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theme/themeOverride1.xml" ContentType="application/vnd.openxmlformats-officedocument.themeOverride+xml"/>
  <Override PartName="/xl/drawings/drawing2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theme/themeOverride2.xml" ContentType="application/vnd.openxmlformats-officedocument.themeOverride+xml"/>
  <Override PartName="/xl/drawings/drawing3.xml" ContentType="application/vnd.openxmlformats-officedocument.drawing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theme/themeOverride3.xml" ContentType="application/vnd.openxmlformats-officedocument.themeOverride+xml"/>
  <Override PartName="/xl/drawings/drawing4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drawings/drawing5.xml" ContentType="application/vnd.openxmlformats-officedocument.drawing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y Drive\Research\Lab Notes &amp; Protocols\2018\10 October - collagen gelatin gels (new protocol)\20181103 WT MMP-1 1.41uM col 25C\Green\"/>
    </mc:Choice>
  </mc:AlternateContent>
  <bookViews>
    <workbookView xWindow="0" yWindow="0" windowWidth="28800" windowHeight="13590" tabRatio="599"/>
  </bookViews>
  <sheets>
    <sheet name="Expt" sheetId="37" r:id="rId1"/>
    <sheet name="A" sheetId="44" r:id="rId2"/>
    <sheet name="B" sheetId="89" r:id="rId3"/>
    <sheet name="C" sheetId="90" r:id="rId4"/>
    <sheet name="α1(I)" sheetId="53" r:id="rId5"/>
    <sheet name="α2(I)" sheetId="54" r:id="rId6"/>
    <sheet name="Stain Ratios" sheetId="81" r:id="rId7"/>
  </sheets>
  <functionGroups builtInGroupCount="18"/>
  <definedNames>
    <definedName name="solver_adj" localSheetId="1" hidden="1">A!$C$3,A!$C$4,A!$C$5,A!$C$6,A!$C$7,A!$C$8,A!$C$11,A!$C$12,A!$C$15,A!$C$16,A!$C$19,A!$C$20</definedName>
    <definedName name="solver_adj" localSheetId="2" hidden="1">B!$O$3:$O$18</definedName>
    <definedName name="solver_adj" localSheetId="3" hidden="1">'C'!$D$3,'C'!$D$4,'C'!$D$5,'C'!$D$6,'C'!$D$7,'C'!$D$8,'C'!$D$11,'C'!$D$12,'C'!$D$15,'C'!$D$16,'C'!$D$19,'C'!$D$20</definedName>
    <definedName name="solver_cvg" localSheetId="1" hidden="1">0.0001</definedName>
    <definedName name="solver_cvg" localSheetId="2" hidden="1">0.0001</definedName>
    <definedName name="solver_cvg" localSheetId="3" hidden="1">0.0001</definedName>
    <definedName name="solver_drv" localSheetId="1" hidden="1">1</definedName>
    <definedName name="solver_drv" localSheetId="2" hidden="1">1</definedName>
    <definedName name="solver_drv" localSheetId="3" hidden="1">1</definedName>
    <definedName name="solver_eng" localSheetId="1" hidden="1">1</definedName>
    <definedName name="solver_eng" localSheetId="2" hidden="1">1</definedName>
    <definedName name="solver_eng" localSheetId="3" hidden="1">1</definedName>
    <definedName name="solver_est" localSheetId="1" hidden="1">1</definedName>
    <definedName name="solver_est" localSheetId="2" hidden="1">1</definedName>
    <definedName name="solver_est" localSheetId="3" hidden="1">1</definedName>
    <definedName name="solver_itr" localSheetId="1" hidden="1">100</definedName>
    <definedName name="solver_itr" localSheetId="2" hidden="1">2147483647</definedName>
    <definedName name="solver_itr" localSheetId="3" hidden="1">2147483647</definedName>
    <definedName name="solver_lhs1" localSheetId="1" hidden="1">A!$C$3:$Q$6</definedName>
    <definedName name="solver_lhs1" localSheetId="2" hidden="1">B!$C$3:$Q$6</definedName>
    <definedName name="solver_lhs1" localSheetId="3" hidden="1">'C'!$C$3:$Q$6</definedName>
    <definedName name="solver_lhs10" localSheetId="1" hidden="1">A!$C$3:$Q$6</definedName>
    <definedName name="solver_lhs10" localSheetId="2" hidden="1">B!#REF!</definedName>
    <definedName name="solver_lhs10" localSheetId="3" hidden="1">'C'!#REF!</definedName>
    <definedName name="solver_lhs11" localSheetId="1" hidden="1">A!$C$3:$Q$6</definedName>
    <definedName name="solver_lhs11" localSheetId="2" hidden="1">B!#REF!</definedName>
    <definedName name="solver_lhs11" localSheetId="3" hidden="1">'C'!#REF!</definedName>
    <definedName name="solver_lhs12" localSheetId="1" hidden="1">A!$C$3:$Q$6</definedName>
    <definedName name="solver_lhs12" localSheetId="2" hidden="1">B!#REF!</definedName>
    <definedName name="solver_lhs12" localSheetId="3" hidden="1">'C'!#REF!</definedName>
    <definedName name="solver_lhs13" localSheetId="1" hidden="1">A!$C$3:$Q$6</definedName>
    <definedName name="solver_lhs13" localSheetId="2" hidden="1">B!#REF!</definedName>
    <definedName name="solver_lhs13" localSheetId="3" hidden="1">'C'!#REF!</definedName>
    <definedName name="solver_lhs14" localSheetId="1" hidden="1">A!$C$3:$Q$6</definedName>
    <definedName name="solver_lhs14" localSheetId="2" hidden="1">B!#REF!</definedName>
    <definedName name="solver_lhs14" localSheetId="3" hidden="1">'C'!#REF!</definedName>
    <definedName name="solver_lhs15" localSheetId="1" hidden="1">A!$C$3:$Q$6</definedName>
    <definedName name="solver_lhs15" localSheetId="2" hidden="1">B!#REF!</definedName>
    <definedName name="solver_lhs15" localSheetId="3" hidden="1">'C'!#REF!</definedName>
    <definedName name="solver_lhs16" localSheetId="1" hidden="1">A!#REF!</definedName>
    <definedName name="solver_lhs16" localSheetId="2" hidden="1">B!#REF!</definedName>
    <definedName name="solver_lhs16" localSheetId="3" hidden="1">'C'!#REF!</definedName>
    <definedName name="solver_lhs17" localSheetId="1" hidden="1">A!#REF!</definedName>
    <definedName name="solver_lhs17" localSheetId="2" hidden="1">B!#REF!</definedName>
    <definedName name="solver_lhs17" localSheetId="3" hidden="1">'C'!#REF!</definedName>
    <definedName name="solver_lhs18" localSheetId="1" hidden="1">A!#REF!</definedName>
    <definedName name="solver_lhs18" localSheetId="2" hidden="1">B!#REF!</definedName>
    <definedName name="solver_lhs18" localSheetId="3" hidden="1">'C'!#REF!</definedName>
    <definedName name="solver_lhs19" localSheetId="1" hidden="1">A!#REF!</definedName>
    <definedName name="solver_lhs19" localSheetId="2" hidden="1">B!#REF!</definedName>
    <definedName name="solver_lhs19" localSheetId="3" hidden="1">'C'!#REF!</definedName>
    <definedName name="solver_lhs2" localSheetId="1" hidden="1">A!$P$15</definedName>
    <definedName name="solver_lhs2" localSheetId="2" hidden="1">B!$C$229:$O$229</definedName>
    <definedName name="solver_lhs2" localSheetId="3" hidden="1">'C'!$C$229:$O$229</definedName>
    <definedName name="solver_lhs20" localSheetId="1" hidden="1">A!#REF!</definedName>
    <definedName name="solver_lhs20" localSheetId="2" hidden="1">B!#REF!</definedName>
    <definedName name="solver_lhs20" localSheetId="3" hidden="1">'C'!#REF!</definedName>
    <definedName name="solver_lhs3" localSheetId="1" hidden="1">A!$C$3:$Q$6</definedName>
    <definedName name="solver_lhs3" localSheetId="2" hidden="1">B!$C$229:$O$229</definedName>
    <definedName name="solver_lhs3" localSheetId="3" hidden="1">'C'!$C$229:$O$229</definedName>
    <definedName name="solver_lhs4" localSheetId="1" hidden="1">A!$C$3:$Q$6</definedName>
    <definedName name="solver_lhs4" localSheetId="2" hidden="1">B!#REF!</definedName>
    <definedName name="solver_lhs4" localSheetId="3" hidden="1">'C'!#REF!</definedName>
    <definedName name="solver_lhs5" localSheetId="1" hidden="1">A!$C$3:$Q$6</definedName>
    <definedName name="solver_lhs5" localSheetId="2" hidden="1">B!#REF!</definedName>
    <definedName name="solver_lhs5" localSheetId="3" hidden="1">'C'!#REF!</definedName>
    <definedName name="solver_lhs6" localSheetId="1" hidden="1">A!$C$3:$Q$6</definedName>
    <definedName name="solver_lhs6" localSheetId="2" hidden="1">B!#REF!</definedName>
    <definedName name="solver_lhs6" localSheetId="3" hidden="1">'C'!#REF!</definedName>
    <definedName name="solver_lhs7" localSheetId="1" hidden="1">A!$C$3:$Q$6</definedName>
    <definedName name="solver_lhs7" localSheetId="2" hidden="1">B!#REF!</definedName>
    <definedName name="solver_lhs7" localSheetId="3" hidden="1">'C'!#REF!</definedName>
    <definedName name="solver_lhs8" localSheetId="1" hidden="1">A!$C$3:$Q$6</definedName>
    <definedName name="solver_lhs8" localSheetId="2" hidden="1">B!#REF!</definedName>
    <definedName name="solver_lhs8" localSheetId="3" hidden="1">'C'!#REF!</definedName>
    <definedName name="solver_lhs9" localSheetId="1" hidden="1">A!$C$3:$Q$6</definedName>
    <definedName name="solver_lhs9" localSheetId="2" hidden="1">B!#REF!</definedName>
    <definedName name="solver_lhs9" localSheetId="3" hidden="1">'C'!#REF!</definedName>
    <definedName name="solver_lin" localSheetId="1" hidden="1">2</definedName>
    <definedName name="solver_mip" localSheetId="1" hidden="1">2147483647</definedName>
    <definedName name="solver_mip" localSheetId="2" hidden="1">2147483647</definedName>
    <definedName name="solver_mip" localSheetId="3" hidden="1">2147483647</definedName>
    <definedName name="solver_mni" localSheetId="1" hidden="1">30</definedName>
    <definedName name="solver_mni" localSheetId="2" hidden="1">30</definedName>
    <definedName name="solver_mni" localSheetId="3" hidden="1">30</definedName>
    <definedName name="solver_mrt" localSheetId="1" hidden="1">0.075</definedName>
    <definedName name="solver_mrt" localSheetId="2" hidden="1">0.075</definedName>
    <definedName name="solver_mrt" localSheetId="3" hidden="1">0.075</definedName>
    <definedName name="solver_msl" localSheetId="1" hidden="1">2</definedName>
    <definedName name="solver_msl" localSheetId="2" hidden="1">2</definedName>
    <definedName name="solver_msl" localSheetId="3" hidden="1">2</definedName>
    <definedName name="solver_neg" localSheetId="1" hidden="1">2</definedName>
    <definedName name="solver_neg" localSheetId="2" hidden="1">2</definedName>
    <definedName name="solver_neg" localSheetId="3" hidden="1">2</definedName>
    <definedName name="solver_nod" localSheetId="1" hidden="1">2147483647</definedName>
    <definedName name="solver_nod" localSheetId="2" hidden="1">2147483647</definedName>
    <definedName name="solver_nod" localSheetId="3" hidden="1">2147483647</definedName>
    <definedName name="solver_num" localSheetId="1" hidden="1">1</definedName>
    <definedName name="solver_num" localSheetId="2" hidden="1">1</definedName>
    <definedName name="solver_num" localSheetId="3" hidden="1">1</definedName>
    <definedName name="solver_nwt" localSheetId="1" hidden="1">1</definedName>
    <definedName name="solver_nwt" localSheetId="2" hidden="1">1</definedName>
    <definedName name="solver_nwt" localSheetId="3" hidden="1">1</definedName>
    <definedName name="solver_opt" localSheetId="1" hidden="1">A!$C$2</definedName>
    <definedName name="solver_opt" localSheetId="2" hidden="1">B!$O$2</definedName>
    <definedName name="solver_opt" localSheetId="3" hidden="1">'C'!$D$2</definedName>
    <definedName name="solver_pre" localSheetId="1" hidden="1">0.000001</definedName>
    <definedName name="solver_pre" localSheetId="2" hidden="1">0.000001</definedName>
    <definedName name="solver_pre" localSheetId="3" hidden="1">0.000001</definedName>
    <definedName name="solver_rbv" localSheetId="1" hidden="1">1</definedName>
    <definedName name="solver_rbv" localSheetId="2" hidden="1">1</definedName>
    <definedName name="solver_rbv" localSheetId="3" hidden="1">1</definedName>
    <definedName name="solver_rel1" localSheetId="1" hidden="1">3</definedName>
    <definedName name="solver_rel1" localSheetId="2" hidden="1">3</definedName>
    <definedName name="solver_rel1" localSheetId="3" hidden="1">3</definedName>
    <definedName name="solver_rel10" localSheetId="1" hidden="1">3</definedName>
    <definedName name="solver_rel10" localSheetId="2" hidden="1">1</definedName>
    <definedName name="solver_rel10" localSheetId="3" hidden="1">1</definedName>
    <definedName name="solver_rel11" localSheetId="1" hidden="1">3</definedName>
    <definedName name="solver_rel11" localSheetId="2" hidden="1">3</definedName>
    <definedName name="solver_rel11" localSheetId="3" hidden="1">3</definedName>
    <definedName name="solver_rel12" localSheetId="1" hidden="1">3</definedName>
    <definedName name="solver_rel12" localSheetId="2" hidden="1">1</definedName>
    <definedName name="solver_rel12" localSheetId="3" hidden="1">1</definedName>
    <definedName name="solver_rel13" localSheetId="1" hidden="1">3</definedName>
    <definedName name="solver_rel13" localSheetId="2" hidden="1">3</definedName>
    <definedName name="solver_rel13" localSheetId="3" hidden="1">3</definedName>
    <definedName name="solver_rel14" localSheetId="1" hidden="1">3</definedName>
    <definedName name="solver_rel14" localSheetId="2" hidden="1">1</definedName>
    <definedName name="solver_rel14" localSheetId="3" hidden="1">1</definedName>
    <definedName name="solver_rel15" localSheetId="1" hidden="1">3</definedName>
    <definedName name="solver_rel15" localSheetId="2" hidden="1">3</definedName>
    <definedName name="solver_rel15" localSheetId="3" hidden="1">3</definedName>
    <definedName name="solver_rel16" localSheetId="1" hidden="1">1</definedName>
    <definedName name="solver_rel16" localSheetId="2" hidden="1">1</definedName>
    <definedName name="solver_rel16" localSheetId="3" hidden="1">1</definedName>
    <definedName name="solver_rel17" localSheetId="1" hidden="1">3</definedName>
    <definedName name="solver_rel17" localSheetId="2" hidden="1">3</definedName>
    <definedName name="solver_rel17" localSheetId="3" hidden="1">3</definedName>
    <definedName name="solver_rel18" localSheetId="1" hidden="1">3</definedName>
    <definedName name="solver_rel18" localSheetId="2" hidden="1">3</definedName>
    <definedName name="solver_rel18" localSheetId="3" hidden="1">3</definedName>
    <definedName name="solver_rel19" localSheetId="1" hidden="1">3</definedName>
    <definedName name="solver_rel19" localSheetId="2" hidden="1">3</definedName>
    <definedName name="solver_rel19" localSheetId="3" hidden="1">3</definedName>
    <definedName name="solver_rel2" localSheetId="1" hidden="1">1</definedName>
    <definedName name="solver_rel2" localSheetId="2" hidden="1">1</definedName>
    <definedName name="solver_rel2" localSheetId="3" hidden="1">1</definedName>
    <definedName name="solver_rel20" localSheetId="1" hidden="1">3</definedName>
    <definedName name="solver_rel20" localSheetId="2" hidden="1">3</definedName>
    <definedName name="solver_rel20" localSheetId="3" hidden="1">3</definedName>
    <definedName name="solver_rel3" localSheetId="1" hidden="1">3</definedName>
    <definedName name="solver_rel3" localSheetId="2" hidden="1">3</definedName>
    <definedName name="solver_rel3" localSheetId="3" hidden="1">3</definedName>
    <definedName name="solver_rel4" localSheetId="1" hidden="1">3</definedName>
    <definedName name="solver_rel4" localSheetId="2" hidden="1">1</definedName>
    <definedName name="solver_rel4" localSheetId="3" hidden="1">1</definedName>
    <definedName name="solver_rel5" localSheetId="1" hidden="1">3</definedName>
    <definedName name="solver_rel5" localSheetId="2" hidden="1">3</definedName>
    <definedName name="solver_rel5" localSheetId="3" hidden="1">3</definedName>
    <definedName name="solver_rel6" localSheetId="1" hidden="1">3</definedName>
    <definedName name="solver_rel6" localSheetId="2" hidden="1">1</definedName>
    <definedName name="solver_rel6" localSheetId="3" hidden="1">1</definedName>
    <definedName name="solver_rel7" localSheetId="1" hidden="1">3</definedName>
    <definedName name="solver_rel7" localSheetId="2" hidden="1">3</definedName>
    <definedName name="solver_rel7" localSheetId="3" hidden="1">3</definedName>
    <definedName name="solver_rel8" localSheetId="1" hidden="1">3</definedName>
    <definedName name="solver_rel8" localSheetId="2" hidden="1">1</definedName>
    <definedName name="solver_rel8" localSheetId="3" hidden="1">1</definedName>
    <definedName name="solver_rel9" localSheetId="1" hidden="1">3</definedName>
    <definedName name="solver_rel9" localSheetId="2" hidden="1">3</definedName>
    <definedName name="solver_rel9" localSheetId="3" hidden="1">3</definedName>
    <definedName name="solver_rhs1" localSheetId="1" hidden="1">0</definedName>
    <definedName name="solver_rhs1" localSheetId="2" hidden="1">0</definedName>
    <definedName name="solver_rhs1" localSheetId="3" hidden="1">0</definedName>
    <definedName name="solver_rhs10" localSheetId="1" hidden="1">0</definedName>
    <definedName name="solver_rhs10" localSheetId="2" hidden="1">5</definedName>
    <definedName name="solver_rhs10" localSheetId="3" hidden="1">5</definedName>
    <definedName name="solver_rhs11" localSheetId="1" hidden="1">0</definedName>
    <definedName name="solver_rhs11" localSheetId="2" hidden="1">4</definedName>
    <definedName name="solver_rhs11" localSheetId="3" hidden="1">4</definedName>
    <definedName name="solver_rhs12" localSheetId="1" hidden="1">0</definedName>
    <definedName name="solver_rhs12" localSheetId="2" hidden="1">5</definedName>
    <definedName name="solver_rhs12" localSheetId="3" hidden="1">5</definedName>
    <definedName name="solver_rhs13" localSheetId="1" hidden="1">0</definedName>
    <definedName name="solver_rhs13" localSheetId="2" hidden="1">4</definedName>
    <definedName name="solver_rhs13" localSheetId="3" hidden="1">4</definedName>
    <definedName name="solver_rhs14" localSheetId="1" hidden="1">0</definedName>
    <definedName name="solver_rhs14" localSheetId="2" hidden="1">5</definedName>
    <definedName name="solver_rhs14" localSheetId="3" hidden="1">5</definedName>
    <definedName name="solver_rhs15" localSheetId="1" hidden="1">0</definedName>
    <definedName name="solver_rhs15" localSheetId="2" hidden="1">4</definedName>
    <definedName name="solver_rhs15" localSheetId="3" hidden="1">4</definedName>
    <definedName name="solver_rhs16" localSheetId="1" hidden="1">5</definedName>
    <definedName name="solver_rhs16" localSheetId="2" hidden="1">5</definedName>
    <definedName name="solver_rhs16" localSheetId="3" hidden="1">5</definedName>
    <definedName name="solver_rhs17" localSheetId="1" hidden="1">4</definedName>
    <definedName name="solver_rhs17" localSheetId="2" hidden="1">4</definedName>
    <definedName name="solver_rhs17" localSheetId="3" hidden="1">4</definedName>
    <definedName name="solver_rhs18" localSheetId="1" hidden="1">4</definedName>
    <definedName name="solver_rhs18" localSheetId="2" hidden="1">4</definedName>
    <definedName name="solver_rhs18" localSheetId="3" hidden="1">4</definedName>
    <definedName name="solver_rhs19" localSheetId="1" hidden="1">4</definedName>
    <definedName name="solver_rhs19" localSheetId="2" hidden="1">4</definedName>
    <definedName name="solver_rhs19" localSheetId="3" hidden="1">4</definedName>
    <definedName name="solver_rhs2" localSheetId="1" hidden="1">-4</definedName>
    <definedName name="solver_rhs2" localSheetId="2" hidden="1">100</definedName>
    <definedName name="solver_rhs2" localSheetId="3" hidden="1">100</definedName>
    <definedName name="solver_rhs20" localSheetId="1" hidden="1">4</definedName>
    <definedName name="solver_rhs20" localSheetId="2" hidden="1">4</definedName>
    <definedName name="solver_rhs20" localSheetId="3" hidden="1">4</definedName>
    <definedName name="solver_rhs3" localSheetId="1" hidden="1">0</definedName>
    <definedName name="solver_rhs3" localSheetId="2" hidden="1">25</definedName>
    <definedName name="solver_rhs3" localSheetId="3" hidden="1">25</definedName>
    <definedName name="solver_rhs4" localSheetId="1" hidden="1">0</definedName>
    <definedName name="solver_rhs4" localSheetId="2" hidden="1">55</definedName>
    <definedName name="solver_rhs4" localSheetId="3" hidden="1">55</definedName>
    <definedName name="solver_rhs5" localSheetId="1" hidden="1">0</definedName>
    <definedName name="solver_rhs5" localSheetId="2" hidden="1">45</definedName>
    <definedName name="solver_rhs5" localSheetId="3" hidden="1">45</definedName>
    <definedName name="solver_rhs6" localSheetId="1" hidden="1">0</definedName>
    <definedName name="solver_rhs6" localSheetId="2" hidden="1">85</definedName>
    <definedName name="solver_rhs6" localSheetId="3" hidden="1">85</definedName>
    <definedName name="solver_rhs7" localSheetId="1" hidden="1">0</definedName>
    <definedName name="solver_rhs7" localSheetId="2" hidden="1">65</definedName>
    <definedName name="solver_rhs7" localSheetId="3" hidden="1">65</definedName>
    <definedName name="solver_rhs8" localSheetId="1" hidden="1">0</definedName>
    <definedName name="solver_rhs8" localSheetId="2" hidden="1">115</definedName>
    <definedName name="solver_rhs8" localSheetId="3" hidden="1">115</definedName>
    <definedName name="solver_rhs9" localSheetId="1" hidden="1">0</definedName>
    <definedName name="solver_rhs9" localSheetId="2" hidden="1">105</definedName>
    <definedName name="solver_rhs9" localSheetId="3" hidden="1">105</definedName>
    <definedName name="solver_rlx" localSheetId="1" hidden="1">2</definedName>
    <definedName name="solver_rlx" localSheetId="2" hidden="1">2</definedName>
    <definedName name="solver_rlx" localSheetId="3" hidden="1">2</definedName>
    <definedName name="solver_rsd" localSheetId="1" hidden="1">0</definedName>
    <definedName name="solver_rsd" localSheetId="2" hidden="1">0</definedName>
    <definedName name="solver_rsd" localSheetId="3" hidden="1">0</definedName>
    <definedName name="solver_scl" localSheetId="1" hidden="1">1</definedName>
    <definedName name="solver_scl" localSheetId="2" hidden="1">1</definedName>
    <definedName name="solver_scl" localSheetId="3" hidden="1">1</definedName>
    <definedName name="solver_sho" localSheetId="1" hidden="1">2</definedName>
    <definedName name="solver_sho" localSheetId="2" hidden="1">2</definedName>
    <definedName name="solver_sho" localSheetId="3" hidden="1">2</definedName>
    <definedName name="solver_ssz" localSheetId="1" hidden="1">100</definedName>
    <definedName name="solver_ssz" localSheetId="2" hidden="1">100</definedName>
    <definedName name="solver_ssz" localSheetId="3" hidden="1">100</definedName>
    <definedName name="solver_tim" localSheetId="1" hidden="1">100</definedName>
    <definedName name="solver_tim" localSheetId="2" hidden="1">2147483647</definedName>
    <definedName name="solver_tim" localSheetId="3" hidden="1">2147483647</definedName>
    <definedName name="solver_tol" localSheetId="1" hidden="1">0.01</definedName>
    <definedName name="solver_tol" localSheetId="2" hidden="1">0.01</definedName>
    <definedName name="solver_tol" localSheetId="3" hidden="1">0.01</definedName>
    <definedName name="solver_typ" localSheetId="1" hidden="1">2</definedName>
    <definedName name="solver_typ" localSheetId="2" hidden="1">2</definedName>
    <definedName name="solver_typ" localSheetId="3" hidden="1">2</definedName>
    <definedName name="solver_val" localSheetId="1" hidden="1">0</definedName>
    <definedName name="solver_val" localSheetId="2" hidden="1">0</definedName>
    <definedName name="solver_val" localSheetId="3" hidden="1">0</definedName>
    <definedName name="solver_ver" localSheetId="1" hidden="1">3</definedName>
    <definedName name="solver_ver" localSheetId="2" hidden="1">3</definedName>
    <definedName name="solver_ver" localSheetId="3" hidden="1">3</definedName>
  </definedNames>
  <calcPr calcId="162913"/>
</workbook>
</file>

<file path=xl/calcChain.xml><?xml version="1.0" encoding="utf-8"?>
<calcChain xmlns="http://schemas.openxmlformats.org/spreadsheetml/2006/main">
  <c r="P21" i="89" l="1"/>
  <c r="P22" i="89"/>
  <c r="K9" i="90" l="1"/>
  <c r="L9" i="90"/>
  <c r="K10" i="90"/>
  <c r="L10" i="90"/>
  <c r="N10" i="90"/>
  <c r="M10" i="90"/>
  <c r="J10" i="90"/>
  <c r="I10" i="90"/>
  <c r="H10" i="90"/>
  <c r="G10" i="90"/>
  <c r="F10" i="90"/>
  <c r="E10" i="90"/>
  <c r="D10" i="90"/>
  <c r="C10" i="90"/>
  <c r="N9" i="90"/>
  <c r="M9" i="90"/>
  <c r="J9" i="90"/>
  <c r="I9" i="90"/>
  <c r="H9" i="90"/>
  <c r="G9" i="90"/>
  <c r="F9" i="90"/>
  <c r="E9" i="90"/>
  <c r="D9" i="90"/>
  <c r="C9" i="90"/>
  <c r="N10" i="89"/>
  <c r="M10" i="89"/>
  <c r="L10" i="89"/>
  <c r="K10" i="89"/>
  <c r="J10" i="89"/>
  <c r="I10" i="89"/>
  <c r="H10" i="89"/>
  <c r="G10" i="89"/>
  <c r="F10" i="89"/>
  <c r="E10" i="89"/>
  <c r="D10" i="89"/>
  <c r="C10" i="89"/>
  <c r="N9" i="89"/>
  <c r="M9" i="89"/>
  <c r="L9" i="89"/>
  <c r="K9" i="89"/>
  <c r="J9" i="89"/>
  <c r="I9" i="89"/>
  <c r="H9" i="89"/>
  <c r="G9" i="89"/>
  <c r="F9" i="89"/>
  <c r="E9" i="89"/>
  <c r="D9" i="89"/>
  <c r="C9" i="89"/>
  <c r="D10" i="44"/>
  <c r="E10" i="44"/>
  <c r="F10" i="44"/>
  <c r="G10" i="44"/>
  <c r="H10" i="44"/>
  <c r="I10" i="44"/>
  <c r="J10" i="44"/>
  <c r="K10" i="44"/>
  <c r="L10" i="44"/>
  <c r="M10" i="44"/>
  <c r="N10" i="44"/>
  <c r="C10" i="44"/>
  <c r="C9" i="44"/>
  <c r="D9" i="44"/>
  <c r="E9" i="44"/>
  <c r="F9" i="44"/>
  <c r="G9" i="44"/>
  <c r="H9" i="44"/>
  <c r="I9" i="44"/>
  <c r="J9" i="44"/>
  <c r="K9" i="44"/>
  <c r="L9" i="44"/>
  <c r="M9" i="44"/>
  <c r="N9" i="44"/>
  <c r="N18" i="89" l="1"/>
  <c r="M18" i="89"/>
  <c r="L18" i="89"/>
  <c r="K18" i="89"/>
  <c r="J18" i="89"/>
  <c r="I18" i="89"/>
  <c r="H18" i="89"/>
  <c r="G18" i="89"/>
  <c r="F18" i="89"/>
  <c r="E18" i="89"/>
  <c r="D18" i="89"/>
  <c r="C18" i="89"/>
  <c r="N17" i="89"/>
  <c r="M17" i="89"/>
  <c r="L17" i="89"/>
  <c r="K17" i="89"/>
  <c r="J17" i="89"/>
  <c r="I17" i="89"/>
  <c r="H17" i="89"/>
  <c r="G17" i="89"/>
  <c r="F17" i="89"/>
  <c r="E17" i="89"/>
  <c r="D17" i="89"/>
  <c r="C17" i="89"/>
  <c r="N14" i="89"/>
  <c r="M14" i="89"/>
  <c r="L14" i="89"/>
  <c r="K14" i="89"/>
  <c r="J14" i="89"/>
  <c r="I14" i="89"/>
  <c r="H14" i="89"/>
  <c r="G14" i="89"/>
  <c r="F14" i="89"/>
  <c r="E14" i="89"/>
  <c r="D14" i="89"/>
  <c r="C14" i="89"/>
  <c r="N13" i="89"/>
  <c r="M13" i="89"/>
  <c r="L13" i="89"/>
  <c r="K13" i="89"/>
  <c r="J13" i="89"/>
  <c r="I13" i="89"/>
  <c r="H13" i="89"/>
  <c r="G13" i="89"/>
  <c r="F13" i="89"/>
  <c r="E13" i="89"/>
  <c r="D13" i="89"/>
  <c r="C13" i="89"/>
  <c r="I13" i="44" l="1"/>
  <c r="N18" i="90" l="1"/>
  <c r="M18" i="90"/>
  <c r="L18" i="90"/>
  <c r="K18" i="90"/>
  <c r="J18" i="90"/>
  <c r="I18" i="90"/>
  <c r="H18" i="90"/>
  <c r="G18" i="90"/>
  <c r="F18" i="90"/>
  <c r="E18" i="90"/>
  <c r="D18" i="90"/>
  <c r="C18" i="90"/>
  <c r="N17" i="90"/>
  <c r="M17" i="90"/>
  <c r="L17" i="90"/>
  <c r="K17" i="90"/>
  <c r="J17" i="90"/>
  <c r="I17" i="90"/>
  <c r="H17" i="90"/>
  <c r="G17" i="90"/>
  <c r="F17" i="90"/>
  <c r="E17" i="90"/>
  <c r="D17" i="90"/>
  <c r="C17" i="90"/>
  <c r="N14" i="90"/>
  <c r="M14" i="90"/>
  <c r="L14" i="90"/>
  <c r="K14" i="90"/>
  <c r="J14" i="90"/>
  <c r="I14" i="90"/>
  <c r="H14" i="90"/>
  <c r="G14" i="90"/>
  <c r="F14" i="90"/>
  <c r="E14" i="90"/>
  <c r="D14" i="90"/>
  <c r="C14" i="90"/>
  <c r="N13" i="90"/>
  <c r="M13" i="90"/>
  <c r="L13" i="90"/>
  <c r="K13" i="90"/>
  <c r="J13" i="90"/>
  <c r="I13" i="90"/>
  <c r="H13" i="90"/>
  <c r="G13" i="90"/>
  <c r="F13" i="90"/>
  <c r="E13" i="90"/>
  <c r="D13" i="90"/>
  <c r="C13" i="90"/>
  <c r="Q232" i="90"/>
  <c r="P232" i="90"/>
  <c r="O232" i="90"/>
  <c r="Q232" i="89"/>
  <c r="P232" i="89"/>
  <c r="O232" i="89"/>
  <c r="O232" i="44"/>
  <c r="P232" i="44"/>
  <c r="Q232" i="44"/>
  <c r="O233" i="44"/>
  <c r="O231" i="44"/>
  <c r="N231" i="44"/>
  <c r="M231" i="44"/>
  <c r="L231" i="44"/>
  <c r="K231" i="44"/>
  <c r="J231" i="44"/>
  <c r="I231" i="44"/>
  <c r="H231" i="44"/>
  <c r="G231" i="44"/>
  <c r="F231" i="44"/>
  <c r="E231" i="44"/>
  <c r="D231" i="44"/>
  <c r="C231" i="44"/>
  <c r="O230" i="44"/>
  <c r="N230" i="44"/>
  <c r="M230" i="44"/>
  <c r="L230" i="44"/>
  <c r="K230" i="44"/>
  <c r="J230" i="44"/>
  <c r="I230" i="44"/>
  <c r="H230" i="44"/>
  <c r="G230" i="44"/>
  <c r="F230" i="44"/>
  <c r="E230" i="44"/>
  <c r="D230" i="44"/>
  <c r="C230" i="44"/>
  <c r="O229" i="44"/>
  <c r="N229" i="44"/>
  <c r="M229" i="44"/>
  <c r="L229" i="44"/>
  <c r="K229" i="44"/>
  <c r="J229" i="44"/>
  <c r="I229" i="44"/>
  <c r="H229" i="44"/>
  <c r="G229" i="44"/>
  <c r="F229" i="44"/>
  <c r="E229" i="44"/>
  <c r="D229" i="44"/>
  <c r="C229" i="44"/>
  <c r="P21" i="44"/>
  <c r="C21" i="44" s="1"/>
  <c r="C17" i="44"/>
  <c r="D17" i="44"/>
  <c r="E17" i="44"/>
  <c r="F17" i="44"/>
  <c r="G17" i="44"/>
  <c r="H17" i="44"/>
  <c r="I17" i="44"/>
  <c r="J17" i="44"/>
  <c r="K17" i="44"/>
  <c r="L17" i="44"/>
  <c r="M17" i="44"/>
  <c r="C18" i="44"/>
  <c r="D18" i="44"/>
  <c r="E18" i="44"/>
  <c r="F18" i="44"/>
  <c r="G18" i="44"/>
  <c r="H18" i="44"/>
  <c r="I18" i="44"/>
  <c r="J18" i="44"/>
  <c r="K18" i="44"/>
  <c r="L18" i="44"/>
  <c r="M18" i="44"/>
  <c r="N18" i="44"/>
  <c r="N17" i="44"/>
  <c r="Q231" i="44"/>
  <c r="P231" i="44"/>
  <c r="Q231" i="90"/>
  <c r="P231" i="90"/>
  <c r="O231" i="90"/>
  <c r="N231" i="90"/>
  <c r="M231" i="90"/>
  <c r="L231" i="90"/>
  <c r="K231" i="90"/>
  <c r="J231" i="90"/>
  <c r="I231" i="90"/>
  <c r="H231" i="90"/>
  <c r="G231" i="90"/>
  <c r="F231" i="90"/>
  <c r="E231" i="90"/>
  <c r="D231" i="90"/>
  <c r="C231" i="90"/>
  <c r="Q231" i="89"/>
  <c r="P231" i="89"/>
  <c r="O231" i="89"/>
  <c r="N231" i="89"/>
  <c r="M231" i="89"/>
  <c r="L231" i="89"/>
  <c r="K231" i="89"/>
  <c r="J231" i="89"/>
  <c r="I231" i="89"/>
  <c r="H231" i="89"/>
  <c r="G231" i="89"/>
  <c r="F231" i="89"/>
  <c r="E231" i="89"/>
  <c r="D231" i="89"/>
  <c r="C231" i="89"/>
  <c r="P229" i="44"/>
  <c r="Q229" i="44"/>
  <c r="D13" i="44"/>
  <c r="E13" i="44"/>
  <c r="F13" i="44"/>
  <c r="G13" i="44"/>
  <c r="H13" i="44"/>
  <c r="J13" i="44"/>
  <c r="K13" i="44"/>
  <c r="L13" i="44"/>
  <c r="M13" i="44"/>
  <c r="N13" i="44"/>
  <c r="C14" i="44"/>
  <c r="D14" i="44"/>
  <c r="E14" i="44"/>
  <c r="F14" i="44"/>
  <c r="G14" i="44"/>
  <c r="H14" i="44"/>
  <c r="I14" i="44"/>
  <c r="J14" i="44"/>
  <c r="K14" i="44"/>
  <c r="L14" i="44"/>
  <c r="M14" i="44"/>
  <c r="N14" i="44"/>
  <c r="O21" i="44" l="1"/>
  <c r="J21" i="44"/>
  <c r="L21" i="44"/>
  <c r="G21" i="44"/>
  <c r="K21" i="44"/>
  <c r="F21" i="44"/>
  <c r="N21" i="44"/>
  <c r="H21" i="44"/>
  <c r="M21" i="44"/>
  <c r="I21" i="44"/>
  <c r="E21" i="44"/>
  <c r="D21" i="44"/>
  <c r="N232" i="90" l="1"/>
  <c r="M232" i="90"/>
  <c r="L232" i="90"/>
  <c r="K232" i="90"/>
  <c r="J232" i="90"/>
  <c r="I232" i="90"/>
  <c r="H232" i="90"/>
  <c r="G232" i="90"/>
  <c r="F232" i="90"/>
  <c r="E232" i="90"/>
  <c r="D232" i="90"/>
  <c r="C232" i="90"/>
  <c r="N232" i="89"/>
  <c r="M232" i="89"/>
  <c r="L232" i="89"/>
  <c r="K232" i="89"/>
  <c r="J232" i="89"/>
  <c r="I232" i="89"/>
  <c r="H232" i="89"/>
  <c r="G232" i="89"/>
  <c r="F232" i="89"/>
  <c r="E232" i="89"/>
  <c r="D232" i="89"/>
  <c r="C232" i="89"/>
  <c r="D233" i="44" l="1"/>
  <c r="D232" i="44"/>
  <c r="Q233" i="90"/>
  <c r="P233" i="90"/>
  <c r="O233" i="90"/>
  <c r="D233" i="90"/>
  <c r="GK222" i="90"/>
  <c r="GJ227" i="90"/>
  <c r="GI221" i="90"/>
  <c r="FX217" i="90"/>
  <c r="FU226" i="90"/>
  <c r="FT212" i="90"/>
  <c r="FS227" i="90"/>
  <c r="FR226" i="90"/>
  <c r="FQ227" i="90"/>
  <c r="FP216" i="90"/>
  <c r="FO227" i="90"/>
  <c r="FN227" i="90"/>
  <c r="FM227" i="90"/>
  <c r="FL223" i="90"/>
  <c r="FK226" i="90"/>
  <c r="FJ224" i="90"/>
  <c r="FI213" i="90"/>
  <c r="FH222" i="90"/>
  <c r="FG226" i="90"/>
  <c r="Q230" i="90"/>
  <c r="P230" i="90"/>
  <c r="O230" i="90"/>
  <c r="N230" i="90"/>
  <c r="M230" i="90"/>
  <c r="L230" i="90"/>
  <c r="K230" i="90"/>
  <c r="J230" i="90"/>
  <c r="I230" i="90"/>
  <c r="H230" i="90"/>
  <c r="G230" i="90"/>
  <c r="F230" i="90"/>
  <c r="E230" i="90"/>
  <c r="D230" i="90"/>
  <c r="C230" i="90"/>
  <c r="IW227" i="90"/>
  <c r="IV227" i="90"/>
  <c r="IG227" i="90"/>
  <c r="IF227" i="90"/>
  <c r="HQ227" i="90"/>
  <c r="HP227" i="90"/>
  <c r="HA227" i="90"/>
  <c r="GZ227" i="90"/>
  <c r="IW226" i="90"/>
  <c r="IV226" i="90"/>
  <c r="IG226" i="90"/>
  <c r="IF226" i="90"/>
  <c r="HQ226" i="90"/>
  <c r="HP226" i="90"/>
  <c r="HA226" i="90"/>
  <c r="GZ226" i="90"/>
  <c r="IW225" i="90"/>
  <c r="IV225" i="90"/>
  <c r="IG225" i="90"/>
  <c r="IF225" i="90"/>
  <c r="HQ225" i="90"/>
  <c r="HP225" i="90"/>
  <c r="HA225" i="90"/>
  <c r="GZ225" i="90"/>
  <c r="IW224" i="90"/>
  <c r="IV224" i="90"/>
  <c r="IG224" i="90"/>
  <c r="IF224" i="90"/>
  <c r="HQ224" i="90"/>
  <c r="HP224" i="90"/>
  <c r="HA224" i="90"/>
  <c r="GZ224" i="90"/>
  <c r="IW223" i="90"/>
  <c r="IV223" i="90"/>
  <c r="IG223" i="90"/>
  <c r="IF223" i="90"/>
  <c r="HQ223" i="90"/>
  <c r="HP223" i="90"/>
  <c r="HA223" i="90"/>
  <c r="GZ223" i="90"/>
  <c r="IW222" i="90"/>
  <c r="IV222" i="90"/>
  <c r="IG222" i="90"/>
  <c r="IF222" i="90"/>
  <c r="HQ222" i="90"/>
  <c r="HP222" i="90"/>
  <c r="HA222" i="90"/>
  <c r="GZ222" i="90"/>
  <c r="FU222" i="90"/>
  <c r="IW221" i="90"/>
  <c r="IV221" i="90"/>
  <c r="IG221" i="90"/>
  <c r="IF221" i="90"/>
  <c r="HQ221" i="90"/>
  <c r="HP221" i="90"/>
  <c r="HA221" i="90"/>
  <c r="GZ221" i="90"/>
  <c r="FU221" i="90"/>
  <c r="IW220" i="90"/>
  <c r="IV220" i="90"/>
  <c r="IG220" i="90"/>
  <c r="IF220" i="90"/>
  <c r="HQ220" i="90"/>
  <c r="HP220" i="90"/>
  <c r="HA220" i="90"/>
  <c r="GZ220" i="90"/>
  <c r="FU220" i="90"/>
  <c r="IW219" i="90"/>
  <c r="IV219" i="90"/>
  <c r="IG219" i="90"/>
  <c r="IF219" i="90"/>
  <c r="HQ219" i="90"/>
  <c r="HP219" i="90"/>
  <c r="HA219" i="90"/>
  <c r="GZ219" i="90"/>
  <c r="FU219" i="90"/>
  <c r="IW218" i="90"/>
  <c r="IV218" i="90"/>
  <c r="IG218" i="90"/>
  <c r="IF218" i="90"/>
  <c r="HQ218" i="90"/>
  <c r="HP218" i="90"/>
  <c r="HA218" i="90"/>
  <c r="GZ218" i="90"/>
  <c r="FU218" i="90"/>
  <c r="FQ218" i="90"/>
  <c r="FI218" i="90"/>
  <c r="IW217" i="90"/>
  <c r="IV217" i="90"/>
  <c r="IG217" i="90"/>
  <c r="IF217" i="90"/>
  <c r="HQ217" i="90"/>
  <c r="HP217" i="90"/>
  <c r="HA217" i="90"/>
  <c r="GZ217" i="90"/>
  <c r="FU217" i="90"/>
  <c r="FI217" i="90"/>
  <c r="IW216" i="90"/>
  <c r="IV216" i="90"/>
  <c r="IG216" i="90"/>
  <c r="IF216" i="90"/>
  <c r="HQ216" i="90"/>
  <c r="HP216" i="90"/>
  <c r="HA216" i="90"/>
  <c r="GZ216" i="90"/>
  <c r="FU216" i="90"/>
  <c r="IW215" i="90"/>
  <c r="IV215" i="90"/>
  <c r="IG215" i="90"/>
  <c r="IF215" i="90"/>
  <c r="HQ215" i="90"/>
  <c r="HP215" i="90"/>
  <c r="HA215" i="90"/>
  <c r="GZ215" i="90"/>
  <c r="FU215" i="90"/>
  <c r="IW214" i="90"/>
  <c r="IV214" i="90"/>
  <c r="IG214" i="90"/>
  <c r="IF214" i="90"/>
  <c r="HQ214" i="90"/>
  <c r="HP214" i="90"/>
  <c r="HA214" i="90"/>
  <c r="GZ214" i="90"/>
  <c r="FU214" i="90"/>
  <c r="IW213" i="90"/>
  <c r="IV213" i="90"/>
  <c r="IG213" i="90"/>
  <c r="IF213" i="90"/>
  <c r="HQ213" i="90"/>
  <c r="HP213" i="90"/>
  <c r="HA213" i="90"/>
  <c r="GZ213" i="90"/>
  <c r="FU213" i="90"/>
  <c r="IW212" i="90"/>
  <c r="IV212" i="90"/>
  <c r="IG212" i="90"/>
  <c r="IF212" i="90"/>
  <c r="HQ212" i="90"/>
  <c r="HP212" i="90"/>
  <c r="HA212" i="90"/>
  <c r="GZ212" i="90"/>
  <c r="FU212" i="90"/>
  <c r="IW211" i="90"/>
  <c r="IV211" i="90"/>
  <c r="IG211" i="90"/>
  <c r="IF211" i="90"/>
  <c r="HQ211" i="90"/>
  <c r="HP211" i="90"/>
  <c r="HA211" i="90"/>
  <c r="GZ211" i="90"/>
  <c r="FU211" i="90"/>
  <c r="IW210" i="90"/>
  <c r="IV210" i="90"/>
  <c r="IG210" i="90"/>
  <c r="IF210" i="90"/>
  <c r="HQ210" i="90"/>
  <c r="HP210" i="90"/>
  <c r="HA210" i="90"/>
  <c r="GZ210" i="90"/>
  <c r="FU210" i="90"/>
  <c r="IW209" i="90"/>
  <c r="IV209" i="90"/>
  <c r="IG209" i="90"/>
  <c r="IF209" i="90"/>
  <c r="HQ209" i="90"/>
  <c r="HP209" i="90"/>
  <c r="HA209" i="90"/>
  <c r="GZ209" i="90"/>
  <c r="FU209" i="90"/>
  <c r="IW208" i="90"/>
  <c r="IV208" i="90"/>
  <c r="IG208" i="90"/>
  <c r="IF208" i="90"/>
  <c r="HQ208" i="90"/>
  <c r="HP208" i="90"/>
  <c r="HA208" i="90"/>
  <c r="GZ208" i="90"/>
  <c r="FU208" i="90"/>
  <c r="FI208" i="90"/>
  <c r="IW207" i="90"/>
  <c r="IV207" i="90"/>
  <c r="IG207" i="90"/>
  <c r="IF207" i="90"/>
  <c r="HQ207" i="90"/>
  <c r="HP207" i="90"/>
  <c r="HA207" i="90"/>
  <c r="GZ207" i="90"/>
  <c r="FU207" i="90"/>
  <c r="FQ207" i="90"/>
  <c r="IW206" i="90"/>
  <c r="IV206" i="90"/>
  <c r="IG206" i="90"/>
  <c r="IF206" i="90"/>
  <c r="HQ206" i="90"/>
  <c r="HP206" i="90"/>
  <c r="HA206" i="90"/>
  <c r="GZ206" i="90"/>
  <c r="FU206" i="90"/>
  <c r="FI206" i="90"/>
  <c r="IW205" i="90"/>
  <c r="IV205" i="90"/>
  <c r="IG205" i="90"/>
  <c r="IF205" i="90"/>
  <c r="HQ205" i="90"/>
  <c r="HP205" i="90"/>
  <c r="HA205" i="90"/>
  <c r="GZ205" i="90"/>
  <c r="FU205" i="90"/>
  <c r="IW204" i="90"/>
  <c r="IV204" i="90"/>
  <c r="IG204" i="90"/>
  <c r="IF204" i="90"/>
  <c r="HQ204" i="90"/>
  <c r="HP204" i="90"/>
  <c r="HA204" i="90"/>
  <c r="GZ204" i="90"/>
  <c r="FU204" i="90"/>
  <c r="IW203" i="90"/>
  <c r="IV203" i="90"/>
  <c r="IG203" i="90"/>
  <c r="IF203" i="90"/>
  <c r="HQ203" i="90"/>
  <c r="HP203" i="90"/>
  <c r="HA203" i="90"/>
  <c r="GZ203" i="90"/>
  <c r="FU203" i="90"/>
  <c r="FH203" i="90"/>
  <c r="IW202" i="90"/>
  <c r="IV202" i="90"/>
  <c r="IG202" i="90"/>
  <c r="IF202" i="90"/>
  <c r="HQ202" i="90"/>
  <c r="HP202" i="90"/>
  <c r="HA202" i="90"/>
  <c r="GZ202" i="90"/>
  <c r="FU202" i="90"/>
  <c r="FQ202" i="90"/>
  <c r="IW201" i="90"/>
  <c r="IV201" i="90"/>
  <c r="IG201" i="90"/>
  <c r="IF201" i="90"/>
  <c r="HQ201" i="90"/>
  <c r="HP201" i="90"/>
  <c r="HA201" i="90"/>
  <c r="GZ201" i="90"/>
  <c r="FU201" i="90"/>
  <c r="IW200" i="90"/>
  <c r="IV200" i="90"/>
  <c r="IG200" i="90"/>
  <c r="IF200" i="90"/>
  <c r="HQ200" i="90"/>
  <c r="HP200" i="90"/>
  <c r="HA200" i="90"/>
  <c r="GZ200" i="90"/>
  <c r="FU200" i="90"/>
  <c r="FI200" i="90"/>
  <c r="IW199" i="90"/>
  <c r="IV199" i="90"/>
  <c r="IG199" i="90"/>
  <c r="IF199" i="90"/>
  <c r="HQ199" i="90"/>
  <c r="HP199" i="90"/>
  <c r="HA199" i="90"/>
  <c r="GZ199" i="90"/>
  <c r="FU199" i="90"/>
  <c r="FI199" i="90"/>
  <c r="IW198" i="90"/>
  <c r="IV198" i="90"/>
  <c r="IG198" i="90"/>
  <c r="IF198" i="90"/>
  <c r="HQ198" i="90"/>
  <c r="HP198" i="90"/>
  <c r="HA198" i="90"/>
  <c r="GZ198" i="90"/>
  <c r="FU198" i="90"/>
  <c r="IW197" i="90"/>
  <c r="IV197" i="90"/>
  <c r="IG197" i="90"/>
  <c r="IF197" i="90"/>
  <c r="HQ197" i="90"/>
  <c r="HP197" i="90"/>
  <c r="HA197" i="90"/>
  <c r="GZ197" i="90"/>
  <c r="FU197" i="90"/>
  <c r="FQ197" i="90"/>
  <c r="FI197" i="90"/>
  <c r="IW196" i="90"/>
  <c r="IV196" i="90"/>
  <c r="IG196" i="90"/>
  <c r="IF196" i="90"/>
  <c r="HQ196" i="90"/>
  <c r="HP196" i="90"/>
  <c r="HA196" i="90"/>
  <c r="GZ196" i="90"/>
  <c r="FU196" i="90"/>
  <c r="IW195" i="90"/>
  <c r="IV195" i="90"/>
  <c r="IG195" i="90"/>
  <c r="IF195" i="90"/>
  <c r="HQ195" i="90"/>
  <c r="HP195" i="90"/>
  <c r="HA195" i="90"/>
  <c r="GZ195" i="90"/>
  <c r="FU195" i="90"/>
  <c r="IW194" i="90"/>
  <c r="IV194" i="90"/>
  <c r="IG194" i="90"/>
  <c r="IF194" i="90"/>
  <c r="HQ194" i="90"/>
  <c r="HP194" i="90"/>
  <c r="HA194" i="90"/>
  <c r="GZ194" i="90"/>
  <c r="FU194" i="90"/>
  <c r="FQ194" i="90"/>
  <c r="IW193" i="90"/>
  <c r="IV193" i="90"/>
  <c r="IG193" i="90"/>
  <c r="IF193" i="90"/>
  <c r="HQ193" i="90"/>
  <c r="HP193" i="90"/>
  <c r="HA193" i="90"/>
  <c r="GZ193" i="90"/>
  <c r="FU193" i="90"/>
  <c r="FQ193" i="90"/>
  <c r="FI193" i="90"/>
  <c r="IW192" i="90"/>
  <c r="IV192" i="90"/>
  <c r="IG192" i="90"/>
  <c r="IF192" i="90"/>
  <c r="HQ192" i="90"/>
  <c r="HP192" i="90"/>
  <c r="HA192" i="90"/>
  <c r="GZ192" i="90"/>
  <c r="FU192" i="90"/>
  <c r="FQ192" i="90"/>
  <c r="IW191" i="90"/>
  <c r="IV191" i="90"/>
  <c r="IG191" i="90"/>
  <c r="IF191" i="90"/>
  <c r="HQ191" i="90"/>
  <c r="HP191" i="90"/>
  <c r="HA191" i="90"/>
  <c r="GZ191" i="90"/>
  <c r="FU191" i="90"/>
  <c r="FQ191" i="90"/>
  <c r="IW190" i="90"/>
  <c r="IV190" i="90"/>
  <c r="IG190" i="90"/>
  <c r="IF190" i="90"/>
  <c r="HQ190" i="90"/>
  <c r="HP190" i="90"/>
  <c r="HA190" i="90"/>
  <c r="GZ190" i="90"/>
  <c r="FU190" i="90"/>
  <c r="FQ190" i="90"/>
  <c r="FI190" i="90"/>
  <c r="IW189" i="90"/>
  <c r="IV189" i="90"/>
  <c r="IG189" i="90"/>
  <c r="IF189" i="90"/>
  <c r="HQ189" i="90"/>
  <c r="HP189" i="90"/>
  <c r="HA189" i="90"/>
  <c r="GZ189" i="90"/>
  <c r="FU189" i="90"/>
  <c r="FQ189" i="90"/>
  <c r="IW188" i="90"/>
  <c r="IV188" i="90"/>
  <c r="IG188" i="90"/>
  <c r="IF188" i="90"/>
  <c r="HQ188" i="90"/>
  <c r="HP188" i="90"/>
  <c r="HA188" i="90"/>
  <c r="GZ188" i="90"/>
  <c r="FU188" i="90"/>
  <c r="FQ188" i="90"/>
  <c r="FI188" i="90"/>
  <c r="IW187" i="90"/>
  <c r="IV187" i="90"/>
  <c r="IG187" i="90"/>
  <c r="IF187" i="90"/>
  <c r="HQ187" i="90"/>
  <c r="HP187" i="90"/>
  <c r="HA187" i="90"/>
  <c r="GZ187" i="90"/>
  <c r="FU187" i="90"/>
  <c r="FQ187" i="90"/>
  <c r="FM187" i="90"/>
  <c r="IW186" i="90"/>
  <c r="IV186" i="90"/>
  <c r="IG186" i="90"/>
  <c r="IF186" i="90"/>
  <c r="HQ186" i="90"/>
  <c r="HP186" i="90"/>
  <c r="HA186" i="90"/>
  <c r="GZ186" i="90"/>
  <c r="FU186" i="90"/>
  <c r="FQ186" i="90"/>
  <c r="FI186" i="90"/>
  <c r="IW185" i="90"/>
  <c r="IV185" i="90"/>
  <c r="IG185" i="90"/>
  <c r="IF185" i="90"/>
  <c r="HQ185" i="90"/>
  <c r="HP185" i="90"/>
  <c r="HA185" i="90"/>
  <c r="GZ185" i="90"/>
  <c r="FU185" i="90"/>
  <c r="IW184" i="90"/>
  <c r="IV184" i="90"/>
  <c r="IG184" i="90"/>
  <c r="IF184" i="90"/>
  <c r="HQ184" i="90"/>
  <c r="HP184" i="90"/>
  <c r="HA184" i="90"/>
  <c r="GZ184" i="90"/>
  <c r="FU184" i="90"/>
  <c r="FI184" i="90"/>
  <c r="IW183" i="90"/>
  <c r="IV183" i="90"/>
  <c r="IG183" i="90"/>
  <c r="IF183" i="90"/>
  <c r="HQ183" i="90"/>
  <c r="HP183" i="90"/>
  <c r="HA183" i="90"/>
  <c r="GZ183" i="90"/>
  <c r="FU183" i="90"/>
  <c r="FQ183" i="90"/>
  <c r="FI183" i="90"/>
  <c r="IW182" i="90"/>
  <c r="IV182" i="90"/>
  <c r="IG182" i="90"/>
  <c r="IF182" i="90"/>
  <c r="HQ182" i="90"/>
  <c r="HP182" i="90"/>
  <c r="HA182" i="90"/>
  <c r="GZ182" i="90"/>
  <c r="FU182" i="90"/>
  <c r="IW181" i="90"/>
  <c r="IV181" i="90"/>
  <c r="IG181" i="90"/>
  <c r="IF181" i="90"/>
  <c r="HQ181" i="90"/>
  <c r="HP181" i="90"/>
  <c r="HA181" i="90"/>
  <c r="GZ181" i="90"/>
  <c r="FU181" i="90"/>
  <c r="FI181" i="90"/>
  <c r="IW180" i="90"/>
  <c r="IV180" i="90"/>
  <c r="IG180" i="90"/>
  <c r="IF180" i="90"/>
  <c r="HQ180" i="90"/>
  <c r="HP180" i="90"/>
  <c r="HA180" i="90"/>
  <c r="GZ180" i="90"/>
  <c r="FU180" i="90"/>
  <c r="IW179" i="90"/>
  <c r="IV179" i="90"/>
  <c r="IG179" i="90"/>
  <c r="IF179" i="90"/>
  <c r="HQ179" i="90"/>
  <c r="HP179" i="90"/>
  <c r="HA179" i="90"/>
  <c r="GZ179" i="90"/>
  <c r="FU179" i="90"/>
  <c r="FQ179" i="90"/>
  <c r="FH179" i="90"/>
  <c r="IW178" i="90"/>
  <c r="IV178" i="90"/>
  <c r="IG178" i="90"/>
  <c r="IF178" i="90"/>
  <c r="HQ178" i="90"/>
  <c r="HP178" i="90"/>
  <c r="HA178" i="90"/>
  <c r="GZ178" i="90"/>
  <c r="FU178" i="90"/>
  <c r="FQ178" i="90"/>
  <c r="IW177" i="90"/>
  <c r="IV177" i="90"/>
  <c r="IG177" i="90"/>
  <c r="IF177" i="90"/>
  <c r="HQ177" i="90"/>
  <c r="HP177" i="90"/>
  <c r="HA177" i="90"/>
  <c r="GZ177" i="90"/>
  <c r="FU177" i="90"/>
  <c r="FQ177" i="90"/>
  <c r="FP177" i="90"/>
  <c r="FI177" i="90"/>
  <c r="IW176" i="90"/>
  <c r="IV176" i="90"/>
  <c r="IG176" i="90"/>
  <c r="IF176" i="90"/>
  <c r="HQ176" i="90"/>
  <c r="HP176" i="90"/>
  <c r="HA176" i="90"/>
  <c r="GZ176" i="90"/>
  <c r="FU176" i="90"/>
  <c r="FQ176" i="90"/>
  <c r="FI176" i="90"/>
  <c r="IW175" i="90"/>
  <c r="IV175" i="90"/>
  <c r="IG175" i="90"/>
  <c r="IF175" i="90"/>
  <c r="HQ175" i="90"/>
  <c r="HP175" i="90"/>
  <c r="HA175" i="90"/>
  <c r="GZ175" i="90"/>
  <c r="FU175" i="90"/>
  <c r="FI175" i="90"/>
  <c r="IW174" i="90"/>
  <c r="IV174" i="90"/>
  <c r="IG174" i="90"/>
  <c r="IF174" i="90"/>
  <c r="HQ174" i="90"/>
  <c r="HP174" i="90"/>
  <c r="HA174" i="90"/>
  <c r="GZ174" i="90"/>
  <c r="FU174" i="90"/>
  <c r="FQ174" i="90"/>
  <c r="FI174" i="90"/>
  <c r="IW173" i="90"/>
  <c r="IV173" i="90"/>
  <c r="IG173" i="90"/>
  <c r="IF173" i="90"/>
  <c r="HQ173" i="90"/>
  <c r="HP173" i="90"/>
  <c r="HA173" i="90"/>
  <c r="GZ173" i="90"/>
  <c r="FU173" i="90"/>
  <c r="FI173" i="90"/>
  <c r="IW172" i="90"/>
  <c r="IV172" i="90"/>
  <c r="IG172" i="90"/>
  <c r="IF172" i="90"/>
  <c r="HQ172" i="90"/>
  <c r="HP172" i="90"/>
  <c r="HA172" i="90"/>
  <c r="GZ172" i="90"/>
  <c r="FU172" i="90"/>
  <c r="FQ172" i="90"/>
  <c r="FI172" i="90"/>
  <c r="IW171" i="90"/>
  <c r="IV171" i="90"/>
  <c r="IG171" i="90"/>
  <c r="IF171" i="90"/>
  <c r="HQ171" i="90"/>
  <c r="HP171" i="90"/>
  <c r="HA171" i="90"/>
  <c r="GZ171" i="90"/>
  <c r="FU171" i="90"/>
  <c r="FQ171" i="90"/>
  <c r="FI171" i="90"/>
  <c r="IW170" i="90"/>
  <c r="IV170" i="90"/>
  <c r="IG170" i="90"/>
  <c r="IF170" i="90"/>
  <c r="HQ170" i="90"/>
  <c r="HP170" i="90"/>
  <c r="HA170" i="90"/>
  <c r="GZ170" i="90"/>
  <c r="FU170" i="90"/>
  <c r="FQ170" i="90"/>
  <c r="FI170" i="90"/>
  <c r="FH170" i="90"/>
  <c r="IW169" i="90"/>
  <c r="IV169" i="90"/>
  <c r="IG169" i="90"/>
  <c r="IF169" i="90"/>
  <c r="HQ169" i="90"/>
  <c r="HP169" i="90"/>
  <c r="HA169" i="90"/>
  <c r="GZ169" i="90"/>
  <c r="FU169" i="90"/>
  <c r="FQ169" i="90"/>
  <c r="FI169" i="90"/>
  <c r="FH169" i="90"/>
  <c r="IW168" i="90"/>
  <c r="IV168" i="90"/>
  <c r="IG168" i="90"/>
  <c r="IF168" i="90"/>
  <c r="HQ168" i="90"/>
  <c r="HP168" i="90"/>
  <c r="HA168" i="90"/>
  <c r="GZ168" i="90"/>
  <c r="FU168" i="90"/>
  <c r="FQ168" i="90"/>
  <c r="FM168" i="90"/>
  <c r="FI168" i="90"/>
  <c r="IW167" i="90"/>
  <c r="IV167" i="90"/>
  <c r="IG167" i="90"/>
  <c r="IF167" i="90"/>
  <c r="HQ167" i="90"/>
  <c r="HP167" i="90"/>
  <c r="HA167" i="90"/>
  <c r="GZ167" i="90"/>
  <c r="GK167" i="90"/>
  <c r="FU167" i="90"/>
  <c r="FQ167" i="90"/>
  <c r="FI167" i="90"/>
  <c r="IW166" i="90"/>
  <c r="IV166" i="90"/>
  <c r="IG166" i="90"/>
  <c r="IF166" i="90"/>
  <c r="HQ166" i="90"/>
  <c r="HP166" i="90"/>
  <c r="HA166" i="90"/>
  <c r="GZ166" i="90"/>
  <c r="FU166" i="90"/>
  <c r="FQ166" i="90"/>
  <c r="FM166" i="90"/>
  <c r="FI166" i="90"/>
  <c r="IW165" i="90"/>
  <c r="IV165" i="90"/>
  <c r="IG165" i="90"/>
  <c r="IF165" i="90"/>
  <c r="HQ165" i="90"/>
  <c r="HP165" i="90"/>
  <c r="HA165" i="90"/>
  <c r="GZ165" i="90"/>
  <c r="FU165" i="90"/>
  <c r="FQ165" i="90"/>
  <c r="FI165" i="90"/>
  <c r="IW164" i="90"/>
  <c r="IV164" i="90"/>
  <c r="IG164" i="90"/>
  <c r="IF164" i="90"/>
  <c r="HQ164" i="90"/>
  <c r="HP164" i="90"/>
  <c r="HA164" i="90"/>
  <c r="GZ164" i="90"/>
  <c r="FU164" i="90"/>
  <c r="FQ164" i="90"/>
  <c r="FI164" i="90"/>
  <c r="IW163" i="90"/>
  <c r="IV163" i="90"/>
  <c r="IG163" i="90"/>
  <c r="IF163" i="90"/>
  <c r="HQ163" i="90"/>
  <c r="HP163" i="90"/>
  <c r="HA163" i="90"/>
  <c r="GZ163" i="90"/>
  <c r="GK163" i="90"/>
  <c r="FU163" i="90"/>
  <c r="FQ163" i="90"/>
  <c r="FI163" i="90"/>
  <c r="IW162" i="90"/>
  <c r="IV162" i="90"/>
  <c r="IG162" i="90"/>
  <c r="IF162" i="90"/>
  <c r="HQ162" i="90"/>
  <c r="HP162" i="90"/>
  <c r="HA162" i="90"/>
  <c r="GZ162" i="90"/>
  <c r="FU162" i="90"/>
  <c r="FQ162" i="90"/>
  <c r="FI162" i="90"/>
  <c r="IW161" i="90"/>
  <c r="IV161" i="90"/>
  <c r="IG161" i="90"/>
  <c r="IF161" i="90"/>
  <c r="HQ161" i="90"/>
  <c r="HP161" i="90"/>
  <c r="HA161" i="90"/>
  <c r="GZ161" i="90"/>
  <c r="FU161" i="90"/>
  <c r="FQ161" i="90"/>
  <c r="FI161" i="90"/>
  <c r="FH161" i="90"/>
  <c r="IW160" i="90"/>
  <c r="IV160" i="90"/>
  <c r="IG160" i="90"/>
  <c r="IF160" i="90"/>
  <c r="HQ160" i="90"/>
  <c r="HP160" i="90"/>
  <c r="HA160" i="90"/>
  <c r="GZ160" i="90"/>
  <c r="FU160" i="90"/>
  <c r="FQ160" i="90"/>
  <c r="FI160" i="90"/>
  <c r="IW159" i="90"/>
  <c r="IV159" i="90"/>
  <c r="IG159" i="90"/>
  <c r="IF159" i="90"/>
  <c r="HQ159" i="90"/>
  <c r="HP159" i="90"/>
  <c r="HA159" i="90"/>
  <c r="GZ159" i="90"/>
  <c r="GK159" i="90"/>
  <c r="FU159" i="90"/>
  <c r="FQ159" i="90"/>
  <c r="FI159" i="90"/>
  <c r="FH159" i="90"/>
  <c r="IW158" i="90"/>
  <c r="IV158" i="90"/>
  <c r="IG158" i="90"/>
  <c r="IF158" i="90"/>
  <c r="HQ158" i="90"/>
  <c r="HP158" i="90"/>
  <c r="HA158" i="90"/>
  <c r="GZ158" i="90"/>
  <c r="FU158" i="90"/>
  <c r="FQ158" i="90"/>
  <c r="FI158" i="90"/>
  <c r="FH158" i="90"/>
  <c r="IW157" i="90"/>
  <c r="IV157" i="90"/>
  <c r="IG157" i="90"/>
  <c r="IF157" i="90"/>
  <c r="HQ157" i="90"/>
  <c r="HP157" i="90"/>
  <c r="HA157" i="90"/>
  <c r="GZ157" i="90"/>
  <c r="FU157" i="90"/>
  <c r="FQ157" i="90"/>
  <c r="FI157" i="90"/>
  <c r="FH157" i="90"/>
  <c r="IW156" i="90"/>
  <c r="IV156" i="90"/>
  <c r="IG156" i="90"/>
  <c r="IF156" i="90"/>
  <c r="HQ156" i="90"/>
  <c r="HP156" i="90"/>
  <c r="HA156" i="90"/>
  <c r="GZ156" i="90"/>
  <c r="FU156" i="90"/>
  <c r="FQ156" i="90"/>
  <c r="FM156" i="90"/>
  <c r="FI156" i="90"/>
  <c r="FH156" i="90"/>
  <c r="IW155" i="90"/>
  <c r="IV155" i="90"/>
  <c r="IG155" i="90"/>
  <c r="IF155" i="90"/>
  <c r="HQ155" i="90"/>
  <c r="HP155" i="90"/>
  <c r="HA155" i="90"/>
  <c r="GZ155" i="90"/>
  <c r="GK155" i="90"/>
  <c r="FU155" i="90"/>
  <c r="FQ155" i="90"/>
  <c r="FI155" i="90"/>
  <c r="IW154" i="90"/>
  <c r="IV154" i="90"/>
  <c r="IG154" i="90"/>
  <c r="IF154" i="90"/>
  <c r="HQ154" i="90"/>
  <c r="HP154" i="90"/>
  <c r="HA154" i="90"/>
  <c r="GZ154" i="90"/>
  <c r="FU154" i="90"/>
  <c r="FQ154" i="90"/>
  <c r="FI154" i="90"/>
  <c r="IW153" i="90"/>
  <c r="IV153" i="90"/>
  <c r="IG153" i="90"/>
  <c r="IF153" i="90"/>
  <c r="HQ153" i="90"/>
  <c r="HP153" i="90"/>
  <c r="HA153" i="90"/>
  <c r="GZ153" i="90"/>
  <c r="FU153" i="90"/>
  <c r="FQ153" i="90"/>
  <c r="FI153" i="90"/>
  <c r="FH153" i="90"/>
  <c r="IW152" i="90"/>
  <c r="IV152" i="90"/>
  <c r="IG152" i="90"/>
  <c r="IF152" i="90"/>
  <c r="HQ152" i="90"/>
  <c r="HP152" i="90"/>
  <c r="HA152" i="90"/>
  <c r="GZ152" i="90"/>
  <c r="FU152" i="90"/>
  <c r="FQ152" i="90"/>
  <c r="FM152" i="90"/>
  <c r="FI152" i="90"/>
  <c r="IW151" i="90"/>
  <c r="IV151" i="90"/>
  <c r="IG151" i="90"/>
  <c r="IF151" i="90"/>
  <c r="HQ151" i="90"/>
  <c r="HP151" i="90"/>
  <c r="HA151" i="90"/>
  <c r="GZ151" i="90"/>
  <c r="FU151" i="90"/>
  <c r="FQ151" i="90"/>
  <c r="FM151" i="90"/>
  <c r="FI151" i="90"/>
  <c r="IW150" i="90"/>
  <c r="IV150" i="90"/>
  <c r="IG150" i="90"/>
  <c r="IF150" i="90"/>
  <c r="HQ150" i="90"/>
  <c r="HP150" i="90"/>
  <c r="HA150" i="90"/>
  <c r="GZ150" i="90"/>
  <c r="FU150" i="90"/>
  <c r="FQ150" i="90"/>
  <c r="FM150" i="90"/>
  <c r="FI150" i="90"/>
  <c r="IW149" i="90"/>
  <c r="IV149" i="90"/>
  <c r="IG149" i="90"/>
  <c r="IF149" i="90"/>
  <c r="HQ149" i="90"/>
  <c r="HP149" i="90"/>
  <c r="HA149" i="90"/>
  <c r="GZ149" i="90"/>
  <c r="FU149" i="90"/>
  <c r="FQ149" i="90"/>
  <c r="FM149" i="90"/>
  <c r="FI149" i="90"/>
  <c r="IW148" i="90"/>
  <c r="IV148" i="90"/>
  <c r="IG148" i="90"/>
  <c r="IF148" i="90"/>
  <c r="HQ148" i="90"/>
  <c r="HP148" i="90"/>
  <c r="HA148" i="90"/>
  <c r="GZ148" i="90"/>
  <c r="FU148" i="90"/>
  <c r="FQ148" i="90"/>
  <c r="FI148" i="90"/>
  <c r="IW147" i="90"/>
  <c r="IV147" i="90"/>
  <c r="IG147" i="90"/>
  <c r="IF147" i="90"/>
  <c r="HQ147" i="90"/>
  <c r="HP147" i="90"/>
  <c r="HA147" i="90"/>
  <c r="GZ147" i="90"/>
  <c r="FU147" i="90"/>
  <c r="FQ147" i="90"/>
  <c r="FM147" i="90"/>
  <c r="FI147" i="90"/>
  <c r="IW146" i="90"/>
  <c r="IV146" i="90"/>
  <c r="IG146" i="90"/>
  <c r="IF146" i="90"/>
  <c r="HQ146" i="90"/>
  <c r="HP146" i="90"/>
  <c r="HA146" i="90"/>
  <c r="GZ146" i="90"/>
  <c r="FU146" i="90"/>
  <c r="FQ146" i="90"/>
  <c r="FI146" i="90"/>
  <c r="IW145" i="90"/>
  <c r="IV145" i="90"/>
  <c r="IG145" i="90"/>
  <c r="IF145" i="90"/>
  <c r="HQ145" i="90"/>
  <c r="HP145" i="90"/>
  <c r="HA145" i="90"/>
  <c r="GZ145" i="90"/>
  <c r="FU145" i="90"/>
  <c r="FQ145" i="90"/>
  <c r="FM145" i="90"/>
  <c r="FI145" i="90"/>
  <c r="IW144" i="90"/>
  <c r="IV144" i="90"/>
  <c r="IG144" i="90"/>
  <c r="IF144" i="90"/>
  <c r="HQ144" i="90"/>
  <c r="HP144" i="90"/>
  <c r="HA144" i="90"/>
  <c r="GZ144" i="90"/>
  <c r="FU144" i="90"/>
  <c r="FQ144" i="90"/>
  <c r="FM144" i="90"/>
  <c r="FI144" i="90"/>
  <c r="IW143" i="90"/>
  <c r="IV143" i="90"/>
  <c r="IG143" i="90"/>
  <c r="IF143" i="90"/>
  <c r="HQ143" i="90"/>
  <c r="HP143" i="90"/>
  <c r="HA143" i="90"/>
  <c r="GZ143" i="90"/>
  <c r="FU143" i="90"/>
  <c r="FQ143" i="90"/>
  <c r="FI143" i="90"/>
  <c r="IW142" i="90"/>
  <c r="IV142" i="90"/>
  <c r="IG142" i="90"/>
  <c r="IF142" i="90"/>
  <c r="HQ142" i="90"/>
  <c r="HP142" i="90"/>
  <c r="HA142" i="90"/>
  <c r="GZ142" i="90"/>
  <c r="FU142" i="90"/>
  <c r="FQ142" i="90"/>
  <c r="FM142" i="90"/>
  <c r="FI142" i="90"/>
  <c r="IW141" i="90"/>
  <c r="IV141" i="90"/>
  <c r="IG141" i="90"/>
  <c r="IF141" i="90"/>
  <c r="HQ141" i="90"/>
  <c r="HP141" i="90"/>
  <c r="HA141" i="90"/>
  <c r="GZ141" i="90"/>
  <c r="FU141" i="90"/>
  <c r="FQ141" i="90"/>
  <c r="FM141" i="90"/>
  <c r="FI141" i="90"/>
  <c r="IW140" i="90"/>
  <c r="IV140" i="90"/>
  <c r="IG140" i="90"/>
  <c r="IF140" i="90"/>
  <c r="HQ140" i="90"/>
  <c r="HP140" i="90"/>
  <c r="HA140" i="90"/>
  <c r="GZ140" i="90"/>
  <c r="GK140" i="90"/>
  <c r="FU140" i="90"/>
  <c r="FQ140" i="90"/>
  <c r="FM140" i="90"/>
  <c r="FI140" i="90"/>
  <c r="IW139" i="90"/>
  <c r="IV139" i="90"/>
  <c r="IG139" i="90"/>
  <c r="IF139" i="90"/>
  <c r="HQ139" i="90"/>
  <c r="HP139" i="90"/>
  <c r="HA139" i="90"/>
  <c r="GZ139" i="90"/>
  <c r="FU139" i="90"/>
  <c r="FQ139" i="90"/>
  <c r="FM139" i="90"/>
  <c r="FI139" i="90"/>
  <c r="IW138" i="90"/>
  <c r="IV138" i="90"/>
  <c r="IG138" i="90"/>
  <c r="IF138" i="90"/>
  <c r="HQ138" i="90"/>
  <c r="HP138" i="90"/>
  <c r="HA138" i="90"/>
  <c r="GZ138" i="90"/>
  <c r="FU138" i="90"/>
  <c r="FQ138" i="90"/>
  <c r="FM138" i="90"/>
  <c r="FI138" i="90"/>
  <c r="IW137" i="90"/>
  <c r="IV137" i="90"/>
  <c r="IG137" i="90"/>
  <c r="IF137" i="90"/>
  <c r="HQ137" i="90"/>
  <c r="HP137" i="90"/>
  <c r="HA137" i="90"/>
  <c r="GZ137" i="90"/>
  <c r="FU137" i="90"/>
  <c r="FQ137" i="90"/>
  <c r="FI137" i="90"/>
  <c r="IW136" i="90"/>
  <c r="IV136" i="90"/>
  <c r="IG136" i="90"/>
  <c r="IF136" i="90"/>
  <c r="HQ136" i="90"/>
  <c r="HP136" i="90"/>
  <c r="HA136" i="90"/>
  <c r="GZ136" i="90"/>
  <c r="GK136" i="90"/>
  <c r="FU136" i="90"/>
  <c r="FQ136" i="90"/>
  <c r="FM136" i="90"/>
  <c r="FI136" i="90"/>
  <c r="IW135" i="90"/>
  <c r="IV135" i="90"/>
  <c r="IG135" i="90"/>
  <c r="IF135" i="90"/>
  <c r="HQ135" i="90"/>
  <c r="HP135" i="90"/>
  <c r="HA135" i="90"/>
  <c r="GZ135" i="90"/>
  <c r="FU135" i="90"/>
  <c r="FQ135" i="90"/>
  <c r="FM135" i="90"/>
  <c r="FI135" i="90"/>
  <c r="IW134" i="90"/>
  <c r="IV134" i="90"/>
  <c r="IG134" i="90"/>
  <c r="IF134" i="90"/>
  <c r="HQ134" i="90"/>
  <c r="HP134" i="90"/>
  <c r="HA134" i="90"/>
  <c r="GZ134" i="90"/>
  <c r="FU134" i="90"/>
  <c r="FQ134" i="90"/>
  <c r="FM134" i="90"/>
  <c r="FI134" i="90"/>
  <c r="IW133" i="90"/>
  <c r="IV133" i="90"/>
  <c r="IG133" i="90"/>
  <c r="IF133" i="90"/>
  <c r="HQ133" i="90"/>
  <c r="HP133" i="90"/>
  <c r="HA133" i="90"/>
  <c r="GZ133" i="90"/>
  <c r="FU133" i="90"/>
  <c r="FQ133" i="90"/>
  <c r="FM133" i="90"/>
  <c r="FI133" i="90"/>
  <c r="IW132" i="90"/>
  <c r="IV132" i="90"/>
  <c r="IG132" i="90"/>
  <c r="IF132" i="90"/>
  <c r="HQ132" i="90"/>
  <c r="HP132" i="90"/>
  <c r="HA132" i="90"/>
  <c r="GZ132" i="90"/>
  <c r="FU132" i="90"/>
  <c r="FQ132" i="90"/>
  <c r="FM132" i="90"/>
  <c r="FI132" i="90"/>
  <c r="FH132" i="90"/>
  <c r="IW131" i="90"/>
  <c r="IV131" i="90"/>
  <c r="IG131" i="90"/>
  <c r="IF131" i="90"/>
  <c r="HQ131" i="90"/>
  <c r="HP131" i="90"/>
  <c r="HA131" i="90"/>
  <c r="GZ131" i="90"/>
  <c r="FU131" i="90"/>
  <c r="FQ131" i="90"/>
  <c r="FM131" i="90"/>
  <c r="FI131" i="90"/>
  <c r="FH131" i="90"/>
  <c r="IW130" i="90"/>
  <c r="IV130" i="90"/>
  <c r="IG130" i="90"/>
  <c r="IF130" i="90"/>
  <c r="HQ130" i="90"/>
  <c r="HP130" i="90"/>
  <c r="HA130" i="90"/>
  <c r="GZ130" i="90"/>
  <c r="FU130" i="90"/>
  <c r="FQ130" i="90"/>
  <c r="FI130" i="90"/>
  <c r="FH130" i="90"/>
  <c r="IW129" i="90"/>
  <c r="IV129" i="90"/>
  <c r="IG129" i="90"/>
  <c r="IF129" i="90"/>
  <c r="HQ129" i="90"/>
  <c r="HP129" i="90"/>
  <c r="HA129" i="90"/>
  <c r="GZ129" i="90"/>
  <c r="FU129" i="90"/>
  <c r="FQ129" i="90"/>
  <c r="FM129" i="90"/>
  <c r="FI129" i="90"/>
  <c r="IW128" i="90"/>
  <c r="IV128" i="90"/>
  <c r="IG128" i="90"/>
  <c r="IF128" i="90"/>
  <c r="HQ128" i="90"/>
  <c r="HP128" i="90"/>
  <c r="HA128" i="90"/>
  <c r="GZ128" i="90"/>
  <c r="GK128" i="90"/>
  <c r="FU128" i="90"/>
  <c r="FQ128" i="90"/>
  <c r="FM128" i="90"/>
  <c r="FI128" i="90"/>
  <c r="IW127" i="90"/>
  <c r="IV127" i="90"/>
  <c r="IG127" i="90"/>
  <c r="IF127" i="90"/>
  <c r="HQ127" i="90"/>
  <c r="HP127" i="90"/>
  <c r="HA127" i="90"/>
  <c r="GZ127" i="90"/>
  <c r="FU127" i="90"/>
  <c r="FQ127" i="90"/>
  <c r="FM127" i="90"/>
  <c r="FI127" i="90"/>
  <c r="IW126" i="90"/>
  <c r="IV126" i="90"/>
  <c r="IG126" i="90"/>
  <c r="IF126" i="90"/>
  <c r="HQ126" i="90"/>
  <c r="HP126" i="90"/>
  <c r="HA126" i="90"/>
  <c r="GZ126" i="90"/>
  <c r="FU126" i="90"/>
  <c r="FQ126" i="90"/>
  <c r="FM126" i="90"/>
  <c r="FI126" i="90"/>
  <c r="IW125" i="90"/>
  <c r="IV125" i="90"/>
  <c r="IG125" i="90"/>
  <c r="IF125" i="90"/>
  <c r="HQ125" i="90"/>
  <c r="HP125" i="90"/>
  <c r="HA125" i="90"/>
  <c r="GZ125" i="90"/>
  <c r="FU125" i="90"/>
  <c r="FQ125" i="90"/>
  <c r="FM125" i="90"/>
  <c r="FI125" i="90"/>
  <c r="IW124" i="90"/>
  <c r="IV124" i="90"/>
  <c r="IG124" i="90"/>
  <c r="IF124" i="90"/>
  <c r="HQ124" i="90"/>
  <c r="HP124" i="90"/>
  <c r="HA124" i="90"/>
  <c r="GZ124" i="90"/>
  <c r="FU124" i="90"/>
  <c r="FQ124" i="90"/>
  <c r="FM124" i="90"/>
  <c r="FI124" i="90"/>
  <c r="IW123" i="90"/>
  <c r="IV123" i="90"/>
  <c r="IG123" i="90"/>
  <c r="IF123" i="90"/>
  <c r="HQ123" i="90"/>
  <c r="HP123" i="90"/>
  <c r="HA123" i="90"/>
  <c r="GZ123" i="90"/>
  <c r="FU123" i="90"/>
  <c r="FQ123" i="90"/>
  <c r="FI123" i="90"/>
  <c r="FH123" i="90"/>
  <c r="IW122" i="90"/>
  <c r="IV122" i="90"/>
  <c r="IG122" i="90"/>
  <c r="IF122" i="90"/>
  <c r="HQ122" i="90"/>
  <c r="HP122" i="90"/>
  <c r="HA122" i="90"/>
  <c r="GZ122" i="90"/>
  <c r="FU122" i="90"/>
  <c r="FQ122" i="90"/>
  <c r="FM122" i="90"/>
  <c r="FI122" i="90"/>
  <c r="FH122" i="90"/>
  <c r="IW121" i="90"/>
  <c r="IV121" i="90"/>
  <c r="IG121" i="90"/>
  <c r="IF121" i="90"/>
  <c r="HQ121" i="90"/>
  <c r="HP121" i="90"/>
  <c r="HA121" i="90"/>
  <c r="GZ121" i="90"/>
  <c r="FU121" i="90"/>
  <c r="FQ121" i="90"/>
  <c r="FM121" i="90"/>
  <c r="FI121" i="90"/>
  <c r="FH121" i="90"/>
  <c r="IW120" i="90"/>
  <c r="IV120" i="90"/>
  <c r="IG120" i="90"/>
  <c r="IF120" i="90"/>
  <c r="HQ120" i="90"/>
  <c r="HP120" i="90"/>
  <c r="HA120" i="90"/>
  <c r="GZ120" i="90"/>
  <c r="GK120" i="90"/>
  <c r="FU120" i="90"/>
  <c r="FQ120" i="90"/>
  <c r="FM120" i="90"/>
  <c r="FI120" i="90"/>
  <c r="IW119" i="90"/>
  <c r="IV119" i="90"/>
  <c r="IG119" i="90"/>
  <c r="IF119" i="90"/>
  <c r="HQ119" i="90"/>
  <c r="HP119" i="90"/>
  <c r="HA119" i="90"/>
  <c r="GZ119" i="90"/>
  <c r="FU119" i="90"/>
  <c r="FQ119" i="90"/>
  <c r="FM119" i="90"/>
  <c r="FI119" i="90"/>
  <c r="FH119" i="90"/>
  <c r="IW118" i="90"/>
  <c r="IV118" i="90"/>
  <c r="IG118" i="90"/>
  <c r="IF118" i="90"/>
  <c r="HQ118" i="90"/>
  <c r="HP118" i="90"/>
  <c r="HA118" i="90"/>
  <c r="GZ118" i="90"/>
  <c r="FU118" i="90"/>
  <c r="FQ118" i="90"/>
  <c r="FM118" i="90"/>
  <c r="FI118" i="90"/>
  <c r="IW117" i="90"/>
  <c r="IV117" i="90"/>
  <c r="IG117" i="90"/>
  <c r="IF117" i="90"/>
  <c r="HQ117" i="90"/>
  <c r="HP117" i="90"/>
  <c r="HA117" i="90"/>
  <c r="GZ117" i="90"/>
  <c r="FU117" i="90"/>
  <c r="FQ117" i="90"/>
  <c r="FM117" i="90"/>
  <c r="FI117" i="90"/>
  <c r="IW116" i="90"/>
  <c r="IV116" i="90"/>
  <c r="IG116" i="90"/>
  <c r="IF116" i="90"/>
  <c r="HQ116" i="90"/>
  <c r="HP116" i="90"/>
  <c r="HA116" i="90"/>
  <c r="GZ116" i="90"/>
  <c r="GK116" i="90"/>
  <c r="FU116" i="90"/>
  <c r="FQ116" i="90"/>
  <c r="FI116" i="90"/>
  <c r="IW115" i="90"/>
  <c r="IV115" i="90"/>
  <c r="IG115" i="90"/>
  <c r="IF115" i="90"/>
  <c r="HQ115" i="90"/>
  <c r="HP115" i="90"/>
  <c r="HA115" i="90"/>
  <c r="GZ115" i="90"/>
  <c r="FU115" i="90"/>
  <c r="FQ115" i="90"/>
  <c r="FM115" i="90"/>
  <c r="FI115" i="90"/>
  <c r="IW114" i="90"/>
  <c r="IV114" i="90"/>
  <c r="IG114" i="90"/>
  <c r="IF114" i="90"/>
  <c r="HQ114" i="90"/>
  <c r="HP114" i="90"/>
  <c r="HA114" i="90"/>
  <c r="GZ114" i="90"/>
  <c r="FU114" i="90"/>
  <c r="FQ114" i="90"/>
  <c r="FM114" i="90"/>
  <c r="FI114" i="90"/>
  <c r="IW113" i="90"/>
  <c r="IV113" i="90"/>
  <c r="IG113" i="90"/>
  <c r="IF113" i="90"/>
  <c r="HQ113" i="90"/>
  <c r="HP113" i="90"/>
  <c r="HA113" i="90"/>
  <c r="GZ113" i="90"/>
  <c r="FU113" i="90"/>
  <c r="FQ113" i="90"/>
  <c r="FI113" i="90"/>
  <c r="IW112" i="90"/>
  <c r="IV112" i="90"/>
  <c r="IG112" i="90"/>
  <c r="IF112" i="90"/>
  <c r="HQ112" i="90"/>
  <c r="HP112" i="90"/>
  <c r="HA112" i="90"/>
  <c r="GZ112" i="90"/>
  <c r="GK112" i="90"/>
  <c r="FU112" i="90"/>
  <c r="FQ112" i="90"/>
  <c r="FI112" i="90"/>
  <c r="IW111" i="90"/>
  <c r="IV111" i="90"/>
  <c r="IG111" i="90"/>
  <c r="IF111" i="90"/>
  <c r="HQ111" i="90"/>
  <c r="HP111" i="90"/>
  <c r="HA111" i="90"/>
  <c r="GZ111" i="90"/>
  <c r="FU111" i="90"/>
  <c r="FQ111" i="90"/>
  <c r="FM111" i="90"/>
  <c r="FI111" i="90"/>
  <c r="IW110" i="90"/>
  <c r="IV110" i="90"/>
  <c r="IG110" i="90"/>
  <c r="IF110" i="90"/>
  <c r="HQ110" i="90"/>
  <c r="HP110" i="90"/>
  <c r="HA110" i="90"/>
  <c r="GZ110" i="90"/>
  <c r="FU110" i="90"/>
  <c r="FQ110" i="90"/>
  <c r="FM110" i="90"/>
  <c r="FI110" i="90"/>
  <c r="FH110" i="90"/>
  <c r="IW109" i="90"/>
  <c r="IV109" i="90"/>
  <c r="IG109" i="90"/>
  <c r="IF109" i="90"/>
  <c r="HQ109" i="90"/>
  <c r="HP109" i="90"/>
  <c r="HA109" i="90"/>
  <c r="GZ109" i="90"/>
  <c r="FU109" i="90"/>
  <c r="FQ109" i="90"/>
  <c r="FM109" i="90"/>
  <c r="FI109" i="90"/>
  <c r="FH109" i="90"/>
  <c r="IW108" i="90"/>
  <c r="IV108" i="90"/>
  <c r="IG108" i="90"/>
  <c r="IF108" i="90"/>
  <c r="HQ108" i="90"/>
  <c r="HP108" i="90"/>
  <c r="HA108" i="90"/>
  <c r="GZ108" i="90"/>
  <c r="GK108" i="90"/>
  <c r="FU108" i="90"/>
  <c r="FQ108" i="90"/>
  <c r="FM108" i="90"/>
  <c r="FI108" i="90"/>
  <c r="IW107" i="90"/>
  <c r="IV107" i="90"/>
  <c r="IG107" i="90"/>
  <c r="IF107" i="90"/>
  <c r="HQ107" i="90"/>
  <c r="HP107" i="90"/>
  <c r="HA107" i="90"/>
  <c r="GZ107" i="90"/>
  <c r="FU107" i="90"/>
  <c r="FQ107" i="90"/>
  <c r="FM107" i="90"/>
  <c r="FI107" i="90"/>
  <c r="IW106" i="90"/>
  <c r="IV106" i="90"/>
  <c r="IG106" i="90"/>
  <c r="IF106" i="90"/>
  <c r="HQ106" i="90"/>
  <c r="HP106" i="90"/>
  <c r="HA106" i="90"/>
  <c r="GZ106" i="90"/>
  <c r="FU106" i="90"/>
  <c r="FQ106" i="90"/>
  <c r="FI106" i="90"/>
  <c r="IW105" i="90"/>
  <c r="IV105" i="90"/>
  <c r="IG105" i="90"/>
  <c r="IF105" i="90"/>
  <c r="HQ105" i="90"/>
  <c r="HP105" i="90"/>
  <c r="HA105" i="90"/>
  <c r="GZ105" i="90"/>
  <c r="FU105" i="90"/>
  <c r="FQ105" i="90"/>
  <c r="FM105" i="90"/>
  <c r="FI105" i="90"/>
  <c r="IW104" i="90"/>
  <c r="IV104" i="90"/>
  <c r="IG104" i="90"/>
  <c r="IF104" i="90"/>
  <c r="HQ104" i="90"/>
  <c r="HP104" i="90"/>
  <c r="HA104" i="90"/>
  <c r="GZ104" i="90"/>
  <c r="GK104" i="90"/>
  <c r="FU104" i="90"/>
  <c r="FQ104" i="90"/>
  <c r="FM104" i="90"/>
  <c r="FI104" i="90"/>
  <c r="IW103" i="90"/>
  <c r="IV103" i="90"/>
  <c r="IG103" i="90"/>
  <c r="IF103" i="90"/>
  <c r="HQ103" i="90"/>
  <c r="HP103" i="90"/>
  <c r="HA103" i="90"/>
  <c r="GZ103" i="90"/>
  <c r="FU103" i="90"/>
  <c r="FQ103" i="90"/>
  <c r="FI103" i="90"/>
  <c r="IW102" i="90"/>
  <c r="IV102" i="90"/>
  <c r="IG102" i="90"/>
  <c r="IF102" i="90"/>
  <c r="HQ102" i="90"/>
  <c r="HP102" i="90"/>
  <c r="HA102" i="90"/>
  <c r="GZ102" i="90"/>
  <c r="FU102" i="90"/>
  <c r="FQ102" i="90"/>
  <c r="FI102" i="90"/>
  <c r="IW101" i="90"/>
  <c r="IV101" i="90"/>
  <c r="IG101" i="90"/>
  <c r="IF101" i="90"/>
  <c r="HQ101" i="90"/>
  <c r="HP101" i="90"/>
  <c r="HA101" i="90"/>
  <c r="GZ101" i="90"/>
  <c r="FU101" i="90"/>
  <c r="FQ101" i="90"/>
  <c r="FI101" i="90"/>
  <c r="IW100" i="90"/>
  <c r="IV100" i="90"/>
  <c r="IG100" i="90"/>
  <c r="IF100" i="90"/>
  <c r="HQ100" i="90"/>
  <c r="HP100" i="90"/>
  <c r="HA100" i="90"/>
  <c r="GZ100" i="90"/>
  <c r="GK100" i="90"/>
  <c r="FU100" i="90"/>
  <c r="FQ100" i="90"/>
  <c r="FM100" i="90"/>
  <c r="FI100" i="90"/>
  <c r="FH100" i="90"/>
  <c r="IW99" i="90"/>
  <c r="IV99" i="90"/>
  <c r="IG99" i="90"/>
  <c r="IF99" i="90"/>
  <c r="HQ99" i="90"/>
  <c r="HP99" i="90"/>
  <c r="HA99" i="90"/>
  <c r="GZ99" i="90"/>
  <c r="FU99" i="90"/>
  <c r="FQ99" i="90"/>
  <c r="FM99" i="90"/>
  <c r="FI99" i="90"/>
  <c r="FH99" i="90"/>
  <c r="IW98" i="90"/>
  <c r="IV98" i="90"/>
  <c r="IG98" i="90"/>
  <c r="IF98" i="90"/>
  <c r="HQ98" i="90"/>
  <c r="HP98" i="90"/>
  <c r="HA98" i="90"/>
  <c r="GZ98" i="90"/>
  <c r="FU98" i="90"/>
  <c r="FQ98" i="90"/>
  <c r="FI98" i="90"/>
  <c r="IW97" i="90"/>
  <c r="IV97" i="90"/>
  <c r="IG97" i="90"/>
  <c r="IF97" i="90"/>
  <c r="HQ97" i="90"/>
  <c r="HP97" i="90"/>
  <c r="HA97" i="90"/>
  <c r="GZ97" i="90"/>
  <c r="FU97" i="90"/>
  <c r="FQ97" i="90"/>
  <c r="FM97" i="90"/>
  <c r="FI97" i="90"/>
  <c r="IW96" i="90"/>
  <c r="IV96" i="90"/>
  <c r="IG96" i="90"/>
  <c r="IF96" i="90"/>
  <c r="HQ96" i="90"/>
  <c r="HP96" i="90"/>
  <c r="HA96" i="90"/>
  <c r="GZ96" i="90"/>
  <c r="GK96" i="90"/>
  <c r="FU96" i="90"/>
  <c r="FQ96" i="90"/>
  <c r="FM96" i="90"/>
  <c r="FI96" i="90"/>
  <c r="FH96" i="90"/>
  <c r="IW95" i="90"/>
  <c r="IV95" i="90"/>
  <c r="IG95" i="90"/>
  <c r="IF95" i="90"/>
  <c r="HQ95" i="90"/>
  <c r="HP95" i="90"/>
  <c r="HA95" i="90"/>
  <c r="GZ95" i="90"/>
  <c r="FU95" i="90"/>
  <c r="FQ95" i="90"/>
  <c r="FI95" i="90"/>
  <c r="IW94" i="90"/>
  <c r="IV94" i="90"/>
  <c r="IG94" i="90"/>
  <c r="IF94" i="90"/>
  <c r="HQ94" i="90"/>
  <c r="HP94" i="90"/>
  <c r="HA94" i="90"/>
  <c r="GZ94" i="90"/>
  <c r="FU94" i="90"/>
  <c r="FQ94" i="90"/>
  <c r="FI94" i="90"/>
  <c r="IW93" i="90"/>
  <c r="IV93" i="90"/>
  <c r="IG93" i="90"/>
  <c r="IF93" i="90"/>
  <c r="HQ93" i="90"/>
  <c r="HP93" i="90"/>
  <c r="HA93" i="90"/>
  <c r="GZ93" i="90"/>
  <c r="FU93" i="90"/>
  <c r="FQ93" i="90"/>
  <c r="FM93" i="90"/>
  <c r="FI93" i="90"/>
  <c r="IW92" i="90"/>
  <c r="IV92" i="90"/>
  <c r="IG92" i="90"/>
  <c r="IF92" i="90"/>
  <c r="HQ92" i="90"/>
  <c r="HP92" i="90"/>
  <c r="HA92" i="90"/>
  <c r="GZ92" i="90"/>
  <c r="GK92" i="90"/>
  <c r="FU92" i="90"/>
  <c r="FQ92" i="90"/>
  <c r="FI92" i="90"/>
  <c r="FH92" i="90"/>
  <c r="IW91" i="90"/>
  <c r="IV91" i="90"/>
  <c r="IG91" i="90"/>
  <c r="IF91" i="90"/>
  <c r="HQ91" i="90"/>
  <c r="HP91" i="90"/>
  <c r="HA91" i="90"/>
  <c r="GZ91" i="90"/>
  <c r="FU91" i="90"/>
  <c r="FQ91" i="90"/>
  <c r="FM91" i="90"/>
  <c r="FI91" i="90"/>
  <c r="FH91" i="90"/>
  <c r="IW90" i="90"/>
  <c r="IV90" i="90"/>
  <c r="IG90" i="90"/>
  <c r="IF90" i="90"/>
  <c r="HQ90" i="90"/>
  <c r="HP90" i="90"/>
  <c r="HA90" i="90"/>
  <c r="GZ90" i="90"/>
  <c r="FU90" i="90"/>
  <c r="FQ90" i="90"/>
  <c r="FM90" i="90"/>
  <c r="FI90" i="90"/>
  <c r="FH90" i="90"/>
  <c r="IW89" i="90"/>
  <c r="IV89" i="90"/>
  <c r="IG89" i="90"/>
  <c r="IF89" i="90"/>
  <c r="HQ89" i="90"/>
  <c r="HP89" i="90"/>
  <c r="HA89" i="90"/>
  <c r="GZ89" i="90"/>
  <c r="FU89" i="90"/>
  <c r="FQ89" i="90"/>
  <c r="FP89" i="90"/>
  <c r="FM89" i="90"/>
  <c r="FI89" i="90"/>
  <c r="FH89" i="90"/>
  <c r="IW88" i="90"/>
  <c r="IV88" i="90"/>
  <c r="IG88" i="90"/>
  <c r="IF88" i="90"/>
  <c r="HQ88" i="90"/>
  <c r="HP88" i="90"/>
  <c r="HA88" i="90"/>
  <c r="GZ88" i="90"/>
  <c r="GK88" i="90"/>
  <c r="FU88" i="90"/>
  <c r="FQ88" i="90"/>
  <c r="FM88" i="90"/>
  <c r="FI88" i="90"/>
  <c r="FH88" i="90"/>
  <c r="IW87" i="90"/>
  <c r="IV87" i="90"/>
  <c r="IG87" i="90"/>
  <c r="IF87" i="90"/>
  <c r="HQ87" i="90"/>
  <c r="HP87" i="90"/>
  <c r="HA87" i="90"/>
  <c r="GZ87" i="90"/>
  <c r="FU87" i="90"/>
  <c r="FQ87" i="90"/>
  <c r="FM87" i="90"/>
  <c r="FI87" i="90"/>
  <c r="FH87" i="90"/>
  <c r="IW86" i="90"/>
  <c r="IV86" i="90"/>
  <c r="IG86" i="90"/>
  <c r="IF86" i="90"/>
  <c r="HQ86" i="90"/>
  <c r="HP86" i="90"/>
  <c r="HA86" i="90"/>
  <c r="GZ86" i="90"/>
  <c r="FU86" i="90"/>
  <c r="FQ86" i="90"/>
  <c r="FI86" i="90"/>
  <c r="IW85" i="90"/>
  <c r="IV85" i="90"/>
  <c r="IG85" i="90"/>
  <c r="IF85" i="90"/>
  <c r="HQ85" i="90"/>
  <c r="HP85" i="90"/>
  <c r="HA85" i="90"/>
  <c r="GZ85" i="90"/>
  <c r="FU85" i="90"/>
  <c r="FQ85" i="90"/>
  <c r="FM85" i="90"/>
  <c r="FI85" i="90"/>
  <c r="FH85" i="90"/>
  <c r="IW84" i="90"/>
  <c r="IV84" i="90"/>
  <c r="IG84" i="90"/>
  <c r="IF84" i="90"/>
  <c r="HQ84" i="90"/>
  <c r="HP84" i="90"/>
  <c r="HA84" i="90"/>
  <c r="GZ84" i="90"/>
  <c r="GK84" i="90"/>
  <c r="FU84" i="90"/>
  <c r="FQ84" i="90"/>
  <c r="FM84" i="90"/>
  <c r="FI84" i="90"/>
  <c r="IW83" i="90"/>
  <c r="IV83" i="90"/>
  <c r="IG83" i="90"/>
  <c r="IF83" i="90"/>
  <c r="HQ83" i="90"/>
  <c r="HP83" i="90"/>
  <c r="HA83" i="90"/>
  <c r="GZ83" i="90"/>
  <c r="FU83" i="90"/>
  <c r="FQ83" i="90"/>
  <c r="FM83" i="90"/>
  <c r="FI83" i="90"/>
  <c r="FH83" i="90"/>
  <c r="IW82" i="90"/>
  <c r="IV82" i="90"/>
  <c r="IG82" i="90"/>
  <c r="IF82" i="90"/>
  <c r="HQ82" i="90"/>
  <c r="HP82" i="90"/>
  <c r="HA82" i="90"/>
  <c r="GZ82" i="90"/>
  <c r="FU82" i="90"/>
  <c r="FQ82" i="90"/>
  <c r="FI82" i="90"/>
  <c r="FH82" i="90"/>
  <c r="IW81" i="90"/>
  <c r="IV81" i="90"/>
  <c r="IG81" i="90"/>
  <c r="IF81" i="90"/>
  <c r="HQ81" i="90"/>
  <c r="HP81" i="90"/>
  <c r="HA81" i="90"/>
  <c r="GZ81" i="90"/>
  <c r="FU81" i="90"/>
  <c r="FQ81" i="90"/>
  <c r="FM81" i="90"/>
  <c r="FI81" i="90"/>
  <c r="FH81" i="90"/>
  <c r="IW80" i="90"/>
  <c r="IV80" i="90"/>
  <c r="IG80" i="90"/>
  <c r="IF80" i="90"/>
  <c r="HQ80" i="90"/>
  <c r="HP80" i="90"/>
  <c r="HA80" i="90"/>
  <c r="GZ80" i="90"/>
  <c r="GK80" i="90"/>
  <c r="FU80" i="90"/>
  <c r="FQ80" i="90"/>
  <c r="FI80" i="90"/>
  <c r="FH80" i="90"/>
  <c r="IW79" i="90"/>
  <c r="IV79" i="90"/>
  <c r="IG79" i="90"/>
  <c r="IF79" i="90"/>
  <c r="HQ79" i="90"/>
  <c r="HP79" i="90"/>
  <c r="HA79" i="90"/>
  <c r="GZ79" i="90"/>
  <c r="FU79" i="90"/>
  <c r="FQ79" i="90"/>
  <c r="FM79" i="90"/>
  <c r="FI79" i="90"/>
  <c r="FH79" i="90"/>
  <c r="IW78" i="90"/>
  <c r="IV78" i="90"/>
  <c r="IG78" i="90"/>
  <c r="IF78" i="90"/>
  <c r="HQ78" i="90"/>
  <c r="HP78" i="90"/>
  <c r="HA78" i="90"/>
  <c r="GZ78" i="90"/>
  <c r="FU78" i="90"/>
  <c r="FQ78" i="90"/>
  <c r="FI78" i="90"/>
  <c r="FH78" i="90"/>
  <c r="IW77" i="90"/>
  <c r="IV77" i="90"/>
  <c r="IG77" i="90"/>
  <c r="IF77" i="90"/>
  <c r="HQ77" i="90"/>
  <c r="HP77" i="90"/>
  <c r="HA77" i="90"/>
  <c r="GZ77" i="90"/>
  <c r="FU77" i="90"/>
  <c r="FQ77" i="90"/>
  <c r="FI77" i="90"/>
  <c r="FH77" i="90"/>
  <c r="IW76" i="90"/>
  <c r="IV76" i="90"/>
  <c r="IG76" i="90"/>
  <c r="IF76" i="90"/>
  <c r="HQ76" i="90"/>
  <c r="HP76" i="90"/>
  <c r="HA76" i="90"/>
  <c r="GZ76" i="90"/>
  <c r="GK76" i="90"/>
  <c r="FU76" i="90"/>
  <c r="FQ76" i="90"/>
  <c r="FI76" i="90"/>
  <c r="FH76" i="90"/>
  <c r="IW75" i="90"/>
  <c r="IV75" i="90"/>
  <c r="IG75" i="90"/>
  <c r="IF75" i="90"/>
  <c r="HQ75" i="90"/>
  <c r="HP75" i="90"/>
  <c r="HA75" i="90"/>
  <c r="GZ75" i="90"/>
  <c r="FU75" i="90"/>
  <c r="FQ75" i="90"/>
  <c r="FM75" i="90"/>
  <c r="FI75" i="90"/>
  <c r="FH75" i="90"/>
  <c r="IW74" i="90"/>
  <c r="IV74" i="90"/>
  <c r="IG74" i="90"/>
  <c r="IF74" i="90"/>
  <c r="HQ74" i="90"/>
  <c r="HP74" i="90"/>
  <c r="HA74" i="90"/>
  <c r="GZ74" i="90"/>
  <c r="FU74" i="90"/>
  <c r="FQ74" i="90"/>
  <c r="FM74" i="90"/>
  <c r="FI74" i="90"/>
  <c r="FH74" i="90"/>
  <c r="IW73" i="90"/>
  <c r="IV73" i="90"/>
  <c r="IG73" i="90"/>
  <c r="IF73" i="90"/>
  <c r="HQ73" i="90"/>
  <c r="HP73" i="90"/>
  <c r="HA73" i="90"/>
  <c r="GZ73" i="90"/>
  <c r="FU73" i="90"/>
  <c r="FQ73" i="90"/>
  <c r="FM73" i="90"/>
  <c r="FI73" i="90"/>
  <c r="IW72" i="90"/>
  <c r="IV72" i="90"/>
  <c r="IG72" i="90"/>
  <c r="IF72" i="90"/>
  <c r="HQ72" i="90"/>
  <c r="HP72" i="90"/>
  <c r="HA72" i="90"/>
  <c r="GZ72" i="90"/>
  <c r="GK72" i="90"/>
  <c r="FU72" i="90"/>
  <c r="FQ72" i="90"/>
  <c r="FM72" i="90"/>
  <c r="FI72" i="90"/>
  <c r="FG72" i="90"/>
  <c r="IW71" i="90"/>
  <c r="IV71" i="90"/>
  <c r="IG71" i="90"/>
  <c r="IF71" i="90"/>
  <c r="HQ71" i="90"/>
  <c r="HP71" i="90"/>
  <c r="HA71" i="90"/>
  <c r="GZ71" i="90"/>
  <c r="FU71" i="90"/>
  <c r="FQ71" i="90"/>
  <c r="FP71" i="90"/>
  <c r="FM71" i="90"/>
  <c r="FI71" i="90"/>
  <c r="FH71" i="90"/>
  <c r="IW70" i="90"/>
  <c r="IV70" i="90"/>
  <c r="IG70" i="90"/>
  <c r="IF70" i="90"/>
  <c r="HQ70" i="90"/>
  <c r="HP70" i="90"/>
  <c r="HA70" i="90"/>
  <c r="GZ70" i="90"/>
  <c r="FU70" i="90"/>
  <c r="FQ70" i="90"/>
  <c r="FI70" i="90"/>
  <c r="IW69" i="90"/>
  <c r="IV69" i="90"/>
  <c r="IG69" i="90"/>
  <c r="IF69" i="90"/>
  <c r="HQ69" i="90"/>
  <c r="HP69" i="90"/>
  <c r="HA69" i="90"/>
  <c r="GZ69" i="90"/>
  <c r="FU69" i="90"/>
  <c r="FQ69" i="90"/>
  <c r="FM69" i="90"/>
  <c r="FI69" i="90"/>
  <c r="IW68" i="90"/>
  <c r="IV68" i="90"/>
  <c r="IG68" i="90"/>
  <c r="IF68" i="90"/>
  <c r="HQ68" i="90"/>
  <c r="HP68" i="90"/>
  <c r="HA68" i="90"/>
  <c r="GZ68" i="90"/>
  <c r="GK68" i="90"/>
  <c r="FU68" i="90"/>
  <c r="FQ68" i="90"/>
  <c r="FI68" i="90"/>
  <c r="FH68" i="90"/>
  <c r="IW67" i="90"/>
  <c r="IV67" i="90"/>
  <c r="IG67" i="90"/>
  <c r="IF67" i="90"/>
  <c r="HQ67" i="90"/>
  <c r="HP67" i="90"/>
  <c r="HA67" i="90"/>
  <c r="GZ67" i="90"/>
  <c r="FU67" i="90"/>
  <c r="FQ67" i="90"/>
  <c r="FM67" i="90"/>
  <c r="FI67" i="90"/>
  <c r="IW66" i="90"/>
  <c r="IV66" i="90"/>
  <c r="IG66" i="90"/>
  <c r="IF66" i="90"/>
  <c r="HQ66" i="90"/>
  <c r="HP66" i="90"/>
  <c r="HA66" i="90"/>
  <c r="GZ66" i="90"/>
  <c r="FU66" i="90"/>
  <c r="FQ66" i="90"/>
  <c r="FI66" i="90"/>
  <c r="FH66" i="90"/>
  <c r="IW65" i="90"/>
  <c r="IV65" i="90"/>
  <c r="IG65" i="90"/>
  <c r="IF65" i="90"/>
  <c r="HQ65" i="90"/>
  <c r="HP65" i="90"/>
  <c r="HA65" i="90"/>
  <c r="GZ65" i="90"/>
  <c r="FU65" i="90"/>
  <c r="FQ65" i="90"/>
  <c r="FM65" i="90"/>
  <c r="FI65" i="90"/>
  <c r="FH65" i="90"/>
  <c r="IW64" i="90"/>
  <c r="IV64" i="90"/>
  <c r="IG64" i="90"/>
  <c r="IF64" i="90"/>
  <c r="HQ64" i="90"/>
  <c r="HP64" i="90"/>
  <c r="HA64" i="90"/>
  <c r="GZ64" i="90"/>
  <c r="GK64" i="90"/>
  <c r="FU64" i="90"/>
  <c r="FQ64" i="90"/>
  <c r="FI64" i="90"/>
  <c r="FH64" i="90"/>
  <c r="IW63" i="90"/>
  <c r="IV63" i="90"/>
  <c r="IG63" i="90"/>
  <c r="IF63" i="90"/>
  <c r="HQ63" i="90"/>
  <c r="HP63" i="90"/>
  <c r="HA63" i="90"/>
  <c r="GZ63" i="90"/>
  <c r="FU63" i="90"/>
  <c r="FQ63" i="90"/>
  <c r="FM63" i="90"/>
  <c r="FI63" i="90"/>
  <c r="FH63" i="90"/>
  <c r="IW62" i="90"/>
  <c r="IV62" i="90"/>
  <c r="IG62" i="90"/>
  <c r="IF62" i="90"/>
  <c r="HQ62" i="90"/>
  <c r="HP62" i="90"/>
  <c r="HA62" i="90"/>
  <c r="GZ62" i="90"/>
  <c r="FU62" i="90"/>
  <c r="FQ62" i="90"/>
  <c r="FM62" i="90"/>
  <c r="FI62" i="90"/>
  <c r="FH62" i="90"/>
  <c r="IW61" i="90"/>
  <c r="IV61" i="90"/>
  <c r="IG61" i="90"/>
  <c r="IF61" i="90"/>
  <c r="HQ61" i="90"/>
  <c r="HP61" i="90"/>
  <c r="HA61" i="90"/>
  <c r="GZ61" i="90"/>
  <c r="FU61" i="90"/>
  <c r="FQ61" i="90"/>
  <c r="FI61" i="90"/>
  <c r="FH61" i="90"/>
  <c r="IW60" i="90"/>
  <c r="IV60" i="90"/>
  <c r="IG60" i="90"/>
  <c r="IF60" i="90"/>
  <c r="HQ60" i="90"/>
  <c r="HP60" i="90"/>
  <c r="HA60" i="90"/>
  <c r="GZ60" i="90"/>
  <c r="GK60" i="90"/>
  <c r="FU60" i="90"/>
  <c r="FQ60" i="90"/>
  <c r="FI60" i="90"/>
  <c r="FH60" i="90"/>
  <c r="IW59" i="90"/>
  <c r="IV59" i="90"/>
  <c r="IG59" i="90"/>
  <c r="IF59" i="90"/>
  <c r="HQ59" i="90"/>
  <c r="HP59" i="90"/>
  <c r="HA59" i="90"/>
  <c r="GZ59" i="90"/>
  <c r="FU59" i="90"/>
  <c r="FQ59" i="90"/>
  <c r="FI59" i="90"/>
  <c r="FH59" i="90"/>
  <c r="IW58" i="90"/>
  <c r="IV58" i="90"/>
  <c r="IG58" i="90"/>
  <c r="IF58" i="90"/>
  <c r="HQ58" i="90"/>
  <c r="HP58" i="90"/>
  <c r="HA58" i="90"/>
  <c r="GZ58" i="90"/>
  <c r="FU58" i="90"/>
  <c r="FQ58" i="90"/>
  <c r="FM58" i="90"/>
  <c r="FI58" i="90"/>
  <c r="FH58" i="90"/>
  <c r="IW57" i="90"/>
  <c r="IV57" i="90"/>
  <c r="IG57" i="90"/>
  <c r="IF57" i="90"/>
  <c r="HQ57" i="90"/>
  <c r="HP57" i="90"/>
  <c r="HA57" i="90"/>
  <c r="GZ57" i="90"/>
  <c r="FU57" i="90"/>
  <c r="FQ57" i="90"/>
  <c r="FM57" i="90"/>
  <c r="FI57" i="90"/>
  <c r="FH57" i="90"/>
  <c r="IW56" i="90"/>
  <c r="IV56" i="90"/>
  <c r="IG56" i="90"/>
  <c r="IF56" i="90"/>
  <c r="HQ56" i="90"/>
  <c r="HP56" i="90"/>
  <c r="HA56" i="90"/>
  <c r="GZ56" i="90"/>
  <c r="GK56" i="90"/>
  <c r="FU56" i="90"/>
  <c r="FQ56" i="90"/>
  <c r="FM56" i="90"/>
  <c r="FI56" i="90"/>
  <c r="FH56" i="90"/>
  <c r="IW55" i="90"/>
  <c r="IV55" i="90"/>
  <c r="IG55" i="90"/>
  <c r="IF55" i="90"/>
  <c r="HQ55" i="90"/>
  <c r="HP55" i="90"/>
  <c r="HA55" i="90"/>
  <c r="GZ55" i="90"/>
  <c r="FU55" i="90"/>
  <c r="FQ55" i="90"/>
  <c r="FM55" i="90"/>
  <c r="FI55" i="90"/>
  <c r="FH55" i="90"/>
  <c r="IW54" i="90"/>
  <c r="IV54" i="90"/>
  <c r="IG54" i="90"/>
  <c r="IF54" i="90"/>
  <c r="HQ54" i="90"/>
  <c r="HP54" i="90"/>
  <c r="HA54" i="90"/>
  <c r="GZ54" i="90"/>
  <c r="FU54" i="90"/>
  <c r="FQ54" i="90"/>
  <c r="FI54" i="90"/>
  <c r="IW53" i="90"/>
  <c r="IV53" i="90"/>
  <c r="IG53" i="90"/>
  <c r="IF53" i="90"/>
  <c r="HQ53" i="90"/>
  <c r="HP53" i="90"/>
  <c r="HA53" i="90"/>
  <c r="GZ53" i="90"/>
  <c r="FU53" i="90"/>
  <c r="FQ53" i="90"/>
  <c r="FM53" i="90"/>
  <c r="FI53" i="90"/>
  <c r="FH53" i="90"/>
  <c r="IW52" i="90"/>
  <c r="IV52" i="90"/>
  <c r="IG52" i="90"/>
  <c r="IF52" i="90"/>
  <c r="HQ52" i="90"/>
  <c r="HP52" i="90"/>
  <c r="HA52" i="90"/>
  <c r="GZ52" i="90"/>
  <c r="GK52" i="90"/>
  <c r="FU52" i="90"/>
  <c r="FQ52" i="90"/>
  <c r="FI52" i="90"/>
  <c r="IW51" i="90"/>
  <c r="IV51" i="90"/>
  <c r="IG51" i="90"/>
  <c r="IF51" i="90"/>
  <c r="HQ51" i="90"/>
  <c r="HP51" i="90"/>
  <c r="HA51" i="90"/>
  <c r="GZ51" i="90"/>
  <c r="FU51" i="90"/>
  <c r="FQ51" i="90"/>
  <c r="FM51" i="90"/>
  <c r="FI51" i="90"/>
  <c r="FH51" i="90"/>
  <c r="IW50" i="90"/>
  <c r="IV50" i="90"/>
  <c r="IG50" i="90"/>
  <c r="IF50" i="90"/>
  <c r="HQ50" i="90"/>
  <c r="HP50" i="90"/>
  <c r="HA50" i="90"/>
  <c r="GZ50" i="90"/>
  <c r="FU50" i="90"/>
  <c r="FQ50" i="90"/>
  <c r="FI50" i="90"/>
  <c r="FH50" i="90"/>
  <c r="IW49" i="90"/>
  <c r="IV49" i="90"/>
  <c r="IG49" i="90"/>
  <c r="IF49" i="90"/>
  <c r="HQ49" i="90"/>
  <c r="HP49" i="90"/>
  <c r="HA49" i="90"/>
  <c r="GZ49" i="90"/>
  <c r="FU49" i="90"/>
  <c r="FQ49" i="90"/>
  <c r="FI49" i="90"/>
  <c r="FH49" i="90"/>
  <c r="IW48" i="90"/>
  <c r="IV48" i="90"/>
  <c r="IG48" i="90"/>
  <c r="IF48" i="90"/>
  <c r="HQ48" i="90"/>
  <c r="HP48" i="90"/>
  <c r="HA48" i="90"/>
  <c r="GZ48" i="90"/>
  <c r="GK48" i="90"/>
  <c r="FU48" i="90"/>
  <c r="FQ48" i="90"/>
  <c r="FI48" i="90"/>
  <c r="FH48" i="90"/>
  <c r="IW47" i="90"/>
  <c r="IV47" i="90"/>
  <c r="IG47" i="90"/>
  <c r="IF47" i="90"/>
  <c r="HQ47" i="90"/>
  <c r="HP47" i="90"/>
  <c r="HA47" i="90"/>
  <c r="GZ47" i="90"/>
  <c r="FU47" i="90"/>
  <c r="FQ47" i="90"/>
  <c r="FM47" i="90"/>
  <c r="FI47" i="90"/>
  <c r="FH47" i="90"/>
  <c r="IW46" i="90"/>
  <c r="IV46" i="90"/>
  <c r="IG46" i="90"/>
  <c r="IF46" i="90"/>
  <c r="HQ46" i="90"/>
  <c r="HP46" i="90"/>
  <c r="HA46" i="90"/>
  <c r="GZ46" i="90"/>
  <c r="FU46" i="90"/>
  <c r="FQ46" i="90"/>
  <c r="FI46" i="90"/>
  <c r="FH46" i="90"/>
  <c r="IW45" i="90"/>
  <c r="IV45" i="90"/>
  <c r="IG45" i="90"/>
  <c r="IF45" i="90"/>
  <c r="HQ45" i="90"/>
  <c r="HP45" i="90"/>
  <c r="HA45" i="90"/>
  <c r="GZ45" i="90"/>
  <c r="FU45" i="90"/>
  <c r="FQ45" i="90"/>
  <c r="FM45" i="90"/>
  <c r="FI45" i="90"/>
  <c r="FH45" i="90"/>
  <c r="IW44" i="90"/>
  <c r="IV44" i="90"/>
  <c r="IG44" i="90"/>
  <c r="IF44" i="90"/>
  <c r="HQ44" i="90"/>
  <c r="HP44" i="90"/>
  <c r="HA44" i="90"/>
  <c r="GZ44" i="90"/>
  <c r="GK44" i="90"/>
  <c r="FU44" i="90"/>
  <c r="FQ44" i="90"/>
  <c r="FM44" i="90"/>
  <c r="FI44" i="90"/>
  <c r="FH44" i="90"/>
  <c r="IW43" i="90"/>
  <c r="IV43" i="90"/>
  <c r="IG43" i="90"/>
  <c r="IF43" i="90"/>
  <c r="HQ43" i="90"/>
  <c r="HP43" i="90"/>
  <c r="HA43" i="90"/>
  <c r="GZ43" i="90"/>
  <c r="FU43" i="90"/>
  <c r="FQ43" i="90"/>
  <c r="FI43" i="90"/>
  <c r="FH43" i="90"/>
  <c r="IW42" i="90"/>
  <c r="IV42" i="90"/>
  <c r="IG42" i="90"/>
  <c r="IF42" i="90"/>
  <c r="HQ42" i="90"/>
  <c r="HP42" i="90"/>
  <c r="HA42" i="90"/>
  <c r="GZ42" i="90"/>
  <c r="FU42" i="90"/>
  <c r="FQ42" i="90"/>
  <c r="FI42" i="90"/>
  <c r="FH42" i="90"/>
  <c r="IW41" i="90"/>
  <c r="IV41" i="90"/>
  <c r="IG41" i="90"/>
  <c r="IF41" i="90"/>
  <c r="HQ41" i="90"/>
  <c r="HP41" i="90"/>
  <c r="HA41" i="90"/>
  <c r="GZ41" i="90"/>
  <c r="FU41" i="90"/>
  <c r="FQ41" i="90"/>
  <c r="FM41" i="90"/>
  <c r="FI41" i="90"/>
  <c r="IW40" i="90"/>
  <c r="IV40" i="90"/>
  <c r="IG40" i="90"/>
  <c r="IF40" i="90"/>
  <c r="HQ40" i="90"/>
  <c r="HP40" i="90"/>
  <c r="HA40" i="90"/>
  <c r="GZ40" i="90"/>
  <c r="GK40" i="90"/>
  <c r="FU40" i="90"/>
  <c r="FQ40" i="90"/>
  <c r="FI40" i="90"/>
  <c r="IW39" i="90"/>
  <c r="IV39" i="90"/>
  <c r="IG39" i="90"/>
  <c r="IF39" i="90"/>
  <c r="HQ39" i="90"/>
  <c r="HP39" i="90"/>
  <c r="HA39" i="90"/>
  <c r="GZ39" i="90"/>
  <c r="FU39" i="90"/>
  <c r="FQ39" i="90"/>
  <c r="FP39" i="90"/>
  <c r="FM39" i="90"/>
  <c r="FI39" i="90"/>
  <c r="IW38" i="90"/>
  <c r="IV38" i="90"/>
  <c r="IG38" i="90"/>
  <c r="IF38" i="90"/>
  <c r="HQ38" i="90"/>
  <c r="HP38" i="90"/>
  <c r="HA38" i="90"/>
  <c r="GZ38" i="90"/>
  <c r="FU38" i="90"/>
  <c r="FQ38" i="90"/>
  <c r="FM38" i="90"/>
  <c r="FI38" i="90"/>
  <c r="FH38" i="90"/>
  <c r="IW37" i="90"/>
  <c r="IV37" i="90"/>
  <c r="IG37" i="90"/>
  <c r="IF37" i="90"/>
  <c r="HQ37" i="90"/>
  <c r="HP37" i="90"/>
  <c r="HA37" i="90"/>
  <c r="GZ37" i="90"/>
  <c r="FU37" i="90"/>
  <c r="FQ37" i="90"/>
  <c r="FM37" i="90"/>
  <c r="FI37" i="90"/>
  <c r="FH37" i="90"/>
  <c r="IW36" i="90"/>
  <c r="IV36" i="90"/>
  <c r="IG36" i="90"/>
  <c r="IF36" i="90"/>
  <c r="HQ36" i="90"/>
  <c r="HP36" i="90"/>
  <c r="HA36" i="90"/>
  <c r="GZ36" i="90"/>
  <c r="GK36" i="90"/>
  <c r="FU36" i="90"/>
  <c r="FQ36" i="90"/>
  <c r="FM36" i="90"/>
  <c r="FI36" i="90"/>
  <c r="FH36" i="90"/>
  <c r="IW35" i="90"/>
  <c r="IV35" i="90"/>
  <c r="IG35" i="90"/>
  <c r="IF35" i="90"/>
  <c r="HQ35" i="90"/>
  <c r="HP35" i="90"/>
  <c r="HA35" i="90"/>
  <c r="GZ35" i="90"/>
  <c r="FU35" i="90"/>
  <c r="FQ35" i="90"/>
  <c r="FM35" i="90"/>
  <c r="FI35" i="90"/>
  <c r="FH35" i="90"/>
  <c r="IW34" i="90"/>
  <c r="IV34" i="90"/>
  <c r="IG34" i="90"/>
  <c r="IF34" i="90"/>
  <c r="HQ34" i="90"/>
  <c r="HP34" i="90"/>
  <c r="HA34" i="90"/>
  <c r="GZ34" i="90"/>
  <c r="FU34" i="90"/>
  <c r="FQ34" i="90"/>
  <c r="FP34" i="90"/>
  <c r="FI34" i="90"/>
  <c r="FH34" i="90"/>
  <c r="IW33" i="90"/>
  <c r="IV33" i="90"/>
  <c r="IG33" i="90"/>
  <c r="IF33" i="90"/>
  <c r="HQ33" i="90"/>
  <c r="HP33" i="90"/>
  <c r="HA33" i="90"/>
  <c r="GZ33" i="90"/>
  <c r="FU33" i="90"/>
  <c r="FQ33" i="90"/>
  <c r="FI33" i="90"/>
  <c r="IW32" i="90"/>
  <c r="IV32" i="90"/>
  <c r="IG32" i="90"/>
  <c r="IF32" i="90"/>
  <c r="HQ32" i="90"/>
  <c r="HP32" i="90"/>
  <c r="HA32" i="90"/>
  <c r="GZ32" i="90"/>
  <c r="GK32" i="90"/>
  <c r="FU32" i="90"/>
  <c r="FQ32" i="90"/>
  <c r="FP32" i="90"/>
  <c r="FM32" i="90"/>
  <c r="FI32" i="90"/>
  <c r="FH32" i="90"/>
  <c r="IW31" i="90"/>
  <c r="IV31" i="90"/>
  <c r="IG31" i="90"/>
  <c r="IF31" i="90"/>
  <c r="HQ31" i="90"/>
  <c r="HP31" i="90"/>
  <c r="HA31" i="90"/>
  <c r="GZ31" i="90"/>
  <c r="FU31" i="90"/>
  <c r="FQ31" i="90"/>
  <c r="FI31" i="90"/>
  <c r="FH31" i="90"/>
  <c r="IW30" i="90"/>
  <c r="IV30" i="90"/>
  <c r="IG30" i="90"/>
  <c r="IF30" i="90"/>
  <c r="HQ30" i="90"/>
  <c r="HP30" i="90"/>
  <c r="HA30" i="90"/>
  <c r="GZ30" i="90"/>
  <c r="FU30" i="90"/>
  <c r="FQ30" i="90"/>
  <c r="FM30" i="90"/>
  <c r="FI30" i="90"/>
  <c r="FH30" i="90"/>
  <c r="IW29" i="90"/>
  <c r="IV29" i="90"/>
  <c r="IG29" i="90"/>
  <c r="IF29" i="90"/>
  <c r="HQ29" i="90"/>
  <c r="HP29" i="90"/>
  <c r="HA29" i="90"/>
  <c r="GZ29" i="90"/>
  <c r="FU29" i="90"/>
  <c r="FQ29" i="90"/>
  <c r="FI29" i="90"/>
  <c r="FH29" i="90"/>
  <c r="IW28" i="90"/>
  <c r="IV28" i="90"/>
  <c r="IG28" i="90"/>
  <c r="IF28" i="90"/>
  <c r="HQ28" i="90"/>
  <c r="HP28" i="90"/>
  <c r="HA28" i="90"/>
  <c r="GZ28" i="90"/>
  <c r="GK28" i="90"/>
  <c r="FU28" i="90"/>
  <c r="FQ28" i="90"/>
  <c r="FM28" i="90"/>
  <c r="FI28" i="90"/>
  <c r="FH28" i="90"/>
  <c r="IW27" i="90"/>
  <c r="IV27" i="90"/>
  <c r="IG27" i="90"/>
  <c r="IF27" i="90"/>
  <c r="HQ27" i="90"/>
  <c r="HP27" i="90"/>
  <c r="HA27" i="90"/>
  <c r="GZ27" i="90"/>
  <c r="FU27" i="90"/>
  <c r="FQ27" i="90"/>
  <c r="FI27" i="90"/>
  <c r="FH27" i="90"/>
  <c r="AV26" i="90"/>
  <c r="BL26" i="90" s="1"/>
  <c r="CB26" i="90" s="1"/>
  <c r="AG26" i="90"/>
  <c r="AW26" i="90" s="1"/>
  <c r="BM26" i="90" s="1"/>
  <c r="CC26" i="90" s="1"/>
  <c r="AF26" i="90"/>
  <c r="Q22" i="90"/>
  <c r="E8" i="81" s="1"/>
  <c r="P22" i="90"/>
  <c r="M22" i="90" s="1"/>
  <c r="M6" i="54" s="1"/>
  <c r="Q21" i="90"/>
  <c r="E7" i="81" s="1"/>
  <c r="P21" i="90"/>
  <c r="HT63" i="90"/>
  <c r="HO63" i="90"/>
  <c r="HD32" i="90"/>
  <c r="GY62" i="90"/>
  <c r="GV67" i="90"/>
  <c r="GU34" i="90"/>
  <c r="GT64" i="90"/>
  <c r="GR69" i="90"/>
  <c r="GQ32" i="90"/>
  <c r="GN67" i="90"/>
  <c r="GM31" i="90"/>
  <c r="Q233" i="89"/>
  <c r="P233" i="89"/>
  <c r="O233" i="89"/>
  <c r="D233" i="89"/>
  <c r="GK225" i="89"/>
  <c r="GJ227" i="89"/>
  <c r="GI222" i="89"/>
  <c r="FX226" i="89"/>
  <c r="FU224" i="89"/>
  <c r="FT226" i="89"/>
  <c r="FS227" i="89"/>
  <c r="FR227" i="89"/>
  <c r="FQ227" i="89"/>
  <c r="FP226" i="89"/>
  <c r="FO227" i="89"/>
  <c r="FN221" i="89"/>
  <c r="FM227" i="89"/>
  <c r="FL226" i="89"/>
  <c r="FK227" i="89"/>
  <c r="FJ227" i="89"/>
  <c r="FI227" i="89"/>
  <c r="FH226" i="89"/>
  <c r="FG227" i="89"/>
  <c r="Q230" i="89"/>
  <c r="P230" i="89"/>
  <c r="O230" i="89"/>
  <c r="N230" i="89"/>
  <c r="M230" i="89"/>
  <c r="L230" i="89"/>
  <c r="K230" i="89"/>
  <c r="J230" i="89"/>
  <c r="I230" i="89"/>
  <c r="H230" i="89"/>
  <c r="G230" i="89"/>
  <c r="F230" i="89"/>
  <c r="E230" i="89"/>
  <c r="D230" i="89"/>
  <c r="C230" i="89"/>
  <c r="IW227" i="89"/>
  <c r="IV227" i="89"/>
  <c r="IG227" i="89"/>
  <c r="IF227" i="89"/>
  <c r="HQ227" i="89"/>
  <c r="HP227" i="89"/>
  <c r="HA227" i="89"/>
  <c r="GZ227" i="89"/>
  <c r="GI227" i="89"/>
  <c r="FU227" i="89"/>
  <c r="IW226" i="89"/>
  <c r="IV226" i="89"/>
  <c r="IG226" i="89"/>
  <c r="IF226" i="89"/>
  <c r="HQ226" i="89"/>
  <c r="HP226" i="89"/>
  <c r="HA226" i="89"/>
  <c r="GZ226" i="89"/>
  <c r="IW225" i="89"/>
  <c r="IV225" i="89"/>
  <c r="IG225" i="89"/>
  <c r="IF225" i="89"/>
  <c r="HQ225" i="89"/>
  <c r="HP225" i="89"/>
  <c r="HA225" i="89"/>
  <c r="GZ225" i="89"/>
  <c r="IW224" i="89"/>
  <c r="IV224" i="89"/>
  <c r="IG224" i="89"/>
  <c r="IF224" i="89"/>
  <c r="HQ224" i="89"/>
  <c r="HP224" i="89"/>
  <c r="HA224" i="89"/>
  <c r="GZ224" i="89"/>
  <c r="IW223" i="89"/>
  <c r="IV223" i="89"/>
  <c r="IG223" i="89"/>
  <c r="IF223" i="89"/>
  <c r="HQ223" i="89"/>
  <c r="HP223" i="89"/>
  <c r="HA223" i="89"/>
  <c r="GZ223" i="89"/>
  <c r="IW222" i="89"/>
  <c r="IV222" i="89"/>
  <c r="IG222" i="89"/>
  <c r="IF222" i="89"/>
  <c r="HQ222" i="89"/>
  <c r="HP222" i="89"/>
  <c r="HA222" i="89"/>
  <c r="GZ222" i="89"/>
  <c r="IW221" i="89"/>
  <c r="IV221" i="89"/>
  <c r="IG221" i="89"/>
  <c r="IF221" i="89"/>
  <c r="HQ221" i="89"/>
  <c r="HP221" i="89"/>
  <c r="HA221" i="89"/>
  <c r="GZ221" i="89"/>
  <c r="IW220" i="89"/>
  <c r="IV220" i="89"/>
  <c r="IG220" i="89"/>
  <c r="IF220" i="89"/>
  <c r="HQ220" i="89"/>
  <c r="HP220" i="89"/>
  <c r="HA220" i="89"/>
  <c r="GZ220" i="89"/>
  <c r="IW219" i="89"/>
  <c r="IV219" i="89"/>
  <c r="IG219" i="89"/>
  <c r="IF219" i="89"/>
  <c r="HQ219" i="89"/>
  <c r="HP219" i="89"/>
  <c r="HA219" i="89"/>
  <c r="GZ219" i="89"/>
  <c r="IW218" i="89"/>
  <c r="IV218" i="89"/>
  <c r="IG218" i="89"/>
  <c r="IF218" i="89"/>
  <c r="HQ218" i="89"/>
  <c r="HP218" i="89"/>
  <c r="HA218" i="89"/>
  <c r="GZ218" i="89"/>
  <c r="IW217" i="89"/>
  <c r="IV217" i="89"/>
  <c r="IG217" i="89"/>
  <c r="IF217" i="89"/>
  <c r="HQ217" i="89"/>
  <c r="HP217" i="89"/>
  <c r="HA217" i="89"/>
  <c r="GZ217" i="89"/>
  <c r="IW216" i="89"/>
  <c r="IV216" i="89"/>
  <c r="IG216" i="89"/>
  <c r="IF216" i="89"/>
  <c r="HQ216" i="89"/>
  <c r="HP216" i="89"/>
  <c r="HA216" i="89"/>
  <c r="GZ216" i="89"/>
  <c r="IW215" i="89"/>
  <c r="IV215" i="89"/>
  <c r="IG215" i="89"/>
  <c r="IF215" i="89"/>
  <c r="HQ215" i="89"/>
  <c r="HP215" i="89"/>
  <c r="HA215" i="89"/>
  <c r="GZ215" i="89"/>
  <c r="IW214" i="89"/>
  <c r="IV214" i="89"/>
  <c r="IG214" i="89"/>
  <c r="IF214" i="89"/>
  <c r="HQ214" i="89"/>
  <c r="HP214" i="89"/>
  <c r="HA214" i="89"/>
  <c r="GZ214" i="89"/>
  <c r="IW213" i="89"/>
  <c r="IV213" i="89"/>
  <c r="IG213" i="89"/>
  <c r="IF213" i="89"/>
  <c r="HQ213" i="89"/>
  <c r="HP213" i="89"/>
  <c r="HA213" i="89"/>
  <c r="GZ213" i="89"/>
  <c r="IW212" i="89"/>
  <c r="IV212" i="89"/>
  <c r="IG212" i="89"/>
  <c r="IF212" i="89"/>
  <c r="HQ212" i="89"/>
  <c r="HP212" i="89"/>
  <c r="HA212" i="89"/>
  <c r="GZ212" i="89"/>
  <c r="IW211" i="89"/>
  <c r="IV211" i="89"/>
  <c r="IG211" i="89"/>
  <c r="IF211" i="89"/>
  <c r="HQ211" i="89"/>
  <c r="HP211" i="89"/>
  <c r="HA211" i="89"/>
  <c r="GZ211" i="89"/>
  <c r="IW210" i="89"/>
  <c r="IV210" i="89"/>
  <c r="IG210" i="89"/>
  <c r="IF210" i="89"/>
  <c r="HQ210" i="89"/>
  <c r="HP210" i="89"/>
  <c r="HA210" i="89"/>
  <c r="GZ210" i="89"/>
  <c r="IW209" i="89"/>
  <c r="IV209" i="89"/>
  <c r="IG209" i="89"/>
  <c r="IF209" i="89"/>
  <c r="HQ209" i="89"/>
  <c r="HP209" i="89"/>
  <c r="HA209" i="89"/>
  <c r="GZ209" i="89"/>
  <c r="IW208" i="89"/>
  <c r="IV208" i="89"/>
  <c r="IG208" i="89"/>
  <c r="IF208" i="89"/>
  <c r="HQ208" i="89"/>
  <c r="HP208" i="89"/>
  <c r="HA208" i="89"/>
  <c r="GZ208" i="89"/>
  <c r="IW207" i="89"/>
  <c r="IV207" i="89"/>
  <c r="IG207" i="89"/>
  <c r="IF207" i="89"/>
  <c r="HQ207" i="89"/>
  <c r="HP207" i="89"/>
  <c r="HA207" i="89"/>
  <c r="GZ207" i="89"/>
  <c r="IW206" i="89"/>
  <c r="IV206" i="89"/>
  <c r="IG206" i="89"/>
  <c r="IF206" i="89"/>
  <c r="HQ206" i="89"/>
  <c r="HP206" i="89"/>
  <c r="HA206" i="89"/>
  <c r="GZ206" i="89"/>
  <c r="IW205" i="89"/>
  <c r="IV205" i="89"/>
  <c r="IG205" i="89"/>
  <c r="IF205" i="89"/>
  <c r="HQ205" i="89"/>
  <c r="HP205" i="89"/>
  <c r="HA205" i="89"/>
  <c r="GZ205" i="89"/>
  <c r="IW204" i="89"/>
  <c r="IV204" i="89"/>
  <c r="IG204" i="89"/>
  <c r="IF204" i="89"/>
  <c r="HQ204" i="89"/>
  <c r="HP204" i="89"/>
  <c r="HA204" i="89"/>
  <c r="GZ204" i="89"/>
  <c r="IW203" i="89"/>
  <c r="IV203" i="89"/>
  <c r="IG203" i="89"/>
  <c r="IF203" i="89"/>
  <c r="HQ203" i="89"/>
  <c r="HP203" i="89"/>
  <c r="HA203" i="89"/>
  <c r="GZ203" i="89"/>
  <c r="IW202" i="89"/>
  <c r="IV202" i="89"/>
  <c r="IG202" i="89"/>
  <c r="IF202" i="89"/>
  <c r="HQ202" i="89"/>
  <c r="HP202" i="89"/>
  <c r="HA202" i="89"/>
  <c r="GZ202" i="89"/>
  <c r="IW201" i="89"/>
  <c r="IV201" i="89"/>
  <c r="IG201" i="89"/>
  <c r="IF201" i="89"/>
  <c r="HQ201" i="89"/>
  <c r="HP201" i="89"/>
  <c r="HA201" i="89"/>
  <c r="GZ201" i="89"/>
  <c r="IW200" i="89"/>
  <c r="IV200" i="89"/>
  <c r="IG200" i="89"/>
  <c r="IF200" i="89"/>
  <c r="HQ200" i="89"/>
  <c r="HP200" i="89"/>
  <c r="HA200" i="89"/>
  <c r="GZ200" i="89"/>
  <c r="IW199" i="89"/>
  <c r="IV199" i="89"/>
  <c r="IG199" i="89"/>
  <c r="IF199" i="89"/>
  <c r="HQ199" i="89"/>
  <c r="HP199" i="89"/>
  <c r="HA199" i="89"/>
  <c r="GZ199" i="89"/>
  <c r="IW198" i="89"/>
  <c r="IV198" i="89"/>
  <c r="IG198" i="89"/>
  <c r="IF198" i="89"/>
  <c r="HQ198" i="89"/>
  <c r="HP198" i="89"/>
  <c r="HA198" i="89"/>
  <c r="GZ198" i="89"/>
  <c r="IW197" i="89"/>
  <c r="IV197" i="89"/>
  <c r="IG197" i="89"/>
  <c r="IF197" i="89"/>
  <c r="HQ197" i="89"/>
  <c r="HP197" i="89"/>
  <c r="HA197" i="89"/>
  <c r="GZ197" i="89"/>
  <c r="IW196" i="89"/>
  <c r="IV196" i="89"/>
  <c r="IG196" i="89"/>
  <c r="IF196" i="89"/>
  <c r="HQ196" i="89"/>
  <c r="HP196" i="89"/>
  <c r="HA196" i="89"/>
  <c r="GZ196" i="89"/>
  <c r="IW195" i="89"/>
  <c r="IV195" i="89"/>
  <c r="IG195" i="89"/>
  <c r="IF195" i="89"/>
  <c r="HQ195" i="89"/>
  <c r="HP195" i="89"/>
  <c r="HA195" i="89"/>
  <c r="GZ195" i="89"/>
  <c r="GK195" i="89"/>
  <c r="IW194" i="89"/>
  <c r="IV194" i="89"/>
  <c r="IG194" i="89"/>
  <c r="IF194" i="89"/>
  <c r="HQ194" i="89"/>
  <c r="HP194" i="89"/>
  <c r="HA194" i="89"/>
  <c r="GZ194" i="89"/>
  <c r="IW193" i="89"/>
  <c r="IV193" i="89"/>
  <c r="IG193" i="89"/>
  <c r="IF193" i="89"/>
  <c r="HQ193" i="89"/>
  <c r="HP193" i="89"/>
  <c r="HA193" i="89"/>
  <c r="GZ193" i="89"/>
  <c r="IW192" i="89"/>
  <c r="IV192" i="89"/>
  <c r="IG192" i="89"/>
  <c r="IF192" i="89"/>
  <c r="HQ192" i="89"/>
  <c r="HP192" i="89"/>
  <c r="HA192" i="89"/>
  <c r="GZ192" i="89"/>
  <c r="IW191" i="89"/>
  <c r="IV191" i="89"/>
  <c r="IG191" i="89"/>
  <c r="IF191" i="89"/>
  <c r="HQ191" i="89"/>
  <c r="HP191" i="89"/>
  <c r="HA191" i="89"/>
  <c r="GZ191" i="89"/>
  <c r="IW190" i="89"/>
  <c r="IV190" i="89"/>
  <c r="IG190" i="89"/>
  <c r="IF190" i="89"/>
  <c r="HQ190" i="89"/>
  <c r="HP190" i="89"/>
  <c r="HA190" i="89"/>
  <c r="GZ190" i="89"/>
  <c r="IW189" i="89"/>
  <c r="IV189" i="89"/>
  <c r="IG189" i="89"/>
  <c r="IF189" i="89"/>
  <c r="HQ189" i="89"/>
  <c r="HP189" i="89"/>
  <c r="HA189" i="89"/>
  <c r="GZ189" i="89"/>
  <c r="IW188" i="89"/>
  <c r="IV188" i="89"/>
  <c r="IG188" i="89"/>
  <c r="IF188" i="89"/>
  <c r="HQ188" i="89"/>
  <c r="HP188" i="89"/>
  <c r="HA188" i="89"/>
  <c r="GZ188" i="89"/>
  <c r="IW187" i="89"/>
  <c r="IV187" i="89"/>
  <c r="IG187" i="89"/>
  <c r="IF187" i="89"/>
  <c r="HQ187" i="89"/>
  <c r="HP187" i="89"/>
  <c r="HA187" i="89"/>
  <c r="GZ187" i="89"/>
  <c r="IW186" i="89"/>
  <c r="IV186" i="89"/>
  <c r="IG186" i="89"/>
  <c r="IF186" i="89"/>
  <c r="HQ186" i="89"/>
  <c r="HP186" i="89"/>
  <c r="HA186" i="89"/>
  <c r="GZ186" i="89"/>
  <c r="IW185" i="89"/>
  <c r="IV185" i="89"/>
  <c r="IG185" i="89"/>
  <c r="IF185" i="89"/>
  <c r="HQ185" i="89"/>
  <c r="HP185" i="89"/>
  <c r="HA185" i="89"/>
  <c r="GZ185" i="89"/>
  <c r="IW184" i="89"/>
  <c r="IV184" i="89"/>
  <c r="IG184" i="89"/>
  <c r="IF184" i="89"/>
  <c r="HQ184" i="89"/>
  <c r="HP184" i="89"/>
  <c r="HA184" i="89"/>
  <c r="GZ184" i="89"/>
  <c r="IW183" i="89"/>
  <c r="IV183" i="89"/>
  <c r="IG183" i="89"/>
  <c r="IF183" i="89"/>
  <c r="HQ183" i="89"/>
  <c r="HP183" i="89"/>
  <c r="HA183" i="89"/>
  <c r="GZ183" i="89"/>
  <c r="IW182" i="89"/>
  <c r="IV182" i="89"/>
  <c r="IG182" i="89"/>
  <c r="IF182" i="89"/>
  <c r="HQ182" i="89"/>
  <c r="HP182" i="89"/>
  <c r="HA182" i="89"/>
  <c r="GZ182" i="89"/>
  <c r="IW181" i="89"/>
  <c r="IV181" i="89"/>
  <c r="IG181" i="89"/>
  <c r="IF181" i="89"/>
  <c r="HQ181" i="89"/>
  <c r="HP181" i="89"/>
  <c r="HA181" i="89"/>
  <c r="GZ181" i="89"/>
  <c r="IW180" i="89"/>
  <c r="IV180" i="89"/>
  <c r="IG180" i="89"/>
  <c r="IF180" i="89"/>
  <c r="HQ180" i="89"/>
  <c r="HP180" i="89"/>
  <c r="HA180" i="89"/>
  <c r="GZ180" i="89"/>
  <c r="IW179" i="89"/>
  <c r="IV179" i="89"/>
  <c r="IG179" i="89"/>
  <c r="IF179" i="89"/>
  <c r="HQ179" i="89"/>
  <c r="HP179" i="89"/>
  <c r="HA179" i="89"/>
  <c r="GZ179" i="89"/>
  <c r="IW178" i="89"/>
  <c r="IV178" i="89"/>
  <c r="IG178" i="89"/>
  <c r="IF178" i="89"/>
  <c r="HQ178" i="89"/>
  <c r="HP178" i="89"/>
  <c r="HA178" i="89"/>
  <c r="GZ178" i="89"/>
  <c r="IW177" i="89"/>
  <c r="IV177" i="89"/>
  <c r="IG177" i="89"/>
  <c r="IF177" i="89"/>
  <c r="HQ177" i="89"/>
  <c r="HP177" i="89"/>
  <c r="HA177" i="89"/>
  <c r="GZ177" i="89"/>
  <c r="IW176" i="89"/>
  <c r="IV176" i="89"/>
  <c r="IG176" i="89"/>
  <c r="IF176" i="89"/>
  <c r="HQ176" i="89"/>
  <c r="HP176" i="89"/>
  <c r="HA176" i="89"/>
  <c r="GZ176" i="89"/>
  <c r="IW175" i="89"/>
  <c r="IV175" i="89"/>
  <c r="IG175" i="89"/>
  <c r="IF175" i="89"/>
  <c r="HQ175" i="89"/>
  <c r="HP175" i="89"/>
  <c r="HA175" i="89"/>
  <c r="GZ175" i="89"/>
  <c r="IW174" i="89"/>
  <c r="IV174" i="89"/>
  <c r="IG174" i="89"/>
  <c r="IF174" i="89"/>
  <c r="HQ174" i="89"/>
  <c r="HP174" i="89"/>
  <c r="HA174" i="89"/>
  <c r="GZ174" i="89"/>
  <c r="IW173" i="89"/>
  <c r="IV173" i="89"/>
  <c r="IG173" i="89"/>
  <c r="IF173" i="89"/>
  <c r="HQ173" i="89"/>
  <c r="HP173" i="89"/>
  <c r="HA173" i="89"/>
  <c r="GZ173" i="89"/>
  <c r="IW172" i="89"/>
  <c r="IV172" i="89"/>
  <c r="IG172" i="89"/>
  <c r="IF172" i="89"/>
  <c r="HQ172" i="89"/>
  <c r="HP172" i="89"/>
  <c r="HA172" i="89"/>
  <c r="GZ172" i="89"/>
  <c r="IW171" i="89"/>
  <c r="IV171" i="89"/>
  <c r="IG171" i="89"/>
  <c r="IF171" i="89"/>
  <c r="HQ171" i="89"/>
  <c r="HP171" i="89"/>
  <c r="HA171" i="89"/>
  <c r="GZ171" i="89"/>
  <c r="IW170" i="89"/>
  <c r="IV170" i="89"/>
  <c r="IG170" i="89"/>
  <c r="IF170" i="89"/>
  <c r="HQ170" i="89"/>
  <c r="HP170" i="89"/>
  <c r="HA170" i="89"/>
  <c r="GZ170" i="89"/>
  <c r="IW169" i="89"/>
  <c r="IV169" i="89"/>
  <c r="IG169" i="89"/>
  <c r="IF169" i="89"/>
  <c r="HQ169" i="89"/>
  <c r="HP169" i="89"/>
  <c r="HA169" i="89"/>
  <c r="GZ169" i="89"/>
  <c r="IW168" i="89"/>
  <c r="IV168" i="89"/>
  <c r="IG168" i="89"/>
  <c r="IF168" i="89"/>
  <c r="HQ168" i="89"/>
  <c r="HP168" i="89"/>
  <c r="HA168" i="89"/>
  <c r="GZ168" i="89"/>
  <c r="IW167" i="89"/>
  <c r="IV167" i="89"/>
  <c r="IG167" i="89"/>
  <c r="IF167" i="89"/>
  <c r="HQ167" i="89"/>
  <c r="HP167" i="89"/>
  <c r="HA167" i="89"/>
  <c r="GZ167" i="89"/>
  <c r="IW166" i="89"/>
  <c r="IV166" i="89"/>
  <c r="IG166" i="89"/>
  <c r="IF166" i="89"/>
  <c r="HQ166" i="89"/>
  <c r="HP166" i="89"/>
  <c r="HA166" i="89"/>
  <c r="GZ166" i="89"/>
  <c r="IW165" i="89"/>
  <c r="IV165" i="89"/>
  <c r="IG165" i="89"/>
  <c r="IF165" i="89"/>
  <c r="HQ165" i="89"/>
  <c r="HP165" i="89"/>
  <c r="HA165" i="89"/>
  <c r="GZ165" i="89"/>
  <c r="IW164" i="89"/>
  <c r="IV164" i="89"/>
  <c r="IG164" i="89"/>
  <c r="IF164" i="89"/>
  <c r="HQ164" i="89"/>
  <c r="HP164" i="89"/>
  <c r="HA164" i="89"/>
  <c r="GZ164" i="89"/>
  <c r="IW163" i="89"/>
  <c r="IV163" i="89"/>
  <c r="IG163" i="89"/>
  <c r="IF163" i="89"/>
  <c r="HQ163" i="89"/>
  <c r="HP163" i="89"/>
  <c r="HA163" i="89"/>
  <c r="GZ163" i="89"/>
  <c r="IW162" i="89"/>
  <c r="IV162" i="89"/>
  <c r="IG162" i="89"/>
  <c r="IF162" i="89"/>
  <c r="HQ162" i="89"/>
  <c r="HP162" i="89"/>
  <c r="HA162" i="89"/>
  <c r="GZ162" i="89"/>
  <c r="IW161" i="89"/>
  <c r="IV161" i="89"/>
  <c r="IG161" i="89"/>
  <c r="IF161" i="89"/>
  <c r="HQ161" i="89"/>
  <c r="HP161" i="89"/>
  <c r="HA161" i="89"/>
  <c r="GZ161" i="89"/>
  <c r="IW160" i="89"/>
  <c r="IV160" i="89"/>
  <c r="IG160" i="89"/>
  <c r="IF160" i="89"/>
  <c r="HQ160" i="89"/>
  <c r="HP160" i="89"/>
  <c r="HA160" i="89"/>
  <c r="GZ160" i="89"/>
  <c r="IW159" i="89"/>
  <c r="IV159" i="89"/>
  <c r="IG159" i="89"/>
  <c r="IF159" i="89"/>
  <c r="HQ159" i="89"/>
  <c r="HP159" i="89"/>
  <c r="HA159" i="89"/>
  <c r="GZ159" i="89"/>
  <c r="IW158" i="89"/>
  <c r="IV158" i="89"/>
  <c r="IG158" i="89"/>
  <c r="IF158" i="89"/>
  <c r="HQ158" i="89"/>
  <c r="HP158" i="89"/>
  <c r="HA158" i="89"/>
  <c r="GZ158" i="89"/>
  <c r="IW157" i="89"/>
  <c r="IV157" i="89"/>
  <c r="IG157" i="89"/>
  <c r="IF157" i="89"/>
  <c r="HQ157" i="89"/>
  <c r="HP157" i="89"/>
  <c r="HA157" i="89"/>
  <c r="GZ157" i="89"/>
  <c r="IW156" i="89"/>
  <c r="IV156" i="89"/>
  <c r="IG156" i="89"/>
  <c r="IF156" i="89"/>
  <c r="HQ156" i="89"/>
  <c r="HP156" i="89"/>
  <c r="HA156" i="89"/>
  <c r="GZ156" i="89"/>
  <c r="IW155" i="89"/>
  <c r="IV155" i="89"/>
  <c r="IG155" i="89"/>
  <c r="IF155" i="89"/>
  <c r="HQ155" i="89"/>
  <c r="HP155" i="89"/>
  <c r="HA155" i="89"/>
  <c r="GZ155" i="89"/>
  <c r="IW154" i="89"/>
  <c r="IV154" i="89"/>
  <c r="IG154" i="89"/>
  <c r="IF154" i="89"/>
  <c r="HQ154" i="89"/>
  <c r="HP154" i="89"/>
  <c r="HA154" i="89"/>
  <c r="GZ154" i="89"/>
  <c r="IW153" i="89"/>
  <c r="IV153" i="89"/>
  <c r="IG153" i="89"/>
  <c r="IF153" i="89"/>
  <c r="HQ153" i="89"/>
  <c r="HP153" i="89"/>
  <c r="HA153" i="89"/>
  <c r="GZ153" i="89"/>
  <c r="IW152" i="89"/>
  <c r="IV152" i="89"/>
  <c r="IG152" i="89"/>
  <c r="IF152" i="89"/>
  <c r="HQ152" i="89"/>
  <c r="HP152" i="89"/>
  <c r="HA152" i="89"/>
  <c r="GZ152" i="89"/>
  <c r="IW151" i="89"/>
  <c r="IV151" i="89"/>
  <c r="IG151" i="89"/>
  <c r="IF151" i="89"/>
  <c r="HQ151" i="89"/>
  <c r="HP151" i="89"/>
  <c r="HA151" i="89"/>
  <c r="GZ151" i="89"/>
  <c r="IW150" i="89"/>
  <c r="IV150" i="89"/>
  <c r="IG150" i="89"/>
  <c r="IF150" i="89"/>
  <c r="HQ150" i="89"/>
  <c r="HP150" i="89"/>
  <c r="HA150" i="89"/>
  <c r="GZ150" i="89"/>
  <c r="IW149" i="89"/>
  <c r="IV149" i="89"/>
  <c r="IG149" i="89"/>
  <c r="IF149" i="89"/>
  <c r="HQ149" i="89"/>
  <c r="HP149" i="89"/>
  <c r="HA149" i="89"/>
  <c r="GZ149" i="89"/>
  <c r="IW148" i="89"/>
  <c r="IV148" i="89"/>
  <c r="IG148" i="89"/>
  <c r="IF148" i="89"/>
  <c r="HQ148" i="89"/>
  <c r="HP148" i="89"/>
  <c r="HA148" i="89"/>
  <c r="GZ148" i="89"/>
  <c r="IW147" i="89"/>
  <c r="IV147" i="89"/>
  <c r="IG147" i="89"/>
  <c r="IF147" i="89"/>
  <c r="HQ147" i="89"/>
  <c r="HP147" i="89"/>
  <c r="HA147" i="89"/>
  <c r="GZ147" i="89"/>
  <c r="IW146" i="89"/>
  <c r="IV146" i="89"/>
  <c r="IG146" i="89"/>
  <c r="IF146" i="89"/>
  <c r="HQ146" i="89"/>
  <c r="HP146" i="89"/>
  <c r="HA146" i="89"/>
  <c r="GZ146" i="89"/>
  <c r="IW145" i="89"/>
  <c r="IV145" i="89"/>
  <c r="IG145" i="89"/>
  <c r="IF145" i="89"/>
  <c r="HQ145" i="89"/>
  <c r="HP145" i="89"/>
  <c r="HA145" i="89"/>
  <c r="GZ145" i="89"/>
  <c r="IW144" i="89"/>
  <c r="IV144" i="89"/>
  <c r="IG144" i="89"/>
  <c r="IF144" i="89"/>
  <c r="HQ144" i="89"/>
  <c r="HP144" i="89"/>
  <c r="HA144" i="89"/>
  <c r="GZ144" i="89"/>
  <c r="IW143" i="89"/>
  <c r="IV143" i="89"/>
  <c r="IG143" i="89"/>
  <c r="IF143" i="89"/>
  <c r="HQ143" i="89"/>
  <c r="HP143" i="89"/>
  <c r="HA143" i="89"/>
  <c r="GZ143" i="89"/>
  <c r="FG143" i="89"/>
  <c r="IW142" i="89"/>
  <c r="IV142" i="89"/>
  <c r="IG142" i="89"/>
  <c r="IF142" i="89"/>
  <c r="HQ142" i="89"/>
  <c r="HP142" i="89"/>
  <c r="HA142" i="89"/>
  <c r="GZ142" i="89"/>
  <c r="IW141" i="89"/>
  <c r="IV141" i="89"/>
  <c r="IG141" i="89"/>
  <c r="IF141" i="89"/>
  <c r="HQ141" i="89"/>
  <c r="HP141" i="89"/>
  <c r="HA141" i="89"/>
  <c r="GZ141" i="89"/>
  <c r="IW140" i="89"/>
  <c r="IV140" i="89"/>
  <c r="IG140" i="89"/>
  <c r="IF140" i="89"/>
  <c r="HQ140" i="89"/>
  <c r="HP140" i="89"/>
  <c r="HA140" i="89"/>
  <c r="GZ140" i="89"/>
  <c r="IW139" i="89"/>
  <c r="IV139" i="89"/>
  <c r="IG139" i="89"/>
  <c r="IF139" i="89"/>
  <c r="HQ139" i="89"/>
  <c r="HP139" i="89"/>
  <c r="HA139" i="89"/>
  <c r="GZ139" i="89"/>
  <c r="IW138" i="89"/>
  <c r="IV138" i="89"/>
  <c r="IG138" i="89"/>
  <c r="IF138" i="89"/>
  <c r="HQ138" i="89"/>
  <c r="HP138" i="89"/>
  <c r="HA138" i="89"/>
  <c r="GZ138" i="89"/>
  <c r="IW137" i="89"/>
  <c r="IV137" i="89"/>
  <c r="IG137" i="89"/>
  <c r="IF137" i="89"/>
  <c r="HQ137" i="89"/>
  <c r="HP137" i="89"/>
  <c r="HA137" i="89"/>
  <c r="GZ137" i="89"/>
  <c r="IW136" i="89"/>
  <c r="IV136" i="89"/>
  <c r="IG136" i="89"/>
  <c r="IF136" i="89"/>
  <c r="HQ136" i="89"/>
  <c r="HP136" i="89"/>
  <c r="HA136" i="89"/>
  <c r="GZ136" i="89"/>
  <c r="IW135" i="89"/>
  <c r="IV135" i="89"/>
  <c r="IG135" i="89"/>
  <c r="IF135" i="89"/>
  <c r="HQ135" i="89"/>
  <c r="HP135" i="89"/>
  <c r="HA135" i="89"/>
  <c r="GZ135" i="89"/>
  <c r="IW134" i="89"/>
  <c r="IV134" i="89"/>
  <c r="IG134" i="89"/>
  <c r="IF134" i="89"/>
  <c r="HQ134" i="89"/>
  <c r="HP134" i="89"/>
  <c r="HA134" i="89"/>
  <c r="GZ134" i="89"/>
  <c r="IW133" i="89"/>
  <c r="IV133" i="89"/>
  <c r="IG133" i="89"/>
  <c r="IF133" i="89"/>
  <c r="HQ133" i="89"/>
  <c r="HP133" i="89"/>
  <c r="HA133" i="89"/>
  <c r="GZ133" i="89"/>
  <c r="IW132" i="89"/>
  <c r="IV132" i="89"/>
  <c r="IG132" i="89"/>
  <c r="IF132" i="89"/>
  <c r="HQ132" i="89"/>
  <c r="HP132" i="89"/>
  <c r="HA132" i="89"/>
  <c r="GZ132" i="89"/>
  <c r="IW131" i="89"/>
  <c r="IV131" i="89"/>
  <c r="IG131" i="89"/>
  <c r="IF131" i="89"/>
  <c r="HQ131" i="89"/>
  <c r="HP131" i="89"/>
  <c r="HA131" i="89"/>
  <c r="GZ131" i="89"/>
  <c r="IW130" i="89"/>
  <c r="IV130" i="89"/>
  <c r="IG130" i="89"/>
  <c r="IF130" i="89"/>
  <c r="HQ130" i="89"/>
  <c r="HP130" i="89"/>
  <c r="HA130" i="89"/>
  <c r="GZ130" i="89"/>
  <c r="IW129" i="89"/>
  <c r="IV129" i="89"/>
  <c r="IG129" i="89"/>
  <c r="IF129" i="89"/>
  <c r="HQ129" i="89"/>
  <c r="HP129" i="89"/>
  <c r="HA129" i="89"/>
  <c r="GZ129" i="89"/>
  <c r="IW128" i="89"/>
  <c r="IV128" i="89"/>
  <c r="IG128" i="89"/>
  <c r="IF128" i="89"/>
  <c r="HQ128" i="89"/>
  <c r="HP128" i="89"/>
  <c r="HA128" i="89"/>
  <c r="GZ128" i="89"/>
  <c r="IW127" i="89"/>
  <c r="IV127" i="89"/>
  <c r="IG127" i="89"/>
  <c r="IF127" i="89"/>
  <c r="HQ127" i="89"/>
  <c r="HP127" i="89"/>
  <c r="HA127" i="89"/>
  <c r="GZ127" i="89"/>
  <c r="IW126" i="89"/>
  <c r="IV126" i="89"/>
  <c r="IG126" i="89"/>
  <c r="IF126" i="89"/>
  <c r="HQ126" i="89"/>
  <c r="HP126" i="89"/>
  <c r="HA126" i="89"/>
  <c r="GZ126" i="89"/>
  <c r="FG126" i="89"/>
  <c r="IW125" i="89"/>
  <c r="IV125" i="89"/>
  <c r="IG125" i="89"/>
  <c r="IF125" i="89"/>
  <c r="HQ125" i="89"/>
  <c r="HP125" i="89"/>
  <c r="HA125" i="89"/>
  <c r="GZ125" i="89"/>
  <c r="IW124" i="89"/>
  <c r="IV124" i="89"/>
  <c r="IG124" i="89"/>
  <c r="IF124" i="89"/>
  <c r="HQ124" i="89"/>
  <c r="HP124" i="89"/>
  <c r="HA124" i="89"/>
  <c r="GZ124" i="89"/>
  <c r="IW123" i="89"/>
  <c r="IV123" i="89"/>
  <c r="IG123" i="89"/>
  <c r="IF123" i="89"/>
  <c r="HQ123" i="89"/>
  <c r="HP123" i="89"/>
  <c r="HA123" i="89"/>
  <c r="GZ123" i="89"/>
  <c r="IW122" i="89"/>
  <c r="IV122" i="89"/>
  <c r="IG122" i="89"/>
  <c r="IF122" i="89"/>
  <c r="HQ122" i="89"/>
  <c r="HP122" i="89"/>
  <c r="HA122" i="89"/>
  <c r="GZ122" i="89"/>
  <c r="FG122" i="89"/>
  <c r="IW121" i="89"/>
  <c r="IV121" i="89"/>
  <c r="IG121" i="89"/>
  <c r="IF121" i="89"/>
  <c r="HQ121" i="89"/>
  <c r="HP121" i="89"/>
  <c r="HA121" i="89"/>
  <c r="GZ121" i="89"/>
  <c r="IW120" i="89"/>
  <c r="IV120" i="89"/>
  <c r="IG120" i="89"/>
  <c r="IF120" i="89"/>
  <c r="HQ120" i="89"/>
  <c r="HP120" i="89"/>
  <c r="HA120" i="89"/>
  <c r="GZ120" i="89"/>
  <c r="IW119" i="89"/>
  <c r="IV119" i="89"/>
  <c r="IG119" i="89"/>
  <c r="IF119" i="89"/>
  <c r="HQ119" i="89"/>
  <c r="HP119" i="89"/>
  <c r="HA119" i="89"/>
  <c r="GZ119" i="89"/>
  <c r="FG119" i="89"/>
  <c r="IW118" i="89"/>
  <c r="IV118" i="89"/>
  <c r="IG118" i="89"/>
  <c r="IF118" i="89"/>
  <c r="HQ118" i="89"/>
  <c r="HP118" i="89"/>
  <c r="HA118" i="89"/>
  <c r="GZ118" i="89"/>
  <c r="IW117" i="89"/>
  <c r="IV117" i="89"/>
  <c r="IG117" i="89"/>
  <c r="IF117" i="89"/>
  <c r="HQ117" i="89"/>
  <c r="HP117" i="89"/>
  <c r="HA117" i="89"/>
  <c r="GZ117" i="89"/>
  <c r="IW116" i="89"/>
  <c r="IV116" i="89"/>
  <c r="IG116" i="89"/>
  <c r="IF116" i="89"/>
  <c r="HQ116" i="89"/>
  <c r="HP116" i="89"/>
  <c r="HA116" i="89"/>
  <c r="GZ116" i="89"/>
  <c r="IW115" i="89"/>
  <c r="IV115" i="89"/>
  <c r="IG115" i="89"/>
  <c r="IF115" i="89"/>
  <c r="HQ115" i="89"/>
  <c r="HP115" i="89"/>
  <c r="HA115" i="89"/>
  <c r="GZ115" i="89"/>
  <c r="FG115" i="89"/>
  <c r="IW114" i="89"/>
  <c r="IV114" i="89"/>
  <c r="IG114" i="89"/>
  <c r="IF114" i="89"/>
  <c r="HQ114" i="89"/>
  <c r="HP114" i="89"/>
  <c r="HA114" i="89"/>
  <c r="GZ114" i="89"/>
  <c r="IW113" i="89"/>
  <c r="IV113" i="89"/>
  <c r="IG113" i="89"/>
  <c r="IF113" i="89"/>
  <c r="HQ113" i="89"/>
  <c r="HP113" i="89"/>
  <c r="HA113" i="89"/>
  <c r="GZ113" i="89"/>
  <c r="IW112" i="89"/>
  <c r="IV112" i="89"/>
  <c r="IG112" i="89"/>
  <c r="IF112" i="89"/>
  <c r="HQ112" i="89"/>
  <c r="HP112" i="89"/>
  <c r="HA112" i="89"/>
  <c r="GZ112" i="89"/>
  <c r="IW111" i="89"/>
  <c r="IV111" i="89"/>
  <c r="IG111" i="89"/>
  <c r="IF111" i="89"/>
  <c r="HQ111" i="89"/>
  <c r="HP111" i="89"/>
  <c r="HA111" i="89"/>
  <c r="GZ111" i="89"/>
  <c r="IW110" i="89"/>
  <c r="IV110" i="89"/>
  <c r="IG110" i="89"/>
  <c r="IF110" i="89"/>
  <c r="HQ110" i="89"/>
  <c r="HP110" i="89"/>
  <c r="HA110" i="89"/>
  <c r="GZ110" i="89"/>
  <c r="FG110" i="89"/>
  <c r="IW109" i="89"/>
  <c r="IV109" i="89"/>
  <c r="IG109" i="89"/>
  <c r="IF109" i="89"/>
  <c r="HQ109" i="89"/>
  <c r="HP109" i="89"/>
  <c r="HA109" i="89"/>
  <c r="GZ109" i="89"/>
  <c r="IW108" i="89"/>
  <c r="IV108" i="89"/>
  <c r="IG108" i="89"/>
  <c r="IF108" i="89"/>
  <c r="HQ108" i="89"/>
  <c r="HP108" i="89"/>
  <c r="HA108" i="89"/>
  <c r="GZ108" i="89"/>
  <c r="FG108" i="89"/>
  <c r="IW107" i="89"/>
  <c r="IV107" i="89"/>
  <c r="IG107" i="89"/>
  <c r="IF107" i="89"/>
  <c r="HQ107" i="89"/>
  <c r="HP107" i="89"/>
  <c r="HA107" i="89"/>
  <c r="GZ107" i="89"/>
  <c r="IW106" i="89"/>
  <c r="IV106" i="89"/>
  <c r="IG106" i="89"/>
  <c r="IF106" i="89"/>
  <c r="HQ106" i="89"/>
  <c r="HP106" i="89"/>
  <c r="HA106" i="89"/>
  <c r="GZ106" i="89"/>
  <c r="IW105" i="89"/>
  <c r="IV105" i="89"/>
  <c r="IG105" i="89"/>
  <c r="IF105" i="89"/>
  <c r="HQ105" i="89"/>
  <c r="HP105" i="89"/>
  <c r="HA105" i="89"/>
  <c r="GZ105" i="89"/>
  <c r="IW104" i="89"/>
  <c r="IV104" i="89"/>
  <c r="IG104" i="89"/>
  <c r="IF104" i="89"/>
  <c r="HQ104" i="89"/>
  <c r="HP104" i="89"/>
  <c r="HA104" i="89"/>
  <c r="GZ104" i="89"/>
  <c r="IW103" i="89"/>
  <c r="IV103" i="89"/>
  <c r="IG103" i="89"/>
  <c r="IF103" i="89"/>
  <c r="HQ103" i="89"/>
  <c r="HP103" i="89"/>
  <c r="HA103" i="89"/>
  <c r="GZ103" i="89"/>
  <c r="IW102" i="89"/>
  <c r="IV102" i="89"/>
  <c r="IG102" i="89"/>
  <c r="IF102" i="89"/>
  <c r="HQ102" i="89"/>
  <c r="HP102" i="89"/>
  <c r="HA102" i="89"/>
  <c r="GZ102" i="89"/>
  <c r="IW101" i="89"/>
  <c r="IV101" i="89"/>
  <c r="IG101" i="89"/>
  <c r="IF101" i="89"/>
  <c r="HQ101" i="89"/>
  <c r="HP101" i="89"/>
  <c r="HA101" i="89"/>
  <c r="GZ101" i="89"/>
  <c r="IW100" i="89"/>
  <c r="IV100" i="89"/>
  <c r="IG100" i="89"/>
  <c r="IF100" i="89"/>
  <c r="HQ100" i="89"/>
  <c r="HP100" i="89"/>
  <c r="HA100" i="89"/>
  <c r="GZ100" i="89"/>
  <c r="FG100" i="89"/>
  <c r="IW99" i="89"/>
  <c r="IV99" i="89"/>
  <c r="IG99" i="89"/>
  <c r="IF99" i="89"/>
  <c r="HQ99" i="89"/>
  <c r="HP99" i="89"/>
  <c r="HA99" i="89"/>
  <c r="GZ99" i="89"/>
  <c r="IW98" i="89"/>
  <c r="IV98" i="89"/>
  <c r="IG98" i="89"/>
  <c r="IF98" i="89"/>
  <c r="HQ98" i="89"/>
  <c r="HP98" i="89"/>
  <c r="HA98" i="89"/>
  <c r="GZ98" i="89"/>
  <c r="IW97" i="89"/>
  <c r="IV97" i="89"/>
  <c r="IG97" i="89"/>
  <c r="IF97" i="89"/>
  <c r="HQ97" i="89"/>
  <c r="HP97" i="89"/>
  <c r="HA97" i="89"/>
  <c r="GZ97" i="89"/>
  <c r="IW96" i="89"/>
  <c r="IV96" i="89"/>
  <c r="IG96" i="89"/>
  <c r="IF96" i="89"/>
  <c r="HQ96" i="89"/>
  <c r="HP96" i="89"/>
  <c r="HA96" i="89"/>
  <c r="GZ96" i="89"/>
  <c r="FG96" i="89"/>
  <c r="IW95" i="89"/>
  <c r="IV95" i="89"/>
  <c r="IG95" i="89"/>
  <c r="IF95" i="89"/>
  <c r="HQ95" i="89"/>
  <c r="HP95" i="89"/>
  <c r="HA95" i="89"/>
  <c r="GZ95" i="89"/>
  <c r="IW94" i="89"/>
  <c r="IV94" i="89"/>
  <c r="IG94" i="89"/>
  <c r="IF94" i="89"/>
  <c r="HQ94" i="89"/>
  <c r="HP94" i="89"/>
  <c r="HA94" i="89"/>
  <c r="GZ94" i="89"/>
  <c r="IW93" i="89"/>
  <c r="IV93" i="89"/>
  <c r="IG93" i="89"/>
  <c r="IF93" i="89"/>
  <c r="HQ93" i="89"/>
  <c r="HP93" i="89"/>
  <c r="HA93" i="89"/>
  <c r="GZ93" i="89"/>
  <c r="IW92" i="89"/>
  <c r="IV92" i="89"/>
  <c r="IG92" i="89"/>
  <c r="IF92" i="89"/>
  <c r="HQ92" i="89"/>
  <c r="HP92" i="89"/>
  <c r="HA92" i="89"/>
  <c r="GZ92" i="89"/>
  <c r="FG92" i="89"/>
  <c r="IW91" i="89"/>
  <c r="IV91" i="89"/>
  <c r="IG91" i="89"/>
  <c r="IF91" i="89"/>
  <c r="HQ91" i="89"/>
  <c r="HP91" i="89"/>
  <c r="HA91" i="89"/>
  <c r="GZ91" i="89"/>
  <c r="IW90" i="89"/>
  <c r="IV90" i="89"/>
  <c r="IG90" i="89"/>
  <c r="IF90" i="89"/>
  <c r="HQ90" i="89"/>
  <c r="HP90" i="89"/>
  <c r="HA90" i="89"/>
  <c r="GZ90" i="89"/>
  <c r="FG90" i="89"/>
  <c r="IW89" i="89"/>
  <c r="IV89" i="89"/>
  <c r="IG89" i="89"/>
  <c r="IF89" i="89"/>
  <c r="HQ89" i="89"/>
  <c r="HP89" i="89"/>
  <c r="HA89" i="89"/>
  <c r="GZ89" i="89"/>
  <c r="IW88" i="89"/>
  <c r="IV88" i="89"/>
  <c r="IG88" i="89"/>
  <c r="IF88" i="89"/>
  <c r="HQ88" i="89"/>
  <c r="HP88" i="89"/>
  <c r="HA88" i="89"/>
  <c r="GZ88" i="89"/>
  <c r="IW87" i="89"/>
  <c r="IV87" i="89"/>
  <c r="IG87" i="89"/>
  <c r="IF87" i="89"/>
  <c r="HQ87" i="89"/>
  <c r="HP87" i="89"/>
  <c r="HA87" i="89"/>
  <c r="GZ87" i="89"/>
  <c r="IW86" i="89"/>
  <c r="IV86" i="89"/>
  <c r="IG86" i="89"/>
  <c r="IF86" i="89"/>
  <c r="HQ86" i="89"/>
  <c r="HP86" i="89"/>
  <c r="HA86" i="89"/>
  <c r="GZ86" i="89"/>
  <c r="IW85" i="89"/>
  <c r="IV85" i="89"/>
  <c r="IG85" i="89"/>
  <c r="IF85" i="89"/>
  <c r="HQ85" i="89"/>
  <c r="HP85" i="89"/>
  <c r="HA85" i="89"/>
  <c r="GZ85" i="89"/>
  <c r="IW84" i="89"/>
  <c r="IV84" i="89"/>
  <c r="IG84" i="89"/>
  <c r="IF84" i="89"/>
  <c r="HQ84" i="89"/>
  <c r="HP84" i="89"/>
  <c r="HA84" i="89"/>
  <c r="GZ84" i="89"/>
  <c r="IW83" i="89"/>
  <c r="IV83" i="89"/>
  <c r="IG83" i="89"/>
  <c r="IF83" i="89"/>
  <c r="HQ83" i="89"/>
  <c r="HP83" i="89"/>
  <c r="HA83" i="89"/>
  <c r="GZ83" i="89"/>
  <c r="FG83" i="89"/>
  <c r="IW82" i="89"/>
  <c r="IV82" i="89"/>
  <c r="IG82" i="89"/>
  <c r="IF82" i="89"/>
  <c r="HQ82" i="89"/>
  <c r="HP82" i="89"/>
  <c r="HA82" i="89"/>
  <c r="GZ82" i="89"/>
  <c r="IW81" i="89"/>
  <c r="IV81" i="89"/>
  <c r="IG81" i="89"/>
  <c r="IF81" i="89"/>
  <c r="HQ81" i="89"/>
  <c r="HP81" i="89"/>
  <c r="HA81" i="89"/>
  <c r="GZ81" i="89"/>
  <c r="FG81" i="89"/>
  <c r="IW80" i="89"/>
  <c r="IV80" i="89"/>
  <c r="IG80" i="89"/>
  <c r="IF80" i="89"/>
  <c r="HQ80" i="89"/>
  <c r="HP80" i="89"/>
  <c r="HA80" i="89"/>
  <c r="GZ80" i="89"/>
  <c r="FG80" i="89"/>
  <c r="IW79" i="89"/>
  <c r="IV79" i="89"/>
  <c r="IG79" i="89"/>
  <c r="IF79" i="89"/>
  <c r="HQ79" i="89"/>
  <c r="HP79" i="89"/>
  <c r="HA79" i="89"/>
  <c r="GZ79" i="89"/>
  <c r="IW78" i="89"/>
  <c r="IV78" i="89"/>
  <c r="IG78" i="89"/>
  <c r="IF78" i="89"/>
  <c r="HQ78" i="89"/>
  <c r="HP78" i="89"/>
  <c r="HA78" i="89"/>
  <c r="GZ78" i="89"/>
  <c r="IW77" i="89"/>
  <c r="IV77" i="89"/>
  <c r="IG77" i="89"/>
  <c r="IF77" i="89"/>
  <c r="HQ77" i="89"/>
  <c r="HP77" i="89"/>
  <c r="HA77" i="89"/>
  <c r="GZ77" i="89"/>
  <c r="FG77" i="89"/>
  <c r="IW76" i="89"/>
  <c r="IV76" i="89"/>
  <c r="IG76" i="89"/>
  <c r="IF76" i="89"/>
  <c r="HQ76" i="89"/>
  <c r="HP76" i="89"/>
  <c r="HA76" i="89"/>
  <c r="GZ76" i="89"/>
  <c r="IW75" i="89"/>
  <c r="IV75" i="89"/>
  <c r="IG75" i="89"/>
  <c r="IF75" i="89"/>
  <c r="HQ75" i="89"/>
  <c r="HP75" i="89"/>
  <c r="HA75" i="89"/>
  <c r="GZ75" i="89"/>
  <c r="FG75" i="89"/>
  <c r="IW74" i="89"/>
  <c r="IV74" i="89"/>
  <c r="IG74" i="89"/>
  <c r="IF74" i="89"/>
  <c r="HQ74" i="89"/>
  <c r="HP74" i="89"/>
  <c r="HA74" i="89"/>
  <c r="GZ74" i="89"/>
  <c r="IW73" i="89"/>
  <c r="IV73" i="89"/>
  <c r="IG73" i="89"/>
  <c r="IF73" i="89"/>
  <c r="HQ73" i="89"/>
  <c r="HP73" i="89"/>
  <c r="HA73" i="89"/>
  <c r="GZ73" i="89"/>
  <c r="IW72" i="89"/>
  <c r="IV72" i="89"/>
  <c r="IG72" i="89"/>
  <c r="IF72" i="89"/>
  <c r="HQ72" i="89"/>
  <c r="HP72" i="89"/>
  <c r="HA72" i="89"/>
  <c r="GZ72" i="89"/>
  <c r="IW71" i="89"/>
  <c r="IV71" i="89"/>
  <c r="IG71" i="89"/>
  <c r="IF71" i="89"/>
  <c r="HQ71" i="89"/>
  <c r="HP71" i="89"/>
  <c r="HA71" i="89"/>
  <c r="GZ71" i="89"/>
  <c r="IW70" i="89"/>
  <c r="IV70" i="89"/>
  <c r="IG70" i="89"/>
  <c r="IF70" i="89"/>
  <c r="HQ70" i="89"/>
  <c r="HP70" i="89"/>
  <c r="HA70" i="89"/>
  <c r="GZ70" i="89"/>
  <c r="IW69" i="89"/>
  <c r="IV69" i="89"/>
  <c r="IG69" i="89"/>
  <c r="IF69" i="89"/>
  <c r="HQ69" i="89"/>
  <c r="HP69" i="89"/>
  <c r="HA69" i="89"/>
  <c r="GZ69" i="89"/>
  <c r="FG69" i="89"/>
  <c r="IW68" i="89"/>
  <c r="IV68" i="89"/>
  <c r="IG68" i="89"/>
  <c r="IF68" i="89"/>
  <c r="HQ68" i="89"/>
  <c r="HP68" i="89"/>
  <c r="HA68" i="89"/>
  <c r="GZ68" i="89"/>
  <c r="IW67" i="89"/>
  <c r="IV67" i="89"/>
  <c r="IG67" i="89"/>
  <c r="IF67" i="89"/>
  <c r="HQ67" i="89"/>
  <c r="HP67" i="89"/>
  <c r="HA67" i="89"/>
  <c r="GZ67" i="89"/>
  <c r="FG67" i="89"/>
  <c r="IW66" i="89"/>
  <c r="IV66" i="89"/>
  <c r="IG66" i="89"/>
  <c r="IF66" i="89"/>
  <c r="HQ66" i="89"/>
  <c r="HP66" i="89"/>
  <c r="HA66" i="89"/>
  <c r="GZ66" i="89"/>
  <c r="IW65" i="89"/>
  <c r="IV65" i="89"/>
  <c r="IG65" i="89"/>
  <c r="IF65" i="89"/>
  <c r="HQ65" i="89"/>
  <c r="HP65" i="89"/>
  <c r="HA65" i="89"/>
  <c r="GZ65" i="89"/>
  <c r="IW64" i="89"/>
  <c r="IV64" i="89"/>
  <c r="IG64" i="89"/>
  <c r="IF64" i="89"/>
  <c r="HQ64" i="89"/>
  <c r="HP64" i="89"/>
  <c r="HA64" i="89"/>
  <c r="GZ64" i="89"/>
  <c r="FG64" i="89"/>
  <c r="IW63" i="89"/>
  <c r="IV63" i="89"/>
  <c r="IG63" i="89"/>
  <c r="IF63" i="89"/>
  <c r="HQ63" i="89"/>
  <c r="HP63" i="89"/>
  <c r="HA63" i="89"/>
  <c r="GZ63" i="89"/>
  <c r="FG63" i="89"/>
  <c r="IW62" i="89"/>
  <c r="IV62" i="89"/>
  <c r="IG62" i="89"/>
  <c r="IF62" i="89"/>
  <c r="HQ62" i="89"/>
  <c r="HP62" i="89"/>
  <c r="HA62" i="89"/>
  <c r="GZ62" i="89"/>
  <c r="IW61" i="89"/>
  <c r="IV61" i="89"/>
  <c r="IG61" i="89"/>
  <c r="IF61" i="89"/>
  <c r="HQ61" i="89"/>
  <c r="HP61" i="89"/>
  <c r="HA61" i="89"/>
  <c r="GZ61" i="89"/>
  <c r="IW60" i="89"/>
  <c r="IV60" i="89"/>
  <c r="IG60" i="89"/>
  <c r="IF60" i="89"/>
  <c r="HQ60" i="89"/>
  <c r="HP60" i="89"/>
  <c r="HA60" i="89"/>
  <c r="GZ60" i="89"/>
  <c r="IW59" i="89"/>
  <c r="IV59" i="89"/>
  <c r="IG59" i="89"/>
  <c r="IF59" i="89"/>
  <c r="HQ59" i="89"/>
  <c r="HP59" i="89"/>
  <c r="HA59" i="89"/>
  <c r="GZ59" i="89"/>
  <c r="IW58" i="89"/>
  <c r="IV58" i="89"/>
  <c r="IG58" i="89"/>
  <c r="IF58" i="89"/>
  <c r="HQ58" i="89"/>
  <c r="HP58" i="89"/>
  <c r="HA58" i="89"/>
  <c r="GZ58" i="89"/>
  <c r="FG58" i="89"/>
  <c r="IW57" i="89"/>
  <c r="IV57" i="89"/>
  <c r="IG57" i="89"/>
  <c r="IF57" i="89"/>
  <c r="HQ57" i="89"/>
  <c r="HP57" i="89"/>
  <c r="HA57" i="89"/>
  <c r="GZ57" i="89"/>
  <c r="IW56" i="89"/>
  <c r="IV56" i="89"/>
  <c r="IG56" i="89"/>
  <c r="IF56" i="89"/>
  <c r="HQ56" i="89"/>
  <c r="HP56" i="89"/>
  <c r="HA56" i="89"/>
  <c r="GZ56" i="89"/>
  <c r="IW55" i="89"/>
  <c r="IV55" i="89"/>
  <c r="IG55" i="89"/>
  <c r="IF55" i="89"/>
  <c r="HQ55" i="89"/>
  <c r="HP55" i="89"/>
  <c r="HA55" i="89"/>
  <c r="GZ55" i="89"/>
  <c r="IW54" i="89"/>
  <c r="IV54" i="89"/>
  <c r="IG54" i="89"/>
  <c r="IF54" i="89"/>
  <c r="HQ54" i="89"/>
  <c r="HP54" i="89"/>
  <c r="HA54" i="89"/>
  <c r="GZ54" i="89"/>
  <c r="IW53" i="89"/>
  <c r="IV53" i="89"/>
  <c r="IG53" i="89"/>
  <c r="IF53" i="89"/>
  <c r="HQ53" i="89"/>
  <c r="HP53" i="89"/>
  <c r="HA53" i="89"/>
  <c r="GZ53" i="89"/>
  <c r="IW52" i="89"/>
  <c r="IV52" i="89"/>
  <c r="IG52" i="89"/>
  <c r="IF52" i="89"/>
  <c r="HQ52" i="89"/>
  <c r="HP52" i="89"/>
  <c r="HA52" i="89"/>
  <c r="GZ52" i="89"/>
  <c r="IW51" i="89"/>
  <c r="IV51" i="89"/>
  <c r="IG51" i="89"/>
  <c r="IF51" i="89"/>
  <c r="HQ51" i="89"/>
  <c r="HP51" i="89"/>
  <c r="HA51" i="89"/>
  <c r="GZ51" i="89"/>
  <c r="IW50" i="89"/>
  <c r="IV50" i="89"/>
  <c r="IG50" i="89"/>
  <c r="IF50" i="89"/>
  <c r="HQ50" i="89"/>
  <c r="HP50" i="89"/>
  <c r="HA50" i="89"/>
  <c r="GZ50" i="89"/>
  <c r="IW49" i="89"/>
  <c r="IV49" i="89"/>
  <c r="IG49" i="89"/>
  <c r="IF49" i="89"/>
  <c r="HQ49" i="89"/>
  <c r="HP49" i="89"/>
  <c r="HA49" i="89"/>
  <c r="GZ49" i="89"/>
  <c r="IW48" i="89"/>
  <c r="IV48" i="89"/>
  <c r="IG48" i="89"/>
  <c r="IF48" i="89"/>
  <c r="HQ48" i="89"/>
  <c r="HP48" i="89"/>
  <c r="HA48" i="89"/>
  <c r="GZ48" i="89"/>
  <c r="FG48" i="89"/>
  <c r="IW47" i="89"/>
  <c r="IV47" i="89"/>
  <c r="IG47" i="89"/>
  <c r="IF47" i="89"/>
  <c r="HQ47" i="89"/>
  <c r="HP47" i="89"/>
  <c r="HA47" i="89"/>
  <c r="GZ47" i="89"/>
  <c r="IW46" i="89"/>
  <c r="IV46" i="89"/>
  <c r="IG46" i="89"/>
  <c r="IF46" i="89"/>
  <c r="HQ46" i="89"/>
  <c r="HP46" i="89"/>
  <c r="HA46" i="89"/>
  <c r="GZ46" i="89"/>
  <c r="IW45" i="89"/>
  <c r="IV45" i="89"/>
  <c r="IG45" i="89"/>
  <c r="IF45" i="89"/>
  <c r="HQ45" i="89"/>
  <c r="HP45" i="89"/>
  <c r="HA45" i="89"/>
  <c r="GZ45" i="89"/>
  <c r="IW44" i="89"/>
  <c r="IV44" i="89"/>
  <c r="IG44" i="89"/>
  <c r="IF44" i="89"/>
  <c r="HQ44" i="89"/>
  <c r="HP44" i="89"/>
  <c r="HA44" i="89"/>
  <c r="GZ44" i="89"/>
  <c r="FG44" i="89"/>
  <c r="IW43" i="89"/>
  <c r="IV43" i="89"/>
  <c r="IG43" i="89"/>
  <c r="IF43" i="89"/>
  <c r="HQ43" i="89"/>
  <c r="HP43" i="89"/>
  <c r="HA43" i="89"/>
  <c r="GZ43" i="89"/>
  <c r="FG43" i="89"/>
  <c r="IW42" i="89"/>
  <c r="IV42" i="89"/>
  <c r="IG42" i="89"/>
  <c r="IF42" i="89"/>
  <c r="HQ42" i="89"/>
  <c r="HP42" i="89"/>
  <c r="HA42" i="89"/>
  <c r="GZ42" i="89"/>
  <c r="FG42" i="89"/>
  <c r="IW41" i="89"/>
  <c r="IV41" i="89"/>
  <c r="IG41" i="89"/>
  <c r="IF41" i="89"/>
  <c r="HQ41" i="89"/>
  <c r="HP41" i="89"/>
  <c r="HA41" i="89"/>
  <c r="GZ41" i="89"/>
  <c r="FG41" i="89"/>
  <c r="IW40" i="89"/>
  <c r="IV40" i="89"/>
  <c r="IG40" i="89"/>
  <c r="IF40" i="89"/>
  <c r="HQ40" i="89"/>
  <c r="HP40" i="89"/>
  <c r="HA40" i="89"/>
  <c r="GZ40" i="89"/>
  <c r="FG40" i="89"/>
  <c r="IW39" i="89"/>
  <c r="IV39" i="89"/>
  <c r="IG39" i="89"/>
  <c r="IF39" i="89"/>
  <c r="HQ39" i="89"/>
  <c r="HP39" i="89"/>
  <c r="HA39" i="89"/>
  <c r="GZ39" i="89"/>
  <c r="FG39" i="89"/>
  <c r="IW38" i="89"/>
  <c r="IV38" i="89"/>
  <c r="IG38" i="89"/>
  <c r="IF38" i="89"/>
  <c r="HQ38" i="89"/>
  <c r="HP38" i="89"/>
  <c r="HA38" i="89"/>
  <c r="GZ38" i="89"/>
  <c r="FG38" i="89"/>
  <c r="IW37" i="89"/>
  <c r="IV37" i="89"/>
  <c r="IG37" i="89"/>
  <c r="IF37" i="89"/>
  <c r="HQ37" i="89"/>
  <c r="HP37" i="89"/>
  <c r="HA37" i="89"/>
  <c r="GZ37" i="89"/>
  <c r="FG37" i="89"/>
  <c r="IW36" i="89"/>
  <c r="IV36" i="89"/>
  <c r="IG36" i="89"/>
  <c r="IF36" i="89"/>
  <c r="HQ36" i="89"/>
  <c r="HP36" i="89"/>
  <c r="HA36" i="89"/>
  <c r="GZ36" i="89"/>
  <c r="FG36" i="89"/>
  <c r="IW35" i="89"/>
  <c r="IV35" i="89"/>
  <c r="IG35" i="89"/>
  <c r="IF35" i="89"/>
  <c r="HQ35" i="89"/>
  <c r="HP35" i="89"/>
  <c r="HA35" i="89"/>
  <c r="GZ35" i="89"/>
  <c r="FS35" i="89"/>
  <c r="FG35" i="89"/>
  <c r="IW34" i="89"/>
  <c r="IV34" i="89"/>
  <c r="IG34" i="89"/>
  <c r="IF34" i="89"/>
  <c r="HQ34" i="89"/>
  <c r="HP34" i="89"/>
  <c r="HA34" i="89"/>
  <c r="GZ34" i="89"/>
  <c r="FG34" i="89"/>
  <c r="IW33" i="89"/>
  <c r="IV33" i="89"/>
  <c r="IG33" i="89"/>
  <c r="IF33" i="89"/>
  <c r="HQ33" i="89"/>
  <c r="HP33" i="89"/>
  <c r="HA33" i="89"/>
  <c r="GZ33" i="89"/>
  <c r="FG33" i="89"/>
  <c r="IW32" i="89"/>
  <c r="IV32" i="89"/>
  <c r="IG32" i="89"/>
  <c r="IF32" i="89"/>
  <c r="HQ32" i="89"/>
  <c r="HP32" i="89"/>
  <c r="HA32" i="89"/>
  <c r="GZ32" i="89"/>
  <c r="FS32" i="89"/>
  <c r="FG32" i="89"/>
  <c r="IW31" i="89"/>
  <c r="IV31" i="89"/>
  <c r="IG31" i="89"/>
  <c r="IF31" i="89"/>
  <c r="HQ31" i="89"/>
  <c r="HP31" i="89"/>
  <c r="HA31" i="89"/>
  <c r="GZ31" i="89"/>
  <c r="FG31" i="89"/>
  <c r="IW30" i="89"/>
  <c r="IV30" i="89"/>
  <c r="IG30" i="89"/>
  <c r="IF30" i="89"/>
  <c r="HQ30" i="89"/>
  <c r="HP30" i="89"/>
  <c r="HA30" i="89"/>
  <c r="GZ30" i="89"/>
  <c r="FG30" i="89"/>
  <c r="IW29" i="89"/>
  <c r="IV29" i="89"/>
  <c r="IG29" i="89"/>
  <c r="IF29" i="89"/>
  <c r="HQ29" i="89"/>
  <c r="HP29" i="89"/>
  <c r="HA29" i="89"/>
  <c r="GZ29" i="89"/>
  <c r="FG29" i="89"/>
  <c r="IW28" i="89"/>
  <c r="IV28" i="89"/>
  <c r="IG28" i="89"/>
  <c r="IF28" i="89"/>
  <c r="HQ28" i="89"/>
  <c r="HP28" i="89"/>
  <c r="HA28" i="89"/>
  <c r="GZ28" i="89"/>
  <c r="FG28" i="89"/>
  <c r="IW27" i="89"/>
  <c r="IV27" i="89"/>
  <c r="IG27" i="89"/>
  <c r="IF27" i="89"/>
  <c r="HQ27" i="89"/>
  <c r="HP27" i="89"/>
  <c r="HA27" i="89"/>
  <c r="GZ27" i="89"/>
  <c r="FG27" i="89"/>
  <c r="AW26" i="89"/>
  <c r="BM26" i="89" s="1"/>
  <c r="CC26" i="89" s="1"/>
  <c r="AV26" i="89"/>
  <c r="BL26" i="89" s="1"/>
  <c r="CB26" i="89" s="1"/>
  <c r="AG26" i="89"/>
  <c r="AF26" i="89"/>
  <c r="Q22" i="89"/>
  <c r="D8" i="81" s="1"/>
  <c r="M22" i="89"/>
  <c r="M5" i="54" s="1"/>
  <c r="Q21" i="89"/>
  <c r="D7" i="81" s="1"/>
  <c r="IU41" i="89"/>
  <c r="IJ62" i="89"/>
  <c r="HT62" i="89"/>
  <c r="HO32" i="89"/>
  <c r="GX43" i="89"/>
  <c r="GW63" i="89"/>
  <c r="GV43" i="89"/>
  <c r="GU44" i="89"/>
  <c r="GT44" i="89"/>
  <c r="GS62" i="89"/>
  <c r="GR44" i="89"/>
  <c r="GP44" i="89"/>
  <c r="GN44" i="89"/>
  <c r="HS63" i="89"/>
  <c r="GK124" i="90" l="1"/>
  <c r="GK132" i="90"/>
  <c r="GK147" i="90"/>
  <c r="GK151" i="90"/>
  <c r="GK183" i="90"/>
  <c r="GK191" i="90"/>
  <c r="FH217" i="90"/>
  <c r="FH180" i="90"/>
  <c r="FH201" i="90"/>
  <c r="FH202" i="90"/>
  <c r="FO184" i="89"/>
  <c r="GI29" i="89"/>
  <c r="GI31" i="89"/>
  <c r="GI30" i="89"/>
  <c r="FP209" i="89"/>
  <c r="FI37" i="89"/>
  <c r="FI47" i="89"/>
  <c r="FI59" i="89"/>
  <c r="FI28" i="89"/>
  <c r="FI53" i="89"/>
  <c r="FQ31" i="89"/>
  <c r="FI151" i="89"/>
  <c r="FI57" i="89"/>
  <c r="FQ60" i="89"/>
  <c r="FI64" i="89"/>
  <c r="FQ29" i="89"/>
  <c r="FQ33" i="89"/>
  <c r="FQ38" i="89"/>
  <c r="FI44" i="89"/>
  <c r="FI62" i="89"/>
  <c r="FI86" i="89"/>
  <c r="FI112" i="89"/>
  <c r="FQ30" i="89"/>
  <c r="FQ47" i="89"/>
  <c r="FQ32" i="89"/>
  <c r="FQ42" i="89"/>
  <c r="FQ45" i="89"/>
  <c r="FI49" i="89"/>
  <c r="FQ58" i="89"/>
  <c r="FI67" i="89"/>
  <c r="FI106" i="89"/>
  <c r="FI132" i="89"/>
  <c r="FQ75" i="89"/>
  <c r="FI80" i="89"/>
  <c r="FI99" i="89"/>
  <c r="FI125" i="89"/>
  <c r="FI136" i="89"/>
  <c r="FI169" i="89"/>
  <c r="FI70" i="89"/>
  <c r="FI109" i="89"/>
  <c r="FI115" i="89"/>
  <c r="FI140" i="89"/>
  <c r="FQ73" i="89"/>
  <c r="FQ77" i="89"/>
  <c r="FI92" i="89"/>
  <c r="FI102" i="89"/>
  <c r="FI128" i="89"/>
  <c r="FI34" i="89"/>
  <c r="FI39" i="89"/>
  <c r="FI41" i="89"/>
  <c r="FI45" i="89"/>
  <c r="FI50" i="89"/>
  <c r="FI54" i="89"/>
  <c r="FI60" i="89"/>
  <c r="FI65" i="89"/>
  <c r="FI68" i="89"/>
  <c r="FI71" i="89"/>
  <c r="FI74" i="89"/>
  <c r="FI76" i="89"/>
  <c r="FI78" i="89"/>
  <c r="FI83" i="89"/>
  <c r="FI87" i="89"/>
  <c r="FI90" i="89"/>
  <c r="FI93" i="89"/>
  <c r="FI96" i="89"/>
  <c r="FI103" i="89"/>
  <c r="FI107" i="89"/>
  <c r="FI113" i="89"/>
  <c r="FI116" i="89"/>
  <c r="FI119" i="89"/>
  <c r="FI122" i="89"/>
  <c r="FI129" i="89"/>
  <c r="FI133" i="89"/>
  <c r="FI137" i="89"/>
  <c r="FI141" i="89"/>
  <c r="FI154" i="89"/>
  <c r="FI27" i="89"/>
  <c r="FI29" i="89"/>
  <c r="FI30" i="89"/>
  <c r="FI31" i="89"/>
  <c r="FI32" i="89"/>
  <c r="FI33" i="89"/>
  <c r="FI36" i="89"/>
  <c r="FI38" i="89"/>
  <c r="FI43" i="89"/>
  <c r="FI51" i="89"/>
  <c r="FI55" i="89"/>
  <c r="FI58" i="89"/>
  <c r="FI63" i="89"/>
  <c r="FI66" i="89"/>
  <c r="FI72" i="89"/>
  <c r="FI79" i="89"/>
  <c r="FI81" i="89"/>
  <c r="FI84" i="89"/>
  <c r="FI88" i="89"/>
  <c r="FI91" i="89"/>
  <c r="FI94" i="89"/>
  <c r="FI97" i="89"/>
  <c r="FI100" i="89"/>
  <c r="FI104" i="89"/>
  <c r="FI110" i="89"/>
  <c r="FI114" i="89"/>
  <c r="FI117" i="89"/>
  <c r="FI120" i="89"/>
  <c r="FI123" i="89"/>
  <c r="FI126" i="89"/>
  <c r="FI130" i="89"/>
  <c r="FI134" i="89"/>
  <c r="FI138" i="89"/>
  <c r="FI155" i="89"/>
  <c r="FI187" i="89"/>
  <c r="FI35" i="89"/>
  <c r="FI40" i="89"/>
  <c r="FI42" i="89"/>
  <c r="FI46" i="89"/>
  <c r="FI48" i="89"/>
  <c r="FI52" i="89"/>
  <c r="FI56" i="89"/>
  <c r="FI61" i="89"/>
  <c r="FI69" i="89"/>
  <c r="FI73" i="89"/>
  <c r="FI75" i="89"/>
  <c r="FI77" i="89"/>
  <c r="FI82" i="89"/>
  <c r="FI85" i="89"/>
  <c r="FI89" i="89"/>
  <c r="FI95" i="89"/>
  <c r="FI98" i="89"/>
  <c r="FI101" i="89"/>
  <c r="FI105" i="89"/>
  <c r="FI108" i="89"/>
  <c r="FI111" i="89"/>
  <c r="FI118" i="89"/>
  <c r="FI121" i="89"/>
  <c r="FI124" i="89"/>
  <c r="FI127" i="89"/>
  <c r="FI131" i="89"/>
  <c r="FI135" i="89"/>
  <c r="FI139" i="89"/>
  <c r="FI147" i="89"/>
  <c r="FI164" i="89"/>
  <c r="FQ28" i="89"/>
  <c r="FQ37" i="89"/>
  <c r="FQ41" i="89"/>
  <c r="FQ49" i="89"/>
  <c r="FQ51" i="89"/>
  <c r="FQ53" i="89"/>
  <c r="FQ55" i="89"/>
  <c r="FQ57" i="89"/>
  <c r="FQ63" i="89"/>
  <c r="FQ27" i="89"/>
  <c r="FQ35" i="89"/>
  <c r="FQ36" i="89"/>
  <c r="FQ40" i="89"/>
  <c r="FQ44" i="89"/>
  <c r="FQ46" i="89"/>
  <c r="FQ59" i="89"/>
  <c r="FQ66" i="89"/>
  <c r="FQ34" i="89"/>
  <c r="FQ39" i="89"/>
  <c r="FQ43" i="89"/>
  <c r="FQ48" i="89"/>
  <c r="FQ50" i="89"/>
  <c r="FQ52" i="89"/>
  <c r="FQ54" i="89"/>
  <c r="FQ56" i="89"/>
  <c r="GI92" i="89"/>
  <c r="FS64" i="89"/>
  <c r="GI70" i="89"/>
  <c r="FS134" i="89"/>
  <c r="GI27" i="89"/>
  <c r="GI28" i="89"/>
  <c r="FS29" i="89"/>
  <c r="GI35" i="89"/>
  <c r="GI36" i="89"/>
  <c r="GI37" i="89"/>
  <c r="GI38" i="89"/>
  <c r="FS39" i="89"/>
  <c r="GI59" i="89"/>
  <c r="GI63" i="89"/>
  <c r="GI84" i="89"/>
  <c r="GI147" i="89"/>
  <c r="GI32" i="89"/>
  <c r="GI33" i="89"/>
  <c r="GI34" i="89"/>
  <c r="GI55" i="89"/>
  <c r="GI77" i="89"/>
  <c r="GI149" i="89"/>
  <c r="FX227" i="89"/>
  <c r="GI39" i="89"/>
  <c r="GI40" i="89"/>
  <c r="GI41" i="89"/>
  <c r="GI45" i="89"/>
  <c r="GI66" i="89"/>
  <c r="GI73" i="89"/>
  <c r="GI114" i="89"/>
  <c r="GI148" i="89"/>
  <c r="GI49" i="89"/>
  <c r="GI80" i="89"/>
  <c r="GI88" i="89"/>
  <c r="FS55" i="89"/>
  <c r="FS135" i="89"/>
  <c r="FS127" i="89"/>
  <c r="FS199" i="89"/>
  <c r="FS51" i="89"/>
  <c r="FS111" i="89"/>
  <c r="FS128" i="89"/>
  <c r="FS162" i="89"/>
  <c r="FS211" i="89"/>
  <c r="GK175" i="90"/>
  <c r="FU223" i="90"/>
  <c r="FT144" i="90"/>
  <c r="GJ54" i="89"/>
  <c r="FT42" i="89"/>
  <c r="FT43" i="89"/>
  <c r="FT44" i="89"/>
  <c r="FT33" i="89"/>
  <c r="FT80" i="89"/>
  <c r="FT81" i="89"/>
  <c r="FT27" i="89"/>
  <c r="FT79" i="89"/>
  <c r="FT142" i="89"/>
  <c r="GJ53" i="89"/>
  <c r="GJ52" i="89"/>
  <c r="GJ71" i="89"/>
  <c r="GJ123" i="89"/>
  <c r="GJ35" i="89"/>
  <c r="GJ51" i="89"/>
  <c r="GJ79" i="89"/>
  <c r="GJ101" i="89"/>
  <c r="GJ115" i="89"/>
  <c r="GJ160" i="89"/>
  <c r="FT62" i="89"/>
  <c r="FT63" i="89"/>
  <c r="FT68" i="89"/>
  <c r="FT87" i="89"/>
  <c r="FT89" i="89"/>
  <c r="FT119" i="89"/>
  <c r="FT139" i="89"/>
  <c r="FT178" i="89"/>
  <c r="FT30" i="89"/>
  <c r="FT59" i="89"/>
  <c r="FT60" i="89"/>
  <c r="FT71" i="89"/>
  <c r="FT147" i="89"/>
  <c r="FT28" i="89"/>
  <c r="FT31" i="89"/>
  <c r="FT34" i="89"/>
  <c r="FT36" i="89"/>
  <c r="FT39" i="89"/>
  <c r="FT49" i="89"/>
  <c r="FT50" i="89"/>
  <c r="FT51" i="89"/>
  <c r="FT52" i="89"/>
  <c r="FT53" i="89"/>
  <c r="FT54" i="89"/>
  <c r="FT57" i="89"/>
  <c r="FT58" i="89"/>
  <c r="FT64" i="89"/>
  <c r="FT70" i="89"/>
  <c r="FT74" i="89"/>
  <c r="FT75" i="89"/>
  <c r="FT83" i="89"/>
  <c r="FT93" i="89"/>
  <c r="FT100" i="89"/>
  <c r="FT104" i="89"/>
  <c r="FT106" i="89"/>
  <c r="FT113" i="89"/>
  <c r="FT171" i="89"/>
  <c r="FT180" i="89"/>
  <c r="FT37" i="89"/>
  <c r="FT40" i="89"/>
  <c r="FT47" i="89"/>
  <c r="FT48" i="89"/>
  <c r="FT55" i="89"/>
  <c r="FT56" i="89"/>
  <c r="FT61" i="89"/>
  <c r="FT66" i="89"/>
  <c r="FT67" i="89"/>
  <c r="FT73" i="89"/>
  <c r="FT78" i="89"/>
  <c r="FT82" i="89"/>
  <c r="FT92" i="89"/>
  <c r="FT96" i="89"/>
  <c r="FT99" i="89"/>
  <c r="FT120" i="89"/>
  <c r="FT127" i="89"/>
  <c r="FT133" i="89"/>
  <c r="FT140" i="89"/>
  <c r="FT145" i="89"/>
  <c r="FT172" i="89"/>
  <c r="FT181" i="89"/>
  <c r="FT29" i="89"/>
  <c r="FT32" i="89"/>
  <c r="FT35" i="89"/>
  <c r="FT38" i="89"/>
  <c r="FT41" i="89"/>
  <c r="FT45" i="89"/>
  <c r="FT46" i="89"/>
  <c r="FT65" i="89"/>
  <c r="FT69" i="89"/>
  <c r="FT72" i="89"/>
  <c r="FT76" i="89"/>
  <c r="FT77" i="89"/>
  <c r="FT84" i="89"/>
  <c r="FT101" i="89"/>
  <c r="FT103" i="89"/>
  <c r="FT105" i="89"/>
  <c r="FT107" i="89"/>
  <c r="FT135" i="89"/>
  <c r="FT158" i="89"/>
  <c r="FT167" i="89"/>
  <c r="FT177" i="89"/>
  <c r="FQ221" i="90"/>
  <c r="FI195" i="90"/>
  <c r="FI210" i="90"/>
  <c r="FI220" i="90"/>
  <c r="FI204" i="90"/>
  <c r="FI219" i="90"/>
  <c r="FI225" i="90"/>
  <c r="FI222" i="90"/>
  <c r="FI227" i="90"/>
  <c r="FI221" i="90"/>
  <c r="FL37" i="90"/>
  <c r="FL75" i="90"/>
  <c r="FL80" i="90"/>
  <c r="FL124" i="90"/>
  <c r="FL130" i="90"/>
  <c r="FL147" i="90"/>
  <c r="FL109" i="90"/>
  <c r="FL27" i="90"/>
  <c r="FL31" i="90"/>
  <c r="FL51" i="90"/>
  <c r="FL120" i="90"/>
  <c r="FL122" i="90"/>
  <c r="FL135" i="90"/>
  <c r="FL29" i="90"/>
  <c r="FL54" i="90"/>
  <c r="FL82" i="90"/>
  <c r="FL106" i="90"/>
  <c r="FL62" i="90"/>
  <c r="FL85" i="90"/>
  <c r="FL93" i="90"/>
  <c r="FL116" i="90"/>
  <c r="FL189" i="90"/>
  <c r="FL201" i="90"/>
  <c r="FL157" i="90"/>
  <c r="FL176" i="90"/>
  <c r="FL202" i="90"/>
  <c r="FL170" i="90"/>
  <c r="FM183" i="90"/>
  <c r="FM197" i="90"/>
  <c r="FM214" i="90"/>
  <c r="FM200" i="90"/>
  <c r="FQ200" i="90"/>
  <c r="FQ208" i="90"/>
  <c r="FQ215" i="90"/>
  <c r="FQ219" i="90"/>
  <c r="FQ222" i="90"/>
  <c r="FQ226" i="90"/>
  <c r="FQ203" i="90"/>
  <c r="FQ212" i="90"/>
  <c r="FQ214" i="90"/>
  <c r="FQ216" i="90"/>
  <c r="FQ217" i="90"/>
  <c r="FG128" i="89"/>
  <c r="FG133" i="89"/>
  <c r="FG136" i="89"/>
  <c r="FG139" i="89"/>
  <c r="FG145" i="89"/>
  <c r="FG152" i="89"/>
  <c r="FG131" i="89"/>
  <c r="FG181" i="89"/>
  <c r="FH140" i="89"/>
  <c r="FH78" i="89"/>
  <c r="FH57" i="89"/>
  <c r="FH131" i="89"/>
  <c r="FH98" i="89"/>
  <c r="FH130" i="89"/>
  <c r="FH139" i="89"/>
  <c r="FH174" i="89"/>
  <c r="FH66" i="89"/>
  <c r="FH90" i="89"/>
  <c r="FH138" i="89"/>
  <c r="FH28" i="89"/>
  <c r="FL69" i="89"/>
  <c r="FM38" i="89"/>
  <c r="FM82" i="89"/>
  <c r="FM108" i="89"/>
  <c r="FM135" i="89"/>
  <c r="FM147" i="89"/>
  <c r="FM174" i="89"/>
  <c r="FM195" i="89"/>
  <c r="FM31" i="89"/>
  <c r="FM41" i="89"/>
  <c r="FM44" i="89"/>
  <c r="FM45" i="89"/>
  <c r="FM55" i="89"/>
  <c r="FM58" i="89"/>
  <c r="FM59" i="89"/>
  <c r="FM62" i="89"/>
  <c r="FM63" i="89"/>
  <c r="FM67" i="89"/>
  <c r="FM69" i="89"/>
  <c r="FM79" i="89"/>
  <c r="FM84" i="89"/>
  <c r="FM85" i="89"/>
  <c r="FM87" i="89"/>
  <c r="FM92" i="89"/>
  <c r="FM93" i="89"/>
  <c r="FM96" i="89"/>
  <c r="FM99" i="89"/>
  <c r="FM100" i="89"/>
  <c r="FM104" i="89"/>
  <c r="FM111" i="89"/>
  <c r="FM114" i="89"/>
  <c r="FM115" i="89"/>
  <c r="FM121" i="89"/>
  <c r="FM124" i="89"/>
  <c r="FM128" i="89"/>
  <c r="FM132" i="89"/>
  <c r="FM137" i="89"/>
  <c r="FM148" i="89"/>
  <c r="FM150" i="89"/>
  <c r="FM152" i="89"/>
  <c r="FM158" i="89"/>
  <c r="FM163" i="89"/>
  <c r="FM166" i="89"/>
  <c r="FM177" i="89"/>
  <c r="FM179" i="89"/>
  <c r="FM181" i="89"/>
  <c r="FM184" i="89"/>
  <c r="FM190" i="89"/>
  <c r="FM194" i="89"/>
  <c r="FM197" i="89"/>
  <c r="FM200" i="89"/>
  <c r="FM204" i="89"/>
  <c r="FM208" i="89"/>
  <c r="FM211" i="89"/>
  <c r="FM214" i="89"/>
  <c r="FM218" i="89"/>
  <c r="FM222" i="89"/>
  <c r="FM36" i="89"/>
  <c r="FM46" i="89"/>
  <c r="FM60" i="89"/>
  <c r="FM78" i="89"/>
  <c r="FM83" i="89"/>
  <c r="FM95" i="89"/>
  <c r="FM103" i="89"/>
  <c r="FM113" i="89"/>
  <c r="FM123" i="89"/>
  <c r="FM155" i="89"/>
  <c r="FM167" i="89"/>
  <c r="FM169" i="89"/>
  <c r="FM191" i="89"/>
  <c r="FM27" i="89"/>
  <c r="FM30" i="89"/>
  <c r="FM32" i="89"/>
  <c r="FM40" i="89"/>
  <c r="FM42" i="89"/>
  <c r="FM48" i="89"/>
  <c r="FM49" i="89"/>
  <c r="FM53" i="89"/>
  <c r="FM56" i="89"/>
  <c r="FM64" i="89"/>
  <c r="FM65" i="89"/>
  <c r="FM66" i="89"/>
  <c r="FM73" i="89"/>
  <c r="FM81" i="89"/>
  <c r="FM86" i="89"/>
  <c r="FM89" i="89"/>
  <c r="FM98" i="89"/>
  <c r="FM106" i="89"/>
  <c r="FM110" i="89"/>
  <c r="FM119" i="89"/>
  <c r="FM125" i="89"/>
  <c r="FM130" i="89"/>
  <c r="FM131" i="89"/>
  <c r="FM134" i="89"/>
  <c r="FM136" i="89"/>
  <c r="FM141" i="89"/>
  <c r="FM143" i="89"/>
  <c r="FM149" i="89"/>
  <c r="FM151" i="89"/>
  <c r="FM156" i="89"/>
  <c r="FM159" i="89"/>
  <c r="FM162" i="89"/>
  <c r="FM164" i="89"/>
  <c r="FM170" i="89"/>
  <c r="FM175" i="89"/>
  <c r="FM178" i="89"/>
  <c r="FM182" i="89"/>
  <c r="FM185" i="89"/>
  <c r="FM188" i="89"/>
  <c r="FM192" i="89"/>
  <c r="FM199" i="89"/>
  <c r="FM202" i="89"/>
  <c r="FM206" i="89"/>
  <c r="FM212" i="89"/>
  <c r="FM216" i="89"/>
  <c r="FM220" i="89"/>
  <c r="FM28" i="89"/>
  <c r="FM33" i="89"/>
  <c r="FM35" i="89"/>
  <c r="FM47" i="89"/>
  <c r="FM52" i="89"/>
  <c r="FM61" i="89"/>
  <c r="FM80" i="89"/>
  <c r="FM91" i="89"/>
  <c r="FM107" i="89"/>
  <c r="FM117" i="89"/>
  <c r="FM120" i="89"/>
  <c r="FM126" i="89"/>
  <c r="FM145" i="89"/>
  <c r="FM153" i="89"/>
  <c r="FM161" i="89"/>
  <c r="FM172" i="89"/>
  <c r="FM180" i="89"/>
  <c r="FM187" i="89"/>
  <c r="FM198" i="89"/>
  <c r="FM201" i="89"/>
  <c r="FM205" i="89"/>
  <c r="FM209" i="89"/>
  <c r="FM215" i="89"/>
  <c r="FM219" i="89"/>
  <c r="FM29" i="89"/>
  <c r="FM34" i="89"/>
  <c r="FM37" i="89"/>
  <c r="FM39" i="89"/>
  <c r="FM43" i="89"/>
  <c r="FM50" i="89"/>
  <c r="FM51" i="89"/>
  <c r="FM54" i="89"/>
  <c r="FM57" i="89"/>
  <c r="FM68" i="89"/>
  <c r="FM70" i="89"/>
  <c r="FM71" i="89"/>
  <c r="FM72" i="89"/>
  <c r="FM74" i="89"/>
  <c r="FM75" i="89"/>
  <c r="FM76" i="89"/>
  <c r="FM77" i="89"/>
  <c r="FM88" i="89"/>
  <c r="FM90" i="89"/>
  <c r="FM94" i="89"/>
  <c r="FM97" i="89"/>
  <c r="FM101" i="89"/>
  <c r="FM102" i="89"/>
  <c r="FM105" i="89"/>
  <c r="FM109" i="89"/>
  <c r="FM112" i="89"/>
  <c r="FM116" i="89"/>
  <c r="FM118" i="89"/>
  <c r="FM122" i="89"/>
  <c r="FM127" i="89"/>
  <c r="FM129" i="89"/>
  <c r="FM133" i="89"/>
  <c r="FM138" i="89"/>
  <c r="FM139" i="89"/>
  <c r="FM140" i="89"/>
  <c r="FM142" i="89"/>
  <c r="FM144" i="89"/>
  <c r="FM146" i="89"/>
  <c r="FM154" i="89"/>
  <c r="FM157" i="89"/>
  <c r="FM160" i="89"/>
  <c r="FM165" i="89"/>
  <c r="FM168" i="89"/>
  <c r="FM171" i="89"/>
  <c r="FM173" i="89"/>
  <c r="FM176" i="89"/>
  <c r="FM183" i="89"/>
  <c r="FM186" i="89"/>
  <c r="FM189" i="89"/>
  <c r="FM193" i="89"/>
  <c r="FM196" i="89"/>
  <c r="FM203" i="89"/>
  <c r="FM207" i="89"/>
  <c r="FM210" i="89"/>
  <c r="FM213" i="89"/>
  <c r="FM217" i="89"/>
  <c r="FM221" i="89"/>
  <c r="FM224" i="89"/>
  <c r="FM223" i="89"/>
  <c r="FP41" i="89"/>
  <c r="FQ64" i="89"/>
  <c r="FQ61" i="89"/>
  <c r="FQ62" i="89"/>
  <c r="FQ65" i="89"/>
  <c r="FQ80" i="89"/>
  <c r="FP45" i="89"/>
  <c r="FI225" i="89"/>
  <c r="FH160" i="89"/>
  <c r="FH206" i="89"/>
  <c r="FH141" i="89"/>
  <c r="FH37" i="89"/>
  <c r="FH49" i="89"/>
  <c r="FH55" i="89"/>
  <c r="FH179" i="89"/>
  <c r="FH183" i="89"/>
  <c r="FH204" i="89"/>
  <c r="FH36" i="89"/>
  <c r="FH53" i="89"/>
  <c r="FH69" i="89"/>
  <c r="FH83" i="89"/>
  <c r="FH92" i="89"/>
  <c r="FH128" i="89"/>
  <c r="FH133" i="89"/>
  <c r="FH134" i="89"/>
  <c r="FH135" i="89"/>
  <c r="FH163" i="89"/>
  <c r="FH199" i="89"/>
  <c r="FH212" i="89"/>
  <c r="FH34" i="89"/>
  <c r="FH43" i="89"/>
  <c r="FH47" i="89"/>
  <c r="FH62" i="89"/>
  <c r="FH99" i="89"/>
  <c r="FH116" i="89"/>
  <c r="FH125" i="89"/>
  <c r="FH146" i="89"/>
  <c r="FH166" i="89"/>
  <c r="FH176" i="89"/>
  <c r="FH197" i="89"/>
  <c r="FH208" i="89"/>
  <c r="FG160" i="89"/>
  <c r="FG170" i="89"/>
  <c r="FG173" i="89"/>
  <c r="FG144" i="89"/>
  <c r="FG164" i="89"/>
  <c r="FG172" i="89"/>
  <c r="FG159" i="89"/>
  <c r="FG171" i="89"/>
  <c r="FG182" i="89"/>
  <c r="FG187" i="89"/>
  <c r="FS162" i="90"/>
  <c r="FS140" i="90"/>
  <c r="FU227" i="90"/>
  <c r="FU115" i="89"/>
  <c r="FU110" i="89"/>
  <c r="GK78" i="89"/>
  <c r="GK42" i="89"/>
  <c r="GK114" i="89"/>
  <c r="GK39" i="89"/>
  <c r="GK125" i="89"/>
  <c r="GK126" i="89"/>
  <c r="GK93" i="89"/>
  <c r="GK41" i="89"/>
  <c r="GK76" i="89"/>
  <c r="GK86" i="89"/>
  <c r="GK91" i="89"/>
  <c r="FU47" i="89"/>
  <c r="FU36" i="89"/>
  <c r="FU40" i="89"/>
  <c r="FU41" i="89"/>
  <c r="FU77" i="89"/>
  <c r="FU82" i="89"/>
  <c r="FU98" i="89"/>
  <c r="FU46" i="89"/>
  <c r="FU85" i="89"/>
  <c r="FU99" i="89"/>
  <c r="FU83" i="89"/>
  <c r="FU128" i="89"/>
  <c r="GK132" i="89"/>
  <c r="FU127" i="89"/>
  <c r="FP41" i="90"/>
  <c r="FP97" i="90"/>
  <c r="FP123" i="90"/>
  <c r="FP129" i="90"/>
  <c r="FP159" i="90"/>
  <c r="FP200" i="90"/>
  <c r="FP202" i="90"/>
  <c r="FP214" i="90"/>
  <c r="FP54" i="90"/>
  <c r="FP69" i="90"/>
  <c r="FP78" i="90"/>
  <c r="FP91" i="90"/>
  <c r="FP118" i="90"/>
  <c r="FP152" i="90"/>
  <c r="FP154" i="90"/>
  <c r="FP173" i="90"/>
  <c r="FP59" i="90"/>
  <c r="FP62" i="90"/>
  <c r="FP66" i="90"/>
  <c r="FM161" i="90"/>
  <c r="FM162" i="90"/>
  <c r="FM169" i="90"/>
  <c r="FM180" i="90"/>
  <c r="FM182" i="90"/>
  <c r="FM184" i="90"/>
  <c r="FM192" i="90"/>
  <c r="FM196" i="90"/>
  <c r="FM199" i="90"/>
  <c r="FM203" i="90"/>
  <c r="FM204" i="90"/>
  <c r="FM206" i="90"/>
  <c r="FM171" i="90"/>
  <c r="FM172" i="90"/>
  <c r="FM173" i="90"/>
  <c r="FM174" i="90"/>
  <c r="FM175" i="90"/>
  <c r="FM178" i="90"/>
  <c r="FM158" i="90"/>
  <c r="FM176" i="90"/>
  <c r="FM185" i="90"/>
  <c r="FM189" i="90"/>
  <c r="FM190" i="90"/>
  <c r="FM194" i="90"/>
  <c r="FM195" i="90"/>
  <c r="FM207" i="90"/>
  <c r="FQ205" i="90"/>
  <c r="FQ206" i="90"/>
  <c r="FQ209" i="90"/>
  <c r="FQ211" i="90"/>
  <c r="FQ220" i="90"/>
  <c r="FQ223" i="90"/>
  <c r="FP48" i="90"/>
  <c r="FP83" i="90"/>
  <c r="FP44" i="90"/>
  <c r="FP58" i="90"/>
  <c r="FP75" i="90"/>
  <c r="FP82" i="90"/>
  <c r="FP90" i="90"/>
  <c r="FP94" i="90"/>
  <c r="FP128" i="90"/>
  <c r="FP139" i="90"/>
  <c r="FP170" i="90"/>
  <c r="FP184" i="90"/>
  <c r="FP187" i="90"/>
  <c r="FP195" i="90"/>
  <c r="FP31" i="90"/>
  <c r="FP45" i="90"/>
  <c r="FP61" i="90"/>
  <c r="FP68" i="90"/>
  <c r="FP88" i="90"/>
  <c r="FP110" i="90"/>
  <c r="FP114" i="90"/>
  <c r="FP119" i="90"/>
  <c r="FP151" i="90"/>
  <c r="FP102" i="90"/>
  <c r="FP104" i="90"/>
  <c r="FP111" i="90"/>
  <c r="FP113" i="90"/>
  <c r="FP136" i="90"/>
  <c r="FP141" i="90"/>
  <c r="FP143" i="90"/>
  <c r="FP211" i="90"/>
  <c r="FP217" i="90"/>
  <c r="FP218" i="90"/>
  <c r="FP219" i="90"/>
  <c r="FP220" i="90"/>
  <c r="FP221" i="90"/>
  <c r="FP222" i="90"/>
  <c r="FP98" i="90"/>
  <c r="FP106" i="90"/>
  <c r="FP125" i="90"/>
  <c r="FP134" i="90"/>
  <c r="FP145" i="90"/>
  <c r="FP165" i="90"/>
  <c r="FP172" i="90"/>
  <c r="FP180" i="90"/>
  <c r="FP207" i="90"/>
  <c r="FO90" i="90"/>
  <c r="FM29" i="90"/>
  <c r="FM31" i="90"/>
  <c r="FM34" i="90"/>
  <c r="FM40" i="90"/>
  <c r="FM46" i="90"/>
  <c r="FM50" i="90"/>
  <c r="FM54" i="90"/>
  <c r="FM59" i="90"/>
  <c r="FM64" i="90"/>
  <c r="FM68" i="90"/>
  <c r="FM78" i="90"/>
  <c r="FM80" i="90"/>
  <c r="FM92" i="90"/>
  <c r="FM98" i="90"/>
  <c r="FM101" i="90"/>
  <c r="FM112" i="90"/>
  <c r="FM130" i="90"/>
  <c r="FM146" i="90"/>
  <c r="FM155" i="90"/>
  <c r="FM157" i="90"/>
  <c r="FM164" i="90"/>
  <c r="FM165" i="90"/>
  <c r="FM170" i="90"/>
  <c r="FM186" i="90"/>
  <c r="FM198" i="90"/>
  <c r="FM201" i="90"/>
  <c r="FM202" i="90"/>
  <c r="FM217" i="90"/>
  <c r="FL207" i="90"/>
  <c r="FL28" i="90"/>
  <c r="FL34" i="90"/>
  <c r="FL36" i="90"/>
  <c r="FL60" i="90"/>
  <c r="FL76" i="90"/>
  <c r="FL84" i="90"/>
  <c r="FL86" i="90"/>
  <c r="FL100" i="90"/>
  <c r="FL111" i="90"/>
  <c r="FL115" i="90"/>
  <c r="FL140" i="90"/>
  <c r="FL142" i="90"/>
  <c r="FL151" i="90"/>
  <c r="FL162" i="90"/>
  <c r="FL168" i="90"/>
  <c r="FL177" i="90"/>
  <c r="FL178" i="90"/>
  <c r="FL40" i="90"/>
  <c r="FL44" i="90"/>
  <c r="FL45" i="90"/>
  <c r="FL47" i="90"/>
  <c r="FL67" i="90"/>
  <c r="FL69" i="90"/>
  <c r="FL94" i="90"/>
  <c r="FL103" i="90"/>
  <c r="FL104" i="90"/>
  <c r="FL107" i="90"/>
  <c r="FL127" i="90"/>
  <c r="FL132" i="90"/>
  <c r="FL159" i="90"/>
  <c r="FL165" i="90"/>
  <c r="FL173" i="90"/>
  <c r="FL194" i="90"/>
  <c r="FL196" i="90"/>
  <c r="FL197" i="90"/>
  <c r="FL32" i="90"/>
  <c r="FL53" i="90"/>
  <c r="FL55" i="90"/>
  <c r="FL57" i="90"/>
  <c r="FL63" i="90"/>
  <c r="FL65" i="90"/>
  <c r="FL71" i="90"/>
  <c r="FL73" i="90"/>
  <c r="FL88" i="90"/>
  <c r="FL89" i="90"/>
  <c r="FL97" i="90"/>
  <c r="FL113" i="90"/>
  <c r="FL126" i="90"/>
  <c r="FL129" i="90"/>
  <c r="FL137" i="90"/>
  <c r="FL138" i="90"/>
  <c r="FL145" i="90"/>
  <c r="FL182" i="90"/>
  <c r="FL183" i="90"/>
  <c r="FL188" i="90"/>
  <c r="FL190" i="90"/>
  <c r="FL191" i="90"/>
  <c r="FL192" i="90"/>
  <c r="FL204" i="90"/>
  <c r="FL30" i="90"/>
  <c r="FL33" i="90"/>
  <c r="FL35" i="90"/>
  <c r="FL39" i="90"/>
  <c r="FL41" i="90"/>
  <c r="FL43" i="90"/>
  <c r="FL46" i="90"/>
  <c r="FL48" i="90"/>
  <c r="FL50" i="90"/>
  <c r="FL58" i="90"/>
  <c r="FL61" i="90"/>
  <c r="FL66" i="90"/>
  <c r="FL70" i="90"/>
  <c r="FL72" i="90"/>
  <c r="FL74" i="90"/>
  <c r="FL78" i="90"/>
  <c r="FL81" i="90"/>
  <c r="FL83" i="90"/>
  <c r="FL90" i="90"/>
  <c r="FL91" i="90"/>
  <c r="FL96" i="90"/>
  <c r="FL98" i="90"/>
  <c r="FL102" i="90"/>
  <c r="FL105" i="90"/>
  <c r="FL110" i="90"/>
  <c r="FL112" i="90"/>
  <c r="FL118" i="90"/>
  <c r="FL121" i="90"/>
  <c r="FL123" i="90"/>
  <c r="FL134" i="90"/>
  <c r="FL141" i="90"/>
  <c r="FL144" i="90"/>
  <c r="FL146" i="90"/>
  <c r="FL150" i="90"/>
  <c r="FL152" i="90"/>
  <c r="FL155" i="90"/>
  <c r="FL161" i="90"/>
  <c r="FL164" i="90"/>
  <c r="FL167" i="90"/>
  <c r="FL172" i="90"/>
  <c r="FL175" i="90"/>
  <c r="FL181" i="90"/>
  <c r="FL184" i="90"/>
  <c r="FL185" i="90"/>
  <c r="FL186" i="90"/>
  <c r="FL187" i="90"/>
  <c r="FL200" i="90"/>
  <c r="FL203" i="90"/>
  <c r="FL208" i="90"/>
  <c r="FL213" i="90"/>
  <c r="FL38" i="90"/>
  <c r="FL42" i="90"/>
  <c r="FL49" i="90"/>
  <c r="FL52" i="90"/>
  <c r="FL56" i="90"/>
  <c r="FL59" i="90"/>
  <c r="FL64" i="90"/>
  <c r="FL68" i="90"/>
  <c r="FL77" i="90"/>
  <c r="FL79" i="90"/>
  <c r="FL87" i="90"/>
  <c r="FL92" i="90"/>
  <c r="FL95" i="90"/>
  <c r="FL99" i="90"/>
  <c r="FL101" i="90"/>
  <c r="FL108" i="90"/>
  <c r="FL114" i="90"/>
  <c r="FL117" i="90"/>
  <c r="FL119" i="90"/>
  <c r="FL125" i="90"/>
  <c r="FL128" i="90"/>
  <c r="FL131" i="90"/>
  <c r="FL133" i="90"/>
  <c r="FL136" i="90"/>
  <c r="FL139" i="90"/>
  <c r="FL143" i="90"/>
  <c r="FL148" i="90"/>
  <c r="FL149" i="90"/>
  <c r="FL153" i="90"/>
  <c r="FL154" i="90"/>
  <c r="FL156" i="90"/>
  <c r="FL158" i="90"/>
  <c r="FL160" i="90"/>
  <c r="FL163" i="90"/>
  <c r="FL166" i="90"/>
  <c r="FL169" i="90"/>
  <c r="FL171" i="90"/>
  <c r="FL174" i="90"/>
  <c r="FL179" i="90"/>
  <c r="FL180" i="90"/>
  <c r="FL193" i="90"/>
  <c r="FI214" i="90"/>
  <c r="FH139" i="90"/>
  <c r="FH142" i="90"/>
  <c r="FH93" i="90"/>
  <c r="FH95" i="90"/>
  <c r="FH102" i="90"/>
  <c r="FH107" i="90"/>
  <c r="FH114" i="90"/>
  <c r="FH120" i="90"/>
  <c r="FH128" i="90"/>
  <c r="FH129" i="90"/>
  <c r="FH146" i="90"/>
  <c r="FH148" i="90"/>
  <c r="FH151" i="90"/>
  <c r="FH152" i="90"/>
  <c r="FH154" i="90"/>
  <c r="FH164" i="90"/>
  <c r="FH171" i="90"/>
  <c r="FH173" i="90"/>
  <c r="FH175" i="90"/>
  <c r="FH177" i="90"/>
  <c r="FH200" i="90"/>
  <c r="FH94" i="90"/>
  <c r="FH98" i="90"/>
  <c r="FH101" i="90"/>
  <c r="FH103" i="90"/>
  <c r="FH108" i="90"/>
  <c r="FH113" i="90"/>
  <c r="FH118" i="90"/>
  <c r="FH127" i="90"/>
  <c r="FH133" i="90"/>
  <c r="FH140" i="90"/>
  <c r="FH141" i="90"/>
  <c r="FH150" i="90"/>
  <c r="FH155" i="90"/>
  <c r="FH160" i="90"/>
  <c r="FH174" i="90"/>
  <c r="FH176" i="90"/>
  <c r="FH178" i="90"/>
  <c r="FR69" i="90"/>
  <c r="FR110" i="90"/>
  <c r="FR135" i="90"/>
  <c r="FQ225" i="90"/>
  <c r="FQ224" i="90"/>
  <c r="FQ173" i="90"/>
  <c r="FQ175" i="90"/>
  <c r="FQ180" i="90"/>
  <c r="FQ181" i="90"/>
  <c r="FQ182" i="90"/>
  <c r="FQ184" i="90"/>
  <c r="FQ185" i="90"/>
  <c r="FQ195" i="90"/>
  <c r="FQ196" i="90"/>
  <c r="FQ198" i="90"/>
  <c r="FQ199" i="90"/>
  <c r="FQ201" i="90"/>
  <c r="FQ204" i="90"/>
  <c r="FQ210" i="90"/>
  <c r="FQ213" i="90"/>
  <c r="FP35" i="90"/>
  <c r="FP43" i="90"/>
  <c r="FP51" i="90"/>
  <c r="FP72" i="90"/>
  <c r="FP79" i="90"/>
  <c r="FP130" i="90"/>
  <c r="FP138" i="90"/>
  <c r="FP146" i="90"/>
  <c r="FP148" i="90"/>
  <c r="FP155" i="90"/>
  <c r="FP156" i="90"/>
  <c r="FP162" i="90"/>
  <c r="FP169" i="90"/>
  <c r="FP183" i="90"/>
  <c r="FP185" i="90"/>
  <c r="FP190" i="90"/>
  <c r="FP191" i="90"/>
  <c r="FP197" i="90"/>
  <c r="FP198" i="90"/>
  <c r="FP204" i="90"/>
  <c r="FP188" i="90"/>
  <c r="FP194" i="90"/>
  <c r="FP199" i="90"/>
  <c r="FP206" i="90"/>
  <c r="FP209" i="90"/>
  <c r="FP210" i="90"/>
  <c r="FP27" i="90"/>
  <c r="FP36" i="90"/>
  <c r="FP37" i="90"/>
  <c r="FP42" i="90"/>
  <c r="FP46" i="90"/>
  <c r="FP49" i="90"/>
  <c r="FP55" i="90"/>
  <c r="FP63" i="90"/>
  <c r="FP73" i="90"/>
  <c r="FP76" i="90"/>
  <c r="FP80" i="90"/>
  <c r="FP81" i="90"/>
  <c r="FP86" i="90"/>
  <c r="FP92" i="90"/>
  <c r="FP93" i="90"/>
  <c r="FP95" i="90"/>
  <c r="FP99" i="90"/>
  <c r="FP105" i="90"/>
  <c r="FP107" i="90"/>
  <c r="FP116" i="90"/>
  <c r="FP120" i="90"/>
  <c r="FP121" i="90"/>
  <c r="FP126" i="90"/>
  <c r="FP131" i="90"/>
  <c r="FP137" i="90"/>
  <c r="FP140" i="90"/>
  <c r="FP142" i="90"/>
  <c r="FP149" i="90"/>
  <c r="FP153" i="90"/>
  <c r="FP157" i="90"/>
  <c r="FP160" i="90"/>
  <c r="FP167" i="90"/>
  <c r="FP171" i="90"/>
  <c r="FP174" i="90"/>
  <c r="FP179" i="90"/>
  <c r="FP182" i="90"/>
  <c r="FP186" i="90"/>
  <c r="FP193" i="90"/>
  <c r="FP205" i="90"/>
  <c r="FP212" i="90"/>
  <c r="FP213" i="90"/>
  <c r="FP215" i="90"/>
  <c r="FP223" i="90"/>
  <c r="FP28" i="90"/>
  <c r="FP29" i="90"/>
  <c r="FP30" i="90"/>
  <c r="FP33" i="90"/>
  <c r="FP38" i="90"/>
  <c r="FP40" i="90"/>
  <c r="FP47" i="90"/>
  <c r="FP50" i="90"/>
  <c r="FP52" i="90"/>
  <c r="FP53" i="90"/>
  <c r="FP56" i="90"/>
  <c r="FP57" i="90"/>
  <c r="FP60" i="90"/>
  <c r="FP64" i="90"/>
  <c r="FP65" i="90"/>
  <c r="FP67" i="90"/>
  <c r="FP70" i="90"/>
  <c r="FP74" i="90"/>
  <c r="FP77" i="90"/>
  <c r="FP84" i="90"/>
  <c r="FP85" i="90"/>
  <c r="FP87" i="90"/>
  <c r="FP96" i="90"/>
  <c r="FP100" i="90"/>
  <c r="FP101" i="90"/>
  <c r="FP103" i="90"/>
  <c r="FP108" i="90"/>
  <c r="FP109" i="90"/>
  <c r="FP112" i="90"/>
  <c r="FP115" i="90"/>
  <c r="FP117" i="90"/>
  <c r="FP122" i="90"/>
  <c r="FP124" i="90"/>
  <c r="FP127" i="90"/>
  <c r="FP132" i="90"/>
  <c r="FP133" i="90"/>
  <c r="FP135" i="90"/>
  <c r="FP144" i="90"/>
  <c r="FP147" i="90"/>
  <c r="FP150" i="90"/>
  <c r="FP158" i="90"/>
  <c r="FP161" i="90"/>
  <c r="FP163" i="90"/>
  <c r="FP164" i="90"/>
  <c r="FP166" i="90"/>
  <c r="FP168" i="90"/>
  <c r="FP175" i="90"/>
  <c r="FP176" i="90"/>
  <c r="FP178" i="90"/>
  <c r="FP181" i="90"/>
  <c r="FP189" i="90"/>
  <c r="FP192" i="90"/>
  <c r="FP196" i="90"/>
  <c r="FP201" i="90"/>
  <c r="FP203" i="90"/>
  <c r="FP208" i="90"/>
  <c r="FO74" i="90"/>
  <c r="FO36" i="90"/>
  <c r="FO58" i="90"/>
  <c r="FO84" i="90"/>
  <c r="FO102" i="90"/>
  <c r="FO105" i="90"/>
  <c r="FO112" i="90"/>
  <c r="FO131" i="90"/>
  <c r="FO147" i="90"/>
  <c r="FO55" i="90"/>
  <c r="FO68" i="90"/>
  <c r="FO96" i="90"/>
  <c r="FO128" i="90"/>
  <c r="FO150" i="90"/>
  <c r="FO121" i="90"/>
  <c r="FO166" i="90"/>
  <c r="FO169" i="90"/>
  <c r="FO173" i="90"/>
  <c r="FO71" i="90"/>
  <c r="FO87" i="90"/>
  <c r="FO94" i="90"/>
  <c r="FO99" i="90"/>
  <c r="FO115" i="90"/>
  <c r="FO118" i="90"/>
  <c r="FO126" i="90"/>
  <c r="FO134" i="90"/>
  <c r="FO137" i="90"/>
  <c r="FO39" i="90"/>
  <c r="FO42" i="90"/>
  <c r="FO52" i="90"/>
  <c r="FO110" i="90"/>
  <c r="FO142" i="90"/>
  <c r="FO144" i="90"/>
  <c r="FO153" i="90"/>
  <c r="FO163" i="90"/>
  <c r="FM205" i="90"/>
  <c r="FM208" i="90"/>
  <c r="FM209" i="90"/>
  <c r="FM211" i="90"/>
  <c r="FM213" i="90"/>
  <c r="FM216" i="90"/>
  <c r="FM27" i="90"/>
  <c r="FM33" i="90"/>
  <c r="FM42" i="90"/>
  <c r="FM43" i="90"/>
  <c r="FM48" i="90"/>
  <c r="FM49" i="90"/>
  <c r="FM52" i="90"/>
  <c r="FM60" i="90"/>
  <c r="FM61" i="90"/>
  <c r="FM66" i="90"/>
  <c r="FM70" i="90"/>
  <c r="FM76" i="90"/>
  <c r="FM77" i="90"/>
  <c r="FM82" i="90"/>
  <c r="FM86" i="90"/>
  <c r="FM94" i="90"/>
  <c r="FM95" i="90"/>
  <c r="FM102" i="90"/>
  <c r="FM103" i="90"/>
  <c r="FM106" i="90"/>
  <c r="FM113" i="90"/>
  <c r="FM116" i="90"/>
  <c r="FM123" i="90"/>
  <c r="FM137" i="90"/>
  <c r="FM143" i="90"/>
  <c r="FM148" i="90"/>
  <c r="FM153" i="90"/>
  <c r="FM154" i="90"/>
  <c r="FM159" i="90"/>
  <c r="FM160" i="90"/>
  <c r="FM163" i="90"/>
  <c r="FM167" i="90"/>
  <c r="FM177" i="90"/>
  <c r="FM179" i="90"/>
  <c r="FM181" i="90"/>
  <c r="FM188" i="90"/>
  <c r="FM191" i="90"/>
  <c r="FM193" i="90"/>
  <c r="FM222" i="90"/>
  <c r="FL199" i="90"/>
  <c r="FL205" i="90"/>
  <c r="FL210" i="90"/>
  <c r="FL195" i="90"/>
  <c r="FL198" i="90"/>
  <c r="FL206" i="90"/>
  <c r="FL209" i="90"/>
  <c r="FK125" i="90"/>
  <c r="FK144" i="90"/>
  <c r="FK176" i="90"/>
  <c r="FK177" i="90"/>
  <c r="FK30" i="90"/>
  <c r="FK31" i="90"/>
  <c r="FK32" i="90"/>
  <c r="FK61" i="90"/>
  <c r="FK62" i="90"/>
  <c r="FK63" i="90"/>
  <c r="FK64" i="90"/>
  <c r="FK77" i="90"/>
  <c r="FK78" i="90"/>
  <c r="FK79" i="90"/>
  <c r="FK80" i="90"/>
  <c r="FK127" i="90"/>
  <c r="FK128" i="90"/>
  <c r="FK178" i="90"/>
  <c r="FK189" i="90"/>
  <c r="FK93" i="90"/>
  <c r="FK94" i="90"/>
  <c r="FK126" i="90"/>
  <c r="FK27" i="90"/>
  <c r="FK28" i="90"/>
  <c r="FK95" i="90"/>
  <c r="FK96" i="90"/>
  <c r="FK109" i="90"/>
  <c r="FK110" i="90"/>
  <c r="FK112" i="90"/>
  <c r="FK141" i="90"/>
  <c r="FK142" i="90"/>
  <c r="FK143" i="90"/>
  <c r="FK194" i="90"/>
  <c r="FK202" i="90"/>
  <c r="FK29" i="90"/>
  <c r="FK45" i="90"/>
  <c r="FK46" i="90"/>
  <c r="FK47" i="90"/>
  <c r="FK48" i="90"/>
  <c r="FK111" i="90"/>
  <c r="FK156" i="90"/>
  <c r="FK157" i="90"/>
  <c r="FK158" i="90"/>
  <c r="FK159" i="90"/>
  <c r="FK179" i="90"/>
  <c r="FK204" i="90"/>
  <c r="FI185" i="90"/>
  <c r="FI187" i="90"/>
  <c r="FI189" i="90"/>
  <c r="FI192" i="90"/>
  <c r="FI194" i="90"/>
  <c r="FI202" i="90"/>
  <c r="FI203" i="90"/>
  <c r="FI211" i="90"/>
  <c r="FI215" i="90"/>
  <c r="FI216" i="90"/>
  <c r="FI223" i="90"/>
  <c r="FI224" i="90"/>
  <c r="FI226" i="90"/>
  <c r="FI178" i="90"/>
  <c r="FI179" i="90"/>
  <c r="FI180" i="90"/>
  <c r="FI182" i="90"/>
  <c r="FI191" i="90"/>
  <c r="FI196" i="90"/>
  <c r="FI198" i="90"/>
  <c r="FI201" i="90"/>
  <c r="FI205" i="90"/>
  <c r="FI207" i="90"/>
  <c r="FI209" i="90"/>
  <c r="FI212" i="90"/>
  <c r="FH33" i="90"/>
  <c r="FH39" i="90"/>
  <c r="FH40" i="90"/>
  <c r="FH41" i="90"/>
  <c r="FH52" i="90"/>
  <c r="FH54" i="90"/>
  <c r="FH67" i="90"/>
  <c r="FH69" i="90"/>
  <c r="FH70" i="90"/>
  <c r="FH72" i="90"/>
  <c r="FH73" i="90"/>
  <c r="FH84" i="90"/>
  <c r="FH86" i="90"/>
  <c r="FH97" i="90"/>
  <c r="FH104" i="90"/>
  <c r="FH105" i="90"/>
  <c r="FH106" i="90"/>
  <c r="FH111" i="90"/>
  <c r="FH112" i="90"/>
  <c r="FH115" i="90"/>
  <c r="FH116" i="90"/>
  <c r="FH117" i="90"/>
  <c r="FH124" i="90"/>
  <c r="FH125" i="90"/>
  <c r="FH126" i="90"/>
  <c r="FH134" i="90"/>
  <c r="FH135" i="90"/>
  <c r="FH136" i="90"/>
  <c r="FH137" i="90"/>
  <c r="FH138" i="90"/>
  <c r="FH145" i="90"/>
  <c r="FH166" i="90"/>
  <c r="FH167" i="90"/>
  <c r="FH168" i="90"/>
  <c r="FH143" i="90"/>
  <c r="FH144" i="90"/>
  <c r="FH147" i="90"/>
  <c r="FH149" i="90"/>
  <c r="FH162" i="90"/>
  <c r="FH163" i="90"/>
  <c r="FH165" i="90"/>
  <c r="FH172" i="90"/>
  <c r="FH204" i="90"/>
  <c r="FH209" i="90"/>
  <c r="FH211" i="90"/>
  <c r="FH214" i="90"/>
  <c r="FH221" i="90"/>
  <c r="FG45" i="90"/>
  <c r="FG116" i="90"/>
  <c r="FG129" i="90"/>
  <c r="FG130" i="90"/>
  <c r="FG131" i="90"/>
  <c r="FG136" i="90"/>
  <c r="FG141" i="90"/>
  <c r="FG170" i="90"/>
  <c r="FG171" i="90"/>
  <c r="FG172" i="90"/>
  <c r="FG173" i="90"/>
  <c r="FG178" i="90"/>
  <c r="FG181" i="90"/>
  <c r="FG110" i="90"/>
  <c r="FG29" i="90"/>
  <c r="FG65" i="90"/>
  <c r="FG66" i="90"/>
  <c r="FG67" i="90"/>
  <c r="FG68" i="90"/>
  <c r="FG78" i="90"/>
  <c r="FG112" i="90"/>
  <c r="FG122" i="90"/>
  <c r="FG123" i="90"/>
  <c r="FG124" i="90"/>
  <c r="FG32" i="90"/>
  <c r="FG37" i="90"/>
  <c r="FG38" i="90"/>
  <c r="FG39" i="90"/>
  <c r="FG62" i="90"/>
  <c r="FG81" i="90"/>
  <c r="FG82" i="90"/>
  <c r="FG83" i="90"/>
  <c r="FG84" i="90"/>
  <c r="FG89" i="90"/>
  <c r="FG90" i="90"/>
  <c r="FG103" i="90"/>
  <c r="FG104" i="90"/>
  <c r="FG127" i="90"/>
  <c r="FG154" i="90"/>
  <c r="FG155" i="90"/>
  <c r="FG56" i="90"/>
  <c r="FG144" i="90"/>
  <c r="FG159" i="90"/>
  <c r="FG187" i="90"/>
  <c r="FG31" i="90"/>
  <c r="FG43" i="90"/>
  <c r="FG44" i="90"/>
  <c r="FG48" i="90"/>
  <c r="FG53" i="90"/>
  <c r="FG54" i="90"/>
  <c r="FG55" i="90"/>
  <c r="FG61" i="90"/>
  <c r="FG70" i="90"/>
  <c r="FG71" i="90"/>
  <c r="FG77" i="90"/>
  <c r="FG88" i="90"/>
  <c r="FG94" i="90"/>
  <c r="FG101" i="90"/>
  <c r="FG102" i="90"/>
  <c r="FG109" i="90"/>
  <c r="FG111" i="90"/>
  <c r="FG113" i="90"/>
  <c r="FG114" i="90"/>
  <c r="FG115" i="90"/>
  <c r="FG121" i="90"/>
  <c r="FG135" i="90"/>
  <c r="FG143" i="90"/>
  <c r="FG145" i="90"/>
  <c r="FG146" i="90"/>
  <c r="FG147" i="90"/>
  <c r="FG152" i="90"/>
  <c r="FG153" i="90"/>
  <c r="FG158" i="90"/>
  <c r="FG163" i="90"/>
  <c r="FG168" i="90"/>
  <c r="FG169" i="90"/>
  <c r="FG177" i="90"/>
  <c r="FG27" i="90"/>
  <c r="FG40" i="90"/>
  <c r="FG46" i="90"/>
  <c r="FG49" i="90"/>
  <c r="FG50" i="90"/>
  <c r="FG51" i="90"/>
  <c r="FG52" i="90"/>
  <c r="FG57" i="90"/>
  <c r="FG58" i="90"/>
  <c r="FG63" i="90"/>
  <c r="FG73" i="90"/>
  <c r="FG74" i="90"/>
  <c r="FG79" i="90"/>
  <c r="FG91" i="90"/>
  <c r="FG92" i="90"/>
  <c r="FG95" i="90"/>
  <c r="FG97" i="90"/>
  <c r="FG98" i="90"/>
  <c r="FG99" i="90"/>
  <c r="FG105" i="90"/>
  <c r="FG117" i="90"/>
  <c r="FG118" i="90"/>
  <c r="FG125" i="90"/>
  <c r="FG128" i="90"/>
  <c r="FG132" i="90"/>
  <c r="FG137" i="90"/>
  <c r="FG142" i="90"/>
  <c r="FG148" i="90"/>
  <c r="FG149" i="90"/>
  <c r="FG150" i="90"/>
  <c r="FG156" i="90"/>
  <c r="FG164" i="90"/>
  <c r="FG165" i="90"/>
  <c r="FG166" i="90"/>
  <c r="FG174" i="90"/>
  <c r="FG175" i="90"/>
  <c r="FG186" i="90"/>
  <c r="FG192" i="90"/>
  <c r="FG197" i="90"/>
  <c r="FG28" i="90"/>
  <c r="FG30" i="90"/>
  <c r="FG33" i="90"/>
  <c r="FG34" i="90"/>
  <c r="FG35" i="90"/>
  <c r="FG36" i="90"/>
  <c r="FG41" i="90"/>
  <c r="FG42" i="90"/>
  <c r="FG47" i="90"/>
  <c r="FG59" i="90"/>
  <c r="FG60" i="90"/>
  <c r="FG64" i="90"/>
  <c r="FG69" i="90"/>
  <c r="FG75" i="90"/>
  <c r="FG76" i="90"/>
  <c r="FG80" i="90"/>
  <c r="FG85" i="90"/>
  <c r="FG86" i="90"/>
  <c r="FG87" i="90"/>
  <c r="FG93" i="90"/>
  <c r="FG96" i="90"/>
  <c r="FG100" i="90"/>
  <c r="FG106" i="90"/>
  <c r="FG107" i="90"/>
  <c r="FG108" i="90"/>
  <c r="FG119" i="90"/>
  <c r="FG120" i="90"/>
  <c r="FG126" i="90"/>
  <c r="FG133" i="90"/>
  <c r="FG134" i="90"/>
  <c r="FG138" i="90"/>
  <c r="FG139" i="90"/>
  <c r="FG140" i="90"/>
  <c r="FG151" i="90"/>
  <c r="FG157" i="90"/>
  <c r="FG160" i="90"/>
  <c r="FG161" i="90"/>
  <c r="FG162" i="90"/>
  <c r="FG167" i="90"/>
  <c r="FG176" i="90"/>
  <c r="FG185" i="90"/>
  <c r="FG180" i="90"/>
  <c r="FG182" i="90"/>
  <c r="FK185" i="90"/>
  <c r="FG188" i="90"/>
  <c r="FO189" i="90"/>
  <c r="FG190" i="90"/>
  <c r="FO190" i="90"/>
  <c r="FG191" i="90"/>
  <c r="FO191" i="90"/>
  <c r="FG193" i="90"/>
  <c r="FG198" i="90"/>
  <c r="FG199" i="90"/>
  <c r="FG201" i="90"/>
  <c r="FG203" i="90"/>
  <c r="FG196" i="90"/>
  <c r="FK198" i="90"/>
  <c r="FK200" i="90"/>
  <c r="FO201" i="90"/>
  <c r="FG202" i="90"/>
  <c r="FS202" i="90"/>
  <c r="FO203" i="90"/>
  <c r="FG204" i="90"/>
  <c r="FG206" i="90"/>
  <c r="FG179" i="90"/>
  <c r="FK180" i="90"/>
  <c r="FG183" i="90"/>
  <c r="FG184" i="90"/>
  <c r="FG189" i="90"/>
  <c r="FG194" i="90"/>
  <c r="FG195" i="90"/>
  <c r="FG200" i="90"/>
  <c r="FK201" i="90"/>
  <c r="FK203" i="90"/>
  <c r="FG205" i="90"/>
  <c r="FO220" i="90"/>
  <c r="FR179" i="90"/>
  <c r="FK227" i="90"/>
  <c r="FS112" i="90"/>
  <c r="FS117" i="90"/>
  <c r="FS122" i="90"/>
  <c r="FS125" i="90"/>
  <c r="FS175" i="90"/>
  <c r="FS177" i="90"/>
  <c r="FS198" i="90"/>
  <c r="FS199" i="90"/>
  <c r="FS36" i="90"/>
  <c r="FS41" i="90"/>
  <c r="FS52" i="90"/>
  <c r="FS57" i="90"/>
  <c r="FS66" i="90"/>
  <c r="FS67" i="90"/>
  <c r="FS98" i="90"/>
  <c r="FS102" i="90"/>
  <c r="FS28" i="90"/>
  <c r="FS83" i="90"/>
  <c r="FS87" i="90"/>
  <c r="FS49" i="90"/>
  <c r="FS80" i="90"/>
  <c r="FS111" i="90"/>
  <c r="FS44" i="90"/>
  <c r="FS73" i="90"/>
  <c r="FS90" i="90"/>
  <c r="FS105" i="90"/>
  <c r="FS33" i="90"/>
  <c r="FS38" i="90"/>
  <c r="FS47" i="90"/>
  <c r="FS50" i="90"/>
  <c r="FS64" i="90"/>
  <c r="FS71" i="90"/>
  <c r="FS76" i="90"/>
  <c r="FS78" i="90"/>
  <c r="FS88" i="90"/>
  <c r="FS94" i="90"/>
  <c r="FS100" i="90"/>
  <c r="FS103" i="90"/>
  <c r="FS108" i="90"/>
  <c r="FS135" i="90"/>
  <c r="FS29" i="90"/>
  <c r="FS31" i="90"/>
  <c r="FS43" i="90"/>
  <c r="FS45" i="90"/>
  <c r="FS55" i="90"/>
  <c r="FS60" i="90"/>
  <c r="FS62" i="90"/>
  <c r="FS82" i="90"/>
  <c r="FS85" i="90"/>
  <c r="FS97" i="90"/>
  <c r="FS115" i="90"/>
  <c r="FS126" i="90"/>
  <c r="FS128" i="90"/>
  <c r="FS133" i="90"/>
  <c r="FS147" i="90"/>
  <c r="FS152" i="90"/>
  <c r="FS161" i="90"/>
  <c r="FS164" i="90"/>
  <c r="FS120" i="90"/>
  <c r="FS123" i="90"/>
  <c r="FS130" i="90"/>
  <c r="FS143" i="90"/>
  <c r="FS145" i="90"/>
  <c r="FS159" i="90"/>
  <c r="FS166" i="90"/>
  <c r="FS169" i="90"/>
  <c r="FS180" i="90"/>
  <c r="FS181" i="90"/>
  <c r="FS182" i="90"/>
  <c r="FS183" i="90"/>
  <c r="FS189" i="90"/>
  <c r="FS137" i="90"/>
  <c r="FS150" i="90"/>
  <c r="FS155" i="90"/>
  <c r="FS157" i="90"/>
  <c r="FS167" i="90"/>
  <c r="FS172" i="90"/>
  <c r="FS184" i="90"/>
  <c r="FS190" i="90"/>
  <c r="FS194" i="90"/>
  <c r="FS195" i="90"/>
  <c r="FS196" i="90"/>
  <c r="FS197" i="90"/>
  <c r="FS34" i="90"/>
  <c r="FS39" i="90"/>
  <c r="FS46" i="90"/>
  <c r="FS48" i="90"/>
  <c r="FS51" i="90"/>
  <c r="FS53" i="90"/>
  <c r="FS56" i="90"/>
  <c r="FS58" i="90"/>
  <c r="FS69" i="90"/>
  <c r="FS72" i="90"/>
  <c r="FS74" i="90"/>
  <c r="FS86" i="90"/>
  <c r="FS91" i="90"/>
  <c r="FS93" i="90"/>
  <c r="FS96" i="90"/>
  <c r="FS101" i="90"/>
  <c r="FS104" i="90"/>
  <c r="FS106" i="90"/>
  <c r="FS113" i="90"/>
  <c r="FS116" i="90"/>
  <c r="FS118" i="90"/>
  <c r="FS124" i="90"/>
  <c r="FS127" i="90"/>
  <c r="FS131" i="90"/>
  <c r="FS136" i="90"/>
  <c r="FS138" i="90"/>
  <c r="FS142" i="90"/>
  <c r="FS146" i="90"/>
  <c r="FS148" i="90"/>
  <c r="FS151" i="90"/>
  <c r="FS153" i="90"/>
  <c r="FS165" i="90"/>
  <c r="FS170" i="90"/>
  <c r="FS173" i="90"/>
  <c r="FS179" i="90"/>
  <c r="FS185" i="90"/>
  <c r="FS186" i="90"/>
  <c r="FS187" i="90"/>
  <c r="FS188" i="90"/>
  <c r="FS191" i="90"/>
  <c r="FS201" i="90"/>
  <c r="FS27" i="90"/>
  <c r="FS30" i="90"/>
  <c r="FS32" i="90"/>
  <c r="FS35" i="90"/>
  <c r="FS37" i="90"/>
  <c r="FS40" i="90"/>
  <c r="FS42" i="90"/>
  <c r="FS54" i="90"/>
  <c r="FS59" i="90"/>
  <c r="FS61" i="90"/>
  <c r="FS63" i="90"/>
  <c r="FS65" i="90"/>
  <c r="FS68" i="90"/>
  <c r="FS70" i="90"/>
  <c r="FS75" i="90"/>
  <c r="FS77" i="90"/>
  <c r="FS79" i="90"/>
  <c r="FS81" i="90"/>
  <c r="FS84" i="90"/>
  <c r="FS89" i="90"/>
  <c r="FS92" i="90"/>
  <c r="FS95" i="90"/>
  <c r="FS99" i="90"/>
  <c r="FS107" i="90"/>
  <c r="FS109" i="90"/>
  <c r="FS110" i="90"/>
  <c r="FS114" i="90"/>
  <c r="FS119" i="90"/>
  <c r="FS121" i="90"/>
  <c r="FS129" i="90"/>
  <c r="FS132" i="90"/>
  <c r="FS134" i="90"/>
  <c r="FS139" i="90"/>
  <c r="FS141" i="90"/>
  <c r="FS144" i="90"/>
  <c r="FS149" i="90"/>
  <c r="FS154" i="90"/>
  <c r="FS156" i="90"/>
  <c r="FS158" i="90"/>
  <c r="FS160" i="90"/>
  <c r="FS163" i="90"/>
  <c r="FS168" i="90"/>
  <c r="FS171" i="90"/>
  <c r="FS174" i="90"/>
  <c r="FS176" i="90"/>
  <c r="FS178" i="90"/>
  <c r="FS192" i="90"/>
  <c r="FS193" i="90"/>
  <c r="FS200" i="90"/>
  <c r="FS203" i="90"/>
  <c r="GI227" i="90"/>
  <c r="GI171" i="90"/>
  <c r="GI173" i="90"/>
  <c r="GI202" i="90"/>
  <c r="GI203" i="90"/>
  <c r="GI225" i="90"/>
  <c r="GI36" i="90"/>
  <c r="GI38" i="90"/>
  <c r="GI89" i="90"/>
  <c r="GI195" i="90"/>
  <c r="GI226" i="90"/>
  <c r="GI57" i="90"/>
  <c r="GI59" i="90"/>
  <c r="GI64" i="90"/>
  <c r="GI66" i="90"/>
  <c r="GI70" i="90"/>
  <c r="GI72" i="90"/>
  <c r="GI85" i="90"/>
  <c r="GI153" i="90"/>
  <c r="GI162" i="90"/>
  <c r="GI39" i="90"/>
  <c r="GI41" i="90"/>
  <c r="GI49" i="90"/>
  <c r="GI54" i="90"/>
  <c r="GI56" i="90"/>
  <c r="GI63" i="90"/>
  <c r="GI102" i="90"/>
  <c r="GI119" i="90"/>
  <c r="GI136" i="90"/>
  <c r="GI137" i="90"/>
  <c r="GI143" i="90"/>
  <c r="GI28" i="90"/>
  <c r="GI29" i="90"/>
  <c r="GI30" i="90"/>
  <c r="GI48" i="90"/>
  <c r="GI79" i="90"/>
  <c r="GI99" i="90"/>
  <c r="GI101" i="90"/>
  <c r="GI160" i="90"/>
  <c r="GI169" i="90"/>
  <c r="GI27" i="90"/>
  <c r="GI90" i="90"/>
  <c r="GI35" i="90"/>
  <c r="GI44" i="90"/>
  <c r="GI45" i="90"/>
  <c r="GI88" i="90"/>
  <c r="GI95" i="90"/>
  <c r="GI96" i="90"/>
  <c r="GI98" i="90"/>
  <c r="GI107" i="90"/>
  <c r="GI113" i="90"/>
  <c r="GI124" i="90"/>
  <c r="GI125" i="90"/>
  <c r="GI126" i="90"/>
  <c r="GI133" i="90"/>
  <c r="GI148" i="90"/>
  <c r="GI150" i="90"/>
  <c r="GI157" i="90"/>
  <c r="GI33" i="90"/>
  <c r="GI42" i="90"/>
  <c r="GI51" i="90"/>
  <c r="GI73" i="90"/>
  <c r="GI75" i="90"/>
  <c r="GI80" i="90"/>
  <c r="GI82" i="90"/>
  <c r="GI92" i="90"/>
  <c r="GI93" i="90"/>
  <c r="GI94" i="90"/>
  <c r="GI104" i="90"/>
  <c r="GI105" i="90"/>
  <c r="GI116" i="90"/>
  <c r="GI122" i="90"/>
  <c r="GI130" i="90"/>
  <c r="GI132" i="90"/>
  <c r="GI139" i="90"/>
  <c r="GI145" i="90"/>
  <c r="GI147" i="90"/>
  <c r="GI155" i="90"/>
  <c r="GI156" i="90"/>
  <c r="GI194" i="90"/>
  <c r="GI166" i="90"/>
  <c r="GI168" i="90"/>
  <c r="GI177" i="90"/>
  <c r="GI182" i="90"/>
  <c r="GI185" i="90"/>
  <c r="GI192" i="90"/>
  <c r="GI200" i="90"/>
  <c r="GI201" i="90"/>
  <c r="GI208" i="90"/>
  <c r="GI212" i="90"/>
  <c r="FX88" i="90"/>
  <c r="FX89" i="90"/>
  <c r="FX90" i="90"/>
  <c r="GI163" i="90"/>
  <c r="GI165" i="90"/>
  <c r="GI175" i="90"/>
  <c r="GI176" i="90"/>
  <c r="GI183" i="90"/>
  <c r="GI188" i="90"/>
  <c r="GI190" i="90"/>
  <c r="GI198" i="90"/>
  <c r="GI207" i="90"/>
  <c r="GI210" i="90"/>
  <c r="GI32" i="90"/>
  <c r="GI40" i="90"/>
  <c r="GI43" i="90"/>
  <c r="GI47" i="90"/>
  <c r="GI50" i="90"/>
  <c r="GI53" i="90"/>
  <c r="GI62" i="90"/>
  <c r="GI68" i="90"/>
  <c r="GI69" i="90"/>
  <c r="GI78" i="90"/>
  <c r="GI84" i="90"/>
  <c r="GI87" i="90"/>
  <c r="GI100" i="90"/>
  <c r="GI103" i="90"/>
  <c r="GI106" i="90"/>
  <c r="GI108" i="90"/>
  <c r="GI109" i="90"/>
  <c r="GI111" i="90"/>
  <c r="GI112" i="90"/>
  <c r="GI115" i="90"/>
  <c r="GI118" i="90"/>
  <c r="GI120" i="90"/>
  <c r="GI121" i="90"/>
  <c r="GI123" i="90"/>
  <c r="GI129" i="90"/>
  <c r="GI135" i="90"/>
  <c r="GI138" i="90"/>
  <c r="GI140" i="90"/>
  <c r="GI141" i="90"/>
  <c r="GI142" i="90"/>
  <c r="GI144" i="90"/>
  <c r="GI146" i="90"/>
  <c r="GI149" i="90"/>
  <c r="GI152" i="90"/>
  <c r="GI159" i="90"/>
  <c r="GI167" i="90"/>
  <c r="GI170" i="90"/>
  <c r="GI172" i="90"/>
  <c r="GI180" i="90"/>
  <c r="GI186" i="90"/>
  <c r="GI193" i="90"/>
  <c r="GI196" i="90"/>
  <c r="GI199" i="90"/>
  <c r="GI204" i="90"/>
  <c r="GI205" i="90"/>
  <c r="GI206" i="90"/>
  <c r="GI224" i="90"/>
  <c r="GI31" i="90"/>
  <c r="GI34" i="90"/>
  <c r="GI37" i="90"/>
  <c r="GI46" i="90"/>
  <c r="GI52" i="90"/>
  <c r="GI55" i="90"/>
  <c r="GI58" i="90"/>
  <c r="GI60" i="90"/>
  <c r="GI61" i="90"/>
  <c r="GI65" i="90"/>
  <c r="GI67" i="90"/>
  <c r="GI71" i="90"/>
  <c r="GI74" i="90"/>
  <c r="GI76" i="90"/>
  <c r="GI77" i="90"/>
  <c r="GI81" i="90"/>
  <c r="GI83" i="90"/>
  <c r="GI86" i="90"/>
  <c r="GI91" i="90"/>
  <c r="GI97" i="90"/>
  <c r="GI110" i="90"/>
  <c r="GI114" i="90"/>
  <c r="GI117" i="90"/>
  <c r="GI127" i="90"/>
  <c r="GI128" i="90"/>
  <c r="GI131" i="90"/>
  <c r="GI134" i="90"/>
  <c r="GI151" i="90"/>
  <c r="GI154" i="90"/>
  <c r="GI158" i="90"/>
  <c r="GI161" i="90"/>
  <c r="GI164" i="90"/>
  <c r="GI174" i="90"/>
  <c r="GI178" i="90"/>
  <c r="GI179" i="90"/>
  <c r="GI181" i="90"/>
  <c r="GI184" i="90"/>
  <c r="GI187" i="90"/>
  <c r="GI189" i="90"/>
  <c r="GI191" i="90"/>
  <c r="GI197" i="90"/>
  <c r="GI223" i="90"/>
  <c r="FX40" i="90"/>
  <c r="FX41" i="90"/>
  <c r="FX42" i="90"/>
  <c r="FX103" i="90"/>
  <c r="FX172" i="90"/>
  <c r="FX173" i="90"/>
  <c r="FX191" i="90"/>
  <c r="FX204" i="90"/>
  <c r="FX185" i="90"/>
  <c r="FX151" i="90"/>
  <c r="FX152" i="90"/>
  <c r="FX153" i="90"/>
  <c r="FL60" i="89"/>
  <c r="FL86" i="89"/>
  <c r="FO203" i="89"/>
  <c r="FH31" i="89"/>
  <c r="FH39" i="89"/>
  <c r="FH44" i="89"/>
  <c r="FH46" i="89"/>
  <c r="FH50" i="89"/>
  <c r="FH52" i="89"/>
  <c r="FH54" i="89"/>
  <c r="FH58" i="89"/>
  <c r="FH63" i="89"/>
  <c r="FH71" i="89"/>
  <c r="FH75" i="89"/>
  <c r="FH81" i="89"/>
  <c r="FH82" i="89"/>
  <c r="FH85" i="89"/>
  <c r="FH86" i="89"/>
  <c r="FH94" i="89"/>
  <c r="FH100" i="89"/>
  <c r="FH101" i="89"/>
  <c r="FH103" i="89"/>
  <c r="FH104" i="89"/>
  <c r="FH105" i="89"/>
  <c r="FH106" i="89"/>
  <c r="FH107" i="89"/>
  <c r="FH109" i="89"/>
  <c r="FH110" i="89"/>
  <c r="FH111" i="89"/>
  <c r="FH112" i="89"/>
  <c r="FH118" i="89"/>
  <c r="FH119" i="89"/>
  <c r="FH120" i="89"/>
  <c r="FH121" i="89"/>
  <c r="FH122" i="89"/>
  <c r="FH136" i="89"/>
  <c r="FH144" i="89"/>
  <c r="FH147" i="89"/>
  <c r="FH149" i="89"/>
  <c r="FH155" i="89"/>
  <c r="FH165" i="89"/>
  <c r="FH167" i="89"/>
  <c r="FH171" i="89"/>
  <c r="FH172" i="89"/>
  <c r="FH173" i="89"/>
  <c r="FH175" i="89"/>
  <c r="FH177" i="89"/>
  <c r="FH180" i="89"/>
  <c r="FH181" i="89"/>
  <c r="FH182" i="89"/>
  <c r="FH184" i="89"/>
  <c r="FH187" i="89"/>
  <c r="FH196" i="89"/>
  <c r="FH198" i="89"/>
  <c r="FH205" i="89"/>
  <c r="FH207" i="89"/>
  <c r="FH209" i="89"/>
  <c r="FH29" i="89"/>
  <c r="FH30" i="89"/>
  <c r="FH35" i="89"/>
  <c r="FH38" i="89"/>
  <c r="FH40" i="89"/>
  <c r="FH41" i="89"/>
  <c r="FH45" i="89"/>
  <c r="FH48" i="89"/>
  <c r="FH51" i="89"/>
  <c r="FH56" i="89"/>
  <c r="FH59" i="89"/>
  <c r="FH61" i="89"/>
  <c r="FH65" i="89"/>
  <c r="FH67" i="89"/>
  <c r="FH68" i="89"/>
  <c r="FH72" i="89"/>
  <c r="FH73" i="89"/>
  <c r="FH76" i="89"/>
  <c r="FH80" i="89"/>
  <c r="FH87" i="89"/>
  <c r="FH88" i="89"/>
  <c r="FH89" i="89"/>
  <c r="FH91" i="89"/>
  <c r="FH102" i="89"/>
  <c r="FH108" i="89"/>
  <c r="FH115" i="89"/>
  <c r="FH117" i="89"/>
  <c r="FH132" i="89"/>
  <c r="FH142" i="89"/>
  <c r="FH143" i="89"/>
  <c r="FH148" i="89"/>
  <c r="FH151" i="89"/>
  <c r="FH152" i="89"/>
  <c r="FH154" i="89"/>
  <c r="FH157" i="89"/>
  <c r="FH161" i="89"/>
  <c r="FH164" i="89"/>
  <c r="FH169" i="89"/>
  <c r="FH170" i="89"/>
  <c r="FH186" i="89"/>
  <c r="FH189" i="89"/>
  <c r="FH191" i="89"/>
  <c r="FH193" i="89"/>
  <c r="FH195" i="89"/>
  <c r="FH200" i="89"/>
  <c r="FH202" i="89"/>
  <c r="FH225" i="89"/>
  <c r="FH27" i="89"/>
  <c r="FH32" i="89"/>
  <c r="FH33" i="89"/>
  <c r="FH42" i="89"/>
  <c r="FH60" i="89"/>
  <c r="FH64" i="89"/>
  <c r="FH70" i="89"/>
  <c r="FH74" i="89"/>
  <c r="FH77" i="89"/>
  <c r="FH79" i="89"/>
  <c r="FH84" i="89"/>
  <c r="FH93" i="89"/>
  <c r="FH95" i="89"/>
  <c r="FH96" i="89"/>
  <c r="FH97" i="89"/>
  <c r="FH113" i="89"/>
  <c r="FH114" i="89"/>
  <c r="FH123" i="89"/>
  <c r="FH124" i="89"/>
  <c r="FH126" i="89"/>
  <c r="FH127" i="89"/>
  <c r="FH129" i="89"/>
  <c r="FH137" i="89"/>
  <c r="FH145" i="89"/>
  <c r="FH150" i="89"/>
  <c r="FH153" i="89"/>
  <c r="FH156" i="89"/>
  <c r="FH158" i="89"/>
  <c r="FH159" i="89"/>
  <c r="FH162" i="89"/>
  <c r="FH168" i="89"/>
  <c r="FH178" i="89"/>
  <c r="FH185" i="89"/>
  <c r="FH188" i="89"/>
  <c r="FH190" i="89"/>
  <c r="FH192" i="89"/>
  <c r="FH194" i="89"/>
  <c r="FH201" i="89"/>
  <c r="FH203" i="89"/>
  <c r="FH216" i="89"/>
  <c r="FQ89" i="89"/>
  <c r="FQ167" i="89"/>
  <c r="FQ168" i="89"/>
  <c r="FQ82" i="89"/>
  <c r="FQ159" i="89"/>
  <c r="FQ71" i="89"/>
  <c r="FQ76" i="89"/>
  <c r="FQ79" i="89"/>
  <c r="FQ84" i="89"/>
  <c r="FQ86" i="89"/>
  <c r="FQ119" i="89"/>
  <c r="FQ124" i="89"/>
  <c r="FQ139" i="89"/>
  <c r="FQ166" i="89"/>
  <c r="FQ67" i="89"/>
  <c r="FQ69" i="89"/>
  <c r="FQ74" i="89"/>
  <c r="FQ87" i="89"/>
  <c r="FQ126" i="89"/>
  <c r="FQ131" i="89"/>
  <c r="FQ136" i="89"/>
  <c r="FQ141" i="89"/>
  <c r="FQ165" i="89"/>
  <c r="FQ68" i="89"/>
  <c r="FQ70" i="89"/>
  <c r="FQ72" i="89"/>
  <c r="FQ78" i="89"/>
  <c r="FQ81" i="89"/>
  <c r="FQ83" i="89"/>
  <c r="FQ85" i="89"/>
  <c r="FQ88" i="89"/>
  <c r="FQ93" i="89"/>
  <c r="FQ134" i="89"/>
  <c r="FQ150" i="89"/>
  <c r="FQ186" i="89"/>
  <c r="FP71" i="89"/>
  <c r="FP73" i="89"/>
  <c r="FP93" i="89"/>
  <c r="FP115" i="89"/>
  <c r="FP119" i="89"/>
  <c r="FP134" i="89"/>
  <c r="FP53" i="89"/>
  <c r="FP27" i="89"/>
  <c r="FP28" i="89"/>
  <c r="FP29" i="89"/>
  <c r="FP62" i="89"/>
  <c r="FP84" i="89"/>
  <c r="FP111" i="89"/>
  <c r="FP49" i="89"/>
  <c r="FP51" i="89"/>
  <c r="FP52" i="89"/>
  <c r="FP57" i="89"/>
  <c r="FP59" i="89"/>
  <c r="FP60" i="89"/>
  <c r="FP70" i="89"/>
  <c r="FP85" i="89"/>
  <c r="FP87" i="89"/>
  <c r="FP97" i="89"/>
  <c r="FP98" i="89"/>
  <c r="FP102" i="89"/>
  <c r="FP103" i="89"/>
  <c r="FP112" i="89"/>
  <c r="FP113" i="89"/>
  <c r="FP36" i="89"/>
  <c r="FP40" i="89"/>
  <c r="FP63" i="89"/>
  <c r="FP64" i="89"/>
  <c r="FP66" i="89"/>
  <c r="FP67" i="89"/>
  <c r="FP74" i="89"/>
  <c r="FP76" i="89"/>
  <c r="FP77" i="89"/>
  <c r="FP78" i="89"/>
  <c r="FP89" i="89"/>
  <c r="FP96" i="89"/>
  <c r="FP100" i="89"/>
  <c r="FP107" i="89"/>
  <c r="FP79" i="89"/>
  <c r="FP80" i="89"/>
  <c r="FP81" i="89"/>
  <c r="FP90" i="89"/>
  <c r="FP91" i="89"/>
  <c r="FP104" i="89"/>
  <c r="FP126" i="89"/>
  <c r="FP33" i="89"/>
  <c r="FP34" i="89"/>
  <c r="FP35" i="89"/>
  <c r="FP42" i="89"/>
  <c r="FP43" i="89"/>
  <c r="FP46" i="89"/>
  <c r="FP50" i="89"/>
  <c r="FP54" i="89"/>
  <c r="FP58" i="89"/>
  <c r="FP61" i="89"/>
  <c r="FP65" i="89"/>
  <c r="FP68" i="89"/>
  <c r="FP69" i="89"/>
  <c r="FP72" i="89"/>
  <c r="FP75" i="89"/>
  <c r="FP86" i="89"/>
  <c r="FP88" i="89"/>
  <c r="FP94" i="89"/>
  <c r="FP95" i="89"/>
  <c r="FP106" i="89"/>
  <c r="FP110" i="89"/>
  <c r="FP116" i="89"/>
  <c r="FP117" i="89"/>
  <c r="FP118" i="89"/>
  <c r="FP30" i="89"/>
  <c r="FP31" i="89"/>
  <c r="FP32" i="89"/>
  <c r="FP37" i="89"/>
  <c r="FP38" i="89"/>
  <c r="FP39" i="89"/>
  <c r="FP44" i="89"/>
  <c r="FP47" i="89"/>
  <c r="FP48" i="89"/>
  <c r="FP55" i="89"/>
  <c r="FP56" i="89"/>
  <c r="FP82" i="89"/>
  <c r="FP83" i="89"/>
  <c r="FP92" i="89"/>
  <c r="FP99" i="89"/>
  <c r="FP101" i="89"/>
  <c r="FP105" i="89"/>
  <c r="FP108" i="89"/>
  <c r="FP109" i="89"/>
  <c r="FP114" i="89"/>
  <c r="FP120" i="89"/>
  <c r="FP124" i="89"/>
  <c r="FP129" i="89"/>
  <c r="FP130" i="89"/>
  <c r="FO45" i="89"/>
  <c r="FO46" i="89"/>
  <c r="FO47" i="89"/>
  <c r="FO31" i="89"/>
  <c r="FO49" i="89"/>
  <c r="FO50" i="89"/>
  <c r="FO56" i="89"/>
  <c r="FO35" i="89"/>
  <c r="FO132" i="89"/>
  <c r="FO174" i="89"/>
  <c r="FO42" i="89"/>
  <c r="FO34" i="89"/>
  <c r="FO36" i="89"/>
  <c r="FO52" i="89"/>
  <c r="FO53" i="89"/>
  <c r="FO54" i="89"/>
  <c r="FO55" i="89"/>
  <c r="FO57" i="89"/>
  <c r="FO58" i="89"/>
  <c r="FO73" i="89"/>
  <c r="FO74" i="89"/>
  <c r="FO180" i="89"/>
  <c r="FO28" i="89"/>
  <c r="FO32" i="89"/>
  <c r="FO39" i="89"/>
  <c r="FO41" i="89"/>
  <c r="FO43" i="89"/>
  <c r="FO44" i="89"/>
  <c r="FO48" i="89"/>
  <c r="FO90" i="89"/>
  <c r="FO105" i="89"/>
  <c r="FO112" i="89"/>
  <c r="FO29" i="89"/>
  <c r="FO60" i="89"/>
  <c r="FO83" i="89"/>
  <c r="FO96" i="89"/>
  <c r="FO37" i="89"/>
  <c r="FO62" i="89"/>
  <c r="FO63" i="89"/>
  <c r="FO66" i="89"/>
  <c r="FO68" i="89"/>
  <c r="FO70" i="89"/>
  <c r="FO71" i="89"/>
  <c r="FO72" i="89"/>
  <c r="FO80" i="89"/>
  <c r="FO106" i="89"/>
  <c r="FO116" i="89"/>
  <c r="FO124" i="89"/>
  <c r="FO139" i="89"/>
  <c r="FO172" i="89"/>
  <c r="FO27" i="89"/>
  <c r="FO30" i="89"/>
  <c r="FO33" i="89"/>
  <c r="FO38" i="89"/>
  <c r="FO40" i="89"/>
  <c r="FO51" i="89"/>
  <c r="FO59" i="89"/>
  <c r="FO61" i="89"/>
  <c r="FO64" i="89"/>
  <c r="FO65" i="89"/>
  <c r="FO67" i="89"/>
  <c r="FO69" i="89"/>
  <c r="FO114" i="89"/>
  <c r="FO115" i="89"/>
  <c r="FO129" i="89"/>
  <c r="FO143" i="89"/>
  <c r="FO144" i="89"/>
  <c r="FO145" i="89"/>
  <c r="FO146" i="89"/>
  <c r="FO147" i="89"/>
  <c r="FO158" i="89"/>
  <c r="FM225" i="89"/>
  <c r="FM226" i="89"/>
  <c r="FL36" i="89"/>
  <c r="FL63" i="89"/>
  <c r="FL126" i="89"/>
  <c r="FL34" i="89"/>
  <c r="FL37" i="89"/>
  <c r="FL41" i="89"/>
  <c r="FL27" i="89"/>
  <c r="FL40" i="89"/>
  <c r="FL43" i="89"/>
  <c r="FL127" i="89"/>
  <c r="FL151" i="89"/>
  <c r="FL153" i="89"/>
  <c r="FK28" i="89"/>
  <c r="FK44" i="89"/>
  <c r="FK45" i="89"/>
  <c r="FK81" i="89"/>
  <c r="FK195" i="89"/>
  <c r="FK196" i="89"/>
  <c r="FK56" i="89"/>
  <c r="FK57" i="89"/>
  <c r="FK84" i="89"/>
  <c r="FK85" i="89"/>
  <c r="FK225" i="89"/>
  <c r="FK31" i="89"/>
  <c r="FK33" i="89"/>
  <c r="FK38" i="89"/>
  <c r="FK42" i="89"/>
  <c r="FK46" i="89"/>
  <c r="FK91" i="89"/>
  <c r="FK50" i="89"/>
  <c r="FK51" i="89"/>
  <c r="FK65" i="89"/>
  <c r="FK66" i="89"/>
  <c r="FK119" i="89"/>
  <c r="FK121" i="89"/>
  <c r="FK124" i="89"/>
  <c r="FK126" i="89"/>
  <c r="FK83" i="89"/>
  <c r="FK86" i="89"/>
  <c r="FK87" i="89"/>
  <c r="FK97" i="89"/>
  <c r="FK108" i="89"/>
  <c r="FK53" i="89"/>
  <c r="FK58" i="89"/>
  <c r="FK59" i="89"/>
  <c r="FK63" i="89"/>
  <c r="FK70" i="89"/>
  <c r="FK77" i="89"/>
  <c r="FK96" i="89"/>
  <c r="FK98" i="89"/>
  <c r="FK194" i="89"/>
  <c r="FK48" i="89"/>
  <c r="FK49" i="89"/>
  <c r="FK54" i="89"/>
  <c r="FK71" i="89"/>
  <c r="FK75" i="89"/>
  <c r="FK78" i="89"/>
  <c r="FK79" i="89"/>
  <c r="FK104" i="89"/>
  <c r="FK106" i="89"/>
  <c r="FK111" i="89"/>
  <c r="FK114" i="89"/>
  <c r="FK27" i="89"/>
  <c r="FK30" i="89"/>
  <c r="FK32" i="89"/>
  <c r="FK35" i="89"/>
  <c r="FK36" i="89"/>
  <c r="FK37" i="89"/>
  <c r="FK43" i="89"/>
  <c r="FK47" i="89"/>
  <c r="FK55" i="89"/>
  <c r="FK60" i="89"/>
  <c r="FK67" i="89"/>
  <c r="FK68" i="89"/>
  <c r="FK72" i="89"/>
  <c r="FK73" i="89"/>
  <c r="FK80" i="89"/>
  <c r="FK89" i="89"/>
  <c r="FK90" i="89"/>
  <c r="FK93" i="89"/>
  <c r="FK94" i="89"/>
  <c r="FK102" i="89"/>
  <c r="FK112" i="89"/>
  <c r="FK117" i="89"/>
  <c r="FK29" i="89"/>
  <c r="FK34" i="89"/>
  <c r="FK39" i="89"/>
  <c r="FK40" i="89"/>
  <c r="FK41" i="89"/>
  <c r="FK52" i="89"/>
  <c r="FK61" i="89"/>
  <c r="FK62" i="89"/>
  <c r="FK64" i="89"/>
  <c r="FK69" i="89"/>
  <c r="FK74" i="89"/>
  <c r="FK76" i="89"/>
  <c r="FK82" i="89"/>
  <c r="FK88" i="89"/>
  <c r="FK92" i="89"/>
  <c r="FK95" i="89"/>
  <c r="FK101" i="89"/>
  <c r="FK197" i="89"/>
  <c r="FR72" i="89"/>
  <c r="FR137" i="89"/>
  <c r="FR115" i="89"/>
  <c r="FR30" i="89"/>
  <c r="FR38" i="89"/>
  <c r="FR118" i="89"/>
  <c r="FR207" i="89"/>
  <c r="FR105" i="89"/>
  <c r="FR109" i="89"/>
  <c r="FO77" i="89"/>
  <c r="FO86" i="89"/>
  <c r="FO87" i="89"/>
  <c r="FO88" i="89"/>
  <c r="FO89" i="89"/>
  <c r="FO94" i="89"/>
  <c r="FO97" i="89"/>
  <c r="FO99" i="89"/>
  <c r="FO100" i="89"/>
  <c r="FO103" i="89"/>
  <c r="FO109" i="89"/>
  <c r="FO118" i="89"/>
  <c r="FO119" i="89"/>
  <c r="FO131" i="89"/>
  <c r="FO134" i="89"/>
  <c r="FO138" i="89"/>
  <c r="FO141" i="89"/>
  <c r="FO142" i="89"/>
  <c r="FO151" i="89"/>
  <c r="FO152" i="89"/>
  <c r="FO153" i="89"/>
  <c r="FO154" i="89"/>
  <c r="FO155" i="89"/>
  <c r="FO169" i="89"/>
  <c r="FO170" i="89"/>
  <c r="FO171" i="89"/>
  <c r="FO175" i="89"/>
  <c r="FO185" i="89"/>
  <c r="FO216" i="89"/>
  <c r="FO75" i="89"/>
  <c r="FO76" i="89"/>
  <c r="FO78" i="89"/>
  <c r="FO84" i="89"/>
  <c r="FO95" i="89"/>
  <c r="FO98" i="89"/>
  <c r="FO111" i="89"/>
  <c r="FO113" i="89"/>
  <c r="FO121" i="89"/>
  <c r="FO130" i="89"/>
  <c r="FO136" i="89"/>
  <c r="FO148" i="89"/>
  <c r="FO149" i="89"/>
  <c r="FO150" i="89"/>
  <c r="FO157" i="89"/>
  <c r="FO159" i="89"/>
  <c r="FO162" i="89"/>
  <c r="FO163" i="89"/>
  <c r="FO165" i="89"/>
  <c r="FO166" i="89"/>
  <c r="FO167" i="89"/>
  <c r="FO173" i="89"/>
  <c r="FO177" i="89"/>
  <c r="FO178" i="89"/>
  <c r="FO179" i="89"/>
  <c r="FO181" i="89"/>
  <c r="FO183" i="89"/>
  <c r="FO210" i="89"/>
  <c r="FO79" i="89"/>
  <c r="FO81" i="89"/>
  <c r="FO82" i="89"/>
  <c r="FO85" i="89"/>
  <c r="FO91" i="89"/>
  <c r="FO92" i="89"/>
  <c r="FO93" i="89"/>
  <c r="FO101" i="89"/>
  <c r="FO102" i="89"/>
  <c r="FO104" i="89"/>
  <c r="FO107" i="89"/>
  <c r="FO108" i="89"/>
  <c r="FO110" i="89"/>
  <c r="FO117" i="89"/>
  <c r="FO120" i="89"/>
  <c r="FO122" i="89"/>
  <c r="FO123" i="89"/>
  <c r="FO125" i="89"/>
  <c r="FO126" i="89"/>
  <c r="FO127" i="89"/>
  <c r="FO128" i="89"/>
  <c r="FO133" i="89"/>
  <c r="FO135" i="89"/>
  <c r="FO137" i="89"/>
  <c r="FO140" i="89"/>
  <c r="FO156" i="89"/>
  <c r="FO160" i="89"/>
  <c r="FO161" i="89"/>
  <c r="FO164" i="89"/>
  <c r="FO168" i="89"/>
  <c r="FO176" i="89"/>
  <c r="FO182" i="89"/>
  <c r="FO186" i="89"/>
  <c r="FO192" i="89"/>
  <c r="FO197" i="89"/>
  <c r="FO209" i="89"/>
  <c r="FO222" i="89"/>
  <c r="FN107" i="89"/>
  <c r="FN185" i="89"/>
  <c r="FL29" i="89"/>
  <c r="FL30" i="89"/>
  <c r="FL31" i="89"/>
  <c r="FL44" i="89"/>
  <c r="FL48" i="89"/>
  <c r="FL51" i="89"/>
  <c r="FL56" i="89"/>
  <c r="FL59" i="89"/>
  <c r="FL62" i="89"/>
  <c r="FL66" i="89"/>
  <c r="FL68" i="89"/>
  <c r="FL94" i="89"/>
  <c r="FL131" i="89"/>
  <c r="FL158" i="89"/>
  <c r="FL28" i="89"/>
  <c r="FL35" i="89"/>
  <c r="FL38" i="89"/>
  <c r="FL39" i="89"/>
  <c r="FL45" i="89"/>
  <c r="FL47" i="89"/>
  <c r="FL49" i="89"/>
  <c r="FL53" i="89"/>
  <c r="FL55" i="89"/>
  <c r="FL57" i="89"/>
  <c r="FL64" i="89"/>
  <c r="FL71" i="89"/>
  <c r="FL77" i="89"/>
  <c r="FL97" i="89"/>
  <c r="FL111" i="89"/>
  <c r="FL172" i="89"/>
  <c r="FL32" i="89"/>
  <c r="FL33" i="89"/>
  <c r="FL42" i="89"/>
  <c r="FL46" i="89"/>
  <c r="FL50" i="89"/>
  <c r="FL52" i="89"/>
  <c r="FL54" i="89"/>
  <c r="FL58" i="89"/>
  <c r="FL61" i="89"/>
  <c r="FL65" i="89"/>
  <c r="FL67" i="89"/>
  <c r="FL70" i="89"/>
  <c r="FL72" i="89"/>
  <c r="FL83" i="89"/>
  <c r="FL89" i="89"/>
  <c r="FL136" i="89"/>
  <c r="FL144" i="89"/>
  <c r="FL214" i="89"/>
  <c r="FJ131" i="89"/>
  <c r="FI200" i="89"/>
  <c r="FX40" i="89"/>
  <c r="GI187" i="89"/>
  <c r="GI185" i="89"/>
  <c r="GI146" i="89"/>
  <c r="GI186" i="89"/>
  <c r="GI188" i="89"/>
  <c r="GI193" i="89"/>
  <c r="FX52" i="89"/>
  <c r="FX121" i="89"/>
  <c r="FX160" i="89"/>
  <c r="FX204" i="89"/>
  <c r="FX217" i="89"/>
  <c r="FX51" i="89"/>
  <c r="FX77" i="89"/>
  <c r="FX92" i="89"/>
  <c r="FX130" i="89"/>
  <c r="FX144" i="89"/>
  <c r="FX202" i="89"/>
  <c r="FX203" i="89"/>
  <c r="FX224" i="89"/>
  <c r="FX50" i="89"/>
  <c r="FX66" i="89"/>
  <c r="FX123" i="89"/>
  <c r="FX127" i="89"/>
  <c r="FX128" i="89"/>
  <c r="FX154" i="89"/>
  <c r="FX158" i="89"/>
  <c r="FX167" i="89"/>
  <c r="FX49" i="89"/>
  <c r="FX112" i="89"/>
  <c r="FX141" i="89"/>
  <c r="FJ29" i="90"/>
  <c r="FJ94" i="90"/>
  <c r="FX114" i="90"/>
  <c r="FX115" i="90"/>
  <c r="FX125" i="90"/>
  <c r="FR134" i="90"/>
  <c r="FX165" i="90"/>
  <c r="FX166" i="90"/>
  <c r="FX196" i="90"/>
  <c r="FX201" i="90"/>
  <c r="FX202" i="90"/>
  <c r="FX216" i="90"/>
  <c r="FJ218" i="90"/>
  <c r="FX222" i="90"/>
  <c r="FJ30" i="90"/>
  <c r="FX30" i="90"/>
  <c r="FX31" i="90"/>
  <c r="FX32" i="90"/>
  <c r="FX33" i="90"/>
  <c r="FR52" i="90"/>
  <c r="FX77" i="90"/>
  <c r="FX78" i="90"/>
  <c r="FX79" i="90"/>
  <c r="FX80" i="90"/>
  <c r="FX81" i="90"/>
  <c r="FX123" i="90"/>
  <c r="FX139" i="90"/>
  <c r="FX144" i="90"/>
  <c r="FX182" i="90"/>
  <c r="FX194" i="90"/>
  <c r="FX220" i="90"/>
  <c r="FX27" i="90"/>
  <c r="FX28" i="90"/>
  <c r="FX56" i="90"/>
  <c r="FX57" i="90"/>
  <c r="FX58" i="90"/>
  <c r="FR70" i="90"/>
  <c r="FX75" i="90"/>
  <c r="FR95" i="90"/>
  <c r="FX105" i="90"/>
  <c r="FX110" i="90"/>
  <c r="FX111" i="90"/>
  <c r="FX132" i="90"/>
  <c r="FX133" i="90"/>
  <c r="FR136" i="90"/>
  <c r="FR141" i="90"/>
  <c r="FX179" i="90"/>
  <c r="FX180" i="90"/>
  <c r="FX187" i="90"/>
  <c r="FJ223" i="90"/>
  <c r="FR28" i="89"/>
  <c r="FX29" i="89"/>
  <c r="FX32" i="89"/>
  <c r="FX33" i="89"/>
  <c r="FX34" i="89"/>
  <c r="FN35" i="89"/>
  <c r="FX36" i="89"/>
  <c r="FX37" i="89"/>
  <c r="FX41" i="89"/>
  <c r="FX46" i="89"/>
  <c r="FR54" i="89"/>
  <c r="FR58" i="89"/>
  <c r="FX61" i="89"/>
  <c r="FR65" i="89"/>
  <c r="FX67" i="89"/>
  <c r="FR70" i="89"/>
  <c r="FX74" i="89"/>
  <c r="FR77" i="89"/>
  <c r="FX85" i="89"/>
  <c r="FX109" i="89"/>
  <c r="FX110" i="89"/>
  <c r="FX118" i="89"/>
  <c r="FJ119" i="89"/>
  <c r="FR120" i="89"/>
  <c r="FX133" i="89"/>
  <c r="FX134" i="89"/>
  <c r="FX139" i="89"/>
  <c r="FX142" i="89"/>
  <c r="FR146" i="89"/>
  <c r="FX148" i="89"/>
  <c r="FX151" i="89"/>
  <c r="FN152" i="89"/>
  <c r="FR161" i="89"/>
  <c r="FR162" i="89"/>
  <c r="FX164" i="89"/>
  <c r="FX168" i="89"/>
  <c r="FR178" i="89"/>
  <c r="FN186" i="89"/>
  <c r="FX187" i="89"/>
  <c r="FX188" i="89"/>
  <c r="FX189" i="89"/>
  <c r="FX222" i="89"/>
  <c r="FX225" i="89"/>
  <c r="FX27" i="89"/>
  <c r="FN29" i="89"/>
  <c r="FR29" i="89"/>
  <c r="FX38" i="89"/>
  <c r="FR46" i="89"/>
  <c r="FR49" i="89"/>
  <c r="FN51" i="89"/>
  <c r="FR52" i="89"/>
  <c r="FX71" i="89"/>
  <c r="FX72" i="89"/>
  <c r="FR73" i="89"/>
  <c r="FX80" i="89"/>
  <c r="FX82" i="89"/>
  <c r="FX83" i="89"/>
  <c r="FR114" i="89"/>
  <c r="FX117" i="89"/>
  <c r="FR122" i="89"/>
  <c r="FN137" i="89"/>
  <c r="FR143" i="89"/>
  <c r="FX146" i="89"/>
  <c r="FX149" i="89"/>
  <c r="FR159" i="89"/>
  <c r="FN163" i="89"/>
  <c r="FX165" i="89"/>
  <c r="FX172" i="89"/>
  <c r="FX212" i="89"/>
  <c r="FX214" i="89"/>
  <c r="FX221" i="89"/>
  <c r="FX35" i="89"/>
  <c r="FX44" i="89"/>
  <c r="FN50" i="89"/>
  <c r="FX53" i="89"/>
  <c r="FX54" i="89"/>
  <c r="FX55" i="89"/>
  <c r="FX57" i="89"/>
  <c r="FX58" i="89"/>
  <c r="FR61" i="89"/>
  <c r="FR67" i="89"/>
  <c r="FX70" i="89"/>
  <c r="FX79" i="89"/>
  <c r="FR85" i="89"/>
  <c r="FX87" i="89"/>
  <c r="FX88" i="89"/>
  <c r="FX113" i="89"/>
  <c r="FX114" i="89"/>
  <c r="FX122" i="89"/>
  <c r="FR130" i="89"/>
  <c r="FR133" i="89"/>
  <c r="FR139" i="89"/>
  <c r="FX153" i="89"/>
  <c r="FR160" i="89"/>
  <c r="FX162" i="89"/>
  <c r="FX171" i="89"/>
  <c r="FX173" i="89"/>
  <c r="FX174" i="89"/>
  <c r="FX175" i="89"/>
  <c r="FX176" i="89"/>
  <c r="FR177" i="89"/>
  <c r="FN178" i="89"/>
  <c r="FX181" i="89"/>
  <c r="FX193" i="89"/>
  <c r="FX197" i="89"/>
  <c r="FN204" i="89"/>
  <c r="FX205" i="89"/>
  <c r="FX211" i="89"/>
  <c r="FX219" i="89"/>
  <c r="FX38" i="90"/>
  <c r="FX39" i="90"/>
  <c r="FX51" i="90"/>
  <c r="FX54" i="90"/>
  <c r="FX55" i="90"/>
  <c r="FX67" i="90"/>
  <c r="FX68" i="90"/>
  <c r="FX72" i="90"/>
  <c r="FX73" i="90"/>
  <c r="FX74" i="90"/>
  <c r="FX86" i="90"/>
  <c r="FX87" i="90"/>
  <c r="FX94" i="90"/>
  <c r="FX100" i="90"/>
  <c r="FX101" i="90"/>
  <c r="FX102" i="90"/>
  <c r="FX108" i="90"/>
  <c r="FX112" i="90"/>
  <c r="FX113" i="90"/>
  <c r="FX120" i="90"/>
  <c r="FX122" i="90"/>
  <c r="FX126" i="90"/>
  <c r="FX127" i="90"/>
  <c r="FX130" i="90"/>
  <c r="FX131" i="90"/>
  <c r="FX134" i="90"/>
  <c r="FX135" i="90"/>
  <c r="FX136" i="90"/>
  <c r="FX138" i="90"/>
  <c r="FX141" i="90"/>
  <c r="FX149" i="90"/>
  <c r="FX150" i="90"/>
  <c r="FX162" i="90"/>
  <c r="FX163" i="90"/>
  <c r="FX164" i="90"/>
  <c r="FX171" i="90"/>
  <c r="FX184" i="90"/>
  <c r="FX190" i="90"/>
  <c r="FX193" i="90"/>
  <c r="FX198" i="90"/>
  <c r="FX203" i="90"/>
  <c r="FX205" i="90"/>
  <c r="FX210" i="90"/>
  <c r="FX211" i="90"/>
  <c r="FX214" i="90"/>
  <c r="FX218" i="90"/>
  <c r="FX227" i="90"/>
  <c r="FX29" i="90"/>
  <c r="FX35" i="90"/>
  <c r="FX36" i="90"/>
  <c r="FX37" i="90"/>
  <c r="FX44" i="90"/>
  <c r="FX50" i="90"/>
  <c r="FX52" i="90"/>
  <c r="FX53" i="90"/>
  <c r="FX60" i="90"/>
  <c r="FX66" i="90"/>
  <c r="FX69" i="90"/>
  <c r="FX70" i="90"/>
  <c r="FX71" i="90"/>
  <c r="FX83" i="90"/>
  <c r="FX84" i="90"/>
  <c r="FX85" i="90"/>
  <c r="FX92" i="90"/>
  <c r="FX95" i="90"/>
  <c r="FX98" i="90"/>
  <c r="FX99" i="90"/>
  <c r="FX107" i="90"/>
  <c r="FX109" i="90"/>
  <c r="FX119" i="90"/>
  <c r="FX121" i="90"/>
  <c r="FX128" i="90"/>
  <c r="FX129" i="90"/>
  <c r="FX137" i="90"/>
  <c r="FX142" i="90"/>
  <c r="FX143" i="90"/>
  <c r="FX146" i="90"/>
  <c r="FX147" i="90"/>
  <c r="FX148" i="90"/>
  <c r="FX155" i="90"/>
  <c r="FX161" i="90"/>
  <c r="FX170" i="90"/>
  <c r="FX175" i="90"/>
  <c r="FX181" i="90"/>
  <c r="FX183" i="90"/>
  <c r="FX186" i="90"/>
  <c r="FX188" i="90"/>
  <c r="FX189" i="90"/>
  <c r="FX195" i="90"/>
  <c r="FX197" i="90"/>
  <c r="FX206" i="90"/>
  <c r="FX207" i="90"/>
  <c r="FX208" i="90"/>
  <c r="FX212" i="90"/>
  <c r="FX213" i="90"/>
  <c r="FX215" i="90"/>
  <c r="FX219" i="90"/>
  <c r="FX221" i="90"/>
  <c r="FX223" i="90"/>
  <c r="FX224" i="90"/>
  <c r="FX225" i="90"/>
  <c r="FX226" i="90"/>
  <c r="FX34" i="90"/>
  <c r="FX43" i="90"/>
  <c r="FX45" i="90"/>
  <c r="FX46" i="90"/>
  <c r="FX47" i="90"/>
  <c r="FX48" i="90"/>
  <c r="FX49" i="90"/>
  <c r="FX59" i="90"/>
  <c r="FX61" i="90"/>
  <c r="FX62" i="90"/>
  <c r="FX63" i="90"/>
  <c r="FX64" i="90"/>
  <c r="FX65" i="90"/>
  <c r="FX76" i="90"/>
  <c r="FX82" i="90"/>
  <c r="FX91" i="90"/>
  <c r="FX93" i="90"/>
  <c r="FX96" i="90"/>
  <c r="FX97" i="90"/>
  <c r="FX104" i="90"/>
  <c r="FX106" i="90"/>
  <c r="FX116" i="90"/>
  <c r="FX117" i="90"/>
  <c r="FX118" i="90"/>
  <c r="FX124" i="90"/>
  <c r="FX140" i="90"/>
  <c r="FX145" i="90"/>
  <c r="FX154" i="90"/>
  <c r="FX156" i="90"/>
  <c r="FX157" i="90"/>
  <c r="FX158" i="90"/>
  <c r="FX159" i="90"/>
  <c r="FX160" i="90"/>
  <c r="FX167" i="90"/>
  <c r="FX168" i="90"/>
  <c r="FX169" i="90"/>
  <c r="FX174" i="90"/>
  <c r="FX176" i="90"/>
  <c r="FX177" i="90"/>
  <c r="FX178" i="90"/>
  <c r="FX192" i="90"/>
  <c r="FX199" i="90"/>
  <c r="FX200" i="90"/>
  <c r="FX209" i="90"/>
  <c r="FX69" i="89"/>
  <c r="FX73" i="89"/>
  <c r="FX75" i="89"/>
  <c r="FX84" i="89"/>
  <c r="FX86" i="89"/>
  <c r="FX91" i="89"/>
  <c r="FX93" i="89"/>
  <c r="FX95" i="89"/>
  <c r="FX103" i="89"/>
  <c r="FX104" i="89"/>
  <c r="FX105" i="89"/>
  <c r="FX106" i="89"/>
  <c r="FX107" i="89"/>
  <c r="FX108" i="89"/>
  <c r="FX111" i="89"/>
  <c r="FX116" i="89"/>
  <c r="FX124" i="89"/>
  <c r="FX126" i="89"/>
  <c r="FX129" i="89"/>
  <c r="FX131" i="89"/>
  <c r="FX137" i="89"/>
  <c r="FX140" i="89"/>
  <c r="FX155" i="89"/>
  <c r="FX156" i="89"/>
  <c r="FX157" i="89"/>
  <c r="FX163" i="89"/>
  <c r="FX166" i="89"/>
  <c r="FX169" i="89"/>
  <c r="FX178" i="89"/>
  <c r="FX179" i="89"/>
  <c r="FX182" i="89"/>
  <c r="FX183" i="89"/>
  <c r="FX184" i="89"/>
  <c r="FX186" i="89"/>
  <c r="FX191" i="89"/>
  <c r="FX192" i="89"/>
  <c r="FX194" i="89"/>
  <c r="FX195" i="89"/>
  <c r="FX201" i="89"/>
  <c r="FX208" i="89"/>
  <c r="FX210" i="89"/>
  <c r="FX213" i="89"/>
  <c r="FX223" i="89"/>
  <c r="FX39" i="89"/>
  <c r="FX42" i="89"/>
  <c r="FX43" i="89"/>
  <c r="FX48" i="89"/>
  <c r="FX60" i="89"/>
  <c r="FX63" i="89"/>
  <c r="FX65" i="89"/>
  <c r="FX28" i="89"/>
  <c r="FX30" i="89"/>
  <c r="FX31" i="89"/>
  <c r="FX45" i="89"/>
  <c r="FX47" i="89"/>
  <c r="FX56" i="89"/>
  <c r="FX59" i="89"/>
  <c r="FX62" i="89"/>
  <c r="FX64" i="89"/>
  <c r="FX68" i="89"/>
  <c r="FX76" i="89"/>
  <c r="FX78" i="89"/>
  <c r="FX81" i="89"/>
  <c r="FX89" i="89"/>
  <c r="FX90" i="89"/>
  <c r="FX94" i="89"/>
  <c r="FX96" i="89"/>
  <c r="FX97" i="89"/>
  <c r="FX98" i="89"/>
  <c r="FX99" i="89"/>
  <c r="FX100" i="89"/>
  <c r="FX101" i="89"/>
  <c r="FX102" i="89"/>
  <c r="FX115" i="89"/>
  <c r="FX119" i="89"/>
  <c r="FX120" i="89"/>
  <c r="FX125" i="89"/>
  <c r="FX132" i="89"/>
  <c r="FX135" i="89"/>
  <c r="FX136" i="89"/>
  <c r="FX138" i="89"/>
  <c r="FX143" i="89"/>
  <c r="FX145" i="89"/>
  <c r="FX147" i="89"/>
  <c r="FX150" i="89"/>
  <c r="FX152" i="89"/>
  <c r="FX159" i="89"/>
  <c r="FX161" i="89"/>
  <c r="FX170" i="89"/>
  <c r="FX177" i="89"/>
  <c r="FX180" i="89"/>
  <c r="FX185" i="89"/>
  <c r="FX190" i="89"/>
  <c r="FX196" i="89"/>
  <c r="FX198" i="89"/>
  <c r="FX199" i="89"/>
  <c r="FX200" i="89"/>
  <c r="FX206" i="89"/>
  <c r="FX207" i="89"/>
  <c r="FX209" i="89"/>
  <c r="FX215" i="89"/>
  <c r="FX216" i="89"/>
  <c r="FX218" i="89"/>
  <c r="FX220" i="89"/>
  <c r="FU94" i="89"/>
  <c r="FU95" i="89"/>
  <c r="FU121" i="89"/>
  <c r="FU133" i="89"/>
  <c r="GK27" i="89"/>
  <c r="FU28" i="89"/>
  <c r="GK44" i="89"/>
  <c r="GK46" i="89"/>
  <c r="GK47" i="89"/>
  <c r="GK51" i="89"/>
  <c r="GK53" i="89"/>
  <c r="GK49" i="89"/>
  <c r="FU55" i="89"/>
  <c r="FU56" i="89"/>
  <c r="GK61" i="89"/>
  <c r="GK63" i="89"/>
  <c r="FU64" i="89"/>
  <c r="GK67" i="89"/>
  <c r="GK107" i="89"/>
  <c r="FU108" i="89"/>
  <c r="FU112" i="89"/>
  <c r="GK119" i="89"/>
  <c r="FU120" i="89"/>
  <c r="FU139" i="89"/>
  <c r="GK155" i="89"/>
  <c r="GK168" i="89"/>
  <c r="GK134" i="89"/>
  <c r="GK136" i="89"/>
  <c r="GK137" i="89"/>
  <c r="FU154" i="89"/>
  <c r="GK174" i="89"/>
  <c r="GK28" i="89"/>
  <c r="GK29" i="89"/>
  <c r="FU30" i="89"/>
  <c r="GK33" i="89"/>
  <c r="FU57" i="89"/>
  <c r="GK68" i="89"/>
  <c r="GK69" i="89"/>
  <c r="GK71" i="89"/>
  <c r="GK72" i="89"/>
  <c r="GK73" i="89"/>
  <c r="FU76" i="89"/>
  <c r="GK97" i="89"/>
  <c r="GK103" i="89"/>
  <c r="FU104" i="89"/>
  <c r="GK112" i="89"/>
  <c r="FU117" i="89"/>
  <c r="FU118" i="89"/>
  <c r="FU119" i="89"/>
  <c r="GK120" i="89"/>
  <c r="GK121" i="89"/>
  <c r="GK145" i="89"/>
  <c r="GK149" i="89"/>
  <c r="FU208" i="89"/>
  <c r="GK213" i="89"/>
  <c r="GK219" i="89"/>
  <c r="GK224" i="89"/>
  <c r="FU37" i="89"/>
  <c r="GK38" i="89"/>
  <c r="FU39" i="89"/>
  <c r="FU50" i="89"/>
  <c r="GK64" i="89"/>
  <c r="GK65" i="89"/>
  <c r="GK66" i="89"/>
  <c r="FU67" i="89"/>
  <c r="FU68" i="89"/>
  <c r="GK74" i="89"/>
  <c r="GK79" i="89"/>
  <c r="GK85" i="89"/>
  <c r="GK87" i="89"/>
  <c r="FU88" i="89"/>
  <c r="FU89" i="89"/>
  <c r="FU91" i="89"/>
  <c r="FU96" i="89"/>
  <c r="GK105" i="89"/>
  <c r="FU106" i="89"/>
  <c r="GK111" i="89"/>
  <c r="FU113" i="89"/>
  <c r="GK116" i="89"/>
  <c r="FU131" i="89"/>
  <c r="FU137" i="89"/>
  <c r="GK138" i="89"/>
  <c r="FU140" i="89"/>
  <c r="FU142" i="89"/>
  <c r="GK143" i="89"/>
  <c r="GK146" i="89"/>
  <c r="GK147" i="89"/>
  <c r="FU185" i="89"/>
  <c r="GK187" i="89"/>
  <c r="GK30" i="89"/>
  <c r="FU33" i="89"/>
  <c r="GK34" i="89"/>
  <c r="FU43" i="89"/>
  <c r="FU44" i="89"/>
  <c r="FU45" i="89"/>
  <c r="FU52" i="89"/>
  <c r="FU53" i="89"/>
  <c r="GK54" i="89"/>
  <c r="GK58" i="89"/>
  <c r="GK62" i="89"/>
  <c r="FU70" i="89"/>
  <c r="FU71" i="89"/>
  <c r="GK75" i="89"/>
  <c r="FU80" i="89"/>
  <c r="FU81" i="89"/>
  <c r="GK82" i="89"/>
  <c r="GK100" i="89"/>
  <c r="FU101" i="89"/>
  <c r="FU103" i="89"/>
  <c r="GK104" i="89"/>
  <c r="FU105" i="89"/>
  <c r="GK106" i="89"/>
  <c r="FU107" i="89"/>
  <c r="GK108" i="89"/>
  <c r="GK109" i="89"/>
  <c r="FU122" i="89"/>
  <c r="GK124" i="89"/>
  <c r="FU129" i="89"/>
  <c r="FU130" i="89"/>
  <c r="FU132" i="89"/>
  <c r="GK133" i="89"/>
  <c r="FU134" i="89"/>
  <c r="FU141" i="89"/>
  <c r="GK148" i="89"/>
  <c r="GK152" i="89"/>
  <c r="GK154" i="89"/>
  <c r="GK200" i="89"/>
  <c r="GK201" i="89"/>
  <c r="GK202" i="89"/>
  <c r="GK183" i="89"/>
  <c r="GK199" i="89"/>
  <c r="GK207" i="89"/>
  <c r="GK156" i="89"/>
  <c r="GK162" i="89"/>
  <c r="GK170" i="89"/>
  <c r="GK176" i="89"/>
  <c r="FU31" i="89"/>
  <c r="GK32" i="89"/>
  <c r="GK36" i="89"/>
  <c r="FU42" i="89"/>
  <c r="GK45" i="89"/>
  <c r="FU48" i="89"/>
  <c r="FU49" i="89"/>
  <c r="GK50" i="89"/>
  <c r="FU51" i="89"/>
  <c r="GK55" i="89"/>
  <c r="GK56" i="89"/>
  <c r="GK57" i="89"/>
  <c r="FU58" i="89"/>
  <c r="FU59" i="89"/>
  <c r="FU60" i="89"/>
  <c r="FU61" i="89"/>
  <c r="FU62" i="89"/>
  <c r="FU78" i="89"/>
  <c r="FU84" i="89"/>
  <c r="FU87" i="89"/>
  <c r="GK90" i="89"/>
  <c r="GK92" i="89"/>
  <c r="GK95" i="89"/>
  <c r="GK98" i="89"/>
  <c r="GK101" i="89"/>
  <c r="GK102" i="89"/>
  <c r="GK110" i="89"/>
  <c r="GK115" i="89"/>
  <c r="GK117" i="89"/>
  <c r="FU123" i="89"/>
  <c r="FU125" i="89"/>
  <c r="FU126" i="89"/>
  <c r="GK127" i="89"/>
  <c r="GK130" i="89"/>
  <c r="FU135" i="89"/>
  <c r="GK139" i="89"/>
  <c r="GK140" i="89"/>
  <c r="GK141" i="89"/>
  <c r="GK144" i="89"/>
  <c r="FU146" i="89"/>
  <c r="FU150" i="89"/>
  <c r="GK151" i="89"/>
  <c r="GK161" i="89"/>
  <c r="GK165" i="89"/>
  <c r="GK167" i="89"/>
  <c r="GK169" i="89"/>
  <c r="FU180" i="89"/>
  <c r="GK181" i="89"/>
  <c r="FU27" i="89"/>
  <c r="FU29" i="89"/>
  <c r="GK31" i="89"/>
  <c r="FU32" i="89"/>
  <c r="FU34" i="89"/>
  <c r="FU35" i="89"/>
  <c r="GK35" i="89"/>
  <c r="GK37" i="89"/>
  <c r="FU38" i="89"/>
  <c r="GK40" i="89"/>
  <c r="GK43" i="89"/>
  <c r="GK48" i="89"/>
  <c r="GK52" i="89"/>
  <c r="FU54" i="89"/>
  <c r="GK59" i="89"/>
  <c r="GK60" i="89"/>
  <c r="FU63" i="89"/>
  <c r="FU65" i="89"/>
  <c r="FU66" i="89"/>
  <c r="FU69" i="89"/>
  <c r="GK70" i="89"/>
  <c r="FU72" i="89"/>
  <c r="FU73" i="89"/>
  <c r="FU74" i="89"/>
  <c r="FU75" i="89"/>
  <c r="GK77" i="89"/>
  <c r="FU79" i="89"/>
  <c r="GK80" i="89"/>
  <c r="GK81" i="89"/>
  <c r="GK83" i="89"/>
  <c r="GK84" i="89"/>
  <c r="FU86" i="89"/>
  <c r="GK88" i="89"/>
  <c r="GK89" i="89"/>
  <c r="FU90" i="89"/>
  <c r="FU92" i="89"/>
  <c r="FU93" i="89"/>
  <c r="GK94" i="89"/>
  <c r="GK96" i="89"/>
  <c r="FU97" i="89"/>
  <c r="GK99" i="89"/>
  <c r="FU100" i="89"/>
  <c r="FU102" i="89"/>
  <c r="FU109" i="89"/>
  <c r="FU111" i="89"/>
  <c r="GK113" i="89"/>
  <c r="FU114" i="89"/>
  <c r="FU116" i="89"/>
  <c r="GK118" i="89"/>
  <c r="GK122" i="89"/>
  <c r="GK123" i="89"/>
  <c r="FU124" i="89"/>
  <c r="GK128" i="89"/>
  <c r="GK129" i="89"/>
  <c r="GK131" i="89"/>
  <c r="GK135" i="89"/>
  <c r="FU136" i="89"/>
  <c r="FU138" i="89"/>
  <c r="GK142" i="89"/>
  <c r="GK150" i="89"/>
  <c r="GK153" i="89"/>
  <c r="FU158" i="89"/>
  <c r="FU161" i="89"/>
  <c r="FU164" i="89"/>
  <c r="GK173" i="89"/>
  <c r="GK179" i="89"/>
  <c r="GK184" i="89"/>
  <c r="GK185" i="89"/>
  <c r="GK192" i="89"/>
  <c r="GK157" i="89"/>
  <c r="GK158" i="89"/>
  <c r="GK159" i="89"/>
  <c r="GK160" i="89"/>
  <c r="GK163" i="89"/>
  <c r="GK164" i="89"/>
  <c r="GK166" i="89"/>
  <c r="GK171" i="89"/>
  <c r="GK172" i="89"/>
  <c r="GK175" i="89"/>
  <c r="GK177" i="89"/>
  <c r="GK178" i="89"/>
  <c r="GK182" i="89"/>
  <c r="FU186" i="89"/>
  <c r="GK194" i="89"/>
  <c r="GK204" i="89"/>
  <c r="GK205" i="89"/>
  <c r="GK206" i="89"/>
  <c r="FU207" i="89"/>
  <c r="GK209" i="89"/>
  <c r="GK210" i="89"/>
  <c r="GK211" i="89"/>
  <c r="GK212" i="89"/>
  <c r="GK180" i="89"/>
  <c r="GK186" i="89"/>
  <c r="GK188" i="89"/>
  <c r="GK189" i="89"/>
  <c r="GK190" i="89"/>
  <c r="GK191" i="89"/>
  <c r="GK196" i="89"/>
  <c r="GK216" i="89"/>
  <c r="GK214" i="89"/>
  <c r="GK218" i="89"/>
  <c r="GK197" i="89"/>
  <c r="GK198" i="89"/>
  <c r="GK220" i="89"/>
  <c r="GK223" i="89"/>
  <c r="GK193" i="89"/>
  <c r="GK203" i="89"/>
  <c r="GK208" i="89"/>
  <c r="GK215" i="89"/>
  <c r="GK217" i="89"/>
  <c r="GK221" i="89"/>
  <c r="GK222" i="89"/>
  <c r="GK199" i="90"/>
  <c r="GK207" i="90"/>
  <c r="GK215" i="90"/>
  <c r="FU224" i="90"/>
  <c r="FU225" i="90"/>
  <c r="GJ225" i="90"/>
  <c r="E3" i="81"/>
  <c r="C21" i="90"/>
  <c r="C6" i="53" s="1"/>
  <c r="G21" i="90"/>
  <c r="G6" i="53" s="1"/>
  <c r="K21" i="90"/>
  <c r="K6" i="53" s="1"/>
  <c r="D21" i="90"/>
  <c r="D6" i="53" s="1"/>
  <c r="H21" i="90"/>
  <c r="H6" i="53" s="1"/>
  <c r="L21" i="90"/>
  <c r="L6" i="53" s="1"/>
  <c r="J21" i="90"/>
  <c r="J6" i="53" s="1"/>
  <c r="E21" i="90"/>
  <c r="E6" i="53" s="1"/>
  <c r="I21" i="90"/>
  <c r="I6" i="53" s="1"/>
  <c r="M21" i="90"/>
  <c r="M6" i="53" s="1"/>
  <c r="O21" i="90"/>
  <c r="O6" i="53" s="1"/>
  <c r="F21" i="90"/>
  <c r="F6" i="53" s="1"/>
  <c r="N21" i="90"/>
  <c r="N6" i="53" s="1"/>
  <c r="GJ129" i="89"/>
  <c r="GJ187" i="89"/>
  <c r="GJ182" i="89"/>
  <c r="GJ206" i="89"/>
  <c r="HW63" i="89"/>
  <c r="IA63" i="89"/>
  <c r="FT88" i="89"/>
  <c r="FT90" i="89"/>
  <c r="FT94" i="89"/>
  <c r="FT97" i="89"/>
  <c r="FT109" i="89"/>
  <c r="FT112" i="89"/>
  <c r="FT114" i="89"/>
  <c r="FT115" i="89"/>
  <c r="FT117" i="89"/>
  <c r="FT122" i="89"/>
  <c r="FT123" i="89"/>
  <c r="FT124" i="89"/>
  <c r="FT125" i="89"/>
  <c r="FT137" i="89"/>
  <c r="FT138" i="89"/>
  <c r="FT141" i="89"/>
  <c r="FT143" i="89"/>
  <c r="FT144" i="89"/>
  <c r="FT154" i="89"/>
  <c r="FT155" i="89"/>
  <c r="FT157" i="89"/>
  <c r="FT166" i="89"/>
  <c r="FT170" i="89"/>
  <c r="FT174" i="89"/>
  <c r="FT176" i="89"/>
  <c r="FT183" i="89"/>
  <c r="FT185" i="89"/>
  <c r="FT201" i="89"/>
  <c r="FT126" i="89"/>
  <c r="FT128" i="89"/>
  <c r="FT130" i="89"/>
  <c r="FT131" i="89"/>
  <c r="FT132" i="89"/>
  <c r="FT149" i="89"/>
  <c r="FT150" i="89"/>
  <c r="FT153" i="89"/>
  <c r="FT159" i="89"/>
  <c r="FT160" i="89"/>
  <c r="FT161" i="89"/>
  <c r="FT163" i="89"/>
  <c r="FT164" i="89"/>
  <c r="FT165" i="89"/>
  <c r="FT169" i="89"/>
  <c r="FT179" i="89"/>
  <c r="FT219" i="89"/>
  <c r="FT85" i="89"/>
  <c r="FT86" i="89"/>
  <c r="FT91" i="89"/>
  <c r="FT95" i="89"/>
  <c r="FT98" i="89"/>
  <c r="FT102" i="89"/>
  <c r="FT108" i="89"/>
  <c r="FT110" i="89"/>
  <c r="FT111" i="89"/>
  <c r="FT116" i="89"/>
  <c r="FT118" i="89"/>
  <c r="FT121" i="89"/>
  <c r="FT129" i="89"/>
  <c r="FT134" i="89"/>
  <c r="FT136" i="89"/>
  <c r="FT146" i="89"/>
  <c r="FT148" i="89"/>
  <c r="FT151" i="89"/>
  <c r="FT152" i="89"/>
  <c r="FT156" i="89"/>
  <c r="FT162" i="89"/>
  <c r="FT168" i="89"/>
  <c r="FT173" i="89"/>
  <c r="FT175" i="89"/>
  <c r="FT187" i="89"/>
  <c r="FT191" i="89"/>
  <c r="FT202" i="89"/>
  <c r="FT199" i="89"/>
  <c r="FT209" i="89"/>
  <c r="FT224" i="89"/>
  <c r="FT210" i="89"/>
  <c r="FT221" i="89"/>
  <c r="N21" i="89"/>
  <c r="N5" i="53" s="1"/>
  <c r="J21" i="89"/>
  <c r="J5" i="53" s="1"/>
  <c r="F21" i="89"/>
  <c r="F5" i="53" s="1"/>
  <c r="M21" i="89"/>
  <c r="M5" i="53" s="1"/>
  <c r="I21" i="89"/>
  <c r="I5" i="53" s="1"/>
  <c r="E21" i="89"/>
  <c r="E5" i="53" s="1"/>
  <c r="C21" i="89"/>
  <c r="C5" i="53" s="1"/>
  <c r="L21" i="89"/>
  <c r="L5" i="53" s="1"/>
  <c r="H21" i="89"/>
  <c r="H5" i="53" s="1"/>
  <c r="D21" i="89"/>
  <c r="D5" i="53" s="1"/>
  <c r="O21" i="89"/>
  <c r="O5" i="53" s="1"/>
  <c r="K21" i="89"/>
  <c r="K5" i="53" s="1"/>
  <c r="G21" i="89"/>
  <c r="G5" i="53" s="1"/>
  <c r="FR41" i="90"/>
  <c r="FR46" i="90"/>
  <c r="FR63" i="90"/>
  <c r="FR87" i="90"/>
  <c r="FR88" i="90"/>
  <c r="FR93" i="90"/>
  <c r="FR99" i="90"/>
  <c r="FR100" i="90"/>
  <c r="FR105" i="90"/>
  <c r="FR106" i="90"/>
  <c r="FR107" i="90"/>
  <c r="FR108" i="90"/>
  <c r="FR128" i="90"/>
  <c r="FR159" i="90"/>
  <c r="FR189" i="90"/>
  <c r="FR190" i="90"/>
  <c r="FR191" i="90"/>
  <c r="FR192" i="90"/>
  <c r="FR197" i="90"/>
  <c r="FR198" i="90"/>
  <c r="FR209" i="90"/>
  <c r="FR33" i="90"/>
  <c r="FR34" i="90"/>
  <c r="FR35" i="90"/>
  <c r="FR113" i="90"/>
  <c r="FR114" i="90"/>
  <c r="FR148" i="90"/>
  <c r="FR149" i="90"/>
  <c r="FR187" i="90"/>
  <c r="FR202" i="90"/>
  <c r="FR207" i="90"/>
  <c r="FR58" i="90"/>
  <c r="FR59" i="90"/>
  <c r="FR60" i="90"/>
  <c r="FR80" i="90"/>
  <c r="FR166" i="90"/>
  <c r="FR167" i="90"/>
  <c r="FR181" i="90"/>
  <c r="FR30" i="90"/>
  <c r="FR36" i="90"/>
  <c r="FR42" i="90"/>
  <c r="FR43" i="90"/>
  <c r="FR44" i="90"/>
  <c r="FR47" i="90"/>
  <c r="FR53" i="90"/>
  <c r="FR54" i="90"/>
  <c r="FR64" i="90"/>
  <c r="FR71" i="90"/>
  <c r="FR72" i="90"/>
  <c r="FR77" i="90"/>
  <c r="FR81" i="90"/>
  <c r="FR82" i="90"/>
  <c r="FR83" i="90"/>
  <c r="FR89" i="90"/>
  <c r="FR101" i="90"/>
  <c r="FR111" i="90"/>
  <c r="FR115" i="90"/>
  <c r="FR116" i="90"/>
  <c r="FR121" i="90"/>
  <c r="FR122" i="90"/>
  <c r="FR123" i="90"/>
  <c r="FR124" i="90"/>
  <c r="FR126" i="90"/>
  <c r="FR129" i="90"/>
  <c r="FR130" i="90"/>
  <c r="FR144" i="90"/>
  <c r="FR150" i="90"/>
  <c r="FR151" i="90"/>
  <c r="FR156" i="90"/>
  <c r="FR160" i="90"/>
  <c r="FR161" i="90"/>
  <c r="FR162" i="90"/>
  <c r="FR168" i="90"/>
  <c r="FR176" i="90"/>
  <c r="FR180" i="90"/>
  <c r="FR186" i="90"/>
  <c r="FR196" i="90"/>
  <c r="FR200" i="90"/>
  <c r="FR205" i="90"/>
  <c r="FR212" i="90"/>
  <c r="FR219" i="90"/>
  <c r="FR27" i="90"/>
  <c r="FR29" i="90"/>
  <c r="FR31" i="90"/>
  <c r="FR37" i="90"/>
  <c r="FR38" i="90"/>
  <c r="FR48" i="90"/>
  <c r="FR55" i="90"/>
  <c r="FR56" i="90"/>
  <c r="FR61" i="90"/>
  <c r="FR65" i="90"/>
  <c r="FR66" i="90"/>
  <c r="FR67" i="90"/>
  <c r="FR73" i="90"/>
  <c r="FR78" i="90"/>
  <c r="FR84" i="90"/>
  <c r="FR90" i="90"/>
  <c r="FR91" i="90"/>
  <c r="FR92" i="90"/>
  <c r="FR96" i="90"/>
  <c r="FR102" i="90"/>
  <c r="FR103" i="90"/>
  <c r="FR104" i="90"/>
  <c r="FR109" i="90"/>
  <c r="FR117" i="90"/>
  <c r="FR127" i="90"/>
  <c r="FR131" i="90"/>
  <c r="FR132" i="90"/>
  <c r="FR137" i="90"/>
  <c r="FR138" i="90"/>
  <c r="FR139" i="90"/>
  <c r="FR140" i="90"/>
  <c r="FR142" i="90"/>
  <c r="FR145" i="90"/>
  <c r="FR146" i="90"/>
  <c r="FR152" i="90"/>
  <c r="FR157" i="90"/>
  <c r="FR163" i="90"/>
  <c r="FR169" i="90"/>
  <c r="FR170" i="90"/>
  <c r="FR171" i="90"/>
  <c r="FR172" i="90"/>
  <c r="FR177" i="90"/>
  <c r="FR183" i="90"/>
  <c r="FR184" i="90"/>
  <c r="FR185" i="90"/>
  <c r="FR195" i="90"/>
  <c r="FR203" i="90"/>
  <c r="FR208" i="90"/>
  <c r="FR213" i="90"/>
  <c r="FR216" i="90"/>
  <c r="FR28" i="90"/>
  <c r="FR32" i="90"/>
  <c r="FR39" i="90"/>
  <c r="FR40" i="90"/>
  <c r="FR45" i="90"/>
  <c r="FR49" i="90"/>
  <c r="FR50" i="90"/>
  <c r="FR51" i="90"/>
  <c r="FR57" i="90"/>
  <c r="FR62" i="90"/>
  <c r="FR68" i="90"/>
  <c r="FR74" i="90"/>
  <c r="FR75" i="90"/>
  <c r="FR76" i="90"/>
  <c r="FR79" i="90"/>
  <c r="FR85" i="90"/>
  <c r="FR86" i="90"/>
  <c r="FR94" i="90"/>
  <c r="FR97" i="90"/>
  <c r="FR98" i="90"/>
  <c r="FR112" i="90"/>
  <c r="FR118" i="90"/>
  <c r="FR119" i="90"/>
  <c r="FR120" i="90"/>
  <c r="FR125" i="90"/>
  <c r="FR133" i="90"/>
  <c r="FR143" i="90"/>
  <c r="FR147" i="90"/>
  <c r="FR153" i="90"/>
  <c r="FR154" i="90"/>
  <c r="FR155" i="90"/>
  <c r="FR158" i="90"/>
  <c r="FR164" i="90"/>
  <c r="FR165" i="90"/>
  <c r="FR173" i="90"/>
  <c r="FR174" i="90"/>
  <c r="FR175" i="90"/>
  <c r="FR178" i="90"/>
  <c r="FR182" i="90"/>
  <c r="FR188" i="90"/>
  <c r="FR193" i="90"/>
  <c r="FR194" i="90"/>
  <c r="FR199" i="90"/>
  <c r="FR201" i="90"/>
  <c r="FR204" i="90"/>
  <c r="FR206" i="90"/>
  <c r="FR210" i="90"/>
  <c r="FR211" i="90"/>
  <c r="FO223" i="90"/>
  <c r="FO225" i="90"/>
  <c r="FO28" i="90"/>
  <c r="FO29" i="90"/>
  <c r="FO30" i="90"/>
  <c r="FO32" i="90"/>
  <c r="FO35" i="90"/>
  <c r="FO38" i="90"/>
  <c r="FO41" i="90"/>
  <c r="FO46" i="90"/>
  <c r="FO48" i="90"/>
  <c r="FO51" i="90"/>
  <c r="FO54" i="90"/>
  <c r="FO57" i="90"/>
  <c r="FO62" i="90"/>
  <c r="FO64" i="90"/>
  <c r="FO67" i="90"/>
  <c r="FO70" i="90"/>
  <c r="FO73" i="90"/>
  <c r="FO78" i="90"/>
  <c r="FO80" i="90"/>
  <c r="FO83" i="90"/>
  <c r="FO86" i="90"/>
  <c r="FO89" i="90"/>
  <c r="FO98" i="90"/>
  <c r="FO101" i="90"/>
  <c r="FO108" i="90"/>
  <c r="FO114" i="90"/>
  <c r="FO117" i="90"/>
  <c r="FO124" i="90"/>
  <c r="FO130" i="90"/>
  <c r="FO133" i="90"/>
  <c r="FO140" i="90"/>
  <c r="FO146" i="90"/>
  <c r="FO149" i="90"/>
  <c r="FO152" i="90"/>
  <c r="FO157" i="90"/>
  <c r="FO159" i="90"/>
  <c r="FO162" i="90"/>
  <c r="FO165" i="90"/>
  <c r="FO168" i="90"/>
  <c r="FO172" i="90"/>
  <c r="FO177" i="90"/>
  <c r="FO179" i="90"/>
  <c r="FO185" i="90"/>
  <c r="FO186" i="90"/>
  <c r="FO187" i="90"/>
  <c r="FO188" i="90"/>
  <c r="FO198" i="90"/>
  <c r="FO199" i="90"/>
  <c r="FO221" i="90"/>
  <c r="FO226" i="90"/>
  <c r="FO27" i="90"/>
  <c r="FO31" i="90"/>
  <c r="FO33" i="90"/>
  <c r="FO40" i="90"/>
  <c r="FO43" i="90"/>
  <c r="FO45" i="90"/>
  <c r="FO47" i="90"/>
  <c r="FO49" i="90"/>
  <c r="FO56" i="90"/>
  <c r="FO59" i="90"/>
  <c r="FO61" i="90"/>
  <c r="FO63" i="90"/>
  <c r="FO65" i="90"/>
  <c r="FO72" i="90"/>
  <c r="FO75" i="90"/>
  <c r="FO77" i="90"/>
  <c r="FO79" i="90"/>
  <c r="FO81" i="90"/>
  <c r="FO88" i="90"/>
  <c r="FO91" i="90"/>
  <c r="FO93" i="90"/>
  <c r="FO100" i="90"/>
  <c r="FO103" i="90"/>
  <c r="FO106" i="90"/>
  <c r="FO116" i="90"/>
  <c r="FO119" i="90"/>
  <c r="FO122" i="90"/>
  <c r="FO132" i="90"/>
  <c r="FO135" i="90"/>
  <c r="FO138" i="90"/>
  <c r="FO151" i="90"/>
  <c r="FO154" i="90"/>
  <c r="FO156" i="90"/>
  <c r="FO158" i="90"/>
  <c r="FO160" i="90"/>
  <c r="FO167" i="90"/>
  <c r="FO170" i="90"/>
  <c r="FO174" i="90"/>
  <c r="FO176" i="90"/>
  <c r="FO178" i="90"/>
  <c r="FO180" i="90"/>
  <c r="FO181" i="90"/>
  <c r="FO182" i="90"/>
  <c r="FO183" i="90"/>
  <c r="FO192" i="90"/>
  <c r="FO193" i="90"/>
  <c r="FO205" i="90"/>
  <c r="FO209" i="90"/>
  <c r="FO214" i="90"/>
  <c r="FO34" i="90"/>
  <c r="FO37" i="90"/>
  <c r="FO44" i="90"/>
  <c r="FO50" i="90"/>
  <c r="FO53" i="90"/>
  <c r="FO60" i="90"/>
  <c r="FO66" i="90"/>
  <c r="FO69" i="90"/>
  <c r="FO76" i="90"/>
  <c r="FO82" i="90"/>
  <c r="FO85" i="90"/>
  <c r="FO92" i="90"/>
  <c r="FO95" i="90"/>
  <c r="FO97" i="90"/>
  <c r="FO104" i="90"/>
  <c r="FO107" i="90"/>
  <c r="FO109" i="90"/>
  <c r="FO111" i="90"/>
  <c r="FO113" i="90"/>
  <c r="FO120" i="90"/>
  <c r="FO123" i="90"/>
  <c r="FO125" i="90"/>
  <c r="FO127" i="90"/>
  <c r="FO129" i="90"/>
  <c r="FO136" i="90"/>
  <c r="FO139" i="90"/>
  <c r="FO141" i="90"/>
  <c r="FO143" i="90"/>
  <c r="FO145" i="90"/>
  <c r="FO148" i="90"/>
  <c r="FO155" i="90"/>
  <c r="FO161" i="90"/>
  <c r="FO164" i="90"/>
  <c r="FO171" i="90"/>
  <c r="FO175" i="90"/>
  <c r="FO184" i="90"/>
  <c r="FO194" i="90"/>
  <c r="FO195" i="90"/>
  <c r="FO196" i="90"/>
  <c r="FO197" i="90"/>
  <c r="FO200" i="90"/>
  <c r="FO202" i="90"/>
  <c r="FO204" i="90"/>
  <c r="FO217" i="90"/>
  <c r="FO224" i="90"/>
  <c r="FN67" i="90"/>
  <c r="FN56" i="90"/>
  <c r="FN41" i="90"/>
  <c r="FN121" i="90"/>
  <c r="FN28" i="90"/>
  <c r="FN40" i="90"/>
  <c r="FN51" i="90"/>
  <c r="FN89" i="90"/>
  <c r="FN105" i="90"/>
  <c r="FN120" i="90"/>
  <c r="FN196" i="90"/>
  <c r="FN27" i="90"/>
  <c r="FN35" i="90"/>
  <c r="FN73" i="90"/>
  <c r="FN88" i="90"/>
  <c r="FN104" i="90"/>
  <c r="FN115" i="90"/>
  <c r="FN189" i="90"/>
  <c r="FN57" i="90"/>
  <c r="FN72" i="90"/>
  <c r="FN83" i="90"/>
  <c r="FN99" i="90"/>
  <c r="FN184" i="90"/>
  <c r="FM210" i="90"/>
  <c r="FM212" i="90"/>
  <c r="FM215" i="90"/>
  <c r="FM219" i="90"/>
  <c r="FM221" i="90"/>
  <c r="FL217" i="90"/>
  <c r="FL211" i="90"/>
  <c r="FL212" i="90"/>
  <c r="FL218" i="90"/>
  <c r="FL214" i="90"/>
  <c r="FL215" i="90"/>
  <c r="FL216" i="90"/>
  <c r="FL219" i="90"/>
  <c r="FL220" i="90"/>
  <c r="FL221" i="90"/>
  <c r="FL222" i="90"/>
  <c r="FK209" i="90"/>
  <c r="FK206" i="90"/>
  <c r="FK222" i="90"/>
  <c r="FK221" i="90"/>
  <c r="FK225" i="90"/>
  <c r="FK213" i="90"/>
  <c r="FJ34" i="90"/>
  <c r="FJ45" i="90"/>
  <c r="FJ60" i="90"/>
  <c r="FJ67" i="90"/>
  <c r="FJ79" i="90"/>
  <c r="FJ98" i="90"/>
  <c r="FJ109" i="90"/>
  <c r="FJ124" i="90"/>
  <c r="FJ131" i="90"/>
  <c r="FJ163" i="90"/>
  <c r="FJ168" i="90"/>
  <c r="FJ227" i="90"/>
  <c r="FJ39" i="90"/>
  <c r="FJ58" i="90"/>
  <c r="FJ64" i="90"/>
  <c r="FJ65" i="90"/>
  <c r="FJ72" i="90"/>
  <c r="FJ73" i="90"/>
  <c r="FJ91" i="90"/>
  <c r="FJ103" i="90"/>
  <c r="FJ122" i="90"/>
  <c r="FJ128" i="90"/>
  <c r="FJ129" i="90"/>
  <c r="FJ140" i="90"/>
  <c r="FJ147" i="90"/>
  <c r="FJ152" i="90"/>
  <c r="FJ157" i="90"/>
  <c r="FJ37" i="90"/>
  <c r="FJ52" i="90"/>
  <c r="FJ70" i="90"/>
  <c r="FJ101" i="90"/>
  <c r="FJ116" i="90"/>
  <c r="FJ138" i="90"/>
  <c r="FJ144" i="90"/>
  <c r="FJ145" i="90"/>
  <c r="FJ161" i="90"/>
  <c r="FJ174" i="90"/>
  <c r="FJ195" i="90"/>
  <c r="FJ201" i="90"/>
  <c r="FJ154" i="90"/>
  <c r="FJ172" i="90"/>
  <c r="FJ215" i="90"/>
  <c r="FJ170" i="90"/>
  <c r="FJ177" i="90"/>
  <c r="FJ182" i="90"/>
  <c r="FJ187" i="90"/>
  <c r="FJ192" i="90"/>
  <c r="FJ198" i="90"/>
  <c r="FJ208" i="90"/>
  <c r="FJ213" i="90"/>
  <c r="FJ220" i="90"/>
  <c r="FJ36" i="90"/>
  <c r="FJ42" i="90"/>
  <c r="FJ44" i="90"/>
  <c r="FJ48" i="90"/>
  <c r="FJ49" i="90"/>
  <c r="FJ51" i="90"/>
  <c r="FJ54" i="90"/>
  <c r="FJ56" i="90"/>
  <c r="FJ57" i="90"/>
  <c r="FJ63" i="90"/>
  <c r="FJ75" i="90"/>
  <c r="FJ78" i="90"/>
  <c r="FJ82" i="90"/>
  <c r="FJ85" i="90"/>
  <c r="FJ87" i="90"/>
  <c r="FJ93" i="90"/>
  <c r="FJ100" i="90"/>
  <c r="FJ106" i="90"/>
  <c r="FJ108" i="90"/>
  <c r="FJ112" i="90"/>
  <c r="FJ113" i="90"/>
  <c r="FJ115" i="90"/>
  <c r="FJ118" i="90"/>
  <c r="FJ120" i="90"/>
  <c r="FJ121" i="90"/>
  <c r="FJ127" i="90"/>
  <c r="FJ133" i="90"/>
  <c r="FJ135" i="90"/>
  <c r="FJ143" i="90"/>
  <c r="FJ149" i="90"/>
  <c r="FJ151" i="90"/>
  <c r="FJ156" i="90"/>
  <c r="FJ165" i="90"/>
  <c r="FJ167" i="90"/>
  <c r="FJ176" i="90"/>
  <c r="FJ180" i="90"/>
  <c r="FJ183" i="90"/>
  <c r="FJ185" i="90"/>
  <c r="FJ188" i="90"/>
  <c r="FJ190" i="90"/>
  <c r="FJ193" i="90"/>
  <c r="FJ196" i="90"/>
  <c r="FJ200" i="90"/>
  <c r="FJ204" i="90"/>
  <c r="FJ207" i="90"/>
  <c r="FJ211" i="90"/>
  <c r="FJ216" i="90"/>
  <c r="FJ221" i="90"/>
  <c r="FJ32" i="90"/>
  <c r="FJ33" i="90"/>
  <c r="FJ35" i="90"/>
  <c r="FJ38" i="90"/>
  <c r="FJ40" i="90"/>
  <c r="FJ41" i="90"/>
  <c r="FJ47" i="90"/>
  <c r="FJ59" i="90"/>
  <c r="FJ62" i="90"/>
  <c r="FJ66" i="90"/>
  <c r="FJ69" i="90"/>
  <c r="FJ71" i="90"/>
  <c r="FJ77" i="90"/>
  <c r="FJ84" i="90"/>
  <c r="FJ90" i="90"/>
  <c r="FJ92" i="90"/>
  <c r="FJ96" i="90"/>
  <c r="FJ97" i="90"/>
  <c r="FJ99" i="90"/>
  <c r="FJ102" i="90"/>
  <c r="FJ104" i="90"/>
  <c r="FJ105" i="90"/>
  <c r="FJ111" i="90"/>
  <c r="FJ123" i="90"/>
  <c r="FJ126" i="90"/>
  <c r="FJ130" i="90"/>
  <c r="FJ132" i="90"/>
  <c r="FJ137" i="90"/>
  <c r="FJ139" i="90"/>
  <c r="FJ142" i="90"/>
  <c r="FJ146" i="90"/>
  <c r="FJ153" i="90"/>
  <c r="FJ155" i="90"/>
  <c r="FJ159" i="90"/>
  <c r="FJ160" i="90"/>
  <c r="FJ162" i="90"/>
  <c r="FJ169" i="90"/>
  <c r="FJ171" i="90"/>
  <c r="FJ173" i="90"/>
  <c r="FJ175" i="90"/>
  <c r="FJ179" i="90"/>
  <c r="FJ189" i="90"/>
  <c r="FJ191" i="90"/>
  <c r="FJ194" i="90"/>
  <c r="FJ199" i="90"/>
  <c r="FJ203" i="90"/>
  <c r="FJ205" i="90"/>
  <c r="FJ206" i="90"/>
  <c r="FJ210" i="90"/>
  <c r="FJ212" i="90"/>
  <c r="FJ27" i="90"/>
  <c r="FJ28" i="90"/>
  <c r="FJ31" i="90"/>
  <c r="FJ43" i="90"/>
  <c r="FJ46" i="90"/>
  <c r="FJ50" i="90"/>
  <c r="FJ53" i="90"/>
  <c r="FJ55" i="90"/>
  <c r="FJ61" i="90"/>
  <c r="FJ68" i="90"/>
  <c r="FJ74" i="90"/>
  <c r="FJ76" i="90"/>
  <c r="FJ80" i="90"/>
  <c r="FJ81" i="90"/>
  <c r="FJ83" i="90"/>
  <c r="FJ86" i="90"/>
  <c r="FJ88" i="90"/>
  <c r="FJ89" i="90"/>
  <c r="FJ95" i="90"/>
  <c r="FJ107" i="90"/>
  <c r="FJ110" i="90"/>
  <c r="FJ114" i="90"/>
  <c r="FJ117" i="90"/>
  <c r="FJ119" i="90"/>
  <c r="FJ125" i="90"/>
  <c r="FJ134" i="90"/>
  <c r="FJ136" i="90"/>
  <c r="FJ141" i="90"/>
  <c r="FJ148" i="90"/>
  <c r="FJ150" i="90"/>
  <c r="FJ158" i="90"/>
  <c r="FJ164" i="90"/>
  <c r="FJ166" i="90"/>
  <c r="FJ178" i="90"/>
  <c r="FJ181" i="90"/>
  <c r="FJ184" i="90"/>
  <c r="FJ186" i="90"/>
  <c r="FJ197" i="90"/>
  <c r="FJ202" i="90"/>
  <c r="FJ209" i="90"/>
  <c r="FJ214" i="90"/>
  <c r="FJ217" i="90"/>
  <c r="FJ219" i="90"/>
  <c r="FJ222" i="90"/>
  <c r="FG207" i="90"/>
  <c r="FG208" i="90"/>
  <c r="FG209" i="90"/>
  <c r="FG210" i="90"/>
  <c r="FR214" i="90"/>
  <c r="FR220" i="90"/>
  <c r="FR221" i="90"/>
  <c r="FR224" i="90"/>
  <c r="FR225" i="90"/>
  <c r="FR215" i="90"/>
  <c r="FR217" i="90"/>
  <c r="FR218" i="90"/>
  <c r="FR222" i="90"/>
  <c r="FR223" i="90"/>
  <c r="FR227" i="90"/>
  <c r="FO210" i="90"/>
  <c r="FO211" i="90"/>
  <c r="FO219" i="90"/>
  <c r="FO222" i="90"/>
  <c r="FO206" i="90"/>
  <c r="FO207" i="90"/>
  <c r="FO212" i="90"/>
  <c r="FO213" i="90"/>
  <c r="FO216" i="90"/>
  <c r="FO218" i="90"/>
  <c r="FO208" i="90"/>
  <c r="FO215" i="90"/>
  <c r="FN29" i="90"/>
  <c r="FN34" i="90"/>
  <c r="FN39" i="90"/>
  <c r="FN44" i="90"/>
  <c r="FN50" i="90"/>
  <c r="FN55" i="90"/>
  <c r="FN60" i="90"/>
  <c r="FN66" i="90"/>
  <c r="FN71" i="90"/>
  <c r="FN76" i="90"/>
  <c r="FN82" i="90"/>
  <c r="FN87" i="90"/>
  <c r="FN92" i="90"/>
  <c r="FN98" i="90"/>
  <c r="FN103" i="90"/>
  <c r="FN108" i="90"/>
  <c r="FN114" i="90"/>
  <c r="FN119" i="90"/>
  <c r="FN163" i="90"/>
  <c r="FN164" i="90"/>
  <c r="FN169" i="90"/>
  <c r="FN194" i="90"/>
  <c r="FN200" i="90"/>
  <c r="FN201" i="90"/>
  <c r="FN202" i="90"/>
  <c r="FN203" i="90"/>
  <c r="FN204" i="90"/>
  <c r="FN30" i="90"/>
  <c r="FN31" i="90"/>
  <c r="FN32" i="90"/>
  <c r="FN33" i="90"/>
  <c r="FN38" i="90"/>
  <c r="FN43" i="90"/>
  <c r="FN45" i="90"/>
  <c r="FN46" i="90"/>
  <c r="FN47" i="90"/>
  <c r="FN48" i="90"/>
  <c r="FN49" i="90"/>
  <c r="FN54" i="90"/>
  <c r="FN59" i="90"/>
  <c r="FN61" i="90"/>
  <c r="FN62" i="90"/>
  <c r="FN63" i="90"/>
  <c r="FN64" i="90"/>
  <c r="FN65" i="90"/>
  <c r="FN70" i="90"/>
  <c r="FN75" i="90"/>
  <c r="FN77" i="90"/>
  <c r="FN78" i="90"/>
  <c r="FN79" i="90"/>
  <c r="FN80" i="90"/>
  <c r="FN81" i="90"/>
  <c r="FN86" i="90"/>
  <c r="FN91" i="90"/>
  <c r="FN93" i="90"/>
  <c r="FN94" i="90"/>
  <c r="FN95" i="90"/>
  <c r="FN96" i="90"/>
  <c r="FN97" i="90"/>
  <c r="FN102" i="90"/>
  <c r="FN107" i="90"/>
  <c r="FN109" i="90"/>
  <c r="FN110" i="90"/>
  <c r="FN111" i="90"/>
  <c r="FN112" i="90"/>
  <c r="FN113" i="90"/>
  <c r="FN118" i="90"/>
  <c r="FN147" i="90"/>
  <c r="FN148" i="90"/>
  <c r="FN153" i="90"/>
  <c r="FN173" i="90"/>
  <c r="FN36" i="90"/>
  <c r="FN37" i="90"/>
  <c r="FN42" i="90"/>
  <c r="FN52" i="90"/>
  <c r="FN53" i="90"/>
  <c r="FN58" i="90"/>
  <c r="FN68" i="90"/>
  <c r="FN69" i="90"/>
  <c r="FN74" i="90"/>
  <c r="FN84" i="90"/>
  <c r="FN85" i="90"/>
  <c r="FN90" i="90"/>
  <c r="FN100" i="90"/>
  <c r="FN101" i="90"/>
  <c r="FN106" i="90"/>
  <c r="FN116" i="90"/>
  <c r="FN117" i="90"/>
  <c r="FN131" i="90"/>
  <c r="FN136" i="90"/>
  <c r="FN137" i="90"/>
  <c r="FN191" i="90"/>
  <c r="FN207" i="90"/>
  <c r="FN220" i="90"/>
  <c r="FN124" i="90"/>
  <c r="FN130" i="90"/>
  <c r="FN135" i="90"/>
  <c r="FN140" i="90"/>
  <c r="FN146" i="90"/>
  <c r="FN151" i="90"/>
  <c r="FN152" i="90"/>
  <c r="FN162" i="90"/>
  <c r="FN167" i="90"/>
  <c r="FN168" i="90"/>
  <c r="FN172" i="90"/>
  <c r="FN181" i="90"/>
  <c r="FN183" i="90"/>
  <c r="FN186" i="90"/>
  <c r="FN188" i="90"/>
  <c r="FN193" i="90"/>
  <c r="FN198" i="90"/>
  <c r="FN205" i="90"/>
  <c r="FN209" i="90"/>
  <c r="FN210" i="90"/>
  <c r="FN212" i="90"/>
  <c r="FN215" i="90"/>
  <c r="FN216" i="90"/>
  <c r="FN217" i="90"/>
  <c r="FN221" i="90"/>
  <c r="FN222" i="90"/>
  <c r="FN123" i="90"/>
  <c r="FN125" i="90"/>
  <c r="FN126" i="90"/>
  <c r="FN127" i="90"/>
  <c r="FN128" i="90"/>
  <c r="FN129" i="90"/>
  <c r="FN134" i="90"/>
  <c r="FN139" i="90"/>
  <c r="FN141" i="90"/>
  <c r="FN142" i="90"/>
  <c r="FN143" i="90"/>
  <c r="FN144" i="90"/>
  <c r="FN145" i="90"/>
  <c r="FN150" i="90"/>
  <c r="FN155" i="90"/>
  <c r="FN161" i="90"/>
  <c r="FN166" i="90"/>
  <c r="FN171" i="90"/>
  <c r="FN175" i="90"/>
  <c r="FN190" i="90"/>
  <c r="FN195" i="90"/>
  <c r="FN197" i="90"/>
  <c r="FN208" i="90"/>
  <c r="FN211" i="90"/>
  <c r="FN213" i="90"/>
  <c r="FN214" i="90"/>
  <c r="FN219" i="90"/>
  <c r="FN122" i="90"/>
  <c r="FN132" i="90"/>
  <c r="FN133" i="90"/>
  <c r="FN138" i="90"/>
  <c r="FN149" i="90"/>
  <c r="FN154" i="90"/>
  <c r="FN156" i="90"/>
  <c r="FN157" i="90"/>
  <c r="FN158" i="90"/>
  <c r="FN159" i="90"/>
  <c r="FN160" i="90"/>
  <c r="FN165" i="90"/>
  <c r="FN170" i="90"/>
  <c r="FN174" i="90"/>
  <c r="FN176" i="90"/>
  <c r="FN177" i="90"/>
  <c r="FN178" i="90"/>
  <c r="FN179" i="90"/>
  <c r="FN180" i="90"/>
  <c r="FN182" i="90"/>
  <c r="FN185" i="90"/>
  <c r="FN187" i="90"/>
  <c r="FN192" i="90"/>
  <c r="FN199" i="90"/>
  <c r="FN206" i="90"/>
  <c r="FN218" i="90"/>
  <c r="FN223" i="90"/>
  <c r="FN224" i="90"/>
  <c r="FN225" i="90"/>
  <c r="FN226" i="90"/>
  <c r="FM218" i="90"/>
  <c r="FM224" i="90"/>
  <c r="FM226" i="90"/>
  <c r="FM220" i="90"/>
  <c r="FM223" i="90"/>
  <c r="FM225" i="90"/>
  <c r="FK41" i="90"/>
  <c r="FK42" i="90"/>
  <c r="FK43" i="90"/>
  <c r="FK44" i="90"/>
  <c r="FK57" i="90"/>
  <c r="FK58" i="90"/>
  <c r="FK59" i="90"/>
  <c r="FK60" i="90"/>
  <c r="FK73" i="90"/>
  <c r="FK74" i="90"/>
  <c r="FK75" i="90"/>
  <c r="FK76" i="90"/>
  <c r="FK89" i="90"/>
  <c r="FK90" i="90"/>
  <c r="FK91" i="90"/>
  <c r="FK92" i="90"/>
  <c r="FK105" i="90"/>
  <c r="FK106" i="90"/>
  <c r="FK107" i="90"/>
  <c r="FK108" i="90"/>
  <c r="FK121" i="90"/>
  <c r="FK122" i="90"/>
  <c r="FK123" i="90"/>
  <c r="FK124" i="90"/>
  <c r="FK137" i="90"/>
  <c r="FK138" i="90"/>
  <c r="FK139" i="90"/>
  <c r="FK140" i="90"/>
  <c r="FK152" i="90"/>
  <c r="FK153" i="90"/>
  <c r="FK154" i="90"/>
  <c r="FK155" i="90"/>
  <c r="FK168" i="90"/>
  <c r="FK169" i="90"/>
  <c r="FK170" i="90"/>
  <c r="FK171" i="90"/>
  <c r="FK172" i="90"/>
  <c r="FK173" i="90"/>
  <c r="FK174" i="90"/>
  <c r="FK175" i="90"/>
  <c r="FK181" i="90"/>
  <c r="FK186" i="90"/>
  <c r="FK190" i="90"/>
  <c r="FK195" i="90"/>
  <c r="FK199" i="90"/>
  <c r="FK211" i="90"/>
  <c r="FK212" i="90"/>
  <c r="FK217" i="90"/>
  <c r="FK218" i="90"/>
  <c r="FK219" i="90"/>
  <c r="FK220" i="90"/>
  <c r="FK33" i="90"/>
  <c r="FK34" i="90"/>
  <c r="FK35" i="90"/>
  <c r="FK36" i="90"/>
  <c r="FK49" i="90"/>
  <c r="FK50" i="90"/>
  <c r="FK51" i="90"/>
  <c r="FK52" i="90"/>
  <c r="FK65" i="90"/>
  <c r="FK66" i="90"/>
  <c r="FK67" i="90"/>
  <c r="FK68" i="90"/>
  <c r="FK81" i="90"/>
  <c r="FK82" i="90"/>
  <c r="FK83" i="90"/>
  <c r="FK84" i="90"/>
  <c r="FK97" i="90"/>
  <c r="FK98" i="90"/>
  <c r="FK99" i="90"/>
  <c r="FK100" i="90"/>
  <c r="FK113" i="90"/>
  <c r="FK114" i="90"/>
  <c r="FK115" i="90"/>
  <c r="FK116" i="90"/>
  <c r="FK129" i="90"/>
  <c r="FK130" i="90"/>
  <c r="FK131" i="90"/>
  <c r="FK132" i="90"/>
  <c r="FK145" i="90"/>
  <c r="FK146" i="90"/>
  <c r="FK147" i="90"/>
  <c r="FK160" i="90"/>
  <c r="FK161" i="90"/>
  <c r="FK162" i="90"/>
  <c r="FK163" i="90"/>
  <c r="FK183" i="90"/>
  <c r="FK184" i="90"/>
  <c r="FK188" i="90"/>
  <c r="FK193" i="90"/>
  <c r="FK197" i="90"/>
  <c r="FK208" i="90"/>
  <c r="FK210" i="90"/>
  <c r="FK214" i="90"/>
  <c r="FK215" i="90"/>
  <c r="FK37" i="90"/>
  <c r="FK38" i="90"/>
  <c r="FK39" i="90"/>
  <c r="FK40" i="90"/>
  <c r="FK53" i="90"/>
  <c r="FK54" i="90"/>
  <c r="FK55" i="90"/>
  <c r="FK56" i="90"/>
  <c r="FK69" i="90"/>
  <c r="FK70" i="90"/>
  <c r="FK71" i="90"/>
  <c r="FK72" i="90"/>
  <c r="FK85" i="90"/>
  <c r="FK86" i="90"/>
  <c r="FK87" i="90"/>
  <c r="FK88" i="90"/>
  <c r="FK101" i="90"/>
  <c r="FK102" i="90"/>
  <c r="FK103" i="90"/>
  <c r="FK104" i="90"/>
  <c r="FK117" i="90"/>
  <c r="FK118" i="90"/>
  <c r="FK119" i="90"/>
  <c r="FK120" i="90"/>
  <c r="FK133" i="90"/>
  <c r="FK134" i="90"/>
  <c r="FK135" i="90"/>
  <c r="FK136" i="90"/>
  <c r="FK148" i="90"/>
  <c r="FK149" i="90"/>
  <c r="FK150" i="90"/>
  <c r="FK151" i="90"/>
  <c r="FK164" i="90"/>
  <c r="FK165" i="90"/>
  <c r="FK166" i="90"/>
  <c r="FK167" i="90"/>
  <c r="FK182" i="90"/>
  <c r="FK187" i="90"/>
  <c r="FK191" i="90"/>
  <c r="FK192" i="90"/>
  <c r="FK196" i="90"/>
  <c r="FK205" i="90"/>
  <c r="FK207" i="90"/>
  <c r="FK216" i="90"/>
  <c r="FK223" i="90"/>
  <c r="FK224" i="90"/>
  <c r="FJ225" i="90"/>
  <c r="FJ226" i="90"/>
  <c r="FH184" i="90"/>
  <c r="FH185" i="90"/>
  <c r="FH186" i="90"/>
  <c r="FH187" i="90"/>
  <c r="FH188" i="90"/>
  <c r="FH189" i="90"/>
  <c r="FH190" i="90"/>
  <c r="FH191" i="90"/>
  <c r="FH206" i="90"/>
  <c r="FH210" i="90"/>
  <c r="FH219" i="90"/>
  <c r="FH223" i="90"/>
  <c r="FH192" i="90"/>
  <c r="FH193" i="90"/>
  <c r="FH194" i="90"/>
  <c r="FH195" i="90"/>
  <c r="FH196" i="90"/>
  <c r="FH197" i="90"/>
  <c r="FH198" i="90"/>
  <c r="FH199" i="90"/>
  <c r="FH205" i="90"/>
  <c r="FH213" i="90"/>
  <c r="FH216" i="90"/>
  <c r="FH220" i="90"/>
  <c r="FH181" i="90"/>
  <c r="FH182" i="90"/>
  <c r="FH183" i="90"/>
  <c r="FH207" i="90"/>
  <c r="FH208" i="90"/>
  <c r="FH212" i="90"/>
  <c r="FH215" i="90"/>
  <c r="FH218" i="90"/>
  <c r="FG211" i="90"/>
  <c r="FG213" i="90"/>
  <c r="FG215" i="90"/>
  <c r="FG224" i="90"/>
  <c r="FG225" i="90"/>
  <c r="FG214" i="90"/>
  <c r="FG212" i="90"/>
  <c r="FG217" i="90"/>
  <c r="FG219" i="90"/>
  <c r="FG221" i="90"/>
  <c r="FG223" i="90"/>
  <c r="FG216" i="90"/>
  <c r="FG218" i="90"/>
  <c r="FG220" i="90"/>
  <c r="FG222" i="90"/>
  <c r="FG227" i="90"/>
  <c r="GI209" i="90"/>
  <c r="GI213" i="90"/>
  <c r="GI211" i="90"/>
  <c r="GI215" i="90"/>
  <c r="GI216" i="90"/>
  <c r="GI214" i="90"/>
  <c r="FS216" i="90"/>
  <c r="FS217" i="90"/>
  <c r="FS218" i="90"/>
  <c r="GI217" i="90"/>
  <c r="GI218" i="90"/>
  <c r="GI222" i="90"/>
  <c r="GI219" i="90"/>
  <c r="GI220" i="90"/>
  <c r="FS219" i="90"/>
  <c r="FS220" i="90"/>
  <c r="FS221" i="90"/>
  <c r="FS222" i="90"/>
  <c r="FS223" i="90"/>
  <c r="FS208" i="90"/>
  <c r="FS209" i="90"/>
  <c r="FS210" i="90"/>
  <c r="FS211" i="90"/>
  <c r="FS212" i="90"/>
  <c r="FS213" i="90"/>
  <c r="FS214" i="90"/>
  <c r="FS215" i="90"/>
  <c r="FS224" i="90"/>
  <c r="FS204" i="90"/>
  <c r="FS205" i="90"/>
  <c r="FS206" i="90"/>
  <c r="FS207" i="90"/>
  <c r="FS226" i="90"/>
  <c r="FS225" i="90"/>
  <c r="II27" i="90"/>
  <c r="GK179" i="90"/>
  <c r="GK195" i="90"/>
  <c r="GK211" i="90"/>
  <c r="GK171" i="90"/>
  <c r="GK187" i="90"/>
  <c r="GK203" i="90"/>
  <c r="GK221" i="90"/>
  <c r="GK27" i="90"/>
  <c r="GK33" i="90"/>
  <c r="GK37" i="90"/>
  <c r="GK41" i="90"/>
  <c r="GK45" i="90"/>
  <c r="GK49" i="90"/>
  <c r="GK53" i="90"/>
  <c r="GK57" i="90"/>
  <c r="GK61" i="90"/>
  <c r="GK65" i="90"/>
  <c r="GK69" i="90"/>
  <c r="GK73" i="90"/>
  <c r="GK77" i="90"/>
  <c r="GK81" i="90"/>
  <c r="GK85" i="90"/>
  <c r="GK89" i="90"/>
  <c r="GK93" i="90"/>
  <c r="GK97" i="90"/>
  <c r="GK101" i="90"/>
  <c r="GK105" i="90"/>
  <c r="GK109" i="90"/>
  <c r="GK113" i="90"/>
  <c r="GK117" i="90"/>
  <c r="GK121" i="90"/>
  <c r="GK125" i="90"/>
  <c r="GK129" i="90"/>
  <c r="GK133" i="90"/>
  <c r="GK137" i="90"/>
  <c r="GK141" i="90"/>
  <c r="GK144" i="90"/>
  <c r="GK148" i="90"/>
  <c r="GK152" i="90"/>
  <c r="GK156" i="90"/>
  <c r="GK160" i="90"/>
  <c r="GK164" i="90"/>
  <c r="GK168" i="90"/>
  <c r="GK172" i="90"/>
  <c r="GK176" i="90"/>
  <c r="GK180" i="90"/>
  <c r="GK184" i="90"/>
  <c r="GK188" i="90"/>
  <c r="GK192" i="90"/>
  <c r="GK196" i="90"/>
  <c r="GK200" i="90"/>
  <c r="GK204" i="90"/>
  <c r="GK208" i="90"/>
  <c r="GK212" i="90"/>
  <c r="GK216" i="90"/>
  <c r="GK223" i="90"/>
  <c r="GK30" i="90"/>
  <c r="GK34" i="90"/>
  <c r="GK38" i="90"/>
  <c r="GK42" i="90"/>
  <c r="GK46" i="90"/>
  <c r="GK50" i="90"/>
  <c r="GK54" i="90"/>
  <c r="GK58" i="90"/>
  <c r="GK62" i="90"/>
  <c r="GK66" i="90"/>
  <c r="GK70" i="90"/>
  <c r="GK74" i="90"/>
  <c r="GK78" i="90"/>
  <c r="GK82" i="90"/>
  <c r="GK86" i="90"/>
  <c r="GK90" i="90"/>
  <c r="GK94" i="90"/>
  <c r="GK98" i="90"/>
  <c r="GK102" i="90"/>
  <c r="GK106" i="90"/>
  <c r="GK110" i="90"/>
  <c r="GK114" i="90"/>
  <c r="GK118" i="90"/>
  <c r="GK122" i="90"/>
  <c r="GK126" i="90"/>
  <c r="GK130" i="90"/>
  <c r="GK134" i="90"/>
  <c r="GK138" i="90"/>
  <c r="GK142" i="90"/>
  <c r="GK145" i="90"/>
  <c r="GK149" i="90"/>
  <c r="GK153" i="90"/>
  <c r="GK157" i="90"/>
  <c r="GK161" i="90"/>
  <c r="GK165" i="90"/>
  <c r="GK169" i="90"/>
  <c r="GK173" i="90"/>
  <c r="GK177" i="90"/>
  <c r="GK181" i="90"/>
  <c r="GK185" i="90"/>
  <c r="GK189" i="90"/>
  <c r="GK193" i="90"/>
  <c r="GK197" i="90"/>
  <c r="GK201" i="90"/>
  <c r="GK205" i="90"/>
  <c r="GK209" i="90"/>
  <c r="GK213" i="90"/>
  <c r="GK217" i="90"/>
  <c r="GK29" i="90"/>
  <c r="GK31" i="90"/>
  <c r="GK35" i="90"/>
  <c r="GK39" i="90"/>
  <c r="GK43" i="90"/>
  <c r="GK47" i="90"/>
  <c r="GK51" i="90"/>
  <c r="GK55" i="90"/>
  <c r="GK59" i="90"/>
  <c r="GK63" i="90"/>
  <c r="GK67" i="90"/>
  <c r="GK71" i="90"/>
  <c r="GK75" i="90"/>
  <c r="GK79" i="90"/>
  <c r="GK83" i="90"/>
  <c r="GK87" i="90"/>
  <c r="GK91" i="90"/>
  <c r="GK95" i="90"/>
  <c r="GK99" i="90"/>
  <c r="GK103" i="90"/>
  <c r="GK107" i="90"/>
  <c r="GK111" i="90"/>
  <c r="GK115" i="90"/>
  <c r="GK119" i="90"/>
  <c r="GK123" i="90"/>
  <c r="GK127" i="90"/>
  <c r="GK131" i="90"/>
  <c r="GK135" i="90"/>
  <c r="GK139" i="90"/>
  <c r="GK143" i="90"/>
  <c r="GK146" i="90"/>
  <c r="GK150" i="90"/>
  <c r="GK154" i="90"/>
  <c r="GK158" i="90"/>
  <c r="GK162" i="90"/>
  <c r="GK166" i="90"/>
  <c r="GK170" i="90"/>
  <c r="GK174" i="90"/>
  <c r="GK178" i="90"/>
  <c r="GK182" i="90"/>
  <c r="GK186" i="90"/>
  <c r="GK190" i="90"/>
  <c r="GK194" i="90"/>
  <c r="GK198" i="90"/>
  <c r="GK202" i="90"/>
  <c r="GK206" i="90"/>
  <c r="GK210" i="90"/>
  <c r="GK214" i="90"/>
  <c r="GK219" i="90"/>
  <c r="GK224" i="90"/>
  <c r="GK220" i="90"/>
  <c r="GK225" i="90"/>
  <c r="GK218" i="90"/>
  <c r="JM56" i="90"/>
  <c r="CC56" i="90" s="1"/>
  <c r="JM92" i="90"/>
  <c r="DI92" i="90" s="1"/>
  <c r="JM96" i="90"/>
  <c r="CC96" i="90" s="1"/>
  <c r="JM100" i="90"/>
  <c r="DI100" i="90" s="1"/>
  <c r="JM120" i="90"/>
  <c r="CS120" i="90" s="1"/>
  <c r="JM128" i="90"/>
  <c r="DI128" i="90" s="1"/>
  <c r="JM132" i="90"/>
  <c r="CC132" i="90" s="1"/>
  <c r="JM88" i="90"/>
  <c r="DI88" i="90" s="1"/>
  <c r="JM177" i="90"/>
  <c r="DI177" i="90" s="1"/>
  <c r="JM181" i="90"/>
  <c r="CC181" i="90" s="1"/>
  <c r="JM185" i="90"/>
  <c r="CC185" i="90" s="1"/>
  <c r="JM189" i="90"/>
  <c r="DI189" i="90" s="1"/>
  <c r="JM213" i="90"/>
  <c r="CS213" i="90" s="1"/>
  <c r="JM221" i="90"/>
  <c r="DI221" i="90" s="1"/>
  <c r="JM124" i="90"/>
  <c r="DI124" i="90" s="1"/>
  <c r="JM36" i="90"/>
  <c r="CC36" i="90" s="1"/>
  <c r="JM48" i="90"/>
  <c r="CS48" i="90" s="1"/>
  <c r="JM40" i="90"/>
  <c r="CC40" i="90" s="1"/>
  <c r="JM136" i="90"/>
  <c r="DI136" i="90" s="1"/>
  <c r="JM140" i="90"/>
  <c r="DI140" i="90" s="1"/>
  <c r="JM116" i="90"/>
  <c r="DI116" i="90" s="1"/>
  <c r="JM31" i="90"/>
  <c r="DI31" i="90" s="1"/>
  <c r="JM67" i="90"/>
  <c r="DI67" i="90" s="1"/>
  <c r="JM71" i="90"/>
  <c r="CC71" i="90" s="1"/>
  <c r="JM44" i="90"/>
  <c r="CC44" i="90" s="1"/>
  <c r="JM75" i="90"/>
  <c r="DI75" i="90" s="1"/>
  <c r="JM79" i="90"/>
  <c r="CS79" i="90" s="1"/>
  <c r="JM83" i="90"/>
  <c r="CC83" i="90" s="1"/>
  <c r="JM87" i="90"/>
  <c r="CC87" i="90" s="1"/>
  <c r="JM95" i="90"/>
  <c r="CC95" i="90" s="1"/>
  <c r="JM59" i="90"/>
  <c r="DI59" i="90" s="1"/>
  <c r="JM91" i="90"/>
  <c r="CS91" i="90" s="1"/>
  <c r="JM155" i="90"/>
  <c r="CC155" i="90" s="1"/>
  <c r="JM159" i="90"/>
  <c r="CS159" i="90" s="1"/>
  <c r="JM163" i="90"/>
  <c r="CS163" i="90" s="1"/>
  <c r="JM66" i="90"/>
  <c r="DI66" i="90" s="1"/>
  <c r="JM39" i="90"/>
  <c r="CC39" i="90" s="1"/>
  <c r="JM43" i="90"/>
  <c r="CS43" i="90" s="1"/>
  <c r="JM151" i="90"/>
  <c r="DI151" i="90" s="1"/>
  <c r="JM112" i="90"/>
  <c r="CC112" i="90" s="1"/>
  <c r="JM147" i="90"/>
  <c r="CS147" i="90" s="1"/>
  <c r="JM60" i="90"/>
  <c r="CS60" i="90" s="1"/>
  <c r="JM64" i="90"/>
  <c r="DI64" i="90" s="1"/>
  <c r="JM68" i="90"/>
  <c r="CS68" i="90" s="1"/>
  <c r="JM72" i="90"/>
  <c r="DI72" i="90" s="1"/>
  <c r="JM76" i="90"/>
  <c r="DI76" i="90" s="1"/>
  <c r="JM35" i="90"/>
  <c r="CC35" i="90" s="1"/>
  <c r="JM167" i="90"/>
  <c r="CC167" i="90" s="1"/>
  <c r="JM153" i="90"/>
  <c r="CC153" i="90" s="1"/>
  <c r="JM157" i="90"/>
  <c r="CC157" i="90" s="1"/>
  <c r="JM70" i="90"/>
  <c r="DI70" i="90" s="1"/>
  <c r="JM32" i="90"/>
  <c r="CC32" i="90" s="1"/>
  <c r="JM34" i="90"/>
  <c r="CC34" i="90" s="1"/>
  <c r="JM38" i="90"/>
  <c r="DI38" i="90" s="1"/>
  <c r="JM52" i="90"/>
  <c r="CS52" i="90" s="1"/>
  <c r="JM37" i="90"/>
  <c r="CC37" i="90" s="1"/>
  <c r="JM41" i="90"/>
  <c r="CC41" i="90" s="1"/>
  <c r="JM45" i="90"/>
  <c r="CC45" i="90" s="1"/>
  <c r="JM49" i="90"/>
  <c r="CC49" i="90" s="1"/>
  <c r="JM53" i="90"/>
  <c r="CC53" i="90" s="1"/>
  <c r="JM57" i="90"/>
  <c r="CC57" i="90" s="1"/>
  <c r="JM152" i="90"/>
  <c r="DI152" i="90" s="1"/>
  <c r="JM156" i="90"/>
  <c r="CC156" i="90" s="1"/>
  <c r="JM160" i="90"/>
  <c r="CC160" i="90" s="1"/>
  <c r="JM164" i="90"/>
  <c r="CS164" i="90" s="1"/>
  <c r="JM168" i="90"/>
  <c r="DI168" i="90" s="1"/>
  <c r="JM172" i="90"/>
  <c r="DI172" i="90" s="1"/>
  <c r="JM180" i="90"/>
  <c r="CC180" i="90" s="1"/>
  <c r="JM184" i="90"/>
  <c r="DI184" i="90" s="1"/>
  <c r="JM188" i="90"/>
  <c r="DI188" i="90" s="1"/>
  <c r="JM192" i="90"/>
  <c r="CC192" i="90" s="1"/>
  <c r="JM208" i="90"/>
  <c r="CS208" i="90" s="1"/>
  <c r="JM212" i="90"/>
  <c r="CC212" i="90" s="1"/>
  <c r="JM216" i="90"/>
  <c r="DI216" i="90" s="1"/>
  <c r="JM161" i="90"/>
  <c r="CC161" i="90" s="1"/>
  <c r="JM165" i="90"/>
  <c r="CC165" i="90" s="1"/>
  <c r="JM169" i="90"/>
  <c r="CC169" i="90" s="1"/>
  <c r="JM80" i="90"/>
  <c r="DI80" i="90" s="1"/>
  <c r="JM74" i="90"/>
  <c r="DI74" i="90" s="1"/>
  <c r="JM78" i="90"/>
  <c r="CC78" i="90" s="1"/>
  <c r="JM82" i="90"/>
  <c r="DI82" i="90" s="1"/>
  <c r="JM86" i="90"/>
  <c r="CS86" i="90" s="1"/>
  <c r="JM114" i="90"/>
  <c r="DI114" i="90" s="1"/>
  <c r="JM118" i="90"/>
  <c r="CS118" i="90" s="1"/>
  <c r="JM122" i="90"/>
  <c r="CS122" i="90" s="1"/>
  <c r="JM126" i="90"/>
  <c r="CS126" i="90" s="1"/>
  <c r="JM130" i="90"/>
  <c r="CS130" i="90" s="1"/>
  <c r="JM134" i="90"/>
  <c r="DI134" i="90" s="1"/>
  <c r="JM138" i="90"/>
  <c r="CC138" i="90" s="1"/>
  <c r="JM142" i="90"/>
  <c r="DI142" i="90" s="1"/>
  <c r="JM145" i="90"/>
  <c r="CS145" i="90" s="1"/>
  <c r="JM47" i="90"/>
  <c r="DI47" i="90" s="1"/>
  <c r="JM51" i="90"/>
  <c r="DI51" i="90" s="1"/>
  <c r="JM90" i="90"/>
  <c r="CC90" i="90" s="1"/>
  <c r="JM94" i="90"/>
  <c r="DI94" i="90" s="1"/>
  <c r="JM171" i="90"/>
  <c r="CC171" i="90" s="1"/>
  <c r="JM98" i="90"/>
  <c r="CC98" i="90" s="1"/>
  <c r="JM133" i="90"/>
  <c r="CC133" i="90" s="1"/>
  <c r="JM137" i="90"/>
  <c r="CC137" i="90" s="1"/>
  <c r="JM141" i="90"/>
  <c r="CS141" i="90" s="1"/>
  <c r="JM144" i="90"/>
  <c r="CC144" i="90" s="1"/>
  <c r="JM99" i="90"/>
  <c r="CC99" i="90" s="1"/>
  <c r="JM103" i="90"/>
  <c r="CC103" i="90" s="1"/>
  <c r="JM107" i="90"/>
  <c r="CC107" i="90" s="1"/>
  <c r="JM111" i="90"/>
  <c r="CC111" i="90" s="1"/>
  <c r="JM115" i="90"/>
  <c r="DI115" i="90" s="1"/>
  <c r="JM119" i="90"/>
  <c r="CS119" i="90" s="1"/>
  <c r="JM139" i="90"/>
  <c r="DI139" i="90" s="1"/>
  <c r="JM146" i="90"/>
  <c r="CS146" i="90" s="1"/>
  <c r="JM150" i="90"/>
  <c r="CC150" i="90" s="1"/>
  <c r="JM154" i="90"/>
  <c r="CS154" i="90" s="1"/>
  <c r="JM158" i="90"/>
  <c r="CS158" i="90" s="1"/>
  <c r="JM166" i="90"/>
  <c r="CS166" i="90" s="1"/>
  <c r="JM42" i="90"/>
  <c r="DI42" i="90" s="1"/>
  <c r="JM50" i="90"/>
  <c r="CC50" i="90" s="1"/>
  <c r="JM55" i="90"/>
  <c r="CC55" i="90" s="1"/>
  <c r="JM135" i="90"/>
  <c r="CC135" i="90" s="1"/>
  <c r="JM33" i="90"/>
  <c r="CS33" i="90" s="1"/>
  <c r="JM54" i="90"/>
  <c r="CC54" i="90" s="1"/>
  <c r="JM143" i="90"/>
  <c r="DI143" i="90" s="1"/>
  <c r="JM162" i="90"/>
  <c r="CS162" i="90" s="1"/>
  <c r="JM63" i="90"/>
  <c r="CC63" i="90" s="1"/>
  <c r="JM65" i="90"/>
  <c r="DI65" i="90" s="1"/>
  <c r="JM69" i="90"/>
  <c r="CS69" i="90" s="1"/>
  <c r="JM73" i="90"/>
  <c r="CS73" i="90" s="1"/>
  <c r="JM77" i="90"/>
  <c r="DI77" i="90" s="1"/>
  <c r="JM81" i="90"/>
  <c r="DI81" i="90" s="1"/>
  <c r="JM85" i="90"/>
  <c r="DI85" i="90" s="1"/>
  <c r="JM89" i="90"/>
  <c r="DI89" i="90" s="1"/>
  <c r="JM113" i="90"/>
  <c r="CC113" i="90" s="1"/>
  <c r="JM117" i="90"/>
  <c r="CC117" i="90" s="1"/>
  <c r="JM121" i="90"/>
  <c r="CC121" i="90" s="1"/>
  <c r="JM125" i="90"/>
  <c r="CS125" i="90" s="1"/>
  <c r="JM129" i="90"/>
  <c r="DI129" i="90" s="1"/>
  <c r="JM198" i="90"/>
  <c r="CC198" i="90" s="1"/>
  <c r="JM202" i="90"/>
  <c r="DI202" i="90" s="1"/>
  <c r="JM206" i="90"/>
  <c r="CS206" i="90" s="1"/>
  <c r="JM58" i="90"/>
  <c r="CS58" i="90" s="1"/>
  <c r="JM62" i="90"/>
  <c r="DI62" i="90" s="1"/>
  <c r="JM102" i="90"/>
  <c r="DI102" i="90" s="1"/>
  <c r="JM106" i="90"/>
  <c r="CC106" i="90" s="1"/>
  <c r="JM110" i="90"/>
  <c r="CC110" i="90" s="1"/>
  <c r="JM29" i="90"/>
  <c r="CC29" i="90" s="1"/>
  <c r="JM123" i="90"/>
  <c r="CC123" i="90" s="1"/>
  <c r="JM179" i="90"/>
  <c r="DI179" i="90" s="1"/>
  <c r="JM191" i="90"/>
  <c r="CS191" i="90" s="1"/>
  <c r="JM195" i="90"/>
  <c r="DI195" i="90" s="1"/>
  <c r="JM93" i="90"/>
  <c r="CS93" i="90" s="1"/>
  <c r="JM97" i="90"/>
  <c r="DI97" i="90" s="1"/>
  <c r="JM101" i="90"/>
  <c r="CC101" i="90" s="1"/>
  <c r="JM105" i="90"/>
  <c r="CC105" i="90" s="1"/>
  <c r="JM109" i="90"/>
  <c r="CC109" i="90" s="1"/>
  <c r="JM219" i="90"/>
  <c r="CC219" i="90" s="1"/>
  <c r="JM104" i="90"/>
  <c r="CC104" i="90" s="1"/>
  <c r="JM108" i="90"/>
  <c r="CC108" i="90" s="1"/>
  <c r="JM199" i="90"/>
  <c r="CS199" i="90" s="1"/>
  <c r="JM203" i="90"/>
  <c r="CS203" i="90" s="1"/>
  <c r="JM207" i="90"/>
  <c r="CC207" i="90" s="1"/>
  <c r="JM196" i="90"/>
  <c r="CS196" i="90" s="1"/>
  <c r="JM200" i="90"/>
  <c r="CS200" i="90" s="1"/>
  <c r="JM204" i="90"/>
  <c r="CC204" i="90" s="1"/>
  <c r="JM210" i="90"/>
  <c r="DI210" i="90" s="1"/>
  <c r="JM46" i="90"/>
  <c r="CC46" i="90" s="1"/>
  <c r="JM127" i="90"/>
  <c r="DI127" i="90" s="1"/>
  <c r="JM131" i="90"/>
  <c r="CC131" i="90" s="1"/>
  <c r="JM170" i="90"/>
  <c r="CS170" i="90" s="1"/>
  <c r="JM174" i="90"/>
  <c r="DI174" i="90" s="1"/>
  <c r="JM178" i="90"/>
  <c r="CS178" i="90" s="1"/>
  <c r="JM182" i="90"/>
  <c r="DI182" i="90" s="1"/>
  <c r="JM186" i="90"/>
  <c r="CC186" i="90" s="1"/>
  <c r="JM223" i="90"/>
  <c r="CS223" i="90" s="1"/>
  <c r="JM190" i="90"/>
  <c r="CS190" i="90" s="1"/>
  <c r="JM193" i="90"/>
  <c r="CC193" i="90" s="1"/>
  <c r="JM197" i="90"/>
  <c r="DI197" i="90" s="1"/>
  <c r="JM201" i="90"/>
  <c r="CC201" i="90" s="1"/>
  <c r="JM205" i="90"/>
  <c r="DI205" i="90" s="1"/>
  <c r="JM215" i="90"/>
  <c r="DI215" i="90" s="1"/>
  <c r="JM30" i="90"/>
  <c r="CS30" i="90" s="1"/>
  <c r="JM183" i="90"/>
  <c r="CC183" i="90" s="1"/>
  <c r="JM187" i="90"/>
  <c r="CS187" i="90" s="1"/>
  <c r="JM194" i="90"/>
  <c r="CS194" i="90" s="1"/>
  <c r="JM27" i="90"/>
  <c r="DI27" i="90" s="1"/>
  <c r="JM28" i="90"/>
  <c r="CC28" i="90" s="1"/>
  <c r="JM148" i="90"/>
  <c r="CC148" i="90" s="1"/>
  <c r="JM61" i="90"/>
  <c r="DI61" i="90" s="1"/>
  <c r="JM84" i="90"/>
  <c r="CS84" i="90" s="1"/>
  <c r="JM149" i="90"/>
  <c r="CC149" i="90" s="1"/>
  <c r="JM214" i="90"/>
  <c r="CC214" i="90" s="1"/>
  <c r="JM225" i="90"/>
  <c r="FT44" i="90"/>
  <c r="FT59" i="90"/>
  <c r="FT152" i="90"/>
  <c r="FT197" i="90"/>
  <c r="FT31" i="90"/>
  <c r="FT84" i="90"/>
  <c r="FT117" i="90"/>
  <c r="FT191" i="90"/>
  <c r="FT205" i="90"/>
  <c r="FT92" i="90"/>
  <c r="GJ92" i="90"/>
  <c r="FT108" i="90"/>
  <c r="FT136" i="90"/>
  <c r="FT42" i="90"/>
  <c r="FT68" i="90"/>
  <c r="FT75" i="90"/>
  <c r="FT82" i="90"/>
  <c r="FT90" i="90"/>
  <c r="FT101" i="90"/>
  <c r="FT112" i="90"/>
  <c r="FT134" i="90"/>
  <c r="FT142" i="90"/>
  <c r="FT150" i="90"/>
  <c r="FT203" i="90"/>
  <c r="FT73" i="90"/>
  <c r="FT88" i="90"/>
  <c r="FT99" i="90"/>
  <c r="FT140" i="90"/>
  <c r="FT148" i="90"/>
  <c r="FT156" i="90"/>
  <c r="GJ156" i="90"/>
  <c r="FT201" i="90"/>
  <c r="FT61" i="90"/>
  <c r="GJ61" i="90"/>
  <c r="FT71" i="90"/>
  <c r="FT86" i="90"/>
  <c r="FT97" i="90"/>
  <c r="FT104" i="90"/>
  <c r="FT119" i="90"/>
  <c r="GJ119" i="90"/>
  <c r="FT138" i="90"/>
  <c r="FT146" i="90"/>
  <c r="FT154" i="90"/>
  <c r="FT193" i="90"/>
  <c r="FT199" i="90"/>
  <c r="FT211" i="90"/>
  <c r="FT216" i="90"/>
  <c r="FT214" i="90"/>
  <c r="FT222" i="90"/>
  <c r="FT220" i="90"/>
  <c r="FT218" i="90"/>
  <c r="FT27" i="90"/>
  <c r="FT32" i="90"/>
  <c r="FT33" i="90"/>
  <c r="FT35" i="90"/>
  <c r="FT37" i="90"/>
  <c r="FT39" i="90"/>
  <c r="FT41" i="90"/>
  <c r="GJ41" i="90"/>
  <c r="FT46" i="90"/>
  <c r="FT48" i="90"/>
  <c r="FT50" i="90"/>
  <c r="FT52" i="90"/>
  <c r="FT54" i="90"/>
  <c r="FT56" i="90"/>
  <c r="FT63" i="90"/>
  <c r="FT77" i="90"/>
  <c r="FT79" i="90"/>
  <c r="FT94" i="90"/>
  <c r="FT96" i="90"/>
  <c r="GJ96" i="90"/>
  <c r="FT103" i="90"/>
  <c r="FT107" i="90"/>
  <c r="FT111" i="90"/>
  <c r="FT114" i="90"/>
  <c r="FT121" i="90"/>
  <c r="FT123" i="90"/>
  <c r="FT125" i="90"/>
  <c r="FT127" i="90"/>
  <c r="FT129" i="90"/>
  <c r="FT131" i="90"/>
  <c r="FT158" i="90"/>
  <c r="FT160" i="90"/>
  <c r="FT162" i="90"/>
  <c r="FT164" i="90"/>
  <c r="FT166" i="90"/>
  <c r="FT168" i="90"/>
  <c r="FT170" i="90"/>
  <c r="FT172" i="90"/>
  <c r="FT174" i="90"/>
  <c r="FT176" i="90"/>
  <c r="FT178" i="90"/>
  <c r="FT180" i="90"/>
  <c r="FT182" i="90"/>
  <c r="FT184" i="90"/>
  <c r="FT186" i="90"/>
  <c r="FT188" i="90"/>
  <c r="FT190" i="90"/>
  <c r="FT207" i="90"/>
  <c r="FT208" i="90"/>
  <c r="FT28" i="90"/>
  <c r="FT29" i="90"/>
  <c r="FT43" i="90"/>
  <c r="FT45" i="90"/>
  <c r="GJ45" i="90"/>
  <c r="FT58" i="90"/>
  <c r="FT60" i="90"/>
  <c r="FT67" i="90"/>
  <c r="FT70" i="90"/>
  <c r="FT72" i="90"/>
  <c r="FT74" i="90"/>
  <c r="FT76" i="90"/>
  <c r="GJ76" i="90"/>
  <c r="FT81" i="90"/>
  <c r="FT83" i="90"/>
  <c r="FT85" i="90"/>
  <c r="FT87" i="90"/>
  <c r="FT89" i="90"/>
  <c r="FT91" i="90"/>
  <c r="FT98" i="90"/>
  <c r="FT100" i="90"/>
  <c r="FT102" i="90"/>
  <c r="FT106" i="90"/>
  <c r="FT110" i="90"/>
  <c r="FT116" i="90"/>
  <c r="FT118" i="90"/>
  <c r="FT133" i="90"/>
  <c r="FT135" i="90"/>
  <c r="FT137" i="90"/>
  <c r="FT139" i="90"/>
  <c r="FT141" i="90"/>
  <c r="FT143" i="90"/>
  <c r="FT145" i="90"/>
  <c r="FT147" i="90"/>
  <c r="FT149" i="90"/>
  <c r="FT151" i="90"/>
  <c r="FT153" i="90"/>
  <c r="FT155" i="90"/>
  <c r="FT192" i="90"/>
  <c r="FT194" i="90"/>
  <c r="FT196" i="90"/>
  <c r="FT198" i="90"/>
  <c r="FT200" i="90"/>
  <c r="FT202" i="90"/>
  <c r="FT204" i="90"/>
  <c r="FT206" i="90"/>
  <c r="FT210" i="90"/>
  <c r="FT213" i="90"/>
  <c r="FT215" i="90"/>
  <c r="FT217" i="90"/>
  <c r="FT219" i="90"/>
  <c r="FT221" i="90"/>
  <c r="FT223" i="90"/>
  <c r="FT30" i="90"/>
  <c r="GJ30" i="90"/>
  <c r="FT34" i="90"/>
  <c r="FT36" i="90"/>
  <c r="FT38" i="90"/>
  <c r="FT40" i="90"/>
  <c r="FT47" i="90"/>
  <c r="FT49" i="90"/>
  <c r="FT51" i="90"/>
  <c r="FT53" i="90"/>
  <c r="FT55" i="90"/>
  <c r="FT57" i="90"/>
  <c r="GJ57" i="90"/>
  <c r="FT62" i="90"/>
  <c r="FT64" i="90"/>
  <c r="FT65" i="90"/>
  <c r="FT66" i="90"/>
  <c r="FT69" i="90"/>
  <c r="FT78" i="90"/>
  <c r="FT80" i="90"/>
  <c r="GJ80" i="90"/>
  <c r="FT93" i="90"/>
  <c r="FT95" i="90"/>
  <c r="FT105" i="90"/>
  <c r="FT109" i="90"/>
  <c r="FT113" i="90"/>
  <c r="FT115" i="90"/>
  <c r="GJ115" i="90"/>
  <c r="FT120" i="90"/>
  <c r="FT122" i="90"/>
  <c r="FT124" i="90"/>
  <c r="FT126" i="90"/>
  <c r="FT128" i="90"/>
  <c r="FT130" i="90"/>
  <c r="FT132" i="90"/>
  <c r="FT157" i="90"/>
  <c r="FT159" i="90"/>
  <c r="FT161" i="90"/>
  <c r="FT163" i="90"/>
  <c r="FT165" i="90"/>
  <c r="FT167" i="90"/>
  <c r="FT169" i="90"/>
  <c r="FT171" i="90"/>
  <c r="FT173" i="90"/>
  <c r="FT175" i="90"/>
  <c r="FT177" i="90"/>
  <c r="FT179" i="90"/>
  <c r="FT181" i="90"/>
  <c r="FT183" i="90"/>
  <c r="FT185" i="90"/>
  <c r="FT187" i="90"/>
  <c r="FT189" i="90"/>
  <c r="FT195" i="90"/>
  <c r="FT209" i="90"/>
  <c r="HV69" i="90"/>
  <c r="ID66" i="90"/>
  <c r="GJ131" i="90"/>
  <c r="GJ136" i="90"/>
  <c r="GJ172" i="90"/>
  <c r="GJ219" i="90"/>
  <c r="GJ188" i="90"/>
  <c r="GJ193" i="90"/>
  <c r="GJ140" i="90"/>
  <c r="IN75" i="90"/>
  <c r="GJ33" i="90"/>
  <c r="GJ49" i="90"/>
  <c r="GJ84" i="90"/>
  <c r="GJ100" i="90"/>
  <c r="GJ123" i="90"/>
  <c r="GJ144" i="90"/>
  <c r="GJ160" i="90"/>
  <c r="GJ176" i="90"/>
  <c r="GJ197" i="90"/>
  <c r="GJ208" i="90"/>
  <c r="GJ223" i="90"/>
  <c r="IR76" i="90"/>
  <c r="GJ37" i="90"/>
  <c r="GJ53" i="90"/>
  <c r="GJ72" i="90"/>
  <c r="GJ88" i="90"/>
  <c r="GJ127" i="90"/>
  <c r="GJ148" i="90"/>
  <c r="GJ164" i="90"/>
  <c r="GJ180" i="90"/>
  <c r="GJ201" i="90"/>
  <c r="GJ152" i="90"/>
  <c r="GJ168" i="90"/>
  <c r="GJ184" i="90"/>
  <c r="GJ205" i="90"/>
  <c r="GJ215" i="90"/>
  <c r="GJ28" i="90"/>
  <c r="GJ31" i="90"/>
  <c r="GJ36" i="90"/>
  <c r="GJ40" i="90"/>
  <c r="GJ44" i="90"/>
  <c r="GJ48" i="90"/>
  <c r="GJ52" i="90"/>
  <c r="GJ56" i="90"/>
  <c r="GJ60" i="90"/>
  <c r="GJ64" i="90"/>
  <c r="GJ71" i="90"/>
  <c r="GJ75" i="90"/>
  <c r="GJ79" i="90"/>
  <c r="GJ83" i="90"/>
  <c r="GJ87" i="90"/>
  <c r="GJ91" i="90"/>
  <c r="GJ95" i="90"/>
  <c r="GJ99" i="90"/>
  <c r="GJ114" i="90"/>
  <c r="GJ118" i="90"/>
  <c r="GJ122" i="90"/>
  <c r="GJ126" i="90"/>
  <c r="GJ130" i="90"/>
  <c r="GJ135" i="90"/>
  <c r="GJ139" i="90"/>
  <c r="GJ143" i="90"/>
  <c r="GJ147" i="90"/>
  <c r="GJ151" i="90"/>
  <c r="GJ155" i="90"/>
  <c r="GJ159" i="90"/>
  <c r="GJ163" i="90"/>
  <c r="GJ167" i="90"/>
  <c r="GJ171" i="90"/>
  <c r="GJ175" i="90"/>
  <c r="GJ179" i="90"/>
  <c r="GJ183" i="90"/>
  <c r="GJ187" i="90"/>
  <c r="GJ192" i="90"/>
  <c r="GJ195" i="90"/>
  <c r="GJ196" i="90"/>
  <c r="GJ200" i="90"/>
  <c r="GJ204" i="90"/>
  <c r="GJ214" i="90"/>
  <c r="GJ218" i="90"/>
  <c r="GJ222" i="90"/>
  <c r="GJ29" i="90"/>
  <c r="GJ35" i="90"/>
  <c r="GJ39" i="90"/>
  <c r="GJ43" i="90"/>
  <c r="GJ47" i="90"/>
  <c r="GJ51" i="90"/>
  <c r="GJ55" i="90"/>
  <c r="GJ59" i="90"/>
  <c r="GJ63" i="90"/>
  <c r="GJ65" i="90"/>
  <c r="GJ68" i="90"/>
  <c r="GJ69" i="90"/>
  <c r="GJ70" i="90"/>
  <c r="GJ74" i="90"/>
  <c r="GJ78" i="90"/>
  <c r="GJ82" i="90"/>
  <c r="GJ86" i="90"/>
  <c r="GJ90" i="90"/>
  <c r="GJ94" i="90"/>
  <c r="GJ98" i="90"/>
  <c r="GJ102" i="90"/>
  <c r="GJ103" i="90"/>
  <c r="GJ104" i="90"/>
  <c r="GJ105" i="90"/>
  <c r="GJ106" i="90"/>
  <c r="GJ107" i="90"/>
  <c r="GJ108" i="90"/>
  <c r="GJ109" i="90"/>
  <c r="GJ110" i="90"/>
  <c r="GJ111" i="90"/>
  <c r="GJ112" i="90"/>
  <c r="GJ113" i="90"/>
  <c r="GJ117" i="90"/>
  <c r="GJ121" i="90"/>
  <c r="GJ125" i="90"/>
  <c r="GJ129" i="90"/>
  <c r="GJ134" i="90"/>
  <c r="GJ138" i="90"/>
  <c r="GJ142" i="90"/>
  <c r="GJ146" i="90"/>
  <c r="GJ150" i="90"/>
  <c r="GJ154" i="90"/>
  <c r="GJ158" i="90"/>
  <c r="GJ162" i="90"/>
  <c r="GJ166" i="90"/>
  <c r="GJ170" i="90"/>
  <c r="GJ174" i="90"/>
  <c r="GJ178" i="90"/>
  <c r="GJ182" i="90"/>
  <c r="GJ186" i="90"/>
  <c r="GJ190" i="90"/>
  <c r="GJ191" i="90"/>
  <c r="GJ199" i="90"/>
  <c r="GJ203" i="90"/>
  <c r="GJ211" i="90"/>
  <c r="GJ212" i="90"/>
  <c r="GJ213" i="90"/>
  <c r="GJ217" i="90"/>
  <c r="GJ221" i="90"/>
  <c r="GJ27" i="90"/>
  <c r="GJ32" i="90"/>
  <c r="GJ34" i="90"/>
  <c r="GJ38" i="90"/>
  <c r="GJ42" i="90"/>
  <c r="GJ46" i="90"/>
  <c r="GJ50" i="90"/>
  <c r="GJ54" i="90"/>
  <c r="GJ58" i="90"/>
  <c r="GJ62" i="90"/>
  <c r="GJ66" i="90"/>
  <c r="GJ67" i="90"/>
  <c r="GJ73" i="90"/>
  <c r="GJ77" i="90"/>
  <c r="GJ81" i="90"/>
  <c r="GJ85" i="90"/>
  <c r="GJ89" i="90"/>
  <c r="GJ93" i="90"/>
  <c r="GJ97" i="90"/>
  <c r="GJ101" i="90"/>
  <c r="GJ116" i="90"/>
  <c r="GJ120" i="90"/>
  <c r="GJ124" i="90"/>
  <c r="GJ128" i="90"/>
  <c r="GJ132" i="90"/>
  <c r="GJ133" i="90"/>
  <c r="GJ137" i="90"/>
  <c r="GJ141" i="90"/>
  <c r="GJ145" i="90"/>
  <c r="GJ149" i="90"/>
  <c r="GJ153" i="90"/>
  <c r="GJ157" i="90"/>
  <c r="GJ161" i="90"/>
  <c r="GJ165" i="90"/>
  <c r="GJ169" i="90"/>
  <c r="GJ173" i="90"/>
  <c r="GJ177" i="90"/>
  <c r="GJ181" i="90"/>
  <c r="GJ185" i="90"/>
  <c r="GJ189" i="90"/>
  <c r="GJ194" i="90"/>
  <c r="GJ198" i="90"/>
  <c r="GJ202" i="90"/>
  <c r="GJ206" i="90"/>
  <c r="GJ207" i="90"/>
  <c r="GJ209" i="90"/>
  <c r="GJ210" i="90"/>
  <c r="GJ216" i="90"/>
  <c r="GJ220" i="90"/>
  <c r="GJ224" i="90"/>
  <c r="JL222" i="90"/>
  <c r="CB222" i="90" s="1"/>
  <c r="GJ226" i="90"/>
  <c r="IT62" i="90"/>
  <c r="II66" i="90"/>
  <c r="IQ69" i="90"/>
  <c r="HW73" i="90"/>
  <c r="IA74" i="90"/>
  <c r="HY62" i="90"/>
  <c r="HL62" i="90"/>
  <c r="H22" i="90"/>
  <c r="H6" i="54" s="1"/>
  <c r="JL30" i="90"/>
  <c r="CB30" i="90" s="1"/>
  <c r="D22" i="90"/>
  <c r="D6" i="54" s="1"/>
  <c r="G22" i="90"/>
  <c r="G6" i="54" s="1"/>
  <c r="JL188" i="90"/>
  <c r="CR188" i="90" s="1"/>
  <c r="JL215" i="90"/>
  <c r="DH215" i="90" s="1"/>
  <c r="JL225" i="90"/>
  <c r="CR225" i="90" s="1"/>
  <c r="JL227" i="90"/>
  <c r="DH227" i="90" s="1"/>
  <c r="L22" i="90"/>
  <c r="L6" i="54" s="1"/>
  <c r="JL27" i="90"/>
  <c r="CR27" i="90" s="1"/>
  <c r="JL95" i="90"/>
  <c r="CB95" i="90" s="1"/>
  <c r="JL99" i="90"/>
  <c r="CB99" i="90" s="1"/>
  <c r="O22" i="90"/>
  <c r="O6" i="54" s="1"/>
  <c r="HD28" i="90"/>
  <c r="JL47" i="90"/>
  <c r="DH47" i="90" s="1"/>
  <c r="JL51" i="90"/>
  <c r="CB51" i="90" s="1"/>
  <c r="JL55" i="90"/>
  <c r="DH55" i="90" s="1"/>
  <c r="JL59" i="90"/>
  <c r="CB59" i="90" s="1"/>
  <c r="JL63" i="90"/>
  <c r="CR63" i="90" s="1"/>
  <c r="JL65" i="90"/>
  <c r="CB65" i="90" s="1"/>
  <c r="JL68" i="90"/>
  <c r="CB68" i="90" s="1"/>
  <c r="JL69" i="90"/>
  <c r="CR69" i="90" s="1"/>
  <c r="JL70" i="90"/>
  <c r="DH70" i="90" s="1"/>
  <c r="JL74" i="90"/>
  <c r="DH74" i="90" s="1"/>
  <c r="JL78" i="90"/>
  <c r="CR78" i="90" s="1"/>
  <c r="JL82" i="90"/>
  <c r="CB82" i="90" s="1"/>
  <c r="JL94" i="90"/>
  <c r="CR94" i="90" s="1"/>
  <c r="JL98" i="90"/>
  <c r="CR98" i="90" s="1"/>
  <c r="JL102" i="90"/>
  <c r="CB102" i="90" s="1"/>
  <c r="JL199" i="90"/>
  <c r="DH199" i="90" s="1"/>
  <c r="JL203" i="90"/>
  <c r="CB203" i="90" s="1"/>
  <c r="HD27" i="90"/>
  <c r="HD31" i="90"/>
  <c r="HD33" i="90"/>
  <c r="HD34" i="90"/>
  <c r="HD35" i="90"/>
  <c r="HD36" i="90"/>
  <c r="HD37" i="90"/>
  <c r="HD38" i="90"/>
  <c r="HD39" i="90"/>
  <c r="HD40" i="90"/>
  <c r="HD41" i="90"/>
  <c r="HD42" i="90"/>
  <c r="HD43" i="90"/>
  <c r="JL46" i="90"/>
  <c r="CB46" i="90" s="1"/>
  <c r="JL50" i="90"/>
  <c r="CB50" i="90" s="1"/>
  <c r="JL54" i="90"/>
  <c r="CR54" i="90" s="1"/>
  <c r="JL58" i="90"/>
  <c r="DH58" i="90" s="1"/>
  <c r="JL62" i="90"/>
  <c r="CB62" i="90" s="1"/>
  <c r="JL73" i="90"/>
  <c r="CR73" i="90" s="1"/>
  <c r="JL77" i="90"/>
  <c r="CR77" i="90" s="1"/>
  <c r="JL81" i="90"/>
  <c r="CB81" i="90" s="1"/>
  <c r="JL202" i="90"/>
  <c r="CR202" i="90" s="1"/>
  <c r="HF75" i="90"/>
  <c r="HJ76" i="90"/>
  <c r="HN73" i="90"/>
  <c r="HD30" i="90"/>
  <c r="JL31" i="90"/>
  <c r="CB31" i="90" s="1"/>
  <c r="JL45" i="90"/>
  <c r="DH45" i="90" s="1"/>
  <c r="JL49" i="90"/>
  <c r="CR49" i="90" s="1"/>
  <c r="JL53" i="90"/>
  <c r="CR53" i="90" s="1"/>
  <c r="JL57" i="90"/>
  <c r="DH57" i="90" s="1"/>
  <c r="JL61" i="90"/>
  <c r="CB61" i="90" s="1"/>
  <c r="JL72" i="90"/>
  <c r="CB72" i="90" s="1"/>
  <c r="JL76" i="90"/>
  <c r="CB76" i="90" s="1"/>
  <c r="JL80" i="90"/>
  <c r="CB80" i="90" s="1"/>
  <c r="JL93" i="90"/>
  <c r="CB93" i="90" s="1"/>
  <c r="JL97" i="90"/>
  <c r="CB97" i="90" s="1"/>
  <c r="JL101" i="90"/>
  <c r="CR101" i="90" s="1"/>
  <c r="JL116" i="90"/>
  <c r="CR116" i="90" s="1"/>
  <c r="JL120" i="90"/>
  <c r="CR120" i="90" s="1"/>
  <c r="JL128" i="90"/>
  <c r="DH128" i="90" s="1"/>
  <c r="JL132" i="90"/>
  <c r="DH132" i="90" s="1"/>
  <c r="JL133" i="90"/>
  <c r="CB133" i="90" s="1"/>
  <c r="JL137" i="90"/>
  <c r="DH137" i="90" s="1"/>
  <c r="JL141" i="90"/>
  <c r="DH141" i="90" s="1"/>
  <c r="JL150" i="90"/>
  <c r="CR150" i="90" s="1"/>
  <c r="JL154" i="90"/>
  <c r="CR154" i="90" s="1"/>
  <c r="JL158" i="90"/>
  <c r="CR158" i="90" s="1"/>
  <c r="JL168" i="90"/>
  <c r="CR168" i="90" s="1"/>
  <c r="JL172" i="90"/>
  <c r="CR172" i="90" s="1"/>
  <c r="JL177" i="90"/>
  <c r="CB177" i="90" s="1"/>
  <c r="JL181" i="90"/>
  <c r="CB181" i="90" s="1"/>
  <c r="JL186" i="90"/>
  <c r="DH186" i="90" s="1"/>
  <c r="JL190" i="90"/>
  <c r="CB190" i="90" s="1"/>
  <c r="JL197" i="90"/>
  <c r="CR197" i="90" s="1"/>
  <c r="JL201" i="90"/>
  <c r="CB201" i="90" s="1"/>
  <c r="JL205" i="90"/>
  <c r="CB205" i="90" s="1"/>
  <c r="JL206" i="90"/>
  <c r="CR206" i="90" s="1"/>
  <c r="JL211" i="90"/>
  <c r="CR211" i="90" s="1"/>
  <c r="JL212" i="90"/>
  <c r="CR212" i="90" s="1"/>
  <c r="JL217" i="90"/>
  <c r="CR217" i="90" s="1"/>
  <c r="JL221" i="90"/>
  <c r="CB221" i="90" s="1"/>
  <c r="JL226" i="90"/>
  <c r="DH226" i="90" s="1"/>
  <c r="C22" i="90"/>
  <c r="C6" i="54" s="1"/>
  <c r="K22" i="90"/>
  <c r="K6" i="54" s="1"/>
  <c r="JL28" i="90"/>
  <c r="DH28" i="90" s="1"/>
  <c r="HD29" i="90"/>
  <c r="JL33" i="90"/>
  <c r="CR33" i="90" s="1"/>
  <c r="JL34" i="90"/>
  <c r="CB34" i="90" s="1"/>
  <c r="JL35" i="90"/>
  <c r="CR35" i="90" s="1"/>
  <c r="JL36" i="90"/>
  <c r="CR36" i="90" s="1"/>
  <c r="JL37" i="90"/>
  <c r="CB37" i="90" s="1"/>
  <c r="JL38" i="90"/>
  <c r="CB38" i="90" s="1"/>
  <c r="JL39" i="90"/>
  <c r="CR39" i="90" s="1"/>
  <c r="JL40" i="90"/>
  <c r="CB40" i="90" s="1"/>
  <c r="JL41" i="90"/>
  <c r="CR41" i="90" s="1"/>
  <c r="JL42" i="90"/>
  <c r="CB42" i="90" s="1"/>
  <c r="JL43" i="90"/>
  <c r="CR43" i="90" s="1"/>
  <c r="JL44" i="90"/>
  <c r="CR44" i="90" s="1"/>
  <c r="JL48" i="90"/>
  <c r="CB48" i="90" s="1"/>
  <c r="JL52" i="90"/>
  <c r="CR52" i="90" s="1"/>
  <c r="JL56" i="90"/>
  <c r="CR56" i="90" s="1"/>
  <c r="JL60" i="90"/>
  <c r="CB60" i="90" s="1"/>
  <c r="JL64" i="90"/>
  <c r="CR64" i="90" s="1"/>
  <c r="JL71" i="90"/>
  <c r="CB71" i="90" s="1"/>
  <c r="JL75" i="90"/>
  <c r="CB75" i="90" s="1"/>
  <c r="JL79" i="90"/>
  <c r="CB79" i="90" s="1"/>
  <c r="JL83" i="90"/>
  <c r="CB83" i="90" s="1"/>
  <c r="JL84" i="90"/>
  <c r="CB84" i="90" s="1"/>
  <c r="JL92" i="90"/>
  <c r="CR92" i="90" s="1"/>
  <c r="JL96" i="90"/>
  <c r="CB96" i="90" s="1"/>
  <c r="JL100" i="90"/>
  <c r="CB100" i="90" s="1"/>
  <c r="JL115" i="90"/>
  <c r="CR115" i="90" s="1"/>
  <c r="JL119" i="90"/>
  <c r="CB119" i="90" s="1"/>
  <c r="JL127" i="90"/>
  <c r="DH127" i="90" s="1"/>
  <c r="JL131" i="90"/>
  <c r="DH131" i="90" s="1"/>
  <c r="JL136" i="90"/>
  <c r="DH136" i="90" s="1"/>
  <c r="JL140" i="90"/>
  <c r="CR140" i="90" s="1"/>
  <c r="JL144" i="90"/>
  <c r="DH144" i="90" s="1"/>
  <c r="JL153" i="90"/>
  <c r="CB153" i="90" s="1"/>
  <c r="JL157" i="90"/>
  <c r="CR157" i="90" s="1"/>
  <c r="JL162" i="90"/>
  <c r="DH162" i="90" s="1"/>
  <c r="JL163" i="90"/>
  <c r="DH163" i="90" s="1"/>
  <c r="JL167" i="90"/>
  <c r="CR167" i="90" s="1"/>
  <c r="JL171" i="90"/>
  <c r="DH171" i="90" s="1"/>
  <c r="JL175" i="90"/>
  <c r="CB175" i="90" s="1"/>
  <c r="JL176" i="90"/>
  <c r="CB176" i="90" s="1"/>
  <c r="JL180" i="90"/>
  <c r="CR180" i="90" s="1"/>
  <c r="JL184" i="90"/>
  <c r="CR184" i="90" s="1"/>
  <c r="JL189" i="90"/>
  <c r="CB189" i="90" s="1"/>
  <c r="JL200" i="90"/>
  <c r="CB200" i="90" s="1"/>
  <c r="JL204" i="90"/>
  <c r="DH204" i="90" s="1"/>
  <c r="JL208" i="90"/>
  <c r="DH208" i="90" s="1"/>
  <c r="JL210" i="90"/>
  <c r="CR210" i="90" s="1"/>
  <c r="JL220" i="90"/>
  <c r="DH220" i="90" s="1"/>
  <c r="JL224" i="90"/>
  <c r="CR224" i="90" s="1"/>
  <c r="JL114" i="90"/>
  <c r="CR114" i="90" s="1"/>
  <c r="JL118" i="90"/>
  <c r="CR118" i="90" s="1"/>
  <c r="JL122" i="90"/>
  <c r="DH122" i="90" s="1"/>
  <c r="JL126" i="90"/>
  <c r="DH126" i="90" s="1"/>
  <c r="JL130" i="90"/>
  <c r="DH130" i="90" s="1"/>
  <c r="JL135" i="90"/>
  <c r="CR135" i="90" s="1"/>
  <c r="JL139" i="90"/>
  <c r="DH139" i="90" s="1"/>
  <c r="JL143" i="90"/>
  <c r="CB143" i="90" s="1"/>
  <c r="JL147" i="90"/>
  <c r="CR147" i="90" s="1"/>
  <c r="JL148" i="90"/>
  <c r="CR148" i="90" s="1"/>
  <c r="JL152" i="90"/>
  <c r="DH152" i="90" s="1"/>
  <c r="JL156" i="90"/>
  <c r="CB156" i="90" s="1"/>
  <c r="JL160" i="90"/>
  <c r="CR160" i="90" s="1"/>
  <c r="JL170" i="90"/>
  <c r="CR170" i="90" s="1"/>
  <c r="JL174" i="90"/>
  <c r="CR174" i="90" s="1"/>
  <c r="JL179" i="90"/>
  <c r="CR179" i="90" s="1"/>
  <c r="JL183" i="90"/>
  <c r="CR183" i="90" s="1"/>
  <c r="HE66" i="90"/>
  <c r="HM67" i="90"/>
  <c r="JL29" i="90"/>
  <c r="CB29" i="90" s="1"/>
  <c r="JL32" i="90"/>
  <c r="CB32" i="90" s="1"/>
  <c r="JL117" i="90"/>
  <c r="CB117" i="90" s="1"/>
  <c r="JL121" i="90"/>
  <c r="CR121" i="90" s="1"/>
  <c r="JL129" i="90"/>
  <c r="DH129" i="90" s="1"/>
  <c r="JL134" i="90"/>
  <c r="CR134" i="90" s="1"/>
  <c r="JL138" i="90"/>
  <c r="DH138" i="90" s="1"/>
  <c r="JL142" i="90"/>
  <c r="CR142" i="90" s="1"/>
  <c r="JL146" i="90"/>
  <c r="CR146" i="90" s="1"/>
  <c r="JL151" i="90"/>
  <c r="CR151" i="90" s="1"/>
  <c r="JL155" i="90"/>
  <c r="CB155" i="90" s="1"/>
  <c r="JL159" i="90"/>
  <c r="CB159" i="90" s="1"/>
  <c r="JL169" i="90"/>
  <c r="CR169" i="90" s="1"/>
  <c r="JL173" i="90"/>
  <c r="CR173" i="90" s="1"/>
  <c r="JL178" i="90"/>
  <c r="CB178" i="90" s="1"/>
  <c r="JL182" i="90"/>
  <c r="DH182" i="90" s="1"/>
  <c r="JL187" i="90"/>
  <c r="CB187" i="90" s="1"/>
  <c r="JL192" i="90"/>
  <c r="DH192" i="90" s="1"/>
  <c r="JL193" i="90"/>
  <c r="DH193" i="90" s="1"/>
  <c r="JL198" i="90"/>
  <c r="CR198" i="90" s="1"/>
  <c r="E4" i="81"/>
  <c r="GV29" i="90"/>
  <c r="GR27" i="90"/>
  <c r="GN28" i="90"/>
  <c r="GV28" i="90"/>
  <c r="GM29" i="90"/>
  <c r="GU29" i="90"/>
  <c r="GQ30" i="90"/>
  <c r="GY30" i="90"/>
  <c r="GN31" i="90"/>
  <c r="GV31" i="90"/>
  <c r="GR32" i="90"/>
  <c r="GQ33" i="90"/>
  <c r="GY33" i="90"/>
  <c r="GY34" i="90"/>
  <c r="GM27" i="90"/>
  <c r="GU27" i="90"/>
  <c r="GQ28" i="90"/>
  <c r="GY28" i="90"/>
  <c r="GN29" i="90"/>
  <c r="GR30" i="90"/>
  <c r="GQ31" i="90"/>
  <c r="GY31" i="90"/>
  <c r="GM32" i="90"/>
  <c r="GU32" i="90"/>
  <c r="GR33" i="90"/>
  <c r="GM34" i="90"/>
  <c r="GN27" i="90"/>
  <c r="GV27" i="90"/>
  <c r="GR28" i="90"/>
  <c r="GQ29" i="90"/>
  <c r="GY29" i="90"/>
  <c r="GM30" i="90"/>
  <c r="GU30" i="90"/>
  <c r="GR31" i="90"/>
  <c r="GN32" i="90"/>
  <c r="GV32" i="90"/>
  <c r="GM33" i="90"/>
  <c r="GU33" i="90"/>
  <c r="GQ34" i="90"/>
  <c r="JL161" i="90"/>
  <c r="DH161" i="90" s="1"/>
  <c r="GQ27" i="90"/>
  <c r="GY27" i="90"/>
  <c r="GM28" i="90"/>
  <c r="GU28" i="90"/>
  <c r="GR29" i="90"/>
  <c r="GN30" i="90"/>
  <c r="GV30" i="90"/>
  <c r="GU31" i="90"/>
  <c r="GY32" i="90"/>
  <c r="GN33" i="90"/>
  <c r="GV33" i="90"/>
  <c r="JL66" i="90"/>
  <c r="DH66" i="90" s="1"/>
  <c r="JL67" i="90"/>
  <c r="CB67" i="90" s="1"/>
  <c r="FR27" i="89"/>
  <c r="FR34" i="89"/>
  <c r="FR35" i="89"/>
  <c r="FR37" i="89"/>
  <c r="FR42" i="89"/>
  <c r="FR44" i="89"/>
  <c r="FR47" i="89"/>
  <c r="FR51" i="89"/>
  <c r="FR56" i="89"/>
  <c r="FR59" i="89"/>
  <c r="FR62" i="89"/>
  <c r="FR66" i="89"/>
  <c r="FR68" i="89"/>
  <c r="FR74" i="89"/>
  <c r="FR78" i="89"/>
  <c r="FR79" i="89"/>
  <c r="FR81" i="89"/>
  <c r="FR82" i="89"/>
  <c r="FR86" i="89"/>
  <c r="FR87" i="89"/>
  <c r="FR88" i="89"/>
  <c r="FR98" i="89"/>
  <c r="FR101" i="89"/>
  <c r="FR102" i="89"/>
  <c r="FR113" i="89"/>
  <c r="FR123" i="89"/>
  <c r="FR126" i="89"/>
  <c r="FR129" i="89"/>
  <c r="FR131" i="89"/>
  <c r="FR135" i="89"/>
  <c r="FR138" i="89"/>
  <c r="FR140" i="89"/>
  <c r="FR144" i="89"/>
  <c r="FR145" i="89"/>
  <c r="FR151" i="89"/>
  <c r="FR187" i="89"/>
  <c r="FR188" i="89"/>
  <c r="FR199" i="89"/>
  <c r="FR200" i="89"/>
  <c r="FR32" i="89"/>
  <c r="FR33" i="89"/>
  <c r="FR36" i="89"/>
  <c r="FR41" i="89"/>
  <c r="FR45" i="89"/>
  <c r="FR53" i="89"/>
  <c r="FR55" i="89"/>
  <c r="FR57" i="89"/>
  <c r="FR64" i="89"/>
  <c r="FR71" i="89"/>
  <c r="FR75" i="89"/>
  <c r="FR76" i="89"/>
  <c r="FR91" i="89"/>
  <c r="FR92" i="89"/>
  <c r="FR95" i="89"/>
  <c r="FR96" i="89"/>
  <c r="FR97" i="89"/>
  <c r="FR100" i="89"/>
  <c r="FR104" i="89"/>
  <c r="FR107" i="89"/>
  <c r="FR108" i="89"/>
  <c r="FR117" i="89"/>
  <c r="FR119" i="89"/>
  <c r="FR121" i="89"/>
  <c r="FR124" i="89"/>
  <c r="FR128" i="89"/>
  <c r="FR132" i="89"/>
  <c r="FR136" i="89"/>
  <c r="FR147" i="89"/>
  <c r="FR148" i="89"/>
  <c r="FR149" i="89"/>
  <c r="FR152" i="89"/>
  <c r="FR153" i="89"/>
  <c r="FR154" i="89"/>
  <c r="FR185" i="89"/>
  <c r="FR193" i="89"/>
  <c r="FR204" i="89"/>
  <c r="FR210" i="89"/>
  <c r="FR31" i="89"/>
  <c r="FR39" i="89"/>
  <c r="FR40" i="89"/>
  <c r="FR43" i="89"/>
  <c r="FR48" i="89"/>
  <c r="FR50" i="89"/>
  <c r="FR60" i="89"/>
  <c r="FR63" i="89"/>
  <c r="FR69" i="89"/>
  <c r="FR80" i="89"/>
  <c r="FR83" i="89"/>
  <c r="FR84" i="89"/>
  <c r="FR89" i="89"/>
  <c r="FR90" i="89"/>
  <c r="FR93" i="89"/>
  <c r="FR94" i="89"/>
  <c r="FR99" i="89"/>
  <c r="FR103" i="89"/>
  <c r="FR106" i="89"/>
  <c r="FR110" i="89"/>
  <c r="FR111" i="89"/>
  <c r="FR112" i="89"/>
  <c r="FR116" i="89"/>
  <c r="FR125" i="89"/>
  <c r="FR127" i="89"/>
  <c r="FR134" i="89"/>
  <c r="FR141" i="89"/>
  <c r="FR142" i="89"/>
  <c r="FR150" i="89"/>
  <c r="FR155" i="89"/>
  <c r="FR172" i="89"/>
  <c r="FR173" i="89"/>
  <c r="FR191" i="89"/>
  <c r="FR214" i="89"/>
  <c r="FR215" i="89"/>
  <c r="FR163" i="89"/>
  <c r="FR176" i="89"/>
  <c r="FR184" i="89"/>
  <c r="FR195" i="89"/>
  <c r="FR201" i="89"/>
  <c r="FR205" i="89"/>
  <c r="FR211" i="89"/>
  <c r="FR222" i="89"/>
  <c r="FR223" i="89"/>
  <c r="FR224" i="89"/>
  <c r="FR225" i="89"/>
  <c r="FR226" i="89"/>
  <c r="FR157" i="89"/>
  <c r="FR158" i="89"/>
  <c r="FR164" i="89"/>
  <c r="FR175" i="89"/>
  <c r="FR180" i="89"/>
  <c r="FR183" i="89"/>
  <c r="FR189" i="89"/>
  <c r="FR197" i="89"/>
  <c r="FR203" i="89"/>
  <c r="FR206" i="89"/>
  <c r="FR208" i="89"/>
  <c r="FR209" i="89"/>
  <c r="FR216" i="89"/>
  <c r="FR217" i="89"/>
  <c r="FR218" i="89"/>
  <c r="FR219" i="89"/>
  <c r="FR156" i="89"/>
  <c r="FR165" i="89"/>
  <c r="FR166" i="89"/>
  <c r="FR167" i="89"/>
  <c r="FR168" i="89"/>
  <c r="FR169" i="89"/>
  <c r="FR170" i="89"/>
  <c r="FR171" i="89"/>
  <c r="FR174" i="89"/>
  <c r="FR179" i="89"/>
  <c r="FR181" i="89"/>
  <c r="FR182" i="89"/>
  <c r="FR186" i="89"/>
  <c r="FR190" i="89"/>
  <c r="FR192" i="89"/>
  <c r="FR194" i="89"/>
  <c r="FR196" i="89"/>
  <c r="FR198" i="89"/>
  <c r="FR202" i="89"/>
  <c r="FR212" i="89"/>
  <c r="FR213" i="89"/>
  <c r="FR220" i="89"/>
  <c r="FR221" i="89"/>
  <c r="FQ94" i="89"/>
  <c r="FQ95" i="89"/>
  <c r="FQ105" i="89"/>
  <c r="FQ106" i="89"/>
  <c r="FQ107" i="89"/>
  <c r="FQ109" i="89"/>
  <c r="FQ110" i="89"/>
  <c r="FQ122" i="89"/>
  <c r="FQ133" i="89"/>
  <c r="FQ138" i="89"/>
  <c r="FQ142" i="89"/>
  <c r="FQ144" i="89"/>
  <c r="FQ147" i="89"/>
  <c r="FQ152" i="89"/>
  <c r="FQ155" i="89"/>
  <c r="FQ156" i="89"/>
  <c r="FQ157" i="89"/>
  <c r="FQ160" i="89"/>
  <c r="FQ163" i="89"/>
  <c r="FQ169" i="89"/>
  <c r="FQ172" i="89"/>
  <c r="FQ181" i="89"/>
  <c r="FQ190" i="89"/>
  <c r="FQ90" i="89"/>
  <c r="FQ91" i="89"/>
  <c r="FQ96" i="89"/>
  <c r="FQ99" i="89"/>
  <c r="FQ100" i="89"/>
  <c r="FQ101" i="89"/>
  <c r="FQ103" i="89"/>
  <c r="FQ104" i="89"/>
  <c r="FQ108" i="89"/>
  <c r="FQ111" i="89"/>
  <c r="FQ113" i="89"/>
  <c r="FQ114" i="89"/>
  <c r="FQ118" i="89"/>
  <c r="FQ121" i="89"/>
  <c r="FQ125" i="89"/>
  <c r="FQ132" i="89"/>
  <c r="FQ140" i="89"/>
  <c r="FQ145" i="89"/>
  <c r="FQ146" i="89"/>
  <c r="FQ148" i="89"/>
  <c r="FQ153" i="89"/>
  <c r="FQ158" i="89"/>
  <c r="FQ161" i="89"/>
  <c r="FQ170" i="89"/>
  <c r="FQ173" i="89"/>
  <c r="FQ174" i="89"/>
  <c r="FQ175" i="89"/>
  <c r="FQ176" i="89"/>
  <c r="FQ177" i="89"/>
  <c r="FQ182" i="89"/>
  <c r="FQ183" i="89"/>
  <c r="FQ184" i="89"/>
  <c r="FQ209" i="89"/>
  <c r="FQ92" i="89"/>
  <c r="FQ97" i="89"/>
  <c r="FQ98" i="89"/>
  <c r="FQ102" i="89"/>
  <c r="FQ112" i="89"/>
  <c r="FQ115" i="89"/>
  <c r="FQ116" i="89"/>
  <c r="FQ117" i="89"/>
  <c r="FQ120" i="89"/>
  <c r="FQ123" i="89"/>
  <c r="FQ127" i="89"/>
  <c r="FQ128" i="89"/>
  <c r="FQ129" i="89"/>
  <c r="FQ130" i="89"/>
  <c r="FQ135" i="89"/>
  <c r="FQ137" i="89"/>
  <c r="FQ143" i="89"/>
  <c r="FQ149" i="89"/>
  <c r="FQ151" i="89"/>
  <c r="FQ154" i="89"/>
  <c r="FQ162" i="89"/>
  <c r="FQ164" i="89"/>
  <c r="FQ171" i="89"/>
  <c r="FQ178" i="89"/>
  <c r="FQ179" i="89"/>
  <c r="FQ180" i="89"/>
  <c r="FQ200" i="89"/>
  <c r="FQ185" i="89"/>
  <c r="FQ192" i="89"/>
  <c r="FQ197" i="89"/>
  <c r="FQ226" i="89"/>
  <c r="FQ187" i="89"/>
  <c r="FQ189" i="89"/>
  <c r="FQ201" i="89"/>
  <c r="FQ188" i="89"/>
  <c r="FQ210" i="89"/>
  <c r="FO188" i="89"/>
  <c r="FO189" i="89"/>
  <c r="FO193" i="89"/>
  <c r="FO194" i="89"/>
  <c r="FO198" i="89"/>
  <c r="FO204" i="89"/>
  <c r="FO206" i="89"/>
  <c r="FO211" i="89"/>
  <c r="FO213" i="89"/>
  <c r="FO219" i="89"/>
  <c r="FO187" i="89"/>
  <c r="FO191" i="89"/>
  <c r="FO196" i="89"/>
  <c r="FO199" i="89"/>
  <c r="FO201" i="89"/>
  <c r="FO202" i="89"/>
  <c r="FO205" i="89"/>
  <c r="FO208" i="89"/>
  <c r="FO214" i="89"/>
  <c r="FO217" i="89"/>
  <c r="FO220" i="89"/>
  <c r="FO223" i="89"/>
  <c r="FO190" i="89"/>
  <c r="FO195" i="89"/>
  <c r="FO200" i="89"/>
  <c r="FO207" i="89"/>
  <c r="FO212" i="89"/>
  <c r="FO215" i="89"/>
  <c r="FO218" i="89"/>
  <c r="FO221" i="89"/>
  <c r="FO224" i="89"/>
  <c r="FO225" i="89"/>
  <c r="FL168" i="89"/>
  <c r="FL175" i="89"/>
  <c r="FL221" i="89"/>
  <c r="FL183" i="89"/>
  <c r="FL200" i="89"/>
  <c r="FL201" i="89"/>
  <c r="FL170" i="89"/>
  <c r="FL204" i="89"/>
  <c r="FL205" i="89"/>
  <c r="FL210" i="89"/>
  <c r="FL211" i="89"/>
  <c r="FL212" i="89"/>
  <c r="FL76" i="89"/>
  <c r="FL78" i="89"/>
  <c r="FL80" i="89"/>
  <c r="FL82" i="89"/>
  <c r="FL88" i="89"/>
  <c r="FL90" i="89"/>
  <c r="FL100" i="89"/>
  <c r="FL104" i="89"/>
  <c r="FL105" i="89"/>
  <c r="FL108" i="89"/>
  <c r="FL109" i="89"/>
  <c r="FL112" i="89"/>
  <c r="FL113" i="89"/>
  <c r="FL116" i="89"/>
  <c r="FL119" i="89"/>
  <c r="FL120" i="89"/>
  <c r="FL123" i="89"/>
  <c r="FL130" i="89"/>
  <c r="FL134" i="89"/>
  <c r="FL140" i="89"/>
  <c r="FL143" i="89"/>
  <c r="FL145" i="89"/>
  <c r="FL152" i="89"/>
  <c r="FL154" i="89"/>
  <c r="FL156" i="89"/>
  <c r="FL166" i="89"/>
  <c r="FL169" i="89"/>
  <c r="FL171" i="89"/>
  <c r="FL173" i="89"/>
  <c r="FL177" i="89"/>
  <c r="FL180" i="89"/>
  <c r="FL187" i="89"/>
  <c r="FL189" i="89"/>
  <c r="FL190" i="89"/>
  <c r="FL191" i="89"/>
  <c r="FL192" i="89"/>
  <c r="FL193" i="89"/>
  <c r="FL199" i="89"/>
  <c r="FL213" i="89"/>
  <c r="FL215" i="89"/>
  <c r="FL220" i="89"/>
  <c r="FL224" i="89"/>
  <c r="FL74" i="89"/>
  <c r="FL79" i="89"/>
  <c r="FL85" i="89"/>
  <c r="FL91" i="89"/>
  <c r="FL93" i="89"/>
  <c r="FL96" i="89"/>
  <c r="FL101" i="89"/>
  <c r="FL106" i="89"/>
  <c r="FL107" i="89"/>
  <c r="FL110" i="89"/>
  <c r="FL114" i="89"/>
  <c r="FL117" i="89"/>
  <c r="FL118" i="89"/>
  <c r="FL121" i="89"/>
  <c r="FL122" i="89"/>
  <c r="FL124" i="89"/>
  <c r="FL125" i="89"/>
  <c r="FL132" i="89"/>
  <c r="FL133" i="89"/>
  <c r="FL135" i="89"/>
  <c r="FL137" i="89"/>
  <c r="FL138" i="89"/>
  <c r="FL139" i="89"/>
  <c r="FL142" i="89"/>
  <c r="FL146" i="89"/>
  <c r="FL147" i="89"/>
  <c r="FL149" i="89"/>
  <c r="FL157" i="89"/>
  <c r="FL159" i="89"/>
  <c r="FL161" i="89"/>
  <c r="FL163" i="89"/>
  <c r="FL164" i="89"/>
  <c r="FL167" i="89"/>
  <c r="FL174" i="89"/>
  <c r="FL178" i="89"/>
  <c r="FL182" i="89"/>
  <c r="FL194" i="89"/>
  <c r="FL195" i="89"/>
  <c r="FL196" i="89"/>
  <c r="FL197" i="89"/>
  <c r="FL198" i="89"/>
  <c r="FL206" i="89"/>
  <c r="FL207" i="89"/>
  <c r="FL208" i="89"/>
  <c r="FL209" i="89"/>
  <c r="FL217" i="89"/>
  <c r="FL219" i="89"/>
  <c r="FL222" i="89"/>
  <c r="FL73" i="89"/>
  <c r="FL75" i="89"/>
  <c r="FL81" i="89"/>
  <c r="FL84" i="89"/>
  <c r="FL87" i="89"/>
  <c r="FL92" i="89"/>
  <c r="FL95" i="89"/>
  <c r="FL98" i="89"/>
  <c r="FL99" i="89"/>
  <c r="FL102" i="89"/>
  <c r="FL103" i="89"/>
  <c r="FL115" i="89"/>
  <c r="FL128" i="89"/>
  <c r="FL129" i="89"/>
  <c r="FL141" i="89"/>
  <c r="FL148" i="89"/>
  <c r="FL150" i="89"/>
  <c r="FL155" i="89"/>
  <c r="FL160" i="89"/>
  <c r="FL162" i="89"/>
  <c r="FL165" i="89"/>
  <c r="FL176" i="89"/>
  <c r="FL179" i="89"/>
  <c r="FL181" i="89"/>
  <c r="FL184" i="89"/>
  <c r="FL185" i="89"/>
  <c r="FL186" i="89"/>
  <c r="FL188" i="89"/>
  <c r="FL202" i="89"/>
  <c r="FL203" i="89"/>
  <c r="FL216" i="89"/>
  <c r="FL218" i="89"/>
  <c r="FK130" i="89"/>
  <c r="FK135" i="89"/>
  <c r="FK203" i="89"/>
  <c r="FK204" i="89"/>
  <c r="FK209" i="89"/>
  <c r="FK129" i="89"/>
  <c r="FK133" i="89"/>
  <c r="FK134" i="89"/>
  <c r="FK136" i="89"/>
  <c r="FK137" i="89"/>
  <c r="FK139" i="89"/>
  <c r="FK140" i="89"/>
  <c r="FK141" i="89"/>
  <c r="FK154" i="89"/>
  <c r="FK155" i="89"/>
  <c r="FK161" i="89"/>
  <c r="FK166" i="89"/>
  <c r="FK172" i="89"/>
  <c r="FK190" i="89"/>
  <c r="FK144" i="89"/>
  <c r="FK147" i="89"/>
  <c r="FK179" i="89"/>
  <c r="FK223" i="89"/>
  <c r="FK149" i="89"/>
  <c r="FK152" i="89"/>
  <c r="FK157" i="89"/>
  <c r="FK168" i="89"/>
  <c r="FK200" i="89"/>
  <c r="FK212" i="89"/>
  <c r="FK217" i="89"/>
  <c r="FK100" i="89"/>
  <c r="FK103" i="89"/>
  <c r="FK107" i="89"/>
  <c r="FK109" i="89"/>
  <c r="FK116" i="89"/>
  <c r="FK122" i="89"/>
  <c r="FK123" i="89"/>
  <c r="FK127" i="89"/>
  <c r="FK131" i="89"/>
  <c r="FK132" i="89"/>
  <c r="FK145" i="89"/>
  <c r="FK150" i="89"/>
  <c r="FK151" i="89"/>
  <c r="FK162" i="89"/>
  <c r="FK164" i="89"/>
  <c r="FK169" i="89"/>
  <c r="FK173" i="89"/>
  <c r="FK175" i="89"/>
  <c r="FK177" i="89"/>
  <c r="FK183" i="89"/>
  <c r="FK186" i="89"/>
  <c r="FK189" i="89"/>
  <c r="FK193" i="89"/>
  <c r="FK202" i="89"/>
  <c r="FK208" i="89"/>
  <c r="FK211" i="89"/>
  <c r="FK213" i="89"/>
  <c r="FK218" i="89"/>
  <c r="FK99" i="89"/>
  <c r="FK105" i="89"/>
  <c r="FK110" i="89"/>
  <c r="FK113" i="89"/>
  <c r="FK115" i="89"/>
  <c r="FK118" i="89"/>
  <c r="FK120" i="89"/>
  <c r="FK125" i="89"/>
  <c r="FK128" i="89"/>
  <c r="FK138" i="89"/>
  <c r="FK142" i="89"/>
  <c r="FK143" i="89"/>
  <c r="FK146" i="89"/>
  <c r="FK148" i="89"/>
  <c r="FK153" i="89"/>
  <c r="FK160" i="89"/>
  <c r="FK171" i="89"/>
  <c r="FK174" i="89"/>
  <c r="FK176" i="89"/>
  <c r="FK178" i="89"/>
  <c r="FK182" i="89"/>
  <c r="FK184" i="89"/>
  <c r="FK187" i="89"/>
  <c r="FK188" i="89"/>
  <c r="FK191" i="89"/>
  <c r="FK198" i="89"/>
  <c r="FK199" i="89"/>
  <c r="FK201" i="89"/>
  <c r="FK205" i="89"/>
  <c r="FK206" i="89"/>
  <c r="FK215" i="89"/>
  <c r="FK216" i="89"/>
  <c r="FK221" i="89"/>
  <c r="FK222" i="89"/>
  <c r="FK156" i="89"/>
  <c r="FK158" i="89"/>
  <c r="FK159" i="89"/>
  <c r="FK163" i="89"/>
  <c r="FK165" i="89"/>
  <c r="FK167" i="89"/>
  <c r="FK170" i="89"/>
  <c r="FK180" i="89"/>
  <c r="FK181" i="89"/>
  <c r="FK185" i="89"/>
  <c r="FK192" i="89"/>
  <c r="FK207" i="89"/>
  <c r="FK210" i="89"/>
  <c r="FK214" i="89"/>
  <c r="FK219" i="89"/>
  <c r="FK220" i="89"/>
  <c r="FK224" i="89"/>
  <c r="FJ30" i="89"/>
  <c r="FJ31" i="89"/>
  <c r="FJ32" i="89"/>
  <c r="FJ46" i="89"/>
  <c r="FJ99" i="89"/>
  <c r="FJ225" i="89"/>
  <c r="FJ36" i="89"/>
  <c r="FJ37" i="89"/>
  <c r="FJ38" i="89"/>
  <c r="FJ39" i="89"/>
  <c r="FJ54" i="89"/>
  <c r="FJ97" i="89"/>
  <c r="FJ134" i="89"/>
  <c r="FJ145" i="89"/>
  <c r="FJ43" i="89"/>
  <c r="FJ58" i="89"/>
  <c r="FJ63" i="89"/>
  <c r="FJ71" i="89"/>
  <c r="FJ121" i="89"/>
  <c r="FJ147" i="89"/>
  <c r="FJ148" i="89"/>
  <c r="FJ149" i="89"/>
  <c r="FJ150" i="89"/>
  <c r="FJ185" i="89"/>
  <c r="FJ33" i="89"/>
  <c r="FJ34" i="89"/>
  <c r="FJ35" i="89"/>
  <c r="FJ40" i="89"/>
  <c r="FJ41" i="89"/>
  <c r="FJ42" i="89"/>
  <c r="FJ45" i="89"/>
  <c r="FJ48" i="89"/>
  <c r="FJ51" i="89"/>
  <c r="FJ53" i="89"/>
  <c r="FJ57" i="89"/>
  <c r="FJ60" i="89"/>
  <c r="FJ62" i="89"/>
  <c r="FJ80" i="89"/>
  <c r="FJ94" i="89"/>
  <c r="FJ101" i="89"/>
  <c r="FJ116" i="89"/>
  <c r="FJ118" i="89"/>
  <c r="FJ130" i="89"/>
  <c r="FJ132" i="89"/>
  <c r="FJ151" i="89"/>
  <c r="FJ156" i="89"/>
  <c r="FJ169" i="89"/>
  <c r="FJ192" i="89"/>
  <c r="FJ211" i="89"/>
  <c r="FJ220" i="89"/>
  <c r="FJ27" i="89"/>
  <c r="FJ28" i="89"/>
  <c r="FJ29" i="89"/>
  <c r="FJ47" i="89"/>
  <c r="FJ50" i="89"/>
  <c r="FJ52" i="89"/>
  <c r="FJ59" i="89"/>
  <c r="FJ96" i="89"/>
  <c r="FJ98" i="89"/>
  <c r="FJ120" i="89"/>
  <c r="FJ122" i="89"/>
  <c r="FJ173" i="89"/>
  <c r="FJ182" i="89"/>
  <c r="FJ44" i="89"/>
  <c r="FJ49" i="89"/>
  <c r="FJ55" i="89"/>
  <c r="FJ56" i="89"/>
  <c r="FJ61" i="89"/>
  <c r="FJ93" i="89"/>
  <c r="FJ95" i="89"/>
  <c r="FJ100" i="89"/>
  <c r="FJ117" i="89"/>
  <c r="FJ123" i="89"/>
  <c r="FJ133" i="89"/>
  <c r="FJ164" i="89"/>
  <c r="FJ165" i="89"/>
  <c r="FJ177" i="89"/>
  <c r="FJ202" i="89"/>
  <c r="FJ207" i="89"/>
  <c r="FI148" i="89"/>
  <c r="FI152" i="89"/>
  <c r="FI153" i="89"/>
  <c r="FI165" i="89"/>
  <c r="FI166" i="89"/>
  <c r="FI198" i="89"/>
  <c r="FI142" i="89"/>
  <c r="FI149" i="89"/>
  <c r="FI158" i="89"/>
  <c r="FI191" i="89"/>
  <c r="FI143" i="89"/>
  <c r="FI144" i="89"/>
  <c r="FI145" i="89"/>
  <c r="FI146" i="89"/>
  <c r="FI150" i="89"/>
  <c r="FI156" i="89"/>
  <c r="FI157" i="89"/>
  <c r="FI159" i="89"/>
  <c r="FI160" i="89"/>
  <c r="FI161" i="89"/>
  <c r="FI162" i="89"/>
  <c r="FI163" i="89"/>
  <c r="FI175" i="89"/>
  <c r="FI189" i="89"/>
  <c r="FI195" i="89"/>
  <c r="FI206" i="89"/>
  <c r="FI211" i="89"/>
  <c r="FI216" i="89"/>
  <c r="FI217" i="89"/>
  <c r="FI218" i="89"/>
  <c r="FI219" i="89"/>
  <c r="FI203" i="89"/>
  <c r="FI168" i="89"/>
  <c r="FI170" i="89"/>
  <c r="FI171" i="89"/>
  <c r="FI172" i="89"/>
  <c r="FI173" i="89"/>
  <c r="FI174" i="89"/>
  <c r="FI180" i="89"/>
  <c r="FI184" i="89"/>
  <c r="FI188" i="89"/>
  <c r="FI193" i="89"/>
  <c r="FI196" i="89"/>
  <c r="FI199" i="89"/>
  <c r="FI202" i="89"/>
  <c r="FI204" i="89"/>
  <c r="FI208" i="89"/>
  <c r="FI220" i="89"/>
  <c r="FI167" i="89"/>
  <c r="FI177" i="89"/>
  <c r="FI178" i="89"/>
  <c r="FI179" i="89"/>
  <c r="FI181" i="89"/>
  <c r="FI182" i="89"/>
  <c r="FI183" i="89"/>
  <c r="FI186" i="89"/>
  <c r="FI190" i="89"/>
  <c r="FI192" i="89"/>
  <c r="FI197" i="89"/>
  <c r="FI201" i="89"/>
  <c r="FI207" i="89"/>
  <c r="FI210" i="89"/>
  <c r="FI221" i="89"/>
  <c r="FI224" i="89"/>
  <c r="FI176" i="89"/>
  <c r="FI185" i="89"/>
  <c r="FI194" i="89"/>
  <c r="FI205" i="89"/>
  <c r="FI209" i="89"/>
  <c r="FI212" i="89"/>
  <c r="FI213" i="89"/>
  <c r="FI214" i="89"/>
  <c r="FI215" i="89"/>
  <c r="FI222" i="89"/>
  <c r="FI223" i="89"/>
  <c r="FH210" i="89"/>
  <c r="FH214" i="89"/>
  <c r="FH218" i="89"/>
  <c r="FH223" i="89"/>
  <c r="FH224" i="89"/>
  <c r="FH215" i="89"/>
  <c r="FH219" i="89"/>
  <c r="FH221" i="89"/>
  <c r="FH211" i="89"/>
  <c r="FH213" i="89"/>
  <c r="FH217" i="89"/>
  <c r="FH220" i="89"/>
  <c r="FH222" i="89"/>
  <c r="FG215" i="89"/>
  <c r="FG49" i="89"/>
  <c r="FG50" i="89"/>
  <c r="FG51" i="89"/>
  <c r="FG59" i="89"/>
  <c r="FG60" i="89"/>
  <c r="FG65" i="89"/>
  <c r="FG73" i="89"/>
  <c r="FG78" i="89"/>
  <c r="FG86" i="89"/>
  <c r="FG88" i="89"/>
  <c r="FG93" i="89"/>
  <c r="FG97" i="89"/>
  <c r="FG101" i="89"/>
  <c r="FG102" i="89"/>
  <c r="FG104" i="89"/>
  <c r="FG106" i="89"/>
  <c r="FG113" i="89"/>
  <c r="FG116" i="89"/>
  <c r="FG120" i="89"/>
  <c r="FG125" i="89"/>
  <c r="FG138" i="89"/>
  <c r="FG142" i="89"/>
  <c r="FG147" i="89"/>
  <c r="FG149" i="89"/>
  <c r="FG151" i="89"/>
  <c r="FG157" i="89"/>
  <c r="FG158" i="89"/>
  <c r="FG163" i="89"/>
  <c r="FG166" i="89"/>
  <c r="FG167" i="89"/>
  <c r="FG168" i="89"/>
  <c r="FG169" i="89"/>
  <c r="FG179" i="89"/>
  <c r="FG180" i="89"/>
  <c r="FG217" i="89"/>
  <c r="FG47" i="89"/>
  <c r="FG52" i="89"/>
  <c r="FG53" i="89"/>
  <c r="FG54" i="89"/>
  <c r="FG55" i="89"/>
  <c r="FG57" i="89"/>
  <c r="FG62" i="89"/>
  <c r="FG66" i="89"/>
  <c r="FG71" i="89"/>
  <c r="FG72" i="89"/>
  <c r="FG79" i="89"/>
  <c r="FG85" i="89"/>
  <c r="FG87" i="89"/>
  <c r="FG95" i="89"/>
  <c r="FG99" i="89"/>
  <c r="FG103" i="89"/>
  <c r="FG105" i="89"/>
  <c r="FG107" i="89"/>
  <c r="FG112" i="89"/>
  <c r="FG114" i="89"/>
  <c r="FG118" i="89"/>
  <c r="FG124" i="89"/>
  <c r="FG130" i="89"/>
  <c r="FG137" i="89"/>
  <c r="FG140" i="89"/>
  <c r="FG146" i="89"/>
  <c r="FG148" i="89"/>
  <c r="FG150" i="89"/>
  <c r="FG153" i="89"/>
  <c r="FG154" i="89"/>
  <c r="FG161" i="89"/>
  <c r="FG174" i="89"/>
  <c r="FG175" i="89"/>
  <c r="FG176" i="89"/>
  <c r="FG177" i="89"/>
  <c r="FG183" i="89"/>
  <c r="FG184" i="89"/>
  <c r="FG191" i="89"/>
  <c r="FG197" i="89"/>
  <c r="FG213" i="89"/>
  <c r="FG45" i="89"/>
  <c r="FG46" i="89"/>
  <c r="FG56" i="89"/>
  <c r="FG61" i="89"/>
  <c r="FG68" i="89"/>
  <c r="FG70" i="89"/>
  <c r="FG74" i="89"/>
  <c r="FG76" i="89"/>
  <c r="FG82" i="89"/>
  <c r="FG84" i="89"/>
  <c r="FG89" i="89"/>
  <c r="FG91" i="89"/>
  <c r="FG94" i="89"/>
  <c r="FG98" i="89"/>
  <c r="FG109" i="89"/>
  <c r="FG111" i="89"/>
  <c r="FG117" i="89"/>
  <c r="FG121" i="89"/>
  <c r="FG123" i="89"/>
  <c r="FG127" i="89"/>
  <c r="FG129" i="89"/>
  <c r="FG132" i="89"/>
  <c r="FG134" i="89"/>
  <c r="FG135" i="89"/>
  <c r="FG141" i="89"/>
  <c r="FG155" i="89"/>
  <c r="FG156" i="89"/>
  <c r="FG162" i="89"/>
  <c r="FG165" i="89"/>
  <c r="FG178" i="89"/>
  <c r="FG195" i="89"/>
  <c r="FG201" i="89"/>
  <c r="FG202" i="89"/>
  <c r="FG203" i="89"/>
  <c r="FG219" i="89"/>
  <c r="FG224" i="89"/>
  <c r="FG192" i="89"/>
  <c r="FG193" i="89"/>
  <c r="FG198" i="89"/>
  <c r="FG206" i="89"/>
  <c r="FG220" i="89"/>
  <c r="FG223" i="89"/>
  <c r="FG225" i="89"/>
  <c r="FG190" i="89"/>
  <c r="FG199" i="89"/>
  <c r="FG200" i="89"/>
  <c r="FG205" i="89"/>
  <c r="FG209" i="89"/>
  <c r="FG222" i="89"/>
  <c r="FG226" i="89"/>
  <c r="FG185" i="89"/>
  <c r="FG186" i="89"/>
  <c r="FG188" i="89"/>
  <c r="FG189" i="89"/>
  <c r="FG194" i="89"/>
  <c r="FG196" i="89"/>
  <c r="FG204" i="89"/>
  <c r="FG207" i="89"/>
  <c r="FG208" i="89"/>
  <c r="FG210" i="89"/>
  <c r="FG211" i="89"/>
  <c r="FG212" i="89"/>
  <c r="FG214" i="89"/>
  <c r="FG216" i="89"/>
  <c r="FG218" i="89"/>
  <c r="FG221" i="89"/>
  <c r="FP215" i="89"/>
  <c r="FP122" i="89"/>
  <c r="FP125" i="89"/>
  <c r="FP127" i="89"/>
  <c r="FP132" i="89"/>
  <c r="FP179" i="89"/>
  <c r="FP121" i="89"/>
  <c r="FP131" i="89"/>
  <c r="FP161" i="89"/>
  <c r="FP205" i="89"/>
  <c r="FP213" i="89"/>
  <c r="FP123" i="89"/>
  <c r="FP128" i="89"/>
  <c r="FP133" i="89"/>
  <c r="FP136" i="89"/>
  <c r="FP217" i="89"/>
  <c r="FP135" i="89"/>
  <c r="FP148" i="89"/>
  <c r="FP153" i="89"/>
  <c r="FP167" i="89"/>
  <c r="FP173" i="89"/>
  <c r="FP200" i="89"/>
  <c r="FP201" i="89"/>
  <c r="FP204" i="89"/>
  <c r="FP214" i="89"/>
  <c r="FP218" i="89"/>
  <c r="FP137" i="89"/>
  <c r="FP145" i="89"/>
  <c r="FP170" i="89"/>
  <c r="FP206" i="89"/>
  <c r="FP212" i="89"/>
  <c r="FP216" i="89"/>
  <c r="FQ196" i="89"/>
  <c r="FQ202" i="89"/>
  <c r="FQ203" i="89"/>
  <c r="FQ211" i="89"/>
  <c r="FQ219" i="89"/>
  <c r="FQ221" i="89"/>
  <c r="FQ222" i="89"/>
  <c r="FQ195" i="89"/>
  <c r="FQ199" i="89"/>
  <c r="FQ204" i="89"/>
  <c r="FQ205" i="89"/>
  <c r="FQ206" i="89"/>
  <c r="FQ212" i="89"/>
  <c r="FQ213" i="89"/>
  <c r="FQ214" i="89"/>
  <c r="FQ215" i="89"/>
  <c r="FQ216" i="89"/>
  <c r="FQ217" i="89"/>
  <c r="FQ218" i="89"/>
  <c r="FQ220" i="89"/>
  <c r="FQ224" i="89"/>
  <c r="FQ225" i="89"/>
  <c r="FQ191" i="89"/>
  <c r="FQ193" i="89"/>
  <c r="FQ194" i="89"/>
  <c r="FQ198" i="89"/>
  <c r="FQ207" i="89"/>
  <c r="FQ208" i="89"/>
  <c r="FQ223" i="89"/>
  <c r="FP144" i="89"/>
  <c r="FP150" i="89"/>
  <c r="FP157" i="89"/>
  <c r="FP160" i="89"/>
  <c r="FP162" i="89"/>
  <c r="FP165" i="89"/>
  <c r="FP172" i="89"/>
  <c r="FP175" i="89"/>
  <c r="FP183" i="89"/>
  <c r="FP188" i="89"/>
  <c r="FP194" i="89"/>
  <c r="FP195" i="89"/>
  <c r="FP196" i="89"/>
  <c r="FP197" i="89"/>
  <c r="FP198" i="89"/>
  <c r="FP199" i="89"/>
  <c r="FP202" i="89"/>
  <c r="FP207" i="89"/>
  <c r="FP222" i="89"/>
  <c r="FP138" i="89"/>
  <c r="FP140" i="89"/>
  <c r="FP142" i="89"/>
  <c r="FP149" i="89"/>
  <c r="FP152" i="89"/>
  <c r="FP155" i="89"/>
  <c r="FP158" i="89"/>
  <c r="FP164" i="89"/>
  <c r="FP166" i="89"/>
  <c r="FP169" i="89"/>
  <c r="FP176" i="89"/>
  <c r="FP178" i="89"/>
  <c r="FP181" i="89"/>
  <c r="FP184" i="89"/>
  <c r="FP187" i="89"/>
  <c r="FP189" i="89"/>
  <c r="FP190" i="89"/>
  <c r="FP191" i="89"/>
  <c r="FP203" i="89"/>
  <c r="FP208" i="89"/>
  <c r="FP211" i="89"/>
  <c r="FP139" i="89"/>
  <c r="FP141" i="89"/>
  <c r="FP143" i="89"/>
  <c r="FP146" i="89"/>
  <c r="FP147" i="89"/>
  <c r="FP151" i="89"/>
  <c r="FP154" i="89"/>
  <c r="FP156" i="89"/>
  <c r="FP159" i="89"/>
  <c r="FP163" i="89"/>
  <c r="FP168" i="89"/>
  <c r="FP171" i="89"/>
  <c r="FP174" i="89"/>
  <c r="FP177" i="89"/>
  <c r="FP180" i="89"/>
  <c r="FP182" i="89"/>
  <c r="FP185" i="89"/>
  <c r="FP186" i="89"/>
  <c r="FP192" i="89"/>
  <c r="FP193" i="89"/>
  <c r="FP210" i="89"/>
  <c r="FP220" i="89"/>
  <c r="FP221" i="89"/>
  <c r="FP223" i="89"/>
  <c r="FP224" i="89"/>
  <c r="FP219" i="89"/>
  <c r="FP225" i="89"/>
  <c r="FP227" i="89"/>
  <c r="FO226" i="89"/>
  <c r="FN40" i="89"/>
  <c r="FN60" i="89"/>
  <c r="FN61" i="89"/>
  <c r="FN62" i="89"/>
  <c r="FN63" i="89"/>
  <c r="FN64" i="89"/>
  <c r="FN65" i="89"/>
  <c r="FN70" i="89"/>
  <c r="FN82" i="89"/>
  <c r="FN87" i="89"/>
  <c r="FN92" i="89"/>
  <c r="FN111" i="89"/>
  <c r="FN112" i="89"/>
  <c r="FN141" i="89"/>
  <c r="FN157" i="89"/>
  <c r="FN183" i="89"/>
  <c r="FN212" i="89"/>
  <c r="FN32" i="89"/>
  <c r="FN54" i="89"/>
  <c r="FN171" i="89"/>
  <c r="FN197" i="89"/>
  <c r="FN216" i="89"/>
  <c r="FN225" i="89"/>
  <c r="FN37" i="89"/>
  <c r="FN73" i="89"/>
  <c r="FN74" i="89"/>
  <c r="FN79" i="89"/>
  <c r="FN103" i="89"/>
  <c r="FN127" i="89"/>
  <c r="FN128" i="89"/>
  <c r="FN129" i="89"/>
  <c r="FN144" i="89"/>
  <c r="FN154" i="89"/>
  <c r="FN169" i="89"/>
  <c r="FN180" i="89"/>
  <c r="FN38" i="89"/>
  <c r="FN41" i="89"/>
  <c r="FN55" i="89"/>
  <c r="FN69" i="89"/>
  <c r="FN71" i="89"/>
  <c r="FN72" i="89"/>
  <c r="FN77" i="89"/>
  <c r="FN78" i="89"/>
  <c r="FN80" i="89"/>
  <c r="FN81" i="89"/>
  <c r="FN86" i="89"/>
  <c r="FN91" i="89"/>
  <c r="FN93" i="89"/>
  <c r="FN94" i="89"/>
  <c r="FN95" i="89"/>
  <c r="FN96" i="89"/>
  <c r="FN97" i="89"/>
  <c r="FN98" i="89"/>
  <c r="FN99" i="89"/>
  <c r="FN100" i="89"/>
  <c r="FN101" i="89"/>
  <c r="FN102" i="89"/>
  <c r="FN106" i="89"/>
  <c r="FN110" i="89"/>
  <c r="FN126" i="89"/>
  <c r="FN130" i="89"/>
  <c r="FN131" i="89"/>
  <c r="FN132" i="89"/>
  <c r="FN133" i="89"/>
  <c r="FN134" i="89"/>
  <c r="FN135" i="89"/>
  <c r="FN136" i="89"/>
  <c r="FN140" i="89"/>
  <c r="FN146" i="89"/>
  <c r="FN159" i="89"/>
  <c r="FN162" i="89"/>
  <c r="FN166" i="89"/>
  <c r="FN168" i="89"/>
  <c r="FN173" i="89"/>
  <c r="FN175" i="89"/>
  <c r="FN189" i="89"/>
  <c r="FN194" i="89"/>
  <c r="FN198" i="89"/>
  <c r="FN200" i="89"/>
  <c r="FN202" i="89"/>
  <c r="FN205" i="89"/>
  <c r="FN207" i="89"/>
  <c r="FN209" i="89"/>
  <c r="FN213" i="89"/>
  <c r="FN217" i="89"/>
  <c r="FN222" i="89"/>
  <c r="FN223" i="89"/>
  <c r="FN226" i="89"/>
  <c r="FN27" i="89"/>
  <c r="FN30" i="89"/>
  <c r="FN33" i="89"/>
  <c r="FN39" i="89"/>
  <c r="FN42" i="89"/>
  <c r="FN43" i="89"/>
  <c r="FN44" i="89"/>
  <c r="FN45" i="89"/>
  <c r="FN52" i="89"/>
  <c r="FN68" i="89"/>
  <c r="FN76" i="89"/>
  <c r="FN84" i="89"/>
  <c r="FN85" i="89"/>
  <c r="FN90" i="89"/>
  <c r="FN105" i="89"/>
  <c r="FN109" i="89"/>
  <c r="FN114" i="89"/>
  <c r="FN115" i="89"/>
  <c r="FN125" i="89"/>
  <c r="FN139" i="89"/>
  <c r="FN143" i="89"/>
  <c r="FN147" i="89"/>
  <c r="FN148" i="89"/>
  <c r="FN149" i="89"/>
  <c r="FN150" i="89"/>
  <c r="FN151" i="89"/>
  <c r="FN153" i="89"/>
  <c r="FN156" i="89"/>
  <c r="FN158" i="89"/>
  <c r="FN161" i="89"/>
  <c r="FN170" i="89"/>
  <c r="FN172" i="89"/>
  <c r="FN177" i="89"/>
  <c r="FN179" i="89"/>
  <c r="FN182" i="89"/>
  <c r="FN184" i="89"/>
  <c r="FN190" i="89"/>
  <c r="FN192" i="89"/>
  <c r="FN195" i="89"/>
  <c r="FN199" i="89"/>
  <c r="FN201" i="89"/>
  <c r="FN206" i="89"/>
  <c r="FN211" i="89"/>
  <c r="FN214" i="89"/>
  <c r="FN218" i="89"/>
  <c r="FN220" i="89"/>
  <c r="FN224" i="89"/>
  <c r="FN227" i="89"/>
  <c r="FN28" i="89"/>
  <c r="FN31" i="89"/>
  <c r="FN34" i="89"/>
  <c r="FN36" i="89"/>
  <c r="FN46" i="89"/>
  <c r="FN47" i="89"/>
  <c r="FN48" i="89"/>
  <c r="FN49" i="89"/>
  <c r="FN53" i="89"/>
  <c r="FN56" i="89"/>
  <c r="FN57" i="89"/>
  <c r="FN58" i="89"/>
  <c r="FN59" i="89"/>
  <c r="FN66" i="89"/>
  <c r="FN67" i="89"/>
  <c r="FN75" i="89"/>
  <c r="FN83" i="89"/>
  <c r="FN88" i="89"/>
  <c r="FN89" i="89"/>
  <c r="FN104" i="89"/>
  <c r="FN108" i="89"/>
  <c r="FN113" i="89"/>
  <c r="FN116" i="89"/>
  <c r="FN117" i="89"/>
  <c r="FN118" i="89"/>
  <c r="FN119" i="89"/>
  <c r="FN120" i="89"/>
  <c r="FN121" i="89"/>
  <c r="FN122" i="89"/>
  <c r="FN123" i="89"/>
  <c r="FN124" i="89"/>
  <c r="FN138" i="89"/>
  <c r="FN142" i="89"/>
  <c r="FN145" i="89"/>
  <c r="FN155" i="89"/>
  <c r="FN160" i="89"/>
  <c r="FN164" i="89"/>
  <c r="FN165" i="89"/>
  <c r="FN167" i="89"/>
  <c r="FN174" i="89"/>
  <c r="FN176" i="89"/>
  <c r="FN181" i="89"/>
  <c r="FN187" i="89"/>
  <c r="FN188" i="89"/>
  <c r="FN191" i="89"/>
  <c r="FN193" i="89"/>
  <c r="FN196" i="89"/>
  <c r="FN203" i="89"/>
  <c r="FN208" i="89"/>
  <c r="FN210" i="89"/>
  <c r="FN215" i="89"/>
  <c r="FN219" i="89"/>
  <c r="FL223" i="89"/>
  <c r="FL225" i="89"/>
  <c r="FL227" i="89"/>
  <c r="FK226" i="89"/>
  <c r="FJ64" i="89"/>
  <c r="FJ72" i="89"/>
  <c r="FJ73" i="89"/>
  <c r="FJ81" i="89"/>
  <c r="FJ82" i="89"/>
  <c r="FJ83" i="89"/>
  <c r="FJ84" i="89"/>
  <c r="FJ102" i="89"/>
  <c r="FJ103" i="89"/>
  <c r="FJ104" i="89"/>
  <c r="FJ105" i="89"/>
  <c r="FJ106" i="89"/>
  <c r="FJ107" i="89"/>
  <c r="FJ108" i="89"/>
  <c r="FJ109" i="89"/>
  <c r="FJ110" i="89"/>
  <c r="FJ111" i="89"/>
  <c r="FJ124" i="89"/>
  <c r="FJ125" i="89"/>
  <c r="FJ126" i="89"/>
  <c r="FJ127" i="89"/>
  <c r="FJ135" i="89"/>
  <c r="FJ144" i="89"/>
  <c r="FJ154" i="89"/>
  <c r="FJ155" i="89"/>
  <c r="FJ160" i="89"/>
  <c r="FJ161" i="89"/>
  <c r="FJ162" i="89"/>
  <c r="FJ163" i="89"/>
  <c r="FJ168" i="89"/>
  <c r="FJ172" i="89"/>
  <c r="FJ176" i="89"/>
  <c r="FJ180" i="89"/>
  <c r="FJ181" i="89"/>
  <c r="FJ186" i="89"/>
  <c r="FJ187" i="89"/>
  <c r="FJ189" i="89"/>
  <c r="FJ191" i="89"/>
  <c r="FJ194" i="89"/>
  <c r="FJ196" i="89"/>
  <c r="FJ198" i="89"/>
  <c r="FJ201" i="89"/>
  <c r="FJ204" i="89"/>
  <c r="FJ206" i="89"/>
  <c r="FJ210" i="89"/>
  <c r="FJ213" i="89"/>
  <c r="FJ215" i="89"/>
  <c r="FJ217" i="89"/>
  <c r="FJ219" i="89"/>
  <c r="FJ222" i="89"/>
  <c r="FJ224" i="89"/>
  <c r="FJ65" i="89"/>
  <c r="FJ66" i="89"/>
  <c r="FJ74" i="89"/>
  <c r="FJ75" i="89"/>
  <c r="FJ76" i="89"/>
  <c r="FJ77" i="89"/>
  <c r="FJ85" i="89"/>
  <c r="FJ86" i="89"/>
  <c r="FJ87" i="89"/>
  <c r="FJ88" i="89"/>
  <c r="FJ112" i="89"/>
  <c r="FJ113" i="89"/>
  <c r="FJ114" i="89"/>
  <c r="FJ128" i="89"/>
  <c r="FJ136" i="89"/>
  <c r="FJ137" i="89"/>
  <c r="FJ138" i="89"/>
  <c r="FJ139" i="89"/>
  <c r="FJ140" i="89"/>
  <c r="FJ141" i="89"/>
  <c r="FJ142" i="89"/>
  <c r="FJ143" i="89"/>
  <c r="FJ153" i="89"/>
  <c r="FJ158" i="89"/>
  <c r="FJ159" i="89"/>
  <c r="FJ167" i="89"/>
  <c r="FJ171" i="89"/>
  <c r="FJ175" i="89"/>
  <c r="FJ179" i="89"/>
  <c r="FJ184" i="89"/>
  <c r="FJ188" i="89"/>
  <c r="FJ193" i="89"/>
  <c r="FJ209" i="89"/>
  <c r="FJ221" i="89"/>
  <c r="FJ67" i="89"/>
  <c r="FJ68" i="89"/>
  <c r="FJ69" i="89"/>
  <c r="FJ70" i="89"/>
  <c r="FJ78" i="89"/>
  <c r="FJ79" i="89"/>
  <c r="FJ89" i="89"/>
  <c r="FJ90" i="89"/>
  <c r="FJ91" i="89"/>
  <c r="FJ92" i="89"/>
  <c r="FJ115" i="89"/>
  <c r="FJ129" i="89"/>
  <c r="FJ146" i="89"/>
  <c r="FJ152" i="89"/>
  <c r="FJ157" i="89"/>
  <c r="FJ166" i="89"/>
  <c r="FJ170" i="89"/>
  <c r="FJ174" i="89"/>
  <c r="FJ178" i="89"/>
  <c r="FJ183" i="89"/>
  <c r="FJ190" i="89"/>
  <c r="FJ195" i="89"/>
  <c r="FJ197" i="89"/>
  <c r="FJ199" i="89"/>
  <c r="FJ200" i="89"/>
  <c r="FJ203" i="89"/>
  <c r="FJ205" i="89"/>
  <c r="FJ208" i="89"/>
  <c r="FJ212" i="89"/>
  <c r="FJ214" i="89"/>
  <c r="FJ216" i="89"/>
  <c r="FJ218" i="89"/>
  <c r="FJ223" i="89"/>
  <c r="FJ226" i="89"/>
  <c r="FI226" i="89"/>
  <c r="FH227" i="89"/>
  <c r="GI100" i="89"/>
  <c r="GI121" i="89"/>
  <c r="GI127" i="89"/>
  <c r="GI199" i="89"/>
  <c r="GI103" i="89"/>
  <c r="GI124" i="89"/>
  <c r="GI135" i="89"/>
  <c r="GI183" i="89"/>
  <c r="GI96" i="89"/>
  <c r="GI107" i="89"/>
  <c r="GI117" i="89"/>
  <c r="GI133" i="89"/>
  <c r="GI139" i="89"/>
  <c r="GI180" i="89"/>
  <c r="GI181" i="89"/>
  <c r="GI44" i="89"/>
  <c r="GI48" i="89"/>
  <c r="GI51" i="89"/>
  <c r="GI53" i="89"/>
  <c r="GI58" i="89"/>
  <c r="GI62" i="89"/>
  <c r="GI65" i="89"/>
  <c r="GI69" i="89"/>
  <c r="GI72" i="89"/>
  <c r="GI76" i="89"/>
  <c r="GI83" i="89"/>
  <c r="GI87" i="89"/>
  <c r="GI91" i="89"/>
  <c r="GI95" i="89"/>
  <c r="GI99" i="89"/>
  <c r="GI102" i="89"/>
  <c r="GI106" i="89"/>
  <c r="GI110" i="89"/>
  <c r="GI113" i="89"/>
  <c r="GI116" i="89"/>
  <c r="GI120" i="89"/>
  <c r="GI129" i="89"/>
  <c r="GI132" i="89"/>
  <c r="GI138" i="89"/>
  <c r="GI142" i="89"/>
  <c r="GI143" i="89"/>
  <c r="GI144" i="89"/>
  <c r="GI145" i="89"/>
  <c r="GI158" i="89"/>
  <c r="GI159" i="89"/>
  <c r="GI160" i="89"/>
  <c r="GI164" i="89"/>
  <c r="GI165" i="89"/>
  <c r="GI166" i="89"/>
  <c r="GI167" i="89"/>
  <c r="GI168" i="89"/>
  <c r="GI169" i="89"/>
  <c r="GI170" i="89"/>
  <c r="GI171" i="89"/>
  <c r="GI172" i="89"/>
  <c r="GI173" i="89"/>
  <c r="GI174" i="89"/>
  <c r="GI175" i="89"/>
  <c r="GI176" i="89"/>
  <c r="GI177" i="89"/>
  <c r="GI178" i="89"/>
  <c r="GI179" i="89"/>
  <c r="GI182" i="89"/>
  <c r="GI184" i="89"/>
  <c r="GI205" i="89"/>
  <c r="GI215" i="89"/>
  <c r="GI42" i="89"/>
  <c r="GI46" i="89"/>
  <c r="GI50" i="89"/>
  <c r="GI52" i="89"/>
  <c r="GI54" i="89"/>
  <c r="GI56" i="89"/>
  <c r="GI60" i="89"/>
  <c r="GI67" i="89"/>
  <c r="GI71" i="89"/>
  <c r="GI74" i="89"/>
  <c r="GI78" i="89"/>
  <c r="GI81" i="89"/>
  <c r="GI85" i="89"/>
  <c r="GI89" i="89"/>
  <c r="GI93" i="89"/>
  <c r="GI97" i="89"/>
  <c r="GI101" i="89"/>
  <c r="GI104" i="89"/>
  <c r="GI108" i="89"/>
  <c r="GI111" i="89"/>
  <c r="GI115" i="89"/>
  <c r="GI118" i="89"/>
  <c r="GI122" i="89"/>
  <c r="GI125" i="89"/>
  <c r="GI130" i="89"/>
  <c r="GI136" i="89"/>
  <c r="GI140" i="89"/>
  <c r="GI150" i="89"/>
  <c r="GI151" i="89"/>
  <c r="GI152" i="89"/>
  <c r="GI153" i="89"/>
  <c r="GI161" i="89"/>
  <c r="GI197" i="89"/>
  <c r="GI43" i="89"/>
  <c r="GI47" i="89"/>
  <c r="GI57" i="89"/>
  <c r="GI61" i="89"/>
  <c r="GI64" i="89"/>
  <c r="GI68" i="89"/>
  <c r="GI75" i="89"/>
  <c r="GI79" i="89"/>
  <c r="GI82" i="89"/>
  <c r="GI86" i="89"/>
  <c r="GI90" i="89"/>
  <c r="GI94" i="89"/>
  <c r="GI98" i="89"/>
  <c r="GI105" i="89"/>
  <c r="GI109" i="89"/>
  <c r="GI112" i="89"/>
  <c r="GI119" i="89"/>
  <c r="GI123" i="89"/>
  <c r="GI126" i="89"/>
  <c r="GI128" i="89"/>
  <c r="GI131" i="89"/>
  <c r="GI134" i="89"/>
  <c r="GI137" i="89"/>
  <c r="GI141" i="89"/>
  <c r="GI154" i="89"/>
  <c r="GI155" i="89"/>
  <c r="GI156" i="89"/>
  <c r="GI157" i="89"/>
  <c r="GI162" i="89"/>
  <c r="GI163" i="89"/>
  <c r="GI207" i="89"/>
  <c r="GI208" i="89"/>
  <c r="GI209" i="89"/>
  <c r="GI210" i="89"/>
  <c r="GI211" i="89"/>
  <c r="GI189" i="89"/>
  <c r="GI194" i="89"/>
  <c r="GI198" i="89"/>
  <c r="GI200" i="89"/>
  <c r="GI201" i="89"/>
  <c r="GI202" i="89"/>
  <c r="GI206" i="89"/>
  <c r="GI212" i="89"/>
  <c r="GI216" i="89"/>
  <c r="GI192" i="89"/>
  <c r="GI196" i="89"/>
  <c r="GI204" i="89"/>
  <c r="GI214" i="89"/>
  <c r="GI218" i="89"/>
  <c r="GI190" i="89"/>
  <c r="GI191" i="89"/>
  <c r="GI195" i="89"/>
  <c r="GI203" i="89"/>
  <c r="GI213" i="89"/>
  <c r="GI217" i="89"/>
  <c r="FS225" i="89"/>
  <c r="GI219" i="89"/>
  <c r="GI220" i="89"/>
  <c r="GI221" i="89"/>
  <c r="GI223" i="89"/>
  <c r="GI224" i="89"/>
  <c r="GI225" i="89"/>
  <c r="GI226" i="89"/>
  <c r="FS226" i="89"/>
  <c r="JM225" i="89"/>
  <c r="CC225" i="89" s="1"/>
  <c r="JM136" i="89"/>
  <c r="CS136" i="89" s="1"/>
  <c r="JM140" i="89"/>
  <c r="DI140" i="89" s="1"/>
  <c r="JM153" i="89"/>
  <c r="CS153" i="89" s="1"/>
  <c r="JM126" i="89"/>
  <c r="DI126" i="89" s="1"/>
  <c r="JM160" i="89"/>
  <c r="CS160" i="89" s="1"/>
  <c r="JM57" i="89"/>
  <c r="CC57" i="89" s="1"/>
  <c r="JM61" i="89"/>
  <c r="CS61" i="89" s="1"/>
  <c r="JM64" i="89"/>
  <c r="CC64" i="89" s="1"/>
  <c r="JM68" i="89"/>
  <c r="CC68" i="89" s="1"/>
  <c r="JM71" i="89"/>
  <c r="CC71" i="89" s="1"/>
  <c r="JM75" i="89"/>
  <c r="CC75" i="89" s="1"/>
  <c r="JM101" i="89"/>
  <c r="DI101" i="89" s="1"/>
  <c r="JM112" i="89"/>
  <c r="DI112" i="89" s="1"/>
  <c r="JM115" i="89"/>
  <c r="DI115" i="89" s="1"/>
  <c r="JM119" i="89"/>
  <c r="DI119" i="89" s="1"/>
  <c r="JM128" i="89"/>
  <c r="DI128" i="89" s="1"/>
  <c r="JM131" i="89"/>
  <c r="CS131" i="89" s="1"/>
  <c r="JM157" i="89"/>
  <c r="DI157" i="89" s="1"/>
  <c r="JM163" i="89"/>
  <c r="CS163" i="89" s="1"/>
  <c r="JM201" i="89"/>
  <c r="CS201" i="89" s="1"/>
  <c r="JM32" i="89"/>
  <c r="CS32" i="89" s="1"/>
  <c r="JM66" i="89"/>
  <c r="CS66" i="89" s="1"/>
  <c r="JM70" i="89"/>
  <c r="CC70" i="89" s="1"/>
  <c r="JM77" i="89"/>
  <c r="CS77" i="89" s="1"/>
  <c r="JM33" i="89"/>
  <c r="DI33" i="89" s="1"/>
  <c r="JM35" i="89"/>
  <c r="CS35" i="89" s="1"/>
  <c r="JM46" i="89"/>
  <c r="CC46" i="89" s="1"/>
  <c r="JM227" i="89"/>
  <c r="CC227" i="89" s="1"/>
  <c r="FU143" i="89"/>
  <c r="FU147" i="89"/>
  <c r="FU151" i="89"/>
  <c r="FU155" i="89"/>
  <c r="FU159" i="89"/>
  <c r="FU168" i="89"/>
  <c r="FU144" i="89"/>
  <c r="FU148" i="89"/>
  <c r="FU152" i="89"/>
  <c r="FU156" i="89"/>
  <c r="FU160" i="89"/>
  <c r="FU162" i="89"/>
  <c r="FU172" i="89"/>
  <c r="FU219" i="89"/>
  <c r="FU220" i="89"/>
  <c r="FU145" i="89"/>
  <c r="FU149" i="89"/>
  <c r="FU153" i="89"/>
  <c r="FU157" i="89"/>
  <c r="FU163" i="89"/>
  <c r="FU176" i="89"/>
  <c r="JM73" i="89"/>
  <c r="CC73" i="89" s="1"/>
  <c r="JM38" i="89"/>
  <c r="DI38" i="89" s="1"/>
  <c r="JM41" i="89"/>
  <c r="DI41" i="89" s="1"/>
  <c r="JM45" i="89"/>
  <c r="CC45" i="89" s="1"/>
  <c r="JM122" i="89"/>
  <c r="DI122" i="89" s="1"/>
  <c r="JM42" i="89"/>
  <c r="CC42" i="89" s="1"/>
  <c r="JM58" i="89"/>
  <c r="CC58" i="89" s="1"/>
  <c r="JM62" i="89"/>
  <c r="CS62" i="89" s="1"/>
  <c r="JM65" i="89"/>
  <c r="CC65" i="89" s="1"/>
  <c r="JM69" i="89"/>
  <c r="DI69" i="89" s="1"/>
  <c r="JM72" i="89"/>
  <c r="DI72" i="89" s="1"/>
  <c r="JM76" i="89"/>
  <c r="CC76" i="89" s="1"/>
  <c r="JM99" i="89"/>
  <c r="DI99" i="89" s="1"/>
  <c r="JM188" i="89"/>
  <c r="CS188" i="89" s="1"/>
  <c r="JM205" i="89"/>
  <c r="CC205" i="89" s="1"/>
  <c r="JM118" i="89"/>
  <c r="CC118" i="89" s="1"/>
  <c r="JM190" i="89"/>
  <c r="DI190" i="89" s="1"/>
  <c r="JM125" i="89"/>
  <c r="DI125" i="89" s="1"/>
  <c r="JM130" i="89"/>
  <c r="CC130" i="89" s="1"/>
  <c r="JM135" i="89"/>
  <c r="CC135" i="89" s="1"/>
  <c r="JM139" i="89"/>
  <c r="CC139" i="89" s="1"/>
  <c r="JM187" i="89"/>
  <c r="CC187" i="89" s="1"/>
  <c r="JM204" i="89"/>
  <c r="CC204" i="89" s="1"/>
  <c r="FU167" i="89"/>
  <c r="FU171" i="89"/>
  <c r="FU175" i="89"/>
  <c r="FU179" i="89"/>
  <c r="FU183" i="89"/>
  <c r="FU184" i="89"/>
  <c r="FU191" i="89"/>
  <c r="FU192" i="89"/>
  <c r="FU193" i="89"/>
  <c r="FU194" i="89"/>
  <c r="FU195" i="89"/>
  <c r="FU196" i="89"/>
  <c r="FU197" i="89"/>
  <c r="FU198" i="89"/>
  <c r="FU202" i="89"/>
  <c r="FU203" i="89"/>
  <c r="FU204" i="89"/>
  <c r="FU205" i="89"/>
  <c r="FU206" i="89"/>
  <c r="FU211" i="89"/>
  <c r="FU212" i="89"/>
  <c r="FU213" i="89"/>
  <c r="FU214" i="89"/>
  <c r="FU215" i="89"/>
  <c r="FU216" i="89"/>
  <c r="FU217" i="89"/>
  <c r="FU218" i="89"/>
  <c r="FU225" i="89"/>
  <c r="FU165" i="89"/>
  <c r="FU169" i="89"/>
  <c r="FU173" i="89"/>
  <c r="FU177" i="89"/>
  <c r="FU181" i="89"/>
  <c r="FU182" i="89"/>
  <c r="FU187" i="89"/>
  <c r="FU199" i="89"/>
  <c r="FU200" i="89"/>
  <c r="FU209" i="89"/>
  <c r="FU221" i="89"/>
  <c r="FU222" i="89"/>
  <c r="FU223" i="89"/>
  <c r="FU226" i="89"/>
  <c r="FU166" i="89"/>
  <c r="FU170" i="89"/>
  <c r="FU174" i="89"/>
  <c r="FU178" i="89"/>
  <c r="FU188" i="89"/>
  <c r="FU189" i="89"/>
  <c r="FU190" i="89"/>
  <c r="FU201" i="89"/>
  <c r="FU210" i="89"/>
  <c r="JM134" i="89"/>
  <c r="CS134" i="89" s="1"/>
  <c r="JM102" i="89"/>
  <c r="CC102" i="89" s="1"/>
  <c r="JM209" i="89"/>
  <c r="CS209" i="89" s="1"/>
  <c r="JM50" i="89"/>
  <c r="CC50" i="89" s="1"/>
  <c r="JM224" i="89"/>
  <c r="DI224" i="89" s="1"/>
  <c r="JM143" i="89"/>
  <c r="CS143" i="89" s="1"/>
  <c r="JM49" i="89"/>
  <c r="CC49" i="89" s="1"/>
  <c r="JM51" i="89"/>
  <c r="CC51" i="89" s="1"/>
  <c r="JM31" i="89"/>
  <c r="DI31" i="89" s="1"/>
  <c r="JM105" i="89"/>
  <c r="CS105" i="89" s="1"/>
  <c r="JM109" i="89"/>
  <c r="DI109" i="89" s="1"/>
  <c r="JM111" i="89"/>
  <c r="DI111" i="89" s="1"/>
  <c r="JM63" i="89"/>
  <c r="CS63" i="89" s="1"/>
  <c r="JM155" i="89"/>
  <c r="CC155" i="89" s="1"/>
  <c r="JM80" i="89"/>
  <c r="CS80" i="89" s="1"/>
  <c r="JM84" i="89"/>
  <c r="DI84" i="89" s="1"/>
  <c r="JM113" i="89"/>
  <c r="CC113" i="89" s="1"/>
  <c r="JM88" i="89"/>
  <c r="DI88" i="89" s="1"/>
  <c r="JM116" i="89"/>
  <c r="DI116" i="89" s="1"/>
  <c r="JM120" i="89"/>
  <c r="DI120" i="89" s="1"/>
  <c r="JM193" i="89"/>
  <c r="CS193" i="89" s="1"/>
  <c r="JM53" i="89"/>
  <c r="CC53" i="89" s="1"/>
  <c r="JM82" i="89"/>
  <c r="CS82" i="89" s="1"/>
  <c r="JM159" i="89"/>
  <c r="CC159" i="89" s="1"/>
  <c r="JM92" i="89"/>
  <c r="DI92" i="89" s="1"/>
  <c r="JM96" i="89"/>
  <c r="CC96" i="89" s="1"/>
  <c r="JM147" i="89"/>
  <c r="DI147" i="89" s="1"/>
  <c r="JM91" i="89"/>
  <c r="DI91" i="89" s="1"/>
  <c r="JM156" i="89"/>
  <c r="CC156" i="89" s="1"/>
  <c r="JM162" i="89"/>
  <c r="DI162" i="89" s="1"/>
  <c r="JM166" i="89"/>
  <c r="CS166" i="89" s="1"/>
  <c r="JM181" i="89"/>
  <c r="DI181" i="89" s="1"/>
  <c r="JM56" i="89"/>
  <c r="CC56" i="89" s="1"/>
  <c r="JM47" i="89"/>
  <c r="CC47" i="89" s="1"/>
  <c r="JM79" i="89"/>
  <c r="CC79" i="89" s="1"/>
  <c r="JM180" i="89"/>
  <c r="CC180" i="89" s="1"/>
  <c r="JM55" i="89"/>
  <c r="CC55" i="89" s="1"/>
  <c r="JM144" i="89"/>
  <c r="DI144" i="89" s="1"/>
  <c r="JM177" i="89"/>
  <c r="CC177" i="89" s="1"/>
  <c r="JM191" i="89"/>
  <c r="CS191" i="89" s="1"/>
  <c r="JM192" i="89"/>
  <c r="CC192" i="89" s="1"/>
  <c r="JM221" i="89"/>
  <c r="DI221" i="89" s="1"/>
  <c r="JM222" i="89"/>
  <c r="CC222" i="89" s="1"/>
  <c r="JM90" i="89"/>
  <c r="DI90" i="89" s="1"/>
  <c r="JM98" i="89"/>
  <c r="CC98" i="89" s="1"/>
  <c r="JM104" i="89"/>
  <c r="DI104" i="89" s="1"/>
  <c r="JM114" i="89"/>
  <c r="CC114" i="89" s="1"/>
  <c r="JM117" i="89"/>
  <c r="CS117" i="89" s="1"/>
  <c r="JM121" i="89"/>
  <c r="DI121" i="89" s="1"/>
  <c r="JM124" i="89"/>
  <c r="DI124" i="89" s="1"/>
  <c r="JM127" i="89"/>
  <c r="CC127" i="89" s="1"/>
  <c r="JM129" i="89"/>
  <c r="DI129" i="89" s="1"/>
  <c r="JM133" i="89"/>
  <c r="CS133" i="89" s="1"/>
  <c r="JM138" i="89"/>
  <c r="DI138" i="89" s="1"/>
  <c r="JM142" i="89"/>
  <c r="CC142" i="89" s="1"/>
  <c r="JM146" i="89"/>
  <c r="DI146" i="89" s="1"/>
  <c r="JM148" i="89"/>
  <c r="CC148" i="89" s="1"/>
  <c r="JM152" i="89"/>
  <c r="CS152" i="89" s="1"/>
  <c r="JM168" i="89"/>
  <c r="CS168" i="89" s="1"/>
  <c r="JM175" i="89"/>
  <c r="CS175" i="89" s="1"/>
  <c r="JM218" i="89"/>
  <c r="DI218" i="89" s="1"/>
  <c r="JM30" i="89"/>
  <c r="DI30" i="89" s="1"/>
  <c r="JM37" i="89"/>
  <c r="CS37" i="89" s="1"/>
  <c r="JM40" i="89"/>
  <c r="DI40" i="89" s="1"/>
  <c r="JM44" i="89"/>
  <c r="CS44" i="89" s="1"/>
  <c r="JM48" i="89"/>
  <c r="CC48" i="89" s="1"/>
  <c r="JM52" i="89"/>
  <c r="CC52" i="89" s="1"/>
  <c r="JM54" i="89"/>
  <c r="CC54" i="89" s="1"/>
  <c r="JM27" i="89"/>
  <c r="CS27" i="89" s="1"/>
  <c r="JM28" i="89"/>
  <c r="CS28" i="89" s="1"/>
  <c r="JM29" i="89"/>
  <c r="CC29" i="89" s="1"/>
  <c r="JM67" i="89"/>
  <c r="DI67" i="89" s="1"/>
  <c r="JM74" i="89"/>
  <c r="DI74" i="89" s="1"/>
  <c r="JM78" i="89"/>
  <c r="CS78" i="89" s="1"/>
  <c r="JM81" i="89"/>
  <c r="CC81" i="89" s="1"/>
  <c r="JM86" i="89"/>
  <c r="DI86" i="89" s="1"/>
  <c r="JM93" i="89"/>
  <c r="DI93" i="89" s="1"/>
  <c r="JM97" i="89"/>
  <c r="DI97" i="89" s="1"/>
  <c r="JM123" i="89"/>
  <c r="DI123" i="89" s="1"/>
  <c r="JM137" i="89"/>
  <c r="CC137" i="89" s="1"/>
  <c r="JM141" i="89"/>
  <c r="CS141" i="89" s="1"/>
  <c r="JM145" i="89"/>
  <c r="DI145" i="89" s="1"/>
  <c r="JM167" i="89"/>
  <c r="CC167" i="89" s="1"/>
  <c r="JM170" i="89"/>
  <c r="DI170" i="89" s="1"/>
  <c r="JM174" i="89"/>
  <c r="DI174" i="89" s="1"/>
  <c r="JM178" i="89"/>
  <c r="CS178" i="89" s="1"/>
  <c r="JM184" i="89"/>
  <c r="DI184" i="89" s="1"/>
  <c r="JM189" i="89"/>
  <c r="CS189" i="89" s="1"/>
  <c r="JM194" i="89"/>
  <c r="DI194" i="89" s="1"/>
  <c r="JM195" i="89"/>
  <c r="DI195" i="89" s="1"/>
  <c r="JM196" i="89"/>
  <c r="CS196" i="89" s="1"/>
  <c r="JM198" i="89"/>
  <c r="CS198" i="89" s="1"/>
  <c r="JM211" i="89"/>
  <c r="JM212" i="89"/>
  <c r="CC212" i="89" s="1"/>
  <c r="JM215" i="89"/>
  <c r="DI215" i="89" s="1"/>
  <c r="JM217" i="89"/>
  <c r="CS217" i="89" s="1"/>
  <c r="JM223" i="89"/>
  <c r="CC223" i="89" s="1"/>
  <c r="JM150" i="89"/>
  <c r="CS150" i="89" s="1"/>
  <c r="JM36" i="89"/>
  <c r="CC36" i="89" s="1"/>
  <c r="JM39" i="89"/>
  <c r="CC39" i="89" s="1"/>
  <c r="JM43" i="89"/>
  <c r="CS43" i="89" s="1"/>
  <c r="JM59" i="89"/>
  <c r="DI59" i="89" s="1"/>
  <c r="JM95" i="89"/>
  <c r="DI95" i="89" s="1"/>
  <c r="JM151" i="89"/>
  <c r="CC151" i="89" s="1"/>
  <c r="JM199" i="89"/>
  <c r="CS199" i="89" s="1"/>
  <c r="JM200" i="89"/>
  <c r="CC200" i="89" s="1"/>
  <c r="JM34" i="89"/>
  <c r="CS34" i="89" s="1"/>
  <c r="JM60" i="89"/>
  <c r="DI60" i="89" s="1"/>
  <c r="JM165" i="89"/>
  <c r="CC165" i="89" s="1"/>
  <c r="JM169" i="89"/>
  <c r="CC169" i="89" s="1"/>
  <c r="JM100" i="89"/>
  <c r="CS100" i="89" s="1"/>
  <c r="JM132" i="89"/>
  <c r="DI132" i="89" s="1"/>
  <c r="JM149" i="89"/>
  <c r="CS149" i="89" s="1"/>
  <c r="JM154" i="89"/>
  <c r="CS154" i="89" s="1"/>
  <c r="JM158" i="89"/>
  <c r="CC158" i="89" s="1"/>
  <c r="JM161" i="89"/>
  <c r="CS161" i="89" s="1"/>
  <c r="JM164" i="89"/>
  <c r="CC164" i="89" s="1"/>
  <c r="JM172" i="89"/>
  <c r="DI172" i="89" s="1"/>
  <c r="JM176" i="89"/>
  <c r="DI176" i="89" s="1"/>
  <c r="JM185" i="89"/>
  <c r="CC185" i="89" s="1"/>
  <c r="JM197" i="89"/>
  <c r="CC197" i="89" s="1"/>
  <c r="JM202" i="89"/>
  <c r="CC202" i="89" s="1"/>
  <c r="JM203" i="89"/>
  <c r="DI203" i="89" s="1"/>
  <c r="JM206" i="89"/>
  <c r="CC206" i="89" s="1"/>
  <c r="JM207" i="89"/>
  <c r="CC207" i="89" s="1"/>
  <c r="JM210" i="89"/>
  <c r="DI210" i="89" s="1"/>
  <c r="JM220" i="89"/>
  <c r="DI220" i="89" s="1"/>
  <c r="HZ28" i="89"/>
  <c r="ID29" i="89"/>
  <c r="IB62" i="89"/>
  <c r="GJ44" i="89"/>
  <c r="GJ58" i="89"/>
  <c r="GJ69" i="89"/>
  <c r="GJ77" i="89"/>
  <c r="GJ83" i="89"/>
  <c r="GJ94" i="89"/>
  <c r="GJ99" i="89"/>
  <c r="GJ113" i="89"/>
  <c r="GJ121" i="89"/>
  <c r="GJ147" i="89"/>
  <c r="GJ158" i="89"/>
  <c r="GJ48" i="89"/>
  <c r="GJ67" i="89"/>
  <c r="GJ75" i="89"/>
  <c r="GJ92" i="89"/>
  <c r="GJ105" i="89"/>
  <c r="GJ110" i="89"/>
  <c r="GJ111" i="89"/>
  <c r="GJ119" i="89"/>
  <c r="GJ133" i="89"/>
  <c r="GJ156" i="89"/>
  <c r="GJ195" i="89"/>
  <c r="GJ31" i="89"/>
  <c r="GJ37" i="89"/>
  <c r="GJ65" i="89"/>
  <c r="GJ73" i="89"/>
  <c r="GJ86" i="89"/>
  <c r="GJ103" i="89"/>
  <c r="GJ117" i="89"/>
  <c r="GJ125" i="89"/>
  <c r="GJ131" i="89"/>
  <c r="GJ154" i="89"/>
  <c r="GJ170" i="89"/>
  <c r="GJ189" i="89"/>
  <c r="IM28" i="89"/>
  <c r="GJ27" i="89"/>
  <c r="GJ34" i="89"/>
  <c r="GJ39" i="89"/>
  <c r="GJ41" i="89"/>
  <c r="GJ43" i="89"/>
  <c r="GJ47" i="89"/>
  <c r="GJ55" i="89"/>
  <c r="GJ56" i="89"/>
  <c r="GJ57" i="89"/>
  <c r="GJ60" i="89"/>
  <c r="GJ62" i="89"/>
  <c r="GJ82" i="89"/>
  <c r="GJ85" i="89"/>
  <c r="GJ88" i="89"/>
  <c r="GJ91" i="89"/>
  <c r="GJ96" i="89"/>
  <c r="GJ98" i="89"/>
  <c r="GJ107" i="89"/>
  <c r="GJ127" i="89"/>
  <c r="GJ128" i="89"/>
  <c r="GJ136" i="89"/>
  <c r="GJ138" i="89"/>
  <c r="GJ140" i="89"/>
  <c r="GJ142" i="89"/>
  <c r="GJ144" i="89"/>
  <c r="GJ146" i="89"/>
  <c r="GJ149" i="89"/>
  <c r="GJ151" i="89"/>
  <c r="GJ162" i="89"/>
  <c r="GJ164" i="89"/>
  <c r="GJ166" i="89"/>
  <c r="GJ167" i="89"/>
  <c r="GJ169" i="89"/>
  <c r="GJ172" i="89"/>
  <c r="GJ174" i="89"/>
  <c r="GJ176" i="89"/>
  <c r="GJ178" i="89"/>
  <c r="GJ185" i="89"/>
  <c r="GJ191" i="89"/>
  <c r="GJ193" i="89"/>
  <c r="GJ196" i="89"/>
  <c r="GJ201" i="89"/>
  <c r="GJ202" i="89"/>
  <c r="GJ204" i="89"/>
  <c r="GJ207" i="89"/>
  <c r="GJ215" i="89"/>
  <c r="GJ28" i="89"/>
  <c r="GJ32" i="89"/>
  <c r="GJ36" i="89"/>
  <c r="GJ38" i="89"/>
  <c r="GJ46" i="89"/>
  <c r="GJ64" i="89"/>
  <c r="GJ66" i="89"/>
  <c r="GJ68" i="89"/>
  <c r="GJ70" i="89"/>
  <c r="GJ72" i="89"/>
  <c r="GJ74" i="89"/>
  <c r="GJ76" i="89"/>
  <c r="GJ78" i="89"/>
  <c r="GJ81" i="89"/>
  <c r="GJ87" i="89"/>
  <c r="GJ90" i="89"/>
  <c r="GJ93" i="89"/>
  <c r="GJ100" i="89"/>
  <c r="GJ102" i="89"/>
  <c r="GJ104" i="89"/>
  <c r="GJ109" i="89"/>
  <c r="GJ112" i="89"/>
  <c r="GJ114" i="89"/>
  <c r="GJ116" i="89"/>
  <c r="GJ118" i="89"/>
  <c r="GJ120" i="89"/>
  <c r="GJ122" i="89"/>
  <c r="GJ124" i="89"/>
  <c r="GJ126" i="89"/>
  <c r="GJ130" i="89"/>
  <c r="GJ132" i="89"/>
  <c r="GJ153" i="89"/>
  <c r="GJ155" i="89"/>
  <c r="GJ157" i="89"/>
  <c r="GJ159" i="89"/>
  <c r="GJ161" i="89"/>
  <c r="GJ171" i="89"/>
  <c r="GJ183" i="89"/>
  <c r="GJ186" i="89"/>
  <c r="GJ188" i="89"/>
  <c r="GJ190" i="89"/>
  <c r="GJ197" i="89"/>
  <c r="GJ199" i="89"/>
  <c r="GJ203" i="89"/>
  <c r="GJ208" i="89"/>
  <c r="GJ209" i="89"/>
  <c r="GJ210" i="89"/>
  <c r="GJ211" i="89"/>
  <c r="GJ29" i="89"/>
  <c r="GJ30" i="89"/>
  <c r="GJ33" i="89"/>
  <c r="GJ40" i="89"/>
  <c r="GJ42" i="89"/>
  <c r="GJ45" i="89"/>
  <c r="GJ49" i="89"/>
  <c r="GJ50" i="89"/>
  <c r="GJ59" i="89"/>
  <c r="GJ61" i="89"/>
  <c r="GJ63" i="89"/>
  <c r="GJ80" i="89"/>
  <c r="GJ84" i="89"/>
  <c r="GJ89" i="89"/>
  <c r="GJ95" i="89"/>
  <c r="GJ97" i="89"/>
  <c r="GJ106" i="89"/>
  <c r="GJ108" i="89"/>
  <c r="GJ134" i="89"/>
  <c r="GJ135" i="89"/>
  <c r="GJ137" i="89"/>
  <c r="GJ139" i="89"/>
  <c r="GJ141" i="89"/>
  <c r="GJ143" i="89"/>
  <c r="GJ145" i="89"/>
  <c r="GJ148" i="89"/>
  <c r="GJ150" i="89"/>
  <c r="GJ152" i="89"/>
  <c r="GJ163" i="89"/>
  <c r="GJ165" i="89"/>
  <c r="GJ168" i="89"/>
  <c r="GJ173" i="89"/>
  <c r="GJ175" i="89"/>
  <c r="GJ177" i="89"/>
  <c r="GJ179" i="89"/>
  <c r="GJ180" i="89"/>
  <c r="GJ181" i="89"/>
  <c r="GJ184" i="89"/>
  <c r="GJ192" i="89"/>
  <c r="GJ194" i="89"/>
  <c r="GJ198" i="89"/>
  <c r="GJ200" i="89"/>
  <c r="GJ205" i="89"/>
  <c r="GJ212" i="89"/>
  <c r="GJ218" i="89"/>
  <c r="IK43" i="89"/>
  <c r="IS43" i="89"/>
  <c r="IO43" i="89"/>
  <c r="II43" i="89"/>
  <c r="IN64" i="89"/>
  <c r="IR63" i="89"/>
  <c r="GJ213" i="89"/>
  <c r="GJ216" i="89"/>
  <c r="GJ221" i="89"/>
  <c r="GJ223" i="89"/>
  <c r="GJ225" i="89"/>
  <c r="GJ214" i="89"/>
  <c r="GJ217" i="89"/>
  <c r="GJ219" i="89"/>
  <c r="GJ220" i="89"/>
  <c r="GJ222" i="89"/>
  <c r="GJ224" i="89"/>
  <c r="GJ226" i="89"/>
  <c r="IU31" i="89"/>
  <c r="IU34" i="89"/>
  <c r="IU35" i="89"/>
  <c r="IU40" i="89"/>
  <c r="IU27" i="89"/>
  <c r="IU29" i="89"/>
  <c r="IU33" i="89"/>
  <c r="IU38" i="89"/>
  <c r="IU39" i="89"/>
  <c r="IU30" i="89"/>
  <c r="IU37" i="89"/>
  <c r="IU28" i="89"/>
  <c r="IU32" i="89"/>
  <c r="IU36" i="89"/>
  <c r="HT29" i="89"/>
  <c r="HT33" i="89"/>
  <c r="HT34" i="89"/>
  <c r="HT28" i="89"/>
  <c r="HT31" i="89"/>
  <c r="HT32" i="89"/>
  <c r="HT27" i="89"/>
  <c r="HT30" i="89"/>
  <c r="HF64" i="89"/>
  <c r="HJ62" i="89"/>
  <c r="HN63" i="89"/>
  <c r="HC43" i="89"/>
  <c r="JL65" i="89"/>
  <c r="CB65" i="89" s="1"/>
  <c r="JL67" i="89"/>
  <c r="DH67" i="89" s="1"/>
  <c r="JL71" i="89"/>
  <c r="DH71" i="89" s="1"/>
  <c r="JL73" i="89"/>
  <c r="CR73" i="89" s="1"/>
  <c r="JL213" i="89"/>
  <c r="CB213" i="89" s="1"/>
  <c r="JL216" i="89"/>
  <c r="CB216" i="89" s="1"/>
  <c r="JL221" i="89"/>
  <c r="CB221" i="89" s="1"/>
  <c r="JL223" i="89"/>
  <c r="CR223" i="89" s="1"/>
  <c r="JL225" i="89"/>
  <c r="DH225" i="89" s="1"/>
  <c r="JL75" i="89"/>
  <c r="CR75" i="89" s="1"/>
  <c r="JL29" i="89"/>
  <c r="CB29" i="89" s="1"/>
  <c r="JL196" i="89"/>
  <c r="DH196" i="89" s="1"/>
  <c r="JL27" i="89"/>
  <c r="CB27" i="89" s="1"/>
  <c r="JL28" i="89"/>
  <c r="DH28" i="89" s="1"/>
  <c r="HO27" i="89"/>
  <c r="HO28" i="89"/>
  <c r="HO29" i="89"/>
  <c r="JL32" i="89"/>
  <c r="CB32" i="89" s="1"/>
  <c r="JL185" i="89"/>
  <c r="DH185" i="89" s="1"/>
  <c r="JL202" i="89"/>
  <c r="CR202" i="89" s="1"/>
  <c r="JL204" i="89"/>
  <c r="CB204" i="89" s="1"/>
  <c r="JL207" i="89"/>
  <c r="CR207" i="89" s="1"/>
  <c r="JL93" i="89"/>
  <c r="CR93" i="89" s="1"/>
  <c r="JL104" i="89"/>
  <c r="CB104" i="89" s="1"/>
  <c r="JL183" i="89"/>
  <c r="DH183" i="89" s="1"/>
  <c r="JL186" i="89"/>
  <c r="CB186" i="89" s="1"/>
  <c r="JL35" i="89"/>
  <c r="CB35" i="89" s="1"/>
  <c r="JL40" i="89"/>
  <c r="CR40" i="89" s="1"/>
  <c r="JL43" i="89"/>
  <c r="DH43" i="89" s="1"/>
  <c r="JL55" i="89"/>
  <c r="CB55" i="89" s="1"/>
  <c r="JL56" i="89"/>
  <c r="CB56" i="89" s="1"/>
  <c r="JL57" i="89"/>
  <c r="CB57" i="89" s="1"/>
  <c r="JL62" i="89"/>
  <c r="DH62" i="89" s="1"/>
  <c r="JL88" i="89"/>
  <c r="DH88" i="89" s="1"/>
  <c r="JL127" i="89"/>
  <c r="DH127" i="89" s="1"/>
  <c r="JL128" i="89"/>
  <c r="CB128" i="89" s="1"/>
  <c r="JL136" i="89"/>
  <c r="DH136" i="89" s="1"/>
  <c r="JL138" i="89"/>
  <c r="CR138" i="89" s="1"/>
  <c r="JL140" i="89"/>
  <c r="CR140" i="89" s="1"/>
  <c r="JL142" i="89"/>
  <c r="CR142" i="89" s="1"/>
  <c r="JL144" i="89"/>
  <c r="DH144" i="89" s="1"/>
  <c r="JL146" i="89"/>
  <c r="CR146" i="89" s="1"/>
  <c r="JL151" i="89"/>
  <c r="DH151" i="89" s="1"/>
  <c r="JL162" i="89"/>
  <c r="CR162" i="89" s="1"/>
  <c r="JL164" i="89"/>
  <c r="DH164" i="89" s="1"/>
  <c r="JL169" i="89"/>
  <c r="CB169" i="89" s="1"/>
  <c r="JL174" i="89"/>
  <c r="DH174" i="89" s="1"/>
  <c r="HG62" i="89"/>
  <c r="HK43" i="89"/>
  <c r="HO30" i="89"/>
  <c r="HO31" i="89"/>
  <c r="JL38" i="89"/>
  <c r="DH38" i="89" s="1"/>
  <c r="JL39" i="89"/>
  <c r="CR39" i="89" s="1"/>
  <c r="JL64" i="89"/>
  <c r="CB64" i="89" s="1"/>
  <c r="JL66" i="89"/>
  <c r="CB66" i="89" s="1"/>
  <c r="JL68" i="89"/>
  <c r="DH68" i="89" s="1"/>
  <c r="JL70" i="89"/>
  <c r="CR70" i="89" s="1"/>
  <c r="JL72" i="89"/>
  <c r="CB72" i="89" s="1"/>
  <c r="JL74" i="89"/>
  <c r="CB74" i="89" s="1"/>
  <c r="JL76" i="89"/>
  <c r="CR76" i="89" s="1"/>
  <c r="JL78" i="89"/>
  <c r="DH78" i="89" s="1"/>
  <c r="JL81" i="89"/>
  <c r="CB81" i="89" s="1"/>
  <c r="JL112" i="89"/>
  <c r="DH112" i="89" s="1"/>
  <c r="JL114" i="89"/>
  <c r="DH114" i="89" s="1"/>
  <c r="JL116" i="89"/>
  <c r="DH116" i="89" s="1"/>
  <c r="JL118" i="89"/>
  <c r="DH118" i="89" s="1"/>
  <c r="JL120" i="89"/>
  <c r="DH120" i="89" s="1"/>
  <c r="JL122" i="89"/>
  <c r="DH122" i="89" s="1"/>
  <c r="JL124" i="89"/>
  <c r="DH124" i="89" s="1"/>
  <c r="JL126" i="89"/>
  <c r="CB126" i="89" s="1"/>
  <c r="JL130" i="89"/>
  <c r="CR130" i="89" s="1"/>
  <c r="JL132" i="89"/>
  <c r="CB132" i="89" s="1"/>
  <c r="JL153" i="89"/>
  <c r="DH153" i="89" s="1"/>
  <c r="JL155" i="89"/>
  <c r="CB155" i="89" s="1"/>
  <c r="JL157" i="89"/>
  <c r="CB157" i="89" s="1"/>
  <c r="JL159" i="89"/>
  <c r="DH159" i="89" s="1"/>
  <c r="JL161" i="89"/>
  <c r="DH161" i="89" s="1"/>
  <c r="JL171" i="89"/>
  <c r="CB171" i="89" s="1"/>
  <c r="JL197" i="89"/>
  <c r="CB197" i="89" s="1"/>
  <c r="JL208" i="89"/>
  <c r="CB208" i="89" s="1"/>
  <c r="JL214" i="89"/>
  <c r="CR214" i="89" s="1"/>
  <c r="D4" i="81"/>
  <c r="JL37" i="89"/>
  <c r="DH37" i="89" s="1"/>
  <c r="JL42" i="89"/>
  <c r="DH42" i="89" s="1"/>
  <c r="JL63" i="89"/>
  <c r="DH63" i="89" s="1"/>
  <c r="JL84" i="89"/>
  <c r="DH84" i="89" s="1"/>
  <c r="JL95" i="89"/>
  <c r="CR95" i="89" s="1"/>
  <c r="JL106" i="89"/>
  <c r="DH106" i="89" s="1"/>
  <c r="JL108" i="89"/>
  <c r="DH108" i="89" s="1"/>
  <c r="JL134" i="89"/>
  <c r="CB134" i="89" s="1"/>
  <c r="JL135" i="89"/>
  <c r="CR135" i="89" s="1"/>
  <c r="JL137" i="89"/>
  <c r="CR137" i="89" s="1"/>
  <c r="JL139" i="89"/>
  <c r="CR139" i="89" s="1"/>
  <c r="JL141" i="89"/>
  <c r="CB141" i="89" s="1"/>
  <c r="JL143" i="89"/>
  <c r="CR143" i="89" s="1"/>
  <c r="JL145" i="89"/>
  <c r="DH145" i="89" s="1"/>
  <c r="JL148" i="89"/>
  <c r="DH148" i="89" s="1"/>
  <c r="JL152" i="89"/>
  <c r="DH152" i="89" s="1"/>
  <c r="JL163" i="89"/>
  <c r="CR163" i="89" s="1"/>
  <c r="JL168" i="89"/>
  <c r="DH168" i="89" s="1"/>
  <c r="JL173" i="89"/>
  <c r="CB173" i="89" s="1"/>
  <c r="JL175" i="89"/>
  <c r="DH175" i="89" s="1"/>
  <c r="JL179" i="89"/>
  <c r="CB179" i="89" s="1"/>
  <c r="JL180" i="89"/>
  <c r="DH180" i="89" s="1"/>
  <c r="JL181" i="89"/>
  <c r="DH181" i="89" s="1"/>
  <c r="JL184" i="89"/>
  <c r="DH184" i="89" s="1"/>
  <c r="JL198" i="89"/>
  <c r="DH198" i="89" s="1"/>
  <c r="JL205" i="89"/>
  <c r="DH205" i="89" s="1"/>
  <c r="JL209" i="89"/>
  <c r="DH209" i="89" s="1"/>
  <c r="JL224" i="89"/>
  <c r="CR224" i="89" s="1"/>
  <c r="JL226" i="89"/>
  <c r="DH226" i="89" s="1"/>
  <c r="HM27" i="89"/>
  <c r="JL30" i="89"/>
  <c r="CB30" i="89" s="1"/>
  <c r="JL31" i="89"/>
  <c r="CB31" i="89" s="1"/>
  <c r="JL33" i="89"/>
  <c r="CB33" i="89" s="1"/>
  <c r="JL34" i="89"/>
  <c r="CR34" i="89" s="1"/>
  <c r="JL36" i="89"/>
  <c r="CB36" i="89" s="1"/>
  <c r="JL41" i="89"/>
  <c r="CB41" i="89" s="1"/>
  <c r="JL51" i="89"/>
  <c r="CB51" i="89" s="1"/>
  <c r="JL52" i="89"/>
  <c r="CB52" i="89" s="1"/>
  <c r="JL53" i="89"/>
  <c r="CR53" i="89" s="1"/>
  <c r="JL54" i="89"/>
  <c r="CB54" i="89" s="1"/>
  <c r="JL69" i="89"/>
  <c r="CB69" i="89" s="1"/>
  <c r="JL77" i="89"/>
  <c r="DH77" i="89" s="1"/>
  <c r="JL79" i="89"/>
  <c r="CR79" i="89" s="1"/>
  <c r="JL86" i="89"/>
  <c r="DH86" i="89" s="1"/>
  <c r="JL110" i="89"/>
  <c r="CB110" i="89" s="1"/>
  <c r="JL111" i="89"/>
  <c r="CR111" i="89" s="1"/>
  <c r="JL113" i="89"/>
  <c r="DH113" i="89" s="1"/>
  <c r="JL115" i="89"/>
  <c r="CR115" i="89" s="1"/>
  <c r="JL117" i="89"/>
  <c r="DH117" i="89" s="1"/>
  <c r="JL119" i="89"/>
  <c r="DH119" i="89" s="1"/>
  <c r="JL121" i="89"/>
  <c r="DH121" i="89" s="1"/>
  <c r="JL123" i="89"/>
  <c r="CR123" i="89" s="1"/>
  <c r="JL125" i="89"/>
  <c r="DH125" i="89" s="1"/>
  <c r="JL129" i="89"/>
  <c r="CB129" i="89" s="1"/>
  <c r="JL131" i="89"/>
  <c r="CB131" i="89" s="1"/>
  <c r="JL133" i="89"/>
  <c r="CR133" i="89" s="1"/>
  <c r="JL147" i="89"/>
  <c r="CB147" i="89" s="1"/>
  <c r="JL154" i="89"/>
  <c r="DH154" i="89" s="1"/>
  <c r="JL156" i="89"/>
  <c r="CB156" i="89" s="1"/>
  <c r="JL158" i="89"/>
  <c r="DH158" i="89" s="1"/>
  <c r="JL160" i="89"/>
  <c r="DH160" i="89" s="1"/>
  <c r="JL182" i="89"/>
  <c r="CR182" i="89" s="1"/>
  <c r="JL195" i="89"/>
  <c r="CR195" i="89" s="1"/>
  <c r="JL206" i="89"/>
  <c r="DH206" i="89" s="1"/>
  <c r="JL215" i="89"/>
  <c r="DH215" i="89" s="1"/>
  <c r="JL218" i="89"/>
  <c r="CR218" i="89" s="1"/>
  <c r="JL227" i="89"/>
  <c r="CR227" i="89" s="1"/>
  <c r="FT190" i="89"/>
  <c r="FT194" i="89"/>
  <c r="FT196" i="89"/>
  <c r="FT198" i="89"/>
  <c r="FT205" i="89"/>
  <c r="FT207" i="89"/>
  <c r="FT211" i="89"/>
  <c r="FT213" i="89"/>
  <c r="FT216" i="89"/>
  <c r="FT182" i="89"/>
  <c r="FT184" i="89"/>
  <c r="FT186" i="89"/>
  <c r="FT189" i="89"/>
  <c r="FT193" i="89"/>
  <c r="FT200" i="89"/>
  <c r="FT203" i="89"/>
  <c r="FT204" i="89"/>
  <c r="FT218" i="89"/>
  <c r="FT220" i="89"/>
  <c r="FT223" i="89"/>
  <c r="FT188" i="89"/>
  <c r="FT192" i="89"/>
  <c r="FT195" i="89"/>
  <c r="FT197" i="89"/>
  <c r="FT206" i="89"/>
  <c r="FT208" i="89"/>
  <c r="FT212" i="89"/>
  <c r="FT214" i="89"/>
  <c r="FT215" i="89"/>
  <c r="FT217" i="89"/>
  <c r="FT222" i="89"/>
  <c r="FT225" i="89"/>
  <c r="JL203" i="89"/>
  <c r="CB203" i="89" s="1"/>
  <c r="FT227" i="89"/>
  <c r="GR27" i="89"/>
  <c r="GN28" i="89"/>
  <c r="GV28" i="89"/>
  <c r="GR29" i="89"/>
  <c r="GP30" i="89"/>
  <c r="GX30" i="89"/>
  <c r="GT31" i="89"/>
  <c r="GN32" i="89"/>
  <c r="GV32" i="89"/>
  <c r="GT33" i="89"/>
  <c r="GP34" i="89"/>
  <c r="GX34" i="89"/>
  <c r="GV35" i="89"/>
  <c r="GN36" i="89"/>
  <c r="GV37" i="89"/>
  <c r="GN38" i="89"/>
  <c r="GR39" i="89"/>
  <c r="JL222" i="89"/>
  <c r="CR222" i="89" s="1"/>
  <c r="D3" i="81"/>
  <c r="GT27" i="89"/>
  <c r="GP28" i="89"/>
  <c r="GX28" i="89"/>
  <c r="GT29" i="89"/>
  <c r="GR30" i="89"/>
  <c r="GN31" i="89"/>
  <c r="GV31" i="89"/>
  <c r="GP32" i="89"/>
  <c r="GX32" i="89"/>
  <c r="GN33" i="89"/>
  <c r="GV33" i="89"/>
  <c r="GR34" i="89"/>
  <c r="GR36" i="89"/>
  <c r="GR38" i="89"/>
  <c r="GV39" i="89"/>
  <c r="GN27" i="89"/>
  <c r="GV27" i="89"/>
  <c r="GR28" i="89"/>
  <c r="GN29" i="89"/>
  <c r="GV29" i="89"/>
  <c r="GT30" i="89"/>
  <c r="GP31" i="89"/>
  <c r="GX31" i="89"/>
  <c r="GR32" i="89"/>
  <c r="GP33" i="89"/>
  <c r="GX33" i="89"/>
  <c r="GT34" i="89"/>
  <c r="GN35" i="89"/>
  <c r="GV36" i="89"/>
  <c r="GN37" i="89"/>
  <c r="GV38" i="89"/>
  <c r="GP27" i="89"/>
  <c r="GX27" i="89"/>
  <c r="GT28" i="89"/>
  <c r="GP29" i="89"/>
  <c r="GX29" i="89"/>
  <c r="GN30" i="89"/>
  <c r="GV30" i="89"/>
  <c r="GR31" i="89"/>
  <c r="GT32" i="89"/>
  <c r="GR33" i="89"/>
  <c r="GN34" i="89"/>
  <c r="GV34" i="89"/>
  <c r="GR35" i="89"/>
  <c r="GR37" i="89"/>
  <c r="GN39" i="89"/>
  <c r="FS31" i="89"/>
  <c r="FS34" i="89"/>
  <c r="FS38" i="89"/>
  <c r="FS52" i="89"/>
  <c r="FS56" i="89"/>
  <c r="FS68" i="89"/>
  <c r="FS96" i="89"/>
  <c r="FS101" i="89"/>
  <c r="FS115" i="89"/>
  <c r="FS139" i="89"/>
  <c r="FS149" i="89"/>
  <c r="FS166" i="89"/>
  <c r="FS196" i="89"/>
  <c r="FS197" i="89"/>
  <c r="FS215" i="89"/>
  <c r="FS216" i="89"/>
  <c r="FS221" i="89"/>
  <c r="FS222" i="89"/>
  <c r="FS223" i="89"/>
  <c r="FS28" i="89"/>
  <c r="FS30" i="89"/>
  <c r="FS33" i="89"/>
  <c r="FS37" i="89"/>
  <c r="FS43" i="89"/>
  <c r="FS44" i="89"/>
  <c r="FS45" i="89"/>
  <c r="FS46" i="89"/>
  <c r="FS47" i="89"/>
  <c r="FS48" i="89"/>
  <c r="FS49" i="89"/>
  <c r="FS53" i="89"/>
  <c r="FS72" i="89"/>
  <c r="FS94" i="89"/>
  <c r="FS119" i="89"/>
  <c r="FS143" i="89"/>
  <c r="FS153" i="89"/>
  <c r="FS154" i="89"/>
  <c r="FS174" i="89"/>
  <c r="FS180" i="89"/>
  <c r="FS27" i="89"/>
  <c r="FS36" i="89"/>
  <c r="FS40" i="89"/>
  <c r="FS41" i="89"/>
  <c r="FS42" i="89"/>
  <c r="FS50" i="89"/>
  <c r="FS54" i="89"/>
  <c r="FS76" i="89"/>
  <c r="FS123" i="89"/>
  <c r="FS130" i="89"/>
  <c r="FS158" i="89"/>
  <c r="FS178" i="89"/>
  <c r="FS184" i="89"/>
  <c r="FS185" i="89"/>
  <c r="FS205" i="89"/>
  <c r="FS206" i="89"/>
  <c r="FS207" i="89"/>
  <c r="FS61" i="89"/>
  <c r="FS62" i="89"/>
  <c r="FS63" i="89"/>
  <c r="FS67" i="89"/>
  <c r="FS71" i="89"/>
  <c r="FS75" i="89"/>
  <c r="FS79" i="89"/>
  <c r="FS80" i="89"/>
  <c r="FS93" i="89"/>
  <c r="FS95" i="89"/>
  <c r="FS100" i="89"/>
  <c r="FS114" i="89"/>
  <c r="FS118" i="89"/>
  <c r="FS122" i="89"/>
  <c r="FS126" i="89"/>
  <c r="FS129" i="89"/>
  <c r="FS133" i="89"/>
  <c r="FS138" i="89"/>
  <c r="FS142" i="89"/>
  <c r="FS146" i="89"/>
  <c r="FS147" i="89"/>
  <c r="FS148" i="89"/>
  <c r="FS157" i="89"/>
  <c r="FS161" i="89"/>
  <c r="FS165" i="89"/>
  <c r="FS167" i="89"/>
  <c r="FS168" i="89"/>
  <c r="FS169" i="89"/>
  <c r="FS170" i="89"/>
  <c r="FS171" i="89"/>
  <c r="FS172" i="89"/>
  <c r="FS173" i="89"/>
  <c r="FS177" i="89"/>
  <c r="FS183" i="89"/>
  <c r="FS195" i="89"/>
  <c r="FS198" i="89"/>
  <c r="FS220" i="89"/>
  <c r="FS224" i="89"/>
  <c r="FS60" i="89"/>
  <c r="FS66" i="89"/>
  <c r="FS70" i="89"/>
  <c r="FS74" i="89"/>
  <c r="FS78" i="89"/>
  <c r="FS81" i="89"/>
  <c r="FS82" i="89"/>
  <c r="FS83" i="89"/>
  <c r="FS85" i="89"/>
  <c r="FS87" i="89"/>
  <c r="FS89" i="89"/>
  <c r="FS90" i="89"/>
  <c r="FS91" i="89"/>
  <c r="FS92" i="89"/>
  <c r="FS98" i="89"/>
  <c r="FS99" i="89"/>
  <c r="FS103" i="89"/>
  <c r="FS105" i="89"/>
  <c r="FS107" i="89"/>
  <c r="FS108" i="89"/>
  <c r="FS109" i="89"/>
  <c r="FS110" i="89"/>
  <c r="FS113" i="89"/>
  <c r="FS117" i="89"/>
  <c r="FS121" i="89"/>
  <c r="FS125" i="89"/>
  <c r="FS132" i="89"/>
  <c r="FS137" i="89"/>
  <c r="FS141" i="89"/>
  <c r="FS145" i="89"/>
  <c r="FS156" i="89"/>
  <c r="FS160" i="89"/>
  <c r="FS164" i="89"/>
  <c r="FS176" i="89"/>
  <c r="FS181" i="89"/>
  <c r="FS182" i="89"/>
  <c r="FS187" i="89"/>
  <c r="FS188" i="89"/>
  <c r="FS189" i="89"/>
  <c r="FS190" i="89"/>
  <c r="FS191" i="89"/>
  <c r="FS192" i="89"/>
  <c r="FS193" i="89"/>
  <c r="FS194" i="89"/>
  <c r="FS201" i="89"/>
  <c r="FS203" i="89"/>
  <c r="FS209" i="89"/>
  <c r="FS213" i="89"/>
  <c r="FS214" i="89"/>
  <c r="FS219" i="89"/>
  <c r="FS57" i="89"/>
  <c r="FS58" i="89"/>
  <c r="FS59" i="89"/>
  <c r="FS65" i="89"/>
  <c r="FS69" i="89"/>
  <c r="FS73" i="89"/>
  <c r="FS77" i="89"/>
  <c r="FS84" i="89"/>
  <c r="FS86" i="89"/>
  <c r="FS88" i="89"/>
  <c r="FS97" i="89"/>
  <c r="FS102" i="89"/>
  <c r="FS104" i="89"/>
  <c r="FS106" i="89"/>
  <c r="FS112" i="89"/>
  <c r="FS116" i="89"/>
  <c r="FS120" i="89"/>
  <c r="FS124" i="89"/>
  <c r="FS131" i="89"/>
  <c r="FS136" i="89"/>
  <c r="FS140" i="89"/>
  <c r="FS144" i="89"/>
  <c r="FS150" i="89"/>
  <c r="FS151" i="89"/>
  <c r="FS152" i="89"/>
  <c r="FS155" i="89"/>
  <c r="FS159" i="89"/>
  <c r="FS163" i="89"/>
  <c r="FS175" i="89"/>
  <c r="FS179" i="89"/>
  <c r="FS186" i="89"/>
  <c r="FS200" i="89"/>
  <c r="FS202" i="89"/>
  <c r="FS204" i="89"/>
  <c r="FS208" i="89"/>
  <c r="FS210" i="89"/>
  <c r="FS212" i="89"/>
  <c r="FS217" i="89"/>
  <c r="FS218" i="89"/>
  <c r="HC31" i="89"/>
  <c r="II27" i="89"/>
  <c r="HC32" i="89"/>
  <c r="HC27" i="89"/>
  <c r="II28" i="89"/>
  <c r="II29" i="89"/>
  <c r="II30" i="89"/>
  <c r="II33" i="89"/>
  <c r="II34" i="89"/>
  <c r="II35" i="89"/>
  <c r="II36" i="89"/>
  <c r="II37" i="89"/>
  <c r="II38" i="89"/>
  <c r="II39" i="89"/>
  <c r="HC34" i="89"/>
  <c r="HC28" i="89"/>
  <c r="HC29" i="89"/>
  <c r="HC30" i="89"/>
  <c r="II31" i="89"/>
  <c r="II32" i="89"/>
  <c r="DI26" i="90"/>
  <c r="DY26" i="90" s="1"/>
  <c r="CS26" i="90"/>
  <c r="CR26" i="90"/>
  <c r="DH26" i="90"/>
  <c r="DX26" i="90" s="1"/>
  <c r="HC227" i="90"/>
  <c r="HC226" i="90"/>
  <c r="HC225" i="90"/>
  <c r="HC224" i="90"/>
  <c r="HC223" i="90"/>
  <c r="HC221" i="90"/>
  <c r="HC220" i="90"/>
  <c r="HC219" i="90"/>
  <c r="HC218" i="90"/>
  <c r="HC217" i="90"/>
  <c r="HC216" i="90"/>
  <c r="HC215" i="90"/>
  <c r="HC222" i="90"/>
  <c r="HC212" i="90"/>
  <c r="HC214" i="90"/>
  <c r="HC213" i="90"/>
  <c r="HC211" i="90"/>
  <c r="HC210" i="90"/>
  <c r="HC209" i="90"/>
  <c r="HC208" i="90"/>
  <c r="HC207" i="90"/>
  <c r="HC206" i="90"/>
  <c r="HC205" i="90"/>
  <c r="HC204" i="90"/>
  <c r="HC203" i="90"/>
  <c r="HC202" i="90"/>
  <c r="HC201" i="90"/>
  <c r="HC200" i="90"/>
  <c r="HC199" i="90"/>
  <c r="HC198" i="90"/>
  <c r="HC197" i="90"/>
  <c r="HC196" i="90"/>
  <c r="HC195" i="90"/>
  <c r="HC191" i="90"/>
  <c r="HC194" i="90"/>
  <c r="HC193" i="90"/>
  <c r="HC192" i="90"/>
  <c r="HC190" i="90"/>
  <c r="HC189" i="90"/>
  <c r="HC188" i="90"/>
  <c r="HC187" i="90"/>
  <c r="HC186" i="90"/>
  <c r="HC185" i="90"/>
  <c r="HC184" i="90"/>
  <c r="HC183" i="90"/>
  <c r="HC182" i="90"/>
  <c r="HC181" i="90"/>
  <c r="HC180" i="90"/>
  <c r="HC179" i="90"/>
  <c r="HC178" i="90"/>
  <c r="HC177" i="90"/>
  <c r="HC176" i="90"/>
  <c r="HC175" i="90"/>
  <c r="HC174" i="90"/>
  <c r="HC173" i="90"/>
  <c r="HC172" i="90"/>
  <c r="HC171" i="90"/>
  <c r="HC170" i="90"/>
  <c r="HC169" i="90"/>
  <c r="HC168" i="90"/>
  <c r="HC167" i="90"/>
  <c r="HC166" i="90"/>
  <c r="HC165" i="90"/>
  <c r="HC164" i="90"/>
  <c r="HC163" i="90"/>
  <c r="HC162" i="90"/>
  <c r="HC161" i="90"/>
  <c r="HC160" i="90"/>
  <c r="HC159" i="90"/>
  <c r="HC158" i="90"/>
  <c r="HC157" i="90"/>
  <c r="HC156" i="90"/>
  <c r="HC155" i="90"/>
  <c r="HC154" i="90"/>
  <c r="HC153" i="90"/>
  <c r="HC152" i="90"/>
  <c r="HC151" i="90"/>
  <c r="HC150" i="90"/>
  <c r="HC149" i="90"/>
  <c r="HC148" i="90"/>
  <c r="HC147" i="90"/>
  <c r="HC146" i="90"/>
  <c r="HC145" i="90"/>
  <c r="HC144" i="90"/>
  <c r="HC143" i="90"/>
  <c r="HC142" i="90"/>
  <c r="HC141" i="90"/>
  <c r="HC140" i="90"/>
  <c r="HC139" i="90"/>
  <c r="HC138" i="90"/>
  <c r="HC137" i="90"/>
  <c r="HC136" i="90"/>
  <c r="HC135" i="90"/>
  <c r="HC134" i="90"/>
  <c r="HC133" i="90"/>
  <c r="HC132" i="90"/>
  <c r="HC131" i="90"/>
  <c r="HC130" i="90"/>
  <c r="HC129" i="90"/>
  <c r="HC128" i="90"/>
  <c r="HC127" i="90"/>
  <c r="HC126" i="90"/>
  <c r="HC125" i="90"/>
  <c r="HC124" i="90"/>
  <c r="HC123" i="90"/>
  <c r="HC122" i="90"/>
  <c r="HC121" i="90"/>
  <c r="HC120" i="90"/>
  <c r="HC119" i="90"/>
  <c r="HC118" i="90"/>
  <c r="HC117" i="90"/>
  <c r="HC116" i="90"/>
  <c r="HC115" i="90"/>
  <c r="HC114" i="90"/>
  <c r="HC113" i="90"/>
  <c r="HC112" i="90"/>
  <c r="HC111" i="90"/>
  <c r="HC110" i="90"/>
  <c r="HC109" i="90"/>
  <c r="HC108" i="90"/>
  <c r="HC107" i="90"/>
  <c r="HC106" i="90"/>
  <c r="HC105" i="90"/>
  <c r="HC104" i="90"/>
  <c r="HC103" i="90"/>
  <c r="HC102" i="90"/>
  <c r="HC101" i="90"/>
  <c r="HC100" i="90"/>
  <c r="HC99" i="90"/>
  <c r="HC98" i="90"/>
  <c r="HC97" i="90"/>
  <c r="HC96" i="90"/>
  <c r="HC95" i="90"/>
  <c r="HC94" i="90"/>
  <c r="HC93" i="90"/>
  <c r="HC92" i="90"/>
  <c r="HC84" i="90"/>
  <c r="HC91" i="90"/>
  <c r="HC90" i="90"/>
  <c r="HC89" i="90"/>
  <c r="HC88" i="90"/>
  <c r="HC87" i="90"/>
  <c r="HC86" i="90"/>
  <c r="HC85" i="90"/>
  <c r="HC83" i="90"/>
  <c r="HC82" i="90"/>
  <c r="HC81" i="90"/>
  <c r="HC80" i="90"/>
  <c r="HC79" i="90"/>
  <c r="HC78" i="90"/>
  <c r="HC77" i="90"/>
  <c r="HC76" i="90"/>
  <c r="HC75" i="90"/>
  <c r="HC74" i="90"/>
  <c r="HC73" i="90"/>
  <c r="HC72" i="90"/>
  <c r="HC71" i="90"/>
  <c r="HC70" i="90"/>
  <c r="HC69" i="90"/>
  <c r="HC68" i="90"/>
  <c r="HC67" i="90"/>
  <c r="HC66" i="90"/>
  <c r="HC65" i="90"/>
  <c r="HU227" i="90"/>
  <c r="HU226" i="90"/>
  <c r="HU224" i="90"/>
  <c r="HU225" i="90"/>
  <c r="HU223" i="90"/>
  <c r="HU221" i="90"/>
  <c r="HU220" i="90"/>
  <c r="HU222" i="90"/>
  <c r="HU216" i="90"/>
  <c r="HU215" i="90"/>
  <c r="HU219" i="90"/>
  <c r="HU214" i="90"/>
  <c r="HU213" i="90"/>
  <c r="HU212" i="90"/>
  <c r="HU211" i="90"/>
  <c r="HU218" i="90"/>
  <c r="HU217" i="90"/>
  <c r="HU208" i="90"/>
  <c r="HU207" i="90"/>
  <c r="HU205" i="90"/>
  <c r="HU204" i="90"/>
  <c r="HU203" i="90"/>
  <c r="HU202" i="90"/>
  <c r="HU201" i="90"/>
  <c r="HU200" i="90"/>
  <c r="HU199" i="90"/>
  <c r="HU198" i="90"/>
  <c r="HU210" i="90"/>
  <c r="HU206" i="90"/>
  <c r="HU209" i="90"/>
  <c r="HU196" i="90"/>
  <c r="HU195" i="90"/>
  <c r="HU194" i="90"/>
  <c r="HU193" i="90"/>
  <c r="HU192" i="90"/>
  <c r="HU191" i="90"/>
  <c r="HU197" i="90"/>
  <c r="HU190" i="90"/>
  <c r="HU189" i="90"/>
  <c r="HU188" i="90"/>
  <c r="HU187" i="90"/>
  <c r="HU186" i="90"/>
  <c r="HU185" i="90"/>
  <c r="HU184" i="90"/>
  <c r="HU183" i="90"/>
  <c r="HU182" i="90"/>
  <c r="HU181" i="90"/>
  <c r="HU180" i="90"/>
  <c r="HU179" i="90"/>
  <c r="HU178" i="90"/>
  <c r="HU177" i="90"/>
  <c r="HU176" i="90"/>
  <c r="HU175" i="90"/>
  <c r="HU174" i="90"/>
  <c r="HU173" i="90"/>
  <c r="HU172" i="90"/>
  <c r="HU171" i="90"/>
  <c r="HU170" i="90"/>
  <c r="HU169" i="90"/>
  <c r="HU168" i="90"/>
  <c r="HU167" i="90"/>
  <c r="HU166" i="90"/>
  <c r="HU165" i="90"/>
  <c r="HU164" i="90"/>
  <c r="HU163" i="90"/>
  <c r="HU162" i="90"/>
  <c r="HU161" i="90"/>
  <c r="HU160" i="90"/>
  <c r="HU159" i="90"/>
  <c r="HU158" i="90"/>
  <c r="HU157" i="90"/>
  <c r="HU156" i="90"/>
  <c r="HU155" i="90"/>
  <c r="HU154" i="90"/>
  <c r="HU153" i="90"/>
  <c r="HU152" i="90"/>
  <c r="HU151" i="90"/>
  <c r="HU148" i="90"/>
  <c r="HU147" i="90"/>
  <c r="HU150" i="90"/>
  <c r="HU146" i="90"/>
  <c r="HU149" i="90"/>
  <c r="HU145" i="90"/>
  <c r="HU144" i="90"/>
  <c r="HU143" i="90"/>
  <c r="HU142" i="90"/>
  <c r="HU141" i="90"/>
  <c r="HU140" i="90"/>
  <c r="HU139" i="90"/>
  <c r="HU138" i="90"/>
  <c r="HU137" i="90"/>
  <c r="HU136" i="90"/>
  <c r="HU135" i="90"/>
  <c r="HU134" i="90"/>
  <c r="HU133" i="90"/>
  <c r="HU132" i="90"/>
  <c r="HU131" i="90"/>
  <c r="HU130" i="90"/>
  <c r="HU129" i="90"/>
  <c r="HU128" i="90"/>
  <c r="HU127" i="90"/>
  <c r="HU126" i="90"/>
  <c r="HU125" i="90"/>
  <c r="HU124" i="90"/>
  <c r="HU123" i="90"/>
  <c r="HU122" i="90"/>
  <c r="HU121" i="90"/>
  <c r="HU120" i="90"/>
  <c r="HU119" i="90"/>
  <c r="HU118" i="90"/>
  <c r="HU117" i="90"/>
  <c r="HU116" i="90"/>
  <c r="HU115" i="90"/>
  <c r="HU114" i="90"/>
  <c r="HU113" i="90"/>
  <c r="HU112" i="90"/>
  <c r="HU111" i="90"/>
  <c r="HU110" i="90"/>
  <c r="HU109" i="90"/>
  <c r="HU108" i="90"/>
  <c r="HU107" i="90"/>
  <c r="HU106" i="90"/>
  <c r="HU105" i="90"/>
  <c r="HU104" i="90"/>
  <c r="HU103" i="90"/>
  <c r="HU102" i="90"/>
  <c r="HU101" i="90"/>
  <c r="HU100" i="90"/>
  <c r="HU99" i="90"/>
  <c r="HU98" i="90"/>
  <c r="HU97" i="90"/>
  <c r="HU96" i="90"/>
  <c r="HU95" i="90"/>
  <c r="HU94" i="90"/>
  <c r="HU93" i="90"/>
  <c r="HU92" i="90"/>
  <c r="HU91" i="90"/>
  <c r="HU90" i="90"/>
  <c r="HU89" i="90"/>
  <c r="HU88" i="90"/>
  <c r="HU87" i="90"/>
  <c r="HU86" i="90"/>
  <c r="HU85" i="90"/>
  <c r="HU83" i="90"/>
  <c r="HU82" i="90"/>
  <c r="HU81" i="90"/>
  <c r="HU80" i="90"/>
  <c r="HU79" i="90"/>
  <c r="HU78" i="90"/>
  <c r="HU77" i="90"/>
  <c r="HU76" i="90"/>
  <c r="HU75" i="90"/>
  <c r="HU74" i="90"/>
  <c r="HU73" i="90"/>
  <c r="HU72" i="90"/>
  <c r="HU71" i="90"/>
  <c r="HU70" i="90"/>
  <c r="HU69" i="90"/>
  <c r="HU68" i="90"/>
  <c r="HU67" i="90"/>
  <c r="HU66" i="90"/>
  <c r="HU65" i="90"/>
  <c r="HU64" i="90"/>
  <c r="HU63" i="90"/>
  <c r="HU84" i="90"/>
  <c r="IC227" i="90"/>
  <c r="IC226" i="90"/>
  <c r="IC225" i="90"/>
  <c r="IC223" i="90"/>
  <c r="IC222" i="90"/>
  <c r="IC221" i="90"/>
  <c r="IC220" i="90"/>
  <c r="IC224" i="90"/>
  <c r="IC218" i="90"/>
  <c r="IC217" i="90"/>
  <c r="IC214" i="90"/>
  <c r="IC213" i="90"/>
  <c r="IC212" i="90"/>
  <c r="IC211" i="90"/>
  <c r="IC219" i="90"/>
  <c r="IC215" i="90"/>
  <c r="IC216" i="90"/>
  <c r="IC210" i="90"/>
  <c r="IC209" i="90"/>
  <c r="IC207" i="90"/>
  <c r="IC205" i="90"/>
  <c r="IC204" i="90"/>
  <c r="IC203" i="90"/>
  <c r="IC202" i="90"/>
  <c r="IC201" i="90"/>
  <c r="IC200" i="90"/>
  <c r="IC199" i="90"/>
  <c r="IC198" i="90"/>
  <c r="IC208" i="90"/>
  <c r="IC206" i="90"/>
  <c r="IC196" i="90"/>
  <c r="IC195" i="90"/>
  <c r="IC194" i="90"/>
  <c r="IC193" i="90"/>
  <c r="IC192" i="90"/>
  <c r="IC191" i="90"/>
  <c r="IC197" i="90"/>
  <c r="IC190" i="90"/>
  <c r="IC189" i="90"/>
  <c r="IC188" i="90"/>
  <c r="IC187" i="90"/>
  <c r="IC186" i="90"/>
  <c r="IC185" i="90"/>
  <c r="IC184" i="90"/>
  <c r="IC183" i="90"/>
  <c r="IC182" i="90"/>
  <c r="IC181" i="90"/>
  <c r="IC180" i="90"/>
  <c r="IC179" i="90"/>
  <c r="IC178" i="90"/>
  <c r="IC177" i="90"/>
  <c r="IC176" i="90"/>
  <c r="IC175" i="90"/>
  <c r="IC174" i="90"/>
  <c r="IC173" i="90"/>
  <c r="IC172" i="90"/>
  <c r="IC171" i="90"/>
  <c r="IC170" i="90"/>
  <c r="IC169" i="90"/>
  <c r="IC168" i="90"/>
  <c r="IC167" i="90"/>
  <c r="IC166" i="90"/>
  <c r="IC165" i="90"/>
  <c r="IC164" i="90"/>
  <c r="IC163" i="90"/>
  <c r="IC162" i="90"/>
  <c r="IC161" i="90"/>
  <c r="IC160" i="90"/>
  <c r="IC159" i="90"/>
  <c r="IC158" i="90"/>
  <c r="IC157" i="90"/>
  <c r="IC156" i="90"/>
  <c r="IC155" i="90"/>
  <c r="IC154" i="90"/>
  <c r="IC153" i="90"/>
  <c r="IC152" i="90"/>
  <c r="IC151" i="90"/>
  <c r="IC148" i="90"/>
  <c r="IC147" i="90"/>
  <c r="IC150" i="90"/>
  <c r="IC146" i="90"/>
  <c r="IC149" i="90"/>
  <c r="IC145" i="90"/>
  <c r="IC144" i="90"/>
  <c r="IC143" i="90"/>
  <c r="IC142" i="90"/>
  <c r="IC141" i="90"/>
  <c r="IC140" i="90"/>
  <c r="IC139" i="90"/>
  <c r="IC138" i="90"/>
  <c r="IC137" i="90"/>
  <c r="IC136" i="90"/>
  <c r="IC135" i="90"/>
  <c r="IC134" i="90"/>
  <c r="IC133" i="90"/>
  <c r="IC132" i="90"/>
  <c r="IC131" i="90"/>
  <c r="IC130" i="90"/>
  <c r="IC129" i="90"/>
  <c r="IC128" i="90"/>
  <c r="IC127" i="90"/>
  <c r="IC126" i="90"/>
  <c r="IC125" i="90"/>
  <c r="IC124" i="90"/>
  <c r="IC123" i="90"/>
  <c r="IC122" i="90"/>
  <c r="IC121" i="90"/>
  <c r="IC120" i="90"/>
  <c r="IC119" i="90"/>
  <c r="IC118" i="90"/>
  <c r="IC117" i="90"/>
  <c r="IC116" i="90"/>
  <c r="IC115" i="90"/>
  <c r="IC114" i="90"/>
  <c r="IC113" i="90"/>
  <c r="IC112" i="90"/>
  <c r="IC111" i="90"/>
  <c r="IC110" i="90"/>
  <c r="IC109" i="90"/>
  <c r="IC108" i="90"/>
  <c r="IC107" i="90"/>
  <c r="IC106" i="90"/>
  <c r="IC105" i="90"/>
  <c r="IC104" i="90"/>
  <c r="IC103" i="90"/>
  <c r="IC102" i="90"/>
  <c r="IC101" i="90"/>
  <c r="IC100" i="90"/>
  <c r="IC99" i="90"/>
  <c r="IC98" i="90"/>
  <c r="IC97" i="90"/>
  <c r="IC96" i="90"/>
  <c r="IC95" i="90"/>
  <c r="IC94" i="90"/>
  <c r="IC93" i="90"/>
  <c r="IC92" i="90"/>
  <c r="IC91" i="90"/>
  <c r="IC90" i="90"/>
  <c r="IC89" i="90"/>
  <c r="IC88" i="90"/>
  <c r="IC87" i="90"/>
  <c r="IC86" i="90"/>
  <c r="IC85" i="90"/>
  <c r="IC84" i="90"/>
  <c r="IC83" i="90"/>
  <c r="IC82" i="90"/>
  <c r="IC81" i="90"/>
  <c r="IC80" i="90"/>
  <c r="IC79" i="90"/>
  <c r="IC78" i="90"/>
  <c r="IC77" i="90"/>
  <c r="IC76" i="90"/>
  <c r="IC75" i="90"/>
  <c r="IC74" i="90"/>
  <c r="IC73" i="90"/>
  <c r="IC72" i="90"/>
  <c r="IC71" i="90"/>
  <c r="IC70" i="90"/>
  <c r="IC69" i="90"/>
  <c r="IC68" i="90"/>
  <c r="IC67" i="90"/>
  <c r="IC66" i="90"/>
  <c r="IC65" i="90"/>
  <c r="IC64" i="90"/>
  <c r="IC63" i="90"/>
  <c r="IL226" i="90"/>
  <c r="F233" i="90"/>
  <c r="IL224" i="90"/>
  <c r="IL225" i="90"/>
  <c r="IL227" i="90"/>
  <c r="IL223" i="90"/>
  <c r="IL221" i="90"/>
  <c r="IL220" i="90"/>
  <c r="IL222" i="90"/>
  <c r="IL219" i="90"/>
  <c r="IL218" i="90"/>
  <c r="IL214" i="90"/>
  <c r="IL213" i="90"/>
  <c r="IL212" i="90"/>
  <c r="IL211" i="90"/>
  <c r="IL217" i="90"/>
  <c r="IL216" i="90"/>
  <c r="IL215" i="90"/>
  <c r="IL207" i="90"/>
  <c r="IL210" i="90"/>
  <c r="IL206" i="90"/>
  <c r="IL205" i="90"/>
  <c r="IL204" i="90"/>
  <c r="IL203" i="90"/>
  <c r="IL202" i="90"/>
  <c r="IL201" i="90"/>
  <c r="IL200" i="90"/>
  <c r="IL199" i="90"/>
  <c r="IL198" i="90"/>
  <c r="IL209" i="90"/>
  <c r="IL208" i="90"/>
  <c r="IL197" i="90"/>
  <c r="IL195" i="90"/>
  <c r="IL194" i="90"/>
  <c r="IL193" i="90"/>
  <c r="IL192" i="90"/>
  <c r="IL191" i="90"/>
  <c r="IL196" i="90"/>
  <c r="IL190" i="90"/>
  <c r="IL189" i="90"/>
  <c r="IL188" i="90"/>
  <c r="IL187" i="90"/>
  <c r="IL186" i="90"/>
  <c r="IL185" i="90"/>
  <c r="IL184" i="90"/>
  <c r="IL183" i="90"/>
  <c r="IL182" i="90"/>
  <c r="IL181" i="90"/>
  <c r="IL180" i="90"/>
  <c r="IL179" i="90"/>
  <c r="IL178" i="90"/>
  <c r="IL177" i="90"/>
  <c r="IL176" i="90"/>
  <c r="IL175" i="90"/>
  <c r="IL174" i="90"/>
  <c r="IL173" i="90"/>
  <c r="IL172" i="90"/>
  <c r="IL171" i="90"/>
  <c r="IL170" i="90"/>
  <c r="IL169" i="90"/>
  <c r="IL168" i="90"/>
  <c r="IL167" i="90"/>
  <c r="IL166" i="90"/>
  <c r="IL165" i="90"/>
  <c r="IL164" i="90"/>
  <c r="IL163" i="90"/>
  <c r="IL162" i="90"/>
  <c r="IL161" i="90"/>
  <c r="IL160" i="90"/>
  <c r="IL159" i="90"/>
  <c r="IL158" i="90"/>
  <c r="IL157" i="90"/>
  <c r="IL156" i="90"/>
  <c r="IL155" i="90"/>
  <c r="IL154" i="90"/>
  <c r="IL153" i="90"/>
  <c r="IL152" i="90"/>
  <c r="IL151" i="90"/>
  <c r="IL147" i="90"/>
  <c r="IL150" i="90"/>
  <c r="IL146" i="90"/>
  <c r="IL149" i="90"/>
  <c r="IL145" i="90"/>
  <c r="IL148" i="90"/>
  <c r="IL144" i="90"/>
  <c r="IL143" i="90"/>
  <c r="IL142" i="90"/>
  <c r="IL141" i="90"/>
  <c r="IL140" i="90"/>
  <c r="IL139" i="90"/>
  <c r="IL138" i="90"/>
  <c r="IL137" i="90"/>
  <c r="IL136" i="90"/>
  <c r="IL135" i="90"/>
  <c r="IL134" i="90"/>
  <c r="IL133" i="90"/>
  <c r="IL132" i="90"/>
  <c r="IL131" i="90"/>
  <c r="IL130" i="90"/>
  <c r="IL129" i="90"/>
  <c r="IL128" i="90"/>
  <c r="IL127" i="90"/>
  <c r="IL126" i="90"/>
  <c r="IL125" i="90"/>
  <c r="IL124" i="90"/>
  <c r="IL123" i="90"/>
  <c r="IL122" i="90"/>
  <c r="IL121" i="90"/>
  <c r="IL120" i="90"/>
  <c r="IL119" i="90"/>
  <c r="IL118" i="90"/>
  <c r="IL117" i="90"/>
  <c r="IL116" i="90"/>
  <c r="IL115" i="90"/>
  <c r="IL114" i="90"/>
  <c r="IL113" i="90"/>
  <c r="IL112" i="90"/>
  <c r="IL111" i="90"/>
  <c r="IL110" i="90"/>
  <c r="IL109" i="90"/>
  <c r="IL108" i="90"/>
  <c r="IL107" i="90"/>
  <c r="IL106" i="90"/>
  <c r="IL105" i="90"/>
  <c r="IL104" i="90"/>
  <c r="IL103" i="90"/>
  <c r="IL102" i="90"/>
  <c r="IL101" i="90"/>
  <c r="IL100" i="90"/>
  <c r="IL99" i="90"/>
  <c r="IL98" i="90"/>
  <c r="IL97" i="90"/>
  <c r="IL96" i="90"/>
  <c r="IL95" i="90"/>
  <c r="IL94" i="90"/>
  <c r="IL93" i="90"/>
  <c r="IL92" i="90"/>
  <c r="IL91" i="90"/>
  <c r="IL90" i="90"/>
  <c r="IL89" i="90"/>
  <c r="IL88" i="90"/>
  <c r="IL87" i="90"/>
  <c r="IL86" i="90"/>
  <c r="IL85" i="90"/>
  <c r="IL83" i="90"/>
  <c r="IL82" i="90"/>
  <c r="IL81" i="90"/>
  <c r="IL80" i="90"/>
  <c r="IL79" i="90"/>
  <c r="IL78" i="90"/>
  <c r="IL77" i="90"/>
  <c r="IL76" i="90"/>
  <c r="IL75" i="90"/>
  <c r="IL74" i="90"/>
  <c r="IL73" i="90"/>
  <c r="IL72" i="90"/>
  <c r="IL71" i="90"/>
  <c r="IL70" i="90"/>
  <c r="IL69" i="90"/>
  <c r="IL68" i="90"/>
  <c r="IL67" i="90"/>
  <c r="IL66" i="90"/>
  <c r="IL65" i="90"/>
  <c r="IL64" i="90"/>
  <c r="IL63" i="90"/>
  <c r="IL84" i="90"/>
  <c r="GP226" i="90"/>
  <c r="GP225" i="90"/>
  <c r="GP224" i="90"/>
  <c r="GP227" i="90"/>
  <c r="GP222" i="90"/>
  <c r="GP223" i="90"/>
  <c r="GP220" i="90"/>
  <c r="GP219" i="90"/>
  <c r="GP218" i="90"/>
  <c r="GP217" i="90"/>
  <c r="GP216" i="90"/>
  <c r="GP215" i="90"/>
  <c r="GP221" i="90"/>
  <c r="GP214" i="90"/>
  <c r="GP213" i="90"/>
  <c r="GP212" i="90"/>
  <c r="GP211" i="90"/>
  <c r="GP210" i="90"/>
  <c r="GP209" i="90"/>
  <c r="GP208" i="90"/>
  <c r="GP207" i="90"/>
  <c r="GP206" i="90"/>
  <c r="GP205" i="90"/>
  <c r="GP204" i="90"/>
  <c r="GP203" i="90"/>
  <c r="GP202" i="90"/>
  <c r="GP201" i="90"/>
  <c r="GP200" i="90"/>
  <c r="GP199" i="90"/>
  <c r="GP198" i="90"/>
  <c r="GP197" i="90"/>
  <c r="GP196" i="90"/>
  <c r="GP195" i="90"/>
  <c r="GP194" i="90"/>
  <c r="GP193" i="90"/>
  <c r="GP192" i="90"/>
  <c r="GP191" i="90"/>
  <c r="GP190" i="90"/>
  <c r="GP189" i="90"/>
  <c r="GP188" i="90"/>
  <c r="GP187" i="90"/>
  <c r="GP186" i="90"/>
  <c r="GP185" i="90"/>
  <c r="GP184" i="90"/>
  <c r="GP183" i="90"/>
  <c r="GP182" i="90"/>
  <c r="GP181" i="90"/>
  <c r="GP180" i="90"/>
  <c r="GP179" i="90"/>
  <c r="GP178" i="90"/>
  <c r="GP177" i="90"/>
  <c r="GP176" i="90"/>
  <c r="GP175" i="90"/>
  <c r="GP174" i="90"/>
  <c r="GP173" i="90"/>
  <c r="GP172" i="90"/>
  <c r="GP171" i="90"/>
  <c r="GP170" i="90"/>
  <c r="GP169" i="90"/>
  <c r="GP168" i="90"/>
  <c r="GP167" i="90"/>
  <c r="GP161" i="90"/>
  <c r="GP160" i="90"/>
  <c r="GP159" i="90"/>
  <c r="GP158" i="90"/>
  <c r="GP157" i="90"/>
  <c r="GP156" i="90"/>
  <c r="GP155" i="90"/>
  <c r="GP154" i="90"/>
  <c r="GP153" i="90"/>
  <c r="GP152" i="90"/>
  <c r="GP151" i="90"/>
  <c r="GP150" i="90"/>
  <c r="GP149" i="90"/>
  <c r="GP148" i="90"/>
  <c r="GP147" i="90"/>
  <c r="GP146" i="90"/>
  <c r="GP145" i="90"/>
  <c r="GP166" i="90"/>
  <c r="GP165" i="90"/>
  <c r="GP164" i="90"/>
  <c r="GP163" i="90"/>
  <c r="GP162" i="90"/>
  <c r="GP144" i="90"/>
  <c r="GP143" i="90"/>
  <c r="GP142" i="90"/>
  <c r="GP141" i="90"/>
  <c r="GP140" i="90"/>
  <c r="GP139" i="90"/>
  <c r="GP138" i="90"/>
  <c r="GP137" i="90"/>
  <c r="GP136" i="90"/>
  <c r="GP135" i="90"/>
  <c r="GP134" i="90"/>
  <c r="GP133" i="90"/>
  <c r="GP132" i="90"/>
  <c r="GP131" i="90"/>
  <c r="GP130" i="90"/>
  <c r="GP129" i="90"/>
  <c r="GP128" i="90"/>
  <c r="GP127" i="90"/>
  <c r="GP126" i="90"/>
  <c r="GP125" i="90"/>
  <c r="GP124" i="90"/>
  <c r="GP123" i="90"/>
  <c r="GP122" i="90"/>
  <c r="GP121" i="90"/>
  <c r="GP120" i="90"/>
  <c r="GP119" i="90"/>
  <c r="GP118" i="90"/>
  <c r="GP117" i="90"/>
  <c r="GP116" i="90"/>
  <c r="GP115" i="90"/>
  <c r="GP114" i="90"/>
  <c r="GP102" i="90"/>
  <c r="GP101" i="90"/>
  <c r="GP100" i="90"/>
  <c r="GP99" i="90"/>
  <c r="GP98" i="90"/>
  <c r="GP97" i="90"/>
  <c r="GP96" i="90"/>
  <c r="GP95" i="90"/>
  <c r="GP94" i="90"/>
  <c r="GP93" i="90"/>
  <c r="GP92" i="90"/>
  <c r="GP113" i="90"/>
  <c r="GP112" i="90"/>
  <c r="GP111" i="90"/>
  <c r="GP110" i="90"/>
  <c r="GP109" i="90"/>
  <c r="GP108" i="90"/>
  <c r="GP107" i="90"/>
  <c r="GP106" i="90"/>
  <c r="GP105" i="90"/>
  <c r="GP104" i="90"/>
  <c r="GP103" i="90"/>
  <c r="GP91" i="90"/>
  <c r="GP90" i="90"/>
  <c r="GP89" i="90"/>
  <c r="GP88" i="90"/>
  <c r="GP87" i="90"/>
  <c r="GP86" i="90"/>
  <c r="GP85" i="90"/>
  <c r="GP84" i="90"/>
  <c r="GP83" i="90"/>
  <c r="GP82" i="90"/>
  <c r="GP81" i="90"/>
  <c r="GP80" i="90"/>
  <c r="GP79" i="90"/>
  <c r="GP78" i="90"/>
  <c r="GP77" i="90"/>
  <c r="GP76" i="90"/>
  <c r="GP75" i="90"/>
  <c r="GP74" i="90"/>
  <c r="GP73" i="90"/>
  <c r="GP72" i="90"/>
  <c r="GP71" i="90"/>
  <c r="GP70" i="90"/>
  <c r="GP69" i="90"/>
  <c r="GP68" i="90"/>
  <c r="GP67" i="90"/>
  <c r="GP66" i="90"/>
  <c r="GP65" i="90"/>
  <c r="GX227" i="90"/>
  <c r="GX226" i="90"/>
  <c r="GX225" i="90"/>
  <c r="GX224" i="90"/>
  <c r="GX223" i="90"/>
  <c r="GX222" i="90"/>
  <c r="GX220" i="90"/>
  <c r="GX219" i="90"/>
  <c r="GX218" i="90"/>
  <c r="GX217" i="90"/>
  <c r="GX216" i="90"/>
  <c r="GX215" i="90"/>
  <c r="GX221" i="90"/>
  <c r="GX214" i="90"/>
  <c r="GX213" i="90"/>
  <c r="GX210" i="90"/>
  <c r="GX209" i="90"/>
  <c r="GX208" i="90"/>
  <c r="GX207" i="90"/>
  <c r="GX206" i="90"/>
  <c r="GX212" i="90"/>
  <c r="GX211" i="90"/>
  <c r="GX205" i="90"/>
  <c r="GX204" i="90"/>
  <c r="GX203" i="90"/>
  <c r="GX202" i="90"/>
  <c r="GX201" i="90"/>
  <c r="GX200" i="90"/>
  <c r="GX199" i="90"/>
  <c r="GX198" i="90"/>
  <c r="GX197" i="90"/>
  <c r="GX196" i="90"/>
  <c r="GX195" i="90"/>
  <c r="GX194" i="90"/>
  <c r="GX193" i="90"/>
  <c r="GX192" i="90"/>
  <c r="GX191" i="90"/>
  <c r="GX190" i="90"/>
  <c r="GX189" i="90"/>
  <c r="GX188" i="90"/>
  <c r="GX187" i="90"/>
  <c r="GX186" i="90"/>
  <c r="GX184" i="90"/>
  <c r="GX183" i="90"/>
  <c r="GX182" i="90"/>
  <c r="GX181" i="90"/>
  <c r="GX180" i="90"/>
  <c r="GX179" i="90"/>
  <c r="GX178" i="90"/>
  <c r="GX177" i="90"/>
  <c r="GX176" i="90"/>
  <c r="GX175" i="90"/>
  <c r="GX174" i="90"/>
  <c r="GX173" i="90"/>
  <c r="GX185" i="90"/>
  <c r="GX172" i="90"/>
  <c r="GX171" i="90"/>
  <c r="GX170" i="90"/>
  <c r="GX169" i="90"/>
  <c r="GX168" i="90"/>
  <c r="GX167" i="90"/>
  <c r="GX161" i="90"/>
  <c r="GX160" i="90"/>
  <c r="GX159" i="90"/>
  <c r="GX158" i="90"/>
  <c r="GX157" i="90"/>
  <c r="GX156" i="90"/>
  <c r="GX155" i="90"/>
  <c r="GX154" i="90"/>
  <c r="GX153" i="90"/>
  <c r="GX152" i="90"/>
  <c r="GX151" i="90"/>
  <c r="GX150" i="90"/>
  <c r="GX149" i="90"/>
  <c r="GX148" i="90"/>
  <c r="GX147" i="90"/>
  <c r="GX146" i="90"/>
  <c r="GX145" i="90"/>
  <c r="GX166" i="90"/>
  <c r="GX165" i="90"/>
  <c r="GX164" i="90"/>
  <c r="GX163" i="90"/>
  <c r="GX162" i="90"/>
  <c r="GX144" i="90"/>
  <c r="GX143" i="90"/>
  <c r="GX142" i="90"/>
  <c r="GX141" i="90"/>
  <c r="GX140" i="90"/>
  <c r="GX139" i="90"/>
  <c r="GX138" i="90"/>
  <c r="GX137" i="90"/>
  <c r="GX136" i="90"/>
  <c r="GX135" i="90"/>
  <c r="GX134" i="90"/>
  <c r="GX133" i="90"/>
  <c r="GX132" i="90"/>
  <c r="GX131" i="90"/>
  <c r="GX130" i="90"/>
  <c r="GX129" i="90"/>
  <c r="GX128" i="90"/>
  <c r="GX127" i="90"/>
  <c r="GX126" i="90"/>
  <c r="GX125" i="90"/>
  <c r="GX124" i="90"/>
  <c r="GX123" i="90"/>
  <c r="GX122" i="90"/>
  <c r="GX121" i="90"/>
  <c r="GX120" i="90"/>
  <c r="GX119" i="90"/>
  <c r="GX118" i="90"/>
  <c r="GX117" i="90"/>
  <c r="GX116" i="90"/>
  <c r="GX115" i="90"/>
  <c r="GX114" i="90"/>
  <c r="GX102" i="90"/>
  <c r="GX101" i="90"/>
  <c r="GX100" i="90"/>
  <c r="GX99" i="90"/>
  <c r="GX98" i="90"/>
  <c r="GX97" i="90"/>
  <c r="GX96" i="90"/>
  <c r="GX95" i="90"/>
  <c r="GX94" i="90"/>
  <c r="GX93" i="90"/>
  <c r="GX92" i="90"/>
  <c r="GX113" i="90"/>
  <c r="GX112" i="90"/>
  <c r="GX111" i="90"/>
  <c r="GX110" i="90"/>
  <c r="GX109" i="90"/>
  <c r="GX108" i="90"/>
  <c r="GX107" i="90"/>
  <c r="GX106" i="90"/>
  <c r="GX105" i="90"/>
  <c r="GX104" i="90"/>
  <c r="GX103" i="90"/>
  <c r="GX84" i="90"/>
  <c r="GX91" i="90"/>
  <c r="GX90" i="90"/>
  <c r="GX89" i="90"/>
  <c r="GX88" i="90"/>
  <c r="GX87" i="90"/>
  <c r="GX86" i="90"/>
  <c r="GX85" i="90"/>
  <c r="GX83" i="90"/>
  <c r="GX82" i="90"/>
  <c r="GX81" i="90"/>
  <c r="GX80" i="90"/>
  <c r="GX79" i="90"/>
  <c r="GX78" i="90"/>
  <c r="GX77" i="90"/>
  <c r="GX76" i="90"/>
  <c r="GX75" i="90"/>
  <c r="GX74" i="90"/>
  <c r="GX73" i="90"/>
  <c r="GX72" i="90"/>
  <c r="GX71" i="90"/>
  <c r="GX70" i="90"/>
  <c r="GX69" i="90"/>
  <c r="GX68" i="90"/>
  <c r="GX67" i="90"/>
  <c r="GX66" i="90"/>
  <c r="GX65" i="90"/>
  <c r="IU227" i="90"/>
  <c r="IU226" i="90"/>
  <c r="IU224" i="90"/>
  <c r="IU223" i="90"/>
  <c r="IU225" i="90"/>
  <c r="IU222" i="90"/>
  <c r="IU221" i="90"/>
  <c r="IU219" i="90"/>
  <c r="IU218" i="90"/>
  <c r="IU217" i="90"/>
  <c r="IU216" i="90"/>
  <c r="IU215" i="90"/>
  <c r="IU214" i="90"/>
  <c r="IU213" i="90"/>
  <c r="IU212" i="90"/>
  <c r="IU220" i="90"/>
  <c r="IU211" i="90"/>
  <c r="IU210" i="90"/>
  <c r="IU209" i="90"/>
  <c r="IU208" i="90"/>
  <c r="IU207" i="90"/>
  <c r="IU206" i="90"/>
  <c r="IU205" i="90"/>
  <c r="IU204" i="90"/>
  <c r="IU203" i="90"/>
  <c r="IU202" i="90"/>
  <c r="IU201" i="90"/>
  <c r="IU200" i="90"/>
  <c r="IU199" i="90"/>
  <c r="IU198" i="90"/>
  <c r="IU197" i="90"/>
  <c r="IU196" i="90"/>
  <c r="IU195" i="90"/>
  <c r="IU194" i="90"/>
  <c r="IU193" i="90"/>
  <c r="IU192" i="90"/>
  <c r="IU191" i="90"/>
  <c r="IU190" i="90"/>
  <c r="IU189" i="90"/>
  <c r="IU188" i="90"/>
  <c r="IU187" i="90"/>
  <c r="IU186" i="90"/>
  <c r="IU185" i="90"/>
  <c r="IU184" i="90"/>
  <c r="IU183" i="90"/>
  <c r="IU182" i="90"/>
  <c r="IU181" i="90"/>
  <c r="IU180" i="90"/>
  <c r="IU179" i="90"/>
  <c r="IU178" i="90"/>
  <c r="IU177" i="90"/>
  <c r="IU176" i="90"/>
  <c r="IU175" i="90"/>
  <c r="IU174" i="90"/>
  <c r="IU172" i="90"/>
  <c r="IU171" i="90"/>
  <c r="IU170" i="90"/>
  <c r="IU169" i="90"/>
  <c r="IU168" i="90"/>
  <c r="IU167" i="90"/>
  <c r="IU166" i="90"/>
  <c r="IU165" i="90"/>
  <c r="IU164" i="90"/>
  <c r="IU163" i="90"/>
  <c r="IU162" i="90"/>
  <c r="IU173" i="90"/>
  <c r="IU160" i="90"/>
  <c r="IU159" i="90"/>
  <c r="IU158" i="90"/>
  <c r="IU157" i="90"/>
  <c r="IU156" i="90"/>
  <c r="IU155" i="90"/>
  <c r="IU154" i="90"/>
  <c r="IU153" i="90"/>
  <c r="IU152" i="90"/>
  <c r="IU151" i="90"/>
  <c r="IU150" i="90"/>
  <c r="IU149" i="90"/>
  <c r="IU148" i="90"/>
  <c r="IU147" i="90"/>
  <c r="IU146" i="90"/>
  <c r="IU145" i="90"/>
  <c r="IU161" i="90"/>
  <c r="IU144" i="90"/>
  <c r="IU143" i="90"/>
  <c r="IU142" i="90"/>
  <c r="IU141" i="90"/>
  <c r="IU140" i="90"/>
  <c r="IU139" i="90"/>
  <c r="IU138" i="90"/>
  <c r="IU137" i="90"/>
  <c r="IU136" i="90"/>
  <c r="IU135" i="90"/>
  <c r="IU134" i="90"/>
  <c r="IU133" i="90"/>
  <c r="IU132" i="90"/>
  <c r="IU131" i="90"/>
  <c r="IU130" i="90"/>
  <c r="IU129" i="90"/>
  <c r="IU128" i="90"/>
  <c r="IU127" i="90"/>
  <c r="IU126" i="90"/>
  <c r="IU125" i="90"/>
  <c r="IU124" i="90"/>
  <c r="IU123" i="90"/>
  <c r="IU122" i="90"/>
  <c r="IU121" i="90"/>
  <c r="IU120" i="90"/>
  <c r="IU119" i="90"/>
  <c r="IU118" i="90"/>
  <c r="IU117" i="90"/>
  <c r="IU116" i="90"/>
  <c r="IU115" i="90"/>
  <c r="IU114" i="90"/>
  <c r="IU113" i="90"/>
  <c r="IU112" i="90"/>
  <c r="IU111" i="90"/>
  <c r="IU110" i="90"/>
  <c r="IU109" i="90"/>
  <c r="IU108" i="90"/>
  <c r="IU107" i="90"/>
  <c r="IU106" i="90"/>
  <c r="IU105" i="90"/>
  <c r="IU104" i="90"/>
  <c r="IU103" i="90"/>
  <c r="IU102" i="90"/>
  <c r="IU101" i="90"/>
  <c r="IU100" i="90"/>
  <c r="IU99" i="90"/>
  <c r="IU98" i="90"/>
  <c r="IU97" i="90"/>
  <c r="IU96" i="90"/>
  <c r="IU95" i="90"/>
  <c r="IU94" i="90"/>
  <c r="IU93" i="90"/>
  <c r="IU92" i="90"/>
  <c r="IU91" i="90"/>
  <c r="IU90" i="90"/>
  <c r="IU89" i="90"/>
  <c r="IU88" i="90"/>
  <c r="IU87" i="90"/>
  <c r="IU86" i="90"/>
  <c r="IU85" i="90"/>
  <c r="IU84" i="90"/>
  <c r="IU83" i="90"/>
  <c r="IU82" i="90"/>
  <c r="IU81" i="90"/>
  <c r="IU80" i="90"/>
  <c r="IU79" i="90"/>
  <c r="IU78" i="90"/>
  <c r="IU77" i="90"/>
  <c r="IU76" i="90"/>
  <c r="IU75" i="90"/>
  <c r="IU74" i="90"/>
  <c r="IU73" i="90"/>
  <c r="IU72" i="90"/>
  <c r="IU71" i="90"/>
  <c r="IU70" i="90"/>
  <c r="IT27" i="90"/>
  <c r="HI227" i="90"/>
  <c r="HI224" i="90"/>
  <c r="HI225" i="90"/>
  <c r="HI223" i="90"/>
  <c r="HI226" i="90"/>
  <c r="HI222" i="90"/>
  <c r="HI221" i="90"/>
  <c r="HI220" i="90"/>
  <c r="HI219" i="90"/>
  <c r="HI218" i="90"/>
  <c r="HI217" i="90"/>
  <c r="HI216" i="90"/>
  <c r="HI215" i="90"/>
  <c r="HI214" i="90"/>
  <c r="HI213" i="90"/>
  <c r="HI212" i="90"/>
  <c r="HI211" i="90"/>
  <c r="HI210" i="90"/>
  <c r="HI209" i="90"/>
  <c r="HI208" i="90"/>
  <c r="HI207" i="90"/>
  <c r="HI206" i="90"/>
  <c r="HI205" i="90"/>
  <c r="HI204" i="90"/>
  <c r="HI203" i="90"/>
  <c r="HI202" i="90"/>
  <c r="HI201" i="90"/>
  <c r="HI200" i="90"/>
  <c r="HI199" i="90"/>
  <c r="HI198" i="90"/>
  <c r="HI197" i="90"/>
  <c r="HI196" i="90"/>
  <c r="HI195" i="90"/>
  <c r="HI194" i="90"/>
  <c r="HI193" i="90"/>
  <c r="HI192" i="90"/>
  <c r="HI191" i="90"/>
  <c r="HI190" i="90"/>
  <c r="HI189" i="90"/>
  <c r="HI188" i="90"/>
  <c r="HI187" i="90"/>
  <c r="HI186" i="90"/>
  <c r="HI185" i="90"/>
  <c r="HI184" i="90"/>
  <c r="HI183" i="90"/>
  <c r="HI182" i="90"/>
  <c r="HI181" i="90"/>
  <c r="HI180" i="90"/>
  <c r="HI179" i="90"/>
  <c r="HI178" i="90"/>
  <c r="HI177" i="90"/>
  <c r="HI175" i="90"/>
  <c r="HI174" i="90"/>
  <c r="HI172" i="90"/>
  <c r="HI171" i="90"/>
  <c r="HI170" i="90"/>
  <c r="HI169" i="90"/>
  <c r="HI168" i="90"/>
  <c r="HI167" i="90"/>
  <c r="HI166" i="90"/>
  <c r="HI165" i="90"/>
  <c r="HI164" i="90"/>
  <c r="HI163" i="90"/>
  <c r="HI162" i="90"/>
  <c r="HI173" i="90"/>
  <c r="HI176" i="90"/>
  <c r="HI161" i="90"/>
  <c r="HI160" i="90"/>
  <c r="HI159" i="90"/>
  <c r="HI158" i="90"/>
  <c r="HI157" i="90"/>
  <c r="HI156" i="90"/>
  <c r="HI155" i="90"/>
  <c r="HI154" i="90"/>
  <c r="HI153" i="90"/>
  <c r="HI152" i="90"/>
  <c r="HI151" i="90"/>
  <c r="HI150" i="90"/>
  <c r="HI149" i="90"/>
  <c r="HI148" i="90"/>
  <c r="HI147" i="90"/>
  <c r="HI146" i="90"/>
  <c r="HI145" i="90"/>
  <c r="HI144" i="90"/>
  <c r="HI143" i="90"/>
  <c r="HI142" i="90"/>
  <c r="HI141" i="90"/>
  <c r="HI140" i="90"/>
  <c r="HI139" i="90"/>
  <c r="HI138" i="90"/>
  <c r="HI137" i="90"/>
  <c r="HI136" i="90"/>
  <c r="HI135" i="90"/>
  <c r="HI134" i="90"/>
  <c r="HI133" i="90"/>
  <c r="HI132" i="90"/>
  <c r="HI131" i="90"/>
  <c r="HI130" i="90"/>
  <c r="HI129" i="90"/>
  <c r="HI128" i="90"/>
  <c r="HI127" i="90"/>
  <c r="HI126" i="90"/>
  <c r="HI125" i="90"/>
  <c r="HI124" i="90"/>
  <c r="HI123" i="90"/>
  <c r="HI122" i="90"/>
  <c r="HI121" i="90"/>
  <c r="HI120" i="90"/>
  <c r="HI119" i="90"/>
  <c r="HI118" i="90"/>
  <c r="HI117" i="90"/>
  <c r="HI116" i="90"/>
  <c r="HI115" i="90"/>
  <c r="HI114" i="90"/>
  <c r="HI113" i="90"/>
  <c r="HI112" i="90"/>
  <c r="HI111" i="90"/>
  <c r="HI110" i="90"/>
  <c r="HI109" i="90"/>
  <c r="HI108" i="90"/>
  <c r="HI107" i="90"/>
  <c r="HI106" i="90"/>
  <c r="HI105" i="90"/>
  <c r="HI104" i="90"/>
  <c r="HI103" i="90"/>
  <c r="HI102" i="90"/>
  <c r="HI101" i="90"/>
  <c r="HI100" i="90"/>
  <c r="HI99" i="90"/>
  <c r="HI98" i="90"/>
  <c r="HI97" i="90"/>
  <c r="HI96" i="90"/>
  <c r="HI95" i="90"/>
  <c r="HI94" i="90"/>
  <c r="HI93" i="90"/>
  <c r="HI92" i="90"/>
  <c r="HI91" i="90"/>
  <c r="HI90" i="90"/>
  <c r="HI89" i="90"/>
  <c r="HI88" i="90"/>
  <c r="HI87" i="90"/>
  <c r="HI86" i="90"/>
  <c r="HI85" i="90"/>
  <c r="HI84" i="90"/>
  <c r="HI83" i="90"/>
  <c r="HI82" i="90"/>
  <c r="HI81" i="90"/>
  <c r="HI80" i="90"/>
  <c r="HI79" i="90"/>
  <c r="HI78" i="90"/>
  <c r="HI77" i="90"/>
  <c r="HI76" i="90"/>
  <c r="HI75" i="90"/>
  <c r="HI74" i="90"/>
  <c r="HI73" i="90"/>
  <c r="HI72" i="90"/>
  <c r="HI71" i="90"/>
  <c r="HI70" i="90"/>
  <c r="HZ224" i="90"/>
  <c r="HZ227" i="90"/>
  <c r="HZ225" i="90"/>
  <c r="HZ223" i="90"/>
  <c r="HZ222" i="90"/>
  <c r="HZ221" i="90"/>
  <c r="HZ220" i="90"/>
  <c r="HZ219" i="90"/>
  <c r="HZ218" i="90"/>
  <c r="HZ217" i="90"/>
  <c r="HZ216" i="90"/>
  <c r="HZ215" i="90"/>
  <c r="HZ214" i="90"/>
  <c r="HZ213" i="90"/>
  <c r="HZ212" i="90"/>
  <c r="HZ226" i="90"/>
  <c r="HZ211" i="90"/>
  <c r="HZ210" i="90"/>
  <c r="HZ209" i="90"/>
  <c r="HZ208" i="90"/>
  <c r="HZ207" i="90"/>
  <c r="HZ206" i="90"/>
  <c r="HZ205" i="90"/>
  <c r="HZ204" i="90"/>
  <c r="HZ203" i="90"/>
  <c r="HZ202" i="90"/>
  <c r="HZ201" i="90"/>
  <c r="HZ200" i="90"/>
  <c r="HZ199" i="90"/>
  <c r="HZ198" i="90"/>
  <c r="HZ197" i="90"/>
  <c r="HZ196" i="90"/>
  <c r="HZ195" i="90"/>
  <c r="HZ194" i="90"/>
  <c r="HZ193" i="90"/>
  <c r="HZ192" i="90"/>
  <c r="HZ191" i="90"/>
  <c r="HZ190" i="90"/>
  <c r="HZ189" i="90"/>
  <c r="HZ188" i="90"/>
  <c r="HZ187" i="90"/>
  <c r="HZ186" i="90"/>
  <c r="HZ185" i="90"/>
  <c r="HZ184" i="90"/>
  <c r="HZ183" i="90"/>
  <c r="HZ182" i="90"/>
  <c r="HZ181" i="90"/>
  <c r="HZ180" i="90"/>
  <c r="HZ179" i="90"/>
  <c r="HZ178" i="90"/>
  <c r="HZ177" i="90"/>
  <c r="HZ174" i="90"/>
  <c r="HZ173" i="90"/>
  <c r="HZ172" i="90"/>
  <c r="HZ171" i="90"/>
  <c r="HZ170" i="90"/>
  <c r="HZ169" i="90"/>
  <c r="HZ168" i="90"/>
  <c r="HZ167" i="90"/>
  <c r="HZ166" i="90"/>
  <c r="HZ165" i="90"/>
  <c r="HZ164" i="90"/>
  <c r="HZ163" i="90"/>
  <c r="HZ162" i="90"/>
  <c r="HZ176" i="90"/>
  <c r="HZ175" i="90"/>
  <c r="HZ160" i="90"/>
  <c r="HZ159" i="90"/>
  <c r="HZ158" i="90"/>
  <c r="HZ157" i="90"/>
  <c r="HZ156" i="90"/>
  <c r="HZ155" i="90"/>
  <c r="HZ154" i="90"/>
  <c r="HZ153" i="90"/>
  <c r="HZ152" i="90"/>
  <c r="HZ151" i="90"/>
  <c r="HZ150" i="90"/>
  <c r="HZ149" i="90"/>
  <c r="HZ148" i="90"/>
  <c r="HZ147" i="90"/>
  <c r="HZ146" i="90"/>
  <c r="HZ145" i="90"/>
  <c r="HZ161" i="90"/>
  <c r="HZ144" i="90"/>
  <c r="HZ143" i="90"/>
  <c r="HZ142" i="90"/>
  <c r="HZ141" i="90"/>
  <c r="HZ140" i="90"/>
  <c r="HZ139" i="90"/>
  <c r="HZ138" i="90"/>
  <c r="HZ137" i="90"/>
  <c r="HZ136" i="90"/>
  <c r="HZ135" i="90"/>
  <c r="HZ134" i="90"/>
  <c r="HZ133" i="90"/>
  <c r="HZ132" i="90"/>
  <c r="HZ131" i="90"/>
  <c r="HZ130" i="90"/>
  <c r="HZ129" i="90"/>
  <c r="HZ128" i="90"/>
  <c r="HZ127" i="90"/>
  <c r="HZ126" i="90"/>
  <c r="HZ125" i="90"/>
  <c r="HZ124" i="90"/>
  <c r="HZ123" i="90"/>
  <c r="HZ122" i="90"/>
  <c r="HZ121" i="90"/>
  <c r="HZ120" i="90"/>
  <c r="HZ119" i="90"/>
  <c r="HZ118" i="90"/>
  <c r="HZ117" i="90"/>
  <c r="HZ116" i="90"/>
  <c r="HZ115" i="90"/>
  <c r="HZ114" i="90"/>
  <c r="HZ113" i="90"/>
  <c r="HZ112" i="90"/>
  <c r="HZ111" i="90"/>
  <c r="HZ110" i="90"/>
  <c r="HZ109" i="90"/>
  <c r="HZ108" i="90"/>
  <c r="HZ107" i="90"/>
  <c r="HZ106" i="90"/>
  <c r="HZ105" i="90"/>
  <c r="HZ104" i="90"/>
  <c r="HZ103" i="90"/>
  <c r="HZ102" i="90"/>
  <c r="HZ101" i="90"/>
  <c r="HZ100" i="90"/>
  <c r="HZ99" i="90"/>
  <c r="HZ98" i="90"/>
  <c r="HZ97" i="90"/>
  <c r="HZ96" i="90"/>
  <c r="HZ95" i="90"/>
  <c r="HZ94" i="90"/>
  <c r="HZ93" i="90"/>
  <c r="HZ92" i="90"/>
  <c r="HZ91" i="90"/>
  <c r="HZ90" i="90"/>
  <c r="HZ89" i="90"/>
  <c r="HZ88" i="90"/>
  <c r="HZ87" i="90"/>
  <c r="HZ86" i="90"/>
  <c r="HZ85" i="90"/>
  <c r="HZ84" i="90"/>
  <c r="HZ83" i="90"/>
  <c r="HZ82" i="90"/>
  <c r="HZ81" i="90"/>
  <c r="HZ80" i="90"/>
  <c r="HZ79" i="90"/>
  <c r="HZ78" i="90"/>
  <c r="HZ77" i="90"/>
  <c r="HZ76" i="90"/>
  <c r="HZ75" i="90"/>
  <c r="HZ74" i="90"/>
  <c r="HZ73" i="90"/>
  <c r="HZ72" i="90"/>
  <c r="HZ71" i="90"/>
  <c r="HZ70" i="90"/>
  <c r="G233" i="90"/>
  <c r="IM227" i="90"/>
  <c r="IM225" i="90"/>
  <c r="IM226" i="90"/>
  <c r="IM224" i="90"/>
  <c r="IM223" i="90"/>
  <c r="IM222" i="90"/>
  <c r="IM219" i="90"/>
  <c r="IM218" i="90"/>
  <c r="IM217" i="90"/>
  <c r="IM216" i="90"/>
  <c r="IM220" i="90"/>
  <c r="IM214" i="90"/>
  <c r="IM213" i="90"/>
  <c r="IM212" i="90"/>
  <c r="IM221" i="90"/>
  <c r="IM215" i="90"/>
  <c r="IM211" i="90"/>
  <c r="IM210" i="90"/>
  <c r="IM209" i="90"/>
  <c r="IM208" i="90"/>
  <c r="IM207" i="90"/>
  <c r="IM206" i="90"/>
  <c r="IM205" i="90"/>
  <c r="IM204" i="90"/>
  <c r="IM203" i="90"/>
  <c r="IM202" i="90"/>
  <c r="IM201" i="90"/>
  <c r="IM200" i="90"/>
  <c r="IM199" i="90"/>
  <c r="IM198" i="90"/>
  <c r="IM197" i="90"/>
  <c r="IM196" i="90"/>
  <c r="IM195" i="90"/>
  <c r="IM194" i="90"/>
  <c r="IM193" i="90"/>
  <c r="IM192" i="90"/>
  <c r="IM191" i="90"/>
  <c r="IM190" i="90"/>
  <c r="IM189" i="90"/>
  <c r="IM188" i="90"/>
  <c r="IM187" i="90"/>
  <c r="IM186" i="90"/>
  <c r="IM185" i="90"/>
  <c r="IM184" i="90"/>
  <c r="IM183" i="90"/>
  <c r="IM182" i="90"/>
  <c r="IM181" i="90"/>
  <c r="IM180" i="90"/>
  <c r="IM179" i="90"/>
  <c r="IM178" i="90"/>
  <c r="IM177" i="90"/>
  <c r="IM173" i="90"/>
  <c r="IM176" i="90"/>
  <c r="IM172" i="90"/>
  <c r="IM171" i="90"/>
  <c r="IM170" i="90"/>
  <c r="IM169" i="90"/>
  <c r="IM168" i="90"/>
  <c r="IM167" i="90"/>
  <c r="IM166" i="90"/>
  <c r="IM165" i="90"/>
  <c r="IM164" i="90"/>
  <c r="IM163" i="90"/>
  <c r="IM162" i="90"/>
  <c r="IM175" i="90"/>
  <c r="IM174" i="90"/>
  <c r="IM161" i="90"/>
  <c r="IM160" i="90"/>
  <c r="IM159" i="90"/>
  <c r="IM158" i="90"/>
  <c r="IM157" i="90"/>
  <c r="IM156" i="90"/>
  <c r="IM155" i="90"/>
  <c r="IM154" i="90"/>
  <c r="IM153" i="90"/>
  <c r="IM152" i="90"/>
  <c r="IM151" i="90"/>
  <c r="IM150" i="90"/>
  <c r="IM149" i="90"/>
  <c r="IM148" i="90"/>
  <c r="IM147" i="90"/>
  <c r="IM146" i="90"/>
  <c r="IM145" i="90"/>
  <c r="IM144" i="90"/>
  <c r="IM143" i="90"/>
  <c r="IM142" i="90"/>
  <c r="IM141" i="90"/>
  <c r="IM140" i="90"/>
  <c r="IM139" i="90"/>
  <c r="IM138" i="90"/>
  <c r="IM137" i="90"/>
  <c r="IM136" i="90"/>
  <c r="IM135" i="90"/>
  <c r="IM134" i="90"/>
  <c r="IM133" i="90"/>
  <c r="IM132" i="90"/>
  <c r="IM131" i="90"/>
  <c r="IM130" i="90"/>
  <c r="IM129" i="90"/>
  <c r="IM128" i="90"/>
  <c r="IM127" i="90"/>
  <c r="IM126" i="90"/>
  <c r="IM125" i="90"/>
  <c r="IM124" i="90"/>
  <c r="IM123" i="90"/>
  <c r="IM122" i="90"/>
  <c r="IM121" i="90"/>
  <c r="IM120" i="90"/>
  <c r="IM119" i="90"/>
  <c r="IM118" i="90"/>
  <c r="IM117" i="90"/>
  <c r="IM116" i="90"/>
  <c r="IM115" i="90"/>
  <c r="IM114" i="90"/>
  <c r="IM113" i="90"/>
  <c r="IM112" i="90"/>
  <c r="IM111" i="90"/>
  <c r="IM110" i="90"/>
  <c r="IM109" i="90"/>
  <c r="IM108" i="90"/>
  <c r="IM107" i="90"/>
  <c r="IM106" i="90"/>
  <c r="IM105" i="90"/>
  <c r="IM104" i="90"/>
  <c r="IM103" i="90"/>
  <c r="IM102" i="90"/>
  <c r="IM101" i="90"/>
  <c r="IM100" i="90"/>
  <c r="IM99" i="90"/>
  <c r="IM98" i="90"/>
  <c r="IM97" i="90"/>
  <c r="IM96" i="90"/>
  <c r="IM95" i="90"/>
  <c r="IM94" i="90"/>
  <c r="IM93" i="90"/>
  <c r="IM92" i="90"/>
  <c r="IM91" i="90"/>
  <c r="IM90" i="90"/>
  <c r="IM89" i="90"/>
  <c r="IM88" i="90"/>
  <c r="IM87" i="90"/>
  <c r="IM86" i="90"/>
  <c r="IM85" i="90"/>
  <c r="IM84" i="90"/>
  <c r="IM83" i="90"/>
  <c r="IM82" i="90"/>
  <c r="IM81" i="90"/>
  <c r="IM80" i="90"/>
  <c r="IM79" i="90"/>
  <c r="IM78" i="90"/>
  <c r="IM77" i="90"/>
  <c r="IM76" i="90"/>
  <c r="IM75" i="90"/>
  <c r="IM74" i="90"/>
  <c r="IM73" i="90"/>
  <c r="IM72" i="90"/>
  <c r="IM71" i="90"/>
  <c r="IM70" i="90"/>
  <c r="GM227" i="90"/>
  <c r="GM226" i="90"/>
  <c r="GM224" i="90"/>
  <c r="GM221" i="90"/>
  <c r="GM225" i="90"/>
  <c r="GM223" i="90"/>
  <c r="GM222" i="90"/>
  <c r="GM219" i="90"/>
  <c r="GM215" i="90"/>
  <c r="GM218" i="90"/>
  <c r="GM214" i="90"/>
  <c r="GM213" i="90"/>
  <c r="GM212" i="90"/>
  <c r="GM211" i="90"/>
  <c r="GM217" i="90"/>
  <c r="GM220" i="90"/>
  <c r="GM216" i="90"/>
  <c r="GM206" i="90"/>
  <c r="GM210" i="90"/>
  <c r="GM205" i="90"/>
  <c r="GM204" i="90"/>
  <c r="GM203" i="90"/>
  <c r="GM202" i="90"/>
  <c r="GM201" i="90"/>
  <c r="GM200" i="90"/>
  <c r="GM199" i="90"/>
  <c r="GM198" i="90"/>
  <c r="GM209" i="90"/>
  <c r="GM208" i="90"/>
  <c r="GM195" i="90"/>
  <c r="GM207" i="90"/>
  <c r="GM197" i="90"/>
  <c r="GM196" i="90"/>
  <c r="GM194" i="90"/>
  <c r="GM193" i="90"/>
  <c r="GM192" i="90"/>
  <c r="GM191" i="90"/>
  <c r="GM190" i="90"/>
  <c r="GM189" i="90"/>
  <c r="GM188" i="90"/>
  <c r="GM187" i="90"/>
  <c r="GM186" i="90"/>
  <c r="GM185" i="90"/>
  <c r="GM184" i="90"/>
  <c r="GM183" i="90"/>
  <c r="GM182" i="90"/>
  <c r="GM181" i="90"/>
  <c r="GM180" i="90"/>
  <c r="GM179" i="90"/>
  <c r="GM178" i="90"/>
  <c r="GM177" i="90"/>
  <c r="GM176" i="90"/>
  <c r="GM175" i="90"/>
  <c r="GM174" i="90"/>
  <c r="GM173" i="90"/>
  <c r="GM172" i="90"/>
  <c r="GM171" i="90"/>
  <c r="GM170" i="90"/>
  <c r="GM169" i="90"/>
  <c r="GM168" i="90"/>
  <c r="GM167" i="90"/>
  <c r="GM166" i="90"/>
  <c r="GM165" i="90"/>
  <c r="GM164" i="90"/>
  <c r="GM163" i="90"/>
  <c r="GM162" i="90"/>
  <c r="GM161" i="90"/>
  <c r="GM160" i="90"/>
  <c r="GM159" i="90"/>
  <c r="GM158" i="90"/>
  <c r="GM157" i="90"/>
  <c r="GM156" i="90"/>
  <c r="GM155" i="90"/>
  <c r="GM154" i="90"/>
  <c r="GM153" i="90"/>
  <c r="GM152" i="90"/>
  <c r="GM151" i="90"/>
  <c r="GM150" i="90"/>
  <c r="GM146" i="90"/>
  <c r="GM149" i="90"/>
  <c r="GM145" i="90"/>
  <c r="GM148" i="90"/>
  <c r="GM147" i="90"/>
  <c r="GM144" i="90"/>
  <c r="GM143" i="90"/>
  <c r="GM142" i="90"/>
  <c r="GM141" i="90"/>
  <c r="GM140" i="90"/>
  <c r="GM139" i="90"/>
  <c r="GM138" i="90"/>
  <c r="GM137" i="90"/>
  <c r="GM136" i="90"/>
  <c r="GM135" i="90"/>
  <c r="GM134" i="90"/>
  <c r="GM133" i="90"/>
  <c r="GM132" i="90"/>
  <c r="GM131" i="90"/>
  <c r="GM130" i="90"/>
  <c r="GM129" i="90"/>
  <c r="GM128" i="90"/>
  <c r="GM127" i="90"/>
  <c r="GM126" i="90"/>
  <c r="GM125" i="90"/>
  <c r="GM124" i="90"/>
  <c r="GM123" i="90"/>
  <c r="GM122" i="90"/>
  <c r="GM121" i="90"/>
  <c r="GM120" i="90"/>
  <c r="GM119" i="90"/>
  <c r="GM118" i="90"/>
  <c r="GM117" i="90"/>
  <c r="GM116" i="90"/>
  <c r="GM115" i="90"/>
  <c r="GM114" i="90"/>
  <c r="GM113" i="90"/>
  <c r="GM112" i="90"/>
  <c r="GM111" i="90"/>
  <c r="GM110" i="90"/>
  <c r="GM109" i="90"/>
  <c r="GM108" i="90"/>
  <c r="GM107" i="90"/>
  <c r="GM106" i="90"/>
  <c r="GM105" i="90"/>
  <c r="GM104" i="90"/>
  <c r="GM103" i="90"/>
  <c r="GM102" i="90"/>
  <c r="GM101" i="90"/>
  <c r="GM100" i="90"/>
  <c r="GM99" i="90"/>
  <c r="GM98" i="90"/>
  <c r="GM97" i="90"/>
  <c r="GM96" i="90"/>
  <c r="GM95" i="90"/>
  <c r="GM94" i="90"/>
  <c r="GM93" i="90"/>
  <c r="GM92" i="90"/>
  <c r="GM91" i="90"/>
  <c r="GM90" i="90"/>
  <c r="GM89" i="90"/>
  <c r="GM88" i="90"/>
  <c r="GM87" i="90"/>
  <c r="GM86" i="90"/>
  <c r="GM85" i="90"/>
  <c r="GM84" i="90"/>
  <c r="GM83" i="90"/>
  <c r="GM82" i="90"/>
  <c r="GM81" i="90"/>
  <c r="GM80" i="90"/>
  <c r="GM79" i="90"/>
  <c r="GM78" i="90"/>
  <c r="GM77" i="90"/>
  <c r="GM76" i="90"/>
  <c r="GM75" i="90"/>
  <c r="GM74" i="90"/>
  <c r="GM73" i="90"/>
  <c r="GM72" i="90"/>
  <c r="GM71" i="90"/>
  <c r="GM70" i="90"/>
  <c r="GM69" i="90"/>
  <c r="GM68" i="90"/>
  <c r="GM67" i="90"/>
  <c r="GM66" i="90"/>
  <c r="GM65" i="90"/>
  <c r="GM64" i="90"/>
  <c r="GM63" i="90"/>
  <c r="GQ227" i="90"/>
  <c r="GQ226" i="90"/>
  <c r="GQ224" i="90"/>
  <c r="GQ225" i="90"/>
  <c r="GQ222" i="90"/>
  <c r="GQ221" i="90"/>
  <c r="GQ223" i="90"/>
  <c r="GQ218" i="90"/>
  <c r="GQ217" i="90"/>
  <c r="GQ215" i="90"/>
  <c r="GQ214" i="90"/>
  <c r="GQ213" i="90"/>
  <c r="GQ212" i="90"/>
  <c r="GQ211" i="90"/>
  <c r="GQ220" i="90"/>
  <c r="GQ219" i="90"/>
  <c r="GQ216" i="90"/>
  <c r="GQ210" i="90"/>
  <c r="GQ208" i="90"/>
  <c r="GQ209" i="90"/>
  <c r="GQ207" i="90"/>
  <c r="GQ205" i="90"/>
  <c r="GQ204" i="90"/>
  <c r="GQ203" i="90"/>
  <c r="GQ202" i="90"/>
  <c r="GQ201" i="90"/>
  <c r="GQ200" i="90"/>
  <c r="GQ199" i="90"/>
  <c r="GQ198" i="90"/>
  <c r="GQ206" i="90"/>
  <c r="GQ196" i="90"/>
  <c r="GQ195" i="90"/>
  <c r="GQ194" i="90"/>
  <c r="GQ193" i="90"/>
  <c r="GQ192" i="90"/>
  <c r="GQ191" i="90"/>
  <c r="GQ197" i="90"/>
  <c r="GQ190" i="90"/>
  <c r="GQ189" i="90"/>
  <c r="GQ188" i="90"/>
  <c r="GQ187" i="90"/>
  <c r="GQ186" i="90"/>
  <c r="GQ185" i="90"/>
  <c r="GQ184" i="90"/>
  <c r="GQ183" i="90"/>
  <c r="GQ182" i="90"/>
  <c r="GQ181" i="90"/>
  <c r="GQ180" i="90"/>
  <c r="GQ179" i="90"/>
  <c r="GQ178" i="90"/>
  <c r="GQ177" i="90"/>
  <c r="GQ176" i="90"/>
  <c r="GQ175" i="90"/>
  <c r="GQ174" i="90"/>
  <c r="GQ172" i="90"/>
  <c r="GQ171" i="90"/>
  <c r="GQ170" i="90"/>
  <c r="GQ169" i="90"/>
  <c r="GQ168" i="90"/>
  <c r="GQ167" i="90"/>
  <c r="GQ166" i="90"/>
  <c r="GQ165" i="90"/>
  <c r="GQ164" i="90"/>
  <c r="GQ163" i="90"/>
  <c r="GQ162" i="90"/>
  <c r="GQ173" i="90"/>
  <c r="GQ161" i="90"/>
  <c r="GQ160" i="90"/>
  <c r="GQ159" i="90"/>
  <c r="GQ158" i="90"/>
  <c r="GQ157" i="90"/>
  <c r="GQ156" i="90"/>
  <c r="GQ155" i="90"/>
  <c r="GQ154" i="90"/>
  <c r="GQ153" i="90"/>
  <c r="GQ152" i="90"/>
  <c r="GQ151" i="90"/>
  <c r="GQ148" i="90"/>
  <c r="GQ147" i="90"/>
  <c r="GQ150" i="90"/>
  <c r="GQ146" i="90"/>
  <c r="GQ149" i="90"/>
  <c r="GQ145" i="90"/>
  <c r="GQ144" i="90"/>
  <c r="GQ143" i="90"/>
  <c r="GQ142" i="90"/>
  <c r="GQ141" i="90"/>
  <c r="GQ140" i="90"/>
  <c r="GQ139" i="90"/>
  <c r="GQ138" i="90"/>
  <c r="GQ137" i="90"/>
  <c r="GQ136" i="90"/>
  <c r="GQ135" i="90"/>
  <c r="GQ134" i="90"/>
  <c r="GQ133" i="90"/>
  <c r="GQ132" i="90"/>
  <c r="GQ131" i="90"/>
  <c r="GQ130" i="90"/>
  <c r="GQ129" i="90"/>
  <c r="GQ128" i="90"/>
  <c r="GQ127" i="90"/>
  <c r="GQ126" i="90"/>
  <c r="GQ125" i="90"/>
  <c r="GQ124" i="90"/>
  <c r="GQ123" i="90"/>
  <c r="GQ122" i="90"/>
  <c r="GQ121" i="90"/>
  <c r="GQ120" i="90"/>
  <c r="GQ119" i="90"/>
  <c r="GQ118" i="90"/>
  <c r="GQ117" i="90"/>
  <c r="GQ116" i="90"/>
  <c r="GQ115" i="90"/>
  <c r="GQ114" i="90"/>
  <c r="GQ113" i="90"/>
  <c r="GQ112" i="90"/>
  <c r="GQ111" i="90"/>
  <c r="GQ110" i="90"/>
  <c r="GQ109" i="90"/>
  <c r="GQ108" i="90"/>
  <c r="GQ107" i="90"/>
  <c r="GQ106" i="90"/>
  <c r="GQ105" i="90"/>
  <c r="GQ104" i="90"/>
  <c r="GQ103" i="90"/>
  <c r="GQ102" i="90"/>
  <c r="GQ101" i="90"/>
  <c r="GQ100" i="90"/>
  <c r="GQ99" i="90"/>
  <c r="GQ98" i="90"/>
  <c r="GQ97" i="90"/>
  <c r="GQ96" i="90"/>
  <c r="GQ95" i="90"/>
  <c r="GQ94" i="90"/>
  <c r="GQ93" i="90"/>
  <c r="GQ92" i="90"/>
  <c r="GQ91" i="90"/>
  <c r="GQ90" i="90"/>
  <c r="GQ89" i="90"/>
  <c r="GQ88" i="90"/>
  <c r="GQ87" i="90"/>
  <c r="GQ86" i="90"/>
  <c r="GQ85" i="90"/>
  <c r="GQ84" i="90"/>
  <c r="GQ83" i="90"/>
  <c r="GQ82" i="90"/>
  <c r="GQ81" i="90"/>
  <c r="GQ80" i="90"/>
  <c r="GQ79" i="90"/>
  <c r="GQ78" i="90"/>
  <c r="GQ77" i="90"/>
  <c r="GQ76" i="90"/>
  <c r="GQ75" i="90"/>
  <c r="GQ74" i="90"/>
  <c r="GQ73" i="90"/>
  <c r="GQ72" i="90"/>
  <c r="GQ71" i="90"/>
  <c r="GQ70" i="90"/>
  <c r="GQ69" i="90"/>
  <c r="GQ68" i="90"/>
  <c r="GQ67" i="90"/>
  <c r="GQ66" i="90"/>
  <c r="GQ65" i="90"/>
  <c r="GQ64" i="90"/>
  <c r="GQ63" i="90"/>
  <c r="GU226" i="90"/>
  <c r="GU227" i="90"/>
  <c r="GU225" i="90"/>
  <c r="GU221" i="90"/>
  <c r="GU224" i="90"/>
  <c r="GU222" i="90"/>
  <c r="GU223" i="90"/>
  <c r="GU217" i="90"/>
  <c r="GU220" i="90"/>
  <c r="GU216" i="90"/>
  <c r="GU214" i="90"/>
  <c r="GU213" i="90"/>
  <c r="GU212" i="90"/>
  <c r="GU211" i="90"/>
  <c r="GU219" i="90"/>
  <c r="GU218" i="90"/>
  <c r="GU215" i="90"/>
  <c r="GU209" i="90"/>
  <c r="GU206" i="90"/>
  <c r="GU205" i="90"/>
  <c r="GU204" i="90"/>
  <c r="GU203" i="90"/>
  <c r="GU202" i="90"/>
  <c r="GU201" i="90"/>
  <c r="GU200" i="90"/>
  <c r="GU199" i="90"/>
  <c r="GU198" i="90"/>
  <c r="GU208" i="90"/>
  <c r="GU207" i="90"/>
  <c r="GU197" i="90"/>
  <c r="GU210" i="90"/>
  <c r="GU196" i="90"/>
  <c r="GU195" i="90"/>
  <c r="GU194" i="90"/>
  <c r="GU193" i="90"/>
  <c r="GU192" i="90"/>
  <c r="GU191" i="90"/>
  <c r="GU190" i="90"/>
  <c r="GU189" i="90"/>
  <c r="GU188" i="90"/>
  <c r="GU187" i="90"/>
  <c r="GU186" i="90"/>
  <c r="GU185" i="90"/>
  <c r="GU184" i="90"/>
  <c r="GU183" i="90"/>
  <c r="GU182" i="90"/>
  <c r="GU181" i="90"/>
  <c r="GU180" i="90"/>
  <c r="GU179" i="90"/>
  <c r="GU178" i="90"/>
  <c r="GU177" i="90"/>
  <c r="GU176" i="90"/>
  <c r="GU175" i="90"/>
  <c r="GU174" i="90"/>
  <c r="GU173" i="90"/>
  <c r="GU172" i="90"/>
  <c r="GU171" i="90"/>
  <c r="GU170" i="90"/>
  <c r="GU169" i="90"/>
  <c r="GU168" i="90"/>
  <c r="GU167" i="90"/>
  <c r="GU166" i="90"/>
  <c r="GU165" i="90"/>
  <c r="GU164" i="90"/>
  <c r="GU163" i="90"/>
  <c r="GU162" i="90"/>
  <c r="GU161" i="90"/>
  <c r="GU160" i="90"/>
  <c r="GU159" i="90"/>
  <c r="GU158" i="90"/>
  <c r="GU157" i="90"/>
  <c r="GU156" i="90"/>
  <c r="GU155" i="90"/>
  <c r="GU154" i="90"/>
  <c r="GU153" i="90"/>
  <c r="GU152" i="90"/>
  <c r="GU151" i="90"/>
  <c r="GU150" i="90"/>
  <c r="GU146" i="90"/>
  <c r="GU149" i="90"/>
  <c r="GU145" i="90"/>
  <c r="GU148" i="90"/>
  <c r="GU147" i="90"/>
  <c r="GU144" i="90"/>
  <c r="GU143" i="90"/>
  <c r="GU142" i="90"/>
  <c r="GU141" i="90"/>
  <c r="GU140" i="90"/>
  <c r="GU139" i="90"/>
  <c r="GU138" i="90"/>
  <c r="GU137" i="90"/>
  <c r="GU136" i="90"/>
  <c r="GU135" i="90"/>
  <c r="GU134" i="90"/>
  <c r="GU133" i="90"/>
  <c r="GU132" i="90"/>
  <c r="GU131" i="90"/>
  <c r="GU130" i="90"/>
  <c r="GU129" i="90"/>
  <c r="GU128" i="90"/>
  <c r="GU127" i="90"/>
  <c r="GU126" i="90"/>
  <c r="GU125" i="90"/>
  <c r="GU124" i="90"/>
  <c r="GU123" i="90"/>
  <c r="GU122" i="90"/>
  <c r="GU121" i="90"/>
  <c r="GU120" i="90"/>
  <c r="GU119" i="90"/>
  <c r="GU118" i="90"/>
  <c r="GU117" i="90"/>
  <c r="GU116" i="90"/>
  <c r="GU115" i="90"/>
  <c r="GU114" i="90"/>
  <c r="GU113" i="90"/>
  <c r="GU112" i="90"/>
  <c r="GU111" i="90"/>
  <c r="GU110" i="90"/>
  <c r="GU109" i="90"/>
  <c r="GU108" i="90"/>
  <c r="GU107" i="90"/>
  <c r="GU106" i="90"/>
  <c r="GU105" i="90"/>
  <c r="GU104" i="90"/>
  <c r="GU103" i="90"/>
  <c r="GU102" i="90"/>
  <c r="GU101" i="90"/>
  <c r="GU100" i="90"/>
  <c r="GU99" i="90"/>
  <c r="GU98" i="90"/>
  <c r="GU97" i="90"/>
  <c r="GU96" i="90"/>
  <c r="GU95" i="90"/>
  <c r="GU94" i="90"/>
  <c r="GU93" i="90"/>
  <c r="GU92" i="90"/>
  <c r="GU91" i="90"/>
  <c r="GU90" i="90"/>
  <c r="GU89" i="90"/>
  <c r="GU88" i="90"/>
  <c r="GU87" i="90"/>
  <c r="GU86" i="90"/>
  <c r="GU85" i="90"/>
  <c r="GU83" i="90"/>
  <c r="GU82" i="90"/>
  <c r="GU81" i="90"/>
  <c r="GU80" i="90"/>
  <c r="GU79" i="90"/>
  <c r="GU78" i="90"/>
  <c r="GU77" i="90"/>
  <c r="GU76" i="90"/>
  <c r="GU75" i="90"/>
  <c r="GU74" i="90"/>
  <c r="GU73" i="90"/>
  <c r="GU72" i="90"/>
  <c r="GU71" i="90"/>
  <c r="GU70" i="90"/>
  <c r="GU69" i="90"/>
  <c r="GU68" i="90"/>
  <c r="GU67" i="90"/>
  <c r="GU66" i="90"/>
  <c r="GU65" i="90"/>
  <c r="GU64" i="90"/>
  <c r="GU63" i="90"/>
  <c r="GU84" i="90"/>
  <c r="IJ227" i="90"/>
  <c r="IJ224" i="90"/>
  <c r="IJ223" i="90"/>
  <c r="IJ222" i="90"/>
  <c r="IJ226" i="90"/>
  <c r="IJ221" i="90"/>
  <c r="IJ220" i="90"/>
  <c r="IJ219" i="90"/>
  <c r="IJ218" i="90"/>
  <c r="IJ217" i="90"/>
  <c r="IJ216" i="90"/>
  <c r="IJ225" i="90"/>
  <c r="IJ215" i="90"/>
  <c r="IJ214" i="90"/>
  <c r="IJ213" i="90"/>
  <c r="IJ212" i="90"/>
  <c r="IJ210" i="90"/>
  <c r="IJ209" i="90"/>
  <c r="IJ208" i="90"/>
  <c r="IJ207" i="90"/>
  <c r="IJ206" i="90"/>
  <c r="IJ202" i="90"/>
  <c r="IJ198" i="90"/>
  <c r="IJ196" i="90"/>
  <c r="IJ195" i="90"/>
  <c r="IJ194" i="90"/>
  <c r="IJ193" i="90"/>
  <c r="IJ192" i="90"/>
  <c r="IJ203" i="90"/>
  <c r="IJ199" i="90"/>
  <c r="IJ211" i="90"/>
  <c r="IJ204" i="90"/>
  <c r="IJ200" i="90"/>
  <c r="IJ205" i="90"/>
  <c r="IJ201" i="90"/>
  <c r="IJ197" i="90"/>
  <c r="IJ190" i="90"/>
  <c r="IJ189" i="90"/>
  <c r="IJ188" i="90"/>
  <c r="IJ187" i="90"/>
  <c r="IJ191" i="90"/>
  <c r="IJ186" i="90"/>
  <c r="IJ184" i="90"/>
  <c r="IJ183" i="90"/>
  <c r="IJ182" i="90"/>
  <c r="IJ181" i="90"/>
  <c r="IJ180" i="90"/>
  <c r="IJ179" i="90"/>
  <c r="IJ178" i="90"/>
  <c r="IJ177" i="90"/>
  <c r="IJ176" i="90"/>
  <c r="IJ175" i="90"/>
  <c r="IJ174" i="90"/>
  <c r="IJ173" i="90"/>
  <c r="IJ185" i="90"/>
  <c r="IJ172" i="90"/>
  <c r="IJ171" i="90"/>
  <c r="IJ170" i="90"/>
  <c r="IJ169" i="90"/>
  <c r="IJ168" i="90"/>
  <c r="IJ167" i="90"/>
  <c r="IJ166" i="90"/>
  <c r="IJ165" i="90"/>
  <c r="IJ164" i="90"/>
  <c r="IJ160" i="90"/>
  <c r="IJ159" i="90"/>
  <c r="IJ158" i="90"/>
  <c r="IJ157" i="90"/>
  <c r="IJ156" i="90"/>
  <c r="IJ155" i="90"/>
  <c r="IJ154" i="90"/>
  <c r="IJ153" i="90"/>
  <c r="IJ152" i="90"/>
  <c r="IJ163" i="90"/>
  <c r="IJ162" i="90"/>
  <c r="IJ161" i="90"/>
  <c r="IJ148" i="90"/>
  <c r="IJ147" i="90"/>
  <c r="IJ144" i="90"/>
  <c r="IJ143" i="90"/>
  <c r="IJ142" i="90"/>
  <c r="IJ141" i="90"/>
  <c r="IJ140" i="90"/>
  <c r="IJ139" i="90"/>
  <c r="IJ138" i="90"/>
  <c r="IJ137" i="90"/>
  <c r="IJ136" i="90"/>
  <c r="IJ135" i="90"/>
  <c r="IJ134" i="90"/>
  <c r="IJ133" i="90"/>
  <c r="IJ150" i="90"/>
  <c r="IJ146" i="90"/>
  <c r="IJ151" i="90"/>
  <c r="IJ149" i="90"/>
  <c r="IJ145" i="90"/>
  <c r="IJ132" i="90"/>
  <c r="IJ131" i="90"/>
  <c r="IJ130" i="90"/>
  <c r="IJ129" i="90"/>
  <c r="IJ128" i="90"/>
  <c r="IJ127" i="90"/>
  <c r="IJ126" i="90"/>
  <c r="IJ125" i="90"/>
  <c r="IJ124" i="90"/>
  <c r="IJ123" i="90"/>
  <c r="IJ122" i="90"/>
  <c r="IJ121" i="90"/>
  <c r="IJ120" i="90"/>
  <c r="IJ116" i="90"/>
  <c r="IJ117" i="90"/>
  <c r="IJ118" i="90"/>
  <c r="IJ114" i="90"/>
  <c r="IJ113" i="90"/>
  <c r="IJ112" i="90"/>
  <c r="IJ111" i="90"/>
  <c r="IJ110" i="90"/>
  <c r="IJ109" i="90"/>
  <c r="IJ108" i="90"/>
  <c r="IJ107" i="90"/>
  <c r="IJ106" i="90"/>
  <c r="IJ105" i="90"/>
  <c r="IJ104" i="90"/>
  <c r="IJ103" i="90"/>
  <c r="IJ102" i="90"/>
  <c r="IJ101" i="90"/>
  <c r="IJ100" i="90"/>
  <c r="IJ99" i="90"/>
  <c r="IJ98" i="90"/>
  <c r="IJ97" i="90"/>
  <c r="IJ96" i="90"/>
  <c r="IJ95" i="90"/>
  <c r="IJ94" i="90"/>
  <c r="IJ93" i="90"/>
  <c r="IJ92" i="90"/>
  <c r="IJ119" i="90"/>
  <c r="IJ115" i="90"/>
  <c r="IJ91" i="90"/>
  <c r="IJ90" i="90"/>
  <c r="IJ89" i="90"/>
  <c r="IJ88" i="90"/>
  <c r="IJ87" i="90"/>
  <c r="IJ86" i="90"/>
  <c r="IJ85" i="90"/>
  <c r="IJ84" i="90"/>
  <c r="IJ83" i="90"/>
  <c r="IJ82" i="90"/>
  <c r="IJ81" i="90"/>
  <c r="IJ80" i="90"/>
  <c r="IJ79" i="90"/>
  <c r="IJ78" i="90"/>
  <c r="IJ77" i="90"/>
  <c r="HE27" i="90"/>
  <c r="HI27" i="90"/>
  <c r="HM27" i="90"/>
  <c r="HV27" i="90"/>
  <c r="HZ27" i="90"/>
  <c r="ID27" i="90"/>
  <c r="IU27" i="90"/>
  <c r="HG227" i="90"/>
  <c r="HG226" i="90"/>
  <c r="HG225" i="90"/>
  <c r="HG224" i="90"/>
  <c r="HG223" i="90"/>
  <c r="HG222" i="90"/>
  <c r="HG220" i="90"/>
  <c r="HG219" i="90"/>
  <c r="HG218" i="90"/>
  <c r="HG217" i="90"/>
  <c r="HG216" i="90"/>
  <c r="HG215" i="90"/>
  <c r="HG221" i="90"/>
  <c r="HG214" i="90"/>
  <c r="HG213" i="90"/>
  <c r="HG212" i="90"/>
  <c r="HG210" i="90"/>
  <c r="HG209" i="90"/>
  <c r="HG208" i="90"/>
  <c r="HG207" i="90"/>
  <c r="HG206" i="90"/>
  <c r="HG211" i="90"/>
  <c r="HG205" i="90"/>
  <c r="HG204" i="90"/>
  <c r="HG203" i="90"/>
  <c r="HG202" i="90"/>
  <c r="HG201" i="90"/>
  <c r="HG200" i="90"/>
  <c r="HG199" i="90"/>
  <c r="HG198" i="90"/>
  <c r="HG197" i="90"/>
  <c r="HG196" i="90"/>
  <c r="HG195" i="90"/>
  <c r="HG194" i="90"/>
  <c r="HG193" i="90"/>
  <c r="HG192" i="90"/>
  <c r="HG191" i="90"/>
  <c r="HG190" i="90"/>
  <c r="HG189" i="90"/>
  <c r="HG188" i="90"/>
  <c r="HG187" i="90"/>
  <c r="HG186" i="90"/>
  <c r="HG185" i="90"/>
  <c r="HG184" i="90"/>
  <c r="HG183" i="90"/>
  <c r="HG182" i="90"/>
  <c r="HG181" i="90"/>
  <c r="HG180" i="90"/>
  <c r="HG179" i="90"/>
  <c r="HG178" i="90"/>
  <c r="HG177" i="90"/>
  <c r="HG176" i="90"/>
  <c r="HG175" i="90"/>
  <c r="HG174" i="90"/>
  <c r="HG173" i="90"/>
  <c r="HG172" i="90"/>
  <c r="HG171" i="90"/>
  <c r="HG170" i="90"/>
  <c r="HG169" i="90"/>
  <c r="HG168" i="90"/>
  <c r="HG167" i="90"/>
  <c r="HG161" i="90"/>
  <c r="HG160" i="90"/>
  <c r="HG159" i="90"/>
  <c r="HG158" i="90"/>
  <c r="HG157" i="90"/>
  <c r="HG156" i="90"/>
  <c r="HG155" i="90"/>
  <c r="HG154" i="90"/>
  <c r="HG153" i="90"/>
  <c r="HG152" i="90"/>
  <c r="HG151" i="90"/>
  <c r="HG150" i="90"/>
  <c r="HG149" i="90"/>
  <c r="HG148" i="90"/>
  <c r="HG147" i="90"/>
  <c r="HG146" i="90"/>
  <c r="HG145" i="90"/>
  <c r="HG163" i="90"/>
  <c r="HG162" i="90"/>
  <c r="HG166" i="90"/>
  <c r="HG165" i="90"/>
  <c r="HG164" i="90"/>
  <c r="HG144" i="90"/>
  <c r="HG143" i="90"/>
  <c r="HG142" i="90"/>
  <c r="HG141" i="90"/>
  <c r="HG140" i="90"/>
  <c r="HG139" i="90"/>
  <c r="HG138" i="90"/>
  <c r="HG137" i="90"/>
  <c r="HG136" i="90"/>
  <c r="HG135" i="90"/>
  <c r="HG134" i="90"/>
  <c r="HG133" i="90"/>
  <c r="HG132" i="90"/>
  <c r="HG131" i="90"/>
  <c r="HG130" i="90"/>
  <c r="HG129" i="90"/>
  <c r="HG128" i="90"/>
  <c r="HG127" i="90"/>
  <c r="HG126" i="90"/>
  <c r="HG125" i="90"/>
  <c r="HG124" i="90"/>
  <c r="HG123" i="90"/>
  <c r="HG122" i="90"/>
  <c r="HG121" i="90"/>
  <c r="HG120" i="90"/>
  <c r="HG119" i="90"/>
  <c r="HG118" i="90"/>
  <c r="HG117" i="90"/>
  <c r="HG116" i="90"/>
  <c r="HG115" i="90"/>
  <c r="HG114" i="90"/>
  <c r="HG102" i="90"/>
  <c r="HG101" i="90"/>
  <c r="HG100" i="90"/>
  <c r="HG99" i="90"/>
  <c r="HG98" i="90"/>
  <c r="HG97" i="90"/>
  <c r="HG96" i="90"/>
  <c r="HG95" i="90"/>
  <c r="HG94" i="90"/>
  <c r="HG93" i="90"/>
  <c r="HG92" i="90"/>
  <c r="HG113" i="90"/>
  <c r="HG112" i="90"/>
  <c r="HG111" i="90"/>
  <c r="HG110" i="90"/>
  <c r="HG109" i="90"/>
  <c r="HG108" i="90"/>
  <c r="HG107" i="90"/>
  <c r="HG106" i="90"/>
  <c r="HG105" i="90"/>
  <c r="HG104" i="90"/>
  <c r="HG103" i="90"/>
  <c r="HG91" i="90"/>
  <c r="HG90" i="90"/>
  <c r="HG89" i="90"/>
  <c r="HG88" i="90"/>
  <c r="HG87" i="90"/>
  <c r="HG86" i="90"/>
  <c r="HG85" i="90"/>
  <c r="HG84" i="90"/>
  <c r="HG83" i="90"/>
  <c r="HG82" i="90"/>
  <c r="HG81" i="90"/>
  <c r="HG80" i="90"/>
  <c r="HG79" i="90"/>
  <c r="HG78" i="90"/>
  <c r="HG77" i="90"/>
  <c r="HG76" i="90"/>
  <c r="HG75" i="90"/>
  <c r="HG74" i="90"/>
  <c r="HG73" i="90"/>
  <c r="HG72" i="90"/>
  <c r="HG71" i="90"/>
  <c r="HG70" i="90"/>
  <c r="HG69" i="90"/>
  <c r="HG68" i="90"/>
  <c r="HG67" i="90"/>
  <c r="HG66" i="90"/>
  <c r="HG65" i="90"/>
  <c r="HK226" i="90"/>
  <c r="HK227" i="90"/>
  <c r="HK225" i="90"/>
  <c r="HK224" i="90"/>
  <c r="HK222" i="90"/>
  <c r="HK223" i="90"/>
  <c r="HK221" i="90"/>
  <c r="HK220" i="90"/>
  <c r="HK219" i="90"/>
  <c r="HK218" i="90"/>
  <c r="HK217" i="90"/>
  <c r="HK216" i="90"/>
  <c r="HK215" i="90"/>
  <c r="HK211" i="90"/>
  <c r="HK214" i="90"/>
  <c r="HK213" i="90"/>
  <c r="HK212" i="90"/>
  <c r="HK210" i="90"/>
  <c r="HK209" i="90"/>
  <c r="HK208" i="90"/>
  <c r="HK207" i="90"/>
  <c r="HK206" i="90"/>
  <c r="HK205" i="90"/>
  <c r="HK204" i="90"/>
  <c r="HK203" i="90"/>
  <c r="HK202" i="90"/>
  <c r="HK201" i="90"/>
  <c r="HK200" i="90"/>
  <c r="HK199" i="90"/>
  <c r="HK198" i="90"/>
  <c r="HK197" i="90"/>
  <c r="HK196" i="90"/>
  <c r="HK195" i="90"/>
  <c r="HK194" i="90"/>
  <c r="HK193" i="90"/>
  <c r="HK192" i="90"/>
  <c r="HK191" i="90"/>
  <c r="HK190" i="90"/>
  <c r="HK189" i="90"/>
  <c r="HK188" i="90"/>
  <c r="HK187" i="90"/>
  <c r="HK186" i="90"/>
  <c r="HK184" i="90"/>
  <c r="HK183" i="90"/>
  <c r="HK182" i="90"/>
  <c r="HK181" i="90"/>
  <c r="HK180" i="90"/>
  <c r="HK179" i="90"/>
  <c r="HK178" i="90"/>
  <c r="HK177" i="90"/>
  <c r="HK176" i="90"/>
  <c r="HK175" i="90"/>
  <c r="HK174" i="90"/>
  <c r="HK173" i="90"/>
  <c r="HK185" i="90"/>
  <c r="HK172" i="90"/>
  <c r="HK171" i="90"/>
  <c r="HK170" i="90"/>
  <c r="HK169" i="90"/>
  <c r="HK168" i="90"/>
  <c r="HK167" i="90"/>
  <c r="HK163" i="90"/>
  <c r="HK162" i="90"/>
  <c r="HK161" i="90"/>
  <c r="HK160" i="90"/>
  <c r="HK159" i="90"/>
  <c r="HK158" i="90"/>
  <c r="HK157" i="90"/>
  <c r="HK156" i="90"/>
  <c r="HK155" i="90"/>
  <c r="HK154" i="90"/>
  <c r="HK153" i="90"/>
  <c r="HK152" i="90"/>
  <c r="HK151" i="90"/>
  <c r="HK150" i="90"/>
  <c r="HK149" i="90"/>
  <c r="HK148" i="90"/>
  <c r="HK147" i="90"/>
  <c r="HK146" i="90"/>
  <c r="HK145" i="90"/>
  <c r="HK166" i="90"/>
  <c r="HK165" i="90"/>
  <c r="HK164" i="90"/>
  <c r="HK144" i="90"/>
  <c r="HK143" i="90"/>
  <c r="HK142" i="90"/>
  <c r="HK141" i="90"/>
  <c r="HK140" i="90"/>
  <c r="HK139" i="90"/>
  <c r="HK138" i="90"/>
  <c r="HK137" i="90"/>
  <c r="HK136" i="90"/>
  <c r="HK135" i="90"/>
  <c r="HK134" i="90"/>
  <c r="HK133" i="90"/>
  <c r="HK132" i="90"/>
  <c r="HK131" i="90"/>
  <c r="HK130" i="90"/>
  <c r="HK129" i="90"/>
  <c r="HK128" i="90"/>
  <c r="HK127" i="90"/>
  <c r="HK126" i="90"/>
  <c r="HK125" i="90"/>
  <c r="HK124" i="90"/>
  <c r="HK123" i="90"/>
  <c r="HK122" i="90"/>
  <c r="HK121" i="90"/>
  <c r="HK120" i="90"/>
  <c r="HK119" i="90"/>
  <c r="HK118" i="90"/>
  <c r="HK117" i="90"/>
  <c r="HK116" i="90"/>
  <c r="HK115" i="90"/>
  <c r="HK114" i="90"/>
  <c r="HK113" i="90"/>
  <c r="HK112" i="90"/>
  <c r="HK111" i="90"/>
  <c r="HK110" i="90"/>
  <c r="HK109" i="90"/>
  <c r="HK108" i="90"/>
  <c r="HK107" i="90"/>
  <c r="HK106" i="90"/>
  <c r="HK105" i="90"/>
  <c r="HK104" i="90"/>
  <c r="HK103" i="90"/>
  <c r="HK102" i="90"/>
  <c r="HK101" i="90"/>
  <c r="HK100" i="90"/>
  <c r="HK99" i="90"/>
  <c r="HK98" i="90"/>
  <c r="HK97" i="90"/>
  <c r="HK96" i="90"/>
  <c r="HK95" i="90"/>
  <c r="HK94" i="90"/>
  <c r="HK93" i="90"/>
  <c r="HK92" i="90"/>
  <c r="HK91" i="90"/>
  <c r="HK90" i="90"/>
  <c r="HK89" i="90"/>
  <c r="HK88" i="90"/>
  <c r="HK87" i="90"/>
  <c r="HK86" i="90"/>
  <c r="HK85" i="90"/>
  <c r="HK84" i="90"/>
  <c r="HK83" i="90"/>
  <c r="HK82" i="90"/>
  <c r="HK81" i="90"/>
  <c r="HK80" i="90"/>
  <c r="HK79" i="90"/>
  <c r="HK78" i="90"/>
  <c r="HK77" i="90"/>
  <c r="HK76" i="90"/>
  <c r="HK75" i="90"/>
  <c r="HK74" i="90"/>
  <c r="HK73" i="90"/>
  <c r="HK72" i="90"/>
  <c r="HK71" i="90"/>
  <c r="HK70" i="90"/>
  <c r="HK69" i="90"/>
  <c r="HK68" i="90"/>
  <c r="HK67" i="90"/>
  <c r="HK66" i="90"/>
  <c r="HK65" i="90"/>
  <c r="HS227" i="90"/>
  <c r="HS226" i="90"/>
  <c r="HS225" i="90"/>
  <c r="HS223" i="90"/>
  <c r="HS222" i="90"/>
  <c r="HS224" i="90"/>
  <c r="HS221" i="90"/>
  <c r="HS219" i="90"/>
  <c r="HS218" i="90"/>
  <c r="HS217" i="90"/>
  <c r="HS216" i="90"/>
  <c r="HS220" i="90"/>
  <c r="HS215" i="90"/>
  <c r="HS214" i="90"/>
  <c r="HS213" i="90"/>
  <c r="HS212" i="90"/>
  <c r="HS210" i="90"/>
  <c r="HS209" i="90"/>
  <c r="HS208" i="90"/>
  <c r="HS211" i="90"/>
  <c r="HS207" i="90"/>
  <c r="HS204" i="90"/>
  <c r="HS200" i="90"/>
  <c r="HS197" i="90"/>
  <c r="HS195" i="90"/>
  <c r="HS194" i="90"/>
  <c r="HS193" i="90"/>
  <c r="HS192" i="90"/>
  <c r="HS205" i="90"/>
  <c r="HS201" i="90"/>
  <c r="HS196" i="90"/>
  <c r="HS202" i="90"/>
  <c r="HS198" i="90"/>
  <c r="HS206" i="90"/>
  <c r="HS203" i="90"/>
  <c r="HS199" i="90"/>
  <c r="HS190" i="90"/>
  <c r="HS189" i="90"/>
  <c r="HS188" i="90"/>
  <c r="HS187" i="90"/>
  <c r="HS191" i="90"/>
  <c r="HS185" i="90"/>
  <c r="HS186" i="90"/>
  <c r="HS184" i="90"/>
  <c r="HS183" i="90"/>
  <c r="HS182" i="90"/>
  <c r="HS181" i="90"/>
  <c r="HS180" i="90"/>
  <c r="HS179" i="90"/>
  <c r="HS178" i="90"/>
  <c r="HS177" i="90"/>
  <c r="HS176" i="90"/>
  <c r="HS175" i="90"/>
  <c r="HS174" i="90"/>
  <c r="HS173" i="90"/>
  <c r="HS172" i="90"/>
  <c r="HS171" i="90"/>
  <c r="HS170" i="90"/>
  <c r="HS169" i="90"/>
  <c r="HS168" i="90"/>
  <c r="HS167" i="90"/>
  <c r="HS166" i="90"/>
  <c r="HS165" i="90"/>
  <c r="HS164" i="90"/>
  <c r="HS161" i="90"/>
  <c r="HS160" i="90"/>
  <c r="HS159" i="90"/>
  <c r="HS158" i="90"/>
  <c r="HS157" i="90"/>
  <c r="HS156" i="90"/>
  <c r="HS155" i="90"/>
  <c r="HS154" i="90"/>
  <c r="HS153" i="90"/>
  <c r="HS152" i="90"/>
  <c r="HS163" i="90"/>
  <c r="HS162" i="90"/>
  <c r="HS149" i="90"/>
  <c r="HS145" i="90"/>
  <c r="HS151" i="90"/>
  <c r="HS148" i="90"/>
  <c r="HS144" i="90"/>
  <c r="HS143" i="90"/>
  <c r="HS142" i="90"/>
  <c r="HS141" i="90"/>
  <c r="HS140" i="90"/>
  <c r="HS139" i="90"/>
  <c r="HS138" i="90"/>
  <c r="HS137" i="90"/>
  <c r="HS136" i="90"/>
  <c r="HS135" i="90"/>
  <c r="HS134" i="90"/>
  <c r="HS133" i="90"/>
  <c r="HS147" i="90"/>
  <c r="HS150" i="90"/>
  <c r="HS146" i="90"/>
  <c r="HS122" i="90"/>
  <c r="HS121" i="90"/>
  <c r="HS120" i="90"/>
  <c r="HS132" i="90"/>
  <c r="HS131" i="90"/>
  <c r="HS130" i="90"/>
  <c r="HS129" i="90"/>
  <c r="HS128" i="90"/>
  <c r="HS127" i="90"/>
  <c r="HS126" i="90"/>
  <c r="HS125" i="90"/>
  <c r="HS124" i="90"/>
  <c r="HS123" i="90"/>
  <c r="HS118" i="90"/>
  <c r="HS114" i="90"/>
  <c r="HS119" i="90"/>
  <c r="HS115" i="90"/>
  <c r="HS116" i="90"/>
  <c r="HS102" i="90"/>
  <c r="HS101" i="90"/>
  <c r="HS100" i="90"/>
  <c r="HS99" i="90"/>
  <c r="HS98" i="90"/>
  <c r="HS97" i="90"/>
  <c r="HS96" i="90"/>
  <c r="HS95" i="90"/>
  <c r="HS94" i="90"/>
  <c r="HS93" i="90"/>
  <c r="HS92" i="90"/>
  <c r="HS117" i="90"/>
  <c r="HS113" i="90"/>
  <c r="HS112" i="90"/>
  <c r="HS111" i="90"/>
  <c r="HS110" i="90"/>
  <c r="HS109" i="90"/>
  <c r="HS108" i="90"/>
  <c r="HS107" i="90"/>
  <c r="HS106" i="90"/>
  <c r="HS105" i="90"/>
  <c r="HS104" i="90"/>
  <c r="HS103" i="90"/>
  <c r="HS84" i="90"/>
  <c r="HS91" i="90"/>
  <c r="HS90" i="90"/>
  <c r="HS89" i="90"/>
  <c r="HS88" i="90"/>
  <c r="HS87" i="90"/>
  <c r="HS86" i="90"/>
  <c r="HS85" i="90"/>
  <c r="HS83" i="90"/>
  <c r="HS82" i="90"/>
  <c r="HS81" i="90"/>
  <c r="HS80" i="90"/>
  <c r="HS79" i="90"/>
  <c r="HS78" i="90"/>
  <c r="HS77" i="90"/>
  <c r="HX227" i="90"/>
  <c r="HX226" i="90"/>
  <c r="HX225" i="90"/>
  <c r="HX224" i="90"/>
  <c r="HX222" i="90"/>
  <c r="HX219" i="90"/>
  <c r="HX218" i="90"/>
  <c r="HX217" i="90"/>
  <c r="HX216" i="90"/>
  <c r="HX215" i="90"/>
  <c r="HX221" i="90"/>
  <c r="HX223" i="90"/>
  <c r="HX220" i="90"/>
  <c r="HX214" i="90"/>
  <c r="HX213" i="90"/>
  <c r="HX212" i="90"/>
  <c r="HX210" i="90"/>
  <c r="HX209" i="90"/>
  <c r="HX208" i="90"/>
  <c r="HX207" i="90"/>
  <c r="HX206" i="90"/>
  <c r="HX205" i="90"/>
  <c r="HX204" i="90"/>
  <c r="HX203" i="90"/>
  <c r="HX202" i="90"/>
  <c r="HX201" i="90"/>
  <c r="HX200" i="90"/>
  <c r="HX199" i="90"/>
  <c r="HX198" i="90"/>
  <c r="HX197" i="90"/>
  <c r="HX196" i="90"/>
  <c r="HX195" i="90"/>
  <c r="HX211" i="90"/>
  <c r="HX191" i="90"/>
  <c r="HX194" i="90"/>
  <c r="HX193" i="90"/>
  <c r="HX192" i="90"/>
  <c r="HX190" i="90"/>
  <c r="HX189" i="90"/>
  <c r="HX188" i="90"/>
  <c r="HX187" i="90"/>
  <c r="HX186" i="90"/>
  <c r="HX185" i="90"/>
  <c r="HX184" i="90"/>
  <c r="HX183" i="90"/>
  <c r="HX182" i="90"/>
  <c r="HX181" i="90"/>
  <c r="HX180" i="90"/>
  <c r="HX179" i="90"/>
  <c r="HX178" i="90"/>
  <c r="HX177" i="90"/>
  <c r="HX176" i="90"/>
  <c r="HX175" i="90"/>
  <c r="HX174" i="90"/>
  <c r="HX173" i="90"/>
  <c r="HX172" i="90"/>
  <c r="HX171" i="90"/>
  <c r="HX170" i="90"/>
  <c r="HX169" i="90"/>
  <c r="HX168" i="90"/>
  <c r="HX167" i="90"/>
  <c r="HX163" i="90"/>
  <c r="HX162" i="90"/>
  <c r="HX161" i="90"/>
  <c r="HX160" i="90"/>
  <c r="HX159" i="90"/>
  <c r="HX158" i="90"/>
  <c r="HX157" i="90"/>
  <c r="HX156" i="90"/>
  <c r="HX155" i="90"/>
  <c r="HX154" i="90"/>
  <c r="HX153" i="90"/>
  <c r="HX152" i="90"/>
  <c r="HX151" i="90"/>
  <c r="HX150" i="90"/>
  <c r="HX149" i="90"/>
  <c r="HX148" i="90"/>
  <c r="HX147" i="90"/>
  <c r="HX146" i="90"/>
  <c r="HX145" i="90"/>
  <c r="HX166" i="90"/>
  <c r="HX165" i="90"/>
  <c r="HX164" i="90"/>
  <c r="HX144" i="90"/>
  <c r="HX143" i="90"/>
  <c r="HX142" i="90"/>
  <c r="HX141" i="90"/>
  <c r="HX140" i="90"/>
  <c r="HX139" i="90"/>
  <c r="HX138" i="90"/>
  <c r="HX137" i="90"/>
  <c r="HX136" i="90"/>
  <c r="HX135" i="90"/>
  <c r="HX134" i="90"/>
  <c r="HX133" i="90"/>
  <c r="HX132" i="90"/>
  <c r="HX131" i="90"/>
  <c r="HX130" i="90"/>
  <c r="HX129" i="90"/>
  <c r="HX128" i="90"/>
  <c r="HX127" i="90"/>
  <c r="HX126" i="90"/>
  <c r="HX125" i="90"/>
  <c r="HX124" i="90"/>
  <c r="HX123" i="90"/>
  <c r="HX122" i="90"/>
  <c r="HX121" i="90"/>
  <c r="HX120" i="90"/>
  <c r="HX119" i="90"/>
  <c r="HX118" i="90"/>
  <c r="HX117" i="90"/>
  <c r="HX116" i="90"/>
  <c r="HX115" i="90"/>
  <c r="HX114" i="90"/>
  <c r="HX113" i="90"/>
  <c r="HX112" i="90"/>
  <c r="HX111" i="90"/>
  <c r="HX110" i="90"/>
  <c r="HX109" i="90"/>
  <c r="HX108" i="90"/>
  <c r="HX107" i="90"/>
  <c r="HX106" i="90"/>
  <c r="HX105" i="90"/>
  <c r="HX104" i="90"/>
  <c r="HX103" i="90"/>
  <c r="HX102" i="90"/>
  <c r="HX101" i="90"/>
  <c r="HX100" i="90"/>
  <c r="HX99" i="90"/>
  <c r="HX98" i="90"/>
  <c r="HX97" i="90"/>
  <c r="HX96" i="90"/>
  <c r="HX95" i="90"/>
  <c r="HX94" i="90"/>
  <c r="HX93" i="90"/>
  <c r="HX92" i="90"/>
  <c r="HX84" i="90"/>
  <c r="HX91" i="90"/>
  <c r="HX90" i="90"/>
  <c r="HX89" i="90"/>
  <c r="HX88" i="90"/>
  <c r="HX87" i="90"/>
  <c r="HX86" i="90"/>
  <c r="HX85" i="90"/>
  <c r="HX83" i="90"/>
  <c r="HX82" i="90"/>
  <c r="HX81" i="90"/>
  <c r="HX80" i="90"/>
  <c r="HX79" i="90"/>
  <c r="HX78" i="90"/>
  <c r="HX77" i="90"/>
  <c r="HX76" i="90"/>
  <c r="HX75" i="90"/>
  <c r="HX74" i="90"/>
  <c r="HX73" i="90"/>
  <c r="HX72" i="90"/>
  <c r="HX71" i="90"/>
  <c r="HX70" i="90"/>
  <c r="HX69" i="90"/>
  <c r="HX68" i="90"/>
  <c r="HX67" i="90"/>
  <c r="HX66" i="90"/>
  <c r="HX65" i="90"/>
  <c r="IB226" i="90"/>
  <c r="IB225" i="90"/>
  <c r="IB224" i="90"/>
  <c r="IB227" i="90"/>
  <c r="IB223" i="90"/>
  <c r="IB222" i="90"/>
  <c r="IB221" i="90"/>
  <c r="IB219" i="90"/>
  <c r="IB218" i="90"/>
  <c r="IB217" i="90"/>
  <c r="IB216" i="90"/>
  <c r="IB215" i="90"/>
  <c r="IB214" i="90"/>
  <c r="IB213" i="90"/>
  <c r="IB212" i="90"/>
  <c r="IB220" i="90"/>
  <c r="IB210" i="90"/>
  <c r="IB209" i="90"/>
  <c r="IB208" i="90"/>
  <c r="IB207" i="90"/>
  <c r="IB206" i="90"/>
  <c r="IB211" i="90"/>
  <c r="IB205" i="90"/>
  <c r="IB204" i="90"/>
  <c r="IB203" i="90"/>
  <c r="IB202" i="90"/>
  <c r="IB201" i="90"/>
  <c r="IB200" i="90"/>
  <c r="IB199" i="90"/>
  <c r="IB198" i="90"/>
  <c r="IB197" i="90"/>
  <c r="IB196" i="90"/>
  <c r="IB195" i="90"/>
  <c r="IB194" i="90"/>
  <c r="IB193" i="90"/>
  <c r="IB192" i="90"/>
  <c r="IB191" i="90"/>
  <c r="IB190" i="90"/>
  <c r="IB189" i="90"/>
  <c r="IB188" i="90"/>
  <c r="IB187" i="90"/>
  <c r="IB186" i="90"/>
  <c r="IB184" i="90"/>
  <c r="IB183" i="90"/>
  <c r="IB182" i="90"/>
  <c r="IB181" i="90"/>
  <c r="IB180" i="90"/>
  <c r="IB179" i="90"/>
  <c r="IB178" i="90"/>
  <c r="IB177" i="90"/>
  <c r="IB176" i="90"/>
  <c r="IB175" i="90"/>
  <c r="IB174" i="90"/>
  <c r="IB173" i="90"/>
  <c r="IB185" i="90"/>
  <c r="IB172" i="90"/>
  <c r="IB171" i="90"/>
  <c r="IB170" i="90"/>
  <c r="IB169" i="90"/>
  <c r="IB168" i="90"/>
  <c r="IB167" i="90"/>
  <c r="IB166" i="90"/>
  <c r="IB165" i="90"/>
  <c r="IB164" i="90"/>
  <c r="IB160" i="90"/>
  <c r="IB159" i="90"/>
  <c r="IB158" i="90"/>
  <c r="IB157" i="90"/>
  <c r="IB156" i="90"/>
  <c r="IB155" i="90"/>
  <c r="IB154" i="90"/>
  <c r="IB153" i="90"/>
  <c r="IB152" i="90"/>
  <c r="IB151" i="90"/>
  <c r="IB150" i="90"/>
  <c r="IB149" i="90"/>
  <c r="IB148" i="90"/>
  <c r="IB147" i="90"/>
  <c r="IB146" i="90"/>
  <c r="IB145" i="90"/>
  <c r="IB161" i="90"/>
  <c r="IB163" i="90"/>
  <c r="IB162" i="90"/>
  <c r="IB144" i="90"/>
  <c r="IB143" i="90"/>
  <c r="IB142" i="90"/>
  <c r="IB141" i="90"/>
  <c r="IB140" i="90"/>
  <c r="IB139" i="90"/>
  <c r="IB138" i="90"/>
  <c r="IB137" i="90"/>
  <c r="IB136" i="90"/>
  <c r="IB135" i="90"/>
  <c r="IB134" i="90"/>
  <c r="IB133" i="90"/>
  <c r="IB132" i="90"/>
  <c r="IB131" i="90"/>
  <c r="IB130" i="90"/>
  <c r="IB129" i="90"/>
  <c r="IB128" i="90"/>
  <c r="IB127" i="90"/>
  <c r="IB126" i="90"/>
  <c r="IB125" i="90"/>
  <c r="IB124" i="90"/>
  <c r="IB123" i="90"/>
  <c r="IB122" i="90"/>
  <c r="IB121" i="90"/>
  <c r="IB120" i="90"/>
  <c r="IB119" i="90"/>
  <c r="IB118" i="90"/>
  <c r="IB117" i="90"/>
  <c r="IB116" i="90"/>
  <c r="IB115" i="90"/>
  <c r="IB114" i="90"/>
  <c r="IB102" i="90"/>
  <c r="IB101" i="90"/>
  <c r="IB100" i="90"/>
  <c r="IB99" i="90"/>
  <c r="IB98" i="90"/>
  <c r="IB97" i="90"/>
  <c r="IB96" i="90"/>
  <c r="IB95" i="90"/>
  <c r="IB94" i="90"/>
  <c r="IB93" i="90"/>
  <c r="IB92" i="90"/>
  <c r="IB113" i="90"/>
  <c r="IB112" i="90"/>
  <c r="IB111" i="90"/>
  <c r="IB110" i="90"/>
  <c r="IB109" i="90"/>
  <c r="IB108" i="90"/>
  <c r="IB107" i="90"/>
  <c r="IB106" i="90"/>
  <c r="IB105" i="90"/>
  <c r="IB104" i="90"/>
  <c r="IB103" i="90"/>
  <c r="IB91" i="90"/>
  <c r="IB90" i="90"/>
  <c r="IB89" i="90"/>
  <c r="IB88" i="90"/>
  <c r="IB87" i="90"/>
  <c r="IB86" i="90"/>
  <c r="IB85" i="90"/>
  <c r="IB84" i="90"/>
  <c r="IB83" i="90"/>
  <c r="IB82" i="90"/>
  <c r="IB81" i="90"/>
  <c r="IB80" i="90"/>
  <c r="IB79" i="90"/>
  <c r="IB78" i="90"/>
  <c r="IB77" i="90"/>
  <c r="IB76" i="90"/>
  <c r="IB75" i="90"/>
  <c r="IB74" i="90"/>
  <c r="IB73" i="90"/>
  <c r="IB72" i="90"/>
  <c r="IB71" i="90"/>
  <c r="IB70" i="90"/>
  <c r="IB69" i="90"/>
  <c r="IB68" i="90"/>
  <c r="IB67" i="90"/>
  <c r="IB66" i="90"/>
  <c r="IB65" i="90"/>
  <c r="E233" i="90"/>
  <c r="IK227" i="90"/>
  <c r="IK226" i="90"/>
  <c r="IK225" i="90"/>
  <c r="IK224" i="90"/>
  <c r="IK223" i="90"/>
  <c r="IK221" i="90"/>
  <c r="IK220" i="90"/>
  <c r="IK219" i="90"/>
  <c r="IK218" i="90"/>
  <c r="IK217" i="90"/>
  <c r="IK216" i="90"/>
  <c r="IK215" i="90"/>
  <c r="IK222" i="90"/>
  <c r="IK211" i="90"/>
  <c r="IK214" i="90"/>
  <c r="IK213" i="90"/>
  <c r="IK212" i="90"/>
  <c r="IK210" i="90"/>
  <c r="IK209" i="90"/>
  <c r="IK208" i="90"/>
  <c r="IK207" i="90"/>
  <c r="IK206" i="90"/>
  <c r="IK205" i="90"/>
  <c r="IK204" i="90"/>
  <c r="IK203" i="90"/>
  <c r="IK202" i="90"/>
  <c r="IK201" i="90"/>
  <c r="IK200" i="90"/>
  <c r="IK199" i="90"/>
  <c r="IK198" i="90"/>
  <c r="IK197" i="90"/>
  <c r="IK196" i="90"/>
  <c r="IK191" i="90"/>
  <c r="IK195" i="90"/>
  <c r="IK194" i="90"/>
  <c r="IK193" i="90"/>
  <c r="IK192" i="90"/>
  <c r="IK190" i="90"/>
  <c r="IK189" i="90"/>
  <c r="IK188" i="90"/>
  <c r="IK187" i="90"/>
  <c r="IK186" i="90"/>
  <c r="IK184" i="90"/>
  <c r="IK183" i="90"/>
  <c r="IK182" i="90"/>
  <c r="IK181" i="90"/>
  <c r="IK180" i="90"/>
  <c r="IK179" i="90"/>
  <c r="IK178" i="90"/>
  <c r="IK177" i="90"/>
  <c r="IK176" i="90"/>
  <c r="IK175" i="90"/>
  <c r="IK174" i="90"/>
  <c r="IK173" i="90"/>
  <c r="IK185" i="90"/>
  <c r="IK172" i="90"/>
  <c r="IK171" i="90"/>
  <c r="IK170" i="90"/>
  <c r="IK169" i="90"/>
  <c r="IK168" i="90"/>
  <c r="IK167" i="90"/>
  <c r="IK160" i="90"/>
  <c r="IK159" i="90"/>
  <c r="IK158" i="90"/>
  <c r="IK157" i="90"/>
  <c r="IK156" i="90"/>
  <c r="IK155" i="90"/>
  <c r="IK154" i="90"/>
  <c r="IK153" i="90"/>
  <c r="IK152" i="90"/>
  <c r="IK151" i="90"/>
  <c r="IK150" i="90"/>
  <c r="IK149" i="90"/>
  <c r="IK148" i="90"/>
  <c r="IK147" i="90"/>
  <c r="IK146" i="90"/>
  <c r="IK145" i="90"/>
  <c r="IK166" i="90"/>
  <c r="IK165" i="90"/>
  <c r="IK164" i="90"/>
  <c r="IK163" i="90"/>
  <c r="IK162" i="90"/>
  <c r="IK161" i="90"/>
  <c r="IK144" i="90"/>
  <c r="IK143" i="90"/>
  <c r="IK142" i="90"/>
  <c r="IK141" i="90"/>
  <c r="IK140" i="90"/>
  <c r="IK139" i="90"/>
  <c r="IK138" i="90"/>
  <c r="IK137" i="90"/>
  <c r="IK136" i="90"/>
  <c r="IK135" i="90"/>
  <c r="IK134" i="90"/>
  <c r="IK133" i="90"/>
  <c r="IK132" i="90"/>
  <c r="IK131" i="90"/>
  <c r="IK130" i="90"/>
  <c r="IK129" i="90"/>
  <c r="IK128" i="90"/>
  <c r="IK127" i="90"/>
  <c r="IK126" i="90"/>
  <c r="IK125" i="90"/>
  <c r="IK124" i="90"/>
  <c r="IK123" i="90"/>
  <c r="IK122" i="90"/>
  <c r="IK121" i="90"/>
  <c r="IK120" i="90"/>
  <c r="IK119" i="90"/>
  <c r="IK118" i="90"/>
  <c r="IK117" i="90"/>
  <c r="IK116" i="90"/>
  <c r="IK115" i="90"/>
  <c r="IK114" i="90"/>
  <c r="IK113" i="90"/>
  <c r="IK112" i="90"/>
  <c r="IK111" i="90"/>
  <c r="IK110" i="90"/>
  <c r="IK109" i="90"/>
  <c r="IK108" i="90"/>
  <c r="IK107" i="90"/>
  <c r="IK106" i="90"/>
  <c r="IK105" i="90"/>
  <c r="IK104" i="90"/>
  <c r="IK103" i="90"/>
  <c r="IK102" i="90"/>
  <c r="IK101" i="90"/>
  <c r="IK100" i="90"/>
  <c r="IK99" i="90"/>
  <c r="IK98" i="90"/>
  <c r="IK97" i="90"/>
  <c r="IK96" i="90"/>
  <c r="IK95" i="90"/>
  <c r="IK94" i="90"/>
  <c r="IK93" i="90"/>
  <c r="IK92" i="90"/>
  <c r="IK83" i="90"/>
  <c r="IK82" i="90"/>
  <c r="IK81" i="90"/>
  <c r="IK80" i="90"/>
  <c r="IK79" i="90"/>
  <c r="IK78" i="90"/>
  <c r="IK77" i="90"/>
  <c r="IK76" i="90"/>
  <c r="IK75" i="90"/>
  <c r="IK74" i="90"/>
  <c r="IK73" i="90"/>
  <c r="IK72" i="90"/>
  <c r="IK71" i="90"/>
  <c r="IK70" i="90"/>
  <c r="IK69" i="90"/>
  <c r="IK68" i="90"/>
  <c r="IK67" i="90"/>
  <c r="IK66" i="90"/>
  <c r="IK65" i="90"/>
  <c r="IK91" i="90"/>
  <c r="IK90" i="90"/>
  <c r="IK89" i="90"/>
  <c r="IK88" i="90"/>
  <c r="IK87" i="90"/>
  <c r="IK86" i="90"/>
  <c r="IK85" i="90"/>
  <c r="IK84" i="90"/>
  <c r="I233" i="90"/>
  <c r="IO227" i="90"/>
  <c r="IO226" i="90"/>
  <c r="IO225" i="90"/>
  <c r="IO224" i="90"/>
  <c r="IO222" i="90"/>
  <c r="IO221" i="90"/>
  <c r="IO219" i="90"/>
  <c r="IO218" i="90"/>
  <c r="IO217" i="90"/>
  <c r="IO216" i="90"/>
  <c r="IO215" i="90"/>
  <c r="IO220" i="90"/>
  <c r="IO223" i="90"/>
  <c r="IO214" i="90"/>
  <c r="IO213" i="90"/>
  <c r="IO212" i="90"/>
  <c r="IO211" i="90"/>
  <c r="IO210" i="90"/>
  <c r="IO209" i="90"/>
  <c r="IO208" i="90"/>
  <c r="IO207" i="90"/>
  <c r="IO206" i="90"/>
  <c r="IO205" i="90"/>
  <c r="IO204" i="90"/>
  <c r="IO203" i="90"/>
  <c r="IO202" i="90"/>
  <c r="IO201" i="90"/>
  <c r="IO200" i="90"/>
  <c r="IO199" i="90"/>
  <c r="IO198" i="90"/>
  <c r="IO197" i="90"/>
  <c r="IO196" i="90"/>
  <c r="IO195" i="90"/>
  <c r="IO194" i="90"/>
  <c r="IO193" i="90"/>
  <c r="IO192" i="90"/>
  <c r="IO191" i="90"/>
  <c r="IO190" i="90"/>
  <c r="IO189" i="90"/>
  <c r="IO188" i="90"/>
  <c r="IO187" i="90"/>
  <c r="IO186" i="90"/>
  <c r="IO185" i="90"/>
  <c r="IO184" i="90"/>
  <c r="IO183" i="90"/>
  <c r="IO182" i="90"/>
  <c r="IO181" i="90"/>
  <c r="IO180" i="90"/>
  <c r="IO179" i="90"/>
  <c r="IO178" i="90"/>
  <c r="IO177" i="90"/>
  <c r="IO176" i="90"/>
  <c r="IO175" i="90"/>
  <c r="IO174" i="90"/>
  <c r="IO173" i="90"/>
  <c r="IO172" i="90"/>
  <c r="IO171" i="90"/>
  <c r="IO170" i="90"/>
  <c r="IO169" i="90"/>
  <c r="IO168" i="90"/>
  <c r="IO167" i="90"/>
  <c r="IO166" i="90"/>
  <c r="IO165" i="90"/>
  <c r="IO164" i="90"/>
  <c r="IO160" i="90"/>
  <c r="IO159" i="90"/>
  <c r="IO158" i="90"/>
  <c r="IO157" i="90"/>
  <c r="IO156" i="90"/>
  <c r="IO155" i="90"/>
  <c r="IO154" i="90"/>
  <c r="IO153" i="90"/>
  <c r="IO152" i="90"/>
  <c r="IO151" i="90"/>
  <c r="IO150" i="90"/>
  <c r="IO149" i="90"/>
  <c r="IO148" i="90"/>
  <c r="IO147" i="90"/>
  <c r="IO146" i="90"/>
  <c r="IO145" i="90"/>
  <c r="IO163" i="90"/>
  <c r="IO162" i="90"/>
  <c r="IO161" i="90"/>
  <c r="IO144" i="90"/>
  <c r="IO143" i="90"/>
  <c r="IO142" i="90"/>
  <c r="IO141" i="90"/>
  <c r="IO140" i="90"/>
  <c r="IO139" i="90"/>
  <c r="IO138" i="90"/>
  <c r="IO137" i="90"/>
  <c r="IO136" i="90"/>
  <c r="IO135" i="90"/>
  <c r="IO134" i="90"/>
  <c r="IO133" i="90"/>
  <c r="IO132" i="90"/>
  <c r="IO131" i="90"/>
  <c r="IO130" i="90"/>
  <c r="IO129" i="90"/>
  <c r="IO128" i="90"/>
  <c r="IO127" i="90"/>
  <c r="IO126" i="90"/>
  <c r="IO125" i="90"/>
  <c r="IO124" i="90"/>
  <c r="IO123" i="90"/>
  <c r="IO122" i="90"/>
  <c r="IO121" i="90"/>
  <c r="IO120" i="90"/>
  <c r="IO119" i="90"/>
  <c r="IO118" i="90"/>
  <c r="IO117" i="90"/>
  <c r="IO116" i="90"/>
  <c r="IO115" i="90"/>
  <c r="IO114" i="90"/>
  <c r="IO102" i="90"/>
  <c r="IO101" i="90"/>
  <c r="IO100" i="90"/>
  <c r="IO99" i="90"/>
  <c r="IO98" i="90"/>
  <c r="IO97" i="90"/>
  <c r="IO96" i="90"/>
  <c r="IO95" i="90"/>
  <c r="IO94" i="90"/>
  <c r="IO93" i="90"/>
  <c r="IO92" i="90"/>
  <c r="IO113" i="90"/>
  <c r="IO112" i="90"/>
  <c r="IO111" i="90"/>
  <c r="IO110" i="90"/>
  <c r="IO109" i="90"/>
  <c r="IO108" i="90"/>
  <c r="IO107" i="90"/>
  <c r="IO106" i="90"/>
  <c r="IO105" i="90"/>
  <c r="IO104" i="90"/>
  <c r="IO103" i="90"/>
  <c r="IO84" i="90"/>
  <c r="IO91" i="90"/>
  <c r="IO90" i="90"/>
  <c r="IO89" i="90"/>
  <c r="IO88" i="90"/>
  <c r="IO87" i="90"/>
  <c r="IO86" i="90"/>
  <c r="IO85" i="90"/>
  <c r="IO83" i="90"/>
  <c r="IO82" i="90"/>
  <c r="IO81" i="90"/>
  <c r="IO80" i="90"/>
  <c r="IO79" i="90"/>
  <c r="IO78" i="90"/>
  <c r="IO77" i="90"/>
  <c r="IO76" i="90"/>
  <c r="IO75" i="90"/>
  <c r="IO74" i="90"/>
  <c r="IO73" i="90"/>
  <c r="IO72" i="90"/>
  <c r="IO71" i="90"/>
  <c r="IO70" i="90"/>
  <c r="IO69" i="90"/>
  <c r="IO68" i="90"/>
  <c r="IO67" i="90"/>
  <c r="IO66" i="90"/>
  <c r="IO65" i="90"/>
  <c r="M233" i="90"/>
  <c r="IS225" i="90"/>
  <c r="IS224" i="90"/>
  <c r="IS226" i="90"/>
  <c r="IS227" i="90"/>
  <c r="IS223" i="90"/>
  <c r="IS222" i="90"/>
  <c r="IS221" i="90"/>
  <c r="IS220" i="90"/>
  <c r="IS219" i="90"/>
  <c r="IS218" i="90"/>
  <c r="IS217" i="90"/>
  <c r="IS216" i="90"/>
  <c r="IS215" i="90"/>
  <c r="IS214" i="90"/>
  <c r="IS213" i="90"/>
  <c r="IS210" i="90"/>
  <c r="IS209" i="90"/>
  <c r="IS208" i="90"/>
  <c r="IS207" i="90"/>
  <c r="IS206" i="90"/>
  <c r="IS212" i="90"/>
  <c r="IS211" i="90"/>
  <c r="IS205" i="90"/>
  <c r="IS204" i="90"/>
  <c r="IS203" i="90"/>
  <c r="IS202" i="90"/>
  <c r="IS201" i="90"/>
  <c r="IS200" i="90"/>
  <c r="IS199" i="90"/>
  <c r="IS198" i="90"/>
  <c r="IS197" i="90"/>
  <c r="IS196" i="90"/>
  <c r="IS195" i="90"/>
  <c r="IS194" i="90"/>
  <c r="IS193" i="90"/>
  <c r="IS192" i="90"/>
  <c r="IS191" i="90"/>
  <c r="IS190" i="90"/>
  <c r="IS189" i="90"/>
  <c r="IS188" i="90"/>
  <c r="IS187" i="90"/>
  <c r="IS186" i="90"/>
  <c r="IS184" i="90"/>
  <c r="IS183" i="90"/>
  <c r="IS182" i="90"/>
  <c r="IS181" i="90"/>
  <c r="IS180" i="90"/>
  <c r="IS179" i="90"/>
  <c r="IS178" i="90"/>
  <c r="IS177" i="90"/>
  <c r="IS176" i="90"/>
  <c r="IS175" i="90"/>
  <c r="IS174" i="90"/>
  <c r="IS173" i="90"/>
  <c r="IS185" i="90"/>
  <c r="IS172" i="90"/>
  <c r="IS171" i="90"/>
  <c r="IS170" i="90"/>
  <c r="IS169" i="90"/>
  <c r="IS168" i="90"/>
  <c r="IS167" i="90"/>
  <c r="IS161" i="90"/>
  <c r="IS160" i="90"/>
  <c r="IS159" i="90"/>
  <c r="IS158" i="90"/>
  <c r="IS157" i="90"/>
  <c r="IS156" i="90"/>
  <c r="IS155" i="90"/>
  <c r="IS154" i="90"/>
  <c r="IS153" i="90"/>
  <c r="IS152" i="90"/>
  <c r="IS151" i="90"/>
  <c r="IS150" i="90"/>
  <c r="IS149" i="90"/>
  <c r="IS148" i="90"/>
  <c r="IS147" i="90"/>
  <c r="IS146" i="90"/>
  <c r="IS145" i="90"/>
  <c r="IS163" i="90"/>
  <c r="IS162" i="90"/>
  <c r="IS166" i="90"/>
  <c r="IS165" i="90"/>
  <c r="IS164" i="90"/>
  <c r="IS144" i="90"/>
  <c r="IS143" i="90"/>
  <c r="IS142" i="90"/>
  <c r="IS141" i="90"/>
  <c r="IS140" i="90"/>
  <c r="IS139" i="90"/>
  <c r="IS138" i="90"/>
  <c r="IS137" i="90"/>
  <c r="IS136" i="90"/>
  <c r="IS135" i="90"/>
  <c r="IS134" i="90"/>
  <c r="IS133" i="90"/>
  <c r="IS132" i="90"/>
  <c r="IS131" i="90"/>
  <c r="IS130" i="90"/>
  <c r="IS129" i="90"/>
  <c r="IS128" i="90"/>
  <c r="IS127" i="90"/>
  <c r="IS126" i="90"/>
  <c r="IS125" i="90"/>
  <c r="IS124" i="90"/>
  <c r="IS123" i="90"/>
  <c r="IS122" i="90"/>
  <c r="IS121" i="90"/>
  <c r="IS120" i="90"/>
  <c r="IS119" i="90"/>
  <c r="IS118" i="90"/>
  <c r="IS117" i="90"/>
  <c r="IS116" i="90"/>
  <c r="IS115" i="90"/>
  <c r="IS114" i="90"/>
  <c r="IS113" i="90"/>
  <c r="IS112" i="90"/>
  <c r="IS111" i="90"/>
  <c r="IS110" i="90"/>
  <c r="IS109" i="90"/>
  <c r="IS108" i="90"/>
  <c r="IS107" i="90"/>
  <c r="IS106" i="90"/>
  <c r="IS105" i="90"/>
  <c r="IS104" i="90"/>
  <c r="IS103" i="90"/>
  <c r="IS102" i="90"/>
  <c r="IS101" i="90"/>
  <c r="IS100" i="90"/>
  <c r="IS99" i="90"/>
  <c r="IS98" i="90"/>
  <c r="IS97" i="90"/>
  <c r="IS96" i="90"/>
  <c r="IS95" i="90"/>
  <c r="IS94" i="90"/>
  <c r="IS93" i="90"/>
  <c r="IS92" i="90"/>
  <c r="IS84" i="90"/>
  <c r="IS83" i="90"/>
  <c r="IS82" i="90"/>
  <c r="IS81" i="90"/>
  <c r="IS80" i="90"/>
  <c r="IS79" i="90"/>
  <c r="IS78" i="90"/>
  <c r="IS77" i="90"/>
  <c r="IS76" i="90"/>
  <c r="IS75" i="90"/>
  <c r="IS74" i="90"/>
  <c r="IS73" i="90"/>
  <c r="IS72" i="90"/>
  <c r="IS71" i="90"/>
  <c r="IS70" i="90"/>
  <c r="IS69" i="90"/>
  <c r="IS68" i="90"/>
  <c r="IS67" i="90"/>
  <c r="IS66" i="90"/>
  <c r="IS65" i="90"/>
  <c r="IS91" i="90"/>
  <c r="IS90" i="90"/>
  <c r="IS89" i="90"/>
  <c r="IS88" i="90"/>
  <c r="IS87" i="90"/>
  <c r="IS86" i="90"/>
  <c r="IS85" i="90"/>
  <c r="GO227" i="90"/>
  <c r="GO226" i="90"/>
  <c r="GO225" i="90"/>
  <c r="GO223" i="90"/>
  <c r="GO222" i="90"/>
  <c r="GO224" i="90"/>
  <c r="GO221" i="90"/>
  <c r="GO220" i="90"/>
  <c r="GO219" i="90"/>
  <c r="GO218" i="90"/>
  <c r="GO217" i="90"/>
  <c r="GO216" i="90"/>
  <c r="GO211" i="90"/>
  <c r="GO214" i="90"/>
  <c r="GO213" i="90"/>
  <c r="GO215" i="90"/>
  <c r="GO212" i="90"/>
  <c r="GO210" i="90"/>
  <c r="GO209" i="90"/>
  <c r="GO208" i="90"/>
  <c r="GO207" i="90"/>
  <c r="GO202" i="90"/>
  <c r="GO198" i="90"/>
  <c r="GO197" i="90"/>
  <c r="GO194" i="90"/>
  <c r="GO193" i="90"/>
  <c r="GO192" i="90"/>
  <c r="GO203" i="90"/>
  <c r="GO199" i="90"/>
  <c r="GO196" i="90"/>
  <c r="GO204" i="90"/>
  <c r="GO200" i="90"/>
  <c r="GO206" i="90"/>
  <c r="GO205" i="90"/>
  <c r="GO201" i="90"/>
  <c r="GO191" i="90"/>
  <c r="GO190" i="90"/>
  <c r="GO189" i="90"/>
  <c r="GO188" i="90"/>
  <c r="GO187" i="90"/>
  <c r="GO195" i="90"/>
  <c r="GO186" i="90"/>
  <c r="GO185" i="90"/>
  <c r="GO184" i="90"/>
  <c r="GO183" i="90"/>
  <c r="GO182" i="90"/>
  <c r="GO181" i="90"/>
  <c r="GO180" i="90"/>
  <c r="GO179" i="90"/>
  <c r="GO178" i="90"/>
  <c r="GO177" i="90"/>
  <c r="GO176" i="90"/>
  <c r="GO175" i="90"/>
  <c r="GO174" i="90"/>
  <c r="GO173" i="90"/>
  <c r="GO172" i="90"/>
  <c r="GO171" i="90"/>
  <c r="GO170" i="90"/>
  <c r="GO169" i="90"/>
  <c r="GO168" i="90"/>
  <c r="GO167" i="90"/>
  <c r="GO166" i="90"/>
  <c r="GO165" i="90"/>
  <c r="GO164" i="90"/>
  <c r="GO163" i="90"/>
  <c r="GO162" i="90"/>
  <c r="GO161" i="90"/>
  <c r="GO160" i="90"/>
  <c r="GO159" i="90"/>
  <c r="GO158" i="90"/>
  <c r="GO157" i="90"/>
  <c r="GO156" i="90"/>
  <c r="GO155" i="90"/>
  <c r="GO154" i="90"/>
  <c r="GO153" i="90"/>
  <c r="GO152" i="90"/>
  <c r="GO149" i="90"/>
  <c r="GO145" i="90"/>
  <c r="GO148" i="90"/>
  <c r="GO144" i="90"/>
  <c r="GO143" i="90"/>
  <c r="GO142" i="90"/>
  <c r="GO141" i="90"/>
  <c r="GO140" i="90"/>
  <c r="GO139" i="90"/>
  <c r="GO138" i="90"/>
  <c r="GO137" i="90"/>
  <c r="GO136" i="90"/>
  <c r="GO135" i="90"/>
  <c r="GO134" i="90"/>
  <c r="GO147" i="90"/>
  <c r="GO151" i="90"/>
  <c r="GO150" i="90"/>
  <c r="GO146" i="90"/>
  <c r="GO122" i="90"/>
  <c r="GO121" i="90"/>
  <c r="GO120" i="90"/>
  <c r="GO133" i="90"/>
  <c r="GO132" i="90"/>
  <c r="GO131" i="90"/>
  <c r="GO130" i="90"/>
  <c r="GO129" i="90"/>
  <c r="GO128" i="90"/>
  <c r="GO127" i="90"/>
  <c r="GO126" i="90"/>
  <c r="GO125" i="90"/>
  <c r="GO124" i="90"/>
  <c r="GO123" i="90"/>
  <c r="GO116" i="90"/>
  <c r="GO113" i="90"/>
  <c r="GO112" i="90"/>
  <c r="GO111" i="90"/>
  <c r="GO110" i="90"/>
  <c r="GO109" i="90"/>
  <c r="GO108" i="90"/>
  <c r="GO107" i="90"/>
  <c r="GO106" i="90"/>
  <c r="GO105" i="90"/>
  <c r="GO104" i="90"/>
  <c r="GO103" i="90"/>
  <c r="GO117" i="90"/>
  <c r="GO118" i="90"/>
  <c r="GO114" i="90"/>
  <c r="GO102" i="90"/>
  <c r="GO101" i="90"/>
  <c r="GO100" i="90"/>
  <c r="GO99" i="90"/>
  <c r="GO98" i="90"/>
  <c r="GO97" i="90"/>
  <c r="GO96" i="90"/>
  <c r="GO95" i="90"/>
  <c r="GO94" i="90"/>
  <c r="GO93" i="90"/>
  <c r="GO92" i="90"/>
  <c r="GO119" i="90"/>
  <c r="GO115" i="90"/>
  <c r="GO91" i="90"/>
  <c r="GO90" i="90"/>
  <c r="GO89" i="90"/>
  <c r="GO88" i="90"/>
  <c r="GO87" i="90"/>
  <c r="GO86" i="90"/>
  <c r="GO85" i="90"/>
  <c r="GO84" i="90"/>
  <c r="GO83" i="90"/>
  <c r="GO82" i="90"/>
  <c r="GO81" i="90"/>
  <c r="GO80" i="90"/>
  <c r="GO79" i="90"/>
  <c r="GO78" i="90"/>
  <c r="GO77" i="90"/>
  <c r="GS227" i="90"/>
  <c r="GS226" i="90"/>
  <c r="GS225" i="90"/>
  <c r="GS223" i="90"/>
  <c r="GS222" i="90"/>
  <c r="GS224" i="90"/>
  <c r="GS221" i="90"/>
  <c r="GS220" i="90"/>
  <c r="GS219" i="90"/>
  <c r="GS218" i="90"/>
  <c r="GS217" i="90"/>
  <c r="GS216" i="90"/>
  <c r="GS214" i="90"/>
  <c r="GS213" i="90"/>
  <c r="GS215" i="90"/>
  <c r="GS212" i="90"/>
  <c r="GS210" i="90"/>
  <c r="GS209" i="90"/>
  <c r="GS211" i="90"/>
  <c r="GS207" i="90"/>
  <c r="GS206" i="90"/>
  <c r="GS203" i="90"/>
  <c r="GS199" i="90"/>
  <c r="GS195" i="90"/>
  <c r="GS194" i="90"/>
  <c r="GS193" i="90"/>
  <c r="GS192" i="90"/>
  <c r="GS204" i="90"/>
  <c r="GS200" i="90"/>
  <c r="GS205" i="90"/>
  <c r="GS201" i="90"/>
  <c r="GS197" i="90"/>
  <c r="GS208" i="90"/>
  <c r="GS202" i="90"/>
  <c r="GS198" i="90"/>
  <c r="GS190" i="90"/>
  <c r="GS189" i="90"/>
  <c r="GS188" i="90"/>
  <c r="GS187" i="90"/>
  <c r="GS196" i="90"/>
  <c r="GS191" i="90"/>
  <c r="GS184" i="90"/>
  <c r="GS183" i="90"/>
  <c r="GS182" i="90"/>
  <c r="GS181" i="90"/>
  <c r="GS180" i="90"/>
  <c r="GS179" i="90"/>
  <c r="GS178" i="90"/>
  <c r="GS177" i="90"/>
  <c r="GS176" i="90"/>
  <c r="GS175" i="90"/>
  <c r="GS174" i="90"/>
  <c r="GS173" i="90"/>
  <c r="GS186" i="90"/>
  <c r="GS185" i="90"/>
  <c r="GS172" i="90"/>
  <c r="GS171" i="90"/>
  <c r="GS170" i="90"/>
  <c r="GS169" i="90"/>
  <c r="GS168" i="90"/>
  <c r="GS167" i="90"/>
  <c r="GS166" i="90"/>
  <c r="GS165" i="90"/>
  <c r="GS164" i="90"/>
  <c r="GS161" i="90"/>
  <c r="GS160" i="90"/>
  <c r="GS159" i="90"/>
  <c r="GS158" i="90"/>
  <c r="GS157" i="90"/>
  <c r="GS156" i="90"/>
  <c r="GS155" i="90"/>
  <c r="GS154" i="90"/>
  <c r="GS153" i="90"/>
  <c r="GS152" i="90"/>
  <c r="GS163" i="90"/>
  <c r="GS162" i="90"/>
  <c r="GS147" i="90"/>
  <c r="GS150" i="90"/>
  <c r="GS146" i="90"/>
  <c r="GS144" i="90"/>
  <c r="GS143" i="90"/>
  <c r="GS142" i="90"/>
  <c r="GS141" i="90"/>
  <c r="GS140" i="90"/>
  <c r="GS139" i="90"/>
  <c r="GS138" i="90"/>
  <c r="GS137" i="90"/>
  <c r="GS136" i="90"/>
  <c r="GS135" i="90"/>
  <c r="GS134" i="90"/>
  <c r="GS151" i="90"/>
  <c r="GS149" i="90"/>
  <c r="GS145" i="90"/>
  <c r="GS148" i="90"/>
  <c r="GS133" i="90"/>
  <c r="GS132" i="90"/>
  <c r="GS131" i="90"/>
  <c r="GS130" i="90"/>
  <c r="GS129" i="90"/>
  <c r="GS128" i="90"/>
  <c r="GS127" i="90"/>
  <c r="GS126" i="90"/>
  <c r="GS125" i="90"/>
  <c r="GS124" i="90"/>
  <c r="GS123" i="90"/>
  <c r="GS122" i="90"/>
  <c r="GS121" i="90"/>
  <c r="GS120" i="90"/>
  <c r="GS117" i="90"/>
  <c r="GS118" i="90"/>
  <c r="GS114" i="90"/>
  <c r="GS119" i="90"/>
  <c r="GS115" i="90"/>
  <c r="GS113" i="90"/>
  <c r="GS112" i="90"/>
  <c r="GS111" i="90"/>
  <c r="GS110" i="90"/>
  <c r="GS109" i="90"/>
  <c r="GS108" i="90"/>
  <c r="GS107" i="90"/>
  <c r="GS106" i="90"/>
  <c r="GS105" i="90"/>
  <c r="GS104" i="90"/>
  <c r="GS103" i="90"/>
  <c r="GS102" i="90"/>
  <c r="GS101" i="90"/>
  <c r="GS100" i="90"/>
  <c r="GS99" i="90"/>
  <c r="GS98" i="90"/>
  <c r="GS97" i="90"/>
  <c r="GS96" i="90"/>
  <c r="GS95" i="90"/>
  <c r="GS94" i="90"/>
  <c r="GS93" i="90"/>
  <c r="GS92" i="90"/>
  <c r="GS116" i="90"/>
  <c r="GS91" i="90"/>
  <c r="GS90" i="90"/>
  <c r="GS89" i="90"/>
  <c r="GS88" i="90"/>
  <c r="GS87" i="90"/>
  <c r="GS86" i="90"/>
  <c r="GS85" i="90"/>
  <c r="GS84" i="90"/>
  <c r="GS83" i="90"/>
  <c r="GS82" i="90"/>
  <c r="GS81" i="90"/>
  <c r="GS80" i="90"/>
  <c r="GS79" i="90"/>
  <c r="GS78" i="90"/>
  <c r="GS77" i="90"/>
  <c r="GW227" i="90"/>
  <c r="GW226" i="90"/>
  <c r="GW224" i="90"/>
  <c r="GW223" i="90"/>
  <c r="GW222" i="90"/>
  <c r="GW225" i="90"/>
  <c r="GW221" i="90"/>
  <c r="GW220" i="90"/>
  <c r="GW219" i="90"/>
  <c r="GW218" i="90"/>
  <c r="GW217" i="90"/>
  <c r="GW216" i="90"/>
  <c r="GW215" i="90"/>
  <c r="GW212" i="90"/>
  <c r="GW214" i="90"/>
  <c r="GW213" i="90"/>
  <c r="GW211" i="90"/>
  <c r="GW210" i="90"/>
  <c r="GW209" i="90"/>
  <c r="GW208" i="90"/>
  <c r="GW207" i="90"/>
  <c r="GW204" i="90"/>
  <c r="GW200" i="90"/>
  <c r="GW197" i="90"/>
  <c r="GW194" i="90"/>
  <c r="GW193" i="90"/>
  <c r="GW192" i="90"/>
  <c r="GW205" i="90"/>
  <c r="GW201" i="90"/>
  <c r="GW196" i="90"/>
  <c r="GW195" i="90"/>
  <c r="GW206" i="90"/>
  <c r="GW202" i="90"/>
  <c r="GW198" i="90"/>
  <c r="GW203" i="90"/>
  <c r="GW199" i="90"/>
  <c r="GW191" i="90"/>
  <c r="GW190" i="90"/>
  <c r="GW189" i="90"/>
  <c r="GW188" i="90"/>
  <c r="GW187" i="90"/>
  <c r="GW185" i="90"/>
  <c r="GW186" i="90"/>
  <c r="GW184" i="90"/>
  <c r="GW183" i="90"/>
  <c r="GW182" i="90"/>
  <c r="GW181" i="90"/>
  <c r="GW180" i="90"/>
  <c r="GW179" i="90"/>
  <c r="GW178" i="90"/>
  <c r="GW177" i="90"/>
  <c r="GW176" i="90"/>
  <c r="GW175" i="90"/>
  <c r="GW174" i="90"/>
  <c r="GW173" i="90"/>
  <c r="GW172" i="90"/>
  <c r="GW171" i="90"/>
  <c r="GW170" i="90"/>
  <c r="GW169" i="90"/>
  <c r="GW168" i="90"/>
  <c r="GW167" i="90"/>
  <c r="GW166" i="90"/>
  <c r="GW165" i="90"/>
  <c r="GW164" i="90"/>
  <c r="GW163" i="90"/>
  <c r="GW162" i="90"/>
  <c r="GW161" i="90"/>
  <c r="GW160" i="90"/>
  <c r="GW159" i="90"/>
  <c r="GW158" i="90"/>
  <c r="GW157" i="90"/>
  <c r="GW156" i="90"/>
  <c r="GW155" i="90"/>
  <c r="GW154" i="90"/>
  <c r="GW153" i="90"/>
  <c r="GW152" i="90"/>
  <c r="GW149" i="90"/>
  <c r="GW145" i="90"/>
  <c r="GW151" i="90"/>
  <c r="GW148" i="90"/>
  <c r="GW144" i="90"/>
  <c r="GW143" i="90"/>
  <c r="GW142" i="90"/>
  <c r="GW141" i="90"/>
  <c r="GW140" i="90"/>
  <c r="GW139" i="90"/>
  <c r="GW138" i="90"/>
  <c r="GW137" i="90"/>
  <c r="GW136" i="90"/>
  <c r="GW135" i="90"/>
  <c r="GW134" i="90"/>
  <c r="GW147" i="90"/>
  <c r="GW150" i="90"/>
  <c r="GW146" i="90"/>
  <c r="GW122" i="90"/>
  <c r="GW121" i="90"/>
  <c r="GW120" i="90"/>
  <c r="GW132" i="90"/>
  <c r="GW131" i="90"/>
  <c r="GW130" i="90"/>
  <c r="GW129" i="90"/>
  <c r="GW128" i="90"/>
  <c r="GW127" i="90"/>
  <c r="GW126" i="90"/>
  <c r="GW125" i="90"/>
  <c r="GW124" i="90"/>
  <c r="GW123" i="90"/>
  <c r="GW133" i="90"/>
  <c r="GW118" i="90"/>
  <c r="GW114" i="90"/>
  <c r="GW113" i="90"/>
  <c r="GW112" i="90"/>
  <c r="GW111" i="90"/>
  <c r="GW110" i="90"/>
  <c r="GW109" i="90"/>
  <c r="GW108" i="90"/>
  <c r="GW107" i="90"/>
  <c r="GW106" i="90"/>
  <c r="GW105" i="90"/>
  <c r="GW104" i="90"/>
  <c r="GW103" i="90"/>
  <c r="GW119" i="90"/>
  <c r="GW115" i="90"/>
  <c r="GW116" i="90"/>
  <c r="GW102" i="90"/>
  <c r="GW101" i="90"/>
  <c r="GW100" i="90"/>
  <c r="GW99" i="90"/>
  <c r="GW98" i="90"/>
  <c r="GW97" i="90"/>
  <c r="GW96" i="90"/>
  <c r="GW95" i="90"/>
  <c r="GW94" i="90"/>
  <c r="GW93" i="90"/>
  <c r="GW92" i="90"/>
  <c r="GW117" i="90"/>
  <c r="GW84" i="90"/>
  <c r="GW91" i="90"/>
  <c r="GW90" i="90"/>
  <c r="GW89" i="90"/>
  <c r="GW88" i="90"/>
  <c r="GW87" i="90"/>
  <c r="GW86" i="90"/>
  <c r="GW85" i="90"/>
  <c r="GW83" i="90"/>
  <c r="GW82" i="90"/>
  <c r="GW81" i="90"/>
  <c r="GW80" i="90"/>
  <c r="GW79" i="90"/>
  <c r="GW78" i="90"/>
  <c r="GW77" i="90"/>
  <c r="HD227" i="90"/>
  <c r="HD226" i="90"/>
  <c r="HD224" i="90"/>
  <c r="HD221" i="90"/>
  <c r="HD225" i="90"/>
  <c r="HD223" i="90"/>
  <c r="HD222" i="90"/>
  <c r="HD217" i="90"/>
  <c r="HD215" i="90"/>
  <c r="HD220" i="90"/>
  <c r="HD216" i="90"/>
  <c r="HD214" i="90"/>
  <c r="HD213" i="90"/>
  <c r="HD212" i="90"/>
  <c r="HD211" i="90"/>
  <c r="HD219" i="90"/>
  <c r="HD218" i="90"/>
  <c r="HD209" i="90"/>
  <c r="HD208" i="90"/>
  <c r="HD205" i="90"/>
  <c r="HD204" i="90"/>
  <c r="HD203" i="90"/>
  <c r="HD202" i="90"/>
  <c r="HD201" i="90"/>
  <c r="HD200" i="90"/>
  <c r="HD199" i="90"/>
  <c r="HD198" i="90"/>
  <c r="HD207" i="90"/>
  <c r="HD197" i="90"/>
  <c r="HD196" i="90"/>
  <c r="HD194" i="90"/>
  <c r="HD193" i="90"/>
  <c r="HD192" i="90"/>
  <c r="HD191" i="90"/>
  <c r="HD210" i="90"/>
  <c r="HD206" i="90"/>
  <c r="HD195" i="90"/>
  <c r="HD190" i="90"/>
  <c r="HD189" i="90"/>
  <c r="HD188" i="90"/>
  <c r="HD187" i="90"/>
  <c r="HD186" i="90"/>
  <c r="HD185" i="90"/>
  <c r="HD184" i="90"/>
  <c r="HD183" i="90"/>
  <c r="HD182" i="90"/>
  <c r="HD181" i="90"/>
  <c r="HD180" i="90"/>
  <c r="HD179" i="90"/>
  <c r="HD178" i="90"/>
  <c r="HD177" i="90"/>
  <c r="HD176" i="90"/>
  <c r="HD175" i="90"/>
  <c r="HD174" i="90"/>
  <c r="HD173" i="90"/>
  <c r="HD172" i="90"/>
  <c r="HD171" i="90"/>
  <c r="HD170" i="90"/>
  <c r="HD169" i="90"/>
  <c r="HD168" i="90"/>
  <c r="HD167" i="90"/>
  <c r="HD166" i="90"/>
  <c r="HD165" i="90"/>
  <c r="HD164" i="90"/>
  <c r="HD163" i="90"/>
  <c r="HD162" i="90"/>
  <c r="HD161" i="90"/>
  <c r="HD160" i="90"/>
  <c r="HD159" i="90"/>
  <c r="HD158" i="90"/>
  <c r="HD157" i="90"/>
  <c r="HD156" i="90"/>
  <c r="HD155" i="90"/>
  <c r="HD154" i="90"/>
  <c r="HD153" i="90"/>
  <c r="HD152" i="90"/>
  <c r="HD151" i="90"/>
  <c r="HD149" i="90"/>
  <c r="HD145" i="90"/>
  <c r="HD148" i="90"/>
  <c r="HD147" i="90"/>
  <c r="HD150" i="90"/>
  <c r="HD146" i="90"/>
  <c r="HD144" i="90"/>
  <c r="HD143" i="90"/>
  <c r="HD142" i="90"/>
  <c r="HD141" i="90"/>
  <c r="HD140" i="90"/>
  <c r="HD139" i="90"/>
  <c r="HD138" i="90"/>
  <c r="HD137" i="90"/>
  <c r="HD136" i="90"/>
  <c r="HD135" i="90"/>
  <c r="HD134" i="90"/>
  <c r="HD133" i="90"/>
  <c r="HD132" i="90"/>
  <c r="HD131" i="90"/>
  <c r="HD130" i="90"/>
  <c r="HD129" i="90"/>
  <c r="HD128" i="90"/>
  <c r="HD127" i="90"/>
  <c r="HD126" i="90"/>
  <c r="HD125" i="90"/>
  <c r="HD124" i="90"/>
  <c r="HD123" i="90"/>
  <c r="HD122" i="90"/>
  <c r="HD121" i="90"/>
  <c r="HD120" i="90"/>
  <c r="HD119" i="90"/>
  <c r="HD118" i="90"/>
  <c r="HD117" i="90"/>
  <c r="HD116" i="90"/>
  <c r="HD115" i="90"/>
  <c r="HD114" i="90"/>
  <c r="HD113" i="90"/>
  <c r="HD112" i="90"/>
  <c r="HD111" i="90"/>
  <c r="HD110" i="90"/>
  <c r="HD109" i="90"/>
  <c r="HD108" i="90"/>
  <c r="HD107" i="90"/>
  <c r="HD106" i="90"/>
  <c r="HD105" i="90"/>
  <c r="HD104" i="90"/>
  <c r="HD103" i="90"/>
  <c r="HD102" i="90"/>
  <c r="HD101" i="90"/>
  <c r="HD100" i="90"/>
  <c r="HD99" i="90"/>
  <c r="HD98" i="90"/>
  <c r="HD97" i="90"/>
  <c r="HD96" i="90"/>
  <c r="HD95" i="90"/>
  <c r="HD94" i="90"/>
  <c r="HD93" i="90"/>
  <c r="HD92" i="90"/>
  <c r="HD91" i="90"/>
  <c r="HD90" i="90"/>
  <c r="HD89" i="90"/>
  <c r="HD88" i="90"/>
  <c r="HD87" i="90"/>
  <c r="HD86" i="90"/>
  <c r="HD85" i="90"/>
  <c r="HD83" i="90"/>
  <c r="HD82" i="90"/>
  <c r="HD81" i="90"/>
  <c r="HD80" i="90"/>
  <c r="HD79" i="90"/>
  <c r="HD78" i="90"/>
  <c r="HD77" i="90"/>
  <c r="HD76" i="90"/>
  <c r="HD75" i="90"/>
  <c r="HD74" i="90"/>
  <c r="HD73" i="90"/>
  <c r="HD72" i="90"/>
  <c r="HD71" i="90"/>
  <c r="HD70" i="90"/>
  <c r="HD69" i="90"/>
  <c r="HD68" i="90"/>
  <c r="HD67" i="90"/>
  <c r="HD66" i="90"/>
  <c r="HD65" i="90"/>
  <c r="HD64" i="90"/>
  <c r="HD63" i="90"/>
  <c r="HD84" i="90"/>
  <c r="IE227" i="90"/>
  <c r="IE226" i="90"/>
  <c r="IE224" i="90"/>
  <c r="IE223" i="90"/>
  <c r="IE222" i="90"/>
  <c r="IE225" i="90"/>
  <c r="IE221" i="90"/>
  <c r="IE220" i="90"/>
  <c r="IE219" i="90"/>
  <c r="IE218" i="90"/>
  <c r="IE217" i="90"/>
  <c r="IE216" i="90"/>
  <c r="IE215" i="90"/>
  <c r="IE214" i="90"/>
  <c r="IE210" i="90"/>
  <c r="IE209" i="90"/>
  <c r="IE208" i="90"/>
  <c r="IE207" i="90"/>
  <c r="IE206" i="90"/>
  <c r="IE212" i="90"/>
  <c r="IE211" i="90"/>
  <c r="IE203" i="90"/>
  <c r="IE199" i="90"/>
  <c r="IE194" i="90"/>
  <c r="IE193" i="90"/>
  <c r="IE192" i="90"/>
  <c r="IE204" i="90"/>
  <c r="IE200" i="90"/>
  <c r="IE205" i="90"/>
  <c r="IE201" i="90"/>
  <c r="IE197" i="90"/>
  <c r="IE213" i="90"/>
  <c r="IE202" i="90"/>
  <c r="IE198" i="90"/>
  <c r="IE190" i="90"/>
  <c r="IE189" i="90"/>
  <c r="IE188" i="90"/>
  <c r="IE187" i="90"/>
  <c r="IE195" i="90"/>
  <c r="IE191" i="90"/>
  <c r="IE196" i="90"/>
  <c r="IE185" i="90"/>
  <c r="IE184" i="90"/>
  <c r="IE183" i="90"/>
  <c r="IE182" i="90"/>
  <c r="IE181" i="90"/>
  <c r="IE180" i="90"/>
  <c r="IE179" i="90"/>
  <c r="IE178" i="90"/>
  <c r="IE177" i="90"/>
  <c r="IE176" i="90"/>
  <c r="IE175" i="90"/>
  <c r="IE174" i="90"/>
  <c r="IE173" i="90"/>
  <c r="IE186" i="90"/>
  <c r="IE172" i="90"/>
  <c r="IE171" i="90"/>
  <c r="IE170" i="90"/>
  <c r="IE169" i="90"/>
  <c r="IE168" i="90"/>
  <c r="IE167" i="90"/>
  <c r="IE166" i="90"/>
  <c r="IE165" i="90"/>
  <c r="IE164" i="90"/>
  <c r="IE163" i="90"/>
  <c r="IE162" i="90"/>
  <c r="IE160" i="90"/>
  <c r="IE159" i="90"/>
  <c r="IE158" i="90"/>
  <c r="IE157" i="90"/>
  <c r="IE156" i="90"/>
  <c r="IE155" i="90"/>
  <c r="IE154" i="90"/>
  <c r="IE153" i="90"/>
  <c r="IE152" i="90"/>
  <c r="IE161" i="90"/>
  <c r="IE147" i="90"/>
  <c r="IE150" i="90"/>
  <c r="IE146" i="90"/>
  <c r="IE144" i="90"/>
  <c r="IE143" i="90"/>
  <c r="IE142" i="90"/>
  <c r="IE141" i="90"/>
  <c r="IE140" i="90"/>
  <c r="IE139" i="90"/>
  <c r="IE138" i="90"/>
  <c r="IE137" i="90"/>
  <c r="IE136" i="90"/>
  <c r="IE135" i="90"/>
  <c r="IE134" i="90"/>
  <c r="IE133" i="90"/>
  <c r="IE151" i="90"/>
  <c r="IE149" i="90"/>
  <c r="IE145" i="90"/>
  <c r="IE148" i="90"/>
  <c r="IE122" i="90"/>
  <c r="IE121" i="90"/>
  <c r="IE120" i="90"/>
  <c r="IE132" i="90"/>
  <c r="IE131" i="90"/>
  <c r="IE130" i="90"/>
  <c r="IE129" i="90"/>
  <c r="IE128" i="90"/>
  <c r="IE127" i="90"/>
  <c r="IE126" i="90"/>
  <c r="IE125" i="90"/>
  <c r="IE124" i="90"/>
  <c r="IE123" i="90"/>
  <c r="IE117" i="90"/>
  <c r="IE118" i="90"/>
  <c r="IE114" i="90"/>
  <c r="IE113" i="90"/>
  <c r="IE112" i="90"/>
  <c r="IE111" i="90"/>
  <c r="IE110" i="90"/>
  <c r="IE109" i="90"/>
  <c r="IE108" i="90"/>
  <c r="IE107" i="90"/>
  <c r="IE106" i="90"/>
  <c r="IE105" i="90"/>
  <c r="IE104" i="90"/>
  <c r="IE103" i="90"/>
  <c r="IE119" i="90"/>
  <c r="IE115" i="90"/>
  <c r="IE102" i="90"/>
  <c r="IE101" i="90"/>
  <c r="IE100" i="90"/>
  <c r="IE99" i="90"/>
  <c r="IE98" i="90"/>
  <c r="IE97" i="90"/>
  <c r="IE96" i="90"/>
  <c r="IE95" i="90"/>
  <c r="IE94" i="90"/>
  <c r="IE93" i="90"/>
  <c r="IE92" i="90"/>
  <c r="IE116" i="90"/>
  <c r="IE91" i="90"/>
  <c r="IE90" i="90"/>
  <c r="IE89" i="90"/>
  <c r="IE88" i="90"/>
  <c r="IE87" i="90"/>
  <c r="IE86" i="90"/>
  <c r="IE85" i="90"/>
  <c r="IE84" i="90"/>
  <c r="IE83" i="90"/>
  <c r="IE82" i="90"/>
  <c r="IE81" i="90"/>
  <c r="IE80" i="90"/>
  <c r="IE79" i="90"/>
  <c r="IE78" i="90"/>
  <c r="IE77" i="90"/>
  <c r="F22" i="90"/>
  <c r="F6" i="54" s="1"/>
  <c r="J22" i="90"/>
  <c r="J6" i="54" s="1"/>
  <c r="N22" i="90"/>
  <c r="N6" i="54" s="1"/>
  <c r="GP27" i="90"/>
  <c r="GT27" i="90"/>
  <c r="GX27" i="90"/>
  <c r="HC27" i="90"/>
  <c r="HG27" i="90"/>
  <c r="HK27" i="90"/>
  <c r="HO27" i="90"/>
  <c r="HT27" i="90"/>
  <c r="HX27" i="90"/>
  <c r="IB27" i="90"/>
  <c r="IK27" i="90"/>
  <c r="IO27" i="90"/>
  <c r="IS27" i="90"/>
  <c r="GP28" i="90"/>
  <c r="GT28" i="90"/>
  <c r="GX28" i="90"/>
  <c r="HC28" i="90"/>
  <c r="HG28" i="90"/>
  <c r="HK28" i="90"/>
  <c r="HO28" i="90"/>
  <c r="HT28" i="90"/>
  <c r="HX28" i="90"/>
  <c r="IB28" i="90"/>
  <c r="IK28" i="90"/>
  <c r="IO28" i="90"/>
  <c r="IS28" i="90"/>
  <c r="GP29" i="90"/>
  <c r="GT29" i="90"/>
  <c r="GX29" i="90"/>
  <c r="HC29" i="90"/>
  <c r="HG29" i="90"/>
  <c r="HK29" i="90"/>
  <c r="HO29" i="90"/>
  <c r="HT29" i="90"/>
  <c r="HX29" i="90"/>
  <c r="IB29" i="90"/>
  <c r="IK29" i="90"/>
  <c r="IO29" i="90"/>
  <c r="IS29" i="90"/>
  <c r="GP30" i="90"/>
  <c r="GT30" i="90"/>
  <c r="GX30" i="90"/>
  <c r="HC30" i="90"/>
  <c r="HG30" i="90"/>
  <c r="HK30" i="90"/>
  <c r="HO30" i="90"/>
  <c r="HT30" i="90"/>
  <c r="HX30" i="90"/>
  <c r="IB30" i="90"/>
  <c r="IK30" i="90"/>
  <c r="IO30" i="90"/>
  <c r="IS30" i="90"/>
  <c r="GP31" i="90"/>
  <c r="GT31" i="90"/>
  <c r="GX31" i="90"/>
  <c r="HC31" i="90"/>
  <c r="HG31" i="90"/>
  <c r="HK31" i="90"/>
  <c r="HO31" i="90"/>
  <c r="HT31" i="90"/>
  <c r="HX31" i="90"/>
  <c r="IB31" i="90"/>
  <c r="IK31" i="90"/>
  <c r="IO31" i="90"/>
  <c r="IS31" i="90"/>
  <c r="GP32" i="90"/>
  <c r="GT32" i="90"/>
  <c r="GX32" i="90"/>
  <c r="HC32" i="90"/>
  <c r="HG32" i="90"/>
  <c r="HK32" i="90"/>
  <c r="HO32" i="90"/>
  <c r="HT32" i="90"/>
  <c r="HX32" i="90"/>
  <c r="IB32" i="90"/>
  <c r="IK32" i="90"/>
  <c r="IO32" i="90"/>
  <c r="IS32" i="90"/>
  <c r="GP33" i="90"/>
  <c r="GT33" i="90"/>
  <c r="GX33" i="90"/>
  <c r="HC33" i="90"/>
  <c r="HG33" i="90"/>
  <c r="HK33" i="90"/>
  <c r="HO33" i="90"/>
  <c r="HT33" i="90"/>
  <c r="HX33" i="90"/>
  <c r="IB33" i="90"/>
  <c r="IK33" i="90"/>
  <c r="IO33" i="90"/>
  <c r="IS33" i="90"/>
  <c r="GP34" i="90"/>
  <c r="GT34" i="90"/>
  <c r="GX34" i="90"/>
  <c r="HC34" i="90"/>
  <c r="HG34" i="90"/>
  <c r="HK34" i="90"/>
  <c r="HO34" i="90"/>
  <c r="HT34" i="90"/>
  <c r="HX34" i="90"/>
  <c r="IB34" i="90"/>
  <c r="IK34" i="90"/>
  <c r="IO34" i="90"/>
  <c r="IS34" i="90"/>
  <c r="GP35" i="90"/>
  <c r="GT35" i="90"/>
  <c r="GX35" i="90"/>
  <c r="HC35" i="90"/>
  <c r="HG35" i="90"/>
  <c r="HK35" i="90"/>
  <c r="HO35" i="90"/>
  <c r="HT35" i="90"/>
  <c r="HX35" i="90"/>
  <c r="IB35" i="90"/>
  <c r="IK35" i="90"/>
  <c r="IO35" i="90"/>
  <c r="IS35" i="90"/>
  <c r="GP36" i="90"/>
  <c r="GT36" i="90"/>
  <c r="GX36" i="90"/>
  <c r="HC36" i="90"/>
  <c r="HG36" i="90"/>
  <c r="HK36" i="90"/>
  <c r="HO36" i="90"/>
  <c r="HT36" i="90"/>
  <c r="HX36" i="90"/>
  <c r="IB36" i="90"/>
  <c r="IK36" i="90"/>
  <c r="IO36" i="90"/>
  <c r="IS36" i="90"/>
  <c r="GP37" i="90"/>
  <c r="GT37" i="90"/>
  <c r="GX37" i="90"/>
  <c r="HC37" i="90"/>
  <c r="HG37" i="90"/>
  <c r="HK37" i="90"/>
  <c r="HO37" i="90"/>
  <c r="HT37" i="90"/>
  <c r="HX37" i="90"/>
  <c r="IB37" i="90"/>
  <c r="IK37" i="90"/>
  <c r="IO37" i="90"/>
  <c r="IS37" i="90"/>
  <c r="GP38" i="90"/>
  <c r="GT38" i="90"/>
  <c r="GX38" i="90"/>
  <c r="HC38" i="90"/>
  <c r="HG38" i="90"/>
  <c r="HK38" i="90"/>
  <c r="HO38" i="90"/>
  <c r="HT38" i="90"/>
  <c r="HX38" i="90"/>
  <c r="IB38" i="90"/>
  <c r="IK38" i="90"/>
  <c r="IO38" i="90"/>
  <c r="IS38" i="90"/>
  <c r="GP39" i="90"/>
  <c r="GT39" i="90"/>
  <c r="GX39" i="90"/>
  <c r="HC39" i="90"/>
  <c r="HG39" i="90"/>
  <c r="HK39" i="90"/>
  <c r="HO39" i="90"/>
  <c r="HT39" i="90"/>
  <c r="HX39" i="90"/>
  <c r="IB39" i="90"/>
  <c r="IK39" i="90"/>
  <c r="IO39" i="90"/>
  <c r="IS39" i="90"/>
  <c r="GP40" i="90"/>
  <c r="GT40" i="90"/>
  <c r="GX40" i="90"/>
  <c r="HC40" i="90"/>
  <c r="HG40" i="90"/>
  <c r="HK40" i="90"/>
  <c r="HO40" i="90"/>
  <c r="HT40" i="90"/>
  <c r="HX40" i="90"/>
  <c r="IB40" i="90"/>
  <c r="IK40" i="90"/>
  <c r="IO40" i="90"/>
  <c r="IS40" i="90"/>
  <c r="GP41" i="90"/>
  <c r="GT41" i="90"/>
  <c r="GX41" i="90"/>
  <c r="HC41" i="90"/>
  <c r="HG41" i="90"/>
  <c r="HK41" i="90"/>
  <c r="HO41" i="90"/>
  <c r="HT41" i="90"/>
  <c r="HX41" i="90"/>
  <c r="IB41" i="90"/>
  <c r="IK41" i="90"/>
  <c r="IO41" i="90"/>
  <c r="IS41" i="90"/>
  <c r="GP42" i="90"/>
  <c r="GT42" i="90"/>
  <c r="GX42" i="90"/>
  <c r="HC42" i="90"/>
  <c r="HG42" i="90"/>
  <c r="HK42" i="90"/>
  <c r="HO42" i="90"/>
  <c r="HT42" i="90"/>
  <c r="HX42" i="90"/>
  <c r="IB42" i="90"/>
  <c r="IK42" i="90"/>
  <c r="IO42" i="90"/>
  <c r="IS42" i="90"/>
  <c r="GP43" i="90"/>
  <c r="GT43" i="90"/>
  <c r="GX43" i="90"/>
  <c r="HC43" i="90"/>
  <c r="HG43" i="90"/>
  <c r="HK43" i="90"/>
  <c r="HO43" i="90"/>
  <c r="HT43" i="90"/>
  <c r="HX43" i="90"/>
  <c r="IB43" i="90"/>
  <c r="IK43" i="90"/>
  <c r="IO43" i="90"/>
  <c r="IS43" i="90"/>
  <c r="GP44" i="90"/>
  <c r="GT44" i="90"/>
  <c r="GX44" i="90"/>
  <c r="HC44" i="90"/>
  <c r="HG44" i="90"/>
  <c r="HK44" i="90"/>
  <c r="HO44" i="90"/>
  <c r="HT44" i="90"/>
  <c r="HX44" i="90"/>
  <c r="IB44" i="90"/>
  <c r="IK44" i="90"/>
  <c r="IO44" i="90"/>
  <c r="IS44" i="90"/>
  <c r="GP45" i="90"/>
  <c r="GT45" i="90"/>
  <c r="GX45" i="90"/>
  <c r="HC45" i="90"/>
  <c r="HG45" i="90"/>
  <c r="HK45" i="90"/>
  <c r="HO45" i="90"/>
  <c r="HT45" i="90"/>
  <c r="HX45" i="90"/>
  <c r="IB45" i="90"/>
  <c r="IK45" i="90"/>
  <c r="IO45" i="90"/>
  <c r="IS45" i="90"/>
  <c r="GP46" i="90"/>
  <c r="GT46" i="90"/>
  <c r="GX46" i="90"/>
  <c r="HC46" i="90"/>
  <c r="HG46" i="90"/>
  <c r="HK46" i="90"/>
  <c r="HO46" i="90"/>
  <c r="HT46" i="90"/>
  <c r="HX46" i="90"/>
  <c r="IB46" i="90"/>
  <c r="IK46" i="90"/>
  <c r="IO46" i="90"/>
  <c r="IS46" i="90"/>
  <c r="GP47" i="90"/>
  <c r="GT47" i="90"/>
  <c r="GX47" i="90"/>
  <c r="HC47" i="90"/>
  <c r="HG47" i="90"/>
  <c r="HK47" i="90"/>
  <c r="HO47" i="90"/>
  <c r="HT47" i="90"/>
  <c r="HX47" i="90"/>
  <c r="IB47" i="90"/>
  <c r="IK47" i="90"/>
  <c r="IO47" i="90"/>
  <c r="IS47" i="90"/>
  <c r="GP48" i="90"/>
  <c r="GT48" i="90"/>
  <c r="GX48" i="90"/>
  <c r="HC48" i="90"/>
  <c r="HG48" i="90"/>
  <c r="HK48" i="90"/>
  <c r="HO48" i="90"/>
  <c r="HT48" i="90"/>
  <c r="HX48" i="90"/>
  <c r="IB48" i="90"/>
  <c r="IK48" i="90"/>
  <c r="IO48" i="90"/>
  <c r="IS48" i="90"/>
  <c r="GP49" i="90"/>
  <c r="GT49" i="90"/>
  <c r="GX49" i="90"/>
  <c r="HC49" i="90"/>
  <c r="HG49" i="90"/>
  <c r="HK49" i="90"/>
  <c r="HO49" i="90"/>
  <c r="HT49" i="90"/>
  <c r="HX49" i="90"/>
  <c r="IB49" i="90"/>
  <c r="IK49" i="90"/>
  <c r="IO49" i="90"/>
  <c r="IS49" i="90"/>
  <c r="GP50" i="90"/>
  <c r="GT50" i="90"/>
  <c r="GX50" i="90"/>
  <c r="HC50" i="90"/>
  <c r="HG50" i="90"/>
  <c r="HK50" i="90"/>
  <c r="HO50" i="90"/>
  <c r="HT50" i="90"/>
  <c r="HX50" i="90"/>
  <c r="IB50" i="90"/>
  <c r="IK50" i="90"/>
  <c r="IO50" i="90"/>
  <c r="IS50" i="90"/>
  <c r="GP51" i="90"/>
  <c r="GT51" i="90"/>
  <c r="GX51" i="90"/>
  <c r="HC51" i="90"/>
  <c r="HG51" i="90"/>
  <c r="HK51" i="90"/>
  <c r="HO51" i="90"/>
  <c r="HT51" i="90"/>
  <c r="HX51" i="90"/>
  <c r="IB51" i="90"/>
  <c r="IK51" i="90"/>
  <c r="IO51" i="90"/>
  <c r="IS51" i="90"/>
  <c r="GP52" i="90"/>
  <c r="GT52" i="90"/>
  <c r="GX52" i="90"/>
  <c r="HC52" i="90"/>
  <c r="HG52" i="90"/>
  <c r="HK52" i="90"/>
  <c r="HO52" i="90"/>
  <c r="HT52" i="90"/>
  <c r="HX52" i="90"/>
  <c r="IB52" i="90"/>
  <c r="IK52" i="90"/>
  <c r="IO52" i="90"/>
  <c r="IS52" i="90"/>
  <c r="GP53" i="90"/>
  <c r="GT53" i="90"/>
  <c r="GX53" i="90"/>
  <c r="HC53" i="90"/>
  <c r="HG53" i="90"/>
  <c r="HK53" i="90"/>
  <c r="HO53" i="90"/>
  <c r="HT53" i="90"/>
  <c r="HX53" i="90"/>
  <c r="IB53" i="90"/>
  <c r="IK53" i="90"/>
  <c r="IO53" i="90"/>
  <c r="IS53" i="90"/>
  <c r="GP54" i="90"/>
  <c r="GT54" i="90"/>
  <c r="GX54" i="90"/>
  <c r="HC54" i="90"/>
  <c r="HG54" i="90"/>
  <c r="HK54" i="90"/>
  <c r="HO54" i="90"/>
  <c r="HT54" i="90"/>
  <c r="HX54" i="90"/>
  <c r="IB54" i="90"/>
  <c r="IK54" i="90"/>
  <c r="IO54" i="90"/>
  <c r="IS54" i="90"/>
  <c r="GP55" i="90"/>
  <c r="GT55" i="90"/>
  <c r="GX55" i="90"/>
  <c r="HC55" i="90"/>
  <c r="HG55" i="90"/>
  <c r="HK55" i="90"/>
  <c r="HO55" i="90"/>
  <c r="HT55" i="90"/>
  <c r="HX55" i="90"/>
  <c r="IB55" i="90"/>
  <c r="IK55" i="90"/>
  <c r="IO55" i="90"/>
  <c r="IS55" i="90"/>
  <c r="GP56" i="90"/>
  <c r="GT56" i="90"/>
  <c r="GX56" i="90"/>
  <c r="HC56" i="90"/>
  <c r="HG56" i="90"/>
  <c r="HK56" i="90"/>
  <c r="HO56" i="90"/>
  <c r="HT56" i="90"/>
  <c r="HX56" i="90"/>
  <c r="IB56" i="90"/>
  <c r="IK56" i="90"/>
  <c r="IO56" i="90"/>
  <c r="IS56" i="90"/>
  <c r="GP57" i="90"/>
  <c r="GT57" i="90"/>
  <c r="GX57" i="90"/>
  <c r="HC57" i="90"/>
  <c r="HG57" i="90"/>
  <c r="HK57" i="90"/>
  <c r="HO57" i="90"/>
  <c r="HT57" i="90"/>
  <c r="HX57" i="90"/>
  <c r="IB57" i="90"/>
  <c r="IK57" i="90"/>
  <c r="IO57" i="90"/>
  <c r="IS57" i="90"/>
  <c r="GP58" i="90"/>
  <c r="GT58" i="90"/>
  <c r="GX58" i="90"/>
  <c r="HC58" i="90"/>
  <c r="HG58" i="90"/>
  <c r="HK58" i="90"/>
  <c r="HO58" i="90"/>
  <c r="HT58" i="90"/>
  <c r="HX58" i="90"/>
  <c r="IB58" i="90"/>
  <c r="IK58" i="90"/>
  <c r="IO58" i="90"/>
  <c r="IS58" i="90"/>
  <c r="GP59" i="90"/>
  <c r="GT59" i="90"/>
  <c r="GX59" i="90"/>
  <c r="HC59" i="90"/>
  <c r="HG59" i="90"/>
  <c r="HK59" i="90"/>
  <c r="HO59" i="90"/>
  <c r="HT59" i="90"/>
  <c r="HX59" i="90"/>
  <c r="IB59" i="90"/>
  <c r="IK59" i="90"/>
  <c r="IO59" i="90"/>
  <c r="IS59" i="90"/>
  <c r="GP60" i="90"/>
  <c r="GT60" i="90"/>
  <c r="GX60" i="90"/>
  <c r="HC60" i="90"/>
  <c r="HG60" i="90"/>
  <c r="HK60" i="90"/>
  <c r="HO60" i="90"/>
  <c r="HT60" i="90"/>
  <c r="HX60" i="90"/>
  <c r="IB60" i="90"/>
  <c r="IK60" i="90"/>
  <c r="IO60" i="90"/>
  <c r="IS60" i="90"/>
  <c r="GP61" i="90"/>
  <c r="GT61" i="90"/>
  <c r="GX61" i="90"/>
  <c r="HC61" i="90"/>
  <c r="HG61" i="90"/>
  <c r="HK61" i="90"/>
  <c r="HO61" i="90"/>
  <c r="HT61" i="90"/>
  <c r="HX61" i="90"/>
  <c r="IB61" i="90"/>
  <c r="IK61" i="90"/>
  <c r="IO61" i="90"/>
  <c r="IS61" i="90"/>
  <c r="GP62" i="90"/>
  <c r="GT62" i="90"/>
  <c r="GX62" i="90"/>
  <c r="HC62" i="90"/>
  <c r="HG62" i="90"/>
  <c r="HK62" i="90"/>
  <c r="HO62" i="90"/>
  <c r="HT62" i="90"/>
  <c r="HX62" i="90"/>
  <c r="IB62" i="90"/>
  <c r="IK62" i="90"/>
  <c r="IO62" i="90"/>
  <c r="IS62" i="90"/>
  <c r="GP63" i="90"/>
  <c r="GV63" i="90"/>
  <c r="HG63" i="90"/>
  <c r="HM63" i="90"/>
  <c r="HW63" i="90"/>
  <c r="IB63" i="90"/>
  <c r="IM63" i="90"/>
  <c r="IR63" i="90"/>
  <c r="GN64" i="90"/>
  <c r="GS64" i="90"/>
  <c r="GX64" i="90"/>
  <c r="HE64" i="90"/>
  <c r="HJ64" i="90"/>
  <c r="HO64" i="90"/>
  <c r="HT64" i="90"/>
  <c r="HZ64" i="90"/>
  <c r="IE64" i="90"/>
  <c r="IJ64" i="90"/>
  <c r="IO64" i="90"/>
  <c r="IU64" i="90"/>
  <c r="GN65" i="90"/>
  <c r="GV65" i="90"/>
  <c r="HE65" i="90"/>
  <c r="HM65" i="90"/>
  <c r="HS65" i="90"/>
  <c r="IA65" i="90"/>
  <c r="IN65" i="90"/>
  <c r="GS66" i="90"/>
  <c r="HJ66" i="90"/>
  <c r="HZ66" i="90"/>
  <c r="IM66" i="90"/>
  <c r="IU66" i="90"/>
  <c r="GR67" i="90"/>
  <c r="HI67" i="90"/>
  <c r="HW67" i="90"/>
  <c r="IE67" i="90"/>
  <c r="IJ67" i="90"/>
  <c r="IR67" i="90"/>
  <c r="GO68" i="90"/>
  <c r="GW68" i="90"/>
  <c r="HF68" i="90"/>
  <c r="HN68" i="90"/>
  <c r="HV68" i="90"/>
  <c r="ID68" i="90"/>
  <c r="II68" i="90"/>
  <c r="IQ68" i="90"/>
  <c r="GN69" i="90"/>
  <c r="GV69" i="90"/>
  <c r="HE69" i="90"/>
  <c r="HM69" i="90"/>
  <c r="HS69" i="90"/>
  <c r="IA69" i="90"/>
  <c r="IN69" i="90"/>
  <c r="GW70" i="90"/>
  <c r="HJ70" i="90"/>
  <c r="HS70" i="90"/>
  <c r="IR70" i="90"/>
  <c r="HN71" i="90"/>
  <c r="HW71" i="90"/>
  <c r="GO72" i="90"/>
  <c r="IA72" i="90"/>
  <c r="IJ72" i="90"/>
  <c r="GS73" i="90"/>
  <c r="HF73" i="90"/>
  <c r="IE73" i="90"/>
  <c r="IN73" i="90"/>
  <c r="GW74" i="90"/>
  <c r="HJ74" i="90"/>
  <c r="HS74" i="90"/>
  <c r="IR74" i="90"/>
  <c r="HN75" i="90"/>
  <c r="HW75" i="90"/>
  <c r="GO76" i="90"/>
  <c r="IA76" i="90"/>
  <c r="IJ76" i="90"/>
  <c r="HH227" i="90"/>
  <c r="HH226" i="90"/>
  <c r="HH225" i="90"/>
  <c r="HH221" i="90"/>
  <c r="HH224" i="90"/>
  <c r="HH222" i="90"/>
  <c r="HH223" i="90"/>
  <c r="HH220" i="90"/>
  <c r="HH216" i="90"/>
  <c r="HH219" i="90"/>
  <c r="HH215" i="90"/>
  <c r="HH214" i="90"/>
  <c r="HH213" i="90"/>
  <c r="HH212" i="90"/>
  <c r="HH211" i="90"/>
  <c r="HH218" i="90"/>
  <c r="HH217" i="90"/>
  <c r="HH208" i="90"/>
  <c r="HH207" i="90"/>
  <c r="HH206" i="90"/>
  <c r="HH205" i="90"/>
  <c r="HH204" i="90"/>
  <c r="HH203" i="90"/>
  <c r="HH202" i="90"/>
  <c r="HH201" i="90"/>
  <c r="HH200" i="90"/>
  <c r="HH199" i="90"/>
  <c r="HH198" i="90"/>
  <c r="HH210" i="90"/>
  <c r="HH195" i="90"/>
  <c r="HH197" i="90"/>
  <c r="HH194" i="90"/>
  <c r="HH193" i="90"/>
  <c r="HH192" i="90"/>
  <c r="HH191" i="90"/>
  <c r="HH209" i="90"/>
  <c r="HH190" i="90"/>
  <c r="HH189" i="90"/>
  <c r="HH188" i="90"/>
  <c r="HH187" i="90"/>
  <c r="HH186" i="90"/>
  <c r="HH185" i="90"/>
  <c r="HH196" i="90"/>
  <c r="HH184" i="90"/>
  <c r="HH183" i="90"/>
  <c r="HH182" i="90"/>
  <c r="HH181" i="90"/>
  <c r="HH180" i="90"/>
  <c r="HH179" i="90"/>
  <c r="HH178" i="90"/>
  <c r="HH177" i="90"/>
  <c r="HH176" i="90"/>
  <c r="HH175" i="90"/>
  <c r="HH174" i="90"/>
  <c r="HH173" i="90"/>
  <c r="HH172" i="90"/>
  <c r="HH171" i="90"/>
  <c r="HH170" i="90"/>
  <c r="HH169" i="90"/>
  <c r="HH168" i="90"/>
  <c r="HH167" i="90"/>
  <c r="HH166" i="90"/>
  <c r="HH165" i="90"/>
  <c r="HH164" i="90"/>
  <c r="HH163" i="90"/>
  <c r="HH162" i="90"/>
  <c r="HH161" i="90"/>
  <c r="HH160" i="90"/>
  <c r="HH159" i="90"/>
  <c r="HH158" i="90"/>
  <c r="HH157" i="90"/>
  <c r="HH156" i="90"/>
  <c r="HH155" i="90"/>
  <c r="HH154" i="90"/>
  <c r="HH153" i="90"/>
  <c r="HH152" i="90"/>
  <c r="HH151" i="90"/>
  <c r="HH147" i="90"/>
  <c r="HH150" i="90"/>
  <c r="HH146" i="90"/>
  <c r="HH149" i="90"/>
  <c r="HH145" i="90"/>
  <c r="HH148" i="90"/>
  <c r="HH144" i="90"/>
  <c r="HH143" i="90"/>
  <c r="HH142" i="90"/>
  <c r="HH141" i="90"/>
  <c r="HH140" i="90"/>
  <c r="HH139" i="90"/>
  <c r="HH138" i="90"/>
  <c r="HH137" i="90"/>
  <c r="HH136" i="90"/>
  <c r="HH135" i="90"/>
  <c r="HH134" i="90"/>
  <c r="HH133" i="90"/>
  <c r="HH132" i="90"/>
  <c r="HH131" i="90"/>
  <c r="HH130" i="90"/>
  <c r="HH129" i="90"/>
  <c r="HH128" i="90"/>
  <c r="HH127" i="90"/>
  <c r="HH126" i="90"/>
  <c r="HH125" i="90"/>
  <c r="HH124" i="90"/>
  <c r="HH123" i="90"/>
  <c r="HH122" i="90"/>
  <c r="HH121" i="90"/>
  <c r="HH120" i="90"/>
  <c r="HH119" i="90"/>
  <c r="HH118" i="90"/>
  <c r="HH117" i="90"/>
  <c r="HH116" i="90"/>
  <c r="HH115" i="90"/>
  <c r="HH114" i="90"/>
  <c r="HH113" i="90"/>
  <c r="HH112" i="90"/>
  <c r="HH111" i="90"/>
  <c r="HH110" i="90"/>
  <c r="HH109" i="90"/>
  <c r="HH108" i="90"/>
  <c r="HH107" i="90"/>
  <c r="HH106" i="90"/>
  <c r="HH105" i="90"/>
  <c r="HH104" i="90"/>
  <c r="HH103" i="90"/>
  <c r="HH102" i="90"/>
  <c r="HH101" i="90"/>
  <c r="HH100" i="90"/>
  <c r="HH99" i="90"/>
  <c r="HH98" i="90"/>
  <c r="HH97" i="90"/>
  <c r="HH96" i="90"/>
  <c r="HH95" i="90"/>
  <c r="HH94" i="90"/>
  <c r="HH93" i="90"/>
  <c r="HH92" i="90"/>
  <c r="HH91" i="90"/>
  <c r="HH90" i="90"/>
  <c r="HH89" i="90"/>
  <c r="HH88" i="90"/>
  <c r="HH87" i="90"/>
  <c r="HH86" i="90"/>
  <c r="HH85" i="90"/>
  <c r="HH84" i="90"/>
  <c r="HH83" i="90"/>
  <c r="HH82" i="90"/>
  <c r="HH81" i="90"/>
  <c r="HH80" i="90"/>
  <c r="HH79" i="90"/>
  <c r="HH78" i="90"/>
  <c r="HH77" i="90"/>
  <c r="HH76" i="90"/>
  <c r="HH75" i="90"/>
  <c r="HH74" i="90"/>
  <c r="HH73" i="90"/>
  <c r="HH72" i="90"/>
  <c r="HH71" i="90"/>
  <c r="HH70" i="90"/>
  <c r="HH69" i="90"/>
  <c r="HH68" i="90"/>
  <c r="HH67" i="90"/>
  <c r="HH66" i="90"/>
  <c r="HH65" i="90"/>
  <c r="HH64" i="90"/>
  <c r="HH63" i="90"/>
  <c r="J233" i="90"/>
  <c r="IP227" i="90"/>
  <c r="IP226" i="90"/>
  <c r="IP224" i="90"/>
  <c r="IP225" i="90"/>
  <c r="IP221" i="90"/>
  <c r="IP220" i="90"/>
  <c r="IP223" i="90"/>
  <c r="IP222" i="90"/>
  <c r="IP218" i="90"/>
  <c r="IP215" i="90"/>
  <c r="IP217" i="90"/>
  <c r="IP214" i="90"/>
  <c r="IP213" i="90"/>
  <c r="IP212" i="90"/>
  <c r="IP211" i="90"/>
  <c r="IP219" i="90"/>
  <c r="IP216" i="90"/>
  <c r="IP210" i="90"/>
  <c r="IP209" i="90"/>
  <c r="IP205" i="90"/>
  <c r="IP204" i="90"/>
  <c r="IP203" i="90"/>
  <c r="IP202" i="90"/>
  <c r="IP201" i="90"/>
  <c r="IP200" i="90"/>
  <c r="IP199" i="90"/>
  <c r="IP198" i="90"/>
  <c r="IP208" i="90"/>
  <c r="IP207" i="90"/>
  <c r="IP197" i="90"/>
  <c r="IP196" i="90"/>
  <c r="IP194" i="90"/>
  <c r="IP193" i="90"/>
  <c r="IP192" i="90"/>
  <c r="IP191" i="90"/>
  <c r="IP206" i="90"/>
  <c r="IP195" i="90"/>
  <c r="IP190" i="90"/>
  <c r="IP189" i="90"/>
  <c r="IP188" i="90"/>
  <c r="IP187" i="90"/>
  <c r="IP186" i="90"/>
  <c r="IP185" i="90"/>
  <c r="IP184" i="90"/>
  <c r="IP183" i="90"/>
  <c r="IP182" i="90"/>
  <c r="IP181" i="90"/>
  <c r="IP180" i="90"/>
  <c r="IP179" i="90"/>
  <c r="IP178" i="90"/>
  <c r="IP177" i="90"/>
  <c r="IP176" i="90"/>
  <c r="IP175" i="90"/>
  <c r="IP174" i="90"/>
  <c r="IP173" i="90"/>
  <c r="IP172" i="90"/>
  <c r="IP171" i="90"/>
  <c r="IP170" i="90"/>
  <c r="IP169" i="90"/>
  <c r="IP168" i="90"/>
  <c r="IP167" i="90"/>
  <c r="IP166" i="90"/>
  <c r="IP165" i="90"/>
  <c r="IP164" i="90"/>
  <c r="IP163" i="90"/>
  <c r="IP162" i="90"/>
  <c r="IP161" i="90"/>
  <c r="IP160" i="90"/>
  <c r="IP159" i="90"/>
  <c r="IP158" i="90"/>
  <c r="IP157" i="90"/>
  <c r="IP156" i="90"/>
  <c r="IP155" i="90"/>
  <c r="IP154" i="90"/>
  <c r="IP153" i="90"/>
  <c r="IP152" i="90"/>
  <c r="IP151" i="90"/>
  <c r="IP149" i="90"/>
  <c r="IP145" i="90"/>
  <c r="IP148" i="90"/>
  <c r="IP147" i="90"/>
  <c r="IP150" i="90"/>
  <c r="IP146" i="90"/>
  <c r="IP144" i="90"/>
  <c r="IP143" i="90"/>
  <c r="IP142" i="90"/>
  <c r="IP141" i="90"/>
  <c r="IP140" i="90"/>
  <c r="IP139" i="90"/>
  <c r="IP138" i="90"/>
  <c r="IP137" i="90"/>
  <c r="IP136" i="90"/>
  <c r="IP135" i="90"/>
  <c r="IP134" i="90"/>
  <c r="IP133" i="90"/>
  <c r="IP132" i="90"/>
  <c r="IP131" i="90"/>
  <c r="IP130" i="90"/>
  <c r="IP129" i="90"/>
  <c r="IP128" i="90"/>
  <c r="IP127" i="90"/>
  <c r="IP126" i="90"/>
  <c r="IP125" i="90"/>
  <c r="IP124" i="90"/>
  <c r="IP123" i="90"/>
  <c r="IP122" i="90"/>
  <c r="IP121" i="90"/>
  <c r="IP120" i="90"/>
  <c r="IP119" i="90"/>
  <c r="IP118" i="90"/>
  <c r="IP117" i="90"/>
  <c r="IP116" i="90"/>
  <c r="IP115" i="90"/>
  <c r="IP114" i="90"/>
  <c r="IP113" i="90"/>
  <c r="IP112" i="90"/>
  <c r="IP111" i="90"/>
  <c r="IP110" i="90"/>
  <c r="IP109" i="90"/>
  <c r="IP108" i="90"/>
  <c r="IP107" i="90"/>
  <c r="IP106" i="90"/>
  <c r="IP105" i="90"/>
  <c r="IP104" i="90"/>
  <c r="IP103" i="90"/>
  <c r="IP102" i="90"/>
  <c r="IP101" i="90"/>
  <c r="IP100" i="90"/>
  <c r="IP99" i="90"/>
  <c r="IP98" i="90"/>
  <c r="IP97" i="90"/>
  <c r="IP96" i="90"/>
  <c r="IP95" i="90"/>
  <c r="IP94" i="90"/>
  <c r="IP93" i="90"/>
  <c r="IP92" i="90"/>
  <c r="IP91" i="90"/>
  <c r="IP90" i="90"/>
  <c r="IP89" i="90"/>
  <c r="IP88" i="90"/>
  <c r="IP87" i="90"/>
  <c r="IP86" i="90"/>
  <c r="IP85" i="90"/>
  <c r="IP83" i="90"/>
  <c r="IP82" i="90"/>
  <c r="IP81" i="90"/>
  <c r="IP80" i="90"/>
  <c r="IP79" i="90"/>
  <c r="IP78" i="90"/>
  <c r="IP77" i="90"/>
  <c r="IP76" i="90"/>
  <c r="IP75" i="90"/>
  <c r="IP74" i="90"/>
  <c r="IP73" i="90"/>
  <c r="IP72" i="90"/>
  <c r="IP71" i="90"/>
  <c r="IP70" i="90"/>
  <c r="IP69" i="90"/>
  <c r="IP68" i="90"/>
  <c r="IP67" i="90"/>
  <c r="IP66" i="90"/>
  <c r="IP65" i="90"/>
  <c r="IP64" i="90"/>
  <c r="IP63" i="90"/>
  <c r="IP84" i="90"/>
  <c r="HY27" i="90"/>
  <c r="IP27" i="90"/>
  <c r="HH28" i="90"/>
  <c r="HL28" i="90"/>
  <c r="HU28" i="90"/>
  <c r="HY28" i="90"/>
  <c r="IC28" i="90"/>
  <c r="IL28" i="90"/>
  <c r="IP28" i="90"/>
  <c r="IT28" i="90"/>
  <c r="HH29" i="90"/>
  <c r="HL29" i="90"/>
  <c r="HU29" i="90"/>
  <c r="HY29" i="90"/>
  <c r="IC29" i="90"/>
  <c r="IL29" i="90"/>
  <c r="IP29" i="90"/>
  <c r="IT29" i="90"/>
  <c r="HH30" i="90"/>
  <c r="HL30" i="90"/>
  <c r="HU30" i="90"/>
  <c r="HY30" i="90"/>
  <c r="IC30" i="90"/>
  <c r="IL30" i="90"/>
  <c r="IP30" i="90"/>
  <c r="IT30" i="90"/>
  <c r="HH31" i="90"/>
  <c r="HL31" i="90"/>
  <c r="HU31" i="90"/>
  <c r="HY31" i="90"/>
  <c r="IC31" i="90"/>
  <c r="IL31" i="90"/>
  <c r="IP31" i="90"/>
  <c r="IT31" i="90"/>
  <c r="HH32" i="90"/>
  <c r="HL32" i="90"/>
  <c r="HU32" i="90"/>
  <c r="HY32" i="90"/>
  <c r="IC32" i="90"/>
  <c r="IL32" i="90"/>
  <c r="IP32" i="90"/>
  <c r="IT32" i="90"/>
  <c r="HH33" i="90"/>
  <c r="HL33" i="90"/>
  <c r="HU33" i="90"/>
  <c r="HY33" i="90"/>
  <c r="IC33" i="90"/>
  <c r="IL33" i="90"/>
  <c r="IP33" i="90"/>
  <c r="IT33" i="90"/>
  <c r="HH34" i="90"/>
  <c r="HL34" i="90"/>
  <c r="HU34" i="90"/>
  <c r="HY34" i="90"/>
  <c r="IC34" i="90"/>
  <c r="IL34" i="90"/>
  <c r="IP34" i="90"/>
  <c r="IT34" i="90"/>
  <c r="GM35" i="90"/>
  <c r="GQ35" i="90"/>
  <c r="GU35" i="90"/>
  <c r="GY35" i="90"/>
  <c r="HH35" i="90"/>
  <c r="HL35" i="90"/>
  <c r="HU35" i="90"/>
  <c r="HY35" i="90"/>
  <c r="IC35" i="90"/>
  <c r="IL35" i="90"/>
  <c r="IP35" i="90"/>
  <c r="IT35" i="90"/>
  <c r="GM36" i="90"/>
  <c r="GQ36" i="90"/>
  <c r="GU36" i="90"/>
  <c r="GY36" i="90"/>
  <c r="HH36" i="90"/>
  <c r="HL36" i="90"/>
  <c r="HU36" i="90"/>
  <c r="HY36" i="90"/>
  <c r="IC36" i="90"/>
  <c r="IL36" i="90"/>
  <c r="IP36" i="90"/>
  <c r="IT36" i="90"/>
  <c r="GM37" i="90"/>
  <c r="GQ37" i="90"/>
  <c r="GU37" i="90"/>
  <c r="GY37" i="90"/>
  <c r="HH37" i="90"/>
  <c r="HL37" i="90"/>
  <c r="HU37" i="90"/>
  <c r="HY37" i="90"/>
  <c r="IC37" i="90"/>
  <c r="IL37" i="90"/>
  <c r="IP37" i="90"/>
  <c r="IT37" i="90"/>
  <c r="GM38" i="90"/>
  <c r="GQ38" i="90"/>
  <c r="GU38" i="90"/>
  <c r="GY38" i="90"/>
  <c r="HH38" i="90"/>
  <c r="HL38" i="90"/>
  <c r="HU38" i="90"/>
  <c r="HY38" i="90"/>
  <c r="IC38" i="90"/>
  <c r="IL38" i="90"/>
  <c r="IP38" i="90"/>
  <c r="IT38" i="90"/>
  <c r="GM39" i="90"/>
  <c r="GQ39" i="90"/>
  <c r="GU39" i="90"/>
  <c r="GY39" i="90"/>
  <c r="HH39" i="90"/>
  <c r="HL39" i="90"/>
  <c r="HU39" i="90"/>
  <c r="HY39" i="90"/>
  <c r="IC39" i="90"/>
  <c r="IL39" i="90"/>
  <c r="IP39" i="90"/>
  <c r="IT39" i="90"/>
  <c r="GM40" i="90"/>
  <c r="GQ40" i="90"/>
  <c r="GU40" i="90"/>
  <c r="GY40" i="90"/>
  <c r="HH40" i="90"/>
  <c r="HL40" i="90"/>
  <c r="HU40" i="90"/>
  <c r="HY40" i="90"/>
  <c r="IC40" i="90"/>
  <c r="IL40" i="90"/>
  <c r="IP40" i="90"/>
  <c r="IT40" i="90"/>
  <c r="GM41" i="90"/>
  <c r="GQ41" i="90"/>
  <c r="GU41" i="90"/>
  <c r="GY41" i="90"/>
  <c r="HH41" i="90"/>
  <c r="HL41" i="90"/>
  <c r="HU41" i="90"/>
  <c r="HY41" i="90"/>
  <c r="IC41" i="90"/>
  <c r="IL41" i="90"/>
  <c r="IP41" i="90"/>
  <c r="IT41" i="90"/>
  <c r="GM42" i="90"/>
  <c r="GQ42" i="90"/>
  <c r="GU42" i="90"/>
  <c r="GY42" i="90"/>
  <c r="HH42" i="90"/>
  <c r="HL42" i="90"/>
  <c r="HU42" i="90"/>
  <c r="HY42" i="90"/>
  <c r="IC42" i="90"/>
  <c r="IL42" i="90"/>
  <c r="IP42" i="90"/>
  <c r="IT42" i="90"/>
  <c r="GM43" i="90"/>
  <c r="GQ43" i="90"/>
  <c r="GU43" i="90"/>
  <c r="GY43" i="90"/>
  <c r="HH43" i="90"/>
  <c r="HL43" i="90"/>
  <c r="HU43" i="90"/>
  <c r="HY43" i="90"/>
  <c r="IC43" i="90"/>
  <c r="IL43" i="90"/>
  <c r="IP43" i="90"/>
  <c r="IT43" i="90"/>
  <c r="GM44" i="90"/>
  <c r="GQ44" i="90"/>
  <c r="GU44" i="90"/>
  <c r="GY44" i="90"/>
  <c r="HD44" i="90"/>
  <c r="HH44" i="90"/>
  <c r="HL44" i="90"/>
  <c r="HU44" i="90"/>
  <c r="HY44" i="90"/>
  <c r="IC44" i="90"/>
  <c r="IL44" i="90"/>
  <c r="IP44" i="90"/>
  <c r="IT44" i="90"/>
  <c r="GM45" i="90"/>
  <c r="GQ45" i="90"/>
  <c r="GU45" i="90"/>
  <c r="GY45" i="90"/>
  <c r="HD45" i="90"/>
  <c r="HH45" i="90"/>
  <c r="HL45" i="90"/>
  <c r="HU45" i="90"/>
  <c r="HY45" i="90"/>
  <c r="IC45" i="90"/>
  <c r="IL45" i="90"/>
  <c r="IP45" i="90"/>
  <c r="IT45" i="90"/>
  <c r="GM46" i="90"/>
  <c r="GQ46" i="90"/>
  <c r="GU46" i="90"/>
  <c r="GY46" i="90"/>
  <c r="HD46" i="90"/>
  <c r="HH46" i="90"/>
  <c r="HL46" i="90"/>
  <c r="HU46" i="90"/>
  <c r="HY46" i="90"/>
  <c r="IC46" i="90"/>
  <c r="IL46" i="90"/>
  <c r="IP46" i="90"/>
  <c r="IT46" i="90"/>
  <c r="GM47" i="90"/>
  <c r="GQ47" i="90"/>
  <c r="GU47" i="90"/>
  <c r="GY47" i="90"/>
  <c r="HD47" i="90"/>
  <c r="HH47" i="90"/>
  <c r="HL47" i="90"/>
  <c r="HU47" i="90"/>
  <c r="HY47" i="90"/>
  <c r="IC47" i="90"/>
  <c r="IL47" i="90"/>
  <c r="IP47" i="90"/>
  <c r="IT47" i="90"/>
  <c r="GM48" i="90"/>
  <c r="GQ48" i="90"/>
  <c r="GU48" i="90"/>
  <c r="GY48" i="90"/>
  <c r="HD48" i="90"/>
  <c r="HH48" i="90"/>
  <c r="HL48" i="90"/>
  <c r="HU48" i="90"/>
  <c r="HY48" i="90"/>
  <c r="IC48" i="90"/>
  <c r="IL48" i="90"/>
  <c r="IP48" i="90"/>
  <c r="IT48" i="90"/>
  <c r="GM49" i="90"/>
  <c r="GQ49" i="90"/>
  <c r="GU49" i="90"/>
  <c r="GY49" i="90"/>
  <c r="HD49" i="90"/>
  <c r="HH49" i="90"/>
  <c r="HL49" i="90"/>
  <c r="HU49" i="90"/>
  <c r="HY49" i="90"/>
  <c r="IC49" i="90"/>
  <c r="IL49" i="90"/>
  <c r="IP49" i="90"/>
  <c r="IT49" i="90"/>
  <c r="GM50" i="90"/>
  <c r="GQ50" i="90"/>
  <c r="GU50" i="90"/>
  <c r="GY50" i="90"/>
  <c r="HD50" i="90"/>
  <c r="HH50" i="90"/>
  <c r="HL50" i="90"/>
  <c r="HU50" i="90"/>
  <c r="HY50" i="90"/>
  <c r="IC50" i="90"/>
  <c r="IL50" i="90"/>
  <c r="IP50" i="90"/>
  <c r="IT50" i="90"/>
  <c r="GM51" i="90"/>
  <c r="GQ51" i="90"/>
  <c r="GU51" i="90"/>
  <c r="GY51" i="90"/>
  <c r="HD51" i="90"/>
  <c r="HH51" i="90"/>
  <c r="HL51" i="90"/>
  <c r="HU51" i="90"/>
  <c r="HY51" i="90"/>
  <c r="IC51" i="90"/>
  <c r="IL51" i="90"/>
  <c r="IP51" i="90"/>
  <c r="IT51" i="90"/>
  <c r="GM52" i="90"/>
  <c r="GQ52" i="90"/>
  <c r="GU52" i="90"/>
  <c r="GY52" i="90"/>
  <c r="HD52" i="90"/>
  <c r="HH52" i="90"/>
  <c r="HL52" i="90"/>
  <c r="HU52" i="90"/>
  <c r="HY52" i="90"/>
  <c r="IC52" i="90"/>
  <c r="IL52" i="90"/>
  <c r="IP52" i="90"/>
  <c r="IT52" i="90"/>
  <c r="GM53" i="90"/>
  <c r="GQ53" i="90"/>
  <c r="GU53" i="90"/>
  <c r="GY53" i="90"/>
  <c r="HD53" i="90"/>
  <c r="HH53" i="90"/>
  <c r="HL53" i="90"/>
  <c r="HU53" i="90"/>
  <c r="HY53" i="90"/>
  <c r="IC53" i="90"/>
  <c r="IL53" i="90"/>
  <c r="IP53" i="90"/>
  <c r="IT53" i="90"/>
  <c r="GM54" i="90"/>
  <c r="GQ54" i="90"/>
  <c r="GU54" i="90"/>
  <c r="GY54" i="90"/>
  <c r="HD54" i="90"/>
  <c r="HH54" i="90"/>
  <c r="HL54" i="90"/>
  <c r="HU54" i="90"/>
  <c r="HY54" i="90"/>
  <c r="IC54" i="90"/>
  <c r="IL54" i="90"/>
  <c r="IP54" i="90"/>
  <c r="IT54" i="90"/>
  <c r="GM55" i="90"/>
  <c r="GQ55" i="90"/>
  <c r="GU55" i="90"/>
  <c r="GY55" i="90"/>
  <c r="HD55" i="90"/>
  <c r="HH55" i="90"/>
  <c r="HL55" i="90"/>
  <c r="HU55" i="90"/>
  <c r="HY55" i="90"/>
  <c r="IC55" i="90"/>
  <c r="IL55" i="90"/>
  <c r="IP55" i="90"/>
  <c r="IT55" i="90"/>
  <c r="GM56" i="90"/>
  <c r="GQ56" i="90"/>
  <c r="GU56" i="90"/>
  <c r="GY56" i="90"/>
  <c r="HD56" i="90"/>
  <c r="HH56" i="90"/>
  <c r="HL56" i="90"/>
  <c r="HU56" i="90"/>
  <c r="HY56" i="90"/>
  <c r="IC56" i="90"/>
  <c r="IL56" i="90"/>
  <c r="IP56" i="90"/>
  <c r="IT56" i="90"/>
  <c r="GM57" i="90"/>
  <c r="GQ57" i="90"/>
  <c r="GU57" i="90"/>
  <c r="GY57" i="90"/>
  <c r="HD57" i="90"/>
  <c r="HH57" i="90"/>
  <c r="HL57" i="90"/>
  <c r="HU57" i="90"/>
  <c r="HY57" i="90"/>
  <c r="IC57" i="90"/>
  <c r="IL57" i="90"/>
  <c r="IP57" i="90"/>
  <c r="IT57" i="90"/>
  <c r="GM58" i="90"/>
  <c r="GQ58" i="90"/>
  <c r="GU58" i="90"/>
  <c r="GY58" i="90"/>
  <c r="HD58" i="90"/>
  <c r="HH58" i="90"/>
  <c r="HL58" i="90"/>
  <c r="HU58" i="90"/>
  <c r="HY58" i="90"/>
  <c r="IC58" i="90"/>
  <c r="IL58" i="90"/>
  <c r="IP58" i="90"/>
  <c r="IT58" i="90"/>
  <c r="GM59" i="90"/>
  <c r="GQ59" i="90"/>
  <c r="GU59" i="90"/>
  <c r="GY59" i="90"/>
  <c r="HD59" i="90"/>
  <c r="HH59" i="90"/>
  <c r="HL59" i="90"/>
  <c r="HU59" i="90"/>
  <c r="HY59" i="90"/>
  <c r="IC59" i="90"/>
  <c r="IL59" i="90"/>
  <c r="IP59" i="90"/>
  <c r="IT59" i="90"/>
  <c r="GM60" i="90"/>
  <c r="GQ60" i="90"/>
  <c r="GU60" i="90"/>
  <c r="GY60" i="90"/>
  <c r="HD60" i="90"/>
  <c r="HH60" i="90"/>
  <c r="HL60" i="90"/>
  <c r="HU60" i="90"/>
  <c r="HY60" i="90"/>
  <c r="IC60" i="90"/>
  <c r="IL60" i="90"/>
  <c r="IP60" i="90"/>
  <c r="IT60" i="90"/>
  <c r="GM61" i="90"/>
  <c r="GQ61" i="90"/>
  <c r="GU61" i="90"/>
  <c r="GY61" i="90"/>
  <c r="HD61" i="90"/>
  <c r="HH61" i="90"/>
  <c r="HL61" i="90"/>
  <c r="HU61" i="90"/>
  <c r="HY61" i="90"/>
  <c r="IC61" i="90"/>
  <c r="IL61" i="90"/>
  <c r="IP61" i="90"/>
  <c r="IT61" i="90"/>
  <c r="GM62" i="90"/>
  <c r="GQ62" i="90"/>
  <c r="GU62" i="90"/>
  <c r="HD62" i="90"/>
  <c r="HH62" i="90"/>
  <c r="HU62" i="90"/>
  <c r="IC62" i="90"/>
  <c r="IL62" i="90"/>
  <c r="IP62" i="90"/>
  <c r="GR63" i="90"/>
  <c r="GW63" i="90"/>
  <c r="HC63" i="90"/>
  <c r="HI63" i="90"/>
  <c r="HN63" i="90"/>
  <c r="HS63" i="90"/>
  <c r="HX63" i="90"/>
  <c r="ID63" i="90"/>
  <c r="II63" i="90"/>
  <c r="IN63" i="90"/>
  <c r="IS63" i="90"/>
  <c r="GO64" i="90"/>
  <c r="HF64" i="90"/>
  <c r="HK64" i="90"/>
  <c r="HV64" i="90"/>
  <c r="IA64" i="90"/>
  <c r="IK64" i="90"/>
  <c r="IQ64" i="90"/>
  <c r="GO65" i="90"/>
  <c r="GW65" i="90"/>
  <c r="HF65" i="90"/>
  <c r="HN65" i="90"/>
  <c r="HV65" i="90"/>
  <c r="ID65" i="90"/>
  <c r="II65" i="90"/>
  <c r="IQ65" i="90"/>
  <c r="GN66" i="90"/>
  <c r="GV66" i="90"/>
  <c r="HM66" i="90"/>
  <c r="HS66" i="90"/>
  <c r="IA66" i="90"/>
  <c r="IN66" i="90"/>
  <c r="GS67" i="90"/>
  <c r="HJ67" i="90"/>
  <c r="HZ67" i="90"/>
  <c r="IM67" i="90"/>
  <c r="IU67" i="90"/>
  <c r="GR68" i="90"/>
  <c r="HI68" i="90"/>
  <c r="HW68" i="90"/>
  <c r="IE68" i="90"/>
  <c r="IJ68" i="90"/>
  <c r="IR68" i="90"/>
  <c r="GO69" i="90"/>
  <c r="GW69" i="90"/>
  <c r="HF69" i="90"/>
  <c r="HN69" i="90"/>
  <c r="ID69" i="90"/>
  <c r="II69" i="90"/>
  <c r="HN70" i="90"/>
  <c r="HW70" i="90"/>
  <c r="GO71" i="90"/>
  <c r="IA71" i="90"/>
  <c r="IJ71" i="90"/>
  <c r="GS72" i="90"/>
  <c r="HF72" i="90"/>
  <c r="IE72" i="90"/>
  <c r="IN72" i="90"/>
  <c r="GW73" i="90"/>
  <c r="HJ73" i="90"/>
  <c r="HS73" i="90"/>
  <c r="IR73" i="90"/>
  <c r="HN74" i="90"/>
  <c r="HW74" i="90"/>
  <c r="GO75" i="90"/>
  <c r="IA75" i="90"/>
  <c r="IJ75" i="90"/>
  <c r="GS76" i="90"/>
  <c r="HF76" i="90"/>
  <c r="IE76" i="90"/>
  <c r="IN76" i="90"/>
  <c r="HE225" i="90"/>
  <c r="HE227" i="90"/>
  <c r="HE224" i="90"/>
  <c r="HE223" i="90"/>
  <c r="HE222" i="90"/>
  <c r="HE226" i="90"/>
  <c r="HE220" i="90"/>
  <c r="HE219" i="90"/>
  <c r="HE218" i="90"/>
  <c r="HE217" i="90"/>
  <c r="HE216" i="90"/>
  <c r="HE214" i="90"/>
  <c r="HE213" i="90"/>
  <c r="HE221" i="90"/>
  <c r="HE215" i="90"/>
  <c r="HE210" i="90"/>
  <c r="HE209" i="90"/>
  <c r="HE208" i="90"/>
  <c r="HE207" i="90"/>
  <c r="HE206" i="90"/>
  <c r="HE205" i="90"/>
  <c r="HE204" i="90"/>
  <c r="HE203" i="90"/>
  <c r="HE202" i="90"/>
  <c r="HE201" i="90"/>
  <c r="HE200" i="90"/>
  <c r="HE199" i="90"/>
  <c r="HE198" i="90"/>
  <c r="HE197" i="90"/>
  <c r="HE196" i="90"/>
  <c r="HE195" i="90"/>
  <c r="HE212" i="90"/>
  <c r="HE211" i="90"/>
  <c r="HE194" i="90"/>
  <c r="HE193" i="90"/>
  <c r="HE192" i="90"/>
  <c r="HE191" i="90"/>
  <c r="HE190" i="90"/>
  <c r="HE189" i="90"/>
  <c r="HE188" i="90"/>
  <c r="HE187" i="90"/>
  <c r="HE186" i="90"/>
  <c r="HE185" i="90"/>
  <c r="HE184" i="90"/>
  <c r="HE183" i="90"/>
  <c r="HE182" i="90"/>
  <c r="HE181" i="90"/>
  <c r="HE180" i="90"/>
  <c r="HE179" i="90"/>
  <c r="HE178" i="90"/>
  <c r="HE177" i="90"/>
  <c r="HE176" i="90"/>
  <c r="HE175" i="90"/>
  <c r="HE172" i="90"/>
  <c r="HE171" i="90"/>
  <c r="HE170" i="90"/>
  <c r="HE169" i="90"/>
  <c r="HE168" i="90"/>
  <c r="HE167" i="90"/>
  <c r="HE166" i="90"/>
  <c r="HE165" i="90"/>
  <c r="HE164" i="90"/>
  <c r="HE163" i="90"/>
  <c r="HE162" i="90"/>
  <c r="HE174" i="90"/>
  <c r="HE173" i="90"/>
  <c r="HE161" i="90"/>
  <c r="HE160" i="90"/>
  <c r="HE159" i="90"/>
  <c r="HE158" i="90"/>
  <c r="HE157" i="90"/>
  <c r="HE156" i="90"/>
  <c r="HE155" i="90"/>
  <c r="HE154" i="90"/>
  <c r="HE153" i="90"/>
  <c r="HE152" i="90"/>
  <c r="HE151" i="90"/>
  <c r="HE150" i="90"/>
  <c r="HE149" i="90"/>
  <c r="HE148" i="90"/>
  <c r="HE147" i="90"/>
  <c r="HE146" i="90"/>
  <c r="HE145" i="90"/>
  <c r="HE144" i="90"/>
  <c r="HE143" i="90"/>
  <c r="HE142" i="90"/>
  <c r="HE141" i="90"/>
  <c r="HE140" i="90"/>
  <c r="HE139" i="90"/>
  <c r="HE138" i="90"/>
  <c r="HE137" i="90"/>
  <c r="HE136" i="90"/>
  <c r="HE135" i="90"/>
  <c r="HE134" i="90"/>
  <c r="HE133" i="90"/>
  <c r="HE132" i="90"/>
  <c r="HE131" i="90"/>
  <c r="HE130" i="90"/>
  <c r="HE129" i="90"/>
  <c r="HE128" i="90"/>
  <c r="HE127" i="90"/>
  <c r="HE126" i="90"/>
  <c r="HE125" i="90"/>
  <c r="HE124" i="90"/>
  <c r="HE123" i="90"/>
  <c r="HE122" i="90"/>
  <c r="HE121" i="90"/>
  <c r="HE120" i="90"/>
  <c r="HE119" i="90"/>
  <c r="HE118" i="90"/>
  <c r="HE117" i="90"/>
  <c r="HE116" i="90"/>
  <c r="HE115" i="90"/>
  <c r="HE114" i="90"/>
  <c r="HE113" i="90"/>
  <c r="HE112" i="90"/>
  <c r="HE111" i="90"/>
  <c r="HE110" i="90"/>
  <c r="HE109" i="90"/>
  <c r="HE108" i="90"/>
  <c r="HE107" i="90"/>
  <c r="HE106" i="90"/>
  <c r="HE105" i="90"/>
  <c r="HE104" i="90"/>
  <c r="HE103" i="90"/>
  <c r="HE102" i="90"/>
  <c r="HE101" i="90"/>
  <c r="HE100" i="90"/>
  <c r="HE99" i="90"/>
  <c r="HE98" i="90"/>
  <c r="HE97" i="90"/>
  <c r="HE96" i="90"/>
  <c r="HE95" i="90"/>
  <c r="HE94" i="90"/>
  <c r="HE93" i="90"/>
  <c r="HE92" i="90"/>
  <c r="HE91" i="90"/>
  <c r="HE90" i="90"/>
  <c r="HE89" i="90"/>
  <c r="HE88" i="90"/>
  <c r="HE87" i="90"/>
  <c r="HE86" i="90"/>
  <c r="HE85" i="90"/>
  <c r="HE84" i="90"/>
  <c r="HE83" i="90"/>
  <c r="HE82" i="90"/>
  <c r="HE81" i="90"/>
  <c r="HE80" i="90"/>
  <c r="HE79" i="90"/>
  <c r="HE78" i="90"/>
  <c r="HE77" i="90"/>
  <c r="HE76" i="90"/>
  <c r="HE75" i="90"/>
  <c r="HE74" i="90"/>
  <c r="HE73" i="90"/>
  <c r="HE72" i="90"/>
  <c r="HE71" i="90"/>
  <c r="HE70" i="90"/>
  <c r="HV226" i="90"/>
  <c r="HV224" i="90"/>
  <c r="HV225" i="90"/>
  <c r="HV227" i="90"/>
  <c r="HV223" i="90"/>
  <c r="HV222" i="90"/>
  <c r="HV220" i="90"/>
  <c r="HV221" i="90"/>
  <c r="HV219" i="90"/>
  <c r="HV218" i="90"/>
  <c r="HV217" i="90"/>
  <c r="HV216" i="90"/>
  <c r="HV214" i="90"/>
  <c r="HV213" i="90"/>
  <c r="HV212" i="90"/>
  <c r="HV211" i="90"/>
  <c r="HV215" i="90"/>
  <c r="HV210" i="90"/>
  <c r="HV209" i="90"/>
  <c r="HV208" i="90"/>
  <c r="HV207" i="90"/>
  <c r="HV206" i="90"/>
  <c r="HV205" i="90"/>
  <c r="HV204" i="90"/>
  <c r="HV203" i="90"/>
  <c r="HV202" i="90"/>
  <c r="HV201" i="90"/>
  <c r="HV200" i="90"/>
  <c r="HV199" i="90"/>
  <c r="HV198" i="90"/>
  <c r="HV197" i="90"/>
  <c r="HV196" i="90"/>
  <c r="HV195" i="90"/>
  <c r="HV194" i="90"/>
  <c r="HV193" i="90"/>
  <c r="HV192" i="90"/>
  <c r="HV191" i="90"/>
  <c r="HV190" i="90"/>
  <c r="HV189" i="90"/>
  <c r="HV188" i="90"/>
  <c r="HV187" i="90"/>
  <c r="HV186" i="90"/>
  <c r="HV185" i="90"/>
  <c r="HV184" i="90"/>
  <c r="HV183" i="90"/>
  <c r="HV182" i="90"/>
  <c r="HV181" i="90"/>
  <c r="HV180" i="90"/>
  <c r="HV179" i="90"/>
  <c r="HV178" i="90"/>
  <c r="HV177" i="90"/>
  <c r="HV175" i="90"/>
  <c r="HV174" i="90"/>
  <c r="HV172" i="90"/>
  <c r="HV171" i="90"/>
  <c r="HV170" i="90"/>
  <c r="HV169" i="90"/>
  <c r="HV168" i="90"/>
  <c r="HV167" i="90"/>
  <c r="HV166" i="90"/>
  <c r="HV165" i="90"/>
  <c r="HV164" i="90"/>
  <c r="HV163" i="90"/>
  <c r="HV162" i="90"/>
  <c r="HV173" i="90"/>
  <c r="HV176" i="90"/>
  <c r="HV161" i="90"/>
  <c r="HV160" i="90"/>
  <c r="HV159" i="90"/>
  <c r="HV158" i="90"/>
  <c r="HV157" i="90"/>
  <c r="HV156" i="90"/>
  <c r="HV155" i="90"/>
  <c r="HV154" i="90"/>
  <c r="HV153" i="90"/>
  <c r="HV152" i="90"/>
  <c r="HV151" i="90"/>
  <c r="HV150" i="90"/>
  <c r="HV149" i="90"/>
  <c r="HV148" i="90"/>
  <c r="HV147" i="90"/>
  <c r="HV146" i="90"/>
  <c r="HV145" i="90"/>
  <c r="HV144" i="90"/>
  <c r="HV143" i="90"/>
  <c r="HV142" i="90"/>
  <c r="HV141" i="90"/>
  <c r="HV140" i="90"/>
  <c r="HV139" i="90"/>
  <c r="HV138" i="90"/>
  <c r="HV137" i="90"/>
  <c r="HV136" i="90"/>
  <c r="HV135" i="90"/>
  <c r="HV134" i="90"/>
  <c r="HV133" i="90"/>
  <c r="HV132" i="90"/>
  <c r="HV131" i="90"/>
  <c r="HV130" i="90"/>
  <c r="HV129" i="90"/>
  <c r="HV128" i="90"/>
  <c r="HV127" i="90"/>
  <c r="HV126" i="90"/>
  <c r="HV125" i="90"/>
  <c r="HV124" i="90"/>
  <c r="HV123" i="90"/>
  <c r="HV122" i="90"/>
  <c r="HV121" i="90"/>
  <c r="HV120" i="90"/>
  <c r="HV119" i="90"/>
  <c r="HV118" i="90"/>
  <c r="HV117" i="90"/>
  <c r="HV116" i="90"/>
  <c r="HV115" i="90"/>
  <c r="HV114" i="90"/>
  <c r="HV113" i="90"/>
  <c r="HV112" i="90"/>
  <c r="HV111" i="90"/>
  <c r="HV110" i="90"/>
  <c r="HV109" i="90"/>
  <c r="HV108" i="90"/>
  <c r="HV107" i="90"/>
  <c r="HV106" i="90"/>
  <c r="HV105" i="90"/>
  <c r="HV104" i="90"/>
  <c r="HV103" i="90"/>
  <c r="HV102" i="90"/>
  <c r="HV101" i="90"/>
  <c r="HV100" i="90"/>
  <c r="HV99" i="90"/>
  <c r="HV98" i="90"/>
  <c r="HV97" i="90"/>
  <c r="HV96" i="90"/>
  <c r="HV95" i="90"/>
  <c r="HV94" i="90"/>
  <c r="HV93" i="90"/>
  <c r="HV92" i="90"/>
  <c r="HV91" i="90"/>
  <c r="HV90" i="90"/>
  <c r="HV89" i="90"/>
  <c r="HV88" i="90"/>
  <c r="HV87" i="90"/>
  <c r="HV86" i="90"/>
  <c r="HV85" i="90"/>
  <c r="HV84" i="90"/>
  <c r="HV83" i="90"/>
  <c r="HV82" i="90"/>
  <c r="HV81" i="90"/>
  <c r="HV80" i="90"/>
  <c r="HV79" i="90"/>
  <c r="HV78" i="90"/>
  <c r="HV77" i="90"/>
  <c r="HV76" i="90"/>
  <c r="HV75" i="90"/>
  <c r="HV74" i="90"/>
  <c r="HV73" i="90"/>
  <c r="HV72" i="90"/>
  <c r="HV71" i="90"/>
  <c r="HV70" i="90"/>
  <c r="K233" i="90"/>
  <c r="IQ227" i="90"/>
  <c r="IQ226" i="90"/>
  <c r="IQ224" i="90"/>
  <c r="IQ225" i="90"/>
  <c r="IQ223" i="90"/>
  <c r="IQ222" i="90"/>
  <c r="IQ220" i="90"/>
  <c r="IQ221" i="90"/>
  <c r="IQ219" i="90"/>
  <c r="IQ218" i="90"/>
  <c r="IQ217" i="90"/>
  <c r="IQ216" i="90"/>
  <c r="IQ214" i="90"/>
  <c r="IQ213" i="90"/>
  <c r="IQ212" i="90"/>
  <c r="IQ211" i="90"/>
  <c r="IQ215" i="90"/>
  <c r="IQ210" i="90"/>
  <c r="IQ209" i="90"/>
  <c r="IQ208" i="90"/>
  <c r="IQ207" i="90"/>
  <c r="IQ206" i="90"/>
  <c r="IQ205" i="90"/>
  <c r="IQ204" i="90"/>
  <c r="IQ203" i="90"/>
  <c r="IQ202" i="90"/>
  <c r="IQ201" i="90"/>
  <c r="IQ200" i="90"/>
  <c r="IQ199" i="90"/>
  <c r="IQ198" i="90"/>
  <c r="IQ197" i="90"/>
  <c r="IQ196" i="90"/>
  <c r="IQ195" i="90"/>
  <c r="IQ194" i="90"/>
  <c r="IQ193" i="90"/>
  <c r="IQ192" i="90"/>
  <c r="IQ191" i="90"/>
  <c r="IQ190" i="90"/>
  <c r="IQ189" i="90"/>
  <c r="IQ188" i="90"/>
  <c r="IQ187" i="90"/>
  <c r="IQ186" i="90"/>
  <c r="IQ185" i="90"/>
  <c r="IQ184" i="90"/>
  <c r="IQ183" i="90"/>
  <c r="IQ182" i="90"/>
  <c r="IQ181" i="90"/>
  <c r="IQ180" i="90"/>
  <c r="IQ179" i="90"/>
  <c r="IQ178" i="90"/>
  <c r="IQ177" i="90"/>
  <c r="IQ176" i="90"/>
  <c r="IQ175" i="90"/>
  <c r="IQ172" i="90"/>
  <c r="IQ171" i="90"/>
  <c r="IQ170" i="90"/>
  <c r="IQ169" i="90"/>
  <c r="IQ168" i="90"/>
  <c r="IQ167" i="90"/>
  <c r="IQ166" i="90"/>
  <c r="IQ165" i="90"/>
  <c r="IQ164" i="90"/>
  <c r="IQ163" i="90"/>
  <c r="IQ162" i="90"/>
  <c r="IQ174" i="90"/>
  <c r="IQ173" i="90"/>
  <c r="IQ161" i="90"/>
  <c r="IQ160" i="90"/>
  <c r="IQ159" i="90"/>
  <c r="IQ158" i="90"/>
  <c r="IQ157" i="90"/>
  <c r="IQ156" i="90"/>
  <c r="IQ155" i="90"/>
  <c r="IQ154" i="90"/>
  <c r="IQ153" i="90"/>
  <c r="IQ152" i="90"/>
  <c r="IQ151" i="90"/>
  <c r="IQ150" i="90"/>
  <c r="IQ149" i="90"/>
  <c r="IQ148" i="90"/>
  <c r="IQ147" i="90"/>
  <c r="IQ146" i="90"/>
  <c r="IQ145" i="90"/>
  <c r="IQ144" i="90"/>
  <c r="IQ143" i="90"/>
  <c r="IQ142" i="90"/>
  <c r="IQ141" i="90"/>
  <c r="IQ140" i="90"/>
  <c r="IQ139" i="90"/>
  <c r="IQ138" i="90"/>
  <c r="IQ137" i="90"/>
  <c r="IQ136" i="90"/>
  <c r="IQ135" i="90"/>
  <c r="IQ134" i="90"/>
  <c r="IQ133" i="90"/>
  <c r="IQ132" i="90"/>
  <c r="IQ131" i="90"/>
  <c r="IQ130" i="90"/>
  <c r="IQ129" i="90"/>
  <c r="IQ128" i="90"/>
  <c r="IQ127" i="90"/>
  <c r="IQ126" i="90"/>
  <c r="IQ125" i="90"/>
  <c r="IQ124" i="90"/>
  <c r="IQ123" i="90"/>
  <c r="IQ122" i="90"/>
  <c r="IQ121" i="90"/>
  <c r="IQ120" i="90"/>
  <c r="IQ119" i="90"/>
  <c r="IQ118" i="90"/>
  <c r="IQ117" i="90"/>
  <c r="IQ116" i="90"/>
  <c r="IQ115" i="90"/>
  <c r="IQ114" i="90"/>
  <c r="IQ113" i="90"/>
  <c r="IQ112" i="90"/>
  <c r="IQ111" i="90"/>
  <c r="IQ110" i="90"/>
  <c r="IQ109" i="90"/>
  <c r="IQ108" i="90"/>
  <c r="IQ107" i="90"/>
  <c r="IQ106" i="90"/>
  <c r="IQ105" i="90"/>
  <c r="IQ104" i="90"/>
  <c r="IQ103" i="90"/>
  <c r="IQ102" i="90"/>
  <c r="IQ101" i="90"/>
  <c r="IQ100" i="90"/>
  <c r="IQ99" i="90"/>
  <c r="IQ98" i="90"/>
  <c r="IQ97" i="90"/>
  <c r="IQ96" i="90"/>
  <c r="IQ95" i="90"/>
  <c r="IQ94" i="90"/>
  <c r="IQ93" i="90"/>
  <c r="IQ92" i="90"/>
  <c r="IQ91" i="90"/>
  <c r="IQ90" i="90"/>
  <c r="IQ89" i="90"/>
  <c r="IQ88" i="90"/>
  <c r="IQ87" i="90"/>
  <c r="IQ86" i="90"/>
  <c r="IQ85" i="90"/>
  <c r="IQ84" i="90"/>
  <c r="IQ83" i="90"/>
  <c r="IQ82" i="90"/>
  <c r="IQ81" i="90"/>
  <c r="IQ80" i="90"/>
  <c r="IQ79" i="90"/>
  <c r="IQ78" i="90"/>
  <c r="IQ77" i="90"/>
  <c r="IQ76" i="90"/>
  <c r="IQ75" i="90"/>
  <c r="IQ74" i="90"/>
  <c r="IQ73" i="90"/>
  <c r="IQ72" i="90"/>
  <c r="IQ71" i="90"/>
  <c r="IQ70" i="90"/>
  <c r="GY225" i="90"/>
  <c r="GY227" i="90"/>
  <c r="GY224" i="90"/>
  <c r="GY226" i="90"/>
  <c r="GY221" i="90"/>
  <c r="GY223" i="90"/>
  <c r="GY222" i="90"/>
  <c r="GY220" i="90"/>
  <c r="GY216" i="90"/>
  <c r="GY219" i="90"/>
  <c r="GY214" i="90"/>
  <c r="GY213" i="90"/>
  <c r="GY212" i="90"/>
  <c r="GY211" i="90"/>
  <c r="GY218" i="90"/>
  <c r="GY215" i="90"/>
  <c r="GY217" i="90"/>
  <c r="GY208" i="90"/>
  <c r="GY207" i="90"/>
  <c r="GY205" i="90"/>
  <c r="GY204" i="90"/>
  <c r="GY203" i="90"/>
  <c r="GY202" i="90"/>
  <c r="GY201" i="90"/>
  <c r="GY200" i="90"/>
  <c r="GY199" i="90"/>
  <c r="GY198" i="90"/>
  <c r="GY210" i="90"/>
  <c r="GY206" i="90"/>
  <c r="GY196" i="90"/>
  <c r="GY209" i="90"/>
  <c r="GY194" i="90"/>
  <c r="GY193" i="90"/>
  <c r="GY192" i="90"/>
  <c r="GY191" i="90"/>
  <c r="GY197" i="90"/>
  <c r="GY190" i="90"/>
  <c r="GY189" i="90"/>
  <c r="GY188" i="90"/>
  <c r="GY187" i="90"/>
  <c r="GY186" i="90"/>
  <c r="GY185" i="90"/>
  <c r="GY195" i="90"/>
  <c r="GY184" i="90"/>
  <c r="GY183" i="90"/>
  <c r="GY182" i="90"/>
  <c r="GY181" i="90"/>
  <c r="GY180" i="90"/>
  <c r="GY179" i="90"/>
  <c r="GY178" i="90"/>
  <c r="GY177" i="90"/>
  <c r="GY176" i="90"/>
  <c r="GY175" i="90"/>
  <c r="GY174" i="90"/>
  <c r="GY172" i="90"/>
  <c r="GY171" i="90"/>
  <c r="GY170" i="90"/>
  <c r="GY169" i="90"/>
  <c r="GY168" i="90"/>
  <c r="GY167" i="90"/>
  <c r="GY166" i="90"/>
  <c r="GY165" i="90"/>
  <c r="GY164" i="90"/>
  <c r="GY163" i="90"/>
  <c r="GY162" i="90"/>
  <c r="GY173" i="90"/>
  <c r="GY161" i="90"/>
  <c r="GY160" i="90"/>
  <c r="GY159" i="90"/>
  <c r="GY158" i="90"/>
  <c r="GY157" i="90"/>
  <c r="GY156" i="90"/>
  <c r="GY155" i="90"/>
  <c r="GY154" i="90"/>
  <c r="GY153" i="90"/>
  <c r="GY152" i="90"/>
  <c r="GY151" i="90"/>
  <c r="GY148" i="90"/>
  <c r="GY147" i="90"/>
  <c r="GY150" i="90"/>
  <c r="GY146" i="90"/>
  <c r="GY149" i="90"/>
  <c r="GY145" i="90"/>
  <c r="GY144" i="90"/>
  <c r="GY143" i="90"/>
  <c r="GY142" i="90"/>
  <c r="GY141" i="90"/>
  <c r="GY140" i="90"/>
  <c r="GY139" i="90"/>
  <c r="GY138" i="90"/>
  <c r="GY137" i="90"/>
  <c r="GY136" i="90"/>
  <c r="GY135" i="90"/>
  <c r="GY134" i="90"/>
  <c r="GY133" i="90"/>
  <c r="GY132" i="90"/>
  <c r="GY131" i="90"/>
  <c r="GY130" i="90"/>
  <c r="GY129" i="90"/>
  <c r="GY128" i="90"/>
  <c r="GY127" i="90"/>
  <c r="GY126" i="90"/>
  <c r="GY125" i="90"/>
  <c r="GY124" i="90"/>
  <c r="GY123" i="90"/>
  <c r="GY122" i="90"/>
  <c r="GY121" i="90"/>
  <c r="GY120" i="90"/>
  <c r="GY119" i="90"/>
  <c r="GY118" i="90"/>
  <c r="GY117" i="90"/>
  <c r="GY116" i="90"/>
  <c r="GY115" i="90"/>
  <c r="GY114" i="90"/>
  <c r="GY113" i="90"/>
  <c r="GY112" i="90"/>
  <c r="GY111" i="90"/>
  <c r="GY110" i="90"/>
  <c r="GY109" i="90"/>
  <c r="GY108" i="90"/>
  <c r="GY107" i="90"/>
  <c r="GY106" i="90"/>
  <c r="GY105" i="90"/>
  <c r="GY104" i="90"/>
  <c r="GY103" i="90"/>
  <c r="GY102" i="90"/>
  <c r="GY101" i="90"/>
  <c r="GY100" i="90"/>
  <c r="GY99" i="90"/>
  <c r="GY98" i="90"/>
  <c r="GY97" i="90"/>
  <c r="GY96" i="90"/>
  <c r="GY95" i="90"/>
  <c r="GY94" i="90"/>
  <c r="GY93" i="90"/>
  <c r="GY92" i="90"/>
  <c r="GY91" i="90"/>
  <c r="GY90" i="90"/>
  <c r="GY89" i="90"/>
  <c r="GY88" i="90"/>
  <c r="GY87" i="90"/>
  <c r="GY86" i="90"/>
  <c r="GY85" i="90"/>
  <c r="GY83" i="90"/>
  <c r="GY82" i="90"/>
  <c r="GY81" i="90"/>
  <c r="GY80" i="90"/>
  <c r="GY79" i="90"/>
  <c r="GY78" i="90"/>
  <c r="GY77" i="90"/>
  <c r="GY76" i="90"/>
  <c r="GY75" i="90"/>
  <c r="GY74" i="90"/>
  <c r="GY73" i="90"/>
  <c r="GY72" i="90"/>
  <c r="GY71" i="90"/>
  <c r="GY70" i="90"/>
  <c r="GY69" i="90"/>
  <c r="GY68" i="90"/>
  <c r="GY67" i="90"/>
  <c r="GY66" i="90"/>
  <c r="GY65" i="90"/>
  <c r="GY64" i="90"/>
  <c r="GY63" i="90"/>
  <c r="GY84" i="90"/>
  <c r="HE28" i="90"/>
  <c r="HI28" i="90"/>
  <c r="HM28" i="90"/>
  <c r="HV28" i="90"/>
  <c r="HZ28" i="90"/>
  <c r="ID28" i="90"/>
  <c r="II28" i="90"/>
  <c r="IM28" i="90"/>
  <c r="IQ28" i="90"/>
  <c r="IU28" i="90"/>
  <c r="HE29" i="90"/>
  <c r="HI29" i="90"/>
  <c r="HM29" i="90"/>
  <c r="HV29" i="90"/>
  <c r="HZ29" i="90"/>
  <c r="ID29" i="90"/>
  <c r="II29" i="90"/>
  <c r="IM29" i="90"/>
  <c r="IQ29" i="90"/>
  <c r="IU29" i="90"/>
  <c r="HE30" i="90"/>
  <c r="HI30" i="90"/>
  <c r="HM30" i="90"/>
  <c r="HV30" i="90"/>
  <c r="HZ30" i="90"/>
  <c r="ID30" i="90"/>
  <c r="II30" i="90"/>
  <c r="IM30" i="90"/>
  <c r="IQ30" i="90"/>
  <c r="IU30" i="90"/>
  <c r="HE31" i="90"/>
  <c r="HI31" i="90"/>
  <c r="HM31" i="90"/>
  <c r="HV31" i="90"/>
  <c r="HZ31" i="90"/>
  <c r="ID31" i="90"/>
  <c r="II31" i="90"/>
  <c r="IM31" i="90"/>
  <c r="IQ31" i="90"/>
  <c r="IU31" i="90"/>
  <c r="HE32" i="90"/>
  <c r="HI32" i="90"/>
  <c r="HM32" i="90"/>
  <c r="HV32" i="90"/>
  <c r="HZ32" i="90"/>
  <c r="ID32" i="90"/>
  <c r="II32" i="90"/>
  <c r="IM32" i="90"/>
  <c r="IQ32" i="90"/>
  <c r="IU32" i="90"/>
  <c r="HE33" i="90"/>
  <c r="HI33" i="90"/>
  <c r="HM33" i="90"/>
  <c r="HV33" i="90"/>
  <c r="HZ33" i="90"/>
  <c r="ID33" i="90"/>
  <c r="II33" i="90"/>
  <c r="IM33" i="90"/>
  <c r="IQ33" i="90"/>
  <c r="IU33" i="90"/>
  <c r="GN34" i="90"/>
  <c r="GR34" i="90"/>
  <c r="GV34" i="90"/>
  <c r="HE34" i="90"/>
  <c r="HI34" i="90"/>
  <c r="HM34" i="90"/>
  <c r="HV34" i="90"/>
  <c r="HZ34" i="90"/>
  <c r="ID34" i="90"/>
  <c r="II34" i="90"/>
  <c r="IM34" i="90"/>
  <c r="IQ34" i="90"/>
  <c r="IU34" i="90"/>
  <c r="GN35" i="90"/>
  <c r="GR35" i="90"/>
  <c r="GV35" i="90"/>
  <c r="HE35" i="90"/>
  <c r="HI35" i="90"/>
  <c r="HM35" i="90"/>
  <c r="HV35" i="90"/>
  <c r="HZ35" i="90"/>
  <c r="ID35" i="90"/>
  <c r="II35" i="90"/>
  <c r="IM35" i="90"/>
  <c r="IQ35" i="90"/>
  <c r="IU35" i="90"/>
  <c r="GN36" i="90"/>
  <c r="GR36" i="90"/>
  <c r="GV36" i="90"/>
  <c r="HE36" i="90"/>
  <c r="HI36" i="90"/>
  <c r="HM36" i="90"/>
  <c r="HV36" i="90"/>
  <c r="HZ36" i="90"/>
  <c r="ID36" i="90"/>
  <c r="II36" i="90"/>
  <c r="IM36" i="90"/>
  <c r="IQ36" i="90"/>
  <c r="IU36" i="90"/>
  <c r="GN37" i="90"/>
  <c r="GR37" i="90"/>
  <c r="GV37" i="90"/>
  <c r="HE37" i="90"/>
  <c r="HI37" i="90"/>
  <c r="HM37" i="90"/>
  <c r="HV37" i="90"/>
  <c r="HZ37" i="90"/>
  <c r="ID37" i="90"/>
  <c r="II37" i="90"/>
  <c r="IM37" i="90"/>
  <c r="IQ37" i="90"/>
  <c r="IU37" i="90"/>
  <c r="GN38" i="90"/>
  <c r="GR38" i="90"/>
  <c r="GV38" i="90"/>
  <c r="HE38" i="90"/>
  <c r="HI38" i="90"/>
  <c r="HM38" i="90"/>
  <c r="HV38" i="90"/>
  <c r="HZ38" i="90"/>
  <c r="ID38" i="90"/>
  <c r="II38" i="90"/>
  <c r="IM38" i="90"/>
  <c r="IQ38" i="90"/>
  <c r="IU38" i="90"/>
  <c r="GN39" i="90"/>
  <c r="GR39" i="90"/>
  <c r="GV39" i="90"/>
  <c r="HE39" i="90"/>
  <c r="HI39" i="90"/>
  <c r="HM39" i="90"/>
  <c r="HV39" i="90"/>
  <c r="HZ39" i="90"/>
  <c r="ID39" i="90"/>
  <c r="II39" i="90"/>
  <c r="IM39" i="90"/>
  <c r="IQ39" i="90"/>
  <c r="IU39" i="90"/>
  <c r="GN40" i="90"/>
  <c r="GR40" i="90"/>
  <c r="GV40" i="90"/>
  <c r="HE40" i="90"/>
  <c r="HI40" i="90"/>
  <c r="HM40" i="90"/>
  <c r="HV40" i="90"/>
  <c r="HZ40" i="90"/>
  <c r="ID40" i="90"/>
  <c r="II40" i="90"/>
  <c r="IM40" i="90"/>
  <c r="IQ40" i="90"/>
  <c r="IU40" i="90"/>
  <c r="GN41" i="90"/>
  <c r="GR41" i="90"/>
  <c r="GV41" i="90"/>
  <c r="HE41" i="90"/>
  <c r="HI41" i="90"/>
  <c r="HM41" i="90"/>
  <c r="HV41" i="90"/>
  <c r="HZ41" i="90"/>
  <c r="ID41" i="90"/>
  <c r="II41" i="90"/>
  <c r="IM41" i="90"/>
  <c r="IQ41" i="90"/>
  <c r="IU41" i="90"/>
  <c r="GN42" i="90"/>
  <c r="GR42" i="90"/>
  <c r="GV42" i="90"/>
  <c r="HE42" i="90"/>
  <c r="HI42" i="90"/>
  <c r="HM42" i="90"/>
  <c r="HV42" i="90"/>
  <c r="HZ42" i="90"/>
  <c r="ID42" i="90"/>
  <c r="II42" i="90"/>
  <c r="IM42" i="90"/>
  <c r="IQ42" i="90"/>
  <c r="IU42" i="90"/>
  <c r="GN43" i="90"/>
  <c r="GR43" i="90"/>
  <c r="GV43" i="90"/>
  <c r="HE43" i="90"/>
  <c r="HI43" i="90"/>
  <c r="HM43" i="90"/>
  <c r="HV43" i="90"/>
  <c r="HZ43" i="90"/>
  <c r="ID43" i="90"/>
  <c r="II43" i="90"/>
  <c r="IM43" i="90"/>
  <c r="IQ43" i="90"/>
  <c r="IU43" i="90"/>
  <c r="GN44" i="90"/>
  <c r="GR44" i="90"/>
  <c r="GV44" i="90"/>
  <c r="HE44" i="90"/>
  <c r="HI44" i="90"/>
  <c r="HM44" i="90"/>
  <c r="HV44" i="90"/>
  <c r="HZ44" i="90"/>
  <c r="ID44" i="90"/>
  <c r="II44" i="90"/>
  <c r="IM44" i="90"/>
  <c r="IQ44" i="90"/>
  <c r="IU44" i="90"/>
  <c r="GN45" i="90"/>
  <c r="GR45" i="90"/>
  <c r="GV45" i="90"/>
  <c r="HE45" i="90"/>
  <c r="HI45" i="90"/>
  <c r="HM45" i="90"/>
  <c r="HV45" i="90"/>
  <c r="HZ45" i="90"/>
  <c r="ID45" i="90"/>
  <c r="II45" i="90"/>
  <c r="IM45" i="90"/>
  <c r="IQ45" i="90"/>
  <c r="IU45" i="90"/>
  <c r="GN46" i="90"/>
  <c r="GR46" i="90"/>
  <c r="GV46" i="90"/>
  <c r="HE46" i="90"/>
  <c r="HI46" i="90"/>
  <c r="HM46" i="90"/>
  <c r="HV46" i="90"/>
  <c r="HZ46" i="90"/>
  <c r="ID46" i="90"/>
  <c r="II46" i="90"/>
  <c r="IM46" i="90"/>
  <c r="IQ46" i="90"/>
  <c r="IU46" i="90"/>
  <c r="GN47" i="90"/>
  <c r="GR47" i="90"/>
  <c r="GV47" i="90"/>
  <c r="HE47" i="90"/>
  <c r="HI47" i="90"/>
  <c r="HM47" i="90"/>
  <c r="HV47" i="90"/>
  <c r="HZ47" i="90"/>
  <c r="ID47" i="90"/>
  <c r="II47" i="90"/>
  <c r="IM47" i="90"/>
  <c r="IQ47" i="90"/>
  <c r="IU47" i="90"/>
  <c r="GN48" i="90"/>
  <c r="GR48" i="90"/>
  <c r="GV48" i="90"/>
  <c r="HE48" i="90"/>
  <c r="HI48" i="90"/>
  <c r="HM48" i="90"/>
  <c r="HV48" i="90"/>
  <c r="HZ48" i="90"/>
  <c r="ID48" i="90"/>
  <c r="II48" i="90"/>
  <c r="IM48" i="90"/>
  <c r="IQ48" i="90"/>
  <c r="IU48" i="90"/>
  <c r="GN49" i="90"/>
  <c r="GR49" i="90"/>
  <c r="GV49" i="90"/>
  <c r="HE49" i="90"/>
  <c r="HI49" i="90"/>
  <c r="HM49" i="90"/>
  <c r="HV49" i="90"/>
  <c r="HZ49" i="90"/>
  <c r="ID49" i="90"/>
  <c r="II49" i="90"/>
  <c r="IM49" i="90"/>
  <c r="IQ49" i="90"/>
  <c r="IU49" i="90"/>
  <c r="GN50" i="90"/>
  <c r="GR50" i="90"/>
  <c r="GV50" i="90"/>
  <c r="HE50" i="90"/>
  <c r="HI50" i="90"/>
  <c r="HM50" i="90"/>
  <c r="HV50" i="90"/>
  <c r="HZ50" i="90"/>
  <c r="ID50" i="90"/>
  <c r="II50" i="90"/>
  <c r="IM50" i="90"/>
  <c r="IQ50" i="90"/>
  <c r="IU50" i="90"/>
  <c r="GN51" i="90"/>
  <c r="GR51" i="90"/>
  <c r="GV51" i="90"/>
  <c r="HE51" i="90"/>
  <c r="HI51" i="90"/>
  <c r="HM51" i="90"/>
  <c r="HV51" i="90"/>
  <c r="HZ51" i="90"/>
  <c r="ID51" i="90"/>
  <c r="II51" i="90"/>
  <c r="IM51" i="90"/>
  <c r="IQ51" i="90"/>
  <c r="IU51" i="90"/>
  <c r="GN52" i="90"/>
  <c r="GR52" i="90"/>
  <c r="GV52" i="90"/>
  <c r="HE52" i="90"/>
  <c r="HI52" i="90"/>
  <c r="HM52" i="90"/>
  <c r="HV52" i="90"/>
  <c r="HZ52" i="90"/>
  <c r="ID52" i="90"/>
  <c r="II52" i="90"/>
  <c r="IM52" i="90"/>
  <c r="IQ52" i="90"/>
  <c r="IU52" i="90"/>
  <c r="GN53" i="90"/>
  <c r="GR53" i="90"/>
  <c r="GV53" i="90"/>
  <c r="HE53" i="90"/>
  <c r="HI53" i="90"/>
  <c r="HM53" i="90"/>
  <c r="HV53" i="90"/>
  <c r="HZ53" i="90"/>
  <c r="ID53" i="90"/>
  <c r="II53" i="90"/>
  <c r="IM53" i="90"/>
  <c r="IQ53" i="90"/>
  <c r="IU53" i="90"/>
  <c r="GN54" i="90"/>
  <c r="GR54" i="90"/>
  <c r="GV54" i="90"/>
  <c r="HE54" i="90"/>
  <c r="HI54" i="90"/>
  <c r="HM54" i="90"/>
  <c r="HV54" i="90"/>
  <c r="HZ54" i="90"/>
  <c r="ID54" i="90"/>
  <c r="II54" i="90"/>
  <c r="IM54" i="90"/>
  <c r="IQ54" i="90"/>
  <c r="IU54" i="90"/>
  <c r="GN55" i="90"/>
  <c r="GR55" i="90"/>
  <c r="GV55" i="90"/>
  <c r="HE55" i="90"/>
  <c r="HI55" i="90"/>
  <c r="HM55" i="90"/>
  <c r="HV55" i="90"/>
  <c r="HZ55" i="90"/>
  <c r="ID55" i="90"/>
  <c r="II55" i="90"/>
  <c r="IM55" i="90"/>
  <c r="IQ55" i="90"/>
  <c r="IU55" i="90"/>
  <c r="GN56" i="90"/>
  <c r="GR56" i="90"/>
  <c r="GV56" i="90"/>
  <c r="HE56" i="90"/>
  <c r="HI56" i="90"/>
  <c r="HM56" i="90"/>
  <c r="HV56" i="90"/>
  <c r="HZ56" i="90"/>
  <c r="ID56" i="90"/>
  <c r="II56" i="90"/>
  <c r="IM56" i="90"/>
  <c r="IQ56" i="90"/>
  <c r="IU56" i="90"/>
  <c r="GN57" i="90"/>
  <c r="GR57" i="90"/>
  <c r="GV57" i="90"/>
  <c r="HE57" i="90"/>
  <c r="HI57" i="90"/>
  <c r="HM57" i="90"/>
  <c r="HV57" i="90"/>
  <c r="HZ57" i="90"/>
  <c r="ID57" i="90"/>
  <c r="II57" i="90"/>
  <c r="IM57" i="90"/>
  <c r="IQ57" i="90"/>
  <c r="IU57" i="90"/>
  <c r="GN58" i="90"/>
  <c r="GR58" i="90"/>
  <c r="GV58" i="90"/>
  <c r="HE58" i="90"/>
  <c r="HI58" i="90"/>
  <c r="HM58" i="90"/>
  <c r="HV58" i="90"/>
  <c r="HZ58" i="90"/>
  <c r="ID58" i="90"/>
  <c r="II58" i="90"/>
  <c r="IM58" i="90"/>
  <c r="IQ58" i="90"/>
  <c r="IU58" i="90"/>
  <c r="GN59" i="90"/>
  <c r="GR59" i="90"/>
  <c r="GV59" i="90"/>
  <c r="HE59" i="90"/>
  <c r="HI59" i="90"/>
  <c r="HM59" i="90"/>
  <c r="HV59" i="90"/>
  <c r="HZ59" i="90"/>
  <c r="ID59" i="90"/>
  <c r="II59" i="90"/>
  <c r="IM59" i="90"/>
  <c r="IQ59" i="90"/>
  <c r="IU59" i="90"/>
  <c r="GN60" i="90"/>
  <c r="GR60" i="90"/>
  <c r="GV60" i="90"/>
  <c r="HE60" i="90"/>
  <c r="HI60" i="90"/>
  <c r="HM60" i="90"/>
  <c r="HV60" i="90"/>
  <c r="HZ60" i="90"/>
  <c r="ID60" i="90"/>
  <c r="II60" i="90"/>
  <c r="IM60" i="90"/>
  <c r="IQ60" i="90"/>
  <c r="IU60" i="90"/>
  <c r="GN61" i="90"/>
  <c r="GR61" i="90"/>
  <c r="GV61" i="90"/>
  <c r="HE61" i="90"/>
  <c r="HI61" i="90"/>
  <c r="HM61" i="90"/>
  <c r="HV61" i="90"/>
  <c r="HZ61" i="90"/>
  <c r="ID61" i="90"/>
  <c r="II61" i="90"/>
  <c r="IM61" i="90"/>
  <c r="IQ61" i="90"/>
  <c r="IU61" i="90"/>
  <c r="GN62" i="90"/>
  <c r="GR62" i="90"/>
  <c r="GV62" i="90"/>
  <c r="HE62" i="90"/>
  <c r="HI62" i="90"/>
  <c r="HM62" i="90"/>
  <c r="HV62" i="90"/>
  <c r="HZ62" i="90"/>
  <c r="ID62" i="90"/>
  <c r="II62" i="90"/>
  <c r="IM62" i="90"/>
  <c r="IQ62" i="90"/>
  <c r="IU62" i="90"/>
  <c r="GN63" i="90"/>
  <c r="GS63" i="90"/>
  <c r="GX63" i="90"/>
  <c r="HE63" i="90"/>
  <c r="HJ63" i="90"/>
  <c r="HZ63" i="90"/>
  <c r="IE63" i="90"/>
  <c r="IJ63" i="90"/>
  <c r="IO63" i="90"/>
  <c r="IU63" i="90"/>
  <c r="GP64" i="90"/>
  <c r="GV64" i="90"/>
  <c r="HG64" i="90"/>
  <c r="HM64" i="90"/>
  <c r="HW64" i="90"/>
  <c r="IB64" i="90"/>
  <c r="IM64" i="90"/>
  <c r="IR64" i="90"/>
  <c r="GR65" i="90"/>
  <c r="HI65" i="90"/>
  <c r="HW65" i="90"/>
  <c r="IE65" i="90"/>
  <c r="IJ65" i="90"/>
  <c r="IR65" i="90"/>
  <c r="GO66" i="90"/>
  <c r="GW66" i="90"/>
  <c r="HF66" i="90"/>
  <c r="HN66" i="90"/>
  <c r="HV66" i="90"/>
  <c r="IQ66" i="90"/>
  <c r="HE67" i="90"/>
  <c r="HS67" i="90"/>
  <c r="IA67" i="90"/>
  <c r="IN67" i="90"/>
  <c r="GS68" i="90"/>
  <c r="HJ68" i="90"/>
  <c r="HZ68" i="90"/>
  <c r="IM68" i="90"/>
  <c r="IU68" i="90"/>
  <c r="HI69" i="90"/>
  <c r="HW69" i="90"/>
  <c r="IE69" i="90"/>
  <c r="IJ69" i="90"/>
  <c r="IR69" i="90"/>
  <c r="GO70" i="90"/>
  <c r="IA70" i="90"/>
  <c r="IJ70" i="90"/>
  <c r="GS71" i="90"/>
  <c r="HF71" i="90"/>
  <c r="IE71" i="90"/>
  <c r="IN71" i="90"/>
  <c r="GW72" i="90"/>
  <c r="HJ72" i="90"/>
  <c r="HS72" i="90"/>
  <c r="IR72" i="90"/>
  <c r="GO74" i="90"/>
  <c r="IJ74" i="90"/>
  <c r="GS75" i="90"/>
  <c r="IE75" i="90"/>
  <c r="GW76" i="90"/>
  <c r="HS76" i="90"/>
  <c r="HL227" i="90"/>
  <c r="HL226" i="90"/>
  <c r="HL225" i="90"/>
  <c r="HL224" i="90"/>
  <c r="HL222" i="90"/>
  <c r="HL221" i="90"/>
  <c r="HL220" i="90"/>
  <c r="HL223" i="90"/>
  <c r="HL219" i="90"/>
  <c r="HL218" i="90"/>
  <c r="HL214" i="90"/>
  <c r="HL213" i="90"/>
  <c r="HL212" i="90"/>
  <c r="HL211" i="90"/>
  <c r="HL217" i="90"/>
  <c r="HL215" i="90"/>
  <c r="HL216" i="90"/>
  <c r="HL210" i="90"/>
  <c r="HL205" i="90"/>
  <c r="HL204" i="90"/>
  <c r="HL203" i="90"/>
  <c r="HL202" i="90"/>
  <c r="HL201" i="90"/>
  <c r="HL200" i="90"/>
  <c r="HL199" i="90"/>
  <c r="HL198" i="90"/>
  <c r="HL209" i="90"/>
  <c r="HL207" i="90"/>
  <c r="HL208" i="90"/>
  <c r="HL197" i="90"/>
  <c r="HL196" i="90"/>
  <c r="HL195" i="90"/>
  <c r="HL206" i="90"/>
  <c r="HL194" i="90"/>
  <c r="HL193" i="90"/>
  <c r="HL192" i="90"/>
  <c r="HL191" i="90"/>
  <c r="HL190" i="90"/>
  <c r="HL189" i="90"/>
  <c r="HL188" i="90"/>
  <c r="HL187" i="90"/>
  <c r="HL186" i="90"/>
  <c r="HL185" i="90"/>
  <c r="HL184" i="90"/>
  <c r="HL183" i="90"/>
  <c r="HL182" i="90"/>
  <c r="HL181" i="90"/>
  <c r="HL180" i="90"/>
  <c r="HL179" i="90"/>
  <c r="HL178" i="90"/>
  <c r="HL177" i="90"/>
  <c r="HL176" i="90"/>
  <c r="HL175" i="90"/>
  <c r="HL174" i="90"/>
  <c r="HL173" i="90"/>
  <c r="HL172" i="90"/>
  <c r="HL171" i="90"/>
  <c r="HL170" i="90"/>
  <c r="HL169" i="90"/>
  <c r="HL168" i="90"/>
  <c r="HL167" i="90"/>
  <c r="HL166" i="90"/>
  <c r="HL165" i="90"/>
  <c r="HL164" i="90"/>
  <c r="HL163" i="90"/>
  <c r="HL162" i="90"/>
  <c r="HL161" i="90"/>
  <c r="HL160" i="90"/>
  <c r="HL159" i="90"/>
  <c r="HL158" i="90"/>
  <c r="HL157" i="90"/>
  <c r="HL156" i="90"/>
  <c r="HL155" i="90"/>
  <c r="HL154" i="90"/>
  <c r="HL153" i="90"/>
  <c r="HL152" i="90"/>
  <c r="HL151" i="90"/>
  <c r="HL149" i="90"/>
  <c r="HL145" i="90"/>
  <c r="HL148" i="90"/>
  <c r="HL147" i="90"/>
  <c r="HL150" i="90"/>
  <c r="HL146" i="90"/>
  <c r="HL144" i="90"/>
  <c r="HL143" i="90"/>
  <c r="HL142" i="90"/>
  <c r="HL141" i="90"/>
  <c r="HL140" i="90"/>
  <c r="HL139" i="90"/>
  <c r="HL138" i="90"/>
  <c r="HL137" i="90"/>
  <c r="HL136" i="90"/>
  <c r="HL135" i="90"/>
  <c r="HL134" i="90"/>
  <c r="HL133" i="90"/>
  <c r="HL132" i="90"/>
  <c r="HL131" i="90"/>
  <c r="HL130" i="90"/>
  <c r="HL129" i="90"/>
  <c r="HL128" i="90"/>
  <c r="HL127" i="90"/>
  <c r="HL126" i="90"/>
  <c r="HL125" i="90"/>
  <c r="HL124" i="90"/>
  <c r="HL123" i="90"/>
  <c r="HL122" i="90"/>
  <c r="HL121" i="90"/>
  <c r="HL120" i="90"/>
  <c r="HL119" i="90"/>
  <c r="HL118" i="90"/>
  <c r="HL117" i="90"/>
  <c r="HL116" i="90"/>
  <c r="HL115" i="90"/>
  <c r="HL114" i="90"/>
  <c r="HL113" i="90"/>
  <c r="HL112" i="90"/>
  <c r="HL111" i="90"/>
  <c r="HL110" i="90"/>
  <c r="HL109" i="90"/>
  <c r="HL108" i="90"/>
  <c r="HL107" i="90"/>
  <c r="HL106" i="90"/>
  <c r="HL105" i="90"/>
  <c r="HL104" i="90"/>
  <c r="HL103" i="90"/>
  <c r="HL102" i="90"/>
  <c r="HL101" i="90"/>
  <c r="HL100" i="90"/>
  <c r="HL99" i="90"/>
  <c r="HL98" i="90"/>
  <c r="HL97" i="90"/>
  <c r="HL96" i="90"/>
  <c r="HL95" i="90"/>
  <c r="HL94" i="90"/>
  <c r="HL93" i="90"/>
  <c r="HL92" i="90"/>
  <c r="HL91" i="90"/>
  <c r="HL90" i="90"/>
  <c r="HL89" i="90"/>
  <c r="HL88" i="90"/>
  <c r="HL87" i="90"/>
  <c r="HL86" i="90"/>
  <c r="HL85" i="90"/>
  <c r="HL84" i="90"/>
  <c r="HL83" i="90"/>
  <c r="HL82" i="90"/>
  <c r="HL81" i="90"/>
  <c r="HL80" i="90"/>
  <c r="HL79" i="90"/>
  <c r="HL78" i="90"/>
  <c r="HL77" i="90"/>
  <c r="HL76" i="90"/>
  <c r="HL75" i="90"/>
  <c r="HL74" i="90"/>
  <c r="HL73" i="90"/>
  <c r="HL72" i="90"/>
  <c r="HL71" i="90"/>
  <c r="HL70" i="90"/>
  <c r="HL69" i="90"/>
  <c r="HL68" i="90"/>
  <c r="HL67" i="90"/>
  <c r="HL66" i="90"/>
  <c r="HL65" i="90"/>
  <c r="HL64" i="90"/>
  <c r="HL63" i="90"/>
  <c r="HY227" i="90"/>
  <c r="HY226" i="90"/>
  <c r="HY221" i="90"/>
  <c r="HY220" i="90"/>
  <c r="HY224" i="90"/>
  <c r="HY223" i="90"/>
  <c r="HY225" i="90"/>
  <c r="HY219" i="90"/>
  <c r="HY218" i="90"/>
  <c r="HY215" i="90"/>
  <c r="HY214" i="90"/>
  <c r="HY213" i="90"/>
  <c r="HY212" i="90"/>
  <c r="HY211" i="90"/>
  <c r="HY222" i="90"/>
  <c r="HY217" i="90"/>
  <c r="HY216" i="90"/>
  <c r="HY206" i="90"/>
  <c r="HY210" i="90"/>
  <c r="HY205" i="90"/>
  <c r="HY204" i="90"/>
  <c r="HY203" i="90"/>
  <c r="HY202" i="90"/>
  <c r="HY201" i="90"/>
  <c r="HY200" i="90"/>
  <c r="HY199" i="90"/>
  <c r="HY198" i="90"/>
  <c r="HY209" i="90"/>
  <c r="HY208" i="90"/>
  <c r="HY197" i="90"/>
  <c r="HY207" i="90"/>
  <c r="HY196" i="90"/>
  <c r="HY194" i="90"/>
  <c r="HY193" i="90"/>
  <c r="HY192" i="90"/>
  <c r="HY191" i="90"/>
  <c r="HY195" i="90"/>
  <c r="HY190" i="90"/>
  <c r="HY189" i="90"/>
  <c r="HY188" i="90"/>
  <c r="HY187" i="90"/>
  <c r="HY186" i="90"/>
  <c r="HY185" i="90"/>
  <c r="HY184" i="90"/>
  <c r="HY183" i="90"/>
  <c r="HY182" i="90"/>
  <c r="HY181" i="90"/>
  <c r="HY180" i="90"/>
  <c r="HY179" i="90"/>
  <c r="HY178" i="90"/>
  <c r="HY177" i="90"/>
  <c r="HY176" i="90"/>
  <c r="HY175" i="90"/>
  <c r="HY174" i="90"/>
  <c r="HY173" i="90"/>
  <c r="HY172" i="90"/>
  <c r="HY171" i="90"/>
  <c r="HY170" i="90"/>
  <c r="HY169" i="90"/>
  <c r="HY168" i="90"/>
  <c r="HY167" i="90"/>
  <c r="HY166" i="90"/>
  <c r="HY165" i="90"/>
  <c r="HY164" i="90"/>
  <c r="HY163" i="90"/>
  <c r="HY162" i="90"/>
  <c r="HY161" i="90"/>
  <c r="HY160" i="90"/>
  <c r="HY159" i="90"/>
  <c r="HY158" i="90"/>
  <c r="HY157" i="90"/>
  <c r="HY156" i="90"/>
  <c r="HY155" i="90"/>
  <c r="HY154" i="90"/>
  <c r="HY153" i="90"/>
  <c r="HY152" i="90"/>
  <c r="HY151" i="90"/>
  <c r="HY150" i="90"/>
  <c r="HY146" i="90"/>
  <c r="HY149" i="90"/>
  <c r="HY145" i="90"/>
  <c r="HY148" i="90"/>
  <c r="HY147" i="90"/>
  <c r="HY144" i="90"/>
  <c r="HY143" i="90"/>
  <c r="HY142" i="90"/>
  <c r="HY141" i="90"/>
  <c r="HY140" i="90"/>
  <c r="HY139" i="90"/>
  <c r="HY138" i="90"/>
  <c r="HY137" i="90"/>
  <c r="HY136" i="90"/>
  <c r="HY135" i="90"/>
  <c r="HY134" i="90"/>
  <c r="HY133" i="90"/>
  <c r="HY132" i="90"/>
  <c r="HY131" i="90"/>
  <c r="HY130" i="90"/>
  <c r="HY129" i="90"/>
  <c r="HY128" i="90"/>
  <c r="HY127" i="90"/>
  <c r="HY126" i="90"/>
  <c r="HY125" i="90"/>
  <c r="HY124" i="90"/>
  <c r="HY123" i="90"/>
  <c r="HY122" i="90"/>
  <c r="HY121" i="90"/>
  <c r="HY120" i="90"/>
  <c r="HY119" i="90"/>
  <c r="HY118" i="90"/>
  <c r="HY117" i="90"/>
  <c r="HY116" i="90"/>
  <c r="HY115" i="90"/>
  <c r="HY114" i="90"/>
  <c r="HY113" i="90"/>
  <c r="HY112" i="90"/>
  <c r="HY111" i="90"/>
  <c r="HY110" i="90"/>
  <c r="HY109" i="90"/>
  <c r="HY108" i="90"/>
  <c r="HY107" i="90"/>
  <c r="HY106" i="90"/>
  <c r="HY105" i="90"/>
  <c r="HY104" i="90"/>
  <c r="HY103" i="90"/>
  <c r="HY102" i="90"/>
  <c r="HY101" i="90"/>
  <c r="HY100" i="90"/>
  <c r="HY99" i="90"/>
  <c r="HY98" i="90"/>
  <c r="HY97" i="90"/>
  <c r="HY96" i="90"/>
  <c r="HY95" i="90"/>
  <c r="HY94" i="90"/>
  <c r="HY93" i="90"/>
  <c r="HY92" i="90"/>
  <c r="HY91" i="90"/>
  <c r="HY90" i="90"/>
  <c r="HY89" i="90"/>
  <c r="HY88" i="90"/>
  <c r="HY87" i="90"/>
  <c r="HY86" i="90"/>
  <c r="HY85" i="90"/>
  <c r="HY83" i="90"/>
  <c r="HY82" i="90"/>
  <c r="HY81" i="90"/>
  <c r="HY80" i="90"/>
  <c r="HY79" i="90"/>
  <c r="HY78" i="90"/>
  <c r="HY77" i="90"/>
  <c r="HY76" i="90"/>
  <c r="HY75" i="90"/>
  <c r="HY74" i="90"/>
  <c r="HY73" i="90"/>
  <c r="HY72" i="90"/>
  <c r="HY71" i="90"/>
  <c r="HY70" i="90"/>
  <c r="HY69" i="90"/>
  <c r="HY68" i="90"/>
  <c r="HY67" i="90"/>
  <c r="HY66" i="90"/>
  <c r="HY65" i="90"/>
  <c r="HY64" i="90"/>
  <c r="HY63" i="90"/>
  <c r="HY84" i="90"/>
  <c r="IT227" i="90"/>
  <c r="IT226" i="90"/>
  <c r="IT225" i="90"/>
  <c r="IT224" i="90"/>
  <c r="IT223" i="90"/>
  <c r="IT222" i="90"/>
  <c r="IT221" i="90"/>
  <c r="IT220" i="90"/>
  <c r="IT217" i="90"/>
  <c r="IT216" i="90"/>
  <c r="IT215" i="90"/>
  <c r="IT214" i="90"/>
  <c r="IT213" i="90"/>
  <c r="IT212" i="90"/>
  <c r="IT211" i="90"/>
  <c r="IT219" i="90"/>
  <c r="IT218" i="90"/>
  <c r="N233" i="90"/>
  <c r="IT209" i="90"/>
  <c r="IT207" i="90"/>
  <c r="IT208" i="90"/>
  <c r="IT206" i="90"/>
  <c r="IT205" i="90"/>
  <c r="IT204" i="90"/>
  <c r="IT203" i="90"/>
  <c r="IT202" i="90"/>
  <c r="IT201" i="90"/>
  <c r="IT200" i="90"/>
  <c r="IT199" i="90"/>
  <c r="IT198" i="90"/>
  <c r="IT195" i="90"/>
  <c r="IT210" i="90"/>
  <c r="IT197" i="90"/>
  <c r="IT194" i="90"/>
  <c r="IT193" i="90"/>
  <c r="IT192" i="90"/>
  <c r="IT191" i="90"/>
  <c r="IT190" i="90"/>
  <c r="IT189" i="90"/>
  <c r="IT188" i="90"/>
  <c r="IT187" i="90"/>
  <c r="IT186" i="90"/>
  <c r="IT185" i="90"/>
  <c r="IT196" i="90"/>
  <c r="IT184" i="90"/>
  <c r="IT183" i="90"/>
  <c r="IT182" i="90"/>
  <c r="IT181" i="90"/>
  <c r="IT180" i="90"/>
  <c r="IT179" i="90"/>
  <c r="IT178" i="90"/>
  <c r="IT177" i="90"/>
  <c r="IT176" i="90"/>
  <c r="IT175" i="90"/>
  <c r="IT174" i="90"/>
  <c r="IT173" i="90"/>
  <c r="IT172" i="90"/>
  <c r="IT171" i="90"/>
  <c r="IT170" i="90"/>
  <c r="IT169" i="90"/>
  <c r="IT168" i="90"/>
  <c r="IT167" i="90"/>
  <c r="IT166" i="90"/>
  <c r="IT165" i="90"/>
  <c r="IT164" i="90"/>
  <c r="IT163" i="90"/>
  <c r="IT162" i="90"/>
  <c r="IT161" i="90"/>
  <c r="IT160" i="90"/>
  <c r="IT159" i="90"/>
  <c r="IT158" i="90"/>
  <c r="IT157" i="90"/>
  <c r="IT156" i="90"/>
  <c r="IT155" i="90"/>
  <c r="IT154" i="90"/>
  <c r="IT153" i="90"/>
  <c r="IT152" i="90"/>
  <c r="IT151" i="90"/>
  <c r="IT147" i="90"/>
  <c r="IT150" i="90"/>
  <c r="IT146" i="90"/>
  <c r="IT149" i="90"/>
  <c r="IT145" i="90"/>
  <c r="IT148" i="90"/>
  <c r="IT144" i="90"/>
  <c r="IT143" i="90"/>
  <c r="IT142" i="90"/>
  <c r="IT141" i="90"/>
  <c r="IT140" i="90"/>
  <c r="IT139" i="90"/>
  <c r="IT138" i="90"/>
  <c r="IT137" i="90"/>
  <c r="IT136" i="90"/>
  <c r="IT135" i="90"/>
  <c r="IT134" i="90"/>
  <c r="IT133" i="90"/>
  <c r="IT132" i="90"/>
  <c r="IT131" i="90"/>
  <c r="IT130" i="90"/>
  <c r="IT129" i="90"/>
  <c r="IT128" i="90"/>
  <c r="IT127" i="90"/>
  <c r="IT126" i="90"/>
  <c r="IT125" i="90"/>
  <c r="IT124" i="90"/>
  <c r="IT123" i="90"/>
  <c r="IT122" i="90"/>
  <c r="IT121" i="90"/>
  <c r="IT120" i="90"/>
  <c r="IT119" i="90"/>
  <c r="IT118" i="90"/>
  <c r="IT117" i="90"/>
  <c r="IT116" i="90"/>
  <c r="IT115" i="90"/>
  <c r="IT114" i="90"/>
  <c r="IT113" i="90"/>
  <c r="IT112" i="90"/>
  <c r="IT111" i="90"/>
  <c r="IT110" i="90"/>
  <c r="IT109" i="90"/>
  <c r="IT108" i="90"/>
  <c r="IT107" i="90"/>
  <c r="IT106" i="90"/>
  <c r="IT105" i="90"/>
  <c r="IT104" i="90"/>
  <c r="IT103" i="90"/>
  <c r="IT102" i="90"/>
  <c r="IT101" i="90"/>
  <c r="IT100" i="90"/>
  <c r="IT99" i="90"/>
  <c r="IT98" i="90"/>
  <c r="IT97" i="90"/>
  <c r="IT96" i="90"/>
  <c r="IT95" i="90"/>
  <c r="IT94" i="90"/>
  <c r="IT93" i="90"/>
  <c r="IT92" i="90"/>
  <c r="IT91" i="90"/>
  <c r="IT90" i="90"/>
  <c r="IT89" i="90"/>
  <c r="IT88" i="90"/>
  <c r="IT87" i="90"/>
  <c r="IT86" i="90"/>
  <c r="IT85" i="90"/>
  <c r="IT84" i="90"/>
  <c r="IT83" i="90"/>
  <c r="IT82" i="90"/>
  <c r="IT81" i="90"/>
  <c r="IT80" i="90"/>
  <c r="IT79" i="90"/>
  <c r="IT78" i="90"/>
  <c r="IT77" i="90"/>
  <c r="IT76" i="90"/>
  <c r="IT75" i="90"/>
  <c r="IT74" i="90"/>
  <c r="IT73" i="90"/>
  <c r="IT72" i="90"/>
  <c r="IT71" i="90"/>
  <c r="IT70" i="90"/>
  <c r="IT69" i="90"/>
  <c r="IT68" i="90"/>
  <c r="IT67" i="90"/>
  <c r="IT66" i="90"/>
  <c r="IT65" i="90"/>
  <c r="IT64" i="90"/>
  <c r="IT63" i="90"/>
  <c r="GT226" i="90"/>
  <c r="GT227" i="90"/>
  <c r="GT225" i="90"/>
  <c r="GT224" i="90"/>
  <c r="GT223" i="90"/>
  <c r="GT222" i="90"/>
  <c r="GT220" i="90"/>
  <c r="GT219" i="90"/>
  <c r="GT218" i="90"/>
  <c r="GT217" i="90"/>
  <c r="GT216" i="90"/>
  <c r="GT215" i="90"/>
  <c r="GT221" i="90"/>
  <c r="GT211" i="90"/>
  <c r="GT214" i="90"/>
  <c r="GT210" i="90"/>
  <c r="GT209" i="90"/>
  <c r="GT208" i="90"/>
  <c r="GT207" i="90"/>
  <c r="GT206" i="90"/>
  <c r="GT213" i="90"/>
  <c r="GT212" i="90"/>
  <c r="GT205" i="90"/>
  <c r="GT204" i="90"/>
  <c r="GT203" i="90"/>
  <c r="GT202" i="90"/>
  <c r="GT201" i="90"/>
  <c r="GT200" i="90"/>
  <c r="GT199" i="90"/>
  <c r="GT198" i="90"/>
  <c r="GT197" i="90"/>
  <c r="GT196" i="90"/>
  <c r="GT195" i="90"/>
  <c r="GT191" i="90"/>
  <c r="GT194" i="90"/>
  <c r="GT193" i="90"/>
  <c r="GT192" i="90"/>
  <c r="GT190" i="90"/>
  <c r="GT189" i="90"/>
  <c r="GT188" i="90"/>
  <c r="GT187" i="90"/>
  <c r="GT186" i="90"/>
  <c r="GT184" i="90"/>
  <c r="GT183" i="90"/>
  <c r="GT182" i="90"/>
  <c r="GT181" i="90"/>
  <c r="GT180" i="90"/>
  <c r="GT179" i="90"/>
  <c r="GT178" i="90"/>
  <c r="GT177" i="90"/>
  <c r="GT176" i="90"/>
  <c r="GT175" i="90"/>
  <c r="GT174" i="90"/>
  <c r="GT173" i="90"/>
  <c r="GT185" i="90"/>
  <c r="GT172" i="90"/>
  <c r="GT171" i="90"/>
  <c r="GT170" i="90"/>
  <c r="GT169" i="90"/>
  <c r="GT168" i="90"/>
  <c r="GT167" i="90"/>
  <c r="GT166" i="90"/>
  <c r="GT165" i="90"/>
  <c r="GT164" i="90"/>
  <c r="GT161" i="90"/>
  <c r="GT160" i="90"/>
  <c r="GT159" i="90"/>
  <c r="GT158" i="90"/>
  <c r="GT157" i="90"/>
  <c r="GT156" i="90"/>
  <c r="GT155" i="90"/>
  <c r="GT154" i="90"/>
  <c r="GT153" i="90"/>
  <c r="GT152" i="90"/>
  <c r="GT151" i="90"/>
  <c r="GT150" i="90"/>
  <c r="GT149" i="90"/>
  <c r="GT148" i="90"/>
  <c r="GT147" i="90"/>
  <c r="GT146" i="90"/>
  <c r="GT145" i="90"/>
  <c r="GT163" i="90"/>
  <c r="GT162" i="90"/>
  <c r="GT144" i="90"/>
  <c r="GT143" i="90"/>
  <c r="GT142" i="90"/>
  <c r="GT141" i="90"/>
  <c r="GT140" i="90"/>
  <c r="GT139" i="90"/>
  <c r="GT138" i="90"/>
  <c r="GT137" i="90"/>
  <c r="GT136" i="90"/>
  <c r="GT135" i="90"/>
  <c r="GT134" i="90"/>
  <c r="GT133" i="90"/>
  <c r="GT132" i="90"/>
  <c r="GT131" i="90"/>
  <c r="GT130" i="90"/>
  <c r="GT129" i="90"/>
  <c r="GT128" i="90"/>
  <c r="GT127" i="90"/>
  <c r="GT126" i="90"/>
  <c r="GT125" i="90"/>
  <c r="GT124" i="90"/>
  <c r="GT123" i="90"/>
  <c r="GT122" i="90"/>
  <c r="GT121" i="90"/>
  <c r="GT120" i="90"/>
  <c r="GT119" i="90"/>
  <c r="GT118" i="90"/>
  <c r="GT117" i="90"/>
  <c r="GT116" i="90"/>
  <c r="GT115" i="90"/>
  <c r="GT114" i="90"/>
  <c r="GT113" i="90"/>
  <c r="GT112" i="90"/>
  <c r="GT111" i="90"/>
  <c r="GT110" i="90"/>
  <c r="GT109" i="90"/>
  <c r="GT108" i="90"/>
  <c r="GT107" i="90"/>
  <c r="GT106" i="90"/>
  <c r="GT105" i="90"/>
  <c r="GT104" i="90"/>
  <c r="GT103" i="90"/>
  <c r="GT102" i="90"/>
  <c r="GT101" i="90"/>
  <c r="GT100" i="90"/>
  <c r="GT99" i="90"/>
  <c r="GT98" i="90"/>
  <c r="GT97" i="90"/>
  <c r="GT96" i="90"/>
  <c r="GT95" i="90"/>
  <c r="GT94" i="90"/>
  <c r="GT93" i="90"/>
  <c r="GT92" i="90"/>
  <c r="GT83" i="90"/>
  <c r="GT82" i="90"/>
  <c r="GT81" i="90"/>
  <c r="GT80" i="90"/>
  <c r="GT79" i="90"/>
  <c r="GT78" i="90"/>
  <c r="GT77" i="90"/>
  <c r="GT76" i="90"/>
  <c r="GT75" i="90"/>
  <c r="GT74" i="90"/>
  <c r="GT73" i="90"/>
  <c r="GT72" i="90"/>
  <c r="GT71" i="90"/>
  <c r="GT70" i="90"/>
  <c r="GT69" i="90"/>
  <c r="GT68" i="90"/>
  <c r="GT67" i="90"/>
  <c r="GT66" i="90"/>
  <c r="GT65" i="90"/>
  <c r="GT91" i="90"/>
  <c r="GT90" i="90"/>
  <c r="GT89" i="90"/>
  <c r="GT88" i="90"/>
  <c r="GT87" i="90"/>
  <c r="GT86" i="90"/>
  <c r="GT85" i="90"/>
  <c r="GT84" i="90"/>
  <c r="HT227" i="90"/>
  <c r="HT226" i="90"/>
  <c r="HT225" i="90"/>
  <c r="HT224" i="90"/>
  <c r="HT223" i="90"/>
  <c r="HT222" i="90"/>
  <c r="HT219" i="90"/>
  <c r="HT218" i="90"/>
  <c r="HT217" i="90"/>
  <c r="HT216" i="90"/>
  <c r="HT215" i="90"/>
  <c r="HT220" i="90"/>
  <c r="HT221" i="90"/>
  <c r="HT214" i="90"/>
  <c r="HT213" i="90"/>
  <c r="HT212" i="90"/>
  <c r="HT210" i="90"/>
  <c r="HT209" i="90"/>
  <c r="HT208" i="90"/>
  <c r="HT207" i="90"/>
  <c r="HT206" i="90"/>
  <c r="HT211" i="90"/>
  <c r="HT205" i="90"/>
  <c r="HT204" i="90"/>
  <c r="HT203" i="90"/>
  <c r="HT202" i="90"/>
  <c r="HT201" i="90"/>
  <c r="HT200" i="90"/>
  <c r="HT199" i="90"/>
  <c r="HT198" i="90"/>
  <c r="HT197" i="90"/>
  <c r="HT196" i="90"/>
  <c r="HT194" i="90"/>
  <c r="HT193" i="90"/>
  <c r="HT192" i="90"/>
  <c r="HT191" i="90"/>
  <c r="HT195" i="90"/>
  <c r="HT190" i="90"/>
  <c r="HT189" i="90"/>
  <c r="HT188" i="90"/>
  <c r="HT187" i="90"/>
  <c r="HT186" i="90"/>
  <c r="HT184" i="90"/>
  <c r="HT183" i="90"/>
  <c r="HT182" i="90"/>
  <c r="HT181" i="90"/>
  <c r="HT180" i="90"/>
  <c r="HT179" i="90"/>
  <c r="HT178" i="90"/>
  <c r="HT177" i="90"/>
  <c r="HT176" i="90"/>
  <c r="HT175" i="90"/>
  <c r="HT174" i="90"/>
  <c r="HT173" i="90"/>
  <c r="HT185" i="90"/>
  <c r="HT172" i="90"/>
  <c r="HT171" i="90"/>
  <c r="HT170" i="90"/>
  <c r="HT169" i="90"/>
  <c r="HT168" i="90"/>
  <c r="HT167" i="90"/>
  <c r="HT161" i="90"/>
  <c r="HT160" i="90"/>
  <c r="HT159" i="90"/>
  <c r="HT158" i="90"/>
  <c r="HT157" i="90"/>
  <c r="HT156" i="90"/>
  <c r="HT155" i="90"/>
  <c r="HT154" i="90"/>
  <c r="HT153" i="90"/>
  <c r="HT152" i="90"/>
  <c r="HT151" i="90"/>
  <c r="HT150" i="90"/>
  <c r="HT149" i="90"/>
  <c r="HT148" i="90"/>
  <c r="HT147" i="90"/>
  <c r="HT146" i="90"/>
  <c r="HT145" i="90"/>
  <c r="HT166" i="90"/>
  <c r="HT165" i="90"/>
  <c r="HT164" i="90"/>
  <c r="HT163" i="90"/>
  <c r="HT162" i="90"/>
  <c r="HT144" i="90"/>
  <c r="HT143" i="90"/>
  <c r="HT142" i="90"/>
  <c r="HT141" i="90"/>
  <c r="HT140" i="90"/>
  <c r="HT139" i="90"/>
  <c r="HT138" i="90"/>
  <c r="HT137" i="90"/>
  <c r="HT136" i="90"/>
  <c r="HT135" i="90"/>
  <c r="HT134" i="90"/>
  <c r="HT133" i="90"/>
  <c r="HT132" i="90"/>
  <c r="HT131" i="90"/>
  <c r="HT130" i="90"/>
  <c r="HT129" i="90"/>
  <c r="HT128" i="90"/>
  <c r="HT127" i="90"/>
  <c r="HT126" i="90"/>
  <c r="HT125" i="90"/>
  <c r="HT124" i="90"/>
  <c r="HT123" i="90"/>
  <c r="HT122" i="90"/>
  <c r="HT121" i="90"/>
  <c r="HT120" i="90"/>
  <c r="HT119" i="90"/>
  <c r="HT118" i="90"/>
  <c r="HT117" i="90"/>
  <c r="HT116" i="90"/>
  <c r="HT115" i="90"/>
  <c r="HT114" i="90"/>
  <c r="HT102" i="90"/>
  <c r="HT101" i="90"/>
  <c r="HT100" i="90"/>
  <c r="HT99" i="90"/>
  <c r="HT98" i="90"/>
  <c r="HT97" i="90"/>
  <c r="HT96" i="90"/>
  <c r="HT95" i="90"/>
  <c r="HT94" i="90"/>
  <c r="HT93" i="90"/>
  <c r="HT92" i="90"/>
  <c r="HT113" i="90"/>
  <c r="HT112" i="90"/>
  <c r="HT111" i="90"/>
  <c r="HT110" i="90"/>
  <c r="HT109" i="90"/>
  <c r="HT108" i="90"/>
  <c r="HT107" i="90"/>
  <c r="HT106" i="90"/>
  <c r="HT105" i="90"/>
  <c r="HT104" i="90"/>
  <c r="HT103" i="90"/>
  <c r="HT91" i="90"/>
  <c r="HT90" i="90"/>
  <c r="HT89" i="90"/>
  <c r="HT88" i="90"/>
  <c r="HT87" i="90"/>
  <c r="HT86" i="90"/>
  <c r="HT85" i="90"/>
  <c r="HT83" i="90"/>
  <c r="HT82" i="90"/>
  <c r="HT81" i="90"/>
  <c r="HT80" i="90"/>
  <c r="HT79" i="90"/>
  <c r="HT78" i="90"/>
  <c r="HT77" i="90"/>
  <c r="HT76" i="90"/>
  <c r="HT75" i="90"/>
  <c r="HT74" i="90"/>
  <c r="HT73" i="90"/>
  <c r="HT72" i="90"/>
  <c r="HT71" i="90"/>
  <c r="HT70" i="90"/>
  <c r="HT69" i="90"/>
  <c r="HT68" i="90"/>
  <c r="HT67" i="90"/>
  <c r="HT66" i="90"/>
  <c r="HT65" i="90"/>
  <c r="HT84" i="90"/>
  <c r="HH27" i="90"/>
  <c r="HL27" i="90"/>
  <c r="HU27" i="90"/>
  <c r="IC27" i="90"/>
  <c r="IL27" i="90"/>
  <c r="HM227" i="90"/>
  <c r="HM226" i="90"/>
  <c r="HM225" i="90"/>
  <c r="HM224" i="90"/>
  <c r="HM223" i="90"/>
  <c r="HM219" i="90"/>
  <c r="HM218" i="90"/>
  <c r="HM217" i="90"/>
  <c r="HM216" i="90"/>
  <c r="HM221" i="90"/>
  <c r="HM214" i="90"/>
  <c r="HM213" i="90"/>
  <c r="HM212" i="90"/>
  <c r="HM222" i="90"/>
  <c r="HM215" i="90"/>
  <c r="HM220" i="90"/>
  <c r="HM210" i="90"/>
  <c r="HM209" i="90"/>
  <c r="HM208" i="90"/>
  <c r="HM207" i="90"/>
  <c r="HM206" i="90"/>
  <c r="HM205" i="90"/>
  <c r="HM204" i="90"/>
  <c r="HM203" i="90"/>
  <c r="HM202" i="90"/>
  <c r="HM201" i="90"/>
  <c r="HM200" i="90"/>
  <c r="HM199" i="90"/>
  <c r="HM198" i="90"/>
  <c r="HM197" i="90"/>
  <c r="HM196" i="90"/>
  <c r="HM195" i="90"/>
  <c r="HM211" i="90"/>
  <c r="HM194" i="90"/>
  <c r="HM193" i="90"/>
  <c r="HM192" i="90"/>
  <c r="HM191" i="90"/>
  <c r="HM190" i="90"/>
  <c r="HM189" i="90"/>
  <c r="HM188" i="90"/>
  <c r="HM187" i="90"/>
  <c r="HM186" i="90"/>
  <c r="HM185" i="90"/>
  <c r="HM184" i="90"/>
  <c r="HM183" i="90"/>
  <c r="HM182" i="90"/>
  <c r="HM181" i="90"/>
  <c r="HM180" i="90"/>
  <c r="HM179" i="90"/>
  <c r="HM178" i="90"/>
  <c r="HM177" i="90"/>
  <c r="HM174" i="90"/>
  <c r="HM173" i="90"/>
  <c r="HM172" i="90"/>
  <c r="HM171" i="90"/>
  <c r="HM170" i="90"/>
  <c r="HM169" i="90"/>
  <c r="HM168" i="90"/>
  <c r="HM167" i="90"/>
  <c r="HM166" i="90"/>
  <c r="HM165" i="90"/>
  <c r="HM164" i="90"/>
  <c r="HM163" i="90"/>
  <c r="HM162" i="90"/>
  <c r="HM176" i="90"/>
  <c r="HM175" i="90"/>
  <c r="HM161" i="90"/>
  <c r="HM160" i="90"/>
  <c r="HM159" i="90"/>
  <c r="HM158" i="90"/>
  <c r="HM157" i="90"/>
  <c r="HM156" i="90"/>
  <c r="HM155" i="90"/>
  <c r="HM154" i="90"/>
  <c r="HM153" i="90"/>
  <c r="HM152" i="90"/>
  <c r="HM151" i="90"/>
  <c r="HM150" i="90"/>
  <c r="HM149" i="90"/>
  <c r="HM148" i="90"/>
  <c r="HM147" i="90"/>
  <c r="HM146" i="90"/>
  <c r="HM145" i="90"/>
  <c r="HM144" i="90"/>
  <c r="HM143" i="90"/>
  <c r="HM142" i="90"/>
  <c r="HM141" i="90"/>
  <c r="HM140" i="90"/>
  <c r="HM139" i="90"/>
  <c r="HM138" i="90"/>
  <c r="HM137" i="90"/>
  <c r="HM136" i="90"/>
  <c r="HM135" i="90"/>
  <c r="HM134" i="90"/>
  <c r="HM133" i="90"/>
  <c r="HM132" i="90"/>
  <c r="HM131" i="90"/>
  <c r="HM130" i="90"/>
  <c r="HM129" i="90"/>
  <c r="HM128" i="90"/>
  <c r="HM127" i="90"/>
  <c r="HM126" i="90"/>
  <c r="HM125" i="90"/>
  <c r="HM124" i="90"/>
  <c r="HM123" i="90"/>
  <c r="HM122" i="90"/>
  <c r="HM121" i="90"/>
  <c r="HM120" i="90"/>
  <c r="HM119" i="90"/>
  <c r="HM118" i="90"/>
  <c r="HM117" i="90"/>
  <c r="HM116" i="90"/>
  <c r="HM115" i="90"/>
  <c r="HM114" i="90"/>
  <c r="HM113" i="90"/>
  <c r="HM112" i="90"/>
  <c r="HM111" i="90"/>
  <c r="HM110" i="90"/>
  <c r="HM109" i="90"/>
  <c r="HM108" i="90"/>
  <c r="HM107" i="90"/>
  <c r="HM106" i="90"/>
  <c r="HM105" i="90"/>
  <c r="HM104" i="90"/>
  <c r="HM103" i="90"/>
  <c r="HM102" i="90"/>
  <c r="HM101" i="90"/>
  <c r="HM100" i="90"/>
  <c r="HM99" i="90"/>
  <c r="HM98" i="90"/>
  <c r="HM97" i="90"/>
  <c r="HM96" i="90"/>
  <c r="HM95" i="90"/>
  <c r="HM94" i="90"/>
  <c r="HM93" i="90"/>
  <c r="HM92" i="90"/>
  <c r="HM91" i="90"/>
  <c r="HM90" i="90"/>
  <c r="HM89" i="90"/>
  <c r="HM88" i="90"/>
  <c r="HM87" i="90"/>
  <c r="HM86" i="90"/>
  <c r="HM85" i="90"/>
  <c r="HM84" i="90"/>
  <c r="HM83" i="90"/>
  <c r="HM82" i="90"/>
  <c r="HM81" i="90"/>
  <c r="HM80" i="90"/>
  <c r="HM79" i="90"/>
  <c r="HM78" i="90"/>
  <c r="HM77" i="90"/>
  <c r="HM76" i="90"/>
  <c r="HM75" i="90"/>
  <c r="HM74" i="90"/>
  <c r="HM73" i="90"/>
  <c r="HM72" i="90"/>
  <c r="HM71" i="90"/>
  <c r="HM70" i="90"/>
  <c r="ID227" i="90"/>
  <c r="ID226" i="90"/>
  <c r="ID225" i="90"/>
  <c r="ID224" i="90"/>
  <c r="ID223" i="90"/>
  <c r="ID222" i="90"/>
  <c r="ID220" i="90"/>
  <c r="ID219" i="90"/>
  <c r="ID218" i="90"/>
  <c r="ID217" i="90"/>
  <c r="ID216" i="90"/>
  <c r="ID221" i="90"/>
  <c r="ID214" i="90"/>
  <c r="ID213" i="90"/>
  <c r="ID212" i="90"/>
  <c r="ID215" i="90"/>
  <c r="ID211" i="90"/>
  <c r="ID210" i="90"/>
  <c r="ID209" i="90"/>
  <c r="ID208" i="90"/>
  <c r="ID207" i="90"/>
  <c r="ID206" i="90"/>
  <c r="ID205" i="90"/>
  <c r="ID204" i="90"/>
  <c r="ID203" i="90"/>
  <c r="ID202" i="90"/>
  <c r="ID201" i="90"/>
  <c r="ID200" i="90"/>
  <c r="ID199" i="90"/>
  <c r="ID198" i="90"/>
  <c r="ID197" i="90"/>
  <c r="ID196" i="90"/>
  <c r="ID195" i="90"/>
  <c r="ID194" i="90"/>
  <c r="ID193" i="90"/>
  <c r="ID192" i="90"/>
  <c r="ID191" i="90"/>
  <c r="ID190" i="90"/>
  <c r="ID189" i="90"/>
  <c r="ID188" i="90"/>
  <c r="ID187" i="90"/>
  <c r="ID186" i="90"/>
  <c r="ID185" i="90"/>
  <c r="ID184" i="90"/>
  <c r="ID183" i="90"/>
  <c r="ID182" i="90"/>
  <c r="ID181" i="90"/>
  <c r="ID180" i="90"/>
  <c r="ID179" i="90"/>
  <c r="ID178" i="90"/>
  <c r="ID177" i="90"/>
  <c r="ID173" i="90"/>
  <c r="ID176" i="90"/>
  <c r="ID172" i="90"/>
  <c r="ID171" i="90"/>
  <c r="ID170" i="90"/>
  <c r="ID169" i="90"/>
  <c r="ID168" i="90"/>
  <c r="ID167" i="90"/>
  <c r="ID166" i="90"/>
  <c r="ID165" i="90"/>
  <c r="ID164" i="90"/>
  <c r="ID163" i="90"/>
  <c r="ID162" i="90"/>
  <c r="ID175" i="90"/>
  <c r="ID174" i="90"/>
  <c r="ID161" i="90"/>
  <c r="ID160" i="90"/>
  <c r="ID159" i="90"/>
  <c r="ID158" i="90"/>
  <c r="ID157" i="90"/>
  <c r="ID156" i="90"/>
  <c r="ID155" i="90"/>
  <c r="ID154" i="90"/>
  <c r="ID153" i="90"/>
  <c r="ID152" i="90"/>
  <c r="ID151" i="90"/>
  <c r="ID150" i="90"/>
  <c r="ID149" i="90"/>
  <c r="ID148" i="90"/>
  <c r="ID147" i="90"/>
  <c r="ID146" i="90"/>
  <c r="ID145" i="90"/>
  <c r="ID144" i="90"/>
  <c r="ID143" i="90"/>
  <c r="ID142" i="90"/>
  <c r="ID141" i="90"/>
  <c r="ID140" i="90"/>
  <c r="ID139" i="90"/>
  <c r="ID138" i="90"/>
  <c r="ID137" i="90"/>
  <c r="ID136" i="90"/>
  <c r="ID135" i="90"/>
  <c r="ID134" i="90"/>
  <c r="ID133" i="90"/>
  <c r="ID132" i="90"/>
  <c r="ID131" i="90"/>
  <c r="ID130" i="90"/>
  <c r="ID129" i="90"/>
  <c r="ID128" i="90"/>
  <c r="ID127" i="90"/>
  <c r="ID126" i="90"/>
  <c r="ID125" i="90"/>
  <c r="ID124" i="90"/>
  <c r="ID123" i="90"/>
  <c r="ID122" i="90"/>
  <c r="ID121" i="90"/>
  <c r="ID120" i="90"/>
  <c r="ID119" i="90"/>
  <c r="ID118" i="90"/>
  <c r="ID117" i="90"/>
  <c r="ID116" i="90"/>
  <c r="ID115" i="90"/>
  <c r="ID114" i="90"/>
  <c r="ID113" i="90"/>
  <c r="ID112" i="90"/>
  <c r="ID111" i="90"/>
  <c r="ID110" i="90"/>
  <c r="ID109" i="90"/>
  <c r="ID108" i="90"/>
  <c r="ID107" i="90"/>
  <c r="ID106" i="90"/>
  <c r="ID105" i="90"/>
  <c r="ID104" i="90"/>
  <c r="ID103" i="90"/>
  <c r="ID102" i="90"/>
  <c r="ID101" i="90"/>
  <c r="ID100" i="90"/>
  <c r="ID99" i="90"/>
  <c r="ID98" i="90"/>
  <c r="ID97" i="90"/>
  <c r="ID96" i="90"/>
  <c r="ID95" i="90"/>
  <c r="ID94" i="90"/>
  <c r="ID93" i="90"/>
  <c r="ID92" i="90"/>
  <c r="ID91" i="90"/>
  <c r="ID90" i="90"/>
  <c r="ID89" i="90"/>
  <c r="ID88" i="90"/>
  <c r="ID87" i="90"/>
  <c r="ID86" i="90"/>
  <c r="ID85" i="90"/>
  <c r="ID84" i="90"/>
  <c r="ID83" i="90"/>
  <c r="ID82" i="90"/>
  <c r="ID81" i="90"/>
  <c r="ID80" i="90"/>
  <c r="ID79" i="90"/>
  <c r="ID78" i="90"/>
  <c r="ID77" i="90"/>
  <c r="ID76" i="90"/>
  <c r="ID75" i="90"/>
  <c r="ID74" i="90"/>
  <c r="ID73" i="90"/>
  <c r="ID72" i="90"/>
  <c r="ID71" i="90"/>
  <c r="ID70" i="90"/>
  <c r="IM27" i="90"/>
  <c r="IQ27" i="90"/>
  <c r="HF227" i="90"/>
  <c r="HF226" i="90"/>
  <c r="HF225" i="90"/>
  <c r="HF224" i="90"/>
  <c r="HF223" i="90"/>
  <c r="HF222" i="90"/>
  <c r="HF221" i="90"/>
  <c r="HF220" i="90"/>
  <c r="HF219" i="90"/>
  <c r="HF218" i="90"/>
  <c r="HF217" i="90"/>
  <c r="HF216" i="90"/>
  <c r="HF215" i="90"/>
  <c r="HF211" i="90"/>
  <c r="HF214" i="90"/>
  <c r="HF213" i="90"/>
  <c r="HF210" i="90"/>
  <c r="HF209" i="90"/>
  <c r="HF208" i="90"/>
  <c r="HF212" i="90"/>
  <c r="HF207" i="90"/>
  <c r="HF206" i="90"/>
  <c r="HF203" i="90"/>
  <c r="HF199" i="90"/>
  <c r="HF196" i="90"/>
  <c r="HF194" i="90"/>
  <c r="HF193" i="90"/>
  <c r="HF192" i="90"/>
  <c r="HF204" i="90"/>
  <c r="HF200" i="90"/>
  <c r="HF205" i="90"/>
  <c r="HF201" i="90"/>
  <c r="HF195" i="90"/>
  <c r="HF202" i="90"/>
  <c r="HF198" i="90"/>
  <c r="HF197" i="90"/>
  <c r="HF190" i="90"/>
  <c r="HF189" i="90"/>
  <c r="HF188" i="90"/>
  <c r="HF187" i="90"/>
  <c r="HF191" i="90"/>
  <c r="HF185" i="90"/>
  <c r="HF184" i="90"/>
  <c r="HF183" i="90"/>
  <c r="HF182" i="90"/>
  <c r="HF181" i="90"/>
  <c r="HF180" i="90"/>
  <c r="HF179" i="90"/>
  <c r="HF178" i="90"/>
  <c r="HF177" i="90"/>
  <c r="HF176" i="90"/>
  <c r="HF175" i="90"/>
  <c r="HF174" i="90"/>
  <c r="HF173" i="90"/>
  <c r="HF186" i="90"/>
  <c r="HF172" i="90"/>
  <c r="HF171" i="90"/>
  <c r="HF170" i="90"/>
  <c r="HF169" i="90"/>
  <c r="HF168" i="90"/>
  <c r="HF167" i="90"/>
  <c r="HF166" i="90"/>
  <c r="HF165" i="90"/>
  <c r="HF164" i="90"/>
  <c r="HF161" i="90"/>
  <c r="HF160" i="90"/>
  <c r="HF159" i="90"/>
  <c r="HF158" i="90"/>
  <c r="HF157" i="90"/>
  <c r="HF156" i="90"/>
  <c r="HF155" i="90"/>
  <c r="HF154" i="90"/>
  <c r="HF153" i="90"/>
  <c r="HF152" i="90"/>
  <c r="HF163" i="90"/>
  <c r="HF162" i="90"/>
  <c r="HF148" i="90"/>
  <c r="HF147" i="90"/>
  <c r="HF144" i="90"/>
  <c r="HF143" i="90"/>
  <c r="HF142" i="90"/>
  <c r="HF141" i="90"/>
  <c r="HF140" i="90"/>
  <c r="HF139" i="90"/>
  <c r="HF138" i="90"/>
  <c r="HF137" i="90"/>
  <c r="HF136" i="90"/>
  <c r="HF135" i="90"/>
  <c r="HF134" i="90"/>
  <c r="HF133" i="90"/>
  <c r="HF151" i="90"/>
  <c r="HF150" i="90"/>
  <c r="HF146" i="90"/>
  <c r="HF149" i="90"/>
  <c r="HF145" i="90"/>
  <c r="HF122" i="90"/>
  <c r="HF121" i="90"/>
  <c r="HF120" i="90"/>
  <c r="HF132" i="90"/>
  <c r="HF131" i="90"/>
  <c r="HF130" i="90"/>
  <c r="HF129" i="90"/>
  <c r="HF128" i="90"/>
  <c r="HF127" i="90"/>
  <c r="HF126" i="90"/>
  <c r="HF125" i="90"/>
  <c r="HF124" i="90"/>
  <c r="HF123" i="90"/>
  <c r="HF117" i="90"/>
  <c r="HF118" i="90"/>
  <c r="HF114" i="90"/>
  <c r="HF119" i="90"/>
  <c r="HF115" i="90"/>
  <c r="HF102" i="90"/>
  <c r="HF101" i="90"/>
  <c r="HF100" i="90"/>
  <c r="HF99" i="90"/>
  <c r="HF98" i="90"/>
  <c r="HF97" i="90"/>
  <c r="HF96" i="90"/>
  <c r="HF95" i="90"/>
  <c r="HF94" i="90"/>
  <c r="HF93" i="90"/>
  <c r="HF92" i="90"/>
  <c r="HF116" i="90"/>
  <c r="HF113" i="90"/>
  <c r="HF112" i="90"/>
  <c r="HF111" i="90"/>
  <c r="HF110" i="90"/>
  <c r="HF109" i="90"/>
  <c r="HF108" i="90"/>
  <c r="HF107" i="90"/>
  <c r="HF106" i="90"/>
  <c r="HF105" i="90"/>
  <c r="HF104" i="90"/>
  <c r="HF103" i="90"/>
  <c r="HF91" i="90"/>
  <c r="HF90" i="90"/>
  <c r="HF89" i="90"/>
  <c r="HF88" i="90"/>
  <c r="HF87" i="90"/>
  <c r="HF86" i="90"/>
  <c r="HF85" i="90"/>
  <c r="HF84" i="90"/>
  <c r="HF83" i="90"/>
  <c r="HF82" i="90"/>
  <c r="HF81" i="90"/>
  <c r="HF80" i="90"/>
  <c r="HF79" i="90"/>
  <c r="HF78" i="90"/>
  <c r="HF77" i="90"/>
  <c r="HJ227" i="90"/>
  <c r="HJ226" i="90"/>
  <c r="HJ225" i="90"/>
  <c r="HJ223" i="90"/>
  <c r="HJ222" i="90"/>
  <c r="HJ224" i="90"/>
  <c r="HJ221" i="90"/>
  <c r="HJ220" i="90"/>
  <c r="HJ219" i="90"/>
  <c r="HJ218" i="90"/>
  <c r="HJ217" i="90"/>
  <c r="HJ216" i="90"/>
  <c r="HJ215" i="90"/>
  <c r="HJ214" i="90"/>
  <c r="HJ211" i="90"/>
  <c r="HJ212" i="90"/>
  <c r="HJ210" i="90"/>
  <c r="HJ209" i="90"/>
  <c r="HJ208" i="90"/>
  <c r="HJ206" i="90"/>
  <c r="HJ213" i="90"/>
  <c r="HJ204" i="90"/>
  <c r="HJ200" i="90"/>
  <c r="HJ194" i="90"/>
  <c r="HJ193" i="90"/>
  <c r="HJ192" i="90"/>
  <c r="HJ207" i="90"/>
  <c r="HJ205" i="90"/>
  <c r="HJ201" i="90"/>
  <c r="HJ197" i="90"/>
  <c r="HJ202" i="90"/>
  <c r="HJ198" i="90"/>
  <c r="HJ196" i="90"/>
  <c r="HJ203" i="90"/>
  <c r="HJ199" i="90"/>
  <c r="HJ190" i="90"/>
  <c r="HJ189" i="90"/>
  <c r="HJ188" i="90"/>
  <c r="HJ187" i="90"/>
  <c r="HJ191" i="90"/>
  <c r="HJ195" i="90"/>
  <c r="HJ186" i="90"/>
  <c r="HJ184" i="90"/>
  <c r="HJ183" i="90"/>
  <c r="HJ182" i="90"/>
  <c r="HJ181" i="90"/>
  <c r="HJ180" i="90"/>
  <c r="HJ179" i="90"/>
  <c r="HJ178" i="90"/>
  <c r="HJ177" i="90"/>
  <c r="HJ176" i="90"/>
  <c r="HJ175" i="90"/>
  <c r="HJ174" i="90"/>
  <c r="HJ173" i="90"/>
  <c r="HJ185" i="90"/>
  <c r="HJ172" i="90"/>
  <c r="HJ171" i="90"/>
  <c r="HJ170" i="90"/>
  <c r="HJ169" i="90"/>
  <c r="HJ168" i="90"/>
  <c r="HJ167" i="90"/>
  <c r="HJ166" i="90"/>
  <c r="HJ165" i="90"/>
  <c r="HJ164" i="90"/>
  <c r="HJ163" i="90"/>
  <c r="HJ162" i="90"/>
  <c r="HJ161" i="90"/>
  <c r="HJ160" i="90"/>
  <c r="HJ159" i="90"/>
  <c r="HJ158" i="90"/>
  <c r="HJ157" i="90"/>
  <c r="HJ156" i="90"/>
  <c r="HJ155" i="90"/>
  <c r="HJ154" i="90"/>
  <c r="HJ153" i="90"/>
  <c r="HJ152" i="90"/>
  <c r="HJ150" i="90"/>
  <c r="HJ146" i="90"/>
  <c r="HJ151" i="90"/>
  <c r="HJ149" i="90"/>
  <c r="HJ145" i="90"/>
  <c r="HJ144" i="90"/>
  <c r="HJ143" i="90"/>
  <c r="HJ142" i="90"/>
  <c r="HJ141" i="90"/>
  <c r="HJ140" i="90"/>
  <c r="HJ139" i="90"/>
  <c r="HJ138" i="90"/>
  <c r="HJ137" i="90"/>
  <c r="HJ136" i="90"/>
  <c r="HJ135" i="90"/>
  <c r="HJ134" i="90"/>
  <c r="HJ133" i="90"/>
  <c r="HJ148" i="90"/>
  <c r="HJ147" i="90"/>
  <c r="HJ122" i="90"/>
  <c r="HJ121" i="90"/>
  <c r="HJ120" i="90"/>
  <c r="HJ132" i="90"/>
  <c r="HJ131" i="90"/>
  <c r="HJ130" i="90"/>
  <c r="HJ129" i="90"/>
  <c r="HJ128" i="90"/>
  <c r="HJ127" i="90"/>
  <c r="HJ126" i="90"/>
  <c r="HJ125" i="90"/>
  <c r="HJ124" i="90"/>
  <c r="HJ123" i="90"/>
  <c r="HJ118" i="90"/>
  <c r="HJ114" i="90"/>
  <c r="HJ119" i="90"/>
  <c r="HJ115" i="90"/>
  <c r="HJ113" i="90"/>
  <c r="HJ112" i="90"/>
  <c r="HJ111" i="90"/>
  <c r="HJ110" i="90"/>
  <c r="HJ109" i="90"/>
  <c r="HJ108" i="90"/>
  <c r="HJ107" i="90"/>
  <c r="HJ106" i="90"/>
  <c r="HJ105" i="90"/>
  <c r="HJ104" i="90"/>
  <c r="HJ103" i="90"/>
  <c r="HJ116" i="90"/>
  <c r="HJ102" i="90"/>
  <c r="HJ101" i="90"/>
  <c r="HJ100" i="90"/>
  <c r="HJ99" i="90"/>
  <c r="HJ98" i="90"/>
  <c r="HJ97" i="90"/>
  <c r="HJ96" i="90"/>
  <c r="HJ95" i="90"/>
  <c r="HJ94" i="90"/>
  <c r="HJ93" i="90"/>
  <c r="HJ92" i="90"/>
  <c r="HJ117" i="90"/>
  <c r="HJ91" i="90"/>
  <c r="HJ90" i="90"/>
  <c r="HJ89" i="90"/>
  <c r="HJ88" i="90"/>
  <c r="HJ87" i="90"/>
  <c r="HJ86" i="90"/>
  <c r="HJ85" i="90"/>
  <c r="HJ84" i="90"/>
  <c r="HJ83" i="90"/>
  <c r="HJ82" i="90"/>
  <c r="HJ81" i="90"/>
  <c r="HJ80" i="90"/>
  <c r="HJ79" i="90"/>
  <c r="HJ78" i="90"/>
  <c r="HJ77" i="90"/>
  <c r="HN227" i="90"/>
  <c r="HN226" i="90"/>
  <c r="HN224" i="90"/>
  <c r="HN223" i="90"/>
  <c r="HN222" i="90"/>
  <c r="HN221" i="90"/>
  <c r="HN225" i="90"/>
  <c r="HN219" i="90"/>
  <c r="HN218" i="90"/>
  <c r="HN217" i="90"/>
  <c r="HN216" i="90"/>
  <c r="HN220" i="90"/>
  <c r="HN215" i="90"/>
  <c r="HN214" i="90"/>
  <c r="HN213" i="90"/>
  <c r="HN212" i="90"/>
  <c r="HN210" i="90"/>
  <c r="HN209" i="90"/>
  <c r="HN208" i="90"/>
  <c r="HN211" i="90"/>
  <c r="HN207" i="90"/>
  <c r="HN206" i="90"/>
  <c r="HN205" i="90"/>
  <c r="HN201" i="90"/>
  <c r="HN196" i="90"/>
  <c r="HN195" i="90"/>
  <c r="HN194" i="90"/>
  <c r="HN193" i="90"/>
  <c r="HN192" i="90"/>
  <c r="HN202" i="90"/>
  <c r="HN198" i="90"/>
  <c r="HN203" i="90"/>
  <c r="HN199" i="90"/>
  <c r="HN204" i="90"/>
  <c r="HN200" i="90"/>
  <c r="HN197" i="90"/>
  <c r="HN190" i="90"/>
  <c r="HN189" i="90"/>
  <c r="HN188" i="90"/>
  <c r="HN187" i="90"/>
  <c r="HN191" i="90"/>
  <c r="HN185" i="90"/>
  <c r="HN186" i="90"/>
  <c r="HN184" i="90"/>
  <c r="HN183" i="90"/>
  <c r="HN182" i="90"/>
  <c r="HN181" i="90"/>
  <c r="HN180" i="90"/>
  <c r="HN179" i="90"/>
  <c r="HN178" i="90"/>
  <c r="HN177" i="90"/>
  <c r="HN176" i="90"/>
  <c r="HN175" i="90"/>
  <c r="HN174" i="90"/>
  <c r="HN173" i="90"/>
  <c r="HN172" i="90"/>
  <c r="HN171" i="90"/>
  <c r="HN170" i="90"/>
  <c r="HN169" i="90"/>
  <c r="HN168" i="90"/>
  <c r="HN167" i="90"/>
  <c r="HN166" i="90"/>
  <c r="HN165" i="90"/>
  <c r="HN164" i="90"/>
  <c r="HN161" i="90"/>
  <c r="HN160" i="90"/>
  <c r="HN159" i="90"/>
  <c r="HN158" i="90"/>
  <c r="HN157" i="90"/>
  <c r="HN156" i="90"/>
  <c r="HN155" i="90"/>
  <c r="HN154" i="90"/>
  <c r="HN153" i="90"/>
  <c r="HN152" i="90"/>
  <c r="HN163" i="90"/>
  <c r="HN162" i="90"/>
  <c r="HN151" i="90"/>
  <c r="HN148" i="90"/>
  <c r="HN147" i="90"/>
  <c r="HN144" i="90"/>
  <c r="HN143" i="90"/>
  <c r="HN142" i="90"/>
  <c r="HN141" i="90"/>
  <c r="HN140" i="90"/>
  <c r="HN139" i="90"/>
  <c r="HN138" i="90"/>
  <c r="HN137" i="90"/>
  <c r="HN136" i="90"/>
  <c r="HN135" i="90"/>
  <c r="HN134" i="90"/>
  <c r="HN133" i="90"/>
  <c r="HN150" i="90"/>
  <c r="HN146" i="90"/>
  <c r="HN149" i="90"/>
  <c r="HN145" i="90"/>
  <c r="HN122" i="90"/>
  <c r="HN121" i="90"/>
  <c r="HN120" i="90"/>
  <c r="HN132" i="90"/>
  <c r="HN131" i="90"/>
  <c r="HN130" i="90"/>
  <c r="HN129" i="90"/>
  <c r="HN128" i="90"/>
  <c r="HN127" i="90"/>
  <c r="HN126" i="90"/>
  <c r="HN125" i="90"/>
  <c r="HN124" i="90"/>
  <c r="HN123" i="90"/>
  <c r="HN119" i="90"/>
  <c r="HN115" i="90"/>
  <c r="HN116" i="90"/>
  <c r="HN117" i="90"/>
  <c r="HN102" i="90"/>
  <c r="HN101" i="90"/>
  <c r="HN100" i="90"/>
  <c r="HN99" i="90"/>
  <c r="HN98" i="90"/>
  <c r="HN97" i="90"/>
  <c r="HN96" i="90"/>
  <c r="HN95" i="90"/>
  <c r="HN94" i="90"/>
  <c r="HN93" i="90"/>
  <c r="HN92" i="90"/>
  <c r="HN118" i="90"/>
  <c r="HN114" i="90"/>
  <c r="HN113" i="90"/>
  <c r="HN112" i="90"/>
  <c r="HN111" i="90"/>
  <c r="HN110" i="90"/>
  <c r="HN109" i="90"/>
  <c r="HN108" i="90"/>
  <c r="HN107" i="90"/>
  <c r="HN106" i="90"/>
  <c r="HN105" i="90"/>
  <c r="HN104" i="90"/>
  <c r="HN103" i="90"/>
  <c r="HN84" i="90"/>
  <c r="HN91" i="90"/>
  <c r="HN90" i="90"/>
  <c r="HN89" i="90"/>
  <c r="HN88" i="90"/>
  <c r="HN87" i="90"/>
  <c r="HN86" i="90"/>
  <c r="HN85" i="90"/>
  <c r="HN83" i="90"/>
  <c r="HN82" i="90"/>
  <c r="HN81" i="90"/>
  <c r="HN80" i="90"/>
  <c r="HN79" i="90"/>
  <c r="HN78" i="90"/>
  <c r="HN77" i="90"/>
  <c r="HW227" i="90"/>
  <c r="HW226" i="90"/>
  <c r="HW225" i="90"/>
  <c r="HW224" i="90"/>
  <c r="HW223" i="90"/>
  <c r="HW222" i="90"/>
  <c r="HW221" i="90"/>
  <c r="HW219" i="90"/>
  <c r="HW218" i="90"/>
  <c r="HW217" i="90"/>
  <c r="HW216" i="90"/>
  <c r="HW220" i="90"/>
  <c r="HW215" i="90"/>
  <c r="HW214" i="90"/>
  <c r="HW213" i="90"/>
  <c r="HW211" i="90"/>
  <c r="HW212" i="90"/>
  <c r="HW210" i="90"/>
  <c r="HW209" i="90"/>
  <c r="HW208" i="90"/>
  <c r="HW207" i="90"/>
  <c r="HW206" i="90"/>
  <c r="HW205" i="90"/>
  <c r="HW201" i="90"/>
  <c r="HW194" i="90"/>
  <c r="HW193" i="90"/>
  <c r="HW192" i="90"/>
  <c r="HW202" i="90"/>
  <c r="HW198" i="90"/>
  <c r="HW195" i="90"/>
  <c r="HW203" i="90"/>
  <c r="HW199" i="90"/>
  <c r="HW197" i="90"/>
  <c r="HW204" i="90"/>
  <c r="HW200" i="90"/>
  <c r="HW196" i="90"/>
  <c r="HW190" i="90"/>
  <c r="HW189" i="90"/>
  <c r="HW188" i="90"/>
  <c r="HW187" i="90"/>
  <c r="HW191" i="90"/>
  <c r="HW186" i="90"/>
  <c r="HW185" i="90"/>
  <c r="HW184" i="90"/>
  <c r="HW183" i="90"/>
  <c r="HW182" i="90"/>
  <c r="HW181" i="90"/>
  <c r="HW180" i="90"/>
  <c r="HW179" i="90"/>
  <c r="HW178" i="90"/>
  <c r="HW177" i="90"/>
  <c r="HW176" i="90"/>
  <c r="HW175" i="90"/>
  <c r="HW174" i="90"/>
  <c r="HW173" i="90"/>
  <c r="HW172" i="90"/>
  <c r="HW171" i="90"/>
  <c r="HW170" i="90"/>
  <c r="HW169" i="90"/>
  <c r="HW168" i="90"/>
  <c r="HW167" i="90"/>
  <c r="HW166" i="90"/>
  <c r="HW165" i="90"/>
  <c r="HW164" i="90"/>
  <c r="HW163" i="90"/>
  <c r="HW162" i="90"/>
  <c r="HW161" i="90"/>
  <c r="HW160" i="90"/>
  <c r="HW159" i="90"/>
  <c r="HW158" i="90"/>
  <c r="HW157" i="90"/>
  <c r="HW156" i="90"/>
  <c r="HW155" i="90"/>
  <c r="HW154" i="90"/>
  <c r="HW153" i="90"/>
  <c r="HW152" i="90"/>
  <c r="HW151" i="90"/>
  <c r="HW147" i="90"/>
  <c r="HW150" i="90"/>
  <c r="HW146" i="90"/>
  <c r="HW144" i="90"/>
  <c r="HW143" i="90"/>
  <c r="HW142" i="90"/>
  <c r="HW141" i="90"/>
  <c r="HW140" i="90"/>
  <c r="HW139" i="90"/>
  <c r="HW138" i="90"/>
  <c r="HW137" i="90"/>
  <c r="HW136" i="90"/>
  <c r="HW135" i="90"/>
  <c r="HW134" i="90"/>
  <c r="HW133" i="90"/>
  <c r="HW149" i="90"/>
  <c r="HW145" i="90"/>
  <c r="HW148" i="90"/>
  <c r="HW122" i="90"/>
  <c r="HW121" i="90"/>
  <c r="HW120" i="90"/>
  <c r="HW132" i="90"/>
  <c r="HW131" i="90"/>
  <c r="HW130" i="90"/>
  <c r="HW129" i="90"/>
  <c r="HW128" i="90"/>
  <c r="HW127" i="90"/>
  <c r="HW126" i="90"/>
  <c r="HW125" i="90"/>
  <c r="HW124" i="90"/>
  <c r="HW123" i="90"/>
  <c r="HW119" i="90"/>
  <c r="HW115" i="90"/>
  <c r="HW116" i="90"/>
  <c r="HW113" i="90"/>
  <c r="HW112" i="90"/>
  <c r="HW111" i="90"/>
  <c r="HW110" i="90"/>
  <c r="HW109" i="90"/>
  <c r="HW108" i="90"/>
  <c r="HW107" i="90"/>
  <c r="HW106" i="90"/>
  <c r="HW105" i="90"/>
  <c r="HW104" i="90"/>
  <c r="HW103" i="90"/>
  <c r="HW117" i="90"/>
  <c r="HW102" i="90"/>
  <c r="HW101" i="90"/>
  <c r="HW100" i="90"/>
  <c r="HW99" i="90"/>
  <c r="HW98" i="90"/>
  <c r="HW97" i="90"/>
  <c r="HW96" i="90"/>
  <c r="HW95" i="90"/>
  <c r="HW94" i="90"/>
  <c r="HW93" i="90"/>
  <c r="HW92" i="90"/>
  <c r="HW118" i="90"/>
  <c r="HW114" i="90"/>
  <c r="HW84" i="90"/>
  <c r="HW91" i="90"/>
  <c r="HW90" i="90"/>
  <c r="HW89" i="90"/>
  <c r="HW88" i="90"/>
  <c r="HW87" i="90"/>
  <c r="HW86" i="90"/>
  <c r="HW85" i="90"/>
  <c r="HW83" i="90"/>
  <c r="HW82" i="90"/>
  <c r="HW81" i="90"/>
  <c r="HW80" i="90"/>
  <c r="HW79" i="90"/>
  <c r="HW78" i="90"/>
  <c r="HW77" i="90"/>
  <c r="IA227" i="90"/>
  <c r="IA224" i="90"/>
  <c r="IA225" i="90"/>
  <c r="IA223" i="90"/>
  <c r="IA222" i="90"/>
  <c r="IA226" i="90"/>
  <c r="IA221" i="90"/>
  <c r="IA220" i="90"/>
  <c r="IA219" i="90"/>
  <c r="IA218" i="90"/>
  <c r="IA217" i="90"/>
  <c r="IA216" i="90"/>
  <c r="IA211" i="90"/>
  <c r="IA215" i="90"/>
  <c r="IA214" i="90"/>
  <c r="IA213" i="90"/>
  <c r="IA212" i="90"/>
  <c r="IA210" i="90"/>
  <c r="IA209" i="90"/>
  <c r="IA208" i="90"/>
  <c r="IA207" i="90"/>
  <c r="IA202" i="90"/>
  <c r="IA198" i="90"/>
  <c r="IA197" i="90"/>
  <c r="IA194" i="90"/>
  <c r="IA193" i="90"/>
  <c r="IA192" i="90"/>
  <c r="IA203" i="90"/>
  <c r="IA199" i="90"/>
  <c r="IA196" i="90"/>
  <c r="IA206" i="90"/>
  <c r="IA204" i="90"/>
  <c r="IA200" i="90"/>
  <c r="IA195" i="90"/>
  <c r="IA205" i="90"/>
  <c r="IA201" i="90"/>
  <c r="IA190" i="90"/>
  <c r="IA189" i="90"/>
  <c r="IA188" i="90"/>
  <c r="IA187" i="90"/>
  <c r="IA191" i="90"/>
  <c r="IA186" i="90"/>
  <c r="IA185" i="90"/>
  <c r="IA184" i="90"/>
  <c r="IA183" i="90"/>
  <c r="IA182" i="90"/>
  <c r="IA181" i="90"/>
  <c r="IA180" i="90"/>
  <c r="IA179" i="90"/>
  <c r="IA178" i="90"/>
  <c r="IA177" i="90"/>
  <c r="IA176" i="90"/>
  <c r="IA175" i="90"/>
  <c r="IA174" i="90"/>
  <c r="IA173" i="90"/>
  <c r="IA172" i="90"/>
  <c r="IA171" i="90"/>
  <c r="IA170" i="90"/>
  <c r="IA169" i="90"/>
  <c r="IA168" i="90"/>
  <c r="IA167" i="90"/>
  <c r="IA166" i="90"/>
  <c r="IA165" i="90"/>
  <c r="IA164" i="90"/>
  <c r="IA160" i="90"/>
  <c r="IA159" i="90"/>
  <c r="IA158" i="90"/>
  <c r="IA157" i="90"/>
  <c r="IA156" i="90"/>
  <c r="IA155" i="90"/>
  <c r="IA154" i="90"/>
  <c r="IA153" i="90"/>
  <c r="IA152" i="90"/>
  <c r="IA161" i="90"/>
  <c r="IA163" i="90"/>
  <c r="IA162" i="90"/>
  <c r="IA149" i="90"/>
  <c r="IA145" i="90"/>
  <c r="IA148" i="90"/>
  <c r="IA144" i="90"/>
  <c r="IA143" i="90"/>
  <c r="IA142" i="90"/>
  <c r="IA141" i="90"/>
  <c r="IA140" i="90"/>
  <c r="IA139" i="90"/>
  <c r="IA138" i="90"/>
  <c r="IA137" i="90"/>
  <c r="IA136" i="90"/>
  <c r="IA135" i="90"/>
  <c r="IA134" i="90"/>
  <c r="IA133" i="90"/>
  <c r="IA147" i="90"/>
  <c r="IA151" i="90"/>
  <c r="IA150" i="90"/>
  <c r="IA146" i="90"/>
  <c r="IA122" i="90"/>
  <c r="IA121" i="90"/>
  <c r="IA120" i="90"/>
  <c r="IA132" i="90"/>
  <c r="IA131" i="90"/>
  <c r="IA130" i="90"/>
  <c r="IA129" i="90"/>
  <c r="IA128" i="90"/>
  <c r="IA127" i="90"/>
  <c r="IA126" i="90"/>
  <c r="IA125" i="90"/>
  <c r="IA124" i="90"/>
  <c r="IA123" i="90"/>
  <c r="IA116" i="90"/>
  <c r="IA117" i="90"/>
  <c r="IA118" i="90"/>
  <c r="IA114" i="90"/>
  <c r="IA102" i="90"/>
  <c r="IA101" i="90"/>
  <c r="IA100" i="90"/>
  <c r="IA99" i="90"/>
  <c r="IA98" i="90"/>
  <c r="IA97" i="90"/>
  <c r="IA96" i="90"/>
  <c r="IA95" i="90"/>
  <c r="IA94" i="90"/>
  <c r="IA93" i="90"/>
  <c r="IA92" i="90"/>
  <c r="IA119" i="90"/>
  <c r="IA115" i="90"/>
  <c r="IA113" i="90"/>
  <c r="IA112" i="90"/>
  <c r="IA111" i="90"/>
  <c r="IA110" i="90"/>
  <c r="IA109" i="90"/>
  <c r="IA108" i="90"/>
  <c r="IA107" i="90"/>
  <c r="IA106" i="90"/>
  <c r="IA105" i="90"/>
  <c r="IA104" i="90"/>
  <c r="IA103" i="90"/>
  <c r="IA91" i="90"/>
  <c r="IA90" i="90"/>
  <c r="IA89" i="90"/>
  <c r="IA88" i="90"/>
  <c r="IA87" i="90"/>
  <c r="IA86" i="90"/>
  <c r="IA85" i="90"/>
  <c r="IA84" i="90"/>
  <c r="IA83" i="90"/>
  <c r="IA82" i="90"/>
  <c r="IA81" i="90"/>
  <c r="IA80" i="90"/>
  <c r="IA79" i="90"/>
  <c r="IA78" i="90"/>
  <c r="IA77" i="90"/>
  <c r="C233" i="90"/>
  <c r="II227" i="90"/>
  <c r="II226" i="90"/>
  <c r="II225" i="90"/>
  <c r="II223" i="90"/>
  <c r="II222" i="90"/>
  <c r="II224" i="90"/>
  <c r="II221" i="90"/>
  <c r="II220" i="90"/>
  <c r="II219" i="90"/>
  <c r="II218" i="90"/>
  <c r="II217" i="90"/>
  <c r="II216" i="90"/>
  <c r="II214" i="90"/>
  <c r="II213" i="90"/>
  <c r="II212" i="90"/>
  <c r="II215" i="90"/>
  <c r="II211" i="90"/>
  <c r="II210" i="90"/>
  <c r="II209" i="90"/>
  <c r="II208" i="90"/>
  <c r="II207" i="90"/>
  <c r="II206" i="90"/>
  <c r="II205" i="90"/>
  <c r="II204" i="90"/>
  <c r="II203" i="90"/>
  <c r="II202" i="90"/>
  <c r="II201" i="90"/>
  <c r="II200" i="90"/>
  <c r="II199" i="90"/>
  <c r="II198" i="90"/>
  <c r="II197" i="90"/>
  <c r="II196" i="90"/>
  <c r="II195" i="90"/>
  <c r="II194" i="90"/>
  <c r="II193" i="90"/>
  <c r="II192" i="90"/>
  <c r="II191" i="90"/>
  <c r="II190" i="90"/>
  <c r="II189" i="90"/>
  <c r="II188" i="90"/>
  <c r="II187" i="90"/>
  <c r="II186" i="90"/>
  <c r="II185" i="90"/>
  <c r="II184" i="90"/>
  <c r="II183" i="90"/>
  <c r="II182" i="90"/>
  <c r="II181" i="90"/>
  <c r="II180" i="90"/>
  <c r="II179" i="90"/>
  <c r="II178" i="90"/>
  <c r="II177" i="90"/>
  <c r="II174" i="90"/>
  <c r="II173" i="90"/>
  <c r="II172" i="90"/>
  <c r="II171" i="90"/>
  <c r="II170" i="90"/>
  <c r="II169" i="90"/>
  <c r="II168" i="90"/>
  <c r="II167" i="90"/>
  <c r="II166" i="90"/>
  <c r="II165" i="90"/>
  <c r="II164" i="90"/>
  <c r="II163" i="90"/>
  <c r="II162" i="90"/>
  <c r="II176" i="90"/>
  <c r="II175" i="90"/>
  <c r="II161" i="90"/>
  <c r="II160" i="90"/>
  <c r="II159" i="90"/>
  <c r="II158" i="90"/>
  <c r="II157" i="90"/>
  <c r="II156" i="90"/>
  <c r="II155" i="90"/>
  <c r="II154" i="90"/>
  <c r="II153" i="90"/>
  <c r="II152" i="90"/>
  <c r="II151" i="90"/>
  <c r="II150" i="90"/>
  <c r="II149" i="90"/>
  <c r="II148" i="90"/>
  <c r="II147" i="90"/>
  <c r="II146" i="90"/>
  <c r="II145" i="90"/>
  <c r="II144" i="90"/>
  <c r="II143" i="90"/>
  <c r="II142" i="90"/>
  <c r="II141" i="90"/>
  <c r="II140" i="90"/>
  <c r="II139" i="90"/>
  <c r="II138" i="90"/>
  <c r="II137" i="90"/>
  <c r="II136" i="90"/>
  <c r="II135" i="90"/>
  <c r="II134" i="90"/>
  <c r="II133" i="90"/>
  <c r="II132" i="90"/>
  <c r="II131" i="90"/>
  <c r="II130" i="90"/>
  <c r="II129" i="90"/>
  <c r="II128" i="90"/>
  <c r="II127" i="90"/>
  <c r="II126" i="90"/>
  <c r="II125" i="90"/>
  <c r="II124" i="90"/>
  <c r="II123" i="90"/>
  <c r="II122" i="90"/>
  <c r="II121" i="90"/>
  <c r="II120" i="90"/>
  <c r="II119" i="90"/>
  <c r="II118" i="90"/>
  <c r="II117" i="90"/>
  <c r="II116" i="90"/>
  <c r="II115" i="90"/>
  <c r="II114" i="90"/>
  <c r="II113" i="90"/>
  <c r="II112" i="90"/>
  <c r="II111" i="90"/>
  <c r="II110" i="90"/>
  <c r="II109" i="90"/>
  <c r="II108" i="90"/>
  <c r="II107" i="90"/>
  <c r="II106" i="90"/>
  <c r="II105" i="90"/>
  <c r="II104" i="90"/>
  <c r="II103" i="90"/>
  <c r="II102" i="90"/>
  <c r="II101" i="90"/>
  <c r="II100" i="90"/>
  <c r="II99" i="90"/>
  <c r="II98" i="90"/>
  <c r="II97" i="90"/>
  <c r="II96" i="90"/>
  <c r="II95" i="90"/>
  <c r="II94" i="90"/>
  <c r="II93" i="90"/>
  <c r="II92" i="90"/>
  <c r="II91" i="90"/>
  <c r="II90" i="90"/>
  <c r="II89" i="90"/>
  <c r="II88" i="90"/>
  <c r="II87" i="90"/>
  <c r="II86" i="90"/>
  <c r="II85" i="90"/>
  <c r="II84" i="90"/>
  <c r="II83" i="90"/>
  <c r="II82" i="90"/>
  <c r="II81" i="90"/>
  <c r="II80" i="90"/>
  <c r="II79" i="90"/>
  <c r="II78" i="90"/>
  <c r="II77" i="90"/>
  <c r="II76" i="90"/>
  <c r="II75" i="90"/>
  <c r="II74" i="90"/>
  <c r="II73" i="90"/>
  <c r="II72" i="90"/>
  <c r="II71" i="90"/>
  <c r="II70" i="90"/>
  <c r="H233" i="90"/>
  <c r="IN227" i="90"/>
  <c r="IN226" i="90"/>
  <c r="IN224" i="90"/>
  <c r="IN223" i="90"/>
  <c r="IN222" i="90"/>
  <c r="IN225" i="90"/>
  <c r="IN221" i="90"/>
  <c r="IN220" i="90"/>
  <c r="IN219" i="90"/>
  <c r="IN218" i="90"/>
  <c r="IN217" i="90"/>
  <c r="IN216" i="90"/>
  <c r="IN215" i="90"/>
  <c r="IN214" i="90"/>
  <c r="IN213" i="90"/>
  <c r="IN211" i="90"/>
  <c r="IN210" i="90"/>
  <c r="IN209" i="90"/>
  <c r="IN208" i="90"/>
  <c r="IN206" i="90"/>
  <c r="IN203" i="90"/>
  <c r="IN199" i="90"/>
  <c r="IN194" i="90"/>
  <c r="IN193" i="90"/>
  <c r="IN192" i="90"/>
  <c r="IN204" i="90"/>
  <c r="IN200" i="90"/>
  <c r="IN197" i="90"/>
  <c r="IN195" i="90"/>
  <c r="IN205" i="90"/>
  <c r="IN201" i="90"/>
  <c r="IN196" i="90"/>
  <c r="IN212" i="90"/>
  <c r="IN207" i="90"/>
  <c r="IN202" i="90"/>
  <c r="IN198" i="90"/>
  <c r="IN191" i="90"/>
  <c r="IN190" i="90"/>
  <c r="IN189" i="90"/>
  <c r="IN188" i="90"/>
  <c r="IN187" i="90"/>
  <c r="IN185" i="90"/>
  <c r="IN184" i="90"/>
  <c r="IN183" i="90"/>
  <c r="IN182" i="90"/>
  <c r="IN181" i="90"/>
  <c r="IN180" i="90"/>
  <c r="IN179" i="90"/>
  <c r="IN178" i="90"/>
  <c r="IN177" i="90"/>
  <c r="IN176" i="90"/>
  <c r="IN175" i="90"/>
  <c r="IN174" i="90"/>
  <c r="IN173" i="90"/>
  <c r="IN186" i="90"/>
  <c r="IN172" i="90"/>
  <c r="IN171" i="90"/>
  <c r="IN170" i="90"/>
  <c r="IN169" i="90"/>
  <c r="IN168" i="90"/>
  <c r="IN167" i="90"/>
  <c r="IN166" i="90"/>
  <c r="IN165" i="90"/>
  <c r="IN164" i="90"/>
  <c r="IN163" i="90"/>
  <c r="IN162" i="90"/>
  <c r="IN161" i="90"/>
  <c r="IN160" i="90"/>
  <c r="IN159" i="90"/>
  <c r="IN158" i="90"/>
  <c r="IN157" i="90"/>
  <c r="IN156" i="90"/>
  <c r="IN155" i="90"/>
  <c r="IN154" i="90"/>
  <c r="IN153" i="90"/>
  <c r="IN152" i="90"/>
  <c r="IN150" i="90"/>
  <c r="IN146" i="90"/>
  <c r="IN149" i="90"/>
  <c r="IN145" i="90"/>
  <c r="IN144" i="90"/>
  <c r="IN143" i="90"/>
  <c r="IN142" i="90"/>
  <c r="IN141" i="90"/>
  <c r="IN140" i="90"/>
  <c r="IN139" i="90"/>
  <c r="IN138" i="90"/>
  <c r="IN137" i="90"/>
  <c r="IN136" i="90"/>
  <c r="IN135" i="90"/>
  <c r="IN134" i="90"/>
  <c r="IN133" i="90"/>
  <c r="IN151" i="90"/>
  <c r="IN148" i="90"/>
  <c r="IN147" i="90"/>
  <c r="IN122" i="90"/>
  <c r="IN121" i="90"/>
  <c r="IN120" i="90"/>
  <c r="IN132" i="90"/>
  <c r="IN131" i="90"/>
  <c r="IN130" i="90"/>
  <c r="IN129" i="90"/>
  <c r="IN128" i="90"/>
  <c r="IN127" i="90"/>
  <c r="IN126" i="90"/>
  <c r="IN125" i="90"/>
  <c r="IN124" i="90"/>
  <c r="IN123" i="90"/>
  <c r="IN117" i="90"/>
  <c r="IN113" i="90"/>
  <c r="IN112" i="90"/>
  <c r="IN111" i="90"/>
  <c r="IN110" i="90"/>
  <c r="IN109" i="90"/>
  <c r="IN108" i="90"/>
  <c r="IN107" i="90"/>
  <c r="IN106" i="90"/>
  <c r="IN105" i="90"/>
  <c r="IN104" i="90"/>
  <c r="IN103" i="90"/>
  <c r="IN118" i="90"/>
  <c r="IN114" i="90"/>
  <c r="IN119" i="90"/>
  <c r="IN115" i="90"/>
  <c r="IN102" i="90"/>
  <c r="IN101" i="90"/>
  <c r="IN100" i="90"/>
  <c r="IN99" i="90"/>
  <c r="IN98" i="90"/>
  <c r="IN97" i="90"/>
  <c r="IN96" i="90"/>
  <c r="IN95" i="90"/>
  <c r="IN94" i="90"/>
  <c r="IN93" i="90"/>
  <c r="IN92" i="90"/>
  <c r="IN116" i="90"/>
  <c r="IN84" i="90"/>
  <c r="IN91" i="90"/>
  <c r="IN90" i="90"/>
  <c r="IN89" i="90"/>
  <c r="IN88" i="90"/>
  <c r="IN87" i="90"/>
  <c r="IN86" i="90"/>
  <c r="IN85" i="90"/>
  <c r="IN83" i="90"/>
  <c r="IN82" i="90"/>
  <c r="IN81" i="90"/>
  <c r="IN80" i="90"/>
  <c r="IN79" i="90"/>
  <c r="IN78" i="90"/>
  <c r="IN77" i="90"/>
  <c r="L233" i="90"/>
  <c r="IR227" i="90"/>
  <c r="IR226" i="90"/>
  <c r="IR225" i="90"/>
  <c r="IR223" i="90"/>
  <c r="IR222" i="90"/>
  <c r="IR224" i="90"/>
  <c r="IR221" i="90"/>
  <c r="IR220" i="90"/>
  <c r="IR219" i="90"/>
  <c r="IR218" i="90"/>
  <c r="IR217" i="90"/>
  <c r="IR216" i="90"/>
  <c r="IR214" i="90"/>
  <c r="IR213" i="90"/>
  <c r="IR212" i="90"/>
  <c r="IR215" i="90"/>
  <c r="IR210" i="90"/>
  <c r="IR209" i="90"/>
  <c r="IR208" i="90"/>
  <c r="IR207" i="90"/>
  <c r="IR211" i="90"/>
  <c r="IR206" i="90"/>
  <c r="IR204" i="90"/>
  <c r="IR200" i="90"/>
  <c r="IR196" i="90"/>
  <c r="IR194" i="90"/>
  <c r="IR193" i="90"/>
  <c r="IR192" i="90"/>
  <c r="IR205" i="90"/>
  <c r="IR201" i="90"/>
  <c r="IR202" i="90"/>
  <c r="IR198" i="90"/>
  <c r="IR195" i="90"/>
  <c r="IR203" i="90"/>
  <c r="IR199" i="90"/>
  <c r="IR197" i="90"/>
  <c r="IR190" i="90"/>
  <c r="IR189" i="90"/>
  <c r="IR188" i="90"/>
  <c r="IR187" i="90"/>
  <c r="IR191" i="90"/>
  <c r="IR186" i="90"/>
  <c r="IR184" i="90"/>
  <c r="IR183" i="90"/>
  <c r="IR182" i="90"/>
  <c r="IR181" i="90"/>
  <c r="IR180" i="90"/>
  <c r="IR179" i="90"/>
  <c r="IR178" i="90"/>
  <c r="IR177" i="90"/>
  <c r="IR176" i="90"/>
  <c r="IR175" i="90"/>
  <c r="IR174" i="90"/>
  <c r="IR173" i="90"/>
  <c r="IR185" i="90"/>
  <c r="IR172" i="90"/>
  <c r="IR171" i="90"/>
  <c r="IR170" i="90"/>
  <c r="IR169" i="90"/>
  <c r="IR168" i="90"/>
  <c r="IR167" i="90"/>
  <c r="IR166" i="90"/>
  <c r="IR165" i="90"/>
  <c r="IR164" i="90"/>
  <c r="IR161" i="90"/>
  <c r="IR160" i="90"/>
  <c r="IR159" i="90"/>
  <c r="IR158" i="90"/>
  <c r="IR157" i="90"/>
  <c r="IR156" i="90"/>
  <c r="IR155" i="90"/>
  <c r="IR154" i="90"/>
  <c r="IR153" i="90"/>
  <c r="IR152" i="90"/>
  <c r="IR163" i="90"/>
  <c r="IR162" i="90"/>
  <c r="IR148" i="90"/>
  <c r="IR151" i="90"/>
  <c r="IR147" i="90"/>
  <c r="IR144" i="90"/>
  <c r="IR143" i="90"/>
  <c r="IR142" i="90"/>
  <c r="IR141" i="90"/>
  <c r="IR140" i="90"/>
  <c r="IR139" i="90"/>
  <c r="IR138" i="90"/>
  <c r="IR137" i="90"/>
  <c r="IR136" i="90"/>
  <c r="IR135" i="90"/>
  <c r="IR134" i="90"/>
  <c r="IR133" i="90"/>
  <c r="IR150" i="90"/>
  <c r="IR146" i="90"/>
  <c r="IR149" i="90"/>
  <c r="IR145" i="90"/>
  <c r="IR132" i="90"/>
  <c r="IR131" i="90"/>
  <c r="IR130" i="90"/>
  <c r="IR129" i="90"/>
  <c r="IR128" i="90"/>
  <c r="IR127" i="90"/>
  <c r="IR126" i="90"/>
  <c r="IR125" i="90"/>
  <c r="IR124" i="90"/>
  <c r="IR123" i="90"/>
  <c r="IR122" i="90"/>
  <c r="IR121" i="90"/>
  <c r="IR120" i="90"/>
  <c r="IR118" i="90"/>
  <c r="IR114" i="90"/>
  <c r="IR119" i="90"/>
  <c r="IR115" i="90"/>
  <c r="IR116" i="90"/>
  <c r="IR113" i="90"/>
  <c r="IR112" i="90"/>
  <c r="IR111" i="90"/>
  <c r="IR110" i="90"/>
  <c r="IR109" i="90"/>
  <c r="IR108" i="90"/>
  <c r="IR107" i="90"/>
  <c r="IR106" i="90"/>
  <c r="IR105" i="90"/>
  <c r="IR104" i="90"/>
  <c r="IR103" i="90"/>
  <c r="IR102" i="90"/>
  <c r="IR101" i="90"/>
  <c r="IR100" i="90"/>
  <c r="IR99" i="90"/>
  <c r="IR98" i="90"/>
  <c r="IR97" i="90"/>
  <c r="IR96" i="90"/>
  <c r="IR95" i="90"/>
  <c r="IR94" i="90"/>
  <c r="IR93" i="90"/>
  <c r="IR92" i="90"/>
  <c r="IR117" i="90"/>
  <c r="IR91" i="90"/>
  <c r="IR90" i="90"/>
  <c r="IR89" i="90"/>
  <c r="IR88" i="90"/>
  <c r="IR87" i="90"/>
  <c r="IR86" i="90"/>
  <c r="IR85" i="90"/>
  <c r="IR84" i="90"/>
  <c r="IR83" i="90"/>
  <c r="IR82" i="90"/>
  <c r="IR81" i="90"/>
  <c r="IR80" i="90"/>
  <c r="IR79" i="90"/>
  <c r="IR78" i="90"/>
  <c r="IR77" i="90"/>
  <c r="GN227" i="90"/>
  <c r="GN225" i="90"/>
  <c r="GN226" i="90"/>
  <c r="GN223" i="90"/>
  <c r="GN222" i="90"/>
  <c r="GN221" i="90"/>
  <c r="GN220" i="90"/>
  <c r="GN219" i="90"/>
  <c r="GN218" i="90"/>
  <c r="GN217" i="90"/>
  <c r="GN216" i="90"/>
  <c r="GN214" i="90"/>
  <c r="GN213" i="90"/>
  <c r="GN224" i="90"/>
  <c r="GN215" i="90"/>
  <c r="GN211" i="90"/>
  <c r="GN212" i="90"/>
  <c r="GN210" i="90"/>
  <c r="GN209" i="90"/>
  <c r="GN208" i="90"/>
  <c r="GN207" i="90"/>
  <c r="GN206" i="90"/>
  <c r="GN205" i="90"/>
  <c r="GN204" i="90"/>
  <c r="GN203" i="90"/>
  <c r="GN202" i="90"/>
  <c r="GN201" i="90"/>
  <c r="GN200" i="90"/>
  <c r="GN199" i="90"/>
  <c r="GN198" i="90"/>
  <c r="GN197" i="90"/>
  <c r="GN196" i="90"/>
  <c r="GN195" i="90"/>
  <c r="GN194" i="90"/>
  <c r="GN193" i="90"/>
  <c r="GN192" i="90"/>
  <c r="GN191" i="90"/>
  <c r="GN190" i="90"/>
  <c r="GN189" i="90"/>
  <c r="GN188" i="90"/>
  <c r="GN187" i="90"/>
  <c r="GN186" i="90"/>
  <c r="GN185" i="90"/>
  <c r="GN184" i="90"/>
  <c r="GN183" i="90"/>
  <c r="GN182" i="90"/>
  <c r="GN181" i="90"/>
  <c r="GN180" i="90"/>
  <c r="GN179" i="90"/>
  <c r="GN178" i="90"/>
  <c r="GN177" i="90"/>
  <c r="GN173" i="90"/>
  <c r="GN176" i="90"/>
  <c r="GN172" i="90"/>
  <c r="GN171" i="90"/>
  <c r="GN170" i="90"/>
  <c r="GN169" i="90"/>
  <c r="GN168" i="90"/>
  <c r="GN167" i="90"/>
  <c r="GN166" i="90"/>
  <c r="GN165" i="90"/>
  <c r="GN164" i="90"/>
  <c r="GN163" i="90"/>
  <c r="GN162" i="90"/>
  <c r="GN175" i="90"/>
  <c r="GN174" i="90"/>
  <c r="GN161" i="90"/>
  <c r="GN160" i="90"/>
  <c r="GN159" i="90"/>
  <c r="GN158" i="90"/>
  <c r="GN157" i="90"/>
  <c r="GN156" i="90"/>
  <c r="GN155" i="90"/>
  <c r="GN154" i="90"/>
  <c r="GN153" i="90"/>
  <c r="GN152" i="90"/>
  <c r="GN151" i="90"/>
  <c r="GN150" i="90"/>
  <c r="GN149" i="90"/>
  <c r="GN148" i="90"/>
  <c r="GN147" i="90"/>
  <c r="GN146" i="90"/>
  <c r="GN145" i="90"/>
  <c r="GN144" i="90"/>
  <c r="GN143" i="90"/>
  <c r="GN142" i="90"/>
  <c r="GN141" i="90"/>
  <c r="GN140" i="90"/>
  <c r="GN139" i="90"/>
  <c r="GN138" i="90"/>
  <c r="GN137" i="90"/>
  <c r="GN136" i="90"/>
  <c r="GN135" i="90"/>
  <c r="GN134" i="90"/>
  <c r="GN133" i="90"/>
  <c r="GN132" i="90"/>
  <c r="GN131" i="90"/>
  <c r="GN130" i="90"/>
  <c r="GN129" i="90"/>
  <c r="GN128" i="90"/>
  <c r="GN127" i="90"/>
  <c r="GN126" i="90"/>
  <c r="GN125" i="90"/>
  <c r="GN124" i="90"/>
  <c r="GN123" i="90"/>
  <c r="GN122" i="90"/>
  <c r="GN121" i="90"/>
  <c r="GN120" i="90"/>
  <c r="GN119" i="90"/>
  <c r="GN118" i="90"/>
  <c r="GN117" i="90"/>
  <c r="GN116" i="90"/>
  <c r="GN115" i="90"/>
  <c r="GN114" i="90"/>
  <c r="GN113" i="90"/>
  <c r="GN112" i="90"/>
  <c r="GN111" i="90"/>
  <c r="GN110" i="90"/>
  <c r="GN109" i="90"/>
  <c r="GN108" i="90"/>
  <c r="GN107" i="90"/>
  <c r="GN106" i="90"/>
  <c r="GN105" i="90"/>
  <c r="GN104" i="90"/>
  <c r="GN103" i="90"/>
  <c r="GN102" i="90"/>
  <c r="GN101" i="90"/>
  <c r="GN100" i="90"/>
  <c r="GN99" i="90"/>
  <c r="GN98" i="90"/>
  <c r="GN97" i="90"/>
  <c r="GN96" i="90"/>
  <c r="GN95" i="90"/>
  <c r="GN94" i="90"/>
  <c r="GN93" i="90"/>
  <c r="GN92" i="90"/>
  <c r="GN91" i="90"/>
  <c r="GN90" i="90"/>
  <c r="GN89" i="90"/>
  <c r="GN88" i="90"/>
  <c r="GN87" i="90"/>
  <c r="GN86" i="90"/>
  <c r="GN85" i="90"/>
  <c r="GN84" i="90"/>
  <c r="GN83" i="90"/>
  <c r="GN82" i="90"/>
  <c r="GN81" i="90"/>
  <c r="GN80" i="90"/>
  <c r="GN79" i="90"/>
  <c r="GN78" i="90"/>
  <c r="GN77" i="90"/>
  <c r="GN76" i="90"/>
  <c r="GN75" i="90"/>
  <c r="GN74" i="90"/>
  <c r="GN73" i="90"/>
  <c r="GN72" i="90"/>
  <c r="GN71" i="90"/>
  <c r="GN70" i="90"/>
  <c r="GR227" i="90"/>
  <c r="GR224" i="90"/>
  <c r="GR225" i="90"/>
  <c r="GR223" i="90"/>
  <c r="GR226" i="90"/>
  <c r="GR222" i="90"/>
  <c r="GR221" i="90"/>
  <c r="GR220" i="90"/>
  <c r="GR219" i="90"/>
  <c r="GR218" i="90"/>
  <c r="GR217" i="90"/>
  <c r="GR216" i="90"/>
  <c r="GR215" i="90"/>
  <c r="GR214" i="90"/>
  <c r="GR213" i="90"/>
  <c r="GR212" i="90"/>
  <c r="GR210" i="90"/>
  <c r="GR209" i="90"/>
  <c r="GR208" i="90"/>
  <c r="GR207" i="90"/>
  <c r="GR206" i="90"/>
  <c r="GR205" i="90"/>
  <c r="GR204" i="90"/>
  <c r="GR203" i="90"/>
  <c r="GR202" i="90"/>
  <c r="GR201" i="90"/>
  <c r="GR200" i="90"/>
  <c r="GR199" i="90"/>
  <c r="GR198" i="90"/>
  <c r="GR197" i="90"/>
  <c r="GR196" i="90"/>
  <c r="GR195" i="90"/>
  <c r="GR194" i="90"/>
  <c r="GR193" i="90"/>
  <c r="GR192" i="90"/>
  <c r="GR191" i="90"/>
  <c r="GR211" i="90"/>
  <c r="GR190" i="90"/>
  <c r="GR189" i="90"/>
  <c r="GR188" i="90"/>
  <c r="GR187" i="90"/>
  <c r="GR186" i="90"/>
  <c r="GR185" i="90"/>
  <c r="GR184" i="90"/>
  <c r="GR183" i="90"/>
  <c r="GR182" i="90"/>
  <c r="GR181" i="90"/>
  <c r="GR180" i="90"/>
  <c r="GR179" i="90"/>
  <c r="GR178" i="90"/>
  <c r="GR177" i="90"/>
  <c r="GR176" i="90"/>
  <c r="GR175" i="90"/>
  <c r="GR172" i="90"/>
  <c r="GR171" i="90"/>
  <c r="GR170" i="90"/>
  <c r="GR169" i="90"/>
  <c r="GR168" i="90"/>
  <c r="GR167" i="90"/>
  <c r="GR166" i="90"/>
  <c r="GR165" i="90"/>
  <c r="GR164" i="90"/>
  <c r="GR163" i="90"/>
  <c r="GR162" i="90"/>
  <c r="GR174" i="90"/>
  <c r="GR173" i="90"/>
  <c r="GR161" i="90"/>
  <c r="GR160" i="90"/>
  <c r="GR159" i="90"/>
  <c r="GR158" i="90"/>
  <c r="GR157" i="90"/>
  <c r="GR156" i="90"/>
  <c r="GR155" i="90"/>
  <c r="GR154" i="90"/>
  <c r="GR153" i="90"/>
  <c r="GR152" i="90"/>
  <c r="GR151" i="90"/>
  <c r="GR150" i="90"/>
  <c r="GR149" i="90"/>
  <c r="GR148" i="90"/>
  <c r="GR147" i="90"/>
  <c r="GR146" i="90"/>
  <c r="GR145" i="90"/>
  <c r="GR144" i="90"/>
  <c r="GR143" i="90"/>
  <c r="GR142" i="90"/>
  <c r="GR141" i="90"/>
  <c r="GR140" i="90"/>
  <c r="GR139" i="90"/>
  <c r="GR138" i="90"/>
  <c r="GR137" i="90"/>
  <c r="GR136" i="90"/>
  <c r="GR135" i="90"/>
  <c r="GR134" i="90"/>
  <c r="GR133" i="90"/>
  <c r="GR132" i="90"/>
  <c r="GR131" i="90"/>
  <c r="GR130" i="90"/>
  <c r="GR129" i="90"/>
  <c r="GR128" i="90"/>
  <c r="GR127" i="90"/>
  <c r="GR126" i="90"/>
  <c r="GR125" i="90"/>
  <c r="GR124" i="90"/>
  <c r="GR123" i="90"/>
  <c r="GR122" i="90"/>
  <c r="GR121" i="90"/>
  <c r="GR120" i="90"/>
  <c r="GR119" i="90"/>
  <c r="GR118" i="90"/>
  <c r="GR117" i="90"/>
  <c r="GR116" i="90"/>
  <c r="GR115" i="90"/>
  <c r="GR114" i="90"/>
  <c r="GR113" i="90"/>
  <c r="GR112" i="90"/>
  <c r="GR111" i="90"/>
  <c r="GR110" i="90"/>
  <c r="GR109" i="90"/>
  <c r="GR108" i="90"/>
  <c r="GR107" i="90"/>
  <c r="GR106" i="90"/>
  <c r="GR105" i="90"/>
  <c r="GR104" i="90"/>
  <c r="GR103" i="90"/>
  <c r="GR102" i="90"/>
  <c r="GR101" i="90"/>
  <c r="GR100" i="90"/>
  <c r="GR99" i="90"/>
  <c r="GR98" i="90"/>
  <c r="GR97" i="90"/>
  <c r="GR96" i="90"/>
  <c r="GR95" i="90"/>
  <c r="GR94" i="90"/>
  <c r="GR93" i="90"/>
  <c r="GR92" i="90"/>
  <c r="GR91" i="90"/>
  <c r="GR90" i="90"/>
  <c r="GR89" i="90"/>
  <c r="GR88" i="90"/>
  <c r="GR87" i="90"/>
  <c r="GR86" i="90"/>
  <c r="GR85" i="90"/>
  <c r="GR84" i="90"/>
  <c r="GR83" i="90"/>
  <c r="GR82" i="90"/>
  <c r="GR81" i="90"/>
  <c r="GR80" i="90"/>
  <c r="GR79" i="90"/>
  <c r="GR78" i="90"/>
  <c r="GR77" i="90"/>
  <c r="GR76" i="90"/>
  <c r="GR75" i="90"/>
  <c r="GR74" i="90"/>
  <c r="GR73" i="90"/>
  <c r="GR72" i="90"/>
  <c r="GR71" i="90"/>
  <c r="GR70" i="90"/>
  <c r="GV227" i="90"/>
  <c r="GV226" i="90"/>
  <c r="GV224" i="90"/>
  <c r="GV223" i="90"/>
  <c r="GV222" i="90"/>
  <c r="GV225" i="90"/>
  <c r="GV221" i="90"/>
  <c r="GV220" i="90"/>
  <c r="GV219" i="90"/>
  <c r="GV218" i="90"/>
  <c r="GV217" i="90"/>
  <c r="GV216" i="90"/>
  <c r="GV214" i="90"/>
  <c r="GV213" i="90"/>
  <c r="GV215" i="90"/>
  <c r="GV212" i="90"/>
  <c r="GV211" i="90"/>
  <c r="GV210" i="90"/>
  <c r="GV209" i="90"/>
  <c r="GV208" i="90"/>
  <c r="GV207" i="90"/>
  <c r="GV206" i="90"/>
  <c r="GV205" i="90"/>
  <c r="GV204" i="90"/>
  <c r="GV203" i="90"/>
  <c r="GV202" i="90"/>
  <c r="GV201" i="90"/>
  <c r="GV200" i="90"/>
  <c r="GV199" i="90"/>
  <c r="GV198" i="90"/>
  <c r="GV197" i="90"/>
  <c r="GV196" i="90"/>
  <c r="GV195" i="90"/>
  <c r="GV194" i="90"/>
  <c r="GV193" i="90"/>
  <c r="GV192" i="90"/>
  <c r="GV191" i="90"/>
  <c r="GV190" i="90"/>
  <c r="GV189" i="90"/>
  <c r="GV188" i="90"/>
  <c r="GV187" i="90"/>
  <c r="GV186" i="90"/>
  <c r="GV185" i="90"/>
  <c r="GV184" i="90"/>
  <c r="GV183" i="90"/>
  <c r="GV182" i="90"/>
  <c r="GV181" i="90"/>
  <c r="GV180" i="90"/>
  <c r="GV179" i="90"/>
  <c r="GV178" i="90"/>
  <c r="GV177" i="90"/>
  <c r="GV175" i="90"/>
  <c r="GV173" i="90"/>
  <c r="GV174" i="90"/>
  <c r="GV172" i="90"/>
  <c r="GV171" i="90"/>
  <c r="GV170" i="90"/>
  <c r="GV169" i="90"/>
  <c r="GV168" i="90"/>
  <c r="GV167" i="90"/>
  <c r="GV166" i="90"/>
  <c r="GV165" i="90"/>
  <c r="GV164" i="90"/>
  <c r="GV163" i="90"/>
  <c r="GV162" i="90"/>
  <c r="GV176" i="90"/>
  <c r="GV161" i="90"/>
  <c r="GV160" i="90"/>
  <c r="GV159" i="90"/>
  <c r="GV158" i="90"/>
  <c r="GV157" i="90"/>
  <c r="GV156" i="90"/>
  <c r="GV155" i="90"/>
  <c r="GV154" i="90"/>
  <c r="GV153" i="90"/>
  <c r="GV152" i="90"/>
  <c r="GV151" i="90"/>
  <c r="GV150" i="90"/>
  <c r="GV149" i="90"/>
  <c r="GV148" i="90"/>
  <c r="GV147" i="90"/>
  <c r="GV146" i="90"/>
  <c r="GV145" i="90"/>
  <c r="GV144" i="90"/>
  <c r="GV143" i="90"/>
  <c r="GV142" i="90"/>
  <c r="GV141" i="90"/>
  <c r="GV140" i="90"/>
  <c r="GV139" i="90"/>
  <c r="GV138" i="90"/>
  <c r="GV137" i="90"/>
  <c r="GV136" i="90"/>
  <c r="GV135" i="90"/>
  <c r="GV134" i="90"/>
  <c r="GV133" i="90"/>
  <c r="GV132" i="90"/>
  <c r="GV131" i="90"/>
  <c r="GV130" i="90"/>
  <c r="GV129" i="90"/>
  <c r="GV128" i="90"/>
  <c r="GV127" i="90"/>
  <c r="GV126" i="90"/>
  <c r="GV125" i="90"/>
  <c r="GV124" i="90"/>
  <c r="GV123" i="90"/>
  <c r="GV122" i="90"/>
  <c r="GV121" i="90"/>
  <c r="GV120" i="90"/>
  <c r="GV119" i="90"/>
  <c r="GV118" i="90"/>
  <c r="GV117" i="90"/>
  <c r="GV116" i="90"/>
  <c r="GV115" i="90"/>
  <c r="GV114" i="90"/>
  <c r="GV113" i="90"/>
  <c r="GV112" i="90"/>
  <c r="GV111" i="90"/>
  <c r="GV110" i="90"/>
  <c r="GV109" i="90"/>
  <c r="GV108" i="90"/>
  <c r="GV107" i="90"/>
  <c r="GV106" i="90"/>
  <c r="GV105" i="90"/>
  <c r="GV104" i="90"/>
  <c r="GV103" i="90"/>
  <c r="GV102" i="90"/>
  <c r="GV101" i="90"/>
  <c r="GV100" i="90"/>
  <c r="GV99" i="90"/>
  <c r="GV98" i="90"/>
  <c r="GV97" i="90"/>
  <c r="GV96" i="90"/>
  <c r="GV95" i="90"/>
  <c r="GV94" i="90"/>
  <c r="GV93" i="90"/>
  <c r="GV92" i="90"/>
  <c r="GV91" i="90"/>
  <c r="GV90" i="90"/>
  <c r="GV89" i="90"/>
  <c r="GV88" i="90"/>
  <c r="GV87" i="90"/>
  <c r="GV86" i="90"/>
  <c r="GV85" i="90"/>
  <c r="GV84" i="90"/>
  <c r="GV83" i="90"/>
  <c r="GV82" i="90"/>
  <c r="GV81" i="90"/>
  <c r="GV80" i="90"/>
  <c r="GV79" i="90"/>
  <c r="GV78" i="90"/>
  <c r="GV77" i="90"/>
  <c r="GV76" i="90"/>
  <c r="GV75" i="90"/>
  <c r="GV74" i="90"/>
  <c r="GV73" i="90"/>
  <c r="GV72" i="90"/>
  <c r="GV71" i="90"/>
  <c r="GV70" i="90"/>
  <c r="HO226" i="90"/>
  <c r="HO225" i="90"/>
  <c r="HO224" i="90"/>
  <c r="HO227" i="90"/>
  <c r="HO223" i="90"/>
  <c r="HO222" i="90"/>
  <c r="HO219" i="90"/>
  <c r="HO218" i="90"/>
  <c r="HO217" i="90"/>
  <c r="HO216" i="90"/>
  <c r="HO215" i="90"/>
  <c r="HO220" i="90"/>
  <c r="HO221" i="90"/>
  <c r="HO214" i="90"/>
  <c r="HO213" i="90"/>
  <c r="HO212" i="90"/>
  <c r="HO210" i="90"/>
  <c r="HO209" i="90"/>
  <c r="HO208" i="90"/>
  <c r="HO207" i="90"/>
  <c r="HO206" i="90"/>
  <c r="HO211" i="90"/>
  <c r="HO205" i="90"/>
  <c r="HO204" i="90"/>
  <c r="HO203" i="90"/>
  <c r="HO202" i="90"/>
  <c r="HO201" i="90"/>
  <c r="HO200" i="90"/>
  <c r="HO199" i="90"/>
  <c r="HO198" i="90"/>
  <c r="HO197" i="90"/>
  <c r="HO196" i="90"/>
  <c r="HO195" i="90"/>
  <c r="HO191" i="90"/>
  <c r="HO194" i="90"/>
  <c r="HO193" i="90"/>
  <c r="HO192" i="90"/>
  <c r="HO190" i="90"/>
  <c r="HO189" i="90"/>
  <c r="HO188" i="90"/>
  <c r="HO187" i="90"/>
  <c r="HO186" i="90"/>
  <c r="HO184" i="90"/>
  <c r="HO183" i="90"/>
  <c r="HO182" i="90"/>
  <c r="HO181" i="90"/>
  <c r="HO180" i="90"/>
  <c r="HO179" i="90"/>
  <c r="HO178" i="90"/>
  <c r="HO177" i="90"/>
  <c r="HO176" i="90"/>
  <c r="HO175" i="90"/>
  <c r="HO174" i="90"/>
  <c r="HO173" i="90"/>
  <c r="HO185" i="90"/>
  <c r="HO172" i="90"/>
  <c r="HO171" i="90"/>
  <c r="HO170" i="90"/>
  <c r="HO169" i="90"/>
  <c r="HO168" i="90"/>
  <c r="HO167" i="90"/>
  <c r="HO161" i="90"/>
  <c r="HO160" i="90"/>
  <c r="HO159" i="90"/>
  <c r="HO158" i="90"/>
  <c r="HO157" i="90"/>
  <c r="HO156" i="90"/>
  <c r="HO155" i="90"/>
  <c r="HO154" i="90"/>
  <c r="HO153" i="90"/>
  <c r="HO152" i="90"/>
  <c r="HO151" i="90"/>
  <c r="HO150" i="90"/>
  <c r="HO149" i="90"/>
  <c r="HO148" i="90"/>
  <c r="HO147" i="90"/>
  <c r="HO146" i="90"/>
  <c r="HO145" i="90"/>
  <c r="HO166" i="90"/>
  <c r="HO165" i="90"/>
  <c r="HO164" i="90"/>
  <c r="HO163" i="90"/>
  <c r="HO162" i="90"/>
  <c r="HO144" i="90"/>
  <c r="HO143" i="90"/>
  <c r="HO142" i="90"/>
  <c r="HO141" i="90"/>
  <c r="HO140" i="90"/>
  <c r="HO139" i="90"/>
  <c r="HO138" i="90"/>
  <c r="HO137" i="90"/>
  <c r="HO136" i="90"/>
  <c r="HO135" i="90"/>
  <c r="HO134" i="90"/>
  <c r="HO133" i="90"/>
  <c r="HO132" i="90"/>
  <c r="HO131" i="90"/>
  <c r="HO130" i="90"/>
  <c r="HO129" i="90"/>
  <c r="HO128" i="90"/>
  <c r="HO127" i="90"/>
  <c r="HO126" i="90"/>
  <c r="HO125" i="90"/>
  <c r="HO124" i="90"/>
  <c r="HO123" i="90"/>
  <c r="HO122" i="90"/>
  <c r="HO121" i="90"/>
  <c r="HO120" i="90"/>
  <c r="HO119" i="90"/>
  <c r="HO118" i="90"/>
  <c r="HO117" i="90"/>
  <c r="HO116" i="90"/>
  <c r="HO115" i="90"/>
  <c r="HO114" i="90"/>
  <c r="HO102" i="90"/>
  <c r="HO101" i="90"/>
  <c r="HO100" i="90"/>
  <c r="HO99" i="90"/>
  <c r="HO98" i="90"/>
  <c r="HO97" i="90"/>
  <c r="HO96" i="90"/>
  <c r="HO95" i="90"/>
  <c r="HO94" i="90"/>
  <c r="HO93" i="90"/>
  <c r="HO92" i="90"/>
  <c r="HO113" i="90"/>
  <c r="HO112" i="90"/>
  <c r="HO111" i="90"/>
  <c r="HO110" i="90"/>
  <c r="HO109" i="90"/>
  <c r="HO108" i="90"/>
  <c r="HO107" i="90"/>
  <c r="HO106" i="90"/>
  <c r="HO105" i="90"/>
  <c r="HO104" i="90"/>
  <c r="HO103" i="90"/>
  <c r="HO91" i="90"/>
  <c r="HO90" i="90"/>
  <c r="HO89" i="90"/>
  <c r="HO88" i="90"/>
  <c r="HO87" i="90"/>
  <c r="HO86" i="90"/>
  <c r="HO85" i="90"/>
  <c r="HO83" i="90"/>
  <c r="HO82" i="90"/>
  <c r="HO81" i="90"/>
  <c r="HO80" i="90"/>
  <c r="HO79" i="90"/>
  <c r="HO78" i="90"/>
  <c r="HO77" i="90"/>
  <c r="HO76" i="90"/>
  <c r="HO75" i="90"/>
  <c r="HO74" i="90"/>
  <c r="HO73" i="90"/>
  <c r="HO72" i="90"/>
  <c r="HO71" i="90"/>
  <c r="HO70" i="90"/>
  <c r="HO69" i="90"/>
  <c r="HO68" i="90"/>
  <c r="HO67" i="90"/>
  <c r="HO66" i="90"/>
  <c r="HO65" i="90"/>
  <c r="HO84" i="90"/>
  <c r="E22" i="90"/>
  <c r="E6" i="54" s="1"/>
  <c r="I22" i="90"/>
  <c r="I6" i="54" s="1"/>
  <c r="GO27" i="90"/>
  <c r="GS27" i="90"/>
  <c r="GW27" i="90"/>
  <c r="HF27" i="90"/>
  <c r="HJ27" i="90"/>
  <c r="HN27" i="90"/>
  <c r="HS27" i="90"/>
  <c r="HW27" i="90"/>
  <c r="IA27" i="90"/>
  <c r="IE27" i="90"/>
  <c r="IJ27" i="90"/>
  <c r="IN27" i="90"/>
  <c r="IR27" i="90"/>
  <c r="GO28" i="90"/>
  <c r="GS28" i="90"/>
  <c r="GW28" i="90"/>
  <c r="HF28" i="90"/>
  <c r="HJ28" i="90"/>
  <c r="HN28" i="90"/>
  <c r="HS28" i="90"/>
  <c r="HW28" i="90"/>
  <c r="IA28" i="90"/>
  <c r="IE28" i="90"/>
  <c r="IJ28" i="90"/>
  <c r="IN28" i="90"/>
  <c r="IR28" i="90"/>
  <c r="GO29" i="90"/>
  <c r="GS29" i="90"/>
  <c r="GW29" i="90"/>
  <c r="HF29" i="90"/>
  <c r="HJ29" i="90"/>
  <c r="HN29" i="90"/>
  <c r="HS29" i="90"/>
  <c r="HW29" i="90"/>
  <c r="IA29" i="90"/>
  <c r="IE29" i="90"/>
  <c r="IJ29" i="90"/>
  <c r="IN29" i="90"/>
  <c r="IR29" i="90"/>
  <c r="GO30" i="90"/>
  <c r="GS30" i="90"/>
  <c r="GW30" i="90"/>
  <c r="HF30" i="90"/>
  <c r="HJ30" i="90"/>
  <c r="HN30" i="90"/>
  <c r="HS30" i="90"/>
  <c r="HW30" i="90"/>
  <c r="IA30" i="90"/>
  <c r="IE30" i="90"/>
  <c r="IJ30" i="90"/>
  <c r="IN30" i="90"/>
  <c r="IR30" i="90"/>
  <c r="GO31" i="90"/>
  <c r="GS31" i="90"/>
  <c r="GW31" i="90"/>
  <c r="HF31" i="90"/>
  <c r="HJ31" i="90"/>
  <c r="HN31" i="90"/>
  <c r="HS31" i="90"/>
  <c r="HW31" i="90"/>
  <c r="IA31" i="90"/>
  <c r="IE31" i="90"/>
  <c r="IJ31" i="90"/>
  <c r="IN31" i="90"/>
  <c r="IR31" i="90"/>
  <c r="GO32" i="90"/>
  <c r="GS32" i="90"/>
  <c r="GW32" i="90"/>
  <c r="HF32" i="90"/>
  <c r="HJ32" i="90"/>
  <c r="HN32" i="90"/>
  <c r="HS32" i="90"/>
  <c r="HW32" i="90"/>
  <c r="IA32" i="90"/>
  <c r="IE32" i="90"/>
  <c r="IJ32" i="90"/>
  <c r="IN32" i="90"/>
  <c r="IR32" i="90"/>
  <c r="GO33" i="90"/>
  <c r="GS33" i="90"/>
  <c r="GW33" i="90"/>
  <c r="HF33" i="90"/>
  <c r="HJ33" i="90"/>
  <c r="HN33" i="90"/>
  <c r="HS33" i="90"/>
  <c r="HW33" i="90"/>
  <c r="IA33" i="90"/>
  <c r="IE33" i="90"/>
  <c r="IJ33" i="90"/>
  <c r="IN33" i="90"/>
  <c r="IR33" i="90"/>
  <c r="GO34" i="90"/>
  <c r="GS34" i="90"/>
  <c r="GW34" i="90"/>
  <c r="HF34" i="90"/>
  <c r="HJ34" i="90"/>
  <c r="HN34" i="90"/>
  <c r="HS34" i="90"/>
  <c r="HW34" i="90"/>
  <c r="IA34" i="90"/>
  <c r="IE34" i="90"/>
  <c r="IJ34" i="90"/>
  <c r="IN34" i="90"/>
  <c r="IR34" i="90"/>
  <c r="GO35" i="90"/>
  <c r="GS35" i="90"/>
  <c r="GW35" i="90"/>
  <c r="HF35" i="90"/>
  <c r="HJ35" i="90"/>
  <c r="HN35" i="90"/>
  <c r="HS35" i="90"/>
  <c r="HW35" i="90"/>
  <c r="IA35" i="90"/>
  <c r="IE35" i="90"/>
  <c r="IJ35" i="90"/>
  <c r="IN35" i="90"/>
  <c r="IR35" i="90"/>
  <c r="GO36" i="90"/>
  <c r="GS36" i="90"/>
  <c r="GW36" i="90"/>
  <c r="HF36" i="90"/>
  <c r="HJ36" i="90"/>
  <c r="HN36" i="90"/>
  <c r="HS36" i="90"/>
  <c r="HW36" i="90"/>
  <c r="IA36" i="90"/>
  <c r="IE36" i="90"/>
  <c r="IJ36" i="90"/>
  <c r="IN36" i="90"/>
  <c r="IR36" i="90"/>
  <c r="GO37" i="90"/>
  <c r="GS37" i="90"/>
  <c r="GW37" i="90"/>
  <c r="HF37" i="90"/>
  <c r="HJ37" i="90"/>
  <c r="HN37" i="90"/>
  <c r="HS37" i="90"/>
  <c r="HW37" i="90"/>
  <c r="IA37" i="90"/>
  <c r="IE37" i="90"/>
  <c r="IJ37" i="90"/>
  <c r="IN37" i="90"/>
  <c r="IR37" i="90"/>
  <c r="GO38" i="90"/>
  <c r="GS38" i="90"/>
  <c r="GW38" i="90"/>
  <c r="HF38" i="90"/>
  <c r="HJ38" i="90"/>
  <c r="HN38" i="90"/>
  <c r="HS38" i="90"/>
  <c r="HW38" i="90"/>
  <c r="IA38" i="90"/>
  <c r="IE38" i="90"/>
  <c r="IJ38" i="90"/>
  <c r="IN38" i="90"/>
  <c r="IR38" i="90"/>
  <c r="GO39" i="90"/>
  <c r="GS39" i="90"/>
  <c r="GW39" i="90"/>
  <c r="HF39" i="90"/>
  <c r="HJ39" i="90"/>
  <c r="HN39" i="90"/>
  <c r="HS39" i="90"/>
  <c r="HW39" i="90"/>
  <c r="IA39" i="90"/>
  <c r="IE39" i="90"/>
  <c r="IJ39" i="90"/>
  <c r="IN39" i="90"/>
  <c r="IR39" i="90"/>
  <c r="GO40" i="90"/>
  <c r="GS40" i="90"/>
  <c r="GW40" i="90"/>
  <c r="HF40" i="90"/>
  <c r="HJ40" i="90"/>
  <c r="HN40" i="90"/>
  <c r="HS40" i="90"/>
  <c r="HW40" i="90"/>
  <c r="IA40" i="90"/>
  <c r="IE40" i="90"/>
  <c r="IJ40" i="90"/>
  <c r="IN40" i="90"/>
  <c r="IR40" i="90"/>
  <c r="GO41" i="90"/>
  <c r="GS41" i="90"/>
  <c r="GW41" i="90"/>
  <c r="HF41" i="90"/>
  <c r="HJ41" i="90"/>
  <c r="HN41" i="90"/>
  <c r="HS41" i="90"/>
  <c r="HW41" i="90"/>
  <c r="IA41" i="90"/>
  <c r="IE41" i="90"/>
  <c r="IJ41" i="90"/>
  <c r="IN41" i="90"/>
  <c r="IR41" i="90"/>
  <c r="GO42" i="90"/>
  <c r="GS42" i="90"/>
  <c r="GW42" i="90"/>
  <c r="HF42" i="90"/>
  <c r="HJ42" i="90"/>
  <c r="HN42" i="90"/>
  <c r="HS42" i="90"/>
  <c r="HW42" i="90"/>
  <c r="IA42" i="90"/>
  <c r="IE42" i="90"/>
  <c r="IJ42" i="90"/>
  <c r="IN42" i="90"/>
  <c r="IR42" i="90"/>
  <c r="GO43" i="90"/>
  <c r="GS43" i="90"/>
  <c r="GW43" i="90"/>
  <c r="HF43" i="90"/>
  <c r="HJ43" i="90"/>
  <c r="HN43" i="90"/>
  <c r="HS43" i="90"/>
  <c r="HW43" i="90"/>
  <c r="IA43" i="90"/>
  <c r="IE43" i="90"/>
  <c r="IJ43" i="90"/>
  <c r="IN43" i="90"/>
  <c r="IR43" i="90"/>
  <c r="GO44" i="90"/>
  <c r="GS44" i="90"/>
  <c r="GW44" i="90"/>
  <c r="HF44" i="90"/>
  <c r="HJ44" i="90"/>
  <c r="HN44" i="90"/>
  <c r="HS44" i="90"/>
  <c r="HW44" i="90"/>
  <c r="IA44" i="90"/>
  <c r="IE44" i="90"/>
  <c r="IJ44" i="90"/>
  <c r="IN44" i="90"/>
  <c r="IR44" i="90"/>
  <c r="GO45" i="90"/>
  <c r="GS45" i="90"/>
  <c r="GW45" i="90"/>
  <c r="HF45" i="90"/>
  <c r="HJ45" i="90"/>
  <c r="HN45" i="90"/>
  <c r="HS45" i="90"/>
  <c r="HW45" i="90"/>
  <c r="IA45" i="90"/>
  <c r="IE45" i="90"/>
  <c r="IJ45" i="90"/>
  <c r="IN45" i="90"/>
  <c r="IR45" i="90"/>
  <c r="GO46" i="90"/>
  <c r="GS46" i="90"/>
  <c r="GW46" i="90"/>
  <c r="HF46" i="90"/>
  <c r="HJ46" i="90"/>
  <c r="HN46" i="90"/>
  <c r="HS46" i="90"/>
  <c r="HW46" i="90"/>
  <c r="IA46" i="90"/>
  <c r="IE46" i="90"/>
  <c r="IJ46" i="90"/>
  <c r="IN46" i="90"/>
  <c r="IR46" i="90"/>
  <c r="GO47" i="90"/>
  <c r="GS47" i="90"/>
  <c r="GW47" i="90"/>
  <c r="HF47" i="90"/>
  <c r="HJ47" i="90"/>
  <c r="HN47" i="90"/>
  <c r="HS47" i="90"/>
  <c r="HW47" i="90"/>
  <c r="IA47" i="90"/>
  <c r="IE47" i="90"/>
  <c r="IJ47" i="90"/>
  <c r="IN47" i="90"/>
  <c r="IR47" i="90"/>
  <c r="GO48" i="90"/>
  <c r="GS48" i="90"/>
  <c r="GW48" i="90"/>
  <c r="HF48" i="90"/>
  <c r="HJ48" i="90"/>
  <c r="HN48" i="90"/>
  <c r="HS48" i="90"/>
  <c r="HW48" i="90"/>
  <c r="IA48" i="90"/>
  <c r="IE48" i="90"/>
  <c r="IJ48" i="90"/>
  <c r="IN48" i="90"/>
  <c r="IR48" i="90"/>
  <c r="GO49" i="90"/>
  <c r="GS49" i="90"/>
  <c r="GW49" i="90"/>
  <c r="HF49" i="90"/>
  <c r="HJ49" i="90"/>
  <c r="HN49" i="90"/>
  <c r="HS49" i="90"/>
  <c r="HW49" i="90"/>
  <c r="IA49" i="90"/>
  <c r="IE49" i="90"/>
  <c r="IJ49" i="90"/>
  <c r="IN49" i="90"/>
  <c r="IR49" i="90"/>
  <c r="GO50" i="90"/>
  <c r="GS50" i="90"/>
  <c r="GW50" i="90"/>
  <c r="HF50" i="90"/>
  <c r="HJ50" i="90"/>
  <c r="HN50" i="90"/>
  <c r="HS50" i="90"/>
  <c r="HW50" i="90"/>
  <c r="IA50" i="90"/>
  <c r="IE50" i="90"/>
  <c r="IJ50" i="90"/>
  <c r="IN50" i="90"/>
  <c r="IR50" i="90"/>
  <c r="GO51" i="90"/>
  <c r="GS51" i="90"/>
  <c r="GW51" i="90"/>
  <c r="HF51" i="90"/>
  <c r="HJ51" i="90"/>
  <c r="HN51" i="90"/>
  <c r="HS51" i="90"/>
  <c r="HW51" i="90"/>
  <c r="IA51" i="90"/>
  <c r="IE51" i="90"/>
  <c r="IJ51" i="90"/>
  <c r="IN51" i="90"/>
  <c r="IR51" i="90"/>
  <c r="GO52" i="90"/>
  <c r="GS52" i="90"/>
  <c r="GW52" i="90"/>
  <c r="HF52" i="90"/>
  <c r="HJ52" i="90"/>
  <c r="HN52" i="90"/>
  <c r="HS52" i="90"/>
  <c r="HW52" i="90"/>
  <c r="IA52" i="90"/>
  <c r="IE52" i="90"/>
  <c r="IJ52" i="90"/>
  <c r="IN52" i="90"/>
  <c r="IR52" i="90"/>
  <c r="GO53" i="90"/>
  <c r="GS53" i="90"/>
  <c r="GW53" i="90"/>
  <c r="HF53" i="90"/>
  <c r="HJ53" i="90"/>
  <c r="HN53" i="90"/>
  <c r="HS53" i="90"/>
  <c r="HW53" i="90"/>
  <c r="IA53" i="90"/>
  <c r="IE53" i="90"/>
  <c r="IJ53" i="90"/>
  <c r="IN53" i="90"/>
  <c r="IR53" i="90"/>
  <c r="GO54" i="90"/>
  <c r="GS54" i="90"/>
  <c r="GW54" i="90"/>
  <c r="HF54" i="90"/>
  <c r="HJ54" i="90"/>
  <c r="HN54" i="90"/>
  <c r="HS54" i="90"/>
  <c r="HW54" i="90"/>
  <c r="IA54" i="90"/>
  <c r="IE54" i="90"/>
  <c r="IJ54" i="90"/>
  <c r="IN54" i="90"/>
  <c r="IR54" i="90"/>
  <c r="GO55" i="90"/>
  <c r="GS55" i="90"/>
  <c r="GW55" i="90"/>
  <c r="HF55" i="90"/>
  <c r="HJ55" i="90"/>
  <c r="HN55" i="90"/>
  <c r="HS55" i="90"/>
  <c r="HW55" i="90"/>
  <c r="IA55" i="90"/>
  <c r="IE55" i="90"/>
  <c r="IJ55" i="90"/>
  <c r="IN55" i="90"/>
  <c r="IR55" i="90"/>
  <c r="GO56" i="90"/>
  <c r="GS56" i="90"/>
  <c r="GW56" i="90"/>
  <c r="HF56" i="90"/>
  <c r="HJ56" i="90"/>
  <c r="HN56" i="90"/>
  <c r="HS56" i="90"/>
  <c r="HW56" i="90"/>
  <c r="IA56" i="90"/>
  <c r="IE56" i="90"/>
  <c r="IJ56" i="90"/>
  <c r="IN56" i="90"/>
  <c r="IR56" i="90"/>
  <c r="GO57" i="90"/>
  <c r="GS57" i="90"/>
  <c r="GW57" i="90"/>
  <c r="HF57" i="90"/>
  <c r="HJ57" i="90"/>
  <c r="HN57" i="90"/>
  <c r="HS57" i="90"/>
  <c r="HW57" i="90"/>
  <c r="IA57" i="90"/>
  <c r="IE57" i="90"/>
  <c r="IJ57" i="90"/>
  <c r="IN57" i="90"/>
  <c r="IR57" i="90"/>
  <c r="GO58" i="90"/>
  <c r="GS58" i="90"/>
  <c r="GW58" i="90"/>
  <c r="HF58" i="90"/>
  <c r="HJ58" i="90"/>
  <c r="HN58" i="90"/>
  <c r="HS58" i="90"/>
  <c r="HW58" i="90"/>
  <c r="IA58" i="90"/>
  <c r="IE58" i="90"/>
  <c r="IJ58" i="90"/>
  <c r="IN58" i="90"/>
  <c r="IR58" i="90"/>
  <c r="GO59" i="90"/>
  <c r="GS59" i="90"/>
  <c r="GW59" i="90"/>
  <c r="HF59" i="90"/>
  <c r="HJ59" i="90"/>
  <c r="HN59" i="90"/>
  <c r="HS59" i="90"/>
  <c r="HW59" i="90"/>
  <c r="IA59" i="90"/>
  <c r="IE59" i="90"/>
  <c r="IJ59" i="90"/>
  <c r="IN59" i="90"/>
  <c r="IR59" i="90"/>
  <c r="GO60" i="90"/>
  <c r="GS60" i="90"/>
  <c r="GW60" i="90"/>
  <c r="HF60" i="90"/>
  <c r="HJ60" i="90"/>
  <c r="HN60" i="90"/>
  <c r="HS60" i="90"/>
  <c r="HW60" i="90"/>
  <c r="IA60" i="90"/>
  <c r="IE60" i="90"/>
  <c r="IJ60" i="90"/>
  <c r="IN60" i="90"/>
  <c r="IR60" i="90"/>
  <c r="GO61" i="90"/>
  <c r="GS61" i="90"/>
  <c r="GW61" i="90"/>
  <c r="HF61" i="90"/>
  <c r="HJ61" i="90"/>
  <c r="HN61" i="90"/>
  <c r="HS61" i="90"/>
  <c r="HW61" i="90"/>
  <c r="IA61" i="90"/>
  <c r="IE61" i="90"/>
  <c r="IJ61" i="90"/>
  <c r="IN61" i="90"/>
  <c r="IR61" i="90"/>
  <c r="GO62" i="90"/>
  <c r="GS62" i="90"/>
  <c r="GW62" i="90"/>
  <c r="HF62" i="90"/>
  <c r="HJ62" i="90"/>
  <c r="HN62" i="90"/>
  <c r="HS62" i="90"/>
  <c r="HW62" i="90"/>
  <c r="IA62" i="90"/>
  <c r="IE62" i="90"/>
  <c r="IJ62" i="90"/>
  <c r="IN62" i="90"/>
  <c r="IR62" i="90"/>
  <c r="GO63" i="90"/>
  <c r="GT63" i="90"/>
  <c r="HF63" i="90"/>
  <c r="HK63" i="90"/>
  <c r="HV63" i="90"/>
  <c r="IA63" i="90"/>
  <c r="IK63" i="90"/>
  <c r="IQ63" i="90"/>
  <c r="GR64" i="90"/>
  <c r="GW64" i="90"/>
  <c r="HC64" i="90"/>
  <c r="HI64" i="90"/>
  <c r="HN64" i="90"/>
  <c r="HS64" i="90"/>
  <c r="HX64" i="90"/>
  <c r="ID64" i="90"/>
  <c r="II64" i="90"/>
  <c r="IN64" i="90"/>
  <c r="IS64" i="90"/>
  <c r="GS65" i="90"/>
  <c r="HJ65" i="90"/>
  <c r="HZ65" i="90"/>
  <c r="IM65" i="90"/>
  <c r="IU65" i="90"/>
  <c r="GR66" i="90"/>
  <c r="HI66" i="90"/>
  <c r="HW66" i="90"/>
  <c r="IE66" i="90"/>
  <c r="IJ66" i="90"/>
  <c r="IR66" i="90"/>
  <c r="GO67" i="90"/>
  <c r="GW67" i="90"/>
  <c r="HF67" i="90"/>
  <c r="HN67" i="90"/>
  <c r="HV67" i="90"/>
  <c r="ID67" i="90"/>
  <c r="II67" i="90"/>
  <c r="IQ67" i="90"/>
  <c r="GN68" i="90"/>
  <c r="GV68" i="90"/>
  <c r="HE68" i="90"/>
  <c r="HM68" i="90"/>
  <c r="HS68" i="90"/>
  <c r="IA68" i="90"/>
  <c r="IN68" i="90"/>
  <c r="GS69" i="90"/>
  <c r="HJ69" i="90"/>
  <c r="HZ69" i="90"/>
  <c r="IM69" i="90"/>
  <c r="IU69" i="90"/>
  <c r="GS70" i="90"/>
  <c r="HF70" i="90"/>
  <c r="IE70" i="90"/>
  <c r="IN70" i="90"/>
  <c r="GW71" i="90"/>
  <c r="HJ71" i="90"/>
  <c r="HS71" i="90"/>
  <c r="IR71" i="90"/>
  <c r="HN72" i="90"/>
  <c r="HW72" i="90"/>
  <c r="GO73" i="90"/>
  <c r="IA73" i="90"/>
  <c r="IJ73" i="90"/>
  <c r="GS74" i="90"/>
  <c r="HF74" i="90"/>
  <c r="IE74" i="90"/>
  <c r="IN74" i="90"/>
  <c r="GW75" i="90"/>
  <c r="HJ75" i="90"/>
  <c r="HS75" i="90"/>
  <c r="IR75" i="90"/>
  <c r="HN76" i="90"/>
  <c r="HW76" i="90"/>
  <c r="JL85" i="90"/>
  <c r="JL86" i="90"/>
  <c r="JL87" i="90"/>
  <c r="JL88" i="90"/>
  <c r="JL89" i="90"/>
  <c r="JL90" i="90"/>
  <c r="JL91" i="90"/>
  <c r="JL103" i="90"/>
  <c r="JL104" i="90"/>
  <c r="JL105" i="90"/>
  <c r="JL106" i="90"/>
  <c r="JL107" i="90"/>
  <c r="JL108" i="90"/>
  <c r="JL109" i="90"/>
  <c r="JL110" i="90"/>
  <c r="JL111" i="90"/>
  <c r="JL112" i="90"/>
  <c r="JL113" i="90"/>
  <c r="JL123" i="90"/>
  <c r="JL124" i="90"/>
  <c r="JL125" i="90"/>
  <c r="JL145" i="90"/>
  <c r="JL149" i="90"/>
  <c r="JL164" i="90"/>
  <c r="JL165" i="90"/>
  <c r="JL166" i="90"/>
  <c r="JM175" i="90"/>
  <c r="JM173" i="90"/>
  <c r="JM176" i="90"/>
  <c r="JL185" i="90"/>
  <c r="JL191" i="90"/>
  <c r="JL196" i="90"/>
  <c r="JL194" i="90"/>
  <c r="JL195" i="90"/>
  <c r="JL209" i="90"/>
  <c r="JM209" i="90"/>
  <c r="JL207" i="90"/>
  <c r="JM211" i="90"/>
  <c r="JL216" i="90"/>
  <c r="JL213" i="90"/>
  <c r="JL214" i="90"/>
  <c r="JM217" i="90"/>
  <c r="JL218" i="90"/>
  <c r="JM218" i="90"/>
  <c r="JL219" i="90"/>
  <c r="JM220" i="90"/>
  <c r="JM224" i="90"/>
  <c r="JM222" i="90"/>
  <c r="JL223" i="90"/>
  <c r="FH226" i="90"/>
  <c r="FH225" i="90"/>
  <c r="FH224" i="90"/>
  <c r="FH227" i="90"/>
  <c r="FL226" i="90"/>
  <c r="FL225" i="90"/>
  <c r="FL224" i="90"/>
  <c r="FL227" i="90"/>
  <c r="FP226" i="90"/>
  <c r="FP225" i="90"/>
  <c r="FP224" i="90"/>
  <c r="FP227" i="90"/>
  <c r="FT226" i="90"/>
  <c r="FT225" i="90"/>
  <c r="FT224" i="90"/>
  <c r="FT227" i="90"/>
  <c r="JM226" i="90"/>
  <c r="GK227" i="90"/>
  <c r="GK226" i="90"/>
  <c r="JM227" i="90"/>
  <c r="CR26" i="89"/>
  <c r="DH26" i="89"/>
  <c r="DX26" i="89" s="1"/>
  <c r="DI26" i="89"/>
  <c r="DY26" i="89" s="1"/>
  <c r="CS26" i="89"/>
  <c r="HE227" i="89"/>
  <c r="HE225" i="89"/>
  <c r="HE224" i="89"/>
  <c r="HE223" i="89"/>
  <c r="HE226" i="89"/>
  <c r="HE222" i="89"/>
  <c r="HE221" i="89"/>
  <c r="HE220" i="89"/>
  <c r="HE219" i="89"/>
  <c r="HE218" i="89"/>
  <c r="HE217" i="89"/>
  <c r="HE216" i="89"/>
  <c r="HE215" i="89"/>
  <c r="HE214" i="89"/>
  <c r="HE213" i="89"/>
  <c r="HE212" i="89"/>
  <c r="HE211" i="89"/>
  <c r="HE210" i="89"/>
  <c r="HE209" i="89"/>
  <c r="HE208" i="89"/>
  <c r="HE204" i="89"/>
  <c r="HE203" i="89"/>
  <c r="HE202" i="89"/>
  <c r="HE201" i="89"/>
  <c r="HE200" i="89"/>
  <c r="HE199" i="89"/>
  <c r="HE198" i="89"/>
  <c r="HE197" i="89"/>
  <c r="HE207" i="89"/>
  <c r="HE205" i="89"/>
  <c r="HE206" i="89"/>
  <c r="HE196" i="89"/>
  <c r="HE195" i="89"/>
  <c r="HE194" i="89"/>
  <c r="HE193" i="89"/>
  <c r="HE192" i="89"/>
  <c r="HE191" i="89"/>
  <c r="HE190" i="89"/>
  <c r="HE189" i="89"/>
  <c r="HE188" i="89"/>
  <c r="HE186" i="89"/>
  <c r="HE182" i="89"/>
  <c r="HE185" i="89"/>
  <c r="HE178" i="89"/>
  <c r="HE177" i="89"/>
  <c r="HE176" i="89"/>
  <c r="HE175" i="89"/>
  <c r="HE174" i="89"/>
  <c r="HE173" i="89"/>
  <c r="HE172" i="89"/>
  <c r="HE171" i="89"/>
  <c r="HE170" i="89"/>
  <c r="HE169" i="89"/>
  <c r="HE184" i="89"/>
  <c r="HE180" i="89"/>
  <c r="HE179" i="89"/>
  <c r="HE187" i="89"/>
  <c r="HE181" i="89"/>
  <c r="HE168" i="89"/>
  <c r="HE167" i="89"/>
  <c r="HE166" i="89"/>
  <c r="HE183" i="89"/>
  <c r="HE165" i="89"/>
  <c r="HE164" i="89"/>
  <c r="HE163" i="89"/>
  <c r="HE162" i="89"/>
  <c r="HE161" i="89"/>
  <c r="HE160" i="89"/>
  <c r="HE159" i="89"/>
  <c r="HE158" i="89"/>
  <c r="HE157" i="89"/>
  <c r="HE156" i="89"/>
  <c r="HE155" i="89"/>
  <c r="HE154" i="89"/>
  <c r="HE153" i="89"/>
  <c r="HE152" i="89"/>
  <c r="HE151" i="89"/>
  <c r="HE150" i="89"/>
  <c r="HE149" i="89"/>
  <c r="HE148" i="89"/>
  <c r="HE146" i="89"/>
  <c r="HE145" i="89"/>
  <c r="HE144" i="89"/>
  <c r="HE143" i="89"/>
  <c r="HE142" i="89"/>
  <c r="HE141" i="89"/>
  <c r="HE140" i="89"/>
  <c r="HE139" i="89"/>
  <c r="HE138" i="89"/>
  <c r="HE137" i="89"/>
  <c r="HE136" i="89"/>
  <c r="HE135" i="89"/>
  <c r="HE134" i="89"/>
  <c r="HE133" i="89"/>
  <c r="HE132" i="89"/>
  <c r="HE131" i="89"/>
  <c r="HE130" i="89"/>
  <c r="HE129" i="89"/>
  <c r="HE147" i="89"/>
  <c r="HE126" i="89"/>
  <c r="HE128" i="89"/>
  <c r="HE127" i="89"/>
  <c r="HE125" i="89"/>
  <c r="HE124" i="89"/>
  <c r="HE123" i="89"/>
  <c r="HE122" i="89"/>
  <c r="HE121" i="89"/>
  <c r="HE120" i="89"/>
  <c r="HE119" i="89"/>
  <c r="HE118" i="89"/>
  <c r="HE117" i="89"/>
  <c r="HE116" i="89"/>
  <c r="HE115" i="89"/>
  <c r="HE114" i="89"/>
  <c r="HE113" i="89"/>
  <c r="HE112" i="89"/>
  <c r="HE111" i="89"/>
  <c r="HE110" i="89"/>
  <c r="HE109" i="89"/>
  <c r="HE108" i="89"/>
  <c r="HE107" i="89"/>
  <c r="HE106" i="89"/>
  <c r="HE105" i="89"/>
  <c r="HE104" i="89"/>
  <c r="HE103" i="89"/>
  <c r="HE102" i="89"/>
  <c r="HE101" i="89"/>
  <c r="HE100" i="89"/>
  <c r="HE99" i="89"/>
  <c r="HE98" i="89"/>
  <c r="HE97" i="89"/>
  <c r="HE96" i="89"/>
  <c r="HE95" i="89"/>
  <c r="HE94" i="89"/>
  <c r="HE93" i="89"/>
  <c r="HE92" i="89"/>
  <c r="HE91" i="89"/>
  <c r="HE90" i="89"/>
  <c r="HE89" i="89"/>
  <c r="HE88" i="89"/>
  <c r="HE87" i="89"/>
  <c r="HE86" i="89"/>
  <c r="HE85" i="89"/>
  <c r="HE84" i="89"/>
  <c r="HE83" i="89"/>
  <c r="HE82" i="89"/>
  <c r="HE81" i="89"/>
  <c r="HE80" i="89"/>
  <c r="HE79" i="89"/>
  <c r="HE78" i="89"/>
  <c r="HE77" i="89"/>
  <c r="HE76" i="89"/>
  <c r="HE75" i="89"/>
  <c r="HE74" i="89"/>
  <c r="HE73" i="89"/>
  <c r="HE72" i="89"/>
  <c r="HE71" i="89"/>
  <c r="HE70" i="89"/>
  <c r="HE69" i="89"/>
  <c r="HE68" i="89"/>
  <c r="HE67" i="89"/>
  <c r="HE66" i="89"/>
  <c r="HE65" i="89"/>
  <c r="HE64" i="89"/>
  <c r="HE63" i="89"/>
  <c r="HE62" i="89"/>
  <c r="HE61" i="89"/>
  <c r="HE60" i="89"/>
  <c r="HE59" i="89"/>
  <c r="HE58" i="89"/>
  <c r="HE57" i="89"/>
  <c r="HE56" i="89"/>
  <c r="HE55" i="89"/>
  <c r="HE54" i="89"/>
  <c r="HE53" i="89"/>
  <c r="HE52" i="89"/>
  <c r="HE51" i="89"/>
  <c r="HE50" i="89"/>
  <c r="HE49" i="89"/>
  <c r="HE48" i="89"/>
  <c r="HE47" i="89"/>
  <c r="HE46" i="89"/>
  <c r="HE45" i="89"/>
  <c r="HE44" i="89"/>
  <c r="HV227" i="89"/>
  <c r="HV226" i="89"/>
  <c r="HV225" i="89"/>
  <c r="HV224" i="89"/>
  <c r="HV223" i="89"/>
  <c r="HV221" i="89"/>
  <c r="HV220" i="89"/>
  <c r="HV222" i="89"/>
  <c r="HV219" i="89"/>
  <c r="HV218" i="89"/>
  <c r="HV217" i="89"/>
  <c r="HV216" i="89"/>
  <c r="HV215" i="89"/>
  <c r="HV214" i="89"/>
  <c r="HV213" i="89"/>
  <c r="HV212" i="89"/>
  <c r="HV211" i="89"/>
  <c r="HV210" i="89"/>
  <c r="HV209" i="89"/>
  <c r="HV207" i="89"/>
  <c r="HV204" i="89"/>
  <c r="HV203" i="89"/>
  <c r="HV202" i="89"/>
  <c r="HV201" i="89"/>
  <c r="HV200" i="89"/>
  <c r="HV199" i="89"/>
  <c r="HV198" i="89"/>
  <c r="HV197" i="89"/>
  <c r="HV206" i="89"/>
  <c r="HV205" i="89"/>
  <c r="HV208" i="89"/>
  <c r="HV196" i="89"/>
  <c r="HV195" i="89"/>
  <c r="HV194" i="89"/>
  <c r="HV193" i="89"/>
  <c r="HV192" i="89"/>
  <c r="HV191" i="89"/>
  <c r="HV190" i="89"/>
  <c r="HV189" i="89"/>
  <c r="HV188" i="89"/>
  <c r="HV187" i="89"/>
  <c r="HV185" i="89"/>
  <c r="HV184" i="89"/>
  <c r="HV178" i="89"/>
  <c r="HV177" i="89"/>
  <c r="HV176" i="89"/>
  <c r="HV175" i="89"/>
  <c r="HV174" i="89"/>
  <c r="HV173" i="89"/>
  <c r="HV172" i="89"/>
  <c r="HV171" i="89"/>
  <c r="HV170" i="89"/>
  <c r="HV169" i="89"/>
  <c r="HV183" i="89"/>
  <c r="HV180" i="89"/>
  <c r="HV186" i="89"/>
  <c r="HV179" i="89"/>
  <c r="HV182" i="89"/>
  <c r="HV181" i="89"/>
  <c r="HV168" i="89"/>
  <c r="HV167" i="89"/>
  <c r="HV166" i="89"/>
  <c r="HV165" i="89"/>
  <c r="HV164" i="89"/>
  <c r="HV163" i="89"/>
  <c r="HV162" i="89"/>
  <c r="HV161" i="89"/>
  <c r="HV160" i="89"/>
  <c r="HV159" i="89"/>
  <c r="HV158" i="89"/>
  <c r="HV157" i="89"/>
  <c r="HV156" i="89"/>
  <c r="HV155" i="89"/>
  <c r="HV154" i="89"/>
  <c r="HV153" i="89"/>
  <c r="HV152" i="89"/>
  <c r="HV151" i="89"/>
  <c r="HV150" i="89"/>
  <c r="HV149" i="89"/>
  <c r="HV147" i="89"/>
  <c r="HV146" i="89"/>
  <c r="HV145" i="89"/>
  <c r="HV144" i="89"/>
  <c r="HV143" i="89"/>
  <c r="HV142" i="89"/>
  <c r="HV141" i="89"/>
  <c r="HV140" i="89"/>
  <c r="HV139" i="89"/>
  <c r="HV138" i="89"/>
  <c r="HV137" i="89"/>
  <c r="HV136" i="89"/>
  <c r="HV135" i="89"/>
  <c r="HV134" i="89"/>
  <c r="HV133" i="89"/>
  <c r="HV132" i="89"/>
  <c r="HV131" i="89"/>
  <c r="HV130" i="89"/>
  <c r="HV129" i="89"/>
  <c r="HV148" i="89"/>
  <c r="HV128" i="89"/>
  <c r="HV127" i="89"/>
  <c r="HV126" i="89"/>
  <c r="HV125" i="89"/>
  <c r="HV124" i="89"/>
  <c r="HV123" i="89"/>
  <c r="HV122" i="89"/>
  <c r="HV121" i="89"/>
  <c r="HV120" i="89"/>
  <c r="HV119" i="89"/>
  <c r="HV118" i="89"/>
  <c r="HV117" i="89"/>
  <c r="HV116" i="89"/>
  <c r="HV115" i="89"/>
  <c r="HV114" i="89"/>
  <c r="HV113" i="89"/>
  <c r="HV112" i="89"/>
  <c r="HV111" i="89"/>
  <c r="HV110" i="89"/>
  <c r="HV109" i="89"/>
  <c r="HV108" i="89"/>
  <c r="HV107" i="89"/>
  <c r="HV106" i="89"/>
  <c r="HV105" i="89"/>
  <c r="HV104" i="89"/>
  <c r="HV103" i="89"/>
  <c r="HV102" i="89"/>
  <c r="HV101" i="89"/>
  <c r="HV100" i="89"/>
  <c r="HV99" i="89"/>
  <c r="HV98" i="89"/>
  <c r="HV97" i="89"/>
  <c r="HV96" i="89"/>
  <c r="HV95" i="89"/>
  <c r="HV94" i="89"/>
  <c r="HV93" i="89"/>
  <c r="HV92" i="89"/>
  <c r="HV91" i="89"/>
  <c r="HV90" i="89"/>
  <c r="HV89" i="89"/>
  <c r="HV88" i="89"/>
  <c r="HV87" i="89"/>
  <c r="HV86" i="89"/>
  <c r="HV85" i="89"/>
  <c r="HV84" i="89"/>
  <c r="HV83" i="89"/>
  <c r="HV82" i="89"/>
  <c r="HV81" i="89"/>
  <c r="HV80" i="89"/>
  <c r="HV79" i="89"/>
  <c r="HV78" i="89"/>
  <c r="HV77" i="89"/>
  <c r="HV76" i="89"/>
  <c r="HV75" i="89"/>
  <c r="HV74" i="89"/>
  <c r="HV73" i="89"/>
  <c r="HV72" i="89"/>
  <c r="HV71" i="89"/>
  <c r="HV70" i="89"/>
  <c r="HV69" i="89"/>
  <c r="HV68" i="89"/>
  <c r="HV67" i="89"/>
  <c r="HV66" i="89"/>
  <c r="HV65" i="89"/>
  <c r="HV64" i="89"/>
  <c r="HV63" i="89"/>
  <c r="HV62" i="89"/>
  <c r="HV61" i="89"/>
  <c r="HV60" i="89"/>
  <c r="HV59" i="89"/>
  <c r="HV58" i="89"/>
  <c r="HV57" i="89"/>
  <c r="HV56" i="89"/>
  <c r="HV55" i="89"/>
  <c r="HV54" i="89"/>
  <c r="HV53" i="89"/>
  <c r="HV52" i="89"/>
  <c r="HV51" i="89"/>
  <c r="HV50" i="89"/>
  <c r="HV49" i="89"/>
  <c r="HV48" i="89"/>
  <c r="HV47" i="89"/>
  <c r="HV46" i="89"/>
  <c r="HV45" i="89"/>
  <c r="HV44" i="89"/>
  <c r="K233" i="89"/>
  <c r="IQ227" i="89"/>
  <c r="IQ225" i="89"/>
  <c r="IQ224" i="89"/>
  <c r="IQ223" i="89"/>
  <c r="IQ226" i="89"/>
  <c r="IQ222" i="89"/>
  <c r="IQ221" i="89"/>
  <c r="IQ220" i="89"/>
  <c r="IQ219" i="89"/>
  <c r="IQ218" i="89"/>
  <c r="IQ217" i="89"/>
  <c r="IQ216" i="89"/>
  <c r="IQ215" i="89"/>
  <c r="IQ214" i="89"/>
  <c r="IQ213" i="89"/>
  <c r="IQ212" i="89"/>
  <c r="IQ211" i="89"/>
  <c r="IQ210" i="89"/>
  <c r="IQ209" i="89"/>
  <c r="IQ208" i="89"/>
  <c r="IQ202" i="89"/>
  <c r="IQ201" i="89"/>
  <c r="IQ200" i="89"/>
  <c r="IQ199" i="89"/>
  <c r="IQ198" i="89"/>
  <c r="IQ197" i="89"/>
  <c r="IQ207" i="89"/>
  <c r="IQ204" i="89"/>
  <c r="IQ206" i="89"/>
  <c r="IQ205" i="89"/>
  <c r="IQ203" i="89"/>
  <c r="IQ196" i="89"/>
  <c r="IQ195" i="89"/>
  <c r="IQ194" i="89"/>
  <c r="IQ193" i="89"/>
  <c r="IQ192" i="89"/>
  <c r="IQ191" i="89"/>
  <c r="IQ190" i="89"/>
  <c r="IQ189" i="89"/>
  <c r="IQ188" i="89"/>
  <c r="IQ187" i="89"/>
  <c r="IQ186" i="89"/>
  <c r="IQ182" i="89"/>
  <c r="IQ181" i="89"/>
  <c r="IQ185" i="89"/>
  <c r="IQ178" i="89"/>
  <c r="IQ177" i="89"/>
  <c r="IQ176" i="89"/>
  <c r="IQ175" i="89"/>
  <c r="IQ174" i="89"/>
  <c r="IQ173" i="89"/>
  <c r="IQ172" i="89"/>
  <c r="IQ171" i="89"/>
  <c r="IQ170" i="89"/>
  <c r="IQ169" i="89"/>
  <c r="IQ184" i="89"/>
  <c r="IQ179" i="89"/>
  <c r="IQ183" i="89"/>
  <c r="IQ168" i="89"/>
  <c r="IQ167" i="89"/>
  <c r="IQ166" i="89"/>
  <c r="IQ180" i="89"/>
  <c r="IQ165" i="89"/>
  <c r="IQ164" i="89"/>
  <c r="IQ163" i="89"/>
  <c r="IQ162" i="89"/>
  <c r="IQ161" i="89"/>
  <c r="IQ160" i="89"/>
  <c r="IQ159" i="89"/>
  <c r="IQ158" i="89"/>
  <c r="IQ157" i="89"/>
  <c r="IQ156" i="89"/>
  <c r="IQ155" i="89"/>
  <c r="IQ154" i="89"/>
  <c r="IQ153" i="89"/>
  <c r="IQ152" i="89"/>
  <c r="IQ151" i="89"/>
  <c r="IQ150" i="89"/>
  <c r="IQ149" i="89"/>
  <c r="IQ147" i="89"/>
  <c r="IQ145" i="89"/>
  <c r="IQ144" i="89"/>
  <c r="IQ143" i="89"/>
  <c r="IQ142" i="89"/>
  <c r="IQ141" i="89"/>
  <c r="IQ140" i="89"/>
  <c r="IQ139" i="89"/>
  <c r="IQ138" i="89"/>
  <c r="IQ137" i="89"/>
  <c r="IQ136" i="89"/>
  <c r="IQ135" i="89"/>
  <c r="IQ134" i="89"/>
  <c r="IQ133" i="89"/>
  <c r="IQ132" i="89"/>
  <c r="IQ131" i="89"/>
  <c r="IQ130" i="89"/>
  <c r="IQ129" i="89"/>
  <c r="IQ148" i="89"/>
  <c r="IQ146" i="89"/>
  <c r="IQ128" i="89"/>
  <c r="IQ127" i="89"/>
  <c r="IQ126" i="89"/>
  <c r="IQ125" i="89"/>
  <c r="IQ124" i="89"/>
  <c r="IQ123" i="89"/>
  <c r="IQ122" i="89"/>
  <c r="IQ121" i="89"/>
  <c r="IQ120" i="89"/>
  <c r="IQ119" i="89"/>
  <c r="IQ118" i="89"/>
  <c r="IQ117" i="89"/>
  <c r="IQ116" i="89"/>
  <c r="IQ115" i="89"/>
  <c r="IQ114" i="89"/>
  <c r="IQ113" i="89"/>
  <c r="IQ112" i="89"/>
  <c r="IQ111" i="89"/>
  <c r="IQ110" i="89"/>
  <c r="IQ109" i="89"/>
  <c r="IQ108" i="89"/>
  <c r="IQ107" i="89"/>
  <c r="IQ106" i="89"/>
  <c r="IQ105" i="89"/>
  <c r="IQ104" i="89"/>
  <c r="IQ103" i="89"/>
  <c r="IQ102" i="89"/>
  <c r="IQ101" i="89"/>
  <c r="IQ100" i="89"/>
  <c r="IQ99" i="89"/>
  <c r="IQ98" i="89"/>
  <c r="IQ97" i="89"/>
  <c r="IQ96" i="89"/>
  <c r="IQ95" i="89"/>
  <c r="IQ94" i="89"/>
  <c r="IQ93" i="89"/>
  <c r="IQ92" i="89"/>
  <c r="IQ91" i="89"/>
  <c r="IQ90" i="89"/>
  <c r="IQ89" i="89"/>
  <c r="IQ88" i="89"/>
  <c r="IQ87" i="89"/>
  <c r="IQ86" i="89"/>
  <c r="IQ85" i="89"/>
  <c r="IQ84" i="89"/>
  <c r="IQ83" i="89"/>
  <c r="IQ82" i="89"/>
  <c r="IQ81" i="89"/>
  <c r="IQ80" i="89"/>
  <c r="IQ79" i="89"/>
  <c r="IQ78" i="89"/>
  <c r="IQ77" i="89"/>
  <c r="IQ76" i="89"/>
  <c r="IQ75" i="89"/>
  <c r="IQ74" i="89"/>
  <c r="IQ73" i="89"/>
  <c r="IQ72" i="89"/>
  <c r="IQ71" i="89"/>
  <c r="IQ70" i="89"/>
  <c r="IQ69" i="89"/>
  <c r="IQ68" i="89"/>
  <c r="IQ67" i="89"/>
  <c r="IQ66" i="89"/>
  <c r="IQ65" i="89"/>
  <c r="IQ64" i="89"/>
  <c r="IQ63" i="89"/>
  <c r="IQ62" i="89"/>
  <c r="IQ61" i="89"/>
  <c r="IQ60" i="89"/>
  <c r="IQ59" i="89"/>
  <c r="IQ58" i="89"/>
  <c r="IQ57" i="89"/>
  <c r="IQ56" i="89"/>
  <c r="IQ55" i="89"/>
  <c r="IQ54" i="89"/>
  <c r="IQ53" i="89"/>
  <c r="IQ52" i="89"/>
  <c r="IQ51" i="89"/>
  <c r="IQ50" i="89"/>
  <c r="IQ49" i="89"/>
  <c r="IQ48" i="89"/>
  <c r="IQ47" i="89"/>
  <c r="IQ46" i="89"/>
  <c r="IQ45" i="89"/>
  <c r="IQ44" i="89"/>
  <c r="GQ227" i="89"/>
  <c r="GQ223" i="89"/>
  <c r="GQ225" i="89"/>
  <c r="GQ224" i="89"/>
  <c r="GQ222" i="89"/>
  <c r="GQ221" i="89"/>
  <c r="GQ226" i="89"/>
  <c r="GQ220" i="89"/>
  <c r="GQ219" i="89"/>
  <c r="GQ218" i="89"/>
  <c r="GQ216" i="89"/>
  <c r="GQ211" i="89"/>
  <c r="GQ215" i="89"/>
  <c r="GQ214" i="89"/>
  <c r="GQ213" i="89"/>
  <c r="GQ210" i="89"/>
  <c r="GQ217" i="89"/>
  <c r="GQ212" i="89"/>
  <c r="GQ208" i="89"/>
  <c r="GQ207" i="89"/>
  <c r="GQ206" i="89"/>
  <c r="GQ209" i="89"/>
  <c r="GQ204" i="89"/>
  <c r="GQ205" i="89"/>
  <c r="GQ203" i="89"/>
  <c r="GQ202" i="89"/>
  <c r="GQ201" i="89"/>
  <c r="GQ200" i="89"/>
  <c r="GQ199" i="89"/>
  <c r="GQ198" i="89"/>
  <c r="GQ197" i="89"/>
  <c r="GQ196" i="89"/>
  <c r="GQ195" i="89"/>
  <c r="GQ194" i="89"/>
  <c r="GQ193" i="89"/>
  <c r="GQ192" i="89"/>
  <c r="GQ191" i="89"/>
  <c r="GQ190" i="89"/>
  <c r="GQ189" i="89"/>
  <c r="GQ188" i="89"/>
  <c r="GQ187" i="89"/>
  <c r="GQ186" i="89"/>
  <c r="GQ185" i="89"/>
  <c r="GQ184" i="89"/>
  <c r="GQ183" i="89"/>
  <c r="GQ182" i="89"/>
  <c r="GQ179" i="89"/>
  <c r="GQ180" i="89"/>
  <c r="GQ178" i="89"/>
  <c r="GQ177" i="89"/>
  <c r="GQ176" i="89"/>
  <c r="GQ175" i="89"/>
  <c r="GQ174" i="89"/>
  <c r="GQ173" i="89"/>
  <c r="GQ171" i="89"/>
  <c r="GQ181" i="89"/>
  <c r="GQ172" i="89"/>
  <c r="GQ170" i="89"/>
  <c r="GQ169" i="89"/>
  <c r="GQ168" i="89"/>
  <c r="GQ166" i="89"/>
  <c r="GQ165" i="89"/>
  <c r="GQ164" i="89"/>
  <c r="GQ163" i="89"/>
  <c r="GQ162" i="89"/>
  <c r="GQ161" i="89"/>
  <c r="GQ160" i="89"/>
  <c r="GQ159" i="89"/>
  <c r="GQ158" i="89"/>
  <c r="GQ157" i="89"/>
  <c r="GQ156" i="89"/>
  <c r="GQ155" i="89"/>
  <c r="GQ154" i="89"/>
  <c r="GQ153" i="89"/>
  <c r="GQ152" i="89"/>
  <c r="GQ151" i="89"/>
  <c r="GQ150" i="89"/>
  <c r="GQ149" i="89"/>
  <c r="GQ148" i="89"/>
  <c r="GQ147" i="89"/>
  <c r="GQ167" i="89"/>
  <c r="GQ146" i="89"/>
  <c r="GQ145" i="89"/>
  <c r="GQ144" i="89"/>
  <c r="GQ143" i="89"/>
  <c r="GQ142" i="89"/>
  <c r="GQ141" i="89"/>
  <c r="GQ140" i="89"/>
  <c r="GQ139" i="89"/>
  <c r="GQ138" i="89"/>
  <c r="GQ137" i="89"/>
  <c r="GQ136" i="89"/>
  <c r="GQ135" i="89"/>
  <c r="GQ134" i="89"/>
  <c r="GQ133" i="89"/>
  <c r="GQ132" i="89"/>
  <c r="GQ131" i="89"/>
  <c r="GQ130" i="89"/>
  <c r="GQ129" i="89"/>
  <c r="GQ128" i="89"/>
  <c r="GQ127" i="89"/>
  <c r="GQ126" i="89"/>
  <c r="GQ125" i="89"/>
  <c r="GQ124" i="89"/>
  <c r="GQ123" i="89"/>
  <c r="GQ122" i="89"/>
  <c r="GQ121" i="89"/>
  <c r="GQ120" i="89"/>
  <c r="GQ119" i="89"/>
  <c r="GQ118" i="89"/>
  <c r="GQ117" i="89"/>
  <c r="GQ116" i="89"/>
  <c r="GQ115" i="89"/>
  <c r="GQ114" i="89"/>
  <c r="GQ113" i="89"/>
  <c r="GQ112" i="89"/>
  <c r="GQ110" i="89"/>
  <c r="GQ108" i="89"/>
  <c r="GQ106" i="89"/>
  <c r="GQ105" i="89"/>
  <c r="GQ111" i="89"/>
  <c r="GQ109" i="89"/>
  <c r="GQ107" i="89"/>
  <c r="GQ104" i="89"/>
  <c r="GQ101" i="89"/>
  <c r="GQ97" i="89"/>
  <c r="GQ93" i="89"/>
  <c r="GQ100" i="89"/>
  <c r="GQ96" i="89"/>
  <c r="GQ92" i="89"/>
  <c r="GQ90" i="89"/>
  <c r="GQ88" i="89"/>
  <c r="GQ86" i="89"/>
  <c r="GQ84" i="89"/>
  <c r="GQ82" i="89"/>
  <c r="GQ80" i="89"/>
  <c r="GQ103" i="89"/>
  <c r="GQ99" i="89"/>
  <c r="GQ95" i="89"/>
  <c r="GQ79" i="89"/>
  <c r="GQ78" i="89"/>
  <c r="GQ77" i="89"/>
  <c r="GQ76" i="89"/>
  <c r="GQ75" i="89"/>
  <c r="GQ74" i="89"/>
  <c r="GQ73" i="89"/>
  <c r="GQ72" i="89"/>
  <c r="GQ71" i="89"/>
  <c r="GQ70" i="89"/>
  <c r="GQ69" i="89"/>
  <c r="GQ68" i="89"/>
  <c r="GQ67" i="89"/>
  <c r="GQ66" i="89"/>
  <c r="GQ65" i="89"/>
  <c r="GQ64" i="89"/>
  <c r="GQ63" i="89"/>
  <c r="GQ62" i="89"/>
  <c r="GQ61" i="89"/>
  <c r="GQ60" i="89"/>
  <c r="GQ59" i="89"/>
  <c r="GQ58" i="89"/>
  <c r="GQ57" i="89"/>
  <c r="GQ56" i="89"/>
  <c r="GQ55" i="89"/>
  <c r="GQ54" i="89"/>
  <c r="GQ53" i="89"/>
  <c r="GQ52" i="89"/>
  <c r="GQ51" i="89"/>
  <c r="GQ50" i="89"/>
  <c r="GQ49" i="89"/>
  <c r="GQ48" i="89"/>
  <c r="GQ47" i="89"/>
  <c r="GQ46" i="89"/>
  <c r="GQ45" i="89"/>
  <c r="GQ102" i="89"/>
  <c r="GQ98" i="89"/>
  <c r="GQ94" i="89"/>
  <c r="GQ91" i="89"/>
  <c r="GQ89" i="89"/>
  <c r="GQ87" i="89"/>
  <c r="GQ85" i="89"/>
  <c r="GQ83" i="89"/>
  <c r="GQ81" i="89"/>
  <c r="D22" i="89"/>
  <c r="D5" i="54" s="1"/>
  <c r="L22" i="89"/>
  <c r="L5" i="54" s="1"/>
  <c r="HV27" i="89"/>
  <c r="HZ27" i="89"/>
  <c r="ID27" i="89"/>
  <c r="IQ27" i="89"/>
  <c r="HV28" i="89"/>
  <c r="ID28" i="89"/>
  <c r="HM29" i="89"/>
  <c r="ID30" i="89"/>
  <c r="HX227" i="89"/>
  <c r="HX226" i="89"/>
  <c r="HX225" i="89"/>
  <c r="HX224" i="89"/>
  <c r="HX223" i="89"/>
  <c r="HX222" i="89"/>
  <c r="HX221" i="89"/>
  <c r="HX220" i="89"/>
  <c r="HX219" i="89"/>
  <c r="HX218" i="89"/>
  <c r="HX217" i="89"/>
  <c r="HX216" i="89"/>
  <c r="HX214" i="89"/>
  <c r="HX213" i="89"/>
  <c r="HX212" i="89"/>
  <c r="HX211" i="89"/>
  <c r="HX215" i="89"/>
  <c r="HX210" i="89"/>
  <c r="HX209" i="89"/>
  <c r="HX208" i="89"/>
  <c r="HX207" i="89"/>
  <c r="HX206" i="89"/>
  <c r="HX205" i="89"/>
  <c r="HX204" i="89"/>
  <c r="HX203" i="89"/>
  <c r="HX202" i="89"/>
  <c r="HX201" i="89"/>
  <c r="HX200" i="89"/>
  <c r="HX199" i="89"/>
  <c r="HX197" i="89"/>
  <c r="HX198" i="89"/>
  <c r="HX196" i="89"/>
  <c r="HX195" i="89"/>
  <c r="HX186" i="89"/>
  <c r="HX185" i="89"/>
  <c r="HX184" i="89"/>
  <c r="HX183" i="89"/>
  <c r="HX182" i="89"/>
  <c r="HX181" i="89"/>
  <c r="HX180" i="89"/>
  <c r="HX179" i="89"/>
  <c r="HX193" i="89"/>
  <c r="HX189" i="89"/>
  <c r="HX192" i="89"/>
  <c r="HX188" i="89"/>
  <c r="HX191" i="89"/>
  <c r="HX187" i="89"/>
  <c r="HX172" i="89"/>
  <c r="HX170" i="89"/>
  <c r="HX194" i="89"/>
  <c r="HX173" i="89"/>
  <c r="HX171" i="89"/>
  <c r="HX169" i="89"/>
  <c r="HX190" i="89"/>
  <c r="HX178" i="89"/>
  <c r="HX177" i="89"/>
  <c r="HX176" i="89"/>
  <c r="HX175" i="89"/>
  <c r="HX174" i="89"/>
  <c r="HX166" i="89"/>
  <c r="HX168" i="89"/>
  <c r="HX167" i="89"/>
  <c r="HX165" i="89"/>
  <c r="HX164" i="89"/>
  <c r="HX163" i="89"/>
  <c r="HX162" i="89"/>
  <c r="HX161" i="89"/>
  <c r="HX160" i="89"/>
  <c r="HX159" i="89"/>
  <c r="HX158" i="89"/>
  <c r="HX157" i="89"/>
  <c r="HX156" i="89"/>
  <c r="HX155" i="89"/>
  <c r="HX154" i="89"/>
  <c r="HX148" i="89"/>
  <c r="HX153" i="89"/>
  <c r="HX152" i="89"/>
  <c r="HX151" i="89"/>
  <c r="HX150" i="89"/>
  <c r="HX149" i="89"/>
  <c r="HX147" i="89"/>
  <c r="HX146" i="89"/>
  <c r="HX145" i="89"/>
  <c r="HX144" i="89"/>
  <c r="HX143" i="89"/>
  <c r="HX142" i="89"/>
  <c r="HX141" i="89"/>
  <c r="HX140" i="89"/>
  <c r="HX139" i="89"/>
  <c r="HX138" i="89"/>
  <c r="HX137" i="89"/>
  <c r="HX136" i="89"/>
  <c r="HX135" i="89"/>
  <c r="HX134" i="89"/>
  <c r="HX133" i="89"/>
  <c r="HX132" i="89"/>
  <c r="HX131" i="89"/>
  <c r="HX130" i="89"/>
  <c r="HX129" i="89"/>
  <c r="HX128" i="89"/>
  <c r="HX127" i="89"/>
  <c r="HX126" i="89"/>
  <c r="HX125" i="89"/>
  <c r="HX124" i="89"/>
  <c r="HX123" i="89"/>
  <c r="HX122" i="89"/>
  <c r="HX121" i="89"/>
  <c r="HX120" i="89"/>
  <c r="HX119" i="89"/>
  <c r="HX118" i="89"/>
  <c r="HX117" i="89"/>
  <c r="HX116" i="89"/>
  <c r="HX115" i="89"/>
  <c r="HX114" i="89"/>
  <c r="HX109" i="89"/>
  <c r="HX107" i="89"/>
  <c r="HX105" i="89"/>
  <c r="HX103" i="89"/>
  <c r="HX102" i="89"/>
  <c r="HX101" i="89"/>
  <c r="HX100" i="89"/>
  <c r="HX99" i="89"/>
  <c r="HX98" i="89"/>
  <c r="HX97" i="89"/>
  <c r="HX96" i="89"/>
  <c r="HX95" i="89"/>
  <c r="HX94" i="89"/>
  <c r="HX93" i="89"/>
  <c r="HX110" i="89"/>
  <c r="HX108" i="89"/>
  <c r="HX106" i="89"/>
  <c r="HX104" i="89"/>
  <c r="HX113" i="89"/>
  <c r="HX112" i="89"/>
  <c r="HX111" i="89"/>
  <c r="HX82" i="89"/>
  <c r="HX80" i="89"/>
  <c r="HX91" i="89"/>
  <c r="HX89" i="89"/>
  <c r="HX87" i="89"/>
  <c r="HX85" i="89"/>
  <c r="HX83" i="89"/>
  <c r="HX81" i="89"/>
  <c r="HX92" i="89"/>
  <c r="HX90" i="89"/>
  <c r="HX88" i="89"/>
  <c r="HX86" i="89"/>
  <c r="HX84" i="89"/>
  <c r="HX79" i="89"/>
  <c r="HX78" i="89"/>
  <c r="HX77" i="89"/>
  <c r="HX76" i="89"/>
  <c r="HX75" i="89"/>
  <c r="HX74" i="89"/>
  <c r="HX73" i="89"/>
  <c r="HX72" i="89"/>
  <c r="HX71" i="89"/>
  <c r="HX70" i="89"/>
  <c r="HX69" i="89"/>
  <c r="HX68" i="89"/>
  <c r="HX67" i="89"/>
  <c r="HX66" i="89"/>
  <c r="HX65" i="89"/>
  <c r="HX64" i="89"/>
  <c r="HX63" i="89"/>
  <c r="IK31" i="89"/>
  <c r="IO31" i="89"/>
  <c r="IS31" i="89"/>
  <c r="HX32" i="89"/>
  <c r="IB32" i="89"/>
  <c r="HC33" i="89"/>
  <c r="HG33" i="89"/>
  <c r="HK33" i="89"/>
  <c r="HO33" i="89"/>
  <c r="IK33" i="89"/>
  <c r="IO33" i="89"/>
  <c r="IS33" i="89"/>
  <c r="HG34" i="89"/>
  <c r="HK34" i="89"/>
  <c r="HO34" i="89"/>
  <c r="HX34" i="89"/>
  <c r="IB34" i="89"/>
  <c r="IK34" i="89"/>
  <c r="IO34" i="89"/>
  <c r="IS34" i="89"/>
  <c r="GP35" i="89"/>
  <c r="GT35" i="89"/>
  <c r="GX35" i="89"/>
  <c r="HC35" i="89"/>
  <c r="HG35" i="89"/>
  <c r="HK35" i="89"/>
  <c r="HO35" i="89"/>
  <c r="HT35" i="89"/>
  <c r="HX35" i="89"/>
  <c r="IB35" i="89"/>
  <c r="IK35" i="89"/>
  <c r="IO35" i="89"/>
  <c r="IS35" i="89"/>
  <c r="GP36" i="89"/>
  <c r="GT36" i="89"/>
  <c r="GX36" i="89"/>
  <c r="HC36" i="89"/>
  <c r="HG36" i="89"/>
  <c r="HK36" i="89"/>
  <c r="HO36" i="89"/>
  <c r="HT36" i="89"/>
  <c r="HX36" i="89"/>
  <c r="IB36" i="89"/>
  <c r="IK36" i="89"/>
  <c r="IO36" i="89"/>
  <c r="IS36" i="89"/>
  <c r="GP37" i="89"/>
  <c r="GT37" i="89"/>
  <c r="GX37" i="89"/>
  <c r="HC37" i="89"/>
  <c r="HG37" i="89"/>
  <c r="HK37" i="89"/>
  <c r="HO37" i="89"/>
  <c r="HT37" i="89"/>
  <c r="HX37" i="89"/>
  <c r="IB37" i="89"/>
  <c r="IK37" i="89"/>
  <c r="IO37" i="89"/>
  <c r="IS37" i="89"/>
  <c r="GP38" i="89"/>
  <c r="GT38" i="89"/>
  <c r="GX38" i="89"/>
  <c r="HC38" i="89"/>
  <c r="HG38" i="89"/>
  <c r="HK38" i="89"/>
  <c r="HO38" i="89"/>
  <c r="HT38" i="89"/>
  <c r="HX38" i="89"/>
  <c r="IB38" i="89"/>
  <c r="IK38" i="89"/>
  <c r="IO38" i="89"/>
  <c r="IS38" i="89"/>
  <c r="GP39" i="89"/>
  <c r="GT39" i="89"/>
  <c r="GX39" i="89"/>
  <c r="HC39" i="89"/>
  <c r="HG39" i="89"/>
  <c r="HK39" i="89"/>
  <c r="HO39" i="89"/>
  <c r="HT39" i="89"/>
  <c r="HX39" i="89"/>
  <c r="IB39" i="89"/>
  <c r="IK39" i="89"/>
  <c r="IO39" i="89"/>
  <c r="IS39" i="89"/>
  <c r="GP40" i="89"/>
  <c r="GT40" i="89"/>
  <c r="GX40" i="89"/>
  <c r="HC40" i="89"/>
  <c r="HG40" i="89"/>
  <c r="HK40" i="89"/>
  <c r="HO40" i="89"/>
  <c r="HT40" i="89"/>
  <c r="HX40" i="89"/>
  <c r="IB40" i="89"/>
  <c r="IK40" i="89"/>
  <c r="IO40" i="89"/>
  <c r="IS40" i="89"/>
  <c r="GP41" i="89"/>
  <c r="GT41" i="89"/>
  <c r="GX41" i="89"/>
  <c r="HC41" i="89"/>
  <c r="HG41" i="89"/>
  <c r="HK41" i="89"/>
  <c r="HO41" i="89"/>
  <c r="HT41" i="89"/>
  <c r="HX41" i="89"/>
  <c r="IB41" i="89"/>
  <c r="IK41" i="89"/>
  <c r="IO41" i="89"/>
  <c r="IS41" i="89"/>
  <c r="GP42" i="89"/>
  <c r="GT42" i="89"/>
  <c r="GX42" i="89"/>
  <c r="HC42" i="89"/>
  <c r="HG42" i="89"/>
  <c r="HK42" i="89"/>
  <c r="HO42" i="89"/>
  <c r="HT42" i="89"/>
  <c r="HX42" i="89"/>
  <c r="IB42" i="89"/>
  <c r="IK42" i="89"/>
  <c r="IO42" i="89"/>
  <c r="IS42" i="89"/>
  <c r="GP43" i="89"/>
  <c r="GT43" i="89"/>
  <c r="HG43" i="89"/>
  <c r="HO43" i="89"/>
  <c r="HT43" i="89"/>
  <c r="HX43" i="89"/>
  <c r="IB43" i="89"/>
  <c r="JL44" i="89"/>
  <c r="HG44" i="89"/>
  <c r="HO44" i="89"/>
  <c r="HT44" i="89"/>
  <c r="IB44" i="89"/>
  <c r="IJ44" i="89"/>
  <c r="IR44" i="89"/>
  <c r="GS45" i="89"/>
  <c r="JL45" i="89"/>
  <c r="HG45" i="89"/>
  <c r="HO45" i="89"/>
  <c r="HT45" i="89"/>
  <c r="IB45" i="89"/>
  <c r="IJ45" i="89"/>
  <c r="IR45" i="89"/>
  <c r="GS46" i="89"/>
  <c r="JL46" i="89"/>
  <c r="HG46" i="89"/>
  <c r="HO46" i="89"/>
  <c r="HT46" i="89"/>
  <c r="IB46" i="89"/>
  <c r="IJ46" i="89"/>
  <c r="IR46" i="89"/>
  <c r="GS47" i="89"/>
  <c r="JL47" i="89"/>
  <c r="HG47" i="89"/>
  <c r="HO47" i="89"/>
  <c r="HT47" i="89"/>
  <c r="IB47" i="89"/>
  <c r="IJ47" i="89"/>
  <c r="IR47" i="89"/>
  <c r="GS48" i="89"/>
  <c r="JL48" i="89"/>
  <c r="HG48" i="89"/>
  <c r="HO48" i="89"/>
  <c r="HT48" i="89"/>
  <c r="IB48" i="89"/>
  <c r="IJ48" i="89"/>
  <c r="IR48" i="89"/>
  <c r="GS49" i="89"/>
  <c r="JL49" i="89"/>
  <c r="HG49" i="89"/>
  <c r="HO49" i="89"/>
  <c r="HT49" i="89"/>
  <c r="IB49" i="89"/>
  <c r="IJ49" i="89"/>
  <c r="IR49" i="89"/>
  <c r="GS50" i="89"/>
  <c r="JL50" i="89"/>
  <c r="HG50" i="89"/>
  <c r="HO50" i="89"/>
  <c r="HT50" i="89"/>
  <c r="IB50" i="89"/>
  <c r="IJ50" i="89"/>
  <c r="IR50" i="89"/>
  <c r="GS51" i="89"/>
  <c r="HG51" i="89"/>
  <c r="HO51" i="89"/>
  <c r="HT51" i="89"/>
  <c r="IB51" i="89"/>
  <c r="IJ51" i="89"/>
  <c r="IR51" i="89"/>
  <c r="GS52" i="89"/>
  <c r="HG52" i="89"/>
  <c r="HO52" i="89"/>
  <c r="HT52" i="89"/>
  <c r="IB52" i="89"/>
  <c r="IJ52" i="89"/>
  <c r="IR52" i="89"/>
  <c r="GS53" i="89"/>
  <c r="HG53" i="89"/>
  <c r="HO53" i="89"/>
  <c r="HT53" i="89"/>
  <c r="IB53" i="89"/>
  <c r="IJ53" i="89"/>
  <c r="IR53" i="89"/>
  <c r="GS54" i="89"/>
  <c r="HG54" i="89"/>
  <c r="HO54" i="89"/>
  <c r="HT54" i="89"/>
  <c r="IB54" i="89"/>
  <c r="IJ54" i="89"/>
  <c r="IR54" i="89"/>
  <c r="GS55" i="89"/>
  <c r="HG55" i="89"/>
  <c r="HO55" i="89"/>
  <c r="HT55" i="89"/>
  <c r="IB55" i="89"/>
  <c r="IJ55" i="89"/>
  <c r="IR55" i="89"/>
  <c r="GS56" i="89"/>
  <c r="HG56" i="89"/>
  <c r="HO56" i="89"/>
  <c r="HT56" i="89"/>
  <c r="IB56" i="89"/>
  <c r="IJ56" i="89"/>
  <c r="IR56" i="89"/>
  <c r="GS57" i="89"/>
  <c r="HG57" i="89"/>
  <c r="HO57" i="89"/>
  <c r="HT57" i="89"/>
  <c r="IB57" i="89"/>
  <c r="IJ57" i="89"/>
  <c r="IR57" i="89"/>
  <c r="GS58" i="89"/>
  <c r="JL58" i="89"/>
  <c r="HG58" i="89"/>
  <c r="HO58" i="89"/>
  <c r="HT58" i="89"/>
  <c r="IB58" i="89"/>
  <c r="IJ58" i="89"/>
  <c r="IR58" i="89"/>
  <c r="GS59" i="89"/>
  <c r="JL59" i="89"/>
  <c r="HG59" i="89"/>
  <c r="HO59" i="89"/>
  <c r="HT59" i="89"/>
  <c r="IB59" i="89"/>
  <c r="IJ59" i="89"/>
  <c r="IR59" i="89"/>
  <c r="GS60" i="89"/>
  <c r="JL60" i="89"/>
  <c r="HG60" i="89"/>
  <c r="HO60" i="89"/>
  <c r="HT60" i="89"/>
  <c r="IB60" i="89"/>
  <c r="IJ60" i="89"/>
  <c r="IR60" i="89"/>
  <c r="GS61" i="89"/>
  <c r="JL61" i="89"/>
  <c r="HG61" i="89"/>
  <c r="HO61" i="89"/>
  <c r="HT61" i="89"/>
  <c r="IB61" i="89"/>
  <c r="IJ61" i="89"/>
  <c r="IR61" i="89"/>
  <c r="HO62" i="89"/>
  <c r="IR62" i="89"/>
  <c r="HJ63" i="89"/>
  <c r="HN64" i="89"/>
  <c r="HW64" i="89"/>
  <c r="HI226" i="89"/>
  <c r="HI227" i="89"/>
  <c r="HI225" i="89"/>
  <c r="HI223" i="89"/>
  <c r="HI224" i="89"/>
  <c r="HI222" i="89"/>
  <c r="HI221" i="89"/>
  <c r="HI220" i="89"/>
  <c r="HI219" i="89"/>
  <c r="HI218" i="89"/>
  <c r="HI217" i="89"/>
  <c r="HI216" i="89"/>
  <c r="HI215" i="89"/>
  <c r="HI214" i="89"/>
  <c r="HI213" i="89"/>
  <c r="HI212" i="89"/>
  <c r="HI211" i="89"/>
  <c r="HI210" i="89"/>
  <c r="HI209" i="89"/>
  <c r="HI207" i="89"/>
  <c r="HI203" i="89"/>
  <c r="HI202" i="89"/>
  <c r="HI201" i="89"/>
  <c r="HI200" i="89"/>
  <c r="HI199" i="89"/>
  <c r="HI198" i="89"/>
  <c r="HI197" i="89"/>
  <c r="HI206" i="89"/>
  <c r="HI204" i="89"/>
  <c r="HI208" i="89"/>
  <c r="HI205" i="89"/>
  <c r="HI196" i="89"/>
  <c r="HI195" i="89"/>
  <c r="HI194" i="89"/>
  <c r="HI193" i="89"/>
  <c r="HI192" i="89"/>
  <c r="HI191" i="89"/>
  <c r="HI190" i="89"/>
  <c r="HI189" i="89"/>
  <c r="HI188" i="89"/>
  <c r="HI185" i="89"/>
  <c r="HI180" i="89"/>
  <c r="HI179" i="89"/>
  <c r="HI184" i="89"/>
  <c r="HI181" i="89"/>
  <c r="HI178" i="89"/>
  <c r="HI177" i="89"/>
  <c r="HI176" i="89"/>
  <c r="HI175" i="89"/>
  <c r="HI174" i="89"/>
  <c r="HI173" i="89"/>
  <c r="HI172" i="89"/>
  <c r="HI171" i="89"/>
  <c r="HI170" i="89"/>
  <c r="HI169" i="89"/>
  <c r="HI187" i="89"/>
  <c r="HI183" i="89"/>
  <c r="HI182" i="89"/>
  <c r="HI168" i="89"/>
  <c r="HI167" i="89"/>
  <c r="HI166" i="89"/>
  <c r="HI186" i="89"/>
  <c r="HI165" i="89"/>
  <c r="HI164" i="89"/>
  <c r="HI163" i="89"/>
  <c r="HI162" i="89"/>
  <c r="HI161" i="89"/>
  <c r="HI160" i="89"/>
  <c r="HI159" i="89"/>
  <c r="HI158" i="89"/>
  <c r="HI157" i="89"/>
  <c r="HI156" i="89"/>
  <c r="HI155" i="89"/>
  <c r="HI154" i="89"/>
  <c r="HI153" i="89"/>
  <c r="HI152" i="89"/>
  <c r="HI151" i="89"/>
  <c r="HI150" i="89"/>
  <c r="HI149" i="89"/>
  <c r="HI148" i="89"/>
  <c r="HI146" i="89"/>
  <c r="HI145" i="89"/>
  <c r="HI144" i="89"/>
  <c r="HI143" i="89"/>
  <c r="HI142" i="89"/>
  <c r="HI141" i="89"/>
  <c r="HI140" i="89"/>
  <c r="HI139" i="89"/>
  <c r="HI138" i="89"/>
  <c r="HI137" i="89"/>
  <c r="HI136" i="89"/>
  <c r="HI135" i="89"/>
  <c r="HI134" i="89"/>
  <c r="HI133" i="89"/>
  <c r="HI132" i="89"/>
  <c r="HI131" i="89"/>
  <c r="HI130" i="89"/>
  <c r="HI129" i="89"/>
  <c r="HI147" i="89"/>
  <c r="HI128" i="89"/>
  <c r="HI127" i="89"/>
  <c r="HI126" i="89"/>
  <c r="HI125" i="89"/>
  <c r="HI124" i="89"/>
  <c r="HI123" i="89"/>
  <c r="HI122" i="89"/>
  <c r="HI121" i="89"/>
  <c r="HI120" i="89"/>
  <c r="HI119" i="89"/>
  <c r="HI118" i="89"/>
  <c r="HI117" i="89"/>
  <c r="HI116" i="89"/>
  <c r="HI115" i="89"/>
  <c r="HI114" i="89"/>
  <c r="HI113" i="89"/>
  <c r="HI112" i="89"/>
  <c r="HI111" i="89"/>
  <c r="HI110" i="89"/>
  <c r="HI109" i="89"/>
  <c r="HI108" i="89"/>
  <c r="HI107" i="89"/>
  <c r="HI106" i="89"/>
  <c r="HI105" i="89"/>
  <c r="HI104" i="89"/>
  <c r="HI103" i="89"/>
  <c r="HI102" i="89"/>
  <c r="HI101" i="89"/>
  <c r="HI100" i="89"/>
  <c r="HI99" i="89"/>
  <c r="HI98" i="89"/>
  <c r="HI97" i="89"/>
  <c r="HI96" i="89"/>
  <c r="HI95" i="89"/>
  <c r="HI94" i="89"/>
  <c r="HI93" i="89"/>
  <c r="HI92" i="89"/>
  <c r="HI91" i="89"/>
  <c r="HI90" i="89"/>
  <c r="HI89" i="89"/>
  <c r="HI88" i="89"/>
  <c r="HI87" i="89"/>
  <c r="HI86" i="89"/>
  <c r="HI85" i="89"/>
  <c r="HI84" i="89"/>
  <c r="HI83" i="89"/>
  <c r="HI82" i="89"/>
  <c r="HI81" i="89"/>
  <c r="HI80" i="89"/>
  <c r="HI79" i="89"/>
  <c r="HI78" i="89"/>
  <c r="HI77" i="89"/>
  <c r="HI76" i="89"/>
  <c r="HI75" i="89"/>
  <c r="HI74" i="89"/>
  <c r="HI73" i="89"/>
  <c r="HI72" i="89"/>
  <c r="HI71" i="89"/>
  <c r="HI70" i="89"/>
  <c r="HI69" i="89"/>
  <c r="HI68" i="89"/>
  <c r="HI67" i="89"/>
  <c r="HI66" i="89"/>
  <c r="HI65" i="89"/>
  <c r="HI64" i="89"/>
  <c r="HI63" i="89"/>
  <c r="HI62" i="89"/>
  <c r="HI61" i="89"/>
  <c r="HI60" i="89"/>
  <c r="HI59" i="89"/>
  <c r="HI58" i="89"/>
  <c r="HI57" i="89"/>
  <c r="HI56" i="89"/>
  <c r="HI55" i="89"/>
  <c r="HI54" i="89"/>
  <c r="HI53" i="89"/>
  <c r="HI52" i="89"/>
  <c r="HI51" i="89"/>
  <c r="HI50" i="89"/>
  <c r="HI49" i="89"/>
  <c r="HI48" i="89"/>
  <c r="HI47" i="89"/>
  <c r="HI46" i="89"/>
  <c r="HI45" i="89"/>
  <c r="HI44" i="89"/>
  <c r="HZ226" i="89"/>
  <c r="HZ227" i="89"/>
  <c r="HZ223" i="89"/>
  <c r="HZ224" i="89"/>
  <c r="HZ225" i="89"/>
  <c r="HZ221" i="89"/>
  <c r="HZ220" i="89"/>
  <c r="HZ219" i="89"/>
  <c r="HZ218" i="89"/>
  <c r="HZ217" i="89"/>
  <c r="HZ216" i="89"/>
  <c r="HZ215" i="89"/>
  <c r="HZ222" i="89"/>
  <c r="HZ214" i="89"/>
  <c r="HZ213" i="89"/>
  <c r="HZ212" i="89"/>
  <c r="HZ211" i="89"/>
  <c r="HZ210" i="89"/>
  <c r="HZ209" i="89"/>
  <c r="HZ206" i="89"/>
  <c r="HZ203" i="89"/>
  <c r="HZ202" i="89"/>
  <c r="HZ201" i="89"/>
  <c r="HZ200" i="89"/>
  <c r="HZ199" i="89"/>
  <c r="HZ198" i="89"/>
  <c r="HZ197" i="89"/>
  <c r="HZ208" i="89"/>
  <c r="HZ204" i="89"/>
  <c r="HZ207" i="89"/>
  <c r="HZ205" i="89"/>
  <c r="HZ196" i="89"/>
  <c r="HZ195" i="89"/>
  <c r="HZ194" i="89"/>
  <c r="HZ193" i="89"/>
  <c r="HZ192" i="89"/>
  <c r="HZ191" i="89"/>
  <c r="HZ190" i="89"/>
  <c r="HZ189" i="89"/>
  <c r="HZ188" i="89"/>
  <c r="HZ187" i="89"/>
  <c r="HZ184" i="89"/>
  <c r="HZ180" i="89"/>
  <c r="HZ179" i="89"/>
  <c r="HZ183" i="89"/>
  <c r="HZ181" i="89"/>
  <c r="HZ178" i="89"/>
  <c r="HZ177" i="89"/>
  <c r="HZ176" i="89"/>
  <c r="HZ175" i="89"/>
  <c r="HZ174" i="89"/>
  <c r="HZ173" i="89"/>
  <c r="HZ172" i="89"/>
  <c r="HZ171" i="89"/>
  <c r="HZ170" i="89"/>
  <c r="HZ169" i="89"/>
  <c r="HZ186" i="89"/>
  <c r="HZ182" i="89"/>
  <c r="HZ185" i="89"/>
  <c r="HZ168" i="89"/>
  <c r="HZ167" i="89"/>
  <c r="HZ166" i="89"/>
  <c r="HZ165" i="89"/>
  <c r="HZ164" i="89"/>
  <c r="HZ163" i="89"/>
  <c r="HZ162" i="89"/>
  <c r="HZ161" i="89"/>
  <c r="HZ160" i="89"/>
  <c r="HZ159" i="89"/>
  <c r="HZ158" i="89"/>
  <c r="HZ157" i="89"/>
  <c r="HZ156" i="89"/>
  <c r="HZ155" i="89"/>
  <c r="HZ154" i="89"/>
  <c r="HZ153" i="89"/>
  <c r="HZ152" i="89"/>
  <c r="HZ151" i="89"/>
  <c r="HZ150" i="89"/>
  <c r="HZ149" i="89"/>
  <c r="HZ148" i="89"/>
  <c r="HZ146" i="89"/>
  <c r="HZ145" i="89"/>
  <c r="HZ144" i="89"/>
  <c r="HZ143" i="89"/>
  <c r="HZ142" i="89"/>
  <c r="HZ141" i="89"/>
  <c r="HZ140" i="89"/>
  <c r="HZ139" i="89"/>
  <c r="HZ138" i="89"/>
  <c r="HZ137" i="89"/>
  <c r="HZ136" i="89"/>
  <c r="HZ135" i="89"/>
  <c r="HZ134" i="89"/>
  <c r="HZ133" i="89"/>
  <c r="HZ132" i="89"/>
  <c r="HZ131" i="89"/>
  <c r="HZ130" i="89"/>
  <c r="HZ129" i="89"/>
  <c r="HZ147" i="89"/>
  <c r="HZ127" i="89"/>
  <c r="HZ126" i="89"/>
  <c r="HZ128" i="89"/>
  <c r="HZ125" i="89"/>
  <c r="HZ124" i="89"/>
  <c r="HZ123" i="89"/>
  <c r="HZ122" i="89"/>
  <c r="HZ121" i="89"/>
  <c r="HZ120" i="89"/>
  <c r="HZ119" i="89"/>
  <c r="HZ118" i="89"/>
  <c r="HZ117" i="89"/>
  <c r="HZ116" i="89"/>
  <c r="HZ115" i="89"/>
  <c r="HZ114" i="89"/>
  <c r="HZ113" i="89"/>
  <c r="HZ112" i="89"/>
  <c r="HZ111" i="89"/>
  <c r="HZ110" i="89"/>
  <c r="HZ109" i="89"/>
  <c r="HZ108" i="89"/>
  <c r="HZ107" i="89"/>
  <c r="HZ106" i="89"/>
  <c r="HZ105" i="89"/>
  <c r="HZ104" i="89"/>
  <c r="HZ103" i="89"/>
  <c r="HZ102" i="89"/>
  <c r="HZ101" i="89"/>
  <c r="HZ100" i="89"/>
  <c r="HZ99" i="89"/>
  <c r="HZ98" i="89"/>
  <c r="HZ97" i="89"/>
  <c r="HZ96" i="89"/>
  <c r="HZ95" i="89"/>
  <c r="HZ94" i="89"/>
  <c r="HZ93" i="89"/>
  <c r="HZ92" i="89"/>
  <c r="HZ91" i="89"/>
  <c r="HZ90" i="89"/>
  <c r="HZ89" i="89"/>
  <c r="HZ88" i="89"/>
  <c r="HZ87" i="89"/>
  <c r="HZ86" i="89"/>
  <c r="HZ85" i="89"/>
  <c r="HZ84" i="89"/>
  <c r="HZ83" i="89"/>
  <c r="HZ82" i="89"/>
  <c r="HZ81" i="89"/>
  <c r="HZ80" i="89"/>
  <c r="HZ79" i="89"/>
  <c r="HZ78" i="89"/>
  <c r="HZ77" i="89"/>
  <c r="HZ76" i="89"/>
  <c r="HZ75" i="89"/>
  <c r="HZ74" i="89"/>
  <c r="HZ73" i="89"/>
  <c r="HZ72" i="89"/>
  <c r="HZ71" i="89"/>
  <c r="HZ70" i="89"/>
  <c r="HZ69" i="89"/>
  <c r="HZ68" i="89"/>
  <c r="HZ67" i="89"/>
  <c r="HZ66" i="89"/>
  <c r="HZ65" i="89"/>
  <c r="HZ64" i="89"/>
  <c r="HZ63" i="89"/>
  <c r="HZ62" i="89"/>
  <c r="HZ61" i="89"/>
  <c r="HZ60" i="89"/>
  <c r="HZ59" i="89"/>
  <c r="HZ58" i="89"/>
  <c r="HZ57" i="89"/>
  <c r="HZ56" i="89"/>
  <c r="HZ55" i="89"/>
  <c r="HZ54" i="89"/>
  <c r="HZ53" i="89"/>
  <c r="HZ52" i="89"/>
  <c r="HZ51" i="89"/>
  <c r="HZ50" i="89"/>
  <c r="HZ49" i="89"/>
  <c r="HZ48" i="89"/>
  <c r="HZ47" i="89"/>
  <c r="HZ46" i="89"/>
  <c r="HZ45" i="89"/>
  <c r="HZ44" i="89"/>
  <c r="G233" i="89"/>
  <c r="IM227" i="89"/>
  <c r="IM226" i="89"/>
  <c r="IM223" i="89"/>
  <c r="IM225" i="89"/>
  <c r="IM224" i="89"/>
  <c r="IM221" i="89"/>
  <c r="IM220" i="89"/>
  <c r="IM222" i="89"/>
  <c r="IM219" i="89"/>
  <c r="IM218" i="89"/>
  <c r="IM217" i="89"/>
  <c r="IM216" i="89"/>
  <c r="IM215" i="89"/>
  <c r="IM214" i="89"/>
  <c r="IM213" i="89"/>
  <c r="IM212" i="89"/>
  <c r="IM211" i="89"/>
  <c r="IM210" i="89"/>
  <c r="IM209" i="89"/>
  <c r="IM205" i="89"/>
  <c r="IM202" i="89"/>
  <c r="IM201" i="89"/>
  <c r="IM200" i="89"/>
  <c r="IM199" i="89"/>
  <c r="IM198" i="89"/>
  <c r="IM197" i="89"/>
  <c r="IM208" i="89"/>
  <c r="IM207" i="89"/>
  <c r="IM203" i="89"/>
  <c r="IM206" i="89"/>
  <c r="IM204" i="89"/>
  <c r="IM196" i="89"/>
  <c r="IM195" i="89"/>
  <c r="IM194" i="89"/>
  <c r="IM193" i="89"/>
  <c r="IM192" i="89"/>
  <c r="IM191" i="89"/>
  <c r="IM190" i="89"/>
  <c r="IM189" i="89"/>
  <c r="IM188" i="89"/>
  <c r="IM187" i="89"/>
  <c r="IM183" i="89"/>
  <c r="IM179" i="89"/>
  <c r="IM186" i="89"/>
  <c r="IM182" i="89"/>
  <c r="IM180" i="89"/>
  <c r="IM178" i="89"/>
  <c r="IM177" i="89"/>
  <c r="IM176" i="89"/>
  <c r="IM175" i="89"/>
  <c r="IM174" i="89"/>
  <c r="IM173" i="89"/>
  <c r="IM172" i="89"/>
  <c r="IM171" i="89"/>
  <c r="IM170" i="89"/>
  <c r="IM169" i="89"/>
  <c r="IM185" i="89"/>
  <c r="IM181" i="89"/>
  <c r="IM184" i="89"/>
  <c r="IM168" i="89"/>
  <c r="IM167" i="89"/>
  <c r="IM166" i="89"/>
  <c r="IM165" i="89"/>
  <c r="IM164" i="89"/>
  <c r="IM163" i="89"/>
  <c r="IM162" i="89"/>
  <c r="IM161" i="89"/>
  <c r="IM160" i="89"/>
  <c r="IM159" i="89"/>
  <c r="IM158" i="89"/>
  <c r="IM157" i="89"/>
  <c r="IM156" i="89"/>
  <c r="IM155" i="89"/>
  <c r="IM154" i="89"/>
  <c r="IM153" i="89"/>
  <c r="IM152" i="89"/>
  <c r="IM151" i="89"/>
  <c r="IM150" i="89"/>
  <c r="IM149" i="89"/>
  <c r="IM147" i="89"/>
  <c r="IM145" i="89"/>
  <c r="IM144" i="89"/>
  <c r="IM143" i="89"/>
  <c r="IM142" i="89"/>
  <c r="IM141" i="89"/>
  <c r="IM140" i="89"/>
  <c r="IM139" i="89"/>
  <c r="IM138" i="89"/>
  <c r="IM137" i="89"/>
  <c r="IM136" i="89"/>
  <c r="IM135" i="89"/>
  <c r="IM134" i="89"/>
  <c r="IM133" i="89"/>
  <c r="IM132" i="89"/>
  <c r="IM131" i="89"/>
  <c r="IM130" i="89"/>
  <c r="IM129" i="89"/>
  <c r="IM148" i="89"/>
  <c r="IM146" i="89"/>
  <c r="IM127" i="89"/>
  <c r="IM126" i="89"/>
  <c r="IM128" i="89"/>
  <c r="IM125" i="89"/>
  <c r="IM124" i="89"/>
  <c r="IM123" i="89"/>
  <c r="IM122" i="89"/>
  <c r="IM121" i="89"/>
  <c r="IM120" i="89"/>
  <c r="IM119" i="89"/>
  <c r="IM118" i="89"/>
  <c r="IM117" i="89"/>
  <c r="IM116" i="89"/>
  <c r="IM115" i="89"/>
  <c r="IM114" i="89"/>
  <c r="IM113" i="89"/>
  <c r="IM112" i="89"/>
  <c r="IM111" i="89"/>
  <c r="IM110" i="89"/>
  <c r="IM109" i="89"/>
  <c r="IM108" i="89"/>
  <c r="IM107" i="89"/>
  <c r="IM106" i="89"/>
  <c r="IM105" i="89"/>
  <c r="IM104" i="89"/>
  <c r="IM103" i="89"/>
  <c r="IM102" i="89"/>
  <c r="IM101" i="89"/>
  <c r="IM100" i="89"/>
  <c r="IM99" i="89"/>
  <c r="IM98" i="89"/>
  <c r="IM97" i="89"/>
  <c r="IM96" i="89"/>
  <c r="IM95" i="89"/>
  <c r="IM94" i="89"/>
  <c r="IM93" i="89"/>
  <c r="IM92" i="89"/>
  <c r="IM91" i="89"/>
  <c r="IM90" i="89"/>
  <c r="IM89" i="89"/>
  <c r="IM88" i="89"/>
  <c r="IM87" i="89"/>
  <c r="IM86" i="89"/>
  <c r="IM85" i="89"/>
  <c r="IM84" i="89"/>
  <c r="IM83" i="89"/>
  <c r="IM82" i="89"/>
  <c r="IM81" i="89"/>
  <c r="IM80" i="89"/>
  <c r="IM79" i="89"/>
  <c r="IM78" i="89"/>
  <c r="IM77" i="89"/>
  <c r="IM76" i="89"/>
  <c r="IM75" i="89"/>
  <c r="IM74" i="89"/>
  <c r="IM73" i="89"/>
  <c r="IM72" i="89"/>
  <c r="IM71" i="89"/>
  <c r="IM70" i="89"/>
  <c r="IM69" i="89"/>
  <c r="IM68" i="89"/>
  <c r="IM67" i="89"/>
  <c r="IM66" i="89"/>
  <c r="IM65" i="89"/>
  <c r="IM64" i="89"/>
  <c r="IM63" i="89"/>
  <c r="IM62" i="89"/>
  <c r="IM61" i="89"/>
  <c r="IM60" i="89"/>
  <c r="IM59" i="89"/>
  <c r="IM58" i="89"/>
  <c r="IM57" i="89"/>
  <c r="IM56" i="89"/>
  <c r="IM55" i="89"/>
  <c r="IM54" i="89"/>
  <c r="IM53" i="89"/>
  <c r="IM52" i="89"/>
  <c r="IM51" i="89"/>
  <c r="IM50" i="89"/>
  <c r="IM49" i="89"/>
  <c r="IM48" i="89"/>
  <c r="IM47" i="89"/>
  <c r="IM46" i="89"/>
  <c r="IM45" i="89"/>
  <c r="IM44" i="89"/>
  <c r="GM226" i="89"/>
  <c r="GM227" i="89"/>
  <c r="GM225" i="89"/>
  <c r="GM224" i="89"/>
  <c r="GM223" i="89"/>
  <c r="GM222" i="89"/>
  <c r="GM221" i="89"/>
  <c r="GM217" i="89"/>
  <c r="GM216" i="89"/>
  <c r="GM220" i="89"/>
  <c r="GM219" i="89"/>
  <c r="GM215" i="89"/>
  <c r="GM212" i="89"/>
  <c r="GM218" i="89"/>
  <c r="GM211" i="89"/>
  <c r="GM210" i="89"/>
  <c r="GM214" i="89"/>
  <c r="GM213" i="89"/>
  <c r="GM208" i="89"/>
  <c r="GM207" i="89"/>
  <c r="GM206" i="89"/>
  <c r="GM209" i="89"/>
  <c r="GM203" i="89"/>
  <c r="GM202" i="89"/>
  <c r="GM201" i="89"/>
  <c r="GM200" i="89"/>
  <c r="GM199" i="89"/>
  <c r="GM204" i="89"/>
  <c r="GM205" i="89"/>
  <c r="GM197" i="89"/>
  <c r="GM196" i="89"/>
  <c r="GM195" i="89"/>
  <c r="GM194" i="89"/>
  <c r="GM193" i="89"/>
  <c r="GM192" i="89"/>
  <c r="GM191" i="89"/>
  <c r="GM190" i="89"/>
  <c r="GM189" i="89"/>
  <c r="GM188" i="89"/>
  <c r="GM198" i="89"/>
  <c r="GM187" i="89"/>
  <c r="GM186" i="89"/>
  <c r="GM185" i="89"/>
  <c r="GM184" i="89"/>
  <c r="GM183" i="89"/>
  <c r="GM182" i="89"/>
  <c r="GM180" i="89"/>
  <c r="GM179" i="89"/>
  <c r="GM181" i="89"/>
  <c r="GM178" i="89"/>
  <c r="GM177" i="89"/>
  <c r="GM176" i="89"/>
  <c r="GM175" i="89"/>
  <c r="GM174" i="89"/>
  <c r="GM172" i="89"/>
  <c r="GM170" i="89"/>
  <c r="GM173" i="89"/>
  <c r="GM171" i="89"/>
  <c r="GM169" i="89"/>
  <c r="GM168" i="89"/>
  <c r="GM166" i="89"/>
  <c r="GM167" i="89"/>
  <c r="GM165" i="89"/>
  <c r="GM164" i="89"/>
  <c r="GM163" i="89"/>
  <c r="GM162" i="89"/>
  <c r="GM161" i="89"/>
  <c r="GM160" i="89"/>
  <c r="GM159" i="89"/>
  <c r="GM158" i="89"/>
  <c r="GM157" i="89"/>
  <c r="GM156" i="89"/>
  <c r="GM155" i="89"/>
  <c r="GM154" i="89"/>
  <c r="GM153" i="89"/>
  <c r="GM152" i="89"/>
  <c r="GM151" i="89"/>
  <c r="GM150" i="89"/>
  <c r="GM149" i="89"/>
  <c r="GM148" i="89"/>
  <c r="GM147" i="89"/>
  <c r="GM146" i="89"/>
  <c r="GM145" i="89"/>
  <c r="GM144" i="89"/>
  <c r="GM143" i="89"/>
  <c r="GM142" i="89"/>
  <c r="GM141" i="89"/>
  <c r="GM140" i="89"/>
  <c r="GM139" i="89"/>
  <c r="GM138" i="89"/>
  <c r="GM137" i="89"/>
  <c r="GM136" i="89"/>
  <c r="GM135" i="89"/>
  <c r="GM134" i="89"/>
  <c r="GM133" i="89"/>
  <c r="GM132" i="89"/>
  <c r="GM131" i="89"/>
  <c r="GM130" i="89"/>
  <c r="GM129" i="89"/>
  <c r="GM128" i="89"/>
  <c r="GM127" i="89"/>
  <c r="GM126" i="89"/>
  <c r="GM125" i="89"/>
  <c r="GM124" i="89"/>
  <c r="GM123" i="89"/>
  <c r="GM122" i="89"/>
  <c r="GM121" i="89"/>
  <c r="GM120" i="89"/>
  <c r="GM119" i="89"/>
  <c r="GM118" i="89"/>
  <c r="GM117" i="89"/>
  <c r="GM116" i="89"/>
  <c r="GM115" i="89"/>
  <c r="GM114" i="89"/>
  <c r="GM113" i="89"/>
  <c r="GM112" i="89"/>
  <c r="GM111" i="89"/>
  <c r="GM109" i="89"/>
  <c r="GM107" i="89"/>
  <c r="GM105" i="89"/>
  <c r="GM110" i="89"/>
  <c r="GM108" i="89"/>
  <c r="GM106" i="89"/>
  <c r="GM104" i="89"/>
  <c r="GM102" i="89"/>
  <c r="GM98" i="89"/>
  <c r="GM94" i="89"/>
  <c r="GM82" i="89"/>
  <c r="GM80" i="89"/>
  <c r="GM101" i="89"/>
  <c r="GM97" i="89"/>
  <c r="GM93" i="89"/>
  <c r="GM91" i="89"/>
  <c r="GM89" i="89"/>
  <c r="GM87" i="89"/>
  <c r="GM85" i="89"/>
  <c r="GM83" i="89"/>
  <c r="GM100" i="89"/>
  <c r="GM96" i="89"/>
  <c r="GM81" i="89"/>
  <c r="GM79" i="89"/>
  <c r="GM78" i="89"/>
  <c r="GM77" i="89"/>
  <c r="GM76" i="89"/>
  <c r="GM75" i="89"/>
  <c r="GM74" i="89"/>
  <c r="GM73" i="89"/>
  <c r="GM72" i="89"/>
  <c r="GM71" i="89"/>
  <c r="GM70" i="89"/>
  <c r="GM69" i="89"/>
  <c r="GM68" i="89"/>
  <c r="GM67" i="89"/>
  <c r="GM66" i="89"/>
  <c r="GM65" i="89"/>
  <c r="GM64" i="89"/>
  <c r="GM63" i="89"/>
  <c r="GM62" i="89"/>
  <c r="GM61" i="89"/>
  <c r="GM60" i="89"/>
  <c r="GM59" i="89"/>
  <c r="GM58" i="89"/>
  <c r="GM57" i="89"/>
  <c r="GM56" i="89"/>
  <c r="GM55" i="89"/>
  <c r="GM54" i="89"/>
  <c r="GM53" i="89"/>
  <c r="GM52" i="89"/>
  <c r="GM51" i="89"/>
  <c r="GM50" i="89"/>
  <c r="GM49" i="89"/>
  <c r="GM48" i="89"/>
  <c r="GM47" i="89"/>
  <c r="GM46" i="89"/>
  <c r="GM45" i="89"/>
  <c r="GM103" i="89"/>
  <c r="GM99" i="89"/>
  <c r="GM95" i="89"/>
  <c r="GM92" i="89"/>
  <c r="GM90" i="89"/>
  <c r="GM88" i="89"/>
  <c r="GM86" i="89"/>
  <c r="GM84" i="89"/>
  <c r="GY227" i="89"/>
  <c r="GY225" i="89"/>
  <c r="GY224" i="89"/>
  <c r="GY226" i="89"/>
  <c r="GY223" i="89"/>
  <c r="GY222" i="89"/>
  <c r="GY221" i="89"/>
  <c r="GY220" i="89"/>
  <c r="GY218" i="89"/>
  <c r="GY217" i="89"/>
  <c r="GY215" i="89"/>
  <c r="GY216" i="89"/>
  <c r="GY219" i="89"/>
  <c r="GY213" i="89"/>
  <c r="GY212" i="89"/>
  <c r="GY211" i="89"/>
  <c r="GY214" i="89"/>
  <c r="GY209" i="89"/>
  <c r="GY208" i="89"/>
  <c r="GY207" i="89"/>
  <c r="GY206" i="89"/>
  <c r="GY210" i="89"/>
  <c r="GY204" i="89"/>
  <c r="GY205" i="89"/>
  <c r="GY203" i="89"/>
  <c r="GY202" i="89"/>
  <c r="GY201" i="89"/>
  <c r="GY200" i="89"/>
  <c r="GY199" i="89"/>
  <c r="GY197" i="89"/>
  <c r="GY198" i="89"/>
  <c r="GY196" i="89"/>
  <c r="GY195" i="89"/>
  <c r="GY194" i="89"/>
  <c r="GY193" i="89"/>
  <c r="GY192" i="89"/>
  <c r="GY191" i="89"/>
  <c r="GY190" i="89"/>
  <c r="GY189" i="89"/>
  <c r="GY188" i="89"/>
  <c r="GY187" i="89"/>
  <c r="GY186" i="89"/>
  <c r="GY185" i="89"/>
  <c r="GY184" i="89"/>
  <c r="GY183" i="89"/>
  <c r="GY182" i="89"/>
  <c r="GY180" i="89"/>
  <c r="GY178" i="89"/>
  <c r="GY177" i="89"/>
  <c r="GY176" i="89"/>
  <c r="GY175" i="89"/>
  <c r="GY174" i="89"/>
  <c r="GY173" i="89"/>
  <c r="GY171" i="89"/>
  <c r="GY181" i="89"/>
  <c r="GY169" i="89"/>
  <c r="GY172" i="89"/>
  <c r="GY170" i="89"/>
  <c r="GY179" i="89"/>
  <c r="GY168" i="89"/>
  <c r="GY167" i="89"/>
  <c r="GY165" i="89"/>
  <c r="GY164" i="89"/>
  <c r="GY163" i="89"/>
  <c r="GY162" i="89"/>
  <c r="GY161" i="89"/>
  <c r="GY160" i="89"/>
  <c r="GY159" i="89"/>
  <c r="GY158" i="89"/>
  <c r="GY157" i="89"/>
  <c r="GY156" i="89"/>
  <c r="GY155" i="89"/>
  <c r="GY154" i="89"/>
  <c r="GY153" i="89"/>
  <c r="GY152" i="89"/>
  <c r="GY151" i="89"/>
  <c r="GY150" i="89"/>
  <c r="GY149" i="89"/>
  <c r="GY148" i="89"/>
  <c r="GY147" i="89"/>
  <c r="GY166" i="89"/>
  <c r="GY146" i="89"/>
  <c r="GY145" i="89"/>
  <c r="GY144" i="89"/>
  <c r="GY143" i="89"/>
  <c r="GY142" i="89"/>
  <c r="GY141" i="89"/>
  <c r="GY140" i="89"/>
  <c r="GY139" i="89"/>
  <c r="GY138" i="89"/>
  <c r="GY137" i="89"/>
  <c r="GY136" i="89"/>
  <c r="GY135" i="89"/>
  <c r="GY134" i="89"/>
  <c r="GY133" i="89"/>
  <c r="GY132" i="89"/>
  <c r="GY131" i="89"/>
  <c r="GY130" i="89"/>
  <c r="GY129" i="89"/>
  <c r="GY128" i="89"/>
  <c r="GY127" i="89"/>
  <c r="GY126" i="89"/>
  <c r="GY125" i="89"/>
  <c r="GY124" i="89"/>
  <c r="GY123" i="89"/>
  <c r="GY122" i="89"/>
  <c r="GY121" i="89"/>
  <c r="GY120" i="89"/>
  <c r="GY119" i="89"/>
  <c r="GY118" i="89"/>
  <c r="GY117" i="89"/>
  <c r="GY116" i="89"/>
  <c r="GY115" i="89"/>
  <c r="GY114" i="89"/>
  <c r="GY113" i="89"/>
  <c r="GY112" i="89"/>
  <c r="GY110" i="89"/>
  <c r="GY108" i="89"/>
  <c r="GY106" i="89"/>
  <c r="GY104" i="89"/>
  <c r="GY111" i="89"/>
  <c r="GY109" i="89"/>
  <c r="GY107" i="89"/>
  <c r="GY103" i="89"/>
  <c r="GY99" i="89"/>
  <c r="GY95" i="89"/>
  <c r="GY105" i="89"/>
  <c r="GY102" i="89"/>
  <c r="GY98" i="89"/>
  <c r="GY94" i="89"/>
  <c r="GY92" i="89"/>
  <c r="GY90" i="89"/>
  <c r="GY88" i="89"/>
  <c r="GY86" i="89"/>
  <c r="GY84" i="89"/>
  <c r="GY81" i="89"/>
  <c r="GY101" i="89"/>
  <c r="GY97" i="89"/>
  <c r="GY93" i="89"/>
  <c r="GY79" i="89"/>
  <c r="GY78" i="89"/>
  <c r="GY77" i="89"/>
  <c r="GY76" i="89"/>
  <c r="GY75" i="89"/>
  <c r="GY74" i="89"/>
  <c r="GY73" i="89"/>
  <c r="GY72" i="89"/>
  <c r="GY71" i="89"/>
  <c r="GY70" i="89"/>
  <c r="GY69" i="89"/>
  <c r="GY68" i="89"/>
  <c r="GY67" i="89"/>
  <c r="GY66" i="89"/>
  <c r="GY65" i="89"/>
  <c r="GY64" i="89"/>
  <c r="GY63" i="89"/>
  <c r="GY62" i="89"/>
  <c r="GY61" i="89"/>
  <c r="GY60" i="89"/>
  <c r="GY59" i="89"/>
  <c r="GY58" i="89"/>
  <c r="GY57" i="89"/>
  <c r="GY56" i="89"/>
  <c r="GY55" i="89"/>
  <c r="GY54" i="89"/>
  <c r="GY53" i="89"/>
  <c r="GY52" i="89"/>
  <c r="GY51" i="89"/>
  <c r="GY50" i="89"/>
  <c r="GY49" i="89"/>
  <c r="GY48" i="89"/>
  <c r="GY47" i="89"/>
  <c r="GY46" i="89"/>
  <c r="GY45" i="89"/>
  <c r="GY44" i="89"/>
  <c r="GY100" i="89"/>
  <c r="GY96" i="89"/>
  <c r="GY91" i="89"/>
  <c r="GY89" i="89"/>
  <c r="GY87" i="89"/>
  <c r="GY85" i="89"/>
  <c r="GY83" i="89"/>
  <c r="GY82" i="89"/>
  <c r="GY80" i="89"/>
  <c r="IJ227" i="89"/>
  <c r="IJ226" i="89"/>
  <c r="IJ224" i="89"/>
  <c r="IJ225" i="89"/>
  <c r="IJ223" i="89"/>
  <c r="IJ221" i="89"/>
  <c r="IJ220" i="89"/>
  <c r="IJ219" i="89"/>
  <c r="IJ218" i="89"/>
  <c r="IJ217" i="89"/>
  <c r="IJ216" i="89"/>
  <c r="IJ215" i="89"/>
  <c r="IJ214" i="89"/>
  <c r="IJ213" i="89"/>
  <c r="IJ212" i="89"/>
  <c r="IJ211" i="89"/>
  <c r="IJ222" i="89"/>
  <c r="IJ210" i="89"/>
  <c r="IJ209" i="89"/>
  <c r="IJ208" i="89"/>
  <c r="IJ207" i="89"/>
  <c r="IJ206" i="89"/>
  <c r="IJ205" i="89"/>
  <c r="IJ204" i="89"/>
  <c r="IJ203" i="89"/>
  <c r="IJ202" i="89"/>
  <c r="IJ196" i="89"/>
  <c r="IJ197" i="89"/>
  <c r="IJ201" i="89"/>
  <c r="IJ200" i="89"/>
  <c r="IJ199" i="89"/>
  <c r="IJ198" i="89"/>
  <c r="IJ194" i="89"/>
  <c r="IJ193" i="89"/>
  <c r="IJ192" i="89"/>
  <c r="IJ191" i="89"/>
  <c r="IJ190" i="89"/>
  <c r="IJ189" i="89"/>
  <c r="IJ188" i="89"/>
  <c r="IJ187" i="89"/>
  <c r="IJ186" i="89"/>
  <c r="IJ185" i="89"/>
  <c r="IJ184" i="89"/>
  <c r="IJ183" i="89"/>
  <c r="IJ182" i="89"/>
  <c r="IJ181" i="89"/>
  <c r="IJ180" i="89"/>
  <c r="IJ179" i="89"/>
  <c r="IJ195" i="89"/>
  <c r="IJ178" i="89"/>
  <c r="IJ177" i="89"/>
  <c r="IJ176" i="89"/>
  <c r="IJ175" i="89"/>
  <c r="IJ174" i="89"/>
  <c r="IJ173" i="89"/>
  <c r="IJ172" i="89"/>
  <c r="IJ171" i="89"/>
  <c r="IJ170" i="89"/>
  <c r="IJ168" i="89"/>
  <c r="IJ167" i="89"/>
  <c r="IJ169" i="89"/>
  <c r="IJ166" i="89"/>
  <c r="IJ165" i="89"/>
  <c r="IJ164" i="89"/>
  <c r="IJ163" i="89"/>
  <c r="IJ162" i="89"/>
  <c r="IJ161" i="89"/>
  <c r="IJ160" i="89"/>
  <c r="IJ159" i="89"/>
  <c r="IJ158" i="89"/>
  <c r="IJ157" i="89"/>
  <c r="IJ156" i="89"/>
  <c r="IJ155" i="89"/>
  <c r="IJ154" i="89"/>
  <c r="IJ153" i="89"/>
  <c r="IJ152" i="89"/>
  <c r="IJ151" i="89"/>
  <c r="IJ150" i="89"/>
  <c r="IJ149" i="89"/>
  <c r="IJ148" i="89"/>
  <c r="IJ146" i="89"/>
  <c r="IJ145" i="89"/>
  <c r="IJ144" i="89"/>
  <c r="IJ143" i="89"/>
  <c r="IJ142" i="89"/>
  <c r="IJ141" i="89"/>
  <c r="IJ140" i="89"/>
  <c r="IJ139" i="89"/>
  <c r="IJ138" i="89"/>
  <c r="IJ137" i="89"/>
  <c r="IJ136" i="89"/>
  <c r="IJ147" i="89"/>
  <c r="IJ134" i="89"/>
  <c r="IJ130" i="89"/>
  <c r="IJ128" i="89"/>
  <c r="IJ135" i="89"/>
  <c r="IJ131" i="89"/>
  <c r="IJ127" i="89"/>
  <c r="IJ132" i="89"/>
  <c r="IJ126" i="89"/>
  <c r="IJ125" i="89"/>
  <c r="IJ124" i="89"/>
  <c r="IJ123" i="89"/>
  <c r="IJ122" i="89"/>
  <c r="IJ121" i="89"/>
  <c r="IJ120" i="89"/>
  <c r="IJ119" i="89"/>
  <c r="IJ118" i="89"/>
  <c r="IJ117" i="89"/>
  <c r="IJ116" i="89"/>
  <c r="IJ115" i="89"/>
  <c r="IJ114" i="89"/>
  <c r="IJ113" i="89"/>
  <c r="IJ112" i="89"/>
  <c r="IJ111" i="89"/>
  <c r="IJ110" i="89"/>
  <c r="IJ109" i="89"/>
  <c r="IJ108" i="89"/>
  <c r="IJ107" i="89"/>
  <c r="IJ106" i="89"/>
  <c r="IJ133" i="89"/>
  <c r="IJ129" i="89"/>
  <c r="IJ105" i="89"/>
  <c r="IJ103" i="89"/>
  <c r="IJ102" i="89"/>
  <c r="IJ101" i="89"/>
  <c r="IJ100" i="89"/>
  <c r="IJ99" i="89"/>
  <c r="IJ98" i="89"/>
  <c r="IJ97" i="89"/>
  <c r="IJ96" i="89"/>
  <c r="IJ95" i="89"/>
  <c r="IJ94" i="89"/>
  <c r="IJ93" i="89"/>
  <c r="IJ92" i="89"/>
  <c r="IJ91" i="89"/>
  <c r="IJ90" i="89"/>
  <c r="IJ89" i="89"/>
  <c r="IJ88" i="89"/>
  <c r="IJ87" i="89"/>
  <c r="IJ86" i="89"/>
  <c r="IJ85" i="89"/>
  <c r="IJ84" i="89"/>
  <c r="IJ83" i="89"/>
  <c r="IJ104" i="89"/>
  <c r="IJ82" i="89"/>
  <c r="IJ80" i="89"/>
  <c r="IJ79" i="89"/>
  <c r="IJ78" i="89"/>
  <c r="IJ77" i="89"/>
  <c r="IJ76" i="89"/>
  <c r="IJ75" i="89"/>
  <c r="IJ74" i="89"/>
  <c r="IJ73" i="89"/>
  <c r="IJ72" i="89"/>
  <c r="IJ71" i="89"/>
  <c r="IJ70" i="89"/>
  <c r="IJ69" i="89"/>
  <c r="IJ68" i="89"/>
  <c r="IJ67" i="89"/>
  <c r="IJ66" i="89"/>
  <c r="IJ65" i="89"/>
  <c r="IJ81" i="89"/>
  <c r="HE27" i="89"/>
  <c r="HI27" i="89"/>
  <c r="HI29" i="89"/>
  <c r="HV29" i="89"/>
  <c r="HZ29" i="89"/>
  <c r="HE30" i="89"/>
  <c r="IM30" i="89"/>
  <c r="IQ30" i="89"/>
  <c r="HG227" i="89"/>
  <c r="HG226" i="89"/>
  <c r="HG225" i="89"/>
  <c r="HG224" i="89"/>
  <c r="HG223" i="89"/>
  <c r="HG222" i="89"/>
  <c r="HG221" i="89"/>
  <c r="HG220" i="89"/>
  <c r="HG219" i="89"/>
  <c r="HG218" i="89"/>
  <c r="HG217" i="89"/>
  <c r="HG214" i="89"/>
  <c r="HG213" i="89"/>
  <c r="HG212" i="89"/>
  <c r="HG211" i="89"/>
  <c r="HG216" i="89"/>
  <c r="HG215" i="89"/>
  <c r="HG210" i="89"/>
  <c r="HG208" i="89"/>
  <c r="HG207" i="89"/>
  <c r="HG206" i="89"/>
  <c r="HG205" i="89"/>
  <c r="HG204" i="89"/>
  <c r="HG209" i="89"/>
  <c r="HG203" i="89"/>
  <c r="HG202" i="89"/>
  <c r="HG198" i="89"/>
  <c r="HG201" i="89"/>
  <c r="HG200" i="89"/>
  <c r="HG199" i="89"/>
  <c r="HG197" i="89"/>
  <c r="HG196" i="89"/>
  <c r="HG195" i="89"/>
  <c r="HG194" i="89"/>
  <c r="HG193" i="89"/>
  <c r="HG192" i="89"/>
  <c r="HG191" i="89"/>
  <c r="HG190" i="89"/>
  <c r="HG189" i="89"/>
  <c r="HG188" i="89"/>
  <c r="HG187" i="89"/>
  <c r="HG186" i="89"/>
  <c r="HG185" i="89"/>
  <c r="HG184" i="89"/>
  <c r="HG183" i="89"/>
  <c r="HG182" i="89"/>
  <c r="HG181" i="89"/>
  <c r="HG180" i="89"/>
  <c r="HG179" i="89"/>
  <c r="HG178" i="89"/>
  <c r="HG177" i="89"/>
  <c r="HG176" i="89"/>
  <c r="HG175" i="89"/>
  <c r="HG174" i="89"/>
  <c r="HG172" i="89"/>
  <c r="HG170" i="89"/>
  <c r="HG173" i="89"/>
  <c r="HG171" i="89"/>
  <c r="HG169" i="89"/>
  <c r="HG167" i="89"/>
  <c r="HG166" i="89"/>
  <c r="HG168" i="89"/>
  <c r="HG165" i="89"/>
  <c r="HG164" i="89"/>
  <c r="HG163" i="89"/>
  <c r="HG162" i="89"/>
  <c r="HG161" i="89"/>
  <c r="HG160" i="89"/>
  <c r="HG159" i="89"/>
  <c r="HG158" i="89"/>
  <c r="HG157" i="89"/>
  <c r="HG156" i="89"/>
  <c r="HG155" i="89"/>
  <c r="HG154" i="89"/>
  <c r="HG153" i="89"/>
  <c r="HG152" i="89"/>
  <c r="HG151" i="89"/>
  <c r="HG150" i="89"/>
  <c r="HG149" i="89"/>
  <c r="HG147" i="89"/>
  <c r="HG148" i="89"/>
  <c r="HG146" i="89"/>
  <c r="HG145" i="89"/>
  <c r="HG144" i="89"/>
  <c r="HG143" i="89"/>
  <c r="HG142" i="89"/>
  <c r="HG141" i="89"/>
  <c r="HG140" i="89"/>
  <c r="HG139" i="89"/>
  <c r="HG138" i="89"/>
  <c r="HG137" i="89"/>
  <c r="HG136" i="89"/>
  <c r="HG135" i="89"/>
  <c r="HG134" i="89"/>
  <c r="HG133" i="89"/>
  <c r="HG132" i="89"/>
  <c r="HG131" i="89"/>
  <c r="HG130" i="89"/>
  <c r="HG129" i="89"/>
  <c r="HG128" i="89"/>
  <c r="HG127" i="89"/>
  <c r="HG125" i="89"/>
  <c r="HG124" i="89"/>
  <c r="HG123" i="89"/>
  <c r="HG122" i="89"/>
  <c r="HG121" i="89"/>
  <c r="HG120" i="89"/>
  <c r="HG119" i="89"/>
  <c r="HG118" i="89"/>
  <c r="HG117" i="89"/>
  <c r="HG116" i="89"/>
  <c r="HG115" i="89"/>
  <c r="HG126" i="89"/>
  <c r="HG103" i="89"/>
  <c r="HG102" i="89"/>
  <c r="HG101" i="89"/>
  <c r="HG100" i="89"/>
  <c r="HG99" i="89"/>
  <c r="HG98" i="89"/>
  <c r="HG97" i="89"/>
  <c r="HG96" i="89"/>
  <c r="HG95" i="89"/>
  <c r="HG94" i="89"/>
  <c r="HG93" i="89"/>
  <c r="HG114" i="89"/>
  <c r="HG113" i="89"/>
  <c r="HG112" i="89"/>
  <c r="HG111" i="89"/>
  <c r="HG109" i="89"/>
  <c r="HG107" i="89"/>
  <c r="HG105" i="89"/>
  <c r="HG110" i="89"/>
  <c r="HG108" i="89"/>
  <c r="HG106" i="89"/>
  <c r="HG104" i="89"/>
  <c r="HG92" i="89"/>
  <c r="HG90" i="89"/>
  <c r="HG88" i="89"/>
  <c r="HG86" i="89"/>
  <c r="HG84" i="89"/>
  <c r="HG82" i="89"/>
  <c r="HG80" i="89"/>
  <c r="HG91" i="89"/>
  <c r="HG89" i="89"/>
  <c r="HG87" i="89"/>
  <c r="HG85" i="89"/>
  <c r="HG83" i="89"/>
  <c r="HG81" i="89"/>
  <c r="HG79" i="89"/>
  <c r="HG78" i="89"/>
  <c r="HG77" i="89"/>
  <c r="HG76" i="89"/>
  <c r="HG75" i="89"/>
  <c r="HG74" i="89"/>
  <c r="HG73" i="89"/>
  <c r="HG72" i="89"/>
  <c r="HG71" i="89"/>
  <c r="HG70" i="89"/>
  <c r="HG69" i="89"/>
  <c r="HG68" i="89"/>
  <c r="HG67" i="89"/>
  <c r="HG66" i="89"/>
  <c r="HG65" i="89"/>
  <c r="HG64" i="89"/>
  <c r="HG63" i="89"/>
  <c r="HK226" i="89"/>
  <c r="HK227" i="89"/>
  <c r="HK225" i="89"/>
  <c r="HK224" i="89"/>
  <c r="HK223" i="89"/>
  <c r="HK222" i="89"/>
  <c r="HK221" i="89"/>
  <c r="HK220" i="89"/>
  <c r="HK219" i="89"/>
  <c r="HK218" i="89"/>
  <c r="HK217" i="89"/>
  <c r="HK215" i="89"/>
  <c r="HK214" i="89"/>
  <c r="HK213" i="89"/>
  <c r="HK212" i="89"/>
  <c r="HK211" i="89"/>
  <c r="HK216" i="89"/>
  <c r="HK209" i="89"/>
  <c r="HK208" i="89"/>
  <c r="HK207" i="89"/>
  <c r="HK206" i="89"/>
  <c r="HK205" i="89"/>
  <c r="HK204" i="89"/>
  <c r="HK210" i="89"/>
  <c r="HK203" i="89"/>
  <c r="HK202" i="89"/>
  <c r="HK201" i="89"/>
  <c r="HK200" i="89"/>
  <c r="HK199" i="89"/>
  <c r="HK198" i="89"/>
  <c r="HK197" i="89"/>
  <c r="HK196" i="89"/>
  <c r="HK195" i="89"/>
  <c r="HK187" i="89"/>
  <c r="HK186" i="89"/>
  <c r="HK185" i="89"/>
  <c r="HK184" i="89"/>
  <c r="HK183" i="89"/>
  <c r="HK182" i="89"/>
  <c r="HK181" i="89"/>
  <c r="HK180" i="89"/>
  <c r="HK179" i="89"/>
  <c r="HK192" i="89"/>
  <c r="HK188" i="89"/>
  <c r="HK191" i="89"/>
  <c r="HK194" i="89"/>
  <c r="HK190" i="89"/>
  <c r="HK193" i="89"/>
  <c r="HK178" i="89"/>
  <c r="HK177" i="89"/>
  <c r="HK176" i="89"/>
  <c r="HK175" i="89"/>
  <c r="HK174" i="89"/>
  <c r="HK169" i="89"/>
  <c r="HK189" i="89"/>
  <c r="HK173" i="89"/>
  <c r="HK171" i="89"/>
  <c r="HK172" i="89"/>
  <c r="HK170" i="89"/>
  <c r="HK168" i="89"/>
  <c r="HK167" i="89"/>
  <c r="HK166" i="89"/>
  <c r="HK165" i="89"/>
  <c r="HK164" i="89"/>
  <c r="HK163" i="89"/>
  <c r="HK162" i="89"/>
  <c r="HK161" i="89"/>
  <c r="HK160" i="89"/>
  <c r="HK159" i="89"/>
  <c r="HK158" i="89"/>
  <c r="HK157" i="89"/>
  <c r="HK156" i="89"/>
  <c r="HK155" i="89"/>
  <c r="HK154" i="89"/>
  <c r="HK147" i="89"/>
  <c r="HK153" i="89"/>
  <c r="HK152" i="89"/>
  <c r="HK151" i="89"/>
  <c r="HK150" i="89"/>
  <c r="HK149" i="89"/>
  <c r="HK148" i="89"/>
  <c r="HK146" i="89"/>
  <c r="HK145" i="89"/>
  <c r="HK144" i="89"/>
  <c r="HK143" i="89"/>
  <c r="HK142" i="89"/>
  <c r="HK141" i="89"/>
  <c r="HK140" i="89"/>
  <c r="HK139" i="89"/>
  <c r="HK138" i="89"/>
  <c r="HK137" i="89"/>
  <c r="HK136" i="89"/>
  <c r="HK135" i="89"/>
  <c r="HK134" i="89"/>
  <c r="HK133" i="89"/>
  <c r="HK132" i="89"/>
  <c r="HK131" i="89"/>
  <c r="HK130" i="89"/>
  <c r="HK129" i="89"/>
  <c r="HK128" i="89"/>
  <c r="HK127" i="89"/>
  <c r="HK126" i="89"/>
  <c r="HK125" i="89"/>
  <c r="HK124" i="89"/>
  <c r="HK123" i="89"/>
  <c r="HK122" i="89"/>
  <c r="HK121" i="89"/>
  <c r="HK120" i="89"/>
  <c r="HK119" i="89"/>
  <c r="HK118" i="89"/>
  <c r="HK117" i="89"/>
  <c r="HK116" i="89"/>
  <c r="HK115" i="89"/>
  <c r="HK114" i="89"/>
  <c r="HK113" i="89"/>
  <c r="HK112" i="89"/>
  <c r="HK111" i="89"/>
  <c r="HK104" i="89"/>
  <c r="HK103" i="89"/>
  <c r="HK102" i="89"/>
  <c r="HK101" i="89"/>
  <c r="HK100" i="89"/>
  <c r="HK99" i="89"/>
  <c r="HK98" i="89"/>
  <c r="HK97" i="89"/>
  <c r="HK96" i="89"/>
  <c r="HK95" i="89"/>
  <c r="HK94" i="89"/>
  <c r="HK93" i="89"/>
  <c r="HK110" i="89"/>
  <c r="HK108" i="89"/>
  <c r="HK106" i="89"/>
  <c r="HK105" i="89"/>
  <c r="HK109" i="89"/>
  <c r="HK107" i="89"/>
  <c r="HK91" i="89"/>
  <c r="HK89" i="89"/>
  <c r="HK87" i="89"/>
  <c r="HK85" i="89"/>
  <c r="HK83" i="89"/>
  <c r="HK81" i="89"/>
  <c r="HK92" i="89"/>
  <c r="HK90" i="89"/>
  <c r="HK88" i="89"/>
  <c r="HK86" i="89"/>
  <c r="HK84" i="89"/>
  <c r="HK82" i="89"/>
  <c r="HK80" i="89"/>
  <c r="HK79" i="89"/>
  <c r="HK78" i="89"/>
  <c r="HK77" i="89"/>
  <c r="HK76" i="89"/>
  <c r="HK75" i="89"/>
  <c r="HK74" i="89"/>
  <c r="HK73" i="89"/>
  <c r="HK72" i="89"/>
  <c r="HK71" i="89"/>
  <c r="HK70" i="89"/>
  <c r="HK69" i="89"/>
  <c r="HK68" i="89"/>
  <c r="HK67" i="89"/>
  <c r="HK66" i="89"/>
  <c r="HK65" i="89"/>
  <c r="HK64" i="89"/>
  <c r="HK63" i="89"/>
  <c r="HS227" i="89"/>
  <c r="HS226" i="89"/>
  <c r="HS225" i="89"/>
  <c r="HS224" i="89"/>
  <c r="HS223" i="89"/>
  <c r="HS222" i="89"/>
  <c r="HS219" i="89"/>
  <c r="HS218" i="89"/>
  <c r="HS217" i="89"/>
  <c r="HS216" i="89"/>
  <c r="HS220" i="89"/>
  <c r="HS214" i="89"/>
  <c r="HS213" i="89"/>
  <c r="HS212" i="89"/>
  <c r="HS211" i="89"/>
  <c r="HS215" i="89"/>
  <c r="HS221" i="89"/>
  <c r="HS210" i="89"/>
  <c r="HS208" i="89"/>
  <c r="HS207" i="89"/>
  <c r="HS206" i="89"/>
  <c r="HS205" i="89"/>
  <c r="HS204" i="89"/>
  <c r="HS209" i="89"/>
  <c r="HS203" i="89"/>
  <c r="HS196" i="89"/>
  <c r="HS197" i="89"/>
  <c r="HS202" i="89"/>
  <c r="HS201" i="89"/>
  <c r="HS200" i="89"/>
  <c r="HS199" i="89"/>
  <c r="HS198" i="89"/>
  <c r="HS195" i="89"/>
  <c r="HS194" i="89"/>
  <c r="HS193" i="89"/>
  <c r="HS192" i="89"/>
  <c r="HS191" i="89"/>
  <c r="HS190" i="89"/>
  <c r="HS189" i="89"/>
  <c r="HS188" i="89"/>
  <c r="HS187" i="89"/>
  <c r="HS186" i="89"/>
  <c r="HS185" i="89"/>
  <c r="HS184" i="89"/>
  <c r="HS183" i="89"/>
  <c r="HS182" i="89"/>
  <c r="HS181" i="89"/>
  <c r="HS180" i="89"/>
  <c r="HS178" i="89"/>
  <c r="HS177" i="89"/>
  <c r="HS176" i="89"/>
  <c r="HS175" i="89"/>
  <c r="HS174" i="89"/>
  <c r="HS173" i="89"/>
  <c r="HS172" i="89"/>
  <c r="HS171" i="89"/>
  <c r="HS170" i="89"/>
  <c r="HS179" i="89"/>
  <c r="HS168" i="89"/>
  <c r="HS167" i="89"/>
  <c r="HS169" i="89"/>
  <c r="HS166" i="89"/>
  <c r="HS165" i="89"/>
  <c r="HS164" i="89"/>
  <c r="HS163" i="89"/>
  <c r="HS162" i="89"/>
  <c r="HS161" i="89"/>
  <c r="HS160" i="89"/>
  <c r="HS159" i="89"/>
  <c r="HS158" i="89"/>
  <c r="HS157" i="89"/>
  <c r="HS156" i="89"/>
  <c r="HS155" i="89"/>
  <c r="HS154" i="89"/>
  <c r="HS146" i="89"/>
  <c r="HS145" i="89"/>
  <c r="HS144" i="89"/>
  <c r="HS143" i="89"/>
  <c r="HS142" i="89"/>
  <c r="HS141" i="89"/>
  <c r="HS140" i="89"/>
  <c r="HS139" i="89"/>
  <c r="HS138" i="89"/>
  <c r="HS137" i="89"/>
  <c r="HS136" i="89"/>
  <c r="HS153" i="89"/>
  <c r="HS152" i="89"/>
  <c r="HS151" i="89"/>
  <c r="HS150" i="89"/>
  <c r="HS149" i="89"/>
  <c r="HS148" i="89"/>
  <c r="HS147" i="89"/>
  <c r="HS132" i="89"/>
  <c r="HS126" i="89"/>
  <c r="HS133" i="89"/>
  <c r="HS129" i="89"/>
  <c r="HS134" i="89"/>
  <c r="HS130" i="89"/>
  <c r="HS128" i="89"/>
  <c r="HS125" i="89"/>
  <c r="HS124" i="89"/>
  <c r="HS123" i="89"/>
  <c r="HS122" i="89"/>
  <c r="HS121" i="89"/>
  <c r="HS120" i="89"/>
  <c r="HS119" i="89"/>
  <c r="HS118" i="89"/>
  <c r="HS117" i="89"/>
  <c r="HS116" i="89"/>
  <c r="HS115" i="89"/>
  <c r="HS114" i="89"/>
  <c r="HS113" i="89"/>
  <c r="HS112" i="89"/>
  <c r="HS111" i="89"/>
  <c r="HS110" i="89"/>
  <c r="HS109" i="89"/>
  <c r="HS108" i="89"/>
  <c r="HS107" i="89"/>
  <c r="HS106" i="89"/>
  <c r="HS135" i="89"/>
  <c r="HS131" i="89"/>
  <c r="HS127" i="89"/>
  <c r="HS105" i="89"/>
  <c r="HS103" i="89"/>
  <c r="HS102" i="89"/>
  <c r="HS101" i="89"/>
  <c r="HS100" i="89"/>
  <c r="HS99" i="89"/>
  <c r="HS98" i="89"/>
  <c r="HS97" i="89"/>
  <c r="HS96" i="89"/>
  <c r="HS95" i="89"/>
  <c r="HS94" i="89"/>
  <c r="HS93" i="89"/>
  <c r="HS92" i="89"/>
  <c r="HS91" i="89"/>
  <c r="HS90" i="89"/>
  <c r="HS89" i="89"/>
  <c r="HS88" i="89"/>
  <c r="HS87" i="89"/>
  <c r="HS86" i="89"/>
  <c r="HS85" i="89"/>
  <c r="HS84" i="89"/>
  <c r="HS83" i="89"/>
  <c r="HS104" i="89"/>
  <c r="HS82" i="89"/>
  <c r="HS80" i="89"/>
  <c r="HS79" i="89"/>
  <c r="HS78" i="89"/>
  <c r="HS77" i="89"/>
  <c r="HS76" i="89"/>
  <c r="HS75" i="89"/>
  <c r="HS74" i="89"/>
  <c r="HS73" i="89"/>
  <c r="HS72" i="89"/>
  <c r="HS71" i="89"/>
  <c r="HS70" i="89"/>
  <c r="HS69" i="89"/>
  <c r="HS68" i="89"/>
  <c r="HS67" i="89"/>
  <c r="HS66" i="89"/>
  <c r="HS65" i="89"/>
  <c r="HS81" i="89"/>
  <c r="IB226" i="89"/>
  <c r="IB227" i="89"/>
  <c r="IB225" i="89"/>
  <c r="IB224" i="89"/>
  <c r="IB223" i="89"/>
  <c r="IB222" i="89"/>
  <c r="IB221" i="89"/>
  <c r="IB220" i="89"/>
  <c r="IB219" i="89"/>
  <c r="IB218" i="89"/>
  <c r="IB217" i="89"/>
  <c r="IB215" i="89"/>
  <c r="IB214" i="89"/>
  <c r="IB213" i="89"/>
  <c r="IB212" i="89"/>
  <c r="IB211" i="89"/>
  <c r="IB216" i="89"/>
  <c r="IB210" i="89"/>
  <c r="IB208" i="89"/>
  <c r="IB207" i="89"/>
  <c r="IB206" i="89"/>
  <c r="IB205" i="89"/>
  <c r="IB204" i="89"/>
  <c r="IB203" i="89"/>
  <c r="IB209" i="89"/>
  <c r="IB202" i="89"/>
  <c r="IB198" i="89"/>
  <c r="IB201" i="89"/>
  <c r="IB200" i="89"/>
  <c r="IB199" i="89"/>
  <c r="IB197" i="89"/>
  <c r="IB196" i="89"/>
  <c r="IB195" i="89"/>
  <c r="IB194" i="89"/>
  <c r="IB193" i="89"/>
  <c r="IB192" i="89"/>
  <c r="IB191" i="89"/>
  <c r="IB190" i="89"/>
  <c r="IB189" i="89"/>
  <c r="IB188" i="89"/>
  <c r="IB187" i="89"/>
  <c r="IB186" i="89"/>
  <c r="IB185" i="89"/>
  <c r="IB184" i="89"/>
  <c r="IB183" i="89"/>
  <c r="IB182" i="89"/>
  <c r="IB181" i="89"/>
  <c r="IB180" i="89"/>
  <c r="IB179" i="89"/>
  <c r="IB173" i="89"/>
  <c r="IB171" i="89"/>
  <c r="IB178" i="89"/>
  <c r="IB177" i="89"/>
  <c r="IB176" i="89"/>
  <c r="IB175" i="89"/>
  <c r="IB174" i="89"/>
  <c r="IB172" i="89"/>
  <c r="IB170" i="89"/>
  <c r="IB169" i="89"/>
  <c r="IB168" i="89"/>
  <c r="IB167" i="89"/>
  <c r="IB166" i="89"/>
  <c r="IB165" i="89"/>
  <c r="IB164" i="89"/>
  <c r="IB163" i="89"/>
  <c r="IB162" i="89"/>
  <c r="IB161" i="89"/>
  <c r="IB160" i="89"/>
  <c r="IB159" i="89"/>
  <c r="IB158" i="89"/>
  <c r="IB157" i="89"/>
  <c r="IB156" i="89"/>
  <c r="IB155" i="89"/>
  <c r="IB154" i="89"/>
  <c r="IB153" i="89"/>
  <c r="IB152" i="89"/>
  <c r="IB151" i="89"/>
  <c r="IB150" i="89"/>
  <c r="IB149" i="89"/>
  <c r="IB147" i="89"/>
  <c r="IB148" i="89"/>
  <c r="IB146" i="89"/>
  <c r="IB145" i="89"/>
  <c r="IB144" i="89"/>
  <c r="IB143" i="89"/>
  <c r="IB142" i="89"/>
  <c r="IB141" i="89"/>
  <c r="IB140" i="89"/>
  <c r="IB139" i="89"/>
  <c r="IB138" i="89"/>
  <c r="IB137" i="89"/>
  <c r="IB136" i="89"/>
  <c r="IB135" i="89"/>
  <c r="IB134" i="89"/>
  <c r="IB133" i="89"/>
  <c r="IB132" i="89"/>
  <c r="IB131" i="89"/>
  <c r="IB130" i="89"/>
  <c r="IB129" i="89"/>
  <c r="IB128" i="89"/>
  <c r="IB127" i="89"/>
  <c r="IB126" i="89"/>
  <c r="IB125" i="89"/>
  <c r="IB124" i="89"/>
  <c r="IB123" i="89"/>
  <c r="IB122" i="89"/>
  <c r="IB121" i="89"/>
  <c r="IB120" i="89"/>
  <c r="IB119" i="89"/>
  <c r="IB118" i="89"/>
  <c r="IB117" i="89"/>
  <c r="IB116" i="89"/>
  <c r="IB115" i="89"/>
  <c r="IB114" i="89"/>
  <c r="IB110" i="89"/>
  <c r="IB108" i="89"/>
  <c r="IB106" i="89"/>
  <c r="IB103" i="89"/>
  <c r="IB102" i="89"/>
  <c r="IB101" i="89"/>
  <c r="IB100" i="89"/>
  <c r="IB99" i="89"/>
  <c r="IB98" i="89"/>
  <c r="IB97" i="89"/>
  <c r="IB96" i="89"/>
  <c r="IB95" i="89"/>
  <c r="IB94" i="89"/>
  <c r="IB93" i="89"/>
  <c r="IB105" i="89"/>
  <c r="IB113" i="89"/>
  <c r="IB112" i="89"/>
  <c r="IB111" i="89"/>
  <c r="IB109" i="89"/>
  <c r="IB107" i="89"/>
  <c r="IB92" i="89"/>
  <c r="IB90" i="89"/>
  <c r="IB88" i="89"/>
  <c r="IB86" i="89"/>
  <c r="IB84" i="89"/>
  <c r="IB82" i="89"/>
  <c r="IB80" i="89"/>
  <c r="IB104" i="89"/>
  <c r="IB91" i="89"/>
  <c r="IB89" i="89"/>
  <c r="IB87" i="89"/>
  <c r="IB85" i="89"/>
  <c r="IB83" i="89"/>
  <c r="IB81" i="89"/>
  <c r="IB79" i="89"/>
  <c r="IB78" i="89"/>
  <c r="IB77" i="89"/>
  <c r="IB76" i="89"/>
  <c r="IB75" i="89"/>
  <c r="IB74" i="89"/>
  <c r="IB73" i="89"/>
  <c r="IB72" i="89"/>
  <c r="IB71" i="89"/>
  <c r="IB70" i="89"/>
  <c r="IB69" i="89"/>
  <c r="IB68" i="89"/>
  <c r="IB67" i="89"/>
  <c r="IB66" i="89"/>
  <c r="IB65" i="89"/>
  <c r="IB64" i="89"/>
  <c r="IB63" i="89"/>
  <c r="E233" i="89"/>
  <c r="IK227" i="89"/>
  <c r="IK226" i="89"/>
  <c r="IK225" i="89"/>
  <c r="IK224" i="89"/>
  <c r="IK223" i="89"/>
  <c r="IK222" i="89"/>
  <c r="IK221" i="89"/>
  <c r="IK220" i="89"/>
  <c r="IK219" i="89"/>
  <c r="IK218" i="89"/>
  <c r="IK217" i="89"/>
  <c r="IK215" i="89"/>
  <c r="IK214" i="89"/>
  <c r="IK213" i="89"/>
  <c r="IK212" i="89"/>
  <c r="IK211" i="89"/>
  <c r="IK216" i="89"/>
  <c r="IK210" i="89"/>
  <c r="IK209" i="89"/>
  <c r="IK208" i="89"/>
  <c r="IK207" i="89"/>
  <c r="IK206" i="89"/>
  <c r="IK205" i="89"/>
  <c r="IK204" i="89"/>
  <c r="IK203" i="89"/>
  <c r="IK202" i="89"/>
  <c r="IK197" i="89"/>
  <c r="IK201" i="89"/>
  <c r="IK200" i="89"/>
  <c r="IK199" i="89"/>
  <c r="IK198" i="89"/>
  <c r="IK196" i="89"/>
  <c r="IK195" i="89"/>
  <c r="IK194" i="89"/>
  <c r="IK193" i="89"/>
  <c r="IK192" i="89"/>
  <c r="IK191" i="89"/>
  <c r="IK190" i="89"/>
  <c r="IK189" i="89"/>
  <c r="IK188" i="89"/>
  <c r="IK187" i="89"/>
  <c r="IK186" i="89"/>
  <c r="IK185" i="89"/>
  <c r="IK184" i="89"/>
  <c r="IK183" i="89"/>
  <c r="IK182" i="89"/>
  <c r="IK181" i="89"/>
  <c r="IK180" i="89"/>
  <c r="IK179" i="89"/>
  <c r="IK173" i="89"/>
  <c r="IK171" i="89"/>
  <c r="IK168" i="89"/>
  <c r="IK169" i="89"/>
  <c r="IK172" i="89"/>
  <c r="IK170" i="89"/>
  <c r="IK178" i="89"/>
  <c r="IK177" i="89"/>
  <c r="IK176" i="89"/>
  <c r="IK175" i="89"/>
  <c r="IK174" i="89"/>
  <c r="IK167" i="89"/>
  <c r="IK166" i="89"/>
  <c r="IK165" i="89"/>
  <c r="IK164" i="89"/>
  <c r="IK163" i="89"/>
  <c r="IK162" i="89"/>
  <c r="IK161" i="89"/>
  <c r="IK160" i="89"/>
  <c r="IK159" i="89"/>
  <c r="IK158" i="89"/>
  <c r="IK157" i="89"/>
  <c r="IK156" i="89"/>
  <c r="IK155" i="89"/>
  <c r="IK154" i="89"/>
  <c r="IK147" i="89"/>
  <c r="IK153" i="89"/>
  <c r="IK152" i="89"/>
  <c r="IK151" i="89"/>
  <c r="IK150" i="89"/>
  <c r="IK149" i="89"/>
  <c r="IK148" i="89"/>
  <c r="IK146" i="89"/>
  <c r="IK145" i="89"/>
  <c r="IK144" i="89"/>
  <c r="IK143" i="89"/>
  <c r="IK142" i="89"/>
  <c r="IK141" i="89"/>
  <c r="IK140" i="89"/>
  <c r="IK139" i="89"/>
  <c r="IK138" i="89"/>
  <c r="IK137" i="89"/>
  <c r="IK136" i="89"/>
  <c r="IK135" i="89"/>
  <c r="IK134" i="89"/>
  <c r="IK133" i="89"/>
  <c r="IK132" i="89"/>
  <c r="IK131" i="89"/>
  <c r="IK130" i="89"/>
  <c r="IK129" i="89"/>
  <c r="IK128" i="89"/>
  <c r="IK127" i="89"/>
  <c r="IK126" i="89"/>
  <c r="IK125" i="89"/>
  <c r="IK124" i="89"/>
  <c r="IK123" i="89"/>
  <c r="IK122" i="89"/>
  <c r="IK121" i="89"/>
  <c r="IK120" i="89"/>
  <c r="IK119" i="89"/>
  <c r="IK118" i="89"/>
  <c r="IK117" i="89"/>
  <c r="IK116" i="89"/>
  <c r="IK115" i="89"/>
  <c r="IK114" i="89"/>
  <c r="IK110" i="89"/>
  <c r="IK108" i="89"/>
  <c r="IK106" i="89"/>
  <c r="IK103" i="89"/>
  <c r="IK102" i="89"/>
  <c r="IK101" i="89"/>
  <c r="IK100" i="89"/>
  <c r="IK99" i="89"/>
  <c r="IK98" i="89"/>
  <c r="IK97" i="89"/>
  <c r="IK96" i="89"/>
  <c r="IK95" i="89"/>
  <c r="IK94" i="89"/>
  <c r="IK93" i="89"/>
  <c r="IK104" i="89"/>
  <c r="IK109" i="89"/>
  <c r="IK107" i="89"/>
  <c r="IK113" i="89"/>
  <c r="IK112" i="89"/>
  <c r="IK111" i="89"/>
  <c r="IK105" i="89"/>
  <c r="IK92" i="89"/>
  <c r="IK90" i="89"/>
  <c r="IK88" i="89"/>
  <c r="IK86" i="89"/>
  <c r="IK84" i="89"/>
  <c r="IK81" i="89"/>
  <c r="IK91" i="89"/>
  <c r="IK89" i="89"/>
  <c r="IK87" i="89"/>
  <c r="IK85" i="89"/>
  <c r="IK83" i="89"/>
  <c r="IK82" i="89"/>
  <c r="IK80" i="89"/>
  <c r="IK79" i="89"/>
  <c r="IK78" i="89"/>
  <c r="IK77" i="89"/>
  <c r="IK76" i="89"/>
  <c r="IK75" i="89"/>
  <c r="IK74" i="89"/>
  <c r="IK73" i="89"/>
  <c r="IK72" i="89"/>
  <c r="IK71" i="89"/>
  <c r="IK70" i="89"/>
  <c r="IK69" i="89"/>
  <c r="IK68" i="89"/>
  <c r="IK67" i="89"/>
  <c r="IK66" i="89"/>
  <c r="IK65" i="89"/>
  <c r="IK64" i="89"/>
  <c r="IK63" i="89"/>
  <c r="I233" i="89"/>
  <c r="IO227" i="89"/>
  <c r="IO226" i="89"/>
  <c r="IO225" i="89"/>
  <c r="IO224" i="89"/>
  <c r="IO223" i="89"/>
  <c r="IO222" i="89"/>
  <c r="IO221" i="89"/>
  <c r="IO220" i="89"/>
  <c r="IO219" i="89"/>
  <c r="IO218" i="89"/>
  <c r="IO217" i="89"/>
  <c r="IO216" i="89"/>
  <c r="IO214" i="89"/>
  <c r="IO213" i="89"/>
  <c r="IO212" i="89"/>
  <c r="IO211" i="89"/>
  <c r="IO215" i="89"/>
  <c r="IO210" i="89"/>
  <c r="IO208" i="89"/>
  <c r="IO207" i="89"/>
  <c r="IO206" i="89"/>
  <c r="IO205" i="89"/>
  <c r="IO204" i="89"/>
  <c r="IO203" i="89"/>
  <c r="IO209" i="89"/>
  <c r="IO202" i="89"/>
  <c r="IO197" i="89"/>
  <c r="IO201" i="89"/>
  <c r="IO200" i="89"/>
  <c r="IO199" i="89"/>
  <c r="IO198" i="89"/>
  <c r="IO196" i="89"/>
  <c r="IO195" i="89"/>
  <c r="IO186" i="89"/>
  <c r="IO185" i="89"/>
  <c r="IO184" i="89"/>
  <c r="IO183" i="89"/>
  <c r="IO182" i="89"/>
  <c r="IO181" i="89"/>
  <c r="IO180" i="89"/>
  <c r="IO179" i="89"/>
  <c r="IO194" i="89"/>
  <c r="IO193" i="89"/>
  <c r="IO192" i="89"/>
  <c r="IO191" i="89"/>
  <c r="IO190" i="89"/>
  <c r="IO189" i="89"/>
  <c r="IO188" i="89"/>
  <c r="IO187" i="89"/>
  <c r="IO172" i="89"/>
  <c r="IO170" i="89"/>
  <c r="IO168" i="89"/>
  <c r="IO178" i="89"/>
  <c r="IO177" i="89"/>
  <c r="IO176" i="89"/>
  <c r="IO175" i="89"/>
  <c r="IO174" i="89"/>
  <c r="IO173" i="89"/>
  <c r="IO171" i="89"/>
  <c r="IO169" i="89"/>
  <c r="IO166" i="89"/>
  <c r="IO167" i="89"/>
  <c r="IO165" i="89"/>
  <c r="IO164" i="89"/>
  <c r="IO163" i="89"/>
  <c r="IO162" i="89"/>
  <c r="IO161" i="89"/>
  <c r="IO160" i="89"/>
  <c r="IO159" i="89"/>
  <c r="IO158" i="89"/>
  <c r="IO157" i="89"/>
  <c r="IO156" i="89"/>
  <c r="IO155" i="89"/>
  <c r="IO154" i="89"/>
  <c r="IO148" i="89"/>
  <c r="IO146" i="89"/>
  <c r="IO152" i="89"/>
  <c r="IO151" i="89"/>
  <c r="IO150" i="89"/>
  <c r="IO149" i="89"/>
  <c r="IO153" i="89"/>
  <c r="IO147" i="89"/>
  <c r="IO145" i="89"/>
  <c r="IO144" i="89"/>
  <c r="IO143" i="89"/>
  <c r="IO142" i="89"/>
  <c r="IO141" i="89"/>
  <c r="IO140" i="89"/>
  <c r="IO139" i="89"/>
  <c r="IO138" i="89"/>
  <c r="IO137" i="89"/>
  <c r="IO136" i="89"/>
  <c r="IO135" i="89"/>
  <c r="IO134" i="89"/>
  <c r="IO133" i="89"/>
  <c r="IO132" i="89"/>
  <c r="IO131" i="89"/>
  <c r="IO130" i="89"/>
  <c r="IO129" i="89"/>
  <c r="IO128" i="89"/>
  <c r="IO127" i="89"/>
  <c r="IO126" i="89"/>
  <c r="IO125" i="89"/>
  <c r="IO124" i="89"/>
  <c r="IO123" i="89"/>
  <c r="IO122" i="89"/>
  <c r="IO121" i="89"/>
  <c r="IO120" i="89"/>
  <c r="IO119" i="89"/>
  <c r="IO118" i="89"/>
  <c r="IO117" i="89"/>
  <c r="IO116" i="89"/>
  <c r="IO115" i="89"/>
  <c r="IO114" i="89"/>
  <c r="IO109" i="89"/>
  <c r="IO107" i="89"/>
  <c r="IO105" i="89"/>
  <c r="IO103" i="89"/>
  <c r="IO102" i="89"/>
  <c r="IO101" i="89"/>
  <c r="IO100" i="89"/>
  <c r="IO99" i="89"/>
  <c r="IO98" i="89"/>
  <c r="IO97" i="89"/>
  <c r="IO96" i="89"/>
  <c r="IO95" i="89"/>
  <c r="IO94" i="89"/>
  <c r="IO93" i="89"/>
  <c r="IO113" i="89"/>
  <c r="IO112" i="89"/>
  <c r="IO111" i="89"/>
  <c r="IO110" i="89"/>
  <c r="IO108" i="89"/>
  <c r="IO106" i="89"/>
  <c r="IO104" i="89"/>
  <c r="IO82" i="89"/>
  <c r="IO80" i="89"/>
  <c r="IO91" i="89"/>
  <c r="IO89" i="89"/>
  <c r="IO87" i="89"/>
  <c r="IO85" i="89"/>
  <c r="IO83" i="89"/>
  <c r="IO81" i="89"/>
  <c r="IO92" i="89"/>
  <c r="IO90" i="89"/>
  <c r="IO88" i="89"/>
  <c r="IO86" i="89"/>
  <c r="IO84" i="89"/>
  <c r="IO79" i="89"/>
  <c r="IO78" i="89"/>
  <c r="IO77" i="89"/>
  <c r="IO76" i="89"/>
  <c r="IO75" i="89"/>
  <c r="IO74" i="89"/>
  <c r="IO73" i="89"/>
  <c r="IO72" i="89"/>
  <c r="IO71" i="89"/>
  <c r="IO70" i="89"/>
  <c r="IO69" i="89"/>
  <c r="IO68" i="89"/>
  <c r="IO67" i="89"/>
  <c r="IO66" i="89"/>
  <c r="IO65" i="89"/>
  <c r="IO64" i="89"/>
  <c r="IO63" i="89"/>
  <c r="M233" i="89"/>
  <c r="IS227" i="89"/>
  <c r="IS226" i="89"/>
  <c r="IS225" i="89"/>
  <c r="IS224" i="89"/>
  <c r="IS223" i="89"/>
  <c r="IS222" i="89"/>
  <c r="IS221" i="89"/>
  <c r="IS220" i="89"/>
  <c r="IS219" i="89"/>
  <c r="IS218" i="89"/>
  <c r="IS217" i="89"/>
  <c r="IS215" i="89"/>
  <c r="IS214" i="89"/>
  <c r="IS213" i="89"/>
  <c r="IS212" i="89"/>
  <c r="IS211" i="89"/>
  <c r="IS216" i="89"/>
  <c r="IS210" i="89"/>
  <c r="IS209" i="89"/>
  <c r="IS208" i="89"/>
  <c r="IS207" i="89"/>
  <c r="IS206" i="89"/>
  <c r="IS205" i="89"/>
  <c r="IS204" i="89"/>
  <c r="IS203" i="89"/>
  <c r="IS202" i="89"/>
  <c r="IS198" i="89"/>
  <c r="IS201" i="89"/>
  <c r="IS200" i="89"/>
  <c r="IS199" i="89"/>
  <c r="IS197" i="89"/>
  <c r="IS196" i="89"/>
  <c r="IS195" i="89"/>
  <c r="IS194" i="89"/>
  <c r="IS193" i="89"/>
  <c r="IS192" i="89"/>
  <c r="IS191" i="89"/>
  <c r="IS190" i="89"/>
  <c r="IS189" i="89"/>
  <c r="IS188" i="89"/>
  <c r="IS187" i="89"/>
  <c r="IS186" i="89"/>
  <c r="IS185" i="89"/>
  <c r="IS184" i="89"/>
  <c r="IS183" i="89"/>
  <c r="IS182" i="89"/>
  <c r="IS181" i="89"/>
  <c r="IS180" i="89"/>
  <c r="IS179" i="89"/>
  <c r="IS173" i="89"/>
  <c r="IS171" i="89"/>
  <c r="IS168" i="89"/>
  <c r="IS178" i="89"/>
  <c r="IS177" i="89"/>
  <c r="IS176" i="89"/>
  <c r="IS175" i="89"/>
  <c r="IS174" i="89"/>
  <c r="IS172" i="89"/>
  <c r="IS170" i="89"/>
  <c r="IS169" i="89"/>
  <c r="IS167" i="89"/>
  <c r="IS166" i="89"/>
  <c r="IS165" i="89"/>
  <c r="IS164" i="89"/>
  <c r="IS163" i="89"/>
  <c r="IS162" i="89"/>
  <c r="IS161" i="89"/>
  <c r="IS160" i="89"/>
  <c r="IS159" i="89"/>
  <c r="IS158" i="89"/>
  <c r="IS157" i="89"/>
  <c r="IS156" i="89"/>
  <c r="IS155" i="89"/>
  <c r="IS154" i="89"/>
  <c r="IS153" i="89"/>
  <c r="IS148" i="89"/>
  <c r="IS146" i="89"/>
  <c r="IS152" i="89"/>
  <c r="IS151" i="89"/>
  <c r="IS150" i="89"/>
  <c r="IS149" i="89"/>
  <c r="IS147" i="89"/>
  <c r="IS145" i="89"/>
  <c r="IS144" i="89"/>
  <c r="IS143" i="89"/>
  <c r="IS142" i="89"/>
  <c r="IS141" i="89"/>
  <c r="IS140" i="89"/>
  <c r="IS139" i="89"/>
  <c r="IS138" i="89"/>
  <c r="IS137" i="89"/>
  <c r="IS136" i="89"/>
  <c r="IS135" i="89"/>
  <c r="IS134" i="89"/>
  <c r="IS133" i="89"/>
  <c r="IS132" i="89"/>
  <c r="IS131" i="89"/>
  <c r="IS130" i="89"/>
  <c r="IS129" i="89"/>
  <c r="IS128" i="89"/>
  <c r="IS127" i="89"/>
  <c r="IS126" i="89"/>
  <c r="IS125" i="89"/>
  <c r="IS124" i="89"/>
  <c r="IS123" i="89"/>
  <c r="IS122" i="89"/>
  <c r="IS121" i="89"/>
  <c r="IS120" i="89"/>
  <c r="IS119" i="89"/>
  <c r="IS118" i="89"/>
  <c r="IS117" i="89"/>
  <c r="IS116" i="89"/>
  <c r="IS115" i="89"/>
  <c r="IS114" i="89"/>
  <c r="IS110" i="89"/>
  <c r="IS108" i="89"/>
  <c r="IS106" i="89"/>
  <c r="IS103" i="89"/>
  <c r="IS102" i="89"/>
  <c r="IS101" i="89"/>
  <c r="IS100" i="89"/>
  <c r="IS99" i="89"/>
  <c r="IS98" i="89"/>
  <c r="IS97" i="89"/>
  <c r="IS96" i="89"/>
  <c r="IS95" i="89"/>
  <c r="IS94" i="89"/>
  <c r="IS93" i="89"/>
  <c r="IS113" i="89"/>
  <c r="IS112" i="89"/>
  <c r="IS111" i="89"/>
  <c r="IS105" i="89"/>
  <c r="IS109" i="89"/>
  <c r="IS107" i="89"/>
  <c r="IS92" i="89"/>
  <c r="IS90" i="89"/>
  <c r="IS88" i="89"/>
  <c r="IS86" i="89"/>
  <c r="IS84" i="89"/>
  <c r="IS82" i="89"/>
  <c r="IS80" i="89"/>
  <c r="IS104" i="89"/>
  <c r="IS91" i="89"/>
  <c r="IS89" i="89"/>
  <c r="IS87" i="89"/>
  <c r="IS85" i="89"/>
  <c r="IS83" i="89"/>
  <c r="IS81" i="89"/>
  <c r="IS79" i="89"/>
  <c r="IS78" i="89"/>
  <c r="IS77" i="89"/>
  <c r="IS76" i="89"/>
  <c r="IS75" i="89"/>
  <c r="IS74" i="89"/>
  <c r="IS73" i="89"/>
  <c r="IS72" i="89"/>
  <c r="IS71" i="89"/>
  <c r="IS70" i="89"/>
  <c r="IS69" i="89"/>
  <c r="IS68" i="89"/>
  <c r="IS67" i="89"/>
  <c r="IS66" i="89"/>
  <c r="IS65" i="89"/>
  <c r="IS64" i="89"/>
  <c r="IS63" i="89"/>
  <c r="GO227" i="89"/>
  <c r="GO226" i="89"/>
  <c r="GO224" i="89"/>
  <c r="GO225" i="89"/>
  <c r="GO223" i="89"/>
  <c r="GO221" i="89"/>
  <c r="GO219" i="89"/>
  <c r="GO218" i="89"/>
  <c r="GO217" i="89"/>
  <c r="GO216" i="89"/>
  <c r="GO222" i="89"/>
  <c r="GO220" i="89"/>
  <c r="GO215" i="89"/>
  <c r="GO214" i="89"/>
  <c r="GO213" i="89"/>
  <c r="GO212" i="89"/>
  <c r="GO211" i="89"/>
  <c r="GO209" i="89"/>
  <c r="GO210" i="89"/>
  <c r="GO208" i="89"/>
  <c r="GO207" i="89"/>
  <c r="GO206" i="89"/>
  <c r="GO205" i="89"/>
  <c r="GO204" i="89"/>
  <c r="GO203" i="89"/>
  <c r="GO202" i="89"/>
  <c r="GO201" i="89"/>
  <c r="GO200" i="89"/>
  <c r="GO199" i="89"/>
  <c r="GO197" i="89"/>
  <c r="GO196" i="89"/>
  <c r="GO198" i="89"/>
  <c r="GO187" i="89"/>
  <c r="GO186" i="89"/>
  <c r="GO185" i="89"/>
  <c r="GO184" i="89"/>
  <c r="GO183" i="89"/>
  <c r="GO182" i="89"/>
  <c r="GO181" i="89"/>
  <c r="GO180" i="89"/>
  <c r="GO195" i="89"/>
  <c r="GO193" i="89"/>
  <c r="GO189" i="89"/>
  <c r="GO178" i="89"/>
  <c r="GO177" i="89"/>
  <c r="GO176" i="89"/>
  <c r="GO175" i="89"/>
  <c r="GO174" i="89"/>
  <c r="GO173" i="89"/>
  <c r="GO172" i="89"/>
  <c r="GO171" i="89"/>
  <c r="GO170" i="89"/>
  <c r="GO192" i="89"/>
  <c r="GO188" i="89"/>
  <c r="GO191" i="89"/>
  <c r="GO179" i="89"/>
  <c r="GO194" i="89"/>
  <c r="GO190" i="89"/>
  <c r="GO169" i="89"/>
  <c r="GO168" i="89"/>
  <c r="GO165" i="89"/>
  <c r="GO164" i="89"/>
  <c r="GO163" i="89"/>
  <c r="GO162" i="89"/>
  <c r="GO161" i="89"/>
  <c r="GO160" i="89"/>
  <c r="GO159" i="89"/>
  <c r="GO158" i="89"/>
  <c r="GO157" i="89"/>
  <c r="GO156" i="89"/>
  <c r="GO155" i="89"/>
  <c r="GO154" i="89"/>
  <c r="GO167" i="89"/>
  <c r="GO166" i="89"/>
  <c r="GO146" i="89"/>
  <c r="GO145" i="89"/>
  <c r="GO144" i="89"/>
  <c r="GO143" i="89"/>
  <c r="GO142" i="89"/>
  <c r="GO141" i="89"/>
  <c r="GO140" i="89"/>
  <c r="GO139" i="89"/>
  <c r="GO138" i="89"/>
  <c r="GO137" i="89"/>
  <c r="GO136" i="89"/>
  <c r="GO147" i="89"/>
  <c r="GO153" i="89"/>
  <c r="GO152" i="89"/>
  <c r="GO151" i="89"/>
  <c r="GO150" i="89"/>
  <c r="GO149" i="89"/>
  <c r="GO148" i="89"/>
  <c r="GO134" i="89"/>
  <c r="GO130" i="89"/>
  <c r="GO129" i="89"/>
  <c r="GO126" i="89"/>
  <c r="GO135" i="89"/>
  <c r="GO131" i="89"/>
  <c r="GO128" i="89"/>
  <c r="GO132" i="89"/>
  <c r="GO127" i="89"/>
  <c r="GO125" i="89"/>
  <c r="GO124" i="89"/>
  <c r="GO123" i="89"/>
  <c r="GO122" i="89"/>
  <c r="GO121" i="89"/>
  <c r="GO120" i="89"/>
  <c r="GO119" i="89"/>
  <c r="GO118" i="89"/>
  <c r="GO117" i="89"/>
  <c r="GO116" i="89"/>
  <c r="GO115" i="89"/>
  <c r="GO114" i="89"/>
  <c r="GO113" i="89"/>
  <c r="GO112" i="89"/>
  <c r="GO111" i="89"/>
  <c r="GO110" i="89"/>
  <c r="GO109" i="89"/>
  <c r="GO108" i="89"/>
  <c r="GO107" i="89"/>
  <c r="GO106" i="89"/>
  <c r="GO133" i="89"/>
  <c r="GO104" i="89"/>
  <c r="GO103" i="89"/>
  <c r="GO102" i="89"/>
  <c r="GO101" i="89"/>
  <c r="GO100" i="89"/>
  <c r="GO99" i="89"/>
  <c r="GO98" i="89"/>
  <c r="GO97" i="89"/>
  <c r="GO96" i="89"/>
  <c r="GO95" i="89"/>
  <c r="GO94" i="89"/>
  <c r="GO93" i="89"/>
  <c r="GO92" i="89"/>
  <c r="GO91" i="89"/>
  <c r="GO90" i="89"/>
  <c r="GO89" i="89"/>
  <c r="GO88" i="89"/>
  <c r="GO87" i="89"/>
  <c r="GO86" i="89"/>
  <c r="GO85" i="89"/>
  <c r="GO84" i="89"/>
  <c r="GO83" i="89"/>
  <c r="GO79" i="89"/>
  <c r="GO78" i="89"/>
  <c r="GO77" i="89"/>
  <c r="GO76" i="89"/>
  <c r="GO75" i="89"/>
  <c r="GO74" i="89"/>
  <c r="GO73" i="89"/>
  <c r="GO72" i="89"/>
  <c r="GO71" i="89"/>
  <c r="GO70" i="89"/>
  <c r="GO69" i="89"/>
  <c r="GO68" i="89"/>
  <c r="GO67" i="89"/>
  <c r="GO66" i="89"/>
  <c r="GO65" i="89"/>
  <c r="GO81" i="89"/>
  <c r="GO105" i="89"/>
  <c r="GO82" i="89"/>
  <c r="GO80" i="89"/>
  <c r="GS227" i="89"/>
  <c r="GS226" i="89"/>
  <c r="GS225" i="89"/>
  <c r="GS224" i="89"/>
  <c r="GS223" i="89"/>
  <c r="GS221" i="89"/>
  <c r="GS220" i="89"/>
  <c r="GS222" i="89"/>
  <c r="GS219" i="89"/>
  <c r="GS218" i="89"/>
  <c r="GS217" i="89"/>
  <c r="GS216" i="89"/>
  <c r="GS214" i="89"/>
  <c r="GS213" i="89"/>
  <c r="GS212" i="89"/>
  <c r="GS211" i="89"/>
  <c r="GS215" i="89"/>
  <c r="GS210" i="89"/>
  <c r="GS209" i="89"/>
  <c r="GS208" i="89"/>
  <c r="GS207" i="89"/>
  <c r="GS206" i="89"/>
  <c r="GS205" i="89"/>
  <c r="GS204" i="89"/>
  <c r="GS203" i="89"/>
  <c r="GS196" i="89"/>
  <c r="GS197" i="89"/>
  <c r="GS201" i="89"/>
  <c r="GS200" i="89"/>
  <c r="GS199" i="89"/>
  <c r="GS202" i="89"/>
  <c r="GS198" i="89"/>
  <c r="GS194" i="89"/>
  <c r="GS193" i="89"/>
  <c r="GS192" i="89"/>
  <c r="GS191" i="89"/>
  <c r="GS190" i="89"/>
  <c r="GS189" i="89"/>
  <c r="GS188" i="89"/>
  <c r="GS195" i="89"/>
  <c r="GS187" i="89"/>
  <c r="GS186" i="89"/>
  <c r="GS185" i="89"/>
  <c r="GS184" i="89"/>
  <c r="GS183" i="89"/>
  <c r="GS182" i="89"/>
  <c r="GS181" i="89"/>
  <c r="GS180" i="89"/>
  <c r="GS178" i="89"/>
  <c r="GS177" i="89"/>
  <c r="GS176" i="89"/>
  <c r="GS175" i="89"/>
  <c r="GS174" i="89"/>
  <c r="GS173" i="89"/>
  <c r="GS172" i="89"/>
  <c r="GS171" i="89"/>
  <c r="GS170" i="89"/>
  <c r="GS179" i="89"/>
  <c r="GS168" i="89"/>
  <c r="GS169" i="89"/>
  <c r="GS166" i="89"/>
  <c r="GS165" i="89"/>
  <c r="GS164" i="89"/>
  <c r="GS163" i="89"/>
  <c r="GS162" i="89"/>
  <c r="GS161" i="89"/>
  <c r="GS160" i="89"/>
  <c r="GS159" i="89"/>
  <c r="GS158" i="89"/>
  <c r="GS157" i="89"/>
  <c r="GS156" i="89"/>
  <c r="GS155" i="89"/>
  <c r="GS154" i="89"/>
  <c r="GS167" i="89"/>
  <c r="GS153" i="89"/>
  <c r="GS152" i="89"/>
  <c r="GS151" i="89"/>
  <c r="GS150" i="89"/>
  <c r="GS149" i="89"/>
  <c r="GS148" i="89"/>
  <c r="GS146" i="89"/>
  <c r="GS145" i="89"/>
  <c r="GS144" i="89"/>
  <c r="GS143" i="89"/>
  <c r="GS142" i="89"/>
  <c r="GS141" i="89"/>
  <c r="GS140" i="89"/>
  <c r="GS139" i="89"/>
  <c r="GS138" i="89"/>
  <c r="GS137" i="89"/>
  <c r="GS136" i="89"/>
  <c r="GS147" i="89"/>
  <c r="GS135" i="89"/>
  <c r="GS131" i="89"/>
  <c r="GS127" i="89"/>
  <c r="GS132" i="89"/>
  <c r="GS126" i="89"/>
  <c r="GS133" i="89"/>
  <c r="GS129" i="89"/>
  <c r="GS125" i="89"/>
  <c r="GS124" i="89"/>
  <c r="GS123" i="89"/>
  <c r="GS122" i="89"/>
  <c r="GS121" i="89"/>
  <c r="GS120" i="89"/>
  <c r="GS119" i="89"/>
  <c r="GS118" i="89"/>
  <c r="GS117" i="89"/>
  <c r="GS116" i="89"/>
  <c r="GS115" i="89"/>
  <c r="GS114" i="89"/>
  <c r="GS113" i="89"/>
  <c r="GS112" i="89"/>
  <c r="GS111" i="89"/>
  <c r="GS110" i="89"/>
  <c r="GS109" i="89"/>
  <c r="GS108" i="89"/>
  <c r="GS107" i="89"/>
  <c r="GS106" i="89"/>
  <c r="GS134" i="89"/>
  <c r="GS130" i="89"/>
  <c r="GS128" i="89"/>
  <c r="GS105" i="89"/>
  <c r="GS103" i="89"/>
  <c r="GS102" i="89"/>
  <c r="GS101" i="89"/>
  <c r="GS100" i="89"/>
  <c r="GS99" i="89"/>
  <c r="GS98" i="89"/>
  <c r="GS97" i="89"/>
  <c r="GS96" i="89"/>
  <c r="GS95" i="89"/>
  <c r="GS94" i="89"/>
  <c r="GS93" i="89"/>
  <c r="GS92" i="89"/>
  <c r="GS91" i="89"/>
  <c r="GS90" i="89"/>
  <c r="GS89" i="89"/>
  <c r="GS88" i="89"/>
  <c r="GS87" i="89"/>
  <c r="GS86" i="89"/>
  <c r="GS85" i="89"/>
  <c r="GS84" i="89"/>
  <c r="GS83" i="89"/>
  <c r="GS104" i="89"/>
  <c r="GS82" i="89"/>
  <c r="GS80" i="89"/>
  <c r="GS79" i="89"/>
  <c r="GS78" i="89"/>
  <c r="GS77" i="89"/>
  <c r="GS76" i="89"/>
  <c r="GS75" i="89"/>
  <c r="GS74" i="89"/>
  <c r="GS73" i="89"/>
  <c r="GS72" i="89"/>
  <c r="GS71" i="89"/>
  <c r="GS70" i="89"/>
  <c r="GS69" i="89"/>
  <c r="GS68" i="89"/>
  <c r="GS67" i="89"/>
  <c r="GS66" i="89"/>
  <c r="GS65" i="89"/>
  <c r="GS81" i="89"/>
  <c r="GW227" i="89"/>
  <c r="GW226" i="89"/>
  <c r="GW224" i="89"/>
  <c r="GW225" i="89"/>
  <c r="GW223" i="89"/>
  <c r="GW222" i="89"/>
  <c r="GW219" i="89"/>
  <c r="GW218" i="89"/>
  <c r="GW217" i="89"/>
  <c r="GW216" i="89"/>
  <c r="GW220" i="89"/>
  <c r="GW221" i="89"/>
  <c r="GW214" i="89"/>
  <c r="GW213" i="89"/>
  <c r="GW212" i="89"/>
  <c r="GW211" i="89"/>
  <c r="GW215" i="89"/>
  <c r="GW210" i="89"/>
  <c r="GW209" i="89"/>
  <c r="GW208" i="89"/>
  <c r="GW207" i="89"/>
  <c r="GW206" i="89"/>
  <c r="GW205" i="89"/>
  <c r="GW204" i="89"/>
  <c r="GW203" i="89"/>
  <c r="GW201" i="89"/>
  <c r="GW200" i="89"/>
  <c r="GW199" i="89"/>
  <c r="GW198" i="89"/>
  <c r="GW196" i="89"/>
  <c r="GW202" i="89"/>
  <c r="GW197" i="89"/>
  <c r="GW195" i="89"/>
  <c r="GW187" i="89"/>
  <c r="GW186" i="89"/>
  <c r="GW185" i="89"/>
  <c r="GW184" i="89"/>
  <c r="GW183" i="89"/>
  <c r="GW182" i="89"/>
  <c r="GW181" i="89"/>
  <c r="GW180" i="89"/>
  <c r="GW192" i="89"/>
  <c r="GW188" i="89"/>
  <c r="GW179" i="89"/>
  <c r="GW178" i="89"/>
  <c r="GW177" i="89"/>
  <c r="GW176" i="89"/>
  <c r="GW175" i="89"/>
  <c r="GW174" i="89"/>
  <c r="GW173" i="89"/>
  <c r="GW172" i="89"/>
  <c r="GW171" i="89"/>
  <c r="GW170" i="89"/>
  <c r="GW191" i="89"/>
  <c r="GW194" i="89"/>
  <c r="GW190" i="89"/>
  <c r="GW189" i="89"/>
  <c r="GW168" i="89"/>
  <c r="GW193" i="89"/>
  <c r="GW169" i="89"/>
  <c r="GW165" i="89"/>
  <c r="GW164" i="89"/>
  <c r="GW163" i="89"/>
  <c r="GW162" i="89"/>
  <c r="GW161" i="89"/>
  <c r="GW160" i="89"/>
  <c r="GW159" i="89"/>
  <c r="GW158" i="89"/>
  <c r="GW157" i="89"/>
  <c r="GW156" i="89"/>
  <c r="GW155" i="89"/>
  <c r="GW154" i="89"/>
  <c r="GW166" i="89"/>
  <c r="GW167" i="89"/>
  <c r="GW146" i="89"/>
  <c r="GW145" i="89"/>
  <c r="GW144" i="89"/>
  <c r="GW143" i="89"/>
  <c r="GW142" i="89"/>
  <c r="GW141" i="89"/>
  <c r="GW140" i="89"/>
  <c r="GW139" i="89"/>
  <c r="GW138" i="89"/>
  <c r="GW137" i="89"/>
  <c r="GW136" i="89"/>
  <c r="GW148" i="89"/>
  <c r="GW153" i="89"/>
  <c r="GW152" i="89"/>
  <c r="GW151" i="89"/>
  <c r="GW150" i="89"/>
  <c r="GW149" i="89"/>
  <c r="GW147" i="89"/>
  <c r="GW132" i="89"/>
  <c r="GW133" i="89"/>
  <c r="GW129" i="89"/>
  <c r="GW128" i="89"/>
  <c r="GW134" i="89"/>
  <c r="GW130" i="89"/>
  <c r="GW127" i="89"/>
  <c r="GW126" i="89"/>
  <c r="GW125" i="89"/>
  <c r="GW124" i="89"/>
  <c r="GW123" i="89"/>
  <c r="GW122" i="89"/>
  <c r="GW121" i="89"/>
  <c r="GW120" i="89"/>
  <c r="GW119" i="89"/>
  <c r="GW118" i="89"/>
  <c r="GW117" i="89"/>
  <c r="GW116" i="89"/>
  <c r="GW115" i="89"/>
  <c r="GW114" i="89"/>
  <c r="GW113" i="89"/>
  <c r="GW112" i="89"/>
  <c r="GW111" i="89"/>
  <c r="GW110" i="89"/>
  <c r="GW109" i="89"/>
  <c r="GW108" i="89"/>
  <c r="GW107" i="89"/>
  <c r="GW106" i="89"/>
  <c r="GW135" i="89"/>
  <c r="GW131" i="89"/>
  <c r="GW105" i="89"/>
  <c r="GW103" i="89"/>
  <c r="GW102" i="89"/>
  <c r="GW101" i="89"/>
  <c r="GW100" i="89"/>
  <c r="GW99" i="89"/>
  <c r="GW98" i="89"/>
  <c r="GW97" i="89"/>
  <c r="GW96" i="89"/>
  <c r="GW95" i="89"/>
  <c r="GW94" i="89"/>
  <c r="GW93" i="89"/>
  <c r="GW92" i="89"/>
  <c r="GW91" i="89"/>
  <c r="GW90" i="89"/>
  <c r="GW89" i="89"/>
  <c r="GW88" i="89"/>
  <c r="GW87" i="89"/>
  <c r="GW86" i="89"/>
  <c r="GW85" i="89"/>
  <c r="GW84" i="89"/>
  <c r="GW83" i="89"/>
  <c r="GW79" i="89"/>
  <c r="GW78" i="89"/>
  <c r="GW77" i="89"/>
  <c r="GW76" i="89"/>
  <c r="GW75" i="89"/>
  <c r="GW74" i="89"/>
  <c r="GW73" i="89"/>
  <c r="GW72" i="89"/>
  <c r="GW71" i="89"/>
  <c r="GW70" i="89"/>
  <c r="GW69" i="89"/>
  <c r="GW68" i="89"/>
  <c r="GW67" i="89"/>
  <c r="GW66" i="89"/>
  <c r="GW65" i="89"/>
  <c r="GW82" i="89"/>
  <c r="GW80" i="89"/>
  <c r="GW104" i="89"/>
  <c r="GW81" i="89"/>
  <c r="HD227" i="89"/>
  <c r="HD226" i="89"/>
  <c r="HD224" i="89"/>
  <c r="HD223" i="89"/>
  <c r="HD225" i="89"/>
  <c r="HD222" i="89"/>
  <c r="HD221" i="89"/>
  <c r="HD220" i="89"/>
  <c r="HD219" i="89"/>
  <c r="HD218" i="89"/>
  <c r="HD215" i="89"/>
  <c r="HD217" i="89"/>
  <c r="HD216" i="89"/>
  <c r="HD214" i="89"/>
  <c r="HD213" i="89"/>
  <c r="HD212" i="89"/>
  <c r="HD211" i="89"/>
  <c r="HD209" i="89"/>
  <c r="HD208" i="89"/>
  <c r="HD207" i="89"/>
  <c r="HD206" i="89"/>
  <c r="HD210" i="89"/>
  <c r="HD204" i="89"/>
  <c r="HD203" i="89"/>
  <c r="HD202" i="89"/>
  <c r="HD201" i="89"/>
  <c r="HD200" i="89"/>
  <c r="HD199" i="89"/>
  <c r="HD205" i="89"/>
  <c r="HD197" i="89"/>
  <c r="HD198" i="89"/>
  <c r="HD196" i="89"/>
  <c r="HD195" i="89"/>
  <c r="HD194" i="89"/>
  <c r="HD193" i="89"/>
  <c r="HD192" i="89"/>
  <c r="HD191" i="89"/>
  <c r="HD190" i="89"/>
  <c r="HD189" i="89"/>
  <c r="HD188" i="89"/>
  <c r="HD187" i="89"/>
  <c r="HD186" i="89"/>
  <c r="HD185" i="89"/>
  <c r="HD184" i="89"/>
  <c r="HD183" i="89"/>
  <c r="HD182" i="89"/>
  <c r="HD181" i="89"/>
  <c r="HD179" i="89"/>
  <c r="HD178" i="89"/>
  <c r="HD177" i="89"/>
  <c r="HD176" i="89"/>
  <c r="HD175" i="89"/>
  <c r="HD174" i="89"/>
  <c r="HD180" i="89"/>
  <c r="HD173" i="89"/>
  <c r="HD171" i="89"/>
  <c r="HD169" i="89"/>
  <c r="HD172" i="89"/>
  <c r="HD170" i="89"/>
  <c r="HD168" i="89"/>
  <c r="HD167" i="89"/>
  <c r="HD165" i="89"/>
  <c r="HD164" i="89"/>
  <c r="HD163" i="89"/>
  <c r="HD162" i="89"/>
  <c r="HD161" i="89"/>
  <c r="HD160" i="89"/>
  <c r="HD159" i="89"/>
  <c r="HD158" i="89"/>
  <c r="HD157" i="89"/>
  <c r="HD156" i="89"/>
  <c r="HD155" i="89"/>
  <c r="HD154" i="89"/>
  <c r="HD153" i="89"/>
  <c r="HD152" i="89"/>
  <c r="HD151" i="89"/>
  <c r="HD150" i="89"/>
  <c r="HD149" i="89"/>
  <c r="HD148" i="89"/>
  <c r="HD147" i="89"/>
  <c r="HD166" i="89"/>
  <c r="HD146" i="89"/>
  <c r="HD145" i="89"/>
  <c r="HD144" i="89"/>
  <c r="HD143" i="89"/>
  <c r="HD142" i="89"/>
  <c r="HD141" i="89"/>
  <c r="HD140" i="89"/>
  <c r="HD139" i="89"/>
  <c r="HD138" i="89"/>
  <c r="HD137" i="89"/>
  <c r="HD136" i="89"/>
  <c r="HD135" i="89"/>
  <c r="HD134" i="89"/>
  <c r="HD133" i="89"/>
  <c r="HD132" i="89"/>
  <c r="HD131" i="89"/>
  <c r="HD130" i="89"/>
  <c r="HD129" i="89"/>
  <c r="HD128" i="89"/>
  <c r="HD127" i="89"/>
  <c r="HD126" i="89"/>
  <c r="HD125" i="89"/>
  <c r="HD124" i="89"/>
  <c r="HD123" i="89"/>
  <c r="HD122" i="89"/>
  <c r="HD121" i="89"/>
  <c r="HD120" i="89"/>
  <c r="HD119" i="89"/>
  <c r="HD118" i="89"/>
  <c r="HD117" i="89"/>
  <c r="HD116" i="89"/>
  <c r="HD115" i="89"/>
  <c r="HD114" i="89"/>
  <c r="HD113" i="89"/>
  <c r="HD112" i="89"/>
  <c r="HD110" i="89"/>
  <c r="HD108" i="89"/>
  <c r="HD106" i="89"/>
  <c r="HD104" i="89"/>
  <c r="HD111" i="89"/>
  <c r="HD109" i="89"/>
  <c r="HD107" i="89"/>
  <c r="HD100" i="89"/>
  <c r="HD96" i="89"/>
  <c r="HD103" i="89"/>
  <c r="HD99" i="89"/>
  <c r="HD95" i="89"/>
  <c r="HD92" i="89"/>
  <c r="HD90" i="89"/>
  <c r="HD88" i="89"/>
  <c r="HD86" i="89"/>
  <c r="HD84" i="89"/>
  <c r="HD81" i="89"/>
  <c r="HD105" i="89"/>
  <c r="HD102" i="89"/>
  <c r="HD98" i="89"/>
  <c r="HD94" i="89"/>
  <c r="HD79" i="89"/>
  <c r="HD78" i="89"/>
  <c r="HD77" i="89"/>
  <c r="HD76" i="89"/>
  <c r="HD75" i="89"/>
  <c r="HD74" i="89"/>
  <c r="HD73" i="89"/>
  <c r="HD72" i="89"/>
  <c r="HD71" i="89"/>
  <c r="HD70" i="89"/>
  <c r="HD69" i="89"/>
  <c r="HD68" i="89"/>
  <c r="HD67" i="89"/>
  <c r="HD66" i="89"/>
  <c r="HD65" i="89"/>
  <c r="HD64" i="89"/>
  <c r="HD63" i="89"/>
  <c r="HD62" i="89"/>
  <c r="HD61" i="89"/>
  <c r="HD60" i="89"/>
  <c r="HD59" i="89"/>
  <c r="HD58" i="89"/>
  <c r="HD57" i="89"/>
  <c r="HD56" i="89"/>
  <c r="HD55" i="89"/>
  <c r="HD54" i="89"/>
  <c r="HD53" i="89"/>
  <c r="HD52" i="89"/>
  <c r="HD51" i="89"/>
  <c r="HD50" i="89"/>
  <c r="HD49" i="89"/>
  <c r="HD48" i="89"/>
  <c r="HD47" i="89"/>
  <c r="HD46" i="89"/>
  <c r="HD45" i="89"/>
  <c r="HD44" i="89"/>
  <c r="HD101" i="89"/>
  <c r="HD97" i="89"/>
  <c r="HD93" i="89"/>
  <c r="HD91" i="89"/>
  <c r="HD89" i="89"/>
  <c r="HD87" i="89"/>
  <c r="HD85" i="89"/>
  <c r="HD83" i="89"/>
  <c r="HD82" i="89"/>
  <c r="HD80" i="89"/>
  <c r="IE227" i="89"/>
  <c r="IE226" i="89"/>
  <c r="IE224" i="89"/>
  <c r="IE225" i="89"/>
  <c r="IE223" i="89"/>
  <c r="IE221" i="89"/>
  <c r="IE220" i="89"/>
  <c r="IE219" i="89"/>
  <c r="IE218" i="89"/>
  <c r="IE217" i="89"/>
  <c r="IE216" i="89"/>
  <c r="IE215" i="89"/>
  <c r="IE222" i="89"/>
  <c r="IE214" i="89"/>
  <c r="IE213" i="89"/>
  <c r="IE212" i="89"/>
  <c r="IE211" i="89"/>
  <c r="IE209" i="89"/>
  <c r="IE208" i="89"/>
  <c r="IE207" i="89"/>
  <c r="IE206" i="89"/>
  <c r="IE205" i="89"/>
  <c r="IE204" i="89"/>
  <c r="IE210" i="89"/>
  <c r="IE203" i="89"/>
  <c r="IE197" i="89"/>
  <c r="IE196" i="89"/>
  <c r="IE201" i="89"/>
  <c r="IE200" i="89"/>
  <c r="IE199" i="89"/>
  <c r="IE198" i="89"/>
  <c r="IE202" i="89"/>
  <c r="IE194" i="89"/>
  <c r="IE193" i="89"/>
  <c r="IE192" i="89"/>
  <c r="IE191" i="89"/>
  <c r="IE190" i="89"/>
  <c r="IE189" i="89"/>
  <c r="IE188" i="89"/>
  <c r="IE187" i="89"/>
  <c r="IE195" i="89"/>
  <c r="IE186" i="89"/>
  <c r="IE185" i="89"/>
  <c r="IE184" i="89"/>
  <c r="IE183" i="89"/>
  <c r="IE182" i="89"/>
  <c r="IE181" i="89"/>
  <c r="IE180" i="89"/>
  <c r="IE179" i="89"/>
  <c r="IE178" i="89"/>
  <c r="IE177" i="89"/>
  <c r="IE176" i="89"/>
  <c r="IE175" i="89"/>
  <c r="IE174" i="89"/>
  <c r="IE173" i="89"/>
  <c r="IE172" i="89"/>
  <c r="IE171" i="89"/>
  <c r="IE170" i="89"/>
  <c r="IE169" i="89"/>
  <c r="IE168" i="89"/>
  <c r="IE167" i="89"/>
  <c r="IE165" i="89"/>
  <c r="IE164" i="89"/>
  <c r="IE163" i="89"/>
  <c r="IE162" i="89"/>
  <c r="IE161" i="89"/>
  <c r="IE160" i="89"/>
  <c r="IE159" i="89"/>
  <c r="IE158" i="89"/>
  <c r="IE157" i="89"/>
  <c r="IE156" i="89"/>
  <c r="IE155" i="89"/>
  <c r="IE154" i="89"/>
  <c r="IE166" i="89"/>
  <c r="IE148" i="89"/>
  <c r="IE146" i="89"/>
  <c r="IE145" i="89"/>
  <c r="IE144" i="89"/>
  <c r="IE143" i="89"/>
  <c r="IE142" i="89"/>
  <c r="IE141" i="89"/>
  <c r="IE140" i="89"/>
  <c r="IE139" i="89"/>
  <c r="IE138" i="89"/>
  <c r="IE137" i="89"/>
  <c r="IE136" i="89"/>
  <c r="IE147" i="89"/>
  <c r="IE153" i="89"/>
  <c r="IE152" i="89"/>
  <c r="IE151" i="89"/>
  <c r="IE150" i="89"/>
  <c r="IE149" i="89"/>
  <c r="IE135" i="89"/>
  <c r="IE131" i="89"/>
  <c r="IE128" i="89"/>
  <c r="IE132" i="89"/>
  <c r="IE127" i="89"/>
  <c r="IE133" i="89"/>
  <c r="IE129" i="89"/>
  <c r="IE126" i="89"/>
  <c r="IE125" i="89"/>
  <c r="IE124" i="89"/>
  <c r="IE123" i="89"/>
  <c r="IE122" i="89"/>
  <c r="IE121" i="89"/>
  <c r="IE120" i="89"/>
  <c r="IE119" i="89"/>
  <c r="IE118" i="89"/>
  <c r="IE117" i="89"/>
  <c r="IE116" i="89"/>
  <c r="IE115" i="89"/>
  <c r="IE114" i="89"/>
  <c r="IE113" i="89"/>
  <c r="IE112" i="89"/>
  <c r="IE111" i="89"/>
  <c r="IE110" i="89"/>
  <c r="IE109" i="89"/>
  <c r="IE108" i="89"/>
  <c r="IE107" i="89"/>
  <c r="IE106" i="89"/>
  <c r="IE134" i="89"/>
  <c r="IE130" i="89"/>
  <c r="IE104" i="89"/>
  <c r="IE103" i="89"/>
  <c r="IE102" i="89"/>
  <c r="IE101" i="89"/>
  <c r="IE100" i="89"/>
  <c r="IE99" i="89"/>
  <c r="IE98" i="89"/>
  <c r="IE97" i="89"/>
  <c r="IE96" i="89"/>
  <c r="IE95" i="89"/>
  <c r="IE94" i="89"/>
  <c r="IE93" i="89"/>
  <c r="IE92" i="89"/>
  <c r="IE91" i="89"/>
  <c r="IE90" i="89"/>
  <c r="IE89" i="89"/>
  <c r="IE88" i="89"/>
  <c r="IE87" i="89"/>
  <c r="IE86" i="89"/>
  <c r="IE85" i="89"/>
  <c r="IE84" i="89"/>
  <c r="IE83" i="89"/>
  <c r="IE79" i="89"/>
  <c r="IE78" i="89"/>
  <c r="IE77" i="89"/>
  <c r="IE76" i="89"/>
  <c r="IE75" i="89"/>
  <c r="IE74" i="89"/>
  <c r="IE73" i="89"/>
  <c r="IE72" i="89"/>
  <c r="IE71" i="89"/>
  <c r="IE70" i="89"/>
  <c r="IE69" i="89"/>
  <c r="IE68" i="89"/>
  <c r="IE67" i="89"/>
  <c r="IE66" i="89"/>
  <c r="IE65" i="89"/>
  <c r="IE81" i="89"/>
  <c r="IE105" i="89"/>
  <c r="IE82" i="89"/>
  <c r="IE80" i="89"/>
  <c r="F22" i="89"/>
  <c r="F5" i="54" s="1"/>
  <c r="J22" i="89"/>
  <c r="J5" i="54" s="1"/>
  <c r="N22" i="89"/>
  <c r="N5" i="54" s="1"/>
  <c r="HG27" i="89"/>
  <c r="HK27" i="89"/>
  <c r="HX27" i="89"/>
  <c r="IB27" i="89"/>
  <c r="IK27" i="89"/>
  <c r="IO27" i="89"/>
  <c r="IS27" i="89"/>
  <c r="HG28" i="89"/>
  <c r="HK28" i="89"/>
  <c r="HX28" i="89"/>
  <c r="IB28" i="89"/>
  <c r="IK28" i="89"/>
  <c r="IO28" i="89"/>
  <c r="IS28" i="89"/>
  <c r="HG29" i="89"/>
  <c r="HK29" i="89"/>
  <c r="HX29" i="89"/>
  <c r="IB29" i="89"/>
  <c r="IK29" i="89"/>
  <c r="IO29" i="89"/>
  <c r="IS29" i="89"/>
  <c r="HG30" i="89"/>
  <c r="HK30" i="89"/>
  <c r="HX30" i="89"/>
  <c r="IB30" i="89"/>
  <c r="IK30" i="89"/>
  <c r="IO30" i="89"/>
  <c r="IS30" i="89"/>
  <c r="HG31" i="89"/>
  <c r="HK31" i="89"/>
  <c r="HX31" i="89"/>
  <c r="IB31" i="89"/>
  <c r="HG32" i="89"/>
  <c r="HK32" i="89"/>
  <c r="IK32" i="89"/>
  <c r="IO32" i="89"/>
  <c r="IS32" i="89"/>
  <c r="HX33" i="89"/>
  <c r="IB33" i="89"/>
  <c r="HC226" i="89"/>
  <c r="HC225" i="89"/>
  <c r="HC224" i="89"/>
  <c r="HC227" i="89"/>
  <c r="HC223" i="89"/>
  <c r="HC222" i="89"/>
  <c r="HC221" i="89"/>
  <c r="HC220" i="89"/>
  <c r="HC219" i="89"/>
  <c r="HC218" i="89"/>
  <c r="HC217" i="89"/>
  <c r="HC214" i="89"/>
  <c r="HC213" i="89"/>
  <c r="HC212" i="89"/>
  <c r="HC211" i="89"/>
  <c r="HC215" i="89"/>
  <c r="HC216" i="89"/>
  <c r="HC210" i="89"/>
  <c r="HC209" i="89"/>
  <c r="HC208" i="89"/>
  <c r="HC207" i="89"/>
  <c r="HC206" i="89"/>
  <c r="HC205" i="89"/>
  <c r="HC204" i="89"/>
  <c r="HC203" i="89"/>
  <c r="HC202" i="89"/>
  <c r="HC201" i="89"/>
  <c r="HC200" i="89"/>
  <c r="HC199" i="89"/>
  <c r="HC197" i="89"/>
  <c r="HC198" i="89"/>
  <c r="HC196" i="89"/>
  <c r="HC195" i="89"/>
  <c r="HC187" i="89"/>
  <c r="HC186" i="89"/>
  <c r="HC185" i="89"/>
  <c r="HC184" i="89"/>
  <c r="HC183" i="89"/>
  <c r="HC182" i="89"/>
  <c r="HC181" i="89"/>
  <c r="HC180" i="89"/>
  <c r="HC179" i="89"/>
  <c r="HC193" i="89"/>
  <c r="HC189" i="89"/>
  <c r="HC192" i="89"/>
  <c r="HC188" i="89"/>
  <c r="HC191" i="89"/>
  <c r="HC194" i="89"/>
  <c r="HC173" i="89"/>
  <c r="HC171" i="89"/>
  <c r="HC190" i="89"/>
  <c r="HC178" i="89"/>
  <c r="HC177" i="89"/>
  <c r="HC176" i="89"/>
  <c r="HC175" i="89"/>
  <c r="HC174" i="89"/>
  <c r="HC169" i="89"/>
  <c r="HC172" i="89"/>
  <c r="HC170" i="89"/>
  <c r="HC168" i="89"/>
  <c r="HC166" i="89"/>
  <c r="HC167" i="89"/>
  <c r="HC165" i="89"/>
  <c r="HC164" i="89"/>
  <c r="HC163" i="89"/>
  <c r="HC162" i="89"/>
  <c r="HC161" i="89"/>
  <c r="HC160" i="89"/>
  <c r="HC159" i="89"/>
  <c r="HC158" i="89"/>
  <c r="HC157" i="89"/>
  <c r="HC156" i="89"/>
  <c r="HC155" i="89"/>
  <c r="HC154" i="89"/>
  <c r="HC148" i="89"/>
  <c r="HC153" i="89"/>
  <c r="HC152" i="89"/>
  <c r="HC151" i="89"/>
  <c r="HC150" i="89"/>
  <c r="HC149" i="89"/>
  <c r="HC147" i="89"/>
  <c r="HC146" i="89"/>
  <c r="HC145" i="89"/>
  <c r="HC144" i="89"/>
  <c r="HC143" i="89"/>
  <c r="HC142" i="89"/>
  <c r="HC141" i="89"/>
  <c r="HC140" i="89"/>
  <c r="HC139" i="89"/>
  <c r="HC138" i="89"/>
  <c r="HC137" i="89"/>
  <c r="HC136" i="89"/>
  <c r="HC135" i="89"/>
  <c r="HC134" i="89"/>
  <c r="HC133" i="89"/>
  <c r="HC132" i="89"/>
  <c r="HC131" i="89"/>
  <c r="HC130" i="89"/>
  <c r="HC129" i="89"/>
  <c r="HC128" i="89"/>
  <c r="HC127" i="89"/>
  <c r="HC125" i="89"/>
  <c r="HC124" i="89"/>
  <c r="HC123" i="89"/>
  <c r="HC122" i="89"/>
  <c r="HC121" i="89"/>
  <c r="HC120" i="89"/>
  <c r="HC119" i="89"/>
  <c r="HC118" i="89"/>
  <c r="HC117" i="89"/>
  <c r="HC116" i="89"/>
  <c r="HC115" i="89"/>
  <c r="HC126" i="89"/>
  <c r="HC105" i="89"/>
  <c r="HC103" i="89"/>
  <c r="HC102" i="89"/>
  <c r="HC101" i="89"/>
  <c r="HC100" i="89"/>
  <c r="HC99" i="89"/>
  <c r="HC98" i="89"/>
  <c r="HC97" i="89"/>
  <c r="HC96" i="89"/>
  <c r="HC95" i="89"/>
  <c r="HC94" i="89"/>
  <c r="HC93" i="89"/>
  <c r="HC110" i="89"/>
  <c r="HC108" i="89"/>
  <c r="HC106" i="89"/>
  <c r="HC114" i="89"/>
  <c r="HC113" i="89"/>
  <c r="HC112" i="89"/>
  <c r="HC104" i="89"/>
  <c r="HC111" i="89"/>
  <c r="HC109" i="89"/>
  <c r="HC107" i="89"/>
  <c r="HC91" i="89"/>
  <c r="HC89" i="89"/>
  <c r="HC87" i="89"/>
  <c r="HC85" i="89"/>
  <c r="HC83" i="89"/>
  <c r="HC82" i="89"/>
  <c r="HC80" i="89"/>
  <c r="HC92" i="89"/>
  <c r="HC90" i="89"/>
  <c r="HC88" i="89"/>
  <c r="HC86" i="89"/>
  <c r="HC84" i="89"/>
  <c r="HC81" i="89"/>
  <c r="HC79" i="89"/>
  <c r="HC78" i="89"/>
  <c r="HC77" i="89"/>
  <c r="HC76" i="89"/>
  <c r="HC75" i="89"/>
  <c r="HC74" i="89"/>
  <c r="HC73" i="89"/>
  <c r="HC72" i="89"/>
  <c r="HC71" i="89"/>
  <c r="HC70" i="89"/>
  <c r="HC69" i="89"/>
  <c r="HC68" i="89"/>
  <c r="HC67" i="89"/>
  <c r="HC66" i="89"/>
  <c r="HC65" i="89"/>
  <c r="HC64" i="89"/>
  <c r="HC63" i="89"/>
  <c r="HH226" i="89"/>
  <c r="HH225" i="89"/>
  <c r="HH223" i="89"/>
  <c r="HH224" i="89"/>
  <c r="HH222" i="89"/>
  <c r="HH221" i="89"/>
  <c r="HH227" i="89"/>
  <c r="HH220" i="89"/>
  <c r="HH218" i="89"/>
  <c r="HH216" i="89"/>
  <c r="HH217" i="89"/>
  <c r="HH215" i="89"/>
  <c r="HH213" i="89"/>
  <c r="HH219" i="89"/>
  <c r="HH212" i="89"/>
  <c r="HH210" i="89"/>
  <c r="HH211" i="89"/>
  <c r="HH214" i="89"/>
  <c r="HH208" i="89"/>
  <c r="HH207" i="89"/>
  <c r="HH206" i="89"/>
  <c r="HH209" i="89"/>
  <c r="HH205" i="89"/>
  <c r="HH203" i="89"/>
  <c r="HH202" i="89"/>
  <c r="HH201" i="89"/>
  <c r="HH200" i="89"/>
  <c r="HH199" i="89"/>
  <c r="HH204" i="89"/>
  <c r="HH197" i="89"/>
  <c r="HH196" i="89"/>
  <c r="HH195" i="89"/>
  <c r="HH194" i="89"/>
  <c r="HH193" i="89"/>
  <c r="HH192" i="89"/>
  <c r="HH191" i="89"/>
  <c r="HH190" i="89"/>
  <c r="HH189" i="89"/>
  <c r="HH188" i="89"/>
  <c r="HH198" i="89"/>
  <c r="HH187" i="89"/>
  <c r="HH186" i="89"/>
  <c r="HH185" i="89"/>
  <c r="HH184" i="89"/>
  <c r="HH183" i="89"/>
  <c r="HH182" i="89"/>
  <c r="HH180" i="89"/>
  <c r="HH179" i="89"/>
  <c r="HH181" i="89"/>
  <c r="HH178" i="89"/>
  <c r="HH177" i="89"/>
  <c r="HH176" i="89"/>
  <c r="HH175" i="89"/>
  <c r="HH174" i="89"/>
  <c r="HH172" i="89"/>
  <c r="HH170" i="89"/>
  <c r="HH173" i="89"/>
  <c r="HH171" i="89"/>
  <c r="HH169" i="89"/>
  <c r="HH168" i="89"/>
  <c r="HH166" i="89"/>
  <c r="HH165" i="89"/>
  <c r="HH164" i="89"/>
  <c r="HH163" i="89"/>
  <c r="HH162" i="89"/>
  <c r="HH161" i="89"/>
  <c r="HH160" i="89"/>
  <c r="HH159" i="89"/>
  <c r="HH158" i="89"/>
  <c r="HH157" i="89"/>
  <c r="HH156" i="89"/>
  <c r="HH155" i="89"/>
  <c r="HH154" i="89"/>
  <c r="HH153" i="89"/>
  <c r="HH152" i="89"/>
  <c r="HH151" i="89"/>
  <c r="HH150" i="89"/>
  <c r="HH149" i="89"/>
  <c r="HH148" i="89"/>
  <c r="HH147" i="89"/>
  <c r="HH167" i="89"/>
  <c r="HH146" i="89"/>
  <c r="HH145" i="89"/>
  <c r="HH144" i="89"/>
  <c r="HH143" i="89"/>
  <c r="HH142" i="89"/>
  <c r="HH141" i="89"/>
  <c r="HH140" i="89"/>
  <c r="HH139" i="89"/>
  <c r="HH138" i="89"/>
  <c r="HH137" i="89"/>
  <c r="HH136" i="89"/>
  <c r="HH135" i="89"/>
  <c r="HH134" i="89"/>
  <c r="HH133" i="89"/>
  <c r="HH132" i="89"/>
  <c r="HH131" i="89"/>
  <c r="HH130" i="89"/>
  <c r="HH129" i="89"/>
  <c r="HH128" i="89"/>
  <c r="HH127" i="89"/>
  <c r="HH126" i="89"/>
  <c r="HH125" i="89"/>
  <c r="HH124" i="89"/>
  <c r="HH123" i="89"/>
  <c r="HH122" i="89"/>
  <c r="HH121" i="89"/>
  <c r="HH120" i="89"/>
  <c r="HH119" i="89"/>
  <c r="HH118" i="89"/>
  <c r="HH117" i="89"/>
  <c r="HH116" i="89"/>
  <c r="HH115" i="89"/>
  <c r="HH114" i="89"/>
  <c r="HH113" i="89"/>
  <c r="HH112" i="89"/>
  <c r="HH111" i="89"/>
  <c r="HH109" i="89"/>
  <c r="HH107" i="89"/>
  <c r="HH105" i="89"/>
  <c r="HH110" i="89"/>
  <c r="HH108" i="89"/>
  <c r="HH106" i="89"/>
  <c r="HH104" i="89"/>
  <c r="HH103" i="89"/>
  <c r="HH99" i="89"/>
  <c r="HH95" i="89"/>
  <c r="HH82" i="89"/>
  <c r="HH80" i="89"/>
  <c r="HH102" i="89"/>
  <c r="HH98" i="89"/>
  <c r="HH94" i="89"/>
  <c r="HH91" i="89"/>
  <c r="HH89" i="89"/>
  <c r="HH87" i="89"/>
  <c r="HH85" i="89"/>
  <c r="HH83" i="89"/>
  <c r="HH101" i="89"/>
  <c r="HH97" i="89"/>
  <c r="HH93" i="89"/>
  <c r="HH81" i="89"/>
  <c r="HH79" i="89"/>
  <c r="HH78" i="89"/>
  <c r="HH77" i="89"/>
  <c r="HH76" i="89"/>
  <c r="HH75" i="89"/>
  <c r="HH74" i="89"/>
  <c r="HH73" i="89"/>
  <c r="HH72" i="89"/>
  <c r="HH71" i="89"/>
  <c r="HH70" i="89"/>
  <c r="HH69" i="89"/>
  <c r="HH68" i="89"/>
  <c r="HH67" i="89"/>
  <c r="HH66" i="89"/>
  <c r="HH65" i="89"/>
  <c r="HH64" i="89"/>
  <c r="HH63" i="89"/>
  <c r="HH62" i="89"/>
  <c r="HH61" i="89"/>
  <c r="HH60" i="89"/>
  <c r="HH59" i="89"/>
  <c r="HH58" i="89"/>
  <c r="HH57" i="89"/>
  <c r="HH56" i="89"/>
  <c r="HH55" i="89"/>
  <c r="HH54" i="89"/>
  <c r="HH53" i="89"/>
  <c r="HH52" i="89"/>
  <c r="HH51" i="89"/>
  <c r="HH50" i="89"/>
  <c r="HH49" i="89"/>
  <c r="HH48" i="89"/>
  <c r="HH47" i="89"/>
  <c r="HH46" i="89"/>
  <c r="HH45" i="89"/>
  <c r="HH44" i="89"/>
  <c r="HH100" i="89"/>
  <c r="HH96" i="89"/>
  <c r="HH92" i="89"/>
  <c r="HH90" i="89"/>
  <c r="HH88" i="89"/>
  <c r="HH86" i="89"/>
  <c r="HH84" i="89"/>
  <c r="HL227" i="89"/>
  <c r="HL226" i="89"/>
  <c r="HL223" i="89"/>
  <c r="HL222" i="89"/>
  <c r="HL225" i="89"/>
  <c r="HL221" i="89"/>
  <c r="HL224" i="89"/>
  <c r="HL220" i="89"/>
  <c r="HL217" i="89"/>
  <c r="HL219" i="89"/>
  <c r="HL216" i="89"/>
  <c r="HL215" i="89"/>
  <c r="HL212" i="89"/>
  <c r="HL211" i="89"/>
  <c r="HL218" i="89"/>
  <c r="HL214" i="89"/>
  <c r="HL210" i="89"/>
  <c r="HL213" i="89"/>
  <c r="HL209" i="89"/>
  <c r="HL208" i="89"/>
  <c r="HL207" i="89"/>
  <c r="HL206" i="89"/>
  <c r="HL204" i="89"/>
  <c r="HL203" i="89"/>
  <c r="HL202" i="89"/>
  <c r="HL201" i="89"/>
  <c r="HL200" i="89"/>
  <c r="HL199" i="89"/>
  <c r="HL205" i="89"/>
  <c r="HL198" i="89"/>
  <c r="HL197" i="89"/>
  <c r="HL196" i="89"/>
  <c r="HL195" i="89"/>
  <c r="HL194" i="89"/>
  <c r="HL193" i="89"/>
  <c r="HL192" i="89"/>
  <c r="HL191" i="89"/>
  <c r="HL190" i="89"/>
  <c r="HL189" i="89"/>
  <c r="HL188" i="89"/>
  <c r="HL187" i="89"/>
  <c r="HL186" i="89"/>
  <c r="HL185" i="89"/>
  <c r="HL184" i="89"/>
  <c r="HL183" i="89"/>
  <c r="HL182" i="89"/>
  <c r="HL181" i="89"/>
  <c r="HL179" i="89"/>
  <c r="HL178" i="89"/>
  <c r="HL177" i="89"/>
  <c r="HL176" i="89"/>
  <c r="HL175" i="89"/>
  <c r="HL174" i="89"/>
  <c r="HL173" i="89"/>
  <c r="HL171" i="89"/>
  <c r="HL172" i="89"/>
  <c r="HL170" i="89"/>
  <c r="HL180" i="89"/>
  <c r="HL169" i="89"/>
  <c r="HL168" i="89"/>
  <c r="HL167" i="89"/>
  <c r="HL166" i="89"/>
  <c r="HL165" i="89"/>
  <c r="HL164" i="89"/>
  <c r="HL163" i="89"/>
  <c r="HL162" i="89"/>
  <c r="HL161" i="89"/>
  <c r="HL160" i="89"/>
  <c r="HL159" i="89"/>
  <c r="HL158" i="89"/>
  <c r="HL157" i="89"/>
  <c r="HL156" i="89"/>
  <c r="HL155" i="89"/>
  <c r="HL154" i="89"/>
  <c r="HL153" i="89"/>
  <c r="HL152" i="89"/>
  <c r="HL151" i="89"/>
  <c r="HL150" i="89"/>
  <c r="HL149" i="89"/>
  <c r="HL148" i="89"/>
  <c r="HL147" i="89"/>
  <c r="HL146" i="89"/>
  <c r="HL145" i="89"/>
  <c r="HL144" i="89"/>
  <c r="HL143" i="89"/>
  <c r="HL142" i="89"/>
  <c r="HL141" i="89"/>
  <c r="HL140" i="89"/>
  <c r="HL139" i="89"/>
  <c r="HL138" i="89"/>
  <c r="HL137" i="89"/>
  <c r="HL136" i="89"/>
  <c r="HL135" i="89"/>
  <c r="HL134" i="89"/>
  <c r="HL133" i="89"/>
  <c r="HL132" i="89"/>
  <c r="HL131" i="89"/>
  <c r="HL130" i="89"/>
  <c r="HL129" i="89"/>
  <c r="HL128" i="89"/>
  <c r="HL127" i="89"/>
  <c r="HL126" i="89"/>
  <c r="HL125" i="89"/>
  <c r="HL124" i="89"/>
  <c r="HL123" i="89"/>
  <c r="HL122" i="89"/>
  <c r="HL121" i="89"/>
  <c r="HL120" i="89"/>
  <c r="HL119" i="89"/>
  <c r="HL118" i="89"/>
  <c r="HL117" i="89"/>
  <c r="HL116" i="89"/>
  <c r="HL115" i="89"/>
  <c r="HL114" i="89"/>
  <c r="HL113" i="89"/>
  <c r="HL112" i="89"/>
  <c r="HL111" i="89"/>
  <c r="HL110" i="89"/>
  <c r="HL108" i="89"/>
  <c r="HL106" i="89"/>
  <c r="HL105" i="89"/>
  <c r="HL109" i="89"/>
  <c r="HL107" i="89"/>
  <c r="HL102" i="89"/>
  <c r="HL98" i="89"/>
  <c r="HL94" i="89"/>
  <c r="HL101" i="89"/>
  <c r="HL97" i="89"/>
  <c r="HL93" i="89"/>
  <c r="HL92" i="89"/>
  <c r="HL90" i="89"/>
  <c r="HL88" i="89"/>
  <c r="HL86" i="89"/>
  <c r="HL84" i="89"/>
  <c r="HL82" i="89"/>
  <c r="HL80" i="89"/>
  <c r="HL100" i="89"/>
  <c r="HL96" i="89"/>
  <c r="HL79" i="89"/>
  <c r="HL78" i="89"/>
  <c r="HL77" i="89"/>
  <c r="HL76" i="89"/>
  <c r="HL75" i="89"/>
  <c r="HL74" i="89"/>
  <c r="HL73" i="89"/>
  <c r="HL72" i="89"/>
  <c r="HL71" i="89"/>
  <c r="HL70" i="89"/>
  <c r="HL69" i="89"/>
  <c r="HL68" i="89"/>
  <c r="HL67" i="89"/>
  <c r="HL66" i="89"/>
  <c r="HL65" i="89"/>
  <c r="HL64" i="89"/>
  <c r="HL63" i="89"/>
  <c r="HL62" i="89"/>
  <c r="HL61" i="89"/>
  <c r="HL60" i="89"/>
  <c r="HL59" i="89"/>
  <c r="HL58" i="89"/>
  <c r="HL57" i="89"/>
  <c r="HL56" i="89"/>
  <c r="HL55" i="89"/>
  <c r="HL54" i="89"/>
  <c r="HL53" i="89"/>
  <c r="HL52" i="89"/>
  <c r="HL51" i="89"/>
  <c r="HL50" i="89"/>
  <c r="HL49" i="89"/>
  <c r="HL48" i="89"/>
  <c r="HL47" i="89"/>
  <c r="HL46" i="89"/>
  <c r="HL45" i="89"/>
  <c r="HL44" i="89"/>
  <c r="HL104" i="89"/>
  <c r="HL103" i="89"/>
  <c r="HL99" i="89"/>
  <c r="HL95" i="89"/>
  <c r="HL91" i="89"/>
  <c r="HL89" i="89"/>
  <c r="HL87" i="89"/>
  <c r="HL85" i="89"/>
  <c r="HL83" i="89"/>
  <c r="HL81" i="89"/>
  <c r="HU227" i="89"/>
  <c r="HU226" i="89"/>
  <c r="HU225" i="89"/>
  <c r="HU224" i="89"/>
  <c r="HU223" i="89"/>
  <c r="HU222" i="89"/>
  <c r="HU221" i="89"/>
  <c r="HU220" i="89"/>
  <c r="HU218" i="89"/>
  <c r="HU215" i="89"/>
  <c r="HU217" i="89"/>
  <c r="HU216" i="89"/>
  <c r="HU213" i="89"/>
  <c r="HU212" i="89"/>
  <c r="HU209" i="89"/>
  <c r="HU219" i="89"/>
  <c r="HU211" i="89"/>
  <c r="HU214" i="89"/>
  <c r="HU208" i="89"/>
  <c r="HU207" i="89"/>
  <c r="HU206" i="89"/>
  <c r="HU210" i="89"/>
  <c r="HU204" i="89"/>
  <c r="HU203" i="89"/>
  <c r="HU202" i="89"/>
  <c r="HU201" i="89"/>
  <c r="HU200" i="89"/>
  <c r="HU199" i="89"/>
  <c r="HU205" i="89"/>
  <c r="HU198" i="89"/>
  <c r="HU196" i="89"/>
  <c r="HU195" i="89"/>
  <c r="HU194" i="89"/>
  <c r="HU193" i="89"/>
  <c r="HU192" i="89"/>
  <c r="HU191" i="89"/>
  <c r="HU190" i="89"/>
  <c r="HU189" i="89"/>
  <c r="HU188" i="89"/>
  <c r="HU187" i="89"/>
  <c r="HU197" i="89"/>
  <c r="HU186" i="89"/>
  <c r="HU185" i="89"/>
  <c r="HU184" i="89"/>
  <c r="HU183" i="89"/>
  <c r="HU182" i="89"/>
  <c r="HU181" i="89"/>
  <c r="HU179" i="89"/>
  <c r="HU178" i="89"/>
  <c r="HU177" i="89"/>
  <c r="HU176" i="89"/>
  <c r="HU175" i="89"/>
  <c r="HU174" i="89"/>
  <c r="HU180" i="89"/>
  <c r="HU169" i="89"/>
  <c r="HU172" i="89"/>
  <c r="HU170" i="89"/>
  <c r="HU173" i="89"/>
  <c r="HU171" i="89"/>
  <c r="HU168" i="89"/>
  <c r="HU167" i="89"/>
  <c r="HU166" i="89"/>
  <c r="HU165" i="89"/>
  <c r="HU164" i="89"/>
  <c r="HU163" i="89"/>
  <c r="HU162" i="89"/>
  <c r="HU161" i="89"/>
  <c r="HU160" i="89"/>
  <c r="HU159" i="89"/>
  <c r="HU158" i="89"/>
  <c r="HU157" i="89"/>
  <c r="HU156" i="89"/>
  <c r="HU155" i="89"/>
  <c r="HU154" i="89"/>
  <c r="HU153" i="89"/>
  <c r="HU152" i="89"/>
  <c r="HU151" i="89"/>
  <c r="HU150" i="89"/>
  <c r="HU149" i="89"/>
  <c r="HU148" i="89"/>
  <c r="HU147" i="89"/>
  <c r="HU146" i="89"/>
  <c r="HU145" i="89"/>
  <c r="HU144" i="89"/>
  <c r="HU143" i="89"/>
  <c r="HU142" i="89"/>
  <c r="HU141" i="89"/>
  <c r="HU140" i="89"/>
  <c r="HU139" i="89"/>
  <c r="HU138" i="89"/>
  <c r="HU137" i="89"/>
  <c r="HU136" i="89"/>
  <c r="HU135" i="89"/>
  <c r="HU134" i="89"/>
  <c r="HU133" i="89"/>
  <c r="HU132" i="89"/>
  <c r="HU131" i="89"/>
  <c r="HU130" i="89"/>
  <c r="HU129" i="89"/>
  <c r="HU128" i="89"/>
  <c r="HU127" i="89"/>
  <c r="HU126" i="89"/>
  <c r="HU125" i="89"/>
  <c r="HU124" i="89"/>
  <c r="HU123" i="89"/>
  <c r="HU122" i="89"/>
  <c r="HU121" i="89"/>
  <c r="HU120" i="89"/>
  <c r="HU119" i="89"/>
  <c r="HU118" i="89"/>
  <c r="HU117" i="89"/>
  <c r="HU116" i="89"/>
  <c r="HU115" i="89"/>
  <c r="HU114" i="89"/>
  <c r="HU113" i="89"/>
  <c r="HU112" i="89"/>
  <c r="HU111" i="89"/>
  <c r="HU104" i="89"/>
  <c r="HU109" i="89"/>
  <c r="HU107" i="89"/>
  <c r="HU105" i="89"/>
  <c r="HU110" i="89"/>
  <c r="HU108" i="89"/>
  <c r="HU106" i="89"/>
  <c r="HU103" i="89"/>
  <c r="HU99" i="89"/>
  <c r="HU95" i="89"/>
  <c r="HU92" i="89"/>
  <c r="HU90" i="89"/>
  <c r="HU88" i="89"/>
  <c r="HU86" i="89"/>
  <c r="HU84" i="89"/>
  <c r="HU81" i="89"/>
  <c r="HU102" i="89"/>
  <c r="HU98" i="89"/>
  <c r="HU94" i="89"/>
  <c r="HU101" i="89"/>
  <c r="HU97" i="89"/>
  <c r="HU93" i="89"/>
  <c r="HU91" i="89"/>
  <c r="HU89" i="89"/>
  <c r="HU87" i="89"/>
  <c r="HU85" i="89"/>
  <c r="HU83" i="89"/>
  <c r="HU82" i="89"/>
  <c r="HU80" i="89"/>
  <c r="HU79" i="89"/>
  <c r="HU78" i="89"/>
  <c r="HU77" i="89"/>
  <c r="HU76" i="89"/>
  <c r="HU75" i="89"/>
  <c r="HU74" i="89"/>
  <c r="HU73" i="89"/>
  <c r="HU72" i="89"/>
  <c r="HU71" i="89"/>
  <c r="HU70" i="89"/>
  <c r="HU69" i="89"/>
  <c r="HU68" i="89"/>
  <c r="HU67" i="89"/>
  <c r="HU66" i="89"/>
  <c r="HU65" i="89"/>
  <c r="HU64" i="89"/>
  <c r="HU63" i="89"/>
  <c r="HU62" i="89"/>
  <c r="HU61" i="89"/>
  <c r="HU60" i="89"/>
  <c r="HU59" i="89"/>
  <c r="HU58" i="89"/>
  <c r="HU57" i="89"/>
  <c r="HU56" i="89"/>
  <c r="HU55" i="89"/>
  <c r="HU54" i="89"/>
  <c r="HU53" i="89"/>
  <c r="HU52" i="89"/>
  <c r="HU51" i="89"/>
  <c r="HU50" i="89"/>
  <c r="HU49" i="89"/>
  <c r="HU48" i="89"/>
  <c r="HU47" i="89"/>
  <c r="HU46" i="89"/>
  <c r="HU45" i="89"/>
  <c r="HU44" i="89"/>
  <c r="HU100" i="89"/>
  <c r="HU96" i="89"/>
  <c r="HY227" i="89"/>
  <c r="HY226" i="89"/>
  <c r="HY223" i="89"/>
  <c r="HY222" i="89"/>
  <c r="HY224" i="89"/>
  <c r="HY225" i="89"/>
  <c r="HY221" i="89"/>
  <c r="HY217" i="89"/>
  <c r="HY215" i="89"/>
  <c r="HY219" i="89"/>
  <c r="HY220" i="89"/>
  <c r="HY212" i="89"/>
  <c r="HY216" i="89"/>
  <c r="HY211" i="89"/>
  <c r="HY214" i="89"/>
  <c r="HY218" i="89"/>
  <c r="HY213" i="89"/>
  <c r="HY208" i="89"/>
  <c r="HY207" i="89"/>
  <c r="HY206" i="89"/>
  <c r="HY210" i="89"/>
  <c r="HY205" i="89"/>
  <c r="HY203" i="89"/>
  <c r="HY202" i="89"/>
  <c r="HY201" i="89"/>
  <c r="HY200" i="89"/>
  <c r="HY199" i="89"/>
  <c r="HY209" i="89"/>
  <c r="HY204" i="89"/>
  <c r="HY197" i="89"/>
  <c r="HY198" i="89"/>
  <c r="HY196" i="89"/>
  <c r="HY195" i="89"/>
  <c r="HY194" i="89"/>
  <c r="HY193" i="89"/>
  <c r="HY192" i="89"/>
  <c r="HY191" i="89"/>
  <c r="HY190" i="89"/>
  <c r="HY189" i="89"/>
  <c r="HY188" i="89"/>
  <c r="HY187" i="89"/>
  <c r="HY186" i="89"/>
  <c r="HY185" i="89"/>
  <c r="HY184" i="89"/>
  <c r="HY183" i="89"/>
  <c r="HY182" i="89"/>
  <c r="HY180" i="89"/>
  <c r="HY179" i="89"/>
  <c r="HY181" i="89"/>
  <c r="HY178" i="89"/>
  <c r="HY177" i="89"/>
  <c r="HY176" i="89"/>
  <c r="HY175" i="89"/>
  <c r="HY174" i="89"/>
  <c r="HY173" i="89"/>
  <c r="HY171" i="89"/>
  <c r="HY169" i="89"/>
  <c r="HY172" i="89"/>
  <c r="HY170" i="89"/>
  <c r="HY168" i="89"/>
  <c r="HY167" i="89"/>
  <c r="HY165" i="89"/>
  <c r="HY164" i="89"/>
  <c r="HY163" i="89"/>
  <c r="HY162" i="89"/>
  <c r="HY161" i="89"/>
  <c r="HY160" i="89"/>
  <c r="HY159" i="89"/>
  <c r="HY158" i="89"/>
  <c r="HY157" i="89"/>
  <c r="HY156" i="89"/>
  <c r="HY155" i="89"/>
  <c r="HY154" i="89"/>
  <c r="HY153" i="89"/>
  <c r="HY152" i="89"/>
  <c r="HY151" i="89"/>
  <c r="HY150" i="89"/>
  <c r="HY149" i="89"/>
  <c r="HY148" i="89"/>
  <c r="HY147" i="89"/>
  <c r="HY166" i="89"/>
  <c r="HY146" i="89"/>
  <c r="HY145" i="89"/>
  <c r="HY144" i="89"/>
  <c r="HY143" i="89"/>
  <c r="HY142" i="89"/>
  <c r="HY141" i="89"/>
  <c r="HY140" i="89"/>
  <c r="HY139" i="89"/>
  <c r="HY138" i="89"/>
  <c r="HY137" i="89"/>
  <c r="HY136" i="89"/>
  <c r="HY135" i="89"/>
  <c r="HY134" i="89"/>
  <c r="HY133" i="89"/>
  <c r="HY132" i="89"/>
  <c r="HY131" i="89"/>
  <c r="HY130" i="89"/>
  <c r="HY129" i="89"/>
  <c r="HY128" i="89"/>
  <c r="HY127" i="89"/>
  <c r="HY126" i="89"/>
  <c r="HY125" i="89"/>
  <c r="HY124" i="89"/>
  <c r="HY123" i="89"/>
  <c r="HY122" i="89"/>
  <c r="HY121" i="89"/>
  <c r="HY120" i="89"/>
  <c r="HY119" i="89"/>
  <c r="HY118" i="89"/>
  <c r="HY117" i="89"/>
  <c r="HY116" i="89"/>
  <c r="HY115" i="89"/>
  <c r="HY114" i="89"/>
  <c r="HY113" i="89"/>
  <c r="HY112" i="89"/>
  <c r="HY111" i="89"/>
  <c r="HY110" i="89"/>
  <c r="HY108" i="89"/>
  <c r="HY106" i="89"/>
  <c r="HY104" i="89"/>
  <c r="HY109" i="89"/>
  <c r="HY107" i="89"/>
  <c r="HY105" i="89"/>
  <c r="HY102" i="89"/>
  <c r="HY98" i="89"/>
  <c r="HY94" i="89"/>
  <c r="HY91" i="89"/>
  <c r="HY89" i="89"/>
  <c r="HY87" i="89"/>
  <c r="HY85" i="89"/>
  <c r="HY83" i="89"/>
  <c r="HY101" i="89"/>
  <c r="HY97" i="89"/>
  <c r="HY93" i="89"/>
  <c r="HY81" i="89"/>
  <c r="HY100" i="89"/>
  <c r="HY96" i="89"/>
  <c r="HY92" i="89"/>
  <c r="HY90" i="89"/>
  <c r="HY88" i="89"/>
  <c r="HY86" i="89"/>
  <c r="HY84" i="89"/>
  <c r="HY79" i="89"/>
  <c r="HY78" i="89"/>
  <c r="HY77" i="89"/>
  <c r="HY76" i="89"/>
  <c r="HY75" i="89"/>
  <c r="HY74" i="89"/>
  <c r="HY73" i="89"/>
  <c r="HY72" i="89"/>
  <c r="HY71" i="89"/>
  <c r="HY70" i="89"/>
  <c r="HY69" i="89"/>
  <c r="HY68" i="89"/>
  <c r="HY67" i="89"/>
  <c r="HY66" i="89"/>
  <c r="HY65" i="89"/>
  <c r="HY64" i="89"/>
  <c r="HY63" i="89"/>
  <c r="HY62" i="89"/>
  <c r="HY61" i="89"/>
  <c r="HY60" i="89"/>
  <c r="HY59" i="89"/>
  <c r="HY58" i="89"/>
  <c r="HY57" i="89"/>
  <c r="HY56" i="89"/>
  <c r="HY55" i="89"/>
  <c r="HY54" i="89"/>
  <c r="HY53" i="89"/>
  <c r="HY52" i="89"/>
  <c r="HY51" i="89"/>
  <c r="HY50" i="89"/>
  <c r="HY49" i="89"/>
  <c r="HY48" i="89"/>
  <c r="HY47" i="89"/>
  <c r="HY46" i="89"/>
  <c r="HY45" i="89"/>
  <c r="HY44" i="89"/>
  <c r="HY103" i="89"/>
  <c r="HY99" i="89"/>
  <c r="HY95" i="89"/>
  <c r="HY82" i="89"/>
  <c r="HY80" i="89"/>
  <c r="IC227" i="89"/>
  <c r="IC225" i="89"/>
  <c r="IC223" i="89"/>
  <c r="IC222" i="89"/>
  <c r="IC221" i="89"/>
  <c r="IC226" i="89"/>
  <c r="IC220" i="89"/>
  <c r="IC224" i="89"/>
  <c r="IC219" i="89"/>
  <c r="IC216" i="89"/>
  <c r="IC218" i="89"/>
  <c r="IC215" i="89"/>
  <c r="IC211" i="89"/>
  <c r="IC214" i="89"/>
  <c r="IC210" i="89"/>
  <c r="IC217" i="89"/>
  <c r="IC213" i="89"/>
  <c r="IC212" i="89"/>
  <c r="IC208" i="89"/>
  <c r="IC207" i="89"/>
  <c r="IC206" i="89"/>
  <c r="IC209" i="89"/>
  <c r="IC204" i="89"/>
  <c r="IC202" i="89"/>
  <c r="IC201" i="89"/>
  <c r="IC200" i="89"/>
  <c r="IC199" i="89"/>
  <c r="IC205" i="89"/>
  <c r="IC203" i="89"/>
  <c r="IC197" i="89"/>
  <c r="IC196" i="89"/>
  <c r="IC195" i="89"/>
  <c r="IC194" i="89"/>
  <c r="IC193" i="89"/>
  <c r="IC192" i="89"/>
  <c r="IC191" i="89"/>
  <c r="IC190" i="89"/>
  <c r="IC189" i="89"/>
  <c r="IC188" i="89"/>
  <c r="IC187" i="89"/>
  <c r="IC198" i="89"/>
  <c r="IC186" i="89"/>
  <c r="IC185" i="89"/>
  <c r="IC184" i="89"/>
  <c r="IC183" i="89"/>
  <c r="IC182" i="89"/>
  <c r="IC181" i="89"/>
  <c r="IC179" i="89"/>
  <c r="IC178" i="89"/>
  <c r="IC177" i="89"/>
  <c r="IC176" i="89"/>
  <c r="IC175" i="89"/>
  <c r="IC174" i="89"/>
  <c r="IC172" i="89"/>
  <c r="IC170" i="89"/>
  <c r="IC169" i="89"/>
  <c r="IC180" i="89"/>
  <c r="IC173" i="89"/>
  <c r="IC171" i="89"/>
  <c r="IC168" i="89"/>
  <c r="IC167" i="89"/>
  <c r="IC166" i="89"/>
  <c r="IC165" i="89"/>
  <c r="IC164" i="89"/>
  <c r="IC163" i="89"/>
  <c r="IC162" i="89"/>
  <c r="IC161" i="89"/>
  <c r="IC160" i="89"/>
  <c r="IC159" i="89"/>
  <c r="IC158" i="89"/>
  <c r="IC157" i="89"/>
  <c r="IC156" i="89"/>
  <c r="IC155" i="89"/>
  <c r="IC154" i="89"/>
  <c r="IC153" i="89"/>
  <c r="IC152" i="89"/>
  <c r="IC151" i="89"/>
  <c r="IC150" i="89"/>
  <c r="IC149" i="89"/>
  <c r="IC148" i="89"/>
  <c r="IC147" i="89"/>
  <c r="IC146" i="89"/>
  <c r="IC145" i="89"/>
  <c r="IC144" i="89"/>
  <c r="IC143" i="89"/>
  <c r="IC142" i="89"/>
  <c r="IC141" i="89"/>
  <c r="IC140" i="89"/>
  <c r="IC139" i="89"/>
  <c r="IC138" i="89"/>
  <c r="IC137" i="89"/>
  <c r="IC136" i="89"/>
  <c r="IC135" i="89"/>
  <c r="IC134" i="89"/>
  <c r="IC133" i="89"/>
  <c r="IC132" i="89"/>
  <c r="IC131" i="89"/>
  <c r="IC130" i="89"/>
  <c r="IC129" i="89"/>
  <c r="IC128" i="89"/>
  <c r="IC127" i="89"/>
  <c r="IC126" i="89"/>
  <c r="IC125" i="89"/>
  <c r="IC124" i="89"/>
  <c r="IC123" i="89"/>
  <c r="IC122" i="89"/>
  <c r="IC121" i="89"/>
  <c r="IC120" i="89"/>
  <c r="IC119" i="89"/>
  <c r="IC118" i="89"/>
  <c r="IC117" i="89"/>
  <c r="IC116" i="89"/>
  <c r="IC115" i="89"/>
  <c r="IC114" i="89"/>
  <c r="IC113" i="89"/>
  <c r="IC112" i="89"/>
  <c r="IC111" i="89"/>
  <c r="IC105" i="89"/>
  <c r="IC109" i="89"/>
  <c r="IC107" i="89"/>
  <c r="IC104" i="89"/>
  <c r="IC110" i="89"/>
  <c r="IC108" i="89"/>
  <c r="IC106" i="89"/>
  <c r="IC101" i="89"/>
  <c r="IC97" i="89"/>
  <c r="IC93" i="89"/>
  <c r="IC92" i="89"/>
  <c r="IC90" i="89"/>
  <c r="IC88" i="89"/>
  <c r="IC86" i="89"/>
  <c r="IC84" i="89"/>
  <c r="IC82" i="89"/>
  <c r="IC80" i="89"/>
  <c r="IC100" i="89"/>
  <c r="IC96" i="89"/>
  <c r="IC103" i="89"/>
  <c r="IC99" i="89"/>
  <c r="IC95" i="89"/>
  <c r="IC91" i="89"/>
  <c r="IC89" i="89"/>
  <c r="IC87" i="89"/>
  <c r="IC85" i="89"/>
  <c r="IC83" i="89"/>
  <c r="IC81" i="89"/>
  <c r="IC79" i="89"/>
  <c r="IC78" i="89"/>
  <c r="IC77" i="89"/>
  <c r="IC76" i="89"/>
  <c r="IC75" i="89"/>
  <c r="IC74" i="89"/>
  <c r="IC73" i="89"/>
  <c r="IC72" i="89"/>
  <c r="IC71" i="89"/>
  <c r="IC70" i="89"/>
  <c r="IC69" i="89"/>
  <c r="IC68" i="89"/>
  <c r="IC67" i="89"/>
  <c r="IC66" i="89"/>
  <c r="IC65" i="89"/>
  <c r="IC64" i="89"/>
  <c r="IC63" i="89"/>
  <c r="IC62" i="89"/>
  <c r="IC61" i="89"/>
  <c r="IC60" i="89"/>
  <c r="IC59" i="89"/>
  <c r="IC58" i="89"/>
  <c r="IC57" i="89"/>
  <c r="IC56" i="89"/>
  <c r="IC55" i="89"/>
  <c r="IC54" i="89"/>
  <c r="IC53" i="89"/>
  <c r="IC52" i="89"/>
  <c r="IC51" i="89"/>
  <c r="IC50" i="89"/>
  <c r="IC49" i="89"/>
  <c r="IC48" i="89"/>
  <c r="IC47" i="89"/>
  <c r="IC46" i="89"/>
  <c r="IC45" i="89"/>
  <c r="IC44" i="89"/>
  <c r="IC102" i="89"/>
  <c r="IC98" i="89"/>
  <c r="IC94" i="89"/>
  <c r="F233" i="89"/>
  <c r="IL225" i="89"/>
  <c r="IL224" i="89"/>
  <c r="IL227" i="89"/>
  <c r="IL223" i="89"/>
  <c r="IL222" i="89"/>
  <c r="IL226" i="89"/>
  <c r="IL221" i="89"/>
  <c r="IL220" i="89"/>
  <c r="IL217" i="89"/>
  <c r="IL216" i="89"/>
  <c r="IL219" i="89"/>
  <c r="IL218" i="89"/>
  <c r="IL212" i="89"/>
  <c r="IL215" i="89"/>
  <c r="IL211" i="89"/>
  <c r="IL209" i="89"/>
  <c r="IL214" i="89"/>
  <c r="IL213" i="89"/>
  <c r="IL208" i="89"/>
  <c r="IL207" i="89"/>
  <c r="IL206" i="89"/>
  <c r="IL210" i="89"/>
  <c r="IL204" i="89"/>
  <c r="IL205" i="89"/>
  <c r="IL202" i="89"/>
  <c r="IL201" i="89"/>
  <c r="IL200" i="89"/>
  <c r="IL199" i="89"/>
  <c r="IL203" i="89"/>
  <c r="IL198" i="89"/>
  <c r="IL196" i="89"/>
  <c r="IL195" i="89"/>
  <c r="IL194" i="89"/>
  <c r="IL193" i="89"/>
  <c r="IL192" i="89"/>
  <c r="IL191" i="89"/>
  <c r="IL190" i="89"/>
  <c r="IL189" i="89"/>
  <c r="IL188" i="89"/>
  <c r="IL187" i="89"/>
  <c r="IL197" i="89"/>
  <c r="IL186" i="89"/>
  <c r="IL185" i="89"/>
  <c r="IL184" i="89"/>
  <c r="IL183" i="89"/>
  <c r="IL182" i="89"/>
  <c r="IL179" i="89"/>
  <c r="IL180" i="89"/>
  <c r="IL178" i="89"/>
  <c r="IL177" i="89"/>
  <c r="IL176" i="89"/>
  <c r="IL175" i="89"/>
  <c r="IL174" i="89"/>
  <c r="IL169" i="89"/>
  <c r="IL172" i="89"/>
  <c r="IL170" i="89"/>
  <c r="IL181" i="89"/>
  <c r="IL173" i="89"/>
  <c r="IL171" i="89"/>
  <c r="IL168" i="89"/>
  <c r="IL167" i="89"/>
  <c r="IL166" i="89"/>
  <c r="IL165" i="89"/>
  <c r="IL164" i="89"/>
  <c r="IL163" i="89"/>
  <c r="IL162" i="89"/>
  <c r="IL161" i="89"/>
  <c r="IL160" i="89"/>
  <c r="IL159" i="89"/>
  <c r="IL158" i="89"/>
  <c r="IL157" i="89"/>
  <c r="IL156" i="89"/>
  <c r="IL155" i="89"/>
  <c r="IL154" i="89"/>
  <c r="IL153" i="89"/>
  <c r="IL152" i="89"/>
  <c r="IL151" i="89"/>
  <c r="IL150" i="89"/>
  <c r="IL149" i="89"/>
  <c r="IL148" i="89"/>
  <c r="IL147" i="89"/>
  <c r="IL146" i="89"/>
  <c r="IL145" i="89"/>
  <c r="IL144" i="89"/>
  <c r="IL143" i="89"/>
  <c r="IL142" i="89"/>
  <c r="IL141" i="89"/>
  <c r="IL140" i="89"/>
  <c r="IL139" i="89"/>
  <c r="IL138" i="89"/>
  <c r="IL137" i="89"/>
  <c r="IL136" i="89"/>
  <c r="IL135" i="89"/>
  <c r="IL134" i="89"/>
  <c r="IL133" i="89"/>
  <c r="IL132" i="89"/>
  <c r="IL131" i="89"/>
  <c r="IL130" i="89"/>
  <c r="IL129" i="89"/>
  <c r="IL128" i="89"/>
  <c r="IL127" i="89"/>
  <c r="IL126" i="89"/>
  <c r="IL125" i="89"/>
  <c r="IL124" i="89"/>
  <c r="IL123" i="89"/>
  <c r="IL122" i="89"/>
  <c r="IL121" i="89"/>
  <c r="IL120" i="89"/>
  <c r="IL119" i="89"/>
  <c r="IL118" i="89"/>
  <c r="IL117" i="89"/>
  <c r="IL116" i="89"/>
  <c r="IL115" i="89"/>
  <c r="IL114" i="89"/>
  <c r="IL113" i="89"/>
  <c r="IL112" i="89"/>
  <c r="IL111" i="89"/>
  <c r="IL104" i="89"/>
  <c r="IL109" i="89"/>
  <c r="IL107" i="89"/>
  <c r="IL105" i="89"/>
  <c r="IL110" i="89"/>
  <c r="IL108" i="89"/>
  <c r="IL106" i="89"/>
  <c r="IL102" i="89"/>
  <c r="IL98" i="89"/>
  <c r="IL94" i="89"/>
  <c r="IL92" i="89"/>
  <c r="IL90" i="89"/>
  <c r="IL88" i="89"/>
  <c r="IL86" i="89"/>
  <c r="IL84" i="89"/>
  <c r="IL81" i="89"/>
  <c r="IL101" i="89"/>
  <c r="IL97" i="89"/>
  <c r="IL93" i="89"/>
  <c r="IL100" i="89"/>
  <c r="IL96" i="89"/>
  <c r="IL91" i="89"/>
  <c r="IL89" i="89"/>
  <c r="IL87" i="89"/>
  <c r="IL85" i="89"/>
  <c r="IL83" i="89"/>
  <c r="IL82" i="89"/>
  <c r="IL80" i="89"/>
  <c r="IL79" i="89"/>
  <c r="IL78" i="89"/>
  <c r="IL77" i="89"/>
  <c r="IL76" i="89"/>
  <c r="IL75" i="89"/>
  <c r="IL74" i="89"/>
  <c r="IL73" i="89"/>
  <c r="IL72" i="89"/>
  <c r="IL71" i="89"/>
  <c r="IL70" i="89"/>
  <c r="IL69" i="89"/>
  <c r="IL68" i="89"/>
  <c r="IL67" i="89"/>
  <c r="IL66" i="89"/>
  <c r="IL65" i="89"/>
  <c r="IL64" i="89"/>
  <c r="IL63" i="89"/>
  <c r="IL62" i="89"/>
  <c r="IL61" i="89"/>
  <c r="IL60" i="89"/>
  <c r="IL59" i="89"/>
  <c r="IL58" i="89"/>
  <c r="IL57" i="89"/>
  <c r="IL56" i="89"/>
  <c r="IL55" i="89"/>
  <c r="IL54" i="89"/>
  <c r="IL53" i="89"/>
  <c r="IL52" i="89"/>
  <c r="IL51" i="89"/>
  <c r="IL50" i="89"/>
  <c r="IL49" i="89"/>
  <c r="IL48" i="89"/>
  <c r="IL47" i="89"/>
  <c r="IL46" i="89"/>
  <c r="IL45" i="89"/>
  <c r="IL44" i="89"/>
  <c r="IL103" i="89"/>
  <c r="IL99" i="89"/>
  <c r="IL95" i="89"/>
  <c r="J233" i="89"/>
  <c r="IP227" i="89"/>
  <c r="IP226" i="89"/>
  <c r="IP225" i="89"/>
  <c r="IP224" i="89"/>
  <c r="IP223" i="89"/>
  <c r="IP222" i="89"/>
  <c r="IP221" i="89"/>
  <c r="IP220" i="89"/>
  <c r="IP219" i="89"/>
  <c r="IP215" i="89"/>
  <c r="IP218" i="89"/>
  <c r="IP211" i="89"/>
  <c r="IP210" i="89"/>
  <c r="IP214" i="89"/>
  <c r="IP216" i="89"/>
  <c r="IP213" i="89"/>
  <c r="IP217" i="89"/>
  <c r="IP212" i="89"/>
  <c r="IP208" i="89"/>
  <c r="IP207" i="89"/>
  <c r="IP206" i="89"/>
  <c r="IP209" i="89"/>
  <c r="IP203" i="89"/>
  <c r="IP202" i="89"/>
  <c r="IP201" i="89"/>
  <c r="IP200" i="89"/>
  <c r="IP199" i="89"/>
  <c r="IP204" i="89"/>
  <c r="IP205" i="89"/>
  <c r="IP197" i="89"/>
  <c r="IP198" i="89"/>
  <c r="IP196" i="89"/>
  <c r="IP195" i="89"/>
  <c r="IP194" i="89"/>
  <c r="IP193" i="89"/>
  <c r="IP192" i="89"/>
  <c r="IP191" i="89"/>
  <c r="IP190" i="89"/>
  <c r="IP189" i="89"/>
  <c r="IP188" i="89"/>
  <c r="IP187" i="89"/>
  <c r="IP186" i="89"/>
  <c r="IP185" i="89"/>
  <c r="IP184" i="89"/>
  <c r="IP183" i="89"/>
  <c r="IP182" i="89"/>
  <c r="IP180" i="89"/>
  <c r="IP181" i="89"/>
  <c r="IP178" i="89"/>
  <c r="IP177" i="89"/>
  <c r="IP176" i="89"/>
  <c r="IP175" i="89"/>
  <c r="IP174" i="89"/>
  <c r="IP179" i="89"/>
  <c r="IP173" i="89"/>
  <c r="IP171" i="89"/>
  <c r="IP169" i="89"/>
  <c r="IP172" i="89"/>
  <c r="IP170" i="89"/>
  <c r="IP168" i="89"/>
  <c r="IP167" i="89"/>
  <c r="IP165" i="89"/>
  <c r="IP164" i="89"/>
  <c r="IP163" i="89"/>
  <c r="IP162" i="89"/>
  <c r="IP161" i="89"/>
  <c r="IP160" i="89"/>
  <c r="IP159" i="89"/>
  <c r="IP158" i="89"/>
  <c r="IP157" i="89"/>
  <c r="IP156" i="89"/>
  <c r="IP155" i="89"/>
  <c r="IP154" i="89"/>
  <c r="IP153" i="89"/>
  <c r="IP152" i="89"/>
  <c r="IP151" i="89"/>
  <c r="IP150" i="89"/>
  <c r="IP149" i="89"/>
  <c r="IP148" i="89"/>
  <c r="IP147" i="89"/>
  <c r="IP146" i="89"/>
  <c r="IP166" i="89"/>
  <c r="IP145" i="89"/>
  <c r="IP144" i="89"/>
  <c r="IP143" i="89"/>
  <c r="IP142" i="89"/>
  <c r="IP141" i="89"/>
  <c r="IP140" i="89"/>
  <c r="IP139" i="89"/>
  <c r="IP138" i="89"/>
  <c r="IP137" i="89"/>
  <c r="IP136" i="89"/>
  <c r="IP135" i="89"/>
  <c r="IP134" i="89"/>
  <c r="IP133" i="89"/>
  <c r="IP132" i="89"/>
  <c r="IP131" i="89"/>
  <c r="IP130" i="89"/>
  <c r="IP129" i="89"/>
  <c r="IP128" i="89"/>
  <c r="IP127" i="89"/>
  <c r="IP126" i="89"/>
  <c r="IP125" i="89"/>
  <c r="IP124" i="89"/>
  <c r="IP123" i="89"/>
  <c r="IP122" i="89"/>
  <c r="IP121" i="89"/>
  <c r="IP120" i="89"/>
  <c r="IP119" i="89"/>
  <c r="IP118" i="89"/>
  <c r="IP117" i="89"/>
  <c r="IP116" i="89"/>
  <c r="IP115" i="89"/>
  <c r="IP114" i="89"/>
  <c r="IP113" i="89"/>
  <c r="IP112" i="89"/>
  <c r="IP111" i="89"/>
  <c r="IP110" i="89"/>
  <c r="IP108" i="89"/>
  <c r="IP106" i="89"/>
  <c r="IP104" i="89"/>
  <c r="IP109" i="89"/>
  <c r="IP107" i="89"/>
  <c r="IP101" i="89"/>
  <c r="IP97" i="89"/>
  <c r="IP93" i="89"/>
  <c r="IP91" i="89"/>
  <c r="IP89" i="89"/>
  <c r="IP87" i="89"/>
  <c r="IP85" i="89"/>
  <c r="IP83" i="89"/>
  <c r="IP100" i="89"/>
  <c r="IP96" i="89"/>
  <c r="IP81" i="89"/>
  <c r="IP103" i="89"/>
  <c r="IP99" i="89"/>
  <c r="IP95" i="89"/>
  <c r="IP92" i="89"/>
  <c r="IP90" i="89"/>
  <c r="IP88" i="89"/>
  <c r="IP86" i="89"/>
  <c r="IP84" i="89"/>
  <c r="IP79" i="89"/>
  <c r="IP78" i="89"/>
  <c r="IP77" i="89"/>
  <c r="IP76" i="89"/>
  <c r="IP75" i="89"/>
  <c r="IP74" i="89"/>
  <c r="IP73" i="89"/>
  <c r="IP72" i="89"/>
  <c r="IP71" i="89"/>
  <c r="IP70" i="89"/>
  <c r="IP69" i="89"/>
  <c r="IP68" i="89"/>
  <c r="IP67" i="89"/>
  <c r="IP66" i="89"/>
  <c r="IP65" i="89"/>
  <c r="IP64" i="89"/>
  <c r="IP63" i="89"/>
  <c r="IP62" i="89"/>
  <c r="IP61" i="89"/>
  <c r="IP60" i="89"/>
  <c r="IP59" i="89"/>
  <c r="IP58" i="89"/>
  <c r="IP57" i="89"/>
  <c r="IP56" i="89"/>
  <c r="IP55" i="89"/>
  <c r="IP54" i="89"/>
  <c r="IP53" i="89"/>
  <c r="IP52" i="89"/>
  <c r="IP51" i="89"/>
  <c r="IP50" i="89"/>
  <c r="IP49" i="89"/>
  <c r="IP48" i="89"/>
  <c r="IP47" i="89"/>
  <c r="IP46" i="89"/>
  <c r="IP45" i="89"/>
  <c r="IP44" i="89"/>
  <c r="IP105" i="89"/>
  <c r="IP102" i="89"/>
  <c r="IP98" i="89"/>
  <c r="IP94" i="89"/>
  <c r="IP82" i="89"/>
  <c r="IP80" i="89"/>
  <c r="IT226" i="89"/>
  <c r="IT227" i="89"/>
  <c r="IT223" i="89"/>
  <c r="IT222" i="89"/>
  <c r="IT225" i="89"/>
  <c r="IT224" i="89"/>
  <c r="IT221" i="89"/>
  <c r="IT220" i="89"/>
  <c r="IT219" i="89"/>
  <c r="IT218" i="89"/>
  <c r="IT216" i="89"/>
  <c r="IT217" i="89"/>
  <c r="N233" i="89"/>
  <c r="IT215" i="89"/>
  <c r="IT214" i="89"/>
  <c r="IT213" i="89"/>
  <c r="IT210" i="89"/>
  <c r="IT212" i="89"/>
  <c r="IT211" i="89"/>
  <c r="IT208" i="89"/>
  <c r="IT207" i="89"/>
  <c r="IT206" i="89"/>
  <c r="IT204" i="89"/>
  <c r="IT205" i="89"/>
  <c r="IT203" i="89"/>
  <c r="IT202" i="89"/>
  <c r="IT201" i="89"/>
  <c r="IT200" i="89"/>
  <c r="IT199" i="89"/>
  <c r="IT209" i="89"/>
  <c r="IT197" i="89"/>
  <c r="IT196" i="89"/>
  <c r="IT195" i="89"/>
  <c r="IT194" i="89"/>
  <c r="IT193" i="89"/>
  <c r="IT192" i="89"/>
  <c r="IT191" i="89"/>
  <c r="IT190" i="89"/>
  <c r="IT189" i="89"/>
  <c r="IT188" i="89"/>
  <c r="IT187" i="89"/>
  <c r="IT198" i="89"/>
  <c r="IT186" i="89"/>
  <c r="IT185" i="89"/>
  <c r="IT184" i="89"/>
  <c r="IT183" i="89"/>
  <c r="IT182" i="89"/>
  <c r="IT179" i="89"/>
  <c r="IT180" i="89"/>
  <c r="IT178" i="89"/>
  <c r="IT177" i="89"/>
  <c r="IT176" i="89"/>
  <c r="IT175" i="89"/>
  <c r="IT174" i="89"/>
  <c r="IT181" i="89"/>
  <c r="IT172" i="89"/>
  <c r="IT170" i="89"/>
  <c r="IT169" i="89"/>
  <c r="IT173" i="89"/>
  <c r="IT171" i="89"/>
  <c r="IT168" i="89"/>
  <c r="IT167" i="89"/>
  <c r="IT166" i="89"/>
  <c r="IT165" i="89"/>
  <c r="IT164" i="89"/>
  <c r="IT163" i="89"/>
  <c r="IT162" i="89"/>
  <c r="IT161" i="89"/>
  <c r="IT160" i="89"/>
  <c r="IT159" i="89"/>
  <c r="IT158" i="89"/>
  <c r="IT157" i="89"/>
  <c r="IT156" i="89"/>
  <c r="IT155" i="89"/>
  <c r="IT154" i="89"/>
  <c r="IT153" i="89"/>
  <c r="IT152" i="89"/>
  <c r="IT151" i="89"/>
  <c r="IT150" i="89"/>
  <c r="IT149" i="89"/>
  <c r="IT148" i="89"/>
  <c r="IT147" i="89"/>
  <c r="IT146" i="89"/>
  <c r="IT145" i="89"/>
  <c r="IT144" i="89"/>
  <c r="IT143" i="89"/>
  <c r="IT142" i="89"/>
  <c r="IT141" i="89"/>
  <c r="IT140" i="89"/>
  <c r="IT139" i="89"/>
  <c r="IT138" i="89"/>
  <c r="IT137" i="89"/>
  <c r="IT136" i="89"/>
  <c r="IT135" i="89"/>
  <c r="IT134" i="89"/>
  <c r="IT133" i="89"/>
  <c r="IT132" i="89"/>
  <c r="IT131" i="89"/>
  <c r="IT130" i="89"/>
  <c r="IT129" i="89"/>
  <c r="IT128" i="89"/>
  <c r="IT127" i="89"/>
  <c r="IT126" i="89"/>
  <c r="IT125" i="89"/>
  <c r="IT124" i="89"/>
  <c r="IT123" i="89"/>
  <c r="IT122" i="89"/>
  <c r="IT121" i="89"/>
  <c r="IT120" i="89"/>
  <c r="IT119" i="89"/>
  <c r="IT118" i="89"/>
  <c r="IT117" i="89"/>
  <c r="IT116" i="89"/>
  <c r="IT115" i="89"/>
  <c r="IT114" i="89"/>
  <c r="IT113" i="89"/>
  <c r="IT112" i="89"/>
  <c r="IT111" i="89"/>
  <c r="IT105" i="89"/>
  <c r="IT109" i="89"/>
  <c r="IT107" i="89"/>
  <c r="IT104" i="89"/>
  <c r="IT110" i="89"/>
  <c r="IT108" i="89"/>
  <c r="IT106" i="89"/>
  <c r="IT100" i="89"/>
  <c r="IT96" i="89"/>
  <c r="IT92" i="89"/>
  <c r="IT90" i="89"/>
  <c r="IT88" i="89"/>
  <c r="IT86" i="89"/>
  <c r="IT84" i="89"/>
  <c r="IT82" i="89"/>
  <c r="IT80" i="89"/>
  <c r="IT103" i="89"/>
  <c r="IT99" i="89"/>
  <c r="IT95" i="89"/>
  <c r="IT102" i="89"/>
  <c r="IT98" i="89"/>
  <c r="IT94" i="89"/>
  <c r="IT91" i="89"/>
  <c r="IT89" i="89"/>
  <c r="IT87" i="89"/>
  <c r="IT85" i="89"/>
  <c r="IT83" i="89"/>
  <c r="IT81" i="89"/>
  <c r="IT79" i="89"/>
  <c r="IT78" i="89"/>
  <c r="IT77" i="89"/>
  <c r="IT76" i="89"/>
  <c r="IT75" i="89"/>
  <c r="IT74" i="89"/>
  <c r="IT73" i="89"/>
  <c r="IT72" i="89"/>
  <c r="IT71" i="89"/>
  <c r="IT70" i="89"/>
  <c r="IT69" i="89"/>
  <c r="IT68" i="89"/>
  <c r="IT67" i="89"/>
  <c r="IT66" i="89"/>
  <c r="IT65" i="89"/>
  <c r="IT64" i="89"/>
  <c r="IT63" i="89"/>
  <c r="IT62" i="89"/>
  <c r="IT61" i="89"/>
  <c r="IT60" i="89"/>
  <c r="IT59" i="89"/>
  <c r="IT58" i="89"/>
  <c r="IT57" i="89"/>
  <c r="IT56" i="89"/>
  <c r="IT55" i="89"/>
  <c r="IT54" i="89"/>
  <c r="IT53" i="89"/>
  <c r="IT52" i="89"/>
  <c r="IT51" i="89"/>
  <c r="IT50" i="89"/>
  <c r="IT49" i="89"/>
  <c r="IT48" i="89"/>
  <c r="IT47" i="89"/>
  <c r="IT46" i="89"/>
  <c r="IT45" i="89"/>
  <c r="IT44" i="89"/>
  <c r="IT101" i="89"/>
  <c r="IT97" i="89"/>
  <c r="IT93" i="89"/>
  <c r="GP226" i="89"/>
  <c r="GP227" i="89"/>
  <c r="GP225" i="89"/>
  <c r="GP224" i="89"/>
  <c r="GP223" i="89"/>
  <c r="GP222" i="89"/>
  <c r="GP221" i="89"/>
  <c r="GP220" i="89"/>
  <c r="GP219" i="89"/>
  <c r="GP218" i="89"/>
  <c r="GP217" i="89"/>
  <c r="GP215" i="89"/>
  <c r="GP214" i="89"/>
  <c r="GP213" i="89"/>
  <c r="GP212" i="89"/>
  <c r="GP211" i="89"/>
  <c r="GP216" i="89"/>
  <c r="GP210" i="89"/>
  <c r="GP208" i="89"/>
  <c r="GP207" i="89"/>
  <c r="GP206" i="89"/>
  <c r="GP205" i="89"/>
  <c r="GP204" i="89"/>
  <c r="GP209" i="89"/>
  <c r="GP203" i="89"/>
  <c r="GP202" i="89"/>
  <c r="GP198" i="89"/>
  <c r="GP201" i="89"/>
  <c r="GP200" i="89"/>
  <c r="GP199" i="89"/>
  <c r="GP197" i="89"/>
  <c r="GP196" i="89"/>
  <c r="GP195" i="89"/>
  <c r="GP187" i="89"/>
  <c r="GP186" i="89"/>
  <c r="GP185" i="89"/>
  <c r="GP184" i="89"/>
  <c r="GP183" i="89"/>
  <c r="GP182" i="89"/>
  <c r="GP181" i="89"/>
  <c r="GP180" i="89"/>
  <c r="GP179" i="89"/>
  <c r="GP194" i="89"/>
  <c r="GP193" i="89"/>
  <c r="GP192" i="89"/>
  <c r="GP191" i="89"/>
  <c r="GP190" i="89"/>
  <c r="GP189" i="89"/>
  <c r="GP188" i="89"/>
  <c r="GP169" i="89"/>
  <c r="GP173" i="89"/>
  <c r="GP171" i="89"/>
  <c r="GP178" i="89"/>
  <c r="GP177" i="89"/>
  <c r="GP176" i="89"/>
  <c r="GP175" i="89"/>
  <c r="GP174" i="89"/>
  <c r="GP172" i="89"/>
  <c r="GP170" i="89"/>
  <c r="GP167" i="89"/>
  <c r="GP168" i="89"/>
  <c r="GP166" i="89"/>
  <c r="GP165" i="89"/>
  <c r="GP164" i="89"/>
  <c r="GP163" i="89"/>
  <c r="GP162" i="89"/>
  <c r="GP161" i="89"/>
  <c r="GP160" i="89"/>
  <c r="GP159" i="89"/>
  <c r="GP158" i="89"/>
  <c r="GP157" i="89"/>
  <c r="GP156" i="89"/>
  <c r="GP155" i="89"/>
  <c r="GP147" i="89"/>
  <c r="GP153" i="89"/>
  <c r="GP152" i="89"/>
  <c r="GP151" i="89"/>
  <c r="GP150" i="89"/>
  <c r="GP149" i="89"/>
  <c r="GP148" i="89"/>
  <c r="GP154" i="89"/>
  <c r="GP146" i="89"/>
  <c r="GP145" i="89"/>
  <c r="GP144" i="89"/>
  <c r="GP143" i="89"/>
  <c r="GP142" i="89"/>
  <c r="GP141" i="89"/>
  <c r="GP140" i="89"/>
  <c r="GP139" i="89"/>
  <c r="GP138" i="89"/>
  <c r="GP137" i="89"/>
  <c r="GP136" i="89"/>
  <c r="GP135" i="89"/>
  <c r="GP134" i="89"/>
  <c r="GP133" i="89"/>
  <c r="GP132" i="89"/>
  <c r="GP131" i="89"/>
  <c r="GP130" i="89"/>
  <c r="GP129" i="89"/>
  <c r="GP128" i="89"/>
  <c r="GP127" i="89"/>
  <c r="GP125" i="89"/>
  <c r="GP124" i="89"/>
  <c r="GP123" i="89"/>
  <c r="GP122" i="89"/>
  <c r="GP121" i="89"/>
  <c r="GP120" i="89"/>
  <c r="GP119" i="89"/>
  <c r="GP118" i="89"/>
  <c r="GP117" i="89"/>
  <c r="GP116" i="89"/>
  <c r="GP115" i="89"/>
  <c r="GP126" i="89"/>
  <c r="GP104" i="89"/>
  <c r="GP103" i="89"/>
  <c r="GP102" i="89"/>
  <c r="GP101" i="89"/>
  <c r="GP100" i="89"/>
  <c r="GP99" i="89"/>
  <c r="GP98" i="89"/>
  <c r="GP97" i="89"/>
  <c r="GP96" i="89"/>
  <c r="GP95" i="89"/>
  <c r="GP94" i="89"/>
  <c r="GP93" i="89"/>
  <c r="GP110" i="89"/>
  <c r="GP108" i="89"/>
  <c r="GP106" i="89"/>
  <c r="GP105" i="89"/>
  <c r="GP114" i="89"/>
  <c r="GP113" i="89"/>
  <c r="GP112" i="89"/>
  <c r="GP111" i="89"/>
  <c r="GP109" i="89"/>
  <c r="GP107" i="89"/>
  <c r="GP91" i="89"/>
  <c r="GP89" i="89"/>
  <c r="GP87" i="89"/>
  <c r="GP85" i="89"/>
  <c r="GP83" i="89"/>
  <c r="GP81" i="89"/>
  <c r="GP92" i="89"/>
  <c r="GP90" i="89"/>
  <c r="GP88" i="89"/>
  <c r="GP86" i="89"/>
  <c r="GP84" i="89"/>
  <c r="GP82" i="89"/>
  <c r="GP80" i="89"/>
  <c r="GP79" i="89"/>
  <c r="GP78" i="89"/>
  <c r="GP77" i="89"/>
  <c r="GP76" i="89"/>
  <c r="GP75" i="89"/>
  <c r="GP74" i="89"/>
  <c r="GP73" i="89"/>
  <c r="GP72" i="89"/>
  <c r="GP71" i="89"/>
  <c r="GP70" i="89"/>
  <c r="GP69" i="89"/>
  <c r="GP68" i="89"/>
  <c r="GP67" i="89"/>
  <c r="GP66" i="89"/>
  <c r="GP65" i="89"/>
  <c r="GP64" i="89"/>
  <c r="GP63" i="89"/>
  <c r="GT226" i="89"/>
  <c r="GT225" i="89"/>
  <c r="GT224" i="89"/>
  <c r="GT227" i="89"/>
  <c r="GT223" i="89"/>
  <c r="GT222" i="89"/>
  <c r="GT221" i="89"/>
  <c r="GT220" i="89"/>
  <c r="GT219" i="89"/>
  <c r="GT218" i="89"/>
  <c r="GT217" i="89"/>
  <c r="GT214" i="89"/>
  <c r="GT213" i="89"/>
  <c r="GT212" i="89"/>
  <c r="GT211" i="89"/>
  <c r="GT216" i="89"/>
  <c r="GT215" i="89"/>
  <c r="GT209" i="89"/>
  <c r="GT208" i="89"/>
  <c r="GT207" i="89"/>
  <c r="GT206" i="89"/>
  <c r="GT205" i="89"/>
  <c r="GT204" i="89"/>
  <c r="GT210" i="89"/>
  <c r="GT203" i="89"/>
  <c r="GT202" i="89"/>
  <c r="GT197" i="89"/>
  <c r="GT201" i="89"/>
  <c r="GT200" i="89"/>
  <c r="GT199" i="89"/>
  <c r="GT198" i="89"/>
  <c r="GT196" i="89"/>
  <c r="GT195" i="89"/>
  <c r="GT194" i="89"/>
  <c r="GT193" i="89"/>
  <c r="GT192" i="89"/>
  <c r="GT191" i="89"/>
  <c r="GT190" i="89"/>
  <c r="GT189" i="89"/>
  <c r="GT188" i="89"/>
  <c r="GT187" i="89"/>
  <c r="GT186" i="89"/>
  <c r="GT185" i="89"/>
  <c r="GT184" i="89"/>
  <c r="GT183" i="89"/>
  <c r="GT182" i="89"/>
  <c r="GT181" i="89"/>
  <c r="GT180" i="89"/>
  <c r="GT179" i="89"/>
  <c r="GT172" i="89"/>
  <c r="GT170" i="89"/>
  <c r="GT169" i="89"/>
  <c r="GT178" i="89"/>
  <c r="GT177" i="89"/>
  <c r="GT176" i="89"/>
  <c r="GT175" i="89"/>
  <c r="GT174" i="89"/>
  <c r="GT173" i="89"/>
  <c r="GT171" i="89"/>
  <c r="GT168" i="89"/>
  <c r="GT167" i="89"/>
  <c r="GT166" i="89"/>
  <c r="GT165" i="89"/>
  <c r="GT164" i="89"/>
  <c r="GT163" i="89"/>
  <c r="GT162" i="89"/>
  <c r="GT161" i="89"/>
  <c r="GT160" i="89"/>
  <c r="GT159" i="89"/>
  <c r="GT158" i="89"/>
  <c r="GT157" i="89"/>
  <c r="GT156" i="89"/>
  <c r="GT155" i="89"/>
  <c r="GT147" i="89"/>
  <c r="GT154" i="89"/>
  <c r="GT153" i="89"/>
  <c r="GT152" i="89"/>
  <c r="GT151" i="89"/>
  <c r="GT150" i="89"/>
  <c r="GT149" i="89"/>
  <c r="GT148" i="89"/>
  <c r="GT146" i="89"/>
  <c r="GT145" i="89"/>
  <c r="GT144" i="89"/>
  <c r="GT143" i="89"/>
  <c r="GT142" i="89"/>
  <c r="GT141" i="89"/>
  <c r="GT140" i="89"/>
  <c r="GT139" i="89"/>
  <c r="GT138" i="89"/>
  <c r="GT137" i="89"/>
  <c r="GT136" i="89"/>
  <c r="GT135" i="89"/>
  <c r="GT134" i="89"/>
  <c r="GT133" i="89"/>
  <c r="GT132" i="89"/>
  <c r="GT131" i="89"/>
  <c r="GT130" i="89"/>
  <c r="GT129" i="89"/>
  <c r="GT128" i="89"/>
  <c r="GT127" i="89"/>
  <c r="GT126" i="89"/>
  <c r="GT125" i="89"/>
  <c r="GT124" i="89"/>
  <c r="GT123" i="89"/>
  <c r="GT122" i="89"/>
  <c r="GT121" i="89"/>
  <c r="GT120" i="89"/>
  <c r="GT119" i="89"/>
  <c r="GT118" i="89"/>
  <c r="GT117" i="89"/>
  <c r="GT116" i="89"/>
  <c r="GT115" i="89"/>
  <c r="GT103" i="89"/>
  <c r="GT102" i="89"/>
  <c r="GT101" i="89"/>
  <c r="GT100" i="89"/>
  <c r="GT99" i="89"/>
  <c r="GT98" i="89"/>
  <c r="GT97" i="89"/>
  <c r="GT96" i="89"/>
  <c r="GT95" i="89"/>
  <c r="GT94" i="89"/>
  <c r="GT93" i="89"/>
  <c r="GT111" i="89"/>
  <c r="GT109" i="89"/>
  <c r="GT107" i="89"/>
  <c r="GT104" i="89"/>
  <c r="GT114" i="89"/>
  <c r="GT113" i="89"/>
  <c r="GT112" i="89"/>
  <c r="GT110" i="89"/>
  <c r="GT108" i="89"/>
  <c r="GT92" i="89"/>
  <c r="GT90" i="89"/>
  <c r="GT88" i="89"/>
  <c r="GT86" i="89"/>
  <c r="GT84" i="89"/>
  <c r="GT81" i="89"/>
  <c r="GT106" i="89"/>
  <c r="GT105" i="89"/>
  <c r="GT91" i="89"/>
  <c r="GT89" i="89"/>
  <c r="GT87" i="89"/>
  <c r="GT85" i="89"/>
  <c r="GT83" i="89"/>
  <c r="GT82" i="89"/>
  <c r="GT80" i="89"/>
  <c r="GT79" i="89"/>
  <c r="GT78" i="89"/>
  <c r="GT77" i="89"/>
  <c r="GT76" i="89"/>
  <c r="GT75" i="89"/>
  <c r="GT74" i="89"/>
  <c r="GT73" i="89"/>
  <c r="GT72" i="89"/>
  <c r="GT71" i="89"/>
  <c r="GT70" i="89"/>
  <c r="GT69" i="89"/>
  <c r="GT68" i="89"/>
  <c r="GT67" i="89"/>
  <c r="GT66" i="89"/>
  <c r="GT65" i="89"/>
  <c r="GT64" i="89"/>
  <c r="GT63" i="89"/>
  <c r="GX226" i="89"/>
  <c r="GX225" i="89"/>
  <c r="GX224" i="89"/>
  <c r="GX227" i="89"/>
  <c r="GX223" i="89"/>
  <c r="GX222" i="89"/>
  <c r="GX221" i="89"/>
  <c r="GX220" i="89"/>
  <c r="GX219" i="89"/>
  <c r="GX218" i="89"/>
  <c r="GX217" i="89"/>
  <c r="GX214" i="89"/>
  <c r="GX213" i="89"/>
  <c r="GX212" i="89"/>
  <c r="GX211" i="89"/>
  <c r="GX215" i="89"/>
  <c r="GX216" i="89"/>
  <c r="GX210" i="89"/>
  <c r="GX209" i="89"/>
  <c r="GX208" i="89"/>
  <c r="GX207" i="89"/>
  <c r="GX206" i="89"/>
  <c r="GX205" i="89"/>
  <c r="GX204" i="89"/>
  <c r="GX203" i="89"/>
  <c r="GX202" i="89"/>
  <c r="GX197" i="89"/>
  <c r="GX201" i="89"/>
  <c r="GX200" i="89"/>
  <c r="GX199" i="89"/>
  <c r="GX198" i="89"/>
  <c r="GX196" i="89"/>
  <c r="GX195" i="89"/>
  <c r="GX187" i="89"/>
  <c r="GX186" i="89"/>
  <c r="GX185" i="89"/>
  <c r="GX184" i="89"/>
  <c r="GX183" i="89"/>
  <c r="GX182" i="89"/>
  <c r="GX181" i="89"/>
  <c r="GX180" i="89"/>
  <c r="GX179" i="89"/>
  <c r="GX194" i="89"/>
  <c r="GX193" i="89"/>
  <c r="GX192" i="89"/>
  <c r="GX191" i="89"/>
  <c r="GX190" i="89"/>
  <c r="GX189" i="89"/>
  <c r="GX188" i="89"/>
  <c r="GX178" i="89"/>
  <c r="GX177" i="89"/>
  <c r="GX176" i="89"/>
  <c r="GX175" i="89"/>
  <c r="GX174" i="89"/>
  <c r="GX173" i="89"/>
  <c r="GX171" i="89"/>
  <c r="GX169" i="89"/>
  <c r="GX172" i="89"/>
  <c r="GX170" i="89"/>
  <c r="GX166" i="89"/>
  <c r="GX167" i="89"/>
  <c r="GX168" i="89"/>
  <c r="GX165" i="89"/>
  <c r="GX164" i="89"/>
  <c r="GX163" i="89"/>
  <c r="GX162" i="89"/>
  <c r="GX161" i="89"/>
  <c r="GX160" i="89"/>
  <c r="GX159" i="89"/>
  <c r="GX158" i="89"/>
  <c r="GX157" i="89"/>
  <c r="GX156" i="89"/>
  <c r="GX155" i="89"/>
  <c r="GX148" i="89"/>
  <c r="GX154" i="89"/>
  <c r="GX153" i="89"/>
  <c r="GX152" i="89"/>
  <c r="GX151" i="89"/>
  <c r="GX150" i="89"/>
  <c r="GX149" i="89"/>
  <c r="GX147" i="89"/>
  <c r="GX146" i="89"/>
  <c r="GX145" i="89"/>
  <c r="GX144" i="89"/>
  <c r="GX143" i="89"/>
  <c r="GX142" i="89"/>
  <c r="GX141" i="89"/>
  <c r="GX140" i="89"/>
  <c r="GX139" i="89"/>
  <c r="GX138" i="89"/>
  <c r="GX137" i="89"/>
  <c r="GX136" i="89"/>
  <c r="GX135" i="89"/>
  <c r="GX134" i="89"/>
  <c r="GX133" i="89"/>
  <c r="GX132" i="89"/>
  <c r="GX131" i="89"/>
  <c r="GX130" i="89"/>
  <c r="GX129" i="89"/>
  <c r="GX128" i="89"/>
  <c r="GX127" i="89"/>
  <c r="GX126" i="89"/>
  <c r="GX125" i="89"/>
  <c r="GX124" i="89"/>
  <c r="GX123" i="89"/>
  <c r="GX122" i="89"/>
  <c r="GX121" i="89"/>
  <c r="GX120" i="89"/>
  <c r="GX119" i="89"/>
  <c r="GX118" i="89"/>
  <c r="GX117" i="89"/>
  <c r="GX116" i="89"/>
  <c r="GX115" i="89"/>
  <c r="GX105" i="89"/>
  <c r="GX103" i="89"/>
  <c r="GX102" i="89"/>
  <c r="GX101" i="89"/>
  <c r="GX100" i="89"/>
  <c r="GX99" i="89"/>
  <c r="GX98" i="89"/>
  <c r="GX97" i="89"/>
  <c r="GX96" i="89"/>
  <c r="GX95" i="89"/>
  <c r="GX94" i="89"/>
  <c r="GX93" i="89"/>
  <c r="GX114" i="89"/>
  <c r="GX113" i="89"/>
  <c r="GX112" i="89"/>
  <c r="GX110" i="89"/>
  <c r="GX108" i="89"/>
  <c r="GX106" i="89"/>
  <c r="GX104" i="89"/>
  <c r="GX111" i="89"/>
  <c r="GX109" i="89"/>
  <c r="GX107" i="89"/>
  <c r="GX91" i="89"/>
  <c r="GX89" i="89"/>
  <c r="GX87" i="89"/>
  <c r="GX85" i="89"/>
  <c r="GX83" i="89"/>
  <c r="GX82" i="89"/>
  <c r="GX80" i="89"/>
  <c r="GX92" i="89"/>
  <c r="GX90" i="89"/>
  <c r="GX88" i="89"/>
  <c r="GX86" i="89"/>
  <c r="GX84" i="89"/>
  <c r="GX81" i="89"/>
  <c r="GX79" i="89"/>
  <c r="GX78" i="89"/>
  <c r="GX77" i="89"/>
  <c r="GX76" i="89"/>
  <c r="GX75" i="89"/>
  <c r="GX74" i="89"/>
  <c r="GX73" i="89"/>
  <c r="GX72" i="89"/>
  <c r="GX71" i="89"/>
  <c r="GX70" i="89"/>
  <c r="GX69" i="89"/>
  <c r="GX68" i="89"/>
  <c r="GX67" i="89"/>
  <c r="GX66" i="89"/>
  <c r="GX65" i="89"/>
  <c r="GX64" i="89"/>
  <c r="GX63" i="89"/>
  <c r="HT226" i="89"/>
  <c r="HT225" i="89"/>
  <c r="HT224" i="89"/>
  <c r="HT227" i="89"/>
  <c r="HT223" i="89"/>
  <c r="HT221" i="89"/>
  <c r="HT220" i="89"/>
  <c r="HT222" i="89"/>
  <c r="HT219" i="89"/>
  <c r="HT218" i="89"/>
  <c r="HT217" i="89"/>
  <c r="HT214" i="89"/>
  <c r="HT213" i="89"/>
  <c r="HT212" i="89"/>
  <c r="HT211" i="89"/>
  <c r="HT215" i="89"/>
  <c r="HT216" i="89"/>
  <c r="HT208" i="89"/>
  <c r="HT207" i="89"/>
  <c r="HT206" i="89"/>
  <c r="HT205" i="89"/>
  <c r="HT204" i="89"/>
  <c r="HT209" i="89"/>
  <c r="HT210" i="89"/>
  <c r="HT203" i="89"/>
  <c r="HT202" i="89"/>
  <c r="HT197" i="89"/>
  <c r="HT201" i="89"/>
  <c r="HT200" i="89"/>
  <c r="HT199" i="89"/>
  <c r="HT198" i="89"/>
  <c r="HT196" i="89"/>
  <c r="HT195" i="89"/>
  <c r="HT194" i="89"/>
  <c r="HT193" i="89"/>
  <c r="HT192" i="89"/>
  <c r="HT191" i="89"/>
  <c r="HT190" i="89"/>
  <c r="HT189" i="89"/>
  <c r="HT188" i="89"/>
  <c r="HT187" i="89"/>
  <c r="HT186" i="89"/>
  <c r="HT185" i="89"/>
  <c r="HT184" i="89"/>
  <c r="HT183" i="89"/>
  <c r="HT182" i="89"/>
  <c r="HT181" i="89"/>
  <c r="HT180" i="89"/>
  <c r="HT179" i="89"/>
  <c r="HT178" i="89"/>
  <c r="HT177" i="89"/>
  <c r="HT176" i="89"/>
  <c r="HT175" i="89"/>
  <c r="HT174" i="89"/>
  <c r="HT173" i="89"/>
  <c r="HT171" i="89"/>
  <c r="HT169" i="89"/>
  <c r="HT172" i="89"/>
  <c r="HT170" i="89"/>
  <c r="HT167" i="89"/>
  <c r="HT168" i="89"/>
  <c r="HT166" i="89"/>
  <c r="HT165" i="89"/>
  <c r="HT164" i="89"/>
  <c r="HT163" i="89"/>
  <c r="HT162" i="89"/>
  <c r="HT161" i="89"/>
  <c r="HT160" i="89"/>
  <c r="HT159" i="89"/>
  <c r="HT158" i="89"/>
  <c r="HT157" i="89"/>
  <c r="HT156" i="89"/>
  <c r="HT155" i="89"/>
  <c r="HT154" i="89"/>
  <c r="HT153" i="89"/>
  <c r="HT152" i="89"/>
  <c r="HT151" i="89"/>
  <c r="HT150" i="89"/>
  <c r="HT149" i="89"/>
  <c r="HT148" i="89"/>
  <c r="HT147" i="89"/>
  <c r="HT146" i="89"/>
  <c r="HT145" i="89"/>
  <c r="HT144" i="89"/>
  <c r="HT143" i="89"/>
  <c r="HT142" i="89"/>
  <c r="HT141" i="89"/>
  <c r="HT140" i="89"/>
  <c r="HT139" i="89"/>
  <c r="HT138" i="89"/>
  <c r="HT137" i="89"/>
  <c r="HT136" i="89"/>
  <c r="HT135" i="89"/>
  <c r="HT134" i="89"/>
  <c r="HT133" i="89"/>
  <c r="HT132" i="89"/>
  <c r="HT131" i="89"/>
  <c r="HT130" i="89"/>
  <c r="HT129" i="89"/>
  <c r="HT128" i="89"/>
  <c r="HT127" i="89"/>
  <c r="HT126" i="89"/>
  <c r="HT125" i="89"/>
  <c r="HT124" i="89"/>
  <c r="HT123" i="89"/>
  <c r="HT122" i="89"/>
  <c r="HT121" i="89"/>
  <c r="HT120" i="89"/>
  <c r="HT119" i="89"/>
  <c r="HT118" i="89"/>
  <c r="HT117" i="89"/>
  <c r="HT116" i="89"/>
  <c r="HT115" i="89"/>
  <c r="HT114" i="89"/>
  <c r="HT113" i="89"/>
  <c r="HT112" i="89"/>
  <c r="HT111" i="89"/>
  <c r="HT110" i="89"/>
  <c r="HT108" i="89"/>
  <c r="HT106" i="89"/>
  <c r="HT103" i="89"/>
  <c r="HT102" i="89"/>
  <c r="HT101" i="89"/>
  <c r="HT100" i="89"/>
  <c r="HT99" i="89"/>
  <c r="HT98" i="89"/>
  <c r="HT97" i="89"/>
  <c r="HT96" i="89"/>
  <c r="HT95" i="89"/>
  <c r="HT94" i="89"/>
  <c r="HT93" i="89"/>
  <c r="HT104" i="89"/>
  <c r="HT109" i="89"/>
  <c r="HT107" i="89"/>
  <c r="HT105" i="89"/>
  <c r="HT92" i="89"/>
  <c r="HT90" i="89"/>
  <c r="HT88" i="89"/>
  <c r="HT86" i="89"/>
  <c r="HT84" i="89"/>
  <c r="HT81" i="89"/>
  <c r="HT91" i="89"/>
  <c r="HT89" i="89"/>
  <c r="HT87" i="89"/>
  <c r="HT85" i="89"/>
  <c r="HT83" i="89"/>
  <c r="HT82" i="89"/>
  <c r="HT80" i="89"/>
  <c r="HT79" i="89"/>
  <c r="HT78" i="89"/>
  <c r="HT77" i="89"/>
  <c r="HT76" i="89"/>
  <c r="HT75" i="89"/>
  <c r="HT74" i="89"/>
  <c r="HT73" i="89"/>
  <c r="HT72" i="89"/>
  <c r="HT71" i="89"/>
  <c r="HT70" i="89"/>
  <c r="HT69" i="89"/>
  <c r="HT68" i="89"/>
  <c r="HT67" i="89"/>
  <c r="HT66" i="89"/>
  <c r="HT65" i="89"/>
  <c r="HT64" i="89"/>
  <c r="HT63" i="89"/>
  <c r="IU227" i="89"/>
  <c r="IU226" i="89"/>
  <c r="IU223" i="89"/>
  <c r="IU225" i="89"/>
  <c r="IU224" i="89"/>
  <c r="IU221" i="89"/>
  <c r="IU220" i="89"/>
  <c r="IU222" i="89"/>
  <c r="IU219" i="89"/>
  <c r="IU218" i="89"/>
  <c r="IU217" i="89"/>
  <c r="IU216" i="89"/>
  <c r="IU215" i="89"/>
  <c r="IU214" i="89"/>
  <c r="IU213" i="89"/>
  <c r="IU212" i="89"/>
  <c r="IU211" i="89"/>
  <c r="IU210" i="89"/>
  <c r="IU209" i="89"/>
  <c r="IU207" i="89"/>
  <c r="IU205" i="89"/>
  <c r="IU203" i="89"/>
  <c r="IU202" i="89"/>
  <c r="IU201" i="89"/>
  <c r="IU200" i="89"/>
  <c r="IU199" i="89"/>
  <c r="IU198" i="89"/>
  <c r="IU197" i="89"/>
  <c r="IU206" i="89"/>
  <c r="IU208" i="89"/>
  <c r="IU204" i="89"/>
  <c r="IU196" i="89"/>
  <c r="IU195" i="89"/>
  <c r="IU194" i="89"/>
  <c r="IU193" i="89"/>
  <c r="IU192" i="89"/>
  <c r="IU191" i="89"/>
  <c r="IU190" i="89"/>
  <c r="IU189" i="89"/>
  <c r="IU188" i="89"/>
  <c r="IU187" i="89"/>
  <c r="IU185" i="89"/>
  <c r="IU179" i="89"/>
  <c r="IU184" i="89"/>
  <c r="IU180" i="89"/>
  <c r="IU178" i="89"/>
  <c r="IU177" i="89"/>
  <c r="IU176" i="89"/>
  <c r="IU175" i="89"/>
  <c r="IU174" i="89"/>
  <c r="IU173" i="89"/>
  <c r="IU172" i="89"/>
  <c r="IU171" i="89"/>
  <c r="IU170" i="89"/>
  <c r="IU169" i="89"/>
  <c r="IU183" i="89"/>
  <c r="IU181" i="89"/>
  <c r="IU186" i="89"/>
  <c r="IU168" i="89"/>
  <c r="IU167" i="89"/>
  <c r="IU166" i="89"/>
  <c r="IU165" i="89"/>
  <c r="IU182" i="89"/>
  <c r="IU164" i="89"/>
  <c r="IU163" i="89"/>
  <c r="IU162" i="89"/>
  <c r="IU161" i="89"/>
  <c r="IU160" i="89"/>
  <c r="IU159" i="89"/>
  <c r="IU158" i="89"/>
  <c r="IU157" i="89"/>
  <c r="IU156" i="89"/>
  <c r="IU155" i="89"/>
  <c r="IU154" i="89"/>
  <c r="IU153" i="89"/>
  <c r="IU152" i="89"/>
  <c r="IU151" i="89"/>
  <c r="IU150" i="89"/>
  <c r="IU149" i="89"/>
  <c r="IU148" i="89"/>
  <c r="IU146" i="89"/>
  <c r="IU145" i="89"/>
  <c r="IU144" i="89"/>
  <c r="IU143" i="89"/>
  <c r="IU142" i="89"/>
  <c r="IU141" i="89"/>
  <c r="IU140" i="89"/>
  <c r="IU139" i="89"/>
  <c r="IU138" i="89"/>
  <c r="IU137" i="89"/>
  <c r="IU136" i="89"/>
  <c r="IU135" i="89"/>
  <c r="IU134" i="89"/>
  <c r="IU133" i="89"/>
  <c r="IU132" i="89"/>
  <c r="IU131" i="89"/>
  <c r="IU130" i="89"/>
  <c r="IU129" i="89"/>
  <c r="IU147" i="89"/>
  <c r="IU127" i="89"/>
  <c r="IU126" i="89"/>
  <c r="IU128" i="89"/>
  <c r="IU125" i="89"/>
  <c r="IU124" i="89"/>
  <c r="IU123" i="89"/>
  <c r="IU122" i="89"/>
  <c r="IU121" i="89"/>
  <c r="IU120" i="89"/>
  <c r="IU119" i="89"/>
  <c r="IU118" i="89"/>
  <c r="IU117" i="89"/>
  <c r="IU116" i="89"/>
  <c r="IU115" i="89"/>
  <c r="IU114" i="89"/>
  <c r="IU113" i="89"/>
  <c r="IU112" i="89"/>
  <c r="IU111" i="89"/>
  <c r="IU110" i="89"/>
  <c r="IU109" i="89"/>
  <c r="IU108" i="89"/>
  <c r="IU107" i="89"/>
  <c r="IU106" i="89"/>
  <c r="IU105" i="89"/>
  <c r="IU104" i="89"/>
  <c r="IU103" i="89"/>
  <c r="IU102" i="89"/>
  <c r="IU101" i="89"/>
  <c r="IU100" i="89"/>
  <c r="IU99" i="89"/>
  <c r="IU98" i="89"/>
  <c r="IU97" i="89"/>
  <c r="IU96" i="89"/>
  <c r="IU95" i="89"/>
  <c r="IU94" i="89"/>
  <c r="IU93" i="89"/>
  <c r="IU92" i="89"/>
  <c r="IU91" i="89"/>
  <c r="IU90" i="89"/>
  <c r="IU89" i="89"/>
  <c r="IU88" i="89"/>
  <c r="IU87" i="89"/>
  <c r="IU86" i="89"/>
  <c r="IU85" i="89"/>
  <c r="IU84" i="89"/>
  <c r="IU83" i="89"/>
  <c r="IU82" i="89"/>
  <c r="IU81" i="89"/>
  <c r="IU80" i="89"/>
  <c r="IU79" i="89"/>
  <c r="IU78" i="89"/>
  <c r="IU77" i="89"/>
  <c r="IU76" i="89"/>
  <c r="IU75" i="89"/>
  <c r="IU74" i="89"/>
  <c r="IU73" i="89"/>
  <c r="IU72" i="89"/>
  <c r="IU71" i="89"/>
  <c r="IU70" i="89"/>
  <c r="IU69" i="89"/>
  <c r="IU68" i="89"/>
  <c r="IU67" i="89"/>
  <c r="IU66" i="89"/>
  <c r="IU65" i="89"/>
  <c r="IU64" i="89"/>
  <c r="IU63" i="89"/>
  <c r="IU62" i="89"/>
  <c r="IU61" i="89"/>
  <c r="IU60" i="89"/>
  <c r="IU59" i="89"/>
  <c r="IU58" i="89"/>
  <c r="IU57" i="89"/>
  <c r="IU56" i="89"/>
  <c r="IU55" i="89"/>
  <c r="IU54" i="89"/>
  <c r="IU53" i="89"/>
  <c r="IU52" i="89"/>
  <c r="IU51" i="89"/>
  <c r="IU50" i="89"/>
  <c r="IU49" i="89"/>
  <c r="IU48" i="89"/>
  <c r="IU47" i="89"/>
  <c r="IU46" i="89"/>
  <c r="IU45" i="89"/>
  <c r="IU44" i="89"/>
  <c r="C22" i="89"/>
  <c r="C5" i="54" s="1"/>
  <c r="G22" i="89"/>
  <c r="G5" i="54" s="1"/>
  <c r="K22" i="89"/>
  <c r="K5" i="54" s="1"/>
  <c r="O22" i="89"/>
  <c r="O5" i="54" s="1"/>
  <c r="GM27" i="89"/>
  <c r="GQ27" i="89"/>
  <c r="GU27" i="89"/>
  <c r="GY27" i="89"/>
  <c r="HD27" i="89"/>
  <c r="HH27" i="89"/>
  <c r="HL27" i="89"/>
  <c r="HU27" i="89"/>
  <c r="HY27" i="89"/>
  <c r="IC27" i="89"/>
  <c r="IL27" i="89"/>
  <c r="IP27" i="89"/>
  <c r="IT27" i="89"/>
  <c r="GM28" i="89"/>
  <c r="GQ28" i="89"/>
  <c r="GU28" i="89"/>
  <c r="GY28" i="89"/>
  <c r="HD28" i="89"/>
  <c r="HH28" i="89"/>
  <c r="HL28" i="89"/>
  <c r="HU28" i="89"/>
  <c r="HY28" i="89"/>
  <c r="IC28" i="89"/>
  <c r="IL28" i="89"/>
  <c r="IP28" i="89"/>
  <c r="IT28" i="89"/>
  <c r="GM29" i="89"/>
  <c r="GQ29" i="89"/>
  <c r="GU29" i="89"/>
  <c r="GY29" i="89"/>
  <c r="HD29" i="89"/>
  <c r="HH29" i="89"/>
  <c r="HL29" i="89"/>
  <c r="HU29" i="89"/>
  <c r="HY29" i="89"/>
  <c r="IC29" i="89"/>
  <c r="IL29" i="89"/>
  <c r="IP29" i="89"/>
  <c r="IT29" i="89"/>
  <c r="GM30" i="89"/>
  <c r="GQ30" i="89"/>
  <c r="GU30" i="89"/>
  <c r="GY30" i="89"/>
  <c r="HD30" i="89"/>
  <c r="HH30" i="89"/>
  <c r="HL30" i="89"/>
  <c r="HU30" i="89"/>
  <c r="HY30" i="89"/>
  <c r="IC30" i="89"/>
  <c r="IL30" i="89"/>
  <c r="IP30" i="89"/>
  <c r="IT30" i="89"/>
  <c r="GM31" i="89"/>
  <c r="GQ31" i="89"/>
  <c r="GU31" i="89"/>
  <c r="GY31" i="89"/>
  <c r="HD31" i="89"/>
  <c r="HH31" i="89"/>
  <c r="HL31" i="89"/>
  <c r="HU31" i="89"/>
  <c r="HY31" i="89"/>
  <c r="IC31" i="89"/>
  <c r="IL31" i="89"/>
  <c r="IP31" i="89"/>
  <c r="IT31" i="89"/>
  <c r="GM32" i="89"/>
  <c r="GQ32" i="89"/>
  <c r="GU32" i="89"/>
  <c r="GY32" i="89"/>
  <c r="HD32" i="89"/>
  <c r="HH32" i="89"/>
  <c r="HL32" i="89"/>
  <c r="HU32" i="89"/>
  <c r="HY32" i="89"/>
  <c r="IC32" i="89"/>
  <c r="IL32" i="89"/>
  <c r="IP32" i="89"/>
  <c r="IT32" i="89"/>
  <c r="GM33" i="89"/>
  <c r="GQ33" i="89"/>
  <c r="GU33" i="89"/>
  <c r="GY33" i="89"/>
  <c r="HD33" i="89"/>
  <c r="HH33" i="89"/>
  <c r="HL33" i="89"/>
  <c r="HU33" i="89"/>
  <c r="HY33" i="89"/>
  <c r="IC33" i="89"/>
  <c r="IL33" i="89"/>
  <c r="IP33" i="89"/>
  <c r="IT33" i="89"/>
  <c r="GM34" i="89"/>
  <c r="GQ34" i="89"/>
  <c r="GU34" i="89"/>
  <c r="GY34" i="89"/>
  <c r="HD34" i="89"/>
  <c r="HH34" i="89"/>
  <c r="HL34" i="89"/>
  <c r="HU34" i="89"/>
  <c r="HY34" i="89"/>
  <c r="IC34" i="89"/>
  <c r="IL34" i="89"/>
  <c r="IP34" i="89"/>
  <c r="IT34" i="89"/>
  <c r="GM35" i="89"/>
  <c r="GQ35" i="89"/>
  <c r="GU35" i="89"/>
  <c r="GY35" i="89"/>
  <c r="HD35" i="89"/>
  <c r="HH35" i="89"/>
  <c r="HL35" i="89"/>
  <c r="HU35" i="89"/>
  <c r="HY35" i="89"/>
  <c r="IC35" i="89"/>
  <c r="IL35" i="89"/>
  <c r="IP35" i="89"/>
  <c r="IT35" i="89"/>
  <c r="GM36" i="89"/>
  <c r="GQ36" i="89"/>
  <c r="GU36" i="89"/>
  <c r="GY36" i="89"/>
  <c r="HD36" i="89"/>
  <c r="HH36" i="89"/>
  <c r="HL36" i="89"/>
  <c r="HU36" i="89"/>
  <c r="HY36" i="89"/>
  <c r="IC36" i="89"/>
  <c r="IL36" i="89"/>
  <c r="IP36" i="89"/>
  <c r="IT36" i="89"/>
  <c r="GM37" i="89"/>
  <c r="GQ37" i="89"/>
  <c r="GU37" i="89"/>
  <c r="GY37" i="89"/>
  <c r="HD37" i="89"/>
  <c r="HH37" i="89"/>
  <c r="HL37" i="89"/>
  <c r="HU37" i="89"/>
  <c r="HY37" i="89"/>
  <c r="IC37" i="89"/>
  <c r="IL37" i="89"/>
  <c r="IP37" i="89"/>
  <c r="IT37" i="89"/>
  <c r="GM38" i="89"/>
  <c r="GQ38" i="89"/>
  <c r="GU38" i="89"/>
  <c r="GY38" i="89"/>
  <c r="HD38" i="89"/>
  <c r="HH38" i="89"/>
  <c r="HL38" i="89"/>
  <c r="HU38" i="89"/>
  <c r="HY38" i="89"/>
  <c r="IC38" i="89"/>
  <c r="IL38" i="89"/>
  <c r="IP38" i="89"/>
  <c r="IT38" i="89"/>
  <c r="GM39" i="89"/>
  <c r="GQ39" i="89"/>
  <c r="GU39" i="89"/>
  <c r="GY39" i="89"/>
  <c r="HD39" i="89"/>
  <c r="HH39" i="89"/>
  <c r="HL39" i="89"/>
  <c r="HU39" i="89"/>
  <c r="HY39" i="89"/>
  <c r="IC39" i="89"/>
  <c r="IL39" i="89"/>
  <c r="IP39" i="89"/>
  <c r="IT39" i="89"/>
  <c r="GM40" i="89"/>
  <c r="GQ40" i="89"/>
  <c r="GU40" i="89"/>
  <c r="GY40" i="89"/>
  <c r="HD40" i="89"/>
  <c r="HH40" i="89"/>
  <c r="HL40" i="89"/>
  <c r="HU40" i="89"/>
  <c r="HY40" i="89"/>
  <c r="IC40" i="89"/>
  <c r="IL40" i="89"/>
  <c r="IP40" i="89"/>
  <c r="IT40" i="89"/>
  <c r="GM41" i="89"/>
  <c r="GQ41" i="89"/>
  <c r="GU41" i="89"/>
  <c r="GY41" i="89"/>
  <c r="HD41" i="89"/>
  <c r="HH41" i="89"/>
  <c r="HL41" i="89"/>
  <c r="HU41" i="89"/>
  <c r="HY41" i="89"/>
  <c r="IC41" i="89"/>
  <c r="IL41" i="89"/>
  <c r="IP41" i="89"/>
  <c r="IT41" i="89"/>
  <c r="GM42" i="89"/>
  <c r="GQ42" i="89"/>
  <c r="GU42" i="89"/>
  <c r="GY42" i="89"/>
  <c r="HD42" i="89"/>
  <c r="HH42" i="89"/>
  <c r="HL42" i="89"/>
  <c r="HU42" i="89"/>
  <c r="HY42" i="89"/>
  <c r="IC42" i="89"/>
  <c r="IL42" i="89"/>
  <c r="IP42" i="89"/>
  <c r="IT42" i="89"/>
  <c r="GM43" i="89"/>
  <c r="GQ43" i="89"/>
  <c r="GU43" i="89"/>
  <c r="GY43" i="89"/>
  <c r="HD43" i="89"/>
  <c r="HH43" i="89"/>
  <c r="HL43" i="89"/>
  <c r="HU43" i="89"/>
  <c r="HY43" i="89"/>
  <c r="IC43" i="89"/>
  <c r="IL43" i="89"/>
  <c r="IP43" i="89"/>
  <c r="IT43" i="89"/>
  <c r="GM44" i="89"/>
  <c r="GQ44" i="89"/>
  <c r="HJ44" i="89"/>
  <c r="HW44" i="89"/>
  <c r="IE44" i="89"/>
  <c r="IK44" i="89"/>
  <c r="IS44" i="89"/>
  <c r="GT45" i="89"/>
  <c r="HJ45" i="89"/>
  <c r="HW45" i="89"/>
  <c r="IE45" i="89"/>
  <c r="IK45" i="89"/>
  <c r="IS45" i="89"/>
  <c r="GT46" i="89"/>
  <c r="HJ46" i="89"/>
  <c r="HW46" i="89"/>
  <c r="IE46" i="89"/>
  <c r="IK46" i="89"/>
  <c r="IS46" i="89"/>
  <c r="GT47" i="89"/>
  <c r="HJ47" i="89"/>
  <c r="HW47" i="89"/>
  <c r="IE47" i="89"/>
  <c r="IK47" i="89"/>
  <c r="IS47" i="89"/>
  <c r="GT48" i="89"/>
  <c r="HJ48" i="89"/>
  <c r="HW48" i="89"/>
  <c r="IE48" i="89"/>
  <c r="IK48" i="89"/>
  <c r="IS48" i="89"/>
  <c r="GT49" i="89"/>
  <c r="HJ49" i="89"/>
  <c r="HW49" i="89"/>
  <c r="IE49" i="89"/>
  <c r="IK49" i="89"/>
  <c r="IS49" i="89"/>
  <c r="GT50" i="89"/>
  <c r="HJ50" i="89"/>
  <c r="HW50" i="89"/>
  <c r="IE50" i="89"/>
  <c r="IK50" i="89"/>
  <c r="IS50" i="89"/>
  <c r="GT51" i="89"/>
  <c r="HJ51" i="89"/>
  <c r="HW51" i="89"/>
  <c r="IE51" i="89"/>
  <c r="IK51" i="89"/>
  <c r="IS51" i="89"/>
  <c r="GT52" i="89"/>
  <c r="HJ52" i="89"/>
  <c r="HW52" i="89"/>
  <c r="IE52" i="89"/>
  <c r="IK52" i="89"/>
  <c r="IS52" i="89"/>
  <c r="GT53" i="89"/>
  <c r="HJ53" i="89"/>
  <c r="HW53" i="89"/>
  <c r="IE53" i="89"/>
  <c r="IK53" i="89"/>
  <c r="IS53" i="89"/>
  <c r="GT54" i="89"/>
  <c r="HJ54" i="89"/>
  <c r="HW54" i="89"/>
  <c r="IE54" i="89"/>
  <c r="IK54" i="89"/>
  <c r="IS54" i="89"/>
  <c r="GT55" i="89"/>
  <c r="HJ55" i="89"/>
  <c r="HW55" i="89"/>
  <c r="IE55" i="89"/>
  <c r="IK55" i="89"/>
  <c r="IS55" i="89"/>
  <c r="GT56" i="89"/>
  <c r="HJ56" i="89"/>
  <c r="HW56" i="89"/>
  <c r="IE56" i="89"/>
  <c r="IK56" i="89"/>
  <c r="IS56" i="89"/>
  <c r="GT57" i="89"/>
  <c r="HJ57" i="89"/>
  <c r="HW57" i="89"/>
  <c r="IE57" i="89"/>
  <c r="IK57" i="89"/>
  <c r="IS57" i="89"/>
  <c r="GT58" i="89"/>
  <c r="HJ58" i="89"/>
  <c r="HW58" i="89"/>
  <c r="IE58" i="89"/>
  <c r="IK58" i="89"/>
  <c r="IS58" i="89"/>
  <c r="GT59" i="89"/>
  <c r="HJ59" i="89"/>
  <c r="HW59" i="89"/>
  <c r="IE59" i="89"/>
  <c r="IK59" i="89"/>
  <c r="IS59" i="89"/>
  <c r="GT60" i="89"/>
  <c r="HJ60" i="89"/>
  <c r="HW60" i="89"/>
  <c r="IE60" i="89"/>
  <c r="IK60" i="89"/>
  <c r="IS60" i="89"/>
  <c r="GT61" i="89"/>
  <c r="HJ61" i="89"/>
  <c r="HW61" i="89"/>
  <c r="IE61" i="89"/>
  <c r="IK61" i="89"/>
  <c r="IS61" i="89"/>
  <c r="GT62" i="89"/>
  <c r="HW62" i="89"/>
  <c r="IE62" i="89"/>
  <c r="IK62" i="89"/>
  <c r="IS62" i="89"/>
  <c r="GO64" i="89"/>
  <c r="IA64" i="89"/>
  <c r="IJ64" i="89"/>
  <c r="HM227" i="89"/>
  <c r="HM226" i="89"/>
  <c r="HM223" i="89"/>
  <c r="HM225" i="89"/>
  <c r="HM224" i="89"/>
  <c r="HM221" i="89"/>
  <c r="HM220" i="89"/>
  <c r="HM222" i="89"/>
  <c r="HM219" i="89"/>
  <c r="HM218" i="89"/>
  <c r="HM217" i="89"/>
  <c r="HM216" i="89"/>
  <c r="HM215" i="89"/>
  <c r="HM214" i="89"/>
  <c r="HM213" i="89"/>
  <c r="HM212" i="89"/>
  <c r="HM211" i="89"/>
  <c r="HM210" i="89"/>
  <c r="HM209" i="89"/>
  <c r="HM206" i="89"/>
  <c r="HM204" i="89"/>
  <c r="HM203" i="89"/>
  <c r="HM202" i="89"/>
  <c r="HM201" i="89"/>
  <c r="HM200" i="89"/>
  <c r="HM199" i="89"/>
  <c r="HM198" i="89"/>
  <c r="HM197" i="89"/>
  <c r="HM205" i="89"/>
  <c r="HM208" i="89"/>
  <c r="HM207" i="89"/>
  <c r="HM196" i="89"/>
  <c r="HM195" i="89"/>
  <c r="HM194" i="89"/>
  <c r="HM193" i="89"/>
  <c r="HM192" i="89"/>
  <c r="HM191" i="89"/>
  <c r="HM190" i="89"/>
  <c r="HM189" i="89"/>
  <c r="HM188" i="89"/>
  <c r="HM184" i="89"/>
  <c r="HM187" i="89"/>
  <c r="HM183" i="89"/>
  <c r="HM179" i="89"/>
  <c r="HM178" i="89"/>
  <c r="HM177" i="89"/>
  <c r="HM176" i="89"/>
  <c r="HM175" i="89"/>
  <c r="HM174" i="89"/>
  <c r="HM173" i="89"/>
  <c r="HM172" i="89"/>
  <c r="HM171" i="89"/>
  <c r="HM170" i="89"/>
  <c r="HM169" i="89"/>
  <c r="HM186" i="89"/>
  <c r="HM182" i="89"/>
  <c r="HM180" i="89"/>
  <c r="HM181" i="89"/>
  <c r="HM168" i="89"/>
  <c r="HM167" i="89"/>
  <c r="HM166" i="89"/>
  <c r="HM185" i="89"/>
  <c r="HM165" i="89"/>
  <c r="HM164" i="89"/>
  <c r="HM163" i="89"/>
  <c r="HM162" i="89"/>
  <c r="HM161" i="89"/>
  <c r="HM160" i="89"/>
  <c r="HM159" i="89"/>
  <c r="HM158" i="89"/>
  <c r="HM157" i="89"/>
  <c r="HM156" i="89"/>
  <c r="HM155" i="89"/>
  <c r="HM154" i="89"/>
  <c r="HM153" i="89"/>
  <c r="HM152" i="89"/>
  <c r="HM151" i="89"/>
  <c r="HM150" i="89"/>
  <c r="HM149" i="89"/>
  <c r="HM147" i="89"/>
  <c r="HM146" i="89"/>
  <c r="HM145" i="89"/>
  <c r="HM144" i="89"/>
  <c r="HM143" i="89"/>
  <c r="HM142" i="89"/>
  <c r="HM141" i="89"/>
  <c r="HM140" i="89"/>
  <c r="HM139" i="89"/>
  <c r="HM138" i="89"/>
  <c r="HM137" i="89"/>
  <c r="HM136" i="89"/>
  <c r="HM135" i="89"/>
  <c r="HM134" i="89"/>
  <c r="HM133" i="89"/>
  <c r="HM132" i="89"/>
  <c r="HM131" i="89"/>
  <c r="HM130" i="89"/>
  <c r="HM129" i="89"/>
  <c r="HM148" i="89"/>
  <c r="HM126" i="89"/>
  <c r="HM128" i="89"/>
  <c r="HM127" i="89"/>
  <c r="HM125" i="89"/>
  <c r="HM124" i="89"/>
  <c r="HM123" i="89"/>
  <c r="HM122" i="89"/>
  <c r="HM121" i="89"/>
  <c r="HM120" i="89"/>
  <c r="HM119" i="89"/>
  <c r="HM118" i="89"/>
  <c r="HM117" i="89"/>
  <c r="HM116" i="89"/>
  <c r="HM115" i="89"/>
  <c r="HM114" i="89"/>
  <c r="HM113" i="89"/>
  <c r="HM112" i="89"/>
  <c r="HM111" i="89"/>
  <c r="HM110" i="89"/>
  <c r="HM109" i="89"/>
  <c r="HM108" i="89"/>
  <c r="HM107" i="89"/>
  <c r="HM106" i="89"/>
  <c r="HM105" i="89"/>
  <c r="HM104" i="89"/>
  <c r="HM103" i="89"/>
  <c r="HM102" i="89"/>
  <c r="HM101" i="89"/>
  <c r="HM100" i="89"/>
  <c r="HM99" i="89"/>
  <c r="HM98" i="89"/>
  <c r="HM97" i="89"/>
  <c r="HM96" i="89"/>
  <c r="HM95" i="89"/>
  <c r="HM94" i="89"/>
  <c r="HM93" i="89"/>
  <c r="HM92" i="89"/>
  <c r="HM91" i="89"/>
  <c r="HM90" i="89"/>
  <c r="HM89" i="89"/>
  <c r="HM88" i="89"/>
  <c r="HM87" i="89"/>
  <c r="HM86" i="89"/>
  <c r="HM85" i="89"/>
  <c r="HM84" i="89"/>
  <c r="HM83" i="89"/>
  <c r="HM82" i="89"/>
  <c r="HM81" i="89"/>
  <c r="HM80" i="89"/>
  <c r="HM79" i="89"/>
  <c r="HM78" i="89"/>
  <c r="HM77" i="89"/>
  <c r="HM76" i="89"/>
  <c r="HM75" i="89"/>
  <c r="HM74" i="89"/>
  <c r="HM73" i="89"/>
  <c r="HM72" i="89"/>
  <c r="HM71" i="89"/>
  <c r="HM70" i="89"/>
  <c r="HM69" i="89"/>
  <c r="HM68" i="89"/>
  <c r="HM67" i="89"/>
  <c r="HM66" i="89"/>
  <c r="HM65" i="89"/>
  <c r="HM64" i="89"/>
  <c r="HM63" i="89"/>
  <c r="HM62" i="89"/>
  <c r="HM61" i="89"/>
  <c r="HM60" i="89"/>
  <c r="HM59" i="89"/>
  <c r="HM58" i="89"/>
  <c r="HM57" i="89"/>
  <c r="HM56" i="89"/>
  <c r="HM55" i="89"/>
  <c r="HM54" i="89"/>
  <c r="HM53" i="89"/>
  <c r="HM52" i="89"/>
  <c r="HM51" i="89"/>
  <c r="HM50" i="89"/>
  <c r="HM49" i="89"/>
  <c r="HM48" i="89"/>
  <c r="HM47" i="89"/>
  <c r="HM46" i="89"/>
  <c r="HM45" i="89"/>
  <c r="HM44" i="89"/>
  <c r="ID227" i="89"/>
  <c r="ID225" i="89"/>
  <c r="ID223" i="89"/>
  <c r="ID226" i="89"/>
  <c r="ID224" i="89"/>
  <c r="ID222" i="89"/>
  <c r="ID221" i="89"/>
  <c r="ID220" i="89"/>
  <c r="ID219" i="89"/>
  <c r="ID218" i="89"/>
  <c r="ID217" i="89"/>
  <c r="ID216" i="89"/>
  <c r="ID215" i="89"/>
  <c r="ID214" i="89"/>
  <c r="ID213" i="89"/>
  <c r="ID212" i="89"/>
  <c r="ID211" i="89"/>
  <c r="ID210" i="89"/>
  <c r="ID209" i="89"/>
  <c r="ID204" i="89"/>
  <c r="ID202" i="89"/>
  <c r="ID201" i="89"/>
  <c r="ID200" i="89"/>
  <c r="ID199" i="89"/>
  <c r="ID198" i="89"/>
  <c r="ID197" i="89"/>
  <c r="ID208" i="89"/>
  <c r="ID205" i="89"/>
  <c r="ID203" i="89"/>
  <c r="ID207" i="89"/>
  <c r="ID206" i="89"/>
  <c r="ID196" i="89"/>
  <c r="ID195" i="89"/>
  <c r="ID194" i="89"/>
  <c r="ID193" i="89"/>
  <c r="ID192" i="89"/>
  <c r="ID191" i="89"/>
  <c r="ID190" i="89"/>
  <c r="ID189" i="89"/>
  <c r="ID188" i="89"/>
  <c r="ID187" i="89"/>
  <c r="ID183" i="89"/>
  <c r="ID186" i="89"/>
  <c r="ID182" i="89"/>
  <c r="ID179" i="89"/>
  <c r="ID178" i="89"/>
  <c r="ID177" i="89"/>
  <c r="ID176" i="89"/>
  <c r="ID175" i="89"/>
  <c r="ID174" i="89"/>
  <c r="ID173" i="89"/>
  <c r="ID172" i="89"/>
  <c r="ID171" i="89"/>
  <c r="ID170" i="89"/>
  <c r="ID169" i="89"/>
  <c r="ID185" i="89"/>
  <c r="ID180" i="89"/>
  <c r="ID184" i="89"/>
  <c r="ID181" i="89"/>
  <c r="ID168" i="89"/>
  <c r="ID167" i="89"/>
  <c r="ID166" i="89"/>
  <c r="ID165" i="89"/>
  <c r="ID164" i="89"/>
  <c r="ID163" i="89"/>
  <c r="ID162" i="89"/>
  <c r="ID161" i="89"/>
  <c r="ID160" i="89"/>
  <c r="ID159" i="89"/>
  <c r="ID158" i="89"/>
  <c r="ID157" i="89"/>
  <c r="ID156" i="89"/>
  <c r="ID155" i="89"/>
  <c r="ID154" i="89"/>
  <c r="ID153" i="89"/>
  <c r="ID152" i="89"/>
  <c r="ID151" i="89"/>
  <c r="ID150" i="89"/>
  <c r="ID149" i="89"/>
  <c r="ID148" i="89"/>
  <c r="ID146" i="89"/>
  <c r="ID145" i="89"/>
  <c r="ID144" i="89"/>
  <c r="ID143" i="89"/>
  <c r="ID142" i="89"/>
  <c r="ID141" i="89"/>
  <c r="ID140" i="89"/>
  <c r="ID139" i="89"/>
  <c r="ID138" i="89"/>
  <c r="ID137" i="89"/>
  <c r="ID136" i="89"/>
  <c r="ID135" i="89"/>
  <c r="ID134" i="89"/>
  <c r="ID133" i="89"/>
  <c r="ID132" i="89"/>
  <c r="ID131" i="89"/>
  <c r="ID130" i="89"/>
  <c r="ID129" i="89"/>
  <c r="ID147" i="89"/>
  <c r="ID128" i="89"/>
  <c r="ID127" i="89"/>
  <c r="ID126" i="89"/>
  <c r="ID125" i="89"/>
  <c r="ID124" i="89"/>
  <c r="ID123" i="89"/>
  <c r="ID122" i="89"/>
  <c r="ID121" i="89"/>
  <c r="ID120" i="89"/>
  <c r="ID119" i="89"/>
  <c r="ID118" i="89"/>
  <c r="ID117" i="89"/>
  <c r="ID116" i="89"/>
  <c r="ID115" i="89"/>
  <c r="ID114" i="89"/>
  <c r="ID113" i="89"/>
  <c r="ID112" i="89"/>
  <c r="ID111" i="89"/>
  <c r="ID110" i="89"/>
  <c r="ID109" i="89"/>
  <c r="ID108" i="89"/>
  <c r="ID107" i="89"/>
  <c r="ID106" i="89"/>
  <c r="ID105" i="89"/>
  <c r="ID104" i="89"/>
  <c r="ID103" i="89"/>
  <c r="ID102" i="89"/>
  <c r="ID101" i="89"/>
  <c r="ID100" i="89"/>
  <c r="ID99" i="89"/>
  <c r="ID98" i="89"/>
  <c r="ID97" i="89"/>
  <c r="ID96" i="89"/>
  <c r="ID95" i="89"/>
  <c r="ID94" i="89"/>
  <c r="ID93" i="89"/>
  <c r="ID92" i="89"/>
  <c r="ID91" i="89"/>
  <c r="ID90" i="89"/>
  <c r="ID89" i="89"/>
  <c r="ID88" i="89"/>
  <c r="ID87" i="89"/>
  <c r="ID86" i="89"/>
  <c r="ID85" i="89"/>
  <c r="ID84" i="89"/>
  <c r="ID83" i="89"/>
  <c r="ID82" i="89"/>
  <c r="ID81" i="89"/>
  <c r="ID80" i="89"/>
  <c r="ID79" i="89"/>
  <c r="ID78" i="89"/>
  <c r="ID77" i="89"/>
  <c r="ID76" i="89"/>
  <c r="ID75" i="89"/>
  <c r="ID74" i="89"/>
  <c r="ID73" i="89"/>
  <c r="ID72" i="89"/>
  <c r="ID71" i="89"/>
  <c r="ID70" i="89"/>
  <c r="ID69" i="89"/>
  <c r="ID68" i="89"/>
  <c r="ID67" i="89"/>
  <c r="ID66" i="89"/>
  <c r="ID65" i="89"/>
  <c r="ID64" i="89"/>
  <c r="ID63" i="89"/>
  <c r="ID62" i="89"/>
  <c r="ID61" i="89"/>
  <c r="ID60" i="89"/>
  <c r="ID59" i="89"/>
  <c r="ID58" i="89"/>
  <c r="ID57" i="89"/>
  <c r="ID56" i="89"/>
  <c r="ID55" i="89"/>
  <c r="ID54" i="89"/>
  <c r="ID53" i="89"/>
  <c r="ID52" i="89"/>
  <c r="ID51" i="89"/>
  <c r="ID50" i="89"/>
  <c r="ID49" i="89"/>
  <c r="ID48" i="89"/>
  <c r="ID47" i="89"/>
  <c r="ID46" i="89"/>
  <c r="ID45" i="89"/>
  <c r="ID44" i="89"/>
  <c r="GU227" i="89"/>
  <c r="GU226" i="89"/>
  <c r="GU225" i="89"/>
  <c r="GU223" i="89"/>
  <c r="GU222" i="89"/>
  <c r="GU221" i="89"/>
  <c r="GU224" i="89"/>
  <c r="GU219" i="89"/>
  <c r="GU216" i="89"/>
  <c r="GU215" i="89"/>
  <c r="GU220" i="89"/>
  <c r="GU218" i="89"/>
  <c r="GU217" i="89"/>
  <c r="GU214" i="89"/>
  <c r="GU213" i="89"/>
  <c r="GU212" i="89"/>
  <c r="GU211" i="89"/>
  <c r="GU208" i="89"/>
  <c r="GU207" i="89"/>
  <c r="GU206" i="89"/>
  <c r="GU210" i="89"/>
  <c r="GU203" i="89"/>
  <c r="GU202" i="89"/>
  <c r="GU201" i="89"/>
  <c r="GU200" i="89"/>
  <c r="GU199" i="89"/>
  <c r="GU204" i="89"/>
  <c r="GU209" i="89"/>
  <c r="GU205" i="89"/>
  <c r="GU198" i="89"/>
  <c r="GU196" i="89"/>
  <c r="GU195" i="89"/>
  <c r="GU194" i="89"/>
  <c r="GU193" i="89"/>
  <c r="GU192" i="89"/>
  <c r="GU191" i="89"/>
  <c r="GU190" i="89"/>
  <c r="GU189" i="89"/>
  <c r="GU188" i="89"/>
  <c r="GU197" i="89"/>
  <c r="GU187" i="89"/>
  <c r="GU186" i="89"/>
  <c r="GU185" i="89"/>
  <c r="GU184" i="89"/>
  <c r="GU183" i="89"/>
  <c r="GU182" i="89"/>
  <c r="GU180" i="89"/>
  <c r="GU181" i="89"/>
  <c r="GU179" i="89"/>
  <c r="GU178" i="89"/>
  <c r="GU177" i="89"/>
  <c r="GU176" i="89"/>
  <c r="GU175" i="89"/>
  <c r="GU174" i="89"/>
  <c r="GU172" i="89"/>
  <c r="GU170" i="89"/>
  <c r="GU169" i="89"/>
  <c r="GU173" i="89"/>
  <c r="GU171" i="89"/>
  <c r="GU168" i="89"/>
  <c r="GU167" i="89"/>
  <c r="GU166" i="89"/>
  <c r="GU165" i="89"/>
  <c r="GU164" i="89"/>
  <c r="GU163" i="89"/>
  <c r="GU162" i="89"/>
  <c r="GU161" i="89"/>
  <c r="GU160" i="89"/>
  <c r="GU159" i="89"/>
  <c r="GU158" i="89"/>
  <c r="GU157" i="89"/>
  <c r="GU156" i="89"/>
  <c r="GU155" i="89"/>
  <c r="GU154" i="89"/>
  <c r="GU153" i="89"/>
  <c r="GU152" i="89"/>
  <c r="GU151" i="89"/>
  <c r="GU150" i="89"/>
  <c r="GU149" i="89"/>
  <c r="GU148" i="89"/>
  <c r="GU147" i="89"/>
  <c r="GU146" i="89"/>
  <c r="GU145" i="89"/>
  <c r="GU144" i="89"/>
  <c r="GU143" i="89"/>
  <c r="GU142" i="89"/>
  <c r="GU141" i="89"/>
  <c r="GU140" i="89"/>
  <c r="GU139" i="89"/>
  <c r="GU138" i="89"/>
  <c r="GU137" i="89"/>
  <c r="GU136" i="89"/>
  <c r="GU135" i="89"/>
  <c r="GU134" i="89"/>
  <c r="GU133" i="89"/>
  <c r="GU132" i="89"/>
  <c r="GU131" i="89"/>
  <c r="GU130" i="89"/>
  <c r="GU129" i="89"/>
  <c r="GU128" i="89"/>
  <c r="GU127" i="89"/>
  <c r="GU126" i="89"/>
  <c r="GU125" i="89"/>
  <c r="GU124" i="89"/>
  <c r="GU123" i="89"/>
  <c r="GU122" i="89"/>
  <c r="GU121" i="89"/>
  <c r="GU120" i="89"/>
  <c r="GU119" i="89"/>
  <c r="GU118" i="89"/>
  <c r="GU117" i="89"/>
  <c r="GU116" i="89"/>
  <c r="GU115" i="89"/>
  <c r="GU114" i="89"/>
  <c r="GU113" i="89"/>
  <c r="GU112" i="89"/>
  <c r="GU111" i="89"/>
  <c r="GU109" i="89"/>
  <c r="GU107" i="89"/>
  <c r="GU104" i="89"/>
  <c r="GU110" i="89"/>
  <c r="GU108" i="89"/>
  <c r="GU106" i="89"/>
  <c r="GU105" i="89"/>
  <c r="GU100" i="89"/>
  <c r="GU96" i="89"/>
  <c r="GU81" i="89"/>
  <c r="GU103" i="89"/>
  <c r="GU99" i="89"/>
  <c r="GU95" i="89"/>
  <c r="GU91" i="89"/>
  <c r="GU89" i="89"/>
  <c r="GU87" i="89"/>
  <c r="GU85" i="89"/>
  <c r="GU83" i="89"/>
  <c r="GU102" i="89"/>
  <c r="GU98" i="89"/>
  <c r="GU94" i="89"/>
  <c r="GU82" i="89"/>
  <c r="GU80" i="89"/>
  <c r="GU79" i="89"/>
  <c r="GU78" i="89"/>
  <c r="GU77" i="89"/>
  <c r="GU76" i="89"/>
  <c r="GU75" i="89"/>
  <c r="GU74" i="89"/>
  <c r="GU73" i="89"/>
  <c r="GU72" i="89"/>
  <c r="GU71" i="89"/>
  <c r="GU70" i="89"/>
  <c r="GU69" i="89"/>
  <c r="GU68" i="89"/>
  <c r="GU67" i="89"/>
  <c r="GU66" i="89"/>
  <c r="GU65" i="89"/>
  <c r="GU64" i="89"/>
  <c r="GU63" i="89"/>
  <c r="GU62" i="89"/>
  <c r="GU61" i="89"/>
  <c r="GU60" i="89"/>
  <c r="GU59" i="89"/>
  <c r="GU58" i="89"/>
  <c r="GU57" i="89"/>
  <c r="GU56" i="89"/>
  <c r="GU55" i="89"/>
  <c r="GU54" i="89"/>
  <c r="GU53" i="89"/>
  <c r="GU52" i="89"/>
  <c r="GU51" i="89"/>
  <c r="GU50" i="89"/>
  <c r="GU49" i="89"/>
  <c r="GU48" i="89"/>
  <c r="GU47" i="89"/>
  <c r="GU46" i="89"/>
  <c r="GU45" i="89"/>
  <c r="GU101" i="89"/>
  <c r="GU97" i="89"/>
  <c r="GU93" i="89"/>
  <c r="GU92" i="89"/>
  <c r="GU90" i="89"/>
  <c r="GU88" i="89"/>
  <c r="GU86" i="89"/>
  <c r="GU84" i="89"/>
  <c r="H22" i="89"/>
  <c r="H5" i="54" s="1"/>
  <c r="IM27" i="89"/>
  <c r="IQ28" i="89"/>
  <c r="HE29" i="89"/>
  <c r="IM29" i="89"/>
  <c r="IQ29" i="89"/>
  <c r="HI30" i="89"/>
  <c r="HM30" i="89"/>
  <c r="HV30" i="89"/>
  <c r="HZ30" i="89"/>
  <c r="HE31" i="89"/>
  <c r="HI31" i="89"/>
  <c r="HM31" i="89"/>
  <c r="HZ33" i="89"/>
  <c r="ID33" i="89"/>
  <c r="IM34" i="89"/>
  <c r="IQ34" i="89"/>
  <c r="IM35" i="89"/>
  <c r="IQ35" i="89"/>
  <c r="IM36" i="89"/>
  <c r="IQ36" i="89"/>
  <c r="HE37" i="89"/>
  <c r="HI37" i="89"/>
  <c r="HM37" i="89"/>
  <c r="IM37" i="89"/>
  <c r="IQ37" i="89"/>
  <c r="HI38" i="89"/>
  <c r="HM38" i="89"/>
  <c r="IM38" i="89"/>
  <c r="IQ38" i="89"/>
  <c r="HE39" i="89"/>
  <c r="HI39" i="89"/>
  <c r="HM39" i="89"/>
  <c r="HV39" i="89"/>
  <c r="HZ39" i="89"/>
  <c r="ID39" i="89"/>
  <c r="IM39" i="89"/>
  <c r="IQ39" i="89"/>
  <c r="GN40" i="89"/>
  <c r="GR40" i="89"/>
  <c r="GV40" i="89"/>
  <c r="HE40" i="89"/>
  <c r="HI40" i="89"/>
  <c r="HM40" i="89"/>
  <c r="HV40" i="89"/>
  <c r="HZ40" i="89"/>
  <c r="ID40" i="89"/>
  <c r="II40" i="89"/>
  <c r="IM40" i="89"/>
  <c r="IQ40" i="89"/>
  <c r="GN41" i="89"/>
  <c r="GR41" i="89"/>
  <c r="GV41" i="89"/>
  <c r="HE41" i="89"/>
  <c r="HI41" i="89"/>
  <c r="HM41" i="89"/>
  <c r="HV41" i="89"/>
  <c r="HZ41" i="89"/>
  <c r="ID41" i="89"/>
  <c r="II41" i="89"/>
  <c r="IM41" i="89"/>
  <c r="IQ41" i="89"/>
  <c r="GN42" i="89"/>
  <c r="GR42" i="89"/>
  <c r="GV42" i="89"/>
  <c r="HE42" i="89"/>
  <c r="HI42" i="89"/>
  <c r="HM42" i="89"/>
  <c r="HV42" i="89"/>
  <c r="HZ42" i="89"/>
  <c r="ID42" i="89"/>
  <c r="II42" i="89"/>
  <c r="IM42" i="89"/>
  <c r="IQ42" i="89"/>
  <c r="IU42" i="89"/>
  <c r="GN43" i="89"/>
  <c r="GR43" i="89"/>
  <c r="HE43" i="89"/>
  <c r="HI43" i="89"/>
  <c r="HM43" i="89"/>
  <c r="HV43" i="89"/>
  <c r="HZ43" i="89"/>
  <c r="ID43" i="89"/>
  <c r="IM43" i="89"/>
  <c r="IQ43" i="89"/>
  <c r="IU43" i="89"/>
  <c r="GW44" i="89"/>
  <c r="HC44" i="89"/>
  <c r="HK44" i="89"/>
  <c r="HX44" i="89"/>
  <c r="IN44" i="89"/>
  <c r="GO45" i="89"/>
  <c r="GW45" i="89"/>
  <c r="HC45" i="89"/>
  <c r="HK45" i="89"/>
  <c r="HX45" i="89"/>
  <c r="IN45" i="89"/>
  <c r="GO46" i="89"/>
  <c r="GW46" i="89"/>
  <c r="HC46" i="89"/>
  <c r="HK46" i="89"/>
  <c r="HX46" i="89"/>
  <c r="IN46" i="89"/>
  <c r="GO47" i="89"/>
  <c r="GW47" i="89"/>
  <c r="HC47" i="89"/>
  <c r="HK47" i="89"/>
  <c r="HX47" i="89"/>
  <c r="IN47" i="89"/>
  <c r="GO48" i="89"/>
  <c r="GW48" i="89"/>
  <c r="HC48" i="89"/>
  <c r="HK48" i="89"/>
  <c r="HX48" i="89"/>
  <c r="IN48" i="89"/>
  <c r="GO49" i="89"/>
  <c r="GW49" i="89"/>
  <c r="HC49" i="89"/>
  <c r="HK49" i="89"/>
  <c r="HX49" i="89"/>
  <c r="IN49" i="89"/>
  <c r="GO50" i="89"/>
  <c r="GW50" i="89"/>
  <c r="HC50" i="89"/>
  <c r="HK50" i="89"/>
  <c r="HX50" i="89"/>
  <c r="IN50" i="89"/>
  <c r="GO51" i="89"/>
  <c r="GW51" i="89"/>
  <c r="HC51" i="89"/>
  <c r="HK51" i="89"/>
  <c r="HX51" i="89"/>
  <c r="IN51" i="89"/>
  <c r="GO52" i="89"/>
  <c r="GW52" i="89"/>
  <c r="HC52" i="89"/>
  <c r="HK52" i="89"/>
  <c r="HX52" i="89"/>
  <c r="IN52" i="89"/>
  <c r="GO53" i="89"/>
  <c r="GW53" i="89"/>
  <c r="HC53" i="89"/>
  <c r="HK53" i="89"/>
  <c r="HX53" i="89"/>
  <c r="IN53" i="89"/>
  <c r="GO54" i="89"/>
  <c r="GW54" i="89"/>
  <c r="HC54" i="89"/>
  <c r="HK54" i="89"/>
  <c r="HX54" i="89"/>
  <c r="IN54" i="89"/>
  <c r="GO55" i="89"/>
  <c r="GW55" i="89"/>
  <c r="HC55" i="89"/>
  <c r="HK55" i="89"/>
  <c r="HX55" i="89"/>
  <c r="IN55" i="89"/>
  <c r="GO56" i="89"/>
  <c r="GW56" i="89"/>
  <c r="HC56" i="89"/>
  <c r="HK56" i="89"/>
  <c r="HX56" i="89"/>
  <c r="IN56" i="89"/>
  <c r="GO57" i="89"/>
  <c r="GW57" i="89"/>
  <c r="HC57" i="89"/>
  <c r="HK57" i="89"/>
  <c r="HX57" i="89"/>
  <c r="IN57" i="89"/>
  <c r="GO58" i="89"/>
  <c r="GW58" i="89"/>
  <c r="HC58" i="89"/>
  <c r="HK58" i="89"/>
  <c r="HX58" i="89"/>
  <c r="IN58" i="89"/>
  <c r="GO59" i="89"/>
  <c r="GW59" i="89"/>
  <c r="HC59" i="89"/>
  <c r="HK59" i="89"/>
  <c r="HX59" i="89"/>
  <c r="IN59" i="89"/>
  <c r="GO60" i="89"/>
  <c r="GW60" i="89"/>
  <c r="HC60" i="89"/>
  <c r="HK60" i="89"/>
  <c r="HX60" i="89"/>
  <c r="IN60" i="89"/>
  <c r="GO61" i="89"/>
  <c r="GW61" i="89"/>
  <c r="HC61" i="89"/>
  <c r="HK61" i="89"/>
  <c r="HX61" i="89"/>
  <c r="IN61" i="89"/>
  <c r="GO62" i="89"/>
  <c r="GW62" i="89"/>
  <c r="HC62" i="89"/>
  <c r="HK62" i="89"/>
  <c r="HX62" i="89"/>
  <c r="IN62" i="89"/>
  <c r="GO63" i="89"/>
  <c r="IJ63" i="89"/>
  <c r="GS64" i="89"/>
  <c r="IE64" i="89"/>
  <c r="HE28" i="89"/>
  <c r="HI28" i="89"/>
  <c r="HM28" i="89"/>
  <c r="HV31" i="89"/>
  <c r="HZ31" i="89"/>
  <c r="ID31" i="89"/>
  <c r="IM31" i="89"/>
  <c r="IQ31" i="89"/>
  <c r="HE32" i="89"/>
  <c r="HI32" i="89"/>
  <c r="HM32" i="89"/>
  <c r="HV32" i="89"/>
  <c r="HZ32" i="89"/>
  <c r="ID32" i="89"/>
  <c r="IM32" i="89"/>
  <c r="IQ32" i="89"/>
  <c r="HE33" i="89"/>
  <c r="HI33" i="89"/>
  <c r="HM33" i="89"/>
  <c r="HV33" i="89"/>
  <c r="IM33" i="89"/>
  <c r="IQ33" i="89"/>
  <c r="HE34" i="89"/>
  <c r="HI34" i="89"/>
  <c r="HM34" i="89"/>
  <c r="HV34" i="89"/>
  <c r="HZ34" i="89"/>
  <c r="ID34" i="89"/>
  <c r="HE35" i="89"/>
  <c r="HI35" i="89"/>
  <c r="HM35" i="89"/>
  <c r="HV35" i="89"/>
  <c r="HZ35" i="89"/>
  <c r="ID35" i="89"/>
  <c r="HE36" i="89"/>
  <c r="HI36" i="89"/>
  <c r="HM36" i="89"/>
  <c r="HV36" i="89"/>
  <c r="HZ36" i="89"/>
  <c r="ID36" i="89"/>
  <c r="HV37" i="89"/>
  <c r="HZ37" i="89"/>
  <c r="ID37" i="89"/>
  <c r="HE38" i="89"/>
  <c r="HV38" i="89"/>
  <c r="HZ38" i="89"/>
  <c r="ID38" i="89"/>
  <c r="HF227" i="89"/>
  <c r="HF226" i="89"/>
  <c r="HF225" i="89"/>
  <c r="HF224" i="89"/>
  <c r="HF223" i="89"/>
  <c r="HF221" i="89"/>
  <c r="HF222" i="89"/>
  <c r="HF220" i="89"/>
  <c r="HF219" i="89"/>
  <c r="HF218" i="89"/>
  <c r="HF217" i="89"/>
  <c r="HF216" i="89"/>
  <c r="HF215" i="89"/>
  <c r="HF214" i="89"/>
  <c r="HF213" i="89"/>
  <c r="HF212" i="89"/>
  <c r="HF211" i="89"/>
  <c r="HF209" i="89"/>
  <c r="HF210" i="89"/>
  <c r="HF208" i="89"/>
  <c r="HF207" i="89"/>
  <c r="HF206" i="89"/>
  <c r="HF205" i="89"/>
  <c r="HF204" i="89"/>
  <c r="HF203" i="89"/>
  <c r="HF196" i="89"/>
  <c r="HF198" i="89"/>
  <c r="HF202" i="89"/>
  <c r="HF201" i="89"/>
  <c r="HF200" i="89"/>
  <c r="HF199" i="89"/>
  <c r="HF197" i="89"/>
  <c r="HF195" i="89"/>
  <c r="HF194" i="89"/>
  <c r="HF193" i="89"/>
  <c r="HF192" i="89"/>
  <c r="HF191" i="89"/>
  <c r="HF190" i="89"/>
  <c r="HF189" i="89"/>
  <c r="HF188" i="89"/>
  <c r="HF187" i="89"/>
  <c r="HF186" i="89"/>
  <c r="HF185" i="89"/>
  <c r="HF184" i="89"/>
  <c r="HF183" i="89"/>
  <c r="HF182" i="89"/>
  <c r="HF181" i="89"/>
  <c r="HF180" i="89"/>
  <c r="HF178" i="89"/>
  <c r="HF177" i="89"/>
  <c r="HF176" i="89"/>
  <c r="HF175" i="89"/>
  <c r="HF174" i="89"/>
  <c r="HF173" i="89"/>
  <c r="HF172" i="89"/>
  <c r="HF171" i="89"/>
  <c r="HF170" i="89"/>
  <c r="HF179" i="89"/>
  <c r="HF169" i="89"/>
  <c r="HF168" i="89"/>
  <c r="HF167" i="89"/>
  <c r="HF165" i="89"/>
  <c r="HF164" i="89"/>
  <c r="HF163" i="89"/>
  <c r="HF162" i="89"/>
  <c r="HF161" i="89"/>
  <c r="HF160" i="89"/>
  <c r="HF159" i="89"/>
  <c r="HF158" i="89"/>
  <c r="HF157" i="89"/>
  <c r="HF156" i="89"/>
  <c r="HF155" i="89"/>
  <c r="HF154" i="89"/>
  <c r="HF166" i="89"/>
  <c r="HF146" i="89"/>
  <c r="HF145" i="89"/>
  <c r="HF144" i="89"/>
  <c r="HF143" i="89"/>
  <c r="HF142" i="89"/>
  <c r="HF141" i="89"/>
  <c r="HF140" i="89"/>
  <c r="HF139" i="89"/>
  <c r="HF138" i="89"/>
  <c r="HF137" i="89"/>
  <c r="HF136" i="89"/>
  <c r="HF153" i="89"/>
  <c r="HF152" i="89"/>
  <c r="HF151" i="89"/>
  <c r="HF150" i="89"/>
  <c r="HF149" i="89"/>
  <c r="HF147" i="89"/>
  <c r="HF148" i="89"/>
  <c r="HF135" i="89"/>
  <c r="HF131" i="89"/>
  <c r="HF126" i="89"/>
  <c r="HF132" i="89"/>
  <c r="HF128" i="89"/>
  <c r="HF133" i="89"/>
  <c r="HF129" i="89"/>
  <c r="HF127" i="89"/>
  <c r="HF125" i="89"/>
  <c r="HF124" i="89"/>
  <c r="HF123" i="89"/>
  <c r="HF122" i="89"/>
  <c r="HF121" i="89"/>
  <c r="HF120" i="89"/>
  <c r="HF119" i="89"/>
  <c r="HF118" i="89"/>
  <c r="HF117" i="89"/>
  <c r="HF116" i="89"/>
  <c r="HF115" i="89"/>
  <c r="HF114" i="89"/>
  <c r="HF113" i="89"/>
  <c r="HF112" i="89"/>
  <c r="HF111" i="89"/>
  <c r="HF110" i="89"/>
  <c r="HF109" i="89"/>
  <c r="HF108" i="89"/>
  <c r="HF107" i="89"/>
  <c r="HF106" i="89"/>
  <c r="HF134" i="89"/>
  <c r="HF130" i="89"/>
  <c r="HF104" i="89"/>
  <c r="HF103" i="89"/>
  <c r="HF102" i="89"/>
  <c r="HF101" i="89"/>
  <c r="HF100" i="89"/>
  <c r="HF99" i="89"/>
  <c r="HF98" i="89"/>
  <c r="HF97" i="89"/>
  <c r="HF96" i="89"/>
  <c r="HF95" i="89"/>
  <c r="HF94" i="89"/>
  <c r="HF93" i="89"/>
  <c r="HF92" i="89"/>
  <c r="HF91" i="89"/>
  <c r="HF90" i="89"/>
  <c r="HF89" i="89"/>
  <c r="HF88" i="89"/>
  <c r="HF87" i="89"/>
  <c r="HF86" i="89"/>
  <c r="HF85" i="89"/>
  <c r="HF84" i="89"/>
  <c r="HF83" i="89"/>
  <c r="HF105" i="89"/>
  <c r="HF81" i="89"/>
  <c r="HF79" i="89"/>
  <c r="HF78" i="89"/>
  <c r="HF77" i="89"/>
  <c r="HF76" i="89"/>
  <c r="HF75" i="89"/>
  <c r="HF74" i="89"/>
  <c r="HF73" i="89"/>
  <c r="HF72" i="89"/>
  <c r="HF71" i="89"/>
  <c r="HF70" i="89"/>
  <c r="HF69" i="89"/>
  <c r="HF68" i="89"/>
  <c r="HF67" i="89"/>
  <c r="HF66" i="89"/>
  <c r="HF65" i="89"/>
  <c r="HF82" i="89"/>
  <c r="HF80" i="89"/>
  <c r="HJ227" i="89"/>
  <c r="HJ226" i="89"/>
  <c r="HJ225" i="89"/>
  <c r="HJ224" i="89"/>
  <c r="HJ223" i="89"/>
  <c r="HJ222" i="89"/>
  <c r="HJ219" i="89"/>
  <c r="HJ218" i="89"/>
  <c r="HJ217" i="89"/>
  <c r="HJ216" i="89"/>
  <c r="HJ215" i="89"/>
  <c r="HJ214" i="89"/>
  <c r="HJ213" i="89"/>
  <c r="HJ212" i="89"/>
  <c r="HJ211" i="89"/>
  <c r="HJ221" i="89"/>
  <c r="HJ220" i="89"/>
  <c r="HJ210" i="89"/>
  <c r="HJ209" i="89"/>
  <c r="HJ208" i="89"/>
  <c r="HJ207" i="89"/>
  <c r="HJ206" i="89"/>
  <c r="HJ205" i="89"/>
  <c r="HJ204" i="89"/>
  <c r="HJ203" i="89"/>
  <c r="HJ197" i="89"/>
  <c r="HJ196" i="89"/>
  <c r="HJ201" i="89"/>
  <c r="HJ200" i="89"/>
  <c r="HJ199" i="89"/>
  <c r="HJ202" i="89"/>
  <c r="HJ198" i="89"/>
  <c r="HJ194" i="89"/>
  <c r="HJ193" i="89"/>
  <c r="HJ192" i="89"/>
  <c r="HJ191" i="89"/>
  <c r="HJ190" i="89"/>
  <c r="HJ189" i="89"/>
  <c r="HJ188" i="89"/>
  <c r="HJ195" i="89"/>
  <c r="HJ187" i="89"/>
  <c r="HJ186" i="89"/>
  <c r="HJ185" i="89"/>
  <c r="HJ184" i="89"/>
  <c r="HJ183" i="89"/>
  <c r="HJ182" i="89"/>
  <c r="HJ181" i="89"/>
  <c r="HJ180" i="89"/>
  <c r="HJ178" i="89"/>
  <c r="HJ177" i="89"/>
  <c r="HJ176" i="89"/>
  <c r="HJ175" i="89"/>
  <c r="HJ174" i="89"/>
  <c r="HJ173" i="89"/>
  <c r="HJ172" i="89"/>
  <c r="HJ171" i="89"/>
  <c r="HJ170" i="89"/>
  <c r="HJ169" i="89"/>
  <c r="HJ168" i="89"/>
  <c r="HJ167" i="89"/>
  <c r="HJ179" i="89"/>
  <c r="HJ165" i="89"/>
  <c r="HJ164" i="89"/>
  <c r="HJ163" i="89"/>
  <c r="HJ162" i="89"/>
  <c r="HJ161" i="89"/>
  <c r="HJ160" i="89"/>
  <c r="HJ159" i="89"/>
  <c r="HJ158" i="89"/>
  <c r="HJ157" i="89"/>
  <c r="HJ156" i="89"/>
  <c r="HJ155" i="89"/>
  <c r="HJ154" i="89"/>
  <c r="HJ166" i="89"/>
  <c r="HJ148" i="89"/>
  <c r="HJ146" i="89"/>
  <c r="HJ145" i="89"/>
  <c r="HJ144" i="89"/>
  <c r="HJ143" i="89"/>
  <c r="HJ142" i="89"/>
  <c r="HJ141" i="89"/>
  <c r="HJ140" i="89"/>
  <c r="HJ139" i="89"/>
  <c r="HJ138" i="89"/>
  <c r="HJ137" i="89"/>
  <c r="HJ136" i="89"/>
  <c r="HJ147" i="89"/>
  <c r="HJ153" i="89"/>
  <c r="HJ152" i="89"/>
  <c r="HJ151" i="89"/>
  <c r="HJ150" i="89"/>
  <c r="HJ149" i="89"/>
  <c r="HJ132" i="89"/>
  <c r="HJ127" i="89"/>
  <c r="HJ133" i="89"/>
  <c r="HJ129" i="89"/>
  <c r="HJ126" i="89"/>
  <c r="HJ134" i="89"/>
  <c r="HJ130" i="89"/>
  <c r="HJ125" i="89"/>
  <c r="HJ124" i="89"/>
  <c r="HJ123" i="89"/>
  <c r="HJ122" i="89"/>
  <c r="HJ121" i="89"/>
  <c r="HJ120" i="89"/>
  <c r="HJ119" i="89"/>
  <c r="HJ118" i="89"/>
  <c r="HJ117" i="89"/>
  <c r="HJ116" i="89"/>
  <c r="HJ115" i="89"/>
  <c r="HJ114" i="89"/>
  <c r="HJ113" i="89"/>
  <c r="HJ112" i="89"/>
  <c r="HJ111" i="89"/>
  <c r="HJ110" i="89"/>
  <c r="HJ109" i="89"/>
  <c r="HJ108" i="89"/>
  <c r="HJ107" i="89"/>
  <c r="HJ106" i="89"/>
  <c r="HJ135" i="89"/>
  <c r="HJ131" i="89"/>
  <c r="HJ128" i="89"/>
  <c r="HJ104" i="89"/>
  <c r="HJ103" i="89"/>
  <c r="HJ102" i="89"/>
  <c r="HJ101" i="89"/>
  <c r="HJ100" i="89"/>
  <c r="HJ99" i="89"/>
  <c r="HJ98" i="89"/>
  <c r="HJ97" i="89"/>
  <c r="HJ96" i="89"/>
  <c r="HJ95" i="89"/>
  <c r="HJ94" i="89"/>
  <c r="HJ93" i="89"/>
  <c r="HJ92" i="89"/>
  <c r="HJ91" i="89"/>
  <c r="HJ90" i="89"/>
  <c r="HJ89" i="89"/>
  <c r="HJ88" i="89"/>
  <c r="HJ87" i="89"/>
  <c r="HJ86" i="89"/>
  <c r="HJ85" i="89"/>
  <c r="HJ84" i="89"/>
  <c r="HJ83" i="89"/>
  <c r="HJ79" i="89"/>
  <c r="HJ78" i="89"/>
  <c r="HJ77" i="89"/>
  <c r="HJ76" i="89"/>
  <c r="HJ75" i="89"/>
  <c r="HJ74" i="89"/>
  <c r="HJ73" i="89"/>
  <c r="HJ72" i="89"/>
  <c r="HJ71" i="89"/>
  <c r="HJ70" i="89"/>
  <c r="HJ69" i="89"/>
  <c r="HJ68" i="89"/>
  <c r="HJ67" i="89"/>
  <c r="HJ66" i="89"/>
  <c r="HJ65" i="89"/>
  <c r="HJ105" i="89"/>
  <c r="HJ81" i="89"/>
  <c r="HJ82" i="89"/>
  <c r="HJ80" i="89"/>
  <c r="HN227" i="89"/>
  <c r="HN226" i="89"/>
  <c r="HN225" i="89"/>
  <c r="HN224" i="89"/>
  <c r="HN222" i="89"/>
  <c r="HN220" i="89"/>
  <c r="HN219" i="89"/>
  <c r="HN218" i="89"/>
  <c r="HN217" i="89"/>
  <c r="HN216" i="89"/>
  <c r="HN221" i="89"/>
  <c r="HN214" i="89"/>
  <c r="HN213" i="89"/>
  <c r="HN212" i="89"/>
  <c r="HN211" i="89"/>
  <c r="HN223" i="89"/>
  <c r="HN215" i="89"/>
  <c r="HN210" i="89"/>
  <c r="HN208" i="89"/>
  <c r="HN207" i="89"/>
  <c r="HN206" i="89"/>
  <c r="HN205" i="89"/>
  <c r="HN204" i="89"/>
  <c r="HN209" i="89"/>
  <c r="HN203" i="89"/>
  <c r="HN196" i="89"/>
  <c r="HN202" i="89"/>
  <c r="HN197" i="89"/>
  <c r="HN201" i="89"/>
  <c r="HN200" i="89"/>
  <c r="HN199" i="89"/>
  <c r="HN198" i="89"/>
  <c r="HN195" i="89"/>
  <c r="HN194" i="89"/>
  <c r="HN193" i="89"/>
  <c r="HN192" i="89"/>
  <c r="HN191" i="89"/>
  <c r="HN190" i="89"/>
  <c r="HN189" i="89"/>
  <c r="HN188" i="89"/>
  <c r="HN187" i="89"/>
  <c r="HN186" i="89"/>
  <c r="HN185" i="89"/>
  <c r="HN184" i="89"/>
  <c r="HN183" i="89"/>
  <c r="HN182" i="89"/>
  <c r="HN181" i="89"/>
  <c r="HN180" i="89"/>
  <c r="HN179" i="89"/>
  <c r="HN178" i="89"/>
  <c r="HN177" i="89"/>
  <c r="HN176" i="89"/>
  <c r="HN175" i="89"/>
  <c r="HN174" i="89"/>
  <c r="HN173" i="89"/>
  <c r="HN172" i="89"/>
  <c r="HN171" i="89"/>
  <c r="HN170" i="89"/>
  <c r="HN168" i="89"/>
  <c r="HN167" i="89"/>
  <c r="HN169" i="89"/>
  <c r="HN166" i="89"/>
  <c r="HN165" i="89"/>
  <c r="HN164" i="89"/>
  <c r="HN163" i="89"/>
  <c r="HN162" i="89"/>
  <c r="HN161" i="89"/>
  <c r="HN160" i="89"/>
  <c r="HN159" i="89"/>
  <c r="HN158" i="89"/>
  <c r="HN157" i="89"/>
  <c r="HN156" i="89"/>
  <c r="HN155" i="89"/>
  <c r="HN154" i="89"/>
  <c r="HN146" i="89"/>
  <c r="HN145" i="89"/>
  <c r="HN144" i="89"/>
  <c r="HN143" i="89"/>
  <c r="HN142" i="89"/>
  <c r="HN141" i="89"/>
  <c r="HN140" i="89"/>
  <c r="HN139" i="89"/>
  <c r="HN138" i="89"/>
  <c r="HN137" i="89"/>
  <c r="HN136" i="89"/>
  <c r="HN153" i="89"/>
  <c r="HN152" i="89"/>
  <c r="HN151" i="89"/>
  <c r="HN150" i="89"/>
  <c r="HN149" i="89"/>
  <c r="HN148" i="89"/>
  <c r="HN147" i="89"/>
  <c r="HN133" i="89"/>
  <c r="HN129" i="89"/>
  <c r="HN134" i="89"/>
  <c r="HN130" i="89"/>
  <c r="HN128" i="89"/>
  <c r="HN135" i="89"/>
  <c r="HN131" i="89"/>
  <c r="HN127" i="89"/>
  <c r="HN125" i="89"/>
  <c r="HN124" i="89"/>
  <c r="HN123" i="89"/>
  <c r="HN122" i="89"/>
  <c r="HN121" i="89"/>
  <c r="HN120" i="89"/>
  <c r="HN119" i="89"/>
  <c r="HN118" i="89"/>
  <c r="HN117" i="89"/>
  <c r="HN116" i="89"/>
  <c r="HN115" i="89"/>
  <c r="HN114" i="89"/>
  <c r="HN113" i="89"/>
  <c r="HN112" i="89"/>
  <c r="HN111" i="89"/>
  <c r="HN110" i="89"/>
  <c r="HN109" i="89"/>
  <c r="HN108" i="89"/>
  <c r="HN107" i="89"/>
  <c r="HN106" i="89"/>
  <c r="HN132" i="89"/>
  <c r="HN126" i="89"/>
  <c r="HN105" i="89"/>
  <c r="HN103" i="89"/>
  <c r="HN102" i="89"/>
  <c r="HN101" i="89"/>
  <c r="HN100" i="89"/>
  <c r="HN99" i="89"/>
  <c r="HN98" i="89"/>
  <c r="HN97" i="89"/>
  <c r="HN96" i="89"/>
  <c r="HN95" i="89"/>
  <c r="HN94" i="89"/>
  <c r="HN93" i="89"/>
  <c r="HN92" i="89"/>
  <c r="HN91" i="89"/>
  <c r="HN90" i="89"/>
  <c r="HN89" i="89"/>
  <c r="HN88" i="89"/>
  <c r="HN87" i="89"/>
  <c r="HN86" i="89"/>
  <c r="HN85" i="89"/>
  <c r="HN84" i="89"/>
  <c r="HN83" i="89"/>
  <c r="HN104" i="89"/>
  <c r="HN82" i="89"/>
  <c r="HN80" i="89"/>
  <c r="HN79" i="89"/>
  <c r="HN78" i="89"/>
  <c r="HN77" i="89"/>
  <c r="HN76" i="89"/>
  <c r="HN75" i="89"/>
  <c r="HN74" i="89"/>
  <c r="HN73" i="89"/>
  <c r="HN72" i="89"/>
  <c r="HN71" i="89"/>
  <c r="HN70" i="89"/>
  <c r="HN69" i="89"/>
  <c r="HN68" i="89"/>
  <c r="HN67" i="89"/>
  <c r="HN66" i="89"/>
  <c r="HN65" i="89"/>
  <c r="HN81" i="89"/>
  <c r="HW227" i="89"/>
  <c r="HW226" i="89"/>
  <c r="HW225" i="89"/>
  <c r="HW224" i="89"/>
  <c r="HW222" i="89"/>
  <c r="HW223" i="89"/>
  <c r="HW220" i="89"/>
  <c r="HW219" i="89"/>
  <c r="HW218" i="89"/>
  <c r="HW217" i="89"/>
  <c r="HW216" i="89"/>
  <c r="HW221" i="89"/>
  <c r="HW214" i="89"/>
  <c r="HW213" i="89"/>
  <c r="HW212" i="89"/>
  <c r="HW211" i="89"/>
  <c r="HW215" i="89"/>
  <c r="HW210" i="89"/>
  <c r="HW209" i="89"/>
  <c r="HW208" i="89"/>
  <c r="HW207" i="89"/>
  <c r="HW206" i="89"/>
  <c r="HW205" i="89"/>
  <c r="HW204" i="89"/>
  <c r="HW203" i="89"/>
  <c r="HW198" i="89"/>
  <c r="HW196" i="89"/>
  <c r="HW202" i="89"/>
  <c r="HW201" i="89"/>
  <c r="HW200" i="89"/>
  <c r="HW199" i="89"/>
  <c r="HW197" i="89"/>
  <c r="HW195" i="89"/>
  <c r="HW194" i="89"/>
  <c r="HW193" i="89"/>
  <c r="HW192" i="89"/>
  <c r="HW191" i="89"/>
  <c r="HW190" i="89"/>
  <c r="HW189" i="89"/>
  <c r="HW188" i="89"/>
  <c r="HW187" i="89"/>
  <c r="HW186" i="89"/>
  <c r="HW185" i="89"/>
  <c r="HW184" i="89"/>
  <c r="HW183" i="89"/>
  <c r="HW182" i="89"/>
  <c r="HW181" i="89"/>
  <c r="HW180" i="89"/>
  <c r="HW178" i="89"/>
  <c r="HW177" i="89"/>
  <c r="HW176" i="89"/>
  <c r="HW175" i="89"/>
  <c r="HW174" i="89"/>
  <c r="HW173" i="89"/>
  <c r="HW172" i="89"/>
  <c r="HW171" i="89"/>
  <c r="HW170" i="89"/>
  <c r="HW179" i="89"/>
  <c r="HW168" i="89"/>
  <c r="HW167" i="89"/>
  <c r="HW169" i="89"/>
  <c r="HW165" i="89"/>
  <c r="HW164" i="89"/>
  <c r="HW163" i="89"/>
  <c r="HW162" i="89"/>
  <c r="HW161" i="89"/>
  <c r="HW160" i="89"/>
  <c r="HW159" i="89"/>
  <c r="HW158" i="89"/>
  <c r="HW157" i="89"/>
  <c r="HW156" i="89"/>
  <c r="HW155" i="89"/>
  <c r="HW154" i="89"/>
  <c r="HW166" i="89"/>
  <c r="HW147" i="89"/>
  <c r="HW146" i="89"/>
  <c r="HW145" i="89"/>
  <c r="HW144" i="89"/>
  <c r="HW143" i="89"/>
  <c r="HW142" i="89"/>
  <c r="HW141" i="89"/>
  <c r="HW140" i="89"/>
  <c r="HW139" i="89"/>
  <c r="HW138" i="89"/>
  <c r="HW137" i="89"/>
  <c r="HW136" i="89"/>
  <c r="HW148" i="89"/>
  <c r="HW153" i="89"/>
  <c r="HW152" i="89"/>
  <c r="HW151" i="89"/>
  <c r="HW150" i="89"/>
  <c r="HW149" i="89"/>
  <c r="HW133" i="89"/>
  <c r="HW129" i="89"/>
  <c r="HW128" i="89"/>
  <c r="HW134" i="89"/>
  <c r="HW130" i="89"/>
  <c r="HW127" i="89"/>
  <c r="HW135" i="89"/>
  <c r="HW131" i="89"/>
  <c r="HW126" i="89"/>
  <c r="HW125" i="89"/>
  <c r="HW124" i="89"/>
  <c r="HW123" i="89"/>
  <c r="HW122" i="89"/>
  <c r="HW121" i="89"/>
  <c r="HW120" i="89"/>
  <c r="HW119" i="89"/>
  <c r="HW118" i="89"/>
  <c r="HW117" i="89"/>
  <c r="HW116" i="89"/>
  <c r="HW115" i="89"/>
  <c r="HW114" i="89"/>
  <c r="HW113" i="89"/>
  <c r="HW112" i="89"/>
  <c r="HW111" i="89"/>
  <c r="HW110" i="89"/>
  <c r="HW109" i="89"/>
  <c r="HW108" i="89"/>
  <c r="HW107" i="89"/>
  <c r="HW106" i="89"/>
  <c r="HW132" i="89"/>
  <c r="HW105" i="89"/>
  <c r="HW103" i="89"/>
  <c r="HW102" i="89"/>
  <c r="HW101" i="89"/>
  <c r="HW100" i="89"/>
  <c r="HW99" i="89"/>
  <c r="HW98" i="89"/>
  <c r="HW97" i="89"/>
  <c r="HW96" i="89"/>
  <c r="HW95" i="89"/>
  <c r="HW94" i="89"/>
  <c r="HW93" i="89"/>
  <c r="HW92" i="89"/>
  <c r="HW91" i="89"/>
  <c r="HW90" i="89"/>
  <c r="HW89" i="89"/>
  <c r="HW88" i="89"/>
  <c r="HW87" i="89"/>
  <c r="HW86" i="89"/>
  <c r="HW85" i="89"/>
  <c r="HW84" i="89"/>
  <c r="HW83" i="89"/>
  <c r="HW104" i="89"/>
  <c r="HW79" i="89"/>
  <c r="HW78" i="89"/>
  <c r="HW77" i="89"/>
  <c r="HW76" i="89"/>
  <c r="HW75" i="89"/>
  <c r="HW74" i="89"/>
  <c r="HW73" i="89"/>
  <c r="HW72" i="89"/>
  <c r="HW71" i="89"/>
  <c r="HW70" i="89"/>
  <c r="HW69" i="89"/>
  <c r="HW68" i="89"/>
  <c r="HW67" i="89"/>
  <c r="HW66" i="89"/>
  <c r="HW65" i="89"/>
  <c r="HW82" i="89"/>
  <c r="HW80" i="89"/>
  <c r="HW81" i="89"/>
  <c r="IA227" i="89"/>
  <c r="IA226" i="89"/>
  <c r="IA225" i="89"/>
  <c r="IA224" i="89"/>
  <c r="IA223" i="89"/>
  <c r="IA222" i="89"/>
  <c r="IA221" i="89"/>
  <c r="IA219" i="89"/>
  <c r="IA218" i="89"/>
  <c r="IA217" i="89"/>
  <c r="IA216" i="89"/>
  <c r="IA215" i="89"/>
  <c r="IA220" i="89"/>
  <c r="IA214" i="89"/>
  <c r="IA213" i="89"/>
  <c r="IA212" i="89"/>
  <c r="IA211" i="89"/>
  <c r="IA209" i="89"/>
  <c r="IA210" i="89"/>
  <c r="IA208" i="89"/>
  <c r="IA207" i="89"/>
  <c r="IA206" i="89"/>
  <c r="IA205" i="89"/>
  <c r="IA204" i="89"/>
  <c r="IA203" i="89"/>
  <c r="IA202" i="89"/>
  <c r="IA196" i="89"/>
  <c r="IA198" i="89"/>
  <c r="IA201" i="89"/>
  <c r="IA200" i="89"/>
  <c r="IA199" i="89"/>
  <c r="IA197" i="89"/>
  <c r="IA194" i="89"/>
  <c r="IA193" i="89"/>
  <c r="IA192" i="89"/>
  <c r="IA191" i="89"/>
  <c r="IA190" i="89"/>
  <c r="IA189" i="89"/>
  <c r="IA188" i="89"/>
  <c r="IA187" i="89"/>
  <c r="IA186" i="89"/>
  <c r="IA185" i="89"/>
  <c r="IA184" i="89"/>
  <c r="IA183" i="89"/>
  <c r="IA182" i="89"/>
  <c r="IA181" i="89"/>
  <c r="IA180" i="89"/>
  <c r="IA178" i="89"/>
  <c r="IA177" i="89"/>
  <c r="IA176" i="89"/>
  <c r="IA175" i="89"/>
  <c r="IA174" i="89"/>
  <c r="IA173" i="89"/>
  <c r="IA172" i="89"/>
  <c r="IA171" i="89"/>
  <c r="IA170" i="89"/>
  <c r="IA195" i="89"/>
  <c r="IA169" i="89"/>
  <c r="IA168" i="89"/>
  <c r="IA167" i="89"/>
  <c r="IA179" i="89"/>
  <c r="IA165" i="89"/>
  <c r="IA164" i="89"/>
  <c r="IA163" i="89"/>
  <c r="IA162" i="89"/>
  <c r="IA161" i="89"/>
  <c r="IA160" i="89"/>
  <c r="IA159" i="89"/>
  <c r="IA158" i="89"/>
  <c r="IA157" i="89"/>
  <c r="IA156" i="89"/>
  <c r="IA155" i="89"/>
  <c r="IA154" i="89"/>
  <c r="IA166" i="89"/>
  <c r="IA146" i="89"/>
  <c r="IA145" i="89"/>
  <c r="IA144" i="89"/>
  <c r="IA143" i="89"/>
  <c r="IA142" i="89"/>
  <c r="IA141" i="89"/>
  <c r="IA140" i="89"/>
  <c r="IA139" i="89"/>
  <c r="IA138" i="89"/>
  <c r="IA137" i="89"/>
  <c r="IA136" i="89"/>
  <c r="IA153" i="89"/>
  <c r="IA152" i="89"/>
  <c r="IA151" i="89"/>
  <c r="IA150" i="89"/>
  <c r="IA149" i="89"/>
  <c r="IA147" i="89"/>
  <c r="IA148" i="89"/>
  <c r="IA134" i="89"/>
  <c r="IA130" i="89"/>
  <c r="IA126" i="89"/>
  <c r="IA135" i="89"/>
  <c r="IA131" i="89"/>
  <c r="IA132" i="89"/>
  <c r="IA128" i="89"/>
  <c r="IA125" i="89"/>
  <c r="IA124" i="89"/>
  <c r="IA123" i="89"/>
  <c r="IA122" i="89"/>
  <c r="IA121" i="89"/>
  <c r="IA120" i="89"/>
  <c r="IA119" i="89"/>
  <c r="IA118" i="89"/>
  <c r="IA117" i="89"/>
  <c r="IA116" i="89"/>
  <c r="IA115" i="89"/>
  <c r="IA114" i="89"/>
  <c r="IA113" i="89"/>
  <c r="IA112" i="89"/>
  <c r="IA111" i="89"/>
  <c r="IA110" i="89"/>
  <c r="IA109" i="89"/>
  <c r="IA108" i="89"/>
  <c r="IA107" i="89"/>
  <c r="IA106" i="89"/>
  <c r="IA133" i="89"/>
  <c r="IA129" i="89"/>
  <c r="IA127" i="89"/>
  <c r="IA104" i="89"/>
  <c r="IA103" i="89"/>
  <c r="IA102" i="89"/>
  <c r="IA101" i="89"/>
  <c r="IA100" i="89"/>
  <c r="IA99" i="89"/>
  <c r="IA98" i="89"/>
  <c r="IA97" i="89"/>
  <c r="IA96" i="89"/>
  <c r="IA95" i="89"/>
  <c r="IA94" i="89"/>
  <c r="IA93" i="89"/>
  <c r="IA92" i="89"/>
  <c r="IA91" i="89"/>
  <c r="IA90" i="89"/>
  <c r="IA89" i="89"/>
  <c r="IA88" i="89"/>
  <c r="IA87" i="89"/>
  <c r="IA86" i="89"/>
  <c r="IA85" i="89"/>
  <c r="IA84" i="89"/>
  <c r="IA83" i="89"/>
  <c r="IA105" i="89"/>
  <c r="IA81" i="89"/>
  <c r="IA79" i="89"/>
  <c r="IA78" i="89"/>
  <c r="IA77" i="89"/>
  <c r="IA76" i="89"/>
  <c r="IA75" i="89"/>
  <c r="IA74" i="89"/>
  <c r="IA73" i="89"/>
  <c r="IA72" i="89"/>
  <c r="IA71" i="89"/>
  <c r="IA70" i="89"/>
  <c r="IA69" i="89"/>
  <c r="IA68" i="89"/>
  <c r="IA67" i="89"/>
  <c r="IA66" i="89"/>
  <c r="IA65" i="89"/>
  <c r="IA82" i="89"/>
  <c r="IA80" i="89"/>
  <c r="C233" i="89"/>
  <c r="II227" i="89"/>
  <c r="II225" i="89"/>
  <c r="II223" i="89"/>
  <c r="II224" i="89"/>
  <c r="II222" i="89"/>
  <c r="II221" i="89"/>
  <c r="II220" i="89"/>
  <c r="II226" i="89"/>
  <c r="II219" i="89"/>
  <c r="II218" i="89"/>
  <c r="II217" i="89"/>
  <c r="II216" i="89"/>
  <c r="II215" i="89"/>
  <c r="II214" i="89"/>
  <c r="II213" i="89"/>
  <c r="II212" i="89"/>
  <c r="II211" i="89"/>
  <c r="II210" i="89"/>
  <c r="II209" i="89"/>
  <c r="II206" i="89"/>
  <c r="II202" i="89"/>
  <c r="II201" i="89"/>
  <c r="II200" i="89"/>
  <c r="II199" i="89"/>
  <c r="II198" i="89"/>
  <c r="II197" i="89"/>
  <c r="II204" i="89"/>
  <c r="II203" i="89"/>
  <c r="II208" i="89"/>
  <c r="II205" i="89"/>
  <c r="II207" i="89"/>
  <c r="II196" i="89"/>
  <c r="II195" i="89"/>
  <c r="II194" i="89"/>
  <c r="II193" i="89"/>
  <c r="II192" i="89"/>
  <c r="II191" i="89"/>
  <c r="II190" i="89"/>
  <c r="II189" i="89"/>
  <c r="II188" i="89"/>
  <c r="II187" i="89"/>
  <c r="II184" i="89"/>
  <c r="II181" i="89"/>
  <c r="II183" i="89"/>
  <c r="II178" i="89"/>
  <c r="II177" i="89"/>
  <c r="II176" i="89"/>
  <c r="II175" i="89"/>
  <c r="II174" i="89"/>
  <c r="II173" i="89"/>
  <c r="II172" i="89"/>
  <c r="II171" i="89"/>
  <c r="II170" i="89"/>
  <c r="II169" i="89"/>
  <c r="II186" i="89"/>
  <c r="II182" i="89"/>
  <c r="II179" i="89"/>
  <c r="II180" i="89"/>
  <c r="II185" i="89"/>
  <c r="II168" i="89"/>
  <c r="II167" i="89"/>
  <c r="II166" i="89"/>
  <c r="II165" i="89"/>
  <c r="II164" i="89"/>
  <c r="II163" i="89"/>
  <c r="II162" i="89"/>
  <c r="II161" i="89"/>
  <c r="II160" i="89"/>
  <c r="II159" i="89"/>
  <c r="II158" i="89"/>
  <c r="II157" i="89"/>
  <c r="II156" i="89"/>
  <c r="II155" i="89"/>
  <c r="II154" i="89"/>
  <c r="II153" i="89"/>
  <c r="II152" i="89"/>
  <c r="II151" i="89"/>
  <c r="II150" i="89"/>
  <c r="II149" i="89"/>
  <c r="II148" i="89"/>
  <c r="II146" i="89"/>
  <c r="II145" i="89"/>
  <c r="II144" i="89"/>
  <c r="II143" i="89"/>
  <c r="II142" i="89"/>
  <c r="II141" i="89"/>
  <c r="II140" i="89"/>
  <c r="II139" i="89"/>
  <c r="II138" i="89"/>
  <c r="II137" i="89"/>
  <c r="II136" i="89"/>
  <c r="II135" i="89"/>
  <c r="II134" i="89"/>
  <c r="II133" i="89"/>
  <c r="II132" i="89"/>
  <c r="II131" i="89"/>
  <c r="II130" i="89"/>
  <c r="II129" i="89"/>
  <c r="II147" i="89"/>
  <c r="II128" i="89"/>
  <c r="II127" i="89"/>
  <c r="II126" i="89"/>
  <c r="II125" i="89"/>
  <c r="II124" i="89"/>
  <c r="II123" i="89"/>
  <c r="II122" i="89"/>
  <c r="II121" i="89"/>
  <c r="II120" i="89"/>
  <c r="II119" i="89"/>
  <c r="II118" i="89"/>
  <c r="II117" i="89"/>
  <c r="II116" i="89"/>
  <c r="II115" i="89"/>
  <c r="II114" i="89"/>
  <c r="II113" i="89"/>
  <c r="II112" i="89"/>
  <c r="II111" i="89"/>
  <c r="II110" i="89"/>
  <c r="II109" i="89"/>
  <c r="II108" i="89"/>
  <c r="II107" i="89"/>
  <c r="II106" i="89"/>
  <c r="II105" i="89"/>
  <c r="II104" i="89"/>
  <c r="II103" i="89"/>
  <c r="II102" i="89"/>
  <c r="II101" i="89"/>
  <c r="II100" i="89"/>
  <c r="II99" i="89"/>
  <c r="II98" i="89"/>
  <c r="II97" i="89"/>
  <c r="II96" i="89"/>
  <c r="II95" i="89"/>
  <c r="II94" i="89"/>
  <c r="II93" i="89"/>
  <c r="II92" i="89"/>
  <c r="II91" i="89"/>
  <c r="II90" i="89"/>
  <c r="II89" i="89"/>
  <c r="II88" i="89"/>
  <c r="II87" i="89"/>
  <c r="II86" i="89"/>
  <c r="II85" i="89"/>
  <c r="II84" i="89"/>
  <c r="II83" i="89"/>
  <c r="II82" i="89"/>
  <c r="II81" i="89"/>
  <c r="II80" i="89"/>
  <c r="II79" i="89"/>
  <c r="II78" i="89"/>
  <c r="II77" i="89"/>
  <c r="II76" i="89"/>
  <c r="II75" i="89"/>
  <c r="II74" i="89"/>
  <c r="II73" i="89"/>
  <c r="II72" i="89"/>
  <c r="II71" i="89"/>
  <c r="II70" i="89"/>
  <c r="II69" i="89"/>
  <c r="II68" i="89"/>
  <c r="II67" i="89"/>
  <c r="II66" i="89"/>
  <c r="II65" i="89"/>
  <c r="II64" i="89"/>
  <c r="II63" i="89"/>
  <c r="II62" i="89"/>
  <c r="II61" i="89"/>
  <c r="II60" i="89"/>
  <c r="II59" i="89"/>
  <c r="II58" i="89"/>
  <c r="II57" i="89"/>
  <c r="II56" i="89"/>
  <c r="II55" i="89"/>
  <c r="II54" i="89"/>
  <c r="II53" i="89"/>
  <c r="II52" i="89"/>
  <c r="II51" i="89"/>
  <c r="II50" i="89"/>
  <c r="II49" i="89"/>
  <c r="II48" i="89"/>
  <c r="II47" i="89"/>
  <c r="II46" i="89"/>
  <c r="II45" i="89"/>
  <c r="II44" i="89"/>
  <c r="H233" i="89"/>
  <c r="IN227" i="89"/>
  <c r="IN226" i="89"/>
  <c r="IN225" i="89"/>
  <c r="IN224" i="89"/>
  <c r="IN223" i="89"/>
  <c r="IN222" i="89"/>
  <c r="IN221" i="89"/>
  <c r="IN219" i="89"/>
  <c r="IN218" i="89"/>
  <c r="IN217" i="89"/>
  <c r="IN216" i="89"/>
  <c r="IN215" i="89"/>
  <c r="IN220" i="89"/>
  <c r="IN214" i="89"/>
  <c r="IN213" i="89"/>
  <c r="IN212" i="89"/>
  <c r="IN211" i="89"/>
  <c r="IN210" i="89"/>
  <c r="IN208" i="89"/>
  <c r="IN207" i="89"/>
  <c r="IN206" i="89"/>
  <c r="IN205" i="89"/>
  <c r="IN204" i="89"/>
  <c r="IN209" i="89"/>
  <c r="IN203" i="89"/>
  <c r="IN202" i="89"/>
  <c r="IN201" i="89"/>
  <c r="IN200" i="89"/>
  <c r="IN199" i="89"/>
  <c r="IN198" i="89"/>
  <c r="IN196" i="89"/>
  <c r="IN197" i="89"/>
  <c r="IN195" i="89"/>
  <c r="IN186" i="89"/>
  <c r="IN185" i="89"/>
  <c r="IN184" i="89"/>
  <c r="IN183" i="89"/>
  <c r="IN182" i="89"/>
  <c r="IN181" i="89"/>
  <c r="IN180" i="89"/>
  <c r="IN179" i="89"/>
  <c r="IN194" i="89"/>
  <c r="IN190" i="89"/>
  <c r="IN178" i="89"/>
  <c r="IN177" i="89"/>
  <c r="IN176" i="89"/>
  <c r="IN175" i="89"/>
  <c r="IN174" i="89"/>
  <c r="IN173" i="89"/>
  <c r="IN172" i="89"/>
  <c r="IN171" i="89"/>
  <c r="IN170" i="89"/>
  <c r="IN193" i="89"/>
  <c r="IN189" i="89"/>
  <c r="IN192" i="89"/>
  <c r="IN188" i="89"/>
  <c r="IN187" i="89"/>
  <c r="IN168" i="89"/>
  <c r="IN167" i="89"/>
  <c r="IN191" i="89"/>
  <c r="IN169" i="89"/>
  <c r="IN165" i="89"/>
  <c r="IN164" i="89"/>
  <c r="IN163" i="89"/>
  <c r="IN162" i="89"/>
  <c r="IN161" i="89"/>
  <c r="IN160" i="89"/>
  <c r="IN159" i="89"/>
  <c r="IN158" i="89"/>
  <c r="IN157" i="89"/>
  <c r="IN156" i="89"/>
  <c r="IN155" i="89"/>
  <c r="IN154" i="89"/>
  <c r="IN153" i="89"/>
  <c r="IN166" i="89"/>
  <c r="IN145" i="89"/>
  <c r="IN144" i="89"/>
  <c r="IN143" i="89"/>
  <c r="IN142" i="89"/>
  <c r="IN141" i="89"/>
  <c r="IN140" i="89"/>
  <c r="IN139" i="89"/>
  <c r="IN138" i="89"/>
  <c r="IN137" i="89"/>
  <c r="IN136" i="89"/>
  <c r="IN148" i="89"/>
  <c r="IN146" i="89"/>
  <c r="IN152" i="89"/>
  <c r="IN151" i="89"/>
  <c r="IN150" i="89"/>
  <c r="IN149" i="89"/>
  <c r="IN147" i="89"/>
  <c r="IN135" i="89"/>
  <c r="IN131" i="89"/>
  <c r="IN126" i="89"/>
  <c r="IN132" i="89"/>
  <c r="IN133" i="89"/>
  <c r="IN129" i="89"/>
  <c r="IN128" i="89"/>
  <c r="IN125" i="89"/>
  <c r="IN124" i="89"/>
  <c r="IN123" i="89"/>
  <c r="IN122" i="89"/>
  <c r="IN121" i="89"/>
  <c r="IN120" i="89"/>
  <c r="IN119" i="89"/>
  <c r="IN118" i="89"/>
  <c r="IN117" i="89"/>
  <c r="IN116" i="89"/>
  <c r="IN115" i="89"/>
  <c r="IN114" i="89"/>
  <c r="IN113" i="89"/>
  <c r="IN112" i="89"/>
  <c r="IN111" i="89"/>
  <c r="IN110" i="89"/>
  <c r="IN109" i="89"/>
  <c r="IN108" i="89"/>
  <c r="IN107" i="89"/>
  <c r="IN106" i="89"/>
  <c r="IN134" i="89"/>
  <c r="IN130" i="89"/>
  <c r="IN127" i="89"/>
  <c r="IN105" i="89"/>
  <c r="IN103" i="89"/>
  <c r="IN102" i="89"/>
  <c r="IN101" i="89"/>
  <c r="IN100" i="89"/>
  <c r="IN99" i="89"/>
  <c r="IN98" i="89"/>
  <c r="IN97" i="89"/>
  <c r="IN96" i="89"/>
  <c r="IN95" i="89"/>
  <c r="IN94" i="89"/>
  <c r="IN93" i="89"/>
  <c r="IN92" i="89"/>
  <c r="IN91" i="89"/>
  <c r="IN90" i="89"/>
  <c r="IN89" i="89"/>
  <c r="IN88" i="89"/>
  <c r="IN87" i="89"/>
  <c r="IN86" i="89"/>
  <c r="IN85" i="89"/>
  <c r="IN84" i="89"/>
  <c r="IN83" i="89"/>
  <c r="IN104" i="89"/>
  <c r="IN79" i="89"/>
  <c r="IN78" i="89"/>
  <c r="IN77" i="89"/>
  <c r="IN76" i="89"/>
  <c r="IN75" i="89"/>
  <c r="IN74" i="89"/>
  <c r="IN73" i="89"/>
  <c r="IN72" i="89"/>
  <c r="IN71" i="89"/>
  <c r="IN70" i="89"/>
  <c r="IN69" i="89"/>
  <c r="IN68" i="89"/>
  <c r="IN67" i="89"/>
  <c r="IN66" i="89"/>
  <c r="IN65" i="89"/>
  <c r="IN82" i="89"/>
  <c r="IN80" i="89"/>
  <c r="IN81" i="89"/>
  <c r="L233" i="89"/>
  <c r="IR227" i="89"/>
  <c r="IR226" i="89"/>
  <c r="IR225" i="89"/>
  <c r="IR223" i="89"/>
  <c r="IR220" i="89"/>
  <c r="IR219" i="89"/>
  <c r="IR218" i="89"/>
  <c r="IR217" i="89"/>
  <c r="IR216" i="89"/>
  <c r="IR215" i="89"/>
  <c r="IR222" i="89"/>
  <c r="IR224" i="89"/>
  <c r="IR221" i="89"/>
  <c r="IR214" i="89"/>
  <c r="IR213" i="89"/>
  <c r="IR212" i="89"/>
  <c r="IR211" i="89"/>
  <c r="IR209" i="89"/>
  <c r="IR210" i="89"/>
  <c r="IR208" i="89"/>
  <c r="IR207" i="89"/>
  <c r="IR206" i="89"/>
  <c r="IR205" i="89"/>
  <c r="IR204" i="89"/>
  <c r="IR203" i="89"/>
  <c r="IR202" i="89"/>
  <c r="IR196" i="89"/>
  <c r="IR198" i="89"/>
  <c r="IR201" i="89"/>
  <c r="IR200" i="89"/>
  <c r="IR199" i="89"/>
  <c r="IR197" i="89"/>
  <c r="IR195" i="89"/>
  <c r="IR194" i="89"/>
  <c r="IR193" i="89"/>
  <c r="IR192" i="89"/>
  <c r="IR191" i="89"/>
  <c r="IR190" i="89"/>
  <c r="IR189" i="89"/>
  <c r="IR188" i="89"/>
  <c r="IR187" i="89"/>
  <c r="IR186" i="89"/>
  <c r="IR185" i="89"/>
  <c r="IR184" i="89"/>
  <c r="IR183" i="89"/>
  <c r="IR182" i="89"/>
  <c r="IR181" i="89"/>
  <c r="IR180" i="89"/>
  <c r="IR179" i="89"/>
  <c r="IR178" i="89"/>
  <c r="IR177" i="89"/>
  <c r="IR176" i="89"/>
  <c r="IR175" i="89"/>
  <c r="IR174" i="89"/>
  <c r="IR173" i="89"/>
  <c r="IR172" i="89"/>
  <c r="IR171" i="89"/>
  <c r="IR170" i="89"/>
  <c r="IR169" i="89"/>
  <c r="IR168" i="89"/>
  <c r="IR167" i="89"/>
  <c r="IR165" i="89"/>
  <c r="IR164" i="89"/>
  <c r="IR163" i="89"/>
  <c r="IR162" i="89"/>
  <c r="IR161" i="89"/>
  <c r="IR160" i="89"/>
  <c r="IR159" i="89"/>
  <c r="IR158" i="89"/>
  <c r="IR157" i="89"/>
  <c r="IR156" i="89"/>
  <c r="IR155" i="89"/>
  <c r="IR154" i="89"/>
  <c r="IR153" i="89"/>
  <c r="IR166" i="89"/>
  <c r="IR152" i="89"/>
  <c r="IR151" i="89"/>
  <c r="IR150" i="89"/>
  <c r="IR149" i="89"/>
  <c r="IR147" i="89"/>
  <c r="IR145" i="89"/>
  <c r="IR144" i="89"/>
  <c r="IR143" i="89"/>
  <c r="IR142" i="89"/>
  <c r="IR141" i="89"/>
  <c r="IR140" i="89"/>
  <c r="IR139" i="89"/>
  <c r="IR138" i="89"/>
  <c r="IR137" i="89"/>
  <c r="IR136" i="89"/>
  <c r="IR148" i="89"/>
  <c r="IR146" i="89"/>
  <c r="IR132" i="89"/>
  <c r="IR128" i="89"/>
  <c r="IR133" i="89"/>
  <c r="IR129" i="89"/>
  <c r="IR127" i="89"/>
  <c r="IR134" i="89"/>
  <c r="IR130" i="89"/>
  <c r="IR126" i="89"/>
  <c r="IR125" i="89"/>
  <c r="IR124" i="89"/>
  <c r="IR123" i="89"/>
  <c r="IR122" i="89"/>
  <c r="IR121" i="89"/>
  <c r="IR120" i="89"/>
  <c r="IR119" i="89"/>
  <c r="IR118" i="89"/>
  <c r="IR117" i="89"/>
  <c r="IR116" i="89"/>
  <c r="IR115" i="89"/>
  <c r="IR114" i="89"/>
  <c r="IR113" i="89"/>
  <c r="IR112" i="89"/>
  <c r="IR111" i="89"/>
  <c r="IR110" i="89"/>
  <c r="IR109" i="89"/>
  <c r="IR108" i="89"/>
  <c r="IR107" i="89"/>
  <c r="IR106" i="89"/>
  <c r="IR135" i="89"/>
  <c r="IR131" i="89"/>
  <c r="IR104" i="89"/>
  <c r="IR103" i="89"/>
  <c r="IR102" i="89"/>
  <c r="IR101" i="89"/>
  <c r="IR100" i="89"/>
  <c r="IR99" i="89"/>
  <c r="IR98" i="89"/>
  <c r="IR97" i="89"/>
  <c r="IR96" i="89"/>
  <c r="IR95" i="89"/>
  <c r="IR94" i="89"/>
  <c r="IR93" i="89"/>
  <c r="IR92" i="89"/>
  <c r="IR91" i="89"/>
  <c r="IR90" i="89"/>
  <c r="IR89" i="89"/>
  <c r="IR88" i="89"/>
  <c r="IR87" i="89"/>
  <c r="IR86" i="89"/>
  <c r="IR85" i="89"/>
  <c r="IR84" i="89"/>
  <c r="IR83" i="89"/>
  <c r="IR105" i="89"/>
  <c r="IR81" i="89"/>
  <c r="IR79" i="89"/>
  <c r="IR78" i="89"/>
  <c r="IR77" i="89"/>
  <c r="IR76" i="89"/>
  <c r="IR75" i="89"/>
  <c r="IR74" i="89"/>
  <c r="IR73" i="89"/>
  <c r="IR72" i="89"/>
  <c r="IR71" i="89"/>
  <c r="IR70" i="89"/>
  <c r="IR69" i="89"/>
  <c r="IR68" i="89"/>
  <c r="IR67" i="89"/>
  <c r="IR66" i="89"/>
  <c r="IR65" i="89"/>
  <c r="IR82" i="89"/>
  <c r="IR80" i="89"/>
  <c r="GN227" i="89"/>
  <c r="GN225" i="89"/>
  <c r="GN226" i="89"/>
  <c r="GN224" i="89"/>
  <c r="GN223" i="89"/>
  <c r="GN222" i="89"/>
  <c r="GN221" i="89"/>
  <c r="GN220" i="89"/>
  <c r="GN219" i="89"/>
  <c r="GN218" i="89"/>
  <c r="GN217" i="89"/>
  <c r="GN216" i="89"/>
  <c r="GN215" i="89"/>
  <c r="GN214" i="89"/>
  <c r="GN213" i="89"/>
  <c r="GN212" i="89"/>
  <c r="GN211" i="89"/>
  <c r="GN210" i="89"/>
  <c r="GN209" i="89"/>
  <c r="GN203" i="89"/>
  <c r="GN202" i="89"/>
  <c r="GN201" i="89"/>
  <c r="GN200" i="89"/>
  <c r="GN199" i="89"/>
  <c r="GN198" i="89"/>
  <c r="GN197" i="89"/>
  <c r="GN208" i="89"/>
  <c r="GN204" i="89"/>
  <c r="GN207" i="89"/>
  <c r="GN205" i="89"/>
  <c r="GN206" i="89"/>
  <c r="GN196" i="89"/>
  <c r="GN195" i="89"/>
  <c r="GN194" i="89"/>
  <c r="GN193" i="89"/>
  <c r="GN192" i="89"/>
  <c r="GN191" i="89"/>
  <c r="GN190" i="89"/>
  <c r="GN189" i="89"/>
  <c r="GN188" i="89"/>
  <c r="GN187" i="89"/>
  <c r="GN183" i="89"/>
  <c r="GN181" i="89"/>
  <c r="GN186" i="89"/>
  <c r="GN182" i="89"/>
  <c r="GN178" i="89"/>
  <c r="GN177" i="89"/>
  <c r="GN176" i="89"/>
  <c r="GN175" i="89"/>
  <c r="GN174" i="89"/>
  <c r="GN173" i="89"/>
  <c r="GN172" i="89"/>
  <c r="GN171" i="89"/>
  <c r="GN170" i="89"/>
  <c r="GN169" i="89"/>
  <c r="GN185" i="89"/>
  <c r="GN180" i="89"/>
  <c r="GN184" i="89"/>
  <c r="GN179" i="89"/>
  <c r="GN168" i="89"/>
  <c r="GN167" i="89"/>
  <c r="GN166" i="89"/>
  <c r="GN165" i="89"/>
  <c r="GN164" i="89"/>
  <c r="GN163" i="89"/>
  <c r="GN162" i="89"/>
  <c r="GN161" i="89"/>
  <c r="GN160" i="89"/>
  <c r="GN159" i="89"/>
  <c r="GN158" i="89"/>
  <c r="GN157" i="89"/>
  <c r="GN156" i="89"/>
  <c r="GN155" i="89"/>
  <c r="GN154" i="89"/>
  <c r="GN153" i="89"/>
  <c r="GN152" i="89"/>
  <c r="GN151" i="89"/>
  <c r="GN150" i="89"/>
  <c r="GN149" i="89"/>
  <c r="GN148" i="89"/>
  <c r="GN146" i="89"/>
  <c r="GN145" i="89"/>
  <c r="GN144" i="89"/>
  <c r="GN143" i="89"/>
  <c r="GN142" i="89"/>
  <c r="GN141" i="89"/>
  <c r="GN140" i="89"/>
  <c r="GN139" i="89"/>
  <c r="GN138" i="89"/>
  <c r="GN137" i="89"/>
  <c r="GN136" i="89"/>
  <c r="GN135" i="89"/>
  <c r="GN134" i="89"/>
  <c r="GN133" i="89"/>
  <c r="GN132" i="89"/>
  <c r="GN131" i="89"/>
  <c r="GN130" i="89"/>
  <c r="GN147" i="89"/>
  <c r="GN129" i="89"/>
  <c r="GN126" i="89"/>
  <c r="GN128" i="89"/>
  <c r="GN127" i="89"/>
  <c r="GN125" i="89"/>
  <c r="GN124" i="89"/>
  <c r="GN123" i="89"/>
  <c r="GN122" i="89"/>
  <c r="GN121" i="89"/>
  <c r="GN120" i="89"/>
  <c r="GN119" i="89"/>
  <c r="GN118" i="89"/>
  <c r="GN117" i="89"/>
  <c r="GN116" i="89"/>
  <c r="GN115" i="89"/>
  <c r="GN114" i="89"/>
  <c r="GN113" i="89"/>
  <c r="GN112" i="89"/>
  <c r="GN111" i="89"/>
  <c r="GN110" i="89"/>
  <c r="GN109" i="89"/>
  <c r="GN108" i="89"/>
  <c r="GN107" i="89"/>
  <c r="GN106" i="89"/>
  <c r="GN105" i="89"/>
  <c r="GN104" i="89"/>
  <c r="GN103" i="89"/>
  <c r="GN102" i="89"/>
  <c r="GN101" i="89"/>
  <c r="GN100" i="89"/>
  <c r="GN99" i="89"/>
  <c r="GN98" i="89"/>
  <c r="GN97" i="89"/>
  <c r="GN96" i="89"/>
  <c r="GN95" i="89"/>
  <c r="GN94" i="89"/>
  <c r="GN93" i="89"/>
  <c r="GN92" i="89"/>
  <c r="GN91" i="89"/>
  <c r="GN90" i="89"/>
  <c r="GN89" i="89"/>
  <c r="GN88" i="89"/>
  <c r="GN87" i="89"/>
  <c r="GN86" i="89"/>
  <c r="GN85" i="89"/>
  <c r="GN84" i="89"/>
  <c r="GN83" i="89"/>
  <c r="GN82" i="89"/>
  <c r="GN81" i="89"/>
  <c r="GN80" i="89"/>
  <c r="GN79" i="89"/>
  <c r="GN78" i="89"/>
  <c r="GN77" i="89"/>
  <c r="GN76" i="89"/>
  <c r="GN75" i="89"/>
  <c r="GN74" i="89"/>
  <c r="GN73" i="89"/>
  <c r="GN72" i="89"/>
  <c r="GN71" i="89"/>
  <c r="GN70" i="89"/>
  <c r="GN69" i="89"/>
  <c r="GN68" i="89"/>
  <c r="GN67" i="89"/>
  <c r="GN66" i="89"/>
  <c r="GN65" i="89"/>
  <c r="GN64" i="89"/>
  <c r="GN63" i="89"/>
  <c r="GN62" i="89"/>
  <c r="GN61" i="89"/>
  <c r="GN60" i="89"/>
  <c r="GN59" i="89"/>
  <c r="GN58" i="89"/>
  <c r="GN57" i="89"/>
  <c r="GN56" i="89"/>
  <c r="GN55" i="89"/>
  <c r="GN54" i="89"/>
  <c r="GN53" i="89"/>
  <c r="GN52" i="89"/>
  <c r="GN51" i="89"/>
  <c r="GN50" i="89"/>
  <c r="GN49" i="89"/>
  <c r="GN48" i="89"/>
  <c r="GN47" i="89"/>
  <c r="GN46" i="89"/>
  <c r="GN45" i="89"/>
  <c r="GR223" i="89"/>
  <c r="GR225" i="89"/>
  <c r="GR224" i="89"/>
  <c r="GR227" i="89"/>
  <c r="GR226" i="89"/>
  <c r="GR222" i="89"/>
  <c r="GR221" i="89"/>
  <c r="GR220" i="89"/>
  <c r="GR219" i="89"/>
  <c r="GR218" i="89"/>
  <c r="GR217" i="89"/>
  <c r="GR216" i="89"/>
  <c r="GR215" i="89"/>
  <c r="GR214" i="89"/>
  <c r="GR213" i="89"/>
  <c r="GR212" i="89"/>
  <c r="GR211" i="89"/>
  <c r="GR210" i="89"/>
  <c r="GR209" i="89"/>
  <c r="GR208" i="89"/>
  <c r="GR205" i="89"/>
  <c r="GR203" i="89"/>
  <c r="GR202" i="89"/>
  <c r="GR201" i="89"/>
  <c r="GR200" i="89"/>
  <c r="GR199" i="89"/>
  <c r="GR198" i="89"/>
  <c r="GR197" i="89"/>
  <c r="GR207" i="89"/>
  <c r="GR206" i="89"/>
  <c r="GR204" i="89"/>
  <c r="GR196" i="89"/>
  <c r="GR195" i="89"/>
  <c r="GR194" i="89"/>
  <c r="GR193" i="89"/>
  <c r="GR192" i="89"/>
  <c r="GR191" i="89"/>
  <c r="GR190" i="89"/>
  <c r="GR189" i="89"/>
  <c r="GR188" i="89"/>
  <c r="GR186" i="89"/>
  <c r="GR182" i="89"/>
  <c r="GR179" i="89"/>
  <c r="GR185" i="89"/>
  <c r="GR180" i="89"/>
  <c r="GR178" i="89"/>
  <c r="GR177" i="89"/>
  <c r="GR176" i="89"/>
  <c r="GR175" i="89"/>
  <c r="GR174" i="89"/>
  <c r="GR173" i="89"/>
  <c r="GR172" i="89"/>
  <c r="GR171" i="89"/>
  <c r="GR170" i="89"/>
  <c r="GR169" i="89"/>
  <c r="GR184" i="89"/>
  <c r="GR181" i="89"/>
  <c r="GR187" i="89"/>
  <c r="GR183" i="89"/>
  <c r="GR168" i="89"/>
  <c r="GR167" i="89"/>
  <c r="GR166" i="89"/>
  <c r="GR165" i="89"/>
  <c r="GR164" i="89"/>
  <c r="GR163" i="89"/>
  <c r="GR162" i="89"/>
  <c r="GR161" i="89"/>
  <c r="GR160" i="89"/>
  <c r="GR159" i="89"/>
  <c r="GR158" i="89"/>
  <c r="GR157" i="89"/>
  <c r="GR156" i="89"/>
  <c r="GR155" i="89"/>
  <c r="GR154" i="89"/>
  <c r="GR153" i="89"/>
  <c r="GR152" i="89"/>
  <c r="GR151" i="89"/>
  <c r="GR150" i="89"/>
  <c r="GR149" i="89"/>
  <c r="GR148" i="89"/>
  <c r="GR146" i="89"/>
  <c r="GR145" i="89"/>
  <c r="GR144" i="89"/>
  <c r="GR143" i="89"/>
  <c r="GR142" i="89"/>
  <c r="GR141" i="89"/>
  <c r="GR140" i="89"/>
  <c r="GR139" i="89"/>
  <c r="GR138" i="89"/>
  <c r="GR137" i="89"/>
  <c r="GR136" i="89"/>
  <c r="GR135" i="89"/>
  <c r="GR134" i="89"/>
  <c r="GR133" i="89"/>
  <c r="GR132" i="89"/>
  <c r="GR131" i="89"/>
  <c r="GR130" i="89"/>
  <c r="GR147" i="89"/>
  <c r="GR128" i="89"/>
  <c r="GR127" i="89"/>
  <c r="GR126" i="89"/>
  <c r="GR129" i="89"/>
  <c r="GR125" i="89"/>
  <c r="GR124" i="89"/>
  <c r="GR123" i="89"/>
  <c r="GR122" i="89"/>
  <c r="GR121" i="89"/>
  <c r="GR120" i="89"/>
  <c r="GR119" i="89"/>
  <c r="GR118" i="89"/>
  <c r="GR117" i="89"/>
  <c r="GR116" i="89"/>
  <c r="GR115" i="89"/>
  <c r="GR114" i="89"/>
  <c r="GR113" i="89"/>
  <c r="GR112" i="89"/>
  <c r="GR111" i="89"/>
  <c r="GR110" i="89"/>
  <c r="GR109" i="89"/>
  <c r="GR108" i="89"/>
  <c r="GR107" i="89"/>
  <c r="GR106" i="89"/>
  <c r="GR105" i="89"/>
  <c r="GR104" i="89"/>
  <c r="GR103" i="89"/>
  <c r="GR102" i="89"/>
  <c r="GR101" i="89"/>
  <c r="GR100" i="89"/>
  <c r="GR99" i="89"/>
  <c r="GR98" i="89"/>
  <c r="GR97" i="89"/>
  <c r="GR96" i="89"/>
  <c r="GR95" i="89"/>
  <c r="GR94" i="89"/>
  <c r="GR93" i="89"/>
  <c r="GR92" i="89"/>
  <c r="GR91" i="89"/>
  <c r="GR90" i="89"/>
  <c r="GR89" i="89"/>
  <c r="GR88" i="89"/>
  <c r="GR87" i="89"/>
  <c r="GR86" i="89"/>
  <c r="GR85" i="89"/>
  <c r="GR84" i="89"/>
  <c r="GR83" i="89"/>
  <c r="GR82" i="89"/>
  <c r="GR81" i="89"/>
  <c r="GR80" i="89"/>
  <c r="GR79" i="89"/>
  <c r="GR78" i="89"/>
  <c r="GR77" i="89"/>
  <c r="GR76" i="89"/>
  <c r="GR75" i="89"/>
  <c r="GR74" i="89"/>
  <c r="GR73" i="89"/>
  <c r="GR72" i="89"/>
  <c r="GR71" i="89"/>
  <c r="GR70" i="89"/>
  <c r="GR69" i="89"/>
  <c r="GR68" i="89"/>
  <c r="GR67" i="89"/>
  <c r="GR66" i="89"/>
  <c r="GR65" i="89"/>
  <c r="GR64" i="89"/>
  <c r="GR63" i="89"/>
  <c r="GR62" i="89"/>
  <c r="GR61" i="89"/>
  <c r="GR60" i="89"/>
  <c r="GR59" i="89"/>
  <c r="GR58" i="89"/>
  <c r="GR57" i="89"/>
  <c r="GR56" i="89"/>
  <c r="GR55" i="89"/>
  <c r="GR54" i="89"/>
  <c r="GR53" i="89"/>
  <c r="GR52" i="89"/>
  <c r="GR51" i="89"/>
  <c r="GR50" i="89"/>
  <c r="GR49" i="89"/>
  <c r="GR48" i="89"/>
  <c r="GR47" i="89"/>
  <c r="GR46" i="89"/>
  <c r="GR45" i="89"/>
  <c r="GV227" i="89"/>
  <c r="GV226" i="89"/>
  <c r="GV223" i="89"/>
  <c r="GV224" i="89"/>
  <c r="GV225" i="89"/>
  <c r="GV222" i="89"/>
  <c r="GV221" i="89"/>
  <c r="GV220" i="89"/>
  <c r="GV219" i="89"/>
  <c r="GV218" i="89"/>
  <c r="GV217" i="89"/>
  <c r="GV216" i="89"/>
  <c r="GV215" i="89"/>
  <c r="GV214" i="89"/>
  <c r="GV213" i="89"/>
  <c r="GV212" i="89"/>
  <c r="GV211" i="89"/>
  <c r="GV210" i="89"/>
  <c r="GV209" i="89"/>
  <c r="GV207" i="89"/>
  <c r="GV203" i="89"/>
  <c r="GV202" i="89"/>
  <c r="GV201" i="89"/>
  <c r="GV200" i="89"/>
  <c r="GV199" i="89"/>
  <c r="GV198" i="89"/>
  <c r="GV197" i="89"/>
  <c r="GV206" i="89"/>
  <c r="GV204" i="89"/>
  <c r="GV205" i="89"/>
  <c r="GV208" i="89"/>
  <c r="GV196" i="89"/>
  <c r="GV195" i="89"/>
  <c r="GV194" i="89"/>
  <c r="GV193" i="89"/>
  <c r="GV192" i="89"/>
  <c r="GV191" i="89"/>
  <c r="GV190" i="89"/>
  <c r="GV189" i="89"/>
  <c r="GV188" i="89"/>
  <c r="GV185" i="89"/>
  <c r="GV181" i="89"/>
  <c r="GV184" i="89"/>
  <c r="GV179" i="89"/>
  <c r="GV178" i="89"/>
  <c r="GV177" i="89"/>
  <c r="GV176" i="89"/>
  <c r="GV175" i="89"/>
  <c r="GV174" i="89"/>
  <c r="GV173" i="89"/>
  <c r="GV172" i="89"/>
  <c r="GV171" i="89"/>
  <c r="GV170" i="89"/>
  <c r="GV169" i="89"/>
  <c r="GV187" i="89"/>
  <c r="GV183" i="89"/>
  <c r="GV182" i="89"/>
  <c r="GV186" i="89"/>
  <c r="GV168" i="89"/>
  <c r="GV167" i="89"/>
  <c r="GV166" i="89"/>
  <c r="GV180" i="89"/>
  <c r="GV165" i="89"/>
  <c r="GV164" i="89"/>
  <c r="GV163" i="89"/>
  <c r="GV162" i="89"/>
  <c r="GV161" i="89"/>
  <c r="GV160" i="89"/>
  <c r="GV159" i="89"/>
  <c r="GV158" i="89"/>
  <c r="GV157" i="89"/>
  <c r="GV156" i="89"/>
  <c r="GV155" i="89"/>
  <c r="GV154" i="89"/>
  <c r="GV153" i="89"/>
  <c r="GV152" i="89"/>
  <c r="GV151" i="89"/>
  <c r="GV150" i="89"/>
  <c r="GV149" i="89"/>
  <c r="GV147" i="89"/>
  <c r="GV146" i="89"/>
  <c r="GV145" i="89"/>
  <c r="GV144" i="89"/>
  <c r="GV143" i="89"/>
  <c r="GV142" i="89"/>
  <c r="GV141" i="89"/>
  <c r="GV140" i="89"/>
  <c r="GV139" i="89"/>
  <c r="GV138" i="89"/>
  <c r="GV137" i="89"/>
  <c r="GV136" i="89"/>
  <c r="GV135" i="89"/>
  <c r="GV134" i="89"/>
  <c r="GV133" i="89"/>
  <c r="GV132" i="89"/>
  <c r="GV131" i="89"/>
  <c r="GV130" i="89"/>
  <c r="GV129" i="89"/>
  <c r="GV148" i="89"/>
  <c r="GV128" i="89"/>
  <c r="GV127" i="89"/>
  <c r="GV126" i="89"/>
  <c r="GV125" i="89"/>
  <c r="GV124" i="89"/>
  <c r="GV123" i="89"/>
  <c r="GV122" i="89"/>
  <c r="GV121" i="89"/>
  <c r="GV120" i="89"/>
  <c r="GV119" i="89"/>
  <c r="GV118" i="89"/>
  <c r="GV117" i="89"/>
  <c r="GV116" i="89"/>
  <c r="GV115" i="89"/>
  <c r="GV114" i="89"/>
  <c r="GV113" i="89"/>
  <c r="GV112" i="89"/>
  <c r="GV111" i="89"/>
  <c r="GV110" i="89"/>
  <c r="GV109" i="89"/>
  <c r="GV108" i="89"/>
  <c r="GV107" i="89"/>
  <c r="GV106" i="89"/>
  <c r="GV105" i="89"/>
  <c r="GV104" i="89"/>
  <c r="GV103" i="89"/>
  <c r="GV102" i="89"/>
  <c r="GV101" i="89"/>
  <c r="GV100" i="89"/>
  <c r="GV99" i="89"/>
  <c r="GV98" i="89"/>
  <c r="GV97" i="89"/>
  <c r="GV96" i="89"/>
  <c r="GV95" i="89"/>
  <c r="GV94" i="89"/>
  <c r="GV93" i="89"/>
  <c r="GV92" i="89"/>
  <c r="GV91" i="89"/>
  <c r="GV90" i="89"/>
  <c r="GV89" i="89"/>
  <c r="GV88" i="89"/>
  <c r="GV87" i="89"/>
  <c r="GV86" i="89"/>
  <c r="GV85" i="89"/>
  <c r="GV84" i="89"/>
  <c r="GV83" i="89"/>
  <c r="GV82" i="89"/>
  <c r="GV81" i="89"/>
  <c r="GV80" i="89"/>
  <c r="GV79" i="89"/>
  <c r="GV78" i="89"/>
  <c r="GV77" i="89"/>
  <c r="GV76" i="89"/>
  <c r="GV75" i="89"/>
  <c r="GV74" i="89"/>
  <c r="GV73" i="89"/>
  <c r="GV72" i="89"/>
  <c r="GV71" i="89"/>
  <c r="GV70" i="89"/>
  <c r="GV69" i="89"/>
  <c r="GV68" i="89"/>
  <c r="GV67" i="89"/>
  <c r="GV66" i="89"/>
  <c r="GV65" i="89"/>
  <c r="GV64" i="89"/>
  <c r="GV63" i="89"/>
  <c r="GV62" i="89"/>
  <c r="GV61" i="89"/>
  <c r="GV60" i="89"/>
  <c r="GV59" i="89"/>
  <c r="GV58" i="89"/>
  <c r="GV57" i="89"/>
  <c r="GV56" i="89"/>
  <c r="GV55" i="89"/>
  <c r="GV54" i="89"/>
  <c r="GV53" i="89"/>
  <c r="GV52" i="89"/>
  <c r="GV51" i="89"/>
  <c r="GV50" i="89"/>
  <c r="GV49" i="89"/>
  <c r="GV48" i="89"/>
  <c r="GV47" i="89"/>
  <c r="GV46" i="89"/>
  <c r="GV45" i="89"/>
  <c r="GV44" i="89"/>
  <c r="HO226" i="89"/>
  <c r="HO227" i="89"/>
  <c r="HO225" i="89"/>
  <c r="HO224" i="89"/>
  <c r="HO223" i="89"/>
  <c r="HO221" i="89"/>
  <c r="HO220" i="89"/>
  <c r="HO219" i="89"/>
  <c r="HO218" i="89"/>
  <c r="HO217" i="89"/>
  <c r="HO214" i="89"/>
  <c r="HO213" i="89"/>
  <c r="HO212" i="89"/>
  <c r="HO211" i="89"/>
  <c r="HO222" i="89"/>
  <c r="HO216" i="89"/>
  <c r="HO215" i="89"/>
  <c r="HO208" i="89"/>
  <c r="HO207" i="89"/>
  <c r="HO206" i="89"/>
  <c r="HO205" i="89"/>
  <c r="HO204" i="89"/>
  <c r="HO210" i="89"/>
  <c r="HO209" i="89"/>
  <c r="HO203" i="89"/>
  <c r="HO202" i="89"/>
  <c r="HO197" i="89"/>
  <c r="HO201" i="89"/>
  <c r="HO200" i="89"/>
  <c r="HO199" i="89"/>
  <c r="HO198" i="89"/>
  <c r="HO196" i="89"/>
  <c r="HO195" i="89"/>
  <c r="HO194" i="89"/>
  <c r="HO193" i="89"/>
  <c r="HO192" i="89"/>
  <c r="HO191" i="89"/>
  <c r="HO190" i="89"/>
  <c r="HO189" i="89"/>
  <c r="HO188" i="89"/>
  <c r="HO187" i="89"/>
  <c r="HO186" i="89"/>
  <c r="HO185" i="89"/>
  <c r="HO184" i="89"/>
  <c r="HO183" i="89"/>
  <c r="HO182" i="89"/>
  <c r="HO181" i="89"/>
  <c r="HO180" i="89"/>
  <c r="HO179" i="89"/>
  <c r="HO172" i="89"/>
  <c r="HO170" i="89"/>
  <c r="HO169" i="89"/>
  <c r="HO178" i="89"/>
  <c r="HO177" i="89"/>
  <c r="HO176" i="89"/>
  <c r="HO175" i="89"/>
  <c r="HO174" i="89"/>
  <c r="HO173" i="89"/>
  <c r="HO171" i="89"/>
  <c r="HO167" i="89"/>
  <c r="HO168" i="89"/>
  <c r="HO166" i="89"/>
  <c r="HO165" i="89"/>
  <c r="HO164" i="89"/>
  <c r="HO163" i="89"/>
  <c r="HO162" i="89"/>
  <c r="HO161" i="89"/>
  <c r="HO160" i="89"/>
  <c r="HO159" i="89"/>
  <c r="HO158" i="89"/>
  <c r="HO157" i="89"/>
  <c r="HO156" i="89"/>
  <c r="HO155" i="89"/>
  <c r="HO154" i="89"/>
  <c r="HO153" i="89"/>
  <c r="HO152" i="89"/>
  <c r="HO151" i="89"/>
  <c r="HO150" i="89"/>
  <c r="HO149" i="89"/>
  <c r="HO148" i="89"/>
  <c r="HO147" i="89"/>
  <c r="HO146" i="89"/>
  <c r="HO145" i="89"/>
  <c r="HO144" i="89"/>
  <c r="HO143" i="89"/>
  <c r="HO142" i="89"/>
  <c r="HO141" i="89"/>
  <c r="HO140" i="89"/>
  <c r="HO139" i="89"/>
  <c r="HO138" i="89"/>
  <c r="HO137" i="89"/>
  <c r="HO136" i="89"/>
  <c r="HO135" i="89"/>
  <c r="HO134" i="89"/>
  <c r="HO133" i="89"/>
  <c r="HO132" i="89"/>
  <c r="HO131" i="89"/>
  <c r="HO130" i="89"/>
  <c r="HO129" i="89"/>
  <c r="HO128" i="89"/>
  <c r="HO127" i="89"/>
  <c r="HO126" i="89"/>
  <c r="HO125" i="89"/>
  <c r="HO124" i="89"/>
  <c r="HO123" i="89"/>
  <c r="HO122" i="89"/>
  <c r="HO121" i="89"/>
  <c r="HO120" i="89"/>
  <c r="HO119" i="89"/>
  <c r="HO118" i="89"/>
  <c r="HO117" i="89"/>
  <c r="HO116" i="89"/>
  <c r="HO115" i="89"/>
  <c r="HO103" i="89"/>
  <c r="HO102" i="89"/>
  <c r="HO101" i="89"/>
  <c r="HO100" i="89"/>
  <c r="HO99" i="89"/>
  <c r="HO98" i="89"/>
  <c r="HO97" i="89"/>
  <c r="HO96" i="89"/>
  <c r="HO95" i="89"/>
  <c r="HO94" i="89"/>
  <c r="HO93" i="89"/>
  <c r="HO109" i="89"/>
  <c r="HO107" i="89"/>
  <c r="HO104" i="89"/>
  <c r="HO114" i="89"/>
  <c r="HO113" i="89"/>
  <c r="HO112" i="89"/>
  <c r="HO111" i="89"/>
  <c r="HO110" i="89"/>
  <c r="HO108" i="89"/>
  <c r="HO106" i="89"/>
  <c r="HO105" i="89"/>
  <c r="HO92" i="89"/>
  <c r="HO90" i="89"/>
  <c r="HO88" i="89"/>
  <c r="HO86" i="89"/>
  <c r="HO84" i="89"/>
  <c r="HO81" i="89"/>
  <c r="HO91" i="89"/>
  <c r="HO89" i="89"/>
  <c r="HO87" i="89"/>
  <c r="HO85" i="89"/>
  <c r="HO83" i="89"/>
  <c r="HO82" i="89"/>
  <c r="HO80" i="89"/>
  <c r="HO79" i="89"/>
  <c r="HO78" i="89"/>
  <c r="HO77" i="89"/>
  <c r="HO76" i="89"/>
  <c r="HO75" i="89"/>
  <c r="HO74" i="89"/>
  <c r="HO73" i="89"/>
  <c r="HO72" i="89"/>
  <c r="HO71" i="89"/>
  <c r="HO70" i="89"/>
  <c r="HO69" i="89"/>
  <c r="HO68" i="89"/>
  <c r="HO67" i="89"/>
  <c r="HO66" i="89"/>
  <c r="HO65" i="89"/>
  <c r="HO64" i="89"/>
  <c r="HO63" i="89"/>
  <c r="E22" i="89"/>
  <c r="E5" i="54" s="1"/>
  <c r="I22" i="89"/>
  <c r="I5" i="54" s="1"/>
  <c r="GO27" i="89"/>
  <c r="GS27" i="89"/>
  <c r="GW27" i="89"/>
  <c r="HF27" i="89"/>
  <c r="HJ27" i="89"/>
  <c r="HN27" i="89"/>
  <c r="HS27" i="89"/>
  <c r="HW27" i="89"/>
  <c r="IA27" i="89"/>
  <c r="IE27" i="89"/>
  <c r="IJ27" i="89"/>
  <c r="IN27" i="89"/>
  <c r="IR27" i="89"/>
  <c r="GO28" i="89"/>
  <c r="GS28" i="89"/>
  <c r="GW28" i="89"/>
  <c r="HF28" i="89"/>
  <c r="HJ28" i="89"/>
  <c r="HN28" i="89"/>
  <c r="HS28" i="89"/>
  <c r="HW28" i="89"/>
  <c r="IA28" i="89"/>
  <c r="IE28" i="89"/>
  <c r="IJ28" i="89"/>
  <c r="IN28" i="89"/>
  <c r="IR28" i="89"/>
  <c r="GO29" i="89"/>
  <c r="GS29" i="89"/>
  <c r="GW29" i="89"/>
  <c r="HF29" i="89"/>
  <c r="HJ29" i="89"/>
  <c r="HN29" i="89"/>
  <c r="HS29" i="89"/>
  <c r="HW29" i="89"/>
  <c r="IA29" i="89"/>
  <c r="IE29" i="89"/>
  <c r="IJ29" i="89"/>
  <c r="IN29" i="89"/>
  <c r="IR29" i="89"/>
  <c r="GO30" i="89"/>
  <c r="GS30" i="89"/>
  <c r="GW30" i="89"/>
  <c r="HF30" i="89"/>
  <c r="HJ30" i="89"/>
  <c r="HN30" i="89"/>
  <c r="HS30" i="89"/>
  <c r="HW30" i="89"/>
  <c r="IA30" i="89"/>
  <c r="IE30" i="89"/>
  <c r="IJ30" i="89"/>
  <c r="IN30" i="89"/>
  <c r="IR30" i="89"/>
  <c r="GO31" i="89"/>
  <c r="GS31" i="89"/>
  <c r="GW31" i="89"/>
  <c r="HF31" i="89"/>
  <c r="HJ31" i="89"/>
  <c r="HN31" i="89"/>
  <c r="HS31" i="89"/>
  <c r="HW31" i="89"/>
  <c r="IA31" i="89"/>
  <c r="IE31" i="89"/>
  <c r="IJ31" i="89"/>
  <c r="IN31" i="89"/>
  <c r="IR31" i="89"/>
  <c r="GO32" i="89"/>
  <c r="GS32" i="89"/>
  <c r="GW32" i="89"/>
  <c r="HF32" i="89"/>
  <c r="HJ32" i="89"/>
  <c r="HN32" i="89"/>
  <c r="HS32" i="89"/>
  <c r="HW32" i="89"/>
  <c r="IA32" i="89"/>
  <c r="IE32" i="89"/>
  <c r="IJ32" i="89"/>
  <c r="IN32" i="89"/>
  <c r="IR32" i="89"/>
  <c r="GO33" i="89"/>
  <c r="GS33" i="89"/>
  <c r="GW33" i="89"/>
  <c r="HF33" i="89"/>
  <c r="HJ33" i="89"/>
  <c r="HN33" i="89"/>
  <c r="HS33" i="89"/>
  <c r="HW33" i="89"/>
  <c r="IA33" i="89"/>
  <c r="IE33" i="89"/>
  <c r="IJ33" i="89"/>
  <c r="IN33" i="89"/>
  <c r="IR33" i="89"/>
  <c r="GO34" i="89"/>
  <c r="GS34" i="89"/>
  <c r="GW34" i="89"/>
  <c r="HF34" i="89"/>
  <c r="HJ34" i="89"/>
  <c r="HN34" i="89"/>
  <c r="HS34" i="89"/>
  <c r="HW34" i="89"/>
  <c r="IA34" i="89"/>
  <c r="IE34" i="89"/>
  <c r="IJ34" i="89"/>
  <c r="IN34" i="89"/>
  <c r="IR34" i="89"/>
  <c r="GO35" i="89"/>
  <c r="GS35" i="89"/>
  <c r="GW35" i="89"/>
  <c r="HF35" i="89"/>
  <c r="HJ35" i="89"/>
  <c r="HN35" i="89"/>
  <c r="HS35" i="89"/>
  <c r="HW35" i="89"/>
  <c r="IA35" i="89"/>
  <c r="IE35" i="89"/>
  <c r="IJ35" i="89"/>
  <c r="IN35" i="89"/>
  <c r="IR35" i="89"/>
  <c r="GO36" i="89"/>
  <c r="GS36" i="89"/>
  <c r="GW36" i="89"/>
  <c r="HF36" i="89"/>
  <c r="HJ36" i="89"/>
  <c r="HN36" i="89"/>
  <c r="HS36" i="89"/>
  <c r="HW36" i="89"/>
  <c r="IA36" i="89"/>
  <c r="IE36" i="89"/>
  <c r="IJ36" i="89"/>
  <c r="IN36" i="89"/>
  <c r="IR36" i="89"/>
  <c r="GO37" i="89"/>
  <c r="GS37" i="89"/>
  <c r="GW37" i="89"/>
  <c r="HF37" i="89"/>
  <c r="HJ37" i="89"/>
  <c r="HN37" i="89"/>
  <c r="HS37" i="89"/>
  <c r="HW37" i="89"/>
  <c r="IA37" i="89"/>
  <c r="IE37" i="89"/>
  <c r="IJ37" i="89"/>
  <c r="IN37" i="89"/>
  <c r="IR37" i="89"/>
  <c r="GO38" i="89"/>
  <c r="GS38" i="89"/>
  <c r="GW38" i="89"/>
  <c r="HF38" i="89"/>
  <c r="HJ38" i="89"/>
  <c r="HN38" i="89"/>
  <c r="HS38" i="89"/>
  <c r="HW38" i="89"/>
  <c r="IA38" i="89"/>
  <c r="IE38" i="89"/>
  <c r="IJ38" i="89"/>
  <c r="IN38" i="89"/>
  <c r="IR38" i="89"/>
  <c r="GO39" i="89"/>
  <c r="GS39" i="89"/>
  <c r="GW39" i="89"/>
  <c r="HF39" i="89"/>
  <c r="HJ39" i="89"/>
  <c r="HN39" i="89"/>
  <c r="HS39" i="89"/>
  <c r="HW39" i="89"/>
  <c r="IA39" i="89"/>
  <c r="IE39" i="89"/>
  <c r="IJ39" i="89"/>
  <c r="IN39" i="89"/>
  <c r="IR39" i="89"/>
  <c r="GO40" i="89"/>
  <c r="GS40" i="89"/>
  <c r="GW40" i="89"/>
  <c r="HF40" i="89"/>
  <c r="HJ40" i="89"/>
  <c r="HN40" i="89"/>
  <c r="HS40" i="89"/>
  <c r="HW40" i="89"/>
  <c r="IA40" i="89"/>
  <c r="IE40" i="89"/>
  <c r="IJ40" i="89"/>
  <c r="IN40" i="89"/>
  <c r="IR40" i="89"/>
  <c r="GO41" i="89"/>
  <c r="GS41" i="89"/>
  <c r="GW41" i="89"/>
  <c r="HF41" i="89"/>
  <c r="HJ41" i="89"/>
  <c r="HN41" i="89"/>
  <c r="HS41" i="89"/>
  <c r="HW41" i="89"/>
  <c r="IA41" i="89"/>
  <c r="IE41" i="89"/>
  <c r="IJ41" i="89"/>
  <c r="IN41" i="89"/>
  <c r="IR41" i="89"/>
  <c r="GO42" i="89"/>
  <c r="GS42" i="89"/>
  <c r="GW42" i="89"/>
  <c r="HF42" i="89"/>
  <c r="HJ42" i="89"/>
  <c r="HN42" i="89"/>
  <c r="HS42" i="89"/>
  <c r="HW42" i="89"/>
  <c r="IA42" i="89"/>
  <c r="IE42" i="89"/>
  <c r="IJ42" i="89"/>
  <c r="IN42" i="89"/>
  <c r="IR42" i="89"/>
  <c r="GO43" i="89"/>
  <c r="GS43" i="89"/>
  <c r="GW43" i="89"/>
  <c r="HF43" i="89"/>
  <c r="HJ43" i="89"/>
  <c r="HN43" i="89"/>
  <c r="HS43" i="89"/>
  <c r="HW43" i="89"/>
  <c r="IA43" i="89"/>
  <c r="IE43" i="89"/>
  <c r="IJ43" i="89"/>
  <c r="IN43" i="89"/>
  <c r="IR43" i="89"/>
  <c r="GO44" i="89"/>
  <c r="GS44" i="89"/>
  <c r="GX44" i="89"/>
  <c r="HF44" i="89"/>
  <c r="HN44" i="89"/>
  <c r="HS44" i="89"/>
  <c r="IA44" i="89"/>
  <c r="IO44" i="89"/>
  <c r="GP45" i="89"/>
  <c r="GX45" i="89"/>
  <c r="HF45" i="89"/>
  <c r="HN45" i="89"/>
  <c r="HS45" i="89"/>
  <c r="IA45" i="89"/>
  <c r="IO45" i="89"/>
  <c r="GP46" i="89"/>
  <c r="GX46" i="89"/>
  <c r="HF46" i="89"/>
  <c r="HN46" i="89"/>
  <c r="HS46" i="89"/>
  <c r="IA46" i="89"/>
  <c r="IO46" i="89"/>
  <c r="GP47" i="89"/>
  <c r="GX47" i="89"/>
  <c r="HF47" i="89"/>
  <c r="HN47" i="89"/>
  <c r="HS47" i="89"/>
  <c r="IA47" i="89"/>
  <c r="IO47" i="89"/>
  <c r="GP48" i="89"/>
  <c r="GX48" i="89"/>
  <c r="HF48" i="89"/>
  <c r="HN48" i="89"/>
  <c r="HS48" i="89"/>
  <c r="IA48" i="89"/>
  <c r="IO48" i="89"/>
  <c r="GP49" i="89"/>
  <c r="GX49" i="89"/>
  <c r="HF49" i="89"/>
  <c r="HN49" i="89"/>
  <c r="HS49" i="89"/>
  <c r="IA49" i="89"/>
  <c r="IO49" i="89"/>
  <c r="GP50" i="89"/>
  <c r="GX50" i="89"/>
  <c r="HF50" i="89"/>
  <c r="HN50" i="89"/>
  <c r="HS50" i="89"/>
  <c r="IA50" i="89"/>
  <c r="IO50" i="89"/>
  <c r="GP51" i="89"/>
  <c r="GX51" i="89"/>
  <c r="HF51" i="89"/>
  <c r="HN51" i="89"/>
  <c r="HS51" i="89"/>
  <c r="IA51" i="89"/>
  <c r="IO51" i="89"/>
  <c r="GP52" i="89"/>
  <c r="GX52" i="89"/>
  <c r="HF52" i="89"/>
  <c r="HN52" i="89"/>
  <c r="HS52" i="89"/>
  <c r="IA52" i="89"/>
  <c r="IO52" i="89"/>
  <c r="GP53" i="89"/>
  <c r="GX53" i="89"/>
  <c r="HF53" i="89"/>
  <c r="HN53" i="89"/>
  <c r="HS53" i="89"/>
  <c r="IA53" i="89"/>
  <c r="IO53" i="89"/>
  <c r="GP54" i="89"/>
  <c r="GX54" i="89"/>
  <c r="HF54" i="89"/>
  <c r="HN54" i="89"/>
  <c r="HS54" i="89"/>
  <c r="IA54" i="89"/>
  <c r="IO54" i="89"/>
  <c r="GP55" i="89"/>
  <c r="GX55" i="89"/>
  <c r="HF55" i="89"/>
  <c r="HN55" i="89"/>
  <c r="HS55" i="89"/>
  <c r="IA55" i="89"/>
  <c r="IO55" i="89"/>
  <c r="GP56" i="89"/>
  <c r="GX56" i="89"/>
  <c r="HF56" i="89"/>
  <c r="HN56" i="89"/>
  <c r="HS56" i="89"/>
  <c r="IA56" i="89"/>
  <c r="IO56" i="89"/>
  <c r="GP57" i="89"/>
  <c r="GX57" i="89"/>
  <c r="HF57" i="89"/>
  <c r="HN57" i="89"/>
  <c r="HS57" i="89"/>
  <c r="IA57" i="89"/>
  <c r="IO57" i="89"/>
  <c r="GP58" i="89"/>
  <c r="GX58" i="89"/>
  <c r="HF58" i="89"/>
  <c r="HN58" i="89"/>
  <c r="HS58" i="89"/>
  <c r="IA58" i="89"/>
  <c r="IO58" i="89"/>
  <c r="GP59" i="89"/>
  <c r="GX59" i="89"/>
  <c r="HF59" i="89"/>
  <c r="HN59" i="89"/>
  <c r="HS59" i="89"/>
  <c r="IA59" i="89"/>
  <c r="IO59" i="89"/>
  <c r="GP60" i="89"/>
  <c r="GX60" i="89"/>
  <c r="HF60" i="89"/>
  <c r="HN60" i="89"/>
  <c r="HS60" i="89"/>
  <c r="IA60" i="89"/>
  <c r="IO60" i="89"/>
  <c r="GP61" i="89"/>
  <c r="GX61" i="89"/>
  <c r="HF61" i="89"/>
  <c r="HN61" i="89"/>
  <c r="HS61" i="89"/>
  <c r="IA61" i="89"/>
  <c r="IO61" i="89"/>
  <c r="GP62" i="89"/>
  <c r="GX62" i="89"/>
  <c r="HF62" i="89"/>
  <c r="HN62" i="89"/>
  <c r="HS62" i="89"/>
  <c r="IA62" i="89"/>
  <c r="IO62" i="89"/>
  <c r="GS63" i="89"/>
  <c r="HF63" i="89"/>
  <c r="IE63" i="89"/>
  <c r="IN63" i="89"/>
  <c r="GW64" i="89"/>
  <c r="HJ64" i="89"/>
  <c r="HS64" i="89"/>
  <c r="IR64" i="89"/>
  <c r="JM94" i="89"/>
  <c r="JL99" i="89"/>
  <c r="JL103" i="89"/>
  <c r="JL80" i="89"/>
  <c r="JL82" i="89"/>
  <c r="JL83" i="89"/>
  <c r="JL85" i="89"/>
  <c r="JL87" i="89"/>
  <c r="JL89" i="89"/>
  <c r="JL91" i="89"/>
  <c r="JL96" i="89"/>
  <c r="JL100" i="89"/>
  <c r="JM103" i="89"/>
  <c r="JM83" i="89"/>
  <c r="JM85" i="89"/>
  <c r="JM87" i="89"/>
  <c r="JM89" i="89"/>
  <c r="JL97" i="89"/>
  <c r="JL101" i="89"/>
  <c r="JL90" i="89"/>
  <c r="JL92" i="89"/>
  <c r="JL94" i="89"/>
  <c r="JL98" i="89"/>
  <c r="JL102" i="89"/>
  <c r="JL105" i="89"/>
  <c r="JM106" i="89"/>
  <c r="JM108" i="89"/>
  <c r="JM110" i="89"/>
  <c r="JL107" i="89"/>
  <c r="JL109" i="89"/>
  <c r="JM107" i="89"/>
  <c r="JL149" i="89"/>
  <c r="JL150" i="89"/>
  <c r="JL166" i="89"/>
  <c r="JL165" i="89"/>
  <c r="JL167" i="89"/>
  <c r="JM171" i="89"/>
  <c r="JM173" i="89"/>
  <c r="JL170" i="89"/>
  <c r="JL172" i="89"/>
  <c r="JL176" i="89"/>
  <c r="JL177" i="89"/>
  <c r="JL178" i="89"/>
  <c r="JM179" i="89"/>
  <c r="JM182" i="89"/>
  <c r="JM186" i="89"/>
  <c r="JL187" i="89"/>
  <c r="JM183" i="89"/>
  <c r="JL188" i="89"/>
  <c r="JL189" i="89"/>
  <c r="JL190" i="89"/>
  <c r="JL191" i="89"/>
  <c r="JL192" i="89"/>
  <c r="JL193" i="89"/>
  <c r="JL194" i="89"/>
  <c r="JL199" i="89"/>
  <c r="JL200" i="89"/>
  <c r="JL201" i="89"/>
  <c r="JM208" i="89"/>
  <c r="JL210" i="89"/>
  <c r="JM213" i="89"/>
  <c r="JL211" i="89"/>
  <c r="JM214" i="89"/>
  <c r="JL212" i="89"/>
  <c r="JL219" i="89"/>
  <c r="JM219" i="89"/>
  <c r="JM216" i="89"/>
  <c r="JL217" i="89"/>
  <c r="JL220" i="89"/>
  <c r="GK227" i="89"/>
  <c r="GK226" i="89"/>
  <c r="JM226" i="89"/>
  <c r="CC65" i="90" l="1"/>
  <c r="DH205" i="90"/>
  <c r="DH99" i="90"/>
  <c r="DH97" i="90"/>
  <c r="CR171" i="90"/>
  <c r="CB227" i="90"/>
  <c r="CB192" i="90"/>
  <c r="CB183" i="90"/>
  <c r="CB157" i="90"/>
  <c r="CB115" i="90"/>
  <c r="CB114" i="90"/>
  <c r="CB168" i="90"/>
  <c r="CB160" i="90"/>
  <c r="CR141" i="90"/>
  <c r="CB98" i="90"/>
  <c r="DH72" i="90"/>
  <c r="CB184" i="90"/>
  <c r="CB151" i="90"/>
  <c r="CB134" i="90"/>
  <c r="DH133" i="90"/>
  <c r="IZ79" i="90"/>
  <c r="BP79" i="90" s="1"/>
  <c r="IZ83" i="90"/>
  <c r="CF83" i="90" s="1"/>
  <c r="CC223" i="90"/>
  <c r="DI132" i="90"/>
  <c r="IZ80" i="90"/>
  <c r="CF80" i="90" s="1"/>
  <c r="CR199" i="90"/>
  <c r="CR215" i="90"/>
  <c r="CB211" i="90"/>
  <c r="DH177" i="90"/>
  <c r="CB154" i="90"/>
  <c r="CR133" i="90"/>
  <c r="CB116" i="90"/>
  <c r="DH80" i="90"/>
  <c r="CR182" i="90"/>
  <c r="CB73" i="90"/>
  <c r="DI79" i="89"/>
  <c r="DI201" i="90"/>
  <c r="DI183" i="90"/>
  <c r="CS174" i="90"/>
  <c r="CS124" i="90"/>
  <c r="DI96" i="90"/>
  <c r="DI49" i="90"/>
  <c r="CS94" i="90"/>
  <c r="DI46" i="90"/>
  <c r="DI192" i="90"/>
  <c r="DI185" i="90"/>
  <c r="CC174" i="90"/>
  <c r="DI149" i="90"/>
  <c r="CC119" i="90"/>
  <c r="CS59" i="90"/>
  <c r="DH153" i="90"/>
  <c r="CC37" i="89"/>
  <c r="DH130" i="89"/>
  <c r="JH149" i="90"/>
  <c r="DD149" i="90" s="1"/>
  <c r="JD169" i="90"/>
  <c r="CZ169" i="90" s="1"/>
  <c r="JD168" i="90"/>
  <c r="BT168" i="90" s="1"/>
  <c r="JD172" i="90"/>
  <c r="BT172" i="90" s="1"/>
  <c r="IZ193" i="90"/>
  <c r="CF193" i="90" s="1"/>
  <c r="IZ219" i="90"/>
  <c r="CF219" i="90" s="1"/>
  <c r="IZ217" i="90"/>
  <c r="CV217" i="90" s="1"/>
  <c r="IZ221" i="90"/>
  <c r="BP221" i="90" s="1"/>
  <c r="IZ145" i="90"/>
  <c r="CV145" i="90" s="1"/>
  <c r="IZ194" i="90"/>
  <c r="CV194" i="90" s="1"/>
  <c r="IZ216" i="90"/>
  <c r="CV216" i="90" s="1"/>
  <c r="CC153" i="89"/>
  <c r="DI187" i="89"/>
  <c r="CC175" i="89"/>
  <c r="CC132" i="89"/>
  <c r="DI161" i="89"/>
  <c r="CS122" i="89"/>
  <c r="CC101" i="89"/>
  <c r="CC77" i="89"/>
  <c r="CS190" i="89"/>
  <c r="CS109" i="89"/>
  <c r="DI65" i="89"/>
  <c r="CC115" i="89"/>
  <c r="DI201" i="89"/>
  <c r="CC168" i="89"/>
  <c r="DI139" i="89"/>
  <c r="CS126" i="89"/>
  <c r="CC122" i="89"/>
  <c r="DI114" i="89"/>
  <c r="CS99" i="89"/>
  <c r="DI73" i="89"/>
  <c r="CS65" i="89"/>
  <c r="CS81" i="89"/>
  <c r="CC201" i="89"/>
  <c r="CC190" i="89"/>
  <c r="DI177" i="89"/>
  <c r="CS139" i="89"/>
  <c r="CC126" i="89"/>
  <c r="CC99" i="89"/>
  <c r="DI77" i="89"/>
  <c r="CS73" i="89"/>
  <c r="CS227" i="89"/>
  <c r="CC128" i="89"/>
  <c r="DI127" i="89"/>
  <c r="CS101" i="89"/>
  <c r="CC66" i="89"/>
  <c r="CS119" i="89"/>
  <c r="CC154" i="89"/>
  <c r="DI118" i="89"/>
  <c r="CC143" i="89"/>
  <c r="CS124" i="89"/>
  <c r="DI192" i="89"/>
  <c r="CS223" i="89"/>
  <c r="CS165" i="89"/>
  <c r="DI130" i="89"/>
  <c r="DI222" i="89"/>
  <c r="CS177" i="89"/>
  <c r="CC166" i="89"/>
  <c r="DI166" i="89"/>
  <c r="DI142" i="89"/>
  <c r="CS116" i="89"/>
  <c r="CC109" i="89"/>
  <c r="CS123" i="89"/>
  <c r="CS79" i="89"/>
  <c r="CS222" i="89"/>
  <c r="CC215" i="89"/>
  <c r="CC196" i="89"/>
  <c r="DI168" i="89"/>
  <c r="CS147" i="89"/>
  <c r="CS142" i="89"/>
  <c r="CC116" i="89"/>
  <c r="CS127" i="89"/>
  <c r="CC123" i="89"/>
  <c r="CS114" i="89"/>
  <c r="DI82" i="89"/>
  <c r="DI81" i="89"/>
  <c r="DI52" i="89"/>
  <c r="DI49" i="89"/>
  <c r="DI37" i="89"/>
  <c r="CS215" i="89"/>
  <c r="CS203" i="89"/>
  <c r="CS184" i="89"/>
  <c r="DI80" i="89"/>
  <c r="CS52" i="89"/>
  <c r="CS49" i="89"/>
  <c r="CS202" i="89"/>
  <c r="CC97" i="89"/>
  <c r="CS210" i="89"/>
  <c r="CS144" i="89"/>
  <c r="CS47" i="89"/>
  <c r="CS225" i="89"/>
  <c r="CC178" i="89"/>
  <c r="DI169" i="89"/>
  <c r="CC163" i="89"/>
  <c r="CS162" i="89"/>
  <c r="CS48" i="89"/>
  <c r="CS221" i="89"/>
  <c r="CS195" i="89"/>
  <c r="CS145" i="89"/>
  <c r="CC78" i="89"/>
  <c r="CS53" i="89"/>
  <c r="CS45" i="89"/>
  <c r="DI75" i="89"/>
  <c r="DI200" i="89"/>
  <c r="CC152" i="89"/>
  <c r="CS138" i="89"/>
  <c r="CS46" i="89"/>
  <c r="DI225" i="89"/>
  <c r="CS200" i="89"/>
  <c r="CS169" i="89"/>
  <c r="DI155" i="89"/>
  <c r="CC162" i="89"/>
  <c r="DI153" i="89"/>
  <c r="DI152" i="89"/>
  <c r="CC144" i="89"/>
  <c r="CC145" i="89"/>
  <c r="CC150" i="89"/>
  <c r="CC138" i="89"/>
  <c r="CC124" i="89"/>
  <c r="CC119" i="89"/>
  <c r="DI96" i="89"/>
  <c r="CS104" i="89"/>
  <c r="CS96" i="89"/>
  <c r="DI105" i="89"/>
  <c r="DI102" i="89"/>
  <c r="DI70" i="89"/>
  <c r="CS75" i="89"/>
  <c r="CC221" i="89"/>
  <c r="CS172" i="89"/>
  <c r="CC195" i="89"/>
  <c r="DI178" i="89"/>
  <c r="DI163" i="89"/>
  <c r="CS155" i="89"/>
  <c r="DI154" i="89"/>
  <c r="DI135" i="89"/>
  <c r="DI150" i="89"/>
  <c r="DI143" i="89"/>
  <c r="CS118" i="89"/>
  <c r="CC104" i="89"/>
  <c r="CC105" i="89"/>
  <c r="CS102" i="89"/>
  <c r="CS88" i="89"/>
  <c r="DI78" i="89"/>
  <c r="CS70" i="89"/>
  <c r="CC61" i="89"/>
  <c r="CC210" i="89"/>
  <c r="DI202" i="89"/>
  <c r="CC172" i="89"/>
  <c r="CS135" i="89"/>
  <c r="CS97" i="89"/>
  <c r="CC88" i="89"/>
  <c r="DI53" i="89"/>
  <c r="DI48" i="89"/>
  <c r="DI47" i="89"/>
  <c r="DI46" i="89"/>
  <c r="DI45" i="89"/>
  <c r="DI28" i="89"/>
  <c r="DI61" i="89"/>
  <c r="CS185" i="89"/>
  <c r="DI185" i="89"/>
  <c r="CC161" i="89"/>
  <c r="DI151" i="89"/>
  <c r="CS132" i="89"/>
  <c r="DI206" i="89"/>
  <c r="CC160" i="89"/>
  <c r="CS151" i="89"/>
  <c r="CC117" i="89"/>
  <c r="DI159" i="89"/>
  <c r="CS71" i="89"/>
  <c r="CC43" i="89"/>
  <c r="DI35" i="89"/>
  <c r="CC194" i="89"/>
  <c r="DI141" i="89"/>
  <c r="CS92" i="89"/>
  <c r="DI199" i="89"/>
  <c r="CC133" i="89"/>
  <c r="CS59" i="89"/>
  <c r="CS30" i="89"/>
  <c r="DI126" i="90"/>
  <c r="CC203" i="90"/>
  <c r="CC164" i="90"/>
  <c r="CC92" i="90"/>
  <c r="CC216" i="90"/>
  <c r="CS157" i="90"/>
  <c r="CS75" i="90"/>
  <c r="DI144" i="90"/>
  <c r="DI98" i="90"/>
  <c r="CC213" i="90"/>
  <c r="CS87" i="90"/>
  <c r="DI196" i="90"/>
  <c r="CS201" i="90"/>
  <c r="CC154" i="90"/>
  <c r="CS149" i="90"/>
  <c r="CS151" i="90"/>
  <c r="CS132" i="90"/>
  <c r="CC130" i="90"/>
  <c r="DI117" i="90"/>
  <c r="CS114" i="90"/>
  <c r="CS46" i="90"/>
  <c r="DI223" i="90"/>
  <c r="CC196" i="90"/>
  <c r="CS183" i="90"/>
  <c r="CS185" i="90"/>
  <c r="CS172" i="90"/>
  <c r="DI156" i="90"/>
  <c r="CS105" i="90"/>
  <c r="CC124" i="90"/>
  <c r="CS96" i="90"/>
  <c r="CS81" i="90"/>
  <c r="CS62" i="90"/>
  <c r="DI198" i="90"/>
  <c r="CS136" i="90"/>
  <c r="DI137" i="90"/>
  <c r="CC79" i="90"/>
  <c r="CS74" i="90"/>
  <c r="DI50" i="90"/>
  <c r="CS28" i="90"/>
  <c r="CC52" i="90"/>
  <c r="CS128" i="90"/>
  <c r="CS92" i="90"/>
  <c r="CS95" i="90"/>
  <c r="CS45" i="90"/>
  <c r="CS76" i="90"/>
  <c r="DI60" i="90"/>
  <c r="CS197" i="90"/>
  <c r="CC159" i="90"/>
  <c r="CC128" i="90"/>
  <c r="CC43" i="90"/>
  <c r="CS221" i="90"/>
  <c r="DI181" i="90"/>
  <c r="CC170" i="90"/>
  <c r="DI84" i="90"/>
  <c r="CS40" i="90"/>
  <c r="CB142" i="90"/>
  <c r="CR176" i="90"/>
  <c r="CR161" i="90"/>
  <c r="DH96" i="90"/>
  <c r="CR152" i="90"/>
  <c r="CB121" i="90"/>
  <c r="CB198" i="90"/>
  <c r="DH159" i="90"/>
  <c r="CB127" i="90"/>
  <c r="CR144" i="90"/>
  <c r="CR122" i="90"/>
  <c r="CR139" i="90"/>
  <c r="DH79" i="90"/>
  <c r="CR58" i="90"/>
  <c r="CR74" i="90"/>
  <c r="DH51" i="90"/>
  <c r="DH71" i="90"/>
  <c r="JF34" i="89"/>
  <c r="BV34" i="89" s="1"/>
  <c r="CR203" i="89"/>
  <c r="DH93" i="89"/>
  <c r="CB140" i="89"/>
  <c r="JJ33" i="89"/>
  <c r="CP33" i="89" s="1"/>
  <c r="CB196" i="89"/>
  <c r="CB180" i="89"/>
  <c r="DH162" i="89"/>
  <c r="CB159" i="89"/>
  <c r="CR132" i="89"/>
  <c r="DH52" i="89"/>
  <c r="CR77" i="89"/>
  <c r="CB77" i="89"/>
  <c r="DH129" i="89"/>
  <c r="CB145" i="89"/>
  <c r="DH222" i="89"/>
  <c r="CB222" i="89"/>
  <c r="CB84" i="89"/>
  <c r="IZ61" i="89"/>
  <c r="BP61" i="89" s="1"/>
  <c r="IZ206" i="89"/>
  <c r="BP206" i="89" s="1"/>
  <c r="CR205" i="89"/>
  <c r="CR148" i="89"/>
  <c r="DH142" i="89"/>
  <c r="DH132" i="89"/>
  <c r="CB113" i="89"/>
  <c r="CB116" i="89"/>
  <c r="CB122" i="89"/>
  <c r="IZ57" i="89"/>
  <c r="CF57" i="89" s="1"/>
  <c r="IZ85" i="89"/>
  <c r="BP85" i="89" s="1"/>
  <c r="DH202" i="89"/>
  <c r="IZ46" i="89"/>
  <c r="BP46" i="89" s="1"/>
  <c r="IZ50" i="89"/>
  <c r="BP50" i="89" s="1"/>
  <c r="IZ58" i="89"/>
  <c r="CF58" i="89" s="1"/>
  <c r="IZ62" i="89"/>
  <c r="CV62" i="89" s="1"/>
  <c r="IZ147" i="89"/>
  <c r="BP147" i="89" s="1"/>
  <c r="DH30" i="89"/>
  <c r="DH195" i="89"/>
  <c r="CB183" i="89"/>
  <c r="DH156" i="89"/>
  <c r="DH218" i="89"/>
  <c r="CR208" i="89"/>
  <c r="CR180" i="89"/>
  <c r="CB154" i="89"/>
  <c r="CR159" i="89"/>
  <c r="CR145" i="89"/>
  <c r="DH137" i="89"/>
  <c r="CR128" i="89"/>
  <c r="CB119" i="89"/>
  <c r="CR114" i="89"/>
  <c r="CB68" i="89"/>
  <c r="IZ51" i="89"/>
  <c r="BP51" i="89" s="1"/>
  <c r="IZ55" i="89"/>
  <c r="BP55" i="89" s="1"/>
  <c r="IZ59" i="89"/>
  <c r="BP59" i="89" s="1"/>
  <c r="IZ63" i="89"/>
  <c r="BP63" i="89" s="1"/>
  <c r="IZ67" i="89"/>
  <c r="BP67" i="89" s="1"/>
  <c r="IZ71" i="89"/>
  <c r="CF71" i="89" s="1"/>
  <c r="IZ75" i="89"/>
  <c r="CF75" i="89" s="1"/>
  <c r="IZ79" i="89"/>
  <c r="CF79" i="89" s="1"/>
  <c r="IZ99" i="89"/>
  <c r="BP99" i="89" s="1"/>
  <c r="IZ215" i="89"/>
  <c r="CV215" i="89" s="1"/>
  <c r="CR38" i="89"/>
  <c r="CB34" i="89"/>
  <c r="CB164" i="89"/>
  <c r="CR136" i="89"/>
  <c r="DH223" i="89"/>
  <c r="CB218" i="89"/>
  <c r="CR181" i="89"/>
  <c r="CR168" i="89"/>
  <c r="CR154" i="89"/>
  <c r="CR129" i="89"/>
  <c r="DH128" i="89"/>
  <c r="DH76" i="89"/>
  <c r="CR68" i="89"/>
  <c r="CR65" i="89"/>
  <c r="CB78" i="89"/>
  <c r="CR213" i="89"/>
  <c r="CB214" i="89"/>
  <c r="CR126" i="89"/>
  <c r="DH70" i="89"/>
  <c r="CB63" i="89"/>
  <c r="DH214" i="89"/>
  <c r="DH131" i="89"/>
  <c r="CR108" i="89"/>
  <c r="DH53" i="89"/>
  <c r="CR225" i="89"/>
  <c r="CR204" i="89"/>
  <c r="CB181" i="89"/>
  <c r="CR156" i="89"/>
  <c r="CB161" i="89"/>
  <c r="CB144" i="89"/>
  <c r="CB136" i="89"/>
  <c r="CR131" i="89"/>
  <c r="DH213" i="89"/>
  <c r="DH139" i="89"/>
  <c r="CB148" i="89"/>
  <c r="CB124" i="89"/>
  <c r="CB121" i="89"/>
  <c r="DH65" i="89"/>
  <c r="CB39" i="89"/>
  <c r="CR169" i="89"/>
  <c r="CR216" i="89"/>
  <c r="CR141" i="89"/>
  <c r="DH138" i="89"/>
  <c r="CB223" i="89"/>
  <c r="DH208" i="89"/>
  <c r="DH204" i="89"/>
  <c r="CB202" i="89"/>
  <c r="CR196" i="89"/>
  <c r="CB195" i="89"/>
  <c r="CR183" i="89"/>
  <c r="CR173" i="89"/>
  <c r="DH182" i="89"/>
  <c r="CB162" i="89"/>
  <c r="CB153" i="89"/>
  <c r="CR164" i="89"/>
  <c r="CR161" i="89"/>
  <c r="CB139" i="89"/>
  <c r="CR144" i="89"/>
  <c r="CB137" i="89"/>
  <c r="CB142" i="89"/>
  <c r="CR119" i="89"/>
  <c r="CB114" i="89"/>
  <c r="CR124" i="89"/>
  <c r="CR116" i="89"/>
  <c r="CR121" i="89"/>
  <c r="CR106" i="89"/>
  <c r="CR122" i="89"/>
  <c r="CB76" i="89"/>
  <c r="DH57" i="89"/>
  <c r="CB73" i="89"/>
  <c r="CR78" i="89"/>
  <c r="CB70" i="89"/>
  <c r="CR63" i="89"/>
  <c r="CB53" i="89"/>
  <c r="CB40" i="89"/>
  <c r="CR43" i="89"/>
  <c r="DH27" i="89"/>
  <c r="DH173" i="89"/>
  <c r="CB225" i="89"/>
  <c r="CB182" i="89"/>
  <c r="CB168" i="89"/>
  <c r="CR153" i="89"/>
  <c r="CR113" i="89"/>
  <c r="DH73" i="89"/>
  <c r="CB79" i="89"/>
  <c r="CR57" i="89"/>
  <c r="CR42" i="89"/>
  <c r="CB207" i="89"/>
  <c r="CB184" i="89"/>
  <c r="CB133" i="89"/>
  <c r="DH146" i="89"/>
  <c r="CB138" i="89"/>
  <c r="DH207" i="89"/>
  <c r="CR184" i="89"/>
  <c r="CR171" i="89"/>
  <c r="CR155" i="89"/>
  <c r="CR134" i="89"/>
  <c r="CB146" i="89"/>
  <c r="CR118" i="89"/>
  <c r="CR88" i="89"/>
  <c r="DH224" i="89"/>
  <c r="CR175" i="89"/>
  <c r="CR186" i="89"/>
  <c r="CR158" i="89"/>
  <c r="CB152" i="89"/>
  <c r="CB123" i="89"/>
  <c r="CB224" i="89"/>
  <c r="CB206" i="89"/>
  <c r="CR206" i="89"/>
  <c r="CB175" i="89"/>
  <c r="DH186" i="89"/>
  <c r="CB158" i="89"/>
  <c r="CR152" i="89"/>
  <c r="DH155" i="89"/>
  <c r="DH134" i="89"/>
  <c r="DH141" i="89"/>
  <c r="DH123" i="89"/>
  <c r="CB115" i="89"/>
  <c r="CR86" i="89"/>
  <c r="DH72" i="89"/>
  <c r="IZ110" i="89"/>
  <c r="CV110" i="89" s="1"/>
  <c r="IZ127" i="89"/>
  <c r="CF127" i="89" s="1"/>
  <c r="IZ150" i="89"/>
  <c r="CV150" i="89" s="1"/>
  <c r="IZ154" i="89"/>
  <c r="CF154" i="89" s="1"/>
  <c r="IZ158" i="89"/>
  <c r="BP158" i="89" s="1"/>
  <c r="IZ162" i="89"/>
  <c r="BP162" i="89" s="1"/>
  <c r="IZ166" i="89"/>
  <c r="CF166" i="89" s="1"/>
  <c r="IZ174" i="89"/>
  <c r="CF174" i="89" s="1"/>
  <c r="IZ178" i="89"/>
  <c r="CF178" i="89" s="1"/>
  <c r="IZ183" i="89"/>
  <c r="CV183" i="89" s="1"/>
  <c r="IZ225" i="89"/>
  <c r="CF225" i="89" s="1"/>
  <c r="DH64" i="89"/>
  <c r="DH133" i="89"/>
  <c r="DH115" i="89"/>
  <c r="DH126" i="89"/>
  <c r="CB118" i="89"/>
  <c r="CR84" i="89"/>
  <c r="CR72" i="89"/>
  <c r="IZ167" i="89"/>
  <c r="CV167" i="89" s="1"/>
  <c r="IZ187" i="89"/>
  <c r="CV187" i="89" s="1"/>
  <c r="IZ191" i="89"/>
  <c r="BP191" i="89" s="1"/>
  <c r="IZ202" i="89"/>
  <c r="CF202" i="89" s="1"/>
  <c r="IZ219" i="89"/>
  <c r="CF219" i="89" s="1"/>
  <c r="CB75" i="89"/>
  <c r="CR81" i="89"/>
  <c r="DH55" i="89"/>
  <c r="DH54" i="89"/>
  <c r="CB108" i="89"/>
  <c r="IZ130" i="89"/>
  <c r="CF130" i="89" s="1"/>
  <c r="IZ142" i="89"/>
  <c r="CF142" i="89" s="1"/>
  <c r="IZ182" i="89"/>
  <c r="CF182" i="89" s="1"/>
  <c r="CB42" i="89"/>
  <c r="DI39" i="89"/>
  <c r="CB38" i="89"/>
  <c r="CS60" i="89"/>
  <c r="CB106" i="89"/>
  <c r="IZ135" i="89"/>
  <c r="BP135" i="89" s="1"/>
  <c r="IZ139" i="89"/>
  <c r="CF139" i="89" s="1"/>
  <c r="IZ143" i="89"/>
  <c r="CV143" i="89" s="1"/>
  <c r="CR52" i="89"/>
  <c r="DH40" i="89"/>
  <c r="CS33" i="89"/>
  <c r="DH34" i="89"/>
  <c r="IZ83" i="89"/>
  <c r="CV83" i="89" s="1"/>
  <c r="IZ91" i="89"/>
  <c r="CF91" i="89" s="1"/>
  <c r="IZ103" i="89"/>
  <c r="BP103" i="89" s="1"/>
  <c r="IZ134" i="89"/>
  <c r="CF134" i="89" s="1"/>
  <c r="IZ138" i="89"/>
  <c r="CV138" i="89" s="1"/>
  <c r="IZ146" i="89"/>
  <c r="CV146" i="89" s="1"/>
  <c r="IZ195" i="89"/>
  <c r="BP195" i="89" s="1"/>
  <c r="IZ198" i="89"/>
  <c r="CV198" i="89" s="1"/>
  <c r="IZ211" i="89"/>
  <c r="CV211" i="89" s="1"/>
  <c r="IZ227" i="89"/>
  <c r="BP227" i="89" s="1"/>
  <c r="JD75" i="90"/>
  <c r="BT75" i="90" s="1"/>
  <c r="JD119" i="90"/>
  <c r="CJ119" i="90" s="1"/>
  <c r="JD197" i="90"/>
  <c r="BT197" i="90" s="1"/>
  <c r="JD165" i="90"/>
  <c r="CJ165" i="90" s="1"/>
  <c r="JD122" i="90"/>
  <c r="CZ122" i="90" s="1"/>
  <c r="DI219" i="90"/>
  <c r="DI213" i="90"/>
  <c r="DI203" i="90"/>
  <c r="CS184" i="90"/>
  <c r="DI169" i="90"/>
  <c r="DI111" i="90"/>
  <c r="CC125" i="90"/>
  <c r="CS116" i="90"/>
  <c r="CS51" i="90"/>
  <c r="CS219" i="90"/>
  <c r="DI212" i="90"/>
  <c r="DI153" i="90"/>
  <c r="DI155" i="90"/>
  <c r="CS82" i="90"/>
  <c r="CS72" i="90"/>
  <c r="DI34" i="90"/>
  <c r="DI204" i="90"/>
  <c r="CS177" i="90"/>
  <c r="CC166" i="90"/>
  <c r="DI162" i="90"/>
  <c r="CS153" i="90"/>
  <c r="CC122" i="90"/>
  <c r="CC48" i="90"/>
  <c r="CS179" i="90"/>
  <c r="CC184" i="90"/>
  <c r="CC177" i="90"/>
  <c r="DI164" i="90"/>
  <c r="CS169" i="90"/>
  <c r="CS155" i="90"/>
  <c r="CS144" i="90"/>
  <c r="DI146" i="90"/>
  <c r="DI138" i="90"/>
  <c r="DI147" i="90"/>
  <c r="DI135" i="90"/>
  <c r="CS111" i="90"/>
  <c r="DI120" i="90"/>
  <c r="CS97" i="90"/>
  <c r="CC89" i="90"/>
  <c r="DI87" i="90"/>
  <c r="DI57" i="90"/>
  <c r="CC51" i="90"/>
  <c r="DI56" i="90"/>
  <c r="DI44" i="90"/>
  <c r="DI41" i="90"/>
  <c r="DI39" i="90"/>
  <c r="CS34" i="90"/>
  <c r="CS212" i="90"/>
  <c r="DI206" i="90"/>
  <c r="CC206" i="90"/>
  <c r="CC179" i="90"/>
  <c r="DI166" i="90"/>
  <c r="CC146" i="90"/>
  <c r="CS138" i="90"/>
  <c r="CC147" i="90"/>
  <c r="CS135" i="90"/>
  <c r="CC120" i="90"/>
  <c r="CS106" i="90"/>
  <c r="DI122" i="90"/>
  <c r="CC116" i="90"/>
  <c r="CC97" i="90"/>
  <c r="CS98" i="90"/>
  <c r="CC82" i="90"/>
  <c r="CS57" i="90"/>
  <c r="CC72" i="90"/>
  <c r="CS56" i="90"/>
  <c r="DI48" i="90"/>
  <c r="CS44" i="90"/>
  <c r="CS41" i="90"/>
  <c r="CS39" i="90"/>
  <c r="CC197" i="90"/>
  <c r="CS150" i="90"/>
  <c r="CC129" i="90"/>
  <c r="CC86" i="90"/>
  <c r="CS80" i="90"/>
  <c r="CC77" i="90"/>
  <c r="DI186" i="90"/>
  <c r="CC115" i="90"/>
  <c r="CC84" i="90"/>
  <c r="CC30" i="90"/>
  <c r="CC33" i="90"/>
  <c r="CS207" i="90"/>
  <c r="CS101" i="90"/>
  <c r="CS99" i="90"/>
  <c r="DI30" i="90"/>
  <c r="CS27" i="90"/>
  <c r="CS63" i="90"/>
  <c r="CC27" i="90"/>
  <c r="DI58" i="90"/>
  <c r="CS140" i="90"/>
  <c r="CS100" i="90"/>
  <c r="CS102" i="90"/>
  <c r="DI214" i="90"/>
  <c r="CS127" i="90"/>
  <c r="CS112" i="90"/>
  <c r="CC68" i="90"/>
  <c r="CS134" i="90"/>
  <c r="CS189" i="90"/>
  <c r="CC178" i="90"/>
  <c r="DI167" i="90"/>
  <c r="CC141" i="90"/>
  <c r="CS143" i="90"/>
  <c r="CS202" i="90"/>
  <c r="DI180" i="90"/>
  <c r="CC118" i="90"/>
  <c r="CC66" i="90"/>
  <c r="CC85" i="90"/>
  <c r="DI36" i="90"/>
  <c r="CC199" i="90"/>
  <c r="DI165" i="90"/>
  <c r="CC158" i="90"/>
  <c r="DI160" i="90"/>
  <c r="CS139" i="90"/>
  <c r="CS107" i="90"/>
  <c r="DI91" i="90"/>
  <c r="DI78" i="90"/>
  <c r="DI83" i="90"/>
  <c r="DI71" i="90"/>
  <c r="CS214" i="90"/>
  <c r="DI199" i="90"/>
  <c r="CC200" i="90"/>
  <c r="CC205" i="90"/>
  <c r="CC189" i="90"/>
  <c r="DI187" i="90"/>
  <c r="DI178" i="90"/>
  <c r="DI171" i="90"/>
  <c r="CS167" i="90"/>
  <c r="CS165" i="90"/>
  <c r="CS160" i="90"/>
  <c r="CC140" i="90"/>
  <c r="CC134" i="90"/>
  <c r="CC143" i="90"/>
  <c r="CC139" i="90"/>
  <c r="DI123" i="90"/>
  <c r="DI121" i="90"/>
  <c r="CC100" i="90"/>
  <c r="CC102" i="90"/>
  <c r="DI118" i="90"/>
  <c r="CC88" i="90"/>
  <c r="CS78" i="90"/>
  <c r="CS85" i="90"/>
  <c r="CS83" i="90"/>
  <c r="DI68" i="90"/>
  <c r="DI53" i="90"/>
  <c r="CS71" i="90"/>
  <c r="DI32" i="90"/>
  <c r="CS47" i="90"/>
  <c r="CS36" i="90"/>
  <c r="DI200" i="90"/>
  <c r="CS205" i="90"/>
  <c r="CC202" i="90"/>
  <c r="DI190" i="90"/>
  <c r="CC187" i="90"/>
  <c r="CS180" i="90"/>
  <c r="CS171" i="90"/>
  <c r="DI158" i="90"/>
  <c r="DI141" i="90"/>
  <c r="CC127" i="90"/>
  <c r="CS123" i="90"/>
  <c r="CS121" i="90"/>
  <c r="CC93" i="90"/>
  <c r="CS88" i="90"/>
  <c r="CC69" i="90"/>
  <c r="CS53" i="90"/>
  <c r="CS32" i="90"/>
  <c r="CC190" i="90"/>
  <c r="CS148" i="90"/>
  <c r="DI112" i="90"/>
  <c r="DI107" i="90"/>
  <c r="CC91" i="90"/>
  <c r="CC221" i="90"/>
  <c r="CS216" i="90"/>
  <c r="DI191" i="90"/>
  <c r="CS188" i="90"/>
  <c r="CS181" i="90"/>
  <c r="CC182" i="90"/>
  <c r="CS168" i="90"/>
  <c r="CC152" i="90"/>
  <c r="DI159" i="90"/>
  <c r="CS152" i="90"/>
  <c r="DI150" i="90"/>
  <c r="DI133" i="90"/>
  <c r="CS142" i="90"/>
  <c r="CS110" i="90"/>
  <c r="CS129" i="90"/>
  <c r="CS115" i="90"/>
  <c r="DI101" i="90"/>
  <c r="DI113" i="90"/>
  <c r="DI99" i="90"/>
  <c r="DI95" i="90"/>
  <c r="CS90" i="90"/>
  <c r="DI86" i="90"/>
  <c r="CC80" i="90"/>
  <c r="CS77" i="90"/>
  <c r="CC75" i="90"/>
  <c r="DI63" i="90"/>
  <c r="CC58" i="90"/>
  <c r="CC76" i="90"/>
  <c r="CC60" i="90"/>
  <c r="DI43" i="90"/>
  <c r="CS42" i="90"/>
  <c r="CS38" i="90"/>
  <c r="DI33" i="90"/>
  <c r="CS31" i="90"/>
  <c r="DI207" i="90"/>
  <c r="CS215" i="90"/>
  <c r="CC194" i="90"/>
  <c r="CC188" i="90"/>
  <c r="CC168" i="90"/>
  <c r="DI157" i="90"/>
  <c r="CS133" i="90"/>
  <c r="CC142" i="90"/>
  <c r="DI131" i="90"/>
  <c r="CS104" i="90"/>
  <c r="CC126" i="90"/>
  <c r="CS113" i="90"/>
  <c r="DI90" i="90"/>
  <c r="CS61" i="90"/>
  <c r="DI45" i="90"/>
  <c r="CC42" i="90"/>
  <c r="DI40" i="90"/>
  <c r="CC38" i="90"/>
  <c r="CC31" i="90"/>
  <c r="CC191" i="90"/>
  <c r="DI110" i="90"/>
  <c r="CS65" i="90"/>
  <c r="CS210" i="90"/>
  <c r="CS198" i="90"/>
  <c r="DI193" i="90"/>
  <c r="CS192" i="90"/>
  <c r="CS186" i="90"/>
  <c r="CC172" i="90"/>
  <c r="CC163" i="90"/>
  <c r="DI161" i="90"/>
  <c r="CS156" i="90"/>
  <c r="CC136" i="90"/>
  <c r="DI145" i="90"/>
  <c r="CS137" i="90"/>
  <c r="DI130" i="90"/>
  <c r="DI119" i="90"/>
  <c r="CS117" i="90"/>
  <c r="CC94" i="90"/>
  <c r="DI79" i="90"/>
  <c r="CC64" i="90"/>
  <c r="CS70" i="90"/>
  <c r="CC61" i="90"/>
  <c r="CS49" i="90"/>
  <c r="CC62" i="90"/>
  <c r="DI54" i="90"/>
  <c r="CS50" i="90"/>
  <c r="CC59" i="90"/>
  <c r="CC67" i="90"/>
  <c r="DI35" i="90"/>
  <c r="DI29" i="90"/>
  <c r="CC210" i="90"/>
  <c r="CC215" i="90"/>
  <c r="DI194" i="90"/>
  <c r="CS193" i="90"/>
  <c r="DI170" i="90"/>
  <c r="DI163" i="90"/>
  <c r="CS161" i="90"/>
  <c r="DI154" i="90"/>
  <c r="CC145" i="90"/>
  <c r="CC151" i="90"/>
  <c r="DI108" i="90"/>
  <c r="CC114" i="90"/>
  <c r="CS64" i="90"/>
  <c r="CC81" i="90"/>
  <c r="CC74" i="90"/>
  <c r="CC70" i="90"/>
  <c r="CS54" i="90"/>
  <c r="CS67" i="90"/>
  <c r="DI52" i="90"/>
  <c r="CS35" i="90"/>
  <c r="CS29" i="90"/>
  <c r="DI103" i="90"/>
  <c r="CC195" i="90"/>
  <c r="CS108" i="90"/>
  <c r="DI105" i="90"/>
  <c r="CS103" i="90"/>
  <c r="DI28" i="90"/>
  <c r="DI55" i="90"/>
  <c r="CC47" i="90"/>
  <c r="DI37" i="90"/>
  <c r="DI69" i="90"/>
  <c r="CS66" i="90"/>
  <c r="CS55" i="90"/>
  <c r="CS37" i="90"/>
  <c r="CS195" i="90"/>
  <c r="DI208" i="90"/>
  <c r="CC208" i="90"/>
  <c r="CS204" i="90"/>
  <c r="CS182" i="90"/>
  <c r="CC162" i="90"/>
  <c r="CS131" i="90"/>
  <c r="DI109" i="90"/>
  <c r="DI125" i="90"/>
  <c r="DI93" i="90"/>
  <c r="CS89" i="90"/>
  <c r="CC73" i="90"/>
  <c r="DI148" i="90"/>
  <c r="CS109" i="90"/>
  <c r="DI73" i="90"/>
  <c r="DI106" i="90"/>
  <c r="DI104" i="90"/>
  <c r="DI225" i="90"/>
  <c r="CS225" i="90"/>
  <c r="CC225" i="90"/>
  <c r="CB202" i="90"/>
  <c r="DH117" i="90"/>
  <c r="CB78" i="90"/>
  <c r="DH75" i="90"/>
  <c r="DH190" i="90"/>
  <c r="CB150" i="90"/>
  <c r="CB101" i="90"/>
  <c r="DH206" i="90"/>
  <c r="DH178" i="90"/>
  <c r="CB135" i="90"/>
  <c r="CR138" i="90"/>
  <c r="DH119" i="90"/>
  <c r="DH76" i="90"/>
  <c r="DH46" i="90"/>
  <c r="CR221" i="90"/>
  <c r="CB210" i="90"/>
  <c r="CB170" i="90"/>
  <c r="DH175" i="90"/>
  <c r="DH148" i="90"/>
  <c r="CB43" i="90"/>
  <c r="DH62" i="90"/>
  <c r="CB188" i="90"/>
  <c r="DH189" i="90"/>
  <c r="CB172" i="90"/>
  <c r="DH155" i="90"/>
  <c r="CB140" i="90"/>
  <c r="CB118" i="90"/>
  <c r="CB92" i="90"/>
  <c r="DH102" i="90"/>
  <c r="JH92" i="90"/>
  <c r="JH96" i="90"/>
  <c r="DD96" i="90" s="1"/>
  <c r="JH100" i="90"/>
  <c r="BX100" i="90" s="1"/>
  <c r="JH104" i="90"/>
  <c r="BX104" i="90" s="1"/>
  <c r="JH108" i="90"/>
  <c r="JH112" i="90"/>
  <c r="CN112" i="90" s="1"/>
  <c r="JH180" i="90"/>
  <c r="CN180" i="90" s="1"/>
  <c r="JH184" i="90"/>
  <c r="DD184" i="90" s="1"/>
  <c r="JH224" i="90"/>
  <c r="BX224" i="90" s="1"/>
  <c r="DH40" i="90"/>
  <c r="DH65" i="90"/>
  <c r="CB49" i="90"/>
  <c r="DH38" i="90"/>
  <c r="DH201" i="90"/>
  <c r="CB169" i="90"/>
  <c r="CB120" i="90"/>
  <c r="IZ165" i="90"/>
  <c r="CV165" i="90" s="1"/>
  <c r="DH225" i="90"/>
  <c r="CB180" i="90"/>
  <c r="JE65" i="90"/>
  <c r="DA65" i="90" s="1"/>
  <c r="JE30" i="90"/>
  <c r="BU30" i="90" s="1"/>
  <c r="IZ162" i="90"/>
  <c r="CF162" i="90" s="1"/>
  <c r="IZ180" i="90"/>
  <c r="CF180" i="90" s="1"/>
  <c r="IZ184" i="90"/>
  <c r="CV184" i="90" s="1"/>
  <c r="IZ208" i="90"/>
  <c r="DH34" i="90"/>
  <c r="CB52" i="90"/>
  <c r="DH42" i="90"/>
  <c r="DH32" i="90"/>
  <c r="CB28" i="90"/>
  <c r="CB39" i="90"/>
  <c r="CB53" i="90"/>
  <c r="CB56" i="90"/>
  <c r="CB35" i="90"/>
  <c r="DH68" i="90"/>
  <c r="CR55" i="90"/>
  <c r="DH181" i="90"/>
  <c r="CB158" i="90"/>
  <c r="DH100" i="90"/>
  <c r="CR70" i="90"/>
  <c r="DH224" i="90"/>
  <c r="DH212" i="90"/>
  <c r="CR204" i="90"/>
  <c r="CB179" i="90"/>
  <c r="CB167" i="90"/>
  <c r="DH156" i="90"/>
  <c r="DH143" i="90"/>
  <c r="CB94" i="90"/>
  <c r="CB77" i="90"/>
  <c r="CB129" i="90"/>
  <c r="DH95" i="90"/>
  <c r="DH93" i="90"/>
  <c r="CB212" i="90"/>
  <c r="CR201" i="90"/>
  <c r="DH203" i="90"/>
  <c r="CB204" i="90"/>
  <c r="DH187" i="90"/>
  <c r="DH179" i="90"/>
  <c r="DH180" i="90"/>
  <c r="CR181" i="90"/>
  <c r="DH158" i="90"/>
  <c r="CR131" i="90"/>
  <c r="CR137" i="90"/>
  <c r="CR95" i="90"/>
  <c r="CR100" i="90"/>
  <c r="CR93" i="90"/>
  <c r="DH94" i="90"/>
  <c r="DH83" i="90"/>
  <c r="CB225" i="90"/>
  <c r="CB224" i="90"/>
  <c r="CR203" i="90"/>
  <c r="CR187" i="90"/>
  <c r="DH167" i="90"/>
  <c r="DH169" i="90"/>
  <c r="CR156" i="90"/>
  <c r="CR153" i="90"/>
  <c r="CB146" i="90"/>
  <c r="CR143" i="90"/>
  <c r="CB131" i="90"/>
  <c r="CR126" i="90"/>
  <c r="CB137" i="90"/>
  <c r="DH120" i="90"/>
  <c r="DH77" i="90"/>
  <c r="CR83" i="90"/>
  <c r="DH146" i="90"/>
  <c r="CR129" i="90"/>
  <c r="CB126" i="90"/>
  <c r="CB70" i="90"/>
  <c r="DH63" i="90"/>
  <c r="CR45" i="90"/>
  <c r="CB54" i="90"/>
  <c r="CB44" i="90"/>
  <c r="CR57" i="90"/>
  <c r="DH31" i="90"/>
  <c r="DH59" i="90"/>
  <c r="CB36" i="90"/>
  <c r="CB27" i="90"/>
  <c r="IZ77" i="90"/>
  <c r="BP77" i="90" s="1"/>
  <c r="IZ81" i="90"/>
  <c r="CV81" i="90" s="1"/>
  <c r="JI75" i="90"/>
  <c r="CO75" i="90" s="1"/>
  <c r="JD120" i="90"/>
  <c r="BT120" i="90" s="1"/>
  <c r="IZ150" i="90"/>
  <c r="BP150" i="90" s="1"/>
  <c r="IZ154" i="90"/>
  <c r="BP154" i="90" s="1"/>
  <c r="IZ158" i="90"/>
  <c r="CV158" i="90" s="1"/>
  <c r="JI67" i="90"/>
  <c r="JD192" i="90"/>
  <c r="CJ192" i="90" s="1"/>
  <c r="IZ191" i="90"/>
  <c r="CV191" i="90" s="1"/>
  <c r="JD194" i="90"/>
  <c r="CZ194" i="90" s="1"/>
  <c r="JD202" i="90"/>
  <c r="JD147" i="90"/>
  <c r="CJ147" i="90" s="1"/>
  <c r="JD166" i="90"/>
  <c r="CJ166" i="90" s="1"/>
  <c r="JD170" i="90"/>
  <c r="CJ170" i="90" s="1"/>
  <c r="IZ224" i="90"/>
  <c r="CV224" i="90" s="1"/>
  <c r="CB63" i="90"/>
  <c r="CB41" i="90"/>
  <c r="DH37" i="90"/>
  <c r="CB33" i="90"/>
  <c r="DH29" i="90"/>
  <c r="CR47" i="90"/>
  <c r="CR66" i="90"/>
  <c r="JD66" i="90"/>
  <c r="BT66" i="90" s="1"/>
  <c r="JH98" i="90"/>
  <c r="DD98" i="90" s="1"/>
  <c r="JH106" i="90"/>
  <c r="DD106" i="90" s="1"/>
  <c r="JH178" i="90"/>
  <c r="CN178" i="90" s="1"/>
  <c r="JH190" i="90"/>
  <c r="BX190" i="90" s="1"/>
  <c r="JH210" i="90"/>
  <c r="DD210" i="90" s="1"/>
  <c r="JD72" i="90"/>
  <c r="BT72" i="90" s="1"/>
  <c r="JD162" i="90"/>
  <c r="CJ162" i="90" s="1"/>
  <c r="JA67" i="90"/>
  <c r="CW67" i="90" s="1"/>
  <c r="JE62" i="90"/>
  <c r="CK62" i="90" s="1"/>
  <c r="JI61" i="90"/>
  <c r="BY61" i="90" s="1"/>
  <c r="JA59" i="90"/>
  <c r="BQ59" i="90" s="1"/>
  <c r="JE58" i="90"/>
  <c r="JI57" i="90"/>
  <c r="DE57" i="90" s="1"/>
  <c r="JA55" i="90"/>
  <c r="JE54" i="90"/>
  <c r="BU54" i="90" s="1"/>
  <c r="JI53" i="90"/>
  <c r="JA51" i="90"/>
  <c r="BQ51" i="90" s="1"/>
  <c r="JE50" i="90"/>
  <c r="BU50" i="90" s="1"/>
  <c r="JI49" i="90"/>
  <c r="CO49" i="90" s="1"/>
  <c r="JA47" i="90"/>
  <c r="JE46" i="90"/>
  <c r="DA46" i="90" s="1"/>
  <c r="JI45" i="90"/>
  <c r="DE45" i="90" s="1"/>
  <c r="JA43" i="90"/>
  <c r="BQ43" i="90" s="1"/>
  <c r="JE42" i="90"/>
  <c r="JI41" i="90"/>
  <c r="BY41" i="90" s="1"/>
  <c r="JA39" i="90"/>
  <c r="BQ39" i="90" s="1"/>
  <c r="JE38" i="90"/>
  <c r="CK38" i="90" s="1"/>
  <c r="JI37" i="90"/>
  <c r="DE37" i="90" s="1"/>
  <c r="JA35" i="90"/>
  <c r="CW35" i="90" s="1"/>
  <c r="JE34" i="90"/>
  <c r="DA34" i="90" s="1"/>
  <c r="JI33" i="90"/>
  <c r="CO33" i="90" s="1"/>
  <c r="JA31" i="90"/>
  <c r="CG31" i="90" s="1"/>
  <c r="JI29" i="90"/>
  <c r="CO29" i="90" s="1"/>
  <c r="JH76" i="90"/>
  <c r="CN76" i="90" s="1"/>
  <c r="JH163" i="90"/>
  <c r="DD163" i="90" s="1"/>
  <c r="JH188" i="90"/>
  <c r="JH204" i="90"/>
  <c r="CN204" i="90" s="1"/>
  <c r="JH208" i="90"/>
  <c r="DD208" i="90" s="1"/>
  <c r="JH212" i="90"/>
  <c r="BX212" i="90" s="1"/>
  <c r="JD164" i="90"/>
  <c r="JD193" i="90"/>
  <c r="CJ193" i="90" s="1"/>
  <c r="IZ84" i="90"/>
  <c r="BP84" i="90" s="1"/>
  <c r="IZ192" i="90"/>
  <c r="BP192" i="90" s="1"/>
  <c r="JH70" i="90"/>
  <c r="BX70" i="90" s="1"/>
  <c r="JH94" i="90"/>
  <c r="CN94" i="90" s="1"/>
  <c r="JH118" i="90"/>
  <c r="BX118" i="90" s="1"/>
  <c r="JH102" i="90"/>
  <c r="DD102" i="90" s="1"/>
  <c r="JH110" i="90"/>
  <c r="DD110" i="90" s="1"/>
  <c r="JH174" i="90"/>
  <c r="BX174" i="90" s="1"/>
  <c r="JH182" i="90"/>
  <c r="DD182" i="90" s="1"/>
  <c r="JH68" i="90"/>
  <c r="CN68" i="90" s="1"/>
  <c r="JH95" i="90"/>
  <c r="CN95" i="90" s="1"/>
  <c r="JH99" i="90"/>
  <c r="DD99" i="90" s="1"/>
  <c r="JH103" i="90"/>
  <c r="BX103" i="90" s="1"/>
  <c r="JH107" i="90"/>
  <c r="CN107" i="90" s="1"/>
  <c r="JH115" i="90"/>
  <c r="JH162" i="90"/>
  <c r="CN162" i="90" s="1"/>
  <c r="JH179" i="90"/>
  <c r="DD179" i="90" s="1"/>
  <c r="JH183" i="90"/>
  <c r="DD183" i="90" s="1"/>
  <c r="JH187" i="90"/>
  <c r="DD187" i="90" s="1"/>
  <c r="JH207" i="90"/>
  <c r="DD207" i="90" s="1"/>
  <c r="JD73" i="90"/>
  <c r="JD117" i="90"/>
  <c r="CJ117" i="90" s="1"/>
  <c r="JD121" i="90"/>
  <c r="JD163" i="90"/>
  <c r="BT163" i="90" s="1"/>
  <c r="JD167" i="90"/>
  <c r="JD171" i="90"/>
  <c r="CJ171" i="90" s="1"/>
  <c r="IZ71" i="90"/>
  <c r="IZ87" i="90"/>
  <c r="CF87" i="90" s="1"/>
  <c r="IZ91" i="90"/>
  <c r="IZ103" i="90"/>
  <c r="BP103" i="90" s="1"/>
  <c r="IZ107" i="90"/>
  <c r="IZ111" i="90"/>
  <c r="BP111" i="90" s="1"/>
  <c r="IZ119" i="90"/>
  <c r="IZ123" i="90"/>
  <c r="CV123" i="90" s="1"/>
  <c r="IZ127" i="90"/>
  <c r="CV127" i="90" s="1"/>
  <c r="IZ131" i="90"/>
  <c r="CV131" i="90" s="1"/>
  <c r="IZ151" i="90"/>
  <c r="IZ195" i="90"/>
  <c r="BP195" i="90" s="1"/>
  <c r="IZ203" i="90"/>
  <c r="CF203" i="90" s="1"/>
  <c r="IZ218" i="90"/>
  <c r="CV218" i="90" s="1"/>
  <c r="IZ227" i="90"/>
  <c r="BP227" i="90" s="1"/>
  <c r="JI71" i="90"/>
  <c r="DE71" i="90" s="1"/>
  <c r="IZ88" i="90"/>
  <c r="IZ120" i="90"/>
  <c r="CV120" i="90" s="1"/>
  <c r="IZ124" i="90"/>
  <c r="BP124" i="90" s="1"/>
  <c r="IZ128" i="90"/>
  <c r="BP128" i="90" s="1"/>
  <c r="IZ132" i="90"/>
  <c r="CF132" i="90" s="1"/>
  <c r="IZ136" i="90"/>
  <c r="CV136" i="90" s="1"/>
  <c r="IZ140" i="90"/>
  <c r="CV140" i="90" s="1"/>
  <c r="IZ144" i="90"/>
  <c r="BP144" i="90" s="1"/>
  <c r="IZ188" i="90"/>
  <c r="IZ196" i="90"/>
  <c r="CV196" i="90" s="1"/>
  <c r="IZ204" i="90"/>
  <c r="IZ223" i="90"/>
  <c r="CV223" i="90" s="1"/>
  <c r="IZ220" i="90"/>
  <c r="IZ211" i="90"/>
  <c r="CV211" i="90" s="1"/>
  <c r="JH151" i="90"/>
  <c r="JH166" i="90"/>
  <c r="DD166" i="90" s="1"/>
  <c r="JH170" i="90"/>
  <c r="CN170" i="90" s="1"/>
  <c r="JH173" i="90"/>
  <c r="CN173" i="90" s="1"/>
  <c r="JH203" i="90"/>
  <c r="BX203" i="90" s="1"/>
  <c r="JD77" i="90"/>
  <c r="CJ77" i="90" s="1"/>
  <c r="JD81" i="90"/>
  <c r="BT81" i="90" s="1"/>
  <c r="JD149" i="90"/>
  <c r="CZ149" i="90" s="1"/>
  <c r="JD153" i="90"/>
  <c r="CZ153" i="90" s="1"/>
  <c r="JD157" i="90"/>
  <c r="BT157" i="90" s="1"/>
  <c r="JD161" i="90"/>
  <c r="JD189" i="90"/>
  <c r="CJ189" i="90" s="1"/>
  <c r="JD200" i="90"/>
  <c r="BT200" i="90" s="1"/>
  <c r="JD208" i="90"/>
  <c r="CZ208" i="90" s="1"/>
  <c r="JD213" i="90"/>
  <c r="BT213" i="90" s="1"/>
  <c r="JD217" i="90"/>
  <c r="BT217" i="90" s="1"/>
  <c r="JD221" i="90"/>
  <c r="IZ95" i="90"/>
  <c r="CV95" i="90" s="1"/>
  <c r="IZ99" i="90"/>
  <c r="JA27" i="90"/>
  <c r="CW27" i="90" s="1"/>
  <c r="JH152" i="90"/>
  <c r="CN152" i="90" s="1"/>
  <c r="JH156" i="90"/>
  <c r="BX156" i="90" s="1"/>
  <c r="JH160" i="90"/>
  <c r="BX160" i="90" s="1"/>
  <c r="JD86" i="90"/>
  <c r="CJ86" i="90" s="1"/>
  <c r="JD90" i="90"/>
  <c r="JD134" i="90"/>
  <c r="CZ134" i="90" s="1"/>
  <c r="JD138" i="90"/>
  <c r="BT138" i="90" s="1"/>
  <c r="JD142" i="90"/>
  <c r="BT142" i="90" s="1"/>
  <c r="JD186" i="90"/>
  <c r="BT186" i="90" s="1"/>
  <c r="JD201" i="90"/>
  <c r="CZ201" i="90" s="1"/>
  <c r="JD224" i="90"/>
  <c r="CJ224" i="90" s="1"/>
  <c r="IZ169" i="90"/>
  <c r="CV169" i="90" s="1"/>
  <c r="IZ176" i="90"/>
  <c r="IZ213" i="90"/>
  <c r="CF213" i="90" s="1"/>
  <c r="JD69" i="90"/>
  <c r="CR67" i="90"/>
  <c r="CR220" i="90"/>
  <c r="CB215" i="90"/>
  <c r="DH211" i="90"/>
  <c r="CB199" i="90"/>
  <c r="DH200" i="90"/>
  <c r="CB174" i="90"/>
  <c r="CR177" i="90"/>
  <c r="CR163" i="90"/>
  <c r="CB152" i="90"/>
  <c r="DH154" i="90"/>
  <c r="CB161" i="90"/>
  <c r="CB139" i="90"/>
  <c r="CB144" i="90"/>
  <c r="DH142" i="90"/>
  <c r="CB122" i="90"/>
  <c r="CR96" i="90"/>
  <c r="DH82" i="90"/>
  <c r="CR79" i="90"/>
  <c r="CR80" i="90"/>
  <c r="DH60" i="90"/>
  <c r="CR40" i="90"/>
  <c r="CR31" i="90"/>
  <c r="DH27" i="90"/>
  <c r="CB69" i="90"/>
  <c r="CB57" i="90"/>
  <c r="DH50" i="90"/>
  <c r="DH30" i="90"/>
  <c r="CR59" i="90"/>
  <c r="JH111" i="90"/>
  <c r="CB220" i="90"/>
  <c r="DH198" i="90"/>
  <c r="DH197" i="90"/>
  <c r="CR200" i="90"/>
  <c r="CB182" i="90"/>
  <c r="DH174" i="90"/>
  <c r="CB163" i="90"/>
  <c r="CR159" i="90"/>
  <c r="DH116" i="90"/>
  <c r="DH121" i="90"/>
  <c r="CR82" i="90"/>
  <c r="DH73" i="90"/>
  <c r="CR60" i="90"/>
  <c r="DH44" i="90"/>
  <c r="DH36" i="90"/>
  <c r="DH69" i="90"/>
  <c r="CB66" i="90"/>
  <c r="CR50" i="90"/>
  <c r="CR30" i="90"/>
  <c r="CR226" i="90"/>
  <c r="CB226" i="90"/>
  <c r="CB197" i="90"/>
  <c r="DH176" i="90"/>
  <c r="CR127" i="90"/>
  <c r="JF72" i="90"/>
  <c r="CL72" i="90" s="1"/>
  <c r="JF76" i="90"/>
  <c r="BV76" i="90" s="1"/>
  <c r="DH210" i="90"/>
  <c r="CR193" i="90"/>
  <c r="CR189" i="90"/>
  <c r="CR190" i="90"/>
  <c r="CR178" i="90"/>
  <c r="CR175" i="90"/>
  <c r="DH150" i="90"/>
  <c r="DH135" i="90"/>
  <c r="DH140" i="90"/>
  <c r="CB138" i="90"/>
  <c r="CR119" i="90"/>
  <c r="CR117" i="90"/>
  <c r="DH92" i="90"/>
  <c r="DH101" i="90"/>
  <c r="CR102" i="90"/>
  <c r="CR76" i="90"/>
  <c r="IZ153" i="90"/>
  <c r="CV153" i="90" s="1"/>
  <c r="IZ157" i="90"/>
  <c r="CF157" i="90" s="1"/>
  <c r="IZ161" i="90"/>
  <c r="BP161" i="90" s="1"/>
  <c r="JI66" i="90"/>
  <c r="CR75" i="90"/>
  <c r="CR68" i="90"/>
  <c r="CR62" i="90"/>
  <c r="CR46" i="90"/>
  <c r="CR28" i="90"/>
  <c r="CB55" i="90"/>
  <c r="DH221" i="90"/>
  <c r="DH202" i="90"/>
  <c r="CB193" i="90"/>
  <c r="DH188" i="90"/>
  <c r="DH170" i="90"/>
  <c r="DH172" i="90"/>
  <c r="CR162" i="90"/>
  <c r="CR155" i="90"/>
  <c r="CR132" i="90"/>
  <c r="DH118" i="90"/>
  <c r="JD76" i="90"/>
  <c r="CJ76" i="90" s="1"/>
  <c r="IZ106" i="90"/>
  <c r="BP106" i="90" s="1"/>
  <c r="IZ110" i="90"/>
  <c r="BP110" i="90" s="1"/>
  <c r="IZ146" i="90"/>
  <c r="CV146" i="90" s="1"/>
  <c r="IZ164" i="90"/>
  <c r="BP164" i="90" s="1"/>
  <c r="IZ168" i="90"/>
  <c r="BP168" i="90" s="1"/>
  <c r="IZ172" i="90"/>
  <c r="BP172" i="90" s="1"/>
  <c r="JH67" i="90"/>
  <c r="CN67" i="90" s="1"/>
  <c r="DH78" i="90"/>
  <c r="DH56" i="90"/>
  <c r="DH43" i="90"/>
  <c r="DH39" i="90"/>
  <c r="DH35" i="90"/>
  <c r="DH53" i="90"/>
  <c r="CB206" i="90"/>
  <c r="CB162" i="90"/>
  <c r="CB148" i="90"/>
  <c r="CB132" i="90"/>
  <c r="JI62" i="90"/>
  <c r="CO62" i="90" s="1"/>
  <c r="JA60" i="90"/>
  <c r="JE59" i="90"/>
  <c r="BU59" i="90" s="1"/>
  <c r="JI58" i="90"/>
  <c r="JA56" i="90"/>
  <c r="CW56" i="90" s="1"/>
  <c r="JE55" i="90"/>
  <c r="BU55" i="90" s="1"/>
  <c r="JI54" i="90"/>
  <c r="BY54" i="90" s="1"/>
  <c r="JA52" i="90"/>
  <c r="BQ52" i="90" s="1"/>
  <c r="JE51" i="90"/>
  <c r="BU51" i="90" s="1"/>
  <c r="JI50" i="90"/>
  <c r="JA48" i="90"/>
  <c r="BQ48" i="90" s="1"/>
  <c r="JE47" i="90"/>
  <c r="DA47" i="90" s="1"/>
  <c r="JI46" i="90"/>
  <c r="CO46" i="90" s="1"/>
  <c r="JA44" i="90"/>
  <c r="JE43" i="90"/>
  <c r="BU43" i="90" s="1"/>
  <c r="JI42" i="90"/>
  <c r="BY42" i="90" s="1"/>
  <c r="JA40" i="90"/>
  <c r="CW40" i="90" s="1"/>
  <c r="JE39" i="90"/>
  <c r="DA39" i="90" s="1"/>
  <c r="JI38" i="90"/>
  <c r="DE38" i="90" s="1"/>
  <c r="JA36" i="90"/>
  <c r="CW36" i="90" s="1"/>
  <c r="JE35" i="90"/>
  <c r="CK35" i="90" s="1"/>
  <c r="JI34" i="90"/>
  <c r="BY34" i="90" s="1"/>
  <c r="JA32" i="90"/>
  <c r="CW32" i="90" s="1"/>
  <c r="JE31" i="90"/>
  <c r="DA31" i="90" s="1"/>
  <c r="JI30" i="90"/>
  <c r="BY30" i="90" s="1"/>
  <c r="JA28" i="90"/>
  <c r="JE27" i="90"/>
  <c r="BU27" i="90" s="1"/>
  <c r="JH119" i="90"/>
  <c r="CN119" i="90" s="1"/>
  <c r="JH147" i="90"/>
  <c r="DD147" i="90" s="1"/>
  <c r="JH155" i="90"/>
  <c r="DD155" i="90" s="1"/>
  <c r="JH159" i="90"/>
  <c r="BX159" i="90" s="1"/>
  <c r="JH199" i="90"/>
  <c r="JD85" i="90"/>
  <c r="CJ85" i="90" s="1"/>
  <c r="JD89" i="90"/>
  <c r="CJ89" i="90" s="1"/>
  <c r="JD133" i="90"/>
  <c r="CJ133" i="90" s="1"/>
  <c r="JD137" i="90"/>
  <c r="JD141" i="90"/>
  <c r="CZ141" i="90" s="1"/>
  <c r="JD145" i="90"/>
  <c r="JD196" i="90"/>
  <c r="CJ196" i="90" s="1"/>
  <c r="IZ75" i="90"/>
  <c r="BP75" i="90" s="1"/>
  <c r="IZ115" i="90"/>
  <c r="CV115" i="90" s="1"/>
  <c r="IZ135" i="90"/>
  <c r="IZ139" i="90"/>
  <c r="CV139" i="90" s="1"/>
  <c r="IZ143" i="90"/>
  <c r="BP143" i="90" s="1"/>
  <c r="IZ175" i="90"/>
  <c r="CV175" i="90" s="1"/>
  <c r="IZ179" i="90"/>
  <c r="IZ183" i="90"/>
  <c r="CF183" i="90" s="1"/>
  <c r="IZ187" i="90"/>
  <c r="IZ207" i="90"/>
  <c r="CF207" i="90" s="1"/>
  <c r="IZ212" i="90"/>
  <c r="IZ222" i="90"/>
  <c r="CV222" i="90" s="1"/>
  <c r="JA41" i="90"/>
  <c r="CG41" i="90" s="1"/>
  <c r="JE40" i="90"/>
  <c r="DA40" i="90" s="1"/>
  <c r="JA37" i="90"/>
  <c r="BQ37" i="90" s="1"/>
  <c r="JE36" i="90"/>
  <c r="CK36" i="90" s="1"/>
  <c r="JA33" i="90"/>
  <c r="CG33" i="90" s="1"/>
  <c r="JE32" i="90"/>
  <c r="CK32" i="90" s="1"/>
  <c r="JA29" i="90"/>
  <c r="CW29" i="90" s="1"/>
  <c r="JE28" i="90"/>
  <c r="BU28" i="90" s="1"/>
  <c r="JH74" i="90"/>
  <c r="DD74" i="90" s="1"/>
  <c r="IZ174" i="90"/>
  <c r="CF174" i="90" s="1"/>
  <c r="IZ178" i="90"/>
  <c r="CF178" i="90" s="1"/>
  <c r="IZ182" i="90"/>
  <c r="CF182" i="90" s="1"/>
  <c r="IZ206" i="90"/>
  <c r="CV206" i="90" s="1"/>
  <c r="IZ210" i="90"/>
  <c r="CF210" i="90" s="1"/>
  <c r="JA74" i="90"/>
  <c r="JA66" i="90"/>
  <c r="CW66" i="90" s="1"/>
  <c r="IZ72" i="90"/>
  <c r="IZ76" i="90"/>
  <c r="CF76" i="90" s="1"/>
  <c r="IZ116" i="90"/>
  <c r="IZ148" i="90"/>
  <c r="CV148" i="90" s="1"/>
  <c r="IZ152" i="90"/>
  <c r="CV152" i="90" s="1"/>
  <c r="IZ156" i="90"/>
  <c r="BP156" i="90" s="1"/>
  <c r="IZ160" i="90"/>
  <c r="CV160" i="90" s="1"/>
  <c r="IZ200" i="90"/>
  <c r="CF200" i="90" s="1"/>
  <c r="IZ93" i="90"/>
  <c r="BP93" i="90" s="1"/>
  <c r="IZ97" i="90"/>
  <c r="CF97" i="90" s="1"/>
  <c r="IZ101" i="90"/>
  <c r="IZ105" i="90"/>
  <c r="CF105" i="90" s="1"/>
  <c r="IZ109" i="90"/>
  <c r="CV109" i="90" s="1"/>
  <c r="IZ113" i="90"/>
  <c r="CV113" i="90" s="1"/>
  <c r="IZ167" i="90"/>
  <c r="CV167" i="90" s="1"/>
  <c r="IZ171" i="90"/>
  <c r="BP171" i="90" s="1"/>
  <c r="IZ226" i="90"/>
  <c r="DH173" i="90"/>
  <c r="JF66" i="90"/>
  <c r="DB66" i="90" s="1"/>
  <c r="JF70" i="90"/>
  <c r="CL70" i="90" s="1"/>
  <c r="JF74" i="90"/>
  <c r="JA70" i="90"/>
  <c r="CW70" i="90" s="1"/>
  <c r="DH48" i="90"/>
  <c r="CR37" i="90"/>
  <c r="CR29" i="90"/>
  <c r="DH61" i="90"/>
  <c r="CB45" i="90"/>
  <c r="DH64" i="90"/>
  <c r="CB47" i="90"/>
  <c r="JI69" i="90"/>
  <c r="CO69" i="90" s="1"/>
  <c r="CR48" i="90"/>
  <c r="DH41" i="90"/>
  <c r="DH33" i="90"/>
  <c r="CR61" i="90"/>
  <c r="CB64" i="90"/>
  <c r="DH54" i="90"/>
  <c r="CB217" i="90"/>
  <c r="DH222" i="90"/>
  <c r="CR227" i="90"/>
  <c r="CR205" i="90"/>
  <c r="CR208" i="90"/>
  <c r="DH183" i="90"/>
  <c r="CB173" i="90"/>
  <c r="DH184" i="90"/>
  <c r="CB171" i="90"/>
  <c r="DH160" i="90"/>
  <c r="DH151" i="90"/>
  <c r="DH157" i="90"/>
  <c r="CR136" i="90"/>
  <c r="CB141" i="90"/>
  <c r="DH134" i="90"/>
  <c r="CR99" i="90"/>
  <c r="CR97" i="90"/>
  <c r="DH98" i="90"/>
  <c r="DH81" i="90"/>
  <c r="JA73" i="90"/>
  <c r="CW73" i="90" s="1"/>
  <c r="CR72" i="90"/>
  <c r="JF63" i="90"/>
  <c r="CL63" i="90" s="1"/>
  <c r="JH79" i="90"/>
  <c r="JH83" i="90"/>
  <c r="BX83" i="90" s="1"/>
  <c r="JH87" i="90"/>
  <c r="JH91" i="90"/>
  <c r="CN91" i="90" s="1"/>
  <c r="JH123" i="90"/>
  <c r="JH127" i="90"/>
  <c r="DD127" i="90" s="1"/>
  <c r="JH131" i="90"/>
  <c r="DD131" i="90" s="1"/>
  <c r="JH135" i="90"/>
  <c r="DD135" i="90" s="1"/>
  <c r="JH139" i="90"/>
  <c r="JH143" i="90"/>
  <c r="DD143" i="90" s="1"/>
  <c r="JH191" i="90"/>
  <c r="DD191" i="90" s="1"/>
  <c r="JH195" i="90"/>
  <c r="CN195" i="90" s="1"/>
  <c r="JH211" i="90"/>
  <c r="JH214" i="90"/>
  <c r="DD214" i="90" s="1"/>
  <c r="JH219" i="90"/>
  <c r="DD219" i="90" s="1"/>
  <c r="JH222" i="90"/>
  <c r="BX222" i="90" s="1"/>
  <c r="JH227" i="90"/>
  <c r="CN227" i="90" s="1"/>
  <c r="JD93" i="90"/>
  <c r="CZ93" i="90" s="1"/>
  <c r="JD97" i="90"/>
  <c r="JD101" i="90"/>
  <c r="BT101" i="90" s="1"/>
  <c r="JD105" i="90"/>
  <c r="BT105" i="90" s="1"/>
  <c r="JD109" i="90"/>
  <c r="CJ109" i="90" s="1"/>
  <c r="JD113" i="90"/>
  <c r="CJ113" i="90" s="1"/>
  <c r="JD125" i="90"/>
  <c r="BT125" i="90" s="1"/>
  <c r="JD129" i="90"/>
  <c r="BT129" i="90" s="1"/>
  <c r="JD177" i="90"/>
  <c r="CJ177" i="90" s="1"/>
  <c r="JD181" i="90"/>
  <c r="CJ181" i="90" s="1"/>
  <c r="JD185" i="90"/>
  <c r="CZ185" i="90" s="1"/>
  <c r="JD204" i="90"/>
  <c r="JD225" i="90"/>
  <c r="CZ225" i="90" s="1"/>
  <c r="IZ147" i="90"/>
  <c r="CV147" i="90" s="1"/>
  <c r="IZ155" i="90"/>
  <c r="BP155" i="90" s="1"/>
  <c r="IZ159" i="90"/>
  <c r="CF159" i="90" s="1"/>
  <c r="IZ199" i="90"/>
  <c r="CF199" i="90" s="1"/>
  <c r="CB74" i="90"/>
  <c r="CR71" i="90"/>
  <c r="CR42" i="90"/>
  <c r="CR38" i="90"/>
  <c r="CR34" i="90"/>
  <c r="CR65" i="90"/>
  <c r="CB58" i="90"/>
  <c r="CR32" i="90"/>
  <c r="CR51" i="90"/>
  <c r="DH217" i="90"/>
  <c r="CR222" i="90"/>
  <c r="CB208" i="90"/>
  <c r="CR186" i="90"/>
  <c r="DH168" i="90"/>
  <c r="CB147" i="90"/>
  <c r="CR130" i="90"/>
  <c r="CR128" i="90"/>
  <c r="CB136" i="90"/>
  <c r="DH115" i="90"/>
  <c r="DH114" i="90"/>
  <c r="CR81" i="90"/>
  <c r="JE74" i="90"/>
  <c r="CK74" i="90" s="1"/>
  <c r="JE70" i="90"/>
  <c r="IZ68" i="90"/>
  <c r="CF68" i="90" s="1"/>
  <c r="JA63" i="90"/>
  <c r="CW63" i="90" s="1"/>
  <c r="JH72" i="90"/>
  <c r="DD72" i="90" s="1"/>
  <c r="JH116" i="90"/>
  <c r="JH148" i="90"/>
  <c r="DD148" i="90" s="1"/>
  <c r="JH167" i="90"/>
  <c r="JH171" i="90"/>
  <c r="CN171" i="90" s="1"/>
  <c r="JH196" i="90"/>
  <c r="BX196" i="90" s="1"/>
  <c r="JD78" i="90"/>
  <c r="CZ78" i="90" s="1"/>
  <c r="JD82" i="90"/>
  <c r="CZ82" i="90" s="1"/>
  <c r="JD114" i="90"/>
  <c r="CJ114" i="90" s="1"/>
  <c r="JD146" i="90"/>
  <c r="CZ146" i="90" s="1"/>
  <c r="JD154" i="90"/>
  <c r="CZ154" i="90" s="1"/>
  <c r="JD158" i="90"/>
  <c r="CZ158" i="90" s="1"/>
  <c r="JD173" i="90"/>
  <c r="BT173" i="90" s="1"/>
  <c r="JD190" i="90"/>
  <c r="CZ190" i="90" s="1"/>
  <c r="JD205" i="90"/>
  <c r="CZ205" i="90" s="1"/>
  <c r="JD209" i="90"/>
  <c r="BT209" i="90" s="1"/>
  <c r="JD214" i="90"/>
  <c r="CJ214" i="90" s="1"/>
  <c r="JD218" i="90"/>
  <c r="IZ92" i="90"/>
  <c r="CF92" i="90" s="1"/>
  <c r="IZ96" i="90"/>
  <c r="CV96" i="90" s="1"/>
  <c r="IZ100" i="90"/>
  <c r="BP100" i="90" s="1"/>
  <c r="IZ104" i="90"/>
  <c r="IZ108" i="90"/>
  <c r="BP108" i="90" s="1"/>
  <c r="IZ112" i="90"/>
  <c r="CV112" i="90" s="1"/>
  <c r="IZ166" i="90"/>
  <c r="CV166" i="90" s="1"/>
  <c r="IZ170" i="90"/>
  <c r="CF170" i="90" s="1"/>
  <c r="IZ173" i="90"/>
  <c r="BP173" i="90" s="1"/>
  <c r="IZ214" i="90"/>
  <c r="DH52" i="90"/>
  <c r="DH49" i="90"/>
  <c r="CR192" i="90"/>
  <c r="CB186" i="90"/>
  <c r="DH147" i="90"/>
  <c r="CB130" i="90"/>
  <c r="CB128" i="90"/>
  <c r="JI32" i="90"/>
  <c r="BY32" i="90" s="1"/>
  <c r="JA30" i="90"/>
  <c r="BQ30" i="90" s="1"/>
  <c r="JI28" i="90"/>
  <c r="BY28" i="90" s="1"/>
  <c r="JD71" i="90"/>
  <c r="BT71" i="90" s="1"/>
  <c r="JD87" i="90"/>
  <c r="CZ87" i="90" s="1"/>
  <c r="JD91" i="90"/>
  <c r="CZ91" i="90" s="1"/>
  <c r="JD135" i="90"/>
  <c r="JD139" i="90"/>
  <c r="CZ139" i="90" s="1"/>
  <c r="JD143" i="90"/>
  <c r="CZ143" i="90" s="1"/>
  <c r="JD226" i="90"/>
  <c r="CJ226" i="90" s="1"/>
  <c r="IZ149" i="90"/>
  <c r="IZ163" i="90"/>
  <c r="CV163" i="90" s="1"/>
  <c r="IZ177" i="90"/>
  <c r="BP177" i="90" s="1"/>
  <c r="IZ181" i="90"/>
  <c r="CF181" i="90" s="1"/>
  <c r="IZ209" i="90"/>
  <c r="JB64" i="90"/>
  <c r="CH64" i="90" s="1"/>
  <c r="JD70" i="90"/>
  <c r="CZ70" i="90" s="1"/>
  <c r="IZ27" i="90"/>
  <c r="BP27" i="90" s="1"/>
  <c r="JJ63" i="90"/>
  <c r="JH33" i="90"/>
  <c r="CN33" i="90" s="1"/>
  <c r="JH32" i="90"/>
  <c r="DD32" i="90" s="1"/>
  <c r="JH31" i="90"/>
  <c r="BX31" i="90" s="1"/>
  <c r="JH30" i="90"/>
  <c r="JH29" i="90"/>
  <c r="BX29" i="90" s="1"/>
  <c r="JH28" i="90"/>
  <c r="DD28" i="90" s="1"/>
  <c r="IZ30" i="90"/>
  <c r="BP30" i="90" s="1"/>
  <c r="JH27" i="90"/>
  <c r="JD68" i="90"/>
  <c r="BT68" i="90" s="1"/>
  <c r="JI63" i="90"/>
  <c r="JD33" i="90"/>
  <c r="CJ33" i="90" s="1"/>
  <c r="JD32" i="90"/>
  <c r="JD31" i="90"/>
  <c r="CJ31" i="90" s="1"/>
  <c r="JD30" i="90"/>
  <c r="JD29" i="90"/>
  <c r="CJ29" i="90" s="1"/>
  <c r="JD28" i="90"/>
  <c r="IZ33" i="90"/>
  <c r="CV33" i="90" s="1"/>
  <c r="IZ29" i="90"/>
  <c r="JH71" i="90"/>
  <c r="CN71" i="90" s="1"/>
  <c r="JH75" i="90"/>
  <c r="JD27" i="90"/>
  <c r="CZ27" i="90" s="1"/>
  <c r="IZ32" i="90"/>
  <c r="IZ28" i="90"/>
  <c r="CF28" i="90" s="1"/>
  <c r="JD64" i="90"/>
  <c r="BT64" i="90" s="1"/>
  <c r="JE63" i="90"/>
  <c r="CK63" i="90" s="1"/>
  <c r="IY43" i="90"/>
  <c r="BO43" i="90" s="1"/>
  <c r="IY39" i="90"/>
  <c r="BO39" i="90" s="1"/>
  <c r="IY35" i="90"/>
  <c r="JK62" i="90"/>
  <c r="DG62" i="90" s="1"/>
  <c r="JK34" i="90"/>
  <c r="IY33" i="90"/>
  <c r="CU33" i="90" s="1"/>
  <c r="JC32" i="90"/>
  <c r="JG31" i="90"/>
  <c r="DC31" i="90" s="1"/>
  <c r="JK30" i="90"/>
  <c r="CQ30" i="90" s="1"/>
  <c r="IY29" i="90"/>
  <c r="BO29" i="90" s="1"/>
  <c r="JC28" i="90"/>
  <c r="JG27" i="90"/>
  <c r="DC27" i="90" s="1"/>
  <c r="JE85" i="90"/>
  <c r="JE89" i="90"/>
  <c r="BU89" i="90" s="1"/>
  <c r="JE92" i="90"/>
  <c r="JE96" i="90"/>
  <c r="CK96" i="90" s="1"/>
  <c r="JE100" i="90"/>
  <c r="JE104" i="90"/>
  <c r="BU104" i="90" s="1"/>
  <c r="JE108" i="90"/>
  <c r="JE112" i="90"/>
  <c r="DA112" i="90" s="1"/>
  <c r="JE121" i="90"/>
  <c r="BU121" i="90" s="1"/>
  <c r="JE125" i="90"/>
  <c r="DA125" i="90" s="1"/>
  <c r="JE129" i="90"/>
  <c r="JE133" i="90"/>
  <c r="CK133" i="90" s="1"/>
  <c r="JE137" i="90"/>
  <c r="JE141" i="90"/>
  <c r="BU141" i="90" s="1"/>
  <c r="JE146" i="90"/>
  <c r="JE165" i="90"/>
  <c r="DA165" i="90" s="1"/>
  <c r="JE169" i="90"/>
  <c r="JE185" i="90"/>
  <c r="BU185" i="90" s="1"/>
  <c r="JE198" i="90"/>
  <c r="DA198" i="90" s="1"/>
  <c r="JE201" i="90"/>
  <c r="DA201" i="90" s="1"/>
  <c r="JE192" i="90"/>
  <c r="JE217" i="90"/>
  <c r="DA217" i="90" s="1"/>
  <c r="JE221" i="90"/>
  <c r="JE225" i="90"/>
  <c r="CK225" i="90" s="1"/>
  <c r="JE76" i="90"/>
  <c r="JE72" i="90"/>
  <c r="CK72" i="90" s="1"/>
  <c r="JE67" i="90"/>
  <c r="CK67" i="90" s="1"/>
  <c r="JG34" i="90"/>
  <c r="CM34" i="90" s="1"/>
  <c r="IY32" i="90"/>
  <c r="CU32" i="90" s="1"/>
  <c r="JK29" i="90"/>
  <c r="CQ29" i="90" s="1"/>
  <c r="IY28" i="90"/>
  <c r="IZ67" i="90"/>
  <c r="CF67" i="90" s="1"/>
  <c r="JC34" i="90"/>
  <c r="CY34" i="90" s="1"/>
  <c r="JG33" i="90"/>
  <c r="DC33" i="90" s="1"/>
  <c r="IY31" i="90"/>
  <c r="JC30" i="90"/>
  <c r="CY30" i="90" s="1"/>
  <c r="JG29" i="90"/>
  <c r="CM29" i="90" s="1"/>
  <c r="JK28" i="90"/>
  <c r="CA28" i="90" s="1"/>
  <c r="IY27" i="90"/>
  <c r="JE71" i="90"/>
  <c r="DA71" i="90" s="1"/>
  <c r="JF64" i="90"/>
  <c r="IY34" i="90"/>
  <c r="CU34" i="90" s="1"/>
  <c r="JC33" i="90"/>
  <c r="BS33" i="90" s="1"/>
  <c r="JG32" i="90"/>
  <c r="DC32" i="90" s="1"/>
  <c r="JK31" i="90"/>
  <c r="IY30" i="90"/>
  <c r="CU30" i="90" s="1"/>
  <c r="JC29" i="90"/>
  <c r="JG28" i="90"/>
  <c r="CM28" i="90" s="1"/>
  <c r="JK27" i="90"/>
  <c r="JF95" i="90"/>
  <c r="CL95" i="90" s="1"/>
  <c r="JF99" i="90"/>
  <c r="CL99" i="90" s="1"/>
  <c r="JF103" i="90"/>
  <c r="CL103" i="90" s="1"/>
  <c r="JF107" i="90"/>
  <c r="JF111" i="90"/>
  <c r="BV111" i="90" s="1"/>
  <c r="JF115" i="90"/>
  <c r="DB115" i="90" s="1"/>
  <c r="JF119" i="90"/>
  <c r="DB119" i="90" s="1"/>
  <c r="JF123" i="90"/>
  <c r="CL123" i="90" s="1"/>
  <c r="JF127" i="90"/>
  <c r="CL127" i="90" s="1"/>
  <c r="JF131" i="90"/>
  <c r="DB131" i="90" s="1"/>
  <c r="JF135" i="90"/>
  <c r="DB135" i="90" s="1"/>
  <c r="JF139" i="90"/>
  <c r="DB139" i="90" s="1"/>
  <c r="JF143" i="90"/>
  <c r="CL143" i="90" s="1"/>
  <c r="JF149" i="90"/>
  <c r="BV149" i="90" s="1"/>
  <c r="JF153" i="90"/>
  <c r="BV153" i="90" s="1"/>
  <c r="JF157" i="90"/>
  <c r="CL157" i="90" s="1"/>
  <c r="JF161" i="90"/>
  <c r="BV161" i="90" s="1"/>
  <c r="JF187" i="90"/>
  <c r="CL187" i="90" s="1"/>
  <c r="JF199" i="90"/>
  <c r="DB199" i="90" s="1"/>
  <c r="JF221" i="90"/>
  <c r="DB221" i="90" s="1"/>
  <c r="JF223" i="90"/>
  <c r="BV223" i="90" s="1"/>
  <c r="JI72" i="90"/>
  <c r="JK70" i="90"/>
  <c r="DG70" i="90" s="1"/>
  <c r="JK78" i="90"/>
  <c r="JK82" i="90"/>
  <c r="DG82" i="90" s="1"/>
  <c r="JK87" i="90"/>
  <c r="JK91" i="90"/>
  <c r="CA91" i="90" s="1"/>
  <c r="JK103" i="90"/>
  <c r="JK107" i="90"/>
  <c r="CA107" i="90" s="1"/>
  <c r="JK111" i="90"/>
  <c r="JK115" i="90"/>
  <c r="CQ115" i="90" s="1"/>
  <c r="JK119" i="90"/>
  <c r="JK123" i="90"/>
  <c r="DG123" i="90" s="1"/>
  <c r="JK127" i="90"/>
  <c r="JK131" i="90"/>
  <c r="CA131" i="90" s="1"/>
  <c r="JK135" i="90"/>
  <c r="JK139" i="90"/>
  <c r="CQ139" i="90" s="1"/>
  <c r="JK143" i="90"/>
  <c r="JK146" i="90"/>
  <c r="CQ146" i="90" s="1"/>
  <c r="JK151" i="90"/>
  <c r="JK155" i="90"/>
  <c r="CQ155" i="90" s="1"/>
  <c r="JK159" i="90"/>
  <c r="JK175" i="90"/>
  <c r="CA175" i="90" s="1"/>
  <c r="JK179" i="90"/>
  <c r="CQ179" i="90" s="1"/>
  <c r="JK183" i="90"/>
  <c r="CQ183" i="90" s="1"/>
  <c r="JK193" i="90"/>
  <c r="DG193" i="90" s="1"/>
  <c r="JK206" i="90"/>
  <c r="CQ206" i="90" s="1"/>
  <c r="JK200" i="90"/>
  <c r="CQ200" i="90" s="1"/>
  <c r="JK204" i="90"/>
  <c r="CA204" i="90" s="1"/>
  <c r="JK217" i="90"/>
  <c r="DG217" i="90" s="1"/>
  <c r="JK212" i="90"/>
  <c r="CA212" i="90" s="1"/>
  <c r="JK221" i="90"/>
  <c r="JI76" i="90"/>
  <c r="DE76" i="90" s="1"/>
  <c r="JI80" i="90"/>
  <c r="DE80" i="90" s="1"/>
  <c r="JI95" i="90"/>
  <c r="DE95" i="90" s="1"/>
  <c r="JI99" i="90"/>
  <c r="DE99" i="90" s="1"/>
  <c r="JI116" i="90"/>
  <c r="CO116" i="90" s="1"/>
  <c r="JI104" i="90"/>
  <c r="JI108" i="90"/>
  <c r="BY108" i="90" s="1"/>
  <c r="JI112" i="90"/>
  <c r="DE112" i="90" s="1"/>
  <c r="JI147" i="90"/>
  <c r="CO147" i="90" s="1"/>
  <c r="JI148" i="90"/>
  <c r="JI152" i="90"/>
  <c r="CO152" i="90" s="1"/>
  <c r="JI156" i="90"/>
  <c r="JI160" i="90"/>
  <c r="DE160" i="90" s="1"/>
  <c r="JI176" i="90"/>
  <c r="JI180" i="90"/>
  <c r="CO180" i="90" s="1"/>
  <c r="JI184" i="90"/>
  <c r="CO184" i="90" s="1"/>
  <c r="JI188" i="90"/>
  <c r="BY188" i="90" s="1"/>
  <c r="JI199" i="90"/>
  <c r="DE199" i="90" s="1"/>
  <c r="JI206" i="90"/>
  <c r="BY206" i="90" s="1"/>
  <c r="JI213" i="90"/>
  <c r="JI216" i="90"/>
  <c r="CO216" i="90" s="1"/>
  <c r="JI220" i="90"/>
  <c r="JI223" i="90"/>
  <c r="CO223" i="90" s="1"/>
  <c r="JA78" i="90"/>
  <c r="JA82" i="90"/>
  <c r="BQ82" i="90" s="1"/>
  <c r="JA86" i="90"/>
  <c r="CW86" i="90" s="1"/>
  <c r="JA90" i="90"/>
  <c r="CW90" i="90" s="1"/>
  <c r="JA92" i="90"/>
  <c r="CG92" i="90" s="1"/>
  <c r="JA96" i="90"/>
  <c r="CG96" i="90" s="1"/>
  <c r="JA100" i="90"/>
  <c r="BQ100" i="90" s="1"/>
  <c r="JA118" i="90"/>
  <c r="BQ118" i="90" s="1"/>
  <c r="JA105" i="90"/>
  <c r="JA109" i="90"/>
  <c r="BQ109" i="90" s="1"/>
  <c r="JA113" i="90"/>
  <c r="JA125" i="90"/>
  <c r="CG125" i="90" s="1"/>
  <c r="JA129" i="90"/>
  <c r="JA133" i="90"/>
  <c r="BQ133" i="90" s="1"/>
  <c r="JA146" i="90"/>
  <c r="JA134" i="90"/>
  <c r="BQ134" i="90" s="1"/>
  <c r="JA138" i="90"/>
  <c r="CW138" i="90" s="1"/>
  <c r="JA142" i="90"/>
  <c r="CW142" i="90" s="1"/>
  <c r="JA145" i="90"/>
  <c r="JA154" i="90"/>
  <c r="CG154" i="90" s="1"/>
  <c r="JA158" i="90"/>
  <c r="JA162" i="90"/>
  <c r="BQ162" i="90" s="1"/>
  <c r="JA166" i="90"/>
  <c r="CG166" i="90" s="1"/>
  <c r="JA170" i="90"/>
  <c r="BQ170" i="90" s="1"/>
  <c r="JA178" i="90"/>
  <c r="CW178" i="90" s="1"/>
  <c r="JA182" i="90"/>
  <c r="BQ182" i="90" s="1"/>
  <c r="JA186" i="90"/>
  <c r="JA189" i="90"/>
  <c r="CW189" i="90" s="1"/>
  <c r="JA196" i="90"/>
  <c r="CG196" i="90" s="1"/>
  <c r="JA193" i="90"/>
  <c r="BQ193" i="90" s="1"/>
  <c r="JA202" i="90"/>
  <c r="CW202" i="90" s="1"/>
  <c r="JA210" i="90"/>
  <c r="BQ210" i="90" s="1"/>
  <c r="JA214" i="90"/>
  <c r="JA224" i="90"/>
  <c r="CW224" i="90" s="1"/>
  <c r="JA226" i="90"/>
  <c r="JG72" i="90"/>
  <c r="CM72" i="90" s="1"/>
  <c r="JG76" i="90"/>
  <c r="CR84" i="90"/>
  <c r="DH84" i="90"/>
  <c r="JA72" i="90"/>
  <c r="CG72" i="90" s="1"/>
  <c r="JF85" i="90"/>
  <c r="BV85" i="90" s="1"/>
  <c r="JF89" i="90"/>
  <c r="BV89" i="90" s="1"/>
  <c r="JF94" i="90"/>
  <c r="JF98" i="90"/>
  <c r="DB98" i="90" s="1"/>
  <c r="JF102" i="90"/>
  <c r="DB102" i="90" s="1"/>
  <c r="JF106" i="90"/>
  <c r="DB106" i="90" s="1"/>
  <c r="JF110" i="90"/>
  <c r="CL110" i="90" s="1"/>
  <c r="JF118" i="90"/>
  <c r="DB118" i="90" s="1"/>
  <c r="JF122" i="90"/>
  <c r="JF126" i="90"/>
  <c r="BV126" i="90" s="1"/>
  <c r="JF130" i="90"/>
  <c r="JF134" i="90"/>
  <c r="BV134" i="90" s="1"/>
  <c r="JF138" i="90"/>
  <c r="BV138" i="90" s="1"/>
  <c r="JF142" i="90"/>
  <c r="DB142" i="90" s="1"/>
  <c r="JF163" i="90"/>
  <c r="JF152" i="90"/>
  <c r="BV152" i="90" s="1"/>
  <c r="JF156" i="90"/>
  <c r="JF160" i="90"/>
  <c r="CL160" i="90" s="1"/>
  <c r="JF190" i="90"/>
  <c r="JF191" i="90"/>
  <c r="BV191" i="90" s="1"/>
  <c r="JF198" i="90"/>
  <c r="DB198" i="90" s="1"/>
  <c r="JF202" i="90"/>
  <c r="DB202" i="90" s="1"/>
  <c r="JF212" i="90"/>
  <c r="JF208" i="90"/>
  <c r="BV208" i="90" s="1"/>
  <c r="JF211" i="90"/>
  <c r="DB211" i="90" s="1"/>
  <c r="JF217" i="90"/>
  <c r="BV217" i="90" s="1"/>
  <c r="JF222" i="90"/>
  <c r="JF227" i="90"/>
  <c r="CL227" i="90" s="1"/>
  <c r="DH67" i="90"/>
  <c r="JK33" i="90"/>
  <c r="CQ33" i="90" s="1"/>
  <c r="JC31" i="90"/>
  <c r="JG30" i="90"/>
  <c r="DC30" i="90" s="1"/>
  <c r="JC27" i="90"/>
  <c r="JK32" i="90"/>
  <c r="DG32" i="90" s="1"/>
  <c r="IZ31" i="90"/>
  <c r="CV31" i="90" s="1"/>
  <c r="JD208" i="89"/>
  <c r="CJ208" i="89" s="1"/>
  <c r="JD156" i="89"/>
  <c r="BT156" i="89" s="1"/>
  <c r="JD160" i="89"/>
  <c r="BT160" i="89" s="1"/>
  <c r="JD164" i="89"/>
  <c r="BT164" i="89" s="1"/>
  <c r="JD192" i="89"/>
  <c r="BT192" i="89" s="1"/>
  <c r="JD196" i="89"/>
  <c r="BT196" i="89" s="1"/>
  <c r="JH197" i="89"/>
  <c r="BX197" i="89" s="1"/>
  <c r="JE41" i="89"/>
  <c r="CK41" i="89" s="1"/>
  <c r="JE37" i="89"/>
  <c r="BU37" i="89" s="1"/>
  <c r="JA34" i="89"/>
  <c r="BQ34" i="89" s="1"/>
  <c r="JH223" i="89"/>
  <c r="BX223" i="89" s="1"/>
  <c r="JD86" i="89"/>
  <c r="BT86" i="89" s="1"/>
  <c r="JD98" i="89"/>
  <c r="BT98" i="89" s="1"/>
  <c r="JD133" i="89"/>
  <c r="BT133" i="89" s="1"/>
  <c r="JD185" i="89"/>
  <c r="BT185" i="89" s="1"/>
  <c r="JH176" i="89"/>
  <c r="CN176" i="89" s="1"/>
  <c r="JB44" i="89"/>
  <c r="CH44" i="89" s="1"/>
  <c r="DH171" i="89"/>
  <c r="CR67" i="89"/>
  <c r="DH41" i="89"/>
  <c r="CR28" i="89"/>
  <c r="CB88" i="89"/>
  <c r="CR55" i="89"/>
  <c r="DH31" i="89"/>
  <c r="JI32" i="89"/>
  <c r="DE32" i="89" s="1"/>
  <c r="JI63" i="89"/>
  <c r="CO63" i="89" s="1"/>
  <c r="JH55" i="89"/>
  <c r="DD55" i="89" s="1"/>
  <c r="JD96" i="89"/>
  <c r="CZ96" i="89" s="1"/>
  <c r="JH59" i="89"/>
  <c r="CN59" i="89" s="1"/>
  <c r="JH56" i="89"/>
  <c r="DD56" i="89" s="1"/>
  <c r="JH60" i="89"/>
  <c r="BX60" i="89" s="1"/>
  <c r="JD89" i="89"/>
  <c r="CZ89" i="89" s="1"/>
  <c r="JD101" i="89"/>
  <c r="CJ101" i="89" s="1"/>
  <c r="JD153" i="89"/>
  <c r="CJ153" i="89" s="1"/>
  <c r="JD157" i="89"/>
  <c r="CZ157" i="89" s="1"/>
  <c r="JD161" i="89"/>
  <c r="BT161" i="89" s="1"/>
  <c r="JD165" i="89"/>
  <c r="CZ165" i="89" s="1"/>
  <c r="JD189" i="89"/>
  <c r="CJ189" i="89" s="1"/>
  <c r="JD199" i="89"/>
  <c r="BT199" i="89" s="1"/>
  <c r="JD203" i="89"/>
  <c r="BT203" i="89" s="1"/>
  <c r="JH45" i="89"/>
  <c r="BX45" i="89" s="1"/>
  <c r="JH49" i="89"/>
  <c r="DD49" i="89" s="1"/>
  <c r="JH53" i="89"/>
  <c r="BX53" i="89" s="1"/>
  <c r="JH57" i="89"/>
  <c r="BX57" i="89" s="1"/>
  <c r="JH61" i="89"/>
  <c r="BX61" i="89" s="1"/>
  <c r="JH217" i="89"/>
  <c r="CN217" i="89" s="1"/>
  <c r="JD90" i="89"/>
  <c r="BT90" i="89" s="1"/>
  <c r="JD154" i="89"/>
  <c r="BT154" i="89" s="1"/>
  <c r="JD158" i="89"/>
  <c r="CZ158" i="89" s="1"/>
  <c r="JD162" i="89"/>
  <c r="CZ162" i="89" s="1"/>
  <c r="JD187" i="89"/>
  <c r="BT187" i="89" s="1"/>
  <c r="JD206" i="89"/>
  <c r="BT206" i="89" s="1"/>
  <c r="JD218" i="89"/>
  <c r="CZ218" i="89" s="1"/>
  <c r="JA63" i="89"/>
  <c r="BQ63" i="89" s="1"/>
  <c r="JH168" i="89"/>
  <c r="CN168" i="89" s="1"/>
  <c r="JH172" i="89"/>
  <c r="CN172" i="89" s="1"/>
  <c r="JH184" i="89"/>
  <c r="BX184" i="89" s="1"/>
  <c r="JH208" i="89"/>
  <c r="DD208" i="89" s="1"/>
  <c r="JD82" i="89"/>
  <c r="CZ82" i="89" s="1"/>
  <c r="JD94" i="89"/>
  <c r="CZ94" i="89" s="1"/>
  <c r="JF62" i="89"/>
  <c r="DB62" i="89" s="1"/>
  <c r="JD46" i="89"/>
  <c r="BT46" i="89" s="1"/>
  <c r="JD50" i="89"/>
  <c r="BT50" i="89" s="1"/>
  <c r="JD54" i="89"/>
  <c r="CZ54" i="89" s="1"/>
  <c r="JD58" i="89"/>
  <c r="CZ58" i="89" s="1"/>
  <c r="DI207" i="89"/>
  <c r="CS194" i="89"/>
  <c r="CS174" i="89"/>
  <c r="CS157" i="89"/>
  <c r="CS140" i="89"/>
  <c r="CC141" i="89"/>
  <c r="CS93" i="89"/>
  <c r="CS74" i="89"/>
  <c r="DI66" i="89"/>
  <c r="DI57" i="89"/>
  <c r="DI43" i="89"/>
  <c r="CC35" i="89"/>
  <c r="DI27" i="89"/>
  <c r="DI223" i="89"/>
  <c r="CS224" i="89"/>
  <c r="CS207" i="89"/>
  <c r="CC199" i="89"/>
  <c r="CC174" i="89"/>
  <c r="DI165" i="89"/>
  <c r="DI164" i="89"/>
  <c r="CC157" i="89"/>
  <c r="CC140" i="89"/>
  <c r="DI148" i="89"/>
  <c r="CC134" i="89"/>
  <c r="CS115" i="89"/>
  <c r="CC93" i="89"/>
  <c r="CC74" i="89"/>
  <c r="CS57" i="89"/>
  <c r="DI71" i="89"/>
  <c r="CC63" i="89"/>
  <c r="CS31" i="89"/>
  <c r="CC27" i="89"/>
  <c r="CC149" i="89"/>
  <c r="DI113" i="89"/>
  <c r="CS72" i="89"/>
  <c r="CS41" i="89"/>
  <c r="CC209" i="89"/>
  <c r="CC220" i="89"/>
  <c r="CC189" i="89"/>
  <c r="CS146" i="89"/>
  <c r="CS112" i="89"/>
  <c r="CC100" i="89"/>
  <c r="CC32" i="89"/>
  <c r="CC217" i="89"/>
  <c r="CS90" i="89"/>
  <c r="CS69" i="89"/>
  <c r="DI68" i="89"/>
  <c r="CC188" i="89"/>
  <c r="CS176" i="89"/>
  <c r="CC136" i="89"/>
  <c r="CC129" i="89"/>
  <c r="CC84" i="89"/>
  <c r="CS220" i="89"/>
  <c r="CC198" i="89"/>
  <c r="DI189" i="89"/>
  <c r="DI188" i="89"/>
  <c r="CC191" i="89"/>
  <c r="CC176" i="89"/>
  <c r="CS159" i="89"/>
  <c r="DI158" i="89"/>
  <c r="CC146" i="89"/>
  <c r="CC131" i="89"/>
  <c r="CS120" i="89"/>
  <c r="CS111" i="89"/>
  <c r="CS125" i="89"/>
  <c r="DI117" i="89"/>
  <c r="CS129" i="89"/>
  <c r="CC112" i="89"/>
  <c r="CS91" i="89"/>
  <c r="CC90" i="89"/>
  <c r="CC86" i="89"/>
  <c r="CC69" i="89"/>
  <c r="DI54" i="89"/>
  <c r="DI51" i="89"/>
  <c r="DI50" i="89"/>
  <c r="CS68" i="89"/>
  <c r="CC33" i="89"/>
  <c r="DI137" i="89"/>
  <c r="DI131" i="89"/>
  <c r="CC120" i="89"/>
  <c r="CC111" i="89"/>
  <c r="CC125" i="89"/>
  <c r="DI100" i="89"/>
  <c r="CC91" i="89"/>
  <c r="CS95" i="89"/>
  <c r="CS54" i="89"/>
  <c r="CS51" i="89"/>
  <c r="CS50" i="89"/>
  <c r="CS67" i="89"/>
  <c r="CS38" i="89"/>
  <c r="DI36" i="89"/>
  <c r="CC34" i="89"/>
  <c r="DI32" i="89"/>
  <c r="CS42" i="89"/>
  <c r="DI217" i="89"/>
  <c r="CC203" i="89"/>
  <c r="DI198" i="89"/>
  <c r="DI191" i="89"/>
  <c r="CS187" i="89"/>
  <c r="DI175" i="89"/>
  <c r="DI160" i="89"/>
  <c r="CS158" i="89"/>
  <c r="DI136" i="89"/>
  <c r="CS84" i="89"/>
  <c r="DI209" i="89"/>
  <c r="CC80" i="89"/>
  <c r="CC28" i="89"/>
  <c r="CC62" i="89"/>
  <c r="CC30" i="89"/>
  <c r="DI64" i="89"/>
  <c r="CS128" i="89"/>
  <c r="CS180" i="89"/>
  <c r="CS39" i="89"/>
  <c r="CC38" i="89"/>
  <c r="CS64" i="89"/>
  <c r="DI42" i="89"/>
  <c r="CS40" i="89"/>
  <c r="DI180" i="89"/>
  <c r="CC60" i="89"/>
  <c r="DI227" i="89"/>
  <c r="CS218" i="89"/>
  <c r="CC224" i="89"/>
  <c r="CS212" i="89"/>
  <c r="DI205" i="89"/>
  <c r="DI197" i="89"/>
  <c r="CC193" i="89"/>
  <c r="CS192" i="89"/>
  <c r="CC184" i="89"/>
  <c r="CS164" i="89"/>
  <c r="DI156" i="89"/>
  <c r="DI149" i="89"/>
  <c r="CS137" i="89"/>
  <c r="CS121" i="89"/>
  <c r="DI133" i="89"/>
  <c r="DI134" i="89"/>
  <c r="CS130" i="89"/>
  <c r="CC95" i="89"/>
  <c r="CS98" i="89"/>
  <c r="CC92" i="89"/>
  <c r="CC67" i="89"/>
  <c r="DI44" i="89"/>
  <c r="CC72" i="89"/>
  <c r="CS36" i="89"/>
  <c r="DI63" i="89"/>
  <c r="CC31" i="89"/>
  <c r="CC41" i="89"/>
  <c r="DI204" i="89"/>
  <c r="CC218" i="89"/>
  <c r="DI212" i="89"/>
  <c r="CS197" i="89"/>
  <c r="DI193" i="89"/>
  <c r="DI196" i="89"/>
  <c r="CS156" i="89"/>
  <c r="CS148" i="89"/>
  <c r="CC121" i="89"/>
  <c r="CS113" i="89"/>
  <c r="DI98" i="89"/>
  <c r="DI58" i="89"/>
  <c r="DI56" i="89"/>
  <c r="DI55" i="89"/>
  <c r="DI34" i="89"/>
  <c r="CC44" i="89"/>
  <c r="CS205" i="89"/>
  <c r="CS206" i="89"/>
  <c r="CS86" i="89"/>
  <c r="CS58" i="89"/>
  <c r="CS56" i="89"/>
  <c r="CS55" i="89"/>
  <c r="CS204" i="89"/>
  <c r="CC147" i="89"/>
  <c r="CC82" i="89"/>
  <c r="DI76" i="89"/>
  <c r="CS29" i="89"/>
  <c r="DI62" i="89"/>
  <c r="CC40" i="89"/>
  <c r="CS76" i="89"/>
  <c r="DI29" i="89"/>
  <c r="CC59" i="89"/>
  <c r="CC181" i="89"/>
  <c r="CS181" i="89"/>
  <c r="CS211" i="89"/>
  <c r="CC211" i="89"/>
  <c r="DI211" i="89"/>
  <c r="CS167" i="89"/>
  <c r="DI167" i="89"/>
  <c r="CS170" i="89"/>
  <c r="CC170" i="89"/>
  <c r="CB120" i="89"/>
  <c r="IZ184" i="89"/>
  <c r="CV184" i="89" s="1"/>
  <c r="IZ205" i="89"/>
  <c r="CF205" i="89" s="1"/>
  <c r="JE33" i="89"/>
  <c r="BU33" i="89" s="1"/>
  <c r="CR125" i="89"/>
  <c r="IZ131" i="89"/>
  <c r="CV131" i="89" s="1"/>
  <c r="CB67" i="89"/>
  <c r="CR64" i="89"/>
  <c r="CR54" i="89"/>
  <c r="CR41" i="89"/>
  <c r="DH32" i="89"/>
  <c r="CB28" i="89"/>
  <c r="CR31" i="89"/>
  <c r="DH169" i="89"/>
  <c r="JH47" i="89"/>
  <c r="BX47" i="89" s="1"/>
  <c r="IZ169" i="89"/>
  <c r="CV169" i="89" s="1"/>
  <c r="DH75" i="89"/>
  <c r="CR32" i="89"/>
  <c r="DH81" i="89"/>
  <c r="JH44" i="89"/>
  <c r="BX44" i="89" s="1"/>
  <c r="JH48" i="89"/>
  <c r="BX48" i="89" s="1"/>
  <c r="JH52" i="89"/>
  <c r="CN52" i="89" s="1"/>
  <c r="IZ54" i="89"/>
  <c r="CF54" i="89" s="1"/>
  <c r="IZ66" i="89"/>
  <c r="CF66" i="89" s="1"/>
  <c r="IZ70" i="89"/>
  <c r="CV70" i="89" s="1"/>
  <c r="IZ74" i="89"/>
  <c r="CF74" i="89" s="1"/>
  <c r="IZ78" i="89"/>
  <c r="BP78" i="89" s="1"/>
  <c r="IZ98" i="89"/>
  <c r="CF98" i="89" s="1"/>
  <c r="IZ102" i="89"/>
  <c r="CV102" i="89" s="1"/>
  <c r="DH216" i="89"/>
  <c r="CB86" i="89"/>
  <c r="JH63" i="89"/>
  <c r="BX63" i="89" s="1"/>
  <c r="IZ65" i="89"/>
  <c r="CF65" i="89" s="1"/>
  <c r="IZ69" i="89"/>
  <c r="BP69" i="89" s="1"/>
  <c r="IZ73" i="89"/>
  <c r="CV73" i="89" s="1"/>
  <c r="IZ77" i="89"/>
  <c r="CF77" i="89" s="1"/>
  <c r="IZ93" i="89"/>
  <c r="CV93" i="89" s="1"/>
  <c r="JE34" i="89"/>
  <c r="CK34" i="89" s="1"/>
  <c r="JA27" i="89"/>
  <c r="CW27" i="89" s="1"/>
  <c r="IZ86" i="89"/>
  <c r="CF86" i="89" s="1"/>
  <c r="IZ109" i="89"/>
  <c r="CV109" i="89" s="1"/>
  <c r="IZ226" i="89"/>
  <c r="BP226" i="89" s="1"/>
  <c r="JA43" i="89"/>
  <c r="CG43" i="89" s="1"/>
  <c r="JI29" i="89"/>
  <c r="BY29" i="89" s="1"/>
  <c r="IZ90" i="89"/>
  <c r="CV90" i="89" s="1"/>
  <c r="IZ94" i="89"/>
  <c r="CV94" i="89" s="1"/>
  <c r="IZ114" i="89"/>
  <c r="CV114" i="89" s="1"/>
  <c r="IZ118" i="89"/>
  <c r="BP118" i="89" s="1"/>
  <c r="IZ122" i="89"/>
  <c r="CF122" i="89" s="1"/>
  <c r="IZ190" i="89"/>
  <c r="CF190" i="89" s="1"/>
  <c r="IZ194" i="89"/>
  <c r="CF194" i="89" s="1"/>
  <c r="IZ197" i="89"/>
  <c r="CF197" i="89" s="1"/>
  <c r="IZ201" i="89"/>
  <c r="BP201" i="89" s="1"/>
  <c r="IZ210" i="89"/>
  <c r="CV210" i="89" s="1"/>
  <c r="IZ214" i="89"/>
  <c r="CV214" i="89" s="1"/>
  <c r="IZ218" i="89"/>
  <c r="IZ222" i="89"/>
  <c r="CF222" i="89" s="1"/>
  <c r="JH46" i="89"/>
  <c r="BX46" i="89" s="1"/>
  <c r="JH50" i="89"/>
  <c r="BX50" i="89" s="1"/>
  <c r="JH54" i="89"/>
  <c r="CN54" i="89" s="1"/>
  <c r="JH58" i="89"/>
  <c r="CN58" i="89" s="1"/>
  <c r="JH62" i="89"/>
  <c r="BX62" i="89" s="1"/>
  <c r="JH222" i="89"/>
  <c r="DD222" i="89" s="1"/>
  <c r="JD155" i="89"/>
  <c r="JD159" i="89"/>
  <c r="BT159" i="89" s="1"/>
  <c r="JD163" i="89"/>
  <c r="CJ163" i="89" s="1"/>
  <c r="JD191" i="89"/>
  <c r="BT191" i="89" s="1"/>
  <c r="JD207" i="89"/>
  <c r="JD215" i="89"/>
  <c r="CJ215" i="89" s="1"/>
  <c r="IZ56" i="89"/>
  <c r="CV56" i="89" s="1"/>
  <c r="IZ60" i="89"/>
  <c r="CV60" i="89" s="1"/>
  <c r="IZ108" i="89"/>
  <c r="BP108" i="89" s="1"/>
  <c r="IZ126" i="89"/>
  <c r="BP126" i="89" s="1"/>
  <c r="IZ172" i="89"/>
  <c r="BP172" i="89" s="1"/>
  <c r="IZ186" i="89"/>
  <c r="CV186" i="89" s="1"/>
  <c r="CR185" i="89"/>
  <c r="CB151" i="89"/>
  <c r="CB143" i="89"/>
  <c r="DH140" i="89"/>
  <c r="CR127" i="89"/>
  <c r="CB125" i="89"/>
  <c r="CR117" i="89"/>
  <c r="IZ97" i="89"/>
  <c r="CV97" i="89" s="1"/>
  <c r="IZ179" i="89"/>
  <c r="IZ217" i="89"/>
  <c r="BP217" i="89" s="1"/>
  <c r="CR37" i="89"/>
  <c r="CR226" i="89"/>
  <c r="CR197" i="89"/>
  <c r="CR179" i="89"/>
  <c r="DH163" i="89"/>
  <c r="CR160" i="89"/>
  <c r="CR157" i="89"/>
  <c r="CB130" i="89"/>
  <c r="DH135" i="89"/>
  <c r="DH147" i="89"/>
  <c r="CR120" i="89"/>
  <c r="CR110" i="89"/>
  <c r="DH56" i="89"/>
  <c r="DH51" i="89"/>
  <c r="JI40" i="89"/>
  <c r="CO40" i="89" s="1"/>
  <c r="IZ87" i="89"/>
  <c r="CV87" i="89" s="1"/>
  <c r="IZ95" i="89"/>
  <c r="CV95" i="89" s="1"/>
  <c r="IZ151" i="89"/>
  <c r="CV151" i="89" s="1"/>
  <c r="IZ155" i="89"/>
  <c r="IZ159" i="89"/>
  <c r="CV159" i="89" s="1"/>
  <c r="IZ163" i="89"/>
  <c r="CF163" i="89" s="1"/>
  <c r="IZ171" i="89"/>
  <c r="CV171" i="89" s="1"/>
  <c r="IZ175" i="89"/>
  <c r="IZ207" i="89"/>
  <c r="CF207" i="89" s="1"/>
  <c r="IZ223" i="89"/>
  <c r="CF223" i="89" s="1"/>
  <c r="DH33" i="89"/>
  <c r="CR221" i="89"/>
  <c r="CB174" i="89"/>
  <c r="CB185" i="89"/>
  <c r="DH179" i="89"/>
  <c r="CB163" i="89"/>
  <c r="DH143" i="89"/>
  <c r="CB135" i="89"/>
  <c r="CB127" i="89"/>
  <c r="CR112" i="89"/>
  <c r="CB117" i="89"/>
  <c r="CB95" i="89"/>
  <c r="IZ104" i="89"/>
  <c r="CV104" i="89" s="1"/>
  <c r="IZ112" i="89"/>
  <c r="IZ116" i="89"/>
  <c r="CV116" i="89" s="1"/>
  <c r="IZ120" i="89"/>
  <c r="CV120" i="89" s="1"/>
  <c r="IZ124" i="89"/>
  <c r="CV124" i="89" s="1"/>
  <c r="IZ203" i="89"/>
  <c r="CR69" i="89"/>
  <c r="CR71" i="89"/>
  <c r="JH51" i="89"/>
  <c r="CN51" i="89" s="1"/>
  <c r="IZ45" i="89"/>
  <c r="IZ49" i="89"/>
  <c r="CF49" i="89" s="1"/>
  <c r="IZ53" i="89"/>
  <c r="CF53" i="89" s="1"/>
  <c r="IZ81" i="89"/>
  <c r="BP81" i="89" s="1"/>
  <c r="IZ132" i="89"/>
  <c r="IZ136" i="89"/>
  <c r="BP136" i="89" s="1"/>
  <c r="IZ140" i="89"/>
  <c r="BP140" i="89" s="1"/>
  <c r="IZ144" i="89"/>
  <c r="CF144" i="89" s="1"/>
  <c r="IZ149" i="89"/>
  <c r="IZ153" i="89"/>
  <c r="CV153" i="89" s="1"/>
  <c r="IZ157" i="89"/>
  <c r="BP157" i="89" s="1"/>
  <c r="IZ161" i="89"/>
  <c r="BP161" i="89" s="1"/>
  <c r="IZ165" i="89"/>
  <c r="IZ177" i="89"/>
  <c r="BP177" i="89" s="1"/>
  <c r="IZ209" i="89"/>
  <c r="CV209" i="89" s="1"/>
  <c r="IZ47" i="89"/>
  <c r="BP47" i="89" s="1"/>
  <c r="IZ107" i="89"/>
  <c r="IZ111" i="89"/>
  <c r="BP111" i="89" s="1"/>
  <c r="IZ115" i="89"/>
  <c r="BP115" i="89" s="1"/>
  <c r="IZ119" i="89"/>
  <c r="BP119" i="89" s="1"/>
  <c r="IZ123" i="89"/>
  <c r="IZ128" i="89"/>
  <c r="CV128" i="89" s="1"/>
  <c r="IZ180" i="89"/>
  <c r="CF180" i="89" s="1"/>
  <c r="IZ48" i="89"/>
  <c r="BP48" i="89" s="1"/>
  <c r="IZ52" i="89"/>
  <c r="IZ68" i="89"/>
  <c r="CF68" i="89" s="1"/>
  <c r="IZ72" i="89"/>
  <c r="BP72" i="89" s="1"/>
  <c r="IZ76" i="89"/>
  <c r="BP76" i="89" s="1"/>
  <c r="IZ80" i="89"/>
  <c r="CV80" i="89" s="1"/>
  <c r="IZ84" i="89"/>
  <c r="BP84" i="89" s="1"/>
  <c r="IZ92" i="89"/>
  <c r="CF92" i="89" s="1"/>
  <c r="IZ96" i="89"/>
  <c r="CV96" i="89" s="1"/>
  <c r="IZ100" i="89"/>
  <c r="IZ168" i="89"/>
  <c r="BP168" i="89" s="1"/>
  <c r="IZ188" i="89"/>
  <c r="BP188" i="89" s="1"/>
  <c r="IZ192" i="89"/>
  <c r="CV192" i="89" s="1"/>
  <c r="IZ196" i="89"/>
  <c r="BP196" i="89" s="1"/>
  <c r="IZ199" i="89"/>
  <c r="BP199" i="89" s="1"/>
  <c r="IZ212" i="89"/>
  <c r="BP212" i="89" s="1"/>
  <c r="IZ216" i="89"/>
  <c r="CV216" i="89" s="1"/>
  <c r="IZ220" i="89"/>
  <c r="IZ44" i="89"/>
  <c r="BP44" i="89" s="1"/>
  <c r="CR62" i="89"/>
  <c r="CR30" i="89"/>
  <c r="CB43" i="89"/>
  <c r="DH36" i="89"/>
  <c r="CR27" i="89"/>
  <c r="JJ30" i="89"/>
  <c r="DF30" i="89" s="1"/>
  <c r="JB28" i="89"/>
  <c r="DH79" i="89"/>
  <c r="CB62" i="89"/>
  <c r="DH39" i="89"/>
  <c r="CR36" i="89"/>
  <c r="JE29" i="89"/>
  <c r="CK29" i="89" s="1"/>
  <c r="DH227" i="89"/>
  <c r="CB209" i="89"/>
  <c r="CB111" i="89"/>
  <c r="IZ38" i="89"/>
  <c r="CF38" i="89" s="1"/>
  <c r="IZ34" i="89"/>
  <c r="BP34" i="89" s="1"/>
  <c r="IZ30" i="89"/>
  <c r="BP30" i="89" s="1"/>
  <c r="IZ37" i="89"/>
  <c r="BP37" i="89" s="1"/>
  <c r="IZ33" i="89"/>
  <c r="CF33" i="89" s="1"/>
  <c r="IZ29" i="89"/>
  <c r="CV29" i="89" s="1"/>
  <c r="IZ36" i="89"/>
  <c r="BP36" i="89" s="1"/>
  <c r="IZ28" i="89"/>
  <c r="IZ39" i="89"/>
  <c r="CV39" i="89" s="1"/>
  <c r="IZ31" i="89"/>
  <c r="CV31" i="89" s="1"/>
  <c r="JK40" i="89"/>
  <c r="CA40" i="89" s="1"/>
  <c r="JK36" i="89"/>
  <c r="JK32" i="89"/>
  <c r="CA32" i="89" s="1"/>
  <c r="JK28" i="89"/>
  <c r="CQ28" i="89" s="1"/>
  <c r="IZ41" i="89"/>
  <c r="CF41" i="89" s="1"/>
  <c r="DH104" i="89"/>
  <c r="CR104" i="89"/>
  <c r="CB226" i="89"/>
  <c r="DH221" i="89"/>
  <c r="CB160" i="89"/>
  <c r="DH157" i="89"/>
  <c r="CR147" i="89"/>
  <c r="CB93" i="89"/>
  <c r="DH95" i="89"/>
  <c r="IZ88" i="89"/>
  <c r="CV88" i="89" s="1"/>
  <c r="IZ148" i="89"/>
  <c r="BP148" i="89" s="1"/>
  <c r="IZ152" i="89"/>
  <c r="BP152" i="89" s="1"/>
  <c r="IZ156" i="89"/>
  <c r="IZ160" i="89"/>
  <c r="CV160" i="89" s="1"/>
  <c r="IZ164" i="89"/>
  <c r="CV164" i="89" s="1"/>
  <c r="IZ185" i="89"/>
  <c r="CF185" i="89" s="1"/>
  <c r="IZ176" i="89"/>
  <c r="IZ204" i="89"/>
  <c r="BP204" i="89" s="1"/>
  <c r="IZ224" i="89"/>
  <c r="CF224" i="89" s="1"/>
  <c r="DH69" i="89"/>
  <c r="DH74" i="89"/>
  <c r="DH66" i="89"/>
  <c r="CB71" i="89"/>
  <c r="CR56" i="89"/>
  <c r="CB37" i="89"/>
  <c r="DH35" i="89"/>
  <c r="DH29" i="89"/>
  <c r="CR33" i="89"/>
  <c r="CB227" i="89"/>
  <c r="IZ101" i="89"/>
  <c r="CV101" i="89" s="1"/>
  <c r="IZ117" i="89"/>
  <c r="CV117" i="89" s="1"/>
  <c r="IZ125" i="89"/>
  <c r="CV125" i="89" s="1"/>
  <c r="IZ173" i="89"/>
  <c r="IZ181" i="89"/>
  <c r="CF181" i="89" s="1"/>
  <c r="IZ193" i="89"/>
  <c r="CV193" i="89" s="1"/>
  <c r="IZ208" i="89"/>
  <c r="CF208" i="89" s="1"/>
  <c r="IZ200" i="89"/>
  <c r="IZ213" i="89"/>
  <c r="CV213" i="89" s="1"/>
  <c r="IZ221" i="89"/>
  <c r="BP221" i="89" s="1"/>
  <c r="CR66" i="89"/>
  <c r="CR51" i="89"/>
  <c r="CR35" i="89"/>
  <c r="CR29" i="89"/>
  <c r="IZ89" i="89"/>
  <c r="CF89" i="89" s="1"/>
  <c r="IZ105" i="89"/>
  <c r="CV105" i="89" s="1"/>
  <c r="IZ113" i="89"/>
  <c r="BP113" i="89" s="1"/>
  <c r="IZ121" i="89"/>
  <c r="BP121" i="89" s="1"/>
  <c r="IZ129" i="89"/>
  <c r="BP129" i="89" s="1"/>
  <c r="IZ189" i="89"/>
  <c r="CR74" i="89"/>
  <c r="CR174" i="89"/>
  <c r="CR151" i="89"/>
  <c r="CB112" i="89"/>
  <c r="IZ82" i="89"/>
  <c r="BP82" i="89" s="1"/>
  <c r="IZ106" i="89"/>
  <c r="CF106" i="89" s="1"/>
  <c r="IZ133" i="89"/>
  <c r="CF133" i="89" s="1"/>
  <c r="IZ137" i="89"/>
  <c r="IZ141" i="89"/>
  <c r="CF141" i="89" s="1"/>
  <c r="IZ145" i="89"/>
  <c r="CV145" i="89" s="1"/>
  <c r="IZ170" i="89"/>
  <c r="BP170" i="89" s="1"/>
  <c r="CR198" i="89"/>
  <c r="CB198" i="89"/>
  <c r="IZ43" i="89"/>
  <c r="CV43" i="89" s="1"/>
  <c r="CB205" i="89"/>
  <c r="DH111" i="89"/>
  <c r="DH197" i="89"/>
  <c r="CR209" i="89"/>
  <c r="CB215" i="89"/>
  <c r="DH110" i="89"/>
  <c r="CR215" i="89"/>
  <c r="DH203" i="89"/>
  <c r="JB32" i="89"/>
  <c r="CX32" i="89" s="1"/>
  <c r="JJ29" i="89"/>
  <c r="DF29" i="89" s="1"/>
  <c r="JB27" i="89"/>
  <c r="CX27" i="89" s="1"/>
  <c r="IZ35" i="89"/>
  <c r="BP35" i="89" s="1"/>
  <c r="IZ27" i="89"/>
  <c r="CV27" i="89" s="1"/>
  <c r="JJ34" i="89"/>
  <c r="JF27" i="89"/>
  <c r="CL27" i="89" s="1"/>
  <c r="IZ32" i="89"/>
  <c r="CV32" i="89" s="1"/>
  <c r="JD180" i="89"/>
  <c r="CJ180" i="89" s="1"/>
  <c r="JD200" i="89"/>
  <c r="BT200" i="89" s="1"/>
  <c r="JD217" i="89"/>
  <c r="CZ217" i="89" s="1"/>
  <c r="JH215" i="89"/>
  <c r="JD84" i="89"/>
  <c r="CZ84" i="89" s="1"/>
  <c r="JD92" i="89"/>
  <c r="JH175" i="89"/>
  <c r="DD175" i="89" s="1"/>
  <c r="JH179" i="89"/>
  <c r="JH220" i="89"/>
  <c r="BX220" i="89" s="1"/>
  <c r="JD85" i="89"/>
  <c r="JD93" i="89"/>
  <c r="BT93" i="89" s="1"/>
  <c r="JD198" i="89"/>
  <c r="JG63" i="89"/>
  <c r="DC63" i="89" s="1"/>
  <c r="JH133" i="89"/>
  <c r="JH169" i="89"/>
  <c r="BX169" i="89" s="1"/>
  <c r="JH181" i="89"/>
  <c r="BX181" i="89" s="1"/>
  <c r="JH205" i="89"/>
  <c r="BX205" i="89" s="1"/>
  <c r="JH210" i="89"/>
  <c r="BX210" i="89" s="1"/>
  <c r="JH218" i="89"/>
  <c r="DD218" i="89" s="1"/>
  <c r="JD83" i="89"/>
  <c r="JD87" i="89"/>
  <c r="CZ87" i="89" s="1"/>
  <c r="JD91" i="89"/>
  <c r="BT91" i="89" s="1"/>
  <c r="JD95" i="89"/>
  <c r="CJ95" i="89" s="1"/>
  <c r="JD103" i="89"/>
  <c r="CZ103" i="89" s="1"/>
  <c r="JH174" i="89"/>
  <c r="BX174" i="89" s="1"/>
  <c r="JD64" i="89"/>
  <c r="JH170" i="89"/>
  <c r="BX170" i="89" s="1"/>
  <c r="JH178" i="89"/>
  <c r="JH135" i="89"/>
  <c r="BX135" i="89" s="1"/>
  <c r="JH167" i="89"/>
  <c r="DD167" i="89" s="1"/>
  <c r="JH183" i="89"/>
  <c r="CN183" i="89" s="1"/>
  <c r="JH171" i="89"/>
  <c r="DD171" i="89" s="1"/>
  <c r="JH207" i="89"/>
  <c r="CN207" i="89" s="1"/>
  <c r="JH216" i="89"/>
  <c r="JD97" i="89"/>
  <c r="CJ97" i="89" s="1"/>
  <c r="JD202" i="89"/>
  <c r="CZ202" i="89" s="1"/>
  <c r="JI64" i="89"/>
  <c r="BY64" i="89" s="1"/>
  <c r="JJ43" i="89"/>
  <c r="JF32" i="89"/>
  <c r="CL32" i="89" s="1"/>
  <c r="JJ31" i="89"/>
  <c r="JB29" i="89"/>
  <c r="CX29" i="89" s="1"/>
  <c r="JF28" i="89"/>
  <c r="JJ27" i="89"/>
  <c r="CP27" i="89" s="1"/>
  <c r="JD45" i="89"/>
  <c r="JD49" i="89"/>
  <c r="BT49" i="89" s="1"/>
  <c r="JD53" i="89"/>
  <c r="CZ53" i="89" s="1"/>
  <c r="JD57" i="89"/>
  <c r="BT57" i="89" s="1"/>
  <c r="JD61" i="89"/>
  <c r="CZ61" i="89" s="1"/>
  <c r="JI36" i="89"/>
  <c r="DE36" i="89" s="1"/>
  <c r="JA35" i="89"/>
  <c r="JF31" i="89"/>
  <c r="BV31" i="89" s="1"/>
  <c r="JE64" i="89"/>
  <c r="BU64" i="89" s="1"/>
  <c r="JA62" i="89"/>
  <c r="BQ62" i="89" s="1"/>
  <c r="JE63" i="89"/>
  <c r="DA63" i="89" s="1"/>
  <c r="JA41" i="89"/>
  <c r="CG41" i="89" s="1"/>
  <c r="JE40" i="89"/>
  <c r="BU40" i="89" s="1"/>
  <c r="JI39" i="89"/>
  <c r="CO39" i="89" s="1"/>
  <c r="JA37" i="89"/>
  <c r="BQ37" i="89" s="1"/>
  <c r="JE36" i="89"/>
  <c r="CK36" i="89" s="1"/>
  <c r="JB34" i="89"/>
  <c r="JF33" i="89"/>
  <c r="JA33" i="89"/>
  <c r="BQ33" i="89" s="1"/>
  <c r="JJ32" i="89"/>
  <c r="DF32" i="89" s="1"/>
  <c r="JE32" i="89"/>
  <c r="JI31" i="89"/>
  <c r="JB30" i="89"/>
  <c r="JF29" i="89"/>
  <c r="CL29" i="89" s="1"/>
  <c r="JJ28" i="89"/>
  <c r="JE28" i="89"/>
  <c r="BU28" i="89" s="1"/>
  <c r="JI27" i="89"/>
  <c r="JH173" i="89"/>
  <c r="CN173" i="89" s="1"/>
  <c r="JH177" i="89"/>
  <c r="JD99" i="89"/>
  <c r="CJ99" i="89" s="1"/>
  <c r="JD134" i="89"/>
  <c r="BT134" i="89" s="1"/>
  <c r="JD219" i="89"/>
  <c r="CJ219" i="89" s="1"/>
  <c r="JA61" i="89"/>
  <c r="BQ61" i="89" s="1"/>
  <c r="JA59" i="89"/>
  <c r="BQ59" i="89" s="1"/>
  <c r="JA57" i="89"/>
  <c r="JA56" i="89"/>
  <c r="CG56" i="89" s="1"/>
  <c r="JA55" i="89"/>
  <c r="JA53" i="89"/>
  <c r="CG53" i="89" s="1"/>
  <c r="JA52" i="89"/>
  <c r="JA51" i="89"/>
  <c r="CG51" i="89" s="1"/>
  <c r="JA49" i="89"/>
  <c r="BQ49" i="89" s="1"/>
  <c r="JA48" i="89"/>
  <c r="CG48" i="89" s="1"/>
  <c r="JA47" i="89"/>
  <c r="CG47" i="89" s="1"/>
  <c r="JA45" i="89"/>
  <c r="CW45" i="89" s="1"/>
  <c r="JA44" i="89"/>
  <c r="BQ44" i="89" s="1"/>
  <c r="JB33" i="89"/>
  <c r="CH33" i="89" s="1"/>
  <c r="JH134" i="89"/>
  <c r="JH182" i="89"/>
  <c r="DD182" i="89" s="1"/>
  <c r="JH219" i="89"/>
  <c r="JD88" i="89"/>
  <c r="BT88" i="89" s="1"/>
  <c r="JD100" i="89"/>
  <c r="JD201" i="89"/>
  <c r="CZ201" i="89" s="1"/>
  <c r="JD216" i="89"/>
  <c r="BT216" i="89" s="1"/>
  <c r="JA64" i="89"/>
  <c r="JA42" i="89"/>
  <c r="JA38" i="89"/>
  <c r="CG38" i="89" s="1"/>
  <c r="JB31" i="89"/>
  <c r="JF30" i="89"/>
  <c r="DB30" i="89" s="1"/>
  <c r="JA30" i="89"/>
  <c r="JI28" i="89"/>
  <c r="DE28" i="89" s="1"/>
  <c r="JD62" i="89"/>
  <c r="BT62" i="89" s="1"/>
  <c r="JD102" i="89"/>
  <c r="JF44" i="89"/>
  <c r="JD110" i="89"/>
  <c r="CJ110" i="89" s="1"/>
  <c r="JD114" i="89"/>
  <c r="JD118" i="89"/>
  <c r="BT118" i="89" s="1"/>
  <c r="JD122" i="89"/>
  <c r="JD166" i="89"/>
  <c r="BT166" i="89" s="1"/>
  <c r="JD190" i="89"/>
  <c r="BT190" i="89" s="1"/>
  <c r="JD225" i="89"/>
  <c r="CZ225" i="89" s="1"/>
  <c r="JD115" i="89"/>
  <c r="JD119" i="89"/>
  <c r="BT119" i="89" s="1"/>
  <c r="JD123" i="89"/>
  <c r="JD186" i="89"/>
  <c r="BT186" i="89" s="1"/>
  <c r="JD205" i="89"/>
  <c r="JD226" i="89"/>
  <c r="CJ226" i="89" s="1"/>
  <c r="JH86" i="89"/>
  <c r="DD86" i="89" s="1"/>
  <c r="JH90" i="89"/>
  <c r="BX90" i="89" s="1"/>
  <c r="JH94" i="89"/>
  <c r="JH98" i="89"/>
  <c r="CN98" i="89" s="1"/>
  <c r="JH102" i="89"/>
  <c r="JH137" i="89"/>
  <c r="CN137" i="89" s="1"/>
  <c r="JH141" i="89"/>
  <c r="DD141" i="89" s="1"/>
  <c r="JH145" i="89"/>
  <c r="DD145" i="89" s="1"/>
  <c r="JH154" i="89"/>
  <c r="JH158" i="89"/>
  <c r="BX158" i="89" s="1"/>
  <c r="JH162" i="89"/>
  <c r="BX162" i="89" s="1"/>
  <c r="JD67" i="89"/>
  <c r="CZ67" i="89" s="1"/>
  <c r="JD71" i="89"/>
  <c r="CJ71" i="89" s="1"/>
  <c r="JD75" i="89"/>
  <c r="BT75" i="89" s="1"/>
  <c r="JD79" i="89"/>
  <c r="JD107" i="89"/>
  <c r="BT107" i="89" s="1"/>
  <c r="JD111" i="89"/>
  <c r="BT111" i="89" s="1"/>
  <c r="JF63" i="89"/>
  <c r="DB63" i="89" s="1"/>
  <c r="JB62" i="89"/>
  <c r="JJ59" i="89"/>
  <c r="DF59" i="89" s="1"/>
  <c r="JB58" i="89"/>
  <c r="CH58" i="89" s="1"/>
  <c r="JJ48" i="89"/>
  <c r="DF48" i="89" s="1"/>
  <c r="JB47" i="89"/>
  <c r="JJ44" i="89"/>
  <c r="DF44" i="89" s="1"/>
  <c r="JH81" i="89"/>
  <c r="JH85" i="89"/>
  <c r="BX85" i="89" s="1"/>
  <c r="JH89" i="89"/>
  <c r="JH93" i="89"/>
  <c r="BX93" i="89" s="1"/>
  <c r="JH97" i="89"/>
  <c r="CN97" i="89" s="1"/>
  <c r="JH101" i="89"/>
  <c r="JH136" i="89"/>
  <c r="JH140" i="89"/>
  <c r="BX140" i="89" s="1"/>
  <c r="JH144" i="89"/>
  <c r="JH153" i="89"/>
  <c r="DD153" i="89" s="1"/>
  <c r="JH157" i="89"/>
  <c r="JH161" i="89"/>
  <c r="DD161" i="89" s="1"/>
  <c r="JH165" i="89"/>
  <c r="DD165" i="89" s="1"/>
  <c r="JH209" i="89"/>
  <c r="CN209" i="89" s="1"/>
  <c r="JD66" i="89"/>
  <c r="JD70" i="89"/>
  <c r="BT70" i="89" s="1"/>
  <c r="JD74" i="89"/>
  <c r="JD78" i="89"/>
  <c r="BT78" i="89" s="1"/>
  <c r="JD106" i="89"/>
  <c r="JD172" i="89"/>
  <c r="BT172" i="89" s="1"/>
  <c r="JD176" i="89"/>
  <c r="CZ176" i="89" s="1"/>
  <c r="JD147" i="89"/>
  <c r="CJ147" i="89" s="1"/>
  <c r="JD137" i="89"/>
  <c r="JD141" i="89"/>
  <c r="CZ141" i="89" s="1"/>
  <c r="JD145" i="89"/>
  <c r="JD170" i="89"/>
  <c r="CJ170" i="89" s="1"/>
  <c r="JD174" i="89"/>
  <c r="JD178" i="89"/>
  <c r="CJ178" i="89" s="1"/>
  <c r="JD182" i="89"/>
  <c r="CJ182" i="89" s="1"/>
  <c r="JD194" i="89"/>
  <c r="BT194" i="89" s="1"/>
  <c r="JD210" i="89"/>
  <c r="JD214" i="89"/>
  <c r="BT214" i="89" s="1"/>
  <c r="JD222" i="89"/>
  <c r="JI59" i="89"/>
  <c r="CO59" i="89" s="1"/>
  <c r="JI55" i="89"/>
  <c r="JJ60" i="89"/>
  <c r="BZ60" i="89" s="1"/>
  <c r="JB59" i="89"/>
  <c r="BR59" i="89" s="1"/>
  <c r="JH127" i="89"/>
  <c r="DD127" i="89" s="1"/>
  <c r="JH151" i="89"/>
  <c r="JH191" i="89"/>
  <c r="BX191" i="89" s="1"/>
  <c r="JH195" i="89"/>
  <c r="BX195" i="89" s="1"/>
  <c r="JH203" i="89"/>
  <c r="BX203" i="89" s="1"/>
  <c r="JH211" i="89"/>
  <c r="JH227" i="89"/>
  <c r="CN227" i="89" s="1"/>
  <c r="JD80" i="89"/>
  <c r="CJ80" i="89" s="1"/>
  <c r="JD127" i="89"/>
  <c r="CZ127" i="89" s="1"/>
  <c r="JD131" i="89"/>
  <c r="BT131" i="89" s="1"/>
  <c r="JD139" i="89"/>
  <c r="BT139" i="89" s="1"/>
  <c r="JD143" i="89"/>
  <c r="JD148" i="89"/>
  <c r="CJ148" i="89" s="1"/>
  <c r="JD168" i="89"/>
  <c r="CZ168" i="89" s="1"/>
  <c r="JH65" i="89"/>
  <c r="BX65" i="89" s="1"/>
  <c r="JH69" i="89"/>
  <c r="BX69" i="89" s="1"/>
  <c r="JH73" i="89"/>
  <c r="JH77" i="89"/>
  <c r="JH105" i="89"/>
  <c r="DD105" i="89" s="1"/>
  <c r="JH109" i="89"/>
  <c r="DD109" i="89" s="1"/>
  <c r="JH113" i="89"/>
  <c r="CN113" i="89" s="1"/>
  <c r="JH117" i="89"/>
  <c r="JH121" i="89"/>
  <c r="CN121" i="89" s="1"/>
  <c r="JH125" i="89"/>
  <c r="JH148" i="89"/>
  <c r="CN148" i="89" s="1"/>
  <c r="JH132" i="89"/>
  <c r="JH149" i="89"/>
  <c r="BX149" i="89" s="1"/>
  <c r="JH187" i="89"/>
  <c r="CN187" i="89" s="1"/>
  <c r="JH189" i="89"/>
  <c r="CN189" i="89" s="1"/>
  <c r="JH193" i="89"/>
  <c r="JH201" i="89"/>
  <c r="BX201" i="89" s="1"/>
  <c r="JH213" i="89"/>
  <c r="DD213" i="89" s="1"/>
  <c r="JH221" i="89"/>
  <c r="BX221" i="89" s="1"/>
  <c r="JD129" i="89"/>
  <c r="JD150" i="89"/>
  <c r="BT150" i="89" s="1"/>
  <c r="JI51" i="89"/>
  <c r="CO51" i="89" s="1"/>
  <c r="JI47" i="89"/>
  <c r="CO47" i="89" s="1"/>
  <c r="JB48" i="89"/>
  <c r="JH82" i="89"/>
  <c r="DD82" i="89" s="1"/>
  <c r="JH150" i="89"/>
  <c r="DD150" i="89" s="1"/>
  <c r="JH186" i="89"/>
  <c r="DD186" i="89" s="1"/>
  <c r="JH190" i="89"/>
  <c r="JH194" i="89"/>
  <c r="BX194" i="89" s="1"/>
  <c r="JH202" i="89"/>
  <c r="JH214" i="89"/>
  <c r="DD214" i="89" s="1"/>
  <c r="JH226" i="89"/>
  <c r="JD126" i="89"/>
  <c r="CZ126" i="89" s="1"/>
  <c r="JD138" i="89"/>
  <c r="CZ138" i="89" s="1"/>
  <c r="JD142" i="89"/>
  <c r="CZ142" i="89" s="1"/>
  <c r="JD146" i="89"/>
  <c r="CJ146" i="89" s="1"/>
  <c r="JD167" i="89"/>
  <c r="BT167" i="89" s="1"/>
  <c r="JD181" i="89"/>
  <c r="JD171" i="89"/>
  <c r="CJ171" i="89" s="1"/>
  <c r="JD175" i="89"/>
  <c r="JC44" i="89"/>
  <c r="CY44" i="89" s="1"/>
  <c r="JE44" i="89"/>
  <c r="JD63" i="89"/>
  <c r="BT63" i="89" s="1"/>
  <c r="JD42" i="89"/>
  <c r="CJ42" i="89" s="1"/>
  <c r="JD41" i="89"/>
  <c r="BT41" i="89" s="1"/>
  <c r="JD40" i="89"/>
  <c r="JG84" i="89"/>
  <c r="DC84" i="89" s="1"/>
  <c r="JG92" i="89"/>
  <c r="JG65" i="89"/>
  <c r="CM65" i="89" s="1"/>
  <c r="JG69" i="89"/>
  <c r="DC69" i="89" s="1"/>
  <c r="JG73" i="89"/>
  <c r="DC73" i="89" s="1"/>
  <c r="JG77" i="89"/>
  <c r="JG82" i="89"/>
  <c r="BW82" i="89" s="1"/>
  <c r="JG81" i="89"/>
  <c r="BW81" i="89" s="1"/>
  <c r="JG106" i="89"/>
  <c r="DC106" i="89" s="1"/>
  <c r="JG107" i="89"/>
  <c r="JG129" i="89"/>
  <c r="BW129" i="89" s="1"/>
  <c r="JG149" i="89"/>
  <c r="CM149" i="89" s="1"/>
  <c r="JG153" i="89"/>
  <c r="BW153" i="89" s="1"/>
  <c r="JG86" i="89"/>
  <c r="CM86" i="89" s="1"/>
  <c r="JG93" i="89"/>
  <c r="CM93" i="89" s="1"/>
  <c r="JG58" i="89"/>
  <c r="JG94" i="89"/>
  <c r="JG85" i="89"/>
  <c r="BW85" i="89" s="1"/>
  <c r="JG108" i="89"/>
  <c r="BW108" i="89" s="1"/>
  <c r="JG130" i="89"/>
  <c r="JG134" i="89"/>
  <c r="BW134" i="89" s="1"/>
  <c r="JG150" i="89"/>
  <c r="DC150" i="89" s="1"/>
  <c r="JG154" i="89"/>
  <c r="BW154" i="89" s="1"/>
  <c r="JG158" i="89"/>
  <c r="JG162" i="89"/>
  <c r="BW162" i="89" s="1"/>
  <c r="JG166" i="89"/>
  <c r="DC166" i="89" s="1"/>
  <c r="JG173" i="89"/>
  <c r="BW173" i="89" s="1"/>
  <c r="JG182" i="89"/>
  <c r="JG186" i="89"/>
  <c r="BW186" i="89" s="1"/>
  <c r="JG189" i="89"/>
  <c r="CM189" i="89" s="1"/>
  <c r="JG193" i="89"/>
  <c r="BW193" i="89" s="1"/>
  <c r="JG203" i="89"/>
  <c r="CM203" i="89" s="1"/>
  <c r="JG214" i="89"/>
  <c r="CM214" i="89" s="1"/>
  <c r="JG226" i="89"/>
  <c r="CM226" i="89" s="1"/>
  <c r="JG44" i="89"/>
  <c r="BW44" i="89" s="1"/>
  <c r="JG157" i="89"/>
  <c r="JG161" i="89"/>
  <c r="CM161" i="89" s="1"/>
  <c r="JG165" i="89"/>
  <c r="JG171" i="89"/>
  <c r="BW171" i="89" s="1"/>
  <c r="JG172" i="89"/>
  <c r="DC172" i="89" s="1"/>
  <c r="JG177" i="89"/>
  <c r="DC177" i="89" s="1"/>
  <c r="JG180" i="89"/>
  <c r="CM180" i="89" s="1"/>
  <c r="JG185" i="89"/>
  <c r="BW185" i="89" s="1"/>
  <c r="JG188" i="89"/>
  <c r="JG192" i="89"/>
  <c r="BW192" i="89" s="1"/>
  <c r="JG196" i="89"/>
  <c r="JG202" i="89"/>
  <c r="BW202" i="89" s="1"/>
  <c r="JG207" i="89"/>
  <c r="JG213" i="89"/>
  <c r="BW213" i="89" s="1"/>
  <c r="JG220" i="89"/>
  <c r="CM220" i="89" s="1"/>
  <c r="JG225" i="89"/>
  <c r="CM225" i="89" s="1"/>
  <c r="JD37" i="89"/>
  <c r="CZ37" i="89" s="1"/>
  <c r="JH36" i="89"/>
  <c r="CN36" i="89" s="1"/>
  <c r="JD33" i="89"/>
  <c r="JH32" i="89"/>
  <c r="CN32" i="89" s="1"/>
  <c r="JD29" i="89"/>
  <c r="CZ29" i="89" s="1"/>
  <c r="JH28" i="89"/>
  <c r="CN28" i="89" s="1"/>
  <c r="JJ64" i="89"/>
  <c r="DF64" i="89" s="1"/>
  <c r="JJ68" i="89"/>
  <c r="CP68" i="89" s="1"/>
  <c r="JJ72" i="89"/>
  <c r="JJ76" i="89"/>
  <c r="CP76" i="89" s="1"/>
  <c r="JJ185" i="89"/>
  <c r="CP185" i="89" s="1"/>
  <c r="JJ204" i="89"/>
  <c r="DF204" i="89" s="1"/>
  <c r="JF85" i="89"/>
  <c r="CL85" i="89" s="1"/>
  <c r="JF111" i="89"/>
  <c r="BV111" i="89" s="1"/>
  <c r="JF115" i="89"/>
  <c r="CL115" i="89" s="1"/>
  <c r="JF119" i="89"/>
  <c r="BV119" i="89" s="1"/>
  <c r="JF123" i="89"/>
  <c r="BV123" i="89" s="1"/>
  <c r="JF127" i="89"/>
  <c r="BV127" i="89" s="1"/>
  <c r="JF206" i="89"/>
  <c r="BV206" i="89" s="1"/>
  <c r="JF226" i="89"/>
  <c r="BV226" i="89" s="1"/>
  <c r="JB109" i="89"/>
  <c r="BR109" i="89" s="1"/>
  <c r="JB117" i="89"/>
  <c r="CH117" i="89" s="1"/>
  <c r="JB121" i="89"/>
  <c r="BR121" i="89" s="1"/>
  <c r="JB125" i="89"/>
  <c r="BR125" i="89" s="1"/>
  <c r="JB134" i="89"/>
  <c r="JB150" i="89"/>
  <c r="BR150" i="89" s="1"/>
  <c r="JB158" i="89"/>
  <c r="CH158" i="89" s="1"/>
  <c r="JB162" i="89"/>
  <c r="CH162" i="89" s="1"/>
  <c r="JB191" i="89"/>
  <c r="CH191" i="89" s="1"/>
  <c r="JB183" i="89"/>
  <c r="BR183" i="89" s="1"/>
  <c r="JB187" i="89"/>
  <c r="BR187" i="89" s="1"/>
  <c r="JB227" i="89"/>
  <c r="CX227" i="89" s="1"/>
  <c r="JE87" i="89"/>
  <c r="BU87" i="89" s="1"/>
  <c r="JE95" i="89"/>
  <c r="BU95" i="89" s="1"/>
  <c r="JE99" i="89"/>
  <c r="BU99" i="89" s="1"/>
  <c r="JE134" i="89"/>
  <c r="CK134" i="89" s="1"/>
  <c r="JE109" i="89"/>
  <c r="DA109" i="89" s="1"/>
  <c r="JE139" i="89"/>
  <c r="BU139" i="89" s="1"/>
  <c r="JE143" i="89"/>
  <c r="DA143" i="89" s="1"/>
  <c r="JE169" i="89"/>
  <c r="BU169" i="89" s="1"/>
  <c r="JE175" i="89"/>
  <c r="BU175" i="89" s="1"/>
  <c r="JE195" i="89"/>
  <c r="CK195" i="89" s="1"/>
  <c r="JE191" i="89"/>
  <c r="BU191" i="89" s="1"/>
  <c r="JE201" i="89"/>
  <c r="BU201" i="89" s="1"/>
  <c r="JE204" i="89"/>
  <c r="BU204" i="89" s="1"/>
  <c r="JE208" i="89"/>
  <c r="DA208" i="89" s="1"/>
  <c r="JE211" i="89"/>
  <c r="DA211" i="89" s="1"/>
  <c r="JE216" i="89"/>
  <c r="CK216" i="89" s="1"/>
  <c r="JE224" i="89"/>
  <c r="JA80" i="89"/>
  <c r="CW80" i="89" s="1"/>
  <c r="JA65" i="89"/>
  <c r="CG65" i="89" s="1"/>
  <c r="JA69" i="89"/>
  <c r="BQ69" i="89" s="1"/>
  <c r="JA73" i="89"/>
  <c r="CW73" i="89" s="1"/>
  <c r="JA77" i="89"/>
  <c r="CW77" i="89" s="1"/>
  <c r="JA88" i="89"/>
  <c r="CG88" i="89" s="1"/>
  <c r="JA104" i="89"/>
  <c r="CW104" i="89" s="1"/>
  <c r="JA138" i="89"/>
  <c r="CW138" i="89" s="1"/>
  <c r="JA142" i="89"/>
  <c r="CG142" i="89" s="1"/>
  <c r="JA146" i="89"/>
  <c r="CW146" i="89" s="1"/>
  <c r="JA155" i="89"/>
  <c r="BQ155" i="89" s="1"/>
  <c r="JA159" i="89"/>
  <c r="CW159" i="89" s="1"/>
  <c r="JA163" i="89"/>
  <c r="CG163" i="89" s="1"/>
  <c r="JA189" i="89"/>
  <c r="CG189" i="89" s="1"/>
  <c r="JA201" i="89"/>
  <c r="CG201" i="89" s="1"/>
  <c r="JA205" i="89"/>
  <c r="BQ205" i="89" s="1"/>
  <c r="JA210" i="89"/>
  <c r="BQ210" i="89" s="1"/>
  <c r="JA213" i="89"/>
  <c r="BQ213" i="89" s="1"/>
  <c r="JA222" i="89"/>
  <c r="CG222" i="89" s="1"/>
  <c r="JE62" i="89"/>
  <c r="JH43" i="89"/>
  <c r="CN43" i="89" s="1"/>
  <c r="JH39" i="89"/>
  <c r="JD36" i="89"/>
  <c r="CZ36" i="89" s="1"/>
  <c r="JH35" i="89"/>
  <c r="JD32" i="89"/>
  <c r="BT32" i="89" s="1"/>
  <c r="JH31" i="89"/>
  <c r="DD31" i="89" s="1"/>
  <c r="JD28" i="89"/>
  <c r="BT28" i="89" s="1"/>
  <c r="JH27" i="89"/>
  <c r="BX27" i="89" s="1"/>
  <c r="JE88" i="89"/>
  <c r="CK88" i="89" s="1"/>
  <c r="JE96" i="89"/>
  <c r="JE100" i="89"/>
  <c r="BU100" i="89" s="1"/>
  <c r="JE110" i="89"/>
  <c r="JE114" i="89"/>
  <c r="CK114" i="89" s="1"/>
  <c r="JE118" i="89"/>
  <c r="JE122" i="89"/>
  <c r="DA122" i="89" s="1"/>
  <c r="JE127" i="89"/>
  <c r="BU127" i="89" s="1"/>
  <c r="JE149" i="89"/>
  <c r="CK149" i="89" s="1"/>
  <c r="JE153" i="89"/>
  <c r="JE172" i="89"/>
  <c r="BU172" i="89" s="1"/>
  <c r="JE205" i="89"/>
  <c r="BU205" i="89" s="1"/>
  <c r="JE225" i="89"/>
  <c r="CK225" i="89" s="1"/>
  <c r="JA82" i="89"/>
  <c r="JA89" i="89"/>
  <c r="CW89" i="89" s="1"/>
  <c r="JA97" i="89"/>
  <c r="CW97" i="89" s="1"/>
  <c r="JA101" i="89"/>
  <c r="CG101" i="89" s="1"/>
  <c r="JA131" i="89"/>
  <c r="CW131" i="89" s="1"/>
  <c r="JA150" i="89"/>
  <c r="CW150" i="89" s="1"/>
  <c r="JA147" i="89"/>
  <c r="CG147" i="89" s="1"/>
  <c r="JA139" i="89"/>
  <c r="CW139" i="89" s="1"/>
  <c r="JA143" i="89"/>
  <c r="JA193" i="89"/>
  <c r="CG193" i="89" s="1"/>
  <c r="JA197" i="89"/>
  <c r="JA214" i="89"/>
  <c r="CG214" i="89" s="1"/>
  <c r="JD39" i="89"/>
  <c r="JH38" i="89"/>
  <c r="BX38" i="89" s="1"/>
  <c r="JD35" i="89"/>
  <c r="CZ35" i="89" s="1"/>
  <c r="JH34" i="89"/>
  <c r="BX34" i="89" s="1"/>
  <c r="JD31" i="89"/>
  <c r="CZ31" i="89" s="1"/>
  <c r="JH30" i="89"/>
  <c r="CN30" i="89" s="1"/>
  <c r="JD27" i="89"/>
  <c r="IY43" i="89"/>
  <c r="CE43" i="89" s="1"/>
  <c r="JC42" i="89"/>
  <c r="JG41" i="89"/>
  <c r="CM41" i="89" s="1"/>
  <c r="IY39" i="89"/>
  <c r="CE39" i="89" s="1"/>
  <c r="JD38" i="89"/>
  <c r="BT38" i="89" s="1"/>
  <c r="JC38" i="89"/>
  <c r="BS38" i="89" s="1"/>
  <c r="JH37" i="89"/>
  <c r="BX37" i="89" s="1"/>
  <c r="JG37" i="89"/>
  <c r="CM37" i="89" s="1"/>
  <c r="IY35" i="89"/>
  <c r="CE35" i="89" s="1"/>
  <c r="JD34" i="89"/>
  <c r="JH33" i="89"/>
  <c r="BX33" i="89" s="1"/>
  <c r="JG33" i="89"/>
  <c r="DC33" i="89" s="1"/>
  <c r="IY31" i="89"/>
  <c r="JD30" i="89"/>
  <c r="JC30" i="89"/>
  <c r="CI30" i="89" s="1"/>
  <c r="JH29" i="89"/>
  <c r="CN29" i="89" s="1"/>
  <c r="JG29" i="89"/>
  <c r="DC29" i="89" s="1"/>
  <c r="IY27" i="89"/>
  <c r="JD44" i="89"/>
  <c r="BT44" i="89" s="1"/>
  <c r="CC218" i="90"/>
  <c r="CS218" i="90"/>
  <c r="DI218" i="90"/>
  <c r="CC217" i="90"/>
  <c r="CS217" i="90"/>
  <c r="DI217" i="90"/>
  <c r="CB113" i="90"/>
  <c r="CR113" i="90"/>
  <c r="DH113" i="90"/>
  <c r="CB105" i="90"/>
  <c r="CR105" i="90"/>
  <c r="DH105" i="90"/>
  <c r="DH207" i="90"/>
  <c r="CB207" i="90"/>
  <c r="CR207" i="90"/>
  <c r="DH209" i="90"/>
  <c r="CB209" i="90"/>
  <c r="CR209" i="90"/>
  <c r="CB195" i="90"/>
  <c r="CR195" i="90"/>
  <c r="DH195" i="90"/>
  <c r="JH84" i="90"/>
  <c r="JH132" i="90"/>
  <c r="JH144" i="90"/>
  <c r="JH175" i="90"/>
  <c r="JH216" i="90"/>
  <c r="JD94" i="90"/>
  <c r="JD106" i="90"/>
  <c r="JD118" i="90"/>
  <c r="JD126" i="90"/>
  <c r="JD178" i="90"/>
  <c r="JF78" i="90"/>
  <c r="JF82" i="90"/>
  <c r="JF114" i="90"/>
  <c r="JF148" i="90"/>
  <c r="JF166" i="90"/>
  <c r="JF170" i="90"/>
  <c r="JF173" i="90"/>
  <c r="JF177" i="90"/>
  <c r="JF181" i="90"/>
  <c r="JF186" i="90"/>
  <c r="GH227" i="90"/>
  <c r="GH224" i="90"/>
  <c r="GH226" i="90"/>
  <c r="GH221" i="90"/>
  <c r="GH225" i="90"/>
  <c r="GH223" i="90"/>
  <c r="GH222" i="90"/>
  <c r="GH219" i="90"/>
  <c r="GH215" i="90"/>
  <c r="GH218" i="90"/>
  <c r="GH214" i="90"/>
  <c r="GH213" i="90"/>
  <c r="GH212" i="90"/>
  <c r="GH211" i="90"/>
  <c r="GH217" i="90"/>
  <c r="GH220" i="90"/>
  <c r="GH216" i="90"/>
  <c r="GH206" i="90"/>
  <c r="GH210" i="90"/>
  <c r="GH205" i="90"/>
  <c r="GH204" i="90"/>
  <c r="GH203" i="90"/>
  <c r="GH202" i="90"/>
  <c r="GH201" i="90"/>
  <c r="GH200" i="90"/>
  <c r="GH199" i="90"/>
  <c r="GH198" i="90"/>
  <c r="GH209" i="90"/>
  <c r="GH208" i="90"/>
  <c r="GH195" i="90"/>
  <c r="GH207" i="90"/>
  <c r="GH197" i="90"/>
  <c r="GH196" i="90"/>
  <c r="GH194" i="90"/>
  <c r="GH193" i="90"/>
  <c r="GH192" i="90"/>
  <c r="GH191" i="90"/>
  <c r="GH190" i="90"/>
  <c r="GH189" i="90"/>
  <c r="GH188" i="90"/>
  <c r="GH187" i="90"/>
  <c r="GH186" i="90"/>
  <c r="GH185" i="90"/>
  <c r="GH184" i="90"/>
  <c r="GH183" i="90"/>
  <c r="GH182" i="90"/>
  <c r="GH181" i="90"/>
  <c r="GH180" i="90"/>
  <c r="GH179" i="90"/>
  <c r="GH178" i="90"/>
  <c r="GH177" i="90"/>
  <c r="GH176" i="90"/>
  <c r="GH175" i="90"/>
  <c r="GH174" i="90"/>
  <c r="GH173" i="90"/>
  <c r="GH172" i="90"/>
  <c r="GH171" i="90"/>
  <c r="GH170" i="90"/>
  <c r="GH169" i="90"/>
  <c r="GH168" i="90"/>
  <c r="GH167" i="90"/>
  <c r="GH166" i="90"/>
  <c r="GH165" i="90"/>
  <c r="GH164" i="90"/>
  <c r="GH163" i="90"/>
  <c r="GH162" i="90"/>
  <c r="GH161" i="90"/>
  <c r="GH160" i="90"/>
  <c r="GH159" i="90"/>
  <c r="GH158" i="90"/>
  <c r="GH157" i="90"/>
  <c r="GH156" i="90"/>
  <c r="GH155" i="90"/>
  <c r="GH154" i="90"/>
  <c r="GH153" i="90"/>
  <c r="GH152" i="90"/>
  <c r="GH151" i="90"/>
  <c r="GH150" i="90"/>
  <c r="GH146" i="90"/>
  <c r="GH149" i="90"/>
  <c r="GH145" i="90"/>
  <c r="GH148" i="90"/>
  <c r="GH147" i="90"/>
  <c r="GH144" i="90"/>
  <c r="GH143" i="90"/>
  <c r="GH142" i="90"/>
  <c r="GH141" i="90"/>
  <c r="GH140" i="90"/>
  <c r="GH139" i="90"/>
  <c r="GH138" i="90"/>
  <c r="GH137" i="90"/>
  <c r="GH136" i="90"/>
  <c r="GH135" i="90"/>
  <c r="GH134" i="90"/>
  <c r="GH133" i="90"/>
  <c r="GH132" i="90"/>
  <c r="GH131" i="90"/>
  <c r="GH130" i="90"/>
  <c r="GH129" i="90"/>
  <c r="GH128" i="90"/>
  <c r="GH127" i="90"/>
  <c r="GH126" i="90"/>
  <c r="GH125" i="90"/>
  <c r="GH124" i="90"/>
  <c r="GH123" i="90"/>
  <c r="GH122" i="90"/>
  <c r="GH121" i="90"/>
  <c r="GH120" i="90"/>
  <c r="GH119" i="90"/>
  <c r="GH118" i="90"/>
  <c r="GH117" i="90"/>
  <c r="GH116" i="90"/>
  <c r="GH115" i="90"/>
  <c r="GH114" i="90"/>
  <c r="GH113" i="90"/>
  <c r="GH112" i="90"/>
  <c r="GH111" i="90"/>
  <c r="GH110" i="90"/>
  <c r="GH109" i="90"/>
  <c r="GH108" i="90"/>
  <c r="GH107" i="90"/>
  <c r="GH106" i="90"/>
  <c r="GH105" i="90"/>
  <c r="GH104" i="90"/>
  <c r="GH103" i="90"/>
  <c r="GH102" i="90"/>
  <c r="GH101" i="90"/>
  <c r="GH100" i="90"/>
  <c r="GH99" i="90"/>
  <c r="GH98" i="90"/>
  <c r="GH97" i="90"/>
  <c r="GH96" i="90"/>
  <c r="GH95" i="90"/>
  <c r="GH94" i="90"/>
  <c r="GH93" i="90"/>
  <c r="GH92" i="90"/>
  <c r="GH91" i="90"/>
  <c r="GH90" i="90"/>
  <c r="GH89" i="90"/>
  <c r="GH88" i="90"/>
  <c r="GH87" i="90"/>
  <c r="GH86" i="90"/>
  <c r="GH85" i="90"/>
  <c r="GH84" i="90"/>
  <c r="GH83" i="90"/>
  <c r="GH82" i="90"/>
  <c r="GH81" i="90"/>
  <c r="GH80" i="90"/>
  <c r="GH79" i="90"/>
  <c r="GH78" i="90"/>
  <c r="GH77" i="90"/>
  <c r="GH76" i="90"/>
  <c r="GH75" i="90"/>
  <c r="GH74" i="90"/>
  <c r="GH73" i="90"/>
  <c r="GH72" i="90"/>
  <c r="GH71" i="90"/>
  <c r="GH70" i="90"/>
  <c r="GH69" i="90"/>
  <c r="GH68" i="90"/>
  <c r="GH67" i="90"/>
  <c r="GH66" i="90"/>
  <c r="GH65" i="90"/>
  <c r="GH64" i="90"/>
  <c r="GH63" i="90"/>
  <c r="GH62" i="90"/>
  <c r="GH61" i="90"/>
  <c r="GH60" i="90"/>
  <c r="GH59" i="90"/>
  <c r="GH58" i="90"/>
  <c r="GH57" i="90"/>
  <c r="GH56" i="90"/>
  <c r="GH55" i="90"/>
  <c r="GH54" i="90"/>
  <c r="GH53" i="90"/>
  <c r="GH52" i="90"/>
  <c r="GH51" i="90"/>
  <c r="GH50" i="90"/>
  <c r="GH49" i="90"/>
  <c r="GH48" i="90"/>
  <c r="GH47" i="90"/>
  <c r="GH46" i="90"/>
  <c r="GH45" i="90"/>
  <c r="GH44" i="90"/>
  <c r="GH43" i="90"/>
  <c r="GH42" i="90"/>
  <c r="GH41" i="90"/>
  <c r="GH40" i="90"/>
  <c r="GH39" i="90"/>
  <c r="GH38" i="90"/>
  <c r="GH37" i="90"/>
  <c r="GH36" i="90"/>
  <c r="GH35" i="90"/>
  <c r="GH34" i="90"/>
  <c r="GH33" i="90"/>
  <c r="GH32" i="90"/>
  <c r="GH31" i="90"/>
  <c r="GH30" i="90"/>
  <c r="GH29" i="90"/>
  <c r="GH28" i="90"/>
  <c r="GH27" i="90"/>
  <c r="IZ61" i="90"/>
  <c r="JD60" i="90"/>
  <c r="JH59" i="90"/>
  <c r="IZ57" i="90"/>
  <c r="JD56" i="90"/>
  <c r="JH55" i="90"/>
  <c r="IZ53" i="90"/>
  <c r="JD52" i="90"/>
  <c r="JH51" i="90"/>
  <c r="IZ49" i="90"/>
  <c r="JD48" i="90"/>
  <c r="JH47" i="90"/>
  <c r="IZ45" i="90"/>
  <c r="JD44" i="90"/>
  <c r="JH43" i="90"/>
  <c r="IZ41" i="90"/>
  <c r="JD40" i="90"/>
  <c r="JH39" i="90"/>
  <c r="IZ37" i="90"/>
  <c r="JD36" i="90"/>
  <c r="JH35" i="90"/>
  <c r="JK84" i="90"/>
  <c r="JK66" i="90"/>
  <c r="JK74" i="90"/>
  <c r="JK95" i="90"/>
  <c r="JK99" i="90"/>
  <c r="JK162" i="90"/>
  <c r="JK166" i="90"/>
  <c r="JK170" i="90"/>
  <c r="JK186" i="90"/>
  <c r="JK190" i="90"/>
  <c r="JK216" i="90"/>
  <c r="JK225" i="90"/>
  <c r="GE226" i="90"/>
  <c r="GE227" i="90"/>
  <c r="GE225" i="90"/>
  <c r="GE224" i="90"/>
  <c r="GE223" i="90"/>
  <c r="GE222" i="90"/>
  <c r="GE221" i="90"/>
  <c r="GE220" i="90"/>
  <c r="GE219" i="90"/>
  <c r="GE218" i="90"/>
  <c r="GE217" i="90"/>
  <c r="GE216" i="90"/>
  <c r="GE214" i="90"/>
  <c r="GE213" i="90"/>
  <c r="GE215" i="90"/>
  <c r="GE212" i="90"/>
  <c r="GE210" i="90"/>
  <c r="GE209" i="90"/>
  <c r="GE208" i="90"/>
  <c r="GE207" i="90"/>
  <c r="GE206" i="90"/>
  <c r="GE205" i="90"/>
  <c r="GE204" i="90"/>
  <c r="GE203" i="90"/>
  <c r="GE202" i="90"/>
  <c r="GE201" i="90"/>
  <c r="GE200" i="90"/>
  <c r="GE199" i="90"/>
  <c r="GE198" i="90"/>
  <c r="GE197" i="90"/>
  <c r="GE196" i="90"/>
  <c r="GE195" i="90"/>
  <c r="GE194" i="90"/>
  <c r="GE193" i="90"/>
  <c r="GE192" i="90"/>
  <c r="GE191" i="90"/>
  <c r="GE211" i="90"/>
  <c r="GE190" i="90"/>
  <c r="GE189" i="90"/>
  <c r="GE188" i="90"/>
  <c r="GE187" i="90"/>
  <c r="GE186" i="90"/>
  <c r="GE185" i="90"/>
  <c r="GE184" i="90"/>
  <c r="GE183" i="90"/>
  <c r="GE182" i="90"/>
  <c r="GE181" i="90"/>
  <c r="GE180" i="90"/>
  <c r="GE179" i="90"/>
  <c r="GE178" i="90"/>
  <c r="GE177" i="90"/>
  <c r="GE176" i="90"/>
  <c r="GE172" i="90"/>
  <c r="GE171" i="90"/>
  <c r="GE170" i="90"/>
  <c r="GE169" i="90"/>
  <c r="GE168" i="90"/>
  <c r="GE167" i="90"/>
  <c r="GE166" i="90"/>
  <c r="GE165" i="90"/>
  <c r="GE164" i="90"/>
  <c r="GE163" i="90"/>
  <c r="GE162" i="90"/>
  <c r="GE175" i="90"/>
  <c r="GE173" i="90"/>
  <c r="GE174" i="90"/>
  <c r="GE161" i="90"/>
  <c r="GE160" i="90"/>
  <c r="GE159" i="90"/>
  <c r="GE158" i="90"/>
  <c r="GE157" i="90"/>
  <c r="GE156" i="90"/>
  <c r="GE155" i="90"/>
  <c r="GE154" i="90"/>
  <c r="GE153" i="90"/>
  <c r="GE152" i="90"/>
  <c r="GE151" i="90"/>
  <c r="GE150" i="90"/>
  <c r="GE149" i="90"/>
  <c r="GE148" i="90"/>
  <c r="GE147" i="90"/>
  <c r="GE146" i="90"/>
  <c r="GE145" i="90"/>
  <c r="GE144" i="90"/>
  <c r="GE143" i="90"/>
  <c r="GE142" i="90"/>
  <c r="GE141" i="90"/>
  <c r="GE140" i="90"/>
  <c r="GE139" i="90"/>
  <c r="GE138" i="90"/>
  <c r="GE137" i="90"/>
  <c r="GE136" i="90"/>
  <c r="GE135" i="90"/>
  <c r="GE134" i="90"/>
  <c r="GE133" i="90"/>
  <c r="GE132" i="90"/>
  <c r="GE131" i="90"/>
  <c r="GE130" i="90"/>
  <c r="GE129" i="90"/>
  <c r="GE128" i="90"/>
  <c r="GE127" i="90"/>
  <c r="GE126" i="90"/>
  <c r="GE125" i="90"/>
  <c r="GE124" i="90"/>
  <c r="GE123" i="90"/>
  <c r="GE122" i="90"/>
  <c r="GE121" i="90"/>
  <c r="GE120" i="90"/>
  <c r="GE119" i="90"/>
  <c r="GE118" i="90"/>
  <c r="GE117" i="90"/>
  <c r="GE116" i="90"/>
  <c r="GE115" i="90"/>
  <c r="GE114" i="90"/>
  <c r="GE113" i="90"/>
  <c r="GE112" i="90"/>
  <c r="GE111" i="90"/>
  <c r="GE110" i="90"/>
  <c r="GE109" i="90"/>
  <c r="GE108" i="90"/>
  <c r="GE107" i="90"/>
  <c r="GE106" i="90"/>
  <c r="GE105" i="90"/>
  <c r="GE104" i="90"/>
  <c r="GE103" i="90"/>
  <c r="GE102" i="90"/>
  <c r="GE101" i="90"/>
  <c r="GE100" i="90"/>
  <c r="GE99" i="90"/>
  <c r="GE98" i="90"/>
  <c r="GE97" i="90"/>
  <c r="GE96" i="90"/>
  <c r="GE95" i="90"/>
  <c r="GE94" i="90"/>
  <c r="GE93" i="90"/>
  <c r="GE92" i="90"/>
  <c r="GE91" i="90"/>
  <c r="GE90" i="90"/>
  <c r="GE89" i="90"/>
  <c r="GE88" i="90"/>
  <c r="GE87" i="90"/>
  <c r="GE86" i="90"/>
  <c r="GE85" i="90"/>
  <c r="GE84" i="90"/>
  <c r="GE83" i="90"/>
  <c r="GE82" i="90"/>
  <c r="GE81" i="90"/>
  <c r="GE80" i="90"/>
  <c r="GE79" i="90"/>
  <c r="GE78" i="90"/>
  <c r="GE77" i="90"/>
  <c r="GE76" i="90"/>
  <c r="GE75" i="90"/>
  <c r="GE74" i="90"/>
  <c r="GE73" i="90"/>
  <c r="GE72" i="90"/>
  <c r="GE71" i="90"/>
  <c r="GE70" i="90"/>
  <c r="GE69" i="90"/>
  <c r="GE65" i="90"/>
  <c r="GE27" i="90"/>
  <c r="GE68" i="90"/>
  <c r="GE64" i="90"/>
  <c r="GE62" i="90"/>
  <c r="GE61" i="90"/>
  <c r="GE60" i="90"/>
  <c r="GE59" i="90"/>
  <c r="GE58" i="90"/>
  <c r="GE57" i="90"/>
  <c r="GE56" i="90"/>
  <c r="GE55" i="90"/>
  <c r="GE54" i="90"/>
  <c r="GE53" i="90"/>
  <c r="GE52" i="90"/>
  <c r="GE51" i="90"/>
  <c r="GE50" i="90"/>
  <c r="GE49" i="90"/>
  <c r="GE48" i="90"/>
  <c r="GE47" i="90"/>
  <c r="GE46" i="90"/>
  <c r="GE45" i="90"/>
  <c r="GE44" i="90"/>
  <c r="GE43" i="90"/>
  <c r="GE42" i="90"/>
  <c r="GE41" i="90"/>
  <c r="GE40" i="90"/>
  <c r="GE39" i="90"/>
  <c r="GE38" i="90"/>
  <c r="GE37" i="90"/>
  <c r="GE36" i="90"/>
  <c r="GE35" i="90"/>
  <c r="GE34" i="90"/>
  <c r="GE33" i="90"/>
  <c r="GE32" i="90"/>
  <c r="GE31" i="90"/>
  <c r="GE30" i="90"/>
  <c r="GE29" i="90"/>
  <c r="GE28" i="90"/>
  <c r="GE67" i="90"/>
  <c r="GE66" i="90"/>
  <c r="GE63" i="90"/>
  <c r="JA71" i="90"/>
  <c r="JG62" i="90"/>
  <c r="JK61" i="90"/>
  <c r="IY60" i="90"/>
  <c r="JC59" i="90"/>
  <c r="JG58" i="90"/>
  <c r="JK57" i="90"/>
  <c r="IY56" i="90"/>
  <c r="JC55" i="90"/>
  <c r="JG54" i="90"/>
  <c r="JK53" i="90"/>
  <c r="IY52" i="90"/>
  <c r="JC51" i="90"/>
  <c r="JG50" i="90"/>
  <c r="JK49" i="90"/>
  <c r="IY48" i="90"/>
  <c r="JC47" i="90"/>
  <c r="JG46" i="90"/>
  <c r="JK45" i="90"/>
  <c r="IY44" i="90"/>
  <c r="IY42" i="90"/>
  <c r="IY41" i="90"/>
  <c r="IY40" i="90"/>
  <c r="IY38" i="90"/>
  <c r="IY37" i="90"/>
  <c r="IY36" i="90"/>
  <c r="JH69" i="90"/>
  <c r="JI68" i="90"/>
  <c r="JE66" i="90"/>
  <c r="JB63" i="90"/>
  <c r="JJ62" i="90"/>
  <c r="JB60" i="90"/>
  <c r="JF59" i="90"/>
  <c r="JJ58" i="90"/>
  <c r="JB56" i="90"/>
  <c r="JF55" i="90"/>
  <c r="JJ54" i="90"/>
  <c r="JB52" i="90"/>
  <c r="JF51" i="90"/>
  <c r="JJ50" i="90"/>
  <c r="JB48" i="90"/>
  <c r="JF47" i="90"/>
  <c r="JJ46" i="90"/>
  <c r="JB44" i="90"/>
  <c r="JF43" i="90"/>
  <c r="JJ42" i="90"/>
  <c r="JB40" i="90"/>
  <c r="JF39" i="90"/>
  <c r="JJ38" i="90"/>
  <c r="JB36" i="90"/>
  <c r="JF35" i="90"/>
  <c r="JJ34" i="90"/>
  <c r="JB32" i="90"/>
  <c r="JF31" i="90"/>
  <c r="JJ30" i="90"/>
  <c r="JB28" i="90"/>
  <c r="JF27" i="90"/>
  <c r="JI85" i="90"/>
  <c r="JI89" i="90"/>
  <c r="JI117" i="90"/>
  <c r="JI133" i="90"/>
  <c r="JI126" i="90"/>
  <c r="JI130" i="90"/>
  <c r="JI121" i="90"/>
  <c r="JI137" i="90"/>
  <c r="JI141" i="90"/>
  <c r="JI164" i="90"/>
  <c r="JI168" i="90"/>
  <c r="JI172" i="90"/>
  <c r="JI205" i="90"/>
  <c r="JI197" i="90"/>
  <c r="JI208" i="90"/>
  <c r="JE77" i="90"/>
  <c r="JE81" i="90"/>
  <c r="JE114" i="90"/>
  <c r="JE151" i="90"/>
  <c r="JE163" i="90"/>
  <c r="JE155" i="90"/>
  <c r="JE159" i="90"/>
  <c r="JE175" i="90"/>
  <c r="JE179" i="90"/>
  <c r="JE183" i="90"/>
  <c r="JE187" i="90"/>
  <c r="JE199" i="90"/>
  <c r="JE211" i="90"/>
  <c r="JE215" i="90"/>
  <c r="JA174" i="90"/>
  <c r="JA205" i="90"/>
  <c r="JA218" i="90"/>
  <c r="GC227" i="90"/>
  <c r="GC226" i="90"/>
  <c r="GC225" i="90"/>
  <c r="GC224" i="90"/>
  <c r="GC220" i="90"/>
  <c r="GC219" i="90"/>
  <c r="GC218" i="90"/>
  <c r="GC217" i="90"/>
  <c r="GC216" i="90"/>
  <c r="GC215" i="90"/>
  <c r="GC223" i="90"/>
  <c r="GC221" i="90"/>
  <c r="GC214" i="90"/>
  <c r="GC213" i="90"/>
  <c r="GC211" i="90"/>
  <c r="GC222" i="90"/>
  <c r="GC210" i="90"/>
  <c r="GC209" i="90"/>
  <c r="GC208" i="90"/>
  <c r="GC207" i="90"/>
  <c r="GC206" i="90"/>
  <c r="GC212" i="90"/>
  <c r="GC205" i="90"/>
  <c r="GC204" i="90"/>
  <c r="GC203" i="90"/>
  <c r="GC202" i="90"/>
  <c r="GC201" i="90"/>
  <c r="GC200" i="90"/>
  <c r="GC199" i="90"/>
  <c r="GC198" i="90"/>
  <c r="GC197" i="90"/>
  <c r="GC196" i="90"/>
  <c r="GC195" i="90"/>
  <c r="GC194" i="90"/>
  <c r="GC193" i="90"/>
  <c r="GC192" i="90"/>
  <c r="GC191" i="90"/>
  <c r="GC190" i="90"/>
  <c r="GC189" i="90"/>
  <c r="GC188" i="90"/>
  <c r="GC187" i="90"/>
  <c r="GC186" i="90"/>
  <c r="GC184" i="90"/>
  <c r="GC183" i="90"/>
  <c r="GC182" i="90"/>
  <c r="GC181" i="90"/>
  <c r="GC180" i="90"/>
  <c r="GC179" i="90"/>
  <c r="GC178" i="90"/>
  <c r="GC177" i="90"/>
  <c r="GC176" i="90"/>
  <c r="GC175" i="90"/>
  <c r="GC174" i="90"/>
  <c r="GC173" i="90"/>
  <c r="GC185" i="90"/>
  <c r="GC172" i="90"/>
  <c r="GC171" i="90"/>
  <c r="GC170" i="90"/>
  <c r="GC169" i="90"/>
  <c r="GC168" i="90"/>
  <c r="GC167" i="90"/>
  <c r="GC161" i="90"/>
  <c r="GC160" i="90"/>
  <c r="GC159" i="90"/>
  <c r="GC158" i="90"/>
  <c r="GC157" i="90"/>
  <c r="GC156" i="90"/>
  <c r="GC155" i="90"/>
  <c r="GC154" i="90"/>
  <c r="GC153" i="90"/>
  <c r="GC152" i="90"/>
  <c r="GC151" i="90"/>
  <c r="GC150" i="90"/>
  <c r="GC149" i="90"/>
  <c r="GC148" i="90"/>
  <c r="GC147" i="90"/>
  <c r="GC146" i="90"/>
  <c r="GC145" i="90"/>
  <c r="GC166" i="90"/>
  <c r="GC165" i="90"/>
  <c r="GC164" i="90"/>
  <c r="GC163" i="90"/>
  <c r="GC162" i="90"/>
  <c r="GC144" i="90"/>
  <c r="GC143" i="90"/>
  <c r="GC142" i="90"/>
  <c r="GC141" i="90"/>
  <c r="GC140" i="90"/>
  <c r="GC139" i="90"/>
  <c r="GC138" i="90"/>
  <c r="GC137" i="90"/>
  <c r="GC136" i="90"/>
  <c r="GC135" i="90"/>
  <c r="GC134" i="90"/>
  <c r="GC133" i="90"/>
  <c r="GC132" i="90"/>
  <c r="GC131" i="90"/>
  <c r="GC130" i="90"/>
  <c r="GC129" i="90"/>
  <c r="GC128" i="90"/>
  <c r="GC127" i="90"/>
  <c r="GC126" i="90"/>
  <c r="GC125" i="90"/>
  <c r="GC124" i="90"/>
  <c r="GC123" i="90"/>
  <c r="GC122" i="90"/>
  <c r="GC121" i="90"/>
  <c r="GC120" i="90"/>
  <c r="GC119" i="90"/>
  <c r="GC118" i="90"/>
  <c r="GC117" i="90"/>
  <c r="GC116" i="90"/>
  <c r="GC115" i="90"/>
  <c r="GC114" i="90"/>
  <c r="GC102" i="90"/>
  <c r="GC101" i="90"/>
  <c r="GC100" i="90"/>
  <c r="GC99" i="90"/>
  <c r="GC98" i="90"/>
  <c r="GC97" i="90"/>
  <c r="GC96" i="90"/>
  <c r="GC95" i="90"/>
  <c r="GC94" i="90"/>
  <c r="GC93" i="90"/>
  <c r="GC92" i="90"/>
  <c r="GC113" i="90"/>
  <c r="GC112" i="90"/>
  <c r="GC111" i="90"/>
  <c r="GC110" i="90"/>
  <c r="GC109" i="90"/>
  <c r="GC108" i="90"/>
  <c r="GC107" i="90"/>
  <c r="GC106" i="90"/>
  <c r="GC105" i="90"/>
  <c r="GC104" i="90"/>
  <c r="GC103" i="90"/>
  <c r="GC91" i="90"/>
  <c r="GC90" i="90"/>
  <c r="GC89" i="90"/>
  <c r="GC88" i="90"/>
  <c r="GC87" i="90"/>
  <c r="GC86" i="90"/>
  <c r="GC85" i="90"/>
  <c r="GC84" i="90"/>
  <c r="GC83" i="90"/>
  <c r="GC82" i="90"/>
  <c r="GC81" i="90"/>
  <c r="GC80" i="90"/>
  <c r="GC79" i="90"/>
  <c r="GC78" i="90"/>
  <c r="GC77" i="90"/>
  <c r="GC76" i="90"/>
  <c r="GC75" i="90"/>
  <c r="GC74" i="90"/>
  <c r="GC73" i="90"/>
  <c r="GC72" i="90"/>
  <c r="GC71" i="90"/>
  <c r="GC70" i="90"/>
  <c r="GC69" i="90"/>
  <c r="GC68" i="90"/>
  <c r="GC67" i="90"/>
  <c r="GC66" i="90"/>
  <c r="GC65" i="90"/>
  <c r="GC63" i="90"/>
  <c r="GC64" i="90"/>
  <c r="GC62" i="90"/>
  <c r="GC61" i="90"/>
  <c r="GC60" i="90"/>
  <c r="GC59" i="90"/>
  <c r="GC58" i="90"/>
  <c r="GC57" i="90"/>
  <c r="GC56" i="90"/>
  <c r="GC55" i="90"/>
  <c r="GC54" i="90"/>
  <c r="GC53" i="90"/>
  <c r="GC52" i="90"/>
  <c r="GC51" i="90"/>
  <c r="GC50" i="90"/>
  <c r="GC49" i="90"/>
  <c r="GC48" i="90"/>
  <c r="GC47" i="90"/>
  <c r="GC46" i="90"/>
  <c r="GC45" i="90"/>
  <c r="GC44" i="90"/>
  <c r="GC43" i="90"/>
  <c r="GC42" i="90"/>
  <c r="GC41" i="90"/>
  <c r="GC40" i="90"/>
  <c r="GC39" i="90"/>
  <c r="GC38" i="90"/>
  <c r="GC37" i="90"/>
  <c r="GC36" i="90"/>
  <c r="GC35" i="90"/>
  <c r="GC34" i="90"/>
  <c r="GC33" i="90"/>
  <c r="GC32" i="90"/>
  <c r="GC31" i="90"/>
  <c r="GC30" i="90"/>
  <c r="GC29" i="90"/>
  <c r="GC28" i="90"/>
  <c r="GC27" i="90"/>
  <c r="JG64" i="90"/>
  <c r="JG68" i="90"/>
  <c r="JG80" i="90"/>
  <c r="JG85" i="90"/>
  <c r="JG89" i="90"/>
  <c r="JG93" i="90"/>
  <c r="JG97" i="90"/>
  <c r="JG101" i="90"/>
  <c r="JG105" i="90"/>
  <c r="JG109" i="90"/>
  <c r="JG113" i="90"/>
  <c r="JG117" i="90"/>
  <c r="JG121" i="90"/>
  <c r="JG125" i="90"/>
  <c r="JG129" i="90"/>
  <c r="JG133" i="90"/>
  <c r="JG137" i="90"/>
  <c r="JG141" i="90"/>
  <c r="JG147" i="90"/>
  <c r="JG146" i="90"/>
  <c r="JG153" i="90"/>
  <c r="JG157" i="90"/>
  <c r="JG161" i="90"/>
  <c r="JG165" i="90"/>
  <c r="JG169" i="90"/>
  <c r="JG173" i="90"/>
  <c r="JG177" i="90"/>
  <c r="JG181" i="90"/>
  <c r="JG185" i="90"/>
  <c r="JG189" i="90"/>
  <c r="JG193" i="90"/>
  <c r="JG210" i="90"/>
  <c r="JG198" i="90"/>
  <c r="JG202" i="90"/>
  <c r="JG206" i="90"/>
  <c r="JG219" i="90"/>
  <c r="JG214" i="90"/>
  <c r="JG223" i="90"/>
  <c r="JG225" i="90"/>
  <c r="JC64" i="90"/>
  <c r="JC68" i="90"/>
  <c r="JC72" i="90"/>
  <c r="JC76" i="90"/>
  <c r="JC80" i="90"/>
  <c r="JC84" i="90"/>
  <c r="JC88" i="90"/>
  <c r="JC92" i="90"/>
  <c r="JC96" i="90"/>
  <c r="JC100" i="90"/>
  <c r="JC104" i="90"/>
  <c r="JC108" i="90"/>
  <c r="JC112" i="90"/>
  <c r="JC116" i="90"/>
  <c r="JC120" i="90"/>
  <c r="JC124" i="90"/>
  <c r="JC128" i="90"/>
  <c r="JC132" i="90"/>
  <c r="JC136" i="90"/>
  <c r="JC140" i="90"/>
  <c r="JC144" i="90"/>
  <c r="JC150" i="90"/>
  <c r="JC152" i="90"/>
  <c r="JC156" i="90"/>
  <c r="JC160" i="90"/>
  <c r="JC163" i="90"/>
  <c r="JC167" i="90"/>
  <c r="JC171" i="90"/>
  <c r="JC176" i="90"/>
  <c r="JC180" i="90"/>
  <c r="JC184" i="90"/>
  <c r="JC188" i="90"/>
  <c r="JC191" i="90"/>
  <c r="JC195" i="90"/>
  <c r="JC199" i="90"/>
  <c r="JC203" i="90"/>
  <c r="JC209" i="90"/>
  <c r="JC219" i="90"/>
  <c r="JC213" i="90"/>
  <c r="JC218" i="90"/>
  <c r="JC225" i="90"/>
  <c r="IY63" i="90"/>
  <c r="IY67" i="90"/>
  <c r="IY71" i="90"/>
  <c r="IY75" i="90"/>
  <c r="IY79" i="90"/>
  <c r="IY83" i="90"/>
  <c r="IY87" i="90"/>
  <c r="IY91" i="90"/>
  <c r="IY95" i="90"/>
  <c r="IY99" i="90"/>
  <c r="IY103" i="90"/>
  <c r="IY107" i="90"/>
  <c r="IY111" i="90"/>
  <c r="IY115" i="90"/>
  <c r="IY119" i="90"/>
  <c r="IY123" i="90"/>
  <c r="IY127" i="90"/>
  <c r="IY131" i="90"/>
  <c r="IY135" i="90"/>
  <c r="IY139" i="90"/>
  <c r="IY143" i="90"/>
  <c r="IY145" i="90"/>
  <c r="IY151" i="90"/>
  <c r="IY155" i="90"/>
  <c r="IY159" i="90"/>
  <c r="IY163" i="90"/>
  <c r="IY167" i="90"/>
  <c r="IY171" i="90"/>
  <c r="IY175" i="90"/>
  <c r="IY179" i="90"/>
  <c r="IY183" i="90"/>
  <c r="IY187" i="90"/>
  <c r="IY191" i="90"/>
  <c r="IY196" i="90"/>
  <c r="IY208" i="90"/>
  <c r="IY200" i="90"/>
  <c r="IY204" i="90"/>
  <c r="IY216" i="90"/>
  <c r="IY212" i="90"/>
  <c r="IY215" i="90"/>
  <c r="IY225" i="90"/>
  <c r="IY227" i="90"/>
  <c r="GA227" i="90"/>
  <c r="GA226" i="90"/>
  <c r="GA225" i="90"/>
  <c r="GA224" i="90"/>
  <c r="GA223" i="90"/>
  <c r="GA222" i="90"/>
  <c r="GA220" i="90"/>
  <c r="GA219" i="90"/>
  <c r="GA218" i="90"/>
  <c r="GA217" i="90"/>
  <c r="GA216" i="90"/>
  <c r="GA214" i="90"/>
  <c r="GA213" i="90"/>
  <c r="GA221" i="90"/>
  <c r="GA215" i="90"/>
  <c r="GA212" i="90"/>
  <c r="GA211" i="90"/>
  <c r="GA210" i="90"/>
  <c r="GA209" i="90"/>
  <c r="GA208" i="90"/>
  <c r="GA207" i="90"/>
  <c r="GA206" i="90"/>
  <c r="GA205" i="90"/>
  <c r="GA204" i="90"/>
  <c r="GA203" i="90"/>
  <c r="GA202" i="90"/>
  <c r="GA201" i="90"/>
  <c r="GA200" i="90"/>
  <c r="GA199" i="90"/>
  <c r="GA198" i="90"/>
  <c r="GA197" i="90"/>
  <c r="GA196" i="90"/>
  <c r="GA195" i="90"/>
  <c r="GA194" i="90"/>
  <c r="GA193" i="90"/>
  <c r="GA192" i="90"/>
  <c r="GA191" i="90"/>
  <c r="GA190" i="90"/>
  <c r="GA189" i="90"/>
  <c r="GA188" i="90"/>
  <c r="GA187" i="90"/>
  <c r="GA186" i="90"/>
  <c r="GA185" i="90"/>
  <c r="GA184" i="90"/>
  <c r="GA183" i="90"/>
  <c r="GA182" i="90"/>
  <c r="GA181" i="90"/>
  <c r="GA180" i="90"/>
  <c r="GA179" i="90"/>
  <c r="GA178" i="90"/>
  <c r="GA177" i="90"/>
  <c r="GA174" i="90"/>
  <c r="GA173" i="90"/>
  <c r="GA172" i="90"/>
  <c r="GA171" i="90"/>
  <c r="GA170" i="90"/>
  <c r="GA169" i="90"/>
  <c r="GA168" i="90"/>
  <c r="GA167" i="90"/>
  <c r="GA166" i="90"/>
  <c r="GA165" i="90"/>
  <c r="GA164" i="90"/>
  <c r="GA163" i="90"/>
  <c r="GA162" i="90"/>
  <c r="GA176" i="90"/>
  <c r="GA175" i="90"/>
  <c r="GA161" i="90"/>
  <c r="GA160" i="90"/>
  <c r="GA159" i="90"/>
  <c r="GA158" i="90"/>
  <c r="GA157" i="90"/>
  <c r="GA156" i="90"/>
  <c r="GA155" i="90"/>
  <c r="GA154" i="90"/>
  <c r="GA153" i="90"/>
  <c r="GA152" i="90"/>
  <c r="GA151" i="90"/>
  <c r="GA150" i="90"/>
  <c r="GA149" i="90"/>
  <c r="GA148" i="90"/>
  <c r="GA147" i="90"/>
  <c r="GA146" i="90"/>
  <c r="GA145" i="90"/>
  <c r="GA144" i="90"/>
  <c r="GA143" i="90"/>
  <c r="GA142" i="90"/>
  <c r="GA141" i="90"/>
  <c r="GA140" i="90"/>
  <c r="GA139" i="90"/>
  <c r="GA138" i="90"/>
  <c r="GA137" i="90"/>
  <c r="GA136" i="90"/>
  <c r="GA135" i="90"/>
  <c r="GA134" i="90"/>
  <c r="GA133" i="90"/>
  <c r="GA132" i="90"/>
  <c r="GA131" i="90"/>
  <c r="GA130" i="90"/>
  <c r="GA129" i="90"/>
  <c r="GA128" i="90"/>
  <c r="GA127" i="90"/>
  <c r="GA126" i="90"/>
  <c r="GA125" i="90"/>
  <c r="GA124" i="90"/>
  <c r="GA123" i="90"/>
  <c r="GA122" i="90"/>
  <c r="GA121" i="90"/>
  <c r="GA120" i="90"/>
  <c r="GA119" i="90"/>
  <c r="GA118" i="90"/>
  <c r="GA117" i="90"/>
  <c r="GA116" i="90"/>
  <c r="GA115" i="90"/>
  <c r="GA114" i="90"/>
  <c r="GA113" i="90"/>
  <c r="GA112" i="90"/>
  <c r="GA111" i="90"/>
  <c r="GA110" i="90"/>
  <c r="GA109" i="90"/>
  <c r="GA108" i="90"/>
  <c r="GA107" i="90"/>
  <c r="GA106" i="90"/>
  <c r="GA105" i="90"/>
  <c r="GA104" i="90"/>
  <c r="GA103" i="90"/>
  <c r="GA102" i="90"/>
  <c r="GA101" i="90"/>
  <c r="GA100" i="90"/>
  <c r="GA99" i="90"/>
  <c r="GA98" i="90"/>
  <c r="GA97" i="90"/>
  <c r="GA96" i="90"/>
  <c r="GA95" i="90"/>
  <c r="GA94" i="90"/>
  <c r="GA93" i="90"/>
  <c r="GA92" i="90"/>
  <c r="GA91" i="90"/>
  <c r="GA90" i="90"/>
  <c r="GA89" i="90"/>
  <c r="GA88" i="90"/>
  <c r="GA87" i="90"/>
  <c r="GA86" i="90"/>
  <c r="GA85" i="90"/>
  <c r="GA84" i="90"/>
  <c r="GA83" i="90"/>
  <c r="GA82" i="90"/>
  <c r="GA81" i="90"/>
  <c r="GA80" i="90"/>
  <c r="GA79" i="90"/>
  <c r="GA78" i="90"/>
  <c r="GA77" i="90"/>
  <c r="GA76" i="90"/>
  <c r="GA75" i="90"/>
  <c r="GA74" i="90"/>
  <c r="GA73" i="90"/>
  <c r="GA72" i="90"/>
  <c r="GA71" i="90"/>
  <c r="GA70" i="90"/>
  <c r="GA67" i="90"/>
  <c r="GA64" i="90"/>
  <c r="GA27" i="90"/>
  <c r="GA66" i="90"/>
  <c r="GA62" i="90"/>
  <c r="GA61" i="90"/>
  <c r="GA60" i="90"/>
  <c r="GA59" i="90"/>
  <c r="GA58" i="90"/>
  <c r="GA57" i="90"/>
  <c r="GA56" i="90"/>
  <c r="GA55" i="90"/>
  <c r="GA54" i="90"/>
  <c r="GA53" i="90"/>
  <c r="GA52" i="90"/>
  <c r="GA51" i="90"/>
  <c r="GA50" i="90"/>
  <c r="GA49" i="90"/>
  <c r="GA48" i="90"/>
  <c r="GA47" i="90"/>
  <c r="GA46" i="90"/>
  <c r="GA45" i="90"/>
  <c r="GA44" i="90"/>
  <c r="GA43" i="90"/>
  <c r="GA42" i="90"/>
  <c r="GA41" i="90"/>
  <c r="GA40" i="90"/>
  <c r="GA39" i="90"/>
  <c r="GA38" i="90"/>
  <c r="GA37" i="90"/>
  <c r="GA36" i="90"/>
  <c r="GA35" i="90"/>
  <c r="GA34" i="90"/>
  <c r="GA33" i="90"/>
  <c r="GA32" i="90"/>
  <c r="GA31" i="90"/>
  <c r="GA30" i="90"/>
  <c r="GA29" i="90"/>
  <c r="GA28" i="90"/>
  <c r="GA69" i="90"/>
  <c r="GA65" i="90"/>
  <c r="GA63" i="90"/>
  <c r="GA68" i="90"/>
  <c r="JJ65" i="90"/>
  <c r="JJ69" i="90"/>
  <c r="JJ73" i="90"/>
  <c r="JJ77" i="90"/>
  <c r="JJ81" i="90"/>
  <c r="JJ86" i="90"/>
  <c r="JJ90" i="90"/>
  <c r="JJ104" i="90"/>
  <c r="JJ108" i="90"/>
  <c r="JJ112" i="90"/>
  <c r="JJ94" i="90"/>
  <c r="JJ98" i="90"/>
  <c r="JJ102" i="90"/>
  <c r="JJ117" i="90"/>
  <c r="JJ121" i="90"/>
  <c r="JJ125" i="90"/>
  <c r="JJ129" i="90"/>
  <c r="JJ133" i="90"/>
  <c r="JJ137" i="90"/>
  <c r="JJ141" i="90"/>
  <c r="JJ162" i="90"/>
  <c r="JJ166" i="90"/>
  <c r="JJ148" i="90"/>
  <c r="JJ152" i="90"/>
  <c r="JJ156" i="90"/>
  <c r="JJ160" i="90"/>
  <c r="JJ169" i="90"/>
  <c r="JJ185" i="90"/>
  <c r="JJ176" i="90"/>
  <c r="JJ180" i="90"/>
  <c r="JJ184" i="90"/>
  <c r="JJ189" i="90"/>
  <c r="JJ193" i="90"/>
  <c r="JJ197" i="90"/>
  <c r="JJ201" i="90"/>
  <c r="JJ205" i="90"/>
  <c r="JJ207" i="90"/>
  <c r="JJ213" i="90"/>
  <c r="JJ216" i="90"/>
  <c r="JJ220" i="90"/>
  <c r="JJ225" i="90"/>
  <c r="JB66" i="90"/>
  <c r="JB70" i="90"/>
  <c r="JB74" i="90"/>
  <c r="JB78" i="90"/>
  <c r="JB82" i="90"/>
  <c r="JB86" i="90"/>
  <c r="JB90" i="90"/>
  <c r="JB105" i="90"/>
  <c r="JB109" i="90"/>
  <c r="JB113" i="90"/>
  <c r="JB95" i="90"/>
  <c r="JB99" i="90"/>
  <c r="JB114" i="90"/>
  <c r="JB118" i="90"/>
  <c r="JB122" i="90"/>
  <c r="JB126" i="90"/>
  <c r="JB130" i="90"/>
  <c r="JB134" i="90"/>
  <c r="JB138" i="90"/>
  <c r="JB142" i="90"/>
  <c r="JB163" i="90"/>
  <c r="JB145" i="90"/>
  <c r="JB149" i="90"/>
  <c r="JB153" i="90"/>
  <c r="JB157" i="90"/>
  <c r="JB161" i="90"/>
  <c r="JB170" i="90"/>
  <c r="JB174" i="90"/>
  <c r="JB178" i="90"/>
  <c r="JB182" i="90"/>
  <c r="JB186" i="90"/>
  <c r="JB190" i="90"/>
  <c r="JB194" i="90"/>
  <c r="JB198" i="90"/>
  <c r="JB202" i="90"/>
  <c r="JB206" i="90"/>
  <c r="JB210" i="90"/>
  <c r="JB214" i="90"/>
  <c r="JB217" i="90"/>
  <c r="JB223" i="90"/>
  <c r="JB225" i="90"/>
  <c r="FZ226" i="90"/>
  <c r="FZ225" i="90"/>
  <c r="FZ227" i="90"/>
  <c r="FZ221" i="90"/>
  <c r="FZ224" i="90"/>
  <c r="FZ223" i="90"/>
  <c r="FZ222" i="90"/>
  <c r="FZ217" i="90"/>
  <c r="FZ220" i="90"/>
  <c r="FZ216" i="90"/>
  <c r="FZ214" i="90"/>
  <c r="FZ213" i="90"/>
  <c r="FZ212" i="90"/>
  <c r="FZ211" i="90"/>
  <c r="FZ219" i="90"/>
  <c r="FZ218" i="90"/>
  <c r="FZ215" i="90"/>
  <c r="FZ209" i="90"/>
  <c r="FZ206" i="90"/>
  <c r="FZ205" i="90"/>
  <c r="FZ204" i="90"/>
  <c r="FZ203" i="90"/>
  <c r="FZ202" i="90"/>
  <c r="FZ201" i="90"/>
  <c r="FZ200" i="90"/>
  <c r="FZ199" i="90"/>
  <c r="FZ198" i="90"/>
  <c r="FZ208" i="90"/>
  <c r="FZ197" i="90"/>
  <c r="FZ210" i="90"/>
  <c r="FZ207" i="90"/>
  <c r="FZ196" i="90"/>
  <c r="FZ195" i="90"/>
  <c r="FZ194" i="90"/>
  <c r="FZ193" i="90"/>
  <c r="FZ192" i="90"/>
  <c r="FZ191" i="90"/>
  <c r="FZ190" i="90"/>
  <c r="FZ189" i="90"/>
  <c r="FZ188" i="90"/>
  <c r="FZ187" i="90"/>
  <c r="FZ186" i="90"/>
  <c r="FZ185" i="90"/>
  <c r="FZ184" i="90"/>
  <c r="FZ183" i="90"/>
  <c r="FZ182" i="90"/>
  <c r="FZ181" i="90"/>
  <c r="FZ180" i="90"/>
  <c r="FZ179" i="90"/>
  <c r="FZ178" i="90"/>
  <c r="FZ177" i="90"/>
  <c r="FZ176" i="90"/>
  <c r="FZ175" i="90"/>
  <c r="FZ174" i="90"/>
  <c r="FZ173" i="90"/>
  <c r="FZ172" i="90"/>
  <c r="FZ171" i="90"/>
  <c r="FZ170" i="90"/>
  <c r="FZ169" i="90"/>
  <c r="FZ168" i="90"/>
  <c r="FZ167" i="90"/>
  <c r="FZ166" i="90"/>
  <c r="FZ165" i="90"/>
  <c r="FZ164" i="90"/>
  <c r="FZ163" i="90"/>
  <c r="FZ162" i="90"/>
  <c r="FZ161" i="90"/>
  <c r="FZ160" i="90"/>
  <c r="FZ159" i="90"/>
  <c r="FZ158" i="90"/>
  <c r="FZ157" i="90"/>
  <c r="FZ156" i="90"/>
  <c r="FZ155" i="90"/>
  <c r="FZ154" i="90"/>
  <c r="FZ153" i="90"/>
  <c r="FZ152" i="90"/>
  <c r="FZ151" i="90"/>
  <c r="FZ150" i="90"/>
  <c r="FZ146" i="90"/>
  <c r="FZ149" i="90"/>
  <c r="FZ145" i="90"/>
  <c r="FZ148" i="90"/>
  <c r="FZ147" i="90"/>
  <c r="FZ144" i="90"/>
  <c r="FZ143" i="90"/>
  <c r="FZ142" i="90"/>
  <c r="FZ141" i="90"/>
  <c r="FZ140" i="90"/>
  <c r="FZ139" i="90"/>
  <c r="FZ138" i="90"/>
  <c r="FZ137" i="90"/>
  <c r="FZ136" i="90"/>
  <c r="FZ135" i="90"/>
  <c r="FZ134" i="90"/>
  <c r="FZ133" i="90"/>
  <c r="FZ132" i="90"/>
  <c r="FZ131" i="90"/>
  <c r="FZ130" i="90"/>
  <c r="FZ129" i="90"/>
  <c r="FZ128" i="90"/>
  <c r="FZ127" i="90"/>
  <c r="FZ126" i="90"/>
  <c r="FZ125" i="90"/>
  <c r="FZ124" i="90"/>
  <c r="FZ123" i="90"/>
  <c r="FZ122" i="90"/>
  <c r="FZ121" i="90"/>
  <c r="FZ120" i="90"/>
  <c r="FZ119" i="90"/>
  <c r="FZ118" i="90"/>
  <c r="FZ117" i="90"/>
  <c r="FZ116" i="90"/>
  <c r="FZ115" i="90"/>
  <c r="FZ114" i="90"/>
  <c r="FZ113" i="90"/>
  <c r="FZ112" i="90"/>
  <c r="FZ111" i="90"/>
  <c r="FZ110" i="90"/>
  <c r="FZ109" i="90"/>
  <c r="FZ108" i="90"/>
  <c r="FZ107" i="90"/>
  <c r="FZ106" i="90"/>
  <c r="FZ105" i="90"/>
  <c r="FZ104" i="90"/>
  <c r="FZ103" i="90"/>
  <c r="FZ102" i="90"/>
  <c r="FZ101" i="90"/>
  <c r="FZ100" i="90"/>
  <c r="FZ99" i="90"/>
  <c r="FZ98" i="90"/>
  <c r="FZ97" i="90"/>
  <c r="FZ96" i="90"/>
  <c r="FZ95" i="90"/>
  <c r="FZ94" i="90"/>
  <c r="FZ93" i="90"/>
  <c r="FZ92" i="90"/>
  <c r="FZ91" i="90"/>
  <c r="FZ90" i="90"/>
  <c r="FZ89" i="90"/>
  <c r="FZ88" i="90"/>
  <c r="FZ87" i="90"/>
  <c r="FZ86" i="90"/>
  <c r="FZ85" i="90"/>
  <c r="FZ83" i="90"/>
  <c r="FZ82" i="90"/>
  <c r="FZ81" i="90"/>
  <c r="FZ80" i="90"/>
  <c r="FZ79" i="90"/>
  <c r="FZ78" i="90"/>
  <c r="FZ77" i="90"/>
  <c r="FZ76" i="90"/>
  <c r="FZ75" i="90"/>
  <c r="FZ74" i="90"/>
  <c r="FZ73" i="90"/>
  <c r="FZ72" i="90"/>
  <c r="FZ71" i="90"/>
  <c r="FZ70" i="90"/>
  <c r="FZ69" i="90"/>
  <c r="FZ68" i="90"/>
  <c r="FZ67" i="90"/>
  <c r="FZ66" i="90"/>
  <c r="FZ65" i="90"/>
  <c r="FZ64" i="90"/>
  <c r="FZ63" i="90"/>
  <c r="FZ84" i="90"/>
  <c r="FZ62" i="90"/>
  <c r="FZ61" i="90"/>
  <c r="FZ60" i="90"/>
  <c r="FZ59" i="90"/>
  <c r="FZ58" i="90"/>
  <c r="FZ57" i="90"/>
  <c r="FZ56" i="90"/>
  <c r="FZ55" i="90"/>
  <c r="FZ54" i="90"/>
  <c r="FZ53" i="90"/>
  <c r="FZ52" i="90"/>
  <c r="FZ51" i="90"/>
  <c r="FZ50" i="90"/>
  <c r="FZ49" i="90"/>
  <c r="FZ48" i="90"/>
  <c r="FZ47" i="90"/>
  <c r="FZ46" i="90"/>
  <c r="FZ45" i="90"/>
  <c r="FZ44" i="90"/>
  <c r="FZ43" i="90"/>
  <c r="FZ42" i="90"/>
  <c r="FZ41" i="90"/>
  <c r="FZ40" i="90"/>
  <c r="FZ39" i="90"/>
  <c r="FZ38" i="90"/>
  <c r="FZ37" i="90"/>
  <c r="FZ36" i="90"/>
  <c r="FZ35" i="90"/>
  <c r="FZ34" i="90"/>
  <c r="FZ33" i="90"/>
  <c r="FZ32" i="90"/>
  <c r="FZ31" i="90"/>
  <c r="FZ30" i="90"/>
  <c r="FZ29" i="90"/>
  <c r="FZ28" i="90"/>
  <c r="FZ27" i="90"/>
  <c r="FD26" i="90"/>
  <c r="FT26" i="90" s="1"/>
  <c r="GJ26" i="90" s="1"/>
  <c r="GZ26" i="90" s="1"/>
  <c r="HP26" i="90" s="1"/>
  <c r="IF26" i="90" s="1"/>
  <c r="IV26" i="90" s="1"/>
  <c r="JL26" i="90" s="1"/>
  <c r="EN26" i="90"/>
  <c r="EO26" i="90"/>
  <c r="FE26" i="90"/>
  <c r="FU26" i="90" s="1"/>
  <c r="GK26" i="90" s="1"/>
  <c r="HA26" i="90" s="1"/>
  <c r="HQ26" i="90" s="1"/>
  <c r="IG26" i="90" s="1"/>
  <c r="IW26" i="90" s="1"/>
  <c r="JM26" i="90" s="1"/>
  <c r="DH216" i="90"/>
  <c r="CR216" i="90"/>
  <c r="CB216" i="90"/>
  <c r="CB124" i="90"/>
  <c r="CR124" i="90"/>
  <c r="DH124" i="90"/>
  <c r="CB109" i="90"/>
  <c r="CR109" i="90"/>
  <c r="DH109" i="90"/>
  <c r="CR88" i="90"/>
  <c r="CB88" i="90"/>
  <c r="DH88" i="90"/>
  <c r="DI211" i="90"/>
  <c r="CS211" i="90"/>
  <c r="CC211" i="90"/>
  <c r="CB196" i="90"/>
  <c r="DH196" i="90"/>
  <c r="CR196" i="90"/>
  <c r="CB164" i="90"/>
  <c r="CR164" i="90"/>
  <c r="DH164" i="90"/>
  <c r="CB108" i="90"/>
  <c r="CR108" i="90"/>
  <c r="DH108" i="90"/>
  <c r="CR87" i="90"/>
  <c r="CB87" i="90"/>
  <c r="DH87" i="90"/>
  <c r="JH80" i="90"/>
  <c r="JH120" i="90"/>
  <c r="JH128" i="90"/>
  <c r="JH140" i="90"/>
  <c r="JH192" i="90"/>
  <c r="JH200" i="90"/>
  <c r="JH223" i="90"/>
  <c r="JD102" i="90"/>
  <c r="JD130" i="90"/>
  <c r="JD150" i="90"/>
  <c r="JD222" i="90"/>
  <c r="GF227" i="90"/>
  <c r="GF226" i="90"/>
  <c r="GF223" i="90"/>
  <c r="GF222" i="90"/>
  <c r="GF221" i="90"/>
  <c r="GF220" i="90"/>
  <c r="GF219" i="90"/>
  <c r="GF218" i="90"/>
  <c r="GF217" i="90"/>
  <c r="GF216" i="90"/>
  <c r="GF225" i="90"/>
  <c r="GF215" i="90"/>
  <c r="GF224" i="90"/>
  <c r="GF212" i="90"/>
  <c r="GF214" i="90"/>
  <c r="GF210" i="90"/>
  <c r="GF209" i="90"/>
  <c r="GF213" i="90"/>
  <c r="GF211" i="90"/>
  <c r="GF207" i="90"/>
  <c r="GF206" i="90"/>
  <c r="GF202" i="90"/>
  <c r="GF198" i="90"/>
  <c r="GF194" i="90"/>
  <c r="GF193" i="90"/>
  <c r="GF192" i="90"/>
  <c r="GF203" i="90"/>
  <c r="GF199" i="90"/>
  <c r="GF204" i="90"/>
  <c r="GF200" i="90"/>
  <c r="GF197" i="90"/>
  <c r="GF195" i="90"/>
  <c r="GF208" i="90"/>
  <c r="GF205" i="90"/>
  <c r="GF201" i="90"/>
  <c r="GF190" i="90"/>
  <c r="GF189" i="90"/>
  <c r="GF188" i="90"/>
  <c r="GF187" i="90"/>
  <c r="GF191" i="90"/>
  <c r="GF196" i="90"/>
  <c r="GF186" i="90"/>
  <c r="GF185" i="90"/>
  <c r="GF184" i="90"/>
  <c r="GF183" i="90"/>
  <c r="GF182" i="90"/>
  <c r="GF181" i="90"/>
  <c r="GF180" i="90"/>
  <c r="GF179" i="90"/>
  <c r="GF178" i="90"/>
  <c r="GF177" i="90"/>
  <c r="GF176" i="90"/>
  <c r="GF175" i="90"/>
  <c r="GF174" i="90"/>
  <c r="GF173" i="90"/>
  <c r="GF172" i="90"/>
  <c r="GF171" i="90"/>
  <c r="GF170" i="90"/>
  <c r="GF169" i="90"/>
  <c r="GF168" i="90"/>
  <c r="GF167" i="90"/>
  <c r="GF166" i="90"/>
  <c r="GF165" i="90"/>
  <c r="GF164" i="90"/>
  <c r="GF163" i="90"/>
  <c r="GF162" i="90"/>
  <c r="GF161" i="90"/>
  <c r="GF160" i="90"/>
  <c r="GF159" i="90"/>
  <c r="GF158" i="90"/>
  <c r="GF157" i="90"/>
  <c r="GF156" i="90"/>
  <c r="GF155" i="90"/>
  <c r="GF154" i="90"/>
  <c r="GF153" i="90"/>
  <c r="GF152" i="90"/>
  <c r="GF147" i="90"/>
  <c r="GF150" i="90"/>
  <c r="GF146" i="90"/>
  <c r="GF144" i="90"/>
  <c r="GF143" i="90"/>
  <c r="GF142" i="90"/>
  <c r="GF141" i="90"/>
  <c r="GF140" i="90"/>
  <c r="GF139" i="90"/>
  <c r="GF138" i="90"/>
  <c r="GF137" i="90"/>
  <c r="GF136" i="90"/>
  <c r="GF135" i="90"/>
  <c r="GF134" i="90"/>
  <c r="GF149" i="90"/>
  <c r="GF145" i="90"/>
  <c r="GF151" i="90"/>
  <c r="GF148" i="90"/>
  <c r="GF122" i="90"/>
  <c r="GF121" i="90"/>
  <c r="GF120" i="90"/>
  <c r="GF133" i="90"/>
  <c r="GF132" i="90"/>
  <c r="GF131" i="90"/>
  <c r="GF130" i="90"/>
  <c r="GF129" i="90"/>
  <c r="GF128" i="90"/>
  <c r="GF127" i="90"/>
  <c r="GF126" i="90"/>
  <c r="GF125" i="90"/>
  <c r="GF124" i="90"/>
  <c r="GF123" i="90"/>
  <c r="GF116" i="90"/>
  <c r="GF117" i="90"/>
  <c r="GF113" i="90"/>
  <c r="GF112" i="90"/>
  <c r="GF111" i="90"/>
  <c r="GF110" i="90"/>
  <c r="GF109" i="90"/>
  <c r="GF108" i="90"/>
  <c r="GF107" i="90"/>
  <c r="GF106" i="90"/>
  <c r="GF105" i="90"/>
  <c r="GF104" i="90"/>
  <c r="GF103" i="90"/>
  <c r="GF118" i="90"/>
  <c r="GF114" i="90"/>
  <c r="GF102" i="90"/>
  <c r="GF101" i="90"/>
  <c r="GF100" i="90"/>
  <c r="GF99" i="90"/>
  <c r="GF98" i="90"/>
  <c r="GF97" i="90"/>
  <c r="GF96" i="90"/>
  <c r="GF95" i="90"/>
  <c r="GF94" i="90"/>
  <c r="GF93" i="90"/>
  <c r="GF92" i="90"/>
  <c r="GF119" i="90"/>
  <c r="GF115" i="90"/>
  <c r="GF84" i="90"/>
  <c r="GF91" i="90"/>
  <c r="GF90" i="90"/>
  <c r="GF89" i="90"/>
  <c r="GF88" i="90"/>
  <c r="GF87" i="90"/>
  <c r="GF86" i="90"/>
  <c r="GF85" i="90"/>
  <c r="GF83" i="90"/>
  <c r="GF82" i="90"/>
  <c r="GF81" i="90"/>
  <c r="GF80" i="90"/>
  <c r="GF79" i="90"/>
  <c r="GF78" i="90"/>
  <c r="GF77" i="90"/>
  <c r="GF73" i="90"/>
  <c r="GF68" i="90"/>
  <c r="GF64" i="90"/>
  <c r="GF62" i="90"/>
  <c r="GF61" i="90"/>
  <c r="GF60" i="90"/>
  <c r="GF59" i="90"/>
  <c r="GF58" i="90"/>
  <c r="GF57" i="90"/>
  <c r="GF56" i="90"/>
  <c r="GF55" i="90"/>
  <c r="GF54" i="90"/>
  <c r="GF53" i="90"/>
  <c r="GF52" i="90"/>
  <c r="GF51" i="90"/>
  <c r="GF50" i="90"/>
  <c r="GF49" i="90"/>
  <c r="GF48" i="90"/>
  <c r="GF47" i="90"/>
  <c r="GF46" i="90"/>
  <c r="GF45" i="90"/>
  <c r="GF44" i="90"/>
  <c r="GF43" i="90"/>
  <c r="GF42" i="90"/>
  <c r="GF41" i="90"/>
  <c r="GF40" i="90"/>
  <c r="GF39" i="90"/>
  <c r="GF38" i="90"/>
  <c r="GF37" i="90"/>
  <c r="GF36" i="90"/>
  <c r="GF35" i="90"/>
  <c r="GF34" i="90"/>
  <c r="GF33" i="90"/>
  <c r="GF32" i="90"/>
  <c r="GF31" i="90"/>
  <c r="GF30" i="90"/>
  <c r="GF29" i="90"/>
  <c r="GF28" i="90"/>
  <c r="GF27" i="90"/>
  <c r="GF74" i="90"/>
  <c r="GF70" i="90"/>
  <c r="GF67" i="90"/>
  <c r="GF75" i="90"/>
  <c r="GF71" i="90"/>
  <c r="GF66" i="90"/>
  <c r="GF63" i="90"/>
  <c r="GF76" i="90"/>
  <c r="GF72" i="90"/>
  <c r="GF69" i="90"/>
  <c r="GF65" i="90"/>
  <c r="CC227" i="90"/>
  <c r="CS227" i="90"/>
  <c r="DI227" i="90"/>
  <c r="CB223" i="90"/>
  <c r="CR223" i="90"/>
  <c r="DH223" i="90"/>
  <c r="CC224" i="90"/>
  <c r="DI224" i="90"/>
  <c r="CS224" i="90"/>
  <c r="CC220" i="90"/>
  <c r="CS220" i="90"/>
  <c r="DI220" i="90"/>
  <c r="DH219" i="90"/>
  <c r="CB219" i="90"/>
  <c r="CR219" i="90"/>
  <c r="DH218" i="90"/>
  <c r="CB218" i="90"/>
  <c r="CR218" i="90"/>
  <c r="CB214" i="90"/>
  <c r="CR214" i="90"/>
  <c r="DH214" i="90"/>
  <c r="CC209" i="90"/>
  <c r="CS209" i="90"/>
  <c r="DI209" i="90"/>
  <c r="CR185" i="90"/>
  <c r="DH185" i="90"/>
  <c r="CB185" i="90"/>
  <c r="DI176" i="90"/>
  <c r="CC176" i="90"/>
  <c r="CS176" i="90"/>
  <c r="CC173" i="90"/>
  <c r="DI173" i="90"/>
  <c r="CS173" i="90"/>
  <c r="DI175" i="90"/>
  <c r="CC175" i="90"/>
  <c r="CS175" i="90"/>
  <c r="CB165" i="90"/>
  <c r="CR165" i="90"/>
  <c r="DH165" i="90"/>
  <c r="CB145" i="90"/>
  <c r="DH145" i="90"/>
  <c r="CR145" i="90"/>
  <c r="CB111" i="90"/>
  <c r="CR111" i="90"/>
  <c r="DH111" i="90"/>
  <c r="CB107" i="90"/>
  <c r="CR107" i="90"/>
  <c r="DH107" i="90"/>
  <c r="CR103" i="90"/>
  <c r="DH103" i="90"/>
  <c r="CB103" i="90"/>
  <c r="CR90" i="90"/>
  <c r="CB90" i="90"/>
  <c r="DH90" i="90"/>
  <c r="CR86" i="90"/>
  <c r="CB86" i="90"/>
  <c r="DH86" i="90"/>
  <c r="JE69" i="90"/>
  <c r="JA62" i="90"/>
  <c r="JE61" i="90"/>
  <c r="JI60" i="90"/>
  <c r="JA58" i="90"/>
  <c r="JE57" i="90"/>
  <c r="JI56" i="90"/>
  <c r="JA54" i="90"/>
  <c r="JE53" i="90"/>
  <c r="JI52" i="90"/>
  <c r="JA50" i="90"/>
  <c r="JE49" i="90"/>
  <c r="JI48" i="90"/>
  <c r="JA46" i="90"/>
  <c r="JE45" i="90"/>
  <c r="JI44" i="90"/>
  <c r="JA42" i="90"/>
  <c r="JE41" i="90"/>
  <c r="JI40" i="90"/>
  <c r="JA38" i="90"/>
  <c r="JE37" i="90"/>
  <c r="JI36" i="90"/>
  <c r="JA34" i="90"/>
  <c r="JE33" i="90"/>
  <c r="JE29" i="90"/>
  <c r="JH73" i="90"/>
  <c r="JH77" i="90"/>
  <c r="JH81" i="90"/>
  <c r="JH85" i="90"/>
  <c r="JH89" i="90"/>
  <c r="JH93" i="90"/>
  <c r="JH97" i="90"/>
  <c r="JH101" i="90"/>
  <c r="JH105" i="90"/>
  <c r="JH109" i="90"/>
  <c r="JH113" i="90"/>
  <c r="JH117" i="90"/>
  <c r="JH121" i="90"/>
  <c r="JH125" i="90"/>
  <c r="JH129" i="90"/>
  <c r="JH133" i="90"/>
  <c r="JH137" i="90"/>
  <c r="JH141" i="90"/>
  <c r="JH145" i="90"/>
  <c r="JH153" i="90"/>
  <c r="JH157" i="90"/>
  <c r="JH161" i="90"/>
  <c r="JH164" i="90"/>
  <c r="JH168" i="90"/>
  <c r="JH172" i="90"/>
  <c r="JH177" i="90"/>
  <c r="JH181" i="90"/>
  <c r="JH185" i="90"/>
  <c r="JH189" i="90"/>
  <c r="JH193" i="90"/>
  <c r="JH197" i="90"/>
  <c r="JH201" i="90"/>
  <c r="JH205" i="90"/>
  <c r="JH209" i="90"/>
  <c r="JH215" i="90"/>
  <c r="JH217" i="90"/>
  <c r="JH221" i="90"/>
  <c r="JD79" i="90"/>
  <c r="JD83" i="90"/>
  <c r="JD95" i="90"/>
  <c r="JD99" i="90"/>
  <c r="JD103" i="90"/>
  <c r="JD107" i="90"/>
  <c r="JD111" i="90"/>
  <c r="JD115" i="90"/>
  <c r="JD123" i="90"/>
  <c r="JD127" i="90"/>
  <c r="JD131" i="90"/>
  <c r="JD151" i="90"/>
  <c r="JD155" i="90"/>
  <c r="JD159" i="90"/>
  <c r="JD174" i="90"/>
  <c r="JD175" i="90"/>
  <c r="JD179" i="90"/>
  <c r="JD183" i="90"/>
  <c r="JD187" i="90"/>
  <c r="JD211" i="90"/>
  <c r="JD198" i="90"/>
  <c r="JD206" i="90"/>
  <c r="JD210" i="90"/>
  <c r="JD215" i="90"/>
  <c r="JD219" i="90"/>
  <c r="JD227" i="90"/>
  <c r="IZ73" i="90"/>
  <c r="IZ85" i="90"/>
  <c r="IZ89" i="90"/>
  <c r="IZ117" i="90"/>
  <c r="IZ121" i="90"/>
  <c r="IZ125" i="90"/>
  <c r="IZ129" i="90"/>
  <c r="IZ133" i="90"/>
  <c r="IZ137" i="90"/>
  <c r="IZ141" i="90"/>
  <c r="IZ185" i="90"/>
  <c r="IZ189" i="90"/>
  <c r="IZ197" i="90"/>
  <c r="IZ201" i="90"/>
  <c r="IZ205" i="90"/>
  <c r="IZ215" i="90"/>
  <c r="GB227" i="90"/>
  <c r="GB226" i="90"/>
  <c r="GB224" i="90"/>
  <c r="GB225" i="90"/>
  <c r="GB223" i="90"/>
  <c r="GB222" i="90"/>
  <c r="GB221" i="90"/>
  <c r="GB220" i="90"/>
  <c r="GB219" i="90"/>
  <c r="GB218" i="90"/>
  <c r="GB217" i="90"/>
  <c r="GB216" i="90"/>
  <c r="GB215" i="90"/>
  <c r="GB214" i="90"/>
  <c r="GB213" i="90"/>
  <c r="GB212" i="90"/>
  <c r="GB211" i="90"/>
  <c r="GB210" i="90"/>
  <c r="GB209" i="90"/>
  <c r="GB208" i="90"/>
  <c r="GB207" i="90"/>
  <c r="GB205" i="90"/>
  <c r="GB201" i="90"/>
  <c r="GB197" i="90"/>
  <c r="GB194" i="90"/>
  <c r="GB193" i="90"/>
  <c r="GB192" i="90"/>
  <c r="GB202" i="90"/>
  <c r="GB198" i="90"/>
  <c r="GB196" i="90"/>
  <c r="GB195" i="90"/>
  <c r="GB203" i="90"/>
  <c r="GB199" i="90"/>
  <c r="GB206" i="90"/>
  <c r="GB204" i="90"/>
  <c r="GB200" i="90"/>
  <c r="GB190" i="90"/>
  <c r="GB189" i="90"/>
  <c r="GB188" i="90"/>
  <c r="GB187" i="90"/>
  <c r="GB191" i="90"/>
  <c r="GB186" i="90"/>
  <c r="GB184" i="90"/>
  <c r="GB183" i="90"/>
  <c r="GB182" i="90"/>
  <c r="GB181" i="90"/>
  <c r="GB180" i="90"/>
  <c r="GB179" i="90"/>
  <c r="GB178" i="90"/>
  <c r="GB177" i="90"/>
  <c r="GB176" i="90"/>
  <c r="GB175" i="90"/>
  <c r="GB174" i="90"/>
  <c r="GB173" i="90"/>
  <c r="GB185" i="90"/>
  <c r="GB172" i="90"/>
  <c r="GB171" i="90"/>
  <c r="GB170" i="90"/>
  <c r="GB169" i="90"/>
  <c r="GB168" i="90"/>
  <c r="GB167" i="90"/>
  <c r="GB166" i="90"/>
  <c r="GB165" i="90"/>
  <c r="GB164" i="90"/>
  <c r="GB161" i="90"/>
  <c r="GB160" i="90"/>
  <c r="GB159" i="90"/>
  <c r="GB158" i="90"/>
  <c r="GB157" i="90"/>
  <c r="GB156" i="90"/>
  <c r="GB155" i="90"/>
  <c r="GB154" i="90"/>
  <c r="GB153" i="90"/>
  <c r="GB163" i="90"/>
  <c r="GB162" i="90"/>
  <c r="GB151" i="90"/>
  <c r="GB149" i="90"/>
  <c r="GB145" i="90"/>
  <c r="GB152" i="90"/>
  <c r="GB148" i="90"/>
  <c r="GB144" i="90"/>
  <c r="GB143" i="90"/>
  <c r="GB142" i="90"/>
  <c r="GB141" i="90"/>
  <c r="GB140" i="90"/>
  <c r="GB139" i="90"/>
  <c r="GB138" i="90"/>
  <c r="GB137" i="90"/>
  <c r="GB136" i="90"/>
  <c r="GB135" i="90"/>
  <c r="GB134" i="90"/>
  <c r="GB147" i="90"/>
  <c r="GB150" i="90"/>
  <c r="GB146" i="90"/>
  <c r="GB122" i="90"/>
  <c r="GB121" i="90"/>
  <c r="GB120" i="90"/>
  <c r="GB132" i="90"/>
  <c r="GB131" i="90"/>
  <c r="GB130" i="90"/>
  <c r="GB129" i="90"/>
  <c r="GB128" i="90"/>
  <c r="GB127" i="90"/>
  <c r="GB126" i="90"/>
  <c r="GB125" i="90"/>
  <c r="GB124" i="90"/>
  <c r="GB123" i="90"/>
  <c r="GB133" i="90"/>
  <c r="GB119" i="90"/>
  <c r="GB115" i="90"/>
  <c r="GB116" i="90"/>
  <c r="GB117" i="90"/>
  <c r="GB102" i="90"/>
  <c r="GB101" i="90"/>
  <c r="GB100" i="90"/>
  <c r="GB99" i="90"/>
  <c r="GB98" i="90"/>
  <c r="GB97" i="90"/>
  <c r="GB96" i="90"/>
  <c r="GB95" i="90"/>
  <c r="GB94" i="90"/>
  <c r="GB93" i="90"/>
  <c r="GB92" i="90"/>
  <c r="GB118" i="90"/>
  <c r="GB114" i="90"/>
  <c r="GB113" i="90"/>
  <c r="GB112" i="90"/>
  <c r="GB111" i="90"/>
  <c r="GB110" i="90"/>
  <c r="GB109" i="90"/>
  <c r="GB108" i="90"/>
  <c r="GB107" i="90"/>
  <c r="GB106" i="90"/>
  <c r="GB105" i="90"/>
  <c r="GB104" i="90"/>
  <c r="GB103" i="90"/>
  <c r="GB91" i="90"/>
  <c r="GB90" i="90"/>
  <c r="GB89" i="90"/>
  <c r="GB88" i="90"/>
  <c r="GB87" i="90"/>
  <c r="GB86" i="90"/>
  <c r="GB85" i="90"/>
  <c r="GB84" i="90"/>
  <c r="GB83" i="90"/>
  <c r="GB82" i="90"/>
  <c r="GB81" i="90"/>
  <c r="GB80" i="90"/>
  <c r="GB79" i="90"/>
  <c r="GB78" i="90"/>
  <c r="GB77" i="90"/>
  <c r="GB76" i="90"/>
  <c r="GB72" i="90"/>
  <c r="GB66" i="90"/>
  <c r="GB62" i="90"/>
  <c r="GB61" i="90"/>
  <c r="GB60" i="90"/>
  <c r="GB59" i="90"/>
  <c r="GB58" i="90"/>
  <c r="GB57" i="90"/>
  <c r="GB56" i="90"/>
  <c r="GB55" i="90"/>
  <c r="GB54" i="90"/>
  <c r="GB53" i="90"/>
  <c r="GB52" i="90"/>
  <c r="GB51" i="90"/>
  <c r="GB50" i="90"/>
  <c r="GB49" i="90"/>
  <c r="GB48" i="90"/>
  <c r="GB47" i="90"/>
  <c r="GB46" i="90"/>
  <c r="GB45" i="90"/>
  <c r="GB44" i="90"/>
  <c r="GB43" i="90"/>
  <c r="GB42" i="90"/>
  <c r="GB41" i="90"/>
  <c r="GB40" i="90"/>
  <c r="GB39" i="90"/>
  <c r="GB38" i="90"/>
  <c r="GB37" i="90"/>
  <c r="GB36" i="90"/>
  <c r="GB35" i="90"/>
  <c r="GB34" i="90"/>
  <c r="GB33" i="90"/>
  <c r="GB32" i="90"/>
  <c r="GB31" i="90"/>
  <c r="GB30" i="90"/>
  <c r="GB29" i="90"/>
  <c r="GB28" i="90"/>
  <c r="GB27" i="90"/>
  <c r="GB73" i="90"/>
  <c r="GB69" i="90"/>
  <c r="GB65" i="90"/>
  <c r="GB63" i="90"/>
  <c r="GB74" i="90"/>
  <c r="GB70" i="90"/>
  <c r="GB68" i="90"/>
  <c r="GB75" i="90"/>
  <c r="GB71" i="90"/>
  <c r="GB67" i="90"/>
  <c r="GB64" i="90"/>
  <c r="FW227" i="90"/>
  <c r="FW226" i="90"/>
  <c r="FW224" i="90"/>
  <c r="FW223" i="90"/>
  <c r="FW222" i="90"/>
  <c r="FW225" i="90"/>
  <c r="FW221" i="90"/>
  <c r="FW220" i="90"/>
  <c r="FW219" i="90"/>
  <c r="FW218" i="90"/>
  <c r="FW217" i="90"/>
  <c r="FW216" i="90"/>
  <c r="FW215" i="90"/>
  <c r="FW214" i="90"/>
  <c r="FW213" i="90"/>
  <c r="FW211" i="90"/>
  <c r="FW212" i="90"/>
  <c r="FW210" i="90"/>
  <c r="FW209" i="90"/>
  <c r="FW208" i="90"/>
  <c r="FW207" i="90"/>
  <c r="FW206" i="90"/>
  <c r="FW205" i="90"/>
  <c r="FW204" i="90"/>
  <c r="FW203" i="90"/>
  <c r="FW202" i="90"/>
  <c r="FW201" i="90"/>
  <c r="FW200" i="90"/>
  <c r="FW199" i="90"/>
  <c r="FW198" i="90"/>
  <c r="FW197" i="90"/>
  <c r="FW196" i="90"/>
  <c r="FW195" i="90"/>
  <c r="FW194" i="90"/>
  <c r="FW193" i="90"/>
  <c r="FW192" i="90"/>
  <c r="FW191" i="90"/>
  <c r="FW190" i="90"/>
  <c r="FW189" i="90"/>
  <c r="FW188" i="90"/>
  <c r="FW187" i="90"/>
  <c r="FW186" i="90"/>
  <c r="FW185" i="90"/>
  <c r="FW184" i="90"/>
  <c r="FW183" i="90"/>
  <c r="FW182" i="90"/>
  <c r="FW181" i="90"/>
  <c r="FW180" i="90"/>
  <c r="FW179" i="90"/>
  <c r="FW178" i="90"/>
  <c r="FW177" i="90"/>
  <c r="FW176" i="90"/>
  <c r="FW175" i="90"/>
  <c r="FW172" i="90"/>
  <c r="FW171" i="90"/>
  <c r="FW170" i="90"/>
  <c r="FW169" i="90"/>
  <c r="FW168" i="90"/>
  <c r="FW167" i="90"/>
  <c r="FW166" i="90"/>
  <c r="FW165" i="90"/>
  <c r="FW164" i="90"/>
  <c r="FW163" i="90"/>
  <c r="FW162" i="90"/>
  <c r="FW174" i="90"/>
  <c r="FW173" i="90"/>
  <c r="FW161" i="90"/>
  <c r="FW160" i="90"/>
  <c r="FW159" i="90"/>
  <c r="FW158" i="90"/>
  <c r="FW157" i="90"/>
  <c r="FW156" i="90"/>
  <c r="FW155" i="90"/>
  <c r="FW154" i="90"/>
  <c r="FW153" i="90"/>
  <c r="FW152" i="90"/>
  <c r="FW151" i="90"/>
  <c r="FW150" i="90"/>
  <c r="FW149" i="90"/>
  <c r="FW148" i="90"/>
  <c r="FW147" i="90"/>
  <c r="FW146" i="90"/>
  <c r="FW145" i="90"/>
  <c r="FW144" i="90"/>
  <c r="FW143" i="90"/>
  <c r="FW142" i="90"/>
  <c r="FW141" i="90"/>
  <c r="FW140" i="90"/>
  <c r="FW139" i="90"/>
  <c r="FW138" i="90"/>
  <c r="FW137" i="90"/>
  <c r="FW136" i="90"/>
  <c r="FW135" i="90"/>
  <c r="FW134" i="90"/>
  <c r="FW133" i="90"/>
  <c r="FW132" i="90"/>
  <c r="FW131" i="90"/>
  <c r="FW130" i="90"/>
  <c r="FW129" i="90"/>
  <c r="FW128" i="90"/>
  <c r="FW127" i="90"/>
  <c r="FW126" i="90"/>
  <c r="FW125" i="90"/>
  <c r="FW124" i="90"/>
  <c r="FW123" i="90"/>
  <c r="FW122" i="90"/>
  <c r="FW121" i="90"/>
  <c r="FW120" i="90"/>
  <c r="FW119" i="90"/>
  <c r="FW118" i="90"/>
  <c r="FW117" i="90"/>
  <c r="FW116" i="90"/>
  <c r="FW115" i="90"/>
  <c r="FW114" i="90"/>
  <c r="FW113" i="90"/>
  <c r="FW112" i="90"/>
  <c r="FW111" i="90"/>
  <c r="FW110" i="90"/>
  <c r="FW109" i="90"/>
  <c r="FW108" i="90"/>
  <c r="FW107" i="90"/>
  <c r="FW106" i="90"/>
  <c r="FW105" i="90"/>
  <c r="FW104" i="90"/>
  <c r="FW103" i="90"/>
  <c r="FW102" i="90"/>
  <c r="FW101" i="90"/>
  <c r="FW100" i="90"/>
  <c r="FW99" i="90"/>
  <c r="FW98" i="90"/>
  <c r="FW97" i="90"/>
  <c r="FW96" i="90"/>
  <c r="FW95" i="90"/>
  <c r="FW94" i="90"/>
  <c r="FW93" i="90"/>
  <c r="FW92" i="90"/>
  <c r="FW91" i="90"/>
  <c r="FW90" i="90"/>
  <c r="FW89" i="90"/>
  <c r="FW88" i="90"/>
  <c r="FW87" i="90"/>
  <c r="FW86" i="90"/>
  <c r="FW85" i="90"/>
  <c r="FW84" i="90"/>
  <c r="FW83" i="90"/>
  <c r="FW82" i="90"/>
  <c r="FW81" i="90"/>
  <c r="FW80" i="90"/>
  <c r="FW79" i="90"/>
  <c r="FW78" i="90"/>
  <c r="FW77" i="90"/>
  <c r="FW76" i="90"/>
  <c r="FW75" i="90"/>
  <c r="FW74" i="90"/>
  <c r="FW73" i="90"/>
  <c r="FW72" i="90"/>
  <c r="FW71" i="90"/>
  <c r="FW70" i="90"/>
  <c r="FW69" i="90"/>
  <c r="FW65" i="90"/>
  <c r="FW27" i="90"/>
  <c r="FW68" i="90"/>
  <c r="FW63" i="90"/>
  <c r="FW62" i="90"/>
  <c r="FW61" i="90"/>
  <c r="FW60" i="90"/>
  <c r="FW59" i="90"/>
  <c r="FW58" i="90"/>
  <c r="FW57" i="90"/>
  <c r="FW56" i="90"/>
  <c r="FW55" i="90"/>
  <c r="FW54" i="90"/>
  <c r="FW53" i="90"/>
  <c r="FW52" i="90"/>
  <c r="FW51" i="90"/>
  <c r="FW50" i="90"/>
  <c r="FW49" i="90"/>
  <c r="FW48" i="90"/>
  <c r="FW47" i="90"/>
  <c r="FW46" i="90"/>
  <c r="FW45" i="90"/>
  <c r="FW44" i="90"/>
  <c r="FW43" i="90"/>
  <c r="FW42" i="90"/>
  <c r="FW41" i="90"/>
  <c r="FW40" i="90"/>
  <c r="FW39" i="90"/>
  <c r="FW38" i="90"/>
  <c r="FW37" i="90"/>
  <c r="FW36" i="90"/>
  <c r="FW35" i="90"/>
  <c r="FW34" i="90"/>
  <c r="FW33" i="90"/>
  <c r="FW32" i="90"/>
  <c r="FW31" i="90"/>
  <c r="FW30" i="90"/>
  <c r="FW29" i="90"/>
  <c r="FW28" i="90"/>
  <c r="FW67" i="90"/>
  <c r="FW66" i="90"/>
  <c r="FW64" i="90"/>
  <c r="JF86" i="90"/>
  <c r="JF90" i="90"/>
  <c r="JF67" i="90"/>
  <c r="JF71" i="90"/>
  <c r="JF75" i="90"/>
  <c r="JF79" i="90"/>
  <c r="JF83" i="90"/>
  <c r="JF145" i="90"/>
  <c r="JF167" i="90"/>
  <c r="JF171" i="90"/>
  <c r="JF174" i="90"/>
  <c r="JF178" i="90"/>
  <c r="JF182" i="90"/>
  <c r="JF192" i="90"/>
  <c r="JF195" i="90"/>
  <c r="JF203" i="90"/>
  <c r="JF213" i="90"/>
  <c r="JF209" i="90"/>
  <c r="JF218" i="90"/>
  <c r="JF226" i="90"/>
  <c r="JH62" i="90"/>
  <c r="IZ60" i="90"/>
  <c r="JD59" i="90"/>
  <c r="JH58" i="90"/>
  <c r="IZ56" i="90"/>
  <c r="JD55" i="90"/>
  <c r="JH54" i="90"/>
  <c r="IZ52" i="90"/>
  <c r="JD51" i="90"/>
  <c r="JH50" i="90"/>
  <c r="IZ48" i="90"/>
  <c r="JD47" i="90"/>
  <c r="JH46" i="90"/>
  <c r="IZ44" i="90"/>
  <c r="JD43" i="90"/>
  <c r="JH42" i="90"/>
  <c r="IZ40" i="90"/>
  <c r="JD39" i="90"/>
  <c r="JH38" i="90"/>
  <c r="IZ36" i="90"/>
  <c r="JD35" i="90"/>
  <c r="JH34" i="90"/>
  <c r="JK63" i="90"/>
  <c r="JK67" i="90"/>
  <c r="JK71" i="90"/>
  <c r="JK75" i="90"/>
  <c r="JK79" i="90"/>
  <c r="JK83" i="90"/>
  <c r="JK88" i="90"/>
  <c r="JK92" i="90"/>
  <c r="JK96" i="90"/>
  <c r="JK100" i="90"/>
  <c r="JK104" i="90"/>
  <c r="JK108" i="90"/>
  <c r="JK112" i="90"/>
  <c r="JK116" i="90"/>
  <c r="JK120" i="90"/>
  <c r="JK124" i="90"/>
  <c r="JK128" i="90"/>
  <c r="JK132" i="90"/>
  <c r="JK136" i="90"/>
  <c r="JK140" i="90"/>
  <c r="JK144" i="90"/>
  <c r="JK150" i="90"/>
  <c r="JK152" i="90"/>
  <c r="JK156" i="90"/>
  <c r="JK160" i="90"/>
  <c r="JK163" i="90"/>
  <c r="JK167" i="90"/>
  <c r="JK171" i="90"/>
  <c r="JK176" i="90"/>
  <c r="JK180" i="90"/>
  <c r="JK184" i="90"/>
  <c r="JK187" i="90"/>
  <c r="JK197" i="90"/>
  <c r="JK194" i="90"/>
  <c r="JK210" i="90"/>
  <c r="JK201" i="90"/>
  <c r="JK205" i="90"/>
  <c r="JK215" i="90"/>
  <c r="JK213" i="90"/>
  <c r="JK220" i="90"/>
  <c r="JK226" i="90"/>
  <c r="JI73" i="90"/>
  <c r="JD63" i="90"/>
  <c r="JC62" i="90"/>
  <c r="JG61" i="90"/>
  <c r="JK60" i="90"/>
  <c r="IY59" i="90"/>
  <c r="JC58" i="90"/>
  <c r="JG57" i="90"/>
  <c r="JK56" i="90"/>
  <c r="IY55" i="90"/>
  <c r="JC54" i="90"/>
  <c r="JG53" i="90"/>
  <c r="JK52" i="90"/>
  <c r="IY51" i="90"/>
  <c r="JC50" i="90"/>
  <c r="JG49" i="90"/>
  <c r="JK48" i="90"/>
  <c r="IY47" i="90"/>
  <c r="JC46" i="90"/>
  <c r="JG45" i="90"/>
  <c r="JK44" i="90"/>
  <c r="JK43" i="90"/>
  <c r="JK42" i="90"/>
  <c r="JK41" i="90"/>
  <c r="JK40" i="90"/>
  <c r="JK39" i="90"/>
  <c r="JK38" i="90"/>
  <c r="JK37" i="90"/>
  <c r="JK36" i="90"/>
  <c r="JK35" i="90"/>
  <c r="GD226" i="90"/>
  <c r="GD227" i="90"/>
  <c r="GD225" i="90"/>
  <c r="GD224" i="90"/>
  <c r="GD221" i="90"/>
  <c r="GD223" i="90"/>
  <c r="GD222" i="90"/>
  <c r="GD220" i="90"/>
  <c r="GD216" i="90"/>
  <c r="GD219" i="90"/>
  <c r="GD214" i="90"/>
  <c r="GD213" i="90"/>
  <c r="GD212" i="90"/>
  <c r="GD211" i="90"/>
  <c r="GD218" i="90"/>
  <c r="GD217" i="90"/>
  <c r="GD215" i="90"/>
  <c r="GD208" i="90"/>
  <c r="GD207" i="90"/>
  <c r="GD205" i="90"/>
  <c r="GD204" i="90"/>
  <c r="GD203" i="90"/>
  <c r="GD202" i="90"/>
  <c r="GD201" i="90"/>
  <c r="GD200" i="90"/>
  <c r="GD199" i="90"/>
  <c r="GD198" i="90"/>
  <c r="GD210" i="90"/>
  <c r="GD206" i="90"/>
  <c r="GD196" i="90"/>
  <c r="GD209" i="90"/>
  <c r="GD194" i="90"/>
  <c r="GD193" i="90"/>
  <c r="GD192" i="90"/>
  <c r="GD191" i="90"/>
  <c r="GD197" i="90"/>
  <c r="GD195" i="90"/>
  <c r="GD190" i="90"/>
  <c r="GD189" i="90"/>
  <c r="GD188" i="90"/>
  <c r="GD187" i="90"/>
  <c r="GD186" i="90"/>
  <c r="GD185" i="90"/>
  <c r="GD184" i="90"/>
  <c r="GD183" i="90"/>
  <c r="GD182" i="90"/>
  <c r="GD181" i="90"/>
  <c r="GD180" i="90"/>
  <c r="GD179" i="90"/>
  <c r="GD178" i="90"/>
  <c r="GD177" i="90"/>
  <c r="GD176" i="90"/>
  <c r="GD175" i="90"/>
  <c r="GD174" i="90"/>
  <c r="GD172" i="90"/>
  <c r="GD171" i="90"/>
  <c r="GD170" i="90"/>
  <c r="GD169" i="90"/>
  <c r="GD168" i="90"/>
  <c r="GD167" i="90"/>
  <c r="GD166" i="90"/>
  <c r="GD165" i="90"/>
  <c r="GD164" i="90"/>
  <c r="GD163" i="90"/>
  <c r="GD162" i="90"/>
  <c r="GD173" i="90"/>
  <c r="GD161" i="90"/>
  <c r="GD160" i="90"/>
  <c r="GD159" i="90"/>
  <c r="GD158" i="90"/>
  <c r="GD157" i="90"/>
  <c r="GD156" i="90"/>
  <c r="GD155" i="90"/>
  <c r="GD154" i="90"/>
  <c r="GD153" i="90"/>
  <c r="GD152" i="90"/>
  <c r="GD151" i="90"/>
  <c r="GD148" i="90"/>
  <c r="GD147" i="90"/>
  <c r="GD150" i="90"/>
  <c r="GD146" i="90"/>
  <c r="GD149" i="90"/>
  <c r="GD145" i="90"/>
  <c r="GD144" i="90"/>
  <c r="GD143" i="90"/>
  <c r="GD142" i="90"/>
  <c r="GD141" i="90"/>
  <c r="GD140" i="90"/>
  <c r="GD139" i="90"/>
  <c r="GD138" i="90"/>
  <c r="GD137" i="90"/>
  <c r="GD136" i="90"/>
  <c r="GD135" i="90"/>
  <c r="GD134" i="90"/>
  <c r="GD133" i="90"/>
  <c r="GD132" i="90"/>
  <c r="GD131" i="90"/>
  <c r="GD130" i="90"/>
  <c r="GD129" i="90"/>
  <c r="GD128" i="90"/>
  <c r="GD127" i="90"/>
  <c r="GD126" i="90"/>
  <c r="GD125" i="90"/>
  <c r="GD124" i="90"/>
  <c r="GD123" i="90"/>
  <c r="GD122" i="90"/>
  <c r="GD121" i="90"/>
  <c r="GD120" i="90"/>
  <c r="GD119" i="90"/>
  <c r="GD118" i="90"/>
  <c r="GD117" i="90"/>
  <c r="GD116" i="90"/>
  <c r="GD115" i="90"/>
  <c r="GD114" i="90"/>
  <c r="GD113" i="90"/>
  <c r="GD112" i="90"/>
  <c r="GD111" i="90"/>
  <c r="GD110" i="90"/>
  <c r="GD109" i="90"/>
  <c r="GD108" i="90"/>
  <c r="GD107" i="90"/>
  <c r="GD106" i="90"/>
  <c r="GD105" i="90"/>
  <c r="GD104" i="90"/>
  <c r="GD103" i="90"/>
  <c r="GD102" i="90"/>
  <c r="GD101" i="90"/>
  <c r="GD100" i="90"/>
  <c r="GD99" i="90"/>
  <c r="GD98" i="90"/>
  <c r="GD97" i="90"/>
  <c r="GD96" i="90"/>
  <c r="GD95" i="90"/>
  <c r="GD94" i="90"/>
  <c r="GD93" i="90"/>
  <c r="GD92" i="90"/>
  <c r="GD91" i="90"/>
  <c r="GD90" i="90"/>
  <c r="GD89" i="90"/>
  <c r="GD88" i="90"/>
  <c r="GD87" i="90"/>
  <c r="GD86" i="90"/>
  <c r="GD85" i="90"/>
  <c r="GD83" i="90"/>
  <c r="GD82" i="90"/>
  <c r="GD81" i="90"/>
  <c r="GD80" i="90"/>
  <c r="GD79" i="90"/>
  <c r="GD78" i="90"/>
  <c r="GD77" i="90"/>
  <c r="GD76" i="90"/>
  <c r="GD75" i="90"/>
  <c r="GD74" i="90"/>
  <c r="GD73" i="90"/>
  <c r="GD72" i="90"/>
  <c r="GD71" i="90"/>
  <c r="GD70" i="90"/>
  <c r="GD69" i="90"/>
  <c r="GD68" i="90"/>
  <c r="GD67" i="90"/>
  <c r="GD66" i="90"/>
  <c r="GD65" i="90"/>
  <c r="GD64" i="90"/>
  <c r="GD63" i="90"/>
  <c r="GD84" i="90"/>
  <c r="GD27" i="90"/>
  <c r="GD62" i="90"/>
  <c r="GD61" i="90"/>
  <c r="GD60" i="90"/>
  <c r="GD59" i="90"/>
  <c r="GD58" i="90"/>
  <c r="GD57" i="90"/>
  <c r="GD56" i="90"/>
  <c r="GD55" i="90"/>
  <c r="GD54" i="90"/>
  <c r="GD53" i="90"/>
  <c r="GD52" i="90"/>
  <c r="GD51" i="90"/>
  <c r="GD50" i="90"/>
  <c r="GD49" i="90"/>
  <c r="GD48" i="90"/>
  <c r="GD47" i="90"/>
  <c r="GD46" i="90"/>
  <c r="GD45" i="90"/>
  <c r="GD44" i="90"/>
  <c r="GD43" i="90"/>
  <c r="GD42" i="90"/>
  <c r="GD41" i="90"/>
  <c r="GD40" i="90"/>
  <c r="GD39" i="90"/>
  <c r="GD38" i="90"/>
  <c r="GD37" i="90"/>
  <c r="GD36" i="90"/>
  <c r="GD35" i="90"/>
  <c r="GD34" i="90"/>
  <c r="GD33" i="90"/>
  <c r="GD32" i="90"/>
  <c r="GD31" i="90"/>
  <c r="GD30" i="90"/>
  <c r="GD29" i="90"/>
  <c r="GD28" i="90"/>
  <c r="JI74" i="90"/>
  <c r="JE73" i="90"/>
  <c r="IZ69" i="90"/>
  <c r="JA68" i="90"/>
  <c r="JJ64" i="90"/>
  <c r="JF62" i="90"/>
  <c r="JJ61" i="90"/>
  <c r="JB59" i="90"/>
  <c r="JF58" i="90"/>
  <c r="JJ57" i="90"/>
  <c r="JB55" i="90"/>
  <c r="JF54" i="90"/>
  <c r="JJ53" i="90"/>
  <c r="JB51" i="90"/>
  <c r="JF50" i="90"/>
  <c r="JJ49" i="90"/>
  <c r="JB47" i="90"/>
  <c r="JF46" i="90"/>
  <c r="JJ45" i="90"/>
  <c r="JB43" i="90"/>
  <c r="JF42" i="90"/>
  <c r="JJ41" i="90"/>
  <c r="JB39" i="90"/>
  <c r="JF38" i="90"/>
  <c r="JJ37" i="90"/>
  <c r="JB35" i="90"/>
  <c r="JF34" i="90"/>
  <c r="JJ33" i="90"/>
  <c r="JB31" i="90"/>
  <c r="JF30" i="90"/>
  <c r="JJ29" i="90"/>
  <c r="JB27" i="90"/>
  <c r="JI77" i="90"/>
  <c r="JI81" i="90"/>
  <c r="JI86" i="90"/>
  <c r="JI90" i="90"/>
  <c r="JI92" i="90"/>
  <c r="JI96" i="90"/>
  <c r="JI100" i="90"/>
  <c r="JI115" i="90"/>
  <c r="JI105" i="90"/>
  <c r="JI109" i="90"/>
  <c r="JI113" i="90"/>
  <c r="JI123" i="90"/>
  <c r="JI127" i="90"/>
  <c r="JI131" i="90"/>
  <c r="JI122" i="90"/>
  <c r="JI134" i="90"/>
  <c r="JI138" i="90"/>
  <c r="JI142" i="90"/>
  <c r="JI151" i="90"/>
  <c r="JI153" i="90"/>
  <c r="JI157" i="90"/>
  <c r="JI161" i="90"/>
  <c r="JI165" i="90"/>
  <c r="JI169" i="90"/>
  <c r="JI173" i="90"/>
  <c r="JI177" i="90"/>
  <c r="JI181" i="90"/>
  <c r="JI186" i="90"/>
  <c r="JI189" i="90"/>
  <c r="JI203" i="90"/>
  <c r="JI195" i="90"/>
  <c r="JI192" i="90"/>
  <c r="JI200" i="90"/>
  <c r="JI209" i="90"/>
  <c r="JI214" i="90"/>
  <c r="JI217" i="90"/>
  <c r="JI221" i="90"/>
  <c r="JI224" i="90"/>
  <c r="JE78" i="90"/>
  <c r="JE82" i="90"/>
  <c r="JE86" i="90"/>
  <c r="JE90" i="90"/>
  <c r="JE93" i="90"/>
  <c r="JE97" i="90"/>
  <c r="JE101" i="90"/>
  <c r="JE105" i="90"/>
  <c r="JE109" i="90"/>
  <c r="JE113" i="90"/>
  <c r="JE118" i="90"/>
  <c r="JE122" i="90"/>
  <c r="JE126" i="90"/>
  <c r="JE130" i="90"/>
  <c r="JE148" i="90"/>
  <c r="JE134" i="90"/>
  <c r="JE138" i="90"/>
  <c r="JE142" i="90"/>
  <c r="JE150" i="90"/>
  <c r="JE152" i="90"/>
  <c r="JE156" i="90"/>
  <c r="JE160" i="90"/>
  <c r="JE166" i="90"/>
  <c r="JE170" i="90"/>
  <c r="JE186" i="90"/>
  <c r="JE176" i="90"/>
  <c r="JE180" i="90"/>
  <c r="JE184" i="90"/>
  <c r="JE188" i="90"/>
  <c r="JE202" i="90"/>
  <c r="JE205" i="90"/>
  <c r="JE193" i="90"/>
  <c r="JE203" i="90"/>
  <c r="JE209" i="90"/>
  <c r="JE213" i="90"/>
  <c r="JE218" i="90"/>
  <c r="JE224" i="90"/>
  <c r="JE226" i="90"/>
  <c r="JA79" i="90"/>
  <c r="JA83" i="90"/>
  <c r="JA87" i="90"/>
  <c r="JA91" i="90"/>
  <c r="JA93" i="90"/>
  <c r="JA97" i="90"/>
  <c r="JA101" i="90"/>
  <c r="JA117" i="90"/>
  <c r="JA106" i="90"/>
  <c r="JA110" i="90"/>
  <c r="JA116" i="90"/>
  <c r="JA126" i="90"/>
  <c r="JA130" i="90"/>
  <c r="JA120" i="90"/>
  <c r="JA150" i="90"/>
  <c r="JA135" i="90"/>
  <c r="JA139" i="90"/>
  <c r="JA143" i="90"/>
  <c r="JA149" i="90"/>
  <c r="JA155" i="90"/>
  <c r="JA159" i="90"/>
  <c r="JA163" i="90"/>
  <c r="JA167" i="90"/>
  <c r="JA171" i="90"/>
  <c r="JA175" i="90"/>
  <c r="JA179" i="90"/>
  <c r="JA183" i="90"/>
  <c r="JA195" i="90"/>
  <c r="JA190" i="90"/>
  <c r="JA206" i="90"/>
  <c r="JA199" i="90"/>
  <c r="JA194" i="90"/>
  <c r="JA207" i="90"/>
  <c r="JA212" i="90"/>
  <c r="JA211" i="90"/>
  <c r="JA219" i="90"/>
  <c r="JA222" i="90"/>
  <c r="JA227" i="90"/>
  <c r="GG227" i="90"/>
  <c r="GG226" i="90"/>
  <c r="GG225" i="90"/>
  <c r="GG224" i="90"/>
  <c r="GG223" i="90"/>
  <c r="GG222" i="90"/>
  <c r="GG221" i="90"/>
  <c r="GG220" i="90"/>
  <c r="GG219" i="90"/>
  <c r="GG218" i="90"/>
  <c r="GG217" i="90"/>
  <c r="GG216" i="90"/>
  <c r="GG215" i="90"/>
  <c r="GG214" i="90"/>
  <c r="GG213" i="90"/>
  <c r="GG210" i="90"/>
  <c r="GG209" i="90"/>
  <c r="GG208" i="90"/>
  <c r="GG207" i="90"/>
  <c r="GG206" i="90"/>
  <c r="GG211" i="90"/>
  <c r="GG212" i="90"/>
  <c r="GG205" i="90"/>
  <c r="GG204" i="90"/>
  <c r="GG203" i="90"/>
  <c r="GG202" i="90"/>
  <c r="GG201" i="90"/>
  <c r="GG200" i="90"/>
  <c r="GG199" i="90"/>
  <c r="GG198" i="90"/>
  <c r="GG197" i="90"/>
  <c r="GG196" i="90"/>
  <c r="GG195" i="90"/>
  <c r="GG191" i="90"/>
  <c r="GG194" i="90"/>
  <c r="GG193" i="90"/>
  <c r="GG192" i="90"/>
  <c r="GG190" i="90"/>
  <c r="GG189" i="90"/>
  <c r="GG188" i="90"/>
  <c r="GG187" i="90"/>
  <c r="GG186" i="90"/>
  <c r="GG184" i="90"/>
  <c r="GG183" i="90"/>
  <c r="GG182" i="90"/>
  <c r="GG181" i="90"/>
  <c r="GG180" i="90"/>
  <c r="GG179" i="90"/>
  <c r="GG178" i="90"/>
  <c r="GG177" i="90"/>
  <c r="GG176" i="90"/>
  <c r="GG175" i="90"/>
  <c r="GG174" i="90"/>
  <c r="GG173" i="90"/>
  <c r="GG185" i="90"/>
  <c r="GG172" i="90"/>
  <c r="GG171" i="90"/>
  <c r="GG170" i="90"/>
  <c r="GG169" i="90"/>
  <c r="GG168" i="90"/>
  <c r="GG167" i="90"/>
  <c r="GG163" i="90"/>
  <c r="GG162" i="90"/>
  <c r="GG161" i="90"/>
  <c r="GG160" i="90"/>
  <c r="GG159" i="90"/>
  <c r="GG158" i="90"/>
  <c r="GG157" i="90"/>
  <c r="GG156" i="90"/>
  <c r="GG155" i="90"/>
  <c r="GG154" i="90"/>
  <c r="GG153" i="90"/>
  <c r="GG152" i="90"/>
  <c r="GG151" i="90"/>
  <c r="GG150" i="90"/>
  <c r="GG149" i="90"/>
  <c r="GG148" i="90"/>
  <c r="GG147" i="90"/>
  <c r="GG146" i="90"/>
  <c r="GG145" i="90"/>
  <c r="GG166" i="90"/>
  <c r="GG165" i="90"/>
  <c r="GG164" i="90"/>
  <c r="GG144" i="90"/>
  <c r="GG143" i="90"/>
  <c r="GG142" i="90"/>
  <c r="GG141" i="90"/>
  <c r="GG140" i="90"/>
  <c r="GG139" i="90"/>
  <c r="GG138" i="90"/>
  <c r="GG137" i="90"/>
  <c r="GG136" i="90"/>
  <c r="GG135" i="90"/>
  <c r="GG134" i="90"/>
  <c r="GG133" i="90"/>
  <c r="GG132" i="90"/>
  <c r="GG131" i="90"/>
  <c r="GG130" i="90"/>
  <c r="GG129" i="90"/>
  <c r="GG128" i="90"/>
  <c r="GG127" i="90"/>
  <c r="GG126" i="90"/>
  <c r="GG125" i="90"/>
  <c r="GG124" i="90"/>
  <c r="GG123" i="90"/>
  <c r="GG122" i="90"/>
  <c r="GG121" i="90"/>
  <c r="GG120" i="90"/>
  <c r="GG119" i="90"/>
  <c r="GG118" i="90"/>
  <c r="GG117" i="90"/>
  <c r="GG116" i="90"/>
  <c r="GG115" i="90"/>
  <c r="GG114" i="90"/>
  <c r="GG113" i="90"/>
  <c r="GG112" i="90"/>
  <c r="GG111" i="90"/>
  <c r="GG110" i="90"/>
  <c r="GG109" i="90"/>
  <c r="GG108" i="90"/>
  <c r="GG107" i="90"/>
  <c r="GG106" i="90"/>
  <c r="GG105" i="90"/>
  <c r="GG104" i="90"/>
  <c r="GG103" i="90"/>
  <c r="GG102" i="90"/>
  <c r="GG101" i="90"/>
  <c r="GG100" i="90"/>
  <c r="GG99" i="90"/>
  <c r="GG98" i="90"/>
  <c r="GG97" i="90"/>
  <c r="GG96" i="90"/>
  <c r="GG95" i="90"/>
  <c r="GG94" i="90"/>
  <c r="GG93" i="90"/>
  <c r="GG92" i="90"/>
  <c r="GG84" i="90"/>
  <c r="GG91" i="90"/>
  <c r="GG90" i="90"/>
  <c r="GG89" i="90"/>
  <c r="GG88" i="90"/>
  <c r="GG87" i="90"/>
  <c r="GG86" i="90"/>
  <c r="GG85" i="90"/>
  <c r="GG83" i="90"/>
  <c r="GG82" i="90"/>
  <c r="GG81" i="90"/>
  <c r="GG80" i="90"/>
  <c r="GG79" i="90"/>
  <c r="GG78" i="90"/>
  <c r="GG77" i="90"/>
  <c r="GG76" i="90"/>
  <c r="GG75" i="90"/>
  <c r="GG74" i="90"/>
  <c r="GG73" i="90"/>
  <c r="GG72" i="90"/>
  <c r="GG71" i="90"/>
  <c r="GG70" i="90"/>
  <c r="GG69" i="90"/>
  <c r="GG68" i="90"/>
  <c r="GG67" i="90"/>
  <c r="GG66" i="90"/>
  <c r="GG65" i="90"/>
  <c r="GG63" i="90"/>
  <c r="GG64" i="90"/>
  <c r="GG62" i="90"/>
  <c r="GG61" i="90"/>
  <c r="GG60" i="90"/>
  <c r="GG59" i="90"/>
  <c r="GG58" i="90"/>
  <c r="GG57" i="90"/>
  <c r="GG56" i="90"/>
  <c r="GG55" i="90"/>
  <c r="GG54" i="90"/>
  <c r="GG53" i="90"/>
  <c r="GG52" i="90"/>
  <c r="GG51" i="90"/>
  <c r="GG50" i="90"/>
  <c r="GG49" i="90"/>
  <c r="GG48" i="90"/>
  <c r="GG47" i="90"/>
  <c r="GG46" i="90"/>
  <c r="GG45" i="90"/>
  <c r="GG44" i="90"/>
  <c r="GG43" i="90"/>
  <c r="GG42" i="90"/>
  <c r="GG41" i="90"/>
  <c r="GG40" i="90"/>
  <c r="GG39" i="90"/>
  <c r="GG38" i="90"/>
  <c r="GG37" i="90"/>
  <c r="GG36" i="90"/>
  <c r="GG35" i="90"/>
  <c r="GG34" i="90"/>
  <c r="GG33" i="90"/>
  <c r="GG32" i="90"/>
  <c r="GG31" i="90"/>
  <c r="GG30" i="90"/>
  <c r="GG29" i="90"/>
  <c r="GG28" i="90"/>
  <c r="GG27" i="90"/>
  <c r="JG65" i="90"/>
  <c r="JG69" i="90"/>
  <c r="JG73" i="90"/>
  <c r="JG77" i="90"/>
  <c r="JG81" i="90"/>
  <c r="JG86" i="90"/>
  <c r="JG90" i="90"/>
  <c r="JG94" i="90"/>
  <c r="JG98" i="90"/>
  <c r="JG102" i="90"/>
  <c r="JG106" i="90"/>
  <c r="JG110" i="90"/>
  <c r="JG114" i="90"/>
  <c r="JG118" i="90"/>
  <c r="JG122" i="90"/>
  <c r="JG126" i="90"/>
  <c r="JG130" i="90"/>
  <c r="JG134" i="90"/>
  <c r="JG138" i="90"/>
  <c r="JG142" i="90"/>
  <c r="JG148" i="90"/>
  <c r="JG150" i="90"/>
  <c r="JG154" i="90"/>
  <c r="JG158" i="90"/>
  <c r="JG162" i="90"/>
  <c r="JG166" i="90"/>
  <c r="JG170" i="90"/>
  <c r="JG174" i="90"/>
  <c r="JG178" i="90"/>
  <c r="JG182" i="90"/>
  <c r="JG186" i="90"/>
  <c r="JG190" i="90"/>
  <c r="JG194" i="90"/>
  <c r="JG197" i="90"/>
  <c r="JG199" i="90"/>
  <c r="JG203" i="90"/>
  <c r="JG209" i="90"/>
  <c r="JG211" i="90"/>
  <c r="JG216" i="90"/>
  <c r="JG222" i="90"/>
  <c r="JG227" i="90"/>
  <c r="JC65" i="90"/>
  <c r="JC69" i="90"/>
  <c r="JC73" i="90"/>
  <c r="JC77" i="90"/>
  <c r="JC81" i="90"/>
  <c r="JC85" i="90"/>
  <c r="JC89" i="90"/>
  <c r="JC93" i="90"/>
  <c r="JC97" i="90"/>
  <c r="JC101" i="90"/>
  <c r="JC105" i="90"/>
  <c r="JC109" i="90"/>
  <c r="JC113" i="90"/>
  <c r="JC117" i="90"/>
  <c r="JC121" i="90"/>
  <c r="JC125" i="90"/>
  <c r="JC129" i="90"/>
  <c r="JC133" i="90"/>
  <c r="JC137" i="90"/>
  <c r="JC141" i="90"/>
  <c r="JC145" i="90"/>
  <c r="JC147" i="90"/>
  <c r="JC153" i="90"/>
  <c r="JC157" i="90"/>
  <c r="JC161" i="90"/>
  <c r="JC164" i="90"/>
  <c r="JC168" i="90"/>
  <c r="JC172" i="90"/>
  <c r="JC177" i="90"/>
  <c r="JC181" i="90"/>
  <c r="JC185" i="90"/>
  <c r="JC189" i="90"/>
  <c r="JC192" i="90"/>
  <c r="JC196" i="90"/>
  <c r="JC200" i="90"/>
  <c r="JC204" i="90"/>
  <c r="JC208" i="90"/>
  <c r="JC220" i="90"/>
  <c r="JC214" i="90"/>
  <c r="JC223" i="90"/>
  <c r="JC224" i="90"/>
  <c r="IY64" i="90"/>
  <c r="IY68" i="90"/>
  <c r="IY72" i="90"/>
  <c r="IY76" i="90"/>
  <c r="IY80" i="90"/>
  <c r="IY84" i="90"/>
  <c r="IY88" i="90"/>
  <c r="IY92" i="90"/>
  <c r="IY96" i="90"/>
  <c r="IY100" i="90"/>
  <c r="IY104" i="90"/>
  <c r="IY108" i="90"/>
  <c r="IY112" i="90"/>
  <c r="IY116" i="90"/>
  <c r="IY120" i="90"/>
  <c r="IY124" i="90"/>
  <c r="IY128" i="90"/>
  <c r="IY132" i="90"/>
  <c r="IY136" i="90"/>
  <c r="IY140" i="90"/>
  <c r="IY144" i="90"/>
  <c r="IY149" i="90"/>
  <c r="IY152" i="90"/>
  <c r="IY156" i="90"/>
  <c r="IY160" i="90"/>
  <c r="IY164" i="90"/>
  <c r="IY168" i="90"/>
  <c r="IY172" i="90"/>
  <c r="IY176" i="90"/>
  <c r="IY180" i="90"/>
  <c r="IY184" i="90"/>
  <c r="IY188" i="90"/>
  <c r="IY192" i="90"/>
  <c r="IY197" i="90"/>
  <c r="IY209" i="90"/>
  <c r="IY201" i="90"/>
  <c r="IY205" i="90"/>
  <c r="IY220" i="90"/>
  <c r="IY213" i="90"/>
  <c r="IY219" i="90"/>
  <c r="IY221" i="90"/>
  <c r="JJ66" i="90"/>
  <c r="JJ70" i="90"/>
  <c r="JJ74" i="90"/>
  <c r="JJ78" i="90"/>
  <c r="JJ82" i="90"/>
  <c r="JJ87" i="90"/>
  <c r="JJ91" i="90"/>
  <c r="JJ105" i="90"/>
  <c r="JJ109" i="90"/>
  <c r="JJ113" i="90"/>
  <c r="JJ95" i="90"/>
  <c r="JJ99" i="90"/>
  <c r="JJ114" i="90"/>
  <c r="JJ118" i="90"/>
  <c r="JJ122" i="90"/>
  <c r="JJ126" i="90"/>
  <c r="JJ130" i="90"/>
  <c r="JJ134" i="90"/>
  <c r="JJ138" i="90"/>
  <c r="JJ142" i="90"/>
  <c r="JJ163" i="90"/>
  <c r="JJ145" i="90"/>
  <c r="JJ149" i="90"/>
  <c r="JJ153" i="90"/>
  <c r="JJ157" i="90"/>
  <c r="JJ161" i="90"/>
  <c r="JJ170" i="90"/>
  <c r="JJ173" i="90"/>
  <c r="JJ177" i="90"/>
  <c r="JJ181" i="90"/>
  <c r="JJ186" i="90"/>
  <c r="JJ190" i="90"/>
  <c r="JJ194" i="90"/>
  <c r="JJ198" i="90"/>
  <c r="JJ202" i="90"/>
  <c r="JJ211" i="90"/>
  <c r="JJ208" i="90"/>
  <c r="JJ214" i="90"/>
  <c r="JJ217" i="90"/>
  <c r="JJ222" i="90"/>
  <c r="JJ226" i="90"/>
  <c r="JB67" i="90"/>
  <c r="JB71" i="90"/>
  <c r="JB75" i="90"/>
  <c r="JB79" i="90"/>
  <c r="JB83" i="90"/>
  <c r="JB87" i="90"/>
  <c r="JB91" i="90"/>
  <c r="JB106" i="90"/>
  <c r="JB110" i="90"/>
  <c r="JB92" i="90"/>
  <c r="JB96" i="90"/>
  <c r="JB100" i="90"/>
  <c r="JB115" i="90"/>
  <c r="JB119" i="90"/>
  <c r="JB123" i="90"/>
  <c r="JB127" i="90"/>
  <c r="JB131" i="90"/>
  <c r="JB135" i="90"/>
  <c r="JB139" i="90"/>
  <c r="JB143" i="90"/>
  <c r="JB164" i="90"/>
  <c r="JB146" i="90"/>
  <c r="JB150" i="90"/>
  <c r="JB154" i="90"/>
  <c r="JB158" i="90"/>
  <c r="JB167" i="90"/>
  <c r="JB171" i="90"/>
  <c r="JB175" i="90"/>
  <c r="JB179" i="90"/>
  <c r="JB183" i="90"/>
  <c r="JB187" i="90"/>
  <c r="JB191" i="90"/>
  <c r="JB195" i="90"/>
  <c r="JB199" i="90"/>
  <c r="JB203" i="90"/>
  <c r="JB207" i="90"/>
  <c r="JB211" i="90"/>
  <c r="JB221" i="90"/>
  <c r="JB218" i="90"/>
  <c r="JB222" i="90"/>
  <c r="JB226" i="90"/>
  <c r="CR91" i="90"/>
  <c r="CB91" i="90"/>
  <c r="DH91" i="90"/>
  <c r="CC226" i="90"/>
  <c r="CS226" i="90"/>
  <c r="DI226" i="90"/>
  <c r="CB191" i="90"/>
  <c r="CR191" i="90"/>
  <c r="DH191" i="90"/>
  <c r="CB123" i="90"/>
  <c r="CR123" i="90"/>
  <c r="DH123" i="90"/>
  <c r="CB112" i="90"/>
  <c r="CR112" i="90"/>
  <c r="DH112" i="90"/>
  <c r="CB104" i="90"/>
  <c r="CR104" i="90"/>
  <c r="DH104" i="90"/>
  <c r="JH88" i="90"/>
  <c r="JH124" i="90"/>
  <c r="JH136" i="90"/>
  <c r="JH220" i="90"/>
  <c r="JD74" i="90"/>
  <c r="JD98" i="90"/>
  <c r="JD110" i="90"/>
  <c r="JD182" i="90"/>
  <c r="CC222" i="90"/>
  <c r="CS222" i="90"/>
  <c r="DI222" i="90"/>
  <c r="CB213" i="90"/>
  <c r="CR213" i="90"/>
  <c r="DH213" i="90"/>
  <c r="CB194" i="90"/>
  <c r="CR194" i="90"/>
  <c r="DH194" i="90"/>
  <c r="CB166" i="90"/>
  <c r="CR166" i="90"/>
  <c r="DH166" i="90"/>
  <c r="DH149" i="90"/>
  <c r="CB149" i="90"/>
  <c r="CR149" i="90"/>
  <c r="CB125" i="90"/>
  <c r="CR125" i="90"/>
  <c r="DH125" i="90"/>
  <c r="CB110" i="90"/>
  <c r="CR110" i="90"/>
  <c r="DH110" i="90"/>
  <c r="CB106" i="90"/>
  <c r="CR106" i="90"/>
  <c r="DH106" i="90"/>
  <c r="CR89" i="90"/>
  <c r="CB89" i="90"/>
  <c r="DH89" i="90"/>
  <c r="CR85" i="90"/>
  <c r="CB85" i="90"/>
  <c r="DH85" i="90"/>
  <c r="JI64" i="90"/>
  <c r="JA61" i="90"/>
  <c r="JE60" i="90"/>
  <c r="JI59" i="90"/>
  <c r="JA57" i="90"/>
  <c r="JE56" i="90"/>
  <c r="JI55" i="90"/>
  <c r="JA53" i="90"/>
  <c r="JE52" i="90"/>
  <c r="JI51" i="90"/>
  <c r="JA49" i="90"/>
  <c r="JE48" i="90"/>
  <c r="JI47" i="90"/>
  <c r="JA45" i="90"/>
  <c r="JE44" i="90"/>
  <c r="JI43" i="90"/>
  <c r="JI39" i="90"/>
  <c r="JI35" i="90"/>
  <c r="JI31" i="90"/>
  <c r="JI27" i="90"/>
  <c r="JH78" i="90"/>
  <c r="JH82" i="90"/>
  <c r="JH86" i="90"/>
  <c r="JH90" i="90"/>
  <c r="JH114" i="90"/>
  <c r="JH122" i="90"/>
  <c r="JH126" i="90"/>
  <c r="JH130" i="90"/>
  <c r="JH134" i="90"/>
  <c r="JH138" i="90"/>
  <c r="JH142" i="90"/>
  <c r="JH146" i="90"/>
  <c r="JH150" i="90"/>
  <c r="JH154" i="90"/>
  <c r="JH158" i="90"/>
  <c r="JH176" i="90"/>
  <c r="JH165" i="90"/>
  <c r="JH169" i="90"/>
  <c r="JH186" i="90"/>
  <c r="JH194" i="90"/>
  <c r="JH198" i="90"/>
  <c r="JH202" i="90"/>
  <c r="JH206" i="90"/>
  <c r="JH213" i="90"/>
  <c r="JH218" i="90"/>
  <c r="JH225" i="90"/>
  <c r="JH226" i="90"/>
  <c r="JD80" i="90"/>
  <c r="JD84" i="90"/>
  <c r="JD88" i="90"/>
  <c r="JD92" i="90"/>
  <c r="JD96" i="90"/>
  <c r="JD100" i="90"/>
  <c r="JD104" i="90"/>
  <c r="JD108" i="90"/>
  <c r="JD112" i="90"/>
  <c r="JD116" i="90"/>
  <c r="JD124" i="90"/>
  <c r="JD128" i="90"/>
  <c r="JD132" i="90"/>
  <c r="JD136" i="90"/>
  <c r="JD140" i="90"/>
  <c r="JD144" i="90"/>
  <c r="JD148" i="90"/>
  <c r="JD152" i="90"/>
  <c r="JD156" i="90"/>
  <c r="JD160" i="90"/>
  <c r="JD176" i="90"/>
  <c r="JD180" i="90"/>
  <c r="JD184" i="90"/>
  <c r="JD188" i="90"/>
  <c r="JD191" i="90"/>
  <c r="JD195" i="90"/>
  <c r="JD199" i="90"/>
  <c r="JD203" i="90"/>
  <c r="JD207" i="90"/>
  <c r="JD212" i="90"/>
  <c r="JD216" i="90"/>
  <c r="JD220" i="90"/>
  <c r="JD223" i="90"/>
  <c r="IZ70" i="90"/>
  <c r="IZ74" i="90"/>
  <c r="IZ78" i="90"/>
  <c r="IZ82" i="90"/>
  <c r="IZ86" i="90"/>
  <c r="IZ90" i="90"/>
  <c r="IZ94" i="90"/>
  <c r="IZ98" i="90"/>
  <c r="IZ102" i="90"/>
  <c r="IZ114" i="90"/>
  <c r="IZ118" i="90"/>
  <c r="IZ122" i="90"/>
  <c r="IZ126" i="90"/>
  <c r="IZ130" i="90"/>
  <c r="IZ134" i="90"/>
  <c r="IZ138" i="90"/>
  <c r="IZ142" i="90"/>
  <c r="IZ186" i="90"/>
  <c r="IZ190" i="90"/>
  <c r="IZ198" i="90"/>
  <c r="IZ202" i="90"/>
  <c r="IZ225" i="90"/>
  <c r="JF87" i="90"/>
  <c r="JF91" i="90"/>
  <c r="JF68" i="90"/>
  <c r="JF80" i="90"/>
  <c r="JF92" i="90"/>
  <c r="JF96" i="90"/>
  <c r="JF100" i="90"/>
  <c r="JF104" i="90"/>
  <c r="JF108" i="90"/>
  <c r="JF112" i="90"/>
  <c r="JF116" i="90"/>
  <c r="JF120" i="90"/>
  <c r="JF124" i="90"/>
  <c r="JF128" i="90"/>
  <c r="JF132" i="90"/>
  <c r="JF136" i="90"/>
  <c r="JF140" i="90"/>
  <c r="JF144" i="90"/>
  <c r="JF146" i="90"/>
  <c r="JF150" i="90"/>
  <c r="JF154" i="90"/>
  <c r="JF158" i="90"/>
  <c r="JF164" i="90"/>
  <c r="JF168" i="90"/>
  <c r="JF172" i="90"/>
  <c r="JF175" i="90"/>
  <c r="JF179" i="90"/>
  <c r="JF183" i="90"/>
  <c r="JF188" i="90"/>
  <c r="JF193" i="90"/>
  <c r="JF196" i="90"/>
  <c r="JF200" i="90"/>
  <c r="JF204" i="90"/>
  <c r="JF206" i="90"/>
  <c r="JF210" i="90"/>
  <c r="JF215" i="90"/>
  <c r="JF219" i="90"/>
  <c r="JF224" i="90"/>
  <c r="JE75" i="90"/>
  <c r="IZ63" i="90"/>
  <c r="JD62" i="90"/>
  <c r="JH61" i="90"/>
  <c r="IZ59" i="90"/>
  <c r="JD58" i="90"/>
  <c r="JH57" i="90"/>
  <c r="IZ55" i="90"/>
  <c r="JD54" i="90"/>
  <c r="JH53" i="90"/>
  <c r="IZ51" i="90"/>
  <c r="JD50" i="90"/>
  <c r="JH49" i="90"/>
  <c r="IZ47" i="90"/>
  <c r="JD46" i="90"/>
  <c r="JH45" i="90"/>
  <c r="IZ43" i="90"/>
  <c r="JD42" i="90"/>
  <c r="JH41" i="90"/>
  <c r="IZ39" i="90"/>
  <c r="JD38" i="90"/>
  <c r="JH37" i="90"/>
  <c r="IZ35" i="90"/>
  <c r="JD34" i="90"/>
  <c r="JK64" i="90"/>
  <c r="JK68" i="90"/>
  <c r="JK72" i="90"/>
  <c r="JK76" i="90"/>
  <c r="JK80" i="90"/>
  <c r="JK85" i="90"/>
  <c r="JK89" i="90"/>
  <c r="JK93" i="90"/>
  <c r="JK97" i="90"/>
  <c r="JK101" i="90"/>
  <c r="JK105" i="90"/>
  <c r="JK109" i="90"/>
  <c r="JK113" i="90"/>
  <c r="JK117" i="90"/>
  <c r="JK121" i="90"/>
  <c r="JK125" i="90"/>
  <c r="JK129" i="90"/>
  <c r="JK133" i="90"/>
  <c r="JK137" i="90"/>
  <c r="JK141" i="90"/>
  <c r="JK145" i="90"/>
  <c r="JK147" i="90"/>
  <c r="JK153" i="90"/>
  <c r="JK157" i="90"/>
  <c r="JK161" i="90"/>
  <c r="JK164" i="90"/>
  <c r="JK168" i="90"/>
  <c r="JK172" i="90"/>
  <c r="JK177" i="90"/>
  <c r="JK181" i="90"/>
  <c r="JK195" i="90"/>
  <c r="JK188" i="90"/>
  <c r="JK191" i="90"/>
  <c r="JK209" i="90"/>
  <c r="JK198" i="90"/>
  <c r="JK202" i="90"/>
  <c r="JK207" i="90"/>
  <c r="JK218" i="90"/>
  <c r="JK214" i="90"/>
  <c r="JK222" i="90"/>
  <c r="JK224" i="90"/>
  <c r="JA69" i="90"/>
  <c r="JH66" i="90"/>
  <c r="JI65" i="90"/>
  <c r="JA64" i="90"/>
  <c r="IY62" i="90"/>
  <c r="JC61" i="90"/>
  <c r="JG60" i="90"/>
  <c r="JK59" i="90"/>
  <c r="IY58" i="90"/>
  <c r="JC57" i="90"/>
  <c r="JG56" i="90"/>
  <c r="JK55" i="90"/>
  <c r="IY54" i="90"/>
  <c r="JC53" i="90"/>
  <c r="JG52" i="90"/>
  <c r="JK51" i="90"/>
  <c r="IY50" i="90"/>
  <c r="JC49" i="90"/>
  <c r="JG48" i="90"/>
  <c r="JK47" i="90"/>
  <c r="IY46" i="90"/>
  <c r="JC45" i="90"/>
  <c r="JG44" i="90"/>
  <c r="JG43" i="90"/>
  <c r="JG42" i="90"/>
  <c r="JG41" i="90"/>
  <c r="JG40" i="90"/>
  <c r="JG39" i="90"/>
  <c r="JG38" i="90"/>
  <c r="JG37" i="90"/>
  <c r="JG36" i="90"/>
  <c r="JG35" i="90"/>
  <c r="JI70" i="90"/>
  <c r="JH65" i="90"/>
  <c r="JE64" i="90"/>
  <c r="JB62" i="90"/>
  <c r="JF61" i="90"/>
  <c r="JJ60" i="90"/>
  <c r="JB58" i="90"/>
  <c r="JF57" i="90"/>
  <c r="JJ56" i="90"/>
  <c r="JB54" i="90"/>
  <c r="JF53" i="90"/>
  <c r="JJ52" i="90"/>
  <c r="JB50" i="90"/>
  <c r="JF49" i="90"/>
  <c r="JJ48" i="90"/>
  <c r="JB46" i="90"/>
  <c r="JF45" i="90"/>
  <c r="JJ44" i="90"/>
  <c r="JB42" i="90"/>
  <c r="JF41" i="90"/>
  <c r="JJ40" i="90"/>
  <c r="JB38" i="90"/>
  <c r="JF37" i="90"/>
  <c r="JJ36" i="90"/>
  <c r="JB34" i="90"/>
  <c r="JF33" i="90"/>
  <c r="JJ32" i="90"/>
  <c r="JB30" i="90"/>
  <c r="JF29" i="90"/>
  <c r="JJ28" i="90"/>
  <c r="JI78" i="90"/>
  <c r="JI82" i="90"/>
  <c r="JI87" i="90"/>
  <c r="JI91" i="90"/>
  <c r="JI93" i="90"/>
  <c r="JI97" i="90"/>
  <c r="JI101" i="90"/>
  <c r="JI119" i="90"/>
  <c r="JI106" i="90"/>
  <c r="JI110" i="90"/>
  <c r="JI114" i="90"/>
  <c r="JI124" i="90"/>
  <c r="JI128" i="90"/>
  <c r="JI132" i="90"/>
  <c r="JI146" i="90"/>
  <c r="JI135" i="90"/>
  <c r="JI139" i="90"/>
  <c r="JI143" i="90"/>
  <c r="JI145" i="90"/>
  <c r="JI154" i="90"/>
  <c r="JI158" i="90"/>
  <c r="JI162" i="90"/>
  <c r="JI166" i="90"/>
  <c r="JI170" i="90"/>
  <c r="JI174" i="90"/>
  <c r="JI178" i="90"/>
  <c r="JI182" i="90"/>
  <c r="JI185" i="90"/>
  <c r="JI190" i="90"/>
  <c r="JI198" i="90"/>
  <c r="JI196" i="90"/>
  <c r="JI193" i="90"/>
  <c r="JI204" i="90"/>
  <c r="JI210" i="90"/>
  <c r="JI212" i="90"/>
  <c r="JI218" i="90"/>
  <c r="JI225" i="90"/>
  <c r="JI226" i="90"/>
  <c r="JE79" i="90"/>
  <c r="JE83" i="90"/>
  <c r="JE87" i="90"/>
  <c r="JE91" i="90"/>
  <c r="JE94" i="90"/>
  <c r="JE98" i="90"/>
  <c r="JE102" i="90"/>
  <c r="JE106" i="90"/>
  <c r="JE110" i="90"/>
  <c r="JE115" i="90"/>
  <c r="JE117" i="90"/>
  <c r="JE123" i="90"/>
  <c r="JE127" i="90"/>
  <c r="JE131" i="90"/>
  <c r="JE145" i="90"/>
  <c r="JE135" i="90"/>
  <c r="JE139" i="90"/>
  <c r="JE143" i="90"/>
  <c r="JE147" i="90"/>
  <c r="JE153" i="90"/>
  <c r="JE157" i="90"/>
  <c r="JE161" i="90"/>
  <c r="JE167" i="90"/>
  <c r="JE171" i="90"/>
  <c r="JE173" i="90"/>
  <c r="JE177" i="90"/>
  <c r="JE181" i="90"/>
  <c r="JE191" i="90"/>
  <c r="JE189" i="90"/>
  <c r="JE208" i="90"/>
  <c r="JE200" i="90"/>
  <c r="JE194" i="90"/>
  <c r="JE206" i="90"/>
  <c r="JE210" i="90"/>
  <c r="JE214" i="90"/>
  <c r="JE219" i="90"/>
  <c r="JE222" i="90"/>
  <c r="JE227" i="90"/>
  <c r="JA80" i="90"/>
  <c r="JA84" i="90"/>
  <c r="JA88" i="90"/>
  <c r="JA115" i="90"/>
  <c r="JA94" i="90"/>
  <c r="JA98" i="90"/>
  <c r="JA102" i="90"/>
  <c r="JA103" i="90"/>
  <c r="JA107" i="90"/>
  <c r="JA111" i="90"/>
  <c r="JA123" i="90"/>
  <c r="JA127" i="90"/>
  <c r="JA131" i="90"/>
  <c r="JA121" i="90"/>
  <c r="JA151" i="90"/>
  <c r="JA136" i="90"/>
  <c r="JA140" i="90"/>
  <c r="JA144" i="90"/>
  <c r="JA152" i="90"/>
  <c r="JA156" i="90"/>
  <c r="JA160" i="90"/>
  <c r="JA164" i="90"/>
  <c r="JA168" i="90"/>
  <c r="JA172" i="90"/>
  <c r="JA176" i="90"/>
  <c r="JA180" i="90"/>
  <c r="JA184" i="90"/>
  <c r="JA187" i="90"/>
  <c r="JA191" i="90"/>
  <c r="JA200" i="90"/>
  <c r="JA203" i="90"/>
  <c r="JA197" i="90"/>
  <c r="JA208" i="90"/>
  <c r="JA215" i="90"/>
  <c r="JA216" i="90"/>
  <c r="JA220" i="90"/>
  <c r="JA223" i="90"/>
  <c r="JG84" i="90"/>
  <c r="JG66" i="90"/>
  <c r="JG70" i="90"/>
  <c r="JG74" i="90"/>
  <c r="JG78" i="90"/>
  <c r="JG82" i="90"/>
  <c r="JG87" i="90"/>
  <c r="JG91" i="90"/>
  <c r="JG95" i="90"/>
  <c r="JG99" i="90"/>
  <c r="JG103" i="90"/>
  <c r="JG107" i="90"/>
  <c r="JG111" i="90"/>
  <c r="JG115" i="90"/>
  <c r="JG119" i="90"/>
  <c r="JG123" i="90"/>
  <c r="JG127" i="90"/>
  <c r="JG131" i="90"/>
  <c r="JG135" i="90"/>
  <c r="JG139" i="90"/>
  <c r="JG143" i="90"/>
  <c r="JG145" i="90"/>
  <c r="JG151" i="90"/>
  <c r="JG155" i="90"/>
  <c r="JG159" i="90"/>
  <c r="JG163" i="90"/>
  <c r="JG167" i="90"/>
  <c r="JG171" i="90"/>
  <c r="JG175" i="90"/>
  <c r="JG179" i="90"/>
  <c r="JG183" i="90"/>
  <c r="JG187" i="90"/>
  <c r="JG191" i="90"/>
  <c r="JG195" i="90"/>
  <c r="JG207" i="90"/>
  <c r="JG200" i="90"/>
  <c r="JG204" i="90"/>
  <c r="JG215" i="90"/>
  <c r="JG212" i="90"/>
  <c r="JG220" i="90"/>
  <c r="JG224" i="90"/>
  <c r="JG226" i="90"/>
  <c r="JC66" i="90"/>
  <c r="JC70" i="90"/>
  <c r="JC74" i="90"/>
  <c r="JC78" i="90"/>
  <c r="JC82" i="90"/>
  <c r="JC86" i="90"/>
  <c r="JC90" i="90"/>
  <c r="JC94" i="90"/>
  <c r="JC98" i="90"/>
  <c r="JC102" i="90"/>
  <c r="JC106" i="90"/>
  <c r="JC110" i="90"/>
  <c r="JC114" i="90"/>
  <c r="JC118" i="90"/>
  <c r="JC122" i="90"/>
  <c r="JC126" i="90"/>
  <c r="JC130" i="90"/>
  <c r="JC134" i="90"/>
  <c r="JC138" i="90"/>
  <c r="JC142" i="90"/>
  <c r="JC149" i="90"/>
  <c r="JC148" i="90"/>
  <c r="JC154" i="90"/>
  <c r="JC158" i="90"/>
  <c r="JC173" i="90"/>
  <c r="JC165" i="90"/>
  <c r="JC169" i="90"/>
  <c r="JC174" i="90"/>
  <c r="JC178" i="90"/>
  <c r="JC182" i="90"/>
  <c r="JC186" i="90"/>
  <c r="JC190" i="90"/>
  <c r="JC193" i="90"/>
  <c r="JC206" i="90"/>
  <c r="JC201" i="90"/>
  <c r="JC205" i="90"/>
  <c r="JC210" i="90"/>
  <c r="JC211" i="90"/>
  <c r="JC215" i="90"/>
  <c r="JC221" i="90"/>
  <c r="JC226" i="90"/>
  <c r="IY65" i="90"/>
  <c r="IY69" i="90"/>
  <c r="IY73" i="90"/>
  <c r="IY77" i="90"/>
  <c r="IY81" i="90"/>
  <c r="IY85" i="90"/>
  <c r="IY89" i="90"/>
  <c r="IY93" i="90"/>
  <c r="IY97" i="90"/>
  <c r="IY101" i="90"/>
  <c r="IY105" i="90"/>
  <c r="IY109" i="90"/>
  <c r="IY113" i="90"/>
  <c r="IY117" i="90"/>
  <c r="IY121" i="90"/>
  <c r="IY125" i="90"/>
  <c r="IY129" i="90"/>
  <c r="IY133" i="90"/>
  <c r="IY137" i="90"/>
  <c r="IY141" i="90"/>
  <c r="IY147" i="90"/>
  <c r="IY146" i="90"/>
  <c r="IY153" i="90"/>
  <c r="IY157" i="90"/>
  <c r="IY161" i="90"/>
  <c r="IY165" i="90"/>
  <c r="IY169" i="90"/>
  <c r="IY173" i="90"/>
  <c r="IY177" i="90"/>
  <c r="IY181" i="90"/>
  <c r="IY185" i="90"/>
  <c r="IY189" i="90"/>
  <c r="IY193" i="90"/>
  <c r="IY207" i="90"/>
  <c r="IY198" i="90"/>
  <c r="IY202" i="90"/>
  <c r="IY210" i="90"/>
  <c r="IY217" i="90"/>
  <c r="IY214" i="90"/>
  <c r="IY222" i="90"/>
  <c r="IY224" i="90"/>
  <c r="JJ67" i="90"/>
  <c r="JJ71" i="90"/>
  <c r="JJ75" i="90"/>
  <c r="JJ79" i="90"/>
  <c r="JJ83" i="90"/>
  <c r="JJ88" i="90"/>
  <c r="JJ84" i="90"/>
  <c r="JJ106" i="90"/>
  <c r="JJ110" i="90"/>
  <c r="JJ92" i="90"/>
  <c r="JJ96" i="90"/>
  <c r="JJ100" i="90"/>
  <c r="JJ115" i="90"/>
  <c r="JJ119" i="90"/>
  <c r="JJ123" i="90"/>
  <c r="JJ127" i="90"/>
  <c r="JJ131" i="90"/>
  <c r="JJ135" i="90"/>
  <c r="JJ139" i="90"/>
  <c r="JJ143" i="90"/>
  <c r="JJ164" i="90"/>
  <c r="JJ146" i="90"/>
  <c r="JJ150" i="90"/>
  <c r="JJ154" i="90"/>
  <c r="JJ158" i="90"/>
  <c r="JJ167" i="90"/>
  <c r="JJ171" i="90"/>
  <c r="JJ174" i="90"/>
  <c r="JJ178" i="90"/>
  <c r="JJ182" i="90"/>
  <c r="JJ187" i="90"/>
  <c r="JJ191" i="90"/>
  <c r="JJ195" i="90"/>
  <c r="JJ199" i="90"/>
  <c r="JJ203" i="90"/>
  <c r="JJ212" i="90"/>
  <c r="JJ209" i="90"/>
  <c r="JJ221" i="90"/>
  <c r="JJ218" i="90"/>
  <c r="JJ223" i="90"/>
  <c r="JJ227" i="90"/>
  <c r="JB68" i="90"/>
  <c r="JB72" i="90"/>
  <c r="JB76" i="90"/>
  <c r="JB80" i="90"/>
  <c r="JB84" i="90"/>
  <c r="JB88" i="90"/>
  <c r="JB103" i="90"/>
  <c r="JB107" i="90"/>
  <c r="JB111" i="90"/>
  <c r="JB93" i="90"/>
  <c r="JB97" i="90"/>
  <c r="JB101" i="90"/>
  <c r="JB116" i="90"/>
  <c r="JB120" i="90"/>
  <c r="JB124" i="90"/>
  <c r="JB128" i="90"/>
  <c r="JB132" i="90"/>
  <c r="JB136" i="90"/>
  <c r="JB140" i="90"/>
  <c r="JB144" i="90"/>
  <c r="JB165" i="90"/>
  <c r="JB147" i="90"/>
  <c r="JB151" i="90"/>
  <c r="JB155" i="90"/>
  <c r="JB159" i="90"/>
  <c r="JB168" i="90"/>
  <c r="JB172" i="90"/>
  <c r="JB176" i="90"/>
  <c r="JB180" i="90"/>
  <c r="JB184" i="90"/>
  <c r="JB188" i="90"/>
  <c r="JB192" i="90"/>
  <c r="JB196" i="90"/>
  <c r="JB200" i="90"/>
  <c r="JB204" i="90"/>
  <c r="JB208" i="90"/>
  <c r="JB212" i="90"/>
  <c r="JB215" i="90"/>
  <c r="JB219" i="90"/>
  <c r="JB227" i="90"/>
  <c r="JF84" i="90"/>
  <c r="JF88" i="90"/>
  <c r="JF65" i="90"/>
  <c r="JF69" i="90"/>
  <c r="JF73" i="90"/>
  <c r="JF77" i="90"/>
  <c r="JF81" i="90"/>
  <c r="JF93" i="90"/>
  <c r="JF97" i="90"/>
  <c r="JF101" i="90"/>
  <c r="JF105" i="90"/>
  <c r="JF109" i="90"/>
  <c r="JF113" i="90"/>
  <c r="JF117" i="90"/>
  <c r="JF121" i="90"/>
  <c r="JF125" i="90"/>
  <c r="JF129" i="90"/>
  <c r="JF133" i="90"/>
  <c r="JF137" i="90"/>
  <c r="JF141" i="90"/>
  <c r="JF162" i="90"/>
  <c r="JF147" i="90"/>
  <c r="JF151" i="90"/>
  <c r="JF155" i="90"/>
  <c r="JF159" i="90"/>
  <c r="JF165" i="90"/>
  <c r="JF169" i="90"/>
  <c r="JF185" i="90"/>
  <c r="JF176" i="90"/>
  <c r="JF180" i="90"/>
  <c r="JF184" i="90"/>
  <c r="JF189" i="90"/>
  <c r="JF194" i="90"/>
  <c r="JF197" i="90"/>
  <c r="JF201" i="90"/>
  <c r="JF205" i="90"/>
  <c r="JF207" i="90"/>
  <c r="JF214" i="90"/>
  <c r="JF216" i="90"/>
  <c r="JF220" i="90"/>
  <c r="JF225" i="90"/>
  <c r="JE68" i="90"/>
  <c r="JD65" i="90"/>
  <c r="JH64" i="90"/>
  <c r="IZ62" i="90"/>
  <c r="JD61" i="90"/>
  <c r="JH60" i="90"/>
  <c r="IZ58" i="90"/>
  <c r="JD57" i="90"/>
  <c r="JH56" i="90"/>
  <c r="IZ54" i="90"/>
  <c r="JD53" i="90"/>
  <c r="JH52" i="90"/>
  <c r="IZ50" i="90"/>
  <c r="JD49" i="90"/>
  <c r="JH48" i="90"/>
  <c r="IZ46" i="90"/>
  <c r="JD45" i="90"/>
  <c r="JH44" i="90"/>
  <c r="IZ42" i="90"/>
  <c r="JD41" i="90"/>
  <c r="JH40" i="90"/>
  <c r="IZ38" i="90"/>
  <c r="JD37" i="90"/>
  <c r="JH36" i="90"/>
  <c r="IZ34" i="90"/>
  <c r="JK65" i="90"/>
  <c r="JK69" i="90"/>
  <c r="JK73" i="90"/>
  <c r="JK77" i="90"/>
  <c r="JK81" i="90"/>
  <c r="JK86" i="90"/>
  <c r="JK90" i="90"/>
  <c r="JK94" i="90"/>
  <c r="JK98" i="90"/>
  <c r="JK102" i="90"/>
  <c r="JK106" i="90"/>
  <c r="JK110" i="90"/>
  <c r="JK114" i="90"/>
  <c r="JK118" i="90"/>
  <c r="JK122" i="90"/>
  <c r="JK126" i="90"/>
  <c r="JK130" i="90"/>
  <c r="JK134" i="90"/>
  <c r="JK138" i="90"/>
  <c r="JK142" i="90"/>
  <c r="JK149" i="90"/>
  <c r="JK148" i="90"/>
  <c r="JK154" i="90"/>
  <c r="JK158" i="90"/>
  <c r="JK173" i="90"/>
  <c r="JK165" i="90"/>
  <c r="JK169" i="90"/>
  <c r="JK174" i="90"/>
  <c r="JK178" i="90"/>
  <c r="JK182" i="90"/>
  <c r="JK185" i="90"/>
  <c r="JK189" i="90"/>
  <c r="JK192" i="90"/>
  <c r="JK196" i="90"/>
  <c r="JK199" i="90"/>
  <c r="JK203" i="90"/>
  <c r="JK208" i="90"/>
  <c r="JK211" i="90"/>
  <c r="JK219" i="90"/>
  <c r="JK223" i="90"/>
  <c r="JK227" i="90"/>
  <c r="JA75" i="90"/>
  <c r="IZ66" i="90"/>
  <c r="JA65" i="90"/>
  <c r="IY61" i="90"/>
  <c r="JC60" i="90"/>
  <c r="JG59" i="90"/>
  <c r="JK58" i="90"/>
  <c r="IY57" i="90"/>
  <c r="JC56" i="90"/>
  <c r="JG55" i="90"/>
  <c r="JK54" i="90"/>
  <c r="IY53" i="90"/>
  <c r="JC52" i="90"/>
  <c r="JG51" i="90"/>
  <c r="JK50" i="90"/>
  <c r="IY49" i="90"/>
  <c r="JC48" i="90"/>
  <c r="JG47" i="90"/>
  <c r="JK46" i="90"/>
  <c r="IY45" i="90"/>
  <c r="JC44" i="90"/>
  <c r="JC43" i="90"/>
  <c r="JC42" i="90"/>
  <c r="JC41" i="90"/>
  <c r="JC40" i="90"/>
  <c r="JC39" i="90"/>
  <c r="JC38" i="90"/>
  <c r="JC37" i="90"/>
  <c r="JC36" i="90"/>
  <c r="JC35" i="90"/>
  <c r="JA76" i="90"/>
  <c r="JD67" i="90"/>
  <c r="IZ65" i="90"/>
  <c r="IZ64" i="90"/>
  <c r="JH63" i="90"/>
  <c r="JB61" i="90"/>
  <c r="JF60" i="90"/>
  <c r="JJ59" i="90"/>
  <c r="JB57" i="90"/>
  <c r="JF56" i="90"/>
  <c r="JJ55" i="90"/>
  <c r="JB53" i="90"/>
  <c r="JF52" i="90"/>
  <c r="JJ51" i="90"/>
  <c r="JB49" i="90"/>
  <c r="JF48" i="90"/>
  <c r="JJ47" i="90"/>
  <c r="JB45" i="90"/>
  <c r="JF44" i="90"/>
  <c r="JJ43" i="90"/>
  <c r="JB41" i="90"/>
  <c r="JF40" i="90"/>
  <c r="JJ39" i="90"/>
  <c r="JB37" i="90"/>
  <c r="JF36" i="90"/>
  <c r="JJ35" i="90"/>
  <c r="JB33" i="90"/>
  <c r="JF32" i="90"/>
  <c r="JJ31" i="90"/>
  <c r="JB29" i="90"/>
  <c r="JF28" i="90"/>
  <c r="JJ27" i="90"/>
  <c r="JI79" i="90"/>
  <c r="JI83" i="90"/>
  <c r="JI88" i="90"/>
  <c r="JI84" i="90"/>
  <c r="JI94" i="90"/>
  <c r="JI98" i="90"/>
  <c r="JI102" i="90"/>
  <c r="JI103" i="90"/>
  <c r="JI107" i="90"/>
  <c r="JI111" i="90"/>
  <c r="JI118" i="90"/>
  <c r="JI125" i="90"/>
  <c r="JI129" i="90"/>
  <c r="JI120" i="90"/>
  <c r="JI150" i="90"/>
  <c r="JI136" i="90"/>
  <c r="JI140" i="90"/>
  <c r="JI144" i="90"/>
  <c r="JI149" i="90"/>
  <c r="JI155" i="90"/>
  <c r="JI159" i="90"/>
  <c r="JI163" i="90"/>
  <c r="JI167" i="90"/>
  <c r="JI171" i="90"/>
  <c r="JI175" i="90"/>
  <c r="JI179" i="90"/>
  <c r="JI183" i="90"/>
  <c r="JI187" i="90"/>
  <c r="JI191" i="90"/>
  <c r="JI202" i="90"/>
  <c r="JI201" i="90"/>
  <c r="JI194" i="90"/>
  <c r="JI207" i="90"/>
  <c r="JI211" i="90"/>
  <c r="JI215" i="90"/>
  <c r="JI219" i="90"/>
  <c r="JI222" i="90"/>
  <c r="JI227" i="90"/>
  <c r="JE80" i="90"/>
  <c r="JE84" i="90"/>
  <c r="JE88" i="90"/>
  <c r="JE116" i="90"/>
  <c r="JE95" i="90"/>
  <c r="JE99" i="90"/>
  <c r="JE103" i="90"/>
  <c r="JE107" i="90"/>
  <c r="JE111" i="90"/>
  <c r="JE119" i="90"/>
  <c r="JE120" i="90"/>
  <c r="JE124" i="90"/>
  <c r="JE128" i="90"/>
  <c r="JE132" i="90"/>
  <c r="JE149" i="90"/>
  <c r="JE136" i="90"/>
  <c r="JE140" i="90"/>
  <c r="JE144" i="90"/>
  <c r="JE162" i="90"/>
  <c r="JE154" i="90"/>
  <c r="JE158" i="90"/>
  <c r="JE164" i="90"/>
  <c r="JE168" i="90"/>
  <c r="JE172" i="90"/>
  <c r="JE174" i="90"/>
  <c r="JE178" i="90"/>
  <c r="JE182" i="90"/>
  <c r="JE196" i="90"/>
  <c r="JE190" i="90"/>
  <c r="JE197" i="90"/>
  <c r="JE204" i="90"/>
  <c r="JE195" i="90"/>
  <c r="JE207" i="90"/>
  <c r="JE212" i="90"/>
  <c r="JE216" i="90"/>
  <c r="JE220" i="90"/>
  <c r="JE223" i="90"/>
  <c r="JA77" i="90"/>
  <c r="JA81" i="90"/>
  <c r="JA85" i="90"/>
  <c r="JA89" i="90"/>
  <c r="JA119" i="90"/>
  <c r="JA95" i="90"/>
  <c r="JA99" i="90"/>
  <c r="JA114" i="90"/>
  <c r="JA104" i="90"/>
  <c r="JA108" i="90"/>
  <c r="JA112" i="90"/>
  <c r="JA124" i="90"/>
  <c r="JA128" i="90"/>
  <c r="JA132" i="90"/>
  <c r="JA122" i="90"/>
  <c r="JA147" i="90"/>
  <c r="JA137" i="90"/>
  <c r="JA141" i="90"/>
  <c r="JA148" i="90"/>
  <c r="JA153" i="90"/>
  <c r="JA157" i="90"/>
  <c r="JA161" i="90"/>
  <c r="JA165" i="90"/>
  <c r="JA169" i="90"/>
  <c r="JA173" i="90"/>
  <c r="JA177" i="90"/>
  <c r="JA181" i="90"/>
  <c r="JA185" i="90"/>
  <c r="JA188" i="90"/>
  <c r="JA201" i="90"/>
  <c r="JA204" i="90"/>
  <c r="JA192" i="90"/>
  <c r="JA198" i="90"/>
  <c r="JA209" i="90"/>
  <c r="JA213" i="90"/>
  <c r="JA217" i="90"/>
  <c r="JA221" i="90"/>
  <c r="JA225" i="90"/>
  <c r="FY226" i="90"/>
  <c r="FY227" i="90"/>
  <c r="FY225" i="90"/>
  <c r="FY224" i="90"/>
  <c r="FY223" i="90"/>
  <c r="FY222" i="90"/>
  <c r="FY221" i="90"/>
  <c r="FY220" i="90"/>
  <c r="FY219" i="90"/>
  <c r="FY218" i="90"/>
  <c r="FY217" i="90"/>
  <c r="FY216" i="90"/>
  <c r="FY215" i="90"/>
  <c r="FY212" i="90"/>
  <c r="FY214" i="90"/>
  <c r="FY213" i="90"/>
  <c r="FY210" i="90"/>
  <c r="FY209" i="90"/>
  <c r="FY208" i="90"/>
  <c r="FY207" i="90"/>
  <c r="FY206" i="90"/>
  <c r="FY211" i="90"/>
  <c r="FY205" i="90"/>
  <c r="FY204" i="90"/>
  <c r="FY203" i="90"/>
  <c r="FY202" i="90"/>
  <c r="FY201" i="90"/>
  <c r="FY200" i="90"/>
  <c r="FY199" i="90"/>
  <c r="FY198" i="90"/>
  <c r="FY197" i="90"/>
  <c r="FY196" i="90"/>
  <c r="FY191" i="90"/>
  <c r="FY194" i="90"/>
  <c r="FY193" i="90"/>
  <c r="FY192" i="90"/>
  <c r="FY195" i="90"/>
  <c r="FY190" i="90"/>
  <c r="FY189" i="90"/>
  <c r="FY188" i="90"/>
  <c r="FY187" i="90"/>
  <c r="FY186" i="90"/>
  <c r="FY185" i="90"/>
  <c r="FY184" i="90"/>
  <c r="FY183" i="90"/>
  <c r="FY182" i="90"/>
  <c r="FY181" i="90"/>
  <c r="FY180" i="90"/>
  <c r="FY179" i="90"/>
  <c r="FY178" i="90"/>
  <c r="FY177" i="90"/>
  <c r="FY176" i="90"/>
  <c r="FY175" i="90"/>
  <c r="FY174" i="90"/>
  <c r="FY173" i="90"/>
  <c r="FY172" i="90"/>
  <c r="FY171" i="90"/>
  <c r="FY170" i="90"/>
  <c r="FY169" i="90"/>
  <c r="FY168" i="90"/>
  <c r="FY167" i="90"/>
  <c r="FY163" i="90"/>
  <c r="FY162" i="90"/>
  <c r="FY161" i="90"/>
  <c r="FY160" i="90"/>
  <c r="FY159" i="90"/>
  <c r="FY158" i="90"/>
  <c r="FY157" i="90"/>
  <c r="FY156" i="90"/>
  <c r="FY155" i="90"/>
  <c r="FY154" i="90"/>
  <c r="FY153" i="90"/>
  <c r="FY152" i="90"/>
  <c r="FY151" i="90"/>
  <c r="FY150" i="90"/>
  <c r="FY149" i="90"/>
  <c r="FY148" i="90"/>
  <c r="FY147" i="90"/>
  <c r="FY146" i="90"/>
  <c r="FY145" i="90"/>
  <c r="FY166" i="90"/>
  <c r="FY165" i="90"/>
  <c r="FY164" i="90"/>
  <c r="FY144" i="90"/>
  <c r="FY143" i="90"/>
  <c r="FY142" i="90"/>
  <c r="FY141" i="90"/>
  <c r="FY140" i="90"/>
  <c r="FY139" i="90"/>
  <c r="FY138" i="90"/>
  <c r="FY137" i="90"/>
  <c r="FY136" i="90"/>
  <c r="FY135" i="90"/>
  <c r="FY134" i="90"/>
  <c r="FY133" i="90"/>
  <c r="FY132" i="90"/>
  <c r="FY131" i="90"/>
  <c r="FY130" i="90"/>
  <c r="FY129" i="90"/>
  <c r="FY128" i="90"/>
  <c r="FY127" i="90"/>
  <c r="FY126" i="90"/>
  <c r="FY125" i="90"/>
  <c r="FY124" i="90"/>
  <c r="FY123" i="90"/>
  <c r="FY122" i="90"/>
  <c r="FY121" i="90"/>
  <c r="FY120" i="90"/>
  <c r="FY119" i="90"/>
  <c r="FY118" i="90"/>
  <c r="FY117" i="90"/>
  <c r="FY116" i="90"/>
  <c r="FY115" i="90"/>
  <c r="FY114" i="90"/>
  <c r="FY113" i="90"/>
  <c r="FY112" i="90"/>
  <c r="FY111" i="90"/>
  <c r="FY110" i="90"/>
  <c r="FY109" i="90"/>
  <c r="FY108" i="90"/>
  <c r="FY107" i="90"/>
  <c r="FY106" i="90"/>
  <c r="FY105" i="90"/>
  <c r="FY104" i="90"/>
  <c r="FY103" i="90"/>
  <c r="FY102" i="90"/>
  <c r="FY101" i="90"/>
  <c r="FY100" i="90"/>
  <c r="FY99" i="90"/>
  <c r="FY98" i="90"/>
  <c r="FY97" i="90"/>
  <c r="FY96" i="90"/>
  <c r="FY95" i="90"/>
  <c r="FY94" i="90"/>
  <c r="FY93" i="90"/>
  <c r="FY92" i="90"/>
  <c r="FY91" i="90"/>
  <c r="FY90" i="90"/>
  <c r="FY89" i="90"/>
  <c r="FY88" i="90"/>
  <c r="FY87" i="90"/>
  <c r="FY86" i="90"/>
  <c r="FY85" i="90"/>
  <c r="FY83" i="90"/>
  <c r="FY82" i="90"/>
  <c r="FY81" i="90"/>
  <c r="FY80" i="90"/>
  <c r="FY79" i="90"/>
  <c r="FY78" i="90"/>
  <c r="FY77" i="90"/>
  <c r="FY76" i="90"/>
  <c r="FY75" i="90"/>
  <c r="FY74" i="90"/>
  <c r="FY73" i="90"/>
  <c r="FY72" i="90"/>
  <c r="FY71" i="90"/>
  <c r="FY70" i="90"/>
  <c r="FY69" i="90"/>
  <c r="FY68" i="90"/>
  <c r="FY67" i="90"/>
  <c r="FY66" i="90"/>
  <c r="FY65" i="90"/>
  <c r="FY84" i="90"/>
  <c r="FY64" i="90"/>
  <c r="FY63" i="90"/>
  <c r="FY62" i="90"/>
  <c r="FY61" i="90"/>
  <c r="FY60" i="90"/>
  <c r="FY59" i="90"/>
  <c r="FY58" i="90"/>
  <c r="FY57" i="90"/>
  <c r="FY56" i="90"/>
  <c r="FY55" i="90"/>
  <c r="FY54" i="90"/>
  <c r="FY53" i="90"/>
  <c r="FY52" i="90"/>
  <c r="FY51" i="90"/>
  <c r="FY50" i="90"/>
  <c r="FY49" i="90"/>
  <c r="FY48" i="90"/>
  <c r="FY47" i="90"/>
  <c r="FY46" i="90"/>
  <c r="FY45" i="90"/>
  <c r="FY44" i="90"/>
  <c r="FY43" i="90"/>
  <c r="FY42" i="90"/>
  <c r="FY41" i="90"/>
  <c r="FY40" i="90"/>
  <c r="FY39" i="90"/>
  <c r="FY38" i="90"/>
  <c r="FY37" i="90"/>
  <c r="FY36" i="90"/>
  <c r="FY35" i="90"/>
  <c r="FY34" i="90"/>
  <c r="FY33" i="90"/>
  <c r="FY32" i="90"/>
  <c r="FY31" i="90"/>
  <c r="FY30" i="90"/>
  <c r="FY29" i="90"/>
  <c r="FY28" i="90"/>
  <c r="FY27" i="90"/>
  <c r="JG63" i="90"/>
  <c r="JG67" i="90"/>
  <c r="JG71" i="90"/>
  <c r="JG75" i="90"/>
  <c r="JG79" i="90"/>
  <c r="JG83" i="90"/>
  <c r="JG88" i="90"/>
  <c r="JG92" i="90"/>
  <c r="JG96" i="90"/>
  <c r="JG100" i="90"/>
  <c r="JG104" i="90"/>
  <c r="JG108" i="90"/>
  <c r="JG112" i="90"/>
  <c r="JG116" i="90"/>
  <c r="JG120" i="90"/>
  <c r="JG124" i="90"/>
  <c r="JG128" i="90"/>
  <c r="JG132" i="90"/>
  <c r="JG136" i="90"/>
  <c r="JG140" i="90"/>
  <c r="JG144" i="90"/>
  <c r="JG149" i="90"/>
  <c r="JG152" i="90"/>
  <c r="JG156" i="90"/>
  <c r="JG160" i="90"/>
  <c r="JG164" i="90"/>
  <c r="JG168" i="90"/>
  <c r="JG172" i="90"/>
  <c r="JG176" i="90"/>
  <c r="JG180" i="90"/>
  <c r="JG184" i="90"/>
  <c r="JG188" i="90"/>
  <c r="JG192" i="90"/>
  <c r="JG196" i="90"/>
  <c r="JG208" i="90"/>
  <c r="JG201" i="90"/>
  <c r="JG205" i="90"/>
  <c r="JG218" i="90"/>
  <c r="JG213" i="90"/>
  <c r="JG217" i="90"/>
  <c r="JG221" i="90"/>
  <c r="JC63" i="90"/>
  <c r="JC67" i="90"/>
  <c r="JC71" i="90"/>
  <c r="JC75" i="90"/>
  <c r="JC79" i="90"/>
  <c r="JC83" i="90"/>
  <c r="JC87" i="90"/>
  <c r="JC91" i="90"/>
  <c r="JC95" i="90"/>
  <c r="JC99" i="90"/>
  <c r="JC103" i="90"/>
  <c r="JC107" i="90"/>
  <c r="JC111" i="90"/>
  <c r="JC115" i="90"/>
  <c r="JC119" i="90"/>
  <c r="JC123" i="90"/>
  <c r="JC127" i="90"/>
  <c r="JC131" i="90"/>
  <c r="JC135" i="90"/>
  <c r="JC139" i="90"/>
  <c r="JC143" i="90"/>
  <c r="JC146" i="90"/>
  <c r="JC151" i="90"/>
  <c r="JC155" i="90"/>
  <c r="JC159" i="90"/>
  <c r="JC162" i="90"/>
  <c r="JC166" i="90"/>
  <c r="JC170" i="90"/>
  <c r="JC175" i="90"/>
  <c r="JC179" i="90"/>
  <c r="JC183" i="90"/>
  <c r="JC187" i="90"/>
  <c r="JC197" i="90"/>
  <c r="JC194" i="90"/>
  <c r="JC198" i="90"/>
  <c r="JC202" i="90"/>
  <c r="JC207" i="90"/>
  <c r="JC216" i="90"/>
  <c r="JC212" i="90"/>
  <c r="JC217" i="90"/>
  <c r="JC222" i="90"/>
  <c r="JC227" i="90"/>
  <c r="IY66" i="90"/>
  <c r="IY70" i="90"/>
  <c r="IY74" i="90"/>
  <c r="IY78" i="90"/>
  <c r="IY82" i="90"/>
  <c r="IY86" i="90"/>
  <c r="IY90" i="90"/>
  <c r="IY94" i="90"/>
  <c r="IY98" i="90"/>
  <c r="IY102" i="90"/>
  <c r="IY106" i="90"/>
  <c r="IY110" i="90"/>
  <c r="IY114" i="90"/>
  <c r="IY118" i="90"/>
  <c r="IY122" i="90"/>
  <c r="IY126" i="90"/>
  <c r="IY130" i="90"/>
  <c r="IY134" i="90"/>
  <c r="IY138" i="90"/>
  <c r="IY142" i="90"/>
  <c r="IY148" i="90"/>
  <c r="IY150" i="90"/>
  <c r="IY154" i="90"/>
  <c r="IY158" i="90"/>
  <c r="IY162" i="90"/>
  <c r="IY166" i="90"/>
  <c r="IY170" i="90"/>
  <c r="IY174" i="90"/>
  <c r="IY178" i="90"/>
  <c r="IY182" i="90"/>
  <c r="IY186" i="90"/>
  <c r="IY190" i="90"/>
  <c r="IY194" i="90"/>
  <c r="IY195" i="90"/>
  <c r="IY199" i="90"/>
  <c r="IY203" i="90"/>
  <c r="IY206" i="90"/>
  <c r="IY211" i="90"/>
  <c r="IY218" i="90"/>
  <c r="IY223" i="90"/>
  <c r="IY226" i="90"/>
  <c r="JJ68" i="90"/>
  <c r="JJ72" i="90"/>
  <c r="JJ76" i="90"/>
  <c r="JJ80" i="90"/>
  <c r="JJ85" i="90"/>
  <c r="JJ89" i="90"/>
  <c r="JJ103" i="90"/>
  <c r="JJ107" i="90"/>
  <c r="JJ111" i="90"/>
  <c r="JJ93" i="90"/>
  <c r="JJ97" i="90"/>
  <c r="JJ101" i="90"/>
  <c r="JJ116" i="90"/>
  <c r="JJ120" i="90"/>
  <c r="JJ124" i="90"/>
  <c r="JJ128" i="90"/>
  <c r="JJ132" i="90"/>
  <c r="JJ136" i="90"/>
  <c r="JJ140" i="90"/>
  <c r="JJ144" i="90"/>
  <c r="JJ165" i="90"/>
  <c r="JJ147" i="90"/>
  <c r="JJ151" i="90"/>
  <c r="JJ155" i="90"/>
  <c r="JJ159" i="90"/>
  <c r="JJ168" i="90"/>
  <c r="JJ172" i="90"/>
  <c r="JJ175" i="90"/>
  <c r="JJ179" i="90"/>
  <c r="JJ183" i="90"/>
  <c r="JJ188" i="90"/>
  <c r="JJ192" i="90"/>
  <c r="JJ196" i="90"/>
  <c r="JJ200" i="90"/>
  <c r="JJ204" i="90"/>
  <c r="JJ206" i="90"/>
  <c r="JJ210" i="90"/>
  <c r="JJ215" i="90"/>
  <c r="JJ219" i="90"/>
  <c r="JJ224" i="90"/>
  <c r="JB65" i="90"/>
  <c r="JB69" i="90"/>
  <c r="JB73" i="90"/>
  <c r="JB77" i="90"/>
  <c r="JB81" i="90"/>
  <c r="JB85" i="90"/>
  <c r="JB89" i="90"/>
  <c r="JB104" i="90"/>
  <c r="JB108" i="90"/>
  <c r="JB112" i="90"/>
  <c r="JB94" i="90"/>
  <c r="JB98" i="90"/>
  <c r="JB102" i="90"/>
  <c r="JB117" i="90"/>
  <c r="JB121" i="90"/>
  <c r="JB125" i="90"/>
  <c r="JB129" i="90"/>
  <c r="JB133" i="90"/>
  <c r="JB137" i="90"/>
  <c r="JB141" i="90"/>
  <c r="JB162" i="90"/>
  <c r="JB166" i="90"/>
  <c r="JB148" i="90"/>
  <c r="JB152" i="90"/>
  <c r="JB156" i="90"/>
  <c r="JB160" i="90"/>
  <c r="JB169" i="90"/>
  <c r="JB173" i="90"/>
  <c r="JB177" i="90"/>
  <c r="JB181" i="90"/>
  <c r="JB185" i="90"/>
  <c r="JB189" i="90"/>
  <c r="JB193" i="90"/>
  <c r="JB197" i="90"/>
  <c r="JB201" i="90"/>
  <c r="JB205" i="90"/>
  <c r="JB209" i="90"/>
  <c r="JB213" i="90"/>
  <c r="JB216" i="90"/>
  <c r="JB220" i="90"/>
  <c r="JB224" i="90"/>
  <c r="CC213" i="89"/>
  <c r="CS213" i="89"/>
  <c r="DI213" i="89"/>
  <c r="CB199" i="89"/>
  <c r="CR199" i="89"/>
  <c r="DH199" i="89"/>
  <c r="CR187" i="89"/>
  <c r="DH187" i="89"/>
  <c r="CB187" i="89"/>
  <c r="CB172" i="89"/>
  <c r="CR172" i="89"/>
  <c r="DH172" i="89"/>
  <c r="CC173" i="89"/>
  <c r="CS173" i="89"/>
  <c r="DI173" i="89"/>
  <c r="CC110" i="89"/>
  <c r="CS110" i="89"/>
  <c r="DI110" i="89"/>
  <c r="DH101" i="89"/>
  <c r="CB101" i="89"/>
  <c r="CR101" i="89"/>
  <c r="CB80" i="89"/>
  <c r="CR80" i="89"/>
  <c r="DH80" i="89"/>
  <c r="CC94" i="89"/>
  <c r="CS94" i="89"/>
  <c r="DI94" i="89"/>
  <c r="JG45" i="89"/>
  <c r="JG57" i="89"/>
  <c r="JG91" i="89"/>
  <c r="JG125" i="89"/>
  <c r="JG137" i="89"/>
  <c r="JG145" i="89"/>
  <c r="JG224" i="89"/>
  <c r="JC34" i="89"/>
  <c r="CC219" i="89"/>
  <c r="CS219" i="89"/>
  <c r="DI219" i="89"/>
  <c r="DH219" i="89"/>
  <c r="CB219" i="89"/>
  <c r="CR219" i="89"/>
  <c r="CB201" i="89"/>
  <c r="CR201" i="89"/>
  <c r="DH201" i="89"/>
  <c r="CB177" i="89"/>
  <c r="CR177" i="89"/>
  <c r="DH177" i="89"/>
  <c r="CB166" i="89"/>
  <c r="CR166" i="89"/>
  <c r="DH166" i="89"/>
  <c r="CC107" i="89"/>
  <c r="CS107" i="89"/>
  <c r="DI107" i="89"/>
  <c r="CB90" i="89"/>
  <c r="DH90" i="89"/>
  <c r="CR90" i="89"/>
  <c r="CC103" i="89"/>
  <c r="CS103" i="89"/>
  <c r="DI103" i="89"/>
  <c r="CB83" i="89"/>
  <c r="DH83" i="89"/>
  <c r="CR83" i="89"/>
  <c r="JI43" i="89"/>
  <c r="JA29" i="89"/>
  <c r="JH70" i="89"/>
  <c r="JH106" i="89"/>
  <c r="JH114" i="89"/>
  <c r="JH126" i="89"/>
  <c r="JH180" i="89"/>
  <c r="JH198" i="89"/>
  <c r="JD55" i="89"/>
  <c r="JD130" i="89"/>
  <c r="JD151" i="89"/>
  <c r="JD195" i="89"/>
  <c r="GF227" i="89"/>
  <c r="GF226" i="89"/>
  <c r="GF225" i="89"/>
  <c r="GF224" i="89"/>
  <c r="GF223" i="89"/>
  <c r="GF220" i="89"/>
  <c r="GF221" i="89"/>
  <c r="GF219" i="89"/>
  <c r="GF218" i="89"/>
  <c r="GF217" i="89"/>
  <c r="GF216" i="89"/>
  <c r="GF222" i="89"/>
  <c r="GF215" i="89"/>
  <c r="GF214" i="89"/>
  <c r="GF213" i="89"/>
  <c r="GF212" i="89"/>
  <c r="GF211" i="89"/>
  <c r="GF210" i="89"/>
  <c r="GF208" i="89"/>
  <c r="GF207" i="89"/>
  <c r="GF206" i="89"/>
  <c r="GF205" i="89"/>
  <c r="GF204" i="89"/>
  <c r="GF209" i="89"/>
  <c r="GF203" i="89"/>
  <c r="GF202" i="89"/>
  <c r="GF196" i="89"/>
  <c r="GF201" i="89"/>
  <c r="GF200" i="89"/>
  <c r="GF199" i="89"/>
  <c r="GF198" i="89"/>
  <c r="GF197" i="89"/>
  <c r="GF194" i="89"/>
  <c r="GF193" i="89"/>
  <c r="GF192" i="89"/>
  <c r="GF191" i="89"/>
  <c r="GF190" i="89"/>
  <c r="GF189" i="89"/>
  <c r="GF188" i="89"/>
  <c r="GF187" i="89"/>
  <c r="GF186" i="89"/>
  <c r="GF185" i="89"/>
  <c r="GF184" i="89"/>
  <c r="GF183" i="89"/>
  <c r="GF182" i="89"/>
  <c r="GF181" i="89"/>
  <c r="GF180" i="89"/>
  <c r="GF195" i="89"/>
  <c r="GF178" i="89"/>
  <c r="GF177" i="89"/>
  <c r="GF176" i="89"/>
  <c r="GF175" i="89"/>
  <c r="GF174" i="89"/>
  <c r="GF173" i="89"/>
  <c r="GF172" i="89"/>
  <c r="GF171" i="89"/>
  <c r="GF170" i="89"/>
  <c r="GF179" i="89"/>
  <c r="GF169" i="89"/>
  <c r="GF168" i="89"/>
  <c r="GF167" i="89"/>
  <c r="GF165" i="89"/>
  <c r="GF164" i="89"/>
  <c r="GF163" i="89"/>
  <c r="GF162" i="89"/>
  <c r="GF161" i="89"/>
  <c r="GF160" i="89"/>
  <c r="GF159" i="89"/>
  <c r="GF158" i="89"/>
  <c r="GF157" i="89"/>
  <c r="GF156" i="89"/>
  <c r="GF155" i="89"/>
  <c r="GF154" i="89"/>
  <c r="GF166" i="89"/>
  <c r="GF146" i="89"/>
  <c r="GF145" i="89"/>
  <c r="GF144" i="89"/>
  <c r="GF143" i="89"/>
  <c r="GF142" i="89"/>
  <c r="GF141" i="89"/>
  <c r="GF140" i="89"/>
  <c r="GF139" i="89"/>
  <c r="GF138" i="89"/>
  <c r="GF137" i="89"/>
  <c r="GF136" i="89"/>
  <c r="GF148" i="89"/>
  <c r="GF153" i="89"/>
  <c r="GF152" i="89"/>
  <c r="GF151" i="89"/>
  <c r="GF150" i="89"/>
  <c r="GF149" i="89"/>
  <c r="GF147" i="89"/>
  <c r="GF134" i="89"/>
  <c r="GF130" i="89"/>
  <c r="GF135" i="89"/>
  <c r="GF131" i="89"/>
  <c r="GF129" i="89"/>
  <c r="GF132" i="89"/>
  <c r="GF128" i="89"/>
  <c r="GF126" i="89"/>
  <c r="GF125" i="89"/>
  <c r="GF124" i="89"/>
  <c r="GF123" i="89"/>
  <c r="GF122" i="89"/>
  <c r="GF121" i="89"/>
  <c r="GF120" i="89"/>
  <c r="GF119" i="89"/>
  <c r="GF118" i="89"/>
  <c r="GF117" i="89"/>
  <c r="GF116" i="89"/>
  <c r="GF115" i="89"/>
  <c r="GF114" i="89"/>
  <c r="GF113" i="89"/>
  <c r="GF112" i="89"/>
  <c r="GF111" i="89"/>
  <c r="GF110" i="89"/>
  <c r="GF109" i="89"/>
  <c r="GF108" i="89"/>
  <c r="GF107" i="89"/>
  <c r="GF106" i="89"/>
  <c r="GF133" i="89"/>
  <c r="GF127" i="89"/>
  <c r="GF104" i="89"/>
  <c r="GF103" i="89"/>
  <c r="GF102" i="89"/>
  <c r="GF101" i="89"/>
  <c r="GF100" i="89"/>
  <c r="GF99" i="89"/>
  <c r="GF98" i="89"/>
  <c r="GF97" i="89"/>
  <c r="GF96" i="89"/>
  <c r="GF95" i="89"/>
  <c r="GF94" i="89"/>
  <c r="GF93" i="89"/>
  <c r="GF92" i="89"/>
  <c r="GF91" i="89"/>
  <c r="GF90" i="89"/>
  <c r="GF89" i="89"/>
  <c r="GF88" i="89"/>
  <c r="GF87" i="89"/>
  <c r="GF86" i="89"/>
  <c r="GF85" i="89"/>
  <c r="GF84" i="89"/>
  <c r="GF83" i="89"/>
  <c r="GF105" i="89"/>
  <c r="GF81" i="89"/>
  <c r="GF79" i="89"/>
  <c r="GF78" i="89"/>
  <c r="GF77" i="89"/>
  <c r="GF76" i="89"/>
  <c r="GF75" i="89"/>
  <c r="GF74" i="89"/>
  <c r="GF73" i="89"/>
  <c r="GF72" i="89"/>
  <c r="GF71" i="89"/>
  <c r="GF70" i="89"/>
  <c r="GF69" i="89"/>
  <c r="GF68" i="89"/>
  <c r="GF67" i="89"/>
  <c r="GF66" i="89"/>
  <c r="GF65" i="89"/>
  <c r="GF82" i="89"/>
  <c r="GF80" i="89"/>
  <c r="GF44" i="89"/>
  <c r="GF43" i="89"/>
  <c r="GF42" i="89"/>
  <c r="GF41" i="89"/>
  <c r="GF40" i="89"/>
  <c r="GF39" i="89"/>
  <c r="GF38" i="89"/>
  <c r="GF37" i="89"/>
  <c r="GF36" i="89"/>
  <c r="GF35" i="89"/>
  <c r="GF34" i="89"/>
  <c r="GF33" i="89"/>
  <c r="GF32" i="89"/>
  <c r="GF31" i="89"/>
  <c r="GF30" i="89"/>
  <c r="GF29" i="89"/>
  <c r="GF28" i="89"/>
  <c r="GF27" i="89"/>
  <c r="GF64" i="89"/>
  <c r="GF63" i="89"/>
  <c r="GF62" i="89"/>
  <c r="GF61" i="89"/>
  <c r="GF60" i="89"/>
  <c r="GF59" i="89"/>
  <c r="GF58" i="89"/>
  <c r="GF57" i="89"/>
  <c r="GF56" i="89"/>
  <c r="GF55" i="89"/>
  <c r="GF54" i="89"/>
  <c r="GF53" i="89"/>
  <c r="GF52" i="89"/>
  <c r="GF51" i="89"/>
  <c r="GF50" i="89"/>
  <c r="GF49" i="89"/>
  <c r="GF48" i="89"/>
  <c r="GF47" i="89"/>
  <c r="GF46" i="89"/>
  <c r="GF45" i="89"/>
  <c r="CB189" i="89"/>
  <c r="CR189" i="89"/>
  <c r="DH189" i="89"/>
  <c r="CR149" i="89"/>
  <c r="DH149" i="89"/>
  <c r="CB149" i="89"/>
  <c r="CS83" i="89"/>
  <c r="DI83" i="89"/>
  <c r="CC83" i="89"/>
  <c r="DH100" i="89"/>
  <c r="CB100" i="89"/>
  <c r="CR100" i="89"/>
  <c r="DH96" i="89"/>
  <c r="CB96" i="89"/>
  <c r="CR96" i="89"/>
  <c r="DH99" i="89"/>
  <c r="CB99" i="89"/>
  <c r="CR99" i="89"/>
  <c r="JJ61" i="89"/>
  <c r="JB60" i="89"/>
  <c r="JJ57" i="89"/>
  <c r="JJ56" i="89"/>
  <c r="JJ55" i="89"/>
  <c r="JJ54" i="89"/>
  <c r="JJ53" i="89"/>
  <c r="JJ52" i="89"/>
  <c r="JJ51" i="89"/>
  <c r="JJ50" i="89"/>
  <c r="JB49" i="89"/>
  <c r="JJ46" i="89"/>
  <c r="JB45" i="89"/>
  <c r="JE43" i="89"/>
  <c r="JI42" i="89"/>
  <c r="JA40" i="89"/>
  <c r="JE39" i="89"/>
  <c r="JI38" i="89"/>
  <c r="JA36" i="89"/>
  <c r="JE35" i="89"/>
  <c r="JI34" i="89"/>
  <c r="JA32" i="89"/>
  <c r="JE31" i="89"/>
  <c r="JI30" i="89"/>
  <c r="JA28" i="89"/>
  <c r="JE27" i="89"/>
  <c r="JH67" i="89"/>
  <c r="JH71" i="89"/>
  <c r="JH75" i="89"/>
  <c r="JH79" i="89"/>
  <c r="JH83" i="89"/>
  <c r="JH87" i="89"/>
  <c r="JH91" i="89"/>
  <c r="JH95" i="89"/>
  <c r="JH99" i="89"/>
  <c r="JH103" i="89"/>
  <c r="JH107" i="89"/>
  <c r="JH111" i="89"/>
  <c r="JH115" i="89"/>
  <c r="JH119" i="89"/>
  <c r="JH123" i="89"/>
  <c r="JH130" i="89"/>
  <c r="JH138" i="89"/>
  <c r="JH142" i="89"/>
  <c r="JH146" i="89"/>
  <c r="JH155" i="89"/>
  <c r="JH159" i="89"/>
  <c r="JH163" i="89"/>
  <c r="JH166" i="89"/>
  <c r="JH185" i="89"/>
  <c r="JH204" i="89"/>
  <c r="JH199" i="89"/>
  <c r="JH225" i="89"/>
  <c r="JD48" i="89"/>
  <c r="JD52" i="89"/>
  <c r="JD56" i="89"/>
  <c r="JD60" i="89"/>
  <c r="JD68" i="89"/>
  <c r="JD72" i="89"/>
  <c r="JD76" i="89"/>
  <c r="JD104" i="89"/>
  <c r="JD108" i="89"/>
  <c r="JD112" i="89"/>
  <c r="JD116" i="89"/>
  <c r="JD120" i="89"/>
  <c r="JD124" i="89"/>
  <c r="JD135" i="89"/>
  <c r="JD152" i="89"/>
  <c r="JD184" i="89"/>
  <c r="JD188" i="89"/>
  <c r="JD197" i="89"/>
  <c r="JD212" i="89"/>
  <c r="JD220" i="89"/>
  <c r="JD227" i="89"/>
  <c r="GB227" i="89"/>
  <c r="GB226" i="89"/>
  <c r="GB224" i="89"/>
  <c r="GB225" i="89"/>
  <c r="GB223" i="89"/>
  <c r="GB219" i="89"/>
  <c r="GB218" i="89"/>
  <c r="GB217" i="89"/>
  <c r="GB216" i="89"/>
  <c r="GB221" i="89"/>
  <c r="GB220" i="89"/>
  <c r="GB214" i="89"/>
  <c r="GB213" i="89"/>
  <c r="GB212" i="89"/>
  <c r="GB222" i="89"/>
  <c r="GB211" i="89"/>
  <c r="GB215" i="89"/>
  <c r="GB210" i="89"/>
  <c r="GB209" i="89"/>
  <c r="GB208" i="89"/>
  <c r="GB207" i="89"/>
  <c r="GB206" i="89"/>
  <c r="GB205" i="89"/>
  <c r="GB204" i="89"/>
  <c r="GB203" i="89"/>
  <c r="GB198" i="89"/>
  <c r="GB196" i="89"/>
  <c r="GB202" i="89"/>
  <c r="GB197" i="89"/>
  <c r="GB201" i="89"/>
  <c r="GB200" i="89"/>
  <c r="GB199" i="89"/>
  <c r="GB195" i="89"/>
  <c r="GB194" i="89"/>
  <c r="GB193" i="89"/>
  <c r="GB192" i="89"/>
  <c r="GB191" i="89"/>
  <c r="GB190" i="89"/>
  <c r="GB189" i="89"/>
  <c r="GB188" i="89"/>
  <c r="GB187" i="89"/>
  <c r="GB186" i="89"/>
  <c r="GB185" i="89"/>
  <c r="GB184" i="89"/>
  <c r="GB183" i="89"/>
  <c r="GB182" i="89"/>
  <c r="GB181" i="89"/>
  <c r="GB180" i="89"/>
  <c r="GB179" i="89"/>
  <c r="GB178" i="89"/>
  <c r="GB177" i="89"/>
  <c r="GB176" i="89"/>
  <c r="GB175" i="89"/>
  <c r="GB174" i="89"/>
  <c r="GB173" i="89"/>
  <c r="GB172" i="89"/>
  <c r="GB171" i="89"/>
  <c r="GB170" i="89"/>
  <c r="GB168" i="89"/>
  <c r="GB169" i="89"/>
  <c r="GB165" i="89"/>
  <c r="GB164" i="89"/>
  <c r="GB163" i="89"/>
  <c r="GB162" i="89"/>
  <c r="GB161" i="89"/>
  <c r="GB160" i="89"/>
  <c r="GB159" i="89"/>
  <c r="GB158" i="89"/>
  <c r="GB157" i="89"/>
  <c r="GB156" i="89"/>
  <c r="GB155" i="89"/>
  <c r="GB154" i="89"/>
  <c r="GB166" i="89"/>
  <c r="GB167" i="89"/>
  <c r="GB148" i="89"/>
  <c r="GB146" i="89"/>
  <c r="GB145" i="89"/>
  <c r="GB144" i="89"/>
  <c r="GB143" i="89"/>
  <c r="GB142" i="89"/>
  <c r="GB141" i="89"/>
  <c r="GB140" i="89"/>
  <c r="GB139" i="89"/>
  <c r="GB138" i="89"/>
  <c r="GB137" i="89"/>
  <c r="GB136" i="89"/>
  <c r="GB153" i="89"/>
  <c r="GB152" i="89"/>
  <c r="GB151" i="89"/>
  <c r="GB150" i="89"/>
  <c r="GB149" i="89"/>
  <c r="GB147" i="89"/>
  <c r="GB133" i="89"/>
  <c r="GB128" i="89"/>
  <c r="GB134" i="89"/>
  <c r="GB130" i="89"/>
  <c r="GB127" i="89"/>
  <c r="GB126" i="89"/>
  <c r="GB135" i="89"/>
  <c r="GB131" i="89"/>
  <c r="GB125" i="89"/>
  <c r="GB124" i="89"/>
  <c r="GB123" i="89"/>
  <c r="GB122" i="89"/>
  <c r="GB121" i="89"/>
  <c r="GB120" i="89"/>
  <c r="GB119" i="89"/>
  <c r="GB118" i="89"/>
  <c r="GB117" i="89"/>
  <c r="GB116" i="89"/>
  <c r="GB115" i="89"/>
  <c r="GB114" i="89"/>
  <c r="GB113" i="89"/>
  <c r="GB112" i="89"/>
  <c r="GB111" i="89"/>
  <c r="GB110" i="89"/>
  <c r="GB109" i="89"/>
  <c r="GB108" i="89"/>
  <c r="GB107" i="89"/>
  <c r="GB106" i="89"/>
  <c r="GB132" i="89"/>
  <c r="GB129" i="89"/>
  <c r="GB105" i="89"/>
  <c r="GB103" i="89"/>
  <c r="GB102" i="89"/>
  <c r="GB101" i="89"/>
  <c r="GB100" i="89"/>
  <c r="GB99" i="89"/>
  <c r="GB98" i="89"/>
  <c r="GB97" i="89"/>
  <c r="GB96" i="89"/>
  <c r="GB95" i="89"/>
  <c r="GB94" i="89"/>
  <c r="GB93" i="89"/>
  <c r="GB92" i="89"/>
  <c r="GB91" i="89"/>
  <c r="GB90" i="89"/>
  <c r="GB89" i="89"/>
  <c r="GB88" i="89"/>
  <c r="GB87" i="89"/>
  <c r="GB86" i="89"/>
  <c r="GB85" i="89"/>
  <c r="GB84" i="89"/>
  <c r="GB83" i="89"/>
  <c r="GB79" i="89"/>
  <c r="GB78" i="89"/>
  <c r="GB77" i="89"/>
  <c r="GB76" i="89"/>
  <c r="GB75" i="89"/>
  <c r="GB74" i="89"/>
  <c r="GB73" i="89"/>
  <c r="GB72" i="89"/>
  <c r="GB71" i="89"/>
  <c r="GB70" i="89"/>
  <c r="GB69" i="89"/>
  <c r="GB68" i="89"/>
  <c r="GB67" i="89"/>
  <c r="GB66" i="89"/>
  <c r="GB65" i="89"/>
  <c r="GB104" i="89"/>
  <c r="GB82" i="89"/>
  <c r="GB80" i="89"/>
  <c r="GB81" i="89"/>
  <c r="GB63" i="89"/>
  <c r="GB62" i="89"/>
  <c r="GB61" i="89"/>
  <c r="GB60" i="89"/>
  <c r="GB59" i="89"/>
  <c r="GB58" i="89"/>
  <c r="GB57" i="89"/>
  <c r="GB56" i="89"/>
  <c r="GB55" i="89"/>
  <c r="GB54" i="89"/>
  <c r="GB53" i="89"/>
  <c r="GB52" i="89"/>
  <c r="GB51" i="89"/>
  <c r="GB50" i="89"/>
  <c r="GB49" i="89"/>
  <c r="GB48" i="89"/>
  <c r="GB47" i="89"/>
  <c r="GB46" i="89"/>
  <c r="GB45" i="89"/>
  <c r="GB44" i="89"/>
  <c r="GB43" i="89"/>
  <c r="GB42" i="89"/>
  <c r="GB41" i="89"/>
  <c r="GB40" i="89"/>
  <c r="GB39" i="89"/>
  <c r="GB38" i="89"/>
  <c r="GB37" i="89"/>
  <c r="GB36" i="89"/>
  <c r="GB35" i="89"/>
  <c r="GB34" i="89"/>
  <c r="GB33" i="89"/>
  <c r="GB32" i="89"/>
  <c r="GB31" i="89"/>
  <c r="GB30" i="89"/>
  <c r="GB29" i="89"/>
  <c r="GB28" i="89"/>
  <c r="GB27" i="89"/>
  <c r="GB64" i="89"/>
  <c r="JI61" i="89"/>
  <c r="JA60" i="89"/>
  <c r="JA58" i="89"/>
  <c r="JI57" i="89"/>
  <c r="JA54" i="89"/>
  <c r="JI53" i="89"/>
  <c r="JA50" i="89"/>
  <c r="JI49" i="89"/>
  <c r="JA46" i="89"/>
  <c r="JI45" i="89"/>
  <c r="JG88" i="89"/>
  <c r="JG97" i="89"/>
  <c r="JG47" i="89"/>
  <c r="JG51" i="89"/>
  <c r="JG55" i="89"/>
  <c r="JG59" i="89"/>
  <c r="JG67" i="89"/>
  <c r="JG71" i="89"/>
  <c r="JG75" i="89"/>
  <c r="JG79" i="89"/>
  <c r="JG98" i="89"/>
  <c r="JG87" i="89"/>
  <c r="JG99" i="89"/>
  <c r="JG100" i="89"/>
  <c r="JG110" i="89"/>
  <c r="JG111" i="89"/>
  <c r="JG115" i="89"/>
  <c r="JG119" i="89"/>
  <c r="JG123" i="89"/>
  <c r="JG127" i="89"/>
  <c r="JG131" i="89"/>
  <c r="JG135" i="89"/>
  <c r="JG139" i="89"/>
  <c r="JG143" i="89"/>
  <c r="JG147" i="89"/>
  <c r="JG151" i="89"/>
  <c r="JG155" i="89"/>
  <c r="JG159" i="89"/>
  <c r="JG163" i="89"/>
  <c r="JG167" i="89"/>
  <c r="JG169" i="89"/>
  <c r="JG175" i="89"/>
  <c r="JG179" i="89"/>
  <c r="JG183" i="89"/>
  <c r="JG187" i="89"/>
  <c r="JG190" i="89"/>
  <c r="JG194" i="89"/>
  <c r="JG205" i="89"/>
  <c r="JG200" i="89"/>
  <c r="JG210" i="89"/>
  <c r="JG211" i="89"/>
  <c r="JG217" i="89"/>
  <c r="JG216" i="89"/>
  <c r="JG222" i="89"/>
  <c r="JG227" i="89"/>
  <c r="IY44" i="89"/>
  <c r="JG43" i="89"/>
  <c r="JK42" i="89"/>
  <c r="IY41" i="89"/>
  <c r="JC40" i="89"/>
  <c r="JG39" i="89"/>
  <c r="JK38" i="89"/>
  <c r="IY37" i="89"/>
  <c r="JC36" i="89"/>
  <c r="JG35" i="89"/>
  <c r="JK34" i="89"/>
  <c r="IY33" i="89"/>
  <c r="JC32" i="89"/>
  <c r="JG31" i="89"/>
  <c r="JK30" i="89"/>
  <c r="IY29" i="89"/>
  <c r="JC28" i="89"/>
  <c r="JG27" i="89"/>
  <c r="JJ65" i="89"/>
  <c r="JJ69" i="89"/>
  <c r="JJ73" i="89"/>
  <c r="JJ77" i="89"/>
  <c r="JJ84" i="89"/>
  <c r="JJ92" i="89"/>
  <c r="JJ85" i="89"/>
  <c r="JJ107" i="89"/>
  <c r="JJ106" i="89"/>
  <c r="JJ113" i="89"/>
  <c r="JJ95" i="89"/>
  <c r="JJ99" i="89"/>
  <c r="JJ103" i="89"/>
  <c r="JJ117" i="89"/>
  <c r="JJ121" i="89"/>
  <c r="JJ125" i="89"/>
  <c r="JJ129" i="89"/>
  <c r="JJ133" i="89"/>
  <c r="JJ137" i="89"/>
  <c r="JJ141" i="89"/>
  <c r="JJ145" i="89"/>
  <c r="JJ150" i="89"/>
  <c r="JJ154" i="89"/>
  <c r="JJ157" i="89"/>
  <c r="JJ161" i="89"/>
  <c r="JJ165" i="89"/>
  <c r="JJ170" i="89"/>
  <c r="JJ173" i="89"/>
  <c r="JJ177" i="89"/>
  <c r="JJ190" i="89"/>
  <c r="JJ194" i="89"/>
  <c r="JJ182" i="89"/>
  <c r="JJ186" i="89"/>
  <c r="JJ198" i="89"/>
  <c r="JJ197" i="89"/>
  <c r="JJ205" i="89"/>
  <c r="JJ209" i="89"/>
  <c r="JJ211" i="89"/>
  <c r="JJ217" i="89"/>
  <c r="JJ221" i="89"/>
  <c r="JJ224" i="89"/>
  <c r="JF64" i="89"/>
  <c r="JF68" i="89"/>
  <c r="JF72" i="89"/>
  <c r="JF76" i="89"/>
  <c r="JF80" i="89"/>
  <c r="JF87" i="89"/>
  <c r="JF106" i="89"/>
  <c r="JF88" i="89"/>
  <c r="JF110" i="89"/>
  <c r="JF104" i="89"/>
  <c r="JF93" i="89"/>
  <c r="JF97" i="89"/>
  <c r="JF101" i="89"/>
  <c r="JF116" i="89"/>
  <c r="JF120" i="89"/>
  <c r="JF124" i="89"/>
  <c r="JF128" i="89"/>
  <c r="JF132" i="89"/>
  <c r="JF136" i="89"/>
  <c r="JF140" i="89"/>
  <c r="JF144" i="89"/>
  <c r="JF149" i="89"/>
  <c r="JF153" i="89"/>
  <c r="JF156" i="89"/>
  <c r="JF160" i="89"/>
  <c r="JF164" i="89"/>
  <c r="JF168" i="89"/>
  <c r="JF175" i="89"/>
  <c r="JF169" i="89"/>
  <c r="JF180" i="89"/>
  <c r="JF184" i="89"/>
  <c r="JF188" i="89"/>
  <c r="JF192" i="89"/>
  <c r="JF196" i="89"/>
  <c r="JF201" i="89"/>
  <c r="JF210" i="89"/>
  <c r="JF207" i="89"/>
  <c r="JF216" i="89"/>
  <c r="JF214" i="89"/>
  <c r="JF220" i="89"/>
  <c r="JF227" i="89"/>
  <c r="JB63" i="89"/>
  <c r="JB67" i="89"/>
  <c r="JB71" i="89"/>
  <c r="JB75" i="89"/>
  <c r="JB79" i="89"/>
  <c r="JB86" i="89"/>
  <c r="JB81" i="89"/>
  <c r="JB89" i="89"/>
  <c r="JB111" i="89"/>
  <c r="JB105" i="89"/>
  <c r="JB93" i="89"/>
  <c r="JB97" i="89"/>
  <c r="JB101" i="89"/>
  <c r="JB126" i="89"/>
  <c r="JB118" i="89"/>
  <c r="JB122" i="89"/>
  <c r="JB127" i="89"/>
  <c r="JB131" i="89"/>
  <c r="JB135" i="89"/>
  <c r="JB139" i="89"/>
  <c r="JB143" i="89"/>
  <c r="JB154" i="89"/>
  <c r="JB151" i="89"/>
  <c r="JB155" i="89"/>
  <c r="JB159" i="89"/>
  <c r="JB163" i="89"/>
  <c r="JB168" i="89"/>
  <c r="JB174" i="89"/>
  <c r="JB178" i="89"/>
  <c r="JB188" i="89"/>
  <c r="JB192" i="89"/>
  <c r="JB180" i="89"/>
  <c r="JB184" i="89"/>
  <c r="JB195" i="89"/>
  <c r="JB200" i="89"/>
  <c r="JB203" i="89"/>
  <c r="JB206" i="89"/>
  <c r="JB216" i="89"/>
  <c r="JB214" i="89"/>
  <c r="JB219" i="89"/>
  <c r="JB223" i="89"/>
  <c r="JB226" i="89"/>
  <c r="GD227" i="89"/>
  <c r="GD225" i="89"/>
  <c r="GD226" i="89"/>
  <c r="GD224" i="89"/>
  <c r="GD223" i="89"/>
  <c r="GD222" i="89"/>
  <c r="GD221" i="89"/>
  <c r="GD220" i="89"/>
  <c r="GD218" i="89"/>
  <c r="GD217" i="89"/>
  <c r="GD215" i="89"/>
  <c r="GD216" i="89"/>
  <c r="GD219" i="89"/>
  <c r="GD213" i="89"/>
  <c r="GD212" i="89"/>
  <c r="GD214" i="89"/>
  <c r="GD211" i="89"/>
  <c r="GD209" i="89"/>
  <c r="GD208" i="89"/>
  <c r="GD207" i="89"/>
  <c r="GD206" i="89"/>
  <c r="GD210" i="89"/>
  <c r="GD204" i="89"/>
  <c r="GD205" i="89"/>
  <c r="GD203" i="89"/>
  <c r="GD202" i="89"/>
  <c r="GD201" i="89"/>
  <c r="GD200" i="89"/>
  <c r="GD199" i="89"/>
  <c r="GD197" i="89"/>
  <c r="GD198" i="89"/>
  <c r="GD196" i="89"/>
  <c r="GD195" i="89"/>
  <c r="GD194" i="89"/>
  <c r="GD193" i="89"/>
  <c r="GD192" i="89"/>
  <c r="GD191" i="89"/>
  <c r="GD190" i="89"/>
  <c r="GD189" i="89"/>
  <c r="GD188" i="89"/>
  <c r="GD187" i="89"/>
  <c r="GD186" i="89"/>
  <c r="GD185" i="89"/>
  <c r="GD184" i="89"/>
  <c r="GD183" i="89"/>
  <c r="GD182" i="89"/>
  <c r="GD180" i="89"/>
  <c r="GD178" i="89"/>
  <c r="GD177" i="89"/>
  <c r="GD176" i="89"/>
  <c r="GD175" i="89"/>
  <c r="GD174" i="89"/>
  <c r="GD173" i="89"/>
  <c r="GD171" i="89"/>
  <c r="GD179" i="89"/>
  <c r="GD169" i="89"/>
  <c r="GD181" i="89"/>
  <c r="GD172" i="89"/>
  <c r="GD170" i="89"/>
  <c r="GD168" i="89"/>
  <c r="GD167" i="89"/>
  <c r="GD165" i="89"/>
  <c r="GD164" i="89"/>
  <c r="GD163" i="89"/>
  <c r="GD162" i="89"/>
  <c r="GD161" i="89"/>
  <c r="GD160" i="89"/>
  <c r="GD159" i="89"/>
  <c r="GD158" i="89"/>
  <c r="GD157" i="89"/>
  <c r="GD156" i="89"/>
  <c r="GD155" i="89"/>
  <c r="GD154" i="89"/>
  <c r="GD153" i="89"/>
  <c r="GD152" i="89"/>
  <c r="GD151" i="89"/>
  <c r="GD150" i="89"/>
  <c r="GD149" i="89"/>
  <c r="GD148" i="89"/>
  <c r="GD147" i="89"/>
  <c r="GD166" i="89"/>
  <c r="GD146" i="89"/>
  <c r="GD145" i="89"/>
  <c r="GD144" i="89"/>
  <c r="GD143" i="89"/>
  <c r="GD142" i="89"/>
  <c r="GD141" i="89"/>
  <c r="GD140" i="89"/>
  <c r="GD139" i="89"/>
  <c r="GD138" i="89"/>
  <c r="GD137" i="89"/>
  <c r="GD136" i="89"/>
  <c r="GD135" i="89"/>
  <c r="GD134" i="89"/>
  <c r="GD133" i="89"/>
  <c r="GD132" i="89"/>
  <c r="GD131" i="89"/>
  <c r="GD130" i="89"/>
  <c r="GD129" i="89"/>
  <c r="GD128" i="89"/>
  <c r="GD127" i="89"/>
  <c r="GD126" i="89"/>
  <c r="GD125" i="89"/>
  <c r="GD124" i="89"/>
  <c r="GD123" i="89"/>
  <c r="GD122" i="89"/>
  <c r="GD121" i="89"/>
  <c r="GD120" i="89"/>
  <c r="GD119" i="89"/>
  <c r="GD118" i="89"/>
  <c r="GD117" i="89"/>
  <c r="GD116" i="89"/>
  <c r="GD115" i="89"/>
  <c r="GD114" i="89"/>
  <c r="GD113" i="89"/>
  <c r="GD112" i="89"/>
  <c r="GD110" i="89"/>
  <c r="GD108" i="89"/>
  <c r="GD106" i="89"/>
  <c r="GD104" i="89"/>
  <c r="GD111" i="89"/>
  <c r="GD109" i="89"/>
  <c r="GD107" i="89"/>
  <c r="GD103" i="89"/>
  <c r="GD99" i="89"/>
  <c r="GD95" i="89"/>
  <c r="GD102" i="89"/>
  <c r="GD98" i="89"/>
  <c r="GD94" i="89"/>
  <c r="GD92" i="89"/>
  <c r="GD90" i="89"/>
  <c r="GD88" i="89"/>
  <c r="GD86" i="89"/>
  <c r="GD84" i="89"/>
  <c r="GD81" i="89"/>
  <c r="GD101" i="89"/>
  <c r="GD97" i="89"/>
  <c r="GD93" i="89"/>
  <c r="GD79" i="89"/>
  <c r="GD78" i="89"/>
  <c r="GD77" i="89"/>
  <c r="GD76" i="89"/>
  <c r="GD75" i="89"/>
  <c r="GD74" i="89"/>
  <c r="GD73" i="89"/>
  <c r="GD72" i="89"/>
  <c r="GD71" i="89"/>
  <c r="GD70" i="89"/>
  <c r="GD69" i="89"/>
  <c r="GD68" i="89"/>
  <c r="GD67" i="89"/>
  <c r="GD66" i="89"/>
  <c r="GD65" i="89"/>
  <c r="GD64" i="89"/>
  <c r="GD63" i="89"/>
  <c r="GD62" i="89"/>
  <c r="GD61" i="89"/>
  <c r="GD60" i="89"/>
  <c r="GD59" i="89"/>
  <c r="GD58" i="89"/>
  <c r="GD57" i="89"/>
  <c r="GD56" i="89"/>
  <c r="GD55" i="89"/>
  <c r="GD54" i="89"/>
  <c r="GD53" i="89"/>
  <c r="GD52" i="89"/>
  <c r="GD51" i="89"/>
  <c r="GD50" i="89"/>
  <c r="GD49" i="89"/>
  <c r="GD48" i="89"/>
  <c r="GD47" i="89"/>
  <c r="GD46" i="89"/>
  <c r="GD45" i="89"/>
  <c r="GD105" i="89"/>
  <c r="GD100" i="89"/>
  <c r="GD96" i="89"/>
  <c r="GD91" i="89"/>
  <c r="GD89" i="89"/>
  <c r="GD87" i="89"/>
  <c r="GD85" i="89"/>
  <c r="GD83" i="89"/>
  <c r="GD82" i="89"/>
  <c r="GD80" i="89"/>
  <c r="GD44" i="89"/>
  <c r="GD43" i="89"/>
  <c r="GD42" i="89"/>
  <c r="GD41" i="89"/>
  <c r="GD40" i="89"/>
  <c r="GD39" i="89"/>
  <c r="GD38" i="89"/>
  <c r="GD37" i="89"/>
  <c r="GD36" i="89"/>
  <c r="GD35" i="89"/>
  <c r="GD34" i="89"/>
  <c r="GD33" i="89"/>
  <c r="GD32" i="89"/>
  <c r="GD31" i="89"/>
  <c r="GD30" i="89"/>
  <c r="GD29" i="89"/>
  <c r="GD28" i="89"/>
  <c r="GD27" i="89"/>
  <c r="JI82" i="89"/>
  <c r="JI68" i="89"/>
  <c r="JI72" i="89"/>
  <c r="JI76" i="89"/>
  <c r="JI83" i="89"/>
  <c r="JI87" i="89"/>
  <c r="JI91" i="89"/>
  <c r="JI95" i="89"/>
  <c r="JI99" i="89"/>
  <c r="JI103" i="89"/>
  <c r="JI106" i="89"/>
  <c r="JI110" i="89"/>
  <c r="JI114" i="89"/>
  <c r="JI118" i="89"/>
  <c r="JI122" i="89"/>
  <c r="JI126" i="89"/>
  <c r="JI128" i="89"/>
  <c r="JI147" i="89"/>
  <c r="JI152" i="89"/>
  <c r="JI137" i="89"/>
  <c r="JI141" i="89"/>
  <c r="JI145" i="89"/>
  <c r="JI154" i="89"/>
  <c r="JI158" i="89"/>
  <c r="JI162" i="89"/>
  <c r="JI169" i="89"/>
  <c r="JI190" i="89"/>
  <c r="JI171" i="89"/>
  <c r="JI175" i="89"/>
  <c r="JI179" i="89"/>
  <c r="JI181" i="89"/>
  <c r="JI185" i="89"/>
  <c r="JI197" i="89"/>
  <c r="JI199" i="89"/>
  <c r="JI204" i="89"/>
  <c r="JI208" i="89"/>
  <c r="JI211" i="89"/>
  <c r="JI221" i="89"/>
  <c r="JI218" i="89"/>
  <c r="JI225" i="89"/>
  <c r="JE81" i="89"/>
  <c r="JE68" i="89"/>
  <c r="JE72" i="89"/>
  <c r="JE76" i="89"/>
  <c r="JE80" i="89"/>
  <c r="JE84" i="89"/>
  <c r="JE92" i="89"/>
  <c r="JE105" i="89"/>
  <c r="JE106" i="89"/>
  <c r="JE129" i="89"/>
  <c r="JE136" i="89"/>
  <c r="JE140" i="89"/>
  <c r="JE144" i="89"/>
  <c r="JE156" i="89"/>
  <c r="JE160" i="89"/>
  <c r="JE164" i="89"/>
  <c r="JE168" i="89"/>
  <c r="JE176" i="89"/>
  <c r="JE181" i="89"/>
  <c r="JE185" i="89"/>
  <c r="JE188" i="89"/>
  <c r="JE192" i="89"/>
  <c r="JE202" i="89"/>
  <c r="JE197" i="89"/>
  <c r="JE209" i="89"/>
  <c r="JE212" i="89"/>
  <c r="JE217" i="89"/>
  <c r="JE220" i="89"/>
  <c r="JA66" i="89"/>
  <c r="JA70" i="89"/>
  <c r="JA74" i="89"/>
  <c r="JA78" i="89"/>
  <c r="JA85" i="89"/>
  <c r="JA93" i="89"/>
  <c r="JA133" i="89"/>
  <c r="JA109" i="89"/>
  <c r="JA113" i="89"/>
  <c r="JA117" i="89"/>
  <c r="JA121" i="89"/>
  <c r="JA125" i="89"/>
  <c r="JA130" i="89"/>
  <c r="JA166" i="89"/>
  <c r="JA156" i="89"/>
  <c r="JA160" i="89"/>
  <c r="JA164" i="89"/>
  <c r="JA190" i="89"/>
  <c r="JA188" i="89"/>
  <c r="JA172" i="89"/>
  <c r="JA176" i="89"/>
  <c r="JA182" i="89"/>
  <c r="JA186" i="89"/>
  <c r="JA202" i="89"/>
  <c r="JA206" i="89"/>
  <c r="JA209" i="89"/>
  <c r="JA216" i="89"/>
  <c r="JA221" i="89"/>
  <c r="JA226" i="89"/>
  <c r="FY226" i="89"/>
  <c r="FY225" i="89"/>
  <c r="FY224" i="89"/>
  <c r="FY227" i="89"/>
  <c r="FY223" i="89"/>
  <c r="FY222" i="89"/>
  <c r="FY221" i="89"/>
  <c r="FY220" i="89"/>
  <c r="FY219" i="89"/>
  <c r="FY218" i="89"/>
  <c r="FY217" i="89"/>
  <c r="FY214" i="89"/>
  <c r="FY213" i="89"/>
  <c r="FY212" i="89"/>
  <c r="FY211" i="89"/>
  <c r="FY216" i="89"/>
  <c r="FY215" i="89"/>
  <c r="FY210" i="89"/>
  <c r="FY209" i="89"/>
  <c r="FY208" i="89"/>
  <c r="FY207" i="89"/>
  <c r="FY206" i="89"/>
  <c r="FY205" i="89"/>
  <c r="FY204" i="89"/>
  <c r="FY203" i="89"/>
  <c r="FY202" i="89"/>
  <c r="FY201" i="89"/>
  <c r="FY200" i="89"/>
  <c r="FY199" i="89"/>
  <c r="FY197" i="89"/>
  <c r="FY198" i="89"/>
  <c r="FY196" i="89"/>
  <c r="FY195" i="89"/>
  <c r="FY187" i="89"/>
  <c r="FY186" i="89"/>
  <c r="FY185" i="89"/>
  <c r="FY184" i="89"/>
  <c r="FY183" i="89"/>
  <c r="FY182" i="89"/>
  <c r="FY181" i="89"/>
  <c r="FY180" i="89"/>
  <c r="FY179" i="89"/>
  <c r="FY194" i="89"/>
  <c r="FY190" i="89"/>
  <c r="FY193" i="89"/>
  <c r="FY189" i="89"/>
  <c r="FY192" i="89"/>
  <c r="FY188" i="89"/>
  <c r="FY191" i="89"/>
  <c r="FY178" i="89"/>
  <c r="FY177" i="89"/>
  <c r="FY176" i="89"/>
  <c r="FY175" i="89"/>
  <c r="FY174" i="89"/>
  <c r="FY172" i="89"/>
  <c r="FY170" i="89"/>
  <c r="FY169" i="89"/>
  <c r="FY173" i="89"/>
  <c r="FY171" i="89"/>
  <c r="FY167" i="89"/>
  <c r="FY168" i="89"/>
  <c r="FY166" i="89"/>
  <c r="FY165" i="89"/>
  <c r="FY164" i="89"/>
  <c r="FY163" i="89"/>
  <c r="FY162" i="89"/>
  <c r="FY161" i="89"/>
  <c r="FY160" i="89"/>
  <c r="FY159" i="89"/>
  <c r="FY158" i="89"/>
  <c r="FY157" i="89"/>
  <c r="FY156" i="89"/>
  <c r="FY155" i="89"/>
  <c r="FY149" i="89"/>
  <c r="FY147" i="89"/>
  <c r="FY154" i="89"/>
  <c r="FY153" i="89"/>
  <c r="FY152" i="89"/>
  <c r="FY151" i="89"/>
  <c r="FY150" i="89"/>
  <c r="FY148" i="89"/>
  <c r="FY146" i="89"/>
  <c r="FY145" i="89"/>
  <c r="FY144" i="89"/>
  <c r="FY143" i="89"/>
  <c r="FY142" i="89"/>
  <c r="FY141" i="89"/>
  <c r="FY140" i="89"/>
  <c r="FY139" i="89"/>
  <c r="FY138" i="89"/>
  <c r="FY137" i="89"/>
  <c r="FY136" i="89"/>
  <c r="FY135" i="89"/>
  <c r="FY134" i="89"/>
  <c r="FY133" i="89"/>
  <c r="FY132" i="89"/>
  <c r="FY131" i="89"/>
  <c r="FY130" i="89"/>
  <c r="FY129" i="89"/>
  <c r="FY128" i="89"/>
  <c r="FY127" i="89"/>
  <c r="FY125" i="89"/>
  <c r="FY124" i="89"/>
  <c r="FY123" i="89"/>
  <c r="FY122" i="89"/>
  <c r="FY121" i="89"/>
  <c r="FY120" i="89"/>
  <c r="FY119" i="89"/>
  <c r="FY118" i="89"/>
  <c r="FY117" i="89"/>
  <c r="FY116" i="89"/>
  <c r="FY115" i="89"/>
  <c r="FY126" i="89"/>
  <c r="FY103" i="89"/>
  <c r="FY102" i="89"/>
  <c r="FY101" i="89"/>
  <c r="FY100" i="89"/>
  <c r="FY99" i="89"/>
  <c r="FY98" i="89"/>
  <c r="FY97" i="89"/>
  <c r="FY96" i="89"/>
  <c r="FY95" i="89"/>
  <c r="FY94" i="89"/>
  <c r="FY93" i="89"/>
  <c r="FY114" i="89"/>
  <c r="FY113" i="89"/>
  <c r="FY112" i="89"/>
  <c r="FY111" i="89"/>
  <c r="FY109" i="89"/>
  <c r="FY107" i="89"/>
  <c r="FY104" i="89"/>
  <c r="FY110" i="89"/>
  <c r="FY108" i="89"/>
  <c r="FY105" i="89"/>
  <c r="FY92" i="89"/>
  <c r="FY90" i="89"/>
  <c r="FY88" i="89"/>
  <c r="FY86" i="89"/>
  <c r="FY84" i="89"/>
  <c r="FY81" i="89"/>
  <c r="FY91" i="89"/>
  <c r="FY89" i="89"/>
  <c r="FY87" i="89"/>
  <c r="FY85" i="89"/>
  <c r="FY83" i="89"/>
  <c r="FY106" i="89"/>
  <c r="FY82" i="89"/>
  <c r="FY80" i="89"/>
  <c r="FY79" i="89"/>
  <c r="FY78" i="89"/>
  <c r="FY77" i="89"/>
  <c r="FY76" i="89"/>
  <c r="FY75" i="89"/>
  <c r="FY74" i="89"/>
  <c r="FY73" i="89"/>
  <c r="FY72" i="89"/>
  <c r="FY71" i="89"/>
  <c r="FY70" i="89"/>
  <c r="FY69" i="89"/>
  <c r="FY68" i="89"/>
  <c r="FY67" i="89"/>
  <c r="FY66" i="89"/>
  <c r="FY65" i="89"/>
  <c r="FY64" i="89"/>
  <c r="FY63" i="89"/>
  <c r="FY62" i="89"/>
  <c r="FY61" i="89"/>
  <c r="FY60" i="89"/>
  <c r="FY59" i="89"/>
  <c r="FY58" i="89"/>
  <c r="FY57" i="89"/>
  <c r="FY56" i="89"/>
  <c r="FY55" i="89"/>
  <c r="FY54" i="89"/>
  <c r="FY53" i="89"/>
  <c r="FY52" i="89"/>
  <c r="FY51" i="89"/>
  <c r="FY50" i="89"/>
  <c r="FY49" i="89"/>
  <c r="FY48" i="89"/>
  <c r="FY47" i="89"/>
  <c r="FY46" i="89"/>
  <c r="FY45" i="89"/>
  <c r="FY31" i="89"/>
  <c r="FY30" i="89"/>
  <c r="FY29" i="89"/>
  <c r="FY28" i="89"/>
  <c r="FY27" i="89"/>
  <c r="FY44" i="89"/>
  <c r="FY43" i="89"/>
  <c r="FY42" i="89"/>
  <c r="FY41" i="89"/>
  <c r="FY40" i="89"/>
  <c r="FY39" i="89"/>
  <c r="FY38" i="89"/>
  <c r="FY37" i="89"/>
  <c r="FY36" i="89"/>
  <c r="FY35" i="89"/>
  <c r="FY34" i="89"/>
  <c r="FY33" i="89"/>
  <c r="FY32" i="89"/>
  <c r="JK80" i="89"/>
  <c r="JK87" i="89"/>
  <c r="JK100" i="89"/>
  <c r="JK47" i="89"/>
  <c r="JK51" i="89"/>
  <c r="JK55" i="89"/>
  <c r="JK59" i="89"/>
  <c r="JK63" i="89"/>
  <c r="JK67" i="89"/>
  <c r="JK71" i="89"/>
  <c r="JK75" i="89"/>
  <c r="JK79" i="89"/>
  <c r="JK81" i="89"/>
  <c r="JK90" i="89"/>
  <c r="JK102" i="89"/>
  <c r="JK103" i="89"/>
  <c r="JK104" i="89"/>
  <c r="JK112" i="89"/>
  <c r="JK116" i="89"/>
  <c r="JK120" i="89"/>
  <c r="JK124" i="89"/>
  <c r="JK128" i="89"/>
  <c r="JK132" i="89"/>
  <c r="JK136" i="89"/>
  <c r="JK140" i="89"/>
  <c r="JK144" i="89"/>
  <c r="JK147" i="89"/>
  <c r="JK151" i="89"/>
  <c r="JK155" i="89"/>
  <c r="JK159" i="89"/>
  <c r="JK163" i="89"/>
  <c r="JK168" i="89"/>
  <c r="JK169" i="89"/>
  <c r="JK174" i="89"/>
  <c r="JK178" i="89"/>
  <c r="JK184" i="89"/>
  <c r="JK188" i="89"/>
  <c r="JK192" i="89"/>
  <c r="JK196" i="89"/>
  <c r="JK200" i="89"/>
  <c r="JK205" i="89"/>
  <c r="JK207" i="89"/>
  <c r="JK211" i="89"/>
  <c r="JK216" i="89"/>
  <c r="JK220" i="89"/>
  <c r="JK226" i="89"/>
  <c r="IY84" i="89"/>
  <c r="IY92" i="89"/>
  <c r="IY45" i="89"/>
  <c r="IY49" i="89"/>
  <c r="IY53" i="89"/>
  <c r="IY57" i="89"/>
  <c r="IY61" i="89"/>
  <c r="IY65" i="89"/>
  <c r="IY69" i="89"/>
  <c r="IY73" i="89"/>
  <c r="IY77" i="89"/>
  <c r="IY96" i="89"/>
  <c r="IY87" i="89"/>
  <c r="IY97" i="89"/>
  <c r="IY94" i="89"/>
  <c r="IY106" i="89"/>
  <c r="IY107" i="89"/>
  <c r="IY113" i="89"/>
  <c r="IY117" i="89"/>
  <c r="IY121" i="89"/>
  <c r="IY125" i="89"/>
  <c r="IY129" i="89"/>
  <c r="IY133" i="89"/>
  <c r="IY137" i="89"/>
  <c r="IY141" i="89"/>
  <c r="IY145" i="89"/>
  <c r="IY149" i="89"/>
  <c r="IY153" i="89"/>
  <c r="IY157" i="89"/>
  <c r="IY161" i="89"/>
  <c r="IY165" i="89"/>
  <c r="IY169" i="89"/>
  <c r="IY172" i="89"/>
  <c r="IY177" i="89"/>
  <c r="IY180" i="89"/>
  <c r="IY185" i="89"/>
  <c r="IY188" i="89"/>
  <c r="IY192" i="89"/>
  <c r="IY196" i="89"/>
  <c r="IY199" i="89"/>
  <c r="IY203" i="89"/>
  <c r="IY208" i="89"/>
  <c r="IY211" i="89"/>
  <c r="IY219" i="89"/>
  <c r="IY221" i="89"/>
  <c r="IY225" i="89"/>
  <c r="GA227" i="89"/>
  <c r="GA226" i="89"/>
  <c r="GA225" i="89"/>
  <c r="GA223" i="89"/>
  <c r="GA224" i="89"/>
  <c r="GA222" i="89"/>
  <c r="GA221" i="89"/>
  <c r="GA220" i="89"/>
  <c r="GA219" i="89"/>
  <c r="GA218" i="89"/>
  <c r="GA217" i="89"/>
  <c r="GA216" i="89"/>
  <c r="GA215" i="89"/>
  <c r="GA214" i="89"/>
  <c r="GA213" i="89"/>
  <c r="GA212" i="89"/>
  <c r="GA211" i="89"/>
  <c r="GA210" i="89"/>
  <c r="GA209" i="89"/>
  <c r="GA206" i="89"/>
  <c r="GA203" i="89"/>
  <c r="GA202" i="89"/>
  <c r="GA201" i="89"/>
  <c r="GA200" i="89"/>
  <c r="GA199" i="89"/>
  <c r="GA198" i="89"/>
  <c r="GA197" i="89"/>
  <c r="GA204" i="89"/>
  <c r="GA208" i="89"/>
  <c r="GA205" i="89"/>
  <c r="GA207" i="89"/>
  <c r="GA196" i="89"/>
  <c r="GA195" i="89"/>
  <c r="GA194" i="89"/>
  <c r="GA193" i="89"/>
  <c r="GA192" i="89"/>
  <c r="GA191" i="89"/>
  <c r="GA190" i="89"/>
  <c r="GA189" i="89"/>
  <c r="GA188" i="89"/>
  <c r="GA184" i="89"/>
  <c r="GA181" i="89"/>
  <c r="GA187" i="89"/>
  <c r="GA183" i="89"/>
  <c r="GA179" i="89"/>
  <c r="GA178" i="89"/>
  <c r="GA177" i="89"/>
  <c r="GA176" i="89"/>
  <c r="GA175" i="89"/>
  <c r="GA174" i="89"/>
  <c r="GA173" i="89"/>
  <c r="GA172" i="89"/>
  <c r="GA171" i="89"/>
  <c r="GA170" i="89"/>
  <c r="GA169" i="89"/>
  <c r="GA186" i="89"/>
  <c r="GA182" i="89"/>
  <c r="GA180" i="89"/>
  <c r="GA185" i="89"/>
  <c r="GA168" i="89"/>
  <c r="GA167" i="89"/>
  <c r="GA166" i="89"/>
  <c r="GA165" i="89"/>
  <c r="GA164" i="89"/>
  <c r="GA163" i="89"/>
  <c r="GA162" i="89"/>
  <c r="GA161" i="89"/>
  <c r="GA160" i="89"/>
  <c r="GA159" i="89"/>
  <c r="GA158" i="89"/>
  <c r="GA157" i="89"/>
  <c r="GA156" i="89"/>
  <c r="GA155" i="89"/>
  <c r="GA154" i="89"/>
  <c r="GA153" i="89"/>
  <c r="GA152" i="89"/>
  <c r="GA151" i="89"/>
  <c r="GA150" i="89"/>
  <c r="GA148" i="89"/>
  <c r="GA146" i="89"/>
  <c r="GA145" i="89"/>
  <c r="GA144" i="89"/>
  <c r="GA143" i="89"/>
  <c r="GA142" i="89"/>
  <c r="GA141" i="89"/>
  <c r="GA140" i="89"/>
  <c r="GA139" i="89"/>
  <c r="GA138" i="89"/>
  <c r="GA137" i="89"/>
  <c r="GA136" i="89"/>
  <c r="GA135" i="89"/>
  <c r="GA134" i="89"/>
  <c r="GA133" i="89"/>
  <c r="GA132" i="89"/>
  <c r="GA131" i="89"/>
  <c r="GA130" i="89"/>
  <c r="GA149" i="89"/>
  <c r="GA147" i="89"/>
  <c r="GA129" i="89"/>
  <c r="GA128" i="89"/>
  <c r="GA127" i="89"/>
  <c r="GA126" i="89"/>
  <c r="GA125" i="89"/>
  <c r="GA124" i="89"/>
  <c r="GA123" i="89"/>
  <c r="GA122" i="89"/>
  <c r="GA121" i="89"/>
  <c r="GA120" i="89"/>
  <c r="GA119" i="89"/>
  <c r="GA118" i="89"/>
  <c r="GA117" i="89"/>
  <c r="GA116" i="89"/>
  <c r="GA115" i="89"/>
  <c r="GA114" i="89"/>
  <c r="GA113" i="89"/>
  <c r="GA112" i="89"/>
  <c r="GA111" i="89"/>
  <c r="GA110" i="89"/>
  <c r="GA109" i="89"/>
  <c r="GA108" i="89"/>
  <c r="GA107" i="89"/>
  <c r="GA106" i="89"/>
  <c r="GA105" i="89"/>
  <c r="GA104" i="89"/>
  <c r="GA103" i="89"/>
  <c r="GA102" i="89"/>
  <c r="GA101" i="89"/>
  <c r="GA100" i="89"/>
  <c r="GA99" i="89"/>
  <c r="GA98" i="89"/>
  <c r="GA97" i="89"/>
  <c r="GA96" i="89"/>
  <c r="GA95" i="89"/>
  <c r="GA94" i="89"/>
  <c r="GA93" i="89"/>
  <c r="GA92" i="89"/>
  <c r="GA91" i="89"/>
  <c r="GA90" i="89"/>
  <c r="GA89" i="89"/>
  <c r="GA88" i="89"/>
  <c r="GA87" i="89"/>
  <c r="GA86" i="89"/>
  <c r="GA85" i="89"/>
  <c r="GA84" i="89"/>
  <c r="GA83" i="89"/>
  <c r="GA82" i="89"/>
  <c r="GA81" i="89"/>
  <c r="GA80" i="89"/>
  <c r="GA79" i="89"/>
  <c r="GA78" i="89"/>
  <c r="GA77" i="89"/>
  <c r="GA76" i="89"/>
  <c r="GA75" i="89"/>
  <c r="GA74" i="89"/>
  <c r="GA73" i="89"/>
  <c r="GA72" i="89"/>
  <c r="GA71" i="89"/>
  <c r="GA70" i="89"/>
  <c r="GA69" i="89"/>
  <c r="GA68" i="89"/>
  <c r="GA67" i="89"/>
  <c r="GA66" i="89"/>
  <c r="GA65" i="89"/>
  <c r="GA64" i="89"/>
  <c r="GA63" i="89"/>
  <c r="GA62" i="89"/>
  <c r="GA61" i="89"/>
  <c r="GA60" i="89"/>
  <c r="GA59" i="89"/>
  <c r="GA58" i="89"/>
  <c r="GA57" i="89"/>
  <c r="GA56" i="89"/>
  <c r="GA55" i="89"/>
  <c r="GA54" i="89"/>
  <c r="GA53" i="89"/>
  <c r="GA52" i="89"/>
  <c r="GA51" i="89"/>
  <c r="GA50" i="89"/>
  <c r="GA49" i="89"/>
  <c r="GA48" i="89"/>
  <c r="GA47" i="89"/>
  <c r="GA46" i="89"/>
  <c r="GA45" i="89"/>
  <c r="GA38" i="89"/>
  <c r="GA37" i="89"/>
  <c r="GA36" i="89"/>
  <c r="GA35" i="89"/>
  <c r="GA33" i="89"/>
  <c r="GA32" i="89"/>
  <c r="GA31" i="89"/>
  <c r="GA29" i="89"/>
  <c r="GA44" i="89"/>
  <c r="GA43" i="89"/>
  <c r="GA42" i="89"/>
  <c r="GA41" i="89"/>
  <c r="GA40" i="89"/>
  <c r="GA39" i="89"/>
  <c r="GA34" i="89"/>
  <c r="GA30" i="89"/>
  <c r="GA28" i="89"/>
  <c r="GA27" i="89"/>
  <c r="CB61" i="89"/>
  <c r="CR61" i="89"/>
  <c r="DH61" i="89"/>
  <c r="CB60" i="89"/>
  <c r="CR60" i="89"/>
  <c r="DH60" i="89"/>
  <c r="CB59" i="89"/>
  <c r="CR59" i="89"/>
  <c r="DH59" i="89"/>
  <c r="CB58" i="89"/>
  <c r="CR58" i="89"/>
  <c r="DH58" i="89"/>
  <c r="JE55" i="89"/>
  <c r="JE51" i="89"/>
  <c r="JE50" i="89"/>
  <c r="JE49" i="89"/>
  <c r="JE48" i="89"/>
  <c r="JE47" i="89"/>
  <c r="JE46" i="89"/>
  <c r="JE45" i="89"/>
  <c r="JB41" i="89"/>
  <c r="JF40" i="89"/>
  <c r="JJ39" i="89"/>
  <c r="JB37" i="89"/>
  <c r="JF36" i="89"/>
  <c r="JJ35" i="89"/>
  <c r="JC85" i="89"/>
  <c r="JC94" i="89"/>
  <c r="JC46" i="89"/>
  <c r="JC50" i="89"/>
  <c r="JC54" i="89"/>
  <c r="JC58" i="89"/>
  <c r="JC62" i="89"/>
  <c r="JC66" i="89"/>
  <c r="JC70" i="89"/>
  <c r="JC74" i="89"/>
  <c r="JC78" i="89"/>
  <c r="JC103" i="89"/>
  <c r="JC86" i="89"/>
  <c r="JC96" i="89"/>
  <c r="JC101" i="89"/>
  <c r="JC111" i="89"/>
  <c r="JC110" i="89"/>
  <c r="JC115" i="89"/>
  <c r="JC119" i="89"/>
  <c r="JC123" i="89"/>
  <c r="JC127" i="89"/>
  <c r="JC131" i="89"/>
  <c r="JC135" i="89"/>
  <c r="JC139" i="89"/>
  <c r="JC143" i="89"/>
  <c r="JC167" i="89"/>
  <c r="JC150" i="89"/>
  <c r="JC154" i="89"/>
  <c r="JC158" i="89"/>
  <c r="JC162" i="89"/>
  <c r="JC166" i="89"/>
  <c r="JC172" i="89"/>
  <c r="JC174" i="89"/>
  <c r="JC178" i="89"/>
  <c r="JC183" i="89"/>
  <c r="JC187" i="89"/>
  <c r="JC191" i="89"/>
  <c r="JC195" i="89"/>
  <c r="JC199" i="89"/>
  <c r="JC203" i="89"/>
  <c r="JC206" i="89"/>
  <c r="JC217" i="89"/>
  <c r="JC215" i="89"/>
  <c r="JC219" i="89"/>
  <c r="JC222" i="89"/>
  <c r="JC227" i="89"/>
  <c r="DH212" i="89"/>
  <c r="CB212" i="89"/>
  <c r="CR212" i="89"/>
  <c r="CB191" i="89"/>
  <c r="CR191" i="89"/>
  <c r="DH191" i="89"/>
  <c r="CB176" i="89"/>
  <c r="CR176" i="89"/>
  <c r="DH176" i="89"/>
  <c r="CC171" i="89"/>
  <c r="CS171" i="89"/>
  <c r="DI171" i="89"/>
  <c r="CC108" i="89"/>
  <c r="CS108" i="89"/>
  <c r="DI108" i="89"/>
  <c r="CB105" i="89"/>
  <c r="CR105" i="89"/>
  <c r="DH105" i="89"/>
  <c r="CC87" i="89"/>
  <c r="CS87" i="89"/>
  <c r="DI87" i="89"/>
  <c r="JG49" i="89"/>
  <c r="JG61" i="89"/>
  <c r="JG83" i="89"/>
  <c r="JG113" i="89"/>
  <c r="JG121" i="89"/>
  <c r="JG133" i="89"/>
  <c r="JG204" i="89"/>
  <c r="CC216" i="89"/>
  <c r="CS216" i="89"/>
  <c r="DI216" i="89"/>
  <c r="DI186" i="89"/>
  <c r="CC186" i="89"/>
  <c r="CS186" i="89"/>
  <c r="CB167" i="89"/>
  <c r="DH167" i="89"/>
  <c r="CR167" i="89"/>
  <c r="CB150" i="89"/>
  <c r="CR150" i="89"/>
  <c r="DH150" i="89"/>
  <c r="CB107" i="89"/>
  <c r="CR107" i="89"/>
  <c r="DH107" i="89"/>
  <c r="CC89" i="89"/>
  <c r="CS89" i="89"/>
  <c r="DI89" i="89"/>
  <c r="CB87" i="89"/>
  <c r="CR87" i="89"/>
  <c r="DH87" i="89"/>
  <c r="JJ45" i="89"/>
  <c r="JH74" i="89"/>
  <c r="JH110" i="89"/>
  <c r="JH122" i="89"/>
  <c r="JD47" i="89"/>
  <c r="JD59" i="89"/>
  <c r="JD211" i="89"/>
  <c r="JD223" i="89"/>
  <c r="IZ64" i="89"/>
  <c r="DH220" i="89"/>
  <c r="CB220" i="89"/>
  <c r="CR220" i="89"/>
  <c r="CC214" i="89"/>
  <c r="CS214" i="89"/>
  <c r="DI214" i="89"/>
  <c r="CB210" i="89"/>
  <c r="DH210" i="89"/>
  <c r="CR210" i="89"/>
  <c r="DI208" i="89"/>
  <c r="CC208" i="89"/>
  <c r="CS208" i="89"/>
  <c r="CB193" i="89"/>
  <c r="CR193" i="89"/>
  <c r="DH193" i="89"/>
  <c r="CB178" i="89"/>
  <c r="CR178" i="89"/>
  <c r="DH178" i="89"/>
  <c r="CB170" i="89"/>
  <c r="CR170" i="89"/>
  <c r="DH170" i="89"/>
  <c r="DH217" i="89"/>
  <c r="CB217" i="89"/>
  <c r="CR217" i="89"/>
  <c r="CB200" i="89"/>
  <c r="CR200" i="89"/>
  <c r="DH200" i="89"/>
  <c r="CB192" i="89"/>
  <c r="CR192" i="89"/>
  <c r="DH192" i="89"/>
  <c r="CB188" i="89"/>
  <c r="CR188" i="89"/>
  <c r="DH188" i="89"/>
  <c r="DI183" i="89"/>
  <c r="CC183" i="89"/>
  <c r="CS183" i="89"/>
  <c r="CC182" i="89"/>
  <c r="CS182" i="89"/>
  <c r="DI182" i="89"/>
  <c r="CB165" i="89"/>
  <c r="CR165" i="89"/>
  <c r="DH165" i="89"/>
  <c r="CB109" i="89"/>
  <c r="CR109" i="89"/>
  <c r="DH109" i="89"/>
  <c r="DH102" i="89"/>
  <c r="CB102" i="89"/>
  <c r="CR102" i="89"/>
  <c r="DH98" i="89"/>
  <c r="CB98" i="89"/>
  <c r="CR98" i="89"/>
  <c r="DH94" i="89"/>
  <c r="CB94" i="89"/>
  <c r="CR94" i="89"/>
  <c r="CB92" i="89"/>
  <c r="DH92" i="89"/>
  <c r="CR92" i="89"/>
  <c r="DH97" i="89"/>
  <c r="CB97" i="89"/>
  <c r="CR97" i="89"/>
  <c r="CC85" i="89"/>
  <c r="CS85" i="89"/>
  <c r="DI85" i="89"/>
  <c r="CB89" i="89"/>
  <c r="CR89" i="89"/>
  <c r="DH89" i="89"/>
  <c r="CB85" i="89"/>
  <c r="CR85" i="89"/>
  <c r="DH85" i="89"/>
  <c r="CB82" i="89"/>
  <c r="CR82" i="89"/>
  <c r="DH82" i="89"/>
  <c r="DH103" i="89"/>
  <c r="CB103" i="89"/>
  <c r="CR103" i="89"/>
  <c r="JJ62" i="89"/>
  <c r="JB61" i="89"/>
  <c r="JJ58" i="89"/>
  <c r="JB57" i="89"/>
  <c r="JB56" i="89"/>
  <c r="JB55" i="89"/>
  <c r="JB54" i="89"/>
  <c r="JB53" i="89"/>
  <c r="JB52" i="89"/>
  <c r="JB51" i="89"/>
  <c r="JB50" i="89"/>
  <c r="JJ47" i="89"/>
  <c r="JB46" i="89"/>
  <c r="JE42" i="89"/>
  <c r="JI41" i="89"/>
  <c r="JA39" i="89"/>
  <c r="JE38" i="89"/>
  <c r="JI37" i="89"/>
  <c r="JI33" i="89"/>
  <c r="JA31" i="89"/>
  <c r="JE30" i="89"/>
  <c r="JH64" i="89"/>
  <c r="JH68" i="89"/>
  <c r="JH72" i="89"/>
  <c r="JH76" i="89"/>
  <c r="JH80" i="89"/>
  <c r="JH84" i="89"/>
  <c r="JH88" i="89"/>
  <c r="JH92" i="89"/>
  <c r="JH96" i="89"/>
  <c r="JH100" i="89"/>
  <c r="JH104" i="89"/>
  <c r="JH108" i="89"/>
  <c r="JH112" i="89"/>
  <c r="JH116" i="89"/>
  <c r="JH120" i="89"/>
  <c r="JH124" i="89"/>
  <c r="JH128" i="89"/>
  <c r="JH131" i="89"/>
  <c r="JH139" i="89"/>
  <c r="JH143" i="89"/>
  <c r="JH147" i="89"/>
  <c r="JH152" i="89"/>
  <c r="JH156" i="89"/>
  <c r="JH160" i="89"/>
  <c r="JH164" i="89"/>
  <c r="JH188" i="89"/>
  <c r="JH192" i="89"/>
  <c r="JH196" i="89"/>
  <c r="JH206" i="89"/>
  <c r="JH200" i="89"/>
  <c r="JH212" i="89"/>
  <c r="JH224" i="89"/>
  <c r="JD65" i="89"/>
  <c r="JD69" i="89"/>
  <c r="JD73" i="89"/>
  <c r="JD77" i="89"/>
  <c r="JD81" i="89"/>
  <c r="JD105" i="89"/>
  <c r="JD109" i="89"/>
  <c r="JD113" i="89"/>
  <c r="JD117" i="89"/>
  <c r="JD121" i="89"/>
  <c r="JD125" i="89"/>
  <c r="JD128" i="89"/>
  <c r="JD132" i="89"/>
  <c r="JD136" i="89"/>
  <c r="JD140" i="89"/>
  <c r="JD144" i="89"/>
  <c r="JD149" i="89"/>
  <c r="JD183" i="89"/>
  <c r="JD169" i="89"/>
  <c r="JD173" i="89"/>
  <c r="JD177" i="89"/>
  <c r="JD179" i="89"/>
  <c r="JD193" i="89"/>
  <c r="JD204" i="89"/>
  <c r="JD209" i="89"/>
  <c r="JD213" i="89"/>
  <c r="JD221" i="89"/>
  <c r="JD224" i="89"/>
  <c r="JI62" i="89"/>
  <c r="JI56" i="89"/>
  <c r="JI52" i="89"/>
  <c r="JI48" i="89"/>
  <c r="JD43" i="89"/>
  <c r="JH42" i="89"/>
  <c r="JH41" i="89"/>
  <c r="JH40" i="89"/>
  <c r="JG90" i="89"/>
  <c r="JG101" i="89"/>
  <c r="JG48" i="89"/>
  <c r="JG52" i="89"/>
  <c r="JG56" i="89"/>
  <c r="JG60" i="89"/>
  <c r="JG64" i="89"/>
  <c r="JG68" i="89"/>
  <c r="JG72" i="89"/>
  <c r="JG76" i="89"/>
  <c r="JG80" i="89"/>
  <c r="JG102" i="89"/>
  <c r="JG89" i="89"/>
  <c r="JG103" i="89"/>
  <c r="JG105" i="89"/>
  <c r="JG104" i="89"/>
  <c r="JG112" i="89"/>
  <c r="JG116" i="89"/>
  <c r="JG120" i="89"/>
  <c r="JG124" i="89"/>
  <c r="JG128" i="89"/>
  <c r="JG132" i="89"/>
  <c r="JG136" i="89"/>
  <c r="JG140" i="89"/>
  <c r="JG144" i="89"/>
  <c r="JG148" i="89"/>
  <c r="JG152" i="89"/>
  <c r="JG156" i="89"/>
  <c r="JG160" i="89"/>
  <c r="JG164" i="89"/>
  <c r="JG168" i="89"/>
  <c r="JG170" i="89"/>
  <c r="JG176" i="89"/>
  <c r="JG181" i="89"/>
  <c r="JG184" i="89"/>
  <c r="JG197" i="89"/>
  <c r="JG191" i="89"/>
  <c r="JG195" i="89"/>
  <c r="JG209" i="89"/>
  <c r="JG201" i="89"/>
  <c r="JG206" i="89"/>
  <c r="JG212" i="89"/>
  <c r="JG218" i="89"/>
  <c r="JG219" i="89"/>
  <c r="JG223" i="89"/>
  <c r="JF61" i="89"/>
  <c r="JF59" i="89"/>
  <c r="JF57" i="89"/>
  <c r="JF55" i="89"/>
  <c r="JF53" i="89"/>
  <c r="JF51" i="89"/>
  <c r="JF49" i="89"/>
  <c r="JF47" i="89"/>
  <c r="JF45" i="89"/>
  <c r="JC43" i="89"/>
  <c r="JG42" i="89"/>
  <c r="JK41" i="89"/>
  <c r="IY40" i="89"/>
  <c r="JC39" i="89"/>
  <c r="JG38" i="89"/>
  <c r="JK37" i="89"/>
  <c r="IY36" i="89"/>
  <c r="JC35" i="89"/>
  <c r="JG34" i="89"/>
  <c r="JK33" i="89"/>
  <c r="IY32" i="89"/>
  <c r="JC31" i="89"/>
  <c r="JG30" i="89"/>
  <c r="JK29" i="89"/>
  <c r="IY28" i="89"/>
  <c r="JC27" i="89"/>
  <c r="JJ66" i="89"/>
  <c r="JJ70" i="89"/>
  <c r="JJ74" i="89"/>
  <c r="JJ78" i="89"/>
  <c r="JJ86" i="89"/>
  <c r="JJ80" i="89"/>
  <c r="JJ87" i="89"/>
  <c r="JJ109" i="89"/>
  <c r="JJ108" i="89"/>
  <c r="JJ114" i="89"/>
  <c r="JJ96" i="89"/>
  <c r="JJ100" i="89"/>
  <c r="JJ105" i="89"/>
  <c r="JJ118" i="89"/>
  <c r="JJ122" i="89"/>
  <c r="JJ126" i="89"/>
  <c r="JJ130" i="89"/>
  <c r="JJ134" i="89"/>
  <c r="JJ138" i="89"/>
  <c r="JJ142" i="89"/>
  <c r="JJ146" i="89"/>
  <c r="JJ151" i="89"/>
  <c r="JJ148" i="89"/>
  <c r="JJ158" i="89"/>
  <c r="JJ162" i="89"/>
  <c r="JJ168" i="89"/>
  <c r="JJ172" i="89"/>
  <c r="JJ174" i="89"/>
  <c r="JJ178" i="89"/>
  <c r="JJ191" i="89"/>
  <c r="JJ179" i="89"/>
  <c r="JJ183" i="89"/>
  <c r="JJ187" i="89"/>
  <c r="JJ199" i="89"/>
  <c r="JJ202" i="89"/>
  <c r="JJ206" i="89"/>
  <c r="JJ210" i="89"/>
  <c r="JJ212" i="89"/>
  <c r="JJ218" i="89"/>
  <c r="JJ222" i="89"/>
  <c r="JJ225" i="89"/>
  <c r="JF65" i="89"/>
  <c r="JF69" i="89"/>
  <c r="JF73" i="89"/>
  <c r="JF77" i="89"/>
  <c r="JF82" i="89"/>
  <c r="JF89" i="89"/>
  <c r="JF81" i="89"/>
  <c r="JF90" i="89"/>
  <c r="JF112" i="89"/>
  <c r="JF107" i="89"/>
  <c r="JF94" i="89"/>
  <c r="JF98" i="89"/>
  <c r="JF102" i="89"/>
  <c r="JF117" i="89"/>
  <c r="JF121" i="89"/>
  <c r="JF125" i="89"/>
  <c r="JF129" i="89"/>
  <c r="JF133" i="89"/>
  <c r="JF137" i="89"/>
  <c r="JF141" i="89"/>
  <c r="JF145" i="89"/>
  <c r="JF150" i="89"/>
  <c r="JF154" i="89"/>
  <c r="JF157" i="89"/>
  <c r="JF161" i="89"/>
  <c r="JF165" i="89"/>
  <c r="JF171" i="89"/>
  <c r="JF176" i="89"/>
  <c r="JF170" i="89"/>
  <c r="JF181" i="89"/>
  <c r="JF185" i="89"/>
  <c r="JF189" i="89"/>
  <c r="JF193" i="89"/>
  <c r="JF198" i="89"/>
  <c r="JF197" i="89"/>
  <c r="JF204" i="89"/>
  <c r="JF208" i="89"/>
  <c r="JF211" i="89"/>
  <c r="JF217" i="89"/>
  <c r="JF221" i="89"/>
  <c r="JF224" i="89"/>
  <c r="JB64" i="89"/>
  <c r="JB68" i="89"/>
  <c r="JB72" i="89"/>
  <c r="JB76" i="89"/>
  <c r="JB80" i="89"/>
  <c r="JB88" i="89"/>
  <c r="JB83" i="89"/>
  <c r="JB91" i="89"/>
  <c r="JB112" i="89"/>
  <c r="JB106" i="89"/>
  <c r="JB94" i="89"/>
  <c r="JB98" i="89"/>
  <c r="JB102" i="89"/>
  <c r="JB115" i="89"/>
  <c r="JB119" i="89"/>
  <c r="JB123" i="89"/>
  <c r="JB128" i="89"/>
  <c r="JB132" i="89"/>
  <c r="JB136" i="89"/>
  <c r="JB140" i="89"/>
  <c r="JB144" i="89"/>
  <c r="JB148" i="89"/>
  <c r="JB152" i="89"/>
  <c r="JB156" i="89"/>
  <c r="JB160" i="89"/>
  <c r="JB164" i="89"/>
  <c r="JB167" i="89"/>
  <c r="JB175" i="89"/>
  <c r="JB171" i="89"/>
  <c r="JB189" i="89"/>
  <c r="JB193" i="89"/>
  <c r="JB181" i="89"/>
  <c r="JB185" i="89"/>
  <c r="JB196" i="89"/>
  <c r="JB201" i="89"/>
  <c r="JB209" i="89"/>
  <c r="JB207" i="89"/>
  <c r="JB211" i="89"/>
  <c r="JB215" i="89"/>
  <c r="JB220" i="89"/>
  <c r="JB224" i="89"/>
  <c r="JI81" i="89"/>
  <c r="JI65" i="89"/>
  <c r="JI69" i="89"/>
  <c r="JI73" i="89"/>
  <c r="JI77" i="89"/>
  <c r="JI84" i="89"/>
  <c r="JI88" i="89"/>
  <c r="JI92" i="89"/>
  <c r="JI96" i="89"/>
  <c r="JI100" i="89"/>
  <c r="JI105" i="89"/>
  <c r="JI107" i="89"/>
  <c r="JI111" i="89"/>
  <c r="JI115" i="89"/>
  <c r="JI119" i="89"/>
  <c r="JI123" i="89"/>
  <c r="JI127" i="89"/>
  <c r="JI129" i="89"/>
  <c r="JI149" i="89"/>
  <c r="JI153" i="89"/>
  <c r="JI138" i="89"/>
  <c r="JI142" i="89"/>
  <c r="JI146" i="89"/>
  <c r="JI155" i="89"/>
  <c r="JI159" i="89"/>
  <c r="JI163" i="89"/>
  <c r="JI193" i="89"/>
  <c r="JI194" i="89"/>
  <c r="JI172" i="89"/>
  <c r="JI176" i="89"/>
  <c r="JI188" i="89"/>
  <c r="JI182" i="89"/>
  <c r="JI186" i="89"/>
  <c r="JI202" i="89"/>
  <c r="JI200" i="89"/>
  <c r="JI205" i="89"/>
  <c r="JI209" i="89"/>
  <c r="JI212" i="89"/>
  <c r="JI220" i="89"/>
  <c r="JI219" i="89"/>
  <c r="JI224" i="89"/>
  <c r="JE65" i="89"/>
  <c r="JE69" i="89"/>
  <c r="JE73" i="89"/>
  <c r="JE77" i="89"/>
  <c r="JE82" i="89"/>
  <c r="JE85" i="89"/>
  <c r="JE89" i="89"/>
  <c r="JE93" i="89"/>
  <c r="JE97" i="89"/>
  <c r="JE101" i="89"/>
  <c r="JE128" i="89"/>
  <c r="JE107" i="89"/>
  <c r="JE111" i="89"/>
  <c r="JE115" i="89"/>
  <c r="JE119" i="89"/>
  <c r="JE123" i="89"/>
  <c r="JE133" i="89"/>
  <c r="JE131" i="89"/>
  <c r="JE137" i="89"/>
  <c r="JE141" i="89"/>
  <c r="JE145" i="89"/>
  <c r="JE150" i="89"/>
  <c r="JE167" i="89"/>
  <c r="JE157" i="89"/>
  <c r="JE161" i="89"/>
  <c r="JE165" i="89"/>
  <c r="JE179" i="89"/>
  <c r="JE173" i="89"/>
  <c r="JE177" i="89"/>
  <c r="JE182" i="89"/>
  <c r="JE186" i="89"/>
  <c r="JE189" i="89"/>
  <c r="JE193" i="89"/>
  <c r="JE199" i="89"/>
  <c r="JE196" i="89"/>
  <c r="JE206" i="89"/>
  <c r="JE210" i="89"/>
  <c r="JE213" i="89"/>
  <c r="JE218" i="89"/>
  <c r="JE221" i="89"/>
  <c r="JE226" i="89"/>
  <c r="JA105" i="89"/>
  <c r="JA67" i="89"/>
  <c r="JA71" i="89"/>
  <c r="JA75" i="89"/>
  <c r="JA79" i="89"/>
  <c r="JA86" i="89"/>
  <c r="JA90" i="89"/>
  <c r="JA94" i="89"/>
  <c r="JA98" i="89"/>
  <c r="JA102" i="89"/>
  <c r="JA106" i="89"/>
  <c r="JA110" i="89"/>
  <c r="JA114" i="89"/>
  <c r="JA118" i="89"/>
  <c r="JA122" i="89"/>
  <c r="JA127" i="89"/>
  <c r="JA135" i="89"/>
  <c r="JA134" i="89"/>
  <c r="JA151" i="89"/>
  <c r="JA136" i="89"/>
  <c r="JA140" i="89"/>
  <c r="JA144" i="89"/>
  <c r="JA167" i="89"/>
  <c r="JA157" i="89"/>
  <c r="JA161" i="89"/>
  <c r="JA165" i="89"/>
  <c r="JA194" i="89"/>
  <c r="JA192" i="89"/>
  <c r="JA173" i="89"/>
  <c r="JA177" i="89"/>
  <c r="JA195" i="89"/>
  <c r="JA183" i="89"/>
  <c r="JA187" i="89"/>
  <c r="JA199" i="89"/>
  <c r="JA203" i="89"/>
  <c r="JA207" i="89"/>
  <c r="JA211" i="89"/>
  <c r="JA215" i="89"/>
  <c r="JA217" i="89"/>
  <c r="JA223" i="89"/>
  <c r="JA227" i="89"/>
  <c r="GG227" i="89"/>
  <c r="GG226" i="89"/>
  <c r="GG225" i="89"/>
  <c r="GG224" i="89"/>
  <c r="GG223" i="89"/>
  <c r="GG222" i="89"/>
  <c r="GG221" i="89"/>
  <c r="GG220" i="89"/>
  <c r="GG219" i="89"/>
  <c r="GG218" i="89"/>
  <c r="GG217" i="89"/>
  <c r="GG214" i="89"/>
  <c r="GG213" i="89"/>
  <c r="GG212" i="89"/>
  <c r="GG211" i="89"/>
  <c r="GG216" i="89"/>
  <c r="GG215" i="89"/>
  <c r="GG210" i="89"/>
  <c r="GG208" i="89"/>
  <c r="GG207" i="89"/>
  <c r="GG206" i="89"/>
  <c r="GG205" i="89"/>
  <c r="GG204" i="89"/>
  <c r="GG209" i="89"/>
  <c r="GG203" i="89"/>
  <c r="GG202" i="89"/>
  <c r="GG201" i="89"/>
  <c r="GG200" i="89"/>
  <c r="GG199" i="89"/>
  <c r="GG198" i="89"/>
  <c r="GG197" i="89"/>
  <c r="GG196" i="89"/>
  <c r="GG195" i="89"/>
  <c r="GG187" i="89"/>
  <c r="GG186" i="89"/>
  <c r="GG185" i="89"/>
  <c r="GG184" i="89"/>
  <c r="GG183" i="89"/>
  <c r="GG182" i="89"/>
  <c r="GG181" i="89"/>
  <c r="GG180" i="89"/>
  <c r="GG179" i="89"/>
  <c r="GG193" i="89"/>
  <c r="GG189" i="89"/>
  <c r="GG192" i="89"/>
  <c r="GG188" i="89"/>
  <c r="GG191" i="89"/>
  <c r="GG194" i="89"/>
  <c r="GG190" i="89"/>
  <c r="GG172" i="89"/>
  <c r="GG170" i="89"/>
  <c r="GG178" i="89"/>
  <c r="GG177" i="89"/>
  <c r="GG176" i="89"/>
  <c r="GG175" i="89"/>
  <c r="GG174" i="89"/>
  <c r="GG173" i="89"/>
  <c r="GG171" i="89"/>
  <c r="GG169" i="89"/>
  <c r="GG168" i="89"/>
  <c r="GG166" i="89"/>
  <c r="GG167" i="89"/>
  <c r="GG165" i="89"/>
  <c r="GG164" i="89"/>
  <c r="GG163" i="89"/>
  <c r="GG162" i="89"/>
  <c r="GG161" i="89"/>
  <c r="GG160" i="89"/>
  <c r="GG159" i="89"/>
  <c r="GG158" i="89"/>
  <c r="GG157" i="89"/>
  <c r="GG156" i="89"/>
  <c r="GG155" i="89"/>
  <c r="GG148" i="89"/>
  <c r="GG153" i="89"/>
  <c r="GG152" i="89"/>
  <c r="GG151" i="89"/>
  <c r="GG150" i="89"/>
  <c r="GG149" i="89"/>
  <c r="GG147" i="89"/>
  <c r="GG154" i="89"/>
  <c r="GG146" i="89"/>
  <c r="GG145" i="89"/>
  <c r="GG144" i="89"/>
  <c r="GG143" i="89"/>
  <c r="GG142" i="89"/>
  <c r="GG141" i="89"/>
  <c r="GG140" i="89"/>
  <c r="GG139" i="89"/>
  <c r="GG138" i="89"/>
  <c r="GG137" i="89"/>
  <c r="GG136" i="89"/>
  <c r="GG135" i="89"/>
  <c r="GG134" i="89"/>
  <c r="GG133" i="89"/>
  <c r="GG132" i="89"/>
  <c r="GG131" i="89"/>
  <c r="GG130" i="89"/>
  <c r="GG129" i="89"/>
  <c r="GG128" i="89"/>
  <c r="GG127" i="89"/>
  <c r="GG126" i="89"/>
  <c r="GG125" i="89"/>
  <c r="GG124" i="89"/>
  <c r="GG123" i="89"/>
  <c r="GG122" i="89"/>
  <c r="GG121" i="89"/>
  <c r="GG120" i="89"/>
  <c r="GG119" i="89"/>
  <c r="GG118" i="89"/>
  <c r="GG117" i="89"/>
  <c r="GG116" i="89"/>
  <c r="GG115" i="89"/>
  <c r="GG103" i="89"/>
  <c r="GG102" i="89"/>
  <c r="GG101" i="89"/>
  <c r="GG100" i="89"/>
  <c r="GG99" i="89"/>
  <c r="GG98" i="89"/>
  <c r="GG97" i="89"/>
  <c r="GG96" i="89"/>
  <c r="GG95" i="89"/>
  <c r="GG94" i="89"/>
  <c r="GG93" i="89"/>
  <c r="GG111" i="89"/>
  <c r="GG109" i="89"/>
  <c r="GG107" i="89"/>
  <c r="GG105" i="89"/>
  <c r="GG114" i="89"/>
  <c r="GG113" i="89"/>
  <c r="GG112" i="89"/>
  <c r="GG110" i="89"/>
  <c r="GG108" i="89"/>
  <c r="GG104" i="89"/>
  <c r="GG92" i="89"/>
  <c r="GG90" i="89"/>
  <c r="GG88" i="89"/>
  <c r="GG86" i="89"/>
  <c r="GG84" i="89"/>
  <c r="GG82" i="89"/>
  <c r="GG80" i="89"/>
  <c r="GG106" i="89"/>
  <c r="GG91" i="89"/>
  <c r="GG89" i="89"/>
  <c r="GG87" i="89"/>
  <c r="GG85" i="89"/>
  <c r="GG83" i="89"/>
  <c r="GG81" i="89"/>
  <c r="GG79" i="89"/>
  <c r="GG78" i="89"/>
  <c r="GG77" i="89"/>
  <c r="GG76" i="89"/>
  <c r="GG75" i="89"/>
  <c r="GG74" i="89"/>
  <c r="GG73" i="89"/>
  <c r="GG72" i="89"/>
  <c r="GG71" i="89"/>
  <c r="GG70" i="89"/>
  <c r="GG69" i="89"/>
  <c r="GG68" i="89"/>
  <c r="GG67" i="89"/>
  <c r="GG66" i="89"/>
  <c r="GG65" i="89"/>
  <c r="GG64" i="89"/>
  <c r="GG63" i="89"/>
  <c r="GG62" i="89"/>
  <c r="GG61" i="89"/>
  <c r="GG60" i="89"/>
  <c r="GG59" i="89"/>
  <c r="GG58" i="89"/>
  <c r="GG57" i="89"/>
  <c r="GG56" i="89"/>
  <c r="GG55" i="89"/>
  <c r="GG54" i="89"/>
  <c r="GG53" i="89"/>
  <c r="GG52" i="89"/>
  <c r="GG51" i="89"/>
  <c r="GG50" i="89"/>
  <c r="GG49" i="89"/>
  <c r="GG48" i="89"/>
  <c r="GG47" i="89"/>
  <c r="GG46" i="89"/>
  <c r="GG45" i="89"/>
  <c r="GG31" i="89"/>
  <c r="GG30" i="89"/>
  <c r="GG29" i="89"/>
  <c r="GG28" i="89"/>
  <c r="GG27" i="89"/>
  <c r="GG44" i="89"/>
  <c r="GG43" i="89"/>
  <c r="GG42" i="89"/>
  <c r="GG41" i="89"/>
  <c r="GG40" i="89"/>
  <c r="GG39" i="89"/>
  <c r="GG38" i="89"/>
  <c r="GG37" i="89"/>
  <c r="GG36" i="89"/>
  <c r="GG35" i="89"/>
  <c r="GG34" i="89"/>
  <c r="GG33" i="89"/>
  <c r="GG32" i="89"/>
  <c r="JK82" i="89"/>
  <c r="JK89" i="89"/>
  <c r="JK44" i="89"/>
  <c r="JK48" i="89"/>
  <c r="JK52" i="89"/>
  <c r="JK56" i="89"/>
  <c r="JK60" i="89"/>
  <c r="JK64" i="89"/>
  <c r="JK68" i="89"/>
  <c r="JK72" i="89"/>
  <c r="JK76" i="89"/>
  <c r="JK93" i="89"/>
  <c r="JK84" i="89"/>
  <c r="JK92" i="89"/>
  <c r="JK105" i="89"/>
  <c r="JK107" i="89"/>
  <c r="JK106" i="89"/>
  <c r="JK113" i="89"/>
  <c r="JK117" i="89"/>
  <c r="JK121" i="89"/>
  <c r="JK125" i="89"/>
  <c r="JK129" i="89"/>
  <c r="JK133" i="89"/>
  <c r="JK137" i="89"/>
  <c r="JK141" i="89"/>
  <c r="JK145" i="89"/>
  <c r="JK148" i="89"/>
  <c r="JK152" i="89"/>
  <c r="JK156" i="89"/>
  <c r="JK160" i="89"/>
  <c r="JK164" i="89"/>
  <c r="JK179" i="89"/>
  <c r="JK181" i="89"/>
  <c r="JK175" i="89"/>
  <c r="JK180" i="89"/>
  <c r="JK185" i="89"/>
  <c r="JK189" i="89"/>
  <c r="JK193" i="89"/>
  <c r="JK198" i="89"/>
  <c r="JK201" i="89"/>
  <c r="JK204" i="89"/>
  <c r="JK208" i="89"/>
  <c r="JK212" i="89"/>
  <c r="JK215" i="89"/>
  <c r="JK221" i="89"/>
  <c r="JK224" i="89"/>
  <c r="IY86" i="89"/>
  <c r="IY95" i="89"/>
  <c r="IY46" i="89"/>
  <c r="IY50" i="89"/>
  <c r="IY54" i="89"/>
  <c r="IY58" i="89"/>
  <c r="IY62" i="89"/>
  <c r="IY66" i="89"/>
  <c r="IY70" i="89"/>
  <c r="IY74" i="89"/>
  <c r="IY78" i="89"/>
  <c r="IY100" i="89"/>
  <c r="IY89" i="89"/>
  <c r="IY101" i="89"/>
  <c r="IY98" i="89"/>
  <c r="IY108" i="89"/>
  <c r="IY109" i="89"/>
  <c r="IY114" i="89"/>
  <c r="IY118" i="89"/>
  <c r="IY122" i="89"/>
  <c r="IY126" i="89"/>
  <c r="IY130" i="89"/>
  <c r="IY134" i="89"/>
  <c r="IY138" i="89"/>
  <c r="IY142" i="89"/>
  <c r="IY146" i="89"/>
  <c r="IY150" i="89"/>
  <c r="IY154" i="89"/>
  <c r="IY158" i="89"/>
  <c r="IY162" i="89"/>
  <c r="IY167" i="89"/>
  <c r="IY171" i="89"/>
  <c r="IY174" i="89"/>
  <c r="IY178" i="89"/>
  <c r="IY182" i="89"/>
  <c r="IY186" i="89"/>
  <c r="IY189" i="89"/>
  <c r="IY193" i="89"/>
  <c r="IY197" i="89"/>
  <c r="IY200" i="89"/>
  <c r="IY209" i="89"/>
  <c r="IY213" i="89"/>
  <c r="IY218" i="89"/>
  <c r="IY220" i="89"/>
  <c r="IY222" i="89"/>
  <c r="IY227" i="89"/>
  <c r="JE61" i="89"/>
  <c r="JE60" i="89"/>
  <c r="JE59" i="89"/>
  <c r="JE58" i="89"/>
  <c r="JE54" i="89"/>
  <c r="JF43" i="89"/>
  <c r="JJ42" i="89"/>
  <c r="JB40" i="89"/>
  <c r="JF39" i="89"/>
  <c r="JJ38" i="89"/>
  <c r="JB36" i="89"/>
  <c r="JF35" i="89"/>
  <c r="JC87" i="89"/>
  <c r="JC98" i="89"/>
  <c r="JC47" i="89"/>
  <c r="JC51" i="89"/>
  <c r="JC55" i="89"/>
  <c r="JC59" i="89"/>
  <c r="JC63" i="89"/>
  <c r="JC67" i="89"/>
  <c r="JC71" i="89"/>
  <c r="JC75" i="89"/>
  <c r="JC79" i="89"/>
  <c r="JC80" i="89"/>
  <c r="JC88" i="89"/>
  <c r="JC100" i="89"/>
  <c r="JC104" i="89"/>
  <c r="JC105" i="89"/>
  <c r="JC112" i="89"/>
  <c r="JC116" i="89"/>
  <c r="JC120" i="89"/>
  <c r="JC124" i="89"/>
  <c r="JC128" i="89"/>
  <c r="JC132" i="89"/>
  <c r="JC136" i="89"/>
  <c r="JC140" i="89"/>
  <c r="JC144" i="89"/>
  <c r="JC147" i="89"/>
  <c r="JC151" i="89"/>
  <c r="JC155" i="89"/>
  <c r="JC159" i="89"/>
  <c r="JC163" i="89"/>
  <c r="JC168" i="89"/>
  <c r="JC181" i="89"/>
  <c r="JC175" i="89"/>
  <c r="JC180" i="89"/>
  <c r="JC184" i="89"/>
  <c r="JC188" i="89"/>
  <c r="JC192" i="89"/>
  <c r="JC196" i="89"/>
  <c r="JC200" i="89"/>
  <c r="JC205" i="89"/>
  <c r="JC207" i="89"/>
  <c r="JC210" i="89"/>
  <c r="JC211" i="89"/>
  <c r="JC220" i="89"/>
  <c r="JC224" i="89"/>
  <c r="JJ63" i="89"/>
  <c r="JJ67" i="89"/>
  <c r="JJ71" i="89"/>
  <c r="JJ75" i="89"/>
  <c r="JJ79" i="89"/>
  <c r="JJ88" i="89"/>
  <c r="JJ82" i="89"/>
  <c r="JJ89" i="89"/>
  <c r="JJ111" i="89"/>
  <c r="JJ110" i="89"/>
  <c r="JJ93" i="89"/>
  <c r="JJ97" i="89"/>
  <c r="JJ101" i="89"/>
  <c r="JJ115" i="89"/>
  <c r="JJ119" i="89"/>
  <c r="JJ123" i="89"/>
  <c r="JJ127" i="89"/>
  <c r="JJ131" i="89"/>
  <c r="JJ135" i="89"/>
  <c r="JJ139" i="89"/>
  <c r="JJ143" i="89"/>
  <c r="JJ147" i="89"/>
  <c r="JJ152" i="89"/>
  <c r="JJ155" i="89"/>
  <c r="JJ159" i="89"/>
  <c r="JJ163" i="89"/>
  <c r="JJ167" i="89"/>
  <c r="JJ169" i="89"/>
  <c r="JJ175" i="89"/>
  <c r="JJ188" i="89"/>
  <c r="JJ192" i="89"/>
  <c r="JJ180" i="89"/>
  <c r="JJ184" i="89"/>
  <c r="JJ195" i="89"/>
  <c r="JJ200" i="89"/>
  <c r="JJ203" i="89"/>
  <c r="JJ207" i="89"/>
  <c r="JJ216" i="89"/>
  <c r="JJ213" i="89"/>
  <c r="JJ219" i="89"/>
  <c r="JJ223" i="89"/>
  <c r="JJ226" i="89"/>
  <c r="JF66" i="89"/>
  <c r="JF70" i="89"/>
  <c r="JF74" i="89"/>
  <c r="JF78" i="89"/>
  <c r="JF83" i="89"/>
  <c r="JF91" i="89"/>
  <c r="JF84" i="89"/>
  <c r="JF92" i="89"/>
  <c r="JF113" i="89"/>
  <c r="JF109" i="89"/>
  <c r="JF95" i="89"/>
  <c r="JF99" i="89"/>
  <c r="JF103" i="89"/>
  <c r="JF118" i="89"/>
  <c r="JF122" i="89"/>
  <c r="JF126" i="89"/>
  <c r="JF130" i="89"/>
  <c r="JF134" i="89"/>
  <c r="JF138" i="89"/>
  <c r="JF142" i="89"/>
  <c r="JF146" i="89"/>
  <c r="JF151" i="89"/>
  <c r="JF147" i="89"/>
  <c r="JF158" i="89"/>
  <c r="JF162" i="89"/>
  <c r="JF166" i="89"/>
  <c r="JF173" i="89"/>
  <c r="JF177" i="89"/>
  <c r="JF172" i="89"/>
  <c r="JF182" i="89"/>
  <c r="JF186" i="89"/>
  <c r="JF190" i="89"/>
  <c r="JF194" i="89"/>
  <c r="JF199" i="89"/>
  <c r="JF202" i="89"/>
  <c r="JF205" i="89"/>
  <c r="JF209" i="89"/>
  <c r="JF212" i="89"/>
  <c r="JF218" i="89"/>
  <c r="JF222" i="89"/>
  <c r="JF225" i="89"/>
  <c r="JB65" i="89"/>
  <c r="JB69" i="89"/>
  <c r="JB73" i="89"/>
  <c r="JB77" i="89"/>
  <c r="JB82" i="89"/>
  <c r="JB90" i="89"/>
  <c r="JB85" i="89"/>
  <c r="JB107" i="89"/>
  <c r="JB113" i="89"/>
  <c r="JB108" i="89"/>
  <c r="JB95" i="89"/>
  <c r="JB99" i="89"/>
  <c r="JB103" i="89"/>
  <c r="JB116" i="89"/>
  <c r="JB120" i="89"/>
  <c r="JB124" i="89"/>
  <c r="JB129" i="89"/>
  <c r="JB133" i="89"/>
  <c r="JB137" i="89"/>
  <c r="JB141" i="89"/>
  <c r="JB145" i="89"/>
  <c r="JB149" i="89"/>
  <c r="JB153" i="89"/>
  <c r="JB157" i="89"/>
  <c r="JB161" i="89"/>
  <c r="JB165" i="89"/>
  <c r="JB170" i="89"/>
  <c r="JB176" i="89"/>
  <c r="JB173" i="89"/>
  <c r="JB190" i="89"/>
  <c r="JB194" i="89"/>
  <c r="JB182" i="89"/>
  <c r="JB186" i="89"/>
  <c r="JB197" i="89"/>
  <c r="JB198" i="89"/>
  <c r="JB204" i="89"/>
  <c r="JB208" i="89"/>
  <c r="JB212" i="89"/>
  <c r="JB217" i="89"/>
  <c r="JB221" i="89"/>
  <c r="JB225" i="89"/>
  <c r="GH227" i="89"/>
  <c r="GH225" i="89"/>
  <c r="GH224" i="89"/>
  <c r="GH223" i="89"/>
  <c r="GH222" i="89"/>
  <c r="GH221" i="89"/>
  <c r="GH226" i="89"/>
  <c r="GH217" i="89"/>
  <c r="GH216" i="89"/>
  <c r="GH220" i="89"/>
  <c r="GH219" i="89"/>
  <c r="GH215" i="89"/>
  <c r="GH212" i="89"/>
  <c r="GH218" i="89"/>
  <c r="GH211" i="89"/>
  <c r="GH210" i="89"/>
  <c r="GH214" i="89"/>
  <c r="GH213" i="89"/>
  <c r="GH208" i="89"/>
  <c r="GH207" i="89"/>
  <c r="GH206" i="89"/>
  <c r="GH209" i="89"/>
  <c r="GH203" i="89"/>
  <c r="GH202" i="89"/>
  <c r="GH201" i="89"/>
  <c r="GH200" i="89"/>
  <c r="GH199" i="89"/>
  <c r="GH204" i="89"/>
  <c r="GH205" i="89"/>
  <c r="GH197" i="89"/>
  <c r="GH196" i="89"/>
  <c r="GH195" i="89"/>
  <c r="GH194" i="89"/>
  <c r="GH193" i="89"/>
  <c r="GH192" i="89"/>
  <c r="GH191" i="89"/>
  <c r="GH190" i="89"/>
  <c r="GH189" i="89"/>
  <c r="GH188" i="89"/>
  <c r="GH198" i="89"/>
  <c r="GH187" i="89"/>
  <c r="GH186" i="89"/>
  <c r="GH185" i="89"/>
  <c r="GH184" i="89"/>
  <c r="GH183" i="89"/>
  <c r="GH182" i="89"/>
  <c r="GH180" i="89"/>
  <c r="GH179" i="89"/>
  <c r="GH181" i="89"/>
  <c r="GH178" i="89"/>
  <c r="GH177" i="89"/>
  <c r="GH176" i="89"/>
  <c r="GH175" i="89"/>
  <c r="GH174" i="89"/>
  <c r="GH172" i="89"/>
  <c r="GH170" i="89"/>
  <c r="GH173" i="89"/>
  <c r="GH171" i="89"/>
  <c r="GH169" i="89"/>
  <c r="GH168" i="89"/>
  <c r="GH166" i="89"/>
  <c r="GH167" i="89"/>
  <c r="GH165" i="89"/>
  <c r="GH164" i="89"/>
  <c r="GH163" i="89"/>
  <c r="GH162" i="89"/>
  <c r="GH161" i="89"/>
  <c r="GH160" i="89"/>
  <c r="GH159" i="89"/>
  <c r="GH158" i="89"/>
  <c r="GH157" i="89"/>
  <c r="GH156" i="89"/>
  <c r="GH155" i="89"/>
  <c r="GH154" i="89"/>
  <c r="GH153" i="89"/>
  <c r="GH152" i="89"/>
  <c r="GH151" i="89"/>
  <c r="GH150" i="89"/>
  <c r="GH149" i="89"/>
  <c r="GH148" i="89"/>
  <c r="GH147" i="89"/>
  <c r="GH146" i="89"/>
  <c r="GH145" i="89"/>
  <c r="GH144" i="89"/>
  <c r="GH143" i="89"/>
  <c r="GH142" i="89"/>
  <c r="GH141" i="89"/>
  <c r="GH140" i="89"/>
  <c r="GH139" i="89"/>
  <c r="GH138" i="89"/>
  <c r="GH137" i="89"/>
  <c r="GH136" i="89"/>
  <c r="GH135" i="89"/>
  <c r="GH134" i="89"/>
  <c r="GH133" i="89"/>
  <c r="GH132" i="89"/>
  <c r="GH131" i="89"/>
  <c r="GH130" i="89"/>
  <c r="GH129" i="89"/>
  <c r="GH128" i="89"/>
  <c r="GH127" i="89"/>
  <c r="GH126" i="89"/>
  <c r="GH125" i="89"/>
  <c r="GH124" i="89"/>
  <c r="GH123" i="89"/>
  <c r="GH122" i="89"/>
  <c r="GH121" i="89"/>
  <c r="GH120" i="89"/>
  <c r="GH119" i="89"/>
  <c r="GH118" i="89"/>
  <c r="GH117" i="89"/>
  <c r="GH116" i="89"/>
  <c r="GH115" i="89"/>
  <c r="GH114" i="89"/>
  <c r="GH113" i="89"/>
  <c r="GH112" i="89"/>
  <c r="GH111" i="89"/>
  <c r="GH109" i="89"/>
  <c r="GH107" i="89"/>
  <c r="GH105" i="89"/>
  <c r="GH110" i="89"/>
  <c r="GH108" i="89"/>
  <c r="GH106" i="89"/>
  <c r="GH104" i="89"/>
  <c r="GH102" i="89"/>
  <c r="GH98" i="89"/>
  <c r="GH94" i="89"/>
  <c r="GH82" i="89"/>
  <c r="GH80" i="89"/>
  <c r="GH101" i="89"/>
  <c r="GH97" i="89"/>
  <c r="GH93" i="89"/>
  <c r="GH91" i="89"/>
  <c r="GH89" i="89"/>
  <c r="GH87" i="89"/>
  <c r="GH85" i="89"/>
  <c r="GH83" i="89"/>
  <c r="GH100" i="89"/>
  <c r="GH96" i="89"/>
  <c r="GH81" i="89"/>
  <c r="GH79" i="89"/>
  <c r="GH78" i="89"/>
  <c r="GH77" i="89"/>
  <c r="GH76" i="89"/>
  <c r="GH75" i="89"/>
  <c r="GH74" i="89"/>
  <c r="GH73" i="89"/>
  <c r="GH72" i="89"/>
  <c r="GH71" i="89"/>
  <c r="GH70" i="89"/>
  <c r="GH69" i="89"/>
  <c r="GH68" i="89"/>
  <c r="GH67" i="89"/>
  <c r="GH66" i="89"/>
  <c r="GH65" i="89"/>
  <c r="GH64" i="89"/>
  <c r="GH63" i="89"/>
  <c r="GH62" i="89"/>
  <c r="GH61" i="89"/>
  <c r="GH60" i="89"/>
  <c r="GH59" i="89"/>
  <c r="GH58" i="89"/>
  <c r="GH57" i="89"/>
  <c r="GH56" i="89"/>
  <c r="GH55" i="89"/>
  <c r="GH54" i="89"/>
  <c r="GH53" i="89"/>
  <c r="GH52" i="89"/>
  <c r="GH51" i="89"/>
  <c r="GH50" i="89"/>
  <c r="GH49" i="89"/>
  <c r="GH48" i="89"/>
  <c r="GH47" i="89"/>
  <c r="GH46" i="89"/>
  <c r="GH45" i="89"/>
  <c r="GH103" i="89"/>
  <c r="GH99" i="89"/>
  <c r="GH95" i="89"/>
  <c r="GH92" i="89"/>
  <c r="GH90" i="89"/>
  <c r="GH88" i="89"/>
  <c r="GH86" i="89"/>
  <c r="GH84" i="89"/>
  <c r="GH44" i="89"/>
  <c r="GH43" i="89"/>
  <c r="GH42" i="89"/>
  <c r="GH41" i="89"/>
  <c r="GH40" i="89"/>
  <c r="GH39" i="89"/>
  <c r="GH38" i="89"/>
  <c r="GH37" i="89"/>
  <c r="GH36" i="89"/>
  <c r="GH35" i="89"/>
  <c r="GH34" i="89"/>
  <c r="GH33" i="89"/>
  <c r="GH32" i="89"/>
  <c r="GH31" i="89"/>
  <c r="GH30" i="89"/>
  <c r="GH29" i="89"/>
  <c r="GH28" i="89"/>
  <c r="GH27" i="89"/>
  <c r="FZ227" i="89"/>
  <c r="FZ226" i="89"/>
  <c r="FZ225" i="89"/>
  <c r="FZ223" i="89"/>
  <c r="FZ224" i="89"/>
  <c r="FZ222" i="89"/>
  <c r="FZ221" i="89"/>
  <c r="FZ219" i="89"/>
  <c r="FZ216" i="89"/>
  <c r="FZ215" i="89"/>
  <c r="FZ218" i="89"/>
  <c r="FZ217" i="89"/>
  <c r="FZ220" i="89"/>
  <c r="FZ214" i="89"/>
  <c r="FZ213" i="89"/>
  <c r="FZ211" i="89"/>
  <c r="FZ212" i="89"/>
  <c r="FZ208" i="89"/>
  <c r="FZ207" i="89"/>
  <c r="FZ206" i="89"/>
  <c r="FZ210" i="89"/>
  <c r="FZ209" i="89"/>
  <c r="FZ203" i="89"/>
  <c r="FZ202" i="89"/>
  <c r="FZ201" i="89"/>
  <c r="FZ200" i="89"/>
  <c r="FZ199" i="89"/>
  <c r="FZ204" i="89"/>
  <c r="FZ205" i="89"/>
  <c r="FZ198" i="89"/>
  <c r="FZ196" i="89"/>
  <c r="FZ195" i="89"/>
  <c r="FZ194" i="89"/>
  <c r="FZ193" i="89"/>
  <c r="FZ192" i="89"/>
  <c r="FZ191" i="89"/>
  <c r="FZ190" i="89"/>
  <c r="FZ189" i="89"/>
  <c r="FZ188" i="89"/>
  <c r="FZ197" i="89"/>
  <c r="FZ187" i="89"/>
  <c r="FZ186" i="89"/>
  <c r="FZ185" i="89"/>
  <c r="FZ184" i="89"/>
  <c r="FZ183" i="89"/>
  <c r="FZ182" i="89"/>
  <c r="FZ180" i="89"/>
  <c r="FZ181" i="89"/>
  <c r="FZ179" i="89"/>
  <c r="FZ178" i="89"/>
  <c r="FZ177" i="89"/>
  <c r="FZ176" i="89"/>
  <c r="FZ175" i="89"/>
  <c r="FZ174" i="89"/>
  <c r="FZ172" i="89"/>
  <c r="FZ170" i="89"/>
  <c r="FZ169" i="89"/>
  <c r="FZ173" i="89"/>
  <c r="FZ171" i="89"/>
  <c r="FZ168" i="89"/>
  <c r="FZ167" i="89"/>
  <c r="FZ166" i="89"/>
  <c r="FZ165" i="89"/>
  <c r="FZ164" i="89"/>
  <c r="FZ163" i="89"/>
  <c r="FZ162" i="89"/>
  <c r="FZ161" i="89"/>
  <c r="FZ160" i="89"/>
  <c r="FZ159" i="89"/>
  <c r="FZ158" i="89"/>
  <c r="FZ157" i="89"/>
  <c r="FZ156" i="89"/>
  <c r="FZ155" i="89"/>
  <c r="FZ154" i="89"/>
  <c r="FZ153" i="89"/>
  <c r="FZ152" i="89"/>
  <c r="FZ151" i="89"/>
  <c r="FZ150" i="89"/>
  <c r="FZ149" i="89"/>
  <c r="FZ148" i="89"/>
  <c r="FZ147" i="89"/>
  <c r="FZ146" i="89"/>
  <c r="FZ145" i="89"/>
  <c r="FZ144" i="89"/>
  <c r="FZ143" i="89"/>
  <c r="FZ142" i="89"/>
  <c r="FZ141" i="89"/>
  <c r="FZ140" i="89"/>
  <c r="FZ139" i="89"/>
  <c r="FZ138" i="89"/>
  <c r="FZ137" i="89"/>
  <c r="FZ136" i="89"/>
  <c r="FZ135" i="89"/>
  <c r="FZ134" i="89"/>
  <c r="FZ133" i="89"/>
  <c r="FZ132" i="89"/>
  <c r="FZ131" i="89"/>
  <c r="FZ130" i="89"/>
  <c r="FZ129" i="89"/>
  <c r="FZ128" i="89"/>
  <c r="FZ127" i="89"/>
  <c r="FZ126" i="89"/>
  <c r="FZ125" i="89"/>
  <c r="FZ124" i="89"/>
  <c r="FZ123" i="89"/>
  <c r="FZ122" i="89"/>
  <c r="FZ121" i="89"/>
  <c r="FZ120" i="89"/>
  <c r="FZ119" i="89"/>
  <c r="FZ118" i="89"/>
  <c r="FZ117" i="89"/>
  <c r="FZ116" i="89"/>
  <c r="FZ115" i="89"/>
  <c r="FZ114" i="89"/>
  <c r="FZ113" i="89"/>
  <c r="FZ112" i="89"/>
  <c r="FZ111" i="89"/>
  <c r="FZ109" i="89"/>
  <c r="FZ107" i="89"/>
  <c r="FZ104" i="89"/>
  <c r="FZ110" i="89"/>
  <c r="FZ108" i="89"/>
  <c r="FZ106" i="89"/>
  <c r="FZ105" i="89"/>
  <c r="FZ100" i="89"/>
  <c r="FZ96" i="89"/>
  <c r="FZ81" i="89"/>
  <c r="FZ103" i="89"/>
  <c r="FZ99" i="89"/>
  <c r="FZ95" i="89"/>
  <c r="FZ91" i="89"/>
  <c r="FZ89" i="89"/>
  <c r="FZ87" i="89"/>
  <c r="FZ85" i="89"/>
  <c r="FZ83" i="89"/>
  <c r="FZ102" i="89"/>
  <c r="FZ98" i="89"/>
  <c r="FZ94" i="89"/>
  <c r="FZ82" i="89"/>
  <c r="FZ80" i="89"/>
  <c r="FZ79" i="89"/>
  <c r="FZ78" i="89"/>
  <c r="FZ77" i="89"/>
  <c r="FZ76" i="89"/>
  <c r="FZ75" i="89"/>
  <c r="FZ74" i="89"/>
  <c r="FZ73" i="89"/>
  <c r="FZ72" i="89"/>
  <c r="FZ71" i="89"/>
  <c r="FZ70" i="89"/>
  <c r="FZ69" i="89"/>
  <c r="FZ68" i="89"/>
  <c r="FZ67" i="89"/>
  <c r="FZ66" i="89"/>
  <c r="FZ65" i="89"/>
  <c r="FZ64" i="89"/>
  <c r="FZ63" i="89"/>
  <c r="FZ62" i="89"/>
  <c r="FZ61" i="89"/>
  <c r="FZ60" i="89"/>
  <c r="FZ59" i="89"/>
  <c r="FZ58" i="89"/>
  <c r="FZ57" i="89"/>
  <c r="FZ56" i="89"/>
  <c r="FZ55" i="89"/>
  <c r="FZ54" i="89"/>
  <c r="FZ53" i="89"/>
  <c r="FZ52" i="89"/>
  <c r="FZ51" i="89"/>
  <c r="FZ50" i="89"/>
  <c r="FZ49" i="89"/>
  <c r="FZ48" i="89"/>
  <c r="FZ47" i="89"/>
  <c r="FZ46" i="89"/>
  <c r="FZ45" i="89"/>
  <c r="FZ101" i="89"/>
  <c r="FZ97" i="89"/>
  <c r="FZ93" i="89"/>
  <c r="FZ92" i="89"/>
  <c r="FZ90" i="89"/>
  <c r="FZ88" i="89"/>
  <c r="FZ86" i="89"/>
  <c r="FZ84" i="89"/>
  <c r="FZ44" i="89"/>
  <c r="FZ43" i="89"/>
  <c r="FZ42" i="89"/>
  <c r="FZ41" i="89"/>
  <c r="FZ40" i="89"/>
  <c r="FZ39" i="89"/>
  <c r="FZ38" i="89"/>
  <c r="FZ37" i="89"/>
  <c r="FZ36" i="89"/>
  <c r="FZ35" i="89"/>
  <c r="FZ34" i="89"/>
  <c r="FZ33" i="89"/>
  <c r="FZ32" i="89"/>
  <c r="FZ31" i="89"/>
  <c r="FZ30" i="89"/>
  <c r="FZ29" i="89"/>
  <c r="FZ28" i="89"/>
  <c r="FZ27" i="89"/>
  <c r="JI104" i="89"/>
  <c r="JI66" i="89"/>
  <c r="JI70" i="89"/>
  <c r="JI74" i="89"/>
  <c r="JI78" i="89"/>
  <c r="JI85" i="89"/>
  <c r="JI89" i="89"/>
  <c r="JI93" i="89"/>
  <c r="JI97" i="89"/>
  <c r="JI101" i="89"/>
  <c r="JI131" i="89"/>
  <c r="JI108" i="89"/>
  <c r="JI112" i="89"/>
  <c r="JI116" i="89"/>
  <c r="JI120" i="89"/>
  <c r="JI124" i="89"/>
  <c r="JI130" i="89"/>
  <c r="JI133" i="89"/>
  <c r="JI150" i="89"/>
  <c r="JI148" i="89"/>
  <c r="JI139" i="89"/>
  <c r="JI143" i="89"/>
  <c r="JI167" i="89"/>
  <c r="JI156" i="89"/>
  <c r="JI160" i="89"/>
  <c r="JI164" i="89"/>
  <c r="JI168" i="89"/>
  <c r="JI191" i="89"/>
  <c r="JI173" i="89"/>
  <c r="JI177" i="89"/>
  <c r="JI192" i="89"/>
  <c r="JI183" i="89"/>
  <c r="JI187" i="89"/>
  <c r="JI196" i="89"/>
  <c r="JI201" i="89"/>
  <c r="JI206" i="89"/>
  <c r="JI210" i="89"/>
  <c r="JI213" i="89"/>
  <c r="JI216" i="89"/>
  <c r="JI222" i="89"/>
  <c r="JI226" i="89"/>
  <c r="JE66" i="89"/>
  <c r="JE70" i="89"/>
  <c r="JE74" i="89"/>
  <c r="JE78" i="89"/>
  <c r="JE104" i="89"/>
  <c r="JE86" i="89"/>
  <c r="JE90" i="89"/>
  <c r="JE94" i="89"/>
  <c r="JE98" i="89"/>
  <c r="JE102" i="89"/>
  <c r="JE130" i="89"/>
  <c r="JE108" i="89"/>
  <c r="JE112" i="89"/>
  <c r="JE116" i="89"/>
  <c r="JE120" i="89"/>
  <c r="JE124" i="89"/>
  <c r="JE126" i="89"/>
  <c r="JE135" i="89"/>
  <c r="JE138" i="89"/>
  <c r="JE142" i="89"/>
  <c r="JE146" i="89"/>
  <c r="JE151" i="89"/>
  <c r="JE154" i="89"/>
  <c r="JE158" i="89"/>
  <c r="JE162" i="89"/>
  <c r="JE166" i="89"/>
  <c r="JE170" i="89"/>
  <c r="JE174" i="89"/>
  <c r="JE178" i="89"/>
  <c r="JE183" i="89"/>
  <c r="JE187" i="89"/>
  <c r="JE190" i="89"/>
  <c r="JE194" i="89"/>
  <c r="JE200" i="89"/>
  <c r="JE203" i="89"/>
  <c r="JE207" i="89"/>
  <c r="JE215" i="89"/>
  <c r="JE214" i="89"/>
  <c r="JE219" i="89"/>
  <c r="JE223" i="89"/>
  <c r="JE227" i="89"/>
  <c r="JA81" i="89"/>
  <c r="JA68" i="89"/>
  <c r="JA72" i="89"/>
  <c r="JA76" i="89"/>
  <c r="JA83" i="89"/>
  <c r="JA87" i="89"/>
  <c r="JA91" i="89"/>
  <c r="JA95" i="89"/>
  <c r="JA99" i="89"/>
  <c r="JA103" i="89"/>
  <c r="JA107" i="89"/>
  <c r="JA111" i="89"/>
  <c r="JA115" i="89"/>
  <c r="JA119" i="89"/>
  <c r="JA123" i="89"/>
  <c r="JA132" i="89"/>
  <c r="JA126" i="89"/>
  <c r="JA148" i="89"/>
  <c r="JA152" i="89"/>
  <c r="JA137" i="89"/>
  <c r="JA141" i="89"/>
  <c r="JA145" i="89"/>
  <c r="JA154" i="89"/>
  <c r="JA158" i="89"/>
  <c r="JA162" i="89"/>
  <c r="JA168" i="89"/>
  <c r="JA179" i="89"/>
  <c r="JA170" i="89"/>
  <c r="JA174" i="89"/>
  <c r="JA178" i="89"/>
  <c r="JA180" i="89"/>
  <c r="JA184" i="89"/>
  <c r="JA198" i="89"/>
  <c r="JA200" i="89"/>
  <c r="JA204" i="89"/>
  <c r="JA208" i="89"/>
  <c r="JA212" i="89"/>
  <c r="JA220" i="89"/>
  <c r="JA218" i="89"/>
  <c r="JA225" i="89"/>
  <c r="GC226" i="89"/>
  <c r="GC225" i="89"/>
  <c r="GC224" i="89"/>
  <c r="GC227" i="89"/>
  <c r="GC223" i="89"/>
  <c r="GC222" i="89"/>
  <c r="GC221" i="89"/>
  <c r="GC220" i="89"/>
  <c r="GC219" i="89"/>
  <c r="GC218" i="89"/>
  <c r="GC217" i="89"/>
  <c r="GC214" i="89"/>
  <c r="GC213" i="89"/>
  <c r="GC212" i="89"/>
  <c r="GC211" i="89"/>
  <c r="GC215" i="89"/>
  <c r="GC216" i="89"/>
  <c r="GC210" i="89"/>
  <c r="GC209" i="89"/>
  <c r="GC208" i="89"/>
  <c r="GC207" i="89"/>
  <c r="GC206" i="89"/>
  <c r="GC205" i="89"/>
  <c r="GC204" i="89"/>
  <c r="GC203" i="89"/>
  <c r="GC202" i="89"/>
  <c r="GC197" i="89"/>
  <c r="GC201" i="89"/>
  <c r="GC200" i="89"/>
  <c r="GC199" i="89"/>
  <c r="GC198" i="89"/>
  <c r="GC196" i="89"/>
  <c r="GC195" i="89"/>
  <c r="GC194" i="89"/>
  <c r="GC193" i="89"/>
  <c r="GC192" i="89"/>
  <c r="GC191" i="89"/>
  <c r="GC190" i="89"/>
  <c r="GC189" i="89"/>
  <c r="GC188" i="89"/>
  <c r="GC187" i="89"/>
  <c r="GC186" i="89"/>
  <c r="GC185" i="89"/>
  <c r="GC184" i="89"/>
  <c r="GC183" i="89"/>
  <c r="GC182" i="89"/>
  <c r="GC181" i="89"/>
  <c r="GC180" i="89"/>
  <c r="GC179" i="89"/>
  <c r="GC178" i="89"/>
  <c r="GC177" i="89"/>
  <c r="GC176" i="89"/>
  <c r="GC175" i="89"/>
  <c r="GC174" i="89"/>
  <c r="GC173" i="89"/>
  <c r="GC171" i="89"/>
  <c r="GC169" i="89"/>
  <c r="GC172" i="89"/>
  <c r="GC170" i="89"/>
  <c r="GC166" i="89"/>
  <c r="GC168" i="89"/>
  <c r="GC167" i="89"/>
  <c r="GC165" i="89"/>
  <c r="GC164" i="89"/>
  <c r="GC163" i="89"/>
  <c r="GC162" i="89"/>
  <c r="GC161" i="89"/>
  <c r="GC160" i="89"/>
  <c r="GC159" i="89"/>
  <c r="GC158" i="89"/>
  <c r="GC157" i="89"/>
  <c r="GC156" i="89"/>
  <c r="GC155" i="89"/>
  <c r="GC154" i="89"/>
  <c r="GC153" i="89"/>
  <c r="GC152" i="89"/>
  <c r="GC151" i="89"/>
  <c r="GC150" i="89"/>
  <c r="GC149" i="89"/>
  <c r="GC147" i="89"/>
  <c r="GC148" i="89"/>
  <c r="GC146" i="89"/>
  <c r="GC145" i="89"/>
  <c r="GC144" i="89"/>
  <c r="GC143" i="89"/>
  <c r="GC142" i="89"/>
  <c r="GC141" i="89"/>
  <c r="GC140" i="89"/>
  <c r="GC139" i="89"/>
  <c r="GC138" i="89"/>
  <c r="GC137" i="89"/>
  <c r="GC136" i="89"/>
  <c r="GC135" i="89"/>
  <c r="GC134" i="89"/>
  <c r="GC133" i="89"/>
  <c r="GC132" i="89"/>
  <c r="GC131" i="89"/>
  <c r="GC130" i="89"/>
  <c r="GC129" i="89"/>
  <c r="GC128" i="89"/>
  <c r="GC127" i="89"/>
  <c r="GC126" i="89"/>
  <c r="GC125" i="89"/>
  <c r="GC124" i="89"/>
  <c r="GC123" i="89"/>
  <c r="GC122" i="89"/>
  <c r="GC121" i="89"/>
  <c r="GC120" i="89"/>
  <c r="GC119" i="89"/>
  <c r="GC118" i="89"/>
  <c r="GC117" i="89"/>
  <c r="GC116" i="89"/>
  <c r="GC115" i="89"/>
  <c r="GC114" i="89"/>
  <c r="GC113" i="89"/>
  <c r="GC112" i="89"/>
  <c r="GC105" i="89"/>
  <c r="GC103" i="89"/>
  <c r="GC102" i="89"/>
  <c r="GC101" i="89"/>
  <c r="GC100" i="89"/>
  <c r="GC99" i="89"/>
  <c r="GC98" i="89"/>
  <c r="GC97" i="89"/>
  <c r="GC96" i="89"/>
  <c r="GC95" i="89"/>
  <c r="GC94" i="89"/>
  <c r="GC93" i="89"/>
  <c r="GC110" i="89"/>
  <c r="GC108" i="89"/>
  <c r="GC106" i="89"/>
  <c r="GC104" i="89"/>
  <c r="GC111" i="89"/>
  <c r="GC109" i="89"/>
  <c r="GC107" i="89"/>
  <c r="GC91" i="89"/>
  <c r="GC89" i="89"/>
  <c r="GC87" i="89"/>
  <c r="GC85" i="89"/>
  <c r="GC83" i="89"/>
  <c r="GC82" i="89"/>
  <c r="GC80" i="89"/>
  <c r="GC92" i="89"/>
  <c r="GC90" i="89"/>
  <c r="GC88" i="89"/>
  <c r="GC86" i="89"/>
  <c r="GC84" i="89"/>
  <c r="GC81" i="89"/>
  <c r="GC79" i="89"/>
  <c r="GC78" i="89"/>
  <c r="GC77" i="89"/>
  <c r="GC76" i="89"/>
  <c r="GC75" i="89"/>
  <c r="GC74" i="89"/>
  <c r="GC73" i="89"/>
  <c r="GC72" i="89"/>
  <c r="GC71" i="89"/>
  <c r="GC70" i="89"/>
  <c r="GC69" i="89"/>
  <c r="GC68" i="89"/>
  <c r="GC67" i="89"/>
  <c r="GC66" i="89"/>
  <c r="GC65" i="89"/>
  <c r="GC64" i="89"/>
  <c r="GC33" i="89"/>
  <c r="GC31" i="89"/>
  <c r="GC30" i="89"/>
  <c r="GC29" i="89"/>
  <c r="GC28" i="89"/>
  <c r="GC27" i="89"/>
  <c r="GC63" i="89"/>
  <c r="GC62" i="89"/>
  <c r="GC61" i="89"/>
  <c r="GC60" i="89"/>
  <c r="GC59" i="89"/>
  <c r="GC58" i="89"/>
  <c r="GC57" i="89"/>
  <c r="GC56" i="89"/>
  <c r="GC55" i="89"/>
  <c r="GC54" i="89"/>
  <c r="GC53" i="89"/>
  <c r="GC52" i="89"/>
  <c r="GC51" i="89"/>
  <c r="GC50" i="89"/>
  <c r="GC49" i="89"/>
  <c r="GC48" i="89"/>
  <c r="GC47" i="89"/>
  <c r="GC46" i="89"/>
  <c r="GC45" i="89"/>
  <c r="GC44" i="89"/>
  <c r="GC43" i="89"/>
  <c r="GC42" i="89"/>
  <c r="GC41" i="89"/>
  <c r="GC40" i="89"/>
  <c r="GC39" i="89"/>
  <c r="GC38" i="89"/>
  <c r="GC37" i="89"/>
  <c r="GC36" i="89"/>
  <c r="GC35" i="89"/>
  <c r="GC34" i="89"/>
  <c r="GC32" i="89"/>
  <c r="JK83" i="89"/>
  <c r="JK91" i="89"/>
  <c r="JK45" i="89"/>
  <c r="JK49" i="89"/>
  <c r="JK53" i="89"/>
  <c r="JK57" i="89"/>
  <c r="JK61" i="89"/>
  <c r="JK65" i="89"/>
  <c r="JK69" i="89"/>
  <c r="JK73" i="89"/>
  <c r="JK77" i="89"/>
  <c r="JK97" i="89"/>
  <c r="JK86" i="89"/>
  <c r="JK94" i="89"/>
  <c r="JK95" i="89"/>
  <c r="JK109" i="89"/>
  <c r="JK108" i="89"/>
  <c r="JK114" i="89"/>
  <c r="JK118" i="89"/>
  <c r="JK122" i="89"/>
  <c r="JK126" i="89"/>
  <c r="JK130" i="89"/>
  <c r="JK134" i="89"/>
  <c r="JK138" i="89"/>
  <c r="JK142" i="89"/>
  <c r="JK146" i="89"/>
  <c r="JK149" i="89"/>
  <c r="JK153" i="89"/>
  <c r="JK157" i="89"/>
  <c r="JK161" i="89"/>
  <c r="JK165" i="89"/>
  <c r="JK170" i="89"/>
  <c r="JK171" i="89"/>
  <c r="JK176" i="89"/>
  <c r="JK182" i="89"/>
  <c r="JK186" i="89"/>
  <c r="JK190" i="89"/>
  <c r="JK194" i="89"/>
  <c r="JK197" i="89"/>
  <c r="JK202" i="89"/>
  <c r="JK210" i="89"/>
  <c r="JK209" i="89"/>
  <c r="JK213" i="89"/>
  <c r="JK217" i="89"/>
  <c r="JK222" i="89"/>
  <c r="JK225" i="89"/>
  <c r="IY88" i="89"/>
  <c r="IY99" i="89"/>
  <c r="IY47" i="89"/>
  <c r="IY51" i="89"/>
  <c r="IY55" i="89"/>
  <c r="IY59" i="89"/>
  <c r="IY63" i="89"/>
  <c r="IY67" i="89"/>
  <c r="IY71" i="89"/>
  <c r="IY75" i="89"/>
  <c r="IY79" i="89"/>
  <c r="IY83" i="89"/>
  <c r="IY91" i="89"/>
  <c r="IY80" i="89"/>
  <c r="IY102" i="89"/>
  <c r="IY110" i="89"/>
  <c r="IY111" i="89"/>
  <c r="IY115" i="89"/>
  <c r="IY119" i="89"/>
  <c r="IY123" i="89"/>
  <c r="IY127" i="89"/>
  <c r="IY131" i="89"/>
  <c r="IY135" i="89"/>
  <c r="IY139" i="89"/>
  <c r="IY143" i="89"/>
  <c r="IY147" i="89"/>
  <c r="IY151" i="89"/>
  <c r="IY155" i="89"/>
  <c r="IY159" i="89"/>
  <c r="IY163" i="89"/>
  <c r="IY166" i="89"/>
  <c r="IY173" i="89"/>
  <c r="IY175" i="89"/>
  <c r="IY181" i="89"/>
  <c r="IY183" i="89"/>
  <c r="IY187" i="89"/>
  <c r="IY190" i="89"/>
  <c r="IY194" i="89"/>
  <c r="IY205" i="89"/>
  <c r="IY201" i="89"/>
  <c r="IY206" i="89"/>
  <c r="IY214" i="89"/>
  <c r="IY212" i="89"/>
  <c r="IY216" i="89"/>
  <c r="IY223" i="89"/>
  <c r="IY226" i="89"/>
  <c r="JE57" i="89"/>
  <c r="JE53" i="89"/>
  <c r="JB43" i="89"/>
  <c r="JF42" i="89"/>
  <c r="JJ41" i="89"/>
  <c r="JB39" i="89"/>
  <c r="JF38" i="89"/>
  <c r="JJ37" i="89"/>
  <c r="JB35" i="89"/>
  <c r="JC81" i="89"/>
  <c r="JC89" i="89"/>
  <c r="JC102" i="89"/>
  <c r="JC48" i="89"/>
  <c r="JC52" i="89"/>
  <c r="JC56" i="89"/>
  <c r="JC60" i="89"/>
  <c r="JC64" i="89"/>
  <c r="JC68" i="89"/>
  <c r="JC72" i="89"/>
  <c r="JC76" i="89"/>
  <c r="JC95" i="89"/>
  <c r="JC82" i="89"/>
  <c r="JC90" i="89"/>
  <c r="JC93" i="89"/>
  <c r="JC107" i="89"/>
  <c r="JC106" i="89"/>
  <c r="JC113" i="89"/>
  <c r="JC117" i="89"/>
  <c r="JC121" i="89"/>
  <c r="JC125" i="89"/>
  <c r="JC129" i="89"/>
  <c r="JC133" i="89"/>
  <c r="JC137" i="89"/>
  <c r="JC141" i="89"/>
  <c r="JC145" i="89"/>
  <c r="JC148" i="89"/>
  <c r="JC152" i="89"/>
  <c r="JC156" i="89"/>
  <c r="JC160" i="89"/>
  <c r="JC164" i="89"/>
  <c r="JC169" i="89"/>
  <c r="JC171" i="89"/>
  <c r="JC176" i="89"/>
  <c r="JC179" i="89"/>
  <c r="JC185" i="89"/>
  <c r="JC189" i="89"/>
  <c r="JC193" i="89"/>
  <c r="JC197" i="89"/>
  <c r="JC201" i="89"/>
  <c r="JC204" i="89"/>
  <c r="JC208" i="89"/>
  <c r="JC213" i="89"/>
  <c r="JC216" i="89"/>
  <c r="JC226" i="89"/>
  <c r="JC225" i="89"/>
  <c r="GE227" i="89"/>
  <c r="GE226" i="89"/>
  <c r="GE223" i="89"/>
  <c r="GE225" i="89"/>
  <c r="GE224" i="89"/>
  <c r="GE222" i="89"/>
  <c r="GE221" i="89"/>
  <c r="GE220" i="89"/>
  <c r="GE219" i="89"/>
  <c r="GE218" i="89"/>
  <c r="GE217" i="89"/>
  <c r="GE216" i="89"/>
  <c r="GE215" i="89"/>
  <c r="GE214" i="89"/>
  <c r="GE213" i="89"/>
  <c r="GE212" i="89"/>
  <c r="GE211" i="89"/>
  <c r="GE210" i="89"/>
  <c r="GE209" i="89"/>
  <c r="GE205" i="89"/>
  <c r="GE203" i="89"/>
  <c r="GE202" i="89"/>
  <c r="GE201" i="89"/>
  <c r="GE200" i="89"/>
  <c r="GE199" i="89"/>
  <c r="GE198" i="89"/>
  <c r="GE197" i="89"/>
  <c r="GE208" i="89"/>
  <c r="GE207" i="89"/>
  <c r="GE206" i="89"/>
  <c r="GE204" i="89"/>
  <c r="GE196" i="89"/>
  <c r="GE195" i="89"/>
  <c r="GE194" i="89"/>
  <c r="GE193" i="89"/>
  <c r="GE192" i="89"/>
  <c r="GE191" i="89"/>
  <c r="GE190" i="89"/>
  <c r="GE189" i="89"/>
  <c r="GE188" i="89"/>
  <c r="GE187" i="89"/>
  <c r="GE183" i="89"/>
  <c r="GE186" i="89"/>
  <c r="GE182" i="89"/>
  <c r="GE180" i="89"/>
  <c r="GE178" i="89"/>
  <c r="GE177" i="89"/>
  <c r="GE176" i="89"/>
  <c r="GE175" i="89"/>
  <c r="GE174" i="89"/>
  <c r="GE173" i="89"/>
  <c r="GE172" i="89"/>
  <c r="GE171" i="89"/>
  <c r="GE170" i="89"/>
  <c r="GE169" i="89"/>
  <c r="GE185" i="89"/>
  <c r="GE181" i="89"/>
  <c r="GE179" i="89"/>
  <c r="GE184" i="89"/>
  <c r="GE168" i="89"/>
  <c r="GE167" i="89"/>
  <c r="GE166" i="89"/>
  <c r="GE165" i="89"/>
  <c r="GE164" i="89"/>
  <c r="GE163" i="89"/>
  <c r="GE162" i="89"/>
  <c r="GE161" i="89"/>
  <c r="GE160" i="89"/>
  <c r="GE159" i="89"/>
  <c r="GE158" i="89"/>
  <c r="GE157" i="89"/>
  <c r="GE156" i="89"/>
  <c r="GE155" i="89"/>
  <c r="GE154" i="89"/>
  <c r="GE153" i="89"/>
  <c r="GE152" i="89"/>
  <c r="GE151" i="89"/>
  <c r="GE150" i="89"/>
  <c r="GE149" i="89"/>
  <c r="GE147" i="89"/>
  <c r="GE146" i="89"/>
  <c r="GE145" i="89"/>
  <c r="GE144" i="89"/>
  <c r="GE143" i="89"/>
  <c r="GE142" i="89"/>
  <c r="GE141" i="89"/>
  <c r="GE140" i="89"/>
  <c r="GE139" i="89"/>
  <c r="GE138" i="89"/>
  <c r="GE137" i="89"/>
  <c r="GE136" i="89"/>
  <c r="GE135" i="89"/>
  <c r="GE134" i="89"/>
  <c r="GE133" i="89"/>
  <c r="GE132" i="89"/>
  <c r="GE131" i="89"/>
  <c r="GE130" i="89"/>
  <c r="GE148" i="89"/>
  <c r="GE127" i="89"/>
  <c r="GE129" i="89"/>
  <c r="GE128" i="89"/>
  <c r="GE126" i="89"/>
  <c r="GE125" i="89"/>
  <c r="GE124" i="89"/>
  <c r="GE123" i="89"/>
  <c r="GE122" i="89"/>
  <c r="GE121" i="89"/>
  <c r="GE120" i="89"/>
  <c r="GE119" i="89"/>
  <c r="GE118" i="89"/>
  <c r="GE117" i="89"/>
  <c r="GE116" i="89"/>
  <c r="GE115" i="89"/>
  <c r="GE114" i="89"/>
  <c r="GE113" i="89"/>
  <c r="GE112" i="89"/>
  <c r="GE111" i="89"/>
  <c r="GE110" i="89"/>
  <c r="GE109" i="89"/>
  <c r="GE108" i="89"/>
  <c r="GE107" i="89"/>
  <c r="GE106" i="89"/>
  <c r="GE105" i="89"/>
  <c r="GE104" i="89"/>
  <c r="GE103" i="89"/>
  <c r="GE102" i="89"/>
  <c r="GE101" i="89"/>
  <c r="GE100" i="89"/>
  <c r="GE99" i="89"/>
  <c r="GE98" i="89"/>
  <c r="GE97" i="89"/>
  <c r="GE96" i="89"/>
  <c r="GE95" i="89"/>
  <c r="GE94" i="89"/>
  <c r="GE93" i="89"/>
  <c r="GE92" i="89"/>
  <c r="GE91" i="89"/>
  <c r="GE90" i="89"/>
  <c r="GE89" i="89"/>
  <c r="GE88" i="89"/>
  <c r="GE87" i="89"/>
  <c r="GE86" i="89"/>
  <c r="GE85" i="89"/>
  <c r="GE84" i="89"/>
  <c r="GE83" i="89"/>
  <c r="GE82" i="89"/>
  <c r="GE81" i="89"/>
  <c r="GE80" i="89"/>
  <c r="GE79" i="89"/>
  <c r="GE78" i="89"/>
  <c r="GE77" i="89"/>
  <c r="GE76" i="89"/>
  <c r="GE75" i="89"/>
  <c r="GE74" i="89"/>
  <c r="GE73" i="89"/>
  <c r="GE72" i="89"/>
  <c r="GE71" i="89"/>
  <c r="GE70" i="89"/>
  <c r="GE69" i="89"/>
  <c r="GE68" i="89"/>
  <c r="GE67" i="89"/>
  <c r="GE66" i="89"/>
  <c r="GE65" i="89"/>
  <c r="GE64" i="89"/>
  <c r="GE63" i="89"/>
  <c r="GE62" i="89"/>
  <c r="GE61" i="89"/>
  <c r="GE60" i="89"/>
  <c r="GE59" i="89"/>
  <c r="GE58" i="89"/>
  <c r="GE57" i="89"/>
  <c r="GE56" i="89"/>
  <c r="GE55" i="89"/>
  <c r="GE54" i="89"/>
  <c r="GE53" i="89"/>
  <c r="GE52" i="89"/>
  <c r="GE51" i="89"/>
  <c r="GE50" i="89"/>
  <c r="GE49" i="89"/>
  <c r="GE48" i="89"/>
  <c r="GE47" i="89"/>
  <c r="GE46" i="89"/>
  <c r="GE45" i="89"/>
  <c r="GE38" i="89"/>
  <c r="GE37" i="89"/>
  <c r="GE36" i="89"/>
  <c r="GE35" i="89"/>
  <c r="GE33" i="89"/>
  <c r="GE32" i="89"/>
  <c r="GE31" i="89"/>
  <c r="GE44" i="89"/>
  <c r="GE43" i="89"/>
  <c r="GE42" i="89"/>
  <c r="GE41" i="89"/>
  <c r="GE40" i="89"/>
  <c r="GE39" i="89"/>
  <c r="GE34" i="89"/>
  <c r="GE30" i="89"/>
  <c r="GE29" i="89"/>
  <c r="GE28" i="89"/>
  <c r="GE27" i="89"/>
  <c r="CC106" i="89"/>
  <c r="CS106" i="89"/>
  <c r="DI106" i="89"/>
  <c r="FW227" i="89"/>
  <c r="FW223" i="89"/>
  <c r="FW224" i="89"/>
  <c r="FW226" i="89"/>
  <c r="FW222" i="89"/>
  <c r="FW221" i="89"/>
  <c r="FW220" i="89"/>
  <c r="FW219" i="89"/>
  <c r="FW218" i="89"/>
  <c r="FW217" i="89"/>
  <c r="FW216" i="89"/>
  <c r="FW215" i="89"/>
  <c r="FW225" i="89"/>
  <c r="FW214" i="89"/>
  <c r="FW213" i="89"/>
  <c r="FW212" i="89"/>
  <c r="FW211" i="89"/>
  <c r="FW210" i="89"/>
  <c r="FW209" i="89"/>
  <c r="FW208" i="89"/>
  <c r="FW204" i="89"/>
  <c r="FW203" i="89"/>
  <c r="FW202" i="89"/>
  <c r="FW201" i="89"/>
  <c r="FW200" i="89"/>
  <c r="FW199" i="89"/>
  <c r="FW198" i="89"/>
  <c r="FW197" i="89"/>
  <c r="FW207" i="89"/>
  <c r="FW205" i="89"/>
  <c r="FW206" i="89"/>
  <c r="FW196" i="89"/>
  <c r="FW195" i="89"/>
  <c r="FW194" i="89"/>
  <c r="FW193" i="89"/>
  <c r="FW192" i="89"/>
  <c r="FW191" i="89"/>
  <c r="FW190" i="89"/>
  <c r="FW189" i="89"/>
  <c r="FW188" i="89"/>
  <c r="FW186" i="89"/>
  <c r="FW182" i="89"/>
  <c r="FW179" i="89"/>
  <c r="FW185" i="89"/>
  <c r="FW178" i="89"/>
  <c r="FW177" i="89"/>
  <c r="FW176" i="89"/>
  <c r="FW175" i="89"/>
  <c r="FW174" i="89"/>
  <c r="FW173" i="89"/>
  <c r="FW172" i="89"/>
  <c r="FW171" i="89"/>
  <c r="FW170" i="89"/>
  <c r="FW169" i="89"/>
  <c r="FW184" i="89"/>
  <c r="FW180" i="89"/>
  <c r="FW181" i="89"/>
  <c r="FW187" i="89"/>
  <c r="FW168" i="89"/>
  <c r="FW167" i="89"/>
  <c r="FW166" i="89"/>
  <c r="FW183" i="89"/>
  <c r="FW165" i="89"/>
  <c r="FW164" i="89"/>
  <c r="FW163" i="89"/>
  <c r="FW162" i="89"/>
  <c r="FW161" i="89"/>
  <c r="FW160" i="89"/>
  <c r="FW159" i="89"/>
  <c r="FW158" i="89"/>
  <c r="FW157" i="89"/>
  <c r="FW156" i="89"/>
  <c r="FW155" i="89"/>
  <c r="FW154" i="89"/>
  <c r="FW153" i="89"/>
  <c r="FW152" i="89"/>
  <c r="FW151" i="89"/>
  <c r="FW150" i="89"/>
  <c r="FW148" i="89"/>
  <c r="FW146" i="89"/>
  <c r="FW145" i="89"/>
  <c r="FW144" i="89"/>
  <c r="FW143" i="89"/>
  <c r="FW142" i="89"/>
  <c r="FW141" i="89"/>
  <c r="FW140" i="89"/>
  <c r="FW139" i="89"/>
  <c r="FW138" i="89"/>
  <c r="FW137" i="89"/>
  <c r="FW136" i="89"/>
  <c r="FW135" i="89"/>
  <c r="FW134" i="89"/>
  <c r="FW133" i="89"/>
  <c r="FW132" i="89"/>
  <c r="FW131" i="89"/>
  <c r="FW130" i="89"/>
  <c r="FW149" i="89"/>
  <c r="FW147" i="89"/>
  <c r="FW127" i="89"/>
  <c r="FW126" i="89"/>
  <c r="FW129" i="89"/>
  <c r="FW128" i="89"/>
  <c r="FW125" i="89"/>
  <c r="FW124" i="89"/>
  <c r="FW123" i="89"/>
  <c r="FW122" i="89"/>
  <c r="FW121" i="89"/>
  <c r="FW120" i="89"/>
  <c r="FW119" i="89"/>
  <c r="FW118" i="89"/>
  <c r="FW117" i="89"/>
  <c r="FW116" i="89"/>
  <c r="FW115" i="89"/>
  <c r="FW114" i="89"/>
  <c r="FW113" i="89"/>
  <c r="FW112" i="89"/>
  <c r="FW111" i="89"/>
  <c r="FW110" i="89"/>
  <c r="FW109" i="89"/>
  <c r="FW108" i="89"/>
  <c r="FW107" i="89"/>
  <c r="FW106" i="89"/>
  <c r="FW105" i="89"/>
  <c r="FW104" i="89"/>
  <c r="FW103" i="89"/>
  <c r="FW102" i="89"/>
  <c r="FW101" i="89"/>
  <c r="FW100" i="89"/>
  <c r="FW99" i="89"/>
  <c r="FW98" i="89"/>
  <c r="FW97" i="89"/>
  <c r="FW96" i="89"/>
  <c r="FW95" i="89"/>
  <c r="FW94" i="89"/>
  <c r="FW93" i="89"/>
  <c r="FW92" i="89"/>
  <c r="FW91" i="89"/>
  <c r="FW90" i="89"/>
  <c r="FW89" i="89"/>
  <c r="FW88" i="89"/>
  <c r="FW87" i="89"/>
  <c r="FW86" i="89"/>
  <c r="FW85" i="89"/>
  <c r="FW84" i="89"/>
  <c r="FW83" i="89"/>
  <c r="FW82" i="89"/>
  <c r="FW81" i="89"/>
  <c r="FW80" i="89"/>
  <c r="FW79" i="89"/>
  <c r="FW78" i="89"/>
  <c r="FW77" i="89"/>
  <c r="FW76" i="89"/>
  <c r="FW75" i="89"/>
  <c r="FW74" i="89"/>
  <c r="FW73" i="89"/>
  <c r="FW72" i="89"/>
  <c r="FW71" i="89"/>
  <c r="FW70" i="89"/>
  <c r="FW69" i="89"/>
  <c r="FW68" i="89"/>
  <c r="FW67" i="89"/>
  <c r="FW66" i="89"/>
  <c r="FW65" i="89"/>
  <c r="FW64" i="89"/>
  <c r="FW63" i="89"/>
  <c r="FW62" i="89"/>
  <c r="FW61" i="89"/>
  <c r="FW60" i="89"/>
  <c r="FW59" i="89"/>
  <c r="FW58" i="89"/>
  <c r="FW57" i="89"/>
  <c r="FW56" i="89"/>
  <c r="FW55" i="89"/>
  <c r="FW54" i="89"/>
  <c r="FW53" i="89"/>
  <c r="FW52" i="89"/>
  <c r="FW51" i="89"/>
  <c r="FW50" i="89"/>
  <c r="FW49" i="89"/>
  <c r="FW48" i="89"/>
  <c r="FW47" i="89"/>
  <c r="FW46" i="89"/>
  <c r="FW45" i="89"/>
  <c r="FW38" i="89"/>
  <c r="FW37" i="89"/>
  <c r="FW36" i="89"/>
  <c r="FW35" i="89"/>
  <c r="FW33" i="89"/>
  <c r="FW32" i="89"/>
  <c r="FW44" i="89"/>
  <c r="FW43" i="89"/>
  <c r="FW42" i="89"/>
  <c r="FW41" i="89"/>
  <c r="FW40" i="89"/>
  <c r="FW39" i="89"/>
  <c r="FW34" i="89"/>
  <c r="FW31" i="89"/>
  <c r="FW30" i="89"/>
  <c r="FW29" i="89"/>
  <c r="FW28" i="89"/>
  <c r="FW27" i="89"/>
  <c r="JG53" i="89"/>
  <c r="JG117" i="89"/>
  <c r="JG141" i="89"/>
  <c r="DI226" i="89"/>
  <c r="CS226" i="89"/>
  <c r="CC226" i="89"/>
  <c r="DH211" i="89"/>
  <c r="CB211" i="89"/>
  <c r="CR211" i="89"/>
  <c r="CB194" i="89"/>
  <c r="CR194" i="89"/>
  <c r="DH194" i="89"/>
  <c r="CB190" i="89"/>
  <c r="CR190" i="89"/>
  <c r="DH190" i="89"/>
  <c r="CC179" i="89"/>
  <c r="CS179" i="89"/>
  <c r="DI179" i="89"/>
  <c r="CB91" i="89"/>
  <c r="CR91" i="89"/>
  <c r="DH91" i="89"/>
  <c r="JJ49" i="89"/>
  <c r="JI35" i="89"/>
  <c r="JH66" i="89"/>
  <c r="JH78" i="89"/>
  <c r="JH118" i="89"/>
  <c r="JH129" i="89"/>
  <c r="JD51" i="89"/>
  <c r="JI60" i="89"/>
  <c r="JI58" i="89"/>
  <c r="JI54" i="89"/>
  <c r="JI50" i="89"/>
  <c r="JI46" i="89"/>
  <c r="JI44" i="89"/>
  <c r="IZ42" i="89"/>
  <c r="IZ40" i="89"/>
  <c r="JG46" i="89"/>
  <c r="JG50" i="89"/>
  <c r="JG54" i="89"/>
  <c r="JG62" i="89"/>
  <c r="JG66" i="89"/>
  <c r="JG70" i="89"/>
  <c r="JG74" i="89"/>
  <c r="JG78" i="89"/>
  <c r="JG95" i="89"/>
  <c r="JG96" i="89"/>
  <c r="JG109" i="89"/>
  <c r="JG114" i="89"/>
  <c r="JG118" i="89"/>
  <c r="JG122" i="89"/>
  <c r="JG126" i="89"/>
  <c r="JG138" i="89"/>
  <c r="JG142" i="89"/>
  <c r="JG146" i="89"/>
  <c r="JG174" i="89"/>
  <c r="JG178" i="89"/>
  <c r="JG198" i="89"/>
  <c r="JG199" i="89"/>
  <c r="JG208" i="89"/>
  <c r="JG215" i="89"/>
  <c r="JG221" i="89"/>
  <c r="JF60" i="89"/>
  <c r="JF58" i="89"/>
  <c r="JF56" i="89"/>
  <c r="JF54" i="89"/>
  <c r="JF52" i="89"/>
  <c r="JF50" i="89"/>
  <c r="JF48" i="89"/>
  <c r="JF46" i="89"/>
  <c r="JK43" i="89"/>
  <c r="IY42" i="89"/>
  <c r="JC41" i="89"/>
  <c r="JG40" i="89"/>
  <c r="JK39" i="89"/>
  <c r="IY38" i="89"/>
  <c r="JC37" i="89"/>
  <c r="JG36" i="89"/>
  <c r="JK35" i="89"/>
  <c r="IY34" i="89"/>
  <c r="JC33" i="89"/>
  <c r="JG32" i="89"/>
  <c r="JK31" i="89"/>
  <c r="IY30" i="89"/>
  <c r="JC29" i="89"/>
  <c r="JG28" i="89"/>
  <c r="JK27" i="89"/>
  <c r="JJ81" i="89"/>
  <c r="JJ90" i="89"/>
  <c r="JJ83" i="89"/>
  <c r="JJ91" i="89"/>
  <c r="JJ104" i="89"/>
  <c r="JJ112" i="89"/>
  <c r="JJ94" i="89"/>
  <c r="JJ98" i="89"/>
  <c r="JJ102" i="89"/>
  <c r="JJ116" i="89"/>
  <c r="JJ120" i="89"/>
  <c r="JJ124" i="89"/>
  <c r="JJ128" i="89"/>
  <c r="JJ132" i="89"/>
  <c r="JJ136" i="89"/>
  <c r="JJ140" i="89"/>
  <c r="JJ144" i="89"/>
  <c r="JJ149" i="89"/>
  <c r="JJ153" i="89"/>
  <c r="JJ156" i="89"/>
  <c r="JJ160" i="89"/>
  <c r="JJ164" i="89"/>
  <c r="JJ166" i="89"/>
  <c r="JJ171" i="89"/>
  <c r="JJ176" i="89"/>
  <c r="JJ189" i="89"/>
  <c r="JJ193" i="89"/>
  <c r="JJ181" i="89"/>
  <c r="JJ196" i="89"/>
  <c r="JJ201" i="89"/>
  <c r="JJ208" i="89"/>
  <c r="JJ215" i="89"/>
  <c r="JJ214" i="89"/>
  <c r="JJ220" i="89"/>
  <c r="JJ227" i="89"/>
  <c r="JF67" i="89"/>
  <c r="JF71" i="89"/>
  <c r="JF75" i="89"/>
  <c r="JF79" i="89"/>
  <c r="JF105" i="89"/>
  <c r="JF86" i="89"/>
  <c r="JF108" i="89"/>
  <c r="JF114" i="89"/>
  <c r="JF96" i="89"/>
  <c r="JF100" i="89"/>
  <c r="JF131" i="89"/>
  <c r="JF135" i="89"/>
  <c r="JF139" i="89"/>
  <c r="JF143" i="89"/>
  <c r="JF148" i="89"/>
  <c r="JF152" i="89"/>
  <c r="JF155" i="89"/>
  <c r="JF159" i="89"/>
  <c r="JF163" i="89"/>
  <c r="JF167" i="89"/>
  <c r="JF174" i="89"/>
  <c r="JF178" i="89"/>
  <c r="JF179" i="89"/>
  <c r="JF183" i="89"/>
  <c r="JF187" i="89"/>
  <c r="JF191" i="89"/>
  <c r="JF195" i="89"/>
  <c r="JF200" i="89"/>
  <c r="JF203" i="89"/>
  <c r="JF215" i="89"/>
  <c r="JF213" i="89"/>
  <c r="JF219" i="89"/>
  <c r="JF223" i="89"/>
  <c r="JB66" i="89"/>
  <c r="JB70" i="89"/>
  <c r="JB74" i="89"/>
  <c r="JB78" i="89"/>
  <c r="JB84" i="89"/>
  <c r="JB92" i="89"/>
  <c r="JB87" i="89"/>
  <c r="JB114" i="89"/>
  <c r="JB110" i="89"/>
  <c r="JB96" i="89"/>
  <c r="JB100" i="89"/>
  <c r="JB104" i="89"/>
  <c r="JB130" i="89"/>
  <c r="JB138" i="89"/>
  <c r="JB142" i="89"/>
  <c r="JB146" i="89"/>
  <c r="JB147" i="89"/>
  <c r="JB166" i="89"/>
  <c r="JB172" i="89"/>
  <c r="JB177" i="89"/>
  <c r="JB169" i="89"/>
  <c r="JB179" i="89"/>
  <c r="JB199" i="89"/>
  <c r="JB202" i="89"/>
  <c r="JB205" i="89"/>
  <c r="JB210" i="89"/>
  <c r="JB213" i="89"/>
  <c r="JB218" i="89"/>
  <c r="JB222" i="89"/>
  <c r="JI80" i="89"/>
  <c r="JI67" i="89"/>
  <c r="JI71" i="89"/>
  <c r="JI75" i="89"/>
  <c r="JI79" i="89"/>
  <c r="JI86" i="89"/>
  <c r="JI90" i="89"/>
  <c r="JI94" i="89"/>
  <c r="JI98" i="89"/>
  <c r="JI102" i="89"/>
  <c r="JI135" i="89"/>
  <c r="JI109" i="89"/>
  <c r="JI113" i="89"/>
  <c r="JI117" i="89"/>
  <c r="JI121" i="89"/>
  <c r="JI125" i="89"/>
  <c r="JI134" i="89"/>
  <c r="JI132" i="89"/>
  <c r="JI151" i="89"/>
  <c r="JI136" i="89"/>
  <c r="JI140" i="89"/>
  <c r="JI144" i="89"/>
  <c r="JI166" i="89"/>
  <c r="JI157" i="89"/>
  <c r="JI161" i="89"/>
  <c r="JI165" i="89"/>
  <c r="JI189" i="89"/>
  <c r="JI170" i="89"/>
  <c r="JI174" i="89"/>
  <c r="JI178" i="89"/>
  <c r="JI180" i="89"/>
  <c r="JI184" i="89"/>
  <c r="JI195" i="89"/>
  <c r="JI198" i="89"/>
  <c r="JI203" i="89"/>
  <c r="JI207" i="89"/>
  <c r="JI215" i="89"/>
  <c r="JI214" i="89"/>
  <c r="JI217" i="89"/>
  <c r="JI223" i="89"/>
  <c r="JI227" i="89"/>
  <c r="JE67" i="89"/>
  <c r="JE71" i="89"/>
  <c r="JE75" i="89"/>
  <c r="JE79" i="89"/>
  <c r="JE83" i="89"/>
  <c r="JE91" i="89"/>
  <c r="JE103" i="89"/>
  <c r="JE113" i="89"/>
  <c r="JE117" i="89"/>
  <c r="JE121" i="89"/>
  <c r="JE125" i="89"/>
  <c r="JE132" i="89"/>
  <c r="JE147" i="89"/>
  <c r="JE148" i="89"/>
  <c r="JE152" i="89"/>
  <c r="JE155" i="89"/>
  <c r="JE159" i="89"/>
  <c r="JE163" i="89"/>
  <c r="JE171" i="89"/>
  <c r="JE180" i="89"/>
  <c r="JE184" i="89"/>
  <c r="JE198" i="89"/>
  <c r="JE222" i="89"/>
  <c r="JA84" i="89"/>
  <c r="JA92" i="89"/>
  <c r="JA96" i="89"/>
  <c r="JA100" i="89"/>
  <c r="JA108" i="89"/>
  <c r="JA112" i="89"/>
  <c r="JA116" i="89"/>
  <c r="JA120" i="89"/>
  <c r="JA124" i="89"/>
  <c r="JA128" i="89"/>
  <c r="JA129" i="89"/>
  <c r="JA149" i="89"/>
  <c r="JA153" i="89"/>
  <c r="JA169" i="89"/>
  <c r="JA191" i="89"/>
  <c r="JA171" i="89"/>
  <c r="JA175" i="89"/>
  <c r="JA181" i="89"/>
  <c r="JA185" i="89"/>
  <c r="JA196" i="89"/>
  <c r="JA219" i="89"/>
  <c r="JA224" i="89"/>
  <c r="JK85" i="89"/>
  <c r="JK96" i="89"/>
  <c r="JK46" i="89"/>
  <c r="JK50" i="89"/>
  <c r="JK54" i="89"/>
  <c r="JK58" i="89"/>
  <c r="JK62" i="89"/>
  <c r="JK66" i="89"/>
  <c r="JK70" i="89"/>
  <c r="JK74" i="89"/>
  <c r="JK78" i="89"/>
  <c r="JK101" i="89"/>
  <c r="JK88" i="89"/>
  <c r="JK98" i="89"/>
  <c r="JK99" i="89"/>
  <c r="JK111" i="89"/>
  <c r="JK110" i="89"/>
  <c r="JK115" i="89"/>
  <c r="JK119" i="89"/>
  <c r="JK123" i="89"/>
  <c r="JK127" i="89"/>
  <c r="JK131" i="89"/>
  <c r="JK135" i="89"/>
  <c r="JK139" i="89"/>
  <c r="JK143" i="89"/>
  <c r="JK166" i="89"/>
  <c r="JK150" i="89"/>
  <c r="JK154" i="89"/>
  <c r="JK158" i="89"/>
  <c r="JK162" i="89"/>
  <c r="JK167" i="89"/>
  <c r="JK172" i="89"/>
  <c r="JK173" i="89"/>
  <c r="JK177" i="89"/>
  <c r="JK183" i="89"/>
  <c r="JK187" i="89"/>
  <c r="JK191" i="89"/>
  <c r="JK195" i="89"/>
  <c r="JK199" i="89"/>
  <c r="JK203" i="89"/>
  <c r="JK206" i="89"/>
  <c r="JK214" i="89"/>
  <c r="JK219" i="89"/>
  <c r="JK218" i="89"/>
  <c r="JK223" i="89"/>
  <c r="JK227" i="89"/>
  <c r="IY90" i="89"/>
  <c r="IY103" i="89"/>
  <c r="IY48" i="89"/>
  <c r="IY52" i="89"/>
  <c r="IY56" i="89"/>
  <c r="IY60" i="89"/>
  <c r="IY64" i="89"/>
  <c r="IY68" i="89"/>
  <c r="IY72" i="89"/>
  <c r="IY76" i="89"/>
  <c r="IY81" i="89"/>
  <c r="IY85" i="89"/>
  <c r="IY93" i="89"/>
  <c r="IY82" i="89"/>
  <c r="IY104" i="89"/>
  <c r="IY105" i="89"/>
  <c r="IY112" i="89"/>
  <c r="IY116" i="89"/>
  <c r="IY120" i="89"/>
  <c r="IY124" i="89"/>
  <c r="IY128" i="89"/>
  <c r="IY132" i="89"/>
  <c r="IY136" i="89"/>
  <c r="IY140" i="89"/>
  <c r="IY144" i="89"/>
  <c r="IY148" i="89"/>
  <c r="IY152" i="89"/>
  <c r="IY156" i="89"/>
  <c r="IY160" i="89"/>
  <c r="IY164" i="89"/>
  <c r="IY168" i="89"/>
  <c r="IY170" i="89"/>
  <c r="IY176" i="89"/>
  <c r="IY179" i="89"/>
  <c r="IY184" i="89"/>
  <c r="IY198" i="89"/>
  <c r="IY191" i="89"/>
  <c r="IY195" i="89"/>
  <c r="IY204" i="89"/>
  <c r="IY202" i="89"/>
  <c r="IY207" i="89"/>
  <c r="IY210" i="89"/>
  <c r="IY215" i="89"/>
  <c r="IY217" i="89"/>
  <c r="IY224" i="89"/>
  <c r="JE56" i="89"/>
  <c r="JE52" i="89"/>
  <c r="CB50" i="89"/>
  <c r="CR50" i="89"/>
  <c r="DH50" i="89"/>
  <c r="CB49" i="89"/>
  <c r="CR49" i="89"/>
  <c r="DH49" i="89"/>
  <c r="CB48" i="89"/>
  <c r="CR48" i="89"/>
  <c r="DH48" i="89"/>
  <c r="CB47" i="89"/>
  <c r="CR47" i="89"/>
  <c r="DH47" i="89"/>
  <c r="CB46" i="89"/>
  <c r="CR46" i="89"/>
  <c r="DH46" i="89"/>
  <c r="CB45" i="89"/>
  <c r="CR45" i="89"/>
  <c r="DH45" i="89"/>
  <c r="CB44" i="89"/>
  <c r="CR44" i="89"/>
  <c r="DH44" i="89"/>
  <c r="JB42" i="89"/>
  <c r="JF41" i="89"/>
  <c r="JJ40" i="89"/>
  <c r="JB38" i="89"/>
  <c r="JF37" i="89"/>
  <c r="JJ36" i="89"/>
  <c r="JC83" i="89"/>
  <c r="JC91" i="89"/>
  <c r="JC45" i="89"/>
  <c r="JC49" i="89"/>
  <c r="JC53" i="89"/>
  <c r="JC57" i="89"/>
  <c r="JC61" i="89"/>
  <c r="JC65" i="89"/>
  <c r="JC69" i="89"/>
  <c r="JC73" i="89"/>
  <c r="JC77" i="89"/>
  <c r="JC99" i="89"/>
  <c r="JC84" i="89"/>
  <c r="JC92" i="89"/>
  <c r="JC97" i="89"/>
  <c r="JC109" i="89"/>
  <c r="JC108" i="89"/>
  <c r="JC114" i="89"/>
  <c r="JC118" i="89"/>
  <c r="JC122" i="89"/>
  <c r="JC126" i="89"/>
  <c r="JC130" i="89"/>
  <c r="JC134" i="89"/>
  <c r="JC138" i="89"/>
  <c r="JC142" i="89"/>
  <c r="JC146" i="89"/>
  <c r="JC149" i="89"/>
  <c r="JC153" i="89"/>
  <c r="JC157" i="89"/>
  <c r="JC161" i="89"/>
  <c r="JC165" i="89"/>
  <c r="JC170" i="89"/>
  <c r="JC173" i="89"/>
  <c r="JC177" i="89"/>
  <c r="JC182" i="89"/>
  <c r="JC186" i="89"/>
  <c r="JC190" i="89"/>
  <c r="JC194" i="89"/>
  <c r="JC198" i="89"/>
  <c r="JC202" i="89"/>
  <c r="JC209" i="89"/>
  <c r="JC212" i="89"/>
  <c r="JC214" i="89"/>
  <c r="JC218" i="89"/>
  <c r="JC221" i="89"/>
  <c r="JC223" i="89"/>
  <c r="EO26" i="89"/>
  <c r="FE26" i="89"/>
  <c r="FU26" i="89" s="1"/>
  <c r="GK26" i="89" s="1"/>
  <c r="HA26" i="89" s="1"/>
  <c r="HQ26" i="89" s="1"/>
  <c r="IG26" i="89" s="1"/>
  <c r="IW26" i="89" s="1"/>
  <c r="JM26" i="89" s="1"/>
  <c r="EN26" i="89"/>
  <c r="FD26" i="89"/>
  <c r="FT26" i="89" s="1"/>
  <c r="GJ26" i="89" s="1"/>
  <c r="GZ26" i="89" s="1"/>
  <c r="HP26" i="89" s="1"/>
  <c r="IF26" i="89" s="1"/>
  <c r="IV26" i="89" s="1"/>
  <c r="JL26" i="89" s="1"/>
  <c r="CN149" i="90" l="1"/>
  <c r="BP80" i="90"/>
  <c r="CV79" i="90"/>
  <c r="BP83" i="90"/>
  <c r="CV83" i="90"/>
  <c r="CF79" i="90"/>
  <c r="CV80" i="90"/>
  <c r="CL34" i="89"/>
  <c r="CV221" i="89"/>
  <c r="CJ169" i="90"/>
  <c r="BT169" i="90"/>
  <c r="BP145" i="90"/>
  <c r="BT119" i="90"/>
  <c r="BX149" i="90"/>
  <c r="BP191" i="90"/>
  <c r="CZ168" i="90"/>
  <c r="CZ172" i="90"/>
  <c r="CJ172" i="90"/>
  <c r="CJ168" i="90"/>
  <c r="BP193" i="90"/>
  <c r="CF145" i="90"/>
  <c r="CV193" i="90"/>
  <c r="BP219" i="90"/>
  <c r="CF194" i="90"/>
  <c r="BP194" i="90"/>
  <c r="CV219" i="90"/>
  <c r="CF217" i="90"/>
  <c r="CF221" i="90"/>
  <c r="CV221" i="90"/>
  <c r="BP216" i="90"/>
  <c r="BP217" i="90"/>
  <c r="CF216" i="90"/>
  <c r="DF33" i="89"/>
  <c r="BP58" i="89"/>
  <c r="BZ33" i="89"/>
  <c r="DB34" i="89"/>
  <c r="CW63" i="89"/>
  <c r="CF85" i="89"/>
  <c r="BP190" i="89"/>
  <c r="BP146" i="89"/>
  <c r="BP29" i="89"/>
  <c r="BP162" i="90"/>
  <c r="CF139" i="90"/>
  <c r="CJ122" i="90"/>
  <c r="CV154" i="90"/>
  <c r="BP153" i="90"/>
  <c r="CV162" i="90"/>
  <c r="CF77" i="90"/>
  <c r="CV150" i="90"/>
  <c r="BP169" i="90"/>
  <c r="CF81" i="90"/>
  <c r="CV124" i="90"/>
  <c r="CV177" i="90"/>
  <c r="CV206" i="89"/>
  <c r="CF215" i="89"/>
  <c r="CV57" i="89"/>
  <c r="CF83" i="89"/>
  <c r="CV201" i="89"/>
  <c r="CF211" i="89"/>
  <c r="BP122" i="89"/>
  <c r="CV224" i="89"/>
  <c r="CF120" i="89"/>
  <c r="CF121" i="89"/>
  <c r="CV135" i="89"/>
  <c r="BP106" i="89"/>
  <c r="CV191" i="89"/>
  <c r="BP215" i="89"/>
  <c r="CV126" i="89"/>
  <c r="BP71" i="89"/>
  <c r="CF153" i="89"/>
  <c r="BP68" i="89"/>
  <c r="CF138" i="89"/>
  <c r="BP174" i="89"/>
  <c r="CF90" i="89"/>
  <c r="CF50" i="89"/>
  <c r="CF206" i="89"/>
  <c r="BP57" i="89"/>
  <c r="CV50" i="89"/>
  <c r="CF128" i="89"/>
  <c r="BP222" i="89"/>
  <c r="BP154" i="89"/>
  <c r="CF70" i="89"/>
  <c r="CF187" i="89"/>
  <c r="CV99" i="89"/>
  <c r="CV111" i="89"/>
  <c r="CF116" i="89"/>
  <c r="BP65" i="89"/>
  <c r="BP49" i="89"/>
  <c r="BT208" i="89"/>
  <c r="CV84" i="89"/>
  <c r="CF109" i="89"/>
  <c r="CF159" i="89"/>
  <c r="BP87" i="89"/>
  <c r="CV217" i="89"/>
  <c r="CV177" i="89"/>
  <c r="CF93" i="89"/>
  <c r="CZ98" i="89"/>
  <c r="BP91" i="89"/>
  <c r="BP74" i="89"/>
  <c r="CF164" i="89"/>
  <c r="CF95" i="89"/>
  <c r="CF69" i="89"/>
  <c r="CF72" i="89"/>
  <c r="BP223" i="89"/>
  <c r="CF158" i="89"/>
  <c r="BP110" i="89"/>
  <c r="BP131" i="89"/>
  <c r="CV140" i="89"/>
  <c r="BP53" i="89"/>
  <c r="CV212" i="89"/>
  <c r="CF146" i="89"/>
  <c r="CF148" i="89"/>
  <c r="CV91" i="89"/>
  <c r="BP178" i="89"/>
  <c r="CF145" i="89"/>
  <c r="CF172" i="89"/>
  <c r="CA28" i="89"/>
  <c r="CF117" i="89"/>
  <c r="CV69" i="89"/>
  <c r="CV72" i="89"/>
  <c r="BP180" i="89"/>
  <c r="BP150" i="89"/>
  <c r="CV51" i="89"/>
  <c r="BP166" i="89"/>
  <c r="CV46" i="89"/>
  <c r="BP167" i="89"/>
  <c r="BU41" i="89"/>
  <c r="CV61" i="89"/>
  <c r="CF147" i="89"/>
  <c r="BP219" i="89"/>
  <c r="CV67" i="89"/>
  <c r="CF51" i="89"/>
  <c r="CF46" i="89"/>
  <c r="CV219" i="89"/>
  <c r="CF61" i="89"/>
  <c r="BP182" i="89"/>
  <c r="CF67" i="89"/>
  <c r="CV225" i="89"/>
  <c r="CV147" i="89"/>
  <c r="BP143" i="89"/>
  <c r="CV182" i="89"/>
  <c r="CF150" i="89"/>
  <c r="CV66" i="89"/>
  <c r="CF167" i="89"/>
  <c r="CF198" i="89"/>
  <c r="CV77" i="89"/>
  <c r="BP198" i="89"/>
  <c r="BP134" i="89"/>
  <c r="CF143" i="89"/>
  <c r="CF62" i="89"/>
  <c r="BP225" i="89"/>
  <c r="CV166" i="89"/>
  <c r="BP86" i="89"/>
  <c r="CV134" i="89"/>
  <c r="CF99" i="89"/>
  <c r="BP169" i="89"/>
  <c r="BP33" i="89"/>
  <c r="CV115" i="89"/>
  <c r="BP79" i="89"/>
  <c r="CV59" i="89"/>
  <c r="BP210" i="89"/>
  <c r="BP145" i="89"/>
  <c r="CF94" i="89"/>
  <c r="CV188" i="89"/>
  <c r="BP164" i="89"/>
  <c r="CF56" i="89"/>
  <c r="DG28" i="89"/>
  <c r="CV227" i="89"/>
  <c r="BP202" i="89"/>
  <c r="BP209" i="89"/>
  <c r="CF193" i="89"/>
  <c r="CV157" i="89"/>
  <c r="CF140" i="89"/>
  <c r="CV85" i="89"/>
  <c r="CF135" i="89"/>
  <c r="CF43" i="89"/>
  <c r="CV180" i="89"/>
  <c r="BP75" i="89"/>
  <c r="CV34" i="89"/>
  <c r="CF32" i="89"/>
  <c r="BP163" i="89"/>
  <c r="CF115" i="89"/>
  <c r="CF59" i="89"/>
  <c r="CF184" i="89"/>
  <c r="CV158" i="89"/>
  <c r="CF110" i="89"/>
  <c r="BU34" i="89"/>
  <c r="CV172" i="89"/>
  <c r="CF131" i="89"/>
  <c r="BP92" i="89"/>
  <c r="BP56" i="89"/>
  <c r="BP130" i="89"/>
  <c r="CV226" i="89"/>
  <c r="BP193" i="89"/>
  <c r="CF157" i="89"/>
  <c r="CV121" i="89"/>
  <c r="BT163" i="89"/>
  <c r="BP43" i="89"/>
  <c r="CJ162" i="89"/>
  <c r="CF31" i="89"/>
  <c r="BY63" i="89"/>
  <c r="BP62" i="89"/>
  <c r="CV142" i="89"/>
  <c r="CV148" i="89"/>
  <c r="CV163" i="89"/>
  <c r="CV103" i="89"/>
  <c r="CV79" i="89"/>
  <c r="CZ50" i="89"/>
  <c r="CF210" i="89"/>
  <c r="CV190" i="89"/>
  <c r="CV178" i="89"/>
  <c r="BP184" i="89"/>
  <c r="CV106" i="89"/>
  <c r="BP94" i="89"/>
  <c r="CV74" i="89"/>
  <c r="CV58" i="89"/>
  <c r="DA34" i="89"/>
  <c r="BP224" i="89"/>
  <c r="CF188" i="89"/>
  <c r="BP139" i="89"/>
  <c r="BP120" i="89"/>
  <c r="CV92" i="89"/>
  <c r="CQ40" i="89"/>
  <c r="CF227" i="89"/>
  <c r="CV130" i="89"/>
  <c r="BP95" i="89"/>
  <c r="CF226" i="89"/>
  <c r="CF221" i="89"/>
  <c r="CF209" i="89"/>
  <c r="BP117" i="89"/>
  <c r="CV53" i="89"/>
  <c r="CJ156" i="89"/>
  <c r="CF212" i="89"/>
  <c r="CV223" i="89"/>
  <c r="CF191" i="89"/>
  <c r="CV75" i="89"/>
  <c r="CF63" i="89"/>
  <c r="CF29" i="89"/>
  <c r="DE63" i="89"/>
  <c r="CF183" i="89"/>
  <c r="BP127" i="89"/>
  <c r="CV63" i="89"/>
  <c r="CJ196" i="89"/>
  <c r="CV168" i="89"/>
  <c r="CF126" i="89"/>
  <c r="BP207" i="89"/>
  <c r="BP138" i="89"/>
  <c r="DA37" i="89"/>
  <c r="CF201" i="89"/>
  <c r="CV122" i="89"/>
  <c r="CF102" i="89"/>
  <c r="BP90" i="89"/>
  <c r="BP70" i="89"/>
  <c r="CF204" i="89"/>
  <c r="CF84" i="89"/>
  <c r="BP83" i="89"/>
  <c r="CV55" i="89"/>
  <c r="BP213" i="89"/>
  <c r="CF177" i="89"/>
  <c r="BP153" i="89"/>
  <c r="CV136" i="89"/>
  <c r="BP109" i="89"/>
  <c r="BP93" i="89"/>
  <c r="CZ208" i="89"/>
  <c r="CZ192" i="89"/>
  <c r="CF199" i="89"/>
  <c r="BP211" i="89"/>
  <c r="BP159" i="89"/>
  <c r="CF111" i="89"/>
  <c r="CV44" i="89"/>
  <c r="BP38" i="89"/>
  <c r="CF168" i="89"/>
  <c r="CV68" i="89"/>
  <c r="CV207" i="89"/>
  <c r="BP128" i="89"/>
  <c r="CK37" i="89"/>
  <c r="CV222" i="89"/>
  <c r="CV174" i="89"/>
  <c r="CV154" i="89"/>
  <c r="BP102" i="89"/>
  <c r="BP116" i="89"/>
  <c r="BP187" i="89"/>
  <c r="CV71" i="89"/>
  <c r="CF55" i="89"/>
  <c r="CF217" i="89"/>
  <c r="CF136" i="89"/>
  <c r="CF113" i="89"/>
  <c r="CV65" i="89"/>
  <c r="CV49" i="89"/>
  <c r="CJ192" i="89"/>
  <c r="CV199" i="89"/>
  <c r="CF87" i="89"/>
  <c r="CV33" i="89"/>
  <c r="CF44" i="89"/>
  <c r="BP141" i="89"/>
  <c r="CF82" i="89"/>
  <c r="BP181" i="89"/>
  <c r="BP101" i="89"/>
  <c r="CF39" i="89"/>
  <c r="CV162" i="89"/>
  <c r="CV127" i="89"/>
  <c r="CF195" i="89"/>
  <c r="CF186" i="89"/>
  <c r="BP183" i="89"/>
  <c r="CF162" i="89"/>
  <c r="CG27" i="89"/>
  <c r="BQ43" i="89"/>
  <c r="CV202" i="89"/>
  <c r="CJ160" i="89"/>
  <c r="CF216" i="89"/>
  <c r="CF103" i="89"/>
  <c r="BP114" i="89"/>
  <c r="CJ157" i="89"/>
  <c r="BQ27" i="89"/>
  <c r="CW43" i="89"/>
  <c r="CV139" i="89"/>
  <c r="DG40" i="89"/>
  <c r="BP142" i="89"/>
  <c r="CZ187" i="89"/>
  <c r="BZ30" i="89"/>
  <c r="CV195" i="89"/>
  <c r="BT82" i="89"/>
  <c r="CM63" i="89"/>
  <c r="CZ160" i="89"/>
  <c r="CF96" i="89"/>
  <c r="DD197" i="89"/>
  <c r="CH32" i="89"/>
  <c r="CF27" i="89"/>
  <c r="BP39" i="89"/>
  <c r="CV38" i="89"/>
  <c r="BT165" i="90"/>
  <c r="CZ75" i="90"/>
  <c r="CJ75" i="90"/>
  <c r="BP81" i="90"/>
  <c r="BP180" i="90"/>
  <c r="CF206" i="90"/>
  <c r="CF154" i="90"/>
  <c r="CV106" i="90"/>
  <c r="CV180" i="90"/>
  <c r="CF191" i="90"/>
  <c r="CZ119" i="90"/>
  <c r="CZ165" i="90"/>
  <c r="CK39" i="90"/>
  <c r="CN196" i="90"/>
  <c r="DD160" i="90"/>
  <c r="CG67" i="90"/>
  <c r="CJ197" i="90"/>
  <c r="CZ197" i="90"/>
  <c r="BT122" i="90"/>
  <c r="BV157" i="90"/>
  <c r="DD112" i="90"/>
  <c r="CN96" i="90"/>
  <c r="CZ147" i="90"/>
  <c r="BT166" i="90"/>
  <c r="CN100" i="90"/>
  <c r="CN131" i="90"/>
  <c r="BX180" i="90"/>
  <c r="BU65" i="90"/>
  <c r="DD104" i="90"/>
  <c r="BT162" i="90"/>
  <c r="CN102" i="90"/>
  <c r="BT117" i="90"/>
  <c r="CN163" i="90"/>
  <c r="BX112" i="90"/>
  <c r="BT192" i="90"/>
  <c r="BX207" i="90"/>
  <c r="BX96" i="90"/>
  <c r="BY57" i="90"/>
  <c r="CO54" i="90"/>
  <c r="BT86" i="90"/>
  <c r="BV103" i="90"/>
  <c r="DD100" i="90"/>
  <c r="CG63" i="90"/>
  <c r="CN191" i="90"/>
  <c r="CG36" i="90"/>
  <c r="DD180" i="90"/>
  <c r="BQ41" i="90"/>
  <c r="CK34" i="90"/>
  <c r="DI228" i="90"/>
  <c r="CS228" i="90"/>
  <c r="CS229" i="90"/>
  <c r="DI229" i="90"/>
  <c r="CN184" i="90"/>
  <c r="BU38" i="90"/>
  <c r="CV161" i="90"/>
  <c r="CF113" i="90"/>
  <c r="CN183" i="90"/>
  <c r="CO71" i="90"/>
  <c r="CF115" i="90"/>
  <c r="BT171" i="90"/>
  <c r="BP210" i="90"/>
  <c r="CF184" i="90"/>
  <c r="CV144" i="90"/>
  <c r="CK65" i="90"/>
  <c r="BX107" i="90"/>
  <c r="CV103" i="90"/>
  <c r="DE46" i="90"/>
  <c r="BV72" i="90"/>
  <c r="CF158" i="90"/>
  <c r="BP184" i="90"/>
  <c r="BX184" i="90"/>
  <c r="CW59" i="90"/>
  <c r="BP207" i="90"/>
  <c r="CF95" i="90"/>
  <c r="BX71" i="90"/>
  <c r="CJ201" i="90"/>
  <c r="BY49" i="90"/>
  <c r="BP213" i="90"/>
  <c r="CZ85" i="90"/>
  <c r="CN147" i="90"/>
  <c r="DB63" i="90"/>
  <c r="DD156" i="90"/>
  <c r="CN104" i="90"/>
  <c r="BY62" i="90"/>
  <c r="CV110" i="90"/>
  <c r="BT170" i="90"/>
  <c r="CK40" i="90"/>
  <c r="BY33" i="90"/>
  <c r="CN166" i="90"/>
  <c r="BU35" i="90"/>
  <c r="CJ194" i="90"/>
  <c r="DD212" i="90"/>
  <c r="DE30" i="90"/>
  <c r="CV195" i="90"/>
  <c r="BX68" i="90"/>
  <c r="BU32" i="90"/>
  <c r="CJ141" i="90"/>
  <c r="BP76" i="90"/>
  <c r="BT114" i="90"/>
  <c r="CG40" i="90"/>
  <c r="CW43" i="90"/>
  <c r="CF123" i="90"/>
  <c r="CF27" i="90"/>
  <c r="CZ66" i="90"/>
  <c r="BQ31" i="90"/>
  <c r="CZ213" i="90"/>
  <c r="CZ81" i="90"/>
  <c r="CN155" i="90"/>
  <c r="DB76" i="90"/>
  <c r="BP224" i="90"/>
  <c r="CF146" i="90"/>
  <c r="CN110" i="90"/>
  <c r="CG29" i="90"/>
  <c r="CZ224" i="90"/>
  <c r="CF127" i="90"/>
  <c r="DD227" i="90"/>
  <c r="DA67" i="90"/>
  <c r="BV187" i="90"/>
  <c r="CL115" i="90"/>
  <c r="BP178" i="90"/>
  <c r="CZ120" i="90"/>
  <c r="DD70" i="90"/>
  <c r="CO37" i="90"/>
  <c r="BP159" i="90"/>
  <c r="CJ64" i="90"/>
  <c r="CA146" i="90"/>
  <c r="CI31" i="90"/>
  <c r="BS31" i="90"/>
  <c r="BV212" i="90"/>
  <c r="CL212" i="90"/>
  <c r="BV190" i="90"/>
  <c r="CL190" i="90"/>
  <c r="DB130" i="90"/>
  <c r="CL130" i="90"/>
  <c r="DB110" i="90"/>
  <c r="BV110" i="90"/>
  <c r="DB94" i="90"/>
  <c r="BV94" i="90"/>
  <c r="CW226" i="90"/>
  <c r="BQ226" i="90"/>
  <c r="BQ186" i="90"/>
  <c r="CG186" i="90"/>
  <c r="CW145" i="90"/>
  <c r="BQ145" i="90"/>
  <c r="CG100" i="90"/>
  <c r="CW100" i="90"/>
  <c r="BY220" i="90"/>
  <c r="CO220" i="90"/>
  <c r="DE220" i="90"/>
  <c r="BY176" i="90"/>
  <c r="CO176" i="90"/>
  <c r="CO104" i="90"/>
  <c r="DE104" i="90"/>
  <c r="BY104" i="90"/>
  <c r="CA217" i="90"/>
  <c r="CQ217" i="90"/>
  <c r="DG159" i="90"/>
  <c r="CA159" i="90"/>
  <c r="DG143" i="90"/>
  <c r="CA143" i="90"/>
  <c r="CA111" i="90"/>
  <c r="DG111" i="90"/>
  <c r="DE72" i="90"/>
  <c r="BY72" i="90"/>
  <c r="BV99" i="90"/>
  <c r="DB99" i="90"/>
  <c r="CE27" i="90"/>
  <c r="BO27" i="90"/>
  <c r="CU28" i="90"/>
  <c r="CE28" i="90"/>
  <c r="BO28" i="90"/>
  <c r="DA221" i="90"/>
  <c r="BU221" i="90"/>
  <c r="CK221" i="90"/>
  <c r="CK129" i="90"/>
  <c r="DA129" i="90"/>
  <c r="BU129" i="90"/>
  <c r="DA92" i="90"/>
  <c r="BU92" i="90"/>
  <c r="CE35" i="90"/>
  <c r="CU35" i="90"/>
  <c r="DD75" i="90"/>
  <c r="BX75" i="90"/>
  <c r="CZ32" i="90"/>
  <c r="BT32" i="90"/>
  <c r="DD30" i="90"/>
  <c r="BX30" i="90"/>
  <c r="CN30" i="90"/>
  <c r="CP63" i="90"/>
  <c r="DF63" i="90"/>
  <c r="CV170" i="90"/>
  <c r="BP170" i="90"/>
  <c r="BT218" i="90"/>
  <c r="CJ218" i="90"/>
  <c r="CN116" i="90"/>
  <c r="DD116" i="90"/>
  <c r="DA70" i="90"/>
  <c r="BU70" i="90"/>
  <c r="CN139" i="90"/>
  <c r="DD139" i="90"/>
  <c r="CN123" i="90"/>
  <c r="DD123" i="90"/>
  <c r="BX79" i="90"/>
  <c r="CN79" i="90"/>
  <c r="DD79" i="90"/>
  <c r="BV66" i="90"/>
  <c r="CL66" i="90"/>
  <c r="BP101" i="90"/>
  <c r="CF101" i="90"/>
  <c r="BP116" i="90"/>
  <c r="CF116" i="90"/>
  <c r="CV116" i="90"/>
  <c r="CG74" i="90"/>
  <c r="CW74" i="90"/>
  <c r="BQ74" i="90"/>
  <c r="CF212" i="90"/>
  <c r="BP212" i="90"/>
  <c r="CV212" i="90"/>
  <c r="CF179" i="90"/>
  <c r="CV179" i="90"/>
  <c r="BP179" i="90"/>
  <c r="BT89" i="90"/>
  <c r="CZ89" i="90"/>
  <c r="CW28" i="90"/>
  <c r="BQ28" i="90"/>
  <c r="CO50" i="90"/>
  <c r="DE50" i="90"/>
  <c r="CK55" i="90"/>
  <c r="DA55" i="90"/>
  <c r="BQ60" i="90"/>
  <c r="CG60" i="90"/>
  <c r="CW60" i="90"/>
  <c r="DD67" i="90"/>
  <c r="BX67" i="90"/>
  <c r="CO66" i="90"/>
  <c r="DE66" i="90"/>
  <c r="BT69" i="90"/>
  <c r="CJ69" i="90"/>
  <c r="CJ138" i="90"/>
  <c r="CZ138" i="90"/>
  <c r="CV99" i="90"/>
  <c r="BP99" i="90"/>
  <c r="CZ161" i="90"/>
  <c r="BT161" i="90"/>
  <c r="CJ161" i="90"/>
  <c r="DD170" i="90"/>
  <c r="BX170" i="90"/>
  <c r="BP188" i="90"/>
  <c r="CF188" i="90"/>
  <c r="CV203" i="90"/>
  <c r="BP203" i="90"/>
  <c r="CV107" i="90"/>
  <c r="BP107" i="90"/>
  <c r="BT121" i="90"/>
  <c r="CJ121" i="90"/>
  <c r="DD115" i="90"/>
  <c r="BX115" i="90"/>
  <c r="BT164" i="90"/>
  <c r="CJ164" i="90"/>
  <c r="BQ47" i="90"/>
  <c r="CG47" i="90"/>
  <c r="BU58" i="90"/>
  <c r="CK58" i="90"/>
  <c r="DA58" i="90"/>
  <c r="CJ202" i="90"/>
  <c r="CZ202" i="90"/>
  <c r="DD108" i="90"/>
  <c r="BX108" i="90"/>
  <c r="CF224" i="90"/>
  <c r="CV178" i="90"/>
  <c r="BP146" i="90"/>
  <c r="CJ120" i="90"/>
  <c r="DD190" i="90"/>
  <c r="BX110" i="90"/>
  <c r="CN70" i="90"/>
  <c r="BQ29" i="90"/>
  <c r="CW37" i="90"/>
  <c r="CJ66" i="90"/>
  <c r="CJ146" i="90"/>
  <c r="DD196" i="90"/>
  <c r="BY37" i="90"/>
  <c r="BQ67" i="90"/>
  <c r="CV159" i="90"/>
  <c r="BP127" i="90"/>
  <c r="CJ213" i="90"/>
  <c r="CZ129" i="90"/>
  <c r="CZ105" i="90"/>
  <c r="CJ81" i="90"/>
  <c r="BX227" i="90"/>
  <c r="BX155" i="90"/>
  <c r="BX95" i="90"/>
  <c r="BU39" i="90"/>
  <c r="DB187" i="90"/>
  <c r="CL149" i="90"/>
  <c r="BV131" i="90"/>
  <c r="BV115" i="90"/>
  <c r="CN108" i="90"/>
  <c r="CF107" i="90"/>
  <c r="CQ143" i="90"/>
  <c r="BZ63" i="90"/>
  <c r="DB212" i="90"/>
  <c r="CL94" i="90"/>
  <c r="CZ218" i="90"/>
  <c r="CW47" i="90"/>
  <c r="CY31" i="90"/>
  <c r="CL222" i="90"/>
  <c r="BV222" i="90"/>
  <c r="DB222" i="90"/>
  <c r="BQ202" i="90"/>
  <c r="CG202" i="90"/>
  <c r="CW166" i="90"/>
  <c r="BQ166" i="90"/>
  <c r="CG113" i="90"/>
  <c r="CW113" i="90"/>
  <c r="CG86" i="90"/>
  <c r="BQ86" i="90"/>
  <c r="BY199" i="90"/>
  <c r="CO199" i="90"/>
  <c r="CO148" i="90"/>
  <c r="BY148" i="90"/>
  <c r="BY80" i="90"/>
  <c r="CO80" i="90"/>
  <c r="CA193" i="90"/>
  <c r="CQ193" i="90"/>
  <c r="CA127" i="90"/>
  <c r="CQ127" i="90"/>
  <c r="DG127" i="90"/>
  <c r="CA87" i="90"/>
  <c r="CQ87" i="90"/>
  <c r="DG87" i="90"/>
  <c r="BS29" i="90"/>
  <c r="CI29" i="90"/>
  <c r="CY33" i="90"/>
  <c r="CI33" i="90"/>
  <c r="BO31" i="90"/>
  <c r="CE31" i="90"/>
  <c r="BU198" i="90"/>
  <c r="CK198" i="90"/>
  <c r="CK108" i="90"/>
  <c r="DA108" i="90"/>
  <c r="BU108" i="90"/>
  <c r="CI28" i="90"/>
  <c r="CY28" i="90"/>
  <c r="BS32" i="90"/>
  <c r="CI32" i="90"/>
  <c r="CJ28" i="90"/>
  <c r="BT28" i="90"/>
  <c r="CZ28" i="90"/>
  <c r="DD27" i="90"/>
  <c r="BX27" i="90"/>
  <c r="CV209" i="90"/>
  <c r="BP209" i="90"/>
  <c r="CV149" i="90"/>
  <c r="BP149" i="90"/>
  <c r="CF149" i="90"/>
  <c r="CJ135" i="90"/>
  <c r="CZ135" i="90"/>
  <c r="CO28" i="90"/>
  <c r="DE28" i="90"/>
  <c r="BP104" i="90"/>
  <c r="CF104" i="90"/>
  <c r="BT190" i="90"/>
  <c r="CJ190" i="90"/>
  <c r="BT204" i="90"/>
  <c r="CJ204" i="90"/>
  <c r="CN211" i="90"/>
  <c r="DD211" i="90"/>
  <c r="BX211" i="90"/>
  <c r="BP167" i="90"/>
  <c r="CF167" i="90"/>
  <c r="BP160" i="90"/>
  <c r="CF160" i="90"/>
  <c r="CV135" i="90"/>
  <c r="BP135" i="90"/>
  <c r="CF135" i="90"/>
  <c r="CZ145" i="90"/>
  <c r="BT145" i="90"/>
  <c r="CO34" i="90"/>
  <c r="DE34" i="90"/>
  <c r="CG44" i="90"/>
  <c r="CW44" i="90"/>
  <c r="CV220" i="90"/>
  <c r="BP220" i="90"/>
  <c r="CF220" i="90"/>
  <c r="CV132" i="90"/>
  <c r="BP132" i="90"/>
  <c r="CV88" i="90"/>
  <c r="CF88" i="90"/>
  <c r="BP71" i="90"/>
  <c r="CF71" i="90"/>
  <c r="CV71" i="90"/>
  <c r="BX187" i="90"/>
  <c r="CN187" i="90"/>
  <c r="DD188" i="90"/>
  <c r="BX188" i="90"/>
  <c r="BU42" i="90"/>
  <c r="CK42" i="90"/>
  <c r="CO53" i="90"/>
  <c r="DE53" i="90"/>
  <c r="DE67" i="90"/>
  <c r="BY67" i="90"/>
  <c r="CO67" i="90"/>
  <c r="CV208" i="90"/>
  <c r="BP208" i="90"/>
  <c r="CF208" i="90"/>
  <c r="CK30" i="90"/>
  <c r="DA30" i="90"/>
  <c r="BP165" i="90"/>
  <c r="CF165" i="90"/>
  <c r="DD92" i="90"/>
  <c r="BX92" i="90"/>
  <c r="CL76" i="90"/>
  <c r="CN190" i="90"/>
  <c r="CG37" i="90"/>
  <c r="BT224" i="90"/>
  <c r="BT146" i="90"/>
  <c r="CN160" i="90"/>
  <c r="CW31" i="90"/>
  <c r="CJ129" i="90"/>
  <c r="CJ105" i="90"/>
  <c r="DD95" i="90"/>
  <c r="CZ64" i="90"/>
  <c r="BU67" i="90"/>
  <c r="DB149" i="90"/>
  <c r="CL131" i="90"/>
  <c r="CF209" i="90"/>
  <c r="CV101" i="90"/>
  <c r="BT135" i="90"/>
  <c r="CV104" i="90"/>
  <c r="CN92" i="90"/>
  <c r="BY53" i="90"/>
  <c r="CF99" i="90"/>
  <c r="BX139" i="90"/>
  <c r="BQ44" i="90"/>
  <c r="CG145" i="90"/>
  <c r="DE176" i="90"/>
  <c r="DE148" i="90"/>
  <c r="BO35" i="90"/>
  <c r="CQ111" i="90"/>
  <c r="BY66" i="90"/>
  <c r="DB190" i="90"/>
  <c r="BV130" i="90"/>
  <c r="CN188" i="90"/>
  <c r="CZ204" i="90"/>
  <c r="CN115" i="90"/>
  <c r="BY50" i="90"/>
  <c r="CZ69" i="90"/>
  <c r="CU27" i="90"/>
  <c r="BP31" i="90"/>
  <c r="CF31" i="90"/>
  <c r="DB163" i="90"/>
  <c r="BV163" i="90"/>
  <c r="CL163" i="90"/>
  <c r="CG146" i="90"/>
  <c r="BQ146" i="90"/>
  <c r="CW146" i="90"/>
  <c r="CK146" i="90"/>
  <c r="BU146" i="90"/>
  <c r="DA146" i="90"/>
  <c r="CN224" i="90"/>
  <c r="DD224" i="90"/>
  <c r="BT202" i="90"/>
  <c r="BP88" i="90"/>
  <c r="CK70" i="90"/>
  <c r="CZ121" i="90"/>
  <c r="BX123" i="90"/>
  <c r="CG226" i="90"/>
  <c r="CW186" i="90"/>
  <c r="BQ113" i="90"/>
  <c r="CK92" i="90"/>
  <c r="CQ159" i="90"/>
  <c r="CO72" i="90"/>
  <c r="CV188" i="90"/>
  <c r="CZ164" i="90"/>
  <c r="BX116" i="90"/>
  <c r="DA42" i="90"/>
  <c r="CJ145" i="90"/>
  <c r="CG28" i="90"/>
  <c r="CJ32" i="90"/>
  <c r="CF150" i="90"/>
  <c r="CN210" i="90"/>
  <c r="BX94" i="90"/>
  <c r="BQ35" i="90"/>
  <c r="CJ225" i="90"/>
  <c r="CZ192" i="90"/>
  <c r="BY38" i="90"/>
  <c r="DA59" i="90"/>
  <c r="CF211" i="90"/>
  <c r="BP92" i="90"/>
  <c r="BQ27" i="90"/>
  <c r="CO41" i="90"/>
  <c r="BP87" i="90"/>
  <c r="CJ149" i="90"/>
  <c r="CF136" i="90"/>
  <c r="BP120" i="90"/>
  <c r="BP218" i="90"/>
  <c r="DD173" i="90"/>
  <c r="CW48" i="90"/>
  <c r="CN174" i="90"/>
  <c r="CG73" i="90"/>
  <c r="CJ205" i="90"/>
  <c r="CV183" i="90"/>
  <c r="DA27" i="90"/>
  <c r="CV77" i="90"/>
  <c r="BU46" i="90"/>
  <c r="BP131" i="90"/>
  <c r="CF111" i="90"/>
  <c r="CF164" i="90"/>
  <c r="BU36" i="90"/>
  <c r="CF222" i="90"/>
  <c r="CZ163" i="90"/>
  <c r="CW51" i="90"/>
  <c r="BQ154" i="90"/>
  <c r="CW134" i="90"/>
  <c r="CG70" i="90"/>
  <c r="DB72" i="90"/>
  <c r="CV210" i="90"/>
  <c r="CV172" i="90"/>
  <c r="BP174" i="90"/>
  <c r="BP158" i="90"/>
  <c r="CF110" i="90"/>
  <c r="BX178" i="90"/>
  <c r="BU40" i="90"/>
  <c r="CJ134" i="90"/>
  <c r="DA54" i="90"/>
  <c r="CG59" i="90"/>
  <c r="CV207" i="90"/>
  <c r="BP115" i="90"/>
  <c r="CJ208" i="90"/>
  <c r="BT141" i="90"/>
  <c r="BX166" i="90"/>
  <c r="BP113" i="90"/>
  <c r="BP97" i="90"/>
  <c r="BT194" i="90"/>
  <c r="BT91" i="90"/>
  <c r="CF223" i="90"/>
  <c r="CV192" i="90"/>
  <c r="CV128" i="90"/>
  <c r="BT201" i="90"/>
  <c r="CZ173" i="90"/>
  <c r="CN212" i="90"/>
  <c r="BX163" i="90"/>
  <c r="CV155" i="90"/>
  <c r="CJ185" i="90"/>
  <c r="BT85" i="90"/>
  <c r="BX195" i="90"/>
  <c r="BX147" i="90"/>
  <c r="CO30" i="90"/>
  <c r="BQ40" i="90"/>
  <c r="DA51" i="90"/>
  <c r="BY75" i="90"/>
  <c r="CF156" i="90"/>
  <c r="CG43" i="90"/>
  <c r="CF195" i="90"/>
  <c r="BP123" i="90"/>
  <c r="CF103" i="90"/>
  <c r="DD68" i="90"/>
  <c r="BQ70" i="90"/>
  <c r="CF172" i="90"/>
  <c r="CV174" i="90"/>
  <c r="CZ170" i="90"/>
  <c r="CZ162" i="90"/>
  <c r="DD178" i="90"/>
  <c r="BX102" i="90"/>
  <c r="DA32" i="90"/>
  <c r="CF144" i="90"/>
  <c r="CV100" i="90"/>
  <c r="BT134" i="90"/>
  <c r="BX171" i="90"/>
  <c r="DE33" i="90"/>
  <c r="DA38" i="90"/>
  <c r="CK54" i="90"/>
  <c r="BY71" i="90"/>
  <c r="BP95" i="90"/>
  <c r="BT208" i="90"/>
  <c r="CZ117" i="90"/>
  <c r="DD107" i="90"/>
  <c r="DA35" i="90"/>
  <c r="DE69" i="90"/>
  <c r="DB111" i="90"/>
  <c r="CF161" i="90"/>
  <c r="CV97" i="90"/>
  <c r="CZ226" i="90"/>
  <c r="CW30" i="90"/>
  <c r="BP223" i="90"/>
  <c r="CF192" i="90"/>
  <c r="CF128" i="90"/>
  <c r="CV76" i="90"/>
  <c r="BT214" i="90"/>
  <c r="DE49" i="90"/>
  <c r="CV213" i="90"/>
  <c r="CZ171" i="90"/>
  <c r="BX183" i="90"/>
  <c r="CK51" i="90"/>
  <c r="DE75" i="90"/>
  <c r="BT77" i="90"/>
  <c r="BT29" i="90"/>
  <c r="BV143" i="90"/>
  <c r="BP175" i="90"/>
  <c r="CZ157" i="90"/>
  <c r="BT33" i="90"/>
  <c r="DD31" i="90"/>
  <c r="CO206" i="90"/>
  <c r="BY180" i="90"/>
  <c r="BV70" i="90"/>
  <c r="BS30" i="90"/>
  <c r="BR64" i="90"/>
  <c r="CK71" i="90"/>
  <c r="BV227" i="90"/>
  <c r="BT196" i="90"/>
  <c r="CN127" i="90"/>
  <c r="BQ32" i="90"/>
  <c r="DA43" i="90"/>
  <c r="CN75" i="90"/>
  <c r="BS28" i="90"/>
  <c r="CY32" i="90"/>
  <c r="CN27" i="90"/>
  <c r="CY29" i="90"/>
  <c r="CU31" i="90"/>
  <c r="CV164" i="90"/>
  <c r="BT76" i="90"/>
  <c r="DD174" i="90"/>
  <c r="CN98" i="90"/>
  <c r="DA28" i="90"/>
  <c r="BT193" i="90"/>
  <c r="CZ86" i="90"/>
  <c r="CG35" i="90"/>
  <c r="BP183" i="90"/>
  <c r="CF169" i="90"/>
  <c r="CZ217" i="90"/>
  <c r="BT189" i="90"/>
  <c r="CJ93" i="90"/>
  <c r="CK27" i="90"/>
  <c r="CO38" i="90"/>
  <c r="DA63" i="90"/>
  <c r="CL135" i="90"/>
  <c r="CL119" i="90"/>
  <c r="CF163" i="90"/>
  <c r="CF153" i="90"/>
  <c r="BT147" i="90"/>
  <c r="CZ142" i="90"/>
  <c r="CJ78" i="90"/>
  <c r="CG27" i="90"/>
  <c r="BY29" i="90"/>
  <c r="DE41" i="90"/>
  <c r="CK46" i="90"/>
  <c r="BU62" i="90"/>
  <c r="CF131" i="90"/>
  <c r="CV87" i="90"/>
  <c r="CN207" i="90"/>
  <c r="DD159" i="90"/>
  <c r="CN99" i="90"/>
  <c r="DE54" i="90"/>
  <c r="CG189" i="90"/>
  <c r="CW118" i="90"/>
  <c r="BQ90" i="90"/>
  <c r="BU225" i="90"/>
  <c r="CK112" i="90"/>
  <c r="BU96" i="90"/>
  <c r="BY152" i="90"/>
  <c r="BQ72" i="90"/>
  <c r="DG212" i="90"/>
  <c r="CA115" i="90"/>
  <c r="DB191" i="90"/>
  <c r="BP196" i="90"/>
  <c r="CF120" i="90"/>
  <c r="CJ154" i="90"/>
  <c r="BX204" i="90"/>
  <c r="CO57" i="90"/>
  <c r="CF218" i="90"/>
  <c r="CV111" i="90"/>
  <c r="CZ196" i="90"/>
  <c r="BT133" i="90"/>
  <c r="BX173" i="90"/>
  <c r="BX162" i="90"/>
  <c r="CG32" i="90"/>
  <c r="CZ76" i="90"/>
  <c r="BX210" i="90"/>
  <c r="BX98" i="90"/>
  <c r="DD94" i="90"/>
  <c r="CZ193" i="90"/>
  <c r="BP222" i="90"/>
  <c r="BP139" i="90"/>
  <c r="CJ217" i="90"/>
  <c r="CZ189" i="90"/>
  <c r="CJ163" i="90"/>
  <c r="DD83" i="90"/>
  <c r="CK59" i="90"/>
  <c r="CL199" i="90"/>
  <c r="DB153" i="90"/>
  <c r="BP211" i="90"/>
  <c r="CJ142" i="90"/>
  <c r="DE29" i="90"/>
  <c r="CG51" i="90"/>
  <c r="DA62" i="90"/>
  <c r="BT149" i="90"/>
  <c r="CN159" i="90"/>
  <c r="BX99" i="90"/>
  <c r="BW72" i="90"/>
  <c r="BY223" i="90"/>
  <c r="DE108" i="90"/>
  <c r="CO95" i="90"/>
  <c r="DG175" i="90"/>
  <c r="CQ70" i="90"/>
  <c r="CF196" i="90"/>
  <c r="BP136" i="90"/>
  <c r="CV108" i="90"/>
  <c r="DD204" i="90"/>
  <c r="BP68" i="90"/>
  <c r="CZ133" i="90"/>
  <c r="DD162" i="90"/>
  <c r="CK43" i="90"/>
  <c r="CG48" i="90"/>
  <c r="BP200" i="90"/>
  <c r="BP199" i="90"/>
  <c r="CN214" i="90"/>
  <c r="BP105" i="90"/>
  <c r="CZ71" i="90"/>
  <c r="BT109" i="90"/>
  <c r="CK201" i="90"/>
  <c r="CK165" i="90"/>
  <c r="BU133" i="90"/>
  <c r="CZ68" i="90"/>
  <c r="DB134" i="90"/>
  <c r="CL98" i="90"/>
  <c r="CJ27" i="90"/>
  <c r="DC28" i="90"/>
  <c r="CM32" i="90"/>
  <c r="BX33" i="90"/>
  <c r="CN74" i="90"/>
  <c r="CF112" i="90"/>
  <c r="CN208" i="90"/>
  <c r="BX76" i="90"/>
  <c r="CN179" i="90"/>
  <c r="BX119" i="90"/>
  <c r="CL221" i="90"/>
  <c r="CV168" i="90"/>
  <c r="CZ166" i="90"/>
  <c r="CZ72" i="90"/>
  <c r="CN182" i="90"/>
  <c r="DD118" i="90"/>
  <c r="BQ33" i="90"/>
  <c r="BT143" i="90"/>
  <c r="CN106" i="90"/>
  <c r="CV75" i="90"/>
  <c r="DD203" i="90"/>
  <c r="BV139" i="90"/>
  <c r="BP67" i="90"/>
  <c r="BW34" i="90"/>
  <c r="CF33" i="90"/>
  <c r="BT31" i="90"/>
  <c r="DD29" i="90"/>
  <c r="DB156" i="90"/>
  <c r="BV156" i="90"/>
  <c r="CL122" i="90"/>
  <c r="DB122" i="90"/>
  <c r="BV122" i="90"/>
  <c r="DC76" i="90"/>
  <c r="BW76" i="90"/>
  <c r="BQ178" i="90"/>
  <c r="CG178" i="90"/>
  <c r="BQ129" i="90"/>
  <c r="CG129" i="90"/>
  <c r="BQ78" i="90"/>
  <c r="CG78" i="90"/>
  <c r="CO156" i="90"/>
  <c r="DE156" i="90"/>
  <c r="CQ221" i="90"/>
  <c r="CA221" i="90"/>
  <c r="CQ135" i="90"/>
  <c r="DG135" i="90"/>
  <c r="BV107" i="90"/>
  <c r="CL107" i="90"/>
  <c r="BV64" i="90"/>
  <c r="CL64" i="90"/>
  <c r="DB64" i="90"/>
  <c r="BO32" i="90"/>
  <c r="CE32" i="90"/>
  <c r="BU192" i="90"/>
  <c r="CK192" i="90"/>
  <c r="DA192" i="90"/>
  <c r="CK137" i="90"/>
  <c r="DA137" i="90"/>
  <c r="BU100" i="90"/>
  <c r="CK100" i="90"/>
  <c r="CQ34" i="90"/>
  <c r="DG34" i="90"/>
  <c r="BP32" i="90"/>
  <c r="CF32" i="90"/>
  <c r="CV32" i="90"/>
  <c r="DE63" i="90"/>
  <c r="BY63" i="90"/>
  <c r="CO63" i="90"/>
  <c r="BP96" i="90"/>
  <c r="CF96" i="90"/>
  <c r="BT82" i="90"/>
  <c r="CJ82" i="90"/>
  <c r="CZ181" i="90"/>
  <c r="BT181" i="90"/>
  <c r="CJ97" i="90"/>
  <c r="CZ97" i="90"/>
  <c r="BT97" i="90"/>
  <c r="BX219" i="90"/>
  <c r="CN219" i="90"/>
  <c r="DD87" i="90"/>
  <c r="CN87" i="90"/>
  <c r="BP226" i="90"/>
  <c r="CF226" i="90"/>
  <c r="BP72" i="90"/>
  <c r="CF72" i="90"/>
  <c r="CV72" i="90"/>
  <c r="CF187" i="90"/>
  <c r="CV187" i="90"/>
  <c r="BX199" i="90"/>
  <c r="CN199" i="90"/>
  <c r="DD199" i="90"/>
  <c r="CO42" i="90"/>
  <c r="DE42" i="90"/>
  <c r="CG52" i="90"/>
  <c r="CW52" i="90"/>
  <c r="DD111" i="90"/>
  <c r="BX111" i="90"/>
  <c r="CJ90" i="90"/>
  <c r="BT90" i="90"/>
  <c r="DD151" i="90"/>
  <c r="BX151" i="90"/>
  <c r="CN151" i="90"/>
  <c r="BP119" i="90"/>
  <c r="CF119" i="90"/>
  <c r="CV119" i="90"/>
  <c r="CZ73" i="90"/>
  <c r="BT73" i="90"/>
  <c r="BP206" i="90"/>
  <c r="CF168" i="90"/>
  <c r="CF106" i="90"/>
  <c r="CJ72" i="90"/>
  <c r="CN118" i="90"/>
  <c r="BX106" i="90"/>
  <c r="BX74" i="90"/>
  <c r="CF124" i="90"/>
  <c r="BP112" i="90"/>
  <c r="CJ158" i="90"/>
  <c r="BX208" i="90"/>
  <c r="BU34" i="90"/>
  <c r="DE61" i="90"/>
  <c r="BQ63" i="90"/>
  <c r="CF147" i="90"/>
  <c r="CF75" i="90"/>
  <c r="CZ200" i="90"/>
  <c r="CJ153" i="90"/>
  <c r="CN203" i="90"/>
  <c r="BX191" i="90"/>
  <c r="BX131" i="90"/>
  <c r="BQ36" i="90"/>
  <c r="CV226" i="90"/>
  <c r="CF177" i="90"/>
  <c r="CF109" i="90"/>
  <c r="BT87" i="90"/>
  <c r="DE32" i="90"/>
  <c r="BP187" i="90"/>
  <c r="CY27" i="90"/>
  <c r="CI27" i="90"/>
  <c r="BS27" i="90"/>
  <c r="BV198" i="90"/>
  <c r="CL198" i="90"/>
  <c r="BV102" i="90"/>
  <c r="CL102" i="90"/>
  <c r="CG214" i="90"/>
  <c r="CW214" i="90"/>
  <c r="BQ158" i="90"/>
  <c r="CG158" i="90"/>
  <c r="CW158" i="90"/>
  <c r="CG105" i="90"/>
  <c r="CW105" i="90"/>
  <c r="BQ105" i="90"/>
  <c r="DE213" i="90"/>
  <c r="BY213" i="90"/>
  <c r="BY112" i="90"/>
  <c r="CO112" i="90"/>
  <c r="DG200" i="90"/>
  <c r="CA200" i="90"/>
  <c r="CQ119" i="90"/>
  <c r="DG119" i="90"/>
  <c r="CQ27" i="90"/>
  <c r="DG27" i="90"/>
  <c r="DC29" i="90"/>
  <c r="BW29" i="90"/>
  <c r="DA76" i="90"/>
  <c r="BU76" i="90"/>
  <c r="CK121" i="90"/>
  <c r="DA121" i="90"/>
  <c r="DA85" i="90"/>
  <c r="CK85" i="90"/>
  <c r="BU85" i="90"/>
  <c r="CE43" i="90"/>
  <c r="CU43" i="90"/>
  <c r="CN28" i="90"/>
  <c r="BX28" i="90"/>
  <c r="CN167" i="90"/>
  <c r="DD167" i="90"/>
  <c r="BP152" i="90"/>
  <c r="CF152" i="90"/>
  <c r="BT137" i="90"/>
  <c r="CJ137" i="90"/>
  <c r="BU47" i="90"/>
  <c r="CK47" i="90"/>
  <c r="DE58" i="90"/>
  <c r="BY58" i="90"/>
  <c r="CF176" i="90"/>
  <c r="CV176" i="90"/>
  <c r="BP176" i="90"/>
  <c r="DD152" i="90"/>
  <c r="BX152" i="90"/>
  <c r="BP140" i="90"/>
  <c r="CF140" i="90"/>
  <c r="CF227" i="90"/>
  <c r="CV227" i="90"/>
  <c r="BT167" i="90"/>
  <c r="CJ167" i="90"/>
  <c r="CZ167" i="90"/>
  <c r="CN103" i="90"/>
  <c r="DD103" i="90"/>
  <c r="CF84" i="90"/>
  <c r="CV84" i="90"/>
  <c r="BX182" i="90"/>
  <c r="CW33" i="90"/>
  <c r="CW41" i="90"/>
  <c r="BT158" i="90"/>
  <c r="DD76" i="90"/>
  <c r="CO61" i="90"/>
  <c r="BP147" i="90"/>
  <c r="CJ200" i="90"/>
  <c r="BT153" i="90"/>
  <c r="BX179" i="90"/>
  <c r="DD119" i="90"/>
  <c r="BV221" i="90"/>
  <c r="BP109" i="90"/>
  <c r="CJ87" i="90"/>
  <c r="CO32" i="90"/>
  <c r="CZ90" i="90"/>
  <c r="BQ214" i="90"/>
  <c r="CW129" i="90"/>
  <c r="CO213" i="90"/>
  <c r="BY156" i="90"/>
  <c r="DG221" i="90"/>
  <c r="CA135" i="90"/>
  <c r="CA119" i="90"/>
  <c r="BX167" i="90"/>
  <c r="BX87" i="90"/>
  <c r="CO58" i="90"/>
  <c r="CA27" i="90"/>
  <c r="BV211" i="90"/>
  <c r="CL211" i="90"/>
  <c r="CL138" i="90"/>
  <c r="DB138" i="90"/>
  <c r="DB85" i="90"/>
  <c r="CL85" i="90"/>
  <c r="BQ196" i="90"/>
  <c r="CW196" i="90"/>
  <c r="BQ138" i="90"/>
  <c r="CG138" i="90"/>
  <c r="CW92" i="90"/>
  <c r="BQ92" i="90"/>
  <c r="DE184" i="90"/>
  <c r="BY184" i="90"/>
  <c r="BY99" i="90"/>
  <c r="CO99" i="90"/>
  <c r="DG179" i="90"/>
  <c r="CA179" i="90"/>
  <c r="CQ151" i="90"/>
  <c r="CA151" i="90"/>
  <c r="DG151" i="90"/>
  <c r="CA103" i="90"/>
  <c r="CQ103" i="90"/>
  <c r="DG103" i="90"/>
  <c r="CA78" i="90"/>
  <c r="CQ78" i="90"/>
  <c r="DG78" i="90"/>
  <c r="DB123" i="90"/>
  <c r="BV123" i="90"/>
  <c r="CA31" i="90"/>
  <c r="CQ31" i="90"/>
  <c r="BS34" i="90"/>
  <c r="CI34" i="90"/>
  <c r="BU169" i="90"/>
  <c r="CK169" i="90"/>
  <c r="DG30" i="90"/>
  <c r="CA30" i="90"/>
  <c r="BP29" i="90"/>
  <c r="CF29" i="90"/>
  <c r="CV29" i="90"/>
  <c r="BT30" i="90"/>
  <c r="CJ30" i="90"/>
  <c r="CZ30" i="90"/>
  <c r="BX32" i="90"/>
  <c r="CN32" i="90"/>
  <c r="BT70" i="90"/>
  <c r="CJ70" i="90"/>
  <c r="BP214" i="90"/>
  <c r="CF214" i="90"/>
  <c r="CV214" i="90"/>
  <c r="CJ209" i="90"/>
  <c r="CZ209" i="90"/>
  <c r="CZ113" i="90"/>
  <c r="BT113" i="90"/>
  <c r="DB74" i="90"/>
  <c r="BV74" i="90"/>
  <c r="CL74" i="90"/>
  <c r="CF93" i="90"/>
  <c r="CV93" i="90"/>
  <c r="CF143" i="90"/>
  <c r="CV143" i="90"/>
  <c r="BU31" i="90"/>
  <c r="CK31" i="90"/>
  <c r="CV157" i="90"/>
  <c r="BP157" i="90"/>
  <c r="CJ186" i="90"/>
  <c r="CZ186" i="90"/>
  <c r="CJ221" i="90"/>
  <c r="BT221" i="90"/>
  <c r="CZ221" i="90"/>
  <c r="CV204" i="90"/>
  <c r="BP204" i="90"/>
  <c r="CV151" i="90"/>
  <c r="BP151" i="90"/>
  <c r="CF151" i="90"/>
  <c r="CF91" i="90"/>
  <c r="BP91" i="90"/>
  <c r="CG39" i="90"/>
  <c r="CW39" i="90"/>
  <c r="BY45" i="90"/>
  <c r="CO45" i="90"/>
  <c r="CK50" i="90"/>
  <c r="DA50" i="90"/>
  <c r="BQ55" i="90"/>
  <c r="CG55" i="90"/>
  <c r="CW55" i="90"/>
  <c r="DB157" i="90"/>
  <c r="CL139" i="90"/>
  <c r="DB107" i="90"/>
  <c r="CJ143" i="90"/>
  <c r="CF204" i="90"/>
  <c r="CZ137" i="90"/>
  <c r="CJ73" i="90"/>
  <c r="CN111" i="90"/>
  <c r="CM76" i="90"/>
  <c r="CW78" i="90"/>
  <c r="DA169" i="90"/>
  <c r="BU137" i="90"/>
  <c r="DA100" i="90"/>
  <c r="CK76" i="90"/>
  <c r="CL156" i="90"/>
  <c r="CV91" i="90"/>
  <c r="CA34" i="90"/>
  <c r="DG31" i="90"/>
  <c r="CW82" i="90"/>
  <c r="CO160" i="90"/>
  <c r="CV156" i="90"/>
  <c r="CN156" i="90"/>
  <c r="CF175" i="90"/>
  <c r="CJ157" i="90"/>
  <c r="CZ101" i="90"/>
  <c r="CZ77" i="90"/>
  <c r="BY46" i="90"/>
  <c r="CG56" i="90"/>
  <c r="DE62" i="90"/>
  <c r="CA29" i="90"/>
  <c r="CV30" i="90"/>
  <c r="CW109" i="90"/>
  <c r="CL142" i="90"/>
  <c r="CF166" i="90"/>
  <c r="BQ56" i="90"/>
  <c r="CG142" i="90"/>
  <c r="CN72" i="90"/>
  <c r="DD222" i="90"/>
  <c r="BP182" i="90"/>
  <c r="CK28" i="90"/>
  <c r="BT205" i="90"/>
  <c r="CN148" i="90"/>
  <c r="BT225" i="90"/>
  <c r="BT177" i="90"/>
  <c r="BX214" i="90"/>
  <c r="CN143" i="90"/>
  <c r="CN83" i="90"/>
  <c r="CG66" i="90"/>
  <c r="BV199" i="90"/>
  <c r="CL153" i="90"/>
  <c r="BV135" i="90"/>
  <c r="BV119" i="90"/>
  <c r="CV171" i="90"/>
  <c r="BP163" i="90"/>
  <c r="CJ139" i="90"/>
  <c r="CJ71" i="90"/>
  <c r="CF148" i="90"/>
  <c r="CV92" i="90"/>
  <c r="BT78" i="90"/>
  <c r="CW210" i="90"/>
  <c r="BQ189" i="90"/>
  <c r="CW170" i="90"/>
  <c r="CG134" i="90"/>
  <c r="BQ125" i="90"/>
  <c r="CG118" i="90"/>
  <c r="CG90" i="90"/>
  <c r="BU165" i="90"/>
  <c r="DA133" i="90"/>
  <c r="DA96" i="90"/>
  <c r="DE180" i="90"/>
  <c r="DE152" i="90"/>
  <c r="CO108" i="90"/>
  <c r="BY95" i="90"/>
  <c r="CW72" i="90"/>
  <c r="CJ68" i="90"/>
  <c r="CQ212" i="90"/>
  <c r="CA206" i="90"/>
  <c r="CQ175" i="90"/>
  <c r="DG146" i="90"/>
  <c r="DG131" i="90"/>
  <c r="DG91" i="90"/>
  <c r="CA70" i="90"/>
  <c r="CX64" i="90"/>
  <c r="DB227" i="90"/>
  <c r="CL208" i="90"/>
  <c r="CL152" i="90"/>
  <c r="CL134" i="90"/>
  <c r="CL118" i="90"/>
  <c r="BV98" i="90"/>
  <c r="CV173" i="90"/>
  <c r="CF108" i="90"/>
  <c r="BT154" i="90"/>
  <c r="CV68" i="90"/>
  <c r="BX127" i="90"/>
  <c r="CV67" i="90"/>
  <c r="DC34" i="90"/>
  <c r="CM27" i="90"/>
  <c r="CM31" i="90"/>
  <c r="BP33" i="90"/>
  <c r="CQ62" i="90"/>
  <c r="BW32" i="90"/>
  <c r="CN29" i="90"/>
  <c r="CI30" i="90"/>
  <c r="CV182" i="90"/>
  <c r="DA36" i="90"/>
  <c r="BQ73" i="90"/>
  <c r="CV200" i="90"/>
  <c r="BX148" i="90"/>
  <c r="CV199" i="90"/>
  <c r="CZ177" i="90"/>
  <c r="BT93" i="90"/>
  <c r="BX143" i="90"/>
  <c r="BU63" i="90"/>
  <c r="BQ66" i="90"/>
  <c r="DB103" i="90"/>
  <c r="CF171" i="90"/>
  <c r="CV105" i="90"/>
  <c r="BT139" i="90"/>
  <c r="BP148" i="90"/>
  <c r="CZ109" i="90"/>
  <c r="DC72" i="90"/>
  <c r="CG210" i="90"/>
  <c r="CG170" i="90"/>
  <c r="CW154" i="90"/>
  <c r="CW125" i="90"/>
  <c r="DA225" i="90"/>
  <c r="BU201" i="90"/>
  <c r="BU112" i="90"/>
  <c r="DE223" i="90"/>
  <c r="DE206" i="90"/>
  <c r="DG206" i="90"/>
  <c r="CQ131" i="90"/>
  <c r="DG115" i="90"/>
  <c r="CQ91" i="90"/>
  <c r="BU71" i="90"/>
  <c r="DB208" i="90"/>
  <c r="CL191" i="90"/>
  <c r="DB152" i="90"/>
  <c r="BV118" i="90"/>
  <c r="DB70" i="90"/>
  <c r="CF173" i="90"/>
  <c r="BT27" i="90"/>
  <c r="BW27" i="90"/>
  <c r="BW31" i="90"/>
  <c r="CA62" i="90"/>
  <c r="CZ31" i="90"/>
  <c r="BW28" i="90"/>
  <c r="DD33" i="90"/>
  <c r="CF100" i="90"/>
  <c r="BU72" i="90"/>
  <c r="CL223" i="90"/>
  <c r="BP181" i="90"/>
  <c r="CJ91" i="90"/>
  <c r="CG30" i="90"/>
  <c r="DD91" i="90"/>
  <c r="DA104" i="90"/>
  <c r="CL202" i="90"/>
  <c r="BV160" i="90"/>
  <c r="CL106" i="90"/>
  <c r="BP166" i="90"/>
  <c r="BX72" i="90"/>
  <c r="CZ125" i="90"/>
  <c r="CJ101" i="90"/>
  <c r="CN222" i="90"/>
  <c r="CN135" i="90"/>
  <c r="BU74" i="90"/>
  <c r="CV28" i="90"/>
  <c r="CF30" i="90"/>
  <c r="CN31" i="90"/>
  <c r="CV27" i="90"/>
  <c r="DD171" i="90"/>
  <c r="DD71" i="90"/>
  <c r="BY69" i="90"/>
  <c r="DB127" i="90"/>
  <c r="BV95" i="90"/>
  <c r="CV181" i="90"/>
  <c r="BT226" i="90"/>
  <c r="CZ214" i="90"/>
  <c r="CJ173" i="90"/>
  <c r="CZ114" i="90"/>
  <c r="CF155" i="90"/>
  <c r="BT185" i="90"/>
  <c r="DD195" i="90"/>
  <c r="BX91" i="90"/>
  <c r="BV63" i="90"/>
  <c r="BQ224" i="90"/>
  <c r="CW162" i="90"/>
  <c r="CW133" i="90"/>
  <c r="BQ96" i="90"/>
  <c r="CK217" i="90"/>
  <c r="CK125" i="90"/>
  <c r="CQ82" i="90"/>
  <c r="CL126" i="90"/>
  <c r="CL89" i="90"/>
  <c r="CJ125" i="90"/>
  <c r="BX135" i="90"/>
  <c r="DA74" i="90"/>
  <c r="BP28" i="90"/>
  <c r="CU29" i="90"/>
  <c r="CZ29" i="90"/>
  <c r="CZ33" i="90"/>
  <c r="CW182" i="90"/>
  <c r="DA185" i="90"/>
  <c r="CK89" i="90"/>
  <c r="DE188" i="90"/>
  <c r="CU39" i="90"/>
  <c r="DG204" i="90"/>
  <c r="CA183" i="90"/>
  <c r="CO76" i="90"/>
  <c r="DB217" i="90"/>
  <c r="CA33" i="90"/>
  <c r="CM33" i="90"/>
  <c r="CE34" i="90"/>
  <c r="DG28" i="90"/>
  <c r="DA72" i="90"/>
  <c r="DB161" i="90"/>
  <c r="CG224" i="90"/>
  <c r="CW193" i="90"/>
  <c r="CG162" i="90"/>
  <c r="BQ142" i="90"/>
  <c r="CG133" i="90"/>
  <c r="CG109" i="90"/>
  <c r="CW96" i="90"/>
  <c r="CG82" i="90"/>
  <c r="BU217" i="90"/>
  <c r="DA141" i="90"/>
  <c r="CK104" i="90"/>
  <c r="DA89" i="90"/>
  <c r="DE216" i="90"/>
  <c r="CO188" i="90"/>
  <c r="BY160" i="90"/>
  <c r="BY147" i="90"/>
  <c r="BY116" i="90"/>
  <c r="CQ204" i="90"/>
  <c r="CA155" i="90"/>
  <c r="CA139" i="90"/>
  <c r="CQ123" i="90"/>
  <c r="CQ107" i="90"/>
  <c r="CA82" i="90"/>
  <c r="CL217" i="90"/>
  <c r="BV202" i="90"/>
  <c r="BV142" i="90"/>
  <c r="DB126" i="90"/>
  <c r="BV106" i="90"/>
  <c r="DB89" i="90"/>
  <c r="DG29" i="90"/>
  <c r="DG33" i="90"/>
  <c r="CE33" i="90"/>
  <c r="CE30" i="90"/>
  <c r="BO34" i="90"/>
  <c r="CQ32" i="90"/>
  <c r="BW33" i="90"/>
  <c r="DB223" i="90"/>
  <c r="CL161" i="90"/>
  <c r="DB143" i="90"/>
  <c r="BV127" i="90"/>
  <c r="CL111" i="90"/>
  <c r="DB95" i="90"/>
  <c r="CG193" i="90"/>
  <c r="CG182" i="90"/>
  <c r="CK185" i="90"/>
  <c r="CK141" i="90"/>
  <c r="BU125" i="90"/>
  <c r="BY216" i="90"/>
  <c r="DE147" i="90"/>
  <c r="DE116" i="90"/>
  <c r="CE39" i="90"/>
  <c r="DG183" i="90"/>
  <c r="DG155" i="90"/>
  <c r="DG139" i="90"/>
  <c r="CA123" i="90"/>
  <c r="DG107" i="90"/>
  <c r="BY76" i="90"/>
  <c r="DB160" i="90"/>
  <c r="CE29" i="90"/>
  <c r="BO33" i="90"/>
  <c r="BO30" i="90"/>
  <c r="CQ28" i="90"/>
  <c r="CA32" i="90"/>
  <c r="CM30" i="90"/>
  <c r="BW30" i="90"/>
  <c r="CR229" i="90"/>
  <c r="DH229" i="90"/>
  <c r="CZ161" i="89"/>
  <c r="CZ164" i="89"/>
  <c r="DD176" i="89"/>
  <c r="DA41" i="89"/>
  <c r="BT189" i="89"/>
  <c r="BT153" i="89"/>
  <c r="CZ133" i="89"/>
  <c r="CZ196" i="89"/>
  <c r="CZ156" i="89"/>
  <c r="CJ164" i="89"/>
  <c r="CJ86" i="89"/>
  <c r="CZ86" i="89"/>
  <c r="BT89" i="89"/>
  <c r="CZ191" i="89"/>
  <c r="CZ199" i="89"/>
  <c r="CJ90" i="89"/>
  <c r="CJ50" i="89"/>
  <c r="BT157" i="89"/>
  <c r="CJ187" i="89"/>
  <c r="BT180" i="89"/>
  <c r="CJ199" i="89"/>
  <c r="CZ90" i="89"/>
  <c r="CJ82" i="89"/>
  <c r="BT84" i="89"/>
  <c r="CJ191" i="89"/>
  <c r="CZ185" i="89"/>
  <c r="CJ133" i="89"/>
  <c r="CZ46" i="89"/>
  <c r="CZ189" i="89"/>
  <c r="CZ153" i="89"/>
  <c r="CX44" i="89"/>
  <c r="BR44" i="89"/>
  <c r="CG63" i="89"/>
  <c r="CW34" i="89"/>
  <c r="CW205" i="89"/>
  <c r="CG34" i="89"/>
  <c r="BP98" i="89"/>
  <c r="CV86" i="89"/>
  <c r="BP66" i="89"/>
  <c r="BP77" i="89"/>
  <c r="CV108" i="89"/>
  <c r="CV98" i="89"/>
  <c r="CF169" i="89"/>
  <c r="CV196" i="89"/>
  <c r="BP41" i="89"/>
  <c r="CF151" i="89"/>
  <c r="BP205" i="89"/>
  <c r="BP133" i="89"/>
  <c r="CV119" i="89"/>
  <c r="CV129" i="89"/>
  <c r="CF73" i="89"/>
  <c r="CF60" i="89"/>
  <c r="BP194" i="89"/>
  <c r="BP144" i="89"/>
  <c r="CF125" i="89"/>
  <c r="CV89" i="89"/>
  <c r="CV48" i="89"/>
  <c r="CV78" i="89"/>
  <c r="BP54" i="89"/>
  <c r="CV152" i="89"/>
  <c r="CF171" i="89"/>
  <c r="CF192" i="89"/>
  <c r="CF124" i="89"/>
  <c r="CV30" i="89"/>
  <c r="BX176" i="89"/>
  <c r="DD62" i="89"/>
  <c r="CN197" i="89"/>
  <c r="CN46" i="89"/>
  <c r="BX49" i="89"/>
  <c r="BX56" i="89"/>
  <c r="DD53" i="89"/>
  <c r="DD220" i="89"/>
  <c r="DD60" i="89"/>
  <c r="BX51" i="89"/>
  <c r="CN222" i="89"/>
  <c r="BX168" i="89"/>
  <c r="BX222" i="89"/>
  <c r="CN60" i="89"/>
  <c r="DD223" i="89"/>
  <c r="CN53" i="89"/>
  <c r="DD168" i="89"/>
  <c r="CN220" i="89"/>
  <c r="CN223" i="89"/>
  <c r="CN55" i="89"/>
  <c r="DD50" i="89"/>
  <c r="CJ185" i="89"/>
  <c r="CN208" i="89"/>
  <c r="CN49" i="89"/>
  <c r="CN56" i="89"/>
  <c r="BX52" i="89"/>
  <c r="DD46" i="89"/>
  <c r="BX208" i="89"/>
  <c r="DD52" i="89"/>
  <c r="CN62" i="89"/>
  <c r="BX217" i="89"/>
  <c r="CJ98" i="89"/>
  <c r="BP216" i="89"/>
  <c r="CF48" i="89"/>
  <c r="BP151" i="89"/>
  <c r="CF214" i="89"/>
  <c r="CV205" i="89"/>
  <c r="CV170" i="89"/>
  <c r="CF114" i="89"/>
  <c r="CF78" i="89"/>
  <c r="CF152" i="89"/>
  <c r="CV76" i="89"/>
  <c r="BP171" i="89"/>
  <c r="CF119" i="89"/>
  <c r="BP208" i="89"/>
  <c r="CV161" i="89"/>
  <c r="CF129" i="89"/>
  <c r="CF97" i="89"/>
  <c r="BP89" i="89"/>
  <c r="CV81" i="89"/>
  <c r="BP73" i="89"/>
  <c r="BP192" i="89"/>
  <c r="BP185" i="89"/>
  <c r="CF104" i="89"/>
  <c r="BP96" i="89"/>
  <c r="BP60" i="89"/>
  <c r="CV47" i="89"/>
  <c r="CF30" i="89"/>
  <c r="BP27" i="89"/>
  <c r="CV36" i="89"/>
  <c r="CV41" i="89"/>
  <c r="BP214" i="89"/>
  <c r="CV194" i="89"/>
  <c r="CF170" i="89"/>
  <c r="CV133" i="89"/>
  <c r="CV54" i="89"/>
  <c r="CF76" i="89"/>
  <c r="CV208" i="89"/>
  <c r="CF161" i="89"/>
  <c r="CV144" i="89"/>
  <c r="BP125" i="89"/>
  <c r="BP97" i="89"/>
  <c r="CF81" i="89"/>
  <c r="BP186" i="89"/>
  <c r="CV185" i="89"/>
  <c r="BP124" i="89"/>
  <c r="BP104" i="89"/>
  <c r="CF47" i="89"/>
  <c r="CF36" i="89"/>
  <c r="BW63" i="89"/>
  <c r="BX55" i="89"/>
  <c r="DD47" i="89"/>
  <c r="CZ180" i="89"/>
  <c r="CN50" i="89"/>
  <c r="CP30" i="89"/>
  <c r="CJ84" i="89"/>
  <c r="DD51" i="89"/>
  <c r="CN47" i="89"/>
  <c r="BR32" i="89"/>
  <c r="CJ165" i="89"/>
  <c r="BT101" i="89"/>
  <c r="CO32" i="89"/>
  <c r="BX59" i="89"/>
  <c r="BT96" i="89"/>
  <c r="BX172" i="89"/>
  <c r="CJ54" i="89"/>
  <c r="CJ203" i="89"/>
  <c r="BY32" i="89"/>
  <c r="DD59" i="89"/>
  <c r="CG146" i="89"/>
  <c r="DA191" i="89"/>
  <c r="CN141" i="89"/>
  <c r="CJ89" i="89"/>
  <c r="CZ203" i="89"/>
  <c r="DA33" i="89"/>
  <c r="CJ96" i="89"/>
  <c r="CZ206" i="89"/>
  <c r="DB206" i="89"/>
  <c r="BV115" i="89"/>
  <c r="CJ161" i="89"/>
  <c r="BR158" i="89"/>
  <c r="BT146" i="89"/>
  <c r="DD184" i="89"/>
  <c r="BT165" i="89"/>
  <c r="CZ101" i="89"/>
  <c r="DD45" i="89"/>
  <c r="BT162" i="89"/>
  <c r="CJ46" i="89"/>
  <c r="DD217" i="89"/>
  <c r="CZ163" i="89"/>
  <c r="CZ159" i="89"/>
  <c r="DG32" i="89"/>
  <c r="CJ158" i="89"/>
  <c r="DA169" i="89"/>
  <c r="CI44" i="89"/>
  <c r="DD48" i="89"/>
  <c r="BT215" i="89"/>
  <c r="CJ58" i="89"/>
  <c r="DD169" i="89"/>
  <c r="DD61" i="89"/>
  <c r="BU29" i="89"/>
  <c r="BX58" i="89"/>
  <c r="CL62" i="89"/>
  <c r="DC193" i="89"/>
  <c r="CJ159" i="89"/>
  <c r="CJ218" i="89"/>
  <c r="CN184" i="89"/>
  <c r="CN61" i="89"/>
  <c r="CN48" i="89"/>
  <c r="BT158" i="89"/>
  <c r="BT58" i="89"/>
  <c r="CN45" i="89"/>
  <c r="CH27" i="89"/>
  <c r="DA201" i="89"/>
  <c r="BV62" i="89"/>
  <c r="BW93" i="89"/>
  <c r="CQ32" i="89"/>
  <c r="DC129" i="89"/>
  <c r="BT218" i="89"/>
  <c r="DA29" i="89"/>
  <c r="BW41" i="89"/>
  <c r="CZ215" i="89"/>
  <c r="BT95" i="89"/>
  <c r="DD58" i="89"/>
  <c r="BT217" i="89"/>
  <c r="DC225" i="89"/>
  <c r="BV27" i="89"/>
  <c r="CL31" i="89"/>
  <c r="BQ88" i="89"/>
  <c r="CK211" i="89"/>
  <c r="CM166" i="89"/>
  <c r="CM85" i="89"/>
  <c r="DD210" i="89"/>
  <c r="BX54" i="89"/>
  <c r="CY38" i="89"/>
  <c r="CZ154" i="89"/>
  <c r="DD44" i="89"/>
  <c r="CJ94" i="89"/>
  <c r="BT54" i="89"/>
  <c r="CK33" i="89"/>
  <c r="DD63" i="89"/>
  <c r="DD57" i="89"/>
  <c r="CK143" i="89"/>
  <c r="CX187" i="89"/>
  <c r="CX121" i="89"/>
  <c r="BZ185" i="89"/>
  <c r="BW189" i="89"/>
  <c r="BW150" i="89"/>
  <c r="BW180" i="89"/>
  <c r="CJ154" i="89"/>
  <c r="CN44" i="89"/>
  <c r="BT94" i="89"/>
  <c r="CN63" i="89"/>
  <c r="CJ206" i="89"/>
  <c r="DD172" i="89"/>
  <c r="CN57" i="89"/>
  <c r="BQ189" i="89"/>
  <c r="BQ65" i="89"/>
  <c r="BW86" i="89"/>
  <c r="DD162" i="89"/>
  <c r="CS228" i="89"/>
  <c r="CS229" i="89"/>
  <c r="DI229" i="89"/>
  <c r="CE27" i="89"/>
  <c r="CU27" i="89"/>
  <c r="CJ30" i="89"/>
  <c r="CZ30" i="89"/>
  <c r="BT30" i="89"/>
  <c r="BT34" i="89"/>
  <c r="CJ34" i="89"/>
  <c r="CZ34" i="89"/>
  <c r="CY42" i="89"/>
  <c r="BS42" i="89"/>
  <c r="CI42" i="89"/>
  <c r="BT31" i="89"/>
  <c r="CJ31" i="89"/>
  <c r="CJ39" i="89"/>
  <c r="CZ39" i="89"/>
  <c r="CW143" i="89"/>
  <c r="BQ143" i="89"/>
  <c r="BQ131" i="89"/>
  <c r="CG131" i="89"/>
  <c r="BQ82" i="89"/>
  <c r="CW82" i="89"/>
  <c r="CK153" i="89"/>
  <c r="DA153" i="89"/>
  <c r="CK118" i="89"/>
  <c r="DA118" i="89"/>
  <c r="BU96" i="89"/>
  <c r="CK96" i="89"/>
  <c r="BX31" i="89"/>
  <c r="CN31" i="89"/>
  <c r="BX39" i="89"/>
  <c r="CN39" i="89"/>
  <c r="DD39" i="89"/>
  <c r="BT33" i="89"/>
  <c r="CJ33" i="89"/>
  <c r="BW196" i="89"/>
  <c r="CM196" i="89"/>
  <c r="BW165" i="89"/>
  <c r="CM165" i="89"/>
  <c r="DC107" i="89"/>
  <c r="BW107" i="89"/>
  <c r="DC77" i="89"/>
  <c r="BW77" i="89"/>
  <c r="CM92" i="89"/>
  <c r="DC92" i="89"/>
  <c r="BT175" i="89"/>
  <c r="CJ175" i="89"/>
  <c r="CZ175" i="89"/>
  <c r="DD226" i="89"/>
  <c r="BX226" i="89"/>
  <c r="BX190" i="89"/>
  <c r="CN190" i="89"/>
  <c r="CH48" i="89"/>
  <c r="CX48" i="89"/>
  <c r="BT129" i="89"/>
  <c r="CJ129" i="89"/>
  <c r="DD193" i="89"/>
  <c r="BX193" i="89"/>
  <c r="CN132" i="89"/>
  <c r="DD132" i="89"/>
  <c r="CN117" i="89"/>
  <c r="DD117" i="89"/>
  <c r="DD77" i="89"/>
  <c r="BX77" i="89"/>
  <c r="BT168" i="89"/>
  <c r="CJ168" i="89"/>
  <c r="CJ131" i="89"/>
  <c r="CZ131" i="89"/>
  <c r="BX211" i="89"/>
  <c r="CN211" i="89"/>
  <c r="BX151" i="89"/>
  <c r="CN151" i="89"/>
  <c r="CO55" i="89"/>
  <c r="DE55" i="89"/>
  <c r="BY55" i="89"/>
  <c r="CZ210" i="89"/>
  <c r="CJ210" i="89"/>
  <c r="CJ174" i="89"/>
  <c r="CZ174" i="89"/>
  <c r="CZ137" i="89"/>
  <c r="BT137" i="89"/>
  <c r="BT106" i="89"/>
  <c r="CJ106" i="89"/>
  <c r="CZ106" i="89"/>
  <c r="BT66" i="89"/>
  <c r="CJ66" i="89"/>
  <c r="CZ66" i="89"/>
  <c r="DD157" i="89"/>
  <c r="BX157" i="89"/>
  <c r="BX136" i="89"/>
  <c r="CN136" i="89"/>
  <c r="DD136" i="89"/>
  <c r="BX89" i="89"/>
  <c r="DD89" i="89"/>
  <c r="CX47" i="89"/>
  <c r="BR47" i="89"/>
  <c r="CH47" i="89"/>
  <c r="CX62" i="89"/>
  <c r="BR62" i="89"/>
  <c r="BT79" i="89"/>
  <c r="CJ79" i="89"/>
  <c r="CN94" i="89"/>
  <c r="DD94" i="89"/>
  <c r="BT205" i="89"/>
  <c r="CZ205" i="89"/>
  <c r="BT115" i="89"/>
  <c r="CJ115" i="89"/>
  <c r="CZ122" i="89"/>
  <c r="BT122" i="89"/>
  <c r="BV44" i="89"/>
  <c r="CL44" i="89"/>
  <c r="CG30" i="89"/>
  <c r="CW30" i="89"/>
  <c r="CG42" i="89"/>
  <c r="CW42" i="89"/>
  <c r="CJ100" i="89"/>
  <c r="CZ100" i="89"/>
  <c r="CN134" i="89"/>
  <c r="DD134" i="89"/>
  <c r="CW52" i="89"/>
  <c r="BQ52" i="89"/>
  <c r="CG57" i="89"/>
  <c r="CW57" i="89"/>
  <c r="BQ57" i="89"/>
  <c r="DE27" i="89"/>
  <c r="BY27" i="89"/>
  <c r="CX30" i="89"/>
  <c r="CH30" i="89"/>
  <c r="BU63" i="89"/>
  <c r="CK63" i="89"/>
  <c r="CW35" i="89"/>
  <c r="BQ35" i="89"/>
  <c r="BT53" i="89"/>
  <c r="CJ53" i="89"/>
  <c r="CL28" i="89"/>
  <c r="BV28" i="89"/>
  <c r="BZ43" i="89"/>
  <c r="CP43" i="89"/>
  <c r="DD216" i="89"/>
  <c r="BX216" i="89"/>
  <c r="BX167" i="89"/>
  <c r="CN167" i="89"/>
  <c r="CJ64" i="89"/>
  <c r="CZ64" i="89"/>
  <c r="CJ91" i="89"/>
  <c r="CZ91" i="89"/>
  <c r="DD133" i="89"/>
  <c r="BX133" i="89"/>
  <c r="BT85" i="89"/>
  <c r="CJ85" i="89"/>
  <c r="BT92" i="89"/>
  <c r="CZ92" i="89"/>
  <c r="CJ92" i="89"/>
  <c r="BZ34" i="89"/>
  <c r="CP34" i="89"/>
  <c r="BZ29" i="89"/>
  <c r="CP29" i="89"/>
  <c r="BP137" i="89"/>
  <c r="CF137" i="89"/>
  <c r="CV137" i="89"/>
  <c r="BP189" i="89"/>
  <c r="CF189" i="89"/>
  <c r="CV189" i="89"/>
  <c r="BP105" i="89"/>
  <c r="CF105" i="89"/>
  <c r="BP200" i="89"/>
  <c r="CF200" i="89"/>
  <c r="CV200" i="89"/>
  <c r="BP173" i="89"/>
  <c r="CF173" i="89"/>
  <c r="BP176" i="89"/>
  <c r="CF176" i="89"/>
  <c r="CV156" i="89"/>
  <c r="BP156" i="89"/>
  <c r="CA36" i="89"/>
  <c r="CQ36" i="89"/>
  <c r="CF28" i="89"/>
  <c r="CV28" i="89"/>
  <c r="CF37" i="89"/>
  <c r="CV37" i="89"/>
  <c r="CH28" i="89"/>
  <c r="CX28" i="89"/>
  <c r="BR28" i="89"/>
  <c r="CV220" i="89"/>
  <c r="BP220" i="89"/>
  <c r="CF220" i="89"/>
  <c r="CV100" i="89"/>
  <c r="BP100" i="89"/>
  <c r="BP80" i="89"/>
  <c r="CF80" i="89"/>
  <c r="BP52" i="89"/>
  <c r="CF52" i="89"/>
  <c r="CV52" i="89"/>
  <c r="CF123" i="89"/>
  <c r="CV123" i="89"/>
  <c r="BP123" i="89"/>
  <c r="BP107" i="89"/>
  <c r="CF107" i="89"/>
  <c r="CV107" i="89"/>
  <c r="BP165" i="89"/>
  <c r="CF165" i="89"/>
  <c r="CV165" i="89"/>
  <c r="CF149" i="89"/>
  <c r="BP149" i="89"/>
  <c r="CV149" i="89"/>
  <c r="BP132" i="89"/>
  <c r="CF132" i="89"/>
  <c r="CV132" i="89"/>
  <c r="CV45" i="89"/>
  <c r="BP45" i="89"/>
  <c r="BP203" i="89"/>
  <c r="CF203" i="89"/>
  <c r="CV203" i="89"/>
  <c r="CV112" i="89"/>
  <c r="CF112" i="89"/>
  <c r="BP175" i="89"/>
  <c r="CF175" i="89"/>
  <c r="BP155" i="89"/>
  <c r="CF155" i="89"/>
  <c r="CV155" i="89"/>
  <c r="DE40" i="89"/>
  <c r="BY40" i="89"/>
  <c r="BP179" i="89"/>
  <c r="CF179" i="89"/>
  <c r="CZ207" i="89"/>
  <c r="BT207" i="89"/>
  <c r="BT155" i="89"/>
  <c r="CJ155" i="89"/>
  <c r="CF218" i="89"/>
  <c r="CV218" i="89"/>
  <c r="DE29" i="89"/>
  <c r="CO29" i="89"/>
  <c r="CW213" i="89"/>
  <c r="CW189" i="89"/>
  <c r="BQ146" i="89"/>
  <c r="CK191" i="89"/>
  <c r="BU143" i="89"/>
  <c r="DA99" i="89"/>
  <c r="CH187" i="89"/>
  <c r="CX158" i="89"/>
  <c r="CH121" i="89"/>
  <c r="CL206" i="89"/>
  <c r="CP64" i="89"/>
  <c r="BW226" i="89"/>
  <c r="BW166" i="89"/>
  <c r="DC85" i="89"/>
  <c r="DC86" i="89"/>
  <c r="BQ47" i="89"/>
  <c r="CF196" i="89"/>
  <c r="CF108" i="89"/>
  <c r="CZ200" i="89"/>
  <c r="CZ134" i="89"/>
  <c r="CN210" i="89"/>
  <c r="CN162" i="89"/>
  <c r="BX141" i="89"/>
  <c r="CW33" i="89"/>
  <c r="CW37" i="89"/>
  <c r="BW220" i="89"/>
  <c r="DC180" i="89"/>
  <c r="CN157" i="89"/>
  <c r="CN216" i="89"/>
  <c r="CF100" i="89"/>
  <c r="CJ207" i="89"/>
  <c r="CO27" i="89"/>
  <c r="BO27" i="89"/>
  <c r="CG82" i="89"/>
  <c r="BU153" i="89"/>
  <c r="DA96" i="89"/>
  <c r="CV173" i="89"/>
  <c r="CV179" i="89"/>
  <c r="CF45" i="89"/>
  <c r="BT64" i="89"/>
  <c r="BP112" i="89"/>
  <c r="CZ79" i="89"/>
  <c r="DD190" i="89"/>
  <c r="DG36" i="89"/>
  <c r="CM77" i="89"/>
  <c r="CJ137" i="89"/>
  <c r="CN193" i="89"/>
  <c r="CN89" i="89"/>
  <c r="BQ42" i="89"/>
  <c r="DB28" i="89"/>
  <c r="CZ33" i="89"/>
  <c r="BT39" i="89"/>
  <c r="DF34" i="89"/>
  <c r="CF118" i="89"/>
  <c r="CV118" i="89"/>
  <c r="CW88" i="89"/>
  <c r="BU211" i="89"/>
  <c r="CK99" i="89"/>
  <c r="DB115" i="89"/>
  <c r="DF185" i="89"/>
  <c r="BZ64" i="89"/>
  <c r="DC226" i="89"/>
  <c r="DC189" i="89"/>
  <c r="CM150" i="89"/>
  <c r="CW47" i="89"/>
  <c r="CJ200" i="89"/>
  <c r="CZ146" i="89"/>
  <c r="CJ134" i="89"/>
  <c r="DD54" i="89"/>
  <c r="CG33" i="89"/>
  <c r="CG37" i="89"/>
  <c r="CI38" i="89"/>
  <c r="DC220" i="89"/>
  <c r="CZ42" i="89"/>
  <c r="CZ129" i="89"/>
  <c r="BX132" i="89"/>
  <c r="BP218" i="89"/>
  <c r="CZ85" i="89"/>
  <c r="CZ155" i="89"/>
  <c r="BW92" i="89"/>
  <c r="CG143" i="89"/>
  <c r="BU118" i="89"/>
  <c r="CJ205" i="89"/>
  <c r="BX94" i="89"/>
  <c r="BT210" i="89"/>
  <c r="CJ122" i="89"/>
  <c r="CN77" i="89"/>
  <c r="CH62" i="89"/>
  <c r="DF43" i="89"/>
  <c r="BR30" i="89"/>
  <c r="DB44" i="89"/>
  <c r="CV197" i="89"/>
  <c r="BP197" i="89"/>
  <c r="CG213" i="89"/>
  <c r="CW65" i="89"/>
  <c r="BT42" i="89"/>
  <c r="CV175" i="89"/>
  <c r="BT174" i="89"/>
  <c r="CG35" i="89"/>
  <c r="CV176" i="89"/>
  <c r="CZ115" i="89"/>
  <c r="CN133" i="89"/>
  <c r="BR48" i="89"/>
  <c r="DC165" i="89"/>
  <c r="CG52" i="89"/>
  <c r="BX117" i="89"/>
  <c r="BQ30" i="89"/>
  <c r="BT100" i="89"/>
  <c r="DD211" i="89"/>
  <c r="DD151" i="89"/>
  <c r="BX134" i="89"/>
  <c r="CF156" i="89"/>
  <c r="CN226" i="89"/>
  <c r="DC196" i="89"/>
  <c r="CM107" i="89"/>
  <c r="BP28" i="89"/>
  <c r="CF34" i="89"/>
  <c r="BP31" i="89"/>
  <c r="CV35" i="89"/>
  <c r="DD38" i="89"/>
  <c r="DC173" i="89"/>
  <c r="DC154" i="89"/>
  <c r="DC108" i="89"/>
  <c r="CF88" i="89"/>
  <c r="BU36" i="89"/>
  <c r="DC202" i="89"/>
  <c r="DC171" i="89"/>
  <c r="DC82" i="89"/>
  <c r="BQ38" i="89"/>
  <c r="CV141" i="89"/>
  <c r="CZ93" i="89"/>
  <c r="CN175" i="89"/>
  <c r="CV204" i="89"/>
  <c r="CN145" i="89"/>
  <c r="BQ89" i="89"/>
  <c r="CV181" i="89"/>
  <c r="CV113" i="89"/>
  <c r="CF160" i="89"/>
  <c r="BZ27" i="89"/>
  <c r="BR27" i="89"/>
  <c r="BQ222" i="89"/>
  <c r="BP88" i="89"/>
  <c r="BW65" i="89"/>
  <c r="CJ141" i="89"/>
  <c r="CV82" i="89"/>
  <c r="CJ217" i="89"/>
  <c r="BX183" i="89"/>
  <c r="DD93" i="89"/>
  <c r="CF213" i="89"/>
  <c r="CF101" i="89"/>
  <c r="BP160" i="89"/>
  <c r="DB27" i="89"/>
  <c r="BX121" i="89"/>
  <c r="BT97" i="89"/>
  <c r="CN218" i="89"/>
  <c r="CF35" i="89"/>
  <c r="BP32" i="89"/>
  <c r="CG138" i="89"/>
  <c r="DA175" i="89"/>
  <c r="CW197" i="89"/>
  <c r="BQ197" i="89"/>
  <c r="CW147" i="89"/>
  <c r="BQ147" i="89"/>
  <c r="DD35" i="89"/>
  <c r="BX35" i="89"/>
  <c r="CN35" i="89"/>
  <c r="BU62" i="89"/>
  <c r="CK62" i="89"/>
  <c r="DA62" i="89"/>
  <c r="BQ159" i="89"/>
  <c r="CG159" i="89"/>
  <c r="DA224" i="89"/>
  <c r="BU224" i="89"/>
  <c r="BR134" i="89"/>
  <c r="CX134" i="89"/>
  <c r="CH134" i="89"/>
  <c r="CP72" i="89"/>
  <c r="DF72" i="89"/>
  <c r="BW188" i="89"/>
  <c r="CM188" i="89"/>
  <c r="DC188" i="89"/>
  <c r="BW157" i="89"/>
  <c r="DC157" i="89"/>
  <c r="CM157" i="89"/>
  <c r="BW182" i="89"/>
  <c r="CM182" i="89"/>
  <c r="DD202" i="89"/>
  <c r="CN202" i="89"/>
  <c r="BX202" i="89"/>
  <c r="CN125" i="89"/>
  <c r="DD125" i="89"/>
  <c r="BX125" i="89"/>
  <c r="CZ145" i="89"/>
  <c r="CJ145" i="89"/>
  <c r="DD81" i="89"/>
  <c r="CN81" i="89"/>
  <c r="CZ111" i="89"/>
  <c r="CJ111" i="89"/>
  <c r="CJ114" i="89"/>
  <c r="BT114" i="89"/>
  <c r="CZ114" i="89"/>
  <c r="CN219" i="89"/>
  <c r="BX219" i="89"/>
  <c r="DD219" i="89"/>
  <c r="CG55" i="89"/>
  <c r="BQ55" i="89"/>
  <c r="CW55" i="89"/>
  <c r="DD177" i="89"/>
  <c r="CN177" i="89"/>
  <c r="BZ28" i="89"/>
  <c r="DF28" i="89"/>
  <c r="CP28" i="89"/>
  <c r="BR34" i="89"/>
  <c r="CH34" i="89"/>
  <c r="CX34" i="89"/>
  <c r="DD178" i="89"/>
  <c r="CN178" i="89"/>
  <c r="BX178" i="89"/>
  <c r="BT83" i="89"/>
  <c r="CJ83" i="89"/>
  <c r="CZ83" i="89"/>
  <c r="DD181" i="89"/>
  <c r="CN181" i="89"/>
  <c r="DD179" i="89"/>
  <c r="BX179" i="89"/>
  <c r="CG205" i="89"/>
  <c r="CK175" i="89"/>
  <c r="BV85" i="89"/>
  <c r="BX177" i="89"/>
  <c r="CG73" i="89"/>
  <c r="CK109" i="89"/>
  <c r="CK87" i="89"/>
  <c r="BR191" i="89"/>
  <c r="DB123" i="89"/>
  <c r="DB85" i="89"/>
  <c r="CN179" i="89"/>
  <c r="BT145" i="89"/>
  <c r="CG197" i="89"/>
  <c r="DC37" i="89"/>
  <c r="BW37" i="89"/>
  <c r="CJ27" i="89"/>
  <c r="CZ27" i="89"/>
  <c r="BT27" i="89"/>
  <c r="BT35" i="89"/>
  <c r="CJ35" i="89"/>
  <c r="CK127" i="89"/>
  <c r="DA127" i="89"/>
  <c r="DA110" i="89"/>
  <c r="BU110" i="89"/>
  <c r="CK110" i="89"/>
  <c r="CK204" i="89"/>
  <c r="DA204" i="89"/>
  <c r="CX109" i="89"/>
  <c r="CH109" i="89"/>
  <c r="BW207" i="89"/>
  <c r="CM207" i="89"/>
  <c r="DC207" i="89"/>
  <c r="CM172" i="89"/>
  <c r="BW172" i="89"/>
  <c r="DC203" i="89"/>
  <c r="BW203" i="89"/>
  <c r="CM158" i="89"/>
  <c r="DC158" i="89"/>
  <c r="BW158" i="89"/>
  <c r="DC130" i="89"/>
  <c r="BW130" i="89"/>
  <c r="CM130" i="89"/>
  <c r="BW58" i="89"/>
  <c r="CM58" i="89"/>
  <c r="CM81" i="89"/>
  <c r="DC81" i="89"/>
  <c r="BT40" i="89"/>
  <c r="CJ40" i="89"/>
  <c r="CZ40" i="89"/>
  <c r="BU44" i="89"/>
  <c r="CK44" i="89"/>
  <c r="DA44" i="89"/>
  <c r="BT181" i="89"/>
  <c r="CZ181" i="89"/>
  <c r="CZ143" i="89"/>
  <c r="BT143" i="89"/>
  <c r="CJ143" i="89"/>
  <c r="CH59" i="89"/>
  <c r="CX59" i="89"/>
  <c r="BT222" i="89"/>
  <c r="CJ222" i="89"/>
  <c r="CZ222" i="89"/>
  <c r="BT74" i="89"/>
  <c r="CJ74" i="89"/>
  <c r="CZ74" i="89"/>
  <c r="BX144" i="89"/>
  <c r="DD144" i="89"/>
  <c r="CN144" i="89"/>
  <c r="DD97" i="89"/>
  <c r="BX97" i="89"/>
  <c r="CZ71" i="89"/>
  <c r="BT71" i="89"/>
  <c r="CN154" i="89"/>
  <c r="BX154" i="89"/>
  <c r="DD154" i="89"/>
  <c r="BX102" i="89"/>
  <c r="CN102" i="89"/>
  <c r="DD102" i="89"/>
  <c r="CJ123" i="89"/>
  <c r="CZ123" i="89"/>
  <c r="CZ190" i="89"/>
  <c r="CJ190" i="89"/>
  <c r="BR31" i="89"/>
  <c r="CH31" i="89"/>
  <c r="CX31" i="89"/>
  <c r="DA32" i="89"/>
  <c r="BU32" i="89"/>
  <c r="CK32" i="89"/>
  <c r="CZ45" i="89"/>
  <c r="CJ45" i="89"/>
  <c r="BT45" i="89"/>
  <c r="CP31" i="89"/>
  <c r="BZ31" i="89"/>
  <c r="DF31" i="89"/>
  <c r="BX171" i="89"/>
  <c r="CN171" i="89"/>
  <c r="CJ198" i="89"/>
  <c r="BT198" i="89"/>
  <c r="DD215" i="89"/>
  <c r="BX215" i="89"/>
  <c r="BQ138" i="89"/>
  <c r="DA87" i="89"/>
  <c r="BZ72" i="89"/>
  <c r="DC58" i="89"/>
  <c r="CJ181" i="89"/>
  <c r="BQ73" i="89"/>
  <c r="CK224" i="89"/>
  <c r="BU109" i="89"/>
  <c r="CX191" i="89"/>
  <c r="CL123" i="89"/>
  <c r="DC182" i="89"/>
  <c r="BT123" i="89"/>
  <c r="CZ198" i="89"/>
  <c r="BX81" i="89"/>
  <c r="CN215" i="89"/>
  <c r="CW69" i="89"/>
  <c r="BU216" i="89"/>
  <c r="BU134" i="89"/>
  <c r="BR162" i="89"/>
  <c r="DB119" i="89"/>
  <c r="DD149" i="89"/>
  <c r="DC185" i="89"/>
  <c r="CN33" i="89"/>
  <c r="CG104" i="89"/>
  <c r="BR227" i="89"/>
  <c r="CP204" i="89"/>
  <c r="CN182" i="89"/>
  <c r="CW222" i="89"/>
  <c r="BQ201" i="89"/>
  <c r="CW155" i="89"/>
  <c r="BQ104" i="89"/>
  <c r="CG69" i="89"/>
  <c r="CK201" i="89"/>
  <c r="CK169" i="89"/>
  <c r="DA134" i="89"/>
  <c r="CH227" i="89"/>
  <c r="CX162" i="89"/>
  <c r="CX125" i="89"/>
  <c r="DB226" i="89"/>
  <c r="CL119" i="89"/>
  <c r="BZ204" i="89"/>
  <c r="BZ68" i="89"/>
  <c r="BS44" i="89"/>
  <c r="CM193" i="89"/>
  <c r="DC93" i="89"/>
  <c r="BQ51" i="89"/>
  <c r="CM202" i="89"/>
  <c r="CM129" i="89"/>
  <c r="CM82" i="89"/>
  <c r="DC65" i="89"/>
  <c r="CZ41" i="89"/>
  <c r="CJ166" i="89"/>
  <c r="BT141" i="89"/>
  <c r="DD121" i="89"/>
  <c r="CP59" i="89"/>
  <c r="BQ45" i="89"/>
  <c r="CZ97" i="89"/>
  <c r="CJ57" i="89"/>
  <c r="BX175" i="89"/>
  <c r="DD183" i="89"/>
  <c r="BX218" i="89"/>
  <c r="CN194" i="89"/>
  <c r="CP60" i="89"/>
  <c r="CJ214" i="89"/>
  <c r="CJ70" i="89"/>
  <c r="CN201" i="89"/>
  <c r="CN149" i="89"/>
  <c r="CK172" i="89"/>
  <c r="BT201" i="89"/>
  <c r="CN191" i="89"/>
  <c r="DD170" i="89"/>
  <c r="CJ119" i="89"/>
  <c r="CZ95" i="89"/>
  <c r="BT67" i="89"/>
  <c r="CZ150" i="89"/>
  <c r="CJ28" i="89"/>
  <c r="BT36" i="89"/>
  <c r="CZ44" i="89"/>
  <c r="CW201" i="89"/>
  <c r="CG155" i="89"/>
  <c r="DA216" i="89"/>
  <c r="CH125" i="89"/>
  <c r="CL226" i="89"/>
  <c r="DF68" i="89"/>
  <c r="CM173" i="89"/>
  <c r="CM154" i="89"/>
  <c r="CM108" i="89"/>
  <c r="CW51" i="89"/>
  <c r="CN169" i="89"/>
  <c r="DA36" i="89"/>
  <c r="CM171" i="89"/>
  <c r="CJ41" i="89"/>
  <c r="CZ166" i="89"/>
  <c r="CW38" i="89"/>
  <c r="BZ59" i="89"/>
  <c r="CG45" i="89"/>
  <c r="CJ93" i="89"/>
  <c r="BT219" i="89"/>
  <c r="CJ167" i="89"/>
  <c r="BT126" i="89"/>
  <c r="CJ107" i="89"/>
  <c r="BX98" i="89"/>
  <c r="DF60" i="89"/>
  <c r="BS30" i="89"/>
  <c r="CZ214" i="89"/>
  <c r="CZ178" i="89"/>
  <c r="CN140" i="89"/>
  <c r="CN105" i="89"/>
  <c r="BQ193" i="89"/>
  <c r="CJ172" i="89"/>
  <c r="CN170" i="89"/>
  <c r="BX82" i="89"/>
  <c r="BQ56" i="89"/>
  <c r="DD65" i="89"/>
  <c r="DB32" i="89"/>
  <c r="BT178" i="89"/>
  <c r="CN161" i="89"/>
  <c r="CN93" i="89"/>
  <c r="CK122" i="89"/>
  <c r="CK100" i="89"/>
  <c r="CJ139" i="89"/>
  <c r="DB29" i="89"/>
  <c r="DD37" i="89"/>
  <c r="DD135" i="89"/>
  <c r="BQ142" i="89"/>
  <c r="DC186" i="89"/>
  <c r="BT87" i="89"/>
  <c r="CG62" i="89"/>
  <c r="CK208" i="89"/>
  <c r="DA95" i="89"/>
  <c r="DE64" i="89"/>
  <c r="CW210" i="89"/>
  <c r="BQ80" i="89"/>
  <c r="DB111" i="89"/>
  <c r="CW59" i="89"/>
  <c r="CZ63" i="89"/>
  <c r="CN205" i="89"/>
  <c r="CZ49" i="89"/>
  <c r="CN135" i="89"/>
  <c r="CO64" i="89"/>
  <c r="BQ163" i="89"/>
  <c r="BX209" i="89"/>
  <c r="CJ49" i="89"/>
  <c r="CX183" i="89"/>
  <c r="CX150" i="89"/>
  <c r="BT99" i="89"/>
  <c r="DD205" i="89"/>
  <c r="BQ48" i="89"/>
  <c r="CG77" i="89"/>
  <c r="BR117" i="89"/>
  <c r="DC162" i="89"/>
  <c r="CJ87" i="89"/>
  <c r="CW62" i="89"/>
  <c r="CN153" i="89"/>
  <c r="BO31" i="89"/>
  <c r="CU31" i="89"/>
  <c r="CM94" i="89"/>
  <c r="BW94" i="89"/>
  <c r="BX73" i="89"/>
  <c r="DD73" i="89"/>
  <c r="CN101" i="89"/>
  <c r="BX101" i="89"/>
  <c r="CJ102" i="89"/>
  <c r="BT102" i="89"/>
  <c r="CW64" i="89"/>
  <c r="CG64" i="89"/>
  <c r="DE31" i="89"/>
  <c r="CO31" i="89"/>
  <c r="BV33" i="89"/>
  <c r="DB33" i="89"/>
  <c r="BY36" i="89"/>
  <c r="CO36" i="89"/>
  <c r="CH29" i="89"/>
  <c r="BR29" i="89"/>
  <c r="DD207" i="89"/>
  <c r="BX207" i="89"/>
  <c r="CN174" i="89"/>
  <c r="DD174" i="89"/>
  <c r="DD29" i="89"/>
  <c r="BX29" i="89"/>
  <c r="BW33" i="89"/>
  <c r="CM33" i="89"/>
  <c r="CU39" i="89"/>
  <c r="BO39" i="89"/>
  <c r="BQ97" i="89"/>
  <c r="CG97" i="89"/>
  <c r="DA205" i="89"/>
  <c r="CK205" i="89"/>
  <c r="CN27" i="89"/>
  <c r="DD27" i="89"/>
  <c r="BT29" i="89"/>
  <c r="CJ29" i="89"/>
  <c r="BT37" i="89"/>
  <c r="CJ37" i="89"/>
  <c r="BW149" i="89"/>
  <c r="DC149" i="89"/>
  <c r="BW69" i="89"/>
  <c r="CM69" i="89"/>
  <c r="BT138" i="89"/>
  <c r="CJ138" i="89"/>
  <c r="BX150" i="89"/>
  <c r="CN150" i="89"/>
  <c r="DE51" i="89"/>
  <c r="BY51" i="89"/>
  <c r="BX213" i="89"/>
  <c r="CN213" i="89"/>
  <c r="DD187" i="89"/>
  <c r="BX187" i="89"/>
  <c r="BX109" i="89"/>
  <c r="CN109" i="89"/>
  <c r="CN69" i="89"/>
  <c r="DD69" i="89"/>
  <c r="BT80" i="89"/>
  <c r="CZ80" i="89"/>
  <c r="CN195" i="89"/>
  <c r="DD195" i="89"/>
  <c r="CZ182" i="89"/>
  <c r="BT182" i="89"/>
  <c r="BT176" i="89"/>
  <c r="CJ176" i="89"/>
  <c r="BX165" i="89"/>
  <c r="CN165" i="89"/>
  <c r="CX58" i="89"/>
  <c r="BR58" i="89"/>
  <c r="BX86" i="89"/>
  <c r="CN86" i="89"/>
  <c r="CJ62" i="89"/>
  <c r="CZ62" i="89"/>
  <c r="CJ216" i="89"/>
  <c r="CZ216" i="89"/>
  <c r="CG44" i="89"/>
  <c r="CW44" i="89"/>
  <c r="CG49" i="89"/>
  <c r="CW49" i="89"/>
  <c r="CG61" i="89"/>
  <c r="CW61" i="89"/>
  <c r="CK40" i="89"/>
  <c r="DA40" i="89"/>
  <c r="CK64" i="89"/>
  <c r="DA64" i="89"/>
  <c r="BT61" i="89"/>
  <c r="CJ61" i="89"/>
  <c r="BT202" i="89"/>
  <c r="CJ202" i="89"/>
  <c r="BT103" i="89"/>
  <c r="CJ103" i="89"/>
  <c r="CZ57" i="89"/>
  <c r="CZ219" i="89"/>
  <c r="CZ167" i="89"/>
  <c r="CJ126" i="89"/>
  <c r="CZ107" i="89"/>
  <c r="DD194" i="89"/>
  <c r="BX145" i="89"/>
  <c r="DD98" i="89"/>
  <c r="CY30" i="89"/>
  <c r="DC41" i="89"/>
  <c r="BW225" i="89"/>
  <c r="CZ70" i="89"/>
  <c r="DD201" i="89"/>
  <c r="BX161" i="89"/>
  <c r="DD140" i="89"/>
  <c r="BX105" i="89"/>
  <c r="CG150" i="89"/>
  <c r="CG89" i="89"/>
  <c r="DA172" i="89"/>
  <c r="DA100" i="89"/>
  <c r="CJ201" i="89"/>
  <c r="CZ172" i="89"/>
  <c r="CZ139" i="89"/>
  <c r="BX227" i="89"/>
  <c r="DD191" i="89"/>
  <c r="CZ226" i="89"/>
  <c r="CZ119" i="89"/>
  <c r="CJ67" i="89"/>
  <c r="BX173" i="89"/>
  <c r="CN82" i="89"/>
  <c r="BQ41" i="89"/>
  <c r="BT110" i="89"/>
  <c r="BY28" i="89"/>
  <c r="CP44" i="89"/>
  <c r="CZ28" i="89"/>
  <c r="CJ36" i="89"/>
  <c r="DF27" i="89"/>
  <c r="BV32" i="89"/>
  <c r="BX32" i="89"/>
  <c r="BV29" i="89"/>
  <c r="CP32" i="89"/>
  <c r="DD33" i="89"/>
  <c r="DC44" i="89"/>
  <c r="BX30" i="89"/>
  <c r="DB31" i="89"/>
  <c r="CW193" i="89"/>
  <c r="BQ150" i="89"/>
  <c r="BU122" i="89"/>
  <c r="DD227" i="89"/>
  <c r="BX182" i="89"/>
  <c r="BT226" i="89"/>
  <c r="DD173" i="89"/>
  <c r="CW41" i="89"/>
  <c r="CM185" i="89"/>
  <c r="CW56" i="89"/>
  <c r="CJ150" i="89"/>
  <c r="CZ110" i="89"/>
  <c r="CN65" i="89"/>
  <c r="CO28" i="89"/>
  <c r="BZ44" i="89"/>
  <c r="DD32" i="89"/>
  <c r="BZ32" i="89"/>
  <c r="CJ44" i="89"/>
  <c r="CN37" i="89"/>
  <c r="CM44" i="89"/>
  <c r="DD30" i="89"/>
  <c r="CN38" i="89"/>
  <c r="CJ142" i="89"/>
  <c r="CM73" i="89"/>
  <c r="CZ147" i="89"/>
  <c r="CG139" i="89"/>
  <c r="BU114" i="89"/>
  <c r="DD203" i="89"/>
  <c r="CN127" i="89"/>
  <c r="BY39" i="89"/>
  <c r="BO43" i="89"/>
  <c r="BX28" i="89"/>
  <c r="BX36" i="89"/>
  <c r="BQ53" i="89"/>
  <c r="CN186" i="89"/>
  <c r="BO35" i="89"/>
  <c r="CJ225" i="89"/>
  <c r="CZ118" i="89"/>
  <c r="BQ214" i="89"/>
  <c r="BQ101" i="89"/>
  <c r="BU225" i="89"/>
  <c r="BU88" i="89"/>
  <c r="CM177" i="89"/>
  <c r="CZ170" i="89"/>
  <c r="CZ186" i="89"/>
  <c r="DA28" i="89"/>
  <c r="BY47" i="89"/>
  <c r="BX189" i="89"/>
  <c r="BU149" i="89"/>
  <c r="CJ127" i="89"/>
  <c r="CJ88" i="89"/>
  <c r="BT171" i="89"/>
  <c r="CN214" i="89"/>
  <c r="BX137" i="89"/>
  <c r="DC213" i="89"/>
  <c r="BW161" i="89"/>
  <c r="DD113" i="89"/>
  <c r="CZ32" i="89"/>
  <c r="BX43" i="89"/>
  <c r="BR33" i="89"/>
  <c r="CZ38" i="89"/>
  <c r="CL30" i="89"/>
  <c r="BQ77" i="89"/>
  <c r="CG80" i="89"/>
  <c r="BU208" i="89"/>
  <c r="BU195" i="89"/>
  <c r="DA139" i="89"/>
  <c r="CK95" i="89"/>
  <c r="CH183" i="89"/>
  <c r="DB127" i="89"/>
  <c r="CL111" i="89"/>
  <c r="CL63" i="89"/>
  <c r="BZ76" i="89"/>
  <c r="BW214" i="89"/>
  <c r="CM186" i="89"/>
  <c r="DC134" i="89"/>
  <c r="DC94" i="89"/>
  <c r="CG59" i="89"/>
  <c r="CZ99" i="89"/>
  <c r="CZ75" i="89"/>
  <c r="CJ63" i="89"/>
  <c r="DD90" i="89"/>
  <c r="DC192" i="89"/>
  <c r="CM153" i="89"/>
  <c r="CM106" i="89"/>
  <c r="CW48" i="89"/>
  <c r="CZ102" i="89"/>
  <c r="CZ78" i="89"/>
  <c r="DD221" i="89"/>
  <c r="DD209" i="89"/>
  <c r="CN85" i="89"/>
  <c r="CN73" i="89"/>
  <c r="CP48" i="89"/>
  <c r="CW53" i="89"/>
  <c r="CJ186" i="89"/>
  <c r="BT142" i="89"/>
  <c r="DD158" i="89"/>
  <c r="CK28" i="89"/>
  <c r="BY31" i="89"/>
  <c r="CU35" i="89"/>
  <c r="BW73" i="89"/>
  <c r="DE47" i="89"/>
  <c r="BY59" i="89"/>
  <c r="BT225" i="89"/>
  <c r="CZ194" i="89"/>
  <c r="BT147" i="89"/>
  <c r="CJ118" i="89"/>
  <c r="DD148" i="89"/>
  <c r="BQ139" i="89"/>
  <c r="DA225" i="89"/>
  <c r="DA149" i="89"/>
  <c r="DA114" i="89"/>
  <c r="BT148" i="89"/>
  <c r="CZ88" i="89"/>
  <c r="CN203" i="89"/>
  <c r="BX214" i="89"/>
  <c r="CM29" i="89"/>
  <c r="CU43" i="89"/>
  <c r="CM213" i="89"/>
  <c r="BW177" i="89"/>
  <c r="DC161" i="89"/>
  <c r="CM84" i="89"/>
  <c r="BT170" i="89"/>
  <c r="BX153" i="89"/>
  <c r="BX113" i="89"/>
  <c r="DD101" i="89"/>
  <c r="CJ32" i="89"/>
  <c r="CX33" i="89"/>
  <c r="DD28" i="89"/>
  <c r="CL33" i="89"/>
  <c r="CJ38" i="89"/>
  <c r="DD34" i="89"/>
  <c r="CW163" i="89"/>
  <c r="CW142" i="89"/>
  <c r="DA195" i="89"/>
  <c r="CK139" i="89"/>
  <c r="CH150" i="89"/>
  <c r="CX117" i="89"/>
  <c r="CL127" i="89"/>
  <c r="BV63" i="89"/>
  <c r="DF76" i="89"/>
  <c r="DC214" i="89"/>
  <c r="CM162" i="89"/>
  <c r="CM134" i="89"/>
  <c r="CJ75" i="89"/>
  <c r="CN90" i="89"/>
  <c r="CE31" i="89"/>
  <c r="CM192" i="89"/>
  <c r="DC153" i="89"/>
  <c r="BW106" i="89"/>
  <c r="CJ78" i="89"/>
  <c r="CN221" i="89"/>
  <c r="DD85" i="89"/>
  <c r="BZ48" i="89"/>
  <c r="BX186" i="89"/>
  <c r="CN158" i="89"/>
  <c r="DE59" i="89"/>
  <c r="CJ194" i="89"/>
  <c r="DD189" i="89"/>
  <c r="BX148" i="89"/>
  <c r="CW214" i="89"/>
  <c r="CW101" i="89"/>
  <c r="DA88" i="89"/>
  <c r="BQ64" i="89"/>
  <c r="CZ148" i="89"/>
  <c r="BT127" i="89"/>
  <c r="BX127" i="89"/>
  <c r="CZ171" i="89"/>
  <c r="DD137" i="89"/>
  <c r="DE39" i="89"/>
  <c r="BW29" i="89"/>
  <c r="BW84" i="89"/>
  <c r="DD43" i="89"/>
  <c r="DD36" i="89"/>
  <c r="BV30" i="89"/>
  <c r="CN34" i="89"/>
  <c r="CG210" i="89"/>
  <c r="CC229" i="90"/>
  <c r="CR228" i="90"/>
  <c r="DH228" i="90"/>
  <c r="CB229" i="90"/>
  <c r="BR220" i="90"/>
  <c r="CH220" i="90"/>
  <c r="CX220" i="90"/>
  <c r="CX205" i="90"/>
  <c r="BR205" i="90"/>
  <c r="CH205" i="90"/>
  <c r="CH189" i="90"/>
  <c r="CX189" i="90"/>
  <c r="BR189" i="90"/>
  <c r="CH173" i="90"/>
  <c r="CX173" i="90"/>
  <c r="BR173" i="90"/>
  <c r="BR152" i="90"/>
  <c r="CX152" i="90"/>
  <c r="CH152" i="90"/>
  <c r="BR141" i="90"/>
  <c r="CH141" i="90"/>
  <c r="CX141" i="90"/>
  <c r="CX125" i="90"/>
  <c r="BR125" i="90"/>
  <c r="CH125" i="90"/>
  <c r="BR98" i="90"/>
  <c r="CH98" i="90"/>
  <c r="CX98" i="90"/>
  <c r="CX104" i="90"/>
  <c r="CH104" i="90"/>
  <c r="BR104" i="90"/>
  <c r="CX77" i="90"/>
  <c r="BR77" i="90"/>
  <c r="CH77" i="90"/>
  <c r="BZ224" i="90"/>
  <c r="DF224" i="90"/>
  <c r="CP224" i="90"/>
  <c r="BZ206" i="90"/>
  <c r="DF206" i="90"/>
  <c r="CP206" i="90"/>
  <c r="CP192" i="90"/>
  <c r="DF192" i="90"/>
  <c r="BZ192" i="90"/>
  <c r="BZ175" i="90"/>
  <c r="CP175" i="90"/>
  <c r="DF175" i="90"/>
  <c r="BZ155" i="90"/>
  <c r="CP155" i="90"/>
  <c r="DF155" i="90"/>
  <c r="BZ144" i="90"/>
  <c r="CP144" i="90"/>
  <c r="DF144" i="90"/>
  <c r="DF128" i="90"/>
  <c r="BZ128" i="90"/>
  <c r="CP128" i="90"/>
  <c r="BZ101" i="90"/>
  <c r="CP101" i="90"/>
  <c r="DF101" i="90"/>
  <c r="DF107" i="90"/>
  <c r="CP107" i="90"/>
  <c r="BZ107" i="90"/>
  <c r="DF80" i="90"/>
  <c r="BZ80" i="90"/>
  <c r="CP80" i="90"/>
  <c r="CE218" i="90"/>
  <c r="CU218" i="90"/>
  <c r="BO218" i="90"/>
  <c r="BO199" i="90"/>
  <c r="CE199" i="90"/>
  <c r="CU199" i="90"/>
  <c r="BO186" i="90"/>
  <c r="CE186" i="90"/>
  <c r="CU186" i="90"/>
  <c r="CU170" i="90"/>
  <c r="BO170" i="90"/>
  <c r="CE170" i="90"/>
  <c r="CE154" i="90"/>
  <c r="CU154" i="90"/>
  <c r="BO154" i="90"/>
  <c r="CE138" i="90"/>
  <c r="CU138" i="90"/>
  <c r="BO138" i="90"/>
  <c r="CU122" i="90"/>
  <c r="BO122" i="90"/>
  <c r="CE122" i="90"/>
  <c r="BO106" i="90"/>
  <c r="CE106" i="90"/>
  <c r="CU106" i="90"/>
  <c r="BO90" i="90"/>
  <c r="CU90" i="90"/>
  <c r="CE90" i="90"/>
  <c r="BO74" i="90"/>
  <c r="CE74" i="90"/>
  <c r="CU74" i="90"/>
  <c r="CY222" i="90"/>
  <c r="BS222" i="90"/>
  <c r="CI222" i="90"/>
  <c r="CI207" i="90"/>
  <c r="BS207" i="90"/>
  <c r="CY207" i="90"/>
  <c r="CI197" i="90"/>
  <c r="BS197" i="90"/>
  <c r="CY197" i="90"/>
  <c r="BS175" i="90"/>
  <c r="CI175" i="90"/>
  <c r="CY175" i="90"/>
  <c r="CI159" i="90"/>
  <c r="CY159" i="90"/>
  <c r="BS159" i="90"/>
  <c r="CI143" i="90"/>
  <c r="CY143" i="90"/>
  <c r="BS143" i="90"/>
  <c r="BS127" i="90"/>
  <c r="CI127" i="90"/>
  <c r="CY127" i="90"/>
  <c r="BS111" i="90"/>
  <c r="CY111" i="90"/>
  <c r="CI111" i="90"/>
  <c r="BS95" i="90"/>
  <c r="CI95" i="90"/>
  <c r="CY95" i="90"/>
  <c r="BS79" i="90"/>
  <c r="CI79" i="90"/>
  <c r="CY79" i="90"/>
  <c r="CI63" i="90"/>
  <c r="CY63" i="90"/>
  <c r="BS63" i="90"/>
  <c r="CM218" i="90"/>
  <c r="DC218" i="90"/>
  <c r="BW218" i="90"/>
  <c r="CM196" i="90"/>
  <c r="DC196" i="90"/>
  <c r="BW196" i="90"/>
  <c r="BW180" i="90"/>
  <c r="CM180" i="90"/>
  <c r="DC180" i="90"/>
  <c r="DC164" i="90"/>
  <c r="BW164" i="90"/>
  <c r="CM164" i="90"/>
  <c r="CM149" i="90"/>
  <c r="BW149" i="90"/>
  <c r="DC149" i="90"/>
  <c r="BW132" i="90"/>
  <c r="DC132" i="90"/>
  <c r="CM132" i="90"/>
  <c r="BW116" i="90"/>
  <c r="CM116" i="90"/>
  <c r="DC116" i="90"/>
  <c r="BW100" i="90"/>
  <c r="CM100" i="90"/>
  <c r="DC100" i="90"/>
  <c r="BW83" i="90"/>
  <c r="CM83" i="90"/>
  <c r="DC83" i="90"/>
  <c r="BW67" i="90"/>
  <c r="CM67" i="90"/>
  <c r="DC67" i="90"/>
  <c r="CG213" i="90"/>
  <c r="CW213" i="90"/>
  <c r="BQ213" i="90"/>
  <c r="CG204" i="90"/>
  <c r="CW204" i="90"/>
  <c r="BQ204" i="90"/>
  <c r="CW181" i="90"/>
  <c r="BQ181" i="90"/>
  <c r="CG181" i="90"/>
  <c r="BQ165" i="90"/>
  <c r="CG165" i="90"/>
  <c r="CW165" i="90"/>
  <c r="CG148" i="90"/>
  <c r="BQ148" i="90"/>
  <c r="CW148" i="90"/>
  <c r="BQ122" i="90"/>
  <c r="CG122" i="90"/>
  <c r="CW122" i="90"/>
  <c r="CG112" i="90"/>
  <c r="CW112" i="90"/>
  <c r="BQ112" i="90"/>
  <c r="CW99" i="90"/>
  <c r="BQ99" i="90"/>
  <c r="CG99" i="90"/>
  <c r="CW85" i="90"/>
  <c r="CG85" i="90"/>
  <c r="BQ85" i="90"/>
  <c r="BU220" i="90"/>
  <c r="CK220" i="90"/>
  <c r="DA220" i="90"/>
  <c r="BU195" i="90"/>
  <c r="CK195" i="90"/>
  <c r="DA195" i="90"/>
  <c r="CK196" i="90"/>
  <c r="BU196" i="90"/>
  <c r="DA196" i="90"/>
  <c r="BU172" i="90"/>
  <c r="CK172" i="90"/>
  <c r="DA172" i="90"/>
  <c r="BU154" i="90"/>
  <c r="CK154" i="90"/>
  <c r="DA154" i="90"/>
  <c r="BU136" i="90"/>
  <c r="CK136" i="90"/>
  <c r="DA136" i="90"/>
  <c r="CK124" i="90"/>
  <c r="DA124" i="90"/>
  <c r="BU124" i="90"/>
  <c r="CK107" i="90"/>
  <c r="DA107" i="90"/>
  <c r="BU107" i="90"/>
  <c r="CK116" i="90"/>
  <c r="DA116" i="90"/>
  <c r="BU116" i="90"/>
  <c r="BY227" i="90"/>
  <c r="CO227" i="90"/>
  <c r="DE227" i="90"/>
  <c r="DE211" i="90"/>
  <c r="BY211" i="90"/>
  <c r="CO211" i="90"/>
  <c r="CO202" i="90"/>
  <c r="DE202" i="90"/>
  <c r="BY202" i="90"/>
  <c r="DE179" i="90"/>
  <c r="BY179" i="90"/>
  <c r="CO179" i="90"/>
  <c r="CO163" i="90"/>
  <c r="DE163" i="90"/>
  <c r="BY163" i="90"/>
  <c r="BY144" i="90"/>
  <c r="CO144" i="90"/>
  <c r="DE144" i="90"/>
  <c r="CO120" i="90"/>
  <c r="DE120" i="90"/>
  <c r="BY120" i="90"/>
  <c r="CO111" i="90"/>
  <c r="DE111" i="90"/>
  <c r="BY111" i="90"/>
  <c r="DE98" i="90"/>
  <c r="BY98" i="90"/>
  <c r="CO98" i="90"/>
  <c r="CO83" i="90"/>
  <c r="DE83" i="90"/>
  <c r="BY83" i="90"/>
  <c r="CH29" i="90"/>
  <c r="CX29" i="90"/>
  <c r="BR29" i="90"/>
  <c r="CP35" i="90"/>
  <c r="DF35" i="90"/>
  <c r="BZ35" i="90"/>
  <c r="CL40" i="90"/>
  <c r="DB40" i="90"/>
  <c r="BV40" i="90"/>
  <c r="CH45" i="90"/>
  <c r="CX45" i="90"/>
  <c r="BR45" i="90"/>
  <c r="CP51" i="90"/>
  <c r="DF51" i="90"/>
  <c r="BZ51" i="90"/>
  <c r="CL56" i="90"/>
  <c r="DB56" i="90"/>
  <c r="BV56" i="90"/>
  <c r="CH61" i="90"/>
  <c r="CX61" i="90"/>
  <c r="BR61" i="90"/>
  <c r="CJ67" i="90"/>
  <c r="CZ67" i="90"/>
  <c r="BT67" i="90"/>
  <c r="CY37" i="90"/>
  <c r="BS37" i="90"/>
  <c r="CI37" i="90"/>
  <c r="CY41" i="90"/>
  <c r="BS41" i="90"/>
  <c r="CI41" i="90"/>
  <c r="CU45" i="90"/>
  <c r="BO45" i="90"/>
  <c r="CE45" i="90"/>
  <c r="CU49" i="90"/>
  <c r="BO49" i="90"/>
  <c r="CE49" i="90"/>
  <c r="CU53" i="90"/>
  <c r="BO53" i="90"/>
  <c r="CE53" i="90"/>
  <c r="CU57" i="90"/>
  <c r="BO57" i="90"/>
  <c r="CE57" i="90"/>
  <c r="CU61" i="90"/>
  <c r="BO61" i="90"/>
  <c r="CE61" i="90"/>
  <c r="CQ219" i="90"/>
  <c r="DG219" i="90"/>
  <c r="CA219" i="90"/>
  <c r="CA199" i="90"/>
  <c r="CQ199" i="90"/>
  <c r="DG199" i="90"/>
  <c r="CA185" i="90"/>
  <c r="CQ185" i="90"/>
  <c r="DG185" i="90"/>
  <c r="DG169" i="90"/>
  <c r="CA169" i="90"/>
  <c r="CQ169" i="90"/>
  <c r="CQ154" i="90"/>
  <c r="DG154" i="90"/>
  <c r="CA154" i="90"/>
  <c r="CQ138" i="90"/>
  <c r="DG138" i="90"/>
  <c r="CA138" i="90"/>
  <c r="DG122" i="90"/>
  <c r="CA122" i="90"/>
  <c r="CQ122" i="90"/>
  <c r="CA106" i="90"/>
  <c r="DG106" i="90"/>
  <c r="CQ106" i="90"/>
  <c r="CA90" i="90"/>
  <c r="CQ90" i="90"/>
  <c r="DG90" i="90"/>
  <c r="CA73" i="90"/>
  <c r="CQ73" i="90"/>
  <c r="DG73" i="90"/>
  <c r="BX36" i="90"/>
  <c r="CN36" i="90"/>
  <c r="DD36" i="90"/>
  <c r="BT41" i="90"/>
  <c r="CJ41" i="90"/>
  <c r="CZ41" i="90"/>
  <c r="BP46" i="90"/>
  <c r="CF46" i="90"/>
  <c r="CV46" i="90"/>
  <c r="BX52" i="90"/>
  <c r="CN52" i="90"/>
  <c r="DD52" i="90"/>
  <c r="BT57" i="90"/>
  <c r="CJ57" i="90"/>
  <c r="CZ57" i="90"/>
  <c r="BP62" i="90"/>
  <c r="CF62" i="90"/>
  <c r="CV62" i="90"/>
  <c r="BV220" i="90"/>
  <c r="CL220" i="90"/>
  <c r="DB220" i="90"/>
  <c r="DB205" i="90"/>
  <c r="BV205" i="90"/>
  <c r="CL205" i="90"/>
  <c r="CL189" i="90"/>
  <c r="DB189" i="90"/>
  <c r="BV189" i="90"/>
  <c r="BV185" i="90"/>
  <c r="CL185" i="90"/>
  <c r="DB185" i="90"/>
  <c r="BV155" i="90"/>
  <c r="CL155" i="90"/>
  <c r="DB155" i="90"/>
  <c r="BV141" i="90"/>
  <c r="CL141" i="90"/>
  <c r="DB141" i="90"/>
  <c r="DB125" i="90"/>
  <c r="CL125" i="90"/>
  <c r="BV125" i="90"/>
  <c r="DB109" i="90"/>
  <c r="BV109" i="90"/>
  <c r="CL109" i="90"/>
  <c r="BV93" i="90"/>
  <c r="CL93" i="90"/>
  <c r="DB93" i="90"/>
  <c r="BV69" i="90"/>
  <c r="CL69" i="90"/>
  <c r="DB69" i="90"/>
  <c r="CX215" i="90"/>
  <c r="BR215" i="90"/>
  <c r="CH215" i="90"/>
  <c r="CX200" i="90"/>
  <c r="BR200" i="90"/>
  <c r="CH200" i="90"/>
  <c r="BR184" i="90"/>
  <c r="CH184" i="90"/>
  <c r="CX184" i="90"/>
  <c r="CH168" i="90"/>
  <c r="CX168" i="90"/>
  <c r="BR168" i="90"/>
  <c r="BR147" i="90"/>
  <c r="CX147" i="90"/>
  <c r="CH147" i="90"/>
  <c r="BR136" i="90"/>
  <c r="CH136" i="90"/>
  <c r="CX136" i="90"/>
  <c r="CX120" i="90"/>
  <c r="BR120" i="90"/>
  <c r="CH120" i="90"/>
  <c r="BR93" i="90"/>
  <c r="CH93" i="90"/>
  <c r="CX93" i="90"/>
  <c r="CX88" i="90"/>
  <c r="BR88" i="90"/>
  <c r="CH88" i="90"/>
  <c r="CX72" i="90"/>
  <c r="BR72" i="90"/>
  <c r="CH72" i="90"/>
  <c r="BZ218" i="90"/>
  <c r="CP218" i="90"/>
  <c r="DF218" i="90"/>
  <c r="DF203" i="90"/>
  <c r="BZ203" i="90"/>
  <c r="CP203" i="90"/>
  <c r="CP187" i="90"/>
  <c r="DF187" i="90"/>
  <c r="BZ187" i="90"/>
  <c r="CP171" i="90"/>
  <c r="DF171" i="90"/>
  <c r="BZ171" i="90"/>
  <c r="BZ150" i="90"/>
  <c r="DF150" i="90"/>
  <c r="CP150" i="90"/>
  <c r="BZ139" i="90"/>
  <c r="CP139" i="90"/>
  <c r="DF139" i="90"/>
  <c r="CP123" i="90"/>
  <c r="DF123" i="90"/>
  <c r="BZ123" i="90"/>
  <c r="BZ96" i="90"/>
  <c r="CP96" i="90"/>
  <c r="DF96" i="90"/>
  <c r="DF84" i="90"/>
  <c r="BZ84" i="90"/>
  <c r="CP84" i="90"/>
  <c r="DF75" i="90"/>
  <c r="BZ75" i="90"/>
  <c r="CP75" i="90"/>
  <c r="CU222" i="90"/>
  <c r="CE222" i="90"/>
  <c r="BO222" i="90"/>
  <c r="BO202" i="90"/>
  <c r="CE202" i="90"/>
  <c r="CU202" i="90"/>
  <c r="CU189" i="90"/>
  <c r="BO189" i="90"/>
  <c r="CE189" i="90"/>
  <c r="CU173" i="90"/>
  <c r="BO173" i="90"/>
  <c r="CE173" i="90"/>
  <c r="CE157" i="90"/>
  <c r="CU157" i="90"/>
  <c r="BO157" i="90"/>
  <c r="CE141" i="90"/>
  <c r="CU141" i="90"/>
  <c r="BO141" i="90"/>
  <c r="BO125" i="90"/>
  <c r="CU125" i="90"/>
  <c r="CE125" i="90"/>
  <c r="BO109" i="90"/>
  <c r="CE109" i="90"/>
  <c r="CU109" i="90"/>
  <c r="BO93" i="90"/>
  <c r="CE93" i="90"/>
  <c r="CU93" i="90"/>
  <c r="BO77" i="90"/>
  <c r="CE77" i="90"/>
  <c r="CU77" i="90"/>
  <c r="CI226" i="90"/>
  <c r="CY226" i="90"/>
  <c r="BS226" i="90"/>
  <c r="CI210" i="90"/>
  <c r="CY210" i="90"/>
  <c r="BS210" i="90"/>
  <c r="CY193" i="90"/>
  <c r="BS193" i="90"/>
  <c r="CI193" i="90"/>
  <c r="BS178" i="90"/>
  <c r="CI178" i="90"/>
  <c r="CY178" i="90"/>
  <c r="CY173" i="90"/>
  <c r="BS173" i="90"/>
  <c r="CI173" i="90"/>
  <c r="CI149" i="90"/>
  <c r="BS149" i="90"/>
  <c r="CY149" i="90"/>
  <c r="BS130" i="90"/>
  <c r="CI130" i="90"/>
  <c r="CY130" i="90"/>
  <c r="BS114" i="90"/>
  <c r="CI114" i="90"/>
  <c r="CY114" i="90"/>
  <c r="BS98" i="90"/>
  <c r="CI98" i="90"/>
  <c r="CY98" i="90"/>
  <c r="BS82" i="90"/>
  <c r="CI82" i="90"/>
  <c r="CY82" i="90"/>
  <c r="BS66" i="90"/>
  <c r="CI66" i="90"/>
  <c r="CY66" i="90"/>
  <c r="BW212" i="90"/>
  <c r="CM212" i="90"/>
  <c r="DC212" i="90"/>
  <c r="CM207" i="90"/>
  <c r="BW207" i="90"/>
  <c r="DC207" i="90"/>
  <c r="BW183" i="90"/>
  <c r="CM183" i="90"/>
  <c r="DC183" i="90"/>
  <c r="DC167" i="90"/>
  <c r="BW167" i="90"/>
  <c r="CM167" i="90"/>
  <c r="CM151" i="90"/>
  <c r="BW151" i="90"/>
  <c r="DC151" i="90"/>
  <c r="CM135" i="90"/>
  <c r="DC135" i="90"/>
  <c r="BW135" i="90"/>
  <c r="BW119" i="90"/>
  <c r="CM119" i="90"/>
  <c r="DC119" i="90"/>
  <c r="BW103" i="90"/>
  <c r="CM103" i="90"/>
  <c r="DC103" i="90"/>
  <c r="BW87" i="90"/>
  <c r="DC87" i="90"/>
  <c r="CM87" i="90"/>
  <c r="BW70" i="90"/>
  <c r="CM70" i="90"/>
  <c r="DC70" i="90"/>
  <c r="CG215" i="90"/>
  <c r="CW215" i="90"/>
  <c r="BQ215" i="90"/>
  <c r="CG200" i="90"/>
  <c r="CW200" i="90"/>
  <c r="BQ200" i="90"/>
  <c r="CW180" i="90"/>
  <c r="BQ180" i="90"/>
  <c r="CG180" i="90"/>
  <c r="BQ164" i="90"/>
  <c r="CG164" i="90"/>
  <c r="CW164" i="90"/>
  <c r="BQ144" i="90"/>
  <c r="CG144" i="90"/>
  <c r="CW144" i="90"/>
  <c r="BQ121" i="90"/>
  <c r="CG121" i="90"/>
  <c r="CW121" i="90"/>
  <c r="CG111" i="90"/>
  <c r="CW111" i="90"/>
  <c r="BQ111" i="90"/>
  <c r="CW98" i="90"/>
  <c r="BQ98" i="90"/>
  <c r="CG98" i="90"/>
  <c r="CG84" i="90"/>
  <c r="CW84" i="90"/>
  <c r="BQ84" i="90"/>
  <c r="BU219" i="90"/>
  <c r="CK219" i="90"/>
  <c r="DA219" i="90"/>
  <c r="BU194" i="90"/>
  <c r="CK194" i="90"/>
  <c r="DA194" i="90"/>
  <c r="CK191" i="90"/>
  <c r="DA191" i="90"/>
  <c r="BU191" i="90"/>
  <c r="BU171" i="90"/>
  <c r="CK171" i="90"/>
  <c r="DA171" i="90"/>
  <c r="BU153" i="90"/>
  <c r="CK153" i="90"/>
  <c r="DA153" i="90"/>
  <c r="BU135" i="90"/>
  <c r="CK135" i="90"/>
  <c r="DA135" i="90"/>
  <c r="BU123" i="90"/>
  <c r="CK123" i="90"/>
  <c r="DA123" i="90"/>
  <c r="CK106" i="90"/>
  <c r="DA106" i="90"/>
  <c r="BU106" i="90"/>
  <c r="DA91" i="90"/>
  <c r="CK91" i="90"/>
  <c r="BU91" i="90"/>
  <c r="BY226" i="90"/>
  <c r="CO226" i="90"/>
  <c r="DE226" i="90"/>
  <c r="BY210" i="90"/>
  <c r="CO210" i="90"/>
  <c r="DE210" i="90"/>
  <c r="CO198" i="90"/>
  <c r="DE198" i="90"/>
  <c r="BY198" i="90"/>
  <c r="DE178" i="90"/>
  <c r="BY178" i="90"/>
  <c r="CO178" i="90"/>
  <c r="CO162" i="90"/>
  <c r="DE162" i="90"/>
  <c r="BY162" i="90"/>
  <c r="BY143" i="90"/>
  <c r="CO143" i="90"/>
  <c r="DE143" i="90"/>
  <c r="CO132" i="90"/>
  <c r="DE132" i="90"/>
  <c r="BY132" i="90"/>
  <c r="CO110" i="90"/>
  <c r="DE110" i="90"/>
  <c r="BY110" i="90"/>
  <c r="DE97" i="90"/>
  <c r="BY97" i="90"/>
  <c r="CO97" i="90"/>
  <c r="CO82" i="90"/>
  <c r="DE82" i="90"/>
  <c r="BY82" i="90"/>
  <c r="CH30" i="90"/>
  <c r="CX30" i="90"/>
  <c r="BR30" i="90"/>
  <c r="CP36" i="90"/>
  <c r="DF36" i="90"/>
  <c r="BZ36" i="90"/>
  <c r="CL41" i="90"/>
  <c r="DB41" i="90"/>
  <c r="BV41" i="90"/>
  <c r="CH46" i="90"/>
  <c r="CX46" i="90"/>
  <c r="BR46" i="90"/>
  <c r="CP52" i="90"/>
  <c r="DF52" i="90"/>
  <c r="BZ52" i="90"/>
  <c r="CL57" i="90"/>
  <c r="DB57" i="90"/>
  <c r="BV57" i="90"/>
  <c r="CH62" i="90"/>
  <c r="CX62" i="90"/>
  <c r="BR62" i="90"/>
  <c r="DC35" i="90"/>
  <c r="BW35" i="90"/>
  <c r="CM35" i="90"/>
  <c r="DC39" i="90"/>
  <c r="BW39" i="90"/>
  <c r="CM39" i="90"/>
  <c r="DC43" i="90"/>
  <c r="BW43" i="90"/>
  <c r="CM43" i="90"/>
  <c r="DG47" i="90"/>
  <c r="CA47" i="90"/>
  <c r="CQ47" i="90"/>
  <c r="DG51" i="90"/>
  <c r="CA51" i="90"/>
  <c r="CQ51" i="90"/>
  <c r="DG55" i="90"/>
  <c r="CA55" i="90"/>
  <c r="CQ55" i="90"/>
  <c r="DG59" i="90"/>
  <c r="CA59" i="90"/>
  <c r="CQ59" i="90"/>
  <c r="CW64" i="90"/>
  <c r="BQ64" i="90"/>
  <c r="CG64" i="90"/>
  <c r="CQ224" i="90"/>
  <c r="DG224" i="90"/>
  <c r="CA224" i="90"/>
  <c r="CQ207" i="90"/>
  <c r="CA207" i="90"/>
  <c r="DG207" i="90"/>
  <c r="DG191" i="90"/>
  <c r="CA191" i="90"/>
  <c r="CQ191" i="90"/>
  <c r="CA177" i="90"/>
  <c r="CQ177" i="90"/>
  <c r="DG177" i="90"/>
  <c r="CQ161" i="90"/>
  <c r="DG161" i="90"/>
  <c r="CA161" i="90"/>
  <c r="CQ145" i="90"/>
  <c r="DG145" i="90"/>
  <c r="CA145" i="90"/>
  <c r="CA129" i="90"/>
  <c r="CQ129" i="90"/>
  <c r="DG129" i="90"/>
  <c r="CA113" i="90"/>
  <c r="DG113" i="90"/>
  <c r="CQ113" i="90"/>
  <c r="CA97" i="90"/>
  <c r="CQ97" i="90"/>
  <c r="DG97" i="90"/>
  <c r="CA80" i="90"/>
  <c r="CQ80" i="90"/>
  <c r="DG80" i="90"/>
  <c r="CA64" i="90"/>
  <c r="CQ64" i="90"/>
  <c r="DG64" i="90"/>
  <c r="BT38" i="90"/>
  <c r="CJ38" i="90"/>
  <c r="CZ38" i="90"/>
  <c r="BP43" i="90"/>
  <c r="CF43" i="90"/>
  <c r="CV43" i="90"/>
  <c r="BX49" i="90"/>
  <c r="CN49" i="90"/>
  <c r="DD49" i="90"/>
  <c r="BT54" i="90"/>
  <c r="CJ54" i="90"/>
  <c r="CZ54" i="90"/>
  <c r="BP59" i="90"/>
  <c r="CF59" i="90"/>
  <c r="CV59" i="90"/>
  <c r="CK75" i="90"/>
  <c r="DA75" i="90"/>
  <c r="BU75" i="90"/>
  <c r="BV219" i="90"/>
  <c r="CL219" i="90"/>
  <c r="DB219" i="90"/>
  <c r="DB204" i="90"/>
  <c r="BV204" i="90"/>
  <c r="CL204" i="90"/>
  <c r="CL188" i="90"/>
  <c r="DB188" i="90"/>
  <c r="BV188" i="90"/>
  <c r="CL172" i="90"/>
  <c r="DB172" i="90"/>
  <c r="BV172" i="90"/>
  <c r="BV154" i="90"/>
  <c r="CL154" i="90"/>
  <c r="DB154" i="90"/>
  <c r="BV140" i="90"/>
  <c r="CL140" i="90"/>
  <c r="DB140" i="90"/>
  <c r="DB124" i="90"/>
  <c r="CL124" i="90"/>
  <c r="BV124" i="90"/>
  <c r="DB108" i="90"/>
  <c r="BV108" i="90"/>
  <c r="CL108" i="90"/>
  <c r="BV92" i="90"/>
  <c r="CL92" i="90"/>
  <c r="DB92" i="90"/>
  <c r="BV68" i="90"/>
  <c r="CL68" i="90"/>
  <c r="DB68" i="90"/>
  <c r="BP198" i="90"/>
  <c r="CF198" i="90"/>
  <c r="CV198" i="90"/>
  <c r="BP190" i="90"/>
  <c r="CF190" i="90"/>
  <c r="CV190" i="90"/>
  <c r="CV142" i="90"/>
  <c r="BP142" i="90"/>
  <c r="CF142" i="90"/>
  <c r="BP126" i="90"/>
  <c r="CF126" i="90"/>
  <c r="CV126" i="90"/>
  <c r="CF94" i="90"/>
  <c r="CV94" i="90"/>
  <c r="BP94" i="90"/>
  <c r="BP78" i="90"/>
  <c r="CF78" i="90"/>
  <c r="CV78" i="90"/>
  <c r="CZ220" i="90"/>
  <c r="BT220" i="90"/>
  <c r="CJ220" i="90"/>
  <c r="BT203" i="90"/>
  <c r="CJ203" i="90"/>
  <c r="CZ203" i="90"/>
  <c r="BT188" i="90"/>
  <c r="CJ188" i="90"/>
  <c r="CZ188" i="90"/>
  <c r="CZ148" i="90"/>
  <c r="BT148" i="90"/>
  <c r="CJ148" i="90"/>
  <c r="BT132" i="90"/>
  <c r="CJ132" i="90"/>
  <c r="CZ132" i="90"/>
  <c r="BT108" i="90"/>
  <c r="CJ108" i="90"/>
  <c r="CZ108" i="90"/>
  <c r="CJ92" i="90"/>
  <c r="CZ92" i="90"/>
  <c r="BT92" i="90"/>
  <c r="DD218" i="90"/>
  <c r="BX218" i="90"/>
  <c r="CN218" i="90"/>
  <c r="BX194" i="90"/>
  <c r="CN194" i="90"/>
  <c r="DD194" i="90"/>
  <c r="BX186" i="90"/>
  <c r="CN186" i="90"/>
  <c r="DD186" i="90"/>
  <c r="CN176" i="90"/>
  <c r="DD176" i="90"/>
  <c r="BX176" i="90"/>
  <c r="DD146" i="90"/>
  <c r="BX146" i="90"/>
  <c r="CN146" i="90"/>
  <c r="BX130" i="90"/>
  <c r="CN130" i="90"/>
  <c r="DD130" i="90"/>
  <c r="BX82" i="90"/>
  <c r="CN82" i="90"/>
  <c r="DD82" i="90"/>
  <c r="BY27" i="90"/>
  <c r="CO27" i="90"/>
  <c r="DE27" i="90"/>
  <c r="BY43" i="90"/>
  <c r="CO43" i="90"/>
  <c r="DE43" i="90"/>
  <c r="BU48" i="90"/>
  <c r="CK48" i="90"/>
  <c r="DA48" i="90"/>
  <c r="BQ53" i="90"/>
  <c r="CG53" i="90"/>
  <c r="CW53" i="90"/>
  <c r="BY59" i="90"/>
  <c r="CO59" i="90"/>
  <c r="DE59" i="90"/>
  <c r="DD220" i="90"/>
  <c r="BX220" i="90"/>
  <c r="CN220" i="90"/>
  <c r="BX124" i="90"/>
  <c r="CN124" i="90"/>
  <c r="DD124" i="90"/>
  <c r="CH222" i="90"/>
  <c r="BR222" i="90"/>
  <c r="CX222" i="90"/>
  <c r="BR207" i="90"/>
  <c r="CX207" i="90"/>
  <c r="CH207" i="90"/>
  <c r="CX191" i="90"/>
  <c r="BR191" i="90"/>
  <c r="CH191" i="90"/>
  <c r="BR175" i="90"/>
  <c r="CH175" i="90"/>
  <c r="CX175" i="90"/>
  <c r="BR154" i="90"/>
  <c r="CH154" i="90"/>
  <c r="CX154" i="90"/>
  <c r="BR143" i="90"/>
  <c r="CH143" i="90"/>
  <c r="CX143" i="90"/>
  <c r="CX127" i="90"/>
  <c r="BR127" i="90"/>
  <c r="CH127" i="90"/>
  <c r="BR100" i="90"/>
  <c r="CH100" i="90"/>
  <c r="CX100" i="90"/>
  <c r="CX106" i="90"/>
  <c r="CH106" i="90"/>
  <c r="BR106" i="90"/>
  <c r="CX79" i="90"/>
  <c r="BR79" i="90"/>
  <c r="CH79" i="90"/>
  <c r="BZ226" i="90"/>
  <c r="CP226" i="90"/>
  <c r="DF226" i="90"/>
  <c r="BZ208" i="90"/>
  <c r="DF208" i="90"/>
  <c r="CP208" i="90"/>
  <c r="CP194" i="90"/>
  <c r="DF194" i="90"/>
  <c r="BZ194" i="90"/>
  <c r="BZ177" i="90"/>
  <c r="CP177" i="90"/>
  <c r="DF177" i="90"/>
  <c r="BZ157" i="90"/>
  <c r="CP157" i="90"/>
  <c r="DF157" i="90"/>
  <c r="DF163" i="90"/>
  <c r="CP163" i="90"/>
  <c r="BZ163" i="90"/>
  <c r="DF130" i="90"/>
  <c r="BZ130" i="90"/>
  <c r="CP130" i="90"/>
  <c r="DF114" i="90"/>
  <c r="CP114" i="90"/>
  <c r="BZ114" i="90"/>
  <c r="DF109" i="90"/>
  <c r="CP109" i="90"/>
  <c r="BZ109" i="90"/>
  <c r="DF82" i="90"/>
  <c r="BZ82" i="90"/>
  <c r="CP82" i="90"/>
  <c r="BZ66" i="90"/>
  <c r="CP66" i="90"/>
  <c r="DF66" i="90"/>
  <c r="CE220" i="90"/>
  <c r="CU220" i="90"/>
  <c r="BO220" i="90"/>
  <c r="CE197" i="90"/>
  <c r="BO197" i="90"/>
  <c r="CU197" i="90"/>
  <c r="BO180" i="90"/>
  <c r="CE180" i="90"/>
  <c r="CU180" i="90"/>
  <c r="CU164" i="90"/>
  <c r="BO164" i="90"/>
  <c r="CE164" i="90"/>
  <c r="CE149" i="90"/>
  <c r="BO149" i="90"/>
  <c r="CU149" i="90"/>
  <c r="BO132" i="90"/>
  <c r="CU132" i="90"/>
  <c r="CE132" i="90"/>
  <c r="BO116" i="90"/>
  <c r="CE116" i="90"/>
  <c r="CU116" i="90"/>
  <c r="BO100" i="90"/>
  <c r="CE100" i="90"/>
  <c r="CU100" i="90"/>
  <c r="CU84" i="90"/>
  <c r="BO84" i="90"/>
  <c r="CE84" i="90"/>
  <c r="BO68" i="90"/>
  <c r="CE68" i="90"/>
  <c r="CU68" i="90"/>
  <c r="BS214" i="90"/>
  <c r="CI214" i="90"/>
  <c r="CY214" i="90"/>
  <c r="BS200" i="90"/>
  <c r="CI200" i="90"/>
  <c r="CY200" i="90"/>
  <c r="BS185" i="90"/>
  <c r="CI185" i="90"/>
  <c r="CY185" i="90"/>
  <c r="CY168" i="90"/>
  <c r="BS168" i="90"/>
  <c r="CI168" i="90"/>
  <c r="CI153" i="90"/>
  <c r="CY153" i="90"/>
  <c r="BS153" i="90"/>
  <c r="CI137" i="90"/>
  <c r="CY137" i="90"/>
  <c r="BS137" i="90"/>
  <c r="CY121" i="90"/>
  <c r="BS121" i="90"/>
  <c r="CI121" i="90"/>
  <c r="BS105" i="90"/>
  <c r="CY105" i="90"/>
  <c r="CI105" i="90"/>
  <c r="BS89" i="90"/>
  <c r="CI89" i="90"/>
  <c r="CY89" i="90"/>
  <c r="BS73" i="90"/>
  <c r="CI73" i="90"/>
  <c r="CY73" i="90"/>
  <c r="DC222" i="90"/>
  <c r="BW222" i="90"/>
  <c r="CM222" i="90"/>
  <c r="BW203" i="90"/>
  <c r="CM203" i="90"/>
  <c r="DC203" i="90"/>
  <c r="DC190" i="90"/>
  <c r="BW190" i="90"/>
  <c r="CM190" i="90"/>
  <c r="BW174" i="90"/>
  <c r="CM174" i="90"/>
  <c r="DC174" i="90"/>
  <c r="CM158" i="90"/>
  <c r="DC158" i="90"/>
  <c r="BW158" i="90"/>
  <c r="CM142" i="90"/>
  <c r="DC142" i="90"/>
  <c r="BW142" i="90"/>
  <c r="BW126" i="90"/>
  <c r="DC126" i="90"/>
  <c r="CM126" i="90"/>
  <c r="BW110" i="90"/>
  <c r="CM110" i="90"/>
  <c r="DC110" i="90"/>
  <c r="BW94" i="90"/>
  <c r="CM94" i="90"/>
  <c r="DC94" i="90"/>
  <c r="BW77" i="90"/>
  <c r="CM77" i="90"/>
  <c r="DC77" i="90"/>
  <c r="CW211" i="90"/>
  <c r="BQ211" i="90"/>
  <c r="CG211" i="90"/>
  <c r="CG199" i="90"/>
  <c r="CW199" i="90"/>
  <c r="BQ199" i="90"/>
  <c r="CW183" i="90"/>
  <c r="BQ183" i="90"/>
  <c r="CG183" i="90"/>
  <c r="BQ167" i="90"/>
  <c r="CG167" i="90"/>
  <c r="CW167" i="90"/>
  <c r="CG149" i="90"/>
  <c r="BQ149" i="90"/>
  <c r="CW149" i="90"/>
  <c r="CG150" i="90"/>
  <c r="BQ150" i="90"/>
  <c r="CW150" i="90"/>
  <c r="CG116" i="90"/>
  <c r="CW116" i="90"/>
  <c r="BQ116" i="90"/>
  <c r="CW101" i="90"/>
  <c r="BQ101" i="90"/>
  <c r="CG101" i="90"/>
  <c r="CW87" i="90"/>
  <c r="CG87" i="90"/>
  <c r="BQ87" i="90"/>
  <c r="DA224" i="90"/>
  <c r="CK224" i="90"/>
  <c r="BU224" i="90"/>
  <c r="CK203" i="90"/>
  <c r="DA203" i="90"/>
  <c r="BU203" i="90"/>
  <c r="BU188" i="90"/>
  <c r="CK188" i="90"/>
  <c r="DA188" i="90"/>
  <c r="CK186" i="90"/>
  <c r="DA186" i="90"/>
  <c r="BU186" i="90"/>
  <c r="BU156" i="90"/>
  <c r="CK156" i="90"/>
  <c r="DA156" i="90"/>
  <c r="BU138" i="90"/>
  <c r="CK138" i="90"/>
  <c r="DA138" i="90"/>
  <c r="CK126" i="90"/>
  <c r="DA126" i="90"/>
  <c r="BU126" i="90"/>
  <c r="CK109" i="90"/>
  <c r="DA109" i="90"/>
  <c r="BU109" i="90"/>
  <c r="DA93" i="90"/>
  <c r="BU93" i="90"/>
  <c r="CK93" i="90"/>
  <c r="CK78" i="90"/>
  <c r="DA78" i="90"/>
  <c r="BU78" i="90"/>
  <c r="CO214" i="90"/>
  <c r="DE214" i="90"/>
  <c r="BY214" i="90"/>
  <c r="BY195" i="90"/>
  <c r="CO195" i="90"/>
  <c r="DE195" i="90"/>
  <c r="DE181" i="90"/>
  <c r="BY181" i="90"/>
  <c r="CO181" i="90"/>
  <c r="BY165" i="90"/>
  <c r="CO165" i="90"/>
  <c r="DE165" i="90"/>
  <c r="CO151" i="90"/>
  <c r="DE151" i="90"/>
  <c r="BY151" i="90"/>
  <c r="BY122" i="90"/>
  <c r="CO122" i="90"/>
  <c r="DE122" i="90"/>
  <c r="CO113" i="90"/>
  <c r="DE113" i="90"/>
  <c r="BY113" i="90"/>
  <c r="DE100" i="90"/>
  <c r="BY100" i="90"/>
  <c r="CO100" i="90"/>
  <c r="DE86" i="90"/>
  <c r="CO86" i="90"/>
  <c r="BY86" i="90"/>
  <c r="CP29" i="90"/>
  <c r="DF29" i="90"/>
  <c r="BZ29" i="90"/>
  <c r="CL34" i="90"/>
  <c r="DB34" i="90"/>
  <c r="BV34" i="90"/>
  <c r="CH39" i="90"/>
  <c r="CX39" i="90"/>
  <c r="BR39" i="90"/>
  <c r="CP45" i="90"/>
  <c r="DF45" i="90"/>
  <c r="BZ45" i="90"/>
  <c r="CL50" i="90"/>
  <c r="DB50" i="90"/>
  <c r="BV50" i="90"/>
  <c r="CH55" i="90"/>
  <c r="CX55" i="90"/>
  <c r="BR55" i="90"/>
  <c r="CP61" i="90"/>
  <c r="DF61" i="90"/>
  <c r="BZ61" i="90"/>
  <c r="CF69" i="90"/>
  <c r="CV69" i="90"/>
  <c r="BP69" i="90"/>
  <c r="DG35" i="90"/>
  <c r="CA35" i="90"/>
  <c r="CQ35" i="90"/>
  <c r="DG39" i="90"/>
  <c r="CA39" i="90"/>
  <c r="CQ39" i="90"/>
  <c r="DG43" i="90"/>
  <c r="CA43" i="90"/>
  <c r="CQ43" i="90"/>
  <c r="CU47" i="90"/>
  <c r="BO47" i="90"/>
  <c r="CE47" i="90"/>
  <c r="CU51" i="90"/>
  <c r="BO51" i="90"/>
  <c r="CE51" i="90"/>
  <c r="CU55" i="90"/>
  <c r="BO55" i="90"/>
  <c r="CE55" i="90"/>
  <c r="CU59" i="90"/>
  <c r="BO59" i="90"/>
  <c r="CE59" i="90"/>
  <c r="CJ63" i="90"/>
  <c r="CZ63" i="90"/>
  <c r="BT63" i="90"/>
  <c r="CQ220" i="90"/>
  <c r="DG220" i="90"/>
  <c r="CA220" i="90"/>
  <c r="CA201" i="90"/>
  <c r="CQ201" i="90"/>
  <c r="DG201" i="90"/>
  <c r="DG187" i="90"/>
  <c r="CA187" i="90"/>
  <c r="CQ187" i="90"/>
  <c r="DG171" i="90"/>
  <c r="CA171" i="90"/>
  <c r="CQ171" i="90"/>
  <c r="CQ156" i="90"/>
  <c r="DG156" i="90"/>
  <c r="CA156" i="90"/>
  <c r="CQ140" i="90"/>
  <c r="DG140" i="90"/>
  <c r="CA140" i="90"/>
  <c r="CA124" i="90"/>
  <c r="CQ124" i="90"/>
  <c r="DG124" i="90"/>
  <c r="CA108" i="90"/>
  <c r="DG108" i="90"/>
  <c r="CQ108" i="90"/>
  <c r="CA92" i="90"/>
  <c r="CQ92" i="90"/>
  <c r="DG92" i="90"/>
  <c r="CA75" i="90"/>
  <c r="CQ75" i="90"/>
  <c r="DG75" i="90"/>
  <c r="BX34" i="90"/>
  <c r="CN34" i="90"/>
  <c r="DD34" i="90"/>
  <c r="BT39" i="90"/>
  <c r="CJ39" i="90"/>
  <c r="CZ39" i="90"/>
  <c r="BP44" i="90"/>
  <c r="CF44" i="90"/>
  <c r="CV44" i="90"/>
  <c r="BX50" i="90"/>
  <c r="CN50" i="90"/>
  <c r="DD50" i="90"/>
  <c r="BT55" i="90"/>
  <c r="CJ55" i="90"/>
  <c r="CZ55" i="90"/>
  <c r="BP60" i="90"/>
  <c r="CF60" i="90"/>
  <c r="CV60" i="90"/>
  <c r="BV226" i="90"/>
  <c r="CL226" i="90"/>
  <c r="DB226" i="90"/>
  <c r="BV218" i="90"/>
  <c r="CL218" i="90"/>
  <c r="DB218" i="90"/>
  <c r="BV209" i="90"/>
  <c r="CL209" i="90"/>
  <c r="DB209" i="90"/>
  <c r="BV178" i="90"/>
  <c r="CL178" i="90"/>
  <c r="DB178" i="90"/>
  <c r="DB145" i="90"/>
  <c r="CL145" i="90"/>
  <c r="BV145" i="90"/>
  <c r="DB83" i="90"/>
  <c r="BV83" i="90"/>
  <c r="CL83" i="90"/>
  <c r="BV67" i="90"/>
  <c r="DB67" i="90"/>
  <c r="CL67" i="90"/>
  <c r="BP197" i="90"/>
  <c r="CV197" i="90"/>
  <c r="CF197" i="90"/>
  <c r="BP189" i="90"/>
  <c r="CF189" i="90"/>
  <c r="CV189" i="90"/>
  <c r="CV141" i="90"/>
  <c r="BP141" i="90"/>
  <c r="CF141" i="90"/>
  <c r="BP125" i="90"/>
  <c r="CF125" i="90"/>
  <c r="CV125" i="90"/>
  <c r="CZ210" i="90"/>
  <c r="BT210" i="90"/>
  <c r="CJ210" i="90"/>
  <c r="CJ179" i="90"/>
  <c r="CZ179" i="90"/>
  <c r="BT179" i="90"/>
  <c r="CJ174" i="90"/>
  <c r="CZ174" i="90"/>
  <c r="BT174" i="90"/>
  <c r="BT131" i="90"/>
  <c r="CJ131" i="90"/>
  <c r="CZ131" i="90"/>
  <c r="BT107" i="90"/>
  <c r="CJ107" i="90"/>
  <c r="CZ107" i="90"/>
  <c r="DD209" i="90"/>
  <c r="BX209" i="90"/>
  <c r="CN209" i="90"/>
  <c r="BX193" i="90"/>
  <c r="CN193" i="90"/>
  <c r="DD193" i="90"/>
  <c r="CN177" i="90"/>
  <c r="DD177" i="90"/>
  <c r="BX177" i="90"/>
  <c r="DD161" i="90"/>
  <c r="BX161" i="90"/>
  <c r="CN161" i="90"/>
  <c r="DD137" i="90"/>
  <c r="BX137" i="90"/>
  <c r="CN137" i="90"/>
  <c r="BX121" i="90"/>
  <c r="CN121" i="90"/>
  <c r="DD121" i="90"/>
  <c r="BX105" i="90"/>
  <c r="CN105" i="90"/>
  <c r="DD105" i="90"/>
  <c r="CN89" i="90"/>
  <c r="BX89" i="90"/>
  <c r="DD89" i="90"/>
  <c r="BX73" i="90"/>
  <c r="CN73" i="90"/>
  <c r="DD73" i="90"/>
  <c r="BU29" i="90"/>
  <c r="CK29" i="90"/>
  <c r="DA29" i="90"/>
  <c r="BQ34" i="90"/>
  <c r="CG34" i="90"/>
  <c r="CW34" i="90"/>
  <c r="BY40" i="90"/>
  <c r="CO40" i="90"/>
  <c r="DE40" i="90"/>
  <c r="BU45" i="90"/>
  <c r="CK45" i="90"/>
  <c r="DA45" i="90"/>
  <c r="BQ50" i="90"/>
  <c r="CG50" i="90"/>
  <c r="CW50" i="90"/>
  <c r="BY56" i="90"/>
  <c r="CO56" i="90"/>
  <c r="DE56" i="90"/>
  <c r="BU61" i="90"/>
  <c r="CK61" i="90"/>
  <c r="DA61" i="90"/>
  <c r="DD140" i="90"/>
  <c r="BX140" i="90"/>
  <c r="CN140" i="90"/>
  <c r="CH223" i="90"/>
  <c r="BR223" i="90"/>
  <c r="CX223" i="90"/>
  <c r="BR206" i="90"/>
  <c r="CX206" i="90"/>
  <c r="CH206" i="90"/>
  <c r="CH190" i="90"/>
  <c r="CX190" i="90"/>
  <c r="BR190" i="90"/>
  <c r="BR174" i="90"/>
  <c r="CH174" i="90"/>
  <c r="CX174" i="90"/>
  <c r="BR153" i="90"/>
  <c r="CH153" i="90"/>
  <c r="CX153" i="90"/>
  <c r="BR142" i="90"/>
  <c r="CH142" i="90"/>
  <c r="CX142" i="90"/>
  <c r="CX126" i="90"/>
  <c r="BR126" i="90"/>
  <c r="CH126" i="90"/>
  <c r="BR99" i="90"/>
  <c r="CH99" i="90"/>
  <c r="CX99" i="90"/>
  <c r="CX105" i="90"/>
  <c r="CH105" i="90"/>
  <c r="BR105" i="90"/>
  <c r="CX78" i="90"/>
  <c r="BR78" i="90"/>
  <c r="CH78" i="90"/>
  <c r="BZ225" i="90"/>
  <c r="CP225" i="90"/>
  <c r="DF225" i="90"/>
  <c r="BZ207" i="90"/>
  <c r="DF207" i="90"/>
  <c r="CP207" i="90"/>
  <c r="CP193" i="90"/>
  <c r="DF193" i="90"/>
  <c r="BZ193" i="90"/>
  <c r="BZ176" i="90"/>
  <c r="CP176" i="90"/>
  <c r="DF176" i="90"/>
  <c r="BZ156" i="90"/>
  <c r="CP156" i="90"/>
  <c r="DF156" i="90"/>
  <c r="DF162" i="90"/>
  <c r="CP162" i="90"/>
  <c r="BZ162" i="90"/>
  <c r="DF129" i="90"/>
  <c r="BZ129" i="90"/>
  <c r="CP129" i="90"/>
  <c r="BZ102" i="90"/>
  <c r="CP102" i="90"/>
  <c r="DF102" i="90"/>
  <c r="DF108" i="90"/>
  <c r="CP108" i="90"/>
  <c r="BZ108" i="90"/>
  <c r="DF81" i="90"/>
  <c r="BZ81" i="90"/>
  <c r="CP81" i="90"/>
  <c r="BZ65" i="90"/>
  <c r="DF65" i="90"/>
  <c r="CP65" i="90"/>
  <c r="BO215" i="90"/>
  <c r="CU215" i="90"/>
  <c r="CE215" i="90"/>
  <c r="BO200" i="90"/>
  <c r="CE200" i="90"/>
  <c r="CU200" i="90"/>
  <c r="CU187" i="90"/>
  <c r="BO187" i="90"/>
  <c r="CE187" i="90"/>
  <c r="CU171" i="90"/>
  <c r="BO171" i="90"/>
  <c r="CE171" i="90"/>
  <c r="CE155" i="90"/>
  <c r="CU155" i="90"/>
  <c r="BO155" i="90"/>
  <c r="CE139" i="90"/>
  <c r="CU139" i="90"/>
  <c r="BO139" i="90"/>
  <c r="CU123" i="90"/>
  <c r="BO123" i="90"/>
  <c r="CE123" i="90"/>
  <c r="BO107" i="90"/>
  <c r="CE107" i="90"/>
  <c r="CU107" i="90"/>
  <c r="BO91" i="90"/>
  <c r="CU91" i="90"/>
  <c r="CE91" i="90"/>
  <c r="BO75" i="90"/>
  <c r="CE75" i="90"/>
  <c r="CU75" i="90"/>
  <c r="CI225" i="90"/>
  <c r="CY225" i="90"/>
  <c r="BS225" i="90"/>
  <c r="CI209" i="90"/>
  <c r="CY209" i="90"/>
  <c r="BS209" i="90"/>
  <c r="BS191" i="90"/>
  <c r="CI191" i="90"/>
  <c r="CY191" i="90"/>
  <c r="BS176" i="90"/>
  <c r="CI176" i="90"/>
  <c r="CY176" i="90"/>
  <c r="CI160" i="90"/>
  <c r="CY160" i="90"/>
  <c r="BS160" i="90"/>
  <c r="CI144" i="90"/>
  <c r="CY144" i="90"/>
  <c r="BS144" i="90"/>
  <c r="BS128" i="90"/>
  <c r="CI128" i="90"/>
  <c r="CY128" i="90"/>
  <c r="BS112" i="90"/>
  <c r="CY112" i="90"/>
  <c r="CI112" i="90"/>
  <c r="BS96" i="90"/>
  <c r="CI96" i="90"/>
  <c r="CY96" i="90"/>
  <c r="BS80" i="90"/>
  <c r="CI80" i="90"/>
  <c r="CY80" i="90"/>
  <c r="BS64" i="90"/>
  <c r="CY64" i="90"/>
  <c r="CI64" i="90"/>
  <c r="CM219" i="90"/>
  <c r="DC219" i="90"/>
  <c r="BW219" i="90"/>
  <c r="CM210" i="90"/>
  <c r="DC210" i="90"/>
  <c r="BW210" i="90"/>
  <c r="BW181" i="90"/>
  <c r="CM181" i="90"/>
  <c r="DC181" i="90"/>
  <c r="DC165" i="90"/>
  <c r="BW165" i="90"/>
  <c r="CM165" i="90"/>
  <c r="CM146" i="90"/>
  <c r="BW146" i="90"/>
  <c r="DC146" i="90"/>
  <c r="BW133" i="90"/>
  <c r="DC133" i="90"/>
  <c r="CM133" i="90"/>
  <c r="BW117" i="90"/>
  <c r="CM117" i="90"/>
  <c r="DC117" i="90"/>
  <c r="BW101" i="90"/>
  <c r="CM101" i="90"/>
  <c r="DC101" i="90"/>
  <c r="BW85" i="90"/>
  <c r="DC85" i="90"/>
  <c r="CM85" i="90"/>
  <c r="BW68" i="90"/>
  <c r="CM68" i="90"/>
  <c r="DC68" i="90"/>
  <c r="CW174" i="90"/>
  <c r="BQ174" i="90"/>
  <c r="CG174" i="90"/>
  <c r="CK199" i="90"/>
  <c r="DA199" i="90"/>
  <c r="BU199" i="90"/>
  <c r="DA179" i="90"/>
  <c r="BU179" i="90"/>
  <c r="CK179" i="90"/>
  <c r="BU155" i="90"/>
  <c r="CK155" i="90"/>
  <c r="DA155" i="90"/>
  <c r="CK114" i="90"/>
  <c r="DA114" i="90"/>
  <c r="BU114" i="90"/>
  <c r="CO197" i="90"/>
  <c r="BY197" i="90"/>
  <c r="DE197" i="90"/>
  <c r="BY172" i="90"/>
  <c r="CO172" i="90"/>
  <c r="DE172" i="90"/>
  <c r="BY137" i="90"/>
  <c r="CO137" i="90"/>
  <c r="DE137" i="90"/>
  <c r="BY121" i="90"/>
  <c r="CO121" i="90"/>
  <c r="DE121" i="90"/>
  <c r="DE85" i="90"/>
  <c r="CO85" i="90"/>
  <c r="BY85" i="90"/>
  <c r="CL27" i="90"/>
  <c r="BV27" i="90"/>
  <c r="DB27" i="90"/>
  <c r="CH32" i="90"/>
  <c r="CX32" i="90"/>
  <c r="BR32" i="90"/>
  <c r="CP38" i="90"/>
  <c r="DF38" i="90"/>
  <c r="BZ38" i="90"/>
  <c r="CL43" i="90"/>
  <c r="DB43" i="90"/>
  <c r="BV43" i="90"/>
  <c r="CH48" i="90"/>
  <c r="CX48" i="90"/>
  <c r="BR48" i="90"/>
  <c r="CP54" i="90"/>
  <c r="DF54" i="90"/>
  <c r="BZ54" i="90"/>
  <c r="CL59" i="90"/>
  <c r="DB59" i="90"/>
  <c r="BV59" i="90"/>
  <c r="DA66" i="90"/>
  <c r="BU66" i="90"/>
  <c r="CK66" i="90"/>
  <c r="CU37" i="90"/>
  <c r="BO37" i="90"/>
  <c r="CE37" i="90"/>
  <c r="DG45" i="90"/>
  <c r="CA45" i="90"/>
  <c r="CQ45" i="90"/>
  <c r="DG49" i="90"/>
  <c r="CA49" i="90"/>
  <c r="CQ49" i="90"/>
  <c r="DG53" i="90"/>
  <c r="CA53" i="90"/>
  <c r="CQ53" i="90"/>
  <c r="DG57" i="90"/>
  <c r="CA57" i="90"/>
  <c r="CQ57" i="90"/>
  <c r="DG61" i="90"/>
  <c r="CA61" i="90"/>
  <c r="CQ61" i="90"/>
  <c r="CG71" i="90"/>
  <c r="CW71" i="90"/>
  <c r="BQ71" i="90"/>
  <c r="DG190" i="90"/>
  <c r="CA190" i="90"/>
  <c r="CQ190" i="90"/>
  <c r="DG166" i="90"/>
  <c r="CA166" i="90"/>
  <c r="CQ166" i="90"/>
  <c r="CA95" i="90"/>
  <c r="CQ95" i="90"/>
  <c r="DG95" i="90"/>
  <c r="BT36" i="90"/>
  <c r="CJ36" i="90"/>
  <c r="CZ36" i="90"/>
  <c r="BP41" i="90"/>
  <c r="CF41" i="90"/>
  <c r="CV41" i="90"/>
  <c r="BX47" i="90"/>
  <c r="CN47" i="90"/>
  <c r="DD47" i="90"/>
  <c r="BT52" i="90"/>
  <c r="CJ52" i="90"/>
  <c r="CZ52" i="90"/>
  <c r="BP57" i="90"/>
  <c r="CF57" i="90"/>
  <c r="CV57" i="90"/>
  <c r="DB186" i="90"/>
  <c r="BV186" i="90"/>
  <c r="CL186" i="90"/>
  <c r="CL170" i="90"/>
  <c r="DB170" i="90"/>
  <c r="BV170" i="90"/>
  <c r="DB114" i="90"/>
  <c r="CL114" i="90"/>
  <c r="BV114" i="90"/>
  <c r="DB82" i="90"/>
  <c r="BV82" i="90"/>
  <c r="CL82" i="90"/>
  <c r="BT126" i="90"/>
  <c r="CJ126" i="90"/>
  <c r="CZ126" i="90"/>
  <c r="DD144" i="90"/>
  <c r="BX144" i="90"/>
  <c r="CN144" i="90"/>
  <c r="BR216" i="90"/>
  <c r="CX216" i="90"/>
  <c r="CH216" i="90"/>
  <c r="CX201" i="90"/>
  <c r="BR201" i="90"/>
  <c r="CH201" i="90"/>
  <c r="BR185" i="90"/>
  <c r="CH185" i="90"/>
  <c r="CX185" i="90"/>
  <c r="CH169" i="90"/>
  <c r="CX169" i="90"/>
  <c r="BR169" i="90"/>
  <c r="BR148" i="90"/>
  <c r="CX148" i="90"/>
  <c r="CH148" i="90"/>
  <c r="BR137" i="90"/>
  <c r="CH137" i="90"/>
  <c r="CX137" i="90"/>
  <c r="CH121" i="90"/>
  <c r="CX121" i="90"/>
  <c r="BR121" i="90"/>
  <c r="BR94" i="90"/>
  <c r="CH94" i="90"/>
  <c r="CX94" i="90"/>
  <c r="CX89" i="90"/>
  <c r="BR89" i="90"/>
  <c r="CH89" i="90"/>
  <c r="CX73" i="90"/>
  <c r="BR73" i="90"/>
  <c r="CH73" i="90"/>
  <c r="BZ219" i="90"/>
  <c r="CP219" i="90"/>
  <c r="DF219" i="90"/>
  <c r="DF204" i="90"/>
  <c r="BZ204" i="90"/>
  <c r="CP204" i="90"/>
  <c r="CP188" i="90"/>
  <c r="DF188" i="90"/>
  <c r="BZ188" i="90"/>
  <c r="CP172" i="90"/>
  <c r="DF172" i="90"/>
  <c r="BZ172" i="90"/>
  <c r="BZ151" i="90"/>
  <c r="DF151" i="90"/>
  <c r="CP151" i="90"/>
  <c r="BZ140" i="90"/>
  <c r="CP140" i="90"/>
  <c r="DF140" i="90"/>
  <c r="DF124" i="90"/>
  <c r="BZ124" i="90"/>
  <c r="CP124" i="90"/>
  <c r="BZ97" i="90"/>
  <c r="CP97" i="90"/>
  <c r="DF97" i="90"/>
  <c r="BZ103" i="90"/>
  <c r="CP103" i="90"/>
  <c r="DF103" i="90"/>
  <c r="DF76" i="90"/>
  <c r="BZ76" i="90"/>
  <c r="CP76" i="90"/>
  <c r="CE211" i="90"/>
  <c r="BO211" i="90"/>
  <c r="CU211" i="90"/>
  <c r="CU195" i="90"/>
  <c r="BO195" i="90"/>
  <c r="CE195" i="90"/>
  <c r="BO182" i="90"/>
  <c r="CE182" i="90"/>
  <c r="CU182" i="90"/>
  <c r="CU166" i="90"/>
  <c r="BO166" i="90"/>
  <c r="CE166" i="90"/>
  <c r="CE150" i="90"/>
  <c r="BO150" i="90"/>
  <c r="CU150" i="90"/>
  <c r="CE134" i="90"/>
  <c r="CU134" i="90"/>
  <c r="BO134" i="90"/>
  <c r="BO118" i="90"/>
  <c r="CE118" i="90"/>
  <c r="CU118" i="90"/>
  <c r="BO102" i="90"/>
  <c r="CE102" i="90"/>
  <c r="CU102" i="90"/>
  <c r="BO86" i="90"/>
  <c r="CU86" i="90"/>
  <c r="CE86" i="90"/>
  <c r="BO70" i="90"/>
  <c r="CE70" i="90"/>
  <c r="CU70" i="90"/>
  <c r="CI217" i="90"/>
  <c r="CY217" i="90"/>
  <c r="BS217" i="90"/>
  <c r="BS202" i="90"/>
  <c r="CI202" i="90"/>
  <c r="CY202" i="90"/>
  <c r="CY187" i="90"/>
  <c r="BS187" i="90"/>
  <c r="CI187" i="90"/>
  <c r="CY170" i="90"/>
  <c r="BS170" i="90"/>
  <c r="CI170" i="90"/>
  <c r="CI155" i="90"/>
  <c r="CY155" i="90"/>
  <c r="BS155" i="90"/>
  <c r="CI139" i="90"/>
  <c r="CY139" i="90"/>
  <c r="BS139" i="90"/>
  <c r="CY123" i="90"/>
  <c r="BS123" i="90"/>
  <c r="CI123" i="90"/>
  <c r="BS107" i="90"/>
  <c r="CY107" i="90"/>
  <c r="CI107" i="90"/>
  <c r="BS91" i="90"/>
  <c r="CI91" i="90"/>
  <c r="CY91" i="90"/>
  <c r="BS75" i="90"/>
  <c r="CI75" i="90"/>
  <c r="CY75" i="90"/>
  <c r="BW221" i="90"/>
  <c r="DC221" i="90"/>
  <c r="CM221" i="90"/>
  <c r="BW205" i="90"/>
  <c r="CM205" i="90"/>
  <c r="DC205" i="90"/>
  <c r="DC192" i="90"/>
  <c r="BW192" i="90"/>
  <c r="CM192" i="90"/>
  <c r="BW176" i="90"/>
  <c r="CM176" i="90"/>
  <c r="DC176" i="90"/>
  <c r="CM160" i="90"/>
  <c r="DC160" i="90"/>
  <c r="BW160" i="90"/>
  <c r="CM144" i="90"/>
  <c r="DC144" i="90"/>
  <c r="BW144" i="90"/>
  <c r="BW128" i="90"/>
  <c r="DC128" i="90"/>
  <c r="CM128" i="90"/>
  <c r="BW112" i="90"/>
  <c r="CM112" i="90"/>
  <c r="DC112" i="90"/>
  <c r="BW96" i="90"/>
  <c r="CM96" i="90"/>
  <c r="DC96" i="90"/>
  <c r="BW79" i="90"/>
  <c r="CM79" i="90"/>
  <c r="DC79" i="90"/>
  <c r="CM63" i="90"/>
  <c r="BW63" i="90"/>
  <c r="DC63" i="90"/>
  <c r="CG225" i="90"/>
  <c r="CW225" i="90"/>
  <c r="BQ225" i="90"/>
  <c r="BQ209" i="90"/>
  <c r="CG209" i="90"/>
  <c r="CW209" i="90"/>
  <c r="CG201" i="90"/>
  <c r="CW201" i="90"/>
  <c r="BQ201" i="90"/>
  <c r="CW177" i="90"/>
  <c r="BQ177" i="90"/>
  <c r="CG177" i="90"/>
  <c r="BQ161" i="90"/>
  <c r="CG161" i="90"/>
  <c r="CW161" i="90"/>
  <c r="BQ141" i="90"/>
  <c r="CG141" i="90"/>
  <c r="CW141" i="90"/>
  <c r="CG132" i="90"/>
  <c r="CW132" i="90"/>
  <c r="BQ132" i="90"/>
  <c r="CG108" i="90"/>
  <c r="CW108" i="90"/>
  <c r="BQ108" i="90"/>
  <c r="CW95" i="90"/>
  <c r="BQ95" i="90"/>
  <c r="CG95" i="90"/>
  <c r="CG81" i="90"/>
  <c r="CW81" i="90"/>
  <c r="BQ81" i="90"/>
  <c r="DA216" i="90"/>
  <c r="CK216" i="90"/>
  <c r="BU216" i="90"/>
  <c r="CK204" i="90"/>
  <c r="DA204" i="90"/>
  <c r="BU204" i="90"/>
  <c r="DA182" i="90"/>
  <c r="BU182" i="90"/>
  <c r="CK182" i="90"/>
  <c r="BU168" i="90"/>
  <c r="CK168" i="90"/>
  <c r="DA168" i="90"/>
  <c r="CK162" i="90"/>
  <c r="DA162" i="90"/>
  <c r="BU162" i="90"/>
  <c r="CK149" i="90"/>
  <c r="DA149" i="90"/>
  <c r="BU149" i="90"/>
  <c r="CK120" i="90"/>
  <c r="DA120" i="90"/>
  <c r="BU120" i="90"/>
  <c r="DA103" i="90"/>
  <c r="BU103" i="90"/>
  <c r="CK103" i="90"/>
  <c r="DA88" i="90"/>
  <c r="CK88" i="90"/>
  <c r="BU88" i="90"/>
  <c r="BY222" i="90"/>
  <c r="CO222" i="90"/>
  <c r="DE222" i="90"/>
  <c r="CO207" i="90"/>
  <c r="DE207" i="90"/>
  <c r="BY207" i="90"/>
  <c r="CO191" i="90"/>
  <c r="BY191" i="90"/>
  <c r="DE191" i="90"/>
  <c r="DE175" i="90"/>
  <c r="BY175" i="90"/>
  <c r="CO175" i="90"/>
  <c r="BY159" i="90"/>
  <c r="CO159" i="90"/>
  <c r="DE159" i="90"/>
  <c r="BY140" i="90"/>
  <c r="CO140" i="90"/>
  <c r="DE140" i="90"/>
  <c r="CO129" i="90"/>
  <c r="DE129" i="90"/>
  <c r="BY129" i="90"/>
  <c r="CO107" i="90"/>
  <c r="DE107" i="90"/>
  <c r="BY107" i="90"/>
  <c r="DE94" i="90"/>
  <c r="BY94" i="90"/>
  <c r="CO94" i="90"/>
  <c r="CO79" i="90"/>
  <c r="DE79" i="90"/>
  <c r="BY79" i="90"/>
  <c r="CP31" i="90"/>
  <c r="DF31" i="90"/>
  <c r="BZ31" i="90"/>
  <c r="CL36" i="90"/>
  <c r="DB36" i="90"/>
  <c r="BV36" i="90"/>
  <c r="CH41" i="90"/>
  <c r="CX41" i="90"/>
  <c r="BR41" i="90"/>
  <c r="CP47" i="90"/>
  <c r="DF47" i="90"/>
  <c r="BZ47" i="90"/>
  <c r="CL52" i="90"/>
  <c r="DB52" i="90"/>
  <c r="BV52" i="90"/>
  <c r="CH57" i="90"/>
  <c r="CX57" i="90"/>
  <c r="BR57" i="90"/>
  <c r="CN63" i="90"/>
  <c r="BX63" i="90"/>
  <c r="DD63" i="90"/>
  <c r="CG76" i="90"/>
  <c r="CW76" i="90"/>
  <c r="BQ76" i="90"/>
  <c r="CY38" i="90"/>
  <c r="BS38" i="90"/>
  <c r="CI38" i="90"/>
  <c r="CY42" i="90"/>
  <c r="BS42" i="90"/>
  <c r="CI42" i="90"/>
  <c r="DG46" i="90"/>
  <c r="CA46" i="90"/>
  <c r="CQ46" i="90"/>
  <c r="DG50" i="90"/>
  <c r="CA50" i="90"/>
  <c r="CQ50" i="90"/>
  <c r="DG54" i="90"/>
  <c r="CA54" i="90"/>
  <c r="CQ54" i="90"/>
  <c r="DG58" i="90"/>
  <c r="CA58" i="90"/>
  <c r="CQ58" i="90"/>
  <c r="CW65" i="90"/>
  <c r="CG65" i="90"/>
  <c r="BQ65" i="90"/>
  <c r="CQ211" i="90"/>
  <c r="DG211" i="90"/>
  <c r="CA211" i="90"/>
  <c r="CQ196" i="90"/>
  <c r="CA196" i="90"/>
  <c r="DG196" i="90"/>
  <c r="CA182" i="90"/>
  <c r="CQ182" i="90"/>
  <c r="DG182" i="90"/>
  <c r="DG165" i="90"/>
  <c r="CA165" i="90"/>
  <c r="CQ165" i="90"/>
  <c r="CQ148" i="90"/>
  <c r="CA148" i="90"/>
  <c r="DG148" i="90"/>
  <c r="CQ134" i="90"/>
  <c r="DG134" i="90"/>
  <c r="CA134" i="90"/>
  <c r="CA118" i="90"/>
  <c r="CQ118" i="90"/>
  <c r="DG118" i="90"/>
  <c r="CA102" i="90"/>
  <c r="CQ102" i="90"/>
  <c r="DG102" i="90"/>
  <c r="CA86" i="90"/>
  <c r="CQ86" i="90"/>
  <c r="DG86" i="90"/>
  <c r="CA69" i="90"/>
  <c r="CQ69" i="90"/>
  <c r="DG69" i="90"/>
  <c r="BT37" i="90"/>
  <c r="CJ37" i="90"/>
  <c r="CZ37" i="90"/>
  <c r="BP42" i="90"/>
  <c r="CF42" i="90"/>
  <c r="CV42" i="90"/>
  <c r="BX48" i="90"/>
  <c r="CN48" i="90"/>
  <c r="DD48" i="90"/>
  <c r="BT53" i="90"/>
  <c r="CJ53" i="90"/>
  <c r="CZ53" i="90"/>
  <c r="BP58" i="90"/>
  <c r="CF58" i="90"/>
  <c r="CV58" i="90"/>
  <c r="CN64" i="90"/>
  <c r="DD64" i="90"/>
  <c r="BX64" i="90"/>
  <c r="BV216" i="90"/>
  <c r="DB216" i="90"/>
  <c r="CL216" i="90"/>
  <c r="DB201" i="90"/>
  <c r="BV201" i="90"/>
  <c r="CL201" i="90"/>
  <c r="BV184" i="90"/>
  <c r="CL184" i="90"/>
  <c r="DB184" i="90"/>
  <c r="CL169" i="90"/>
  <c r="DB169" i="90"/>
  <c r="BV169" i="90"/>
  <c r="BV151" i="90"/>
  <c r="DB151" i="90"/>
  <c r="CL151" i="90"/>
  <c r="BV137" i="90"/>
  <c r="CL137" i="90"/>
  <c r="DB137" i="90"/>
  <c r="CL121" i="90"/>
  <c r="DB121" i="90"/>
  <c r="BV121" i="90"/>
  <c r="DB105" i="90"/>
  <c r="BV105" i="90"/>
  <c r="CL105" i="90"/>
  <c r="DB81" i="90"/>
  <c r="BV81" i="90"/>
  <c r="CL81" i="90"/>
  <c r="BV65" i="90"/>
  <c r="CL65" i="90"/>
  <c r="DB65" i="90"/>
  <c r="CH212" i="90"/>
  <c r="CX212" i="90"/>
  <c r="BR212" i="90"/>
  <c r="CX196" i="90"/>
  <c r="BR196" i="90"/>
  <c r="CH196" i="90"/>
  <c r="BR180" i="90"/>
  <c r="CH180" i="90"/>
  <c r="CX180" i="90"/>
  <c r="BR159" i="90"/>
  <c r="CH159" i="90"/>
  <c r="CX159" i="90"/>
  <c r="CH165" i="90"/>
  <c r="CX165" i="90"/>
  <c r="BR165" i="90"/>
  <c r="CX132" i="90"/>
  <c r="BR132" i="90"/>
  <c r="CH132" i="90"/>
  <c r="CX116" i="90"/>
  <c r="BR116" i="90"/>
  <c r="CH116" i="90"/>
  <c r="CX111" i="90"/>
  <c r="CH111" i="90"/>
  <c r="BR111" i="90"/>
  <c r="CX84" i="90"/>
  <c r="BR84" i="90"/>
  <c r="CH84" i="90"/>
  <c r="BR68" i="90"/>
  <c r="CH68" i="90"/>
  <c r="CX68" i="90"/>
  <c r="CP221" i="90"/>
  <c r="BZ221" i="90"/>
  <c r="DF221" i="90"/>
  <c r="DF199" i="90"/>
  <c r="BZ199" i="90"/>
  <c r="CP199" i="90"/>
  <c r="BZ182" i="90"/>
  <c r="CP182" i="90"/>
  <c r="DF182" i="90"/>
  <c r="CP167" i="90"/>
  <c r="DF167" i="90"/>
  <c r="BZ167" i="90"/>
  <c r="BZ146" i="90"/>
  <c r="DF146" i="90"/>
  <c r="CP146" i="90"/>
  <c r="BZ135" i="90"/>
  <c r="CP135" i="90"/>
  <c r="DF135" i="90"/>
  <c r="DF119" i="90"/>
  <c r="BZ119" i="90"/>
  <c r="CP119" i="90"/>
  <c r="BZ92" i="90"/>
  <c r="CP92" i="90"/>
  <c r="DF92" i="90"/>
  <c r="DF88" i="90"/>
  <c r="BZ88" i="90"/>
  <c r="CP88" i="90"/>
  <c r="DF71" i="90"/>
  <c r="BZ71" i="90"/>
  <c r="CP71" i="90"/>
  <c r="BO214" i="90"/>
  <c r="CU214" i="90"/>
  <c r="CE214" i="90"/>
  <c r="CE198" i="90"/>
  <c r="CU198" i="90"/>
  <c r="BO198" i="90"/>
  <c r="BO185" i="90"/>
  <c r="CE185" i="90"/>
  <c r="CU185" i="90"/>
  <c r="CU169" i="90"/>
  <c r="BO169" i="90"/>
  <c r="CE169" i="90"/>
  <c r="CE153" i="90"/>
  <c r="CU153" i="90"/>
  <c r="BO153" i="90"/>
  <c r="CE137" i="90"/>
  <c r="CU137" i="90"/>
  <c r="BO137" i="90"/>
  <c r="CU121" i="90"/>
  <c r="BO121" i="90"/>
  <c r="CE121" i="90"/>
  <c r="BO105" i="90"/>
  <c r="CE105" i="90"/>
  <c r="CU105" i="90"/>
  <c r="BO89" i="90"/>
  <c r="CU89" i="90"/>
  <c r="CE89" i="90"/>
  <c r="BO73" i="90"/>
  <c r="CE73" i="90"/>
  <c r="CU73" i="90"/>
  <c r="BS221" i="90"/>
  <c r="CY221" i="90"/>
  <c r="CI221" i="90"/>
  <c r="BS205" i="90"/>
  <c r="CI205" i="90"/>
  <c r="CY205" i="90"/>
  <c r="CY190" i="90"/>
  <c r="BS190" i="90"/>
  <c r="CI190" i="90"/>
  <c r="BS174" i="90"/>
  <c r="CI174" i="90"/>
  <c r="CY174" i="90"/>
  <c r="CI158" i="90"/>
  <c r="CY158" i="90"/>
  <c r="BS158" i="90"/>
  <c r="CI142" i="90"/>
  <c r="CY142" i="90"/>
  <c r="BS142" i="90"/>
  <c r="BS126" i="90"/>
  <c r="CI126" i="90"/>
  <c r="CY126" i="90"/>
  <c r="BS110" i="90"/>
  <c r="CY110" i="90"/>
  <c r="CI110" i="90"/>
  <c r="BS94" i="90"/>
  <c r="CI94" i="90"/>
  <c r="CY94" i="90"/>
  <c r="BS78" i="90"/>
  <c r="CI78" i="90"/>
  <c r="CY78" i="90"/>
  <c r="CM226" i="90"/>
  <c r="DC226" i="90"/>
  <c r="BW226" i="90"/>
  <c r="BW215" i="90"/>
  <c r="DC215" i="90"/>
  <c r="CM215" i="90"/>
  <c r="DC195" i="90"/>
  <c r="BW195" i="90"/>
  <c r="CM195" i="90"/>
  <c r="BW179" i="90"/>
  <c r="CM179" i="90"/>
  <c r="DC179" i="90"/>
  <c r="BW163" i="90"/>
  <c r="CM163" i="90"/>
  <c r="DC163" i="90"/>
  <c r="DC145" i="90"/>
  <c r="BW145" i="90"/>
  <c r="CM145" i="90"/>
  <c r="BW131" i="90"/>
  <c r="DC131" i="90"/>
  <c r="CM131" i="90"/>
  <c r="BW115" i="90"/>
  <c r="CM115" i="90"/>
  <c r="DC115" i="90"/>
  <c r="BW99" i="90"/>
  <c r="CM99" i="90"/>
  <c r="DC99" i="90"/>
  <c r="BW82" i="90"/>
  <c r="CM82" i="90"/>
  <c r="DC82" i="90"/>
  <c r="BW66" i="90"/>
  <c r="CM66" i="90"/>
  <c r="DC66" i="90"/>
  <c r="BQ223" i="90"/>
  <c r="CG223" i="90"/>
  <c r="CW223" i="90"/>
  <c r="CG208" i="90"/>
  <c r="BQ208" i="90"/>
  <c r="CW208" i="90"/>
  <c r="CG191" i="90"/>
  <c r="BQ191" i="90"/>
  <c r="CW191" i="90"/>
  <c r="CW176" i="90"/>
  <c r="BQ176" i="90"/>
  <c r="CG176" i="90"/>
  <c r="BQ160" i="90"/>
  <c r="CG160" i="90"/>
  <c r="CW160" i="90"/>
  <c r="BQ140" i="90"/>
  <c r="CG140" i="90"/>
  <c r="CW140" i="90"/>
  <c r="CG131" i="90"/>
  <c r="CW131" i="90"/>
  <c r="BQ131" i="90"/>
  <c r="CG107" i="90"/>
  <c r="CW107" i="90"/>
  <c r="BQ107" i="90"/>
  <c r="CW94" i="90"/>
  <c r="BQ94" i="90"/>
  <c r="CG94" i="90"/>
  <c r="CG80" i="90"/>
  <c r="CW80" i="90"/>
  <c r="BQ80" i="90"/>
  <c r="CK214" i="90"/>
  <c r="DA214" i="90"/>
  <c r="BU214" i="90"/>
  <c r="CK200" i="90"/>
  <c r="DA200" i="90"/>
  <c r="BU200" i="90"/>
  <c r="DA181" i="90"/>
  <c r="BU181" i="90"/>
  <c r="CK181" i="90"/>
  <c r="BU167" i="90"/>
  <c r="CK167" i="90"/>
  <c r="DA167" i="90"/>
  <c r="CK147" i="90"/>
  <c r="BU147" i="90"/>
  <c r="DA147" i="90"/>
  <c r="CK145" i="90"/>
  <c r="BU145" i="90"/>
  <c r="DA145" i="90"/>
  <c r="CK117" i="90"/>
  <c r="DA117" i="90"/>
  <c r="BU117" i="90"/>
  <c r="DA102" i="90"/>
  <c r="BU102" i="90"/>
  <c r="CK102" i="90"/>
  <c r="DA87" i="90"/>
  <c r="CK87" i="90"/>
  <c r="BU87" i="90"/>
  <c r="BY225" i="90"/>
  <c r="CO225" i="90"/>
  <c r="DE225" i="90"/>
  <c r="CO204" i="90"/>
  <c r="DE204" i="90"/>
  <c r="BY204" i="90"/>
  <c r="BY190" i="90"/>
  <c r="CO190" i="90"/>
  <c r="DE190" i="90"/>
  <c r="DE174" i="90"/>
  <c r="BY174" i="90"/>
  <c r="CO174" i="90"/>
  <c r="BY158" i="90"/>
  <c r="CO158" i="90"/>
  <c r="DE158" i="90"/>
  <c r="BY139" i="90"/>
  <c r="CO139" i="90"/>
  <c r="DE139" i="90"/>
  <c r="CO128" i="90"/>
  <c r="DE128" i="90"/>
  <c r="BY128" i="90"/>
  <c r="CO106" i="90"/>
  <c r="DE106" i="90"/>
  <c r="BY106" i="90"/>
  <c r="DE93" i="90"/>
  <c r="BY93" i="90"/>
  <c r="CO93" i="90"/>
  <c r="CO78" i="90"/>
  <c r="DE78" i="90"/>
  <c r="BY78" i="90"/>
  <c r="CP32" i="90"/>
  <c r="DF32" i="90"/>
  <c r="BZ32" i="90"/>
  <c r="CL37" i="90"/>
  <c r="DB37" i="90"/>
  <c r="BV37" i="90"/>
  <c r="CH42" i="90"/>
  <c r="CX42" i="90"/>
  <c r="BR42" i="90"/>
  <c r="CP48" i="90"/>
  <c r="DF48" i="90"/>
  <c r="BZ48" i="90"/>
  <c r="CL53" i="90"/>
  <c r="DB53" i="90"/>
  <c r="BV53" i="90"/>
  <c r="CH58" i="90"/>
  <c r="CX58" i="90"/>
  <c r="BR58" i="90"/>
  <c r="DA64" i="90"/>
  <c r="BU64" i="90"/>
  <c r="CK64" i="90"/>
  <c r="DC36" i="90"/>
  <c r="BW36" i="90"/>
  <c r="CM36" i="90"/>
  <c r="DC40" i="90"/>
  <c r="BW40" i="90"/>
  <c r="CM40" i="90"/>
  <c r="DC44" i="90"/>
  <c r="BW44" i="90"/>
  <c r="CM44" i="90"/>
  <c r="DC48" i="90"/>
  <c r="BW48" i="90"/>
  <c r="CM48" i="90"/>
  <c r="DC52" i="90"/>
  <c r="BW52" i="90"/>
  <c r="CM52" i="90"/>
  <c r="DC56" i="90"/>
  <c r="BW56" i="90"/>
  <c r="CM56" i="90"/>
  <c r="DC60" i="90"/>
  <c r="BW60" i="90"/>
  <c r="CM60" i="90"/>
  <c r="DE65" i="90"/>
  <c r="CO65" i="90"/>
  <c r="BY65" i="90"/>
  <c r="DG222" i="90"/>
  <c r="CA222" i="90"/>
  <c r="CQ222" i="90"/>
  <c r="CA202" i="90"/>
  <c r="CQ202" i="90"/>
  <c r="DG202" i="90"/>
  <c r="DG188" i="90"/>
  <c r="CA188" i="90"/>
  <c r="CQ188" i="90"/>
  <c r="DG172" i="90"/>
  <c r="CA172" i="90"/>
  <c r="CQ172" i="90"/>
  <c r="CQ157" i="90"/>
  <c r="DG157" i="90"/>
  <c r="CA157" i="90"/>
  <c r="CQ141" i="90"/>
  <c r="DG141" i="90"/>
  <c r="CA141" i="90"/>
  <c r="CA125" i="90"/>
  <c r="CQ125" i="90"/>
  <c r="DG125" i="90"/>
  <c r="CA109" i="90"/>
  <c r="DG109" i="90"/>
  <c r="CQ109" i="90"/>
  <c r="CA93" i="90"/>
  <c r="CQ93" i="90"/>
  <c r="DG93" i="90"/>
  <c r="CA76" i="90"/>
  <c r="CQ76" i="90"/>
  <c r="DG76" i="90"/>
  <c r="BT34" i="90"/>
  <c r="CJ34" i="90"/>
  <c r="CZ34" i="90"/>
  <c r="BP39" i="90"/>
  <c r="CF39" i="90"/>
  <c r="CV39" i="90"/>
  <c r="BX45" i="90"/>
  <c r="CN45" i="90"/>
  <c r="DD45" i="90"/>
  <c r="BT50" i="90"/>
  <c r="CJ50" i="90"/>
  <c r="CZ50" i="90"/>
  <c r="BP55" i="90"/>
  <c r="CF55" i="90"/>
  <c r="CV55" i="90"/>
  <c r="BX61" i="90"/>
  <c r="CN61" i="90"/>
  <c r="DD61" i="90"/>
  <c r="DB215" i="90"/>
  <c r="CL215" i="90"/>
  <c r="BV215" i="90"/>
  <c r="DB200" i="90"/>
  <c r="BV200" i="90"/>
  <c r="CL200" i="90"/>
  <c r="BV183" i="90"/>
  <c r="CL183" i="90"/>
  <c r="DB183" i="90"/>
  <c r="CL168" i="90"/>
  <c r="DB168" i="90"/>
  <c r="BV168" i="90"/>
  <c r="BV150" i="90"/>
  <c r="DB150" i="90"/>
  <c r="CL150" i="90"/>
  <c r="BV136" i="90"/>
  <c r="CL136" i="90"/>
  <c r="DB136" i="90"/>
  <c r="DB120" i="90"/>
  <c r="BV120" i="90"/>
  <c r="CL120" i="90"/>
  <c r="DB104" i="90"/>
  <c r="BV104" i="90"/>
  <c r="CL104" i="90"/>
  <c r="DB80" i="90"/>
  <c r="BV80" i="90"/>
  <c r="CL80" i="90"/>
  <c r="DB91" i="90"/>
  <c r="CL91" i="90"/>
  <c r="BV91" i="90"/>
  <c r="BP186" i="90"/>
  <c r="CF186" i="90"/>
  <c r="CV186" i="90"/>
  <c r="CV138" i="90"/>
  <c r="BP138" i="90"/>
  <c r="CF138" i="90"/>
  <c r="BP122" i="90"/>
  <c r="CF122" i="90"/>
  <c r="CV122" i="90"/>
  <c r="CF90" i="90"/>
  <c r="BP90" i="90"/>
  <c r="CV90" i="90"/>
  <c r="BP74" i="90"/>
  <c r="CF74" i="90"/>
  <c r="CV74" i="90"/>
  <c r="CZ216" i="90"/>
  <c r="BT216" i="90"/>
  <c r="CJ216" i="90"/>
  <c r="BT199" i="90"/>
  <c r="CJ199" i="90"/>
  <c r="CZ199" i="90"/>
  <c r="CJ184" i="90"/>
  <c r="CZ184" i="90"/>
  <c r="BT184" i="90"/>
  <c r="CZ160" i="90"/>
  <c r="BT160" i="90"/>
  <c r="CJ160" i="90"/>
  <c r="CZ144" i="90"/>
  <c r="BT144" i="90"/>
  <c r="CJ144" i="90"/>
  <c r="BT128" i="90"/>
  <c r="CJ128" i="90"/>
  <c r="CZ128" i="90"/>
  <c r="BT104" i="90"/>
  <c r="CJ104" i="90"/>
  <c r="CZ104" i="90"/>
  <c r="CJ88" i="90"/>
  <c r="BT88" i="90"/>
  <c r="CZ88" i="90"/>
  <c r="BX213" i="90"/>
  <c r="CN213" i="90"/>
  <c r="DD213" i="90"/>
  <c r="DD206" i="90"/>
  <c r="BX206" i="90"/>
  <c r="CN206" i="90"/>
  <c r="DD158" i="90"/>
  <c r="BX158" i="90"/>
  <c r="CN158" i="90"/>
  <c r="DD142" i="90"/>
  <c r="BX142" i="90"/>
  <c r="CN142" i="90"/>
  <c r="BX126" i="90"/>
  <c r="CN126" i="90"/>
  <c r="DD126" i="90"/>
  <c r="BX78" i="90"/>
  <c r="CN78" i="90"/>
  <c r="DD78" i="90"/>
  <c r="BY39" i="90"/>
  <c r="CO39" i="90"/>
  <c r="DE39" i="90"/>
  <c r="BU44" i="90"/>
  <c r="CK44" i="90"/>
  <c r="DA44" i="90"/>
  <c r="BQ49" i="90"/>
  <c r="CG49" i="90"/>
  <c r="CW49" i="90"/>
  <c r="BY55" i="90"/>
  <c r="CO55" i="90"/>
  <c r="DE55" i="90"/>
  <c r="BU60" i="90"/>
  <c r="CK60" i="90"/>
  <c r="DA60" i="90"/>
  <c r="CB228" i="90"/>
  <c r="BR218" i="90"/>
  <c r="CH218" i="90"/>
  <c r="CX218" i="90"/>
  <c r="CX203" i="90"/>
  <c r="BR203" i="90"/>
  <c r="CH203" i="90"/>
  <c r="CH187" i="90"/>
  <c r="CX187" i="90"/>
  <c r="BR187" i="90"/>
  <c r="CH171" i="90"/>
  <c r="CX171" i="90"/>
  <c r="BR171" i="90"/>
  <c r="BR150" i="90"/>
  <c r="CX150" i="90"/>
  <c r="CH150" i="90"/>
  <c r="BR139" i="90"/>
  <c r="CH139" i="90"/>
  <c r="CX139" i="90"/>
  <c r="CH123" i="90"/>
  <c r="CX123" i="90"/>
  <c r="BR123" i="90"/>
  <c r="BR96" i="90"/>
  <c r="CH96" i="90"/>
  <c r="CX96" i="90"/>
  <c r="CX91" i="90"/>
  <c r="BR91" i="90"/>
  <c r="CH91" i="90"/>
  <c r="CX75" i="90"/>
  <c r="BR75" i="90"/>
  <c r="CH75" i="90"/>
  <c r="CP222" i="90"/>
  <c r="DF222" i="90"/>
  <c r="BZ222" i="90"/>
  <c r="BZ211" i="90"/>
  <c r="CP211" i="90"/>
  <c r="DF211" i="90"/>
  <c r="CP190" i="90"/>
  <c r="DF190" i="90"/>
  <c r="BZ190" i="90"/>
  <c r="CP173" i="90"/>
  <c r="DF173" i="90"/>
  <c r="BZ173" i="90"/>
  <c r="BZ153" i="90"/>
  <c r="CP153" i="90"/>
  <c r="DF153" i="90"/>
  <c r="BZ142" i="90"/>
  <c r="CP142" i="90"/>
  <c r="DF142" i="90"/>
  <c r="DF126" i="90"/>
  <c r="BZ126" i="90"/>
  <c r="CP126" i="90"/>
  <c r="BZ99" i="90"/>
  <c r="CP99" i="90"/>
  <c r="DF99" i="90"/>
  <c r="DF105" i="90"/>
  <c r="CP105" i="90"/>
  <c r="BZ105" i="90"/>
  <c r="DF78" i="90"/>
  <c r="BZ78" i="90"/>
  <c r="CP78" i="90"/>
  <c r="BO221" i="90"/>
  <c r="CU221" i="90"/>
  <c r="CE221" i="90"/>
  <c r="BO205" i="90"/>
  <c r="CE205" i="90"/>
  <c r="CU205" i="90"/>
  <c r="CU192" i="90"/>
  <c r="BO192" i="90"/>
  <c r="CE192" i="90"/>
  <c r="BO176" i="90"/>
  <c r="CE176" i="90"/>
  <c r="CU176" i="90"/>
  <c r="CE160" i="90"/>
  <c r="CU160" i="90"/>
  <c r="BO160" i="90"/>
  <c r="CE144" i="90"/>
  <c r="CU144" i="90"/>
  <c r="BO144" i="90"/>
  <c r="BO128" i="90"/>
  <c r="CU128" i="90"/>
  <c r="CE128" i="90"/>
  <c r="BO112" i="90"/>
  <c r="CE112" i="90"/>
  <c r="CU112" i="90"/>
  <c r="BO96" i="90"/>
  <c r="CE96" i="90"/>
  <c r="CU96" i="90"/>
  <c r="BO80" i="90"/>
  <c r="CE80" i="90"/>
  <c r="CU80" i="90"/>
  <c r="BO64" i="90"/>
  <c r="CE64" i="90"/>
  <c r="CU64" i="90"/>
  <c r="CI220" i="90"/>
  <c r="CY220" i="90"/>
  <c r="BS220" i="90"/>
  <c r="CI196" i="90"/>
  <c r="BS196" i="90"/>
  <c r="CY196" i="90"/>
  <c r="BS181" i="90"/>
  <c r="CI181" i="90"/>
  <c r="CY181" i="90"/>
  <c r="CY164" i="90"/>
  <c r="BS164" i="90"/>
  <c r="CI164" i="90"/>
  <c r="CI147" i="90"/>
  <c r="BS147" i="90"/>
  <c r="CY147" i="90"/>
  <c r="BS133" i="90"/>
  <c r="CI133" i="90"/>
  <c r="CY133" i="90"/>
  <c r="BS117" i="90"/>
  <c r="CI117" i="90"/>
  <c r="CY117" i="90"/>
  <c r="BS101" i="90"/>
  <c r="CI101" i="90"/>
  <c r="CY101" i="90"/>
  <c r="BS85" i="90"/>
  <c r="CI85" i="90"/>
  <c r="CY85" i="90"/>
  <c r="BS69" i="90"/>
  <c r="CI69" i="90"/>
  <c r="CY69" i="90"/>
  <c r="CM216" i="90"/>
  <c r="DC216" i="90"/>
  <c r="BW216" i="90"/>
  <c r="BW199" i="90"/>
  <c r="CM199" i="90"/>
  <c r="DC199" i="90"/>
  <c r="BW186" i="90"/>
  <c r="CM186" i="90"/>
  <c r="DC186" i="90"/>
  <c r="DC170" i="90"/>
  <c r="BW170" i="90"/>
  <c r="CM170" i="90"/>
  <c r="CM154" i="90"/>
  <c r="DC154" i="90"/>
  <c r="BW154" i="90"/>
  <c r="CM138" i="90"/>
  <c r="DC138" i="90"/>
  <c r="BW138" i="90"/>
  <c r="DC122" i="90"/>
  <c r="BW122" i="90"/>
  <c r="CM122" i="90"/>
  <c r="BW106" i="90"/>
  <c r="CM106" i="90"/>
  <c r="DC106" i="90"/>
  <c r="BW90" i="90"/>
  <c r="DC90" i="90"/>
  <c r="CM90" i="90"/>
  <c r="BW73" i="90"/>
  <c r="CM73" i="90"/>
  <c r="DC73" i="90"/>
  <c r="BQ227" i="90"/>
  <c r="CW227" i="90"/>
  <c r="CG227" i="90"/>
  <c r="CW212" i="90"/>
  <c r="BQ212" i="90"/>
  <c r="CG212" i="90"/>
  <c r="CG206" i="90"/>
  <c r="BQ206" i="90"/>
  <c r="CW206" i="90"/>
  <c r="CW179" i="90"/>
  <c r="BQ179" i="90"/>
  <c r="CG179" i="90"/>
  <c r="CG163" i="90"/>
  <c r="CW163" i="90"/>
  <c r="BQ163" i="90"/>
  <c r="BQ143" i="90"/>
  <c r="CG143" i="90"/>
  <c r="CW143" i="90"/>
  <c r="CG120" i="90"/>
  <c r="CW120" i="90"/>
  <c r="BQ120" i="90"/>
  <c r="CG110" i="90"/>
  <c r="CW110" i="90"/>
  <c r="BQ110" i="90"/>
  <c r="CW97" i="90"/>
  <c r="BQ97" i="90"/>
  <c r="CG97" i="90"/>
  <c r="CG83" i="90"/>
  <c r="CW83" i="90"/>
  <c r="BQ83" i="90"/>
  <c r="BU218" i="90"/>
  <c r="CK218" i="90"/>
  <c r="DA218" i="90"/>
  <c r="BU193" i="90"/>
  <c r="CK193" i="90"/>
  <c r="DA193" i="90"/>
  <c r="DA184" i="90"/>
  <c r="BU184" i="90"/>
  <c r="CK184" i="90"/>
  <c r="BU170" i="90"/>
  <c r="CK170" i="90"/>
  <c r="DA170" i="90"/>
  <c r="CK152" i="90"/>
  <c r="DA152" i="90"/>
  <c r="BU152" i="90"/>
  <c r="BU134" i="90"/>
  <c r="CK134" i="90"/>
  <c r="DA134" i="90"/>
  <c r="BU122" i="90"/>
  <c r="CK122" i="90"/>
  <c r="DA122" i="90"/>
  <c r="CK105" i="90"/>
  <c r="DA105" i="90"/>
  <c r="BU105" i="90"/>
  <c r="DA90" i="90"/>
  <c r="CK90" i="90"/>
  <c r="BU90" i="90"/>
  <c r="CO224" i="90"/>
  <c r="BY224" i="90"/>
  <c r="DE224" i="90"/>
  <c r="BY209" i="90"/>
  <c r="CO209" i="90"/>
  <c r="DE209" i="90"/>
  <c r="CO203" i="90"/>
  <c r="DE203" i="90"/>
  <c r="BY203" i="90"/>
  <c r="DE177" i="90"/>
  <c r="BY177" i="90"/>
  <c r="CO177" i="90"/>
  <c r="BY161" i="90"/>
  <c r="CO161" i="90"/>
  <c r="DE161" i="90"/>
  <c r="BY142" i="90"/>
  <c r="CO142" i="90"/>
  <c r="DE142" i="90"/>
  <c r="CO131" i="90"/>
  <c r="DE131" i="90"/>
  <c r="BY131" i="90"/>
  <c r="CO109" i="90"/>
  <c r="DE109" i="90"/>
  <c r="BY109" i="90"/>
  <c r="DE96" i="90"/>
  <c r="BY96" i="90"/>
  <c r="CO96" i="90"/>
  <c r="CO81" i="90"/>
  <c r="DE81" i="90"/>
  <c r="BY81" i="90"/>
  <c r="CL30" i="90"/>
  <c r="DB30" i="90"/>
  <c r="BV30" i="90"/>
  <c r="CH35" i="90"/>
  <c r="CX35" i="90"/>
  <c r="BR35" i="90"/>
  <c r="CP41" i="90"/>
  <c r="DF41" i="90"/>
  <c r="BZ41" i="90"/>
  <c r="CL46" i="90"/>
  <c r="DB46" i="90"/>
  <c r="BV46" i="90"/>
  <c r="CH51" i="90"/>
  <c r="CX51" i="90"/>
  <c r="BR51" i="90"/>
  <c r="CP57" i="90"/>
  <c r="DF57" i="90"/>
  <c r="BZ57" i="90"/>
  <c r="CL62" i="90"/>
  <c r="DB62" i="90"/>
  <c r="BV62" i="90"/>
  <c r="CK73" i="90"/>
  <c r="DA73" i="90"/>
  <c r="BU73" i="90"/>
  <c r="DG36" i="90"/>
  <c r="CA36" i="90"/>
  <c r="CQ36" i="90"/>
  <c r="DG40" i="90"/>
  <c r="CA40" i="90"/>
  <c r="CQ40" i="90"/>
  <c r="DG44" i="90"/>
  <c r="CA44" i="90"/>
  <c r="CQ44" i="90"/>
  <c r="DG48" i="90"/>
  <c r="CA48" i="90"/>
  <c r="CQ48" i="90"/>
  <c r="DG52" i="90"/>
  <c r="CA52" i="90"/>
  <c r="CQ52" i="90"/>
  <c r="DG56" i="90"/>
  <c r="CA56" i="90"/>
  <c r="CQ56" i="90"/>
  <c r="DG60" i="90"/>
  <c r="CA60" i="90"/>
  <c r="CQ60" i="90"/>
  <c r="CA213" i="90"/>
  <c r="CQ213" i="90"/>
  <c r="DG213" i="90"/>
  <c r="CQ210" i="90"/>
  <c r="DG210" i="90"/>
  <c r="CA210" i="90"/>
  <c r="CA184" i="90"/>
  <c r="CQ184" i="90"/>
  <c r="DG184" i="90"/>
  <c r="DG167" i="90"/>
  <c r="CA167" i="90"/>
  <c r="CQ167" i="90"/>
  <c r="CQ152" i="90"/>
  <c r="CA152" i="90"/>
  <c r="DG152" i="90"/>
  <c r="CQ136" i="90"/>
  <c r="DG136" i="90"/>
  <c r="CA136" i="90"/>
  <c r="CA120" i="90"/>
  <c r="CQ120" i="90"/>
  <c r="DG120" i="90"/>
  <c r="CA104" i="90"/>
  <c r="DG104" i="90"/>
  <c r="CQ104" i="90"/>
  <c r="CA88" i="90"/>
  <c r="CQ88" i="90"/>
  <c r="DG88" i="90"/>
  <c r="CA71" i="90"/>
  <c r="CQ71" i="90"/>
  <c r="DG71" i="90"/>
  <c r="BT35" i="90"/>
  <c r="CJ35" i="90"/>
  <c r="CZ35" i="90"/>
  <c r="BP40" i="90"/>
  <c r="CF40" i="90"/>
  <c r="CV40" i="90"/>
  <c r="BX46" i="90"/>
  <c r="CN46" i="90"/>
  <c r="DD46" i="90"/>
  <c r="BT51" i="90"/>
  <c r="CJ51" i="90"/>
  <c r="CZ51" i="90"/>
  <c r="BP56" i="90"/>
  <c r="CF56" i="90"/>
  <c r="CV56" i="90"/>
  <c r="BX62" i="90"/>
  <c r="CN62" i="90"/>
  <c r="DD62" i="90"/>
  <c r="DB213" i="90"/>
  <c r="CL213" i="90"/>
  <c r="BV213" i="90"/>
  <c r="BV174" i="90"/>
  <c r="CL174" i="90"/>
  <c r="DB174" i="90"/>
  <c r="DB79" i="90"/>
  <c r="BV79" i="90"/>
  <c r="CL79" i="90"/>
  <c r="DB90" i="90"/>
  <c r="CL90" i="90"/>
  <c r="BV90" i="90"/>
  <c r="CF185" i="90"/>
  <c r="CV185" i="90"/>
  <c r="BP185" i="90"/>
  <c r="CV137" i="90"/>
  <c r="BP137" i="90"/>
  <c r="CF137" i="90"/>
  <c r="BP121" i="90"/>
  <c r="CF121" i="90"/>
  <c r="CV121" i="90"/>
  <c r="CF89" i="90"/>
  <c r="BP89" i="90"/>
  <c r="CV89" i="90"/>
  <c r="BP73" i="90"/>
  <c r="CF73" i="90"/>
  <c r="CV73" i="90"/>
  <c r="CZ206" i="90"/>
  <c r="BT206" i="90"/>
  <c r="CJ206" i="90"/>
  <c r="BT198" i="90"/>
  <c r="CJ198" i="90"/>
  <c r="CZ198" i="90"/>
  <c r="BT211" i="90"/>
  <c r="CJ211" i="90"/>
  <c r="CZ211" i="90"/>
  <c r="CJ175" i="90"/>
  <c r="CZ175" i="90"/>
  <c r="BT175" i="90"/>
  <c r="CZ159" i="90"/>
  <c r="BT159" i="90"/>
  <c r="CJ159" i="90"/>
  <c r="BT127" i="90"/>
  <c r="CJ127" i="90"/>
  <c r="CZ127" i="90"/>
  <c r="CJ103" i="90"/>
  <c r="CZ103" i="90"/>
  <c r="BT103" i="90"/>
  <c r="CN221" i="90"/>
  <c r="BX221" i="90"/>
  <c r="DD221" i="90"/>
  <c r="BX205" i="90"/>
  <c r="CN205" i="90"/>
  <c r="DD205" i="90"/>
  <c r="BX189" i="90"/>
  <c r="CN189" i="90"/>
  <c r="DD189" i="90"/>
  <c r="BX172" i="90"/>
  <c r="CN172" i="90"/>
  <c r="DD172" i="90"/>
  <c r="DD157" i="90"/>
  <c r="BX157" i="90"/>
  <c r="CN157" i="90"/>
  <c r="BX133" i="90"/>
  <c r="CN133" i="90"/>
  <c r="DD133" i="90"/>
  <c r="BX117" i="90"/>
  <c r="CN117" i="90"/>
  <c r="DD117" i="90"/>
  <c r="CN101" i="90"/>
  <c r="DD101" i="90"/>
  <c r="BX101" i="90"/>
  <c r="CN85" i="90"/>
  <c r="BX85" i="90"/>
  <c r="DD85" i="90"/>
  <c r="BY36" i="90"/>
  <c r="CO36" i="90"/>
  <c r="DE36" i="90"/>
  <c r="BU41" i="90"/>
  <c r="CK41" i="90"/>
  <c r="DA41" i="90"/>
  <c r="BQ46" i="90"/>
  <c r="CG46" i="90"/>
  <c r="CW46" i="90"/>
  <c r="BY52" i="90"/>
  <c r="CO52" i="90"/>
  <c r="DE52" i="90"/>
  <c r="BU57" i="90"/>
  <c r="CK57" i="90"/>
  <c r="DA57" i="90"/>
  <c r="BQ62" i="90"/>
  <c r="CG62" i="90"/>
  <c r="CW62" i="90"/>
  <c r="BX223" i="90"/>
  <c r="CN223" i="90"/>
  <c r="DD223" i="90"/>
  <c r="BX200" i="90"/>
  <c r="CN200" i="90"/>
  <c r="DD200" i="90"/>
  <c r="BX128" i="90"/>
  <c r="CN128" i="90"/>
  <c r="DD128" i="90"/>
  <c r="BX80" i="90"/>
  <c r="CN80" i="90"/>
  <c r="DD80" i="90"/>
  <c r="BR217" i="90"/>
  <c r="CH217" i="90"/>
  <c r="CX217" i="90"/>
  <c r="CX202" i="90"/>
  <c r="BR202" i="90"/>
  <c r="CH202" i="90"/>
  <c r="CX186" i="90"/>
  <c r="BR186" i="90"/>
  <c r="CH186" i="90"/>
  <c r="CH170" i="90"/>
  <c r="CX170" i="90"/>
  <c r="BR170" i="90"/>
  <c r="BR149" i="90"/>
  <c r="CX149" i="90"/>
  <c r="CH149" i="90"/>
  <c r="BR138" i="90"/>
  <c r="CH138" i="90"/>
  <c r="CX138" i="90"/>
  <c r="CH122" i="90"/>
  <c r="CX122" i="90"/>
  <c r="BR122" i="90"/>
  <c r="BR95" i="90"/>
  <c r="CH95" i="90"/>
  <c r="CX95" i="90"/>
  <c r="CX90" i="90"/>
  <c r="BR90" i="90"/>
  <c r="CH90" i="90"/>
  <c r="CX74" i="90"/>
  <c r="BR74" i="90"/>
  <c r="CH74" i="90"/>
  <c r="BZ220" i="90"/>
  <c r="CP220" i="90"/>
  <c r="DF220" i="90"/>
  <c r="DF205" i="90"/>
  <c r="BZ205" i="90"/>
  <c r="CP205" i="90"/>
  <c r="CP189" i="90"/>
  <c r="DF189" i="90"/>
  <c r="BZ189" i="90"/>
  <c r="BZ185" i="90"/>
  <c r="CP185" i="90"/>
  <c r="DF185" i="90"/>
  <c r="BZ152" i="90"/>
  <c r="DF152" i="90"/>
  <c r="CP152" i="90"/>
  <c r="BZ141" i="90"/>
  <c r="CP141" i="90"/>
  <c r="DF141" i="90"/>
  <c r="DF125" i="90"/>
  <c r="BZ125" i="90"/>
  <c r="CP125" i="90"/>
  <c r="BZ98" i="90"/>
  <c r="CP98" i="90"/>
  <c r="DF98" i="90"/>
  <c r="DF104" i="90"/>
  <c r="CP104" i="90"/>
  <c r="BZ104" i="90"/>
  <c r="DF77" i="90"/>
  <c r="BZ77" i="90"/>
  <c r="CP77" i="90"/>
  <c r="BO212" i="90"/>
  <c r="CU212" i="90"/>
  <c r="CE212" i="90"/>
  <c r="CE208" i="90"/>
  <c r="CU208" i="90"/>
  <c r="BO208" i="90"/>
  <c r="BO183" i="90"/>
  <c r="CE183" i="90"/>
  <c r="CU183" i="90"/>
  <c r="CU167" i="90"/>
  <c r="BO167" i="90"/>
  <c r="CE167" i="90"/>
  <c r="CE151" i="90"/>
  <c r="BO151" i="90"/>
  <c r="CU151" i="90"/>
  <c r="CE135" i="90"/>
  <c r="CU135" i="90"/>
  <c r="BO135" i="90"/>
  <c r="BO119" i="90"/>
  <c r="CE119" i="90"/>
  <c r="CU119" i="90"/>
  <c r="BO103" i="90"/>
  <c r="CE103" i="90"/>
  <c r="CU103" i="90"/>
  <c r="BO87" i="90"/>
  <c r="CU87" i="90"/>
  <c r="CE87" i="90"/>
  <c r="BO71" i="90"/>
  <c r="CE71" i="90"/>
  <c r="CU71" i="90"/>
  <c r="CI218" i="90"/>
  <c r="CY218" i="90"/>
  <c r="BS218" i="90"/>
  <c r="BS203" i="90"/>
  <c r="CI203" i="90"/>
  <c r="CY203" i="90"/>
  <c r="CY188" i="90"/>
  <c r="BS188" i="90"/>
  <c r="CI188" i="90"/>
  <c r="CY171" i="90"/>
  <c r="BS171" i="90"/>
  <c r="CI171" i="90"/>
  <c r="CI156" i="90"/>
  <c r="CY156" i="90"/>
  <c r="BS156" i="90"/>
  <c r="CI140" i="90"/>
  <c r="CY140" i="90"/>
  <c r="BS140" i="90"/>
  <c r="BS124" i="90"/>
  <c r="CI124" i="90"/>
  <c r="CY124" i="90"/>
  <c r="BS108" i="90"/>
  <c r="CY108" i="90"/>
  <c r="CI108" i="90"/>
  <c r="BS92" i="90"/>
  <c r="CI92" i="90"/>
  <c r="CY92" i="90"/>
  <c r="BS76" i="90"/>
  <c r="CI76" i="90"/>
  <c r="CY76" i="90"/>
  <c r="CM225" i="90"/>
  <c r="DC225" i="90"/>
  <c r="BW225" i="90"/>
  <c r="CM206" i="90"/>
  <c r="BW206" i="90"/>
  <c r="DC206" i="90"/>
  <c r="DC193" i="90"/>
  <c r="BW193" i="90"/>
  <c r="CM193" i="90"/>
  <c r="BW177" i="90"/>
  <c r="CM177" i="90"/>
  <c r="DC177" i="90"/>
  <c r="CM161" i="90"/>
  <c r="DC161" i="90"/>
  <c r="BW161" i="90"/>
  <c r="CM147" i="90"/>
  <c r="BW147" i="90"/>
  <c r="DC147" i="90"/>
  <c r="BW129" i="90"/>
  <c r="DC129" i="90"/>
  <c r="CM129" i="90"/>
  <c r="BW113" i="90"/>
  <c r="CM113" i="90"/>
  <c r="DC113" i="90"/>
  <c r="BW97" i="90"/>
  <c r="CM97" i="90"/>
  <c r="DC97" i="90"/>
  <c r="BW80" i="90"/>
  <c r="CM80" i="90"/>
  <c r="DC80" i="90"/>
  <c r="BW64" i="90"/>
  <c r="CM64" i="90"/>
  <c r="DC64" i="90"/>
  <c r="DA175" i="90"/>
  <c r="BU175" i="90"/>
  <c r="CK175" i="90"/>
  <c r="CK163" i="90"/>
  <c r="DA163" i="90"/>
  <c r="BU163" i="90"/>
  <c r="CK81" i="90"/>
  <c r="DA81" i="90"/>
  <c r="BU81" i="90"/>
  <c r="CO205" i="90"/>
  <c r="DE205" i="90"/>
  <c r="BY205" i="90"/>
  <c r="BY168" i="90"/>
  <c r="CO168" i="90"/>
  <c r="DE168" i="90"/>
  <c r="CO130" i="90"/>
  <c r="DE130" i="90"/>
  <c r="BY130" i="90"/>
  <c r="CH28" i="90"/>
  <c r="CX28" i="90"/>
  <c r="BR28" i="90"/>
  <c r="CP34" i="90"/>
  <c r="DF34" i="90"/>
  <c r="BZ34" i="90"/>
  <c r="CL39" i="90"/>
  <c r="DB39" i="90"/>
  <c r="BV39" i="90"/>
  <c r="CH44" i="90"/>
  <c r="CX44" i="90"/>
  <c r="BR44" i="90"/>
  <c r="CP50" i="90"/>
  <c r="DF50" i="90"/>
  <c r="BZ50" i="90"/>
  <c r="CL55" i="90"/>
  <c r="DB55" i="90"/>
  <c r="BV55" i="90"/>
  <c r="CH60" i="90"/>
  <c r="CX60" i="90"/>
  <c r="BR60" i="90"/>
  <c r="DE68" i="90"/>
  <c r="BY68" i="90"/>
  <c r="CO68" i="90"/>
  <c r="CU38" i="90"/>
  <c r="BO38" i="90"/>
  <c r="CE38" i="90"/>
  <c r="CU40" i="90"/>
  <c r="BO40" i="90"/>
  <c r="CE40" i="90"/>
  <c r="DC46" i="90"/>
  <c r="BW46" i="90"/>
  <c r="CM46" i="90"/>
  <c r="DC50" i="90"/>
  <c r="BW50" i="90"/>
  <c r="CM50" i="90"/>
  <c r="DC54" i="90"/>
  <c r="BW54" i="90"/>
  <c r="CM54" i="90"/>
  <c r="DC58" i="90"/>
  <c r="BW58" i="90"/>
  <c r="CM58" i="90"/>
  <c r="DC62" i="90"/>
  <c r="BW62" i="90"/>
  <c r="CM62" i="90"/>
  <c r="CQ225" i="90"/>
  <c r="CA225" i="90"/>
  <c r="DG225" i="90"/>
  <c r="CQ216" i="90"/>
  <c r="DG216" i="90"/>
  <c r="CA216" i="90"/>
  <c r="CA186" i="90"/>
  <c r="CQ186" i="90"/>
  <c r="DG186" i="90"/>
  <c r="CA162" i="90"/>
  <c r="DG162" i="90"/>
  <c r="CQ162" i="90"/>
  <c r="CA74" i="90"/>
  <c r="CQ74" i="90"/>
  <c r="DG74" i="90"/>
  <c r="CA66" i="90"/>
  <c r="CQ66" i="90"/>
  <c r="DG66" i="90"/>
  <c r="BP37" i="90"/>
  <c r="CF37" i="90"/>
  <c r="CV37" i="90"/>
  <c r="BX43" i="90"/>
  <c r="CN43" i="90"/>
  <c r="DD43" i="90"/>
  <c r="BT48" i="90"/>
  <c r="CJ48" i="90"/>
  <c r="CZ48" i="90"/>
  <c r="BP53" i="90"/>
  <c r="CF53" i="90"/>
  <c r="CV53" i="90"/>
  <c r="BX59" i="90"/>
  <c r="CN59" i="90"/>
  <c r="DD59" i="90"/>
  <c r="BV181" i="90"/>
  <c r="CL181" i="90"/>
  <c r="DB181" i="90"/>
  <c r="CL166" i="90"/>
  <c r="DB166" i="90"/>
  <c r="BV166" i="90"/>
  <c r="DB78" i="90"/>
  <c r="BV78" i="90"/>
  <c r="CL78" i="90"/>
  <c r="BT118" i="90"/>
  <c r="CJ118" i="90"/>
  <c r="CZ118" i="90"/>
  <c r="CN175" i="90"/>
  <c r="DD175" i="90"/>
  <c r="BX175" i="90"/>
  <c r="BX132" i="90"/>
  <c r="CN132" i="90"/>
  <c r="DD132" i="90"/>
  <c r="CX213" i="90"/>
  <c r="BR213" i="90"/>
  <c r="CH213" i="90"/>
  <c r="CX197" i="90"/>
  <c r="BR197" i="90"/>
  <c r="CH197" i="90"/>
  <c r="BR181" i="90"/>
  <c r="CH181" i="90"/>
  <c r="CX181" i="90"/>
  <c r="BR160" i="90"/>
  <c r="CH160" i="90"/>
  <c r="CX160" i="90"/>
  <c r="CH166" i="90"/>
  <c r="CX166" i="90"/>
  <c r="BR166" i="90"/>
  <c r="CX133" i="90"/>
  <c r="BR133" i="90"/>
  <c r="CH133" i="90"/>
  <c r="CX117" i="90"/>
  <c r="BR117" i="90"/>
  <c r="CH117" i="90"/>
  <c r="CX112" i="90"/>
  <c r="CH112" i="90"/>
  <c r="BR112" i="90"/>
  <c r="CX85" i="90"/>
  <c r="BR85" i="90"/>
  <c r="CH85" i="90"/>
  <c r="BR69" i="90"/>
  <c r="CX69" i="90"/>
  <c r="CH69" i="90"/>
  <c r="DF215" i="90"/>
  <c r="BZ215" i="90"/>
  <c r="CP215" i="90"/>
  <c r="DF200" i="90"/>
  <c r="BZ200" i="90"/>
  <c r="CP200" i="90"/>
  <c r="BZ183" i="90"/>
  <c r="CP183" i="90"/>
  <c r="DF183" i="90"/>
  <c r="CP168" i="90"/>
  <c r="DF168" i="90"/>
  <c r="BZ168" i="90"/>
  <c r="BZ147" i="90"/>
  <c r="DF147" i="90"/>
  <c r="CP147" i="90"/>
  <c r="BZ136" i="90"/>
  <c r="CP136" i="90"/>
  <c r="DF136" i="90"/>
  <c r="DF120" i="90"/>
  <c r="BZ120" i="90"/>
  <c r="CP120" i="90"/>
  <c r="BZ93" i="90"/>
  <c r="CP93" i="90"/>
  <c r="DF93" i="90"/>
  <c r="DF89" i="90"/>
  <c r="BZ89" i="90"/>
  <c r="CP89" i="90"/>
  <c r="DF72" i="90"/>
  <c r="BZ72" i="90"/>
  <c r="CP72" i="90"/>
  <c r="CE226" i="90"/>
  <c r="CU226" i="90"/>
  <c r="BO226" i="90"/>
  <c r="CE206" i="90"/>
  <c r="BO206" i="90"/>
  <c r="CU206" i="90"/>
  <c r="CU194" i="90"/>
  <c r="BO194" i="90"/>
  <c r="CE194" i="90"/>
  <c r="BO178" i="90"/>
  <c r="CE178" i="90"/>
  <c r="CU178" i="90"/>
  <c r="BO162" i="90"/>
  <c r="CE162" i="90"/>
  <c r="CU162" i="90"/>
  <c r="CE148" i="90"/>
  <c r="CU148" i="90"/>
  <c r="BO148" i="90"/>
  <c r="BO130" i="90"/>
  <c r="CU130" i="90"/>
  <c r="CE130" i="90"/>
  <c r="BO114" i="90"/>
  <c r="CE114" i="90"/>
  <c r="CU114" i="90"/>
  <c r="BO98" i="90"/>
  <c r="CE98" i="90"/>
  <c r="CU98" i="90"/>
  <c r="BO82" i="90"/>
  <c r="CE82" i="90"/>
  <c r="CU82" i="90"/>
  <c r="BO66" i="90"/>
  <c r="CE66" i="90"/>
  <c r="CU66" i="90"/>
  <c r="BS212" i="90"/>
  <c r="CY212" i="90"/>
  <c r="CI212" i="90"/>
  <c r="CI198" i="90"/>
  <c r="CY198" i="90"/>
  <c r="BS198" i="90"/>
  <c r="BS183" i="90"/>
  <c r="CI183" i="90"/>
  <c r="CY183" i="90"/>
  <c r="CY166" i="90"/>
  <c r="BS166" i="90"/>
  <c r="CI166" i="90"/>
  <c r="CI151" i="90"/>
  <c r="BS151" i="90"/>
  <c r="CY151" i="90"/>
  <c r="CI135" i="90"/>
  <c r="CY135" i="90"/>
  <c r="BS135" i="90"/>
  <c r="BS119" i="90"/>
  <c r="CI119" i="90"/>
  <c r="CY119" i="90"/>
  <c r="BS103" i="90"/>
  <c r="CI103" i="90"/>
  <c r="CY103" i="90"/>
  <c r="BS87" i="90"/>
  <c r="CI87" i="90"/>
  <c r="CY87" i="90"/>
  <c r="BS71" i="90"/>
  <c r="CI71" i="90"/>
  <c r="CY71" i="90"/>
  <c r="CM217" i="90"/>
  <c r="DC217" i="90"/>
  <c r="BW217" i="90"/>
  <c r="BW201" i="90"/>
  <c r="CM201" i="90"/>
  <c r="DC201" i="90"/>
  <c r="DC188" i="90"/>
  <c r="BW188" i="90"/>
  <c r="CM188" i="90"/>
  <c r="DC172" i="90"/>
  <c r="BW172" i="90"/>
  <c r="CM172" i="90"/>
  <c r="CM156" i="90"/>
  <c r="DC156" i="90"/>
  <c r="BW156" i="90"/>
  <c r="CM140" i="90"/>
  <c r="DC140" i="90"/>
  <c r="BW140" i="90"/>
  <c r="BW124" i="90"/>
  <c r="DC124" i="90"/>
  <c r="CM124" i="90"/>
  <c r="BW108" i="90"/>
  <c r="CM108" i="90"/>
  <c r="DC108" i="90"/>
  <c r="BW92" i="90"/>
  <c r="CM92" i="90"/>
  <c r="DC92" i="90"/>
  <c r="BW75" i="90"/>
  <c r="CM75" i="90"/>
  <c r="DC75" i="90"/>
  <c r="CW221" i="90"/>
  <c r="BQ221" i="90"/>
  <c r="CG221" i="90"/>
  <c r="CG198" i="90"/>
  <c r="CW198" i="90"/>
  <c r="BQ198" i="90"/>
  <c r="BQ188" i="90"/>
  <c r="CG188" i="90"/>
  <c r="CW188" i="90"/>
  <c r="BQ173" i="90"/>
  <c r="CG173" i="90"/>
  <c r="CW173" i="90"/>
  <c r="BQ157" i="90"/>
  <c r="CG157" i="90"/>
  <c r="CW157" i="90"/>
  <c r="BQ137" i="90"/>
  <c r="CG137" i="90"/>
  <c r="CW137" i="90"/>
  <c r="CG128" i="90"/>
  <c r="CW128" i="90"/>
  <c r="BQ128" i="90"/>
  <c r="CG104" i="90"/>
  <c r="CW104" i="90"/>
  <c r="BQ104" i="90"/>
  <c r="CG119" i="90"/>
  <c r="CW119" i="90"/>
  <c r="BQ119" i="90"/>
  <c r="CG77" i="90"/>
  <c r="CW77" i="90"/>
  <c r="BQ77" i="90"/>
  <c r="DA212" i="90"/>
  <c r="CK212" i="90"/>
  <c r="BU212" i="90"/>
  <c r="CK197" i="90"/>
  <c r="DA197" i="90"/>
  <c r="BU197" i="90"/>
  <c r="DA178" i="90"/>
  <c r="BU178" i="90"/>
  <c r="CK178" i="90"/>
  <c r="BU164" i="90"/>
  <c r="CK164" i="90"/>
  <c r="DA164" i="90"/>
  <c r="BU144" i="90"/>
  <c r="CK144" i="90"/>
  <c r="DA144" i="90"/>
  <c r="CK132" i="90"/>
  <c r="DA132" i="90"/>
  <c r="BU132" i="90"/>
  <c r="CK119" i="90"/>
  <c r="DA119" i="90"/>
  <c r="BU119" i="90"/>
  <c r="DA99" i="90"/>
  <c r="BU99" i="90"/>
  <c r="CK99" i="90"/>
  <c r="CK84" i="90"/>
  <c r="DA84" i="90"/>
  <c r="BU84" i="90"/>
  <c r="BY219" i="90"/>
  <c r="CO219" i="90"/>
  <c r="DE219" i="90"/>
  <c r="BY194" i="90"/>
  <c r="CO194" i="90"/>
  <c r="DE194" i="90"/>
  <c r="BY187" i="90"/>
  <c r="CO187" i="90"/>
  <c r="DE187" i="90"/>
  <c r="BY171" i="90"/>
  <c r="CO171" i="90"/>
  <c r="DE171" i="90"/>
  <c r="BY155" i="90"/>
  <c r="CO155" i="90"/>
  <c r="DE155" i="90"/>
  <c r="BY136" i="90"/>
  <c r="CO136" i="90"/>
  <c r="DE136" i="90"/>
  <c r="CO125" i="90"/>
  <c r="DE125" i="90"/>
  <c r="BY125" i="90"/>
  <c r="DE103" i="90"/>
  <c r="BY103" i="90"/>
  <c r="CO103" i="90"/>
  <c r="DE84" i="90"/>
  <c r="CO84" i="90"/>
  <c r="BY84" i="90"/>
  <c r="CP27" i="90"/>
  <c r="DF27" i="90"/>
  <c r="BZ27" i="90"/>
  <c r="CL32" i="90"/>
  <c r="DB32" i="90"/>
  <c r="BV32" i="90"/>
  <c r="CH37" i="90"/>
  <c r="CX37" i="90"/>
  <c r="BR37" i="90"/>
  <c r="CP43" i="90"/>
  <c r="DF43" i="90"/>
  <c r="BZ43" i="90"/>
  <c r="CL48" i="90"/>
  <c r="DB48" i="90"/>
  <c r="BV48" i="90"/>
  <c r="CH53" i="90"/>
  <c r="CX53" i="90"/>
  <c r="BR53" i="90"/>
  <c r="CP59" i="90"/>
  <c r="DF59" i="90"/>
  <c r="BZ59" i="90"/>
  <c r="CF64" i="90"/>
  <c r="BP64" i="90"/>
  <c r="CV64" i="90"/>
  <c r="CY35" i="90"/>
  <c r="BS35" i="90"/>
  <c r="CI35" i="90"/>
  <c r="CY39" i="90"/>
  <c r="BS39" i="90"/>
  <c r="CI39" i="90"/>
  <c r="CY43" i="90"/>
  <c r="BS43" i="90"/>
  <c r="CI43" i="90"/>
  <c r="DC47" i="90"/>
  <c r="BW47" i="90"/>
  <c r="CM47" i="90"/>
  <c r="DC51" i="90"/>
  <c r="BW51" i="90"/>
  <c r="CM51" i="90"/>
  <c r="DC55" i="90"/>
  <c r="BW55" i="90"/>
  <c r="CM55" i="90"/>
  <c r="DC59" i="90"/>
  <c r="BW59" i="90"/>
  <c r="CM59" i="90"/>
  <c r="CF66" i="90"/>
  <c r="CV66" i="90"/>
  <c r="BP66" i="90"/>
  <c r="DG227" i="90"/>
  <c r="CQ227" i="90"/>
  <c r="CA227" i="90"/>
  <c r="CQ208" i="90"/>
  <c r="CA208" i="90"/>
  <c r="DG208" i="90"/>
  <c r="DG192" i="90"/>
  <c r="CA192" i="90"/>
  <c r="CQ192" i="90"/>
  <c r="CA178" i="90"/>
  <c r="CQ178" i="90"/>
  <c r="DG178" i="90"/>
  <c r="DG173" i="90"/>
  <c r="CA173" i="90"/>
  <c r="CQ173" i="90"/>
  <c r="CQ149" i="90"/>
  <c r="CA149" i="90"/>
  <c r="DG149" i="90"/>
  <c r="CA130" i="90"/>
  <c r="CQ130" i="90"/>
  <c r="DG130" i="90"/>
  <c r="CA114" i="90"/>
  <c r="CQ114" i="90"/>
  <c r="DG114" i="90"/>
  <c r="CA98" i="90"/>
  <c r="CQ98" i="90"/>
  <c r="DG98" i="90"/>
  <c r="CA81" i="90"/>
  <c r="CQ81" i="90"/>
  <c r="DG81" i="90"/>
  <c r="CA65" i="90"/>
  <c r="CQ65" i="90"/>
  <c r="DG65" i="90"/>
  <c r="BP38" i="90"/>
  <c r="CF38" i="90"/>
  <c r="CV38" i="90"/>
  <c r="BX44" i="90"/>
  <c r="CN44" i="90"/>
  <c r="DD44" i="90"/>
  <c r="BT49" i="90"/>
  <c r="CJ49" i="90"/>
  <c r="CZ49" i="90"/>
  <c r="BP54" i="90"/>
  <c r="CF54" i="90"/>
  <c r="CV54" i="90"/>
  <c r="BX60" i="90"/>
  <c r="CN60" i="90"/>
  <c r="DD60" i="90"/>
  <c r="CJ65" i="90"/>
  <c r="CZ65" i="90"/>
  <c r="BT65" i="90"/>
  <c r="DB214" i="90"/>
  <c r="CL214" i="90"/>
  <c r="BV214" i="90"/>
  <c r="DB197" i="90"/>
  <c r="BV197" i="90"/>
  <c r="CL197" i="90"/>
  <c r="BV180" i="90"/>
  <c r="CL180" i="90"/>
  <c r="DB180" i="90"/>
  <c r="CL165" i="90"/>
  <c r="DB165" i="90"/>
  <c r="BV165" i="90"/>
  <c r="BV147" i="90"/>
  <c r="DB147" i="90"/>
  <c r="CL147" i="90"/>
  <c r="DB133" i="90"/>
  <c r="CL133" i="90"/>
  <c r="BV133" i="90"/>
  <c r="DB117" i="90"/>
  <c r="BV117" i="90"/>
  <c r="CL117" i="90"/>
  <c r="BV101" i="90"/>
  <c r="CL101" i="90"/>
  <c r="DB101" i="90"/>
  <c r="DB77" i="90"/>
  <c r="BV77" i="90"/>
  <c r="CL77" i="90"/>
  <c r="DB88" i="90"/>
  <c r="CL88" i="90"/>
  <c r="BV88" i="90"/>
  <c r="CH227" i="90"/>
  <c r="BR227" i="90"/>
  <c r="CX227" i="90"/>
  <c r="BR208" i="90"/>
  <c r="CX208" i="90"/>
  <c r="CH208" i="90"/>
  <c r="CH192" i="90"/>
  <c r="CX192" i="90"/>
  <c r="BR192" i="90"/>
  <c r="BR176" i="90"/>
  <c r="CH176" i="90"/>
  <c r="CX176" i="90"/>
  <c r="BR155" i="90"/>
  <c r="CH155" i="90"/>
  <c r="CX155" i="90"/>
  <c r="BR144" i="90"/>
  <c r="CH144" i="90"/>
  <c r="CX144" i="90"/>
  <c r="CX128" i="90"/>
  <c r="BR128" i="90"/>
  <c r="CH128" i="90"/>
  <c r="BR101" i="90"/>
  <c r="CH101" i="90"/>
  <c r="CX101" i="90"/>
  <c r="CX107" i="90"/>
  <c r="CH107" i="90"/>
  <c r="BR107" i="90"/>
  <c r="CX80" i="90"/>
  <c r="BR80" i="90"/>
  <c r="CH80" i="90"/>
  <c r="CP227" i="90"/>
  <c r="BZ227" i="90"/>
  <c r="DF227" i="90"/>
  <c r="BZ209" i="90"/>
  <c r="CP209" i="90"/>
  <c r="DF209" i="90"/>
  <c r="CP195" i="90"/>
  <c r="DF195" i="90"/>
  <c r="BZ195" i="90"/>
  <c r="BZ178" i="90"/>
  <c r="CP178" i="90"/>
  <c r="DF178" i="90"/>
  <c r="BZ158" i="90"/>
  <c r="CP158" i="90"/>
  <c r="DF158" i="90"/>
  <c r="CP164" i="90"/>
  <c r="DF164" i="90"/>
  <c r="BZ164" i="90"/>
  <c r="DF131" i="90"/>
  <c r="BZ131" i="90"/>
  <c r="CP131" i="90"/>
  <c r="DF115" i="90"/>
  <c r="BZ115" i="90"/>
  <c r="CP115" i="90"/>
  <c r="DF110" i="90"/>
  <c r="CP110" i="90"/>
  <c r="BZ110" i="90"/>
  <c r="DF83" i="90"/>
  <c r="BZ83" i="90"/>
  <c r="CP83" i="90"/>
  <c r="BZ67" i="90"/>
  <c r="CP67" i="90"/>
  <c r="DF67" i="90"/>
  <c r="CE217" i="90"/>
  <c r="CU217" i="90"/>
  <c r="BO217" i="90"/>
  <c r="CE207" i="90"/>
  <c r="BO207" i="90"/>
  <c r="CU207" i="90"/>
  <c r="BO181" i="90"/>
  <c r="CE181" i="90"/>
  <c r="CU181" i="90"/>
  <c r="CU165" i="90"/>
  <c r="BO165" i="90"/>
  <c r="CE165" i="90"/>
  <c r="CE146" i="90"/>
  <c r="BO146" i="90"/>
  <c r="CU146" i="90"/>
  <c r="BO133" i="90"/>
  <c r="CU133" i="90"/>
  <c r="CE133" i="90"/>
  <c r="BO117" i="90"/>
  <c r="CE117" i="90"/>
  <c r="CU117" i="90"/>
  <c r="BO101" i="90"/>
  <c r="CE101" i="90"/>
  <c r="CU101" i="90"/>
  <c r="BO85" i="90"/>
  <c r="CU85" i="90"/>
  <c r="CE85" i="90"/>
  <c r="BO69" i="90"/>
  <c r="CE69" i="90"/>
  <c r="CU69" i="90"/>
  <c r="BS215" i="90"/>
  <c r="CI215" i="90"/>
  <c r="CY215" i="90"/>
  <c r="BS201" i="90"/>
  <c r="CI201" i="90"/>
  <c r="CY201" i="90"/>
  <c r="BS186" i="90"/>
  <c r="CI186" i="90"/>
  <c r="CY186" i="90"/>
  <c r="CY169" i="90"/>
  <c r="BS169" i="90"/>
  <c r="CI169" i="90"/>
  <c r="CI154" i="90"/>
  <c r="CY154" i="90"/>
  <c r="BS154" i="90"/>
  <c r="CI138" i="90"/>
  <c r="CY138" i="90"/>
  <c r="BS138" i="90"/>
  <c r="CY122" i="90"/>
  <c r="BS122" i="90"/>
  <c r="CI122" i="90"/>
  <c r="BS106" i="90"/>
  <c r="CY106" i="90"/>
  <c r="CI106" i="90"/>
  <c r="BS90" i="90"/>
  <c r="CI90" i="90"/>
  <c r="CY90" i="90"/>
  <c r="BS74" i="90"/>
  <c r="CI74" i="90"/>
  <c r="CY74" i="90"/>
  <c r="CM224" i="90"/>
  <c r="BW224" i="90"/>
  <c r="DC224" i="90"/>
  <c r="BW204" i="90"/>
  <c r="CM204" i="90"/>
  <c r="DC204" i="90"/>
  <c r="BW191" i="90"/>
  <c r="CM191" i="90"/>
  <c r="DC191" i="90"/>
  <c r="BW175" i="90"/>
  <c r="CM175" i="90"/>
  <c r="DC175" i="90"/>
  <c r="CM159" i="90"/>
  <c r="DC159" i="90"/>
  <c r="BW159" i="90"/>
  <c r="CM143" i="90"/>
  <c r="DC143" i="90"/>
  <c r="BW143" i="90"/>
  <c r="BW127" i="90"/>
  <c r="DC127" i="90"/>
  <c r="CM127" i="90"/>
  <c r="BW111" i="90"/>
  <c r="CM111" i="90"/>
  <c r="DC111" i="90"/>
  <c r="BW95" i="90"/>
  <c r="CM95" i="90"/>
  <c r="DC95" i="90"/>
  <c r="BW78" i="90"/>
  <c r="CM78" i="90"/>
  <c r="DC78" i="90"/>
  <c r="BW84" i="90"/>
  <c r="DC84" i="90"/>
  <c r="CM84" i="90"/>
  <c r="BQ220" i="90"/>
  <c r="CG220" i="90"/>
  <c r="CW220" i="90"/>
  <c r="CG197" i="90"/>
  <c r="BQ197" i="90"/>
  <c r="CW197" i="90"/>
  <c r="BQ187" i="90"/>
  <c r="CG187" i="90"/>
  <c r="CW187" i="90"/>
  <c r="BQ172" i="90"/>
  <c r="CG172" i="90"/>
  <c r="CW172" i="90"/>
  <c r="BQ156" i="90"/>
  <c r="CG156" i="90"/>
  <c r="CW156" i="90"/>
  <c r="BQ136" i="90"/>
  <c r="CG136" i="90"/>
  <c r="CW136" i="90"/>
  <c r="CG127" i="90"/>
  <c r="CW127" i="90"/>
  <c r="BQ127" i="90"/>
  <c r="CW103" i="90"/>
  <c r="BQ103" i="90"/>
  <c r="CG103" i="90"/>
  <c r="CG115" i="90"/>
  <c r="CW115" i="90"/>
  <c r="BQ115" i="90"/>
  <c r="BU227" i="90"/>
  <c r="CK227" i="90"/>
  <c r="DA227" i="90"/>
  <c r="BU210" i="90"/>
  <c r="CK210" i="90"/>
  <c r="DA210" i="90"/>
  <c r="CK208" i="90"/>
  <c r="BU208" i="90"/>
  <c r="DA208" i="90"/>
  <c r="DA177" i="90"/>
  <c r="BU177" i="90"/>
  <c r="CK177" i="90"/>
  <c r="BU161" i="90"/>
  <c r="CK161" i="90"/>
  <c r="DA161" i="90"/>
  <c r="BU143" i="90"/>
  <c r="CK143" i="90"/>
  <c r="DA143" i="90"/>
  <c r="CK131" i="90"/>
  <c r="DA131" i="90"/>
  <c r="BU131" i="90"/>
  <c r="CK115" i="90"/>
  <c r="DA115" i="90"/>
  <c r="BU115" i="90"/>
  <c r="DA98" i="90"/>
  <c r="BU98" i="90"/>
  <c r="CK98" i="90"/>
  <c r="CK83" i="90"/>
  <c r="DA83" i="90"/>
  <c r="BU83" i="90"/>
  <c r="BY218" i="90"/>
  <c r="CO218" i="90"/>
  <c r="DE218" i="90"/>
  <c r="BY193" i="90"/>
  <c r="CO193" i="90"/>
  <c r="DE193" i="90"/>
  <c r="DE185" i="90"/>
  <c r="BY185" i="90"/>
  <c r="CO185" i="90"/>
  <c r="BY170" i="90"/>
  <c r="CO170" i="90"/>
  <c r="DE170" i="90"/>
  <c r="BY154" i="90"/>
  <c r="CO154" i="90"/>
  <c r="DE154" i="90"/>
  <c r="BY135" i="90"/>
  <c r="CO135" i="90"/>
  <c r="DE135" i="90"/>
  <c r="CO124" i="90"/>
  <c r="DE124" i="90"/>
  <c r="BY124" i="90"/>
  <c r="CO119" i="90"/>
  <c r="DE119" i="90"/>
  <c r="BY119" i="90"/>
  <c r="DE91" i="90"/>
  <c r="CO91" i="90"/>
  <c r="BY91" i="90"/>
  <c r="CP28" i="90"/>
  <c r="DF28" i="90"/>
  <c r="BZ28" i="90"/>
  <c r="CL33" i="90"/>
  <c r="DB33" i="90"/>
  <c r="BV33" i="90"/>
  <c r="CH38" i="90"/>
  <c r="CX38" i="90"/>
  <c r="BR38" i="90"/>
  <c r="CP44" i="90"/>
  <c r="DF44" i="90"/>
  <c r="BZ44" i="90"/>
  <c r="CL49" i="90"/>
  <c r="DB49" i="90"/>
  <c r="BV49" i="90"/>
  <c r="CH54" i="90"/>
  <c r="CX54" i="90"/>
  <c r="BR54" i="90"/>
  <c r="CP60" i="90"/>
  <c r="DF60" i="90"/>
  <c r="BZ60" i="90"/>
  <c r="CN65" i="90"/>
  <c r="DD65" i="90"/>
  <c r="BX65" i="90"/>
  <c r="DC37" i="90"/>
  <c r="BW37" i="90"/>
  <c r="CM37" i="90"/>
  <c r="DC41" i="90"/>
  <c r="BW41" i="90"/>
  <c r="CM41" i="90"/>
  <c r="CY45" i="90"/>
  <c r="BS45" i="90"/>
  <c r="CI45" i="90"/>
  <c r="CY49" i="90"/>
  <c r="BS49" i="90"/>
  <c r="CI49" i="90"/>
  <c r="CY53" i="90"/>
  <c r="BS53" i="90"/>
  <c r="CI53" i="90"/>
  <c r="CY57" i="90"/>
  <c r="BS57" i="90"/>
  <c r="CI57" i="90"/>
  <c r="CY61" i="90"/>
  <c r="BS61" i="90"/>
  <c r="CI61" i="90"/>
  <c r="CN66" i="90"/>
  <c r="DD66" i="90"/>
  <c r="BX66" i="90"/>
  <c r="CA214" i="90"/>
  <c r="CQ214" i="90"/>
  <c r="DG214" i="90"/>
  <c r="CA198" i="90"/>
  <c r="CQ198" i="90"/>
  <c r="DG198" i="90"/>
  <c r="DG195" i="90"/>
  <c r="CA195" i="90"/>
  <c r="CQ195" i="90"/>
  <c r="DG168" i="90"/>
  <c r="CA168" i="90"/>
  <c r="CQ168" i="90"/>
  <c r="CQ153" i="90"/>
  <c r="DG153" i="90"/>
  <c r="CA153" i="90"/>
  <c r="CQ137" i="90"/>
  <c r="DG137" i="90"/>
  <c r="CA137" i="90"/>
  <c r="DG121" i="90"/>
  <c r="CA121" i="90"/>
  <c r="CQ121" i="90"/>
  <c r="CA105" i="90"/>
  <c r="DG105" i="90"/>
  <c r="CQ105" i="90"/>
  <c r="CA89" i="90"/>
  <c r="CQ89" i="90"/>
  <c r="DG89" i="90"/>
  <c r="CA72" i="90"/>
  <c r="CQ72" i="90"/>
  <c r="DG72" i="90"/>
  <c r="BP35" i="90"/>
  <c r="CF35" i="90"/>
  <c r="CV35" i="90"/>
  <c r="BX41" i="90"/>
  <c r="CN41" i="90"/>
  <c r="DD41" i="90"/>
  <c r="BT46" i="90"/>
  <c r="CJ46" i="90"/>
  <c r="CZ46" i="90"/>
  <c r="BP51" i="90"/>
  <c r="CF51" i="90"/>
  <c r="CV51" i="90"/>
  <c r="BX57" i="90"/>
  <c r="CN57" i="90"/>
  <c r="DD57" i="90"/>
  <c r="BT62" i="90"/>
  <c r="CJ62" i="90"/>
  <c r="CZ62" i="90"/>
  <c r="BV210" i="90"/>
  <c r="CL210" i="90"/>
  <c r="DB210" i="90"/>
  <c r="DB196" i="90"/>
  <c r="BV196" i="90"/>
  <c r="CL196" i="90"/>
  <c r="BV179" i="90"/>
  <c r="CL179" i="90"/>
  <c r="DB179" i="90"/>
  <c r="CL164" i="90"/>
  <c r="DB164" i="90"/>
  <c r="BV164" i="90"/>
  <c r="BV146" i="90"/>
  <c r="DB146" i="90"/>
  <c r="CL146" i="90"/>
  <c r="DB132" i="90"/>
  <c r="CL132" i="90"/>
  <c r="BV132" i="90"/>
  <c r="DB116" i="90"/>
  <c r="BV116" i="90"/>
  <c r="CL116" i="90"/>
  <c r="BV100" i="90"/>
  <c r="CL100" i="90"/>
  <c r="DB100" i="90"/>
  <c r="DB87" i="90"/>
  <c r="CL87" i="90"/>
  <c r="BV87" i="90"/>
  <c r="CV134" i="90"/>
  <c r="BP134" i="90"/>
  <c r="CF134" i="90"/>
  <c r="BP118" i="90"/>
  <c r="CF118" i="90"/>
  <c r="CV118" i="90"/>
  <c r="CF102" i="90"/>
  <c r="CV102" i="90"/>
  <c r="BP102" i="90"/>
  <c r="CF86" i="90"/>
  <c r="BP86" i="90"/>
  <c r="CV86" i="90"/>
  <c r="CF70" i="90"/>
  <c r="CV70" i="90"/>
  <c r="BP70" i="90"/>
  <c r="CJ212" i="90"/>
  <c r="CZ212" i="90"/>
  <c r="BT212" i="90"/>
  <c r="BT195" i="90"/>
  <c r="CJ195" i="90"/>
  <c r="CZ195" i="90"/>
  <c r="CJ180" i="90"/>
  <c r="CZ180" i="90"/>
  <c r="BT180" i="90"/>
  <c r="CZ156" i="90"/>
  <c r="BT156" i="90"/>
  <c r="CJ156" i="90"/>
  <c r="CZ140" i="90"/>
  <c r="BT140" i="90"/>
  <c r="CJ140" i="90"/>
  <c r="BT124" i="90"/>
  <c r="CJ124" i="90"/>
  <c r="CZ124" i="90"/>
  <c r="BT116" i="90"/>
  <c r="CJ116" i="90"/>
  <c r="CZ116" i="90"/>
  <c r="CJ100" i="90"/>
  <c r="CZ100" i="90"/>
  <c r="BT100" i="90"/>
  <c r="CZ84" i="90"/>
  <c r="BT84" i="90"/>
  <c r="CJ84" i="90"/>
  <c r="DD226" i="90"/>
  <c r="BX226" i="90"/>
  <c r="CN226" i="90"/>
  <c r="BX202" i="90"/>
  <c r="CN202" i="90"/>
  <c r="DD202" i="90"/>
  <c r="BX169" i="90"/>
  <c r="CN169" i="90"/>
  <c r="DD169" i="90"/>
  <c r="DD154" i="90"/>
  <c r="BX154" i="90"/>
  <c r="CN154" i="90"/>
  <c r="DD138" i="90"/>
  <c r="BX138" i="90"/>
  <c r="CN138" i="90"/>
  <c r="BX122" i="90"/>
  <c r="CN122" i="90"/>
  <c r="DD122" i="90"/>
  <c r="BX114" i="90"/>
  <c r="CN114" i="90"/>
  <c r="DD114" i="90"/>
  <c r="CN90" i="90"/>
  <c r="BX90" i="90"/>
  <c r="DD90" i="90"/>
  <c r="BY35" i="90"/>
  <c r="CO35" i="90"/>
  <c r="DE35" i="90"/>
  <c r="BQ45" i="90"/>
  <c r="CG45" i="90"/>
  <c r="CW45" i="90"/>
  <c r="BY51" i="90"/>
  <c r="CO51" i="90"/>
  <c r="DE51" i="90"/>
  <c r="BU56" i="90"/>
  <c r="CK56" i="90"/>
  <c r="DA56" i="90"/>
  <c r="BQ61" i="90"/>
  <c r="CG61" i="90"/>
  <c r="CW61" i="90"/>
  <c r="CJ182" i="90"/>
  <c r="CZ182" i="90"/>
  <c r="BT182" i="90"/>
  <c r="BT110" i="90"/>
  <c r="CJ110" i="90"/>
  <c r="CZ110" i="90"/>
  <c r="CH221" i="90"/>
  <c r="BR221" i="90"/>
  <c r="CX221" i="90"/>
  <c r="CX199" i="90"/>
  <c r="BR199" i="90"/>
  <c r="CH199" i="90"/>
  <c r="BR183" i="90"/>
  <c r="CH183" i="90"/>
  <c r="CX183" i="90"/>
  <c r="CH167" i="90"/>
  <c r="CX167" i="90"/>
  <c r="BR167" i="90"/>
  <c r="BR146" i="90"/>
  <c r="CX146" i="90"/>
  <c r="CH146" i="90"/>
  <c r="BR135" i="90"/>
  <c r="CH135" i="90"/>
  <c r="CX135" i="90"/>
  <c r="CX119" i="90"/>
  <c r="BR119" i="90"/>
  <c r="CH119" i="90"/>
  <c r="BR92" i="90"/>
  <c r="CH92" i="90"/>
  <c r="CX92" i="90"/>
  <c r="CX87" i="90"/>
  <c r="BR87" i="90"/>
  <c r="CH87" i="90"/>
  <c r="CX71" i="90"/>
  <c r="BR71" i="90"/>
  <c r="CH71" i="90"/>
  <c r="BZ217" i="90"/>
  <c r="CP217" i="90"/>
  <c r="DF217" i="90"/>
  <c r="DF202" i="90"/>
  <c r="BZ202" i="90"/>
  <c r="CP202" i="90"/>
  <c r="DF186" i="90"/>
  <c r="BZ186" i="90"/>
  <c r="CP186" i="90"/>
  <c r="CP170" i="90"/>
  <c r="DF170" i="90"/>
  <c r="BZ170" i="90"/>
  <c r="BZ149" i="90"/>
  <c r="DF149" i="90"/>
  <c r="CP149" i="90"/>
  <c r="BZ138" i="90"/>
  <c r="CP138" i="90"/>
  <c r="DF138" i="90"/>
  <c r="CP122" i="90"/>
  <c r="DF122" i="90"/>
  <c r="BZ122" i="90"/>
  <c r="BZ95" i="90"/>
  <c r="CP95" i="90"/>
  <c r="DF95" i="90"/>
  <c r="DF91" i="90"/>
  <c r="BZ91" i="90"/>
  <c r="CP91" i="90"/>
  <c r="DF74" i="90"/>
  <c r="BZ74" i="90"/>
  <c r="CP74" i="90"/>
  <c r="CE219" i="90"/>
  <c r="CU219" i="90"/>
  <c r="BO219" i="90"/>
  <c r="BO201" i="90"/>
  <c r="CE201" i="90"/>
  <c r="CU201" i="90"/>
  <c r="CU188" i="90"/>
  <c r="BO188" i="90"/>
  <c r="CE188" i="90"/>
  <c r="CU172" i="90"/>
  <c r="BO172" i="90"/>
  <c r="CE172" i="90"/>
  <c r="CE156" i="90"/>
  <c r="CU156" i="90"/>
  <c r="BO156" i="90"/>
  <c r="CE140" i="90"/>
  <c r="CU140" i="90"/>
  <c r="BO140" i="90"/>
  <c r="BO124" i="90"/>
  <c r="CU124" i="90"/>
  <c r="CE124" i="90"/>
  <c r="BO108" i="90"/>
  <c r="CE108" i="90"/>
  <c r="CU108" i="90"/>
  <c r="BO92" i="90"/>
  <c r="CE92" i="90"/>
  <c r="CU92" i="90"/>
  <c r="BO76" i="90"/>
  <c r="CE76" i="90"/>
  <c r="CU76" i="90"/>
  <c r="CI224" i="90"/>
  <c r="BS224" i="90"/>
  <c r="CY224" i="90"/>
  <c r="CI208" i="90"/>
  <c r="BS208" i="90"/>
  <c r="CY208" i="90"/>
  <c r="CY192" i="90"/>
  <c r="BS192" i="90"/>
  <c r="CI192" i="90"/>
  <c r="BS177" i="90"/>
  <c r="CI177" i="90"/>
  <c r="CY177" i="90"/>
  <c r="CI161" i="90"/>
  <c r="CY161" i="90"/>
  <c r="BS161" i="90"/>
  <c r="BS145" i="90"/>
  <c r="CI145" i="90"/>
  <c r="CY145" i="90"/>
  <c r="BS129" i="90"/>
  <c r="CI129" i="90"/>
  <c r="CY129" i="90"/>
  <c r="BS113" i="90"/>
  <c r="CY113" i="90"/>
  <c r="CI113" i="90"/>
  <c r="BS97" i="90"/>
  <c r="CI97" i="90"/>
  <c r="CY97" i="90"/>
  <c r="BS81" i="90"/>
  <c r="CI81" i="90"/>
  <c r="CY81" i="90"/>
  <c r="BS65" i="90"/>
  <c r="CI65" i="90"/>
  <c r="CY65" i="90"/>
  <c r="CM211" i="90"/>
  <c r="DC211" i="90"/>
  <c r="BW211" i="90"/>
  <c r="CM197" i="90"/>
  <c r="BW197" i="90"/>
  <c r="DC197" i="90"/>
  <c r="BW182" i="90"/>
  <c r="CM182" i="90"/>
  <c r="DC182" i="90"/>
  <c r="DC166" i="90"/>
  <c r="BW166" i="90"/>
  <c r="CM166" i="90"/>
  <c r="CM150" i="90"/>
  <c r="BW150" i="90"/>
  <c r="DC150" i="90"/>
  <c r="CM134" i="90"/>
  <c r="DC134" i="90"/>
  <c r="BW134" i="90"/>
  <c r="BW118" i="90"/>
  <c r="CM118" i="90"/>
  <c r="DC118" i="90"/>
  <c r="BW102" i="90"/>
  <c r="CM102" i="90"/>
  <c r="DC102" i="90"/>
  <c r="BW86" i="90"/>
  <c r="DC86" i="90"/>
  <c r="CM86" i="90"/>
  <c r="BW69" i="90"/>
  <c r="CM69" i="90"/>
  <c r="DC69" i="90"/>
  <c r="BQ222" i="90"/>
  <c r="CG222" i="90"/>
  <c r="CW222" i="90"/>
  <c r="CG207" i="90"/>
  <c r="CW207" i="90"/>
  <c r="BQ207" i="90"/>
  <c r="BQ190" i="90"/>
  <c r="CG190" i="90"/>
  <c r="CW190" i="90"/>
  <c r="CW175" i="90"/>
  <c r="BQ175" i="90"/>
  <c r="CG175" i="90"/>
  <c r="BQ159" i="90"/>
  <c r="CG159" i="90"/>
  <c r="CW159" i="90"/>
  <c r="BQ139" i="90"/>
  <c r="CG139" i="90"/>
  <c r="CW139" i="90"/>
  <c r="CG130" i="90"/>
  <c r="CW130" i="90"/>
  <c r="BQ130" i="90"/>
  <c r="CG106" i="90"/>
  <c r="CW106" i="90"/>
  <c r="BQ106" i="90"/>
  <c r="CW93" i="90"/>
  <c r="BQ93" i="90"/>
  <c r="CG93" i="90"/>
  <c r="CG79" i="90"/>
  <c r="CW79" i="90"/>
  <c r="BQ79" i="90"/>
  <c r="CK213" i="90"/>
  <c r="DA213" i="90"/>
  <c r="BU213" i="90"/>
  <c r="CK205" i="90"/>
  <c r="DA205" i="90"/>
  <c r="BU205" i="90"/>
  <c r="DA180" i="90"/>
  <c r="BU180" i="90"/>
  <c r="CK180" i="90"/>
  <c r="BU166" i="90"/>
  <c r="CK166" i="90"/>
  <c r="DA166" i="90"/>
  <c r="CK150" i="90"/>
  <c r="BU150" i="90"/>
  <c r="DA150" i="90"/>
  <c r="CK148" i="90"/>
  <c r="BU148" i="90"/>
  <c r="DA148" i="90"/>
  <c r="CK118" i="90"/>
  <c r="DA118" i="90"/>
  <c r="BU118" i="90"/>
  <c r="DA101" i="90"/>
  <c r="BU101" i="90"/>
  <c r="CK101" i="90"/>
  <c r="DA86" i="90"/>
  <c r="CK86" i="90"/>
  <c r="BU86" i="90"/>
  <c r="DE221" i="90"/>
  <c r="BY221" i="90"/>
  <c r="CO221" i="90"/>
  <c r="CO200" i="90"/>
  <c r="DE200" i="90"/>
  <c r="BY200" i="90"/>
  <c r="BY189" i="90"/>
  <c r="CO189" i="90"/>
  <c r="DE189" i="90"/>
  <c r="DE173" i="90"/>
  <c r="BY173" i="90"/>
  <c r="CO173" i="90"/>
  <c r="BY157" i="90"/>
  <c r="CO157" i="90"/>
  <c r="DE157" i="90"/>
  <c r="BY138" i="90"/>
  <c r="CO138" i="90"/>
  <c r="DE138" i="90"/>
  <c r="CO127" i="90"/>
  <c r="DE127" i="90"/>
  <c r="BY127" i="90"/>
  <c r="CO105" i="90"/>
  <c r="DE105" i="90"/>
  <c r="BY105" i="90"/>
  <c r="DE92" i="90"/>
  <c r="BY92" i="90"/>
  <c r="CO92" i="90"/>
  <c r="CO77" i="90"/>
  <c r="DE77" i="90"/>
  <c r="BY77" i="90"/>
  <c r="CH31" i="90"/>
  <c r="CX31" i="90"/>
  <c r="BR31" i="90"/>
  <c r="CP37" i="90"/>
  <c r="DF37" i="90"/>
  <c r="BZ37" i="90"/>
  <c r="CL42" i="90"/>
  <c r="DB42" i="90"/>
  <c r="BV42" i="90"/>
  <c r="CH47" i="90"/>
  <c r="CX47" i="90"/>
  <c r="BR47" i="90"/>
  <c r="CP53" i="90"/>
  <c r="DF53" i="90"/>
  <c r="BZ53" i="90"/>
  <c r="CL58" i="90"/>
  <c r="DB58" i="90"/>
  <c r="BV58" i="90"/>
  <c r="BZ64" i="90"/>
  <c r="CP64" i="90"/>
  <c r="DF64" i="90"/>
  <c r="CO74" i="90"/>
  <c r="DE74" i="90"/>
  <c r="BY74" i="90"/>
  <c r="DG37" i="90"/>
  <c r="CA37" i="90"/>
  <c r="CQ37" i="90"/>
  <c r="DG41" i="90"/>
  <c r="CA41" i="90"/>
  <c r="CQ41" i="90"/>
  <c r="DC45" i="90"/>
  <c r="BW45" i="90"/>
  <c r="CM45" i="90"/>
  <c r="DC49" i="90"/>
  <c r="BW49" i="90"/>
  <c r="CM49" i="90"/>
  <c r="DC53" i="90"/>
  <c r="BW53" i="90"/>
  <c r="CM53" i="90"/>
  <c r="DC57" i="90"/>
  <c r="BW57" i="90"/>
  <c r="CM57" i="90"/>
  <c r="DC61" i="90"/>
  <c r="BW61" i="90"/>
  <c r="CM61" i="90"/>
  <c r="CO73" i="90"/>
  <c r="DE73" i="90"/>
  <c r="BY73" i="90"/>
  <c r="CA215" i="90"/>
  <c r="CQ215" i="90"/>
  <c r="DG215" i="90"/>
  <c r="DG194" i="90"/>
  <c r="CA194" i="90"/>
  <c r="CQ194" i="90"/>
  <c r="CA180" i="90"/>
  <c r="CQ180" i="90"/>
  <c r="DG180" i="90"/>
  <c r="CA163" i="90"/>
  <c r="DG163" i="90"/>
  <c r="CQ163" i="90"/>
  <c r="CQ150" i="90"/>
  <c r="DG150" i="90"/>
  <c r="CA150" i="90"/>
  <c r="CA132" i="90"/>
  <c r="CQ132" i="90"/>
  <c r="DG132" i="90"/>
  <c r="CA116" i="90"/>
  <c r="CQ116" i="90"/>
  <c r="DG116" i="90"/>
  <c r="CA100" i="90"/>
  <c r="CQ100" i="90"/>
  <c r="DG100" i="90"/>
  <c r="CA83" i="90"/>
  <c r="CQ83" i="90"/>
  <c r="DG83" i="90"/>
  <c r="CA67" i="90"/>
  <c r="CQ67" i="90"/>
  <c r="DG67" i="90"/>
  <c r="BP36" i="90"/>
  <c r="CF36" i="90"/>
  <c r="CV36" i="90"/>
  <c r="BX42" i="90"/>
  <c r="CN42" i="90"/>
  <c r="DD42" i="90"/>
  <c r="BT47" i="90"/>
  <c r="CJ47" i="90"/>
  <c r="CZ47" i="90"/>
  <c r="BP52" i="90"/>
  <c r="CF52" i="90"/>
  <c r="CV52" i="90"/>
  <c r="BX58" i="90"/>
  <c r="CN58" i="90"/>
  <c r="DD58" i="90"/>
  <c r="DB203" i="90"/>
  <c r="BV203" i="90"/>
  <c r="CL203" i="90"/>
  <c r="CL195" i="90"/>
  <c r="DB195" i="90"/>
  <c r="BV195" i="90"/>
  <c r="CL171" i="90"/>
  <c r="DB171" i="90"/>
  <c r="BV171" i="90"/>
  <c r="DB75" i="90"/>
  <c r="BV75" i="90"/>
  <c r="CL75" i="90"/>
  <c r="DB86" i="90"/>
  <c r="CL86" i="90"/>
  <c r="BV86" i="90"/>
  <c r="BP215" i="90"/>
  <c r="CF215" i="90"/>
  <c r="CV215" i="90"/>
  <c r="BP205" i="90"/>
  <c r="CF205" i="90"/>
  <c r="CV205" i="90"/>
  <c r="BP133" i="90"/>
  <c r="CF133" i="90"/>
  <c r="CV133" i="90"/>
  <c r="BP117" i="90"/>
  <c r="CF117" i="90"/>
  <c r="CV117" i="90"/>
  <c r="CF85" i="90"/>
  <c r="BP85" i="90"/>
  <c r="CV85" i="90"/>
  <c r="BT227" i="90"/>
  <c r="CJ227" i="90"/>
  <c r="CZ227" i="90"/>
  <c r="CZ219" i="90"/>
  <c r="BT219" i="90"/>
  <c r="CJ219" i="90"/>
  <c r="BT187" i="90"/>
  <c r="CJ187" i="90"/>
  <c r="CZ187" i="90"/>
  <c r="CZ155" i="90"/>
  <c r="BT155" i="90"/>
  <c r="CJ155" i="90"/>
  <c r="BT123" i="90"/>
  <c r="CJ123" i="90"/>
  <c r="CZ123" i="90"/>
  <c r="BT115" i="90"/>
  <c r="CJ115" i="90"/>
  <c r="CZ115" i="90"/>
  <c r="CJ99" i="90"/>
  <c r="CZ99" i="90"/>
  <c r="BT99" i="90"/>
  <c r="BT83" i="90"/>
  <c r="CJ83" i="90"/>
  <c r="CZ83" i="90"/>
  <c r="DD217" i="90"/>
  <c r="BX217" i="90"/>
  <c r="CN217" i="90"/>
  <c r="BX201" i="90"/>
  <c r="CN201" i="90"/>
  <c r="DD201" i="90"/>
  <c r="CN185" i="90"/>
  <c r="DD185" i="90"/>
  <c r="BX185" i="90"/>
  <c r="BX168" i="90"/>
  <c r="CN168" i="90"/>
  <c r="DD168" i="90"/>
  <c r="DD153" i="90"/>
  <c r="BX153" i="90"/>
  <c r="CN153" i="90"/>
  <c r="BX145" i="90"/>
  <c r="CN145" i="90"/>
  <c r="DD145" i="90"/>
  <c r="BX129" i="90"/>
  <c r="CN129" i="90"/>
  <c r="DD129" i="90"/>
  <c r="BX113" i="90"/>
  <c r="CN113" i="90"/>
  <c r="DD113" i="90"/>
  <c r="CN97" i="90"/>
  <c r="DD97" i="90"/>
  <c r="BX97" i="90"/>
  <c r="BX81" i="90"/>
  <c r="CN81" i="90"/>
  <c r="DD81" i="90"/>
  <c r="BU37" i="90"/>
  <c r="CK37" i="90"/>
  <c r="DA37" i="90"/>
  <c r="BQ42" i="90"/>
  <c r="CG42" i="90"/>
  <c r="CW42" i="90"/>
  <c r="BY48" i="90"/>
  <c r="CO48" i="90"/>
  <c r="DE48" i="90"/>
  <c r="BU53" i="90"/>
  <c r="CK53" i="90"/>
  <c r="DA53" i="90"/>
  <c r="BQ58" i="90"/>
  <c r="CG58" i="90"/>
  <c r="CW58" i="90"/>
  <c r="DA69" i="90"/>
  <c r="BU69" i="90"/>
  <c r="CK69" i="90"/>
  <c r="CJ222" i="90"/>
  <c r="CZ222" i="90"/>
  <c r="BT222" i="90"/>
  <c r="CZ150" i="90"/>
  <c r="BT150" i="90"/>
  <c r="CJ150" i="90"/>
  <c r="BT130" i="90"/>
  <c r="CJ130" i="90"/>
  <c r="CZ130" i="90"/>
  <c r="CJ102" i="90"/>
  <c r="CZ102" i="90"/>
  <c r="BT102" i="90"/>
  <c r="BX192" i="90"/>
  <c r="CN192" i="90"/>
  <c r="DD192" i="90"/>
  <c r="BX120" i="90"/>
  <c r="CN120" i="90"/>
  <c r="DD120" i="90"/>
  <c r="CC228" i="90"/>
  <c r="CX214" i="90"/>
  <c r="BR214" i="90"/>
  <c r="CH214" i="90"/>
  <c r="CX198" i="90"/>
  <c r="BR198" i="90"/>
  <c r="CH198" i="90"/>
  <c r="BR182" i="90"/>
  <c r="CH182" i="90"/>
  <c r="CX182" i="90"/>
  <c r="BR161" i="90"/>
  <c r="CH161" i="90"/>
  <c r="CX161" i="90"/>
  <c r="CX145" i="90"/>
  <c r="BR145" i="90"/>
  <c r="CH145" i="90"/>
  <c r="BR134" i="90"/>
  <c r="CH134" i="90"/>
  <c r="CX134" i="90"/>
  <c r="CX118" i="90"/>
  <c r="BR118" i="90"/>
  <c r="CH118" i="90"/>
  <c r="CX113" i="90"/>
  <c r="CH113" i="90"/>
  <c r="BR113" i="90"/>
  <c r="CX86" i="90"/>
  <c r="BR86" i="90"/>
  <c r="CH86" i="90"/>
  <c r="BR70" i="90"/>
  <c r="CH70" i="90"/>
  <c r="CX70" i="90"/>
  <c r="BZ216" i="90"/>
  <c r="DF216" i="90"/>
  <c r="CP216" i="90"/>
  <c r="DF201" i="90"/>
  <c r="BZ201" i="90"/>
  <c r="CP201" i="90"/>
  <c r="BZ184" i="90"/>
  <c r="CP184" i="90"/>
  <c r="DF184" i="90"/>
  <c r="CP169" i="90"/>
  <c r="DF169" i="90"/>
  <c r="BZ169" i="90"/>
  <c r="BZ148" i="90"/>
  <c r="DF148" i="90"/>
  <c r="CP148" i="90"/>
  <c r="BZ137" i="90"/>
  <c r="CP137" i="90"/>
  <c r="DF137" i="90"/>
  <c r="CP121" i="90"/>
  <c r="DF121" i="90"/>
  <c r="BZ121" i="90"/>
  <c r="BZ94" i="90"/>
  <c r="CP94" i="90"/>
  <c r="DF94" i="90"/>
  <c r="DF90" i="90"/>
  <c r="BZ90" i="90"/>
  <c r="CP90" i="90"/>
  <c r="DF73" i="90"/>
  <c r="BZ73" i="90"/>
  <c r="CP73" i="90"/>
  <c r="CU227" i="90"/>
  <c r="BO227" i="90"/>
  <c r="CE227" i="90"/>
  <c r="CE216" i="90"/>
  <c r="BO216" i="90"/>
  <c r="CU216" i="90"/>
  <c r="CE196" i="90"/>
  <c r="CU196" i="90"/>
  <c r="BO196" i="90"/>
  <c r="BO179" i="90"/>
  <c r="CE179" i="90"/>
  <c r="CU179" i="90"/>
  <c r="BO163" i="90"/>
  <c r="CE163" i="90"/>
  <c r="CU163" i="90"/>
  <c r="BO145" i="90"/>
  <c r="CE145" i="90"/>
  <c r="CU145" i="90"/>
  <c r="BO131" i="90"/>
  <c r="CU131" i="90"/>
  <c r="CE131" i="90"/>
  <c r="BO115" i="90"/>
  <c r="CE115" i="90"/>
  <c r="CU115" i="90"/>
  <c r="BO99" i="90"/>
  <c r="CE99" i="90"/>
  <c r="CU99" i="90"/>
  <c r="BO83" i="90"/>
  <c r="CE83" i="90"/>
  <c r="CU83" i="90"/>
  <c r="BO67" i="90"/>
  <c r="CE67" i="90"/>
  <c r="CU67" i="90"/>
  <c r="BS213" i="90"/>
  <c r="CI213" i="90"/>
  <c r="CY213" i="90"/>
  <c r="BS199" i="90"/>
  <c r="CI199" i="90"/>
  <c r="CY199" i="90"/>
  <c r="BS184" i="90"/>
  <c r="CI184" i="90"/>
  <c r="CY184" i="90"/>
  <c r="CY167" i="90"/>
  <c r="BS167" i="90"/>
  <c r="CI167" i="90"/>
  <c r="CI152" i="90"/>
  <c r="BS152" i="90"/>
  <c r="CY152" i="90"/>
  <c r="CI136" i="90"/>
  <c r="CY136" i="90"/>
  <c r="BS136" i="90"/>
  <c r="BS120" i="90"/>
  <c r="CI120" i="90"/>
  <c r="CY120" i="90"/>
  <c r="BS104" i="90"/>
  <c r="CY104" i="90"/>
  <c r="CI104" i="90"/>
  <c r="BS88" i="90"/>
  <c r="CI88" i="90"/>
  <c r="CY88" i="90"/>
  <c r="BS72" i="90"/>
  <c r="CI72" i="90"/>
  <c r="CY72" i="90"/>
  <c r="DC223" i="90"/>
  <c r="BW223" i="90"/>
  <c r="CM223" i="90"/>
  <c r="BW202" i="90"/>
  <c r="CM202" i="90"/>
  <c r="DC202" i="90"/>
  <c r="DC189" i="90"/>
  <c r="BW189" i="90"/>
  <c r="CM189" i="90"/>
  <c r="DC173" i="90"/>
  <c r="BW173" i="90"/>
  <c r="CM173" i="90"/>
  <c r="CM157" i="90"/>
  <c r="DC157" i="90"/>
  <c r="BW157" i="90"/>
  <c r="CM141" i="90"/>
  <c r="DC141" i="90"/>
  <c r="BW141" i="90"/>
  <c r="BW125" i="90"/>
  <c r="DC125" i="90"/>
  <c r="CM125" i="90"/>
  <c r="BW109" i="90"/>
  <c r="CM109" i="90"/>
  <c r="DC109" i="90"/>
  <c r="BW93" i="90"/>
  <c r="CM93" i="90"/>
  <c r="DC93" i="90"/>
  <c r="CK215" i="90"/>
  <c r="DA215" i="90"/>
  <c r="BU215" i="90"/>
  <c r="BU187" i="90"/>
  <c r="CK187" i="90"/>
  <c r="DA187" i="90"/>
  <c r="CK77" i="90"/>
  <c r="DA77" i="90"/>
  <c r="BU77" i="90"/>
  <c r="BY164" i="90"/>
  <c r="CO164" i="90"/>
  <c r="DE164" i="90"/>
  <c r="CO126" i="90"/>
  <c r="DE126" i="90"/>
  <c r="BY126" i="90"/>
  <c r="CO117" i="90"/>
  <c r="DE117" i="90"/>
  <c r="BY117" i="90"/>
  <c r="CP30" i="90"/>
  <c r="DF30" i="90"/>
  <c r="BZ30" i="90"/>
  <c r="CL35" i="90"/>
  <c r="DB35" i="90"/>
  <c r="BV35" i="90"/>
  <c r="CH40" i="90"/>
  <c r="CX40" i="90"/>
  <c r="BR40" i="90"/>
  <c r="CP46" i="90"/>
  <c r="DF46" i="90"/>
  <c r="BZ46" i="90"/>
  <c r="CL51" i="90"/>
  <c r="DB51" i="90"/>
  <c r="BV51" i="90"/>
  <c r="CH56" i="90"/>
  <c r="CX56" i="90"/>
  <c r="BR56" i="90"/>
  <c r="CP62" i="90"/>
  <c r="DF62" i="90"/>
  <c r="BZ62" i="90"/>
  <c r="CN69" i="90"/>
  <c r="DD69" i="90"/>
  <c r="BX69" i="90"/>
  <c r="CU41" i="90"/>
  <c r="BO41" i="90"/>
  <c r="CE41" i="90"/>
  <c r="CY47" i="90"/>
  <c r="BS47" i="90"/>
  <c r="CI47" i="90"/>
  <c r="CY51" i="90"/>
  <c r="BS51" i="90"/>
  <c r="CI51" i="90"/>
  <c r="CY55" i="90"/>
  <c r="BS55" i="90"/>
  <c r="CI55" i="90"/>
  <c r="CY59" i="90"/>
  <c r="BS59" i="90"/>
  <c r="CI59" i="90"/>
  <c r="CA84" i="90"/>
  <c r="CQ84" i="90"/>
  <c r="DG84" i="90"/>
  <c r="BX39" i="90"/>
  <c r="CN39" i="90"/>
  <c r="DD39" i="90"/>
  <c r="BT44" i="90"/>
  <c r="CJ44" i="90"/>
  <c r="CZ44" i="90"/>
  <c r="BP49" i="90"/>
  <c r="CF49" i="90"/>
  <c r="CV49" i="90"/>
  <c r="BX55" i="90"/>
  <c r="CN55" i="90"/>
  <c r="DD55" i="90"/>
  <c r="BT60" i="90"/>
  <c r="CJ60" i="90"/>
  <c r="CZ60" i="90"/>
  <c r="BV177" i="90"/>
  <c r="CL177" i="90"/>
  <c r="DB177" i="90"/>
  <c r="CJ178" i="90"/>
  <c r="CZ178" i="90"/>
  <c r="BT178" i="90"/>
  <c r="BT106" i="90"/>
  <c r="CJ106" i="90"/>
  <c r="CZ106" i="90"/>
  <c r="DD216" i="90"/>
  <c r="BX216" i="90"/>
  <c r="CN216" i="90"/>
  <c r="BR224" i="90"/>
  <c r="CX224" i="90"/>
  <c r="CH224" i="90"/>
  <c r="BR209" i="90"/>
  <c r="CH209" i="90"/>
  <c r="CX209" i="90"/>
  <c r="CH193" i="90"/>
  <c r="CX193" i="90"/>
  <c r="BR193" i="90"/>
  <c r="BR177" i="90"/>
  <c r="CH177" i="90"/>
  <c r="CX177" i="90"/>
  <c r="BR156" i="90"/>
  <c r="CH156" i="90"/>
  <c r="CX156" i="90"/>
  <c r="CX162" i="90"/>
  <c r="CH162" i="90"/>
  <c r="BR162" i="90"/>
  <c r="CX129" i="90"/>
  <c r="BR129" i="90"/>
  <c r="CH129" i="90"/>
  <c r="BR102" i="90"/>
  <c r="CH102" i="90"/>
  <c r="CX102" i="90"/>
  <c r="CX108" i="90"/>
  <c r="CH108" i="90"/>
  <c r="BR108" i="90"/>
  <c r="CX81" i="90"/>
  <c r="BR81" i="90"/>
  <c r="CH81" i="90"/>
  <c r="BR65" i="90"/>
  <c r="CX65" i="90"/>
  <c r="CH65" i="90"/>
  <c r="BZ210" i="90"/>
  <c r="CP210" i="90"/>
  <c r="DF210" i="90"/>
  <c r="DF196" i="90"/>
  <c r="BZ196" i="90"/>
  <c r="CP196" i="90"/>
  <c r="BZ179" i="90"/>
  <c r="CP179" i="90"/>
  <c r="DF179" i="90"/>
  <c r="BZ159" i="90"/>
  <c r="CP159" i="90"/>
  <c r="DF159" i="90"/>
  <c r="CP165" i="90"/>
  <c r="DF165" i="90"/>
  <c r="BZ165" i="90"/>
  <c r="DF132" i="90"/>
  <c r="BZ132" i="90"/>
  <c r="CP132" i="90"/>
  <c r="DF116" i="90"/>
  <c r="BZ116" i="90"/>
  <c r="CP116" i="90"/>
  <c r="DF111" i="90"/>
  <c r="CP111" i="90"/>
  <c r="BZ111" i="90"/>
  <c r="DF85" i="90"/>
  <c r="BZ85" i="90"/>
  <c r="CP85" i="90"/>
  <c r="BZ68" i="90"/>
  <c r="CP68" i="90"/>
  <c r="DF68" i="90"/>
  <c r="CU223" i="90"/>
  <c r="CE223" i="90"/>
  <c r="BO223" i="90"/>
  <c r="BO203" i="90"/>
  <c r="CE203" i="90"/>
  <c r="CU203" i="90"/>
  <c r="CU190" i="90"/>
  <c r="BO190" i="90"/>
  <c r="CE190" i="90"/>
  <c r="BO174" i="90"/>
  <c r="CE174" i="90"/>
  <c r="CU174" i="90"/>
  <c r="CE158" i="90"/>
  <c r="CU158" i="90"/>
  <c r="BO158" i="90"/>
  <c r="CE142" i="90"/>
  <c r="CU142" i="90"/>
  <c r="BO142" i="90"/>
  <c r="BO126" i="90"/>
  <c r="CU126" i="90"/>
  <c r="CE126" i="90"/>
  <c r="BO110" i="90"/>
  <c r="CE110" i="90"/>
  <c r="CU110" i="90"/>
  <c r="BO94" i="90"/>
  <c r="CE94" i="90"/>
  <c r="CU94" i="90"/>
  <c r="BO78" i="90"/>
  <c r="CE78" i="90"/>
  <c r="CU78" i="90"/>
  <c r="CY227" i="90"/>
  <c r="BS227" i="90"/>
  <c r="CI227" i="90"/>
  <c r="CI216" i="90"/>
  <c r="CY216" i="90"/>
  <c r="BS216" i="90"/>
  <c r="CY194" i="90"/>
  <c r="BS194" i="90"/>
  <c r="CI194" i="90"/>
  <c r="BS179" i="90"/>
  <c r="CI179" i="90"/>
  <c r="CY179" i="90"/>
  <c r="BS162" i="90"/>
  <c r="CY162" i="90"/>
  <c r="CI162" i="90"/>
  <c r="CI146" i="90"/>
  <c r="CY146" i="90"/>
  <c r="BS146" i="90"/>
  <c r="BS131" i="90"/>
  <c r="CI131" i="90"/>
  <c r="CY131" i="90"/>
  <c r="BS115" i="90"/>
  <c r="CI115" i="90"/>
  <c r="CY115" i="90"/>
  <c r="BS99" i="90"/>
  <c r="CI99" i="90"/>
  <c r="CY99" i="90"/>
  <c r="BS83" i="90"/>
  <c r="CI83" i="90"/>
  <c r="CY83" i="90"/>
  <c r="BS67" i="90"/>
  <c r="CI67" i="90"/>
  <c r="CY67" i="90"/>
  <c r="BW213" i="90"/>
  <c r="DC213" i="90"/>
  <c r="CM213" i="90"/>
  <c r="CM208" i="90"/>
  <c r="DC208" i="90"/>
  <c r="BW208" i="90"/>
  <c r="BW184" i="90"/>
  <c r="CM184" i="90"/>
  <c r="DC184" i="90"/>
  <c r="DC168" i="90"/>
  <c r="BW168" i="90"/>
  <c r="CM168" i="90"/>
  <c r="CM152" i="90"/>
  <c r="BW152" i="90"/>
  <c r="DC152" i="90"/>
  <c r="CM136" i="90"/>
  <c r="DC136" i="90"/>
  <c r="BW136" i="90"/>
  <c r="BW120" i="90"/>
  <c r="CM120" i="90"/>
  <c r="DC120" i="90"/>
  <c r="BW104" i="90"/>
  <c r="CM104" i="90"/>
  <c r="DC104" i="90"/>
  <c r="BW88" i="90"/>
  <c r="DC88" i="90"/>
  <c r="CM88" i="90"/>
  <c r="BW71" i="90"/>
  <c r="CM71" i="90"/>
  <c r="DC71" i="90"/>
  <c r="BQ217" i="90"/>
  <c r="CG217" i="90"/>
  <c r="CW217" i="90"/>
  <c r="BQ192" i="90"/>
  <c r="CG192" i="90"/>
  <c r="CW192" i="90"/>
  <c r="CW185" i="90"/>
  <c r="BQ185" i="90"/>
  <c r="CG185" i="90"/>
  <c r="BQ169" i="90"/>
  <c r="CG169" i="90"/>
  <c r="CW169" i="90"/>
  <c r="BQ153" i="90"/>
  <c r="CG153" i="90"/>
  <c r="CW153" i="90"/>
  <c r="CG147" i="90"/>
  <c r="CW147" i="90"/>
  <c r="BQ147" i="90"/>
  <c r="CG124" i="90"/>
  <c r="CW124" i="90"/>
  <c r="BQ124" i="90"/>
  <c r="CG114" i="90"/>
  <c r="CW114" i="90"/>
  <c r="BQ114" i="90"/>
  <c r="CW89" i="90"/>
  <c r="CG89" i="90"/>
  <c r="BQ89" i="90"/>
  <c r="BU223" i="90"/>
  <c r="DA223" i="90"/>
  <c r="CK223" i="90"/>
  <c r="CK207" i="90"/>
  <c r="BU207" i="90"/>
  <c r="DA207" i="90"/>
  <c r="BU190" i="90"/>
  <c r="CK190" i="90"/>
  <c r="DA190" i="90"/>
  <c r="DA174" i="90"/>
  <c r="BU174" i="90"/>
  <c r="CK174" i="90"/>
  <c r="BU158" i="90"/>
  <c r="CK158" i="90"/>
  <c r="DA158" i="90"/>
  <c r="BU140" i="90"/>
  <c r="CK140" i="90"/>
  <c r="DA140" i="90"/>
  <c r="CK128" i="90"/>
  <c r="DA128" i="90"/>
  <c r="BU128" i="90"/>
  <c r="CK111" i="90"/>
  <c r="DA111" i="90"/>
  <c r="BU111" i="90"/>
  <c r="DA95" i="90"/>
  <c r="BU95" i="90"/>
  <c r="CK95" i="90"/>
  <c r="CK80" i="90"/>
  <c r="DA80" i="90"/>
  <c r="BU80" i="90"/>
  <c r="CO215" i="90"/>
  <c r="DE215" i="90"/>
  <c r="BY215" i="90"/>
  <c r="CO201" i="90"/>
  <c r="DE201" i="90"/>
  <c r="BY201" i="90"/>
  <c r="DE183" i="90"/>
  <c r="BY183" i="90"/>
  <c r="CO183" i="90"/>
  <c r="BY167" i="90"/>
  <c r="CO167" i="90"/>
  <c r="DE167" i="90"/>
  <c r="CO149" i="90"/>
  <c r="BY149" i="90"/>
  <c r="DE149" i="90"/>
  <c r="CO150" i="90"/>
  <c r="BY150" i="90"/>
  <c r="DE150" i="90"/>
  <c r="CO118" i="90"/>
  <c r="DE118" i="90"/>
  <c r="BY118" i="90"/>
  <c r="DE102" i="90"/>
  <c r="BY102" i="90"/>
  <c r="CO102" i="90"/>
  <c r="DE88" i="90"/>
  <c r="CO88" i="90"/>
  <c r="BY88" i="90"/>
  <c r="CL28" i="90"/>
  <c r="DB28" i="90"/>
  <c r="BV28" i="90"/>
  <c r="CH33" i="90"/>
  <c r="CX33" i="90"/>
  <c r="BR33" i="90"/>
  <c r="CP39" i="90"/>
  <c r="DF39" i="90"/>
  <c r="BZ39" i="90"/>
  <c r="CL44" i="90"/>
  <c r="DB44" i="90"/>
  <c r="BV44" i="90"/>
  <c r="CH49" i="90"/>
  <c r="CX49" i="90"/>
  <c r="BR49" i="90"/>
  <c r="CP55" i="90"/>
  <c r="DF55" i="90"/>
  <c r="BZ55" i="90"/>
  <c r="CL60" i="90"/>
  <c r="DB60" i="90"/>
  <c r="BV60" i="90"/>
  <c r="CF65" i="90"/>
  <c r="CV65" i="90"/>
  <c r="BP65" i="90"/>
  <c r="CY36" i="90"/>
  <c r="BS36" i="90"/>
  <c r="CI36" i="90"/>
  <c r="CY40" i="90"/>
  <c r="BS40" i="90"/>
  <c r="CI40" i="90"/>
  <c r="CY44" i="90"/>
  <c r="BS44" i="90"/>
  <c r="CI44" i="90"/>
  <c r="CY48" i="90"/>
  <c r="BS48" i="90"/>
  <c r="CI48" i="90"/>
  <c r="CY52" i="90"/>
  <c r="BS52" i="90"/>
  <c r="CI52" i="90"/>
  <c r="CY56" i="90"/>
  <c r="BS56" i="90"/>
  <c r="CI56" i="90"/>
  <c r="CY60" i="90"/>
  <c r="BS60" i="90"/>
  <c r="CI60" i="90"/>
  <c r="CG75" i="90"/>
  <c r="CW75" i="90"/>
  <c r="BQ75" i="90"/>
  <c r="DG223" i="90"/>
  <c r="CA223" i="90"/>
  <c r="CQ223" i="90"/>
  <c r="CA203" i="90"/>
  <c r="CQ203" i="90"/>
  <c r="DG203" i="90"/>
  <c r="DG189" i="90"/>
  <c r="CA189" i="90"/>
  <c r="CQ189" i="90"/>
  <c r="CA174" i="90"/>
  <c r="CQ174" i="90"/>
  <c r="DG174" i="90"/>
  <c r="CQ158" i="90"/>
  <c r="DG158" i="90"/>
  <c r="CA158" i="90"/>
  <c r="CQ142" i="90"/>
  <c r="DG142" i="90"/>
  <c r="CA142" i="90"/>
  <c r="CA126" i="90"/>
  <c r="CQ126" i="90"/>
  <c r="DG126" i="90"/>
  <c r="CA110" i="90"/>
  <c r="DG110" i="90"/>
  <c r="CQ110" i="90"/>
  <c r="CA94" i="90"/>
  <c r="CQ94" i="90"/>
  <c r="DG94" i="90"/>
  <c r="CA77" i="90"/>
  <c r="CQ77" i="90"/>
  <c r="DG77" i="90"/>
  <c r="BP34" i="90"/>
  <c r="CF34" i="90"/>
  <c r="CV34" i="90"/>
  <c r="BX40" i="90"/>
  <c r="CN40" i="90"/>
  <c r="DD40" i="90"/>
  <c r="BT45" i="90"/>
  <c r="CJ45" i="90"/>
  <c r="CZ45" i="90"/>
  <c r="BP50" i="90"/>
  <c r="CF50" i="90"/>
  <c r="CV50" i="90"/>
  <c r="BX56" i="90"/>
  <c r="CN56" i="90"/>
  <c r="DD56" i="90"/>
  <c r="BT61" i="90"/>
  <c r="CJ61" i="90"/>
  <c r="CZ61" i="90"/>
  <c r="DA68" i="90"/>
  <c r="BU68" i="90"/>
  <c r="CK68" i="90"/>
  <c r="BV225" i="90"/>
  <c r="CL225" i="90"/>
  <c r="DB225" i="90"/>
  <c r="BV207" i="90"/>
  <c r="DB207" i="90"/>
  <c r="CL207" i="90"/>
  <c r="CL194" i="90"/>
  <c r="DB194" i="90"/>
  <c r="BV194" i="90"/>
  <c r="BV176" i="90"/>
  <c r="CL176" i="90"/>
  <c r="DB176" i="90"/>
  <c r="BV159" i="90"/>
  <c r="CL159" i="90"/>
  <c r="DB159" i="90"/>
  <c r="DB162" i="90"/>
  <c r="BV162" i="90"/>
  <c r="CL162" i="90"/>
  <c r="DB129" i="90"/>
  <c r="CL129" i="90"/>
  <c r="BV129" i="90"/>
  <c r="DB113" i="90"/>
  <c r="BV113" i="90"/>
  <c r="CL113" i="90"/>
  <c r="BV97" i="90"/>
  <c r="CL97" i="90"/>
  <c r="DB97" i="90"/>
  <c r="DB73" i="90"/>
  <c r="BV73" i="90"/>
  <c r="CL73" i="90"/>
  <c r="DB84" i="90"/>
  <c r="BV84" i="90"/>
  <c r="CL84" i="90"/>
  <c r="BR219" i="90"/>
  <c r="CH219" i="90"/>
  <c r="CX219" i="90"/>
  <c r="CX204" i="90"/>
  <c r="BR204" i="90"/>
  <c r="CH204" i="90"/>
  <c r="CH188" i="90"/>
  <c r="CX188" i="90"/>
  <c r="BR188" i="90"/>
  <c r="CH172" i="90"/>
  <c r="CX172" i="90"/>
  <c r="BR172" i="90"/>
  <c r="BR151" i="90"/>
  <c r="CX151" i="90"/>
  <c r="CH151" i="90"/>
  <c r="BR140" i="90"/>
  <c r="CH140" i="90"/>
  <c r="CX140" i="90"/>
  <c r="CX124" i="90"/>
  <c r="BR124" i="90"/>
  <c r="CH124" i="90"/>
  <c r="BR97" i="90"/>
  <c r="CH97" i="90"/>
  <c r="CX97" i="90"/>
  <c r="BR103" i="90"/>
  <c r="CH103" i="90"/>
  <c r="CX103" i="90"/>
  <c r="CX76" i="90"/>
  <c r="BR76" i="90"/>
  <c r="CH76" i="90"/>
  <c r="CP223" i="90"/>
  <c r="DF223" i="90"/>
  <c r="BZ223" i="90"/>
  <c r="DF212" i="90"/>
  <c r="CP212" i="90"/>
  <c r="BZ212" i="90"/>
  <c r="DF191" i="90"/>
  <c r="CP191" i="90"/>
  <c r="BZ191" i="90"/>
  <c r="BZ174" i="90"/>
  <c r="CP174" i="90"/>
  <c r="DF174" i="90"/>
  <c r="BZ154" i="90"/>
  <c r="CP154" i="90"/>
  <c r="DF154" i="90"/>
  <c r="BZ143" i="90"/>
  <c r="CP143" i="90"/>
  <c r="DF143" i="90"/>
  <c r="DF127" i="90"/>
  <c r="BZ127" i="90"/>
  <c r="CP127" i="90"/>
  <c r="BZ100" i="90"/>
  <c r="CP100" i="90"/>
  <c r="DF100" i="90"/>
  <c r="DF106" i="90"/>
  <c r="CP106" i="90"/>
  <c r="BZ106" i="90"/>
  <c r="DF79" i="90"/>
  <c r="BZ79" i="90"/>
  <c r="CP79" i="90"/>
  <c r="CE224" i="90"/>
  <c r="CU224" i="90"/>
  <c r="BO224" i="90"/>
  <c r="CE210" i="90"/>
  <c r="CU210" i="90"/>
  <c r="BO210" i="90"/>
  <c r="CU193" i="90"/>
  <c r="BO193" i="90"/>
  <c r="CE193" i="90"/>
  <c r="BO177" i="90"/>
  <c r="CE177" i="90"/>
  <c r="CU177" i="90"/>
  <c r="CE161" i="90"/>
  <c r="CU161" i="90"/>
  <c r="BO161" i="90"/>
  <c r="CE147" i="90"/>
  <c r="BO147" i="90"/>
  <c r="CU147" i="90"/>
  <c r="BO129" i="90"/>
  <c r="CU129" i="90"/>
  <c r="CE129" i="90"/>
  <c r="BO113" i="90"/>
  <c r="CE113" i="90"/>
  <c r="CU113" i="90"/>
  <c r="BO97" i="90"/>
  <c r="CE97" i="90"/>
  <c r="CU97" i="90"/>
  <c r="BO81" i="90"/>
  <c r="CE81" i="90"/>
  <c r="CU81" i="90"/>
  <c r="BO65" i="90"/>
  <c r="CE65" i="90"/>
  <c r="CU65" i="90"/>
  <c r="CY211" i="90"/>
  <c r="CI211" i="90"/>
  <c r="BS211" i="90"/>
  <c r="CI206" i="90"/>
  <c r="CY206" i="90"/>
  <c r="BS206" i="90"/>
  <c r="BS182" i="90"/>
  <c r="CI182" i="90"/>
  <c r="CY182" i="90"/>
  <c r="CY165" i="90"/>
  <c r="BS165" i="90"/>
  <c r="CI165" i="90"/>
  <c r="CI148" i="90"/>
  <c r="BS148" i="90"/>
  <c r="CY148" i="90"/>
  <c r="CI134" i="90"/>
  <c r="CY134" i="90"/>
  <c r="BS134" i="90"/>
  <c r="BS118" i="90"/>
  <c r="CI118" i="90"/>
  <c r="CY118" i="90"/>
  <c r="BS102" i="90"/>
  <c r="CI102" i="90"/>
  <c r="CY102" i="90"/>
  <c r="BS86" i="90"/>
  <c r="CI86" i="90"/>
  <c r="CY86" i="90"/>
  <c r="BS70" i="90"/>
  <c r="CI70" i="90"/>
  <c r="CY70" i="90"/>
  <c r="CM220" i="90"/>
  <c r="DC220" i="90"/>
  <c r="BW220" i="90"/>
  <c r="BW200" i="90"/>
  <c r="CM200" i="90"/>
  <c r="DC200" i="90"/>
  <c r="DC187" i="90"/>
  <c r="BW187" i="90"/>
  <c r="CM187" i="90"/>
  <c r="DC171" i="90"/>
  <c r="BW171" i="90"/>
  <c r="CM171" i="90"/>
  <c r="CM155" i="90"/>
  <c r="DC155" i="90"/>
  <c r="BW155" i="90"/>
  <c r="CM139" i="90"/>
  <c r="DC139" i="90"/>
  <c r="BW139" i="90"/>
  <c r="DC123" i="90"/>
  <c r="BW123" i="90"/>
  <c r="CM123" i="90"/>
  <c r="BW107" i="90"/>
  <c r="CM107" i="90"/>
  <c r="DC107" i="90"/>
  <c r="BW91" i="90"/>
  <c r="DC91" i="90"/>
  <c r="CM91" i="90"/>
  <c r="BW74" i="90"/>
  <c r="CM74" i="90"/>
  <c r="DC74" i="90"/>
  <c r="BQ216" i="90"/>
  <c r="CW216" i="90"/>
  <c r="CG216" i="90"/>
  <c r="CG203" i="90"/>
  <c r="CW203" i="90"/>
  <c r="BQ203" i="90"/>
  <c r="CW184" i="90"/>
  <c r="BQ184" i="90"/>
  <c r="CG184" i="90"/>
  <c r="BQ168" i="90"/>
  <c r="CG168" i="90"/>
  <c r="CW168" i="90"/>
  <c r="CG152" i="90"/>
  <c r="CW152" i="90"/>
  <c r="BQ152" i="90"/>
  <c r="CG151" i="90"/>
  <c r="CW151" i="90"/>
  <c r="BQ151" i="90"/>
  <c r="BQ123" i="90"/>
  <c r="CG123" i="90"/>
  <c r="CW123" i="90"/>
  <c r="CW102" i="90"/>
  <c r="BQ102" i="90"/>
  <c r="CG102" i="90"/>
  <c r="CW88" i="90"/>
  <c r="CG88" i="90"/>
  <c r="BQ88" i="90"/>
  <c r="BU222" i="90"/>
  <c r="DA222" i="90"/>
  <c r="CK222" i="90"/>
  <c r="CK206" i="90"/>
  <c r="BU206" i="90"/>
  <c r="DA206" i="90"/>
  <c r="BU189" i="90"/>
  <c r="CK189" i="90"/>
  <c r="DA189" i="90"/>
  <c r="BU173" i="90"/>
  <c r="CK173" i="90"/>
  <c r="DA173" i="90"/>
  <c r="BU157" i="90"/>
  <c r="CK157" i="90"/>
  <c r="DA157" i="90"/>
  <c r="BU139" i="90"/>
  <c r="CK139" i="90"/>
  <c r="DA139" i="90"/>
  <c r="CK127" i="90"/>
  <c r="DA127" i="90"/>
  <c r="BU127" i="90"/>
  <c r="CK110" i="90"/>
  <c r="DA110" i="90"/>
  <c r="BU110" i="90"/>
  <c r="DA94" i="90"/>
  <c r="BU94" i="90"/>
  <c r="CK94" i="90"/>
  <c r="CK79" i="90"/>
  <c r="DA79" i="90"/>
  <c r="BU79" i="90"/>
  <c r="DE212" i="90"/>
  <c r="BY212" i="90"/>
  <c r="CO212" i="90"/>
  <c r="CO196" i="90"/>
  <c r="BY196" i="90"/>
  <c r="DE196" i="90"/>
  <c r="DE182" i="90"/>
  <c r="BY182" i="90"/>
  <c r="CO182" i="90"/>
  <c r="BY166" i="90"/>
  <c r="CO166" i="90"/>
  <c r="DE166" i="90"/>
  <c r="CO145" i="90"/>
  <c r="BY145" i="90"/>
  <c r="DE145" i="90"/>
  <c r="CO146" i="90"/>
  <c r="BY146" i="90"/>
  <c r="DE146" i="90"/>
  <c r="CO114" i="90"/>
  <c r="DE114" i="90"/>
  <c r="BY114" i="90"/>
  <c r="DE101" i="90"/>
  <c r="BY101" i="90"/>
  <c r="CO101" i="90"/>
  <c r="DE87" i="90"/>
  <c r="CO87" i="90"/>
  <c r="BY87" i="90"/>
  <c r="CL29" i="90"/>
  <c r="DB29" i="90"/>
  <c r="BV29" i="90"/>
  <c r="CH34" i="90"/>
  <c r="CX34" i="90"/>
  <c r="BR34" i="90"/>
  <c r="CP40" i="90"/>
  <c r="DF40" i="90"/>
  <c r="BZ40" i="90"/>
  <c r="CL45" i="90"/>
  <c r="DB45" i="90"/>
  <c r="BV45" i="90"/>
  <c r="CH50" i="90"/>
  <c r="CX50" i="90"/>
  <c r="BR50" i="90"/>
  <c r="CP56" i="90"/>
  <c r="DF56" i="90"/>
  <c r="BZ56" i="90"/>
  <c r="CL61" i="90"/>
  <c r="DB61" i="90"/>
  <c r="BV61" i="90"/>
  <c r="DE70" i="90"/>
  <c r="BY70" i="90"/>
  <c r="CO70" i="90"/>
  <c r="DC38" i="90"/>
  <c r="BW38" i="90"/>
  <c r="CM38" i="90"/>
  <c r="DC42" i="90"/>
  <c r="BW42" i="90"/>
  <c r="CM42" i="90"/>
  <c r="CU46" i="90"/>
  <c r="BO46" i="90"/>
  <c r="CE46" i="90"/>
  <c r="CU50" i="90"/>
  <c r="BO50" i="90"/>
  <c r="CE50" i="90"/>
  <c r="CU54" i="90"/>
  <c r="BO54" i="90"/>
  <c r="CE54" i="90"/>
  <c r="CU58" i="90"/>
  <c r="BO58" i="90"/>
  <c r="CE58" i="90"/>
  <c r="CU62" i="90"/>
  <c r="BO62" i="90"/>
  <c r="CE62" i="90"/>
  <c r="CW69" i="90"/>
  <c r="CG69" i="90"/>
  <c r="BQ69" i="90"/>
  <c r="CQ218" i="90"/>
  <c r="DG218" i="90"/>
  <c r="CA218" i="90"/>
  <c r="CQ209" i="90"/>
  <c r="DG209" i="90"/>
  <c r="CA209" i="90"/>
  <c r="CA181" i="90"/>
  <c r="CQ181" i="90"/>
  <c r="DG181" i="90"/>
  <c r="DG164" i="90"/>
  <c r="CA164" i="90"/>
  <c r="CQ164" i="90"/>
  <c r="CQ147" i="90"/>
  <c r="CA147" i="90"/>
  <c r="DG147" i="90"/>
  <c r="CA133" i="90"/>
  <c r="CQ133" i="90"/>
  <c r="DG133" i="90"/>
  <c r="CA117" i="90"/>
  <c r="CQ117" i="90"/>
  <c r="DG117" i="90"/>
  <c r="CA101" i="90"/>
  <c r="CQ101" i="90"/>
  <c r="DG101" i="90"/>
  <c r="CA85" i="90"/>
  <c r="CQ85" i="90"/>
  <c r="DG85" i="90"/>
  <c r="CA68" i="90"/>
  <c r="CQ68" i="90"/>
  <c r="DG68" i="90"/>
  <c r="BX37" i="90"/>
  <c r="CN37" i="90"/>
  <c r="DD37" i="90"/>
  <c r="BT42" i="90"/>
  <c r="CJ42" i="90"/>
  <c r="CZ42" i="90"/>
  <c r="BP47" i="90"/>
  <c r="CF47" i="90"/>
  <c r="CV47" i="90"/>
  <c r="BX53" i="90"/>
  <c r="CN53" i="90"/>
  <c r="DD53" i="90"/>
  <c r="BT58" i="90"/>
  <c r="CJ58" i="90"/>
  <c r="CZ58" i="90"/>
  <c r="CF63" i="90"/>
  <c r="CV63" i="90"/>
  <c r="BP63" i="90"/>
  <c r="BV224" i="90"/>
  <c r="DB224" i="90"/>
  <c r="CL224" i="90"/>
  <c r="BV206" i="90"/>
  <c r="DB206" i="90"/>
  <c r="CL206" i="90"/>
  <c r="CL193" i="90"/>
  <c r="DB193" i="90"/>
  <c r="BV193" i="90"/>
  <c r="BV175" i="90"/>
  <c r="CL175" i="90"/>
  <c r="DB175" i="90"/>
  <c r="BV158" i="90"/>
  <c r="CL158" i="90"/>
  <c r="DB158" i="90"/>
  <c r="BV144" i="90"/>
  <c r="CL144" i="90"/>
  <c r="DB144" i="90"/>
  <c r="DB128" i="90"/>
  <c r="CL128" i="90"/>
  <c r="BV128" i="90"/>
  <c r="DB112" i="90"/>
  <c r="BV112" i="90"/>
  <c r="CL112" i="90"/>
  <c r="BV96" i="90"/>
  <c r="CL96" i="90"/>
  <c r="DB96" i="90"/>
  <c r="CV225" i="90"/>
  <c r="BP225" i="90"/>
  <c r="CF225" i="90"/>
  <c r="BP202" i="90"/>
  <c r="CF202" i="90"/>
  <c r="CV202" i="90"/>
  <c r="BP130" i="90"/>
  <c r="CF130" i="90"/>
  <c r="CV130" i="90"/>
  <c r="BP114" i="90"/>
  <c r="CF114" i="90"/>
  <c r="CV114" i="90"/>
  <c r="CF98" i="90"/>
  <c r="CV98" i="90"/>
  <c r="BP98" i="90"/>
  <c r="BP82" i="90"/>
  <c r="CF82" i="90"/>
  <c r="CV82" i="90"/>
  <c r="CJ223" i="90"/>
  <c r="CZ223" i="90"/>
  <c r="BT223" i="90"/>
  <c r="CZ207" i="90"/>
  <c r="BT207" i="90"/>
  <c r="CJ207" i="90"/>
  <c r="BT191" i="90"/>
  <c r="CJ191" i="90"/>
  <c r="CZ191" i="90"/>
  <c r="CJ176" i="90"/>
  <c r="CZ176" i="90"/>
  <c r="BT176" i="90"/>
  <c r="CZ152" i="90"/>
  <c r="BT152" i="90"/>
  <c r="CJ152" i="90"/>
  <c r="CZ136" i="90"/>
  <c r="BT136" i="90"/>
  <c r="CJ136" i="90"/>
  <c r="BT112" i="90"/>
  <c r="CJ112" i="90"/>
  <c r="CZ112" i="90"/>
  <c r="CJ96" i="90"/>
  <c r="CZ96" i="90"/>
  <c r="BT96" i="90"/>
  <c r="BT80" i="90"/>
  <c r="CJ80" i="90"/>
  <c r="CZ80" i="90"/>
  <c r="DD225" i="90"/>
  <c r="CN225" i="90"/>
  <c r="BX225" i="90"/>
  <c r="BX198" i="90"/>
  <c r="CN198" i="90"/>
  <c r="DD198" i="90"/>
  <c r="BX165" i="90"/>
  <c r="CN165" i="90"/>
  <c r="DD165" i="90"/>
  <c r="DD150" i="90"/>
  <c r="BX150" i="90"/>
  <c r="CN150" i="90"/>
  <c r="DD134" i="90"/>
  <c r="BX134" i="90"/>
  <c r="CN134" i="90"/>
  <c r="CN86" i="90"/>
  <c r="BX86" i="90"/>
  <c r="DD86" i="90"/>
  <c r="BY31" i="90"/>
  <c r="CO31" i="90"/>
  <c r="DE31" i="90"/>
  <c r="BY47" i="90"/>
  <c r="CO47" i="90"/>
  <c r="DE47" i="90"/>
  <c r="BU52" i="90"/>
  <c r="CK52" i="90"/>
  <c r="DA52" i="90"/>
  <c r="BQ57" i="90"/>
  <c r="CG57" i="90"/>
  <c r="CW57" i="90"/>
  <c r="DE64" i="90"/>
  <c r="BY64" i="90"/>
  <c r="CO64" i="90"/>
  <c r="CJ98" i="90"/>
  <c r="CZ98" i="90"/>
  <c r="BT98" i="90"/>
  <c r="BT74" i="90"/>
  <c r="CJ74" i="90"/>
  <c r="CZ74" i="90"/>
  <c r="DD136" i="90"/>
  <c r="BX136" i="90"/>
  <c r="CN136" i="90"/>
  <c r="CN88" i="90"/>
  <c r="BX88" i="90"/>
  <c r="DD88" i="90"/>
  <c r="BR226" i="90"/>
  <c r="CH226" i="90"/>
  <c r="CX226" i="90"/>
  <c r="BR211" i="90"/>
  <c r="CX211" i="90"/>
  <c r="CH211" i="90"/>
  <c r="CH195" i="90"/>
  <c r="CX195" i="90"/>
  <c r="BR195" i="90"/>
  <c r="BR179" i="90"/>
  <c r="CH179" i="90"/>
  <c r="CX179" i="90"/>
  <c r="BR158" i="90"/>
  <c r="CH158" i="90"/>
  <c r="CX158" i="90"/>
  <c r="CH164" i="90"/>
  <c r="CX164" i="90"/>
  <c r="BR164" i="90"/>
  <c r="CX131" i="90"/>
  <c r="BR131" i="90"/>
  <c r="CH131" i="90"/>
  <c r="CX115" i="90"/>
  <c r="BR115" i="90"/>
  <c r="CH115" i="90"/>
  <c r="CX110" i="90"/>
  <c r="CH110" i="90"/>
  <c r="BR110" i="90"/>
  <c r="CX83" i="90"/>
  <c r="BR83" i="90"/>
  <c r="CH83" i="90"/>
  <c r="BR67" i="90"/>
  <c r="CH67" i="90"/>
  <c r="CX67" i="90"/>
  <c r="DF214" i="90"/>
  <c r="BZ214" i="90"/>
  <c r="CP214" i="90"/>
  <c r="DF198" i="90"/>
  <c r="BZ198" i="90"/>
  <c r="CP198" i="90"/>
  <c r="BZ181" i="90"/>
  <c r="CP181" i="90"/>
  <c r="DF181" i="90"/>
  <c r="BZ161" i="90"/>
  <c r="CP161" i="90"/>
  <c r="DF161" i="90"/>
  <c r="DF145" i="90"/>
  <c r="BZ145" i="90"/>
  <c r="CP145" i="90"/>
  <c r="BZ134" i="90"/>
  <c r="CP134" i="90"/>
  <c r="DF134" i="90"/>
  <c r="DF118" i="90"/>
  <c r="BZ118" i="90"/>
  <c r="CP118" i="90"/>
  <c r="DF113" i="90"/>
  <c r="CP113" i="90"/>
  <c r="BZ113" i="90"/>
  <c r="DF87" i="90"/>
  <c r="BZ87" i="90"/>
  <c r="CP87" i="90"/>
  <c r="BZ70" i="90"/>
  <c r="CP70" i="90"/>
  <c r="DF70" i="90"/>
  <c r="BO213" i="90"/>
  <c r="CU213" i="90"/>
  <c r="CE213" i="90"/>
  <c r="CE209" i="90"/>
  <c r="CU209" i="90"/>
  <c r="BO209" i="90"/>
  <c r="BO184" i="90"/>
  <c r="CE184" i="90"/>
  <c r="CU184" i="90"/>
  <c r="CU168" i="90"/>
  <c r="BO168" i="90"/>
  <c r="CE168" i="90"/>
  <c r="CE152" i="90"/>
  <c r="BO152" i="90"/>
  <c r="CU152" i="90"/>
  <c r="CE136" i="90"/>
  <c r="CU136" i="90"/>
  <c r="BO136" i="90"/>
  <c r="BO120" i="90"/>
  <c r="CE120" i="90"/>
  <c r="CU120" i="90"/>
  <c r="BO104" i="90"/>
  <c r="CE104" i="90"/>
  <c r="CU104" i="90"/>
  <c r="BO88" i="90"/>
  <c r="CU88" i="90"/>
  <c r="CE88" i="90"/>
  <c r="BO72" i="90"/>
  <c r="CE72" i="90"/>
  <c r="CU72" i="90"/>
  <c r="CY223" i="90"/>
  <c r="BS223" i="90"/>
  <c r="CI223" i="90"/>
  <c r="BS204" i="90"/>
  <c r="CI204" i="90"/>
  <c r="CY204" i="90"/>
  <c r="CY189" i="90"/>
  <c r="BS189" i="90"/>
  <c r="CI189" i="90"/>
  <c r="CY172" i="90"/>
  <c r="BS172" i="90"/>
  <c r="CI172" i="90"/>
  <c r="CI157" i="90"/>
  <c r="CY157" i="90"/>
  <c r="BS157" i="90"/>
  <c r="CI141" i="90"/>
  <c r="CY141" i="90"/>
  <c r="BS141" i="90"/>
  <c r="BS125" i="90"/>
  <c r="CI125" i="90"/>
  <c r="CY125" i="90"/>
  <c r="BS109" i="90"/>
  <c r="CY109" i="90"/>
  <c r="CI109" i="90"/>
  <c r="BS93" i="90"/>
  <c r="CI93" i="90"/>
  <c r="CY93" i="90"/>
  <c r="BS77" i="90"/>
  <c r="CI77" i="90"/>
  <c r="CY77" i="90"/>
  <c r="DC227" i="90"/>
  <c r="BW227" i="90"/>
  <c r="CM227" i="90"/>
  <c r="CM209" i="90"/>
  <c r="DC209" i="90"/>
  <c r="BW209" i="90"/>
  <c r="DC194" i="90"/>
  <c r="BW194" i="90"/>
  <c r="CM194" i="90"/>
  <c r="BW178" i="90"/>
  <c r="CM178" i="90"/>
  <c r="DC178" i="90"/>
  <c r="BW162" i="90"/>
  <c r="CM162" i="90"/>
  <c r="DC162" i="90"/>
  <c r="CM148" i="90"/>
  <c r="DC148" i="90"/>
  <c r="BW148" i="90"/>
  <c r="BW130" i="90"/>
  <c r="DC130" i="90"/>
  <c r="CM130" i="90"/>
  <c r="BW114" i="90"/>
  <c r="CM114" i="90"/>
  <c r="DC114" i="90"/>
  <c r="BW98" i="90"/>
  <c r="CM98" i="90"/>
  <c r="DC98" i="90"/>
  <c r="BW81" i="90"/>
  <c r="CM81" i="90"/>
  <c r="DC81" i="90"/>
  <c r="BW65" i="90"/>
  <c r="CM65" i="90"/>
  <c r="DC65" i="90"/>
  <c r="BQ219" i="90"/>
  <c r="CG219" i="90"/>
  <c r="CW219" i="90"/>
  <c r="BQ194" i="90"/>
  <c r="CG194" i="90"/>
  <c r="CW194" i="90"/>
  <c r="BQ195" i="90"/>
  <c r="CG195" i="90"/>
  <c r="CW195" i="90"/>
  <c r="BQ171" i="90"/>
  <c r="CG171" i="90"/>
  <c r="CW171" i="90"/>
  <c r="BQ155" i="90"/>
  <c r="CG155" i="90"/>
  <c r="CW155" i="90"/>
  <c r="BQ135" i="90"/>
  <c r="CG135" i="90"/>
  <c r="CW135" i="90"/>
  <c r="CG126" i="90"/>
  <c r="CW126" i="90"/>
  <c r="BQ126" i="90"/>
  <c r="CG117" i="90"/>
  <c r="CW117" i="90"/>
  <c r="BQ117" i="90"/>
  <c r="CW91" i="90"/>
  <c r="CG91" i="90"/>
  <c r="BQ91" i="90"/>
  <c r="BU226" i="90"/>
  <c r="DA226" i="90"/>
  <c r="CK226" i="90"/>
  <c r="BU209" i="90"/>
  <c r="CK209" i="90"/>
  <c r="DA209" i="90"/>
  <c r="CK202" i="90"/>
  <c r="DA202" i="90"/>
  <c r="BU202" i="90"/>
  <c r="DA176" i="90"/>
  <c r="BU176" i="90"/>
  <c r="CK176" i="90"/>
  <c r="BU160" i="90"/>
  <c r="CK160" i="90"/>
  <c r="DA160" i="90"/>
  <c r="BU142" i="90"/>
  <c r="CK142" i="90"/>
  <c r="DA142" i="90"/>
  <c r="CK130" i="90"/>
  <c r="DA130" i="90"/>
  <c r="BU130" i="90"/>
  <c r="CK113" i="90"/>
  <c r="DA113" i="90"/>
  <c r="BU113" i="90"/>
  <c r="DA97" i="90"/>
  <c r="BU97" i="90"/>
  <c r="CK97" i="90"/>
  <c r="CK82" i="90"/>
  <c r="DA82" i="90"/>
  <c r="BU82" i="90"/>
  <c r="BY217" i="90"/>
  <c r="CO217" i="90"/>
  <c r="DE217" i="90"/>
  <c r="BY192" i="90"/>
  <c r="CO192" i="90"/>
  <c r="DE192" i="90"/>
  <c r="CO186" i="90"/>
  <c r="DE186" i="90"/>
  <c r="BY186" i="90"/>
  <c r="BY169" i="90"/>
  <c r="CO169" i="90"/>
  <c r="DE169" i="90"/>
  <c r="BY153" i="90"/>
  <c r="CO153" i="90"/>
  <c r="DE153" i="90"/>
  <c r="BY134" i="90"/>
  <c r="CO134" i="90"/>
  <c r="DE134" i="90"/>
  <c r="BY123" i="90"/>
  <c r="CO123" i="90"/>
  <c r="DE123" i="90"/>
  <c r="CO115" i="90"/>
  <c r="DE115" i="90"/>
  <c r="BY115" i="90"/>
  <c r="DE90" i="90"/>
  <c r="CO90" i="90"/>
  <c r="BY90" i="90"/>
  <c r="CH27" i="90"/>
  <c r="BR27" i="90"/>
  <c r="CX27" i="90"/>
  <c r="CP33" i="90"/>
  <c r="DF33" i="90"/>
  <c r="BZ33" i="90"/>
  <c r="CL38" i="90"/>
  <c r="DB38" i="90"/>
  <c r="BV38" i="90"/>
  <c r="CH43" i="90"/>
  <c r="CX43" i="90"/>
  <c r="BR43" i="90"/>
  <c r="CP49" i="90"/>
  <c r="DF49" i="90"/>
  <c r="BZ49" i="90"/>
  <c r="CL54" i="90"/>
  <c r="DB54" i="90"/>
  <c r="BV54" i="90"/>
  <c r="CH59" i="90"/>
  <c r="CX59" i="90"/>
  <c r="BR59" i="90"/>
  <c r="CW68" i="90"/>
  <c r="BQ68" i="90"/>
  <c r="CG68" i="90"/>
  <c r="DG38" i="90"/>
  <c r="CA38" i="90"/>
  <c r="CQ38" i="90"/>
  <c r="DG42" i="90"/>
  <c r="CA42" i="90"/>
  <c r="CQ42" i="90"/>
  <c r="CY46" i="90"/>
  <c r="BS46" i="90"/>
  <c r="CI46" i="90"/>
  <c r="CY50" i="90"/>
  <c r="BS50" i="90"/>
  <c r="CI50" i="90"/>
  <c r="CY54" i="90"/>
  <c r="BS54" i="90"/>
  <c r="CI54" i="90"/>
  <c r="CY58" i="90"/>
  <c r="BS58" i="90"/>
  <c r="CI58" i="90"/>
  <c r="CY62" i="90"/>
  <c r="BS62" i="90"/>
  <c r="CI62" i="90"/>
  <c r="CQ226" i="90"/>
  <c r="DG226" i="90"/>
  <c r="CA226" i="90"/>
  <c r="CA205" i="90"/>
  <c r="CQ205" i="90"/>
  <c r="DG205" i="90"/>
  <c r="CQ197" i="90"/>
  <c r="CA197" i="90"/>
  <c r="DG197" i="90"/>
  <c r="CA176" i="90"/>
  <c r="CQ176" i="90"/>
  <c r="DG176" i="90"/>
  <c r="CQ160" i="90"/>
  <c r="DG160" i="90"/>
  <c r="CA160" i="90"/>
  <c r="CQ144" i="90"/>
  <c r="DG144" i="90"/>
  <c r="CA144" i="90"/>
  <c r="CA128" i="90"/>
  <c r="CQ128" i="90"/>
  <c r="DG128" i="90"/>
  <c r="CA112" i="90"/>
  <c r="DG112" i="90"/>
  <c r="CQ112" i="90"/>
  <c r="CA96" i="90"/>
  <c r="CQ96" i="90"/>
  <c r="DG96" i="90"/>
  <c r="CA79" i="90"/>
  <c r="CQ79" i="90"/>
  <c r="DG79" i="90"/>
  <c r="CA63" i="90"/>
  <c r="DG63" i="90"/>
  <c r="CQ63" i="90"/>
  <c r="BX38" i="90"/>
  <c r="CN38" i="90"/>
  <c r="DD38" i="90"/>
  <c r="BT43" i="90"/>
  <c r="CJ43" i="90"/>
  <c r="CZ43" i="90"/>
  <c r="BP48" i="90"/>
  <c r="CF48" i="90"/>
  <c r="CV48" i="90"/>
  <c r="BX54" i="90"/>
  <c r="CN54" i="90"/>
  <c r="DD54" i="90"/>
  <c r="BT59" i="90"/>
  <c r="CJ59" i="90"/>
  <c r="CZ59" i="90"/>
  <c r="CL192" i="90"/>
  <c r="DB192" i="90"/>
  <c r="BV192" i="90"/>
  <c r="BV182" i="90"/>
  <c r="CL182" i="90"/>
  <c r="DB182" i="90"/>
  <c r="CL167" i="90"/>
  <c r="DB167" i="90"/>
  <c r="BV167" i="90"/>
  <c r="DB71" i="90"/>
  <c r="BV71" i="90"/>
  <c r="CL71" i="90"/>
  <c r="BP201" i="90"/>
  <c r="CF201" i="90"/>
  <c r="CV201" i="90"/>
  <c r="BP129" i="90"/>
  <c r="CF129" i="90"/>
  <c r="CV129" i="90"/>
  <c r="BT215" i="90"/>
  <c r="CJ215" i="90"/>
  <c r="CZ215" i="90"/>
  <c r="CJ183" i="90"/>
  <c r="CZ183" i="90"/>
  <c r="BT183" i="90"/>
  <c r="CZ151" i="90"/>
  <c r="BT151" i="90"/>
  <c r="CJ151" i="90"/>
  <c r="BT111" i="90"/>
  <c r="CJ111" i="90"/>
  <c r="CZ111" i="90"/>
  <c r="CJ95" i="90"/>
  <c r="CZ95" i="90"/>
  <c r="BT95" i="90"/>
  <c r="BT79" i="90"/>
  <c r="CJ79" i="90"/>
  <c r="CZ79" i="90"/>
  <c r="BX215" i="90"/>
  <c r="CN215" i="90"/>
  <c r="DD215" i="90"/>
  <c r="BX197" i="90"/>
  <c r="DD197" i="90"/>
  <c r="CN197" i="90"/>
  <c r="CN181" i="90"/>
  <c r="DD181" i="90"/>
  <c r="BX181" i="90"/>
  <c r="BX164" i="90"/>
  <c r="CN164" i="90"/>
  <c r="DD164" i="90"/>
  <c r="DD141" i="90"/>
  <c r="BX141" i="90"/>
  <c r="CN141" i="90"/>
  <c r="BX125" i="90"/>
  <c r="CN125" i="90"/>
  <c r="DD125" i="90"/>
  <c r="BX109" i="90"/>
  <c r="CN109" i="90"/>
  <c r="DD109" i="90"/>
  <c r="CN93" i="90"/>
  <c r="DD93" i="90"/>
  <c r="BX93" i="90"/>
  <c r="BX77" i="90"/>
  <c r="CN77" i="90"/>
  <c r="DD77" i="90"/>
  <c r="BU33" i="90"/>
  <c r="CK33" i="90"/>
  <c r="DA33" i="90"/>
  <c r="BQ38" i="90"/>
  <c r="CG38" i="90"/>
  <c r="CW38" i="90"/>
  <c r="BY44" i="90"/>
  <c r="CO44" i="90"/>
  <c r="DE44" i="90"/>
  <c r="BU49" i="90"/>
  <c r="CK49" i="90"/>
  <c r="DA49" i="90"/>
  <c r="BQ54" i="90"/>
  <c r="CG54" i="90"/>
  <c r="CW54" i="90"/>
  <c r="BY60" i="90"/>
  <c r="CO60" i="90"/>
  <c r="DE60" i="90"/>
  <c r="BR225" i="90"/>
  <c r="CX225" i="90"/>
  <c r="CH225" i="90"/>
  <c r="BR210" i="90"/>
  <c r="CH210" i="90"/>
  <c r="CX210" i="90"/>
  <c r="CH194" i="90"/>
  <c r="CX194" i="90"/>
  <c r="BR194" i="90"/>
  <c r="BR178" i="90"/>
  <c r="CH178" i="90"/>
  <c r="CX178" i="90"/>
  <c r="BR157" i="90"/>
  <c r="CH157" i="90"/>
  <c r="CX157" i="90"/>
  <c r="CX163" i="90"/>
  <c r="CH163" i="90"/>
  <c r="BR163" i="90"/>
  <c r="CX130" i="90"/>
  <c r="BR130" i="90"/>
  <c r="CH130" i="90"/>
  <c r="CX114" i="90"/>
  <c r="CH114" i="90"/>
  <c r="BR114" i="90"/>
  <c r="CX109" i="90"/>
  <c r="CH109" i="90"/>
  <c r="BR109" i="90"/>
  <c r="CX82" i="90"/>
  <c r="BR82" i="90"/>
  <c r="CH82" i="90"/>
  <c r="BR66" i="90"/>
  <c r="CH66" i="90"/>
  <c r="CX66" i="90"/>
  <c r="DF213" i="90"/>
  <c r="BZ213" i="90"/>
  <c r="CP213" i="90"/>
  <c r="DF197" i="90"/>
  <c r="BZ197" i="90"/>
  <c r="CP197" i="90"/>
  <c r="BZ180" i="90"/>
  <c r="CP180" i="90"/>
  <c r="DF180" i="90"/>
  <c r="BZ160" i="90"/>
  <c r="CP160" i="90"/>
  <c r="DF160" i="90"/>
  <c r="CP166" i="90"/>
  <c r="DF166" i="90"/>
  <c r="BZ166" i="90"/>
  <c r="DF133" i="90"/>
  <c r="BZ133" i="90"/>
  <c r="CP133" i="90"/>
  <c r="DF117" i="90"/>
  <c r="BZ117" i="90"/>
  <c r="CP117" i="90"/>
  <c r="DF112" i="90"/>
  <c r="CP112" i="90"/>
  <c r="BZ112" i="90"/>
  <c r="DF86" i="90"/>
  <c r="BZ86" i="90"/>
  <c r="CP86" i="90"/>
  <c r="BZ69" i="90"/>
  <c r="DF69" i="90"/>
  <c r="CP69" i="90"/>
  <c r="CE225" i="90"/>
  <c r="BO225" i="90"/>
  <c r="CU225" i="90"/>
  <c r="BO204" i="90"/>
  <c r="CE204" i="90"/>
  <c r="CU204" i="90"/>
  <c r="CE191" i="90"/>
  <c r="CU191" i="90"/>
  <c r="BO191" i="90"/>
  <c r="BO175" i="90"/>
  <c r="CE175" i="90"/>
  <c r="CU175" i="90"/>
  <c r="CE159" i="90"/>
  <c r="CU159" i="90"/>
  <c r="BO159" i="90"/>
  <c r="CE143" i="90"/>
  <c r="CU143" i="90"/>
  <c r="BO143" i="90"/>
  <c r="BO127" i="90"/>
  <c r="CU127" i="90"/>
  <c r="CE127" i="90"/>
  <c r="BO111" i="90"/>
  <c r="CE111" i="90"/>
  <c r="CU111" i="90"/>
  <c r="BO95" i="90"/>
  <c r="CE95" i="90"/>
  <c r="CU95" i="90"/>
  <c r="BO79" i="90"/>
  <c r="CE79" i="90"/>
  <c r="CU79" i="90"/>
  <c r="CE63" i="90"/>
  <c r="CU63" i="90"/>
  <c r="BO63" i="90"/>
  <c r="CI219" i="90"/>
  <c r="CY219" i="90"/>
  <c r="BS219" i="90"/>
  <c r="CY195" i="90"/>
  <c r="BS195" i="90"/>
  <c r="CI195" i="90"/>
  <c r="BS180" i="90"/>
  <c r="CI180" i="90"/>
  <c r="CY180" i="90"/>
  <c r="BS163" i="90"/>
  <c r="CY163" i="90"/>
  <c r="CI163" i="90"/>
  <c r="CI150" i="90"/>
  <c r="CY150" i="90"/>
  <c r="BS150" i="90"/>
  <c r="BS132" i="90"/>
  <c r="CI132" i="90"/>
  <c r="CY132" i="90"/>
  <c r="BS116" i="90"/>
  <c r="CI116" i="90"/>
  <c r="CY116" i="90"/>
  <c r="BS100" i="90"/>
  <c r="CI100" i="90"/>
  <c r="CY100" i="90"/>
  <c r="CY84" i="90"/>
  <c r="BS84" i="90"/>
  <c r="CI84" i="90"/>
  <c r="BS68" i="90"/>
  <c r="CI68" i="90"/>
  <c r="CY68" i="90"/>
  <c r="BW214" i="90"/>
  <c r="DC214" i="90"/>
  <c r="CM214" i="90"/>
  <c r="BW198" i="90"/>
  <c r="CM198" i="90"/>
  <c r="DC198" i="90"/>
  <c r="BW185" i="90"/>
  <c r="CM185" i="90"/>
  <c r="DC185" i="90"/>
  <c r="DC169" i="90"/>
  <c r="BW169" i="90"/>
  <c r="CM169" i="90"/>
  <c r="CM153" i="90"/>
  <c r="DC153" i="90"/>
  <c r="BW153" i="90"/>
  <c r="CM137" i="90"/>
  <c r="DC137" i="90"/>
  <c r="BW137" i="90"/>
  <c r="DC121" i="90"/>
  <c r="BW121" i="90"/>
  <c r="CM121" i="90"/>
  <c r="BW105" i="90"/>
  <c r="CM105" i="90"/>
  <c r="DC105" i="90"/>
  <c r="BW89" i="90"/>
  <c r="DC89" i="90"/>
  <c r="CM89" i="90"/>
  <c r="BQ218" i="90"/>
  <c r="CG218" i="90"/>
  <c r="CW218" i="90"/>
  <c r="CG205" i="90"/>
  <c r="CW205" i="90"/>
  <c r="BQ205" i="90"/>
  <c r="DA211" i="90"/>
  <c r="BU211" i="90"/>
  <c r="CK211" i="90"/>
  <c r="DA183" i="90"/>
  <c r="BU183" i="90"/>
  <c r="CK183" i="90"/>
  <c r="BU159" i="90"/>
  <c r="CK159" i="90"/>
  <c r="DA159" i="90"/>
  <c r="CK151" i="90"/>
  <c r="DA151" i="90"/>
  <c r="BU151" i="90"/>
  <c r="CO208" i="90"/>
  <c r="BY208" i="90"/>
  <c r="DE208" i="90"/>
  <c r="BY141" i="90"/>
  <c r="CO141" i="90"/>
  <c r="DE141" i="90"/>
  <c r="CO133" i="90"/>
  <c r="DE133" i="90"/>
  <c r="BY133" i="90"/>
  <c r="DE89" i="90"/>
  <c r="CO89" i="90"/>
  <c r="BY89" i="90"/>
  <c r="CL31" i="90"/>
  <c r="DB31" i="90"/>
  <c r="BV31" i="90"/>
  <c r="CH36" i="90"/>
  <c r="CX36" i="90"/>
  <c r="BR36" i="90"/>
  <c r="CP42" i="90"/>
  <c r="DF42" i="90"/>
  <c r="BZ42" i="90"/>
  <c r="CL47" i="90"/>
  <c r="DB47" i="90"/>
  <c r="BV47" i="90"/>
  <c r="CH52" i="90"/>
  <c r="CX52" i="90"/>
  <c r="BR52" i="90"/>
  <c r="CP58" i="90"/>
  <c r="DF58" i="90"/>
  <c r="BZ58" i="90"/>
  <c r="CH63" i="90"/>
  <c r="CX63" i="90"/>
  <c r="BR63" i="90"/>
  <c r="CU36" i="90"/>
  <c r="BO36" i="90"/>
  <c r="CE36" i="90"/>
  <c r="CU42" i="90"/>
  <c r="BO42" i="90"/>
  <c r="CE42" i="90"/>
  <c r="CU44" i="90"/>
  <c r="BO44" i="90"/>
  <c r="CE44" i="90"/>
  <c r="CU48" i="90"/>
  <c r="BO48" i="90"/>
  <c r="CE48" i="90"/>
  <c r="CU52" i="90"/>
  <c r="BO52" i="90"/>
  <c r="CE52" i="90"/>
  <c r="CU56" i="90"/>
  <c r="BO56" i="90"/>
  <c r="CE56" i="90"/>
  <c r="CU60" i="90"/>
  <c r="BO60" i="90"/>
  <c r="CE60" i="90"/>
  <c r="DG170" i="90"/>
  <c r="CA170" i="90"/>
  <c r="CQ170" i="90"/>
  <c r="CA99" i="90"/>
  <c r="CQ99" i="90"/>
  <c r="DG99" i="90"/>
  <c r="BX35" i="90"/>
  <c r="CN35" i="90"/>
  <c r="DD35" i="90"/>
  <c r="BT40" i="90"/>
  <c r="CJ40" i="90"/>
  <c r="CZ40" i="90"/>
  <c r="BP45" i="90"/>
  <c r="CF45" i="90"/>
  <c r="CV45" i="90"/>
  <c r="BX51" i="90"/>
  <c r="CN51" i="90"/>
  <c r="DD51" i="90"/>
  <c r="BT56" i="90"/>
  <c r="CJ56" i="90"/>
  <c r="CZ56" i="90"/>
  <c r="BP61" i="90"/>
  <c r="CF61" i="90"/>
  <c r="CV61" i="90"/>
  <c r="CL173" i="90"/>
  <c r="DB173" i="90"/>
  <c r="BV173" i="90"/>
  <c r="BV148" i="90"/>
  <c r="DB148" i="90"/>
  <c r="CL148" i="90"/>
  <c r="CJ94" i="90"/>
  <c r="CZ94" i="90"/>
  <c r="BT94" i="90"/>
  <c r="BX84" i="90"/>
  <c r="DD84" i="90"/>
  <c r="CN84" i="90"/>
  <c r="DH229" i="89"/>
  <c r="CR228" i="89"/>
  <c r="DH228" i="89"/>
  <c r="CC229" i="89"/>
  <c r="CB229" i="89"/>
  <c r="BS209" i="89"/>
  <c r="CI209" i="89"/>
  <c r="CY209" i="89"/>
  <c r="CY142" i="89"/>
  <c r="BS142" i="89"/>
  <c r="CI142" i="89"/>
  <c r="BS53" i="89"/>
  <c r="CI53" i="89"/>
  <c r="CY53" i="89"/>
  <c r="CE217" i="89"/>
  <c r="CU217" i="89"/>
  <c r="BO217" i="89"/>
  <c r="CU156" i="89"/>
  <c r="BO156" i="89"/>
  <c r="CE156" i="89"/>
  <c r="CU85" i="89"/>
  <c r="CE85" i="89"/>
  <c r="BO85" i="89"/>
  <c r="CQ214" i="89"/>
  <c r="DG214" i="89"/>
  <c r="CA214" i="89"/>
  <c r="CA131" i="89"/>
  <c r="CQ131" i="89"/>
  <c r="DG131" i="89"/>
  <c r="CA58" i="89"/>
  <c r="CQ58" i="89"/>
  <c r="DG58" i="89"/>
  <c r="BQ171" i="89"/>
  <c r="CG171" i="89"/>
  <c r="CW171" i="89"/>
  <c r="CW128" i="89"/>
  <c r="BQ128" i="89"/>
  <c r="CG128" i="89"/>
  <c r="CK83" i="89"/>
  <c r="BU83" i="89"/>
  <c r="DA83" i="89"/>
  <c r="BY178" i="89"/>
  <c r="CO178" i="89"/>
  <c r="DE178" i="89"/>
  <c r="BY102" i="89"/>
  <c r="CO102" i="89"/>
  <c r="DE102" i="89"/>
  <c r="CX202" i="89"/>
  <c r="BR202" i="89"/>
  <c r="CH202" i="89"/>
  <c r="CH138" i="89"/>
  <c r="CX138" i="89"/>
  <c r="BR138" i="89"/>
  <c r="CX130" i="89"/>
  <c r="BR130" i="89"/>
  <c r="CH130" i="89"/>
  <c r="BR96" i="89"/>
  <c r="CH96" i="89"/>
  <c r="CX96" i="89"/>
  <c r="CH66" i="89"/>
  <c r="CX66" i="89"/>
  <c r="BR66" i="89"/>
  <c r="BV183" i="89"/>
  <c r="CL183" i="89"/>
  <c r="DB183" i="89"/>
  <c r="CL108" i="89"/>
  <c r="DB108" i="89"/>
  <c r="BV108" i="89"/>
  <c r="CL71" i="89"/>
  <c r="DB71" i="89"/>
  <c r="BV71" i="89"/>
  <c r="DF215" i="89"/>
  <c r="BZ215" i="89"/>
  <c r="CP215" i="89"/>
  <c r="CP164" i="89"/>
  <c r="DF164" i="89"/>
  <c r="BZ164" i="89"/>
  <c r="DB58" i="89"/>
  <c r="BV58" i="89"/>
  <c r="CL58" i="89"/>
  <c r="BW221" i="89"/>
  <c r="CM221" i="89"/>
  <c r="DC221" i="89"/>
  <c r="DC142" i="89"/>
  <c r="BW142" i="89"/>
  <c r="CM142" i="89"/>
  <c r="BW126" i="89"/>
  <c r="CM126" i="89"/>
  <c r="DC126" i="89"/>
  <c r="DC78" i="89"/>
  <c r="BW78" i="89"/>
  <c r="CM78" i="89"/>
  <c r="BW54" i="89"/>
  <c r="CM54" i="89"/>
  <c r="DC54" i="89"/>
  <c r="CR229" i="89"/>
  <c r="BS185" i="89"/>
  <c r="CI185" i="89"/>
  <c r="CY185" i="89"/>
  <c r="BS121" i="89"/>
  <c r="CI121" i="89"/>
  <c r="CY121" i="89"/>
  <c r="CH35" i="89"/>
  <c r="CX35" i="89"/>
  <c r="BR35" i="89"/>
  <c r="CE205" i="89"/>
  <c r="CU205" i="89"/>
  <c r="BO205" i="89"/>
  <c r="BO135" i="89"/>
  <c r="CE135" i="89"/>
  <c r="CU135" i="89"/>
  <c r="BO63" i="89"/>
  <c r="CE63" i="89"/>
  <c r="CU63" i="89"/>
  <c r="DG210" i="89"/>
  <c r="CA210" i="89"/>
  <c r="CQ210" i="89"/>
  <c r="DG171" i="89"/>
  <c r="CA171" i="89"/>
  <c r="CQ171" i="89"/>
  <c r="DG69" i="89"/>
  <c r="CA69" i="89"/>
  <c r="CQ69" i="89"/>
  <c r="DG83" i="89"/>
  <c r="CQ83" i="89"/>
  <c r="CA83" i="89"/>
  <c r="CW184" i="89"/>
  <c r="BQ184" i="89"/>
  <c r="CG184" i="89"/>
  <c r="BQ137" i="89"/>
  <c r="CG137" i="89"/>
  <c r="CW137" i="89"/>
  <c r="BQ95" i="89"/>
  <c r="CG95" i="89"/>
  <c r="CW95" i="89"/>
  <c r="CK215" i="89"/>
  <c r="BU215" i="89"/>
  <c r="DA215" i="89"/>
  <c r="BU146" i="89"/>
  <c r="CK146" i="89"/>
  <c r="DA146" i="89"/>
  <c r="BU104" i="89"/>
  <c r="CK104" i="89"/>
  <c r="DA104" i="89"/>
  <c r="BY177" i="89"/>
  <c r="CO177" i="89"/>
  <c r="DE177" i="89"/>
  <c r="DE116" i="89"/>
  <c r="BY116" i="89"/>
  <c r="CO116" i="89"/>
  <c r="CH173" i="89"/>
  <c r="CX173" i="89"/>
  <c r="BR173" i="89"/>
  <c r="BR129" i="89"/>
  <c r="CH129" i="89"/>
  <c r="CX129" i="89"/>
  <c r="CX82" i="89"/>
  <c r="BR82" i="89"/>
  <c r="CH82" i="89"/>
  <c r="DB199" i="89"/>
  <c r="BV199" i="89"/>
  <c r="CL199" i="89"/>
  <c r="DB151" i="89"/>
  <c r="CL151" i="89"/>
  <c r="BV151" i="89"/>
  <c r="BV118" i="89"/>
  <c r="CL118" i="89"/>
  <c r="DB118" i="89"/>
  <c r="CL91" i="89"/>
  <c r="DB91" i="89"/>
  <c r="BV91" i="89"/>
  <c r="DF203" i="89"/>
  <c r="BZ203" i="89"/>
  <c r="CP203" i="89"/>
  <c r="CP155" i="89"/>
  <c r="DF155" i="89"/>
  <c r="BZ155" i="89"/>
  <c r="BZ97" i="89"/>
  <c r="CP97" i="89"/>
  <c r="DF97" i="89"/>
  <c r="BS207" i="89"/>
  <c r="CI207" i="89"/>
  <c r="CY207" i="89"/>
  <c r="CY144" i="89"/>
  <c r="BS144" i="89"/>
  <c r="CI144" i="89"/>
  <c r="BS55" i="89"/>
  <c r="CI55" i="89"/>
  <c r="CY55" i="89"/>
  <c r="CE218" i="89"/>
  <c r="CU218" i="89"/>
  <c r="BO218" i="89"/>
  <c r="BO167" i="89"/>
  <c r="CE167" i="89"/>
  <c r="CU167" i="89"/>
  <c r="CE98" i="89"/>
  <c r="CU98" i="89"/>
  <c r="BO98" i="89"/>
  <c r="CA221" i="89"/>
  <c r="CQ221" i="89"/>
  <c r="DG221" i="89"/>
  <c r="DG156" i="89"/>
  <c r="CA156" i="89"/>
  <c r="CQ156" i="89"/>
  <c r="DG84" i="89"/>
  <c r="CQ84" i="89"/>
  <c r="CA84" i="89"/>
  <c r="CG194" i="89"/>
  <c r="CW194" i="89"/>
  <c r="BQ194" i="89"/>
  <c r="CW122" i="89"/>
  <c r="BQ122" i="89"/>
  <c r="CG122" i="89"/>
  <c r="BQ71" i="89"/>
  <c r="CG71" i="89"/>
  <c r="CW71" i="89"/>
  <c r="BU157" i="89"/>
  <c r="CK157" i="89"/>
  <c r="DA157" i="89"/>
  <c r="BU107" i="89"/>
  <c r="CK107" i="89"/>
  <c r="DA107" i="89"/>
  <c r="BY224" i="89"/>
  <c r="CO224" i="89"/>
  <c r="DE224" i="89"/>
  <c r="BY172" i="89"/>
  <c r="CO172" i="89"/>
  <c r="DE172" i="89"/>
  <c r="BY96" i="89"/>
  <c r="CO96" i="89"/>
  <c r="DE96" i="89"/>
  <c r="BR211" i="89"/>
  <c r="CX211" i="89"/>
  <c r="CH211" i="89"/>
  <c r="CH196" i="89"/>
  <c r="CX196" i="89"/>
  <c r="BR196" i="89"/>
  <c r="BR148" i="89"/>
  <c r="CH148" i="89"/>
  <c r="CX148" i="89"/>
  <c r="CX132" i="89"/>
  <c r="BR132" i="89"/>
  <c r="CH132" i="89"/>
  <c r="BR115" i="89"/>
  <c r="CH115" i="89"/>
  <c r="CX115" i="89"/>
  <c r="CH106" i="89"/>
  <c r="CX106" i="89"/>
  <c r="BR106" i="89"/>
  <c r="CH88" i="89"/>
  <c r="CX88" i="89"/>
  <c r="BR88" i="89"/>
  <c r="CH68" i="89"/>
  <c r="CX68" i="89"/>
  <c r="BR68" i="89"/>
  <c r="BV217" i="89"/>
  <c r="CL217" i="89"/>
  <c r="DB217" i="89"/>
  <c r="CL197" i="89"/>
  <c r="DB197" i="89"/>
  <c r="BV197" i="89"/>
  <c r="BV185" i="89"/>
  <c r="CL185" i="89"/>
  <c r="DB185" i="89"/>
  <c r="CL171" i="89"/>
  <c r="DB171" i="89"/>
  <c r="BV171" i="89"/>
  <c r="CL154" i="89"/>
  <c r="DB154" i="89"/>
  <c r="BV154" i="89"/>
  <c r="CL137" i="89"/>
  <c r="DB137" i="89"/>
  <c r="BV137" i="89"/>
  <c r="BV121" i="89"/>
  <c r="CL121" i="89"/>
  <c r="DB121" i="89"/>
  <c r="BV94" i="89"/>
  <c r="CL94" i="89"/>
  <c r="DB94" i="89"/>
  <c r="DB81" i="89"/>
  <c r="CL81" i="89"/>
  <c r="BV81" i="89"/>
  <c r="CL73" i="89"/>
  <c r="DB73" i="89"/>
  <c r="BV73" i="89"/>
  <c r="DF222" i="89"/>
  <c r="BZ222" i="89"/>
  <c r="CP222" i="89"/>
  <c r="BZ206" i="89"/>
  <c r="CP206" i="89"/>
  <c r="DF206" i="89"/>
  <c r="BZ183" i="89"/>
  <c r="CP183" i="89"/>
  <c r="DF183" i="89"/>
  <c r="CP174" i="89"/>
  <c r="DF174" i="89"/>
  <c r="BZ174" i="89"/>
  <c r="CP158" i="89"/>
  <c r="DF158" i="89"/>
  <c r="BZ158" i="89"/>
  <c r="CP142" i="89"/>
  <c r="DF142" i="89"/>
  <c r="BZ142" i="89"/>
  <c r="CP126" i="89"/>
  <c r="DF126" i="89"/>
  <c r="BZ126" i="89"/>
  <c r="BZ100" i="89"/>
  <c r="CP100" i="89"/>
  <c r="DF100" i="89"/>
  <c r="CP109" i="89"/>
  <c r="DF109" i="89"/>
  <c r="BZ109" i="89"/>
  <c r="CP78" i="89"/>
  <c r="DF78" i="89"/>
  <c r="BZ78" i="89"/>
  <c r="CY27" i="89"/>
  <c r="BS27" i="89"/>
  <c r="CI27" i="89"/>
  <c r="CY31" i="89"/>
  <c r="BS31" i="89"/>
  <c r="CI31" i="89"/>
  <c r="CY35" i="89"/>
  <c r="BS35" i="89"/>
  <c r="CI35" i="89"/>
  <c r="CY39" i="89"/>
  <c r="BS39" i="89"/>
  <c r="CI39" i="89"/>
  <c r="CY43" i="89"/>
  <c r="BS43" i="89"/>
  <c r="CI43" i="89"/>
  <c r="DB51" i="89"/>
  <c r="BV51" i="89"/>
  <c r="CL51" i="89"/>
  <c r="DB59" i="89"/>
  <c r="BV59" i="89"/>
  <c r="CL59" i="89"/>
  <c r="CM218" i="89"/>
  <c r="DC218" i="89"/>
  <c r="BW218" i="89"/>
  <c r="BW209" i="89"/>
  <c r="CM209" i="89"/>
  <c r="DC209" i="89"/>
  <c r="BW184" i="89"/>
  <c r="CM184" i="89"/>
  <c r="DC184" i="89"/>
  <c r="DC168" i="89"/>
  <c r="BW168" i="89"/>
  <c r="CM168" i="89"/>
  <c r="BW152" i="89"/>
  <c r="DC152" i="89"/>
  <c r="CM152" i="89"/>
  <c r="DC136" i="89"/>
  <c r="BW136" i="89"/>
  <c r="CM136" i="89"/>
  <c r="BW120" i="89"/>
  <c r="CM120" i="89"/>
  <c r="DC120" i="89"/>
  <c r="BW105" i="89"/>
  <c r="CM105" i="89"/>
  <c r="DC105" i="89"/>
  <c r="BW80" i="89"/>
  <c r="CM80" i="89"/>
  <c r="DC80" i="89"/>
  <c r="BW64" i="89"/>
  <c r="CM64" i="89"/>
  <c r="DC64" i="89"/>
  <c r="BW48" i="89"/>
  <c r="CM48" i="89"/>
  <c r="DC48" i="89"/>
  <c r="BX41" i="89"/>
  <c r="CN41" i="89"/>
  <c r="DD41" i="89"/>
  <c r="CZ224" i="89"/>
  <c r="BT224" i="89"/>
  <c r="CJ224" i="89"/>
  <c r="BT173" i="89"/>
  <c r="CJ173" i="89"/>
  <c r="CZ173" i="89"/>
  <c r="BT144" i="89"/>
  <c r="CJ144" i="89"/>
  <c r="CZ144" i="89"/>
  <c r="CJ128" i="89"/>
  <c r="CZ128" i="89"/>
  <c r="BT128" i="89"/>
  <c r="CJ113" i="89"/>
  <c r="BT113" i="89"/>
  <c r="CZ113" i="89"/>
  <c r="BT73" i="89"/>
  <c r="CJ73" i="89"/>
  <c r="CZ73" i="89"/>
  <c r="BX192" i="89"/>
  <c r="CN192" i="89"/>
  <c r="DD192" i="89"/>
  <c r="BX152" i="89"/>
  <c r="CN152" i="89"/>
  <c r="DD152" i="89"/>
  <c r="CN128" i="89"/>
  <c r="DD128" i="89"/>
  <c r="BX128" i="89"/>
  <c r="CN112" i="89"/>
  <c r="BX112" i="89"/>
  <c r="DD112" i="89"/>
  <c r="DD96" i="89"/>
  <c r="BX96" i="89"/>
  <c r="CN96" i="89"/>
  <c r="BX80" i="89"/>
  <c r="CN80" i="89"/>
  <c r="DD80" i="89"/>
  <c r="BX64" i="89"/>
  <c r="CN64" i="89"/>
  <c r="DD64" i="89"/>
  <c r="BY33" i="89"/>
  <c r="CO33" i="89"/>
  <c r="DE33" i="89"/>
  <c r="BU38" i="89"/>
  <c r="CK38" i="89"/>
  <c r="DA38" i="89"/>
  <c r="DF47" i="89"/>
  <c r="BZ47" i="89"/>
  <c r="CP47" i="89"/>
  <c r="CX53" i="89"/>
  <c r="BR53" i="89"/>
  <c r="CH53" i="89"/>
  <c r="CX57" i="89"/>
  <c r="BR57" i="89"/>
  <c r="CH57" i="89"/>
  <c r="BT59" i="89"/>
  <c r="CJ59" i="89"/>
  <c r="CZ59" i="89"/>
  <c r="DF45" i="89"/>
  <c r="BZ45" i="89"/>
  <c r="CP45" i="89"/>
  <c r="CM204" i="89"/>
  <c r="DC204" i="89"/>
  <c r="BW204" i="89"/>
  <c r="BW49" i="89"/>
  <c r="CM49" i="89"/>
  <c r="DC49" i="89"/>
  <c r="CB228" i="89"/>
  <c r="BS222" i="89"/>
  <c r="CI222" i="89"/>
  <c r="CY222" i="89"/>
  <c r="CI206" i="89"/>
  <c r="CY206" i="89"/>
  <c r="BS206" i="89"/>
  <c r="BS191" i="89"/>
  <c r="CI191" i="89"/>
  <c r="CY191" i="89"/>
  <c r="CY174" i="89"/>
  <c r="BS174" i="89"/>
  <c r="CI174" i="89"/>
  <c r="CY158" i="89"/>
  <c r="BS158" i="89"/>
  <c r="CI158" i="89"/>
  <c r="CY143" i="89"/>
  <c r="BS143" i="89"/>
  <c r="CI143" i="89"/>
  <c r="BS127" i="89"/>
  <c r="CI127" i="89"/>
  <c r="CY127" i="89"/>
  <c r="CY110" i="89"/>
  <c r="BS110" i="89"/>
  <c r="CI110" i="89"/>
  <c r="CY86" i="89"/>
  <c r="CI86" i="89"/>
  <c r="BS86" i="89"/>
  <c r="CY70" i="89"/>
  <c r="BS70" i="89"/>
  <c r="CI70" i="89"/>
  <c r="BS54" i="89"/>
  <c r="CI54" i="89"/>
  <c r="CY54" i="89"/>
  <c r="CY85" i="89"/>
  <c r="BS85" i="89"/>
  <c r="CI85" i="89"/>
  <c r="CP39" i="89"/>
  <c r="DF39" i="89"/>
  <c r="BZ39" i="89"/>
  <c r="CK46" i="89"/>
  <c r="DA46" i="89"/>
  <c r="BU46" i="89"/>
  <c r="CK50" i="89"/>
  <c r="DA50" i="89"/>
  <c r="BU50" i="89"/>
  <c r="CE225" i="89"/>
  <c r="BO225" i="89"/>
  <c r="CU225" i="89"/>
  <c r="BO208" i="89"/>
  <c r="CE208" i="89"/>
  <c r="CU208" i="89"/>
  <c r="BO192" i="89"/>
  <c r="CE192" i="89"/>
  <c r="CU192" i="89"/>
  <c r="CU177" i="89"/>
  <c r="BO177" i="89"/>
  <c r="CE177" i="89"/>
  <c r="CU161" i="89"/>
  <c r="BO161" i="89"/>
  <c r="CE161" i="89"/>
  <c r="CU145" i="89"/>
  <c r="BO145" i="89"/>
  <c r="CE145" i="89"/>
  <c r="BO129" i="89"/>
  <c r="CE129" i="89"/>
  <c r="CU129" i="89"/>
  <c r="BO113" i="89"/>
  <c r="CU113" i="89"/>
  <c r="CE113" i="89"/>
  <c r="CE97" i="89"/>
  <c r="CU97" i="89"/>
  <c r="BO97" i="89"/>
  <c r="CU73" i="89"/>
  <c r="BO73" i="89"/>
  <c r="CE73" i="89"/>
  <c r="BO57" i="89"/>
  <c r="CE57" i="89"/>
  <c r="CU57" i="89"/>
  <c r="CU92" i="89"/>
  <c r="BO92" i="89"/>
  <c r="CE92" i="89"/>
  <c r="DG216" i="89"/>
  <c r="CA216" i="89"/>
  <c r="CQ216" i="89"/>
  <c r="CA200" i="89"/>
  <c r="DG200" i="89"/>
  <c r="CQ200" i="89"/>
  <c r="CA184" i="89"/>
  <c r="CQ184" i="89"/>
  <c r="DG184" i="89"/>
  <c r="DG168" i="89"/>
  <c r="CA168" i="89"/>
  <c r="CQ168" i="89"/>
  <c r="CA151" i="89"/>
  <c r="CQ151" i="89"/>
  <c r="DG151" i="89"/>
  <c r="DG136" i="89"/>
  <c r="CA136" i="89"/>
  <c r="CQ136" i="89"/>
  <c r="CA120" i="89"/>
  <c r="CQ120" i="89"/>
  <c r="DG120" i="89"/>
  <c r="CQ103" i="89"/>
  <c r="DG103" i="89"/>
  <c r="CA103" i="89"/>
  <c r="DG79" i="89"/>
  <c r="CA79" i="89"/>
  <c r="CQ79" i="89"/>
  <c r="CA63" i="89"/>
  <c r="CQ63" i="89"/>
  <c r="DG63" i="89"/>
  <c r="CA47" i="89"/>
  <c r="CQ47" i="89"/>
  <c r="DG47" i="89"/>
  <c r="CG221" i="89"/>
  <c r="CW221" i="89"/>
  <c r="BQ221" i="89"/>
  <c r="BQ182" i="89"/>
  <c r="CG182" i="89"/>
  <c r="CW182" i="89"/>
  <c r="BQ176" i="89"/>
  <c r="CG176" i="89"/>
  <c r="CW176" i="89"/>
  <c r="BQ164" i="89"/>
  <c r="CG164" i="89"/>
  <c r="CW164" i="89"/>
  <c r="CG130" i="89"/>
  <c r="CW130" i="89"/>
  <c r="BQ130" i="89"/>
  <c r="CW125" i="89"/>
  <c r="BQ125" i="89"/>
  <c r="CG125" i="89"/>
  <c r="BQ109" i="89"/>
  <c r="CG109" i="89"/>
  <c r="CW109" i="89"/>
  <c r="BQ93" i="89"/>
  <c r="CG93" i="89"/>
  <c r="CW93" i="89"/>
  <c r="BQ85" i="89"/>
  <c r="CG85" i="89"/>
  <c r="CW85" i="89"/>
  <c r="BQ66" i="89"/>
  <c r="CG66" i="89"/>
  <c r="CW66" i="89"/>
  <c r="BU217" i="89"/>
  <c r="CK217" i="89"/>
  <c r="DA217" i="89"/>
  <c r="CK192" i="89"/>
  <c r="DA192" i="89"/>
  <c r="BU192" i="89"/>
  <c r="BU176" i="89"/>
  <c r="CK176" i="89"/>
  <c r="DA176" i="89"/>
  <c r="BU168" i="89"/>
  <c r="CK168" i="89"/>
  <c r="DA168" i="89"/>
  <c r="BU136" i="89"/>
  <c r="CK136" i="89"/>
  <c r="DA136" i="89"/>
  <c r="DA129" i="89"/>
  <c r="CK129" i="89"/>
  <c r="BU129" i="89"/>
  <c r="BU72" i="89"/>
  <c r="CK72" i="89"/>
  <c r="DA72" i="89"/>
  <c r="BY218" i="89"/>
  <c r="CO218" i="89"/>
  <c r="DE218" i="89"/>
  <c r="BY204" i="89"/>
  <c r="CO204" i="89"/>
  <c r="DE204" i="89"/>
  <c r="BY181" i="89"/>
  <c r="DE181" i="89"/>
  <c r="CO181" i="89"/>
  <c r="CO190" i="89"/>
  <c r="DE190" i="89"/>
  <c r="BY190" i="89"/>
  <c r="BY154" i="89"/>
  <c r="CO154" i="89"/>
  <c r="DE154" i="89"/>
  <c r="CO152" i="89"/>
  <c r="DE152" i="89"/>
  <c r="BY152" i="89"/>
  <c r="DE122" i="89"/>
  <c r="BY122" i="89"/>
  <c r="CO122" i="89"/>
  <c r="BY106" i="89"/>
  <c r="CO106" i="89"/>
  <c r="DE106" i="89"/>
  <c r="BY91" i="89"/>
  <c r="CO91" i="89"/>
  <c r="DE91" i="89"/>
  <c r="BY72" i="89"/>
  <c r="CO72" i="89"/>
  <c r="DE72" i="89"/>
  <c r="BR226" i="89"/>
  <c r="CX226" i="89"/>
  <c r="CH226" i="89"/>
  <c r="CH216" i="89"/>
  <c r="CX216" i="89"/>
  <c r="BR216" i="89"/>
  <c r="CX195" i="89"/>
  <c r="BR195" i="89"/>
  <c r="CH195" i="89"/>
  <c r="CX188" i="89"/>
  <c r="BR188" i="89"/>
  <c r="CH188" i="89"/>
  <c r="CH163" i="89"/>
  <c r="CX163" i="89"/>
  <c r="BR163" i="89"/>
  <c r="CH154" i="89"/>
  <c r="CX154" i="89"/>
  <c r="BR154" i="89"/>
  <c r="CX131" i="89"/>
  <c r="BR131" i="89"/>
  <c r="CH131" i="89"/>
  <c r="BR126" i="89"/>
  <c r="CH126" i="89"/>
  <c r="CX126" i="89"/>
  <c r="CX105" i="89"/>
  <c r="BR105" i="89"/>
  <c r="CH105" i="89"/>
  <c r="CH86" i="89"/>
  <c r="CX86" i="89"/>
  <c r="BR86" i="89"/>
  <c r="CH67" i="89"/>
  <c r="CX67" i="89"/>
  <c r="BR67" i="89"/>
  <c r="BV214" i="89"/>
  <c r="CL214" i="89"/>
  <c r="DB214" i="89"/>
  <c r="DB201" i="89"/>
  <c r="BV201" i="89"/>
  <c r="CL201" i="89"/>
  <c r="BV184" i="89"/>
  <c r="CL184" i="89"/>
  <c r="DB184" i="89"/>
  <c r="CL168" i="89"/>
  <c r="DB168" i="89"/>
  <c r="BV168" i="89"/>
  <c r="DB153" i="89"/>
  <c r="CL153" i="89"/>
  <c r="BV153" i="89"/>
  <c r="CL136" i="89"/>
  <c r="DB136" i="89"/>
  <c r="BV136" i="89"/>
  <c r="BV120" i="89"/>
  <c r="CL120" i="89"/>
  <c r="DB120" i="89"/>
  <c r="BV93" i="89"/>
  <c r="CL93" i="89"/>
  <c r="DB93" i="89"/>
  <c r="CL106" i="89"/>
  <c r="DB106" i="89"/>
  <c r="BV106" i="89"/>
  <c r="CL72" i="89"/>
  <c r="DB72" i="89"/>
  <c r="BV72" i="89"/>
  <c r="DF221" i="89"/>
  <c r="BZ221" i="89"/>
  <c r="CP221" i="89"/>
  <c r="BZ205" i="89"/>
  <c r="CP205" i="89"/>
  <c r="DF205" i="89"/>
  <c r="BZ182" i="89"/>
  <c r="CP182" i="89"/>
  <c r="DF182" i="89"/>
  <c r="CP173" i="89"/>
  <c r="DF173" i="89"/>
  <c r="BZ173" i="89"/>
  <c r="CP157" i="89"/>
  <c r="DF157" i="89"/>
  <c r="BZ157" i="89"/>
  <c r="CP141" i="89"/>
  <c r="DF141" i="89"/>
  <c r="BZ141" i="89"/>
  <c r="BZ125" i="89"/>
  <c r="CP125" i="89"/>
  <c r="DF125" i="89"/>
  <c r="BZ99" i="89"/>
  <c r="CP99" i="89"/>
  <c r="DF99" i="89"/>
  <c r="CP107" i="89"/>
  <c r="DF107" i="89"/>
  <c r="BZ107" i="89"/>
  <c r="CP77" i="89"/>
  <c r="DF77" i="89"/>
  <c r="BZ77" i="89"/>
  <c r="DC27" i="89"/>
  <c r="BW27" i="89"/>
  <c r="CM27" i="89"/>
  <c r="DC31" i="89"/>
  <c r="BW31" i="89"/>
  <c r="CM31" i="89"/>
  <c r="DC35" i="89"/>
  <c r="BW35" i="89"/>
  <c r="CM35" i="89"/>
  <c r="DC39" i="89"/>
  <c r="BW39" i="89"/>
  <c r="CM39" i="89"/>
  <c r="DC43" i="89"/>
  <c r="BW43" i="89"/>
  <c r="CM43" i="89"/>
  <c r="CM217" i="89"/>
  <c r="DC217" i="89"/>
  <c r="BW217" i="89"/>
  <c r="CM205" i="89"/>
  <c r="DC205" i="89"/>
  <c r="BW205" i="89"/>
  <c r="BW183" i="89"/>
  <c r="CM183" i="89"/>
  <c r="DC183" i="89"/>
  <c r="DC167" i="89"/>
  <c r="BW167" i="89"/>
  <c r="CM167" i="89"/>
  <c r="BW151" i="89"/>
  <c r="DC151" i="89"/>
  <c r="CM151" i="89"/>
  <c r="BW135" i="89"/>
  <c r="CM135" i="89"/>
  <c r="DC135" i="89"/>
  <c r="BW119" i="89"/>
  <c r="CM119" i="89"/>
  <c r="DC119" i="89"/>
  <c r="CM100" i="89"/>
  <c r="DC100" i="89"/>
  <c r="BW100" i="89"/>
  <c r="DC79" i="89"/>
  <c r="BW79" i="89"/>
  <c r="CM79" i="89"/>
  <c r="BW55" i="89"/>
  <c r="CM55" i="89"/>
  <c r="DC55" i="89"/>
  <c r="DC88" i="89"/>
  <c r="BW88" i="89"/>
  <c r="CM88" i="89"/>
  <c r="CG50" i="89"/>
  <c r="CW50" i="89"/>
  <c r="BQ50" i="89"/>
  <c r="CG58" i="89"/>
  <c r="CW58" i="89"/>
  <c r="BQ58" i="89"/>
  <c r="BT152" i="89"/>
  <c r="CJ152" i="89"/>
  <c r="CZ152" i="89"/>
  <c r="CJ112" i="89"/>
  <c r="BT112" i="89"/>
  <c r="CZ112" i="89"/>
  <c r="BT56" i="89"/>
  <c r="CJ56" i="89"/>
  <c r="CZ56" i="89"/>
  <c r="DD204" i="89"/>
  <c r="BX204" i="89"/>
  <c r="CN204" i="89"/>
  <c r="BX166" i="89"/>
  <c r="CN166" i="89"/>
  <c r="DD166" i="89"/>
  <c r="BX142" i="89"/>
  <c r="CN142" i="89"/>
  <c r="DD142" i="89"/>
  <c r="BX111" i="89"/>
  <c r="CN111" i="89"/>
  <c r="DD111" i="89"/>
  <c r="DD95" i="89"/>
  <c r="BX95" i="89"/>
  <c r="CN95" i="89"/>
  <c r="BX79" i="89"/>
  <c r="CN79" i="89"/>
  <c r="DD79" i="89"/>
  <c r="BQ28" i="89"/>
  <c r="CW28" i="89"/>
  <c r="CG28" i="89"/>
  <c r="BY34" i="89"/>
  <c r="CO34" i="89"/>
  <c r="DE34" i="89"/>
  <c r="BU39" i="89"/>
  <c r="CK39" i="89"/>
  <c r="DA39" i="89"/>
  <c r="DF46" i="89"/>
  <c r="BZ46" i="89"/>
  <c r="CP46" i="89"/>
  <c r="DF52" i="89"/>
  <c r="BZ52" i="89"/>
  <c r="CP52" i="89"/>
  <c r="DF56" i="89"/>
  <c r="BZ56" i="89"/>
  <c r="CP56" i="89"/>
  <c r="BT151" i="89"/>
  <c r="CJ151" i="89"/>
  <c r="CZ151" i="89"/>
  <c r="BT130" i="89"/>
  <c r="CJ130" i="89"/>
  <c r="CZ130" i="89"/>
  <c r="BT55" i="89"/>
  <c r="CJ55" i="89"/>
  <c r="CZ55" i="89"/>
  <c r="BY43" i="89"/>
  <c r="CO43" i="89"/>
  <c r="DE43" i="89"/>
  <c r="CY34" i="89"/>
  <c r="BS34" i="89"/>
  <c r="CI34" i="89"/>
  <c r="BW125" i="89"/>
  <c r="CM125" i="89"/>
  <c r="DC125" i="89"/>
  <c r="DC91" i="89"/>
  <c r="CM91" i="89"/>
  <c r="BW91" i="89"/>
  <c r="BW45" i="89"/>
  <c r="CM45" i="89"/>
  <c r="DC45" i="89"/>
  <c r="CY157" i="89"/>
  <c r="BS157" i="89"/>
  <c r="CI157" i="89"/>
  <c r="CY69" i="89"/>
  <c r="BS69" i="89"/>
  <c r="CI69" i="89"/>
  <c r="CP40" i="89"/>
  <c r="DF40" i="89"/>
  <c r="BZ40" i="89"/>
  <c r="BO202" i="89"/>
  <c r="CE202" i="89"/>
  <c r="CU202" i="89"/>
  <c r="CU140" i="89"/>
  <c r="BO140" i="89"/>
  <c r="CE140" i="89"/>
  <c r="CU68" i="89"/>
  <c r="BO68" i="89"/>
  <c r="CE68" i="89"/>
  <c r="CA195" i="89"/>
  <c r="CQ195" i="89"/>
  <c r="DG195" i="89"/>
  <c r="CA166" i="89"/>
  <c r="CQ166" i="89"/>
  <c r="DG166" i="89"/>
  <c r="CQ98" i="89"/>
  <c r="DG98" i="89"/>
  <c r="CA98" i="89"/>
  <c r="BU155" i="89"/>
  <c r="CK155" i="89"/>
  <c r="DA155" i="89"/>
  <c r="BY214" i="89"/>
  <c r="CO214" i="89"/>
  <c r="DE214" i="89"/>
  <c r="DE117" i="89"/>
  <c r="BY117" i="89"/>
  <c r="CO117" i="89"/>
  <c r="BY86" i="89"/>
  <c r="CO86" i="89"/>
  <c r="DE86" i="89"/>
  <c r="BR179" i="89"/>
  <c r="CH179" i="89"/>
  <c r="CX179" i="89"/>
  <c r="BR169" i="89"/>
  <c r="CH169" i="89"/>
  <c r="CX169" i="89"/>
  <c r="CH84" i="89"/>
  <c r="CX84" i="89"/>
  <c r="BR84" i="89"/>
  <c r="DB200" i="89"/>
  <c r="BV200" i="89"/>
  <c r="CL200" i="89"/>
  <c r="DB152" i="89"/>
  <c r="CL152" i="89"/>
  <c r="BV152" i="89"/>
  <c r="DF189" i="89"/>
  <c r="BZ189" i="89"/>
  <c r="CP189" i="89"/>
  <c r="BZ116" i="89"/>
  <c r="CP116" i="89"/>
  <c r="DF116" i="89"/>
  <c r="CY37" i="89"/>
  <c r="BS37" i="89"/>
  <c r="CI37" i="89"/>
  <c r="DC174" i="89"/>
  <c r="BW174" i="89"/>
  <c r="CM174" i="89"/>
  <c r="CM96" i="89"/>
  <c r="DC96" i="89"/>
  <c r="BW96" i="89"/>
  <c r="BS201" i="89"/>
  <c r="CY201" i="89"/>
  <c r="CI201" i="89"/>
  <c r="BS152" i="89"/>
  <c r="CI152" i="89"/>
  <c r="CY152" i="89"/>
  <c r="CI95" i="89"/>
  <c r="CY95" i="89"/>
  <c r="BS95" i="89"/>
  <c r="CE212" i="89"/>
  <c r="CU212" i="89"/>
  <c r="BO212" i="89"/>
  <c r="CU166" i="89"/>
  <c r="BO166" i="89"/>
  <c r="CE166" i="89"/>
  <c r="CE102" i="89"/>
  <c r="CU102" i="89"/>
  <c r="BO102" i="89"/>
  <c r="BO47" i="89"/>
  <c r="CE47" i="89"/>
  <c r="CU47" i="89"/>
  <c r="DG157" i="89"/>
  <c r="CA157" i="89"/>
  <c r="CQ157" i="89"/>
  <c r="DG108" i="89"/>
  <c r="CA108" i="89"/>
  <c r="CQ108" i="89"/>
  <c r="CW208" i="89"/>
  <c r="BQ208" i="89"/>
  <c r="CG208" i="89"/>
  <c r="BQ158" i="89"/>
  <c r="CG158" i="89"/>
  <c r="CW158" i="89"/>
  <c r="BQ111" i="89"/>
  <c r="CG111" i="89"/>
  <c r="CW111" i="89"/>
  <c r="BU227" i="89"/>
  <c r="DA227" i="89"/>
  <c r="CK227" i="89"/>
  <c r="BU178" i="89"/>
  <c r="CK178" i="89"/>
  <c r="DA178" i="89"/>
  <c r="DA126" i="89"/>
  <c r="CK126" i="89"/>
  <c r="BU126" i="89"/>
  <c r="BU98" i="89"/>
  <c r="CK98" i="89"/>
  <c r="DA98" i="89"/>
  <c r="BY196" i="89"/>
  <c r="CO196" i="89"/>
  <c r="DE196" i="89"/>
  <c r="BY143" i="89"/>
  <c r="CO143" i="89"/>
  <c r="DE143" i="89"/>
  <c r="BY101" i="89"/>
  <c r="CO101" i="89"/>
  <c r="DE101" i="89"/>
  <c r="BY66" i="89"/>
  <c r="CO66" i="89"/>
  <c r="DE66" i="89"/>
  <c r="BR208" i="89"/>
  <c r="CH208" i="89"/>
  <c r="CX208" i="89"/>
  <c r="CH161" i="89"/>
  <c r="CX161" i="89"/>
  <c r="BR161" i="89"/>
  <c r="BR103" i="89"/>
  <c r="CH103" i="89"/>
  <c r="CX103" i="89"/>
  <c r="CH65" i="89"/>
  <c r="CX65" i="89"/>
  <c r="BR65" i="89"/>
  <c r="BV182" i="89"/>
  <c r="CL182" i="89"/>
  <c r="DB182" i="89"/>
  <c r="DB134" i="89"/>
  <c r="BV134" i="89"/>
  <c r="CL134" i="89"/>
  <c r="CL70" i="89"/>
  <c r="DB70" i="89"/>
  <c r="BV70" i="89"/>
  <c r="BZ180" i="89"/>
  <c r="CP180" i="89"/>
  <c r="DF180" i="89"/>
  <c r="CP139" i="89"/>
  <c r="DF139" i="89"/>
  <c r="BZ139" i="89"/>
  <c r="CP89" i="89"/>
  <c r="DF89" i="89"/>
  <c r="BZ89" i="89"/>
  <c r="CY159" i="89"/>
  <c r="BS159" i="89"/>
  <c r="CI159" i="89"/>
  <c r="BS112" i="89"/>
  <c r="CY112" i="89"/>
  <c r="CI112" i="89"/>
  <c r="CY71" i="89"/>
  <c r="BS71" i="89"/>
  <c r="CI71" i="89"/>
  <c r="CK54" i="89"/>
  <c r="DA54" i="89"/>
  <c r="BU54" i="89"/>
  <c r="BO150" i="89"/>
  <c r="CU150" i="89"/>
  <c r="CE150" i="89"/>
  <c r="CU78" i="89"/>
  <c r="BO78" i="89"/>
  <c r="CE78" i="89"/>
  <c r="CQ204" i="89"/>
  <c r="DG204" i="89"/>
  <c r="CA204" i="89"/>
  <c r="DG141" i="89"/>
  <c r="CA141" i="89"/>
  <c r="CQ141" i="89"/>
  <c r="DG68" i="89"/>
  <c r="CA68" i="89"/>
  <c r="CQ68" i="89"/>
  <c r="BQ217" i="89"/>
  <c r="CG217" i="89"/>
  <c r="CW217" i="89"/>
  <c r="CG195" i="89"/>
  <c r="CW195" i="89"/>
  <c r="BQ195" i="89"/>
  <c r="CG151" i="89"/>
  <c r="CW151" i="89"/>
  <c r="BQ151" i="89"/>
  <c r="BQ90" i="89"/>
  <c r="CG90" i="89"/>
  <c r="CW90" i="89"/>
  <c r="CK221" i="89"/>
  <c r="DA221" i="89"/>
  <c r="BU221" i="89"/>
  <c r="BU173" i="89"/>
  <c r="CK173" i="89"/>
  <c r="DA173" i="89"/>
  <c r="DA123" i="89"/>
  <c r="BU123" i="89"/>
  <c r="CK123" i="89"/>
  <c r="BU77" i="89"/>
  <c r="CK77" i="89"/>
  <c r="DA77" i="89"/>
  <c r="DE186" i="89"/>
  <c r="BY186" i="89"/>
  <c r="CO186" i="89"/>
  <c r="BY138" i="89"/>
  <c r="CO138" i="89"/>
  <c r="DE138" i="89"/>
  <c r="BY111" i="89"/>
  <c r="CO111" i="89"/>
  <c r="DE111" i="89"/>
  <c r="BY77" i="89"/>
  <c r="CO77" i="89"/>
  <c r="DE77" i="89"/>
  <c r="CX189" i="89"/>
  <c r="BR189" i="89"/>
  <c r="CH189" i="89"/>
  <c r="CI218" i="89"/>
  <c r="CY218" i="89"/>
  <c r="BS218" i="89"/>
  <c r="BS202" i="89"/>
  <c r="CI202" i="89"/>
  <c r="CY202" i="89"/>
  <c r="BS186" i="89"/>
  <c r="CI186" i="89"/>
  <c r="CY186" i="89"/>
  <c r="CI170" i="89"/>
  <c r="CY170" i="89"/>
  <c r="BS170" i="89"/>
  <c r="BS153" i="89"/>
  <c r="CI153" i="89"/>
  <c r="CY153" i="89"/>
  <c r="CY138" i="89"/>
  <c r="BS138" i="89"/>
  <c r="CI138" i="89"/>
  <c r="BS122" i="89"/>
  <c r="CI122" i="89"/>
  <c r="CY122" i="89"/>
  <c r="CY109" i="89"/>
  <c r="BS109" i="89"/>
  <c r="CI109" i="89"/>
  <c r="CI99" i="89"/>
  <c r="CY99" i="89"/>
  <c r="BS99" i="89"/>
  <c r="CY65" i="89"/>
  <c r="BS65" i="89"/>
  <c r="CI65" i="89"/>
  <c r="BS49" i="89"/>
  <c r="CI49" i="89"/>
  <c r="CY49" i="89"/>
  <c r="CP36" i="89"/>
  <c r="DF36" i="89"/>
  <c r="BZ36" i="89"/>
  <c r="CL41" i="89"/>
  <c r="DB41" i="89"/>
  <c r="BV41" i="89"/>
  <c r="CK56" i="89"/>
  <c r="DA56" i="89"/>
  <c r="BU56" i="89"/>
  <c r="BO215" i="89"/>
  <c r="CE215" i="89"/>
  <c r="CU215" i="89"/>
  <c r="CE204" i="89"/>
  <c r="CU204" i="89"/>
  <c r="BO204" i="89"/>
  <c r="BO184" i="89"/>
  <c r="CE184" i="89"/>
  <c r="CU184" i="89"/>
  <c r="CU168" i="89"/>
  <c r="BO168" i="89"/>
  <c r="CE168" i="89"/>
  <c r="BO152" i="89"/>
  <c r="CU152" i="89"/>
  <c r="CE152" i="89"/>
  <c r="CU136" i="89"/>
  <c r="BO136" i="89"/>
  <c r="CE136" i="89"/>
  <c r="BO120" i="89"/>
  <c r="CE120" i="89"/>
  <c r="CU120" i="89"/>
  <c r="CE104" i="89"/>
  <c r="CU104" i="89"/>
  <c r="BO104" i="89"/>
  <c r="BO81" i="89"/>
  <c r="CE81" i="89"/>
  <c r="CU81" i="89"/>
  <c r="BO64" i="89"/>
  <c r="CE64" i="89"/>
  <c r="CU64" i="89"/>
  <c r="BO48" i="89"/>
  <c r="CE48" i="89"/>
  <c r="CU48" i="89"/>
  <c r="CA223" i="89"/>
  <c r="CQ223" i="89"/>
  <c r="DG223" i="89"/>
  <c r="CQ206" i="89"/>
  <c r="DG206" i="89"/>
  <c r="CA206" i="89"/>
  <c r="CA191" i="89"/>
  <c r="CQ191" i="89"/>
  <c r="DG191" i="89"/>
  <c r="DG173" i="89"/>
  <c r="CA173" i="89"/>
  <c r="CQ173" i="89"/>
  <c r="DG158" i="89"/>
  <c r="CA158" i="89"/>
  <c r="CQ158" i="89"/>
  <c r="DG143" i="89"/>
  <c r="CA143" i="89"/>
  <c r="CQ143" i="89"/>
  <c r="CA127" i="89"/>
  <c r="CQ127" i="89"/>
  <c r="DG127" i="89"/>
  <c r="DG110" i="89"/>
  <c r="CA110" i="89"/>
  <c r="CQ110" i="89"/>
  <c r="DG88" i="89"/>
  <c r="CQ88" i="89"/>
  <c r="CA88" i="89"/>
  <c r="DG70" i="89"/>
  <c r="CA70" i="89"/>
  <c r="CQ70" i="89"/>
  <c r="CA54" i="89"/>
  <c r="CQ54" i="89"/>
  <c r="DG54" i="89"/>
  <c r="DG85" i="89"/>
  <c r="CA85" i="89"/>
  <c r="CQ85" i="89"/>
  <c r="BQ219" i="89"/>
  <c r="CG219" i="89"/>
  <c r="CW219" i="89"/>
  <c r="BQ196" i="89"/>
  <c r="CG196" i="89"/>
  <c r="CW196" i="89"/>
  <c r="CG191" i="89"/>
  <c r="CW191" i="89"/>
  <c r="BQ191" i="89"/>
  <c r="CG153" i="89"/>
  <c r="CW153" i="89"/>
  <c r="BQ153" i="89"/>
  <c r="CW124" i="89"/>
  <c r="BQ124" i="89"/>
  <c r="CG124" i="89"/>
  <c r="BQ108" i="89"/>
  <c r="CG108" i="89"/>
  <c r="CW108" i="89"/>
  <c r="BQ100" i="89"/>
  <c r="CG100" i="89"/>
  <c r="CW100" i="89"/>
  <c r="DA184" i="89"/>
  <c r="BU184" i="89"/>
  <c r="CK184" i="89"/>
  <c r="CK152" i="89"/>
  <c r="DA152" i="89"/>
  <c r="BU152" i="89"/>
  <c r="DA147" i="89"/>
  <c r="BU147" i="89"/>
  <c r="CK147" i="89"/>
  <c r="DA117" i="89"/>
  <c r="BU117" i="89"/>
  <c r="CK117" i="89"/>
  <c r="BU103" i="89"/>
  <c r="CK103" i="89"/>
  <c r="DA103" i="89"/>
  <c r="BU79" i="89"/>
  <c r="CK79" i="89"/>
  <c r="DA79" i="89"/>
  <c r="BY227" i="89"/>
  <c r="CO227" i="89"/>
  <c r="DE227" i="89"/>
  <c r="CO215" i="89"/>
  <c r="BY215" i="89"/>
  <c r="DE215" i="89"/>
  <c r="CO195" i="89"/>
  <c r="DE195" i="89"/>
  <c r="BY195" i="89"/>
  <c r="BY174" i="89"/>
  <c r="CO174" i="89"/>
  <c r="DE174" i="89"/>
  <c r="BY161" i="89"/>
  <c r="CO161" i="89"/>
  <c r="DE161" i="89"/>
  <c r="BY140" i="89"/>
  <c r="CO140" i="89"/>
  <c r="DE140" i="89"/>
  <c r="CO134" i="89"/>
  <c r="DE134" i="89"/>
  <c r="BY134" i="89"/>
  <c r="DE113" i="89"/>
  <c r="BY113" i="89"/>
  <c r="CO113" i="89"/>
  <c r="BY98" i="89"/>
  <c r="CO98" i="89"/>
  <c r="DE98" i="89"/>
  <c r="BY79" i="89"/>
  <c r="CO79" i="89"/>
  <c r="DE79" i="89"/>
  <c r="CO80" i="89"/>
  <c r="DE80" i="89"/>
  <c r="BY80" i="89"/>
  <c r="BR213" i="89"/>
  <c r="CH213" i="89"/>
  <c r="CX213" i="89"/>
  <c r="CX199" i="89"/>
  <c r="BR199" i="89"/>
  <c r="CH199" i="89"/>
  <c r="CH177" i="89"/>
  <c r="CX177" i="89"/>
  <c r="BR177" i="89"/>
  <c r="CH110" i="89"/>
  <c r="CX110" i="89"/>
  <c r="BR110" i="89"/>
  <c r="CH78" i="89"/>
  <c r="CX78" i="89"/>
  <c r="BR78" i="89"/>
  <c r="BV219" i="89"/>
  <c r="CL219" i="89"/>
  <c r="DB219" i="89"/>
  <c r="DB195" i="89"/>
  <c r="BV195" i="89"/>
  <c r="CL195" i="89"/>
  <c r="BV179" i="89"/>
  <c r="CL179" i="89"/>
  <c r="DB179" i="89"/>
  <c r="CL163" i="89"/>
  <c r="DB163" i="89"/>
  <c r="BV163" i="89"/>
  <c r="BV148" i="89"/>
  <c r="CL148" i="89"/>
  <c r="DB148" i="89"/>
  <c r="DB131" i="89"/>
  <c r="BV131" i="89"/>
  <c r="CL131" i="89"/>
  <c r="CL86" i="89"/>
  <c r="DB86" i="89"/>
  <c r="BV86" i="89"/>
  <c r="CL67" i="89"/>
  <c r="DB67" i="89"/>
  <c r="BV67" i="89"/>
  <c r="CP227" i="89"/>
  <c r="DF227" i="89"/>
  <c r="BZ227" i="89"/>
  <c r="BZ208" i="89"/>
  <c r="CP208" i="89"/>
  <c r="DF208" i="89"/>
  <c r="DF201" i="89"/>
  <c r="CP201" i="89"/>
  <c r="BZ201" i="89"/>
  <c r="CP176" i="89"/>
  <c r="DF176" i="89"/>
  <c r="BZ176" i="89"/>
  <c r="CP160" i="89"/>
  <c r="DF160" i="89"/>
  <c r="BZ160" i="89"/>
  <c r="CP144" i="89"/>
  <c r="DF144" i="89"/>
  <c r="BZ144" i="89"/>
  <c r="BZ128" i="89"/>
  <c r="CP128" i="89"/>
  <c r="DF128" i="89"/>
  <c r="BZ102" i="89"/>
  <c r="CP102" i="89"/>
  <c r="DF102" i="89"/>
  <c r="BZ104" i="89"/>
  <c r="CP104" i="89"/>
  <c r="DF104" i="89"/>
  <c r="DF81" i="89"/>
  <c r="BZ81" i="89"/>
  <c r="CP81" i="89"/>
  <c r="CU30" i="89"/>
  <c r="BO30" i="89"/>
  <c r="CE30" i="89"/>
  <c r="CU34" i="89"/>
  <c r="BO34" i="89"/>
  <c r="CE34" i="89"/>
  <c r="CU38" i="89"/>
  <c r="BO38" i="89"/>
  <c r="CE38" i="89"/>
  <c r="CU42" i="89"/>
  <c r="BO42" i="89"/>
  <c r="CE42" i="89"/>
  <c r="DB52" i="89"/>
  <c r="BV52" i="89"/>
  <c r="CL52" i="89"/>
  <c r="DB60" i="89"/>
  <c r="BV60" i="89"/>
  <c r="CL60" i="89"/>
  <c r="DC215" i="89"/>
  <c r="BW215" i="89"/>
  <c r="CM215" i="89"/>
  <c r="BW208" i="89"/>
  <c r="CM208" i="89"/>
  <c r="DC208" i="89"/>
  <c r="BW199" i="89"/>
  <c r="CM199" i="89"/>
  <c r="DC199" i="89"/>
  <c r="DC138" i="89"/>
  <c r="BW138" i="89"/>
  <c r="CM138" i="89"/>
  <c r="BW122" i="89"/>
  <c r="CM122" i="89"/>
  <c r="DC122" i="89"/>
  <c r="CM95" i="89"/>
  <c r="DC95" i="89"/>
  <c r="BW95" i="89"/>
  <c r="DC74" i="89"/>
  <c r="BW74" i="89"/>
  <c r="CM74" i="89"/>
  <c r="BW50" i="89"/>
  <c r="CM50" i="89"/>
  <c r="DC50" i="89"/>
  <c r="BP40" i="89"/>
  <c r="CF40" i="89"/>
  <c r="CV40" i="89"/>
  <c r="BP42" i="89"/>
  <c r="CF42" i="89"/>
  <c r="CV42" i="89"/>
  <c r="CN129" i="89"/>
  <c r="DD129" i="89"/>
  <c r="BX129" i="89"/>
  <c r="BX78" i="89"/>
  <c r="CN78" i="89"/>
  <c r="DD78" i="89"/>
  <c r="BY35" i="89"/>
  <c r="CO35" i="89"/>
  <c r="DE35" i="89"/>
  <c r="DC141" i="89"/>
  <c r="BW141" i="89"/>
  <c r="CM141" i="89"/>
  <c r="BW117" i="89"/>
  <c r="CM117" i="89"/>
  <c r="DC117" i="89"/>
  <c r="CI213" i="89"/>
  <c r="CY213" i="89"/>
  <c r="BS213" i="89"/>
  <c r="CY197" i="89"/>
  <c r="BS197" i="89"/>
  <c r="CI197" i="89"/>
  <c r="CI179" i="89"/>
  <c r="BS179" i="89"/>
  <c r="CY179" i="89"/>
  <c r="CY164" i="89"/>
  <c r="BS164" i="89"/>
  <c r="CI164" i="89"/>
  <c r="BS148" i="89"/>
  <c r="CI148" i="89"/>
  <c r="CY148" i="89"/>
  <c r="BS133" i="89"/>
  <c r="CI133" i="89"/>
  <c r="CY133" i="89"/>
  <c r="BS117" i="89"/>
  <c r="CI117" i="89"/>
  <c r="CY117" i="89"/>
  <c r="CI93" i="89"/>
  <c r="CY93" i="89"/>
  <c r="BS93" i="89"/>
  <c r="CY76" i="89"/>
  <c r="BS76" i="89"/>
  <c r="CI76" i="89"/>
  <c r="BS60" i="89"/>
  <c r="CI60" i="89"/>
  <c r="CY60" i="89"/>
  <c r="CI102" i="89"/>
  <c r="CY102" i="89"/>
  <c r="BS102" i="89"/>
  <c r="CP37" i="89"/>
  <c r="DF37" i="89"/>
  <c r="BZ37" i="89"/>
  <c r="CL42" i="89"/>
  <c r="DB42" i="89"/>
  <c r="BV42" i="89"/>
  <c r="CE226" i="89"/>
  <c r="BO226" i="89"/>
  <c r="CU226" i="89"/>
  <c r="CE214" i="89"/>
  <c r="CU214" i="89"/>
  <c r="BO214" i="89"/>
  <c r="BO194" i="89"/>
  <c r="CE194" i="89"/>
  <c r="CU194" i="89"/>
  <c r="CE181" i="89"/>
  <c r="CU181" i="89"/>
  <c r="BO181" i="89"/>
  <c r="CU163" i="89"/>
  <c r="BO163" i="89"/>
  <c r="CE163" i="89"/>
  <c r="BO147" i="89"/>
  <c r="CE147" i="89"/>
  <c r="CU147" i="89"/>
  <c r="BO131" i="89"/>
  <c r="CE131" i="89"/>
  <c r="CU131" i="89"/>
  <c r="BO115" i="89"/>
  <c r="CE115" i="89"/>
  <c r="CU115" i="89"/>
  <c r="CU80" i="89"/>
  <c r="BO80" i="89"/>
  <c r="CE80" i="89"/>
  <c r="CU75" i="89"/>
  <c r="BO75" i="89"/>
  <c r="CE75" i="89"/>
  <c r="BO59" i="89"/>
  <c r="CE59" i="89"/>
  <c r="CU59" i="89"/>
  <c r="CE99" i="89"/>
  <c r="CU99" i="89"/>
  <c r="BO99" i="89"/>
  <c r="CQ217" i="89"/>
  <c r="DG217" i="89"/>
  <c r="CA217" i="89"/>
  <c r="CA202" i="89"/>
  <c r="CQ202" i="89"/>
  <c r="DG202" i="89"/>
  <c r="CA186" i="89"/>
  <c r="CQ186" i="89"/>
  <c r="DG186" i="89"/>
  <c r="CA170" i="89"/>
  <c r="CQ170" i="89"/>
  <c r="DG170" i="89"/>
  <c r="CA153" i="89"/>
  <c r="CQ153" i="89"/>
  <c r="DG153" i="89"/>
  <c r="DG138" i="89"/>
  <c r="CA138" i="89"/>
  <c r="CQ138" i="89"/>
  <c r="CA122" i="89"/>
  <c r="CQ122" i="89"/>
  <c r="DG122" i="89"/>
  <c r="DG109" i="89"/>
  <c r="CA109" i="89"/>
  <c r="CQ109" i="89"/>
  <c r="CQ97" i="89"/>
  <c r="DG97" i="89"/>
  <c r="CA97" i="89"/>
  <c r="DG65" i="89"/>
  <c r="CA65" i="89"/>
  <c r="CQ65" i="89"/>
  <c r="CA49" i="89"/>
  <c r="CQ49" i="89"/>
  <c r="DG49" i="89"/>
  <c r="BQ218" i="89"/>
  <c r="CG218" i="89"/>
  <c r="CW218" i="89"/>
  <c r="BQ204" i="89"/>
  <c r="CG204" i="89"/>
  <c r="CW204" i="89"/>
  <c r="BQ180" i="89"/>
  <c r="CG180" i="89"/>
  <c r="CW180" i="89"/>
  <c r="BQ179" i="89"/>
  <c r="CG179" i="89"/>
  <c r="CW179" i="89"/>
  <c r="BQ154" i="89"/>
  <c r="CG154" i="89"/>
  <c r="CW154" i="89"/>
  <c r="CG152" i="89"/>
  <c r="CW152" i="89"/>
  <c r="BQ152" i="89"/>
  <c r="CW123" i="89"/>
  <c r="BQ123" i="89"/>
  <c r="CG123" i="89"/>
  <c r="BQ107" i="89"/>
  <c r="CG107" i="89"/>
  <c r="CW107" i="89"/>
  <c r="BQ91" i="89"/>
  <c r="CG91" i="89"/>
  <c r="CW91" i="89"/>
  <c r="BQ72" i="89"/>
  <c r="CG72" i="89"/>
  <c r="CW72" i="89"/>
  <c r="CK223" i="89"/>
  <c r="DA223" i="89"/>
  <c r="BU223" i="89"/>
  <c r="DA207" i="89"/>
  <c r="BU207" i="89"/>
  <c r="CK207" i="89"/>
  <c r="CK190" i="89"/>
  <c r="DA190" i="89"/>
  <c r="BU190" i="89"/>
  <c r="BU174" i="89"/>
  <c r="CK174" i="89"/>
  <c r="DA174" i="89"/>
  <c r="BU158" i="89"/>
  <c r="CK158" i="89"/>
  <c r="DA158" i="89"/>
  <c r="BU142" i="89"/>
  <c r="CK142" i="89"/>
  <c r="DA142" i="89"/>
  <c r="DA124" i="89"/>
  <c r="BU124" i="89"/>
  <c r="CK124" i="89"/>
  <c r="BU108" i="89"/>
  <c r="CK108" i="89"/>
  <c r="DA108" i="89"/>
  <c r="BU94" i="89"/>
  <c r="CK94" i="89"/>
  <c r="DA94" i="89"/>
  <c r="BU78" i="89"/>
  <c r="CK78" i="89"/>
  <c r="DA78" i="89"/>
  <c r="DE226" i="89"/>
  <c r="CO226" i="89"/>
  <c r="BY226" i="89"/>
  <c r="CO210" i="89"/>
  <c r="DE210" i="89"/>
  <c r="BY210" i="89"/>
  <c r="DE187" i="89"/>
  <c r="BY187" i="89"/>
  <c r="CO187" i="89"/>
  <c r="BY173" i="89"/>
  <c r="CO173" i="89"/>
  <c r="DE173" i="89"/>
  <c r="BY160" i="89"/>
  <c r="CO160" i="89"/>
  <c r="DE160" i="89"/>
  <c r="BY139" i="89"/>
  <c r="CO139" i="89"/>
  <c r="DE139" i="89"/>
  <c r="CO130" i="89"/>
  <c r="DE130" i="89"/>
  <c r="BY130" i="89"/>
  <c r="DE112" i="89"/>
  <c r="BY112" i="89"/>
  <c r="CO112" i="89"/>
  <c r="BY97" i="89"/>
  <c r="CO97" i="89"/>
  <c r="DE97" i="89"/>
  <c r="BY78" i="89"/>
  <c r="CO78" i="89"/>
  <c r="DE78" i="89"/>
  <c r="BY104" i="89"/>
  <c r="CO104" i="89"/>
  <c r="DE104" i="89"/>
  <c r="CX221" i="89"/>
  <c r="BR221" i="89"/>
  <c r="CH221" i="89"/>
  <c r="BR204" i="89"/>
  <c r="CH204" i="89"/>
  <c r="CX204" i="89"/>
  <c r="BR182" i="89"/>
  <c r="CH182" i="89"/>
  <c r="CX182" i="89"/>
  <c r="CH176" i="89"/>
  <c r="CX176" i="89"/>
  <c r="BR176" i="89"/>
  <c r="CH157" i="89"/>
  <c r="CX157" i="89"/>
  <c r="BR157" i="89"/>
  <c r="CH141" i="89"/>
  <c r="CX141" i="89"/>
  <c r="BR141" i="89"/>
  <c r="BR124" i="89"/>
  <c r="CH124" i="89"/>
  <c r="CX124" i="89"/>
  <c r="BR99" i="89"/>
  <c r="CH99" i="89"/>
  <c r="CX99" i="89"/>
  <c r="CH107" i="89"/>
  <c r="CX107" i="89"/>
  <c r="BR107" i="89"/>
  <c r="CH77" i="89"/>
  <c r="CX77" i="89"/>
  <c r="BR77" i="89"/>
  <c r="BV225" i="89"/>
  <c r="DB225" i="89"/>
  <c r="CL225" i="89"/>
  <c r="DB209" i="89"/>
  <c r="BV209" i="89"/>
  <c r="CL209" i="89"/>
  <c r="DB194" i="89"/>
  <c r="BV194" i="89"/>
  <c r="CL194" i="89"/>
  <c r="CL172" i="89"/>
  <c r="DB172" i="89"/>
  <c r="BV172" i="89"/>
  <c r="CL162" i="89"/>
  <c r="DB162" i="89"/>
  <c r="BV162" i="89"/>
  <c r="CL146" i="89"/>
  <c r="DB146" i="89"/>
  <c r="BV146" i="89"/>
  <c r="DB130" i="89"/>
  <c r="BV130" i="89"/>
  <c r="CL130" i="89"/>
  <c r="BV103" i="89"/>
  <c r="CL103" i="89"/>
  <c r="DB103" i="89"/>
  <c r="CL113" i="89"/>
  <c r="DB113" i="89"/>
  <c r="BV113" i="89"/>
  <c r="DB83" i="89"/>
  <c r="CL83" i="89"/>
  <c r="BV83" i="89"/>
  <c r="CL66" i="89"/>
  <c r="DB66" i="89"/>
  <c r="BV66" i="89"/>
  <c r="BZ213" i="89"/>
  <c r="CP213" i="89"/>
  <c r="DF213" i="89"/>
  <c r="DF200" i="89"/>
  <c r="CP200" i="89"/>
  <c r="BZ200" i="89"/>
  <c r="DF192" i="89"/>
  <c r="BZ192" i="89"/>
  <c r="CP192" i="89"/>
  <c r="DF167" i="89"/>
  <c r="BZ167" i="89"/>
  <c r="CP167" i="89"/>
  <c r="DF152" i="89"/>
  <c r="BZ152" i="89"/>
  <c r="CP152" i="89"/>
  <c r="DF135" i="89"/>
  <c r="BZ135" i="89"/>
  <c r="CP135" i="89"/>
  <c r="BZ119" i="89"/>
  <c r="CP119" i="89"/>
  <c r="DF119" i="89"/>
  <c r="BZ93" i="89"/>
  <c r="CP93" i="89"/>
  <c r="DF93" i="89"/>
  <c r="DF82" i="89"/>
  <c r="BZ82" i="89"/>
  <c r="CP82" i="89"/>
  <c r="CP71" i="89"/>
  <c r="DF71" i="89"/>
  <c r="BZ71" i="89"/>
  <c r="CI220" i="89"/>
  <c r="BS220" i="89"/>
  <c r="CY220" i="89"/>
  <c r="CI205" i="89"/>
  <c r="CY205" i="89"/>
  <c r="BS205" i="89"/>
  <c r="BS188" i="89"/>
  <c r="CI188" i="89"/>
  <c r="CY188" i="89"/>
  <c r="CI181" i="89"/>
  <c r="CY181" i="89"/>
  <c r="BS181" i="89"/>
  <c r="CY155" i="89"/>
  <c r="BS155" i="89"/>
  <c r="CI155" i="89"/>
  <c r="CY140" i="89"/>
  <c r="BS140" i="89"/>
  <c r="CI140" i="89"/>
  <c r="BS124" i="89"/>
  <c r="CI124" i="89"/>
  <c r="CY124" i="89"/>
  <c r="CI105" i="89"/>
  <c r="CY105" i="89"/>
  <c r="BS105" i="89"/>
  <c r="CI80" i="89"/>
  <c r="CY80" i="89"/>
  <c r="BS80" i="89"/>
  <c r="CY67" i="89"/>
  <c r="BS67" i="89"/>
  <c r="CI67" i="89"/>
  <c r="BS51" i="89"/>
  <c r="CI51" i="89"/>
  <c r="CY51" i="89"/>
  <c r="CL35" i="89"/>
  <c r="DB35" i="89"/>
  <c r="BV35" i="89"/>
  <c r="CH40" i="89"/>
  <c r="CX40" i="89"/>
  <c r="BR40" i="89"/>
  <c r="CK58" i="89"/>
  <c r="DA58" i="89"/>
  <c r="BU58" i="89"/>
  <c r="CU227" i="89"/>
  <c r="CE227" i="89"/>
  <c r="BO227" i="89"/>
  <c r="CE213" i="89"/>
  <c r="CU213" i="89"/>
  <c r="BO213" i="89"/>
  <c r="BO193" i="89"/>
  <c r="CE193" i="89"/>
  <c r="CU193" i="89"/>
  <c r="CU178" i="89"/>
  <c r="BO178" i="89"/>
  <c r="CE178" i="89"/>
  <c r="CU162" i="89"/>
  <c r="BO162" i="89"/>
  <c r="CE162" i="89"/>
  <c r="CU146" i="89"/>
  <c r="BO146" i="89"/>
  <c r="CE146" i="89"/>
  <c r="BO130" i="89"/>
  <c r="CE130" i="89"/>
  <c r="CU130" i="89"/>
  <c r="BO114" i="89"/>
  <c r="CU114" i="89"/>
  <c r="CE114" i="89"/>
  <c r="CE101" i="89"/>
  <c r="CU101" i="89"/>
  <c r="BO101" i="89"/>
  <c r="CU74" i="89"/>
  <c r="BO74" i="89"/>
  <c r="CE74" i="89"/>
  <c r="BO58" i="89"/>
  <c r="CE58" i="89"/>
  <c r="CU58" i="89"/>
  <c r="CE95" i="89"/>
  <c r="CU95" i="89"/>
  <c r="BO95" i="89"/>
  <c r="CQ215" i="89"/>
  <c r="DG215" i="89"/>
  <c r="CA215" i="89"/>
  <c r="CA201" i="89"/>
  <c r="DG201" i="89"/>
  <c r="CQ201" i="89"/>
  <c r="CA185" i="89"/>
  <c r="CQ185" i="89"/>
  <c r="DG185" i="89"/>
  <c r="CQ179" i="89"/>
  <c r="CA179" i="89"/>
  <c r="DG179" i="89"/>
  <c r="CA152" i="89"/>
  <c r="CQ152" i="89"/>
  <c r="DG152" i="89"/>
  <c r="DG137" i="89"/>
  <c r="CA137" i="89"/>
  <c r="CQ137" i="89"/>
  <c r="CA121" i="89"/>
  <c r="CQ121" i="89"/>
  <c r="DG121" i="89"/>
  <c r="DG107" i="89"/>
  <c r="CA107" i="89"/>
  <c r="CQ107" i="89"/>
  <c r="CQ93" i="89"/>
  <c r="DG93" i="89"/>
  <c r="CA93" i="89"/>
  <c r="CA64" i="89"/>
  <c r="CQ64" i="89"/>
  <c r="DG64" i="89"/>
  <c r="CA48" i="89"/>
  <c r="CQ48" i="89"/>
  <c r="DG48" i="89"/>
  <c r="CG215" i="89"/>
  <c r="CW215" i="89"/>
  <c r="BQ215" i="89"/>
  <c r="CG199" i="89"/>
  <c r="BQ199" i="89"/>
  <c r="CW199" i="89"/>
  <c r="BQ177" i="89"/>
  <c r="CG177" i="89"/>
  <c r="CW177" i="89"/>
  <c r="BQ165" i="89"/>
  <c r="CG165" i="89"/>
  <c r="CW165" i="89"/>
  <c r="BQ144" i="89"/>
  <c r="CG144" i="89"/>
  <c r="CW144" i="89"/>
  <c r="CG134" i="89"/>
  <c r="CW134" i="89"/>
  <c r="BQ134" i="89"/>
  <c r="CW118" i="89"/>
  <c r="BQ118" i="89"/>
  <c r="CG118" i="89"/>
  <c r="BQ102" i="89"/>
  <c r="CG102" i="89"/>
  <c r="CW102" i="89"/>
  <c r="BQ86" i="89"/>
  <c r="CG86" i="89"/>
  <c r="CW86" i="89"/>
  <c r="BQ67" i="89"/>
  <c r="CG67" i="89"/>
  <c r="CW67" i="89"/>
  <c r="BU218" i="89"/>
  <c r="CK218" i="89"/>
  <c r="DA218" i="89"/>
  <c r="BU196" i="89"/>
  <c r="CK196" i="89"/>
  <c r="DA196" i="89"/>
  <c r="DA186" i="89"/>
  <c r="BU186" i="89"/>
  <c r="CK186" i="89"/>
  <c r="DA179" i="89"/>
  <c r="BU179" i="89"/>
  <c r="CK179" i="89"/>
  <c r="CK167" i="89"/>
  <c r="BU167" i="89"/>
  <c r="DA167" i="89"/>
  <c r="BU137" i="89"/>
  <c r="CK137" i="89"/>
  <c r="DA137" i="89"/>
  <c r="DA119" i="89"/>
  <c r="BU119" i="89"/>
  <c r="CK119" i="89"/>
  <c r="DA128" i="89"/>
  <c r="BU128" i="89"/>
  <c r="CK128" i="89"/>
  <c r="BU89" i="89"/>
  <c r="CK89" i="89"/>
  <c r="DA89" i="89"/>
  <c r="BU73" i="89"/>
  <c r="CK73" i="89"/>
  <c r="DA73" i="89"/>
  <c r="BY219" i="89"/>
  <c r="CO219" i="89"/>
  <c r="DE219" i="89"/>
  <c r="BY205" i="89"/>
  <c r="CO205" i="89"/>
  <c r="DE205" i="89"/>
  <c r="BY182" i="89"/>
  <c r="CO182" i="89"/>
  <c r="DE182" i="89"/>
  <c r="CO194" i="89"/>
  <c r="DE194" i="89"/>
  <c r="BY194" i="89"/>
  <c r="BY155" i="89"/>
  <c r="CO155" i="89"/>
  <c r="DE155" i="89"/>
  <c r="CO153" i="89"/>
  <c r="DE153" i="89"/>
  <c r="BY153" i="89"/>
  <c r="DE123" i="89"/>
  <c r="BY123" i="89"/>
  <c r="CO123" i="89"/>
  <c r="BY107" i="89"/>
  <c r="CO107" i="89"/>
  <c r="DE107" i="89"/>
  <c r="BY92" i="89"/>
  <c r="CO92" i="89"/>
  <c r="DE92" i="89"/>
  <c r="BY73" i="89"/>
  <c r="CO73" i="89"/>
  <c r="DE73" i="89"/>
  <c r="BR224" i="89"/>
  <c r="CH224" i="89"/>
  <c r="CX224" i="89"/>
  <c r="BR207" i="89"/>
  <c r="CH207" i="89"/>
  <c r="CX207" i="89"/>
  <c r="BR185" i="89"/>
  <c r="CH185" i="89"/>
  <c r="CX185" i="89"/>
  <c r="CH171" i="89"/>
  <c r="CX171" i="89"/>
  <c r="BR171" i="89"/>
  <c r="CH160" i="89"/>
  <c r="CX160" i="89"/>
  <c r="BR160" i="89"/>
  <c r="CH144" i="89"/>
  <c r="CX144" i="89"/>
  <c r="BR144" i="89"/>
  <c r="BR128" i="89"/>
  <c r="CH128" i="89"/>
  <c r="CX128" i="89"/>
  <c r="BR102" i="89"/>
  <c r="CH102" i="89"/>
  <c r="CX102" i="89"/>
  <c r="CH112" i="89"/>
  <c r="CX112" i="89"/>
  <c r="BR112" i="89"/>
  <c r="CX80" i="89"/>
  <c r="BR80" i="89"/>
  <c r="CH80" i="89"/>
  <c r="CX64" i="89"/>
  <c r="BR64" i="89"/>
  <c r="CH64" i="89"/>
  <c r="BV211" i="89"/>
  <c r="DB211" i="89"/>
  <c r="CL211" i="89"/>
  <c r="DB198" i="89"/>
  <c r="BV198" i="89"/>
  <c r="CL198" i="89"/>
  <c r="BV181" i="89"/>
  <c r="CL181" i="89"/>
  <c r="DB181" i="89"/>
  <c r="CL165" i="89"/>
  <c r="DB165" i="89"/>
  <c r="BV165" i="89"/>
  <c r="DB150" i="89"/>
  <c r="CL150" i="89"/>
  <c r="BV150" i="89"/>
  <c r="DB133" i="89"/>
  <c r="BV133" i="89"/>
  <c r="CL133" i="89"/>
  <c r="BV117" i="89"/>
  <c r="CL117" i="89"/>
  <c r="DB117" i="89"/>
  <c r="CL107" i="89"/>
  <c r="DB107" i="89"/>
  <c r="BV107" i="89"/>
  <c r="CL89" i="89"/>
  <c r="DB89" i="89"/>
  <c r="BV89" i="89"/>
  <c r="CL69" i="89"/>
  <c r="DB69" i="89"/>
  <c r="BV69" i="89"/>
  <c r="BZ218" i="89"/>
  <c r="CP218" i="89"/>
  <c r="DF218" i="89"/>
  <c r="DF202" i="89"/>
  <c r="BZ202" i="89"/>
  <c r="CP202" i="89"/>
  <c r="BZ179" i="89"/>
  <c r="DF179" i="89"/>
  <c r="CP179" i="89"/>
  <c r="CP172" i="89"/>
  <c r="DF172" i="89"/>
  <c r="BZ172" i="89"/>
  <c r="DF148" i="89"/>
  <c r="BZ148" i="89"/>
  <c r="CP148" i="89"/>
  <c r="CP138" i="89"/>
  <c r="DF138" i="89"/>
  <c r="BZ138" i="89"/>
  <c r="BZ122" i="89"/>
  <c r="CP122" i="89"/>
  <c r="DF122" i="89"/>
  <c r="BZ96" i="89"/>
  <c r="CP96" i="89"/>
  <c r="DF96" i="89"/>
  <c r="CP87" i="89"/>
  <c r="DF87" i="89"/>
  <c r="BZ87" i="89"/>
  <c r="CP74" i="89"/>
  <c r="DF74" i="89"/>
  <c r="BZ74" i="89"/>
  <c r="CU28" i="89"/>
  <c r="BO28" i="89"/>
  <c r="CE28" i="89"/>
  <c r="CU32" i="89"/>
  <c r="BO32" i="89"/>
  <c r="CE32" i="89"/>
  <c r="CU36" i="89"/>
  <c r="BO36" i="89"/>
  <c r="CE36" i="89"/>
  <c r="CU40" i="89"/>
  <c r="BO40" i="89"/>
  <c r="CE40" i="89"/>
  <c r="DB45" i="89"/>
  <c r="BV45" i="89"/>
  <c r="CL45" i="89"/>
  <c r="DB53" i="89"/>
  <c r="BV53" i="89"/>
  <c r="CL53" i="89"/>
  <c r="DB61" i="89"/>
  <c r="BV61" i="89"/>
  <c r="CL61" i="89"/>
  <c r="CM212" i="89"/>
  <c r="DC212" i="89"/>
  <c r="BW212" i="89"/>
  <c r="BW195" i="89"/>
  <c r="CM195" i="89"/>
  <c r="DC195" i="89"/>
  <c r="CM181" i="89"/>
  <c r="DC181" i="89"/>
  <c r="BW181" i="89"/>
  <c r="DC164" i="89"/>
  <c r="BW164" i="89"/>
  <c r="CM164" i="89"/>
  <c r="BW148" i="89"/>
  <c r="CM148" i="89"/>
  <c r="DC148" i="89"/>
  <c r="BW132" i="89"/>
  <c r="CM132" i="89"/>
  <c r="DC132" i="89"/>
  <c r="BW116" i="89"/>
  <c r="CM116" i="89"/>
  <c r="DC116" i="89"/>
  <c r="CM103" i="89"/>
  <c r="DC103" i="89"/>
  <c r="BW103" i="89"/>
  <c r="DC76" i="89"/>
  <c r="BW76" i="89"/>
  <c r="CM76" i="89"/>
  <c r="BW60" i="89"/>
  <c r="CM60" i="89"/>
  <c r="DC60" i="89"/>
  <c r="CM101" i="89"/>
  <c r="DC101" i="89"/>
  <c r="BW101" i="89"/>
  <c r="BX42" i="89"/>
  <c r="CN42" i="89"/>
  <c r="DD42" i="89"/>
  <c r="CO62" i="89"/>
  <c r="DE62" i="89"/>
  <c r="BY62" i="89"/>
  <c r="BT221" i="89"/>
  <c r="CJ221" i="89"/>
  <c r="CZ221" i="89"/>
  <c r="CZ213" i="89"/>
  <c r="BT213" i="89"/>
  <c r="CJ213" i="89"/>
  <c r="CZ204" i="89"/>
  <c r="BT204" i="89"/>
  <c r="CJ204" i="89"/>
  <c r="CZ169" i="89"/>
  <c r="BT169" i="89"/>
  <c r="CJ169" i="89"/>
  <c r="BT140" i="89"/>
  <c r="CJ140" i="89"/>
  <c r="CZ140" i="89"/>
  <c r="CJ125" i="89"/>
  <c r="CZ125" i="89"/>
  <c r="BT125" i="89"/>
  <c r="BT109" i="89"/>
  <c r="CJ109" i="89"/>
  <c r="CZ109" i="89"/>
  <c r="BT69" i="89"/>
  <c r="CJ69" i="89"/>
  <c r="CZ69" i="89"/>
  <c r="DD212" i="89"/>
  <c r="BX212" i="89"/>
  <c r="CN212" i="89"/>
  <c r="BX200" i="89"/>
  <c r="CN200" i="89"/>
  <c r="DD200" i="89"/>
  <c r="BX188" i="89"/>
  <c r="CN188" i="89"/>
  <c r="DD188" i="89"/>
  <c r="BX164" i="89"/>
  <c r="CN164" i="89"/>
  <c r="DD164" i="89"/>
  <c r="CN147" i="89"/>
  <c r="BX147" i="89"/>
  <c r="DD147" i="89"/>
  <c r="CN124" i="89"/>
  <c r="DD124" i="89"/>
  <c r="BX124" i="89"/>
  <c r="BX108" i="89"/>
  <c r="CN108" i="89"/>
  <c r="DD108" i="89"/>
  <c r="BX92" i="89"/>
  <c r="CN92" i="89"/>
  <c r="DD92" i="89"/>
  <c r="BX76" i="89"/>
  <c r="CN76" i="89"/>
  <c r="DD76" i="89"/>
  <c r="BQ39" i="89"/>
  <c r="CG39" i="89"/>
  <c r="CW39" i="89"/>
  <c r="CX50" i="89"/>
  <c r="BR50" i="89"/>
  <c r="CH50" i="89"/>
  <c r="CX54" i="89"/>
  <c r="BR54" i="89"/>
  <c r="CH54" i="89"/>
  <c r="DF58" i="89"/>
  <c r="BZ58" i="89"/>
  <c r="CP58" i="89"/>
  <c r="BT47" i="89"/>
  <c r="CJ47" i="89"/>
  <c r="CZ47" i="89"/>
  <c r="BW133" i="89"/>
  <c r="CM133" i="89"/>
  <c r="DC133" i="89"/>
  <c r="DI228" i="89"/>
  <c r="CI219" i="89"/>
  <c r="CY219" i="89"/>
  <c r="BS219" i="89"/>
  <c r="BS203" i="89"/>
  <c r="CI203" i="89"/>
  <c r="CY203" i="89"/>
  <c r="BS187" i="89"/>
  <c r="CI187" i="89"/>
  <c r="CY187" i="89"/>
  <c r="CY172" i="89"/>
  <c r="BS172" i="89"/>
  <c r="CI172" i="89"/>
  <c r="CY154" i="89"/>
  <c r="BS154" i="89"/>
  <c r="CI154" i="89"/>
  <c r="CY139" i="89"/>
  <c r="BS139" i="89"/>
  <c r="CI139" i="89"/>
  <c r="BS123" i="89"/>
  <c r="CI123" i="89"/>
  <c r="CY123" i="89"/>
  <c r="CY111" i="89"/>
  <c r="BS111" i="89"/>
  <c r="CI111" i="89"/>
  <c r="CI103" i="89"/>
  <c r="CY103" i="89"/>
  <c r="BS103" i="89"/>
  <c r="CY66" i="89"/>
  <c r="BS66" i="89"/>
  <c r="CI66" i="89"/>
  <c r="BS50" i="89"/>
  <c r="CI50" i="89"/>
  <c r="CY50" i="89"/>
  <c r="CP35" i="89"/>
  <c r="DF35" i="89"/>
  <c r="BZ35" i="89"/>
  <c r="CL40" i="89"/>
  <c r="DB40" i="89"/>
  <c r="BV40" i="89"/>
  <c r="CK47" i="89"/>
  <c r="DA47" i="89"/>
  <c r="BU47" i="89"/>
  <c r="CK51" i="89"/>
  <c r="DA51" i="89"/>
  <c r="BU51" i="89"/>
  <c r="BO221" i="89"/>
  <c r="CE221" i="89"/>
  <c r="CU221" i="89"/>
  <c r="BO203" i="89"/>
  <c r="CE203" i="89"/>
  <c r="CU203" i="89"/>
  <c r="BO188" i="89"/>
  <c r="CE188" i="89"/>
  <c r="CU188" i="89"/>
  <c r="CU172" i="89"/>
  <c r="BO172" i="89"/>
  <c r="CE172" i="89"/>
  <c r="CU157" i="89"/>
  <c r="BO157" i="89"/>
  <c r="CE157" i="89"/>
  <c r="CU141" i="89"/>
  <c r="BO141" i="89"/>
  <c r="CE141" i="89"/>
  <c r="BO125" i="89"/>
  <c r="CE125" i="89"/>
  <c r="CU125" i="89"/>
  <c r="CU107" i="89"/>
  <c r="BO107" i="89"/>
  <c r="CE107" i="89"/>
  <c r="CU87" i="89"/>
  <c r="CE87" i="89"/>
  <c r="BO87" i="89"/>
  <c r="CU69" i="89"/>
  <c r="BO69" i="89"/>
  <c r="CE69" i="89"/>
  <c r="BO53" i="89"/>
  <c r="CE53" i="89"/>
  <c r="CU53" i="89"/>
  <c r="CU84" i="89"/>
  <c r="BO84" i="89"/>
  <c r="CE84" i="89"/>
  <c r="CQ211" i="89"/>
  <c r="CA211" i="89"/>
  <c r="DG211" i="89"/>
  <c r="DG196" i="89"/>
  <c r="CA196" i="89"/>
  <c r="CQ196" i="89"/>
  <c r="DG178" i="89"/>
  <c r="CA178" i="89"/>
  <c r="CQ178" i="89"/>
  <c r="DG163" i="89"/>
  <c r="CA163" i="89"/>
  <c r="CQ163" i="89"/>
  <c r="CA147" i="89"/>
  <c r="CQ147" i="89"/>
  <c r="DG147" i="89"/>
  <c r="CA132" i="89"/>
  <c r="CQ132" i="89"/>
  <c r="DG132" i="89"/>
  <c r="CA116" i="89"/>
  <c r="CQ116" i="89"/>
  <c r="DG116" i="89"/>
  <c r="CQ102" i="89"/>
  <c r="DG102" i="89"/>
  <c r="CA102" i="89"/>
  <c r="DG75" i="89"/>
  <c r="CA75" i="89"/>
  <c r="CQ75" i="89"/>
  <c r="CA59" i="89"/>
  <c r="CQ59" i="89"/>
  <c r="DG59" i="89"/>
  <c r="CQ100" i="89"/>
  <c r="DG100" i="89"/>
  <c r="CA100" i="89"/>
  <c r="BQ216" i="89"/>
  <c r="CG216" i="89"/>
  <c r="CW216" i="89"/>
  <c r="BQ209" i="89"/>
  <c r="CG209" i="89"/>
  <c r="CW209" i="89"/>
  <c r="BQ172" i="89"/>
  <c r="CG172" i="89"/>
  <c r="CW172" i="89"/>
  <c r="BQ160" i="89"/>
  <c r="CG160" i="89"/>
  <c r="CW160" i="89"/>
  <c r="CW121" i="89"/>
  <c r="BQ121" i="89"/>
  <c r="CG121" i="89"/>
  <c r="CG133" i="89"/>
  <c r="CW133" i="89"/>
  <c r="BQ133" i="89"/>
  <c r="BQ78" i="89"/>
  <c r="CG78" i="89"/>
  <c r="CW78" i="89"/>
  <c r="BU212" i="89"/>
  <c r="CK212" i="89"/>
  <c r="DA212" i="89"/>
  <c r="CK188" i="89"/>
  <c r="DA188" i="89"/>
  <c r="BU188" i="89"/>
  <c r="BU164" i="89"/>
  <c r="CK164" i="89"/>
  <c r="DA164" i="89"/>
  <c r="BU106" i="89"/>
  <c r="CK106" i="89"/>
  <c r="DA106" i="89"/>
  <c r="BU92" i="89"/>
  <c r="CK92" i="89"/>
  <c r="DA92" i="89"/>
  <c r="BU84" i="89"/>
  <c r="CK84" i="89"/>
  <c r="DA84" i="89"/>
  <c r="BU68" i="89"/>
  <c r="CK68" i="89"/>
  <c r="DA68" i="89"/>
  <c r="CO221" i="89"/>
  <c r="DE221" i="89"/>
  <c r="BY221" i="89"/>
  <c r="CO199" i="89"/>
  <c r="BY199" i="89"/>
  <c r="DE199" i="89"/>
  <c r="CO179" i="89"/>
  <c r="DE179" i="89"/>
  <c r="BY179" i="89"/>
  <c r="BY169" i="89"/>
  <c r="CO169" i="89"/>
  <c r="DE169" i="89"/>
  <c r="BY145" i="89"/>
  <c r="CO145" i="89"/>
  <c r="DE145" i="89"/>
  <c r="DE147" i="89"/>
  <c r="BY147" i="89"/>
  <c r="CO147" i="89"/>
  <c r="DE118" i="89"/>
  <c r="BY118" i="89"/>
  <c r="CO118" i="89"/>
  <c r="BY103" i="89"/>
  <c r="CO103" i="89"/>
  <c r="DE103" i="89"/>
  <c r="BY87" i="89"/>
  <c r="CO87" i="89"/>
  <c r="DE87" i="89"/>
  <c r="BY68" i="89"/>
  <c r="CO68" i="89"/>
  <c r="DE68" i="89"/>
  <c r="CX223" i="89"/>
  <c r="BR223" i="89"/>
  <c r="CH223" i="89"/>
  <c r="BR206" i="89"/>
  <c r="CH206" i="89"/>
  <c r="CX206" i="89"/>
  <c r="BR184" i="89"/>
  <c r="CH184" i="89"/>
  <c r="CX184" i="89"/>
  <c r="CH178" i="89"/>
  <c r="CX178" i="89"/>
  <c r="BR178" i="89"/>
  <c r="CH159" i="89"/>
  <c r="CX159" i="89"/>
  <c r="BR159" i="89"/>
  <c r="CH143" i="89"/>
  <c r="CX143" i="89"/>
  <c r="BR143" i="89"/>
  <c r="BR127" i="89"/>
  <c r="CX127" i="89"/>
  <c r="CH127" i="89"/>
  <c r="BR101" i="89"/>
  <c r="CH101" i="89"/>
  <c r="CX101" i="89"/>
  <c r="CH111" i="89"/>
  <c r="CX111" i="89"/>
  <c r="BR111" i="89"/>
  <c r="CH79" i="89"/>
  <c r="CX79" i="89"/>
  <c r="BR79" i="89"/>
  <c r="CX63" i="89"/>
  <c r="BR63" i="89"/>
  <c r="CH63" i="89"/>
  <c r="CL216" i="89"/>
  <c r="DB216" i="89"/>
  <c r="BV216" i="89"/>
  <c r="CL196" i="89"/>
  <c r="DB196" i="89"/>
  <c r="BV196" i="89"/>
  <c r="BV180" i="89"/>
  <c r="CL180" i="89"/>
  <c r="DB180" i="89"/>
  <c r="CL164" i="89"/>
  <c r="DB164" i="89"/>
  <c r="BV164" i="89"/>
  <c r="CL149" i="89"/>
  <c r="DB149" i="89"/>
  <c r="BV149" i="89"/>
  <c r="DB132" i="89"/>
  <c r="BV132" i="89"/>
  <c r="CL132" i="89"/>
  <c r="BV116" i="89"/>
  <c r="CL116" i="89"/>
  <c r="DB116" i="89"/>
  <c r="BV104" i="89"/>
  <c r="CL104" i="89"/>
  <c r="DB104" i="89"/>
  <c r="CL87" i="89"/>
  <c r="DB87" i="89"/>
  <c r="BV87" i="89"/>
  <c r="CL68" i="89"/>
  <c r="DB68" i="89"/>
  <c r="BV68" i="89"/>
  <c r="BZ217" i="89"/>
  <c r="CP217" i="89"/>
  <c r="DF217" i="89"/>
  <c r="CP197" i="89"/>
  <c r="DF197" i="89"/>
  <c r="BZ197" i="89"/>
  <c r="DF194" i="89"/>
  <c r="BZ194" i="89"/>
  <c r="CP194" i="89"/>
  <c r="DF170" i="89"/>
  <c r="BZ170" i="89"/>
  <c r="CP170" i="89"/>
  <c r="CP154" i="89"/>
  <c r="DF154" i="89"/>
  <c r="BZ154" i="89"/>
  <c r="CP137" i="89"/>
  <c r="DF137" i="89"/>
  <c r="BZ137" i="89"/>
  <c r="BZ121" i="89"/>
  <c r="CP121" i="89"/>
  <c r="DF121" i="89"/>
  <c r="BZ95" i="89"/>
  <c r="CP95" i="89"/>
  <c r="DF95" i="89"/>
  <c r="CP85" i="89"/>
  <c r="DF85" i="89"/>
  <c r="BZ85" i="89"/>
  <c r="CP73" i="89"/>
  <c r="DF73" i="89"/>
  <c r="BZ73" i="89"/>
  <c r="CY28" i="89"/>
  <c r="BS28" i="89"/>
  <c r="CI28" i="89"/>
  <c r="CY32" i="89"/>
  <c r="BS32" i="89"/>
  <c r="CI32" i="89"/>
  <c r="CY36" i="89"/>
  <c r="BS36" i="89"/>
  <c r="CI36" i="89"/>
  <c r="CY40" i="89"/>
  <c r="BS40" i="89"/>
  <c r="CI40" i="89"/>
  <c r="CU44" i="89"/>
  <c r="BO44" i="89"/>
  <c r="CE44" i="89"/>
  <c r="DC227" i="89"/>
  <c r="BW227" i="89"/>
  <c r="CM227" i="89"/>
  <c r="CM211" i="89"/>
  <c r="BW211" i="89"/>
  <c r="DC211" i="89"/>
  <c r="BW194" i="89"/>
  <c r="CM194" i="89"/>
  <c r="DC194" i="89"/>
  <c r="CM179" i="89"/>
  <c r="BW179" i="89"/>
  <c r="DC179" i="89"/>
  <c r="DC163" i="89"/>
  <c r="BW163" i="89"/>
  <c r="CM163" i="89"/>
  <c r="BW147" i="89"/>
  <c r="DC147" i="89"/>
  <c r="CM147" i="89"/>
  <c r="BW131" i="89"/>
  <c r="CM131" i="89"/>
  <c r="DC131" i="89"/>
  <c r="BW115" i="89"/>
  <c r="CM115" i="89"/>
  <c r="DC115" i="89"/>
  <c r="CM99" i="89"/>
  <c r="DC99" i="89"/>
  <c r="BW99" i="89"/>
  <c r="DC75" i="89"/>
  <c r="BW75" i="89"/>
  <c r="CM75" i="89"/>
  <c r="BW51" i="89"/>
  <c r="CM51" i="89"/>
  <c r="DC51" i="89"/>
  <c r="CO45" i="89"/>
  <c r="DE45" i="89"/>
  <c r="BY45" i="89"/>
  <c r="CO53" i="89"/>
  <c r="DE53" i="89"/>
  <c r="BY53" i="89"/>
  <c r="CG60" i="89"/>
  <c r="CW60" i="89"/>
  <c r="BQ60" i="89"/>
  <c r="BT188" i="89"/>
  <c r="CJ188" i="89"/>
  <c r="CZ188" i="89"/>
  <c r="CJ124" i="89"/>
  <c r="CZ124" i="89"/>
  <c r="BT124" i="89"/>
  <c r="BT108" i="89"/>
  <c r="CJ108" i="89"/>
  <c r="CZ108" i="89"/>
  <c r="BT76" i="89"/>
  <c r="CJ76" i="89"/>
  <c r="CZ76" i="89"/>
  <c r="BT52" i="89"/>
  <c r="CJ52" i="89"/>
  <c r="CZ52" i="89"/>
  <c r="BX163" i="89"/>
  <c r="CN163" i="89"/>
  <c r="DD163" i="89"/>
  <c r="BX138" i="89"/>
  <c r="CN138" i="89"/>
  <c r="DD138" i="89"/>
  <c r="BX130" i="89"/>
  <c r="CN130" i="89"/>
  <c r="DD130" i="89"/>
  <c r="CN123" i="89"/>
  <c r="DD123" i="89"/>
  <c r="BX123" i="89"/>
  <c r="BX107" i="89"/>
  <c r="CN107" i="89"/>
  <c r="DD107" i="89"/>
  <c r="BX91" i="89"/>
  <c r="DD91" i="89"/>
  <c r="CN91" i="89"/>
  <c r="BX75" i="89"/>
  <c r="CN75" i="89"/>
  <c r="DD75" i="89"/>
  <c r="BY30" i="89"/>
  <c r="DE30" i="89"/>
  <c r="CO30" i="89"/>
  <c r="BU35" i="89"/>
  <c r="CK35" i="89"/>
  <c r="DA35" i="89"/>
  <c r="BQ40" i="89"/>
  <c r="CG40" i="89"/>
  <c r="CW40" i="89"/>
  <c r="CX49" i="89"/>
  <c r="BR49" i="89"/>
  <c r="CH49" i="89"/>
  <c r="DF53" i="89"/>
  <c r="BZ53" i="89"/>
  <c r="CP53" i="89"/>
  <c r="DF57" i="89"/>
  <c r="BZ57" i="89"/>
  <c r="CP57" i="89"/>
  <c r="CN126" i="89"/>
  <c r="BX126" i="89"/>
  <c r="DD126" i="89"/>
  <c r="BQ29" i="89"/>
  <c r="CW29" i="89"/>
  <c r="CG29" i="89"/>
  <c r="BS190" i="89"/>
  <c r="CI190" i="89"/>
  <c r="CY190" i="89"/>
  <c r="BS126" i="89"/>
  <c r="CI126" i="89"/>
  <c r="CY126" i="89"/>
  <c r="CY84" i="89"/>
  <c r="CI84" i="89"/>
  <c r="BS84" i="89"/>
  <c r="BS83" i="89"/>
  <c r="CI83" i="89"/>
  <c r="CY83" i="89"/>
  <c r="CK52" i="89"/>
  <c r="DA52" i="89"/>
  <c r="BU52" i="89"/>
  <c r="CU170" i="89"/>
  <c r="BO170" i="89"/>
  <c r="CE170" i="89"/>
  <c r="BO124" i="89"/>
  <c r="CE124" i="89"/>
  <c r="CU124" i="89"/>
  <c r="BO52" i="89"/>
  <c r="CE52" i="89"/>
  <c r="CU52" i="89"/>
  <c r="DG177" i="89"/>
  <c r="CA177" i="89"/>
  <c r="CQ177" i="89"/>
  <c r="CA115" i="89"/>
  <c r="CQ115" i="89"/>
  <c r="DG115" i="89"/>
  <c r="CQ96" i="89"/>
  <c r="DG96" i="89"/>
  <c r="CA96" i="89"/>
  <c r="CW112" i="89"/>
  <c r="BQ112" i="89"/>
  <c r="CG112" i="89"/>
  <c r="BU67" i="89"/>
  <c r="CK67" i="89"/>
  <c r="DA67" i="89"/>
  <c r="BY165" i="89"/>
  <c r="CO165" i="89"/>
  <c r="DE165" i="89"/>
  <c r="CO132" i="89"/>
  <c r="DE132" i="89"/>
  <c r="BY132" i="89"/>
  <c r="DB223" i="89"/>
  <c r="BV223" i="89"/>
  <c r="CL223" i="89"/>
  <c r="DB167" i="89"/>
  <c r="CL167" i="89"/>
  <c r="BV167" i="89"/>
  <c r="DB135" i="89"/>
  <c r="BV135" i="89"/>
  <c r="CL135" i="89"/>
  <c r="BZ149" i="89"/>
  <c r="CP149" i="89"/>
  <c r="DF149" i="89"/>
  <c r="CP112" i="89"/>
  <c r="DF112" i="89"/>
  <c r="BZ112" i="89"/>
  <c r="CP90" i="89"/>
  <c r="DF90" i="89"/>
  <c r="BZ90" i="89"/>
  <c r="CY29" i="89"/>
  <c r="BS29" i="89"/>
  <c r="CI29" i="89"/>
  <c r="CY41" i="89"/>
  <c r="BS41" i="89"/>
  <c r="CI41" i="89"/>
  <c r="BW62" i="89"/>
  <c r="CM62" i="89"/>
  <c r="DC62" i="89"/>
  <c r="CI169" i="89"/>
  <c r="CY169" i="89"/>
  <c r="BS169" i="89"/>
  <c r="CY107" i="89"/>
  <c r="BS107" i="89"/>
  <c r="CI107" i="89"/>
  <c r="BS48" i="89"/>
  <c r="CI48" i="89"/>
  <c r="CY48" i="89"/>
  <c r="CK57" i="89"/>
  <c r="DA57" i="89"/>
  <c r="BU57" i="89"/>
  <c r="BO151" i="89"/>
  <c r="CU151" i="89"/>
  <c r="CE151" i="89"/>
  <c r="CU79" i="89"/>
  <c r="BO79" i="89"/>
  <c r="CE79" i="89"/>
  <c r="CA190" i="89"/>
  <c r="CQ190" i="89"/>
  <c r="DG190" i="89"/>
  <c r="CA126" i="89"/>
  <c r="DG126" i="89"/>
  <c r="CQ126" i="89"/>
  <c r="CA53" i="89"/>
  <c r="CQ53" i="89"/>
  <c r="DG53" i="89"/>
  <c r="BU66" i="89"/>
  <c r="CK66" i="89"/>
  <c r="DA66" i="89"/>
  <c r="CI224" i="89"/>
  <c r="BS224" i="89"/>
  <c r="CY224" i="89"/>
  <c r="CY175" i="89"/>
  <c r="BS175" i="89"/>
  <c r="CI175" i="89"/>
  <c r="CY88" i="89"/>
  <c r="CI88" i="89"/>
  <c r="BS88" i="89"/>
  <c r="CY87" i="89"/>
  <c r="BS87" i="89"/>
  <c r="CI87" i="89"/>
  <c r="CK61" i="89"/>
  <c r="DA61" i="89"/>
  <c r="BU61" i="89"/>
  <c r="CE182" i="89"/>
  <c r="CU182" i="89"/>
  <c r="BO182" i="89"/>
  <c r="BO118" i="89"/>
  <c r="CE118" i="89"/>
  <c r="CU118" i="89"/>
  <c r="BO46" i="89"/>
  <c r="CE46" i="89"/>
  <c r="CU46" i="89"/>
  <c r="CQ181" i="89"/>
  <c r="DG181" i="89"/>
  <c r="CA181" i="89"/>
  <c r="DG106" i="89"/>
  <c r="CA106" i="89"/>
  <c r="CQ106" i="89"/>
  <c r="CA82" i="89"/>
  <c r="CQ82" i="89"/>
  <c r="DG82" i="89"/>
  <c r="CI182" i="89"/>
  <c r="CY182" i="89"/>
  <c r="BS182" i="89"/>
  <c r="BS149" i="89"/>
  <c r="CI149" i="89"/>
  <c r="CY149" i="89"/>
  <c r="CI97" i="89"/>
  <c r="CY97" i="89"/>
  <c r="BS97" i="89"/>
  <c r="BS61" i="89"/>
  <c r="CI61" i="89"/>
  <c r="CY61" i="89"/>
  <c r="CE179" i="89"/>
  <c r="CU179" i="89"/>
  <c r="BO179" i="89"/>
  <c r="BO148" i="89"/>
  <c r="CU148" i="89"/>
  <c r="CE148" i="89"/>
  <c r="BO132" i="89"/>
  <c r="CE132" i="89"/>
  <c r="CU132" i="89"/>
  <c r="CU82" i="89"/>
  <c r="BO82" i="89"/>
  <c r="CE82" i="89"/>
  <c r="BO60" i="89"/>
  <c r="CE60" i="89"/>
  <c r="CU60" i="89"/>
  <c r="CE103" i="89"/>
  <c r="CU103" i="89"/>
  <c r="BO103" i="89"/>
  <c r="CA203" i="89"/>
  <c r="CQ203" i="89"/>
  <c r="DG203" i="89"/>
  <c r="DG172" i="89"/>
  <c r="CA172" i="89"/>
  <c r="CQ172" i="89"/>
  <c r="DG139" i="89"/>
  <c r="CA139" i="89"/>
  <c r="CQ139" i="89"/>
  <c r="DG111" i="89"/>
  <c r="CA111" i="89"/>
  <c r="CQ111" i="89"/>
  <c r="DG66" i="89"/>
  <c r="CA66" i="89"/>
  <c r="CQ66" i="89"/>
  <c r="CW149" i="89"/>
  <c r="CG149" i="89"/>
  <c r="BQ149" i="89"/>
  <c r="BQ96" i="89"/>
  <c r="CG96" i="89"/>
  <c r="CW96" i="89"/>
  <c r="CK198" i="89"/>
  <c r="BU198" i="89"/>
  <c r="DA198" i="89"/>
  <c r="BU180" i="89"/>
  <c r="CK180" i="89"/>
  <c r="DA180" i="89"/>
  <c r="BU163" i="89"/>
  <c r="CK163" i="89"/>
  <c r="DA163" i="89"/>
  <c r="DA148" i="89"/>
  <c r="BU148" i="89"/>
  <c r="CK148" i="89"/>
  <c r="CK132" i="89"/>
  <c r="DA132" i="89"/>
  <c r="BU132" i="89"/>
  <c r="BU75" i="89"/>
  <c r="CK75" i="89"/>
  <c r="DA75" i="89"/>
  <c r="DE207" i="89"/>
  <c r="BY207" i="89"/>
  <c r="CO207" i="89"/>
  <c r="BY157" i="89"/>
  <c r="CO157" i="89"/>
  <c r="DE157" i="89"/>
  <c r="DE125" i="89"/>
  <c r="BY125" i="89"/>
  <c r="CO125" i="89"/>
  <c r="BY94" i="89"/>
  <c r="CO94" i="89"/>
  <c r="DE94" i="89"/>
  <c r="CX210" i="89"/>
  <c r="BR210" i="89"/>
  <c r="CH210" i="89"/>
  <c r="CH114" i="89"/>
  <c r="CX114" i="89"/>
  <c r="BR114" i="89"/>
  <c r="BV213" i="89"/>
  <c r="CL213" i="89"/>
  <c r="DB213" i="89"/>
  <c r="CL178" i="89"/>
  <c r="DB178" i="89"/>
  <c r="BV178" i="89"/>
  <c r="DF220" i="89"/>
  <c r="BZ220" i="89"/>
  <c r="CP220" i="89"/>
  <c r="CP196" i="89"/>
  <c r="DF196" i="89"/>
  <c r="BZ196" i="89"/>
  <c r="CP171" i="89"/>
  <c r="DF171" i="89"/>
  <c r="BZ171" i="89"/>
  <c r="CP140" i="89"/>
  <c r="DF140" i="89"/>
  <c r="BZ140" i="89"/>
  <c r="BZ98" i="89"/>
  <c r="CP98" i="89"/>
  <c r="DF98" i="89"/>
  <c r="CP91" i="89"/>
  <c r="DF91" i="89"/>
  <c r="BZ91" i="89"/>
  <c r="DG27" i="89"/>
  <c r="CA27" i="89"/>
  <c r="CQ27" i="89"/>
  <c r="DG35" i="89"/>
  <c r="CA35" i="89"/>
  <c r="CQ35" i="89"/>
  <c r="DG43" i="89"/>
  <c r="CA43" i="89"/>
  <c r="CQ43" i="89"/>
  <c r="DC70" i="89"/>
  <c r="BW70" i="89"/>
  <c r="CM70" i="89"/>
  <c r="BW46" i="89"/>
  <c r="CM46" i="89"/>
  <c r="DC46" i="89"/>
  <c r="BY44" i="89"/>
  <c r="CO44" i="89"/>
  <c r="DE44" i="89"/>
  <c r="CN118" i="89"/>
  <c r="DD118" i="89"/>
  <c r="BX118" i="89"/>
  <c r="BX66" i="89"/>
  <c r="CN66" i="89"/>
  <c r="DD66" i="89"/>
  <c r="CI225" i="89"/>
  <c r="CY225" i="89"/>
  <c r="BS225" i="89"/>
  <c r="BS208" i="89"/>
  <c r="CI208" i="89"/>
  <c r="CY208" i="89"/>
  <c r="BS193" i="89"/>
  <c r="CI193" i="89"/>
  <c r="CY193" i="89"/>
  <c r="CY176" i="89"/>
  <c r="BS176" i="89"/>
  <c r="CI176" i="89"/>
  <c r="CY160" i="89"/>
  <c r="BS160" i="89"/>
  <c r="CI160" i="89"/>
  <c r="CY145" i="89"/>
  <c r="BS145" i="89"/>
  <c r="CI145" i="89"/>
  <c r="BS129" i="89"/>
  <c r="CI129" i="89"/>
  <c r="CY129" i="89"/>
  <c r="BS113" i="89"/>
  <c r="CY113" i="89"/>
  <c r="CI113" i="89"/>
  <c r="CY90" i="89"/>
  <c r="CI90" i="89"/>
  <c r="BS90" i="89"/>
  <c r="CY72" i="89"/>
  <c r="BS72" i="89"/>
  <c r="CI72" i="89"/>
  <c r="BS56" i="89"/>
  <c r="CI56" i="89"/>
  <c r="CY56" i="89"/>
  <c r="CY89" i="89"/>
  <c r="BS89" i="89"/>
  <c r="CI89" i="89"/>
  <c r="CL38" i="89"/>
  <c r="DB38" i="89"/>
  <c r="BV38" i="89"/>
  <c r="CH43" i="89"/>
  <c r="CX43" i="89"/>
  <c r="BR43" i="89"/>
  <c r="BO223" i="89"/>
  <c r="CE223" i="89"/>
  <c r="CU223" i="89"/>
  <c r="CE206" i="89"/>
  <c r="CU206" i="89"/>
  <c r="BO206" i="89"/>
  <c r="BO190" i="89"/>
  <c r="CE190" i="89"/>
  <c r="CU190" i="89"/>
  <c r="CU175" i="89"/>
  <c r="BO175" i="89"/>
  <c r="CE175" i="89"/>
  <c r="CU159" i="89"/>
  <c r="BO159" i="89"/>
  <c r="CE159" i="89"/>
  <c r="CU143" i="89"/>
  <c r="BO143" i="89"/>
  <c r="CE143" i="89"/>
  <c r="BO127" i="89"/>
  <c r="CE127" i="89"/>
  <c r="CU127" i="89"/>
  <c r="CU111" i="89"/>
  <c r="BO111" i="89"/>
  <c r="CE111" i="89"/>
  <c r="CU91" i="89"/>
  <c r="CE91" i="89"/>
  <c r="BO91" i="89"/>
  <c r="CU71" i="89"/>
  <c r="BO71" i="89"/>
  <c r="CE71" i="89"/>
  <c r="BO55" i="89"/>
  <c r="CE55" i="89"/>
  <c r="CU55" i="89"/>
  <c r="CU88" i="89"/>
  <c r="BO88" i="89"/>
  <c r="CE88" i="89"/>
  <c r="CQ213" i="89"/>
  <c r="DG213" i="89"/>
  <c r="CA213" i="89"/>
  <c r="DG197" i="89"/>
  <c r="CA197" i="89"/>
  <c r="CQ197" i="89"/>
  <c r="CQ182" i="89"/>
  <c r="DG182" i="89"/>
  <c r="CA182" i="89"/>
  <c r="DG165" i="89"/>
  <c r="CA165" i="89"/>
  <c r="CQ165" i="89"/>
  <c r="CA149" i="89"/>
  <c r="CQ149" i="89"/>
  <c r="DG149" i="89"/>
  <c r="CA134" i="89"/>
  <c r="CQ134" i="89"/>
  <c r="DG134" i="89"/>
  <c r="CA118" i="89"/>
  <c r="CQ118" i="89"/>
  <c r="DG118" i="89"/>
  <c r="CQ95" i="89"/>
  <c r="DG95" i="89"/>
  <c r="CA95" i="89"/>
  <c r="DG77" i="89"/>
  <c r="CA77" i="89"/>
  <c r="CQ77" i="89"/>
  <c r="CA61" i="89"/>
  <c r="CQ61" i="89"/>
  <c r="DG61" i="89"/>
  <c r="CA45" i="89"/>
  <c r="CQ45" i="89"/>
  <c r="DG45" i="89"/>
  <c r="CW220" i="89"/>
  <c r="BQ220" i="89"/>
  <c r="CG220" i="89"/>
  <c r="CG200" i="89"/>
  <c r="CW200" i="89"/>
  <c r="BQ200" i="89"/>
  <c r="BQ178" i="89"/>
  <c r="CG178" i="89"/>
  <c r="CW178" i="89"/>
  <c r="BQ168" i="89"/>
  <c r="CG168" i="89"/>
  <c r="CW168" i="89"/>
  <c r="BQ145" i="89"/>
  <c r="CG145" i="89"/>
  <c r="CW145" i="89"/>
  <c r="CW148" i="89"/>
  <c r="BQ148" i="89"/>
  <c r="CG148" i="89"/>
  <c r="CW119" i="89"/>
  <c r="BQ119" i="89"/>
  <c r="CG119" i="89"/>
  <c r="BQ103" i="89"/>
  <c r="CG103" i="89"/>
  <c r="CW103" i="89"/>
  <c r="BQ87" i="89"/>
  <c r="CG87" i="89"/>
  <c r="CW87" i="89"/>
  <c r="BQ68" i="89"/>
  <c r="CG68" i="89"/>
  <c r="CW68" i="89"/>
  <c r="BU219" i="89"/>
  <c r="CK219" i="89"/>
  <c r="DA219" i="89"/>
  <c r="CK203" i="89"/>
  <c r="DA203" i="89"/>
  <c r="BU203" i="89"/>
  <c r="DA187" i="89"/>
  <c r="BU187" i="89"/>
  <c r="CK187" i="89"/>
  <c r="CK170" i="89"/>
  <c r="BU170" i="89"/>
  <c r="DA170" i="89"/>
  <c r="BU154" i="89"/>
  <c r="CK154" i="89"/>
  <c r="DA154" i="89"/>
  <c r="BU138" i="89"/>
  <c r="CK138" i="89"/>
  <c r="DA138" i="89"/>
  <c r="DA120" i="89"/>
  <c r="BU120" i="89"/>
  <c r="CK120" i="89"/>
  <c r="CK130" i="89"/>
  <c r="DA130" i="89"/>
  <c r="BU130" i="89"/>
  <c r="BU90" i="89"/>
  <c r="CK90" i="89"/>
  <c r="DA90" i="89"/>
  <c r="BU74" i="89"/>
  <c r="CK74" i="89"/>
  <c r="DA74" i="89"/>
  <c r="CO222" i="89"/>
  <c r="DE222" i="89"/>
  <c r="BY222" i="89"/>
  <c r="BY206" i="89"/>
  <c r="CO206" i="89"/>
  <c r="DE206" i="89"/>
  <c r="DE183" i="89"/>
  <c r="BY183" i="89"/>
  <c r="CO183" i="89"/>
  <c r="CO191" i="89"/>
  <c r="DE191" i="89"/>
  <c r="BY191" i="89"/>
  <c r="BY156" i="89"/>
  <c r="CO156" i="89"/>
  <c r="DE156" i="89"/>
  <c r="DE148" i="89"/>
  <c r="CO148" i="89"/>
  <c r="BY148" i="89"/>
  <c r="DE124" i="89"/>
  <c r="BY124" i="89"/>
  <c r="CO124" i="89"/>
  <c r="BY108" i="89"/>
  <c r="CO108" i="89"/>
  <c r="DE108" i="89"/>
  <c r="BY93" i="89"/>
  <c r="CO93" i="89"/>
  <c r="DE93" i="89"/>
  <c r="BY74" i="89"/>
  <c r="CO74" i="89"/>
  <c r="DE74" i="89"/>
  <c r="BR217" i="89"/>
  <c r="CH217" i="89"/>
  <c r="CX217" i="89"/>
  <c r="CX198" i="89"/>
  <c r="CH198" i="89"/>
  <c r="BR198" i="89"/>
  <c r="CX194" i="89"/>
  <c r="BR194" i="89"/>
  <c r="CH194" i="89"/>
  <c r="CX170" i="89"/>
  <c r="BR170" i="89"/>
  <c r="CH170" i="89"/>
  <c r="CX153" i="89"/>
  <c r="BR153" i="89"/>
  <c r="CH153" i="89"/>
  <c r="CH137" i="89"/>
  <c r="CX137" i="89"/>
  <c r="BR137" i="89"/>
  <c r="BR120" i="89"/>
  <c r="CH120" i="89"/>
  <c r="CX120" i="89"/>
  <c r="BR95" i="89"/>
  <c r="CH95" i="89"/>
  <c r="CX95" i="89"/>
  <c r="CH85" i="89"/>
  <c r="CX85" i="89"/>
  <c r="BR85" i="89"/>
  <c r="CH73" i="89"/>
  <c r="CX73" i="89"/>
  <c r="BR73" i="89"/>
  <c r="DB222" i="89"/>
  <c r="BV222" i="89"/>
  <c r="CL222" i="89"/>
  <c r="BV205" i="89"/>
  <c r="CL205" i="89"/>
  <c r="DB205" i="89"/>
  <c r="DB190" i="89"/>
  <c r="BV190" i="89"/>
  <c r="CL190" i="89"/>
  <c r="CL177" i="89"/>
  <c r="DB177" i="89"/>
  <c r="BV177" i="89"/>
  <c r="CL158" i="89"/>
  <c r="DB158" i="89"/>
  <c r="BV158" i="89"/>
  <c r="CL142" i="89"/>
  <c r="DB142" i="89"/>
  <c r="BV142" i="89"/>
  <c r="DB126" i="89"/>
  <c r="BV126" i="89"/>
  <c r="CL126" i="89"/>
  <c r="BV99" i="89"/>
  <c r="CL99" i="89"/>
  <c r="DB99" i="89"/>
  <c r="CL92" i="89"/>
  <c r="DB92" i="89"/>
  <c r="BV92" i="89"/>
  <c r="CL78" i="89"/>
  <c r="DB78" i="89"/>
  <c r="BV78" i="89"/>
  <c r="BZ226" i="89"/>
  <c r="CP226" i="89"/>
  <c r="DF226" i="89"/>
  <c r="CP216" i="89"/>
  <c r="DF216" i="89"/>
  <c r="BZ216" i="89"/>
  <c r="DF195" i="89"/>
  <c r="BZ195" i="89"/>
  <c r="CP195" i="89"/>
  <c r="DF188" i="89"/>
  <c r="BZ188" i="89"/>
  <c r="CP188" i="89"/>
  <c r="CP163" i="89"/>
  <c r="DF163" i="89"/>
  <c r="BZ163" i="89"/>
  <c r="BZ147" i="89"/>
  <c r="CP147" i="89"/>
  <c r="DF147" i="89"/>
  <c r="DF131" i="89"/>
  <c r="BZ131" i="89"/>
  <c r="CP131" i="89"/>
  <c r="BZ115" i="89"/>
  <c r="CP115" i="89"/>
  <c r="DF115" i="89"/>
  <c r="CP110" i="89"/>
  <c r="DF110" i="89"/>
  <c r="BZ110" i="89"/>
  <c r="CP88" i="89"/>
  <c r="DF88" i="89"/>
  <c r="BZ88" i="89"/>
  <c r="CP67" i="89"/>
  <c r="DF67" i="89"/>
  <c r="BZ67" i="89"/>
  <c r="CC228" i="89"/>
  <c r="CI211" i="89"/>
  <c r="BS211" i="89"/>
  <c r="CY211" i="89"/>
  <c r="BS200" i="89"/>
  <c r="CY200" i="89"/>
  <c r="CI200" i="89"/>
  <c r="BS184" i="89"/>
  <c r="CI184" i="89"/>
  <c r="CY184" i="89"/>
  <c r="CY168" i="89"/>
  <c r="BS168" i="89"/>
  <c r="CI168" i="89"/>
  <c r="BS151" i="89"/>
  <c r="CI151" i="89"/>
  <c r="CY151" i="89"/>
  <c r="CY136" i="89"/>
  <c r="BS136" i="89"/>
  <c r="CI136" i="89"/>
  <c r="BS120" i="89"/>
  <c r="CI120" i="89"/>
  <c r="CY120" i="89"/>
  <c r="CI104" i="89"/>
  <c r="CY104" i="89"/>
  <c r="BS104" i="89"/>
  <c r="CY79" i="89"/>
  <c r="BS79" i="89"/>
  <c r="CI79" i="89"/>
  <c r="BS63" i="89"/>
  <c r="CI63" i="89"/>
  <c r="CY63" i="89"/>
  <c r="BS47" i="89"/>
  <c r="CI47" i="89"/>
  <c r="CY47" i="89"/>
  <c r="CH36" i="89"/>
  <c r="CX36" i="89"/>
  <c r="BR36" i="89"/>
  <c r="CP42" i="89"/>
  <c r="DF42" i="89"/>
  <c r="BZ42" i="89"/>
  <c r="CK59" i="89"/>
  <c r="DA59" i="89"/>
  <c r="BU59" i="89"/>
  <c r="BO222" i="89"/>
  <c r="CE222" i="89"/>
  <c r="CU222" i="89"/>
  <c r="BO209" i="89"/>
  <c r="CU209" i="89"/>
  <c r="CE209" i="89"/>
  <c r="BO189" i="89"/>
  <c r="CE189" i="89"/>
  <c r="CU189" i="89"/>
  <c r="CU174" i="89"/>
  <c r="BO174" i="89"/>
  <c r="CE174" i="89"/>
  <c r="CU158" i="89"/>
  <c r="BO158" i="89"/>
  <c r="CE158" i="89"/>
  <c r="CU142" i="89"/>
  <c r="BO142" i="89"/>
  <c r="CE142" i="89"/>
  <c r="BO126" i="89"/>
  <c r="CE126" i="89"/>
  <c r="CU126" i="89"/>
  <c r="CU109" i="89"/>
  <c r="BO109" i="89"/>
  <c r="CE109" i="89"/>
  <c r="CU89" i="89"/>
  <c r="CE89" i="89"/>
  <c r="BO89" i="89"/>
  <c r="CU70" i="89"/>
  <c r="BO70" i="89"/>
  <c r="CE70" i="89"/>
  <c r="BO54" i="89"/>
  <c r="CE54" i="89"/>
  <c r="CU54" i="89"/>
  <c r="CU86" i="89"/>
  <c r="BO86" i="89"/>
  <c r="CE86" i="89"/>
  <c r="CQ212" i="89"/>
  <c r="DG212" i="89"/>
  <c r="CA212" i="89"/>
  <c r="CA198" i="89"/>
  <c r="CQ198" i="89"/>
  <c r="DG198" i="89"/>
  <c r="CQ180" i="89"/>
  <c r="DG180" i="89"/>
  <c r="CA180" i="89"/>
  <c r="DG164" i="89"/>
  <c r="CA164" i="89"/>
  <c r="CQ164" i="89"/>
  <c r="CA148" i="89"/>
  <c r="CQ148" i="89"/>
  <c r="DG148" i="89"/>
  <c r="CA133" i="89"/>
  <c r="CQ133" i="89"/>
  <c r="DG133" i="89"/>
  <c r="CA117" i="89"/>
  <c r="CQ117" i="89"/>
  <c r="DG117" i="89"/>
  <c r="CA105" i="89"/>
  <c r="CQ105" i="89"/>
  <c r="DG105" i="89"/>
  <c r="DG76" i="89"/>
  <c r="CA76" i="89"/>
  <c r="CQ76" i="89"/>
  <c r="CA60" i="89"/>
  <c r="CQ60" i="89"/>
  <c r="DG60" i="89"/>
  <c r="DG44" i="89"/>
  <c r="CA44" i="89"/>
  <c r="CQ44" i="89"/>
  <c r="BQ227" i="89"/>
  <c r="CG227" i="89"/>
  <c r="CW227" i="89"/>
  <c r="CG211" i="89"/>
  <c r="BQ211" i="89"/>
  <c r="CW211" i="89"/>
  <c r="CW187" i="89"/>
  <c r="BQ187" i="89"/>
  <c r="CG187" i="89"/>
  <c r="BQ173" i="89"/>
  <c r="CG173" i="89"/>
  <c r="CW173" i="89"/>
  <c r="BQ161" i="89"/>
  <c r="CG161" i="89"/>
  <c r="CW161" i="89"/>
  <c r="BQ140" i="89"/>
  <c r="CG140" i="89"/>
  <c r="CW140" i="89"/>
  <c r="CG135" i="89"/>
  <c r="CW135" i="89"/>
  <c r="BQ135" i="89"/>
  <c r="CW114" i="89"/>
  <c r="BQ114" i="89"/>
  <c r="CG114" i="89"/>
  <c r="BQ98" i="89"/>
  <c r="CG98" i="89"/>
  <c r="CW98" i="89"/>
  <c r="BQ79" i="89"/>
  <c r="CG79" i="89"/>
  <c r="CW79" i="89"/>
  <c r="CG105" i="89"/>
  <c r="BQ105" i="89"/>
  <c r="CW105" i="89"/>
  <c r="BU213" i="89"/>
  <c r="CK213" i="89"/>
  <c r="DA213" i="89"/>
  <c r="CK199" i="89"/>
  <c r="DA199" i="89"/>
  <c r="BU199" i="89"/>
  <c r="BU182" i="89"/>
  <c r="CK182" i="89"/>
  <c r="DA182" i="89"/>
  <c r="BU165" i="89"/>
  <c r="CK165" i="89"/>
  <c r="DA165" i="89"/>
  <c r="CK150" i="89"/>
  <c r="DA150" i="89"/>
  <c r="BU150" i="89"/>
  <c r="CK131" i="89"/>
  <c r="DA131" i="89"/>
  <c r="BU131" i="89"/>
  <c r="DA115" i="89"/>
  <c r="BU115" i="89"/>
  <c r="CK115" i="89"/>
  <c r="BU101" i="89"/>
  <c r="CK101" i="89"/>
  <c r="DA101" i="89"/>
  <c r="BU85" i="89"/>
  <c r="CK85" i="89"/>
  <c r="DA85" i="89"/>
  <c r="BU69" i="89"/>
  <c r="CK69" i="89"/>
  <c r="DA69" i="89"/>
  <c r="DE220" i="89"/>
  <c r="BY220" i="89"/>
  <c r="CO220" i="89"/>
  <c r="CO200" i="89"/>
  <c r="DE200" i="89"/>
  <c r="BY200" i="89"/>
  <c r="CO188" i="89"/>
  <c r="DE188" i="89"/>
  <c r="BY188" i="89"/>
  <c r="CO193" i="89"/>
  <c r="DE193" i="89"/>
  <c r="BY193" i="89"/>
  <c r="BY146" i="89"/>
  <c r="CO146" i="89"/>
  <c r="DE146" i="89"/>
  <c r="DE149" i="89"/>
  <c r="BY149" i="89"/>
  <c r="CO149" i="89"/>
  <c r="DE119" i="89"/>
  <c r="BY119" i="89"/>
  <c r="CO119" i="89"/>
  <c r="CO105" i="89"/>
  <c r="DE105" i="89"/>
  <c r="BY105" i="89"/>
  <c r="BY88" i="89"/>
  <c r="CO88" i="89"/>
  <c r="DE88" i="89"/>
  <c r="BY69" i="89"/>
  <c r="CO69" i="89"/>
  <c r="DE69" i="89"/>
  <c r="CX220" i="89"/>
  <c r="BR220" i="89"/>
  <c r="CH220" i="89"/>
  <c r="CX209" i="89"/>
  <c r="BR209" i="89"/>
  <c r="CH209" i="89"/>
  <c r="BR181" i="89"/>
  <c r="CH181" i="89"/>
  <c r="CX181" i="89"/>
  <c r="CH175" i="89"/>
  <c r="CX175" i="89"/>
  <c r="BR175" i="89"/>
  <c r="CH156" i="89"/>
  <c r="CX156" i="89"/>
  <c r="BR156" i="89"/>
  <c r="CH140" i="89"/>
  <c r="CX140" i="89"/>
  <c r="BR140" i="89"/>
  <c r="BR123" i="89"/>
  <c r="CH123" i="89"/>
  <c r="CX123" i="89"/>
  <c r="BR98" i="89"/>
  <c r="CH98" i="89"/>
  <c r="CX98" i="89"/>
  <c r="CH91" i="89"/>
  <c r="CX91" i="89"/>
  <c r="BR91" i="89"/>
  <c r="CH76" i="89"/>
  <c r="CX76" i="89"/>
  <c r="BR76" i="89"/>
  <c r="BV224" i="89"/>
  <c r="DB224" i="89"/>
  <c r="CL224" i="89"/>
  <c r="BV208" i="89"/>
  <c r="CL208" i="89"/>
  <c r="DB208" i="89"/>
  <c r="DB193" i="89"/>
  <c r="BV193" i="89"/>
  <c r="CL193" i="89"/>
  <c r="DB170" i="89"/>
  <c r="BV170" i="89"/>
  <c r="CL170" i="89"/>
  <c r="CL161" i="89"/>
  <c r="DB161" i="89"/>
  <c r="BV161" i="89"/>
  <c r="CL145" i="89"/>
  <c r="DB145" i="89"/>
  <c r="BV145" i="89"/>
  <c r="BV129" i="89"/>
  <c r="DB129" i="89"/>
  <c r="CL129" i="89"/>
  <c r="BV102" i="89"/>
  <c r="CL102" i="89"/>
  <c r="DB102" i="89"/>
  <c r="CL112" i="89"/>
  <c r="DB112" i="89"/>
  <c r="BV112" i="89"/>
  <c r="DB82" i="89"/>
  <c r="BV82" i="89"/>
  <c r="CL82" i="89"/>
  <c r="CL65" i="89"/>
  <c r="DB65" i="89"/>
  <c r="BV65" i="89"/>
  <c r="BZ212" i="89"/>
  <c r="CP212" i="89"/>
  <c r="DF212" i="89"/>
  <c r="DF199" i="89"/>
  <c r="CP199" i="89"/>
  <c r="BZ199" i="89"/>
  <c r="DF191" i="89"/>
  <c r="BZ191" i="89"/>
  <c r="CP191" i="89"/>
  <c r="CP168" i="89"/>
  <c r="DF168" i="89"/>
  <c r="BZ168" i="89"/>
  <c r="DF151" i="89"/>
  <c r="BZ151" i="89"/>
  <c r="CP151" i="89"/>
  <c r="DF134" i="89"/>
  <c r="BZ134" i="89"/>
  <c r="CP134" i="89"/>
  <c r="BZ118" i="89"/>
  <c r="CP118" i="89"/>
  <c r="DF118" i="89"/>
  <c r="CP114" i="89"/>
  <c r="DF114" i="89"/>
  <c r="BZ114" i="89"/>
  <c r="DF80" i="89"/>
  <c r="BZ80" i="89"/>
  <c r="CP80" i="89"/>
  <c r="CP70" i="89"/>
  <c r="DF70" i="89"/>
  <c r="BZ70" i="89"/>
  <c r="DG29" i="89"/>
  <c r="CA29" i="89"/>
  <c r="CQ29" i="89"/>
  <c r="DG33" i="89"/>
  <c r="CA33" i="89"/>
  <c r="CQ33" i="89"/>
  <c r="DG37" i="89"/>
  <c r="CA37" i="89"/>
  <c r="CQ37" i="89"/>
  <c r="DG41" i="89"/>
  <c r="CA41" i="89"/>
  <c r="CQ41" i="89"/>
  <c r="DB47" i="89"/>
  <c r="BV47" i="89"/>
  <c r="CL47" i="89"/>
  <c r="DB55" i="89"/>
  <c r="BV55" i="89"/>
  <c r="CL55" i="89"/>
  <c r="BW223" i="89"/>
  <c r="CM223" i="89"/>
  <c r="DC223" i="89"/>
  <c r="CM206" i="89"/>
  <c r="DC206" i="89"/>
  <c r="BW206" i="89"/>
  <c r="BW191" i="89"/>
  <c r="CM191" i="89"/>
  <c r="DC191" i="89"/>
  <c r="DC176" i="89"/>
  <c r="BW176" i="89"/>
  <c r="CM176" i="89"/>
  <c r="DC160" i="89"/>
  <c r="BW160" i="89"/>
  <c r="CM160" i="89"/>
  <c r="DC144" i="89"/>
  <c r="BW144" i="89"/>
  <c r="CM144" i="89"/>
  <c r="BW128" i="89"/>
  <c r="CM128" i="89"/>
  <c r="DC128" i="89"/>
  <c r="BW112" i="89"/>
  <c r="DC112" i="89"/>
  <c r="CM112" i="89"/>
  <c r="DC89" i="89"/>
  <c r="CM89" i="89"/>
  <c r="BW89" i="89"/>
  <c r="DC72" i="89"/>
  <c r="BW72" i="89"/>
  <c r="CM72" i="89"/>
  <c r="BW56" i="89"/>
  <c r="CM56" i="89"/>
  <c r="DC56" i="89"/>
  <c r="DC90" i="89"/>
  <c r="BW90" i="89"/>
  <c r="CM90" i="89"/>
  <c r="BT43" i="89"/>
  <c r="CJ43" i="89"/>
  <c r="CZ43" i="89"/>
  <c r="CO48" i="89"/>
  <c r="DE48" i="89"/>
  <c r="BY48" i="89"/>
  <c r="CO52" i="89"/>
  <c r="DE52" i="89"/>
  <c r="BY52" i="89"/>
  <c r="CO56" i="89"/>
  <c r="DE56" i="89"/>
  <c r="BY56" i="89"/>
  <c r="CJ209" i="89"/>
  <c r="CZ209" i="89"/>
  <c r="BT209" i="89"/>
  <c r="BT193" i="89"/>
  <c r="CJ193" i="89"/>
  <c r="CZ193" i="89"/>
  <c r="CZ179" i="89"/>
  <c r="CJ179" i="89"/>
  <c r="BT179" i="89"/>
  <c r="CJ183" i="89"/>
  <c r="CZ183" i="89"/>
  <c r="BT183" i="89"/>
  <c r="BT136" i="89"/>
  <c r="CJ136" i="89"/>
  <c r="CZ136" i="89"/>
  <c r="CJ121" i="89"/>
  <c r="CZ121" i="89"/>
  <c r="BT121" i="89"/>
  <c r="BT105" i="89"/>
  <c r="CZ105" i="89"/>
  <c r="CJ105" i="89"/>
  <c r="BT81" i="89"/>
  <c r="CJ81" i="89"/>
  <c r="CZ81" i="89"/>
  <c r="BT65" i="89"/>
  <c r="CJ65" i="89"/>
  <c r="CZ65" i="89"/>
  <c r="DD224" i="89"/>
  <c r="BX224" i="89"/>
  <c r="CN224" i="89"/>
  <c r="DD206" i="89"/>
  <c r="BX206" i="89"/>
  <c r="CN206" i="89"/>
  <c r="BX160" i="89"/>
  <c r="CN160" i="89"/>
  <c r="DD160" i="89"/>
  <c r="BX143" i="89"/>
  <c r="CN143" i="89"/>
  <c r="DD143" i="89"/>
  <c r="CN120" i="89"/>
  <c r="DD120" i="89"/>
  <c r="BX120" i="89"/>
  <c r="DD104" i="89"/>
  <c r="BX104" i="89"/>
  <c r="CN104" i="89"/>
  <c r="BX88" i="89"/>
  <c r="CN88" i="89"/>
  <c r="DD88" i="89"/>
  <c r="BX72" i="89"/>
  <c r="CN72" i="89"/>
  <c r="DD72" i="89"/>
  <c r="BU30" i="89"/>
  <c r="CK30" i="89"/>
  <c r="DA30" i="89"/>
  <c r="BY41" i="89"/>
  <c r="CO41" i="89"/>
  <c r="DE41" i="89"/>
  <c r="CX51" i="89"/>
  <c r="BR51" i="89"/>
  <c r="CH51" i="89"/>
  <c r="CX55" i="89"/>
  <c r="BR55" i="89"/>
  <c r="CH55" i="89"/>
  <c r="CX61" i="89"/>
  <c r="BR61" i="89"/>
  <c r="CH61" i="89"/>
  <c r="CN122" i="89"/>
  <c r="DD122" i="89"/>
  <c r="BX122" i="89"/>
  <c r="BX74" i="89"/>
  <c r="CN74" i="89"/>
  <c r="DD74" i="89"/>
  <c r="BW121" i="89"/>
  <c r="CM121" i="89"/>
  <c r="DC121" i="89"/>
  <c r="BS215" i="89"/>
  <c r="CI215" i="89"/>
  <c r="CY215" i="89"/>
  <c r="BS199" i="89"/>
  <c r="CI199" i="89"/>
  <c r="CY199" i="89"/>
  <c r="BS183" i="89"/>
  <c r="CI183" i="89"/>
  <c r="CY183" i="89"/>
  <c r="CI166" i="89"/>
  <c r="CY166" i="89"/>
  <c r="BS166" i="89"/>
  <c r="BS150" i="89"/>
  <c r="CI150" i="89"/>
  <c r="CY150" i="89"/>
  <c r="BS135" i="89"/>
  <c r="CI135" i="89"/>
  <c r="CY135" i="89"/>
  <c r="BS119" i="89"/>
  <c r="CI119" i="89"/>
  <c r="CY119" i="89"/>
  <c r="CI101" i="89"/>
  <c r="CY101" i="89"/>
  <c r="BS101" i="89"/>
  <c r="CY78" i="89"/>
  <c r="BS78" i="89"/>
  <c r="CI78" i="89"/>
  <c r="BS62" i="89"/>
  <c r="CI62" i="89"/>
  <c r="CY62" i="89"/>
  <c r="BS46" i="89"/>
  <c r="CI46" i="89"/>
  <c r="CY46" i="89"/>
  <c r="CL36" i="89"/>
  <c r="DB36" i="89"/>
  <c r="BV36" i="89"/>
  <c r="CH41" i="89"/>
  <c r="CX41" i="89"/>
  <c r="BR41" i="89"/>
  <c r="CK48" i="89"/>
  <c r="DA48" i="89"/>
  <c r="BU48" i="89"/>
  <c r="CK55" i="89"/>
  <c r="DA55" i="89"/>
  <c r="BU55" i="89"/>
  <c r="CE219" i="89"/>
  <c r="CU219" i="89"/>
  <c r="BO219" i="89"/>
  <c r="CE199" i="89"/>
  <c r="CU199" i="89"/>
  <c r="BO199" i="89"/>
  <c r="BO185" i="89"/>
  <c r="CE185" i="89"/>
  <c r="CU185" i="89"/>
  <c r="CE169" i="89"/>
  <c r="CU169" i="89"/>
  <c r="BO169" i="89"/>
  <c r="BO153" i="89"/>
  <c r="CU153" i="89"/>
  <c r="CE153" i="89"/>
  <c r="CU137" i="89"/>
  <c r="BO137" i="89"/>
  <c r="CE137" i="89"/>
  <c r="BO121" i="89"/>
  <c r="CE121" i="89"/>
  <c r="CU121" i="89"/>
  <c r="CU106" i="89"/>
  <c r="BO106" i="89"/>
  <c r="CE106" i="89"/>
  <c r="CE96" i="89"/>
  <c r="CU96" i="89"/>
  <c r="BO96" i="89"/>
  <c r="CU65" i="89"/>
  <c r="BO65" i="89"/>
  <c r="CE65" i="89"/>
  <c r="BO49" i="89"/>
  <c r="CE49" i="89"/>
  <c r="CU49" i="89"/>
  <c r="CQ226" i="89"/>
  <c r="CA226" i="89"/>
  <c r="DG226" i="89"/>
  <c r="CA207" i="89"/>
  <c r="CQ207" i="89"/>
  <c r="DG207" i="89"/>
  <c r="CA192" i="89"/>
  <c r="CQ192" i="89"/>
  <c r="DG192" i="89"/>
  <c r="DG174" i="89"/>
  <c r="CA174" i="89"/>
  <c r="CQ174" i="89"/>
  <c r="DG159" i="89"/>
  <c r="CA159" i="89"/>
  <c r="CQ159" i="89"/>
  <c r="DG144" i="89"/>
  <c r="CA144" i="89"/>
  <c r="CQ144" i="89"/>
  <c r="CA128" i="89"/>
  <c r="CQ128" i="89"/>
  <c r="DG128" i="89"/>
  <c r="CA112" i="89"/>
  <c r="DG112" i="89"/>
  <c r="CQ112" i="89"/>
  <c r="DG90" i="89"/>
  <c r="CQ90" i="89"/>
  <c r="CA90" i="89"/>
  <c r="DG71" i="89"/>
  <c r="CA71" i="89"/>
  <c r="CQ71" i="89"/>
  <c r="CA55" i="89"/>
  <c r="CQ55" i="89"/>
  <c r="DG55" i="89"/>
  <c r="DG87" i="89"/>
  <c r="CA87" i="89"/>
  <c r="CQ87" i="89"/>
  <c r="BQ206" i="89"/>
  <c r="CG206" i="89"/>
  <c r="CW206" i="89"/>
  <c r="CG188" i="89"/>
  <c r="CW188" i="89"/>
  <c r="BQ188" i="89"/>
  <c r="BQ156" i="89"/>
  <c r="CG156" i="89"/>
  <c r="CW156" i="89"/>
  <c r="CW117" i="89"/>
  <c r="BQ117" i="89"/>
  <c r="CG117" i="89"/>
  <c r="BQ74" i="89"/>
  <c r="CG74" i="89"/>
  <c r="CW74" i="89"/>
  <c r="CK209" i="89"/>
  <c r="DA209" i="89"/>
  <c r="BU209" i="89"/>
  <c r="BU197" i="89"/>
  <c r="CK197" i="89"/>
  <c r="DA197" i="89"/>
  <c r="DA185" i="89"/>
  <c r="BU185" i="89"/>
  <c r="CK185" i="89"/>
  <c r="BU160" i="89"/>
  <c r="CK160" i="89"/>
  <c r="DA160" i="89"/>
  <c r="BU144" i="89"/>
  <c r="CK144" i="89"/>
  <c r="DA144" i="89"/>
  <c r="CK105" i="89"/>
  <c r="BU105" i="89"/>
  <c r="DA105" i="89"/>
  <c r="CK80" i="89"/>
  <c r="BU80" i="89"/>
  <c r="DA80" i="89"/>
  <c r="CK81" i="89"/>
  <c r="BU81" i="89"/>
  <c r="DA81" i="89"/>
  <c r="CO211" i="89"/>
  <c r="BY211" i="89"/>
  <c r="DE211" i="89"/>
  <c r="BY197" i="89"/>
  <c r="CO197" i="89"/>
  <c r="DE197" i="89"/>
  <c r="BY175" i="89"/>
  <c r="CO175" i="89"/>
  <c r="DE175" i="89"/>
  <c r="BY162" i="89"/>
  <c r="CO162" i="89"/>
  <c r="DE162" i="89"/>
  <c r="BY141" i="89"/>
  <c r="CO141" i="89"/>
  <c r="DE141" i="89"/>
  <c r="DE128" i="89"/>
  <c r="BY128" i="89"/>
  <c r="CO128" i="89"/>
  <c r="DE114" i="89"/>
  <c r="BY114" i="89"/>
  <c r="CO114" i="89"/>
  <c r="BY99" i="89"/>
  <c r="CO99" i="89"/>
  <c r="DE99" i="89"/>
  <c r="CO83" i="89"/>
  <c r="BY83" i="89"/>
  <c r="DE83" i="89"/>
  <c r="CO82" i="89"/>
  <c r="DE82" i="89"/>
  <c r="BY82" i="89"/>
  <c r="BR219" i="89"/>
  <c r="CH219" i="89"/>
  <c r="CX219" i="89"/>
  <c r="CX203" i="89"/>
  <c r="BR203" i="89"/>
  <c r="CH203" i="89"/>
  <c r="BR180" i="89"/>
  <c r="CH180" i="89"/>
  <c r="CX180" i="89"/>
  <c r="CH174" i="89"/>
  <c r="CX174" i="89"/>
  <c r="BR174" i="89"/>
  <c r="CH155" i="89"/>
  <c r="CX155" i="89"/>
  <c r="BR155" i="89"/>
  <c r="CH139" i="89"/>
  <c r="CX139" i="89"/>
  <c r="BR139" i="89"/>
  <c r="BR122" i="89"/>
  <c r="CH122" i="89"/>
  <c r="CX122" i="89"/>
  <c r="BR97" i="89"/>
  <c r="CH97" i="89"/>
  <c r="CX97" i="89"/>
  <c r="CH89" i="89"/>
  <c r="CX89" i="89"/>
  <c r="BR89" i="89"/>
  <c r="CH75" i="89"/>
  <c r="CX75" i="89"/>
  <c r="BR75" i="89"/>
  <c r="CL227" i="89"/>
  <c r="DB227" i="89"/>
  <c r="BV227" i="89"/>
  <c r="BV207" i="89"/>
  <c r="CL207" i="89"/>
  <c r="DB207" i="89"/>
  <c r="DB192" i="89"/>
  <c r="BV192" i="89"/>
  <c r="CL192" i="89"/>
  <c r="BV169" i="89"/>
  <c r="CL169" i="89"/>
  <c r="DB169" i="89"/>
  <c r="CL160" i="89"/>
  <c r="DB160" i="89"/>
  <c r="BV160" i="89"/>
  <c r="CL144" i="89"/>
  <c r="DB144" i="89"/>
  <c r="BV144" i="89"/>
  <c r="BV128" i="89"/>
  <c r="CL128" i="89"/>
  <c r="DB128" i="89"/>
  <c r="BV101" i="89"/>
  <c r="CL101" i="89"/>
  <c r="DB101" i="89"/>
  <c r="CL110" i="89"/>
  <c r="DB110" i="89"/>
  <c r="BV110" i="89"/>
  <c r="DB80" i="89"/>
  <c r="BV80" i="89"/>
  <c r="CL80" i="89"/>
  <c r="DB64" i="89"/>
  <c r="BV64" i="89"/>
  <c r="CL64" i="89"/>
  <c r="BZ211" i="89"/>
  <c r="DF211" i="89"/>
  <c r="CP211" i="89"/>
  <c r="DF198" i="89"/>
  <c r="BZ198" i="89"/>
  <c r="CP198" i="89"/>
  <c r="DF190" i="89"/>
  <c r="BZ190" i="89"/>
  <c r="CP190" i="89"/>
  <c r="CP165" i="89"/>
  <c r="DF165" i="89"/>
  <c r="BZ165" i="89"/>
  <c r="DF150" i="89"/>
  <c r="BZ150" i="89"/>
  <c r="CP150" i="89"/>
  <c r="DF133" i="89"/>
  <c r="BZ133" i="89"/>
  <c r="CP133" i="89"/>
  <c r="BZ117" i="89"/>
  <c r="CP117" i="89"/>
  <c r="DF117" i="89"/>
  <c r="CP113" i="89"/>
  <c r="DF113" i="89"/>
  <c r="BZ113" i="89"/>
  <c r="CP92" i="89"/>
  <c r="DF92" i="89"/>
  <c r="BZ92" i="89"/>
  <c r="CP69" i="89"/>
  <c r="DF69" i="89"/>
  <c r="BZ69" i="89"/>
  <c r="CU29" i="89"/>
  <c r="BO29" i="89"/>
  <c r="CE29" i="89"/>
  <c r="CU33" i="89"/>
  <c r="BO33" i="89"/>
  <c r="CE33" i="89"/>
  <c r="CU37" i="89"/>
  <c r="BO37" i="89"/>
  <c r="CE37" i="89"/>
  <c r="CU41" i="89"/>
  <c r="BO41" i="89"/>
  <c r="CE41" i="89"/>
  <c r="BW222" i="89"/>
  <c r="CM222" i="89"/>
  <c r="DC222" i="89"/>
  <c r="BW210" i="89"/>
  <c r="DC210" i="89"/>
  <c r="CM210" i="89"/>
  <c r="BW190" i="89"/>
  <c r="CM190" i="89"/>
  <c r="DC190" i="89"/>
  <c r="DC175" i="89"/>
  <c r="BW175" i="89"/>
  <c r="CM175" i="89"/>
  <c r="DC159" i="89"/>
  <c r="BW159" i="89"/>
  <c r="CM159" i="89"/>
  <c r="DC143" i="89"/>
  <c r="BW143" i="89"/>
  <c r="CM143" i="89"/>
  <c r="BW127" i="89"/>
  <c r="CM127" i="89"/>
  <c r="DC127" i="89"/>
  <c r="DC111" i="89"/>
  <c r="BW111" i="89"/>
  <c r="CM111" i="89"/>
  <c r="DC87" i="89"/>
  <c r="CM87" i="89"/>
  <c r="BW87" i="89"/>
  <c r="DC71" i="89"/>
  <c r="BW71" i="89"/>
  <c r="CM71" i="89"/>
  <c r="BW47" i="89"/>
  <c r="CM47" i="89"/>
  <c r="DC47" i="89"/>
  <c r="CG46" i="89"/>
  <c r="CW46" i="89"/>
  <c r="BQ46" i="89"/>
  <c r="CG54" i="89"/>
  <c r="CW54" i="89"/>
  <c r="BQ54" i="89"/>
  <c r="CO61" i="89"/>
  <c r="DE61" i="89"/>
  <c r="BY61" i="89"/>
  <c r="CJ227" i="89"/>
  <c r="CZ227" i="89"/>
  <c r="BT227" i="89"/>
  <c r="BT197" i="89"/>
  <c r="CJ197" i="89"/>
  <c r="CZ197" i="89"/>
  <c r="BT135" i="89"/>
  <c r="CJ135" i="89"/>
  <c r="CZ135" i="89"/>
  <c r="CJ120" i="89"/>
  <c r="CZ120" i="89"/>
  <c r="BT120" i="89"/>
  <c r="CZ104" i="89"/>
  <c r="BT104" i="89"/>
  <c r="CJ104" i="89"/>
  <c r="BT72" i="89"/>
  <c r="CJ72" i="89"/>
  <c r="CZ72" i="89"/>
  <c r="BT48" i="89"/>
  <c r="CJ48" i="89"/>
  <c r="CZ48" i="89"/>
  <c r="DD225" i="89"/>
  <c r="CN225" i="89"/>
  <c r="BX225" i="89"/>
  <c r="BX159" i="89"/>
  <c r="CN159" i="89"/>
  <c r="DD159" i="89"/>
  <c r="CN119" i="89"/>
  <c r="DD119" i="89"/>
  <c r="BX119" i="89"/>
  <c r="DD103" i="89"/>
  <c r="BX103" i="89"/>
  <c r="CN103" i="89"/>
  <c r="BX87" i="89"/>
  <c r="DD87" i="89"/>
  <c r="CN87" i="89"/>
  <c r="BX71" i="89"/>
  <c r="CN71" i="89"/>
  <c r="DD71" i="89"/>
  <c r="BU31" i="89"/>
  <c r="CK31" i="89"/>
  <c r="DA31" i="89"/>
  <c r="BQ36" i="89"/>
  <c r="CG36" i="89"/>
  <c r="CW36" i="89"/>
  <c r="BY42" i="89"/>
  <c r="CO42" i="89"/>
  <c r="DE42" i="89"/>
  <c r="DF50" i="89"/>
  <c r="BZ50" i="89"/>
  <c r="CP50" i="89"/>
  <c r="DF54" i="89"/>
  <c r="BZ54" i="89"/>
  <c r="CP54" i="89"/>
  <c r="CX60" i="89"/>
  <c r="BR60" i="89"/>
  <c r="CH60" i="89"/>
  <c r="BT195" i="89"/>
  <c r="CJ195" i="89"/>
  <c r="CZ195" i="89"/>
  <c r="DD180" i="89"/>
  <c r="BX180" i="89"/>
  <c r="CN180" i="89"/>
  <c r="CN114" i="89"/>
  <c r="BX114" i="89"/>
  <c r="DD114" i="89"/>
  <c r="BX70" i="89"/>
  <c r="CN70" i="89"/>
  <c r="DD70" i="89"/>
  <c r="CM224" i="89"/>
  <c r="BW224" i="89"/>
  <c r="DC224" i="89"/>
  <c r="DC145" i="89"/>
  <c r="BW145" i="89"/>
  <c r="CM145" i="89"/>
  <c r="BS221" i="89"/>
  <c r="CI221" i="89"/>
  <c r="CY221" i="89"/>
  <c r="CY173" i="89"/>
  <c r="BS173" i="89"/>
  <c r="CI173" i="89"/>
  <c r="CY108" i="89"/>
  <c r="BS108" i="89"/>
  <c r="CI108" i="89"/>
  <c r="BO198" i="89"/>
  <c r="CE198" i="89"/>
  <c r="CU198" i="89"/>
  <c r="CU105" i="89"/>
  <c r="BO105" i="89"/>
  <c r="CE105" i="89"/>
  <c r="DG227" i="89"/>
  <c r="CA227" i="89"/>
  <c r="CQ227" i="89"/>
  <c r="DG162" i="89"/>
  <c r="CA162" i="89"/>
  <c r="CQ162" i="89"/>
  <c r="DG74" i="89"/>
  <c r="CA74" i="89"/>
  <c r="CQ74" i="89"/>
  <c r="CW224" i="89"/>
  <c r="BQ224" i="89"/>
  <c r="CG224" i="89"/>
  <c r="DA121" i="89"/>
  <c r="BU121" i="89"/>
  <c r="CK121" i="89"/>
  <c r="BU91" i="89"/>
  <c r="CK91" i="89"/>
  <c r="DA91" i="89"/>
  <c r="CO198" i="89"/>
  <c r="BY198" i="89"/>
  <c r="DE198" i="89"/>
  <c r="BY144" i="89"/>
  <c r="CO144" i="89"/>
  <c r="DE144" i="89"/>
  <c r="BY67" i="89"/>
  <c r="CO67" i="89"/>
  <c r="DE67" i="89"/>
  <c r="BR218" i="89"/>
  <c r="CH218" i="89"/>
  <c r="CX218" i="89"/>
  <c r="DF132" i="89"/>
  <c r="BZ132" i="89"/>
  <c r="CP132" i="89"/>
  <c r="CY33" i="89"/>
  <c r="BS33" i="89"/>
  <c r="CI33" i="89"/>
  <c r="DB50" i="89"/>
  <c r="BV50" i="89"/>
  <c r="CL50" i="89"/>
  <c r="DC109" i="89"/>
  <c r="BW109" i="89"/>
  <c r="CM109" i="89"/>
  <c r="BT51" i="89"/>
  <c r="CJ51" i="89"/>
  <c r="CZ51" i="89"/>
  <c r="DF49" i="89"/>
  <c r="BZ49" i="89"/>
  <c r="CP49" i="89"/>
  <c r="CY216" i="89"/>
  <c r="BS216" i="89"/>
  <c r="CI216" i="89"/>
  <c r="CY137" i="89"/>
  <c r="BS137" i="89"/>
  <c r="CI137" i="89"/>
  <c r="BS64" i="89"/>
  <c r="CI64" i="89"/>
  <c r="CY64" i="89"/>
  <c r="CP41" i="89"/>
  <c r="DF41" i="89"/>
  <c r="BZ41" i="89"/>
  <c r="BO183" i="89"/>
  <c r="CE183" i="89"/>
  <c r="CU183" i="89"/>
  <c r="BO119" i="89"/>
  <c r="CE119" i="89"/>
  <c r="CU119" i="89"/>
  <c r="CA222" i="89"/>
  <c r="CQ222" i="89"/>
  <c r="DG222" i="89"/>
  <c r="DG142" i="89"/>
  <c r="CA142" i="89"/>
  <c r="CQ142" i="89"/>
  <c r="DG86" i="89"/>
  <c r="CQ86" i="89"/>
  <c r="CA86" i="89"/>
  <c r="CW225" i="89"/>
  <c r="CG225" i="89"/>
  <c r="BQ225" i="89"/>
  <c r="CG170" i="89"/>
  <c r="BQ170" i="89"/>
  <c r="CW170" i="89"/>
  <c r="CG132" i="89"/>
  <c r="CW132" i="89"/>
  <c r="BQ132" i="89"/>
  <c r="BQ76" i="89"/>
  <c r="CG76" i="89"/>
  <c r="CW76" i="89"/>
  <c r="CK194" i="89"/>
  <c r="DA194" i="89"/>
  <c r="BU194" i="89"/>
  <c r="BU162" i="89"/>
  <c r="CK162" i="89"/>
  <c r="DA162" i="89"/>
  <c r="DA112" i="89"/>
  <c r="BU112" i="89"/>
  <c r="CK112" i="89"/>
  <c r="BY213" i="89"/>
  <c r="CO213" i="89"/>
  <c r="DE213" i="89"/>
  <c r="BY164" i="89"/>
  <c r="CO164" i="89"/>
  <c r="DE164" i="89"/>
  <c r="CO133" i="89"/>
  <c r="DE133" i="89"/>
  <c r="BY133" i="89"/>
  <c r="BY85" i="89"/>
  <c r="CO85" i="89"/>
  <c r="DE85" i="89"/>
  <c r="BR225" i="89"/>
  <c r="CH225" i="89"/>
  <c r="CX225" i="89"/>
  <c r="BR186" i="89"/>
  <c r="CH186" i="89"/>
  <c r="CX186" i="89"/>
  <c r="CH145" i="89"/>
  <c r="CX145" i="89"/>
  <c r="BR145" i="89"/>
  <c r="CH113" i="89"/>
  <c r="CX113" i="89"/>
  <c r="BR113" i="89"/>
  <c r="BV212" i="89"/>
  <c r="CL212" i="89"/>
  <c r="DB212" i="89"/>
  <c r="DB166" i="89"/>
  <c r="BV166" i="89"/>
  <c r="CL166" i="89"/>
  <c r="CL109" i="89"/>
  <c r="DB109" i="89"/>
  <c r="BV109" i="89"/>
  <c r="BZ219" i="89"/>
  <c r="CP219" i="89"/>
  <c r="DF219" i="89"/>
  <c r="BZ169" i="89"/>
  <c r="CP169" i="89"/>
  <c r="DF169" i="89"/>
  <c r="BZ123" i="89"/>
  <c r="CP123" i="89"/>
  <c r="DF123" i="89"/>
  <c r="CP75" i="89"/>
  <c r="DF75" i="89"/>
  <c r="BZ75" i="89"/>
  <c r="BS192" i="89"/>
  <c r="CI192" i="89"/>
  <c r="CY192" i="89"/>
  <c r="BS128" i="89"/>
  <c r="CI128" i="89"/>
  <c r="CY128" i="89"/>
  <c r="CL39" i="89"/>
  <c r="DB39" i="89"/>
  <c r="BV39" i="89"/>
  <c r="CU197" i="89"/>
  <c r="BO197" i="89"/>
  <c r="CE197" i="89"/>
  <c r="BO134" i="89"/>
  <c r="CE134" i="89"/>
  <c r="CU134" i="89"/>
  <c r="BO62" i="89"/>
  <c r="CE62" i="89"/>
  <c r="CU62" i="89"/>
  <c r="CA189" i="89"/>
  <c r="CQ189" i="89"/>
  <c r="DG189" i="89"/>
  <c r="CA125" i="89"/>
  <c r="CQ125" i="89"/>
  <c r="DG125" i="89"/>
  <c r="CA52" i="89"/>
  <c r="CQ52" i="89"/>
  <c r="DG52" i="89"/>
  <c r="CG203" i="89"/>
  <c r="CW203" i="89"/>
  <c r="BQ203" i="89"/>
  <c r="CG167" i="89"/>
  <c r="CW167" i="89"/>
  <c r="BQ167" i="89"/>
  <c r="BQ106" i="89"/>
  <c r="CG106" i="89"/>
  <c r="CW106" i="89"/>
  <c r="BU206" i="89"/>
  <c r="CK206" i="89"/>
  <c r="DA206" i="89"/>
  <c r="CK189" i="89"/>
  <c r="DA189" i="89"/>
  <c r="BU189" i="89"/>
  <c r="BU141" i="89"/>
  <c r="CK141" i="89"/>
  <c r="DA141" i="89"/>
  <c r="BU93" i="89"/>
  <c r="CK93" i="89"/>
  <c r="DA93" i="89"/>
  <c r="CO209" i="89"/>
  <c r="DE209" i="89"/>
  <c r="BY209" i="89"/>
  <c r="BY159" i="89"/>
  <c r="CO159" i="89"/>
  <c r="DE159" i="89"/>
  <c r="DE127" i="89"/>
  <c r="CO127" i="89"/>
  <c r="BY127" i="89"/>
  <c r="CO81" i="89"/>
  <c r="BY81" i="89"/>
  <c r="DE81" i="89"/>
  <c r="CH164" i="89"/>
  <c r="CX164" i="89"/>
  <c r="BR164" i="89"/>
  <c r="CI214" i="89"/>
  <c r="CY214" i="89"/>
  <c r="BS214" i="89"/>
  <c r="CY198" i="89"/>
  <c r="BS198" i="89"/>
  <c r="CI198" i="89"/>
  <c r="CY165" i="89"/>
  <c r="BS165" i="89"/>
  <c r="CI165" i="89"/>
  <c r="BS134" i="89"/>
  <c r="CI134" i="89"/>
  <c r="CY134" i="89"/>
  <c r="BS118" i="89"/>
  <c r="CI118" i="89"/>
  <c r="CY118" i="89"/>
  <c r="CY77" i="89"/>
  <c r="BS77" i="89"/>
  <c r="CI77" i="89"/>
  <c r="BS45" i="89"/>
  <c r="CI45" i="89"/>
  <c r="CY45" i="89"/>
  <c r="CL37" i="89"/>
  <c r="DB37" i="89"/>
  <c r="BV37" i="89"/>
  <c r="CH42" i="89"/>
  <c r="CX42" i="89"/>
  <c r="BR42" i="89"/>
  <c r="CU210" i="89"/>
  <c r="CE210" i="89"/>
  <c r="BO210" i="89"/>
  <c r="BO195" i="89"/>
  <c r="CE195" i="89"/>
  <c r="CU195" i="89"/>
  <c r="CU164" i="89"/>
  <c r="BO164" i="89"/>
  <c r="CE164" i="89"/>
  <c r="BO116" i="89"/>
  <c r="CE116" i="89"/>
  <c r="CU116" i="89"/>
  <c r="CU76" i="89"/>
  <c r="BO76" i="89"/>
  <c r="CE76" i="89"/>
  <c r="CQ218" i="89"/>
  <c r="DG218" i="89"/>
  <c r="CA218" i="89"/>
  <c r="CA187" i="89"/>
  <c r="CQ187" i="89"/>
  <c r="DG187" i="89"/>
  <c r="DG154" i="89"/>
  <c r="CA154" i="89"/>
  <c r="CQ154" i="89"/>
  <c r="CA123" i="89"/>
  <c r="CQ123" i="89"/>
  <c r="DG123" i="89"/>
  <c r="CQ101" i="89"/>
  <c r="DG101" i="89"/>
  <c r="CA101" i="89"/>
  <c r="CA50" i="89"/>
  <c r="CQ50" i="89"/>
  <c r="DG50" i="89"/>
  <c r="CW185" i="89"/>
  <c r="BQ185" i="89"/>
  <c r="CG185" i="89"/>
  <c r="BQ169" i="89"/>
  <c r="CG169" i="89"/>
  <c r="CW169" i="89"/>
  <c r="CW120" i="89"/>
  <c r="BQ120" i="89"/>
  <c r="CG120" i="89"/>
  <c r="CK222" i="89"/>
  <c r="DA222" i="89"/>
  <c r="BU222" i="89"/>
  <c r="BU171" i="89"/>
  <c r="CK171" i="89"/>
  <c r="DA171" i="89"/>
  <c r="DA113" i="89"/>
  <c r="BU113" i="89"/>
  <c r="CK113" i="89"/>
  <c r="CO223" i="89"/>
  <c r="DE223" i="89"/>
  <c r="BY223" i="89"/>
  <c r="DE184" i="89"/>
  <c r="BY184" i="89"/>
  <c r="CO184" i="89"/>
  <c r="CO170" i="89"/>
  <c r="DE170" i="89"/>
  <c r="BY170" i="89"/>
  <c r="BY136" i="89"/>
  <c r="CO136" i="89"/>
  <c r="DE136" i="89"/>
  <c r="BY109" i="89"/>
  <c r="CO109" i="89"/>
  <c r="DE109" i="89"/>
  <c r="BY75" i="89"/>
  <c r="CO75" i="89"/>
  <c r="DE75" i="89"/>
  <c r="CH172" i="89"/>
  <c r="CX172" i="89"/>
  <c r="BR172" i="89"/>
  <c r="CX147" i="89"/>
  <c r="BR147" i="89"/>
  <c r="CH147" i="89"/>
  <c r="CH146" i="89"/>
  <c r="CX146" i="89"/>
  <c r="BR146" i="89"/>
  <c r="BR104" i="89"/>
  <c r="CH104" i="89"/>
  <c r="CX104" i="89"/>
  <c r="CH87" i="89"/>
  <c r="CX87" i="89"/>
  <c r="BR87" i="89"/>
  <c r="CH74" i="89"/>
  <c r="CX74" i="89"/>
  <c r="BR74" i="89"/>
  <c r="DB191" i="89"/>
  <c r="BV191" i="89"/>
  <c r="CL191" i="89"/>
  <c r="CL159" i="89"/>
  <c r="DB159" i="89"/>
  <c r="BV159" i="89"/>
  <c r="CL143" i="89"/>
  <c r="DB143" i="89"/>
  <c r="BV143" i="89"/>
  <c r="BV100" i="89"/>
  <c r="CL100" i="89"/>
  <c r="DB100" i="89"/>
  <c r="DB105" i="89"/>
  <c r="BV105" i="89"/>
  <c r="CL105" i="89"/>
  <c r="CL79" i="89"/>
  <c r="DB79" i="89"/>
  <c r="BV79" i="89"/>
  <c r="BZ181" i="89"/>
  <c r="CP181" i="89"/>
  <c r="DF181" i="89"/>
  <c r="CP156" i="89"/>
  <c r="DF156" i="89"/>
  <c r="BZ156" i="89"/>
  <c r="BZ124" i="89"/>
  <c r="CP124" i="89"/>
  <c r="DF124" i="89"/>
  <c r="DG31" i="89"/>
  <c r="CA31" i="89"/>
  <c r="CQ31" i="89"/>
  <c r="DG39" i="89"/>
  <c r="CA39" i="89"/>
  <c r="CQ39" i="89"/>
  <c r="DB46" i="89"/>
  <c r="BV46" i="89"/>
  <c r="CL46" i="89"/>
  <c r="DB54" i="89"/>
  <c r="BV54" i="89"/>
  <c r="CL54" i="89"/>
  <c r="CM198" i="89"/>
  <c r="DC198" i="89"/>
  <c r="BW198" i="89"/>
  <c r="BW118" i="89"/>
  <c r="CM118" i="89"/>
  <c r="DC118" i="89"/>
  <c r="BS223" i="89"/>
  <c r="CI223" i="89"/>
  <c r="CY223" i="89"/>
  <c r="CI212" i="89"/>
  <c r="CY212" i="89"/>
  <c r="BS212" i="89"/>
  <c r="BS194" i="89"/>
  <c r="CI194" i="89"/>
  <c r="CY194" i="89"/>
  <c r="CY177" i="89"/>
  <c r="BS177" i="89"/>
  <c r="CI177" i="89"/>
  <c r="CY161" i="89"/>
  <c r="BS161" i="89"/>
  <c r="CI161" i="89"/>
  <c r="CY146" i="89"/>
  <c r="BS146" i="89"/>
  <c r="CI146" i="89"/>
  <c r="BS130" i="89"/>
  <c r="CI130" i="89"/>
  <c r="CY130" i="89"/>
  <c r="BS114" i="89"/>
  <c r="CY114" i="89"/>
  <c r="CI114" i="89"/>
  <c r="CY92" i="89"/>
  <c r="CI92" i="89"/>
  <c r="BS92" i="89"/>
  <c r="CY73" i="89"/>
  <c r="BS73" i="89"/>
  <c r="CI73" i="89"/>
  <c r="BS57" i="89"/>
  <c r="CI57" i="89"/>
  <c r="CY57" i="89"/>
  <c r="CY91" i="89"/>
  <c r="BS91" i="89"/>
  <c r="CI91" i="89"/>
  <c r="CH38" i="89"/>
  <c r="CX38" i="89"/>
  <c r="BR38" i="89"/>
  <c r="CE224" i="89"/>
  <c r="BO224" i="89"/>
  <c r="CU224" i="89"/>
  <c r="BO207" i="89"/>
  <c r="CE207" i="89"/>
  <c r="CU207" i="89"/>
  <c r="BO191" i="89"/>
  <c r="CE191" i="89"/>
  <c r="CU191" i="89"/>
  <c r="CU176" i="89"/>
  <c r="BO176" i="89"/>
  <c r="CE176" i="89"/>
  <c r="CU160" i="89"/>
  <c r="BO160" i="89"/>
  <c r="CE160" i="89"/>
  <c r="CU144" i="89"/>
  <c r="BO144" i="89"/>
  <c r="CE144" i="89"/>
  <c r="BO128" i="89"/>
  <c r="CE128" i="89"/>
  <c r="CU128" i="89"/>
  <c r="BO112" i="89"/>
  <c r="CU112" i="89"/>
  <c r="CE112" i="89"/>
  <c r="CE93" i="89"/>
  <c r="CU93" i="89"/>
  <c r="BO93" i="89"/>
  <c r="CU72" i="89"/>
  <c r="BO72" i="89"/>
  <c r="CE72" i="89"/>
  <c r="BO56" i="89"/>
  <c r="CE56" i="89"/>
  <c r="CU56" i="89"/>
  <c r="CU90" i="89"/>
  <c r="BO90" i="89"/>
  <c r="CE90" i="89"/>
  <c r="CQ219" i="89"/>
  <c r="DG219" i="89"/>
  <c r="CA219" i="89"/>
  <c r="DG199" i="89"/>
  <c r="CA199" i="89"/>
  <c r="CQ199" i="89"/>
  <c r="CA183" i="89"/>
  <c r="CQ183" i="89"/>
  <c r="DG183" i="89"/>
  <c r="CQ167" i="89"/>
  <c r="DG167" i="89"/>
  <c r="CA167" i="89"/>
  <c r="CA150" i="89"/>
  <c r="CQ150" i="89"/>
  <c r="DG150" i="89"/>
  <c r="CA135" i="89"/>
  <c r="CQ135" i="89"/>
  <c r="DG135" i="89"/>
  <c r="CA119" i="89"/>
  <c r="CQ119" i="89"/>
  <c r="DG119" i="89"/>
  <c r="CQ99" i="89"/>
  <c r="DG99" i="89"/>
  <c r="CA99" i="89"/>
  <c r="DG78" i="89"/>
  <c r="CA78" i="89"/>
  <c r="CQ78" i="89"/>
  <c r="CA62" i="89"/>
  <c r="CQ62" i="89"/>
  <c r="DG62" i="89"/>
  <c r="CA46" i="89"/>
  <c r="CQ46" i="89"/>
  <c r="DG46" i="89"/>
  <c r="BQ181" i="89"/>
  <c r="CW181" i="89"/>
  <c r="CG181" i="89"/>
  <c r="BQ175" i="89"/>
  <c r="CG175" i="89"/>
  <c r="CW175" i="89"/>
  <c r="CW129" i="89"/>
  <c r="BQ129" i="89"/>
  <c r="CG129" i="89"/>
  <c r="CW116" i="89"/>
  <c r="BQ116" i="89"/>
  <c r="CG116" i="89"/>
  <c r="BQ92" i="89"/>
  <c r="CG92" i="89"/>
  <c r="CW92" i="89"/>
  <c r="BQ84" i="89"/>
  <c r="CG84" i="89"/>
  <c r="CW84" i="89"/>
  <c r="BU159" i="89"/>
  <c r="CK159" i="89"/>
  <c r="DA159" i="89"/>
  <c r="DA125" i="89"/>
  <c r="BU125" i="89"/>
  <c r="CK125" i="89"/>
  <c r="BU71" i="89"/>
  <c r="CK71" i="89"/>
  <c r="DA71" i="89"/>
  <c r="BY217" i="89"/>
  <c r="CO217" i="89"/>
  <c r="DE217" i="89"/>
  <c r="CO203" i="89"/>
  <c r="DE203" i="89"/>
  <c r="BY203" i="89"/>
  <c r="BY180" i="89"/>
  <c r="CO180" i="89"/>
  <c r="DE180" i="89"/>
  <c r="CO189" i="89"/>
  <c r="DE189" i="89"/>
  <c r="BY189" i="89"/>
  <c r="CO166" i="89"/>
  <c r="DE166" i="89"/>
  <c r="BY166" i="89"/>
  <c r="CO151" i="89"/>
  <c r="DE151" i="89"/>
  <c r="BY151" i="89"/>
  <c r="DE121" i="89"/>
  <c r="BY121" i="89"/>
  <c r="CO121" i="89"/>
  <c r="CO135" i="89"/>
  <c r="DE135" i="89"/>
  <c r="BY135" i="89"/>
  <c r="BY90" i="89"/>
  <c r="CO90" i="89"/>
  <c r="DE90" i="89"/>
  <c r="BY71" i="89"/>
  <c r="CO71" i="89"/>
  <c r="DE71" i="89"/>
  <c r="CX222" i="89"/>
  <c r="BR222" i="89"/>
  <c r="CH222" i="89"/>
  <c r="BR205" i="89"/>
  <c r="CH205" i="89"/>
  <c r="CX205" i="89"/>
  <c r="CX166" i="89"/>
  <c r="BR166" i="89"/>
  <c r="CH166" i="89"/>
  <c r="CH142" i="89"/>
  <c r="CX142" i="89"/>
  <c r="BR142" i="89"/>
  <c r="BR100" i="89"/>
  <c r="CH100" i="89"/>
  <c r="CX100" i="89"/>
  <c r="CH92" i="89"/>
  <c r="CX92" i="89"/>
  <c r="BR92" i="89"/>
  <c r="CH70" i="89"/>
  <c r="CX70" i="89"/>
  <c r="BR70" i="89"/>
  <c r="DB215" i="89"/>
  <c r="CL215" i="89"/>
  <c r="BV215" i="89"/>
  <c r="DB203" i="89"/>
  <c r="BV203" i="89"/>
  <c r="CL203" i="89"/>
  <c r="BV187" i="89"/>
  <c r="CL187" i="89"/>
  <c r="DB187" i="89"/>
  <c r="CL174" i="89"/>
  <c r="DB174" i="89"/>
  <c r="BV174" i="89"/>
  <c r="CL155" i="89"/>
  <c r="DB155" i="89"/>
  <c r="BV155" i="89"/>
  <c r="CL139" i="89"/>
  <c r="DB139" i="89"/>
  <c r="BV139" i="89"/>
  <c r="BV96" i="89"/>
  <c r="CL96" i="89"/>
  <c r="DB96" i="89"/>
  <c r="CL114" i="89"/>
  <c r="DB114" i="89"/>
  <c r="BV114" i="89"/>
  <c r="CL75" i="89"/>
  <c r="DB75" i="89"/>
  <c r="BV75" i="89"/>
  <c r="BZ214" i="89"/>
  <c r="CP214" i="89"/>
  <c r="DF214" i="89"/>
  <c r="DF193" i="89"/>
  <c r="BZ193" i="89"/>
  <c r="CP193" i="89"/>
  <c r="DF166" i="89"/>
  <c r="BZ166" i="89"/>
  <c r="CP166" i="89"/>
  <c r="DF153" i="89"/>
  <c r="BZ153" i="89"/>
  <c r="CP153" i="89"/>
  <c r="CP136" i="89"/>
  <c r="DF136" i="89"/>
  <c r="BZ136" i="89"/>
  <c r="BZ120" i="89"/>
  <c r="CP120" i="89"/>
  <c r="DF120" i="89"/>
  <c r="BZ94" i="89"/>
  <c r="CP94" i="89"/>
  <c r="DF94" i="89"/>
  <c r="DF83" i="89"/>
  <c r="BZ83" i="89"/>
  <c r="CP83" i="89"/>
  <c r="DC28" i="89"/>
  <c r="BW28" i="89"/>
  <c r="CM28" i="89"/>
  <c r="DC32" i="89"/>
  <c r="BW32" i="89"/>
  <c r="CM32" i="89"/>
  <c r="DC36" i="89"/>
  <c r="BW36" i="89"/>
  <c r="CM36" i="89"/>
  <c r="DC40" i="89"/>
  <c r="BW40" i="89"/>
  <c r="CM40" i="89"/>
  <c r="DB48" i="89"/>
  <c r="BV48" i="89"/>
  <c r="CL48" i="89"/>
  <c r="DB56" i="89"/>
  <c r="BV56" i="89"/>
  <c r="CL56" i="89"/>
  <c r="DC178" i="89"/>
  <c r="BW178" i="89"/>
  <c r="CM178" i="89"/>
  <c r="DC146" i="89"/>
  <c r="BW146" i="89"/>
  <c r="CM146" i="89"/>
  <c r="BW114" i="89"/>
  <c r="DC114" i="89"/>
  <c r="CM114" i="89"/>
  <c r="DC66" i="89"/>
  <c r="BW66" i="89"/>
  <c r="CM66" i="89"/>
  <c r="CO46" i="89"/>
  <c r="DE46" i="89"/>
  <c r="BY46" i="89"/>
  <c r="CO50" i="89"/>
  <c r="DE50" i="89"/>
  <c r="BY50" i="89"/>
  <c r="CO54" i="89"/>
  <c r="DE54" i="89"/>
  <c r="BY54" i="89"/>
  <c r="CO58" i="89"/>
  <c r="DE58" i="89"/>
  <c r="BY58" i="89"/>
  <c r="CO60" i="89"/>
  <c r="DE60" i="89"/>
  <c r="BY60" i="89"/>
  <c r="BW53" i="89"/>
  <c r="CM53" i="89"/>
  <c r="DC53" i="89"/>
  <c r="CI226" i="89"/>
  <c r="CY226" i="89"/>
  <c r="BS226" i="89"/>
  <c r="CI204" i="89"/>
  <c r="CY204" i="89"/>
  <c r="BS204" i="89"/>
  <c r="BS189" i="89"/>
  <c r="CI189" i="89"/>
  <c r="CY189" i="89"/>
  <c r="CY171" i="89"/>
  <c r="BS171" i="89"/>
  <c r="CI171" i="89"/>
  <c r="CY156" i="89"/>
  <c r="BS156" i="89"/>
  <c r="CI156" i="89"/>
  <c r="CY141" i="89"/>
  <c r="BS141" i="89"/>
  <c r="CI141" i="89"/>
  <c r="BS125" i="89"/>
  <c r="CI125" i="89"/>
  <c r="CY125" i="89"/>
  <c r="CY106" i="89"/>
  <c r="BS106" i="89"/>
  <c r="CI106" i="89"/>
  <c r="CI82" i="89"/>
  <c r="CY82" i="89"/>
  <c r="BS82" i="89"/>
  <c r="CY68" i="89"/>
  <c r="BS68" i="89"/>
  <c r="CI68" i="89"/>
  <c r="BS52" i="89"/>
  <c r="CI52" i="89"/>
  <c r="CY52" i="89"/>
  <c r="BS81" i="89"/>
  <c r="CI81" i="89"/>
  <c r="CY81" i="89"/>
  <c r="CH39" i="89"/>
  <c r="CX39" i="89"/>
  <c r="BR39" i="89"/>
  <c r="CK53" i="89"/>
  <c r="DA53" i="89"/>
  <c r="BU53" i="89"/>
  <c r="CU216" i="89"/>
  <c r="BO216" i="89"/>
  <c r="CE216" i="89"/>
  <c r="BO201" i="89"/>
  <c r="CE201" i="89"/>
  <c r="CU201" i="89"/>
  <c r="BO187" i="89"/>
  <c r="CE187" i="89"/>
  <c r="CU187" i="89"/>
  <c r="CU173" i="89"/>
  <c r="BO173" i="89"/>
  <c r="CE173" i="89"/>
  <c r="CU155" i="89"/>
  <c r="BO155" i="89"/>
  <c r="CE155" i="89"/>
  <c r="CU139" i="89"/>
  <c r="BO139" i="89"/>
  <c r="CE139" i="89"/>
  <c r="BO123" i="89"/>
  <c r="CE123" i="89"/>
  <c r="CU123" i="89"/>
  <c r="CU110" i="89"/>
  <c r="BO110" i="89"/>
  <c r="CE110" i="89"/>
  <c r="BO83" i="89"/>
  <c r="CE83" i="89"/>
  <c r="CU83" i="89"/>
  <c r="CU67" i="89"/>
  <c r="BO67" i="89"/>
  <c r="CE67" i="89"/>
  <c r="BO51" i="89"/>
  <c r="CE51" i="89"/>
  <c r="CU51" i="89"/>
  <c r="CQ225" i="89"/>
  <c r="DG225" i="89"/>
  <c r="CA225" i="89"/>
  <c r="DG209" i="89"/>
  <c r="CA209" i="89"/>
  <c r="CQ209" i="89"/>
  <c r="CA194" i="89"/>
  <c r="CQ194" i="89"/>
  <c r="DG194" i="89"/>
  <c r="DG176" i="89"/>
  <c r="CA176" i="89"/>
  <c r="CQ176" i="89"/>
  <c r="DG161" i="89"/>
  <c r="CA161" i="89"/>
  <c r="CQ161" i="89"/>
  <c r="DG146" i="89"/>
  <c r="CA146" i="89"/>
  <c r="CQ146" i="89"/>
  <c r="CA130" i="89"/>
  <c r="CQ130" i="89"/>
  <c r="DG130" i="89"/>
  <c r="CA114" i="89"/>
  <c r="DG114" i="89"/>
  <c r="CQ114" i="89"/>
  <c r="CQ94" i="89"/>
  <c r="DG94" i="89"/>
  <c r="CA94" i="89"/>
  <c r="DG73" i="89"/>
  <c r="CA73" i="89"/>
  <c r="CQ73" i="89"/>
  <c r="CA57" i="89"/>
  <c r="CQ57" i="89"/>
  <c r="DG57" i="89"/>
  <c r="DG91" i="89"/>
  <c r="CA91" i="89"/>
  <c r="CQ91" i="89"/>
  <c r="BQ212" i="89"/>
  <c r="CG212" i="89"/>
  <c r="CW212" i="89"/>
  <c r="CG198" i="89"/>
  <c r="BQ198" i="89"/>
  <c r="CW198" i="89"/>
  <c r="BQ174" i="89"/>
  <c r="CG174" i="89"/>
  <c r="CW174" i="89"/>
  <c r="BQ162" i="89"/>
  <c r="CG162" i="89"/>
  <c r="CW162" i="89"/>
  <c r="BQ141" i="89"/>
  <c r="CG141" i="89"/>
  <c r="CW141" i="89"/>
  <c r="CW126" i="89"/>
  <c r="BQ126" i="89"/>
  <c r="CG126" i="89"/>
  <c r="CW115" i="89"/>
  <c r="BQ115" i="89"/>
  <c r="CG115" i="89"/>
  <c r="BQ99" i="89"/>
  <c r="CG99" i="89"/>
  <c r="CW99" i="89"/>
  <c r="CG83" i="89"/>
  <c r="CW83" i="89"/>
  <c r="BQ83" i="89"/>
  <c r="CG81" i="89"/>
  <c r="CW81" i="89"/>
  <c r="BQ81" i="89"/>
  <c r="BU214" i="89"/>
  <c r="CK214" i="89"/>
  <c r="DA214" i="89"/>
  <c r="CK200" i="89"/>
  <c r="DA200" i="89"/>
  <c r="BU200" i="89"/>
  <c r="DA183" i="89"/>
  <c r="BU183" i="89"/>
  <c r="CK183" i="89"/>
  <c r="CK166" i="89"/>
  <c r="BU166" i="89"/>
  <c r="DA166" i="89"/>
  <c r="CK151" i="89"/>
  <c r="DA151" i="89"/>
  <c r="BU151" i="89"/>
  <c r="CK135" i="89"/>
  <c r="DA135" i="89"/>
  <c r="BU135" i="89"/>
  <c r="DA116" i="89"/>
  <c r="BU116" i="89"/>
  <c r="CK116" i="89"/>
  <c r="BU102" i="89"/>
  <c r="CK102" i="89"/>
  <c r="DA102" i="89"/>
  <c r="BU86" i="89"/>
  <c r="CK86" i="89"/>
  <c r="DA86" i="89"/>
  <c r="BU70" i="89"/>
  <c r="CK70" i="89"/>
  <c r="DA70" i="89"/>
  <c r="BY216" i="89"/>
  <c r="CO216" i="89"/>
  <c r="DE216" i="89"/>
  <c r="CO201" i="89"/>
  <c r="DE201" i="89"/>
  <c r="BY201" i="89"/>
  <c r="CO192" i="89"/>
  <c r="DE192" i="89"/>
  <c r="BY192" i="89"/>
  <c r="BY168" i="89"/>
  <c r="CO168" i="89"/>
  <c r="DE168" i="89"/>
  <c r="CO167" i="89"/>
  <c r="BY167" i="89"/>
  <c r="DE167" i="89"/>
  <c r="CO150" i="89"/>
  <c r="DE150" i="89"/>
  <c r="BY150" i="89"/>
  <c r="DE120" i="89"/>
  <c r="BY120" i="89"/>
  <c r="CO120" i="89"/>
  <c r="CO131" i="89"/>
  <c r="DE131" i="89"/>
  <c r="BY131" i="89"/>
  <c r="BY89" i="89"/>
  <c r="CO89" i="89"/>
  <c r="DE89" i="89"/>
  <c r="BY70" i="89"/>
  <c r="CO70" i="89"/>
  <c r="DE70" i="89"/>
  <c r="BR212" i="89"/>
  <c r="CH212" i="89"/>
  <c r="CX212" i="89"/>
  <c r="CH197" i="89"/>
  <c r="CX197" i="89"/>
  <c r="BR197" i="89"/>
  <c r="CX190" i="89"/>
  <c r="BR190" i="89"/>
  <c r="CH190" i="89"/>
  <c r="CH165" i="89"/>
  <c r="CX165" i="89"/>
  <c r="BR165" i="89"/>
  <c r="CX149" i="89"/>
  <c r="BR149" i="89"/>
  <c r="CH149" i="89"/>
  <c r="CX133" i="89"/>
  <c r="BR133" i="89"/>
  <c r="CH133" i="89"/>
  <c r="BR116" i="89"/>
  <c r="CH116" i="89"/>
  <c r="CX116" i="89"/>
  <c r="CH108" i="89"/>
  <c r="CX108" i="89"/>
  <c r="BR108" i="89"/>
  <c r="CH90" i="89"/>
  <c r="CX90" i="89"/>
  <c r="BR90" i="89"/>
  <c r="CH69" i="89"/>
  <c r="CX69" i="89"/>
  <c r="BR69" i="89"/>
  <c r="BV218" i="89"/>
  <c r="CL218" i="89"/>
  <c r="DB218" i="89"/>
  <c r="DB202" i="89"/>
  <c r="BV202" i="89"/>
  <c r="CL202" i="89"/>
  <c r="BV186" i="89"/>
  <c r="CL186" i="89"/>
  <c r="DB186" i="89"/>
  <c r="CL173" i="89"/>
  <c r="DB173" i="89"/>
  <c r="BV173" i="89"/>
  <c r="CL147" i="89"/>
  <c r="DB147" i="89"/>
  <c r="BV147" i="89"/>
  <c r="CL138" i="89"/>
  <c r="DB138" i="89"/>
  <c r="BV138" i="89"/>
  <c r="BV122" i="89"/>
  <c r="CL122" i="89"/>
  <c r="DB122" i="89"/>
  <c r="BV95" i="89"/>
  <c r="CL95" i="89"/>
  <c r="DB95" i="89"/>
  <c r="CL84" i="89"/>
  <c r="DB84" i="89"/>
  <c r="BV84" i="89"/>
  <c r="CL74" i="89"/>
  <c r="DB74" i="89"/>
  <c r="BV74" i="89"/>
  <c r="DF223" i="89"/>
  <c r="BZ223" i="89"/>
  <c r="CP223" i="89"/>
  <c r="BZ207" i="89"/>
  <c r="CP207" i="89"/>
  <c r="DF207" i="89"/>
  <c r="BZ184" i="89"/>
  <c r="CP184" i="89"/>
  <c r="DF184" i="89"/>
  <c r="CP175" i="89"/>
  <c r="DF175" i="89"/>
  <c r="BZ175" i="89"/>
  <c r="CP159" i="89"/>
  <c r="DF159" i="89"/>
  <c r="BZ159" i="89"/>
  <c r="CP143" i="89"/>
  <c r="DF143" i="89"/>
  <c r="BZ143" i="89"/>
  <c r="BZ127" i="89"/>
  <c r="DF127" i="89"/>
  <c r="CP127" i="89"/>
  <c r="BZ101" i="89"/>
  <c r="CP101" i="89"/>
  <c r="DF101" i="89"/>
  <c r="CP111" i="89"/>
  <c r="DF111" i="89"/>
  <c r="BZ111" i="89"/>
  <c r="CP79" i="89"/>
  <c r="DF79" i="89"/>
  <c r="BZ79" i="89"/>
  <c r="DF63" i="89"/>
  <c r="BZ63" i="89"/>
  <c r="CP63" i="89"/>
  <c r="CI210" i="89"/>
  <c r="BS210" i="89"/>
  <c r="CY210" i="89"/>
  <c r="CY196" i="89"/>
  <c r="BS196" i="89"/>
  <c r="CI196" i="89"/>
  <c r="CI180" i="89"/>
  <c r="CY180" i="89"/>
  <c r="BS180" i="89"/>
  <c r="CY163" i="89"/>
  <c r="BS163" i="89"/>
  <c r="CI163" i="89"/>
  <c r="BS147" i="89"/>
  <c r="CI147" i="89"/>
  <c r="CY147" i="89"/>
  <c r="BS132" i="89"/>
  <c r="CI132" i="89"/>
  <c r="CY132" i="89"/>
  <c r="BS116" i="89"/>
  <c r="CI116" i="89"/>
  <c r="CY116" i="89"/>
  <c r="CI100" i="89"/>
  <c r="CY100" i="89"/>
  <c r="BS100" i="89"/>
  <c r="CY75" i="89"/>
  <c r="BS75" i="89"/>
  <c r="CI75" i="89"/>
  <c r="BS59" i="89"/>
  <c r="CI59" i="89"/>
  <c r="CY59" i="89"/>
  <c r="CI98" i="89"/>
  <c r="CY98" i="89"/>
  <c r="BS98" i="89"/>
  <c r="CP38" i="89"/>
  <c r="DF38" i="89"/>
  <c r="BZ38" i="89"/>
  <c r="CL43" i="89"/>
  <c r="DB43" i="89"/>
  <c r="BV43" i="89"/>
  <c r="CK60" i="89"/>
  <c r="DA60" i="89"/>
  <c r="BU60" i="89"/>
  <c r="CE220" i="89"/>
  <c r="CU220" i="89"/>
  <c r="BO220" i="89"/>
  <c r="BO200" i="89"/>
  <c r="CE200" i="89"/>
  <c r="CU200" i="89"/>
  <c r="BO186" i="89"/>
  <c r="CE186" i="89"/>
  <c r="CU186" i="89"/>
  <c r="CU171" i="89"/>
  <c r="BO171" i="89"/>
  <c r="CE171" i="89"/>
  <c r="CU154" i="89"/>
  <c r="BO154" i="89"/>
  <c r="CE154" i="89"/>
  <c r="CU138" i="89"/>
  <c r="BO138" i="89"/>
  <c r="CE138" i="89"/>
  <c r="BO122" i="89"/>
  <c r="CE122" i="89"/>
  <c r="CU122" i="89"/>
  <c r="CU108" i="89"/>
  <c r="BO108" i="89"/>
  <c r="CE108" i="89"/>
  <c r="CE100" i="89"/>
  <c r="CU100" i="89"/>
  <c r="BO100" i="89"/>
  <c r="CU66" i="89"/>
  <c r="BO66" i="89"/>
  <c r="CE66" i="89"/>
  <c r="BO50" i="89"/>
  <c r="CE50" i="89"/>
  <c r="CU50" i="89"/>
  <c r="CQ224" i="89"/>
  <c r="DG224" i="89"/>
  <c r="CA224" i="89"/>
  <c r="CA208" i="89"/>
  <c r="CQ208" i="89"/>
  <c r="DG208" i="89"/>
  <c r="CA193" i="89"/>
  <c r="CQ193" i="89"/>
  <c r="DG193" i="89"/>
  <c r="DG175" i="89"/>
  <c r="CA175" i="89"/>
  <c r="CQ175" i="89"/>
  <c r="DG160" i="89"/>
  <c r="CA160" i="89"/>
  <c r="CQ160" i="89"/>
  <c r="DG145" i="89"/>
  <c r="CA145" i="89"/>
  <c r="CQ145" i="89"/>
  <c r="CA129" i="89"/>
  <c r="CQ129" i="89"/>
  <c r="DG129" i="89"/>
  <c r="CA113" i="89"/>
  <c r="DG113" i="89"/>
  <c r="CQ113" i="89"/>
  <c r="DG92" i="89"/>
  <c r="CQ92" i="89"/>
  <c r="CA92" i="89"/>
  <c r="DG72" i="89"/>
  <c r="CA72" i="89"/>
  <c r="CQ72" i="89"/>
  <c r="CA56" i="89"/>
  <c r="CQ56" i="89"/>
  <c r="DG56" i="89"/>
  <c r="DG89" i="89"/>
  <c r="CA89" i="89"/>
  <c r="CQ89" i="89"/>
  <c r="CG223" i="89"/>
  <c r="CW223" i="89"/>
  <c r="BQ223" i="89"/>
  <c r="CW207" i="89"/>
  <c r="BQ207" i="89"/>
  <c r="CG207" i="89"/>
  <c r="CW183" i="89"/>
  <c r="BQ183" i="89"/>
  <c r="CG183" i="89"/>
  <c r="CG192" i="89"/>
  <c r="CW192" i="89"/>
  <c r="BQ192" i="89"/>
  <c r="BQ157" i="89"/>
  <c r="CG157" i="89"/>
  <c r="CW157" i="89"/>
  <c r="BQ136" i="89"/>
  <c r="CG136" i="89"/>
  <c r="CW136" i="89"/>
  <c r="CW127" i="89"/>
  <c r="CG127" i="89"/>
  <c r="BQ127" i="89"/>
  <c r="BQ110" i="89"/>
  <c r="CG110" i="89"/>
  <c r="CW110" i="89"/>
  <c r="BQ94" i="89"/>
  <c r="CG94" i="89"/>
  <c r="CW94" i="89"/>
  <c r="BQ75" i="89"/>
  <c r="CG75" i="89"/>
  <c r="CW75" i="89"/>
  <c r="BU226" i="89"/>
  <c r="DA226" i="89"/>
  <c r="CK226" i="89"/>
  <c r="CK210" i="89"/>
  <c r="DA210" i="89"/>
  <c r="BU210" i="89"/>
  <c r="CK193" i="89"/>
  <c r="DA193" i="89"/>
  <c r="BU193" i="89"/>
  <c r="BU177" i="89"/>
  <c r="CK177" i="89"/>
  <c r="DA177" i="89"/>
  <c r="BU161" i="89"/>
  <c r="CK161" i="89"/>
  <c r="DA161" i="89"/>
  <c r="BU145" i="89"/>
  <c r="CK145" i="89"/>
  <c r="DA145" i="89"/>
  <c r="CK133" i="89"/>
  <c r="DA133" i="89"/>
  <c r="BU133" i="89"/>
  <c r="BU111" i="89"/>
  <c r="CK111" i="89"/>
  <c r="DA111" i="89"/>
  <c r="BU97" i="89"/>
  <c r="CK97" i="89"/>
  <c r="DA97" i="89"/>
  <c r="CK82" i="89"/>
  <c r="BU82" i="89"/>
  <c r="DA82" i="89"/>
  <c r="BU65" i="89"/>
  <c r="CK65" i="89"/>
  <c r="DA65" i="89"/>
  <c r="BY212" i="89"/>
  <c r="CO212" i="89"/>
  <c r="DE212" i="89"/>
  <c r="CO202" i="89"/>
  <c r="DE202" i="89"/>
  <c r="BY202" i="89"/>
  <c r="BY176" i="89"/>
  <c r="CO176" i="89"/>
  <c r="DE176" i="89"/>
  <c r="BY163" i="89"/>
  <c r="CO163" i="89"/>
  <c r="DE163" i="89"/>
  <c r="BY142" i="89"/>
  <c r="CO142" i="89"/>
  <c r="DE142" i="89"/>
  <c r="DE129" i="89"/>
  <c r="BY129" i="89"/>
  <c r="CO129" i="89"/>
  <c r="DE115" i="89"/>
  <c r="BY115" i="89"/>
  <c r="CO115" i="89"/>
  <c r="BY100" i="89"/>
  <c r="CO100" i="89"/>
  <c r="DE100" i="89"/>
  <c r="BY84" i="89"/>
  <c r="CO84" i="89"/>
  <c r="DE84" i="89"/>
  <c r="BY65" i="89"/>
  <c r="CO65" i="89"/>
  <c r="DE65" i="89"/>
  <c r="CX215" i="89"/>
  <c r="BR215" i="89"/>
  <c r="CH215" i="89"/>
  <c r="CX201" i="89"/>
  <c r="CH201" i="89"/>
  <c r="BR201" i="89"/>
  <c r="CX193" i="89"/>
  <c r="BR193" i="89"/>
  <c r="CH193" i="89"/>
  <c r="CX167" i="89"/>
  <c r="BR167" i="89"/>
  <c r="CH167" i="89"/>
  <c r="CX152" i="89"/>
  <c r="BR152" i="89"/>
  <c r="CH152" i="89"/>
  <c r="CH136" i="89"/>
  <c r="CX136" i="89"/>
  <c r="BR136" i="89"/>
  <c r="BR119" i="89"/>
  <c r="CH119" i="89"/>
  <c r="CX119" i="89"/>
  <c r="BR94" i="89"/>
  <c r="CH94" i="89"/>
  <c r="CX94" i="89"/>
  <c r="CX83" i="89"/>
  <c r="BR83" i="89"/>
  <c r="CH83" i="89"/>
  <c r="CH72" i="89"/>
  <c r="CX72" i="89"/>
  <c r="BR72" i="89"/>
  <c r="DB221" i="89"/>
  <c r="BV221" i="89"/>
  <c r="CL221" i="89"/>
  <c r="BV204" i="89"/>
  <c r="CL204" i="89"/>
  <c r="DB204" i="89"/>
  <c r="DB189" i="89"/>
  <c r="BV189" i="89"/>
  <c r="CL189" i="89"/>
  <c r="CL176" i="89"/>
  <c r="DB176" i="89"/>
  <c r="BV176" i="89"/>
  <c r="CL157" i="89"/>
  <c r="DB157" i="89"/>
  <c r="BV157" i="89"/>
  <c r="CL141" i="89"/>
  <c r="DB141" i="89"/>
  <c r="BV141" i="89"/>
  <c r="BV125" i="89"/>
  <c r="CL125" i="89"/>
  <c r="DB125" i="89"/>
  <c r="BV98" i="89"/>
  <c r="CL98" i="89"/>
  <c r="DB98" i="89"/>
  <c r="CL90" i="89"/>
  <c r="DB90" i="89"/>
  <c r="BV90" i="89"/>
  <c r="CL77" i="89"/>
  <c r="DB77" i="89"/>
  <c r="BV77" i="89"/>
  <c r="BZ225" i="89"/>
  <c r="CP225" i="89"/>
  <c r="DF225" i="89"/>
  <c r="DF210" i="89"/>
  <c r="CP210" i="89"/>
  <c r="BZ210" i="89"/>
  <c r="BZ187" i="89"/>
  <c r="CP187" i="89"/>
  <c r="DF187" i="89"/>
  <c r="CP178" i="89"/>
  <c r="DF178" i="89"/>
  <c r="BZ178" i="89"/>
  <c r="CP162" i="89"/>
  <c r="DF162" i="89"/>
  <c r="BZ162" i="89"/>
  <c r="CP146" i="89"/>
  <c r="DF146" i="89"/>
  <c r="BZ146" i="89"/>
  <c r="DF130" i="89"/>
  <c r="BZ130" i="89"/>
  <c r="CP130" i="89"/>
  <c r="DF105" i="89"/>
  <c r="BZ105" i="89"/>
  <c r="CP105" i="89"/>
  <c r="CP108" i="89"/>
  <c r="DF108" i="89"/>
  <c r="BZ108" i="89"/>
  <c r="CP86" i="89"/>
  <c r="DF86" i="89"/>
  <c r="BZ86" i="89"/>
  <c r="CP66" i="89"/>
  <c r="DF66" i="89"/>
  <c r="BZ66" i="89"/>
  <c r="DC30" i="89"/>
  <c r="BW30" i="89"/>
  <c r="CM30" i="89"/>
  <c r="DC34" i="89"/>
  <c r="BW34" i="89"/>
  <c r="CM34" i="89"/>
  <c r="DC38" i="89"/>
  <c r="BW38" i="89"/>
  <c r="CM38" i="89"/>
  <c r="DC42" i="89"/>
  <c r="BW42" i="89"/>
  <c r="CM42" i="89"/>
  <c r="DB49" i="89"/>
  <c r="BV49" i="89"/>
  <c r="CL49" i="89"/>
  <c r="DB57" i="89"/>
  <c r="BV57" i="89"/>
  <c r="CL57" i="89"/>
  <c r="CM219" i="89"/>
  <c r="DC219" i="89"/>
  <c r="BW219" i="89"/>
  <c r="BW201" i="89"/>
  <c r="CM201" i="89"/>
  <c r="DC201" i="89"/>
  <c r="DC197" i="89"/>
  <c r="BW197" i="89"/>
  <c r="CM197" i="89"/>
  <c r="BW170" i="89"/>
  <c r="CM170" i="89"/>
  <c r="DC170" i="89"/>
  <c r="DC156" i="89"/>
  <c r="BW156" i="89"/>
  <c r="CM156" i="89"/>
  <c r="DC140" i="89"/>
  <c r="BW140" i="89"/>
  <c r="CM140" i="89"/>
  <c r="BW124" i="89"/>
  <c r="CM124" i="89"/>
  <c r="DC124" i="89"/>
  <c r="CM104" i="89"/>
  <c r="DC104" i="89"/>
  <c r="BW104" i="89"/>
  <c r="CM102" i="89"/>
  <c r="DC102" i="89"/>
  <c r="BW102" i="89"/>
  <c r="DC68" i="89"/>
  <c r="BW68" i="89"/>
  <c r="CM68" i="89"/>
  <c r="BW52" i="89"/>
  <c r="CM52" i="89"/>
  <c r="DC52" i="89"/>
  <c r="BX40" i="89"/>
  <c r="CN40" i="89"/>
  <c r="DD40" i="89"/>
  <c r="BT177" i="89"/>
  <c r="CJ177" i="89"/>
  <c r="CZ177" i="89"/>
  <c r="CJ149" i="89"/>
  <c r="BT149" i="89"/>
  <c r="CZ149" i="89"/>
  <c r="BT132" i="89"/>
  <c r="CJ132" i="89"/>
  <c r="CZ132" i="89"/>
  <c r="CJ117" i="89"/>
  <c r="CZ117" i="89"/>
  <c r="BT117" i="89"/>
  <c r="BT77" i="89"/>
  <c r="CJ77" i="89"/>
  <c r="CZ77" i="89"/>
  <c r="BX196" i="89"/>
  <c r="CN196" i="89"/>
  <c r="DD196" i="89"/>
  <c r="BX156" i="89"/>
  <c r="CN156" i="89"/>
  <c r="DD156" i="89"/>
  <c r="BX139" i="89"/>
  <c r="CN139" i="89"/>
  <c r="DD139" i="89"/>
  <c r="BX131" i="89"/>
  <c r="CN131" i="89"/>
  <c r="DD131" i="89"/>
  <c r="CN116" i="89"/>
  <c r="DD116" i="89"/>
  <c r="BX116" i="89"/>
  <c r="DD100" i="89"/>
  <c r="BX100" i="89"/>
  <c r="CN100" i="89"/>
  <c r="BX84" i="89"/>
  <c r="CN84" i="89"/>
  <c r="DD84" i="89"/>
  <c r="BX68" i="89"/>
  <c r="CN68" i="89"/>
  <c r="DD68" i="89"/>
  <c r="BQ31" i="89"/>
  <c r="CG31" i="89"/>
  <c r="CW31" i="89"/>
  <c r="BY37" i="89"/>
  <c r="CO37" i="89"/>
  <c r="DE37" i="89"/>
  <c r="BU42" i="89"/>
  <c r="CK42" i="89"/>
  <c r="DA42" i="89"/>
  <c r="CX46" i="89"/>
  <c r="BR46" i="89"/>
  <c r="CH46" i="89"/>
  <c r="CX52" i="89"/>
  <c r="BR52" i="89"/>
  <c r="CH52" i="89"/>
  <c r="CX56" i="89"/>
  <c r="BR56" i="89"/>
  <c r="CH56" i="89"/>
  <c r="DF62" i="89"/>
  <c r="BZ62" i="89"/>
  <c r="CP62" i="89"/>
  <c r="BP64" i="89"/>
  <c r="CF64" i="89"/>
  <c r="CV64" i="89"/>
  <c r="BT223" i="89"/>
  <c r="CJ223" i="89"/>
  <c r="CZ223" i="89"/>
  <c r="CZ211" i="89"/>
  <c r="BT211" i="89"/>
  <c r="CJ211" i="89"/>
  <c r="BX110" i="89"/>
  <c r="CN110" i="89"/>
  <c r="DD110" i="89"/>
  <c r="BW113" i="89"/>
  <c r="DC113" i="89"/>
  <c r="CM113" i="89"/>
  <c r="DC83" i="89"/>
  <c r="BW83" i="89"/>
  <c r="CM83" i="89"/>
  <c r="BW61" i="89"/>
  <c r="CM61" i="89"/>
  <c r="DC61" i="89"/>
  <c r="CY227" i="89"/>
  <c r="BS227" i="89"/>
  <c r="CI227" i="89"/>
  <c r="CI217" i="89"/>
  <c r="CY217" i="89"/>
  <c r="BS217" i="89"/>
  <c r="BS195" i="89"/>
  <c r="CI195" i="89"/>
  <c r="CY195" i="89"/>
  <c r="CY178" i="89"/>
  <c r="BS178" i="89"/>
  <c r="CI178" i="89"/>
  <c r="CY162" i="89"/>
  <c r="BS162" i="89"/>
  <c r="CI162" i="89"/>
  <c r="BS167" i="89"/>
  <c r="CI167" i="89"/>
  <c r="CY167" i="89"/>
  <c r="BS131" i="89"/>
  <c r="CI131" i="89"/>
  <c r="CY131" i="89"/>
  <c r="BS115" i="89"/>
  <c r="CI115" i="89"/>
  <c r="CY115" i="89"/>
  <c r="CI96" i="89"/>
  <c r="CY96" i="89"/>
  <c r="BS96" i="89"/>
  <c r="CY74" i="89"/>
  <c r="BS74" i="89"/>
  <c r="CI74" i="89"/>
  <c r="BS58" i="89"/>
  <c r="CI58" i="89"/>
  <c r="CY58" i="89"/>
  <c r="CI94" i="89"/>
  <c r="CY94" i="89"/>
  <c r="BS94" i="89"/>
  <c r="CH37" i="89"/>
  <c r="CX37" i="89"/>
  <c r="BR37" i="89"/>
  <c r="CK45" i="89"/>
  <c r="DA45" i="89"/>
  <c r="BU45" i="89"/>
  <c r="CK49" i="89"/>
  <c r="DA49" i="89"/>
  <c r="BU49" i="89"/>
  <c r="CE211" i="89"/>
  <c r="BO211" i="89"/>
  <c r="CU211" i="89"/>
  <c r="CU196" i="89"/>
  <c r="BO196" i="89"/>
  <c r="CE196" i="89"/>
  <c r="CE180" i="89"/>
  <c r="CU180" i="89"/>
  <c r="BO180" i="89"/>
  <c r="CU165" i="89"/>
  <c r="BO165" i="89"/>
  <c r="CE165" i="89"/>
  <c r="BO149" i="89"/>
  <c r="CE149" i="89"/>
  <c r="CU149" i="89"/>
  <c r="BO133" i="89"/>
  <c r="CE133" i="89"/>
  <c r="CU133" i="89"/>
  <c r="BO117" i="89"/>
  <c r="CE117" i="89"/>
  <c r="CU117" i="89"/>
  <c r="CE94" i="89"/>
  <c r="CU94" i="89"/>
  <c r="BO94" i="89"/>
  <c r="CU77" i="89"/>
  <c r="BO77" i="89"/>
  <c r="CE77" i="89"/>
  <c r="BO61" i="89"/>
  <c r="CE61" i="89"/>
  <c r="CU61" i="89"/>
  <c r="BO45" i="89"/>
  <c r="CE45" i="89"/>
  <c r="CU45" i="89"/>
  <c r="CQ220" i="89"/>
  <c r="DG220" i="89"/>
  <c r="CA220" i="89"/>
  <c r="CQ205" i="89"/>
  <c r="DG205" i="89"/>
  <c r="CA205" i="89"/>
  <c r="CA188" i="89"/>
  <c r="CQ188" i="89"/>
  <c r="DG188" i="89"/>
  <c r="CQ169" i="89"/>
  <c r="DG169" i="89"/>
  <c r="CA169" i="89"/>
  <c r="DG155" i="89"/>
  <c r="CA155" i="89"/>
  <c r="CQ155" i="89"/>
  <c r="DG140" i="89"/>
  <c r="CA140" i="89"/>
  <c r="CQ140" i="89"/>
  <c r="CA124" i="89"/>
  <c r="CQ124" i="89"/>
  <c r="DG124" i="89"/>
  <c r="CQ104" i="89"/>
  <c r="DG104" i="89"/>
  <c r="CA104" i="89"/>
  <c r="CQ81" i="89"/>
  <c r="DG81" i="89"/>
  <c r="CA81" i="89"/>
  <c r="DG67" i="89"/>
  <c r="CA67" i="89"/>
  <c r="CQ67" i="89"/>
  <c r="CA51" i="89"/>
  <c r="CQ51" i="89"/>
  <c r="DG51" i="89"/>
  <c r="CA80" i="89"/>
  <c r="CQ80" i="89"/>
  <c r="DG80" i="89"/>
  <c r="CG226" i="89"/>
  <c r="CW226" i="89"/>
  <c r="BQ226" i="89"/>
  <c r="CG202" i="89"/>
  <c r="CW202" i="89"/>
  <c r="BQ202" i="89"/>
  <c r="CW186" i="89"/>
  <c r="BQ186" i="89"/>
  <c r="CG186" i="89"/>
  <c r="CG190" i="89"/>
  <c r="CW190" i="89"/>
  <c r="BQ190" i="89"/>
  <c r="CG166" i="89"/>
  <c r="BQ166" i="89"/>
  <c r="CW166" i="89"/>
  <c r="CW113" i="89"/>
  <c r="BQ113" i="89"/>
  <c r="CG113" i="89"/>
  <c r="BQ70" i="89"/>
  <c r="CG70" i="89"/>
  <c r="CW70" i="89"/>
  <c r="BU220" i="89"/>
  <c r="DA220" i="89"/>
  <c r="CK220" i="89"/>
  <c r="CK202" i="89"/>
  <c r="DA202" i="89"/>
  <c r="BU202" i="89"/>
  <c r="BU181" i="89"/>
  <c r="CK181" i="89"/>
  <c r="DA181" i="89"/>
  <c r="BU156" i="89"/>
  <c r="CK156" i="89"/>
  <c r="DA156" i="89"/>
  <c r="BU140" i="89"/>
  <c r="CK140" i="89"/>
  <c r="DA140" i="89"/>
  <c r="BU76" i="89"/>
  <c r="CK76" i="89"/>
  <c r="DA76" i="89"/>
  <c r="BY225" i="89"/>
  <c r="CO225" i="89"/>
  <c r="DE225" i="89"/>
  <c r="DE208" i="89"/>
  <c r="BY208" i="89"/>
  <c r="CO208" i="89"/>
  <c r="DE185" i="89"/>
  <c r="BY185" i="89"/>
  <c r="CO185" i="89"/>
  <c r="BY171" i="89"/>
  <c r="CO171" i="89"/>
  <c r="DE171" i="89"/>
  <c r="BY158" i="89"/>
  <c r="CO158" i="89"/>
  <c r="DE158" i="89"/>
  <c r="BY137" i="89"/>
  <c r="CO137" i="89"/>
  <c r="DE137" i="89"/>
  <c r="DE126" i="89"/>
  <c r="BY126" i="89"/>
  <c r="CO126" i="89"/>
  <c r="BY110" i="89"/>
  <c r="CO110" i="89"/>
  <c r="DE110" i="89"/>
  <c r="BY95" i="89"/>
  <c r="CO95" i="89"/>
  <c r="DE95" i="89"/>
  <c r="BY76" i="89"/>
  <c r="CO76" i="89"/>
  <c r="DE76" i="89"/>
  <c r="BR214" i="89"/>
  <c r="CH214" i="89"/>
  <c r="CX214" i="89"/>
  <c r="CX200" i="89"/>
  <c r="CH200" i="89"/>
  <c r="BR200" i="89"/>
  <c r="CX192" i="89"/>
  <c r="BR192" i="89"/>
  <c r="CH192" i="89"/>
  <c r="CH168" i="89"/>
  <c r="CX168" i="89"/>
  <c r="BR168" i="89"/>
  <c r="CX151" i="89"/>
  <c r="BR151" i="89"/>
  <c r="CH151" i="89"/>
  <c r="CX135" i="89"/>
  <c r="BR135" i="89"/>
  <c r="CH135" i="89"/>
  <c r="BR118" i="89"/>
  <c r="CH118" i="89"/>
  <c r="CX118" i="89"/>
  <c r="BR93" i="89"/>
  <c r="CH93" i="89"/>
  <c r="CX93" i="89"/>
  <c r="CX81" i="89"/>
  <c r="BR81" i="89"/>
  <c r="CH81" i="89"/>
  <c r="CH71" i="89"/>
  <c r="CX71" i="89"/>
  <c r="BR71" i="89"/>
  <c r="DB220" i="89"/>
  <c r="BV220" i="89"/>
  <c r="CL220" i="89"/>
  <c r="DB210" i="89"/>
  <c r="CL210" i="89"/>
  <c r="BV210" i="89"/>
  <c r="DB188" i="89"/>
  <c r="BV188" i="89"/>
  <c r="CL188" i="89"/>
  <c r="CL175" i="89"/>
  <c r="DB175" i="89"/>
  <c r="BV175" i="89"/>
  <c r="CL156" i="89"/>
  <c r="DB156" i="89"/>
  <c r="BV156" i="89"/>
  <c r="CL140" i="89"/>
  <c r="DB140" i="89"/>
  <c r="BV140" i="89"/>
  <c r="BV124" i="89"/>
  <c r="CL124" i="89"/>
  <c r="DB124" i="89"/>
  <c r="BV97" i="89"/>
  <c r="CL97" i="89"/>
  <c r="DB97" i="89"/>
  <c r="CL88" i="89"/>
  <c r="DB88" i="89"/>
  <c r="BV88" i="89"/>
  <c r="CL76" i="89"/>
  <c r="DB76" i="89"/>
  <c r="BV76" i="89"/>
  <c r="BZ224" i="89"/>
  <c r="CP224" i="89"/>
  <c r="DF224" i="89"/>
  <c r="DF209" i="89"/>
  <c r="CP209" i="89"/>
  <c r="BZ209" i="89"/>
  <c r="BZ186" i="89"/>
  <c r="CP186" i="89"/>
  <c r="DF186" i="89"/>
  <c r="CP177" i="89"/>
  <c r="DF177" i="89"/>
  <c r="BZ177" i="89"/>
  <c r="CP161" i="89"/>
  <c r="DF161" i="89"/>
  <c r="BZ161" i="89"/>
  <c r="CP145" i="89"/>
  <c r="DF145" i="89"/>
  <c r="BZ145" i="89"/>
  <c r="BZ129" i="89"/>
  <c r="CP129" i="89"/>
  <c r="DF129" i="89"/>
  <c r="BZ103" i="89"/>
  <c r="CP103" i="89"/>
  <c r="DF103" i="89"/>
  <c r="CP106" i="89"/>
  <c r="DF106" i="89"/>
  <c r="BZ106" i="89"/>
  <c r="CP84" i="89"/>
  <c r="DF84" i="89"/>
  <c r="BZ84" i="89"/>
  <c r="CP65" i="89"/>
  <c r="DF65" i="89"/>
  <c r="BZ65" i="89"/>
  <c r="DG30" i="89"/>
  <c r="CA30" i="89"/>
  <c r="CQ30" i="89"/>
  <c r="DG34" i="89"/>
  <c r="CA34" i="89"/>
  <c r="CQ34" i="89"/>
  <c r="DG38" i="89"/>
  <c r="CA38" i="89"/>
  <c r="CQ38" i="89"/>
  <c r="DG42" i="89"/>
  <c r="CA42" i="89"/>
  <c r="CQ42" i="89"/>
  <c r="DC216" i="89"/>
  <c r="BW216" i="89"/>
  <c r="CM216" i="89"/>
  <c r="BW200" i="89"/>
  <c r="CM200" i="89"/>
  <c r="DC200" i="89"/>
  <c r="BW187" i="89"/>
  <c r="CM187" i="89"/>
  <c r="DC187" i="89"/>
  <c r="CM169" i="89"/>
  <c r="DC169" i="89"/>
  <c r="BW169" i="89"/>
  <c r="DC155" i="89"/>
  <c r="BW155" i="89"/>
  <c r="CM155" i="89"/>
  <c r="DC139" i="89"/>
  <c r="BW139" i="89"/>
  <c r="CM139" i="89"/>
  <c r="BW123" i="89"/>
  <c r="CM123" i="89"/>
  <c r="DC123" i="89"/>
  <c r="DC110" i="89"/>
  <c r="BW110" i="89"/>
  <c r="CM110" i="89"/>
  <c r="CM98" i="89"/>
  <c r="DC98" i="89"/>
  <c r="BW98" i="89"/>
  <c r="DC67" i="89"/>
  <c r="BW67" i="89"/>
  <c r="CM67" i="89"/>
  <c r="BW59" i="89"/>
  <c r="CM59" i="89"/>
  <c r="DC59" i="89"/>
  <c r="CM97" i="89"/>
  <c r="DC97" i="89"/>
  <c r="BW97" i="89"/>
  <c r="CO49" i="89"/>
  <c r="DE49" i="89"/>
  <c r="BY49" i="89"/>
  <c r="CO57" i="89"/>
  <c r="DE57" i="89"/>
  <c r="BY57" i="89"/>
  <c r="CZ220" i="89"/>
  <c r="BT220" i="89"/>
  <c r="CJ220" i="89"/>
  <c r="CZ212" i="89"/>
  <c r="BT212" i="89"/>
  <c r="CJ212" i="89"/>
  <c r="CJ184" i="89"/>
  <c r="CZ184" i="89"/>
  <c r="BT184" i="89"/>
  <c r="CJ116" i="89"/>
  <c r="CZ116" i="89"/>
  <c r="BT116" i="89"/>
  <c r="BT68" i="89"/>
  <c r="CJ68" i="89"/>
  <c r="CZ68" i="89"/>
  <c r="BT60" i="89"/>
  <c r="CJ60" i="89"/>
  <c r="CZ60" i="89"/>
  <c r="BX199" i="89"/>
  <c r="CN199" i="89"/>
  <c r="DD199" i="89"/>
  <c r="CN185" i="89"/>
  <c r="DD185" i="89"/>
  <c r="BX185" i="89"/>
  <c r="BX155" i="89"/>
  <c r="CN155" i="89"/>
  <c r="DD155" i="89"/>
  <c r="BX146" i="89"/>
  <c r="CN146" i="89"/>
  <c r="DD146" i="89"/>
  <c r="CN115" i="89"/>
  <c r="DD115" i="89"/>
  <c r="BX115" i="89"/>
  <c r="DD99" i="89"/>
  <c r="BX99" i="89"/>
  <c r="CN99" i="89"/>
  <c r="BX83" i="89"/>
  <c r="DD83" i="89"/>
  <c r="CN83" i="89"/>
  <c r="BX67" i="89"/>
  <c r="CN67" i="89"/>
  <c r="DD67" i="89"/>
  <c r="BU27" i="89"/>
  <c r="CK27" i="89"/>
  <c r="DA27" i="89"/>
  <c r="BQ32" i="89"/>
  <c r="CG32" i="89"/>
  <c r="CW32" i="89"/>
  <c r="BY38" i="89"/>
  <c r="CO38" i="89"/>
  <c r="DE38" i="89"/>
  <c r="BU43" i="89"/>
  <c r="CK43" i="89"/>
  <c r="DA43" i="89"/>
  <c r="CX45" i="89"/>
  <c r="BR45" i="89"/>
  <c r="CH45" i="89"/>
  <c r="DF51" i="89"/>
  <c r="BZ51" i="89"/>
  <c r="CP51" i="89"/>
  <c r="DF55" i="89"/>
  <c r="BZ55" i="89"/>
  <c r="CP55" i="89"/>
  <c r="DF61" i="89"/>
  <c r="BZ61" i="89"/>
  <c r="CP61" i="89"/>
  <c r="BX198" i="89"/>
  <c r="DD198" i="89"/>
  <c r="CN198" i="89"/>
  <c r="BX106" i="89"/>
  <c r="CN106" i="89"/>
  <c r="DD106" i="89"/>
  <c r="DC137" i="89"/>
  <c r="BW137" i="89"/>
  <c r="CM137" i="89"/>
  <c r="BW57" i="89"/>
  <c r="CM57" i="89"/>
  <c r="DC57" i="89"/>
  <c r="EN227" i="90" l="1"/>
  <c r="FD226" i="90"/>
  <c r="EO183" i="89"/>
  <c r="EO149" i="89"/>
  <c r="EO206" i="89"/>
  <c r="EO74" i="89"/>
  <c r="EO47" i="89"/>
  <c r="EO93" i="89"/>
  <c r="EO156" i="89"/>
  <c r="EO218" i="89"/>
  <c r="EO63" i="89"/>
  <c r="EO108" i="89"/>
  <c r="EO194" i="89"/>
  <c r="EO42" i="89"/>
  <c r="EO124" i="89"/>
  <c r="EO225" i="89"/>
  <c r="EO190" i="90"/>
  <c r="EO75" i="90"/>
  <c r="EO92" i="90"/>
  <c r="EO158" i="90"/>
  <c r="EO224" i="90"/>
  <c r="EO78" i="90"/>
  <c r="EO207" i="90"/>
  <c r="EO36" i="90"/>
  <c r="EO105" i="90"/>
  <c r="EO174" i="90"/>
  <c r="EO140" i="90"/>
  <c r="EO52" i="90"/>
  <c r="EO129" i="90"/>
  <c r="EO51" i="89"/>
  <c r="EO30" i="89"/>
  <c r="EO82" i="89"/>
  <c r="EO78" i="89"/>
  <c r="EO97" i="89"/>
  <c r="EO112" i="89"/>
  <c r="EO135" i="89"/>
  <c r="EO139" i="89"/>
  <c r="EO160" i="89"/>
  <c r="EO172" i="89"/>
  <c r="EO187" i="89"/>
  <c r="EO209" i="89"/>
  <c r="EO226" i="89"/>
  <c r="EO55" i="89"/>
  <c r="EO34" i="89"/>
  <c r="EO66" i="89"/>
  <c r="EO85" i="89"/>
  <c r="EO101" i="89"/>
  <c r="EO116" i="89"/>
  <c r="EO126" i="89"/>
  <c r="EO143" i="89"/>
  <c r="EO164" i="89"/>
  <c r="EO176" i="89"/>
  <c r="EO196" i="89"/>
  <c r="EO214" i="89"/>
  <c r="EO59" i="89"/>
  <c r="EO38" i="89"/>
  <c r="EO70" i="89"/>
  <c r="EO89" i="89"/>
  <c r="EO127" i="89"/>
  <c r="EO120" i="89"/>
  <c r="EO151" i="89"/>
  <c r="EO166" i="89"/>
  <c r="EO169" i="89"/>
  <c r="EO192" i="89"/>
  <c r="EO201" i="89"/>
  <c r="EO221" i="89"/>
  <c r="EO64" i="89"/>
  <c r="EO48" i="89"/>
  <c r="EO52" i="89"/>
  <c r="EO56" i="89"/>
  <c r="EO60" i="89"/>
  <c r="EO27" i="89"/>
  <c r="EO31" i="89"/>
  <c r="EO35" i="89"/>
  <c r="EO39" i="89"/>
  <c r="EO43" i="89"/>
  <c r="EO105" i="89"/>
  <c r="EO67" i="89"/>
  <c r="EO71" i="89"/>
  <c r="EO75" i="89"/>
  <c r="EO79" i="89"/>
  <c r="EO86" i="89"/>
  <c r="EO90" i="89"/>
  <c r="EO94" i="89"/>
  <c r="EO98" i="89"/>
  <c r="EO102" i="89"/>
  <c r="EO132" i="89"/>
  <c r="EO109" i="89"/>
  <c r="EO113" i="89"/>
  <c r="EO117" i="89"/>
  <c r="EO121" i="89"/>
  <c r="EO125" i="89"/>
  <c r="EO129" i="89"/>
  <c r="EO133" i="89"/>
  <c r="EO152" i="89"/>
  <c r="EO136" i="89"/>
  <c r="EO140" i="89"/>
  <c r="EO144" i="89"/>
  <c r="EO167" i="89"/>
  <c r="EO157" i="89"/>
  <c r="EO161" i="89"/>
  <c r="EO165" i="89"/>
  <c r="EO179" i="89"/>
  <c r="EO191" i="89"/>
  <c r="EO173" i="89"/>
  <c r="EO177" i="89"/>
  <c r="EO180" i="89"/>
  <c r="EO184" i="89"/>
  <c r="EO195" i="89"/>
  <c r="EO197" i="89"/>
  <c r="EO203" i="89"/>
  <c r="EO207" i="89"/>
  <c r="EO211" i="89"/>
  <c r="EO215" i="89"/>
  <c r="EO223" i="89"/>
  <c r="EO219" i="89"/>
  <c r="EO227" i="89"/>
  <c r="EO45" i="89"/>
  <c r="EO49" i="89"/>
  <c r="EO53" i="89"/>
  <c r="EO57" i="89"/>
  <c r="EO61" i="89"/>
  <c r="EO28" i="89"/>
  <c r="EO32" i="89"/>
  <c r="EO36" i="89"/>
  <c r="EO40" i="89"/>
  <c r="EO44" i="89"/>
  <c r="EO81" i="89"/>
  <c r="EO68" i="89"/>
  <c r="EO72" i="89"/>
  <c r="EO76" i="89"/>
  <c r="EO83" i="89"/>
  <c r="EO87" i="89"/>
  <c r="EO91" i="89"/>
  <c r="EO95" i="89"/>
  <c r="EO99" i="89"/>
  <c r="EO103" i="89"/>
  <c r="EO106" i="89"/>
  <c r="EO110" i="89"/>
  <c r="EO114" i="89"/>
  <c r="EO118" i="89"/>
  <c r="EO122" i="89"/>
  <c r="EO128" i="89"/>
  <c r="EO130" i="89"/>
  <c r="EO148" i="89"/>
  <c r="EO153" i="89"/>
  <c r="EO137" i="89"/>
  <c r="EO141" i="89"/>
  <c r="EO145" i="89"/>
  <c r="EO154" i="89"/>
  <c r="EO158" i="89"/>
  <c r="EO162" i="89"/>
  <c r="EO193" i="89"/>
  <c r="EO189" i="89"/>
  <c r="EO170" i="89"/>
  <c r="EO174" i="89"/>
  <c r="EO178" i="89"/>
  <c r="EO181" i="89"/>
  <c r="EO185" i="89"/>
  <c r="EO198" i="89"/>
  <c r="EO199" i="89"/>
  <c r="EO204" i="89"/>
  <c r="EO208" i="89"/>
  <c r="EO212" i="89"/>
  <c r="EO220" i="89"/>
  <c r="EO216" i="89"/>
  <c r="EO224" i="89"/>
  <c r="EO46" i="89"/>
  <c r="EO50" i="89"/>
  <c r="EO54" i="89"/>
  <c r="EO58" i="89"/>
  <c r="EO62" i="89"/>
  <c r="EO29" i="89"/>
  <c r="EO33" i="89"/>
  <c r="EO37" i="89"/>
  <c r="EO41" i="89"/>
  <c r="EO80" i="89"/>
  <c r="EO65" i="89"/>
  <c r="EO69" i="89"/>
  <c r="EO73" i="89"/>
  <c r="EO77" i="89"/>
  <c r="EO84" i="89"/>
  <c r="EO88" i="89"/>
  <c r="EO92" i="89"/>
  <c r="EO96" i="89"/>
  <c r="EO100" i="89"/>
  <c r="EO104" i="89"/>
  <c r="EO107" i="89"/>
  <c r="EO111" i="89"/>
  <c r="EO115" i="89"/>
  <c r="EO119" i="89"/>
  <c r="EO123" i="89"/>
  <c r="EO131" i="89"/>
  <c r="EO134" i="89"/>
  <c r="EO150" i="89"/>
  <c r="EO147" i="89"/>
  <c r="EO138" i="89"/>
  <c r="EO142" i="89"/>
  <c r="EO146" i="89"/>
  <c r="EO155" i="89"/>
  <c r="EO159" i="89"/>
  <c r="EO163" i="89"/>
  <c r="EO168" i="89"/>
  <c r="EO190" i="89"/>
  <c r="EO171" i="89"/>
  <c r="EO175" i="89"/>
  <c r="EO188" i="89"/>
  <c r="EO182" i="89"/>
  <c r="EO186" i="89"/>
  <c r="EO202" i="89"/>
  <c r="EO200" i="89"/>
  <c r="EO205" i="89"/>
  <c r="EO210" i="89"/>
  <c r="EO213" i="89"/>
  <c r="EO222" i="89"/>
  <c r="EO217" i="89"/>
  <c r="EO223" i="90"/>
  <c r="FE223" i="90"/>
  <c r="EO32" i="90"/>
  <c r="EO48" i="90"/>
  <c r="EO68" i="90"/>
  <c r="EO90" i="90"/>
  <c r="EO116" i="90"/>
  <c r="EO125" i="90"/>
  <c r="EO136" i="90"/>
  <c r="EO154" i="90"/>
  <c r="EO170" i="90"/>
  <c r="EO186" i="90"/>
  <c r="EO194" i="90"/>
  <c r="EO218" i="90"/>
  <c r="EO74" i="90"/>
  <c r="EO40" i="90"/>
  <c r="EO56" i="90"/>
  <c r="EO82" i="90"/>
  <c r="EO96" i="90"/>
  <c r="EO109" i="90"/>
  <c r="EO133" i="90"/>
  <c r="EO144" i="90"/>
  <c r="EO162" i="90"/>
  <c r="EO178" i="90"/>
  <c r="EO196" i="90"/>
  <c r="EO211" i="90"/>
  <c r="EO226" i="90"/>
  <c r="EO28" i="90"/>
  <c r="EO44" i="90"/>
  <c r="EO60" i="90"/>
  <c r="EO86" i="90"/>
  <c r="EO100" i="90"/>
  <c r="EO113" i="90"/>
  <c r="EO147" i="90"/>
  <c r="EO146" i="90"/>
  <c r="EO166" i="90"/>
  <c r="EO182" i="90"/>
  <c r="EO198" i="90"/>
  <c r="EO214" i="90"/>
  <c r="EO71" i="90"/>
  <c r="EO70" i="90"/>
  <c r="EO27" i="90"/>
  <c r="EO31" i="90"/>
  <c r="EO35" i="90"/>
  <c r="EO39" i="90"/>
  <c r="EO43" i="90"/>
  <c r="EO47" i="90"/>
  <c r="EO51" i="90"/>
  <c r="EO55" i="90"/>
  <c r="EO59" i="90"/>
  <c r="EO63" i="90"/>
  <c r="EO77" i="90"/>
  <c r="EO81" i="90"/>
  <c r="EO85" i="90"/>
  <c r="EO89" i="90"/>
  <c r="EO118" i="90"/>
  <c r="EO95" i="90"/>
  <c r="EO99" i="90"/>
  <c r="EO117" i="90"/>
  <c r="EO104" i="90"/>
  <c r="EO108" i="90"/>
  <c r="EO112" i="90"/>
  <c r="EO124" i="90"/>
  <c r="EO128" i="90"/>
  <c r="EO132" i="90"/>
  <c r="EO123" i="90"/>
  <c r="EO135" i="90"/>
  <c r="EO139" i="90"/>
  <c r="EO143" i="90"/>
  <c r="EO152" i="90"/>
  <c r="EO153" i="90"/>
  <c r="EO157" i="90"/>
  <c r="EO161" i="90"/>
  <c r="EO165" i="90"/>
  <c r="EO169" i="90"/>
  <c r="EO173" i="90"/>
  <c r="EO177" i="90"/>
  <c r="EO181" i="90"/>
  <c r="EO185" i="90"/>
  <c r="EO189" i="90"/>
  <c r="EO204" i="90"/>
  <c r="EO197" i="90"/>
  <c r="EO193" i="90"/>
  <c r="EO205" i="90"/>
  <c r="EO206" i="90"/>
  <c r="EO213" i="90"/>
  <c r="EO217" i="90"/>
  <c r="EO221" i="90"/>
  <c r="EO225" i="90"/>
  <c r="EO65" i="90"/>
  <c r="EO64" i="90"/>
  <c r="EO67" i="90"/>
  <c r="EO29" i="90"/>
  <c r="EO33" i="90"/>
  <c r="EO37" i="90"/>
  <c r="EO41" i="90"/>
  <c r="EO45" i="90"/>
  <c r="EO49" i="90"/>
  <c r="EO53" i="90"/>
  <c r="EO57" i="90"/>
  <c r="EO61" i="90"/>
  <c r="EO72" i="90"/>
  <c r="EO79" i="90"/>
  <c r="EO83" i="90"/>
  <c r="EO87" i="90"/>
  <c r="EO91" i="90"/>
  <c r="EO93" i="90"/>
  <c r="EO97" i="90"/>
  <c r="EO101" i="90"/>
  <c r="EO120" i="90"/>
  <c r="EO106" i="90"/>
  <c r="EO110" i="90"/>
  <c r="EO115" i="90"/>
  <c r="EO126" i="90"/>
  <c r="EO130" i="90"/>
  <c r="EO121" i="90"/>
  <c r="EO148" i="90"/>
  <c r="EO137" i="90"/>
  <c r="EO141" i="90"/>
  <c r="EO145" i="90"/>
  <c r="EO150" i="90"/>
  <c r="EO155" i="90"/>
  <c r="EO159" i="90"/>
  <c r="EO163" i="90"/>
  <c r="EO167" i="90"/>
  <c r="EO171" i="90"/>
  <c r="EO175" i="90"/>
  <c r="EO179" i="90"/>
  <c r="EO183" i="90"/>
  <c r="EO187" i="90"/>
  <c r="EO191" i="90"/>
  <c r="EO199" i="90"/>
  <c r="EO202" i="90"/>
  <c r="EO195" i="90"/>
  <c r="EO208" i="90"/>
  <c r="EO209" i="90"/>
  <c r="EO215" i="90"/>
  <c r="EO219" i="90"/>
  <c r="EO222" i="90"/>
  <c r="EO227" i="90"/>
  <c r="EO69" i="90"/>
  <c r="EO66" i="90"/>
  <c r="EO73" i="90"/>
  <c r="EO30" i="90"/>
  <c r="EO34" i="90"/>
  <c r="EO38" i="90"/>
  <c r="EO42" i="90"/>
  <c r="EO46" i="90"/>
  <c r="EO50" i="90"/>
  <c r="EO54" i="90"/>
  <c r="EO58" i="90"/>
  <c r="EO62" i="90"/>
  <c r="EO76" i="90"/>
  <c r="EO80" i="90"/>
  <c r="EO84" i="90"/>
  <c r="EO88" i="90"/>
  <c r="EO114" i="90"/>
  <c r="EO94" i="90"/>
  <c r="EO98" i="90"/>
  <c r="EO102" i="90"/>
  <c r="EO103" i="90"/>
  <c r="EO107" i="90"/>
  <c r="EO111" i="90"/>
  <c r="EO119" i="90"/>
  <c r="EO127" i="90"/>
  <c r="EO131" i="90"/>
  <c r="EO122" i="90"/>
  <c r="EO134" i="90"/>
  <c r="EO138" i="90"/>
  <c r="EO142" i="90"/>
  <c r="EO149" i="90"/>
  <c r="EO151" i="90"/>
  <c r="EO156" i="90"/>
  <c r="EO160" i="90"/>
  <c r="EO164" i="90"/>
  <c r="EO168" i="90"/>
  <c r="EO172" i="90"/>
  <c r="EO176" i="90"/>
  <c r="EO180" i="90"/>
  <c r="EO184" i="90"/>
  <c r="EO188" i="90"/>
  <c r="EO200" i="90"/>
  <c r="EO203" i="90"/>
  <c r="EO192" i="90"/>
  <c r="EO201" i="90"/>
  <c r="EO212" i="90"/>
  <c r="EO210" i="90"/>
  <c r="EO216" i="90"/>
  <c r="EO220" i="90"/>
  <c r="FE34" i="90"/>
  <c r="FE50" i="90"/>
  <c r="FE65" i="90"/>
  <c r="FE85" i="90"/>
  <c r="FE101" i="90"/>
  <c r="FE117" i="90"/>
  <c r="FE133" i="90"/>
  <c r="FE149" i="90"/>
  <c r="FE163" i="90"/>
  <c r="FE181" i="90"/>
  <c r="FE197" i="90"/>
  <c r="FE38" i="90"/>
  <c r="FE54" i="90"/>
  <c r="FE73" i="90"/>
  <c r="FE89" i="90"/>
  <c r="FE105" i="90"/>
  <c r="FE121" i="90"/>
  <c r="FE137" i="90"/>
  <c r="FE153" i="90"/>
  <c r="FE167" i="90"/>
  <c r="FE185" i="90"/>
  <c r="FE201" i="90"/>
  <c r="FE70" i="90"/>
  <c r="FE42" i="90"/>
  <c r="FE58" i="90"/>
  <c r="FE77" i="90"/>
  <c r="FE93" i="90"/>
  <c r="FE109" i="90"/>
  <c r="FE125" i="90"/>
  <c r="FE141" i="90"/>
  <c r="FE157" i="90"/>
  <c r="FE171" i="90"/>
  <c r="FE189" i="90"/>
  <c r="FE205" i="90"/>
  <c r="FE30" i="90"/>
  <c r="FE46" i="90"/>
  <c r="FE62" i="90"/>
  <c r="FE81" i="90"/>
  <c r="FE97" i="90"/>
  <c r="FE113" i="90"/>
  <c r="FE129" i="90"/>
  <c r="FE145" i="90"/>
  <c r="FE161" i="90"/>
  <c r="FE177" i="90"/>
  <c r="FE193" i="90"/>
  <c r="FE67" i="90"/>
  <c r="FE31" i="90"/>
  <c r="FE35" i="90"/>
  <c r="FE39" i="90"/>
  <c r="FE43" i="90"/>
  <c r="FE47" i="90"/>
  <c r="FE51" i="90"/>
  <c r="FE55" i="90"/>
  <c r="FE59" i="90"/>
  <c r="FE63" i="90"/>
  <c r="FE69" i="90"/>
  <c r="FE74" i="90"/>
  <c r="FE78" i="90"/>
  <c r="FE82" i="90"/>
  <c r="FE86" i="90"/>
  <c r="FE90" i="90"/>
  <c r="FE94" i="90"/>
  <c r="FE98" i="90"/>
  <c r="FE102" i="90"/>
  <c r="FE106" i="90"/>
  <c r="FE110" i="90"/>
  <c r="FE114" i="90"/>
  <c r="FE118" i="90"/>
  <c r="FE122" i="90"/>
  <c r="FE126" i="90"/>
  <c r="FE130" i="90"/>
  <c r="FE134" i="90"/>
  <c r="FE138" i="90"/>
  <c r="FE142" i="90"/>
  <c r="FE146" i="90"/>
  <c r="FE150" i="90"/>
  <c r="FE154" i="90"/>
  <c r="FE158" i="90"/>
  <c r="FE173" i="90"/>
  <c r="FE164" i="90"/>
  <c r="FE168" i="90"/>
  <c r="FE172" i="90"/>
  <c r="FE178" i="90"/>
  <c r="FE182" i="90"/>
  <c r="FE186" i="90"/>
  <c r="FE190" i="90"/>
  <c r="FE194" i="90"/>
  <c r="FE198" i="90"/>
  <c r="FE202" i="90"/>
  <c r="FE206" i="90"/>
  <c r="FE210" i="90"/>
  <c r="FE214" i="90"/>
  <c r="FE218" i="90"/>
  <c r="FE225" i="90"/>
  <c r="FE226" i="90"/>
  <c r="FE209" i="90"/>
  <c r="FE213" i="90"/>
  <c r="FE217" i="90"/>
  <c r="FE221" i="90"/>
  <c r="FE224" i="90"/>
  <c r="FE64" i="90"/>
  <c r="FE28" i="90"/>
  <c r="FE32" i="90"/>
  <c r="FE36" i="90"/>
  <c r="FE40" i="90"/>
  <c r="FE44" i="90"/>
  <c r="FE48" i="90"/>
  <c r="FE52" i="90"/>
  <c r="FE56" i="90"/>
  <c r="FE60" i="90"/>
  <c r="FE68" i="90"/>
  <c r="FE71" i="90"/>
  <c r="FE75" i="90"/>
  <c r="FE79" i="90"/>
  <c r="FE83" i="90"/>
  <c r="FE87" i="90"/>
  <c r="FE91" i="90"/>
  <c r="FE95" i="90"/>
  <c r="FE99" i="90"/>
  <c r="FE103" i="90"/>
  <c r="FE107" i="90"/>
  <c r="FE111" i="90"/>
  <c r="FE115" i="90"/>
  <c r="FE119" i="90"/>
  <c r="FE123" i="90"/>
  <c r="FE127" i="90"/>
  <c r="FE131" i="90"/>
  <c r="FE135" i="90"/>
  <c r="FE139" i="90"/>
  <c r="FE143" i="90"/>
  <c r="FE147" i="90"/>
  <c r="FE151" i="90"/>
  <c r="FE155" i="90"/>
  <c r="FE159" i="90"/>
  <c r="FE174" i="90"/>
  <c r="FE165" i="90"/>
  <c r="FE169" i="90"/>
  <c r="FE175" i="90"/>
  <c r="FE179" i="90"/>
  <c r="FE183" i="90"/>
  <c r="FE187" i="90"/>
  <c r="FE191" i="90"/>
  <c r="FE195" i="90"/>
  <c r="FE199" i="90"/>
  <c r="FE203" i="90"/>
  <c r="FE207" i="90"/>
  <c r="FE212" i="90"/>
  <c r="FE215" i="90"/>
  <c r="FE219" i="90"/>
  <c r="FE222" i="90"/>
  <c r="FE227" i="90"/>
  <c r="FE66" i="90"/>
  <c r="FE29" i="90"/>
  <c r="FE33" i="90"/>
  <c r="FE37" i="90"/>
  <c r="FE41" i="90"/>
  <c r="FE45" i="90"/>
  <c r="FE49" i="90"/>
  <c r="FE53" i="90"/>
  <c r="FE57" i="90"/>
  <c r="FE61" i="90"/>
  <c r="FE27" i="90"/>
  <c r="FE72" i="90"/>
  <c r="FE76" i="90"/>
  <c r="FE80" i="90"/>
  <c r="FE84" i="90"/>
  <c r="FE88" i="90"/>
  <c r="FE92" i="90"/>
  <c r="FE96" i="90"/>
  <c r="FE100" i="90"/>
  <c r="FE104" i="90"/>
  <c r="FE108" i="90"/>
  <c r="FE112" i="90"/>
  <c r="FE116" i="90"/>
  <c r="FE120" i="90"/>
  <c r="FE124" i="90"/>
  <c r="FE128" i="90"/>
  <c r="FE132" i="90"/>
  <c r="FE136" i="90"/>
  <c r="FE140" i="90"/>
  <c r="FE144" i="90"/>
  <c r="FE148" i="90"/>
  <c r="FE152" i="90"/>
  <c r="FE156" i="90"/>
  <c r="FE160" i="90"/>
  <c r="FE162" i="90"/>
  <c r="FE166" i="90"/>
  <c r="FE170" i="90"/>
  <c r="FE176" i="90"/>
  <c r="FE180" i="90"/>
  <c r="FE184" i="90"/>
  <c r="FE188" i="90"/>
  <c r="FE192" i="90"/>
  <c r="FE196" i="90"/>
  <c r="FE200" i="90"/>
  <c r="FE204" i="90"/>
  <c r="FE208" i="90"/>
  <c r="FE211" i="90"/>
  <c r="FE216" i="90"/>
  <c r="FE220" i="90"/>
  <c r="EN162" i="90"/>
  <c r="EN33" i="90"/>
  <c r="EN100" i="90"/>
  <c r="EN49" i="90"/>
  <c r="EN116" i="90"/>
  <c r="EN180" i="90"/>
  <c r="EN27" i="90"/>
  <c r="EN132" i="90"/>
  <c r="EN211" i="90"/>
  <c r="EN84" i="90"/>
  <c r="EN148" i="90"/>
  <c r="EN212" i="90"/>
  <c r="FD99" i="90"/>
  <c r="FD179" i="90"/>
  <c r="FD35" i="90"/>
  <c r="FD115" i="90"/>
  <c r="FD194" i="90"/>
  <c r="FD51" i="90"/>
  <c r="FD131" i="90"/>
  <c r="FD227" i="90"/>
  <c r="FD67" i="90"/>
  <c r="FD163" i="90"/>
  <c r="FD83" i="90"/>
  <c r="FD149" i="90"/>
  <c r="FD219" i="90"/>
  <c r="EN28" i="90"/>
  <c r="EN45" i="90"/>
  <c r="EN61" i="90"/>
  <c r="EN80" i="90"/>
  <c r="EN96" i="90"/>
  <c r="EN112" i="90"/>
  <c r="EN128" i="90"/>
  <c r="EN144" i="90"/>
  <c r="EN160" i="90"/>
  <c r="EN176" i="90"/>
  <c r="EN192" i="90"/>
  <c r="EN207" i="90"/>
  <c r="EN223" i="90"/>
  <c r="EN37" i="90"/>
  <c r="EN53" i="90"/>
  <c r="EN72" i="90"/>
  <c r="EN88" i="90"/>
  <c r="EN104" i="90"/>
  <c r="EN120" i="90"/>
  <c r="EN136" i="90"/>
  <c r="EN152" i="90"/>
  <c r="EN166" i="90"/>
  <c r="EN184" i="90"/>
  <c r="EN199" i="90"/>
  <c r="EN216" i="90"/>
  <c r="EN64" i="90"/>
  <c r="EN41" i="90"/>
  <c r="EN57" i="90"/>
  <c r="EN76" i="90"/>
  <c r="EN92" i="90"/>
  <c r="EN108" i="90"/>
  <c r="EN124" i="90"/>
  <c r="EN140" i="90"/>
  <c r="EN156" i="90"/>
  <c r="EN170" i="90"/>
  <c r="EN188" i="90"/>
  <c r="EN203" i="90"/>
  <c r="EN220" i="90"/>
  <c r="FD39" i="90"/>
  <c r="FD55" i="90"/>
  <c r="FD71" i="90"/>
  <c r="FD87" i="90"/>
  <c r="FD103" i="90"/>
  <c r="FD119" i="90"/>
  <c r="FD135" i="90"/>
  <c r="FD151" i="90"/>
  <c r="FD167" i="90"/>
  <c r="FD183" i="90"/>
  <c r="FD198" i="90"/>
  <c r="FD212" i="90"/>
  <c r="FD27" i="90"/>
  <c r="FD43" i="90"/>
  <c r="FD59" i="90"/>
  <c r="FD75" i="90"/>
  <c r="FD91" i="90"/>
  <c r="FD107" i="90"/>
  <c r="FD123" i="90"/>
  <c r="FD139" i="90"/>
  <c r="FD155" i="90"/>
  <c r="FD171" i="90"/>
  <c r="FD186" i="90"/>
  <c r="FD202" i="90"/>
  <c r="FD217" i="90"/>
  <c r="FD31" i="90"/>
  <c r="FD47" i="90"/>
  <c r="FD63" i="90"/>
  <c r="FD79" i="90"/>
  <c r="FD95" i="90"/>
  <c r="FD111" i="90"/>
  <c r="FD127" i="90"/>
  <c r="FD143" i="90"/>
  <c r="FD159" i="90"/>
  <c r="FD175" i="90"/>
  <c r="FD190" i="90"/>
  <c r="FD206" i="90"/>
  <c r="FD223" i="90"/>
  <c r="FD28" i="90"/>
  <c r="FD32" i="90"/>
  <c r="FD36" i="90"/>
  <c r="FD40" i="90"/>
  <c r="FD44" i="90"/>
  <c r="FD48" i="90"/>
  <c r="FD52" i="90"/>
  <c r="FD56" i="90"/>
  <c r="FD60" i="90"/>
  <c r="FD64" i="90"/>
  <c r="FD68" i="90"/>
  <c r="FD72" i="90"/>
  <c r="FD76" i="90"/>
  <c r="FD80" i="90"/>
  <c r="FD84" i="90"/>
  <c r="FD88" i="90"/>
  <c r="FD92" i="90"/>
  <c r="FD96" i="90"/>
  <c r="FD100" i="90"/>
  <c r="FD104" i="90"/>
  <c r="FD108" i="90"/>
  <c r="FD112" i="90"/>
  <c r="FD116" i="90"/>
  <c r="FD120" i="90"/>
  <c r="FD124" i="90"/>
  <c r="FD128" i="90"/>
  <c r="FD132" i="90"/>
  <c r="FD136" i="90"/>
  <c r="FD140" i="90"/>
  <c r="FD144" i="90"/>
  <c r="FD146" i="90"/>
  <c r="FD152" i="90"/>
  <c r="FD156" i="90"/>
  <c r="FD160" i="90"/>
  <c r="FD164" i="90"/>
  <c r="FD168" i="90"/>
  <c r="FD172" i="90"/>
  <c r="FD176" i="90"/>
  <c r="FD180" i="90"/>
  <c r="FD184" i="90"/>
  <c r="FD187" i="90"/>
  <c r="FD191" i="90"/>
  <c r="FD195" i="90"/>
  <c r="FD199" i="90"/>
  <c r="FD203" i="90"/>
  <c r="FD209" i="90"/>
  <c r="FD216" i="90"/>
  <c r="FD213" i="90"/>
  <c r="FD218" i="90"/>
  <c r="FD221" i="90"/>
  <c r="FD29" i="90"/>
  <c r="FD33" i="90"/>
  <c r="FD37" i="90"/>
  <c r="FD41" i="90"/>
  <c r="FD45" i="90"/>
  <c r="FD49" i="90"/>
  <c r="FD53" i="90"/>
  <c r="FD57" i="90"/>
  <c r="FD61" i="90"/>
  <c r="FD65" i="90"/>
  <c r="FD69" i="90"/>
  <c r="FD73" i="90"/>
  <c r="FD77" i="90"/>
  <c r="FD81" i="90"/>
  <c r="FD85" i="90"/>
  <c r="FD89" i="90"/>
  <c r="FD93" i="90"/>
  <c r="FD97" i="90"/>
  <c r="FD101" i="90"/>
  <c r="FD105" i="90"/>
  <c r="FD109" i="90"/>
  <c r="FD113" i="90"/>
  <c r="FD117" i="90"/>
  <c r="FD121" i="90"/>
  <c r="FD125" i="90"/>
  <c r="FD129" i="90"/>
  <c r="FD133" i="90"/>
  <c r="FD137" i="90"/>
  <c r="FD141" i="90"/>
  <c r="FD148" i="90"/>
  <c r="FD150" i="90"/>
  <c r="FD153" i="90"/>
  <c r="FD157" i="90"/>
  <c r="FD161" i="90"/>
  <c r="FD165" i="90"/>
  <c r="FD169" i="90"/>
  <c r="FD173" i="90"/>
  <c r="FD177" i="90"/>
  <c r="FD181" i="90"/>
  <c r="FD185" i="90"/>
  <c r="FD188" i="90"/>
  <c r="FD192" i="90"/>
  <c r="FD197" i="90"/>
  <c r="FD200" i="90"/>
  <c r="FD204" i="90"/>
  <c r="FD207" i="90"/>
  <c r="FD220" i="90"/>
  <c r="FD214" i="90"/>
  <c r="FD224" i="90"/>
  <c r="FD225" i="90"/>
  <c r="FD30" i="90"/>
  <c r="FD34" i="90"/>
  <c r="FD38" i="90"/>
  <c r="FD42" i="90"/>
  <c r="FD46" i="90"/>
  <c r="FD50" i="90"/>
  <c r="FD54" i="90"/>
  <c r="FD58" i="90"/>
  <c r="FD62" i="90"/>
  <c r="FD66" i="90"/>
  <c r="FD70" i="90"/>
  <c r="FD74" i="90"/>
  <c r="FD78" i="90"/>
  <c r="FD82" i="90"/>
  <c r="FD86" i="90"/>
  <c r="FD90" i="90"/>
  <c r="FD94" i="90"/>
  <c r="FD98" i="90"/>
  <c r="FD102" i="90"/>
  <c r="FD106" i="90"/>
  <c r="FD110" i="90"/>
  <c r="FD114" i="90"/>
  <c r="FD118" i="90"/>
  <c r="FD122" i="90"/>
  <c r="FD126" i="90"/>
  <c r="FD130" i="90"/>
  <c r="FD134" i="90"/>
  <c r="FD138" i="90"/>
  <c r="FD142" i="90"/>
  <c r="FD145" i="90"/>
  <c r="FD147" i="90"/>
  <c r="FD154" i="90"/>
  <c r="FD158" i="90"/>
  <c r="FD162" i="90"/>
  <c r="FD166" i="90"/>
  <c r="FD170" i="90"/>
  <c r="FD174" i="90"/>
  <c r="FD178" i="90"/>
  <c r="FD182" i="90"/>
  <c r="FD196" i="90"/>
  <c r="FD189" i="90"/>
  <c r="FD193" i="90"/>
  <c r="FD208" i="90"/>
  <c r="FD201" i="90"/>
  <c r="FD205" i="90"/>
  <c r="FD210" i="90"/>
  <c r="FD211" i="90"/>
  <c r="FD215" i="90"/>
  <c r="FD222" i="90"/>
  <c r="EN66" i="90"/>
  <c r="EN29" i="90"/>
  <c r="EN34" i="90"/>
  <c r="EN38" i="90"/>
  <c r="EN42" i="90"/>
  <c r="EN46" i="90"/>
  <c r="EN50" i="90"/>
  <c r="EN54" i="90"/>
  <c r="EN58" i="90"/>
  <c r="EN62" i="90"/>
  <c r="EN65" i="90"/>
  <c r="EN73" i="90"/>
  <c r="EN77" i="90"/>
  <c r="EN81" i="90"/>
  <c r="EN85" i="90"/>
  <c r="EN89" i="90"/>
  <c r="EN93" i="90"/>
  <c r="EN97" i="90"/>
  <c r="EN101" i="90"/>
  <c r="EN105" i="90"/>
  <c r="EN109" i="90"/>
  <c r="EN113" i="90"/>
  <c r="EN117" i="90"/>
  <c r="EN121" i="90"/>
  <c r="EN125" i="90"/>
  <c r="EN129" i="90"/>
  <c r="EN133" i="90"/>
  <c r="EN137" i="90"/>
  <c r="EN141" i="90"/>
  <c r="EN145" i="90"/>
  <c r="EN149" i="90"/>
  <c r="EN153" i="90"/>
  <c r="EN157" i="90"/>
  <c r="EN161" i="90"/>
  <c r="EN163" i="90"/>
  <c r="EN167" i="90"/>
  <c r="EN171" i="90"/>
  <c r="EN177" i="90"/>
  <c r="EN181" i="90"/>
  <c r="EN185" i="90"/>
  <c r="EN189" i="90"/>
  <c r="EN193" i="90"/>
  <c r="EN196" i="90"/>
  <c r="EN200" i="90"/>
  <c r="EN204" i="90"/>
  <c r="EN208" i="90"/>
  <c r="EN213" i="90"/>
  <c r="EN217" i="90"/>
  <c r="EN221" i="90"/>
  <c r="EN225" i="90"/>
  <c r="EN70" i="90"/>
  <c r="EN30" i="90"/>
  <c r="EN35" i="90"/>
  <c r="EN39" i="90"/>
  <c r="EN43" i="90"/>
  <c r="EN47" i="90"/>
  <c r="EN51" i="90"/>
  <c r="EN55" i="90"/>
  <c r="EN59" i="90"/>
  <c r="EN63" i="90"/>
  <c r="EN69" i="90"/>
  <c r="EN74" i="90"/>
  <c r="EN78" i="90"/>
  <c r="EN82" i="90"/>
  <c r="EN86" i="90"/>
  <c r="EN90" i="90"/>
  <c r="EN94" i="90"/>
  <c r="EN98" i="90"/>
  <c r="EN102" i="90"/>
  <c r="EN106" i="90"/>
  <c r="EN110" i="90"/>
  <c r="EN114" i="90"/>
  <c r="EN118" i="90"/>
  <c r="EN122" i="90"/>
  <c r="EN126" i="90"/>
  <c r="EN130" i="90"/>
  <c r="EN134" i="90"/>
  <c r="EN138" i="90"/>
  <c r="EN142" i="90"/>
  <c r="EN146" i="90"/>
  <c r="EN150" i="90"/>
  <c r="EN154" i="90"/>
  <c r="EN158" i="90"/>
  <c r="EN173" i="90"/>
  <c r="EN164" i="90"/>
  <c r="EN168" i="90"/>
  <c r="EN172" i="90"/>
  <c r="EN178" i="90"/>
  <c r="EN182" i="90"/>
  <c r="EN186" i="90"/>
  <c r="EN190" i="90"/>
  <c r="EN194" i="90"/>
  <c r="EN197" i="90"/>
  <c r="EN201" i="90"/>
  <c r="EN205" i="90"/>
  <c r="EN209" i="90"/>
  <c r="EN214" i="90"/>
  <c r="EN218" i="90"/>
  <c r="EN226" i="90"/>
  <c r="EN224" i="90"/>
  <c r="EN31" i="90"/>
  <c r="EN67" i="90"/>
  <c r="EN32" i="90"/>
  <c r="EN36" i="90"/>
  <c r="EN40" i="90"/>
  <c r="EN44" i="90"/>
  <c r="EN48" i="90"/>
  <c r="EN52" i="90"/>
  <c r="EN56" i="90"/>
  <c r="EN60" i="90"/>
  <c r="EN68" i="90"/>
  <c r="EN71" i="90"/>
  <c r="EN75" i="90"/>
  <c r="EN79" i="90"/>
  <c r="EN83" i="90"/>
  <c r="EN87" i="90"/>
  <c r="EN91" i="90"/>
  <c r="EN95" i="90"/>
  <c r="EN99" i="90"/>
  <c r="EN103" i="90"/>
  <c r="EN107" i="90"/>
  <c r="EN111" i="90"/>
  <c r="EN115" i="90"/>
  <c r="EN119" i="90"/>
  <c r="EN123" i="90"/>
  <c r="EN127" i="90"/>
  <c r="EN131" i="90"/>
  <c r="EN135" i="90"/>
  <c r="EN139" i="90"/>
  <c r="EN143" i="90"/>
  <c r="EN147" i="90"/>
  <c r="EN151" i="90"/>
  <c r="EN155" i="90"/>
  <c r="EN159" i="90"/>
  <c r="EN174" i="90"/>
  <c r="EN165" i="90"/>
  <c r="EN169" i="90"/>
  <c r="EN175" i="90"/>
  <c r="EN179" i="90"/>
  <c r="EN183" i="90"/>
  <c r="EN187" i="90"/>
  <c r="EN191" i="90"/>
  <c r="EN195" i="90"/>
  <c r="EN198" i="90"/>
  <c r="EN202" i="90"/>
  <c r="EN206" i="90"/>
  <c r="EN210" i="90"/>
  <c r="EN215" i="90"/>
  <c r="EN219" i="90"/>
  <c r="EN222" i="90"/>
  <c r="CA228" i="90"/>
  <c r="BX229" i="90"/>
  <c r="CK229" i="90"/>
  <c r="BP229" i="90"/>
  <c r="BW228" i="90"/>
  <c r="CY228" i="90"/>
  <c r="CF229" i="89"/>
  <c r="BP228" i="89"/>
  <c r="FD207" i="89"/>
  <c r="EN227" i="89"/>
  <c r="FD185" i="89"/>
  <c r="FD224" i="89"/>
  <c r="FD199" i="89"/>
  <c r="FD91" i="89"/>
  <c r="FD76" i="89"/>
  <c r="FD116" i="89"/>
  <c r="FD134" i="89"/>
  <c r="FD56" i="89"/>
  <c r="FD149" i="89"/>
  <c r="FD33" i="89"/>
  <c r="FD82" i="89"/>
  <c r="FD165" i="89"/>
  <c r="FD44" i="89"/>
  <c r="FD54" i="89"/>
  <c r="FD70" i="89"/>
  <c r="FD96" i="89"/>
  <c r="FD112" i="89"/>
  <c r="FD128" i="89"/>
  <c r="FD148" i="89"/>
  <c r="FD164" i="89"/>
  <c r="FD176" i="89"/>
  <c r="FD196" i="89"/>
  <c r="FD225" i="89"/>
  <c r="FD36" i="89"/>
  <c r="FD102" i="89"/>
  <c r="FD62" i="89"/>
  <c r="FD78" i="89"/>
  <c r="FD93" i="89"/>
  <c r="FD121" i="89"/>
  <c r="FD137" i="89"/>
  <c r="FD154" i="89"/>
  <c r="FD180" i="89"/>
  <c r="FD186" i="89"/>
  <c r="FD41" i="89"/>
  <c r="FD50" i="89"/>
  <c r="FD65" i="89"/>
  <c r="FD99" i="89"/>
  <c r="FD105" i="89"/>
  <c r="FD126" i="89"/>
  <c r="FD140" i="89"/>
  <c r="FD158" i="89"/>
  <c r="FD175" i="89"/>
  <c r="FD191" i="89"/>
  <c r="FD223" i="89"/>
  <c r="FD227" i="89"/>
  <c r="FD30" i="89"/>
  <c r="FD42" i="89"/>
  <c r="FD46" i="89"/>
  <c r="FD61" i="89"/>
  <c r="FD72" i="89"/>
  <c r="FD84" i="89"/>
  <c r="FD109" i="89"/>
  <c r="FD118" i="89"/>
  <c r="FD129" i="89"/>
  <c r="FD144" i="89"/>
  <c r="FD156" i="89"/>
  <c r="FD169" i="89"/>
  <c r="FD181" i="89"/>
  <c r="FD192" i="89"/>
  <c r="FD211" i="89"/>
  <c r="FD28" i="89"/>
  <c r="FD37" i="89"/>
  <c r="FD89" i="89"/>
  <c r="FD49" i="89"/>
  <c r="FD57" i="89"/>
  <c r="FD68" i="89"/>
  <c r="FD77" i="89"/>
  <c r="FD88" i="89"/>
  <c r="FD107" i="89"/>
  <c r="FD113" i="89"/>
  <c r="FD122" i="89"/>
  <c r="FD133" i="89"/>
  <c r="FD142" i="89"/>
  <c r="FD150" i="89"/>
  <c r="FD161" i="89"/>
  <c r="FD170" i="89"/>
  <c r="FD179" i="89"/>
  <c r="FD189" i="89"/>
  <c r="FD197" i="89"/>
  <c r="FD215" i="89"/>
  <c r="FD32" i="89"/>
  <c r="FD38" i="89"/>
  <c r="FD85" i="89"/>
  <c r="FD45" i="89"/>
  <c r="FD52" i="89"/>
  <c r="FD60" i="89"/>
  <c r="FD66" i="89"/>
  <c r="FD73" i="89"/>
  <c r="FD95" i="89"/>
  <c r="FD92" i="89"/>
  <c r="FD97" i="89"/>
  <c r="FD108" i="89"/>
  <c r="FD117" i="89"/>
  <c r="FD124" i="89"/>
  <c r="FD132" i="89"/>
  <c r="FD138" i="89"/>
  <c r="FD145" i="89"/>
  <c r="FD153" i="89"/>
  <c r="FD160" i="89"/>
  <c r="FD167" i="89"/>
  <c r="FD173" i="89"/>
  <c r="FD182" i="89"/>
  <c r="FD198" i="89"/>
  <c r="FD195" i="89"/>
  <c r="FD202" i="89"/>
  <c r="FD216" i="89"/>
  <c r="FD29" i="89"/>
  <c r="FD34" i="89"/>
  <c r="FD40" i="89"/>
  <c r="FD83" i="89"/>
  <c r="FD94" i="89"/>
  <c r="FD48" i="89"/>
  <c r="FD53" i="89"/>
  <c r="FD58" i="89"/>
  <c r="FD64" i="89"/>
  <c r="FD69" i="89"/>
  <c r="FD74" i="89"/>
  <c r="FD81" i="89"/>
  <c r="FD86" i="89"/>
  <c r="FD100" i="89"/>
  <c r="FD104" i="89"/>
  <c r="FD106" i="89"/>
  <c r="FD114" i="89"/>
  <c r="FD120" i="89"/>
  <c r="FD125" i="89"/>
  <c r="FD130" i="89"/>
  <c r="FD136" i="89"/>
  <c r="FD141" i="89"/>
  <c r="FD146" i="89"/>
  <c r="FD152" i="89"/>
  <c r="FD157" i="89"/>
  <c r="FD162" i="89"/>
  <c r="FD168" i="89"/>
  <c r="FD171" i="89"/>
  <c r="FD177" i="89"/>
  <c r="FD184" i="89"/>
  <c r="FD188" i="89"/>
  <c r="FD193" i="89"/>
  <c r="FD205" i="89"/>
  <c r="FD208" i="89"/>
  <c r="FD220" i="89"/>
  <c r="FD27" i="89"/>
  <c r="FD31" i="89"/>
  <c r="FD35" i="89"/>
  <c r="FD39" i="89"/>
  <c r="FD43" i="89"/>
  <c r="FD87" i="89"/>
  <c r="FD98" i="89"/>
  <c r="FD47" i="89"/>
  <c r="FD51" i="89"/>
  <c r="FD55" i="89"/>
  <c r="FD59" i="89"/>
  <c r="FD63" i="89"/>
  <c r="FD67" i="89"/>
  <c r="FD71" i="89"/>
  <c r="FD75" i="89"/>
  <c r="FD79" i="89"/>
  <c r="FD103" i="89"/>
  <c r="FD90" i="89"/>
  <c r="FD80" i="89"/>
  <c r="FD101" i="89"/>
  <c r="FD111" i="89"/>
  <c r="FD110" i="89"/>
  <c r="FD115" i="89"/>
  <c r="FD119" i="89"/>
  <c r="FD123" i="89"/>
  <c r="FD127" i="89"/>
  <c r="FD131" i="89"/>
  <c r="FD135" i="89"/>
  <c r="FD139" i="89"/>
  <c r="FD143" i="89"/>
  <c r="FD147" i="89"/>
  <c r="FD151" i="89"/>
  <c r="FD155" i="89"/>
  <c r="FD159" i="89"/>
  <c r="FD163" i="89"/>
  <c r="FD166" i="89"/>
  <c r="FD172" i="89"/>
  <c r="FD174" i="89"/>
  <c r="FD178" i="89"/>
  <c r="FD183" i="89"/>
  <c r="FD187" i="89"/>
  <c r="FD190" i="89"/>
  <c r="FD194" i="89"/>
  <c r="FD206" i="89"/>
  <c r="FD203" i="89"/>
  <c r="FD213" i="89"/>
  <c r="FD221" i="89"/>
  <c r="CP229" i="89"/>
  <c r="CZ229" i="89"/>
  <c r="CE229" i="89"/>
  <c r="BT229" i="89"/>
  <c r="DB228" i="89"/>
  <c r="CP228" i="89"/>
  <c r="CZ229" i="90"/>
  <c r="DC229" i="90"/>
  <c r="BP228" i="90"/>
  <c r="DD228" i="90"/>
  <c r="BT228" i="90"/>
  <c r="CA229" i="90"/>
  <c r="BO228" i="90"/>
  <c r="CE228" i="90"/>
  <c r="CG228" i="90"/>
  <c r="BW229" i="90"/>
  <c r="CY229" i="90"/>
  <c r="BU229" i="90"/>
  <c r="CI229" i="90"/>
  <c r="DG229" i="90"/>
  <c r="CW229" i="90"/>
  <c r="CM228" i="90"/>
  <c r="CF228" i="90"/>
  <c r="BQ229" i="90"/>
  <c r="BS229" i="90"/>
  <c r="CJ228" i="90"/>
  <c r="CN229" i="90"/>
  <c r="CU229" i="90"/>
  <c r="DA229" i="90"/>
  <c r="CQ229" i="90"/>
  <c r="CV229" i="90"/>
  <c r="BO229" i="90"/>
  <c r="DD229" i="90"/>
  <c r="BT229" i="90"/>
  <c r="CG229" i="90"/>
  <c r="BU228" i="90"/>
  <c r="CE229" i="90"/>
  <c r="CM229" i="90"/>
  <c r="DY227" i="90"/>
  <c r="DY226" i="90"/>
  <c r="DY225" i="90"/>
  <c r="DY224" i="90"/>
  <c r="BM224" i="90" s="1"/>
  <c r="AG224" i="90" s="1"/>
  <c r="AW224" i="90" s="1"/>
  <c r="DY223" i="90"/>
  <c r="DY220" i="90"/>
  <c r="DY219" i="90"/>
  <c r="DY218" i="90"/>
  <c r="DY217" i="90"/>
  <c r="DY216" i="90"/>
  <c r="DY215" i="90"/>
  <c r="DY222" i="90"/>
  <c r="DY221" i="90"/>
  <c r="DY214" i="90"/>
  <c r="DY213" i="90"/>
  <c r="DY212" i="90"/>
  <c r="DY210" i="90"/>
  <c r="DY209" i="90"/>
  <c r="DY208" i="90"/>
  <c r="DY207" i="90"/>
  <c r="DY206" i="90"/>
  <c r="DY211" i="90"/>
  <c r="DY205" i="90"/>
  <c r="DY204" i="90"/>
  <c r="BM204" i="90" s="1"/>
  <c r="AG204" i="90" s="1"/>
  <c r="AW204" i="90" s="1"/>
  <c r="DY203" i="90"/>
  <c r="DY202" i="90"/>
  <c r="DY201" i="90"/>
  <c r="DY200" i="90"/>
  <c r="DY199" i="90"/>
  <c r="DY198" i="90"/>
  <c r="DY197" i="90"/>
  <c r="DY196" i="90"/>
  <c r="DY194" i="90"/>
  <c r="DY193" i="90"/>
  <c r="DY192" i="90"/>
  <c r="DY195" i="90"/>
  <c r="DY191" i="90"/>
  <c r="DY190" i="90"/>
  <c r="DY189" i="90"/>
  <c r="DY188" i="90"/>
  <c r="BM188" i="90" s="1"/>
  <c r="AG188" i="90" s="1"/>
  <c r="AW188" i="90" s="1"/>
  <c r="DY187" i="90"/>
  <c r="BM187" i="90" s="1"/>
  <c r="AG187" i="90" s="1"/>
  <c r="AW187" i="90" s="1"/>
  <c r="DY186" i="90"/>
  <c r="DY185" i="90"/>
  <c r="DY184" i="90"/>
  <c r="DY183" i="90"/>
  <c r="DY182" i="90"/>
  <c r="DY181" i="90"/>
  <c r="DY180" i="90"/>
  <c r="DY179" i="90"/>
  <c r="DY178" i="90"/>
  <c r="DY177" i="90"/>
  <c r="DY176" i="90"/>
  <c r="DY175" i="90"/>
  <c r="DY174" i="90"/>
  <c r="DY173" i="90"/>
  <c r="BM173" i="90" s="1"/>
  <c r="AG173" i="90" s="1"/>
  <c r="AW173" i="90" s="1"/>
  <c r="DY172" i="90"/>
  <c r="DY171" i="90"/>
  <c r="DY170" i="90"/>
  <c r="DY169" i="90"/>
  <c r="DY168" i="90"/>
  <c r="DY167" i="90"/>
  <c r="DY161" i="90"/>
  <c r="DY160" i="90"/>
  <c r="DY159" i="90"/>
  <c r="DY158" i="90"/>
  <c r="DY157" i="90"/>
  <c r="DY156" i="90"/>
  <c r="DY155" i="90"/>
  <c r="DY154" i="90"/>
  <c r="BM154" i="90" s="1"/>
  <c r="AG154" i="90" s="1"/>
  <c r="AW154" i="90" s="1"/>
  <c r="DY153" i="90"/>
  <c r="DY152" i="90"/>
  <c r="DY151" i="90"/>
  <c r="DY150" i="90"/>
  <c r="DY149" i="90"/>
  <c r="DY148" i="90"/>
  <c r="DY147" i="90"/>
  <c r="DY146" i="90"/>
  <c r="DY166" i="90"/>
  <c r="DY165" i="90"/>
  <c r="DY164" i="90"/>
  <c r="DY163" i="90"/>
  <c r="DY162" i="90"/>
  <c r="BM162" i="90" s="1"/>
  <c r="AG162" i="90" s="1"/>
  <c r="AW162" i="90" s="1"/>
  <c r="DY145" i="90"/>
  <c r="DY144" i="90"/>
  <c r="DY143" i="90"/>
  <c r="DY142" i="90"/>
  <c r="DY141" i="90"/>
  <c r="DY140" i="90"/>
  <c r="DY139" i="90"/>
  <c r="DY138" i="90"/>
  <c r="DY137" i="90"/>
  <c r="DY136" i="90"/>
  <c r="DY135" i="90"/>
  <c r="DY134" i="90"/>
  <c r="DY133" i="90"/>
  <c r="DY132" i="90"/>
  <c r="DY131" i="90"/>
  <c r="DY130" i="90"/>
  <c r="DY129" i="90"/>
  <c r="DY128" i="90"/>
  <c r="DY127" i="90"/>
  <c r="DY126" i="90"/>
  <c r="DY125" i="90"/>
  <c r="DY124" i="90"/>
  <c r="DY123" i="90"/>
  <c r="BM123" i="90" s="1"/>
  <c r="AG123" i="90" s="1"/>
  <c r="AW123" i="90" s="1"/>
  <c r="DY122" i="90"/>
  <c r="DY121" i="90"/>
  <c r="DY120" i="90"/>
  <c r="DY119" i="90"/>
  <c r="DY118" i="90"/>
  <c r="DY117" i="90"/>
  <c r="DY116" i="90"/>
  <c r="DY115" i="90"/>
  <c r="DY114" i="90"/>
  <c r="DY103" i="90"/>
  <c r="DY102" i="90"/>
  <c r="DY101" i="90"/>
  <c r="DY100" i="90"/>
  <c r="DY99" i="90"/>
  <c r="DY98" i="90"/>
  <c r="DY97" i="90"/>
  <c r="DY96" i="90"/>
  <c r="DY95" i="90"/>
  <c r="DY94" i="90"/>
  <c r="DY93" i="90"/>
  <c r="DY92" i="90"/>
  <c r="DY113" i="90"/>
  <c r="DY112" i="90"/>
  <c r="DY111" i="90"/>
  <c r="DY110" i="90"/>
  <c r="DY109" i="90"/>
  <c r="DY108" i="90"/>
  <c r="BM108" i="90" s="1"/>
  <c r="AG108" i="90" s="1"/>
  <c r="AW108" i="90" s="1"/>
  <c r="DY107" i="90"/>
  <c r="BM107" i="90" s="1"/>
  <c r="AG107" i="90" s="1"/>
  <c r="AW107" i="90" s="1"/>
  <c r="DY106" i="90"/>
  <c r="DY105" i="90"/>
  <c r="DY104" i="90"/>
  <c r="DY91" i="90"/>
  <c r="BM91" i="90" s="1"/>
  <c r="AG91" i="90" s="1"/>
  <c r="AW91" i="90" s="1"/>
  <c r="DY90" i="90"/>
  <c r="DY89" i="90"/>
  <c r="DY88" i="90"/>
  <c r="DY87" i="90"/>
  <c r="DY86" i="90"/>
  <c r="DY85" i="90"/>
  <c r="DY84" i="90"/>
  <c r="DY83" i="90"/>
  <c r="DY82" i="90"/>
  <c r="DY81" i="90"/>
  <c r="DY80" i="90"/>
  <c r="DY79" i="90"/>
  <c r="DY78" i="90"/>
  <c r="DY77" i="90"/>
  <c r="DY76" i="90"/>
  <c r="BM76" i="90" s="1"/>
  <c r="AG76" i="90" s="1"/>
  <c r="AW76" i="90" s="1"/>
  <c r="DY75" i="90"/>
  <c r="BM75" i="90" s="1"/>
  <c r="AG75" i="90" s="1"/>
  <c r="AW75" i="90" s="1"/>
  <c r="DY74" i="90"/>
  <c r="DY73" i="90"/>
  <c r="DY72" i="90"/>
  <c r="DY71" i="90"/>
  <c r="DY70" i="90"/>
  <c r="DY69" i="90"/>
  <c r="DY68" i="90"/>
  <c r="DY67" i="90"/>
  <c r="DY66" i="90"/>
  <c r="DY65" i="90"/>
  <c r="DY64" i="90"/>
  <c r="DY63" i="90"/>
  <c r="DY62" i="90"/>
  <c r="DY61" i="90"/>
  <c r="DY60" i="90"/>
  <c r="DY59" i="90"/>
  <c r="DY58" i="90"/>
  <c r="DY57" i="90"/>
  <c r="DY56" i="90"/>
  <c r="DY55" i="90"/>
  <c r="DY54" i="90"/>
  <c r="DY53" i="90"/>
  <c r="DY52" i="90"/>
  <c r="DY51" i="90"/>
  <c r="DY50" i="90"/>
  <c r="DY49" i="90"/>
  <c r="DY48" i="90"/>
  <c r="DY47" i="90"/>
  <c r="DY46" i="90"/>
  <c r="DY45" i="90"/>
  <c r="DY44" i="90"/>
  <c r="DY43" i="90"/>
  <c r="DY42" i="90"/>
  <c r="DY41" i="90"/>
  <c r="DY40" i="90"/>
  <c r="DY39" i="90"/>
  <c r="DY38" i="90"/>
  <c r="DY37" i="90"/>
  <c r="DY36" i="90"/>
  <c r="DY35" i="90"/>
  <c r="DY34" i="90"/>
  <c r="DY33" i="90"/>
  <c r="DY32" i="90"/>
  <c r="DY31" i="90"/>
  <c r="DY30" i="90"/>
  <c r="DY29" i="90"/>
  <c r="BM29" i="90" s="1"/>
  <c r="AG29" i="90" s="1"/>
  <c r="AW29" i="90" s="1"/>
  <c r="DY28" i="90"/>
  <c r="DY27" i="90"/>
  <c r="BM27" i="90" s="1"/>
  <c r="AG27" i="90" s="1"/>
  <c r="AW27" i="90" s="1"/>
  <c r="DA228" i="90"/>
  <c r="DF229" i="90"/>
  <c r="DF228" i="90"/>
  <c r="CF229" i="90"/>
  <c r="CJ229" i="90"/>
  <c r="DX227" i="90"/>
  <c r="DX226" i="90"/>
  <c r="DX225" i="90"/>
  <c r="DX224" i="90"/>
  <c r="DX223" i="90"/>
  <c r="DX222" i="90"/>
  <c r="DX221" i="90"/>
  <c r="DX220" i="90"/>
  <c r="DX219" i="90"/>
  <c r="DX218" i="90"/>
  <c r="DX217" i="90"/>
  <c r="DX216" i="90"/>
  <c r="DX215" i="90"/>
  <c r="DX214" i="90"/>
  <c r="DX213" i="90"/>
  <c r="DX212" i="90"/>
  <c r="DX210" i="90"/>
  <c r="DX209" i="90"/>
  <c r="DX211" i="90"/>
  <c r="DX206" i="90"/>
  <c r="DX208" i="90"/>
  <c r="DX205" i="90"/>
  <c r="DX201" i="90"/>
  <c r="DX195" i="90"/>
  <c r="DX194" i="90"/>
  <c r="DX193" i="90"/>
  <c r="DX192" i="90"/>
  <c r="DX202" i="90"/>
  <c r="DX198" i="90"/>
  <c r="DX197" i="90"/>
  <c r="DX207" i="90"/>
  <c r="DX203" i="90"/>
  <c r="DX199" i="90"/>
  <c r="DX196" i="90"/>
  <c r="DX204" i="90"/>
  <c r="DX200" i="90"/>
  <c r="DX191" i="90"/>
  <c r="DX190" i="90"/>
  <c r="DX189" i="90"/>
  <c r="DX188" i="90"/>
  <c r="DX187" i="90"/>
  <c r="DX186" i="90"/>
  <c r="DX185" i="90"/>
  <c r="DX184" i="90"/>
  <c r="DX183" i="90"/>
  <c r="DX182" i="90"/>
  <c r="DX181" i="90"/>
  <c r="DX180" i="90"/>
  <c r="DX179" i="90"/>
  <c r="DX178" i="90"/>
  <c r="DX177" i="90"/>
  <c r="DX176" i="90"/>
  <c r="DX175" i="90"/>
  <c r="DX174" i="90"/>
  <c r="DX173" i="90"/>
  <c r="DX172" i="90"/>
  <c r="DX171" i="90"/>
  <c r="DX170" i="90"/>
  <c r="DX169" i="90"/>
  <c r="DX168" i="90"/>
  <c r="DX167" i="90"/>
  <c r="DX166" i="90"/>
  <c r="DX165" i="90"/>
  <c r="DX164" i="90"/>
  <c r="DX163" i="90"/>
  <c r="DX162" i="90"/>
  <c r="DX161" i="90"/>
  <c r="DX160" i="90"/>
  <c r="DX159" i="90"/>
  <c r="DX158" i="90"/>
  <c r="DX157" i="90"/>
  <c r="DX156" i="90"/>
  <c r="DX155" i="90"/>
  <c r="DX154" i="90"/>
  <c r="DX153" i="90"/>
  <c r="DX151" i="90"/>
  <c r="DX150" i="90"/>
  <c r="DX146" i="90"/>
  <c r="DX152" i="90"/>
  <c r="DX149" i="90"/>
  <c r="DX145" i="90"/>
  <c r="DX144" i="90"/>
  <c r="DX143" i="90"/>
  <c r="DX142" i="90"/>
  <c r="DX141" i="90"/>
  <c r="DX140" i="90"/>
  <c r="DX139" i="90"/>
  <c r="DX138" i="90"/>
  <c r="DX137" i="90"/>
  <c r="DX136" i="90"/>
  <c r="DX135" i="90"/>
  <c r="DX134" i="90"/>
  <c r="DX148" i="90"/>
  <c r="DX147" i="90"/>
  <c r="DX123" i="90"/>
  <c r="DX122" i="90"/>
  <c r="DX121" i="90"/>
  <c r="DX133" i="90"/>
  <c r="DX132" i="90"/>
  <c r="DX131" i="90"/>
  <c r="DX130" i="90"/>
  <c r="DX129" i="90"/>
  <c r="DX128" i="90"/>
  <c r="DX127" i="90"/>
  <c r="DX126" i="90"/>
  <c r="DX125" i="90"/>
  <c r="DX124" i="90"/>
  <c r="DX119" i="90"/>
  <c r="DX115" i="90"/>
  <c r="DX113" i="90"/>
  <c r="DX112" i="90"/>
  <c r="DX111" i="90"/>
  <c r="DX110" i="90"/>
  <c r="DX109" i="90"/>
  <c r="DX108" i="90"/>
  <c r="DX107" i="90"/>
  <c r="DX106" i="90"/>
  <c r="DX105" i="90"/>
  <c r="DX104" i="90"/>
  <c r="DX120" i="90"/>
  <c r="DX116" i="90"/>
  <c r="DX117" i="90"/>
  <c r="DX103" i="90"/>
  <c r="DX102" i="90"/>
  <c r="DX101" i="90"/>
  <c r="DX100" i="90"/>
  <c r="DX99" i="90"/>
  <c r="DX98" i="90"/>
  <c r="DX97" i="90"/>
  <c r="DX96" i="90"/>
  <c r="DX95" i="90"/>
  <c r="DX94" i="90"/>
  <c r="DX93" i="90"/>
  <c r="DX92" i="90"/>
  <c r="DX118" i="90"/>
  <c r="DX114" i="90"/>
  <c r="DX91" i="90"/>
  <c r="DX90" i="90"/>
  <c r="DX89" i="90"/>
  <c r="DX88" i="90"/>
  <c r="DX87" i="90"/>
  <c r="DX86" i="90"/>
  <c r="DX85" i="90"/>
  <c r="DX84" i="90"/>
  <c r="DX83" i="90"/>
  <c r="DX82" i="90"/>
  <c r="DX81" i="90"/>
  <c r="DX80" i="90"/>
  <c r="DX79" i="90"/>
  <c r="DX78" i="90"/>
  <c r="DX77" i="90"/>
  <c r="DX76" i="90"/>
  <c r="DX72" i="90"/>
  <c r="DX68" i="90"/>
  <c r="DX63" i="90"/>
  <c r="DX62" i="90"/>
  <c r="DX61" i="90"/>
  <c r="DX60" i="90"/>
  <c r="DX59" i="90"/>
  <c r="DX58" i="90"/>
  <c r="DX57" i="90"/>
  <c r="DX56" i="90"/>
  <c r="DX55" i="90"/>
  <c r="DX54" i="90"/>
  <c r="DX53" i="90"/>
  <c r="DX52" i="90"/>
  <c r="DX51" i="90"/>
  <c r="DX50" i="90"/>
  <c r="DX49" i="90"/>
  <c r="DX48" i="90"/>
  <c r="DX47" i="90"/>
  <c r="DX46" i="90"/>
  <c r="DX45" i="90"/>
  <c r="DX44" i="90"/>
  <c r="DX43" i="90"/>
  <c r="DX42" i="90"/>
  <c r="DX41" i="90"/>
  <c r="DX40" i="90"/>
  <c r="DX39" i="90"/>
  <c r="DX38" i="90"/>
  <c r="DX37" i="90"/>
  <c r="DX36" i="90"/>
  <c r="DX35" i="90"/>
  <c r="DX34" i="90"/>
  <c r="DX33" i="90"/>
  <c r="DX32" i="90"/>
  <c r="DX31" i="90"/>
  <c r="DX30" i="90"/>
  <c r="DX29" i="90"/>
  <c r="DX28" i="90"/>
  <c r="DX27" i="90"/>
  <c r="DX73" i="90"/>
  <c r="DX67" i="90"/>
  <c r="DX74" i="90"/>
  <c r="DX70" i="90"/>
  <c r="DX66" i="90"/>
  <c r="DX64" i="90"/>
  <c r="DX75" i="90"/>
  <c r="DX71" i="90"/>
  <c r="DX69" i="90"/>
  <c r="DX65" i="90"/>
  <c r="DG228" i="90"/>
  <c r="DC228" i="90"/>
  <c r="DB229" i="90"/>
  <c r="DB228" i="90"/>
  <c r="CX228" i="90"/>
  <c r="CX229" i="90"/>
  <c r="CV228" i="90"/>
  <c r="CQ228" i="90"/>
  <c r="CI228" i="90"/>
  <c r="CW228" i="90"/>
  <c r="CP229" i="90"/>
  <c r="CP228" i="90"/>
  <c r="BX228" i="90"/>
  <c r="BS228" i="90"/>
  <c r="CK228" i="90"/>
  <c r="BV229" i="90"/>
  <c r="BV228" i="90"/>
  <c r="BQ228" i="90"/>
  <c r="DE229" i="90"/>
  <c r="DE228" i="90"/>
  <c r="BR229" i="90"/>
  <c r="BR228" i="90"/>
  <c r="CU228" i="90"/>
  <c r="CN228" i="90"/>
  <c r="CZ228" i="90"/>
  <c r="CL229" i="90"/>
  <c r="CL228" i="90"/>
  <c r="CO229" i="90"/>
  <c r="CO228" i="90"/>
  <c r="CH229" i="90"/>
  <c r="CH228" i="90"/>
  <c r="BZ229" i="90"/>
  <c r="BZ228" i="90"/>
  <c r="BY229" i="90"/>
  <c r="BY228" i="90"/>
  <c r="BX228" i="89"/>
  <c r="CJ229" i="89"/>
  <c r="CW229" i="89"/>
  <c r="CG228" i="89"/>
  <c r="CH229" i="89"/>
  <c r="DB229" i="89"/>
  <c r="BZ229" i="89"/>
  <c r="CL229" i="89"/>
  <c r="BR228" i="89"/>
  <c r="DE229" i="89"/>
  <c r="FD200" i="89"/>
  <c r="FD204" i="89"/>
  <c r="FD212" i="89"/>
  <c r="FD210" i="89"/>
  <c r="FD218" i="89"/>
  <c r="FD222" i="89"/>
  <c r="FD226" i="89"/>
  <c r="BY228" i="89"/>
  <c r="CO228" i="89"/>
  <c r="BQ228" i="89"/>
  <c r="DD228" i="89"/>
  <c r="DF229" i="89"/>
  <c r="CU228" i="89"/>
  <c r="CX229" i="89"/>
  <c r="FD201" i="89"/>
  <c r="FD209" i="89"/>
  <c r="FD217" i="89"/>
  <c r="FD214" i="89"/>
  <c r="FD219" i="89"/>
  <c r="BY229" i="89"/>
  <c r="CN229" i="89"/>
  <c r="BO228" i="89"/>
  <c r="BV228" i="89"/>
  <c r="CV229" i="89"/>
  <c r="BU229" i="89"/>
  <c r="BU228" i="89"/>
  <c r="CH228" i="89"/>
  <c r="BZ228" i="89"/>
  <c r="CO229" i="89"/>
  <c r="BQ229" i="89"/>
  <c r="CA229" i="89"/>
  <c r="CA228" i="89"/>
  <c r="CX228" i="89"/>
  <c r="DF228" i="89"/>
  <c r="CU229" i="89"/>
  <c r="BV229" i="89"/>
  <c r="BR229" i="89"/>
  <c r="DD229" i="89"/>
  <c r="DX227" i="89"/>
  <c r="DX226" i="89"/>
  <c r="DX225" i="89"/>
  <c r="DX224" i="89"/>
  <c r="DX219" i="89"/>
  <c r="DX218" i="89"/>
  <c r="DX217" i="89"/>
  <c r="DX216" i="89"/>
  <c r="DX221" i="89"/>
  <c r="DX223" i="89"/>
  <c r="DX222" i="89"/>
  <c r="DX215" i="89"/>
  <c r="DX214" i="89"/>
  <c r="DX213" i="89"/>
  <c r="DX212" i="89"/>
  <c r="DX211" i="89"/>
  <c r="DX220" i="89"/>
  <c r="DX209" i="89"/>
  <c r="DX210" i="89"/>
  <c r="DX208" i="89"/>
  <c r="DX207" i="89"/>
  <c r="DX206" i="89"/>
  <c r="DX205" i="89"/>
  <c r="DX204" i="89"/>
  <c r="DX203" i="89"/>
  <c r="DX201" i="89"/>
  <c r="DX200" i="89"/>
  <c r="DX199" i="89"/>
  <c r="DX197" i="89"/>
  <c r="DX196" i="89"/>
  <c r="DX202" i="89"/>
  <c r="DX198" i="89"/>
  <c r="DX195" i="89"/>
  <c r="DX187" i="89"/>
  <c r="DX186" i="89"/>
  <c r="DX185" i="89"/>
  <c r="DX184" i="89"/>
  <c r="DX183" i="89"/>
  <c r="DX182" i="89"/>
  <c r="DX181" i="89"/>
  <c r="DX180" i="89"/>
  <c r="DX194" i="89"/>
  <c r="DX190" i="89"/>
  <c r="DX178" i="89"/>
  <c r="DX177" i="89"/>
  <c r="DX176" i="89"/>
  <c r="DX175" i="89"/>
  <c r="DX174" i="89"/>
  <c r="DX173" i="89"/>
  <c r="DX172" i="89"/>
  <c r="DX171" i="89"/>
  <c r="DX193" i="89"/>
  <c r="DX189" i="89"/>
  <c r="DX192" i="89"/>
  <c r="DX188" i="89"/>
  <c r="DX169" i="89"/>
  <c r="DX168" i="89"/>
  <c r="DX191" i="89"/>
  <c r="DX179" i="89"/>
  <c r="DX170" i="89"/>
  <c r="DX165" i="89"/>
  <c r="DX164" i="89"/>
  <c r="DX163" i="89"/>
  <c r="DX162" i="89"/>
  <c r="DX161" i="89"/>
  <c r="DX160" i="89"/>
  <c r="DX159" i="89"/>
  <c r="DX158" i="89"/>
  <c r="DX157" i="89"/>
  <c r="DX156" i="89"/>
  <c r="DX155" i="89"/>
  <c r="DX154" i="89"/>
  <c r="DX167" i="89"/>
  <c r="DX166" i="89"/>
  <c r="DX146" i="89"/>
  <c r="DX145" i="89"/>
  <c r="DX144" i="89"/>
  <c r="DX143" i="89"/>
  <c r="DX142" i="89"/>
  <c r="DX141" i="89"/>
  <c r="DX140" i="89"/>
  <c r="DX139" i="89"/>
  <c r="DX138" i="89"/>
  <c r="DX137" i="89"/>
  <c r="DX136" i="89"/>
  <c r="DX149" i="89"/>
  <c r="DX147" i="89"/>
  <c r="DX153" i="89"/>
  <c r="DX152" i="89"/>
  <c r="DX151" i="89"/>
  <c r="DX150" i="89"/>
  <c r="DX148" i="89"/>
  <c r="DX133" i="89"/>
  <c r="DX126" i="89"/>
  <c r="DX134" i="89"/>
  <c r="DX130" i="89"/>
  <c r="DX129" i="89"/>
  <c r="DX135" i="89"/>
  <c r="DX131" i="89"/>
  <c r="DX128" i="89"/>
  <c r="DX125" i="89"/>
  <c r="DX124" i="89"/>
  <c r="DX123" i="89"/>
  <c r="DX122" i="89"/>
  <c r="DX121" i="89"/>
  <c r="DX120" i="89"/>
  <c r="DX119" i="89"/>
  <c r="DX118" i="89"/>
  <c r="DX117" i="89"/>
  <c r="DX116" i="89"/>
  <c r="DX115" i="89"/>
  <c r="DX114" i="89"/>
  <c r="DX113" i="89"/>
  <c r="DX112" i="89"/>
  <c r="DX111" i="89"/>
  <c r="DX110" i="89"/>
  <c r="DX109" i="89"/>
  <c r="DX108" i="89"/>
  <c r="DX107" i="89"/>
  <c r="DX106" i="89"/>
  <c r="DX132" i="89"/>
  <c r="DX127" i="89"/>
  <c r="DX104" i="89"/>
  <c r="DX103" i="89"/>
  <c r="DX102" i="89"/>
  <c r="DX101" i="89"/>
  <c r="DX100" i="89"/>
  <c r="DX99" i="89"/>
  <c r="DX98" i="89"/>
  <c r="DX97" i="89"/>
  <c r="DX96" i="89"/>
  <c r="DX95" i="89"/>
  <c r="DX94" i="89"/>
  <c r="DX93" i="89"/>
  <c r="DX92" i="89"/>
  <c r="DX91" i="89"/>
  <c r="DX90" i="89"/>
  <c r="DX89" i="89"/>
  <c r="DX88" i="89"/>
  <c r="DX87" i="89"/>
  <c r="DX86" i="89"/>
  <c r="DX85" i="89"/>
  <c r="DX84" i="89"/>
  <c r="DX83" i="89"/>
  <c r="DX79" i="89"/>
  <c r="DX78" i="89"/>
  <c r="DX77" i="89"/>
  <c r="DX76" i="89"/>
  <c r="DX75" i="89"/>
  <c r="DX74" i="89"/>
  <c r="DX73" i="89"/>
  <c r="DX72" i="89"/>
  <c r="DX71" i="89"/>
  <c r="DX70" i="89"/>
  <c r="DX69" i="89"/>
  <c r="DX68" i="89"/>
  <c r="DX67" i="89"/>
  <c r="DX66" i="89"/>
  <c r="DX65" i="89"/>
  <c r="DX81" i="89"/>
  <c r="DX105" i="89"/>
  <c r="DX82" i="89"/>
  <c r="DX80" i="89"/>
  <c r="DX44" i="89"/>
  <c r="DX43" i="89"/>
  <c r="DX42" i="89"/>
  <c r="DX41" i="89"/>
  <c r="DX40" i="89"/>
  <c r="DX39" i="89"/>
  <c r="DX38" i="89"/>
  <c r="DX37" i="89"/>
  <c r="DX36" i="89"/>
  <c r="DX35" i="89"/>
  <c r="DX34" i="89"/>
  <c r="DX33" i="89"/>
  <c r="DX32" i="89"/>
  <c r="DX31" i="89"/>
  <c r="DX30" i="89"/>
  <c r="DX29" i="89"/>
  <c r="DX28" i="89"/>
  <c r="DX27" i="89"/>
  <c r="DX63" i="89"/>
  <c r="DX62" i="89"/>
  <c r="DX61" i="89"/>
  <c r="DX60" i="89"/>
  <c r="DX59" i="89"/>
  <c r="DX58" i="89"/>
  <c r="DX57" i="89"/>
  <c r="DX56" i="89"/>
  <c r="DX55" i="89"/>
  <c r="DX54" i="89"/>
  <c r="DX53" i="89"/>
  <c r="DX52" i="89"/>
  <c r="DX51" i="89"/>
  <c r="DX50" i="89"/>
  <c r="DX49" i="89"/>
  <c r="DX48" i="89"/>
  <c r="DX47" i="89"/>
  <c r="DX46" i="89"/>
  <c r="DX45" i="89"/>
  <c r="DX64" i="89"/>
  <c r="BO229" i="89"/>
  <c r="EN29" i="89"/>
  <c r="EN35" i="89"/>
  <c r="EN42" i="89"/>
  <c r="EN32" i="89"/>
  <c r="EN39" i="89"/>
  <c r="EN48" i="89"/>
  <c r="EN52" i="89"/>
  <c r="EN56" i="89"/>
  <c r="EN60" i="89"/>
  <c r="EN64" i="89"/>
  <c r="EN68" i="89"/>
  <c r="EN72" i="89"/>
  <c r="EN76" i="89"/>
  <c r="EN80" i="89"/>
  <c r="EN84" i="89"/>
  <c r="EN88" i="89"/>
  <c r="EN92" i="89"/>
  <c r="EN96" i="89"/>
  <c r="EN100" i="89"/>
  <c r="EN104" i="89"/>
  <c r="EN108" i="89"/>
  <c r="EN112" i="89"/>
  <c r="EN116" i="89"/>
  <c r="EN120" i="89"/>
  <c r="EN124" i="89"/>
  <c r="EN126" i="89"/>
  <c r="EN130" i="89"/>
  <c r="EN134" i="89"/>
  <c r="EN138" i="89"/>
  <c r="EN142" i="89"/>
  <c r="EN146" i="89"/>
  <c r="EN152" i="89"/>
  <c r="EN156" i="89"/>
  <c r="EN160" i="89"/>
  <c r="EN164" i="89"/>
  <c r="EN168" i="89"/>
  <c r="EN183" i="89"/>
  <c r="EN171" i="89"/>
  <c r="EN175" i="89"/>
  <c r="EN185" i="89"/>
  <c r="EN188" i="89"/>
  <c r="EN192" i="89"/>
  <c r="EN196" i="89"/>
  <c r="EN197" i="89"/>
  <c r="EN201" i="89"/>
  <c r="EN208" i="89"/>
  <c r="EN212" i="89"/>
  <c r="EN216" i="89"/>
  <c r="EN226" i="89"/>
  <c r="EN224" i="89"/>
  <c r="CZ228" i="89"/>
  <c r="DG229" i="89"/>
  <c r="DG228" i="89"/>
  <c r="CL228" i="89"/>
  <c r="CF228" i="89"/>
  <c r="CN228" i="89"/>
  <c r="DE228" i="89"/>
  <c r="CJ228" i="89"/>
  <c r="CV228" i="89"/>
  <c r="CM229" i="89"/>
  <c r="CM228" i="89"/>
  <c r="CI229" i="89"/>
  <c r="CI228" i="89"/>
  <c r="EN30" i="89"/>
  <c r="EN38" i="89"/>
  <c r="EN43" i="89"/>
  <c r="EN33" i="89"/>
  <c r="EN45" i="89"/>
  <c r="EN49" i="89"/>
  <c r="EN53" i="89"/>
  <c r="EN57" i="89"/>
  <c r="EN61" i="89"/>
  <c r="EN65" i="89"/>
  <c r="EN69" i="89"/>
  <c r="EN73" i="89"/>
  <c r="EN77" i="89"/>
  <c r="EN81" i="89"/>
  <c r="EN85" i="89"/>
  <c r="EN89" i="89"/>
  <c r="EN93" i="89"/>
  <c r="EN97" i="89"/>
  <c r="EN101" i="89"/>
  <c r="EN105" i="89"/>
  <c r="EN109" i="89"/>
  <c r="EN113" i="89"/>
  <c r="EN117" i="89"/>
  <c r="EN121" i="89"/>
  <c r="EN125" i="89"/>
  <c r="EN127" i="89"/>
  <c r="EN131" i="89"/>
  <c r="EN135" i="89"/>
  <c r="EN139" i="89"/>
  <c r="EN143" i="89"/>
  <c r="EN148" i="89"/>
  <c r="EN153" i="89"/>
  <c r="EN157" i="89"/>
  <c r="EN161" i="89"/>
  <c r="EN165" i="89"/>
  <c r="EN169" i="89"/>
  <c r="EN180" i="89"/>
  <c r="EN172" i="89"/>
  <c r="EN176" i="89"/>
  <c r="EN179" i="89"/>
  <c r="EN189" i="89"/>
  <c r="EN193" i="89"/>
  <c r="EN206" i="89"/>
  <c r="EN198" i="89"/>
  <c r="EN202" i="89"/>
  <c r="EN209" i="89"/>
  <c r="EN213" i="89"/>
  <c r="EN217" i="89"/>
  <c r="EN220" i="89"/>
  <c r="EN223" i="89"/>
  <c r="DA229" i="89"/>
  <c r="DA228" i="89"/>
  <c r="CE228" i="89"/>
  <c r="BT228" i="89"/>
  <c r="BP229" i="89"/>
  <c r="BX229" i="89"/>
  <c r="CW228" i="89"/>
  <c r="BW229" i="89"/>
  <c r="BW228" i="89"/>
  <c r="CG229" i="89"/>
  <c r="BS229" i="89"/>
  <c r="BS228" i="89"/>
  <c r="EN31" i="89"/>
  <c r="EN40" i="89"/>
  <c r="EN44" i="89"/>
  <c r="EN36" i="89"/>
  <c r="EN46" i="89"/>
  <c r="EN50" i="89"/>
  <c r="EN54" i="89"/>
  <c r="EN58" i="89"/>
  <c r="EN62" i="89"/>
  <c r="EN66" i="89"/>
  <c r="EN70" i="89"/>
  <c r="EN74" i="89"/>
  <c r="EN78" i="89"/>
  <c r="EN82" i="89"/>
  <c r="EN86" i="89"/>
  <c r="EN90" i="89"/>
  <c r="EN94" i="89"/>
  <c r="EN98" i="89"/>
  <c r="EN102" i="89"/>
  <c r="EN106" i="89"/>
  <c r="EN110" i="89"/>
  <c r="EN114" i="89"/>
  <c r="EN118" i="89"/>
  <c r="EN122" i="89"/>
  <c r="EN128" i="89"/>
  <c r="EN147" i="89"/>
  <c r="EN132" i="89"/>
  <c r="EN136" i="89"/>
  <c r="EN140" i="89"/>
  <c r="EN144" i="89"/>
  <c r="EN150" i="89"/>
  <c r="EN154" i="89"/>
  <c r="EN158" i="89"/>
  <c r="EN162" i="89"/>
  <c r="EN166" i="89"/>
  <c r="EN181" i="89"/>
  <c r="EN184" i="89"/>
  <c r="EN173" i="89"/>
  <c r="EN177" i="89"/>
  <c r="EN182" i="89"/>
  <c r="EN190" i="89"/>
  <c r="EN194" i="89"/>
  <c r="EN205" i="89"/>
  <c r="EN199" i="89"/>
  <c r="EN203" i="89"/>
  <c r="EN210" i="89"/>
  <c r="EN214" i="89"/>
  <c r="EN218" i="89"/>
  <c r="EN221" i="89"/>
  <c r="EN225" i="89"/>
  <c r="CK228" i="89"/>
  <c r="CK229" i="89"/>
  <c r="DY226" i="89"/>
  <c r="DY225" i="89"/>
  <c r="DY224" i="89"/>
  <c r="DY223" i="89"/>
  <c r="DY227" i="89"/>
  <c r="DY222" i="89"/>
  <c r="DY221" i="89"/>
  <c r="DY220" i="89"/>
  <c r="DY219" i="89"/>
  <c r="DY218" i="89"/>
  <c r="DY217" i="89"/>
  <c r="DY215" i="89"/>
  <c r="DY214" i="89"/>
  <c r="DY213" i="89"/>
  <c r="DY212" i="89"/>
  <c r="DY211" i="89"/>
  <c r="DY216" i="89"/>
  <c r="DY210" i="89"/>
  <c r="DY208" i="89"/>
  <c r="DY207" i="89"/>
  <c r="DY206" i="89"/>
  <c r="DY205" i="89"/>
  <c r="DY204" i="89"/>
  <c r="DY203" i="89"/>
  <c r="DY202" i="89"/>
  <c r="DY209" i="89"/>
  <c r="DY198" i="89"/>
  <c r="DY201" i="89"/>
  <c r="DY200" i="89"/>
  <c r="DY199" i="89"/>
  <c r="DY197" i="89"/>
  <c r="DY196" i="89"/>
  <c r="DY195" i="89"/>
  <c r="DY187" i="89"/>
  <c r="DY186" i="89"/>
  <c r="DY185" i="89"/>
  <c r="DY184" i="89"/>
  <c r="DY183" i="89"/>
  <c r="DY182" i="89"/>
  <c r="DY181" i="89"/>
  <c r="DY180" i="89"/>
  <c r="DY179" i="89"/>
  <c r="DY194" i="89"/>
  <c r="DY193" i="89"/>
  <c r="DY192" i="89"/>
  <c r="DY191" i="89"/>
  <c r="DY190" i="89"/>
  <c r="DY189" i="89"/>
  <c r="DY188" i="89"/>
  <c r="DY169" i="89"/>
  <c r="DY178" i="89"/>
  <c r="DY177" i="89"/>
  <c r="DY176" i="89"/>
  <c r="DY175" i="89"/>
  <c r="DY174" i="89"/>
  <c r="DY172" i="89"/>
  <c r="DY170" i="89"/>
  <c r="DY173" i="89"/>
  <c r="DY171" i="89"/>
  <c r="DY167" i="89"/>
  <c r="DY166" i="89"/>
  <c r="DY168" i="89"/>
  <c r="DY165" i="89"/>
  <c r="DY164" i="89"/>
  <c r="DY163" i="89"/>
  <c r="DY162" i="89"/>
  <c r="DY161" i="89"/>
  <c r="DY160" i="89"/>
  <c r="DY159" i="89"/>
  <c r="DY158" i="89"/>
  <c r="DY157" i="89"/>
  <c r="DY156" i="89"/>
  <c r="DY155" i="89"/>
  <c r="DY149" i="89"/>
  <c r="DY147" i="89"/>
  <c r="DY154" i="89"/>
  <c r="DY153" i="89"/>
  <c r="DY152" i="89"/>
  <c r="DY151" i="89"/>
  <c r="DY150" i="89"/>
  <c r="DY148" i="89"/>
  <c r="DY146" i="89"/>
  <c r="DY145" i="89"/>
  <c r="DY144" i="89"/>
  <c r="DY143" i="89"/>
  <c r="DY142" i="89"/>
  <c r="DY141" i="89"/>
  <c r="DY140" i="89"/>
  <c r="DY139" i="89"/>
  <c r="DY138" i="89"/>
  <c r="DY137" i="89"/>
  <c r="DY136" i="89"/>
  <c r="DY135" i="89"/>
  <c r="DY134" i="89"/>
  <c r="DY133" i="89"/>
  <c r="DY132" i="89"/>
  <c r="DY131" i="89"/>
  <c r="DY130" i="89"/>
  <c r="DY129" i="89"/>
  <c r="DY128" i="89"/>
  <c r="DY127" i="89"/>
  <c r="DY125" i="89"/>
  <c r="DY124" i="89"/>
  <c r="DY123" i="89"/>
  <c r="DY122" i="89"/>
  <c r="DY121" i="89"/>
  <c r="DY120" i="89"/>
  <c r="DY119" i="89"/>
  <c r="DY118" i="89"/>
  <c r="DY117" i="89"/>
  <c r="DY116" i="89"/>
  <c r="DY115" i="89"/>
  <c r="DY126" i="89"/>
  <c r="DY104" i="89"/>
  <c r="DY103" i="89"/>
  <c r="DY102" i="89"/>
  <c r="DY101" i="89"/>
  <c r="DY100" i="89"/>
  <c r="DY99" i="89"/>
  <c r="DY98" i="89"/>
  <c r="DY97" i="89"/>
  <c r="DY96" i="89"/>
  <c r="DY95" i="89"/>
  <c r="DY94" i="89"/>
  <c r="DY93" i="89"/>
  <c r="DY114" i="89"/>
  <c r="DY113" i="89"/>
  <c r="DY112" i="89"/>
  <c r="DY111" i="89"/>
  <c r="DY109" i="89"/>
  <c r="DY107" i="89"/>
  <c r="DY105" i="89"/>
  <c r="DY110" i="89"/>
  <c r="DY108" i="89"/>
  <c r="DY92" i="89"/>
  <c r="DY90" i="89"/>
  <c r="DY88" i="89"/>
  <c r="DY86" i="89"/>
  <c r="DY84" i="89"/>
  <c r="DY81" i="89"/>
  <c r="DY91" i="89"/>
  <c r="DY89" i="89"/>
  <c r="DY87" i="89"/>
  <c r="DY85" i="89"/>
  <c r="DY83" i="89"/>
  <c r="DY82" i="89"/>
  <c r="DY80" i="89"/>
  <c r="DY106" i="89"/>
  <c r="DY79" i="89"/>
  <c r="DY78" i="89"/>
  <c r="DY77" i="89"/>
  <c r="DY76" i="89"/>
  <c r="DY75" i="89"/>
  <c r="DY74" i="89"/>
  <c r="DY73" i="89"/>
  <c r="DY72" i="89"/>
  <c r="DY71" i="89"/>
  <c r="DY70" i="89"/>
  <c r="DY69" i="89"/>
  <c r="DY68" i="89"/>
  <c r="DY67" i="89"/>
  <c r="DY66" i="89"/>
  <c r="DY65" i="89"/>
  <c r="DY64" i="89"/>
  <c r="DY63" i="89"/>
  <c r="DY62" i="89"/>
  <c r="DY61" i="89"/>
  <c r="DY60" i="89"/>
  <c r="DY59" i="89"/>
  <c r="DY58" i="89"/>
  <c r="DY57" i="89"/>
  <c r="DY56" i="89"/>
  <c r="DY55" i="89"/>
  <c r="DY54" i="89"/>
  <c r="DY53" i="89"/>
  <c r="DY52" i="89"/>
  <c r="DY51" i="89"/>
  <c r="DY50" i="89"/>
  <c r="DY49" i="89"/>
  <c r="DY48" i="89"/>
  <c r="DY47" i="89"/>
  <c r="DY46" i="89"/>
  <c r="DY45" i="89"/>
  <c r="DY34" i="89"/>
  <c r="DY33" i="89"/>
  <c r="DY32" i="89"/>
  <c r="DY31" i="89"/>
  <c r="DY30" i="89"/>
  <c r="DY29" i="89"/>
  <c r="DY28" i="89"/>
  <c r="DY27" i="89"/>
  <c r="DY44" i="89"/>
  <c r="DY43" i="89"/>
  <c r="DY42" i="89"/>
  <c r="DY41" i="89"/>
  <c r="DY40" i="89"/>
  <c r="DY39" i="89"/>
  <c r="DY38" i="89"/>
  <c r="DY37" i="89"/>
  <c r="DY36" i="89"/>
  <c r="DY35" i="89"/>
  <c r="CQ229" i="89"/>
  <c r="CQ228" i="89"/>
  <c r="FE227" i="89"/>
  <c r="FE223" i="89"/>
  <c r="FE224" i="89"/>
  <c r="FE226" i="89"/>
  <c r="FE222" i="89"/>
  <c r="FE221" i="89"/>
  <c r="FE220" i="89"/>
  <c r="FE219" i="89"/>
  <c r="FE218" i="89"/>
  <c r="FE217" i="89"/>
  <c r="FE216" i="89"/>
  <c r="FE215" i="89"/>
  <c r="FE225" i="89"/>
  <c r="FE214" i="89"/>
  <c r="FE213" i="89"/>
  <c r="FE212" i="89"/>
  <c r="FE211" i="89"/>
  <c r="FE210" i="89"/>
  <c r="FE209" i="89"/>
  <c r="FE208" i="89"/>
  <c r="FE204" i="89"/>
  <c r="FE203" i="89"/>
  <c r="FE202" i="89"/>
  <c r="FE201" i="89"/>
  <c r="FE200" i="89"/>
  <c r="FE199" i="89"/>
  <c r="FE198" i="89"/>
  <c r="FE197" i="89"/>
  <c r="FE207" i="89"/>
  <c r="FE205" i="89"/>
  <c r="FE206" i="89"/>
  <c r="FE196" i="89"/>
  <c r="FE195" i="89"/>
  <c r="FE194" i="89"/>
  <c r="FE193" i="89"/>
  <c r="FE192" i="89"/>
  <c r="FE191" i="89"/>
  <c r="FE190" i="89"/>
  <c r="FE189" i="89"/>
  <c r="FE188" i="89"/>
  <c r="FE186" i="89"/>
  <c r="FE182" i="89"/>
  <c r="FE179" i="89"/>
  <c r="FE185" i="89"/>
  <c r="FE178" i="89"/>
  <c r="FE177" i="89"/>
  <c r="FE176" i="89"/>
  <c r="FE175" i="89"/>
  <c r="FE174" i="89"/>
  <c r="FE173" i="89"/>
  <c r="FE172" i="89"/>
  <c r="FE171" i="89"/>
  <c r="FE170" i="89"/>
  <c r="FE184" i="89"/>
  <c r="FE180" i="89"/>
  <c r="FE181" i="89"/>
  <c r="FE187" i="89"/>
  <c r="FE169" i="89"/>
  <c r="FE168" i="89"/>
  <c r="FE167" i="89"/>
  <c r="FE166" i="89"/>
  <c r="FE183" i="89"/>
  <c r="FE165" i="89"/>
  <c r="FE164" i="89"/>
  <c r="FE163" i="89"/>
  <c r="FE162" i="89"/>
  <c r="FE161" i="89"/>
  <c r="FE160" i="89"/>
  <c r="FE159" i="89"/>
  <c r="FE158" i="89"/>
  <c r="FE157" i="89"/>
  <c r="FE156" i="89"/>
  <c r="FE155" i="89"/>
  <c r="FE154" i="89"/>
  <c r="FE153" i="89"/>
  <c r="FE152" i="89"/>
  <c r="FE151" i="89"/>
  <c r="FE150" i="89"/>
  <c r="FE148" i="89"/>
  <c r="FE146" i="89"/>
  <c r="FE145" i="89"/>
  <c r="FE144" i="89"/>
  <c r="FE143" i="89"/>
  <c r="FE142" i="89"/>
  <c r="FE141" i="89"/>
  <c r="FE140" i="89"/>
  <c r="FE139" i="89"/>
  <c r="FE138" i="89"/>
  <c r="FE137" i="89"/>
  <c r="FE136" i="89"/>
  <c r="FE135" i="89"/>
  <c r="FE134" i="89"/>
  <c r="FE133" i="89"/>
  <c r="FE132" i="89"/>
  <c r="FE131" i="89"/>
  <c r="FE130" i="89"/>
  <c r="FE149" i="89"/>
  <c r="FE147" i="89"/>
  <c r="FE127" i="89"/>
  <c r="FE126" i="89"/>
  <c r="FE129" i="89"/>
  <c r="FE128" i="89"/>
  <c r="FE125" i="89"/>
  <c r="FE124" i="89"/>
  <c r="FE123" i="89"/>
  <c r="FE122" i="89"/>
  <c r="FE121" i="89"/>
  <c r="FE120" i="89"/>
  <c r="FE119" i="89"/>
  <c r="FE118" i="89"/>
  <c r="FE117" i="89"/>
  <c r="FE116" i="89"/>
  <c r="FE115" i="89"/>
  <c r="FE114" i="89"/>
  <c r="FE113" i="89"/>
  <c r="FE112" i="89"/>
  <c r="FE111" i="89"/>
  <c r="FE110" i="89"/>
  <c r="FE109" i="89"/>
  <c r="FE108" i="89"/>
  <c r="FE107" i="89"/>
  <c r="FE106" i="89"/>
  <c r="FE105" i="89"/>
  <c r="FE104" i="89"/>
  <c r="FE103" i="89"/>
  <c r="FE102" i="89"/>
  <c r="FE101" i="89"/>
  <c r="FE100" i="89"/>
  <c r="FE99" i="89"/>
  <c r="FE98" i="89"/>
  <c r="FE97" i="89"/>
  <c r="FE96" i="89"/>
  <c r="FE95" i="89"/>
  <c r="FE94" i="89"/>
  <c r="FE93" i="89"/>
  <c r="FE92" i="89"/>
  <c r="FE91" i="89"/>
  <c r="FE90" i="89"/>
  <c r="FE89" i="89"/>
  <c r="FE88" i="89"/>
  <c r="FE87" i="89"/>
  <c r="FE86" i="89"/>
  <c r="FE85" i="89"/>
  <c r="FE84" i="89"/>
  <c r="FE83" i="89"/>
  <c r="FE82" i="89"/>
  <c r="FE81" i="89"/>
  <c r="FE80" i="89"/>
  <c r="FE79" i="89"/>
  <c r="FE78" i="89"/>
  <c r="FE77" i="89"/>
  <c r="FE76" i="89"/>
  <c r="FE75" i="89"/>
  <c r="FE74" i="89"/>
  <c r="FE73" i="89"/>
  <c r="FE72" i="89"/>
  <c r="FE71" i="89"/>
  <c r="FE70" i="89"/>
  <c r="FE69" i="89"/>
  <c r="FE68" i="89"/>
  <c r="FE67" i="89"/>
  <c r="FE66" i="89"/>
  <c r="FE65" i="89"/>
  <c r="FE64" i="89"/>
  <c r="FE63" i="89"/>
  <c r="FE62" i="89"/>
  <c r="FE61" i="89"/>
  <c r="FE60" i="89"/>
  <c r="FE59" i="89"/>
  <c r="FE58" i="89"/>
  <c r="FE57" i="89"/>
  <c r="FE56" i="89"/>
  <c r="FE55" i="89"/>
  <c r="FE54" i="89"/>
  <c r="FE53" i="89"/>
  <c r="FE52" i="89"/>
  <c r="FE51" i="89"/>
  <c r="FE50" i="89"/>
  <c r="FE49" i="89"/>
  <c r="FE48" i="89"/>
  <c r="FE47" i="89"/>
  <c r="FE46" i="89"/>
  <c r="FE45" i="89"/>
  <c r="FE39" i="89"/>
  <c r="FE37" i="89"/>
  <c r="FE36" i="89"/>
  <c r="FE35" i="89"/>
  <c r="FE34" i="89"/>
  <c r="FE33" i="89"/>
  <c r="FE32" i="89"/>
  <c r="FE30" i="89"/>
  <c r="FE44" i="89"/>
  <c r="FE43" i="89"/>
  <c r="FE42" i="89"/>
  <c r="FE41" i="89"/>
  <c r="FE40" i="89"/>
  <c r="FE38" i="89"/>
  <c r="FE31" i="89"/>
  <c r="FE29" i="89"/>
  <c r="FE28" i="89"/>
  <c r="FE27" i="89"/>
  <c r="DC229" i="89"/>
  <c r="DC228" i="89"/>
  <c r="CY229" i="89"/>
  <c r="CY228" i="89"/>
  <c r="EN27" i="89"/>
  <c r="EN34" i="89"/>
  <c r="EN41" i="89"/>
  <c r="EN28" i="89"/>
  <c r="EN37" i="89"/>
  <c r="EN47" i="89"/>
  <c r="EN51" i="89"/>
  <c r="EN55" i="89"/>
  <c r="EN59" i="89"/>
  <c r="EN63" i="89"/>
  <c r="EN67" i="89"/>
  <c r="EN71" i="89"/>
  <c r="EN75" i="89"/>
  <c r="EN79" i="89"/>
  <c r="EN83" i="89"/>
  <c r="EN87" i="89"/>
  <c r="EN91" i="89"/>
  <c r="EN95" i="89"/>
  <c r="EN99" i="89"/>
  <c r="EN103" i="89"/>
  <c r="EN107" i="89"/>
  <c r="EN111" i="89"/>
  <c r="EN115" i="89"/>
  <c r="EN119" i="89"/>
  <c r="EN123" i="89"/>
  <c r="EN129" i="89"/>
  <c r="EN149" i="89"/>
  <c r="EN133" i="89"/>
  <c r="EN137" i="89"/>
  <c r="EN141" i="89"/>
  <c r="EN145" i="89"/>
  <c r="EN151" i="89"/>
  <c r="EN155" i="89"/>
  <c r="EN159" i="89"/>
  <c r="EN163" i="89"/>
  <c r="EN167" i="89"/>
  <c r="EN187" i="89"/>
  <c r="EN170" i="89"/>
  <c r="EN174" i="89"/>
  <c r="EN178" i="89"/>
  <c r="EN186" i="89"/>
  <c r="EN191" i="89"/>
  <c r="EN195" i="89"/>
  <c r="EN207" i="89"/>
  <c r="EN200" i="89"/>
  <c r="EN204" i="89"/>
  <c r="EN211" i="89"/>
  <c r="EN215" i="89"/>
  <c r="EN219" i="89"/>
  <c r="EN222" i="89"/>
  <c r="BM30" i="90" l="1"/>
  <c r="AG30" i="90" s="1"/>
  <c r="AW30" i="90" s="1"/>
  <c r="BM28" i="90"/>
  <c r="AG28" i="90" s="1"/>
  <c r="AW28" i="90" s="1"/>
  <c r="BM27" i="89"/>
  <c r="AG27" i="89" s="1"/>
  <c r="AW27" i="89" s="1"/>
  <c r="BM28" i="89"/>
  <c r="AG28" i="89" s="1"/>
  <c r="AW28" i="89" s="1"/>
  <c r="BM29" i="89"/>
  <c r="AG29" i="89" s="1"/>
  <c r="AW29" i="89" s="1"/>
  <c r="BM31" i="90"/>
  <c r="AG31" i="90" s="1"/>
  <c r="AW31" i="90" s="1"/>
  <c r="BM32" i="90"/>
  <c r="AG32" i="90" s="1"/>
  <c r="AW32" i="90" s="1"/>
  <c r="BM30" i="89"/>
  <c r="AG30" i="89" s="1"/>
  <c r="AW30" i="89" s="1"/>
  <c r="M232" i="44"/>
  <c r="M233" i="44"/>
  <c r="C233" i="44"/>
  <c r="C232" i="44"/>
  <c r="I232" i="44"/>
  <c r="I233" i="44"/>
  <c r="L233" i="44"/>
  <c r="L232" i="44"/>
  <c r="K233" i="44"/>
  <c r="K232" i="44"/>
  <c r="G233" i="44"/>
  <c r="G232" i="44"/>
  <c r="E232" i="44"/>
  <c r="E233" i="44"/>
  <c r="H233" i="44"/>
  <c r="H232" i="44"/>
  <c r="N232" i="44"/>
  <c r="N233" i="44"/>
  <c r="J232" i="44"/>
  <c r="J233" i="44"/>
  <c r="F232" i="44"/>
  <c r="F233" i="44"/>
  <c r="BM190" i="90"/>
  <c r="AG190" i="90" s="1"/>
  <c r="AW190" i="90" s="1"/>
  <c r="BM140" i="90"/>
  <c r="AG140" i="90" s="1"/>
  <c r="AW140" i="90" s="1"/>
  <c r="BM78" i="90"/>
  <c r="AG78" i="90" s="1"/>
  <c r="AW78" i="90" s="1"/>
  <c r="BM36" i="90"/>
  <c r="AG36" i="90" s="1"/>
  <c r="AW36" i="90" s="1"/>
  <c r="BM52" i="90"/>
  <c r="AG52" i="90" s="1"/>
  <c r="AW52" i="90" s="1"/>
  <c r="BM223" i="90"/>
  <c r="AG223" i="90" s="1"/>
  <c r="AW223" i="90" s="1"/>
  <c r="BM56" i="90"/>
  <c r="AG56" i="90" s="1"/>
  <c r="AW56" i="90" s="1"/>
  <c r="BM80" i="90"/>
  <c r="AG80" i="90" s="1"/>
  <c r="AW80" i="90" s="1"/>
  <c r="BM112" i="90"/>
  <c r="AG112" i="90" s="1"/>
  <c r="AW112" i="90" s="1"/>
  <c r="BM144" i="90"/>
  <c r="AG144" i="90" s="1"/>
  <c r="AW144" i="90" s="1"/>
  <c r="BM155" i="90"/>
  <c r="AG155" i="90" s="1"/>
  <c r="AW155" i="90" s="1"/>
  <c r="BM176" i="90"/>
  <c r="AG176" i="90" s="1"/>
  <c r="AW176" i="90" s="1"/>
  <c r="BM218" i="90"/>
  <c r="AG218" i="90" s="1"/>
  <c r="AW218" i="90" s="1"/>
  <c r="BM65" i="90"/>
  <c r="AG65" i="90" s="1"/>
  <c r="AW65" i="90" s="1"/>
  <c r="BM99" i="90"/>
  <c r="AG99" i="90" s="1"/>
  <c r="AW99" i="90" s="1"/>
  <c r="BM121" i="90"/>
  <c r="AG121" i="90" s="1"/>
  <c r="AW121" i="90" s="1"/>
  <c r="BM125" i="90"/>
  <c r="AG125" i="90" s="1"/>
  <c r="AW125" i="90" s="1"/>
  <c r="BM129" i="90"/>
  <c r="AG129" i="90" s="1"/>
  <c r="AW129" i="90" s="1"/>
  <c r="BM152" i="90"/>
  <c r="AG152" i="90" s="1"/>
  <c r="AW152" i="90" s="1"/>
  <c r="BM160" i="90"/>
  <c r="AG160" i="90" s="1"/>
  <c r="AW160" i="90" s="1"/>
  <c r="BM189" i="90"/>
  <c r="AG189" i="90" s="1"/>
  <c r="AW189" i="90" s="1"/>
  <c r="BM192" i="90"/>
  <c r="AG192" i="90" s="1"/>
  <c r="AW192" i="90" s="1"/>
  <c r="BM197" i="90"/>
  <c r="AG197" i="90" s="1"/>
  <c r="AW197" i="90" s="1"/>
  <c r="BM213" i="90"/>
  <c r="AG213" i="90" s="1"/>
  <c r="AW213" i="90" s="1"/>
  <c r="BM219" i="90"/>
  <c r="AG219" i="90" s="1"/>
  <c r="AW219" i="90" s="1"/>
  <c r="BM54" i="90"/>
  <c r="AG54" i="90" s="1"/>
  <c r="AW54" i="90" s="1"/>
  <c r="BM58" i="90"/>
  <c r="AG58" i="90" s="1"/>
  <c r="AW58" i="90" s="1"/>
  <c r="BM74" i="90"/>
  <c r="AG74" i="90" s="1"/>
  <c r="AW74" i="90" s="1"/>
  <c r="BM90" i="90"/>
  <c r="AG90" i="90" s="1"/>
  <c r="AW90" i="90" s="1"/>
  <c r="BM106" i="90"/>
  <c r="AG106" i="90" s="1"/>
  <c r="AW106" i="90" s="1"/>
  <c r="BM96" i="90"/>
  <c r="AG96" i="90" s="1"/>
  <c r="AW96" i="90" s="1"/>
  <c r="BM122" i="90"/>
  <c r="AG122" i="90" s="1"/>
  <c r="AW122" i="90" s="1"/>
  <c r="BM126" i="90"/>
  <c r="AG126" i="90" s="1"/>
  <c r="AW126" i="90" s="1"/>
  <c r="BM142" i="90"/>
  <c r="AG142" i="90" s="1"/>
  <c r="AW142" i="90" s="1"/>
  <c r="BM193" i="90"/>
  <c r="AG193" i="90" s="1"/>
  <c r="AW193" i="90" s="1"/>
  <c r="BM211" i="90"/>
  <c r="AG211" i="90" s="1"/>
  <c r="AW211" i="90" s="1"/>
  <c r="BM62" i="90"/>
  <c r="AG62" i="90" s="1"/>
  <c r="AW62" i="90" s="1"/>
  <c r="BM82" i="90"/>
  <c r="AG82" i="90" s="1"/>
  <c r="AW82" i="90" s="1"/>
  <c r="BM110" i="90"/>
  <c r="AG110" i="90" s="1"/>
  <c r="AW110" i="90" s="1"/>
  <c r="BM100" i="90"/>
  <c r="AG100" i="90" s="1"/>
  <c r="AW100" i="90" s="1"/>
  <c r="BM130" i="90"/>
  <c r="AG130" i="90" s="1"/>
  <c r="AW130" i="90" s="1"/>
  <c r="BM166" i="90"/>
  <c r="AG166" i="90" s="1"/>
  <c r="AW166" i="90" s="1"/>
  <c r="BM153" i="90"/>
  <c r="AG153" i="90" s="1"/>
  <c r="AW153" i="90" s="1"/>
  <c r="BM157" i="90"/>
  <c r="AG157" i="90" s="1"/>
  <c r="AW157" i="90" s="1"/>
  <c r="BM174" i="90"/>
  <c r="AG174" i="90" s="1"/>
  <c r="AW174" i="90" s="1"/>
  <c r="BM178" i="90"/>
  <c r="AG178" i="90" s="1"/>
  <c r="AW178" i="90" s="1"/>
  <c r="BM186" i="90"/>
  <c r="AG186" i="90" s="1"/>
  <c r="AW186" i="90" s="1"/>
  <c r="BM216" i="90"/>
  <c r="AG216" i="90" s="1"/>
  <c r="AW216" i="90" s="1"/>
  <c r="BM226" i="90"/>
  <c r="AG226" i="90" s="1"/>
  <c r="AW226" i="90" s="1"/>
  <c r="BM83" i="90"/>
  <c r="AG83" i="90" s="1"/>
  <c r="AW83" i="90" s="1"/>
  <c r="BM97" i="90"/>
  <c r="AG97" i="90" s="1"/>
  <c r="AW97" i="90" s="1"/>
  <c r="BM131" i="90"/>
  <c r="AG131" i="90" s="1"/>
  <c r="AW131" i="90" s="1"/>
  <c r="BM139" i="90"/>
  <c r="AG139" i="90" s="1"/>
  <c r="AW139" i="90" s="1"/>
  <c r="BM163" i="90"/>
  <c r="AG163" i="90" s="1"/>
  <c r="AW163" i="90" s="1"/>
  <c r="BM179" i="90"/>
  <c r="AG179" i="90" s="1"/>
  <c r="AW179" i="90" s="1"/>
  <c r="BM221" i="90"/>
  <c r="AG221" i="90" s="1"/>
  <c r="AW221" i="90" s="1"/>
  <c r="BM227" i="90"/>
  <c r="AG227" i="90" s="1"/>
  <c r="AW227" i="90" s="1"/>
  <c r="BM40" i="90"/>
  <c r="AG40" i="90" s="1"/>
  <c r="AW40" i="90" s="1"/>
  <c r="BM48" i="90"/>
  <c r="AG48" i="90" s="1"/>
  <c r="AW48" i="90" s="1"/>
  <c r="BM68" i="90"/>
  <c r="AG68" i="90" s="1"/>
  <c r="AW68" i="90" s="1"/>
  <c r="BM72" i="90"/>
  <c r="AG72" i="90" s="1"/>
  <c r="AW72" i="90" s="1"/>
  <c r="BM88" i="90"/>
  <c r="AG88" i="90" s="1"/>
  <c r="AW88" i="90" s="1"/>
  <c r="BM104" i="90"/>
  <c r="AG104" i="90" s="1"/>
  <c r="AW104" i="90" s="1"/>
  <c r="BM102" i="90"/>
  <c r="AG102" i="90" s="1"/>
  <c r="AW102" i="90" s="1"/>
  <c r="BM120" i="90"/>
  <c r="AG120" i="90" s="1"/>
  <c r="AW120" i="90" s="1"/>
  <c r="BM128" i="90"/>
  <c r="AG128" i="90" s="1"/>
  <c r="AW128" i="90" s="1"/>
  <c r="BM136" i="90"/>
  <c r="AG136" i="90" s="1"/>
  <c r="AW136" i="90" s="1"/>
  <c r="BM147" i="90"/>
  <c r="AG147" i="90" s="1"/>
  <c r="AW147" i="90" s="1"/>
  <c r="BM151" i="90"/>
  <c r="AG151" i="90" s="1"/>
  <c r="AW151" i="90" s="1"/>
  <c r="BM168" i="90"/>
  <c r="AG168" i="90" s="1"/>
  <c r="AW168" i="90" s="1"/>
  <c r="BM184" i="90"/>
  <c r="AG184" i="90" s="1"/>
  <c r="AW184" i="90" s="1"/>
  <c r="BM195" i="90"/>
  <c r="AG195" i="90" s="1"/>
  <c r="AW195" i="90" s="1"/>
  <c r="BM200" i="90"/>
  <c r="AG200" i="90" s="1"/>
  <c r="AW200" i="90" s="1"/>
  <c r="BM212" i="90"/>
  <c r="AG212" i="90" s="1"/>
  <c r="AW212" i="90" s="1"/>
  <c r="BM43" i="90"/>
  <c r="AG43" i="90" s="1"/>
  <c r="AW43" i="90" s="1"/>
  <c r="BM47" i="90"/>
  <c r="AG47" i="90" s="1"/>
  <c r="AW47" i="90" s="1"/>
  <c r="BM59" i="90"/>
  <c r="AG59" i="90" s="1"/>
  <c r="AW59" i="90" s="1"/>
  <c r="BM63" i="90"/>
  <c r="AG63" i="90" s="1"/>
  <c r="AW63" i="90" s="1"/>
  <c r="BM67" i="90"/>
  <c r="AG67" i="90" s="1"/>
  <c r="AW67" i="90" s="1"/>
  <c r="BM79" i="90"/>
  <c r="AG79" i="90" s="1"/>
  <c r="AW79" i="90" s="1"/>
  <c r="BM111" i="90"/>
  <c r="AG111" i="90" s="1"/>
  <c r="AW111" i="90" s="1"/>
  <c r="BM93" i="90"/>
  <c r="AG93" i="90" s="1"/>
  <c r="AW93" i="90" s="1"/>
  <c r="BM146" i="90"/>
  <c r="AG146" i="90" s="1"/>
  <c r="AW146" i="90" s="1"/>
  <c r="BM158" i="90"/>
  <c r="AG158" i="90" s="1"/>
  <c r="AW158" i="90" s="1"/>
  <c r="BM175" i="90"/>
  <c r="AG175" i="90" s="1"/>
  <c r="AW175" i="90" s="1"/>
  <c r="BM191" i="90"/>
  <c r="AG191" i="90" s="1"/>
  <c r="AW191" i="90" s="1"/>
  <c r="BM203" i="90"/>
  <c r="AG203" i="90" s="1"/>
  <c r="AW203" i="90" s="1"/>
  <c r="BM210" i="90"/>
  <c r="AG210" i="90" s="1"/>
  <c r="AW210" i="90" s="1"/>
  <c r="BM217" i="90"/>
  <c r="AG217" i="90" s="1"/>
  <c r="AW217" i="90" s="1"/>
  <c r="BM60" i="90"/>
  <c r="AG60" i="90" s="1"/>
  <c r="AW60" i="90" s="1"/>
  <c r="BM64" i="90"/>
  <c r="AG64" i="90" s="1"/>
  <c r="AW64" i="90" s="1"/>
  <c r="BM84" i="90"/>
  <c r="AG84" i="90" s="1"/>
  <c r="AW84" i="90" s="1"/>
  <c r="BM94" i="90"/>
  <c r="AG94" i="90" s="1"/>
  <c r="AW94" i="90" s="1"/>
  <c r="BM98" i="90"/>
  <c r="AG98" i="90" s="1"/>
  <c r="AW98" i="90" s="1"/>
  <c r="BM116" i="90"/>
  <c r="AG116" i="90" s="1"/>
  <c r="AW116" i="90" s="1"/>
  <c r="BM124" i="90"/>
  <c r="AG124" i="90" s="1"/>
  <c r="AW124" i="90" s="1"/>
  <c r="BM132" i="90"/>
  <c r="AG132" i="90" s="1"/>
  <c r="AW132" i="90" s="1"/>
  <c r="BM164" i="90"/>
  <c r="AG164" i="90" s="1"/>
  <c r="AW164" i="90" s="1"/>
  <c r="BM159" i="90"/>
  <c r="AG159" i="90" s="1"/>
  <c r="AW159" i="90" s="1"/>
  <c r="BM172" i="90"/>
  <c r="AG172" i="90" s="1"/>
  <c r="AW172" i="90" s="1"/>
  <c r="BM180" i="90"/>
  <c r="AG180" i="90" s="1"/>
  <c r="AW180" i="90" s="1"/>
  <c r="BM196" i="90"/>
  <c r="AG196" i="90" s="1"/>
  <c r="AW196" i="90" s="1"/>
  <c r="BM207" i="90"/>
  <c r="AG207" i="90" s="1"/>
  <c r="AW207" i="90" s="1"/>
  <c r="BM222" i="90"/>
  <c r="AG222" i="90" s="1"/>
  <c r="AW222" i="90" s="1"/>
  <c r="BM44" i="90"/>
  <c r="AG44" i="90" s="1"/>
  <c r="AW44" i="90" s="1"/>
  <c r="BM33" i="90"/>
  <c r="AG33" i="90" s="1"/>
  <c r="AW33" i="90" s="1"/>
  <c r="BM37" i="90"/>
  <c r="AG37" i="90" s="1"/>
  <c r="AW37" i="90" s="1"/>
  <c r="BM49" i="90"/>
  <c r="AG49" i="90" s="1"/>
  <c r="AW49" i="90" s="1"/>
  <c r="BM53" i="90"/>
  <c r="AG53" i="90" s="1"/>
  <c r="AW53" i="90" s="1"/>
  <c r="BM73" i="90"/>
  <c r="AG73" i="90" s="1"/>
  <c r="AW73" i="90" s="1"/>
  <c r="BM77" i="90"/>
  <c r="AG77" i="90" s="1"/>
  <c r="AW77" i="90" s="1"/>
  <c r="BM89" i="90"/>
  <c r="AG89" i="90" s="1"/>
  <c r="AW89" i="90" s="1"/>
  <c r="BM117" i="90"/>
  <c r="AG117" i="90" s="1"/>
  <c r="AW117" i="90" s="1"/>
  <c r="BM137" i="90"/>
  <c r="AG137" i="90" s="1"/>
  <c r="AW137" i="90" s="1"/>
  <c r="BM141" i="90"/>
  <c r="AG141" i="90" s="1"/>
  <c r="AW141" i="90" s="1"/>
  <c r="BM145" i="90"/>
  <c r="AG145" i="90" s="1"/>
  <c r="AW145" i="90" s="1"/>
  <c r="BM169" i="90"/>
  <c r="AG169" i="90" s="1"/>
  <c r="AW169" i="90" s="1"/>
  <c r="BM181" i="90"/>
  <c r="AG181" i="90" s="1"/>
  <c r="AW181" i="90" s="1"/>
  <c r="BM185" i="90"/>
  <c r="AG185" i="90" s="1"/>
  <c r="AW185" i="90" s="1"/>
  <c r="BM205" i="90"/>
  <c r="AG205" i="90" s="1"/>
  <c r="AW205" i="90" s="1"/>
  <c r="BM208" i="90"/>
  <c r="AG208" i="90" s="1"/>
  <c r="AW208" i="90" s="1"/>
  <c r="BM35" i="90"/>
  <c r="AG35" i="90" s="1"/>
  <c r="AW35" i="90" s="1"/>
  <c r="BM39" i="90"/>
  <c r="AG39" i="90" s="1"/>
  <c r="AW39" i="90" s="1"/>
  <c r="BM51" i="90"/>
  <c r="AG51" i="90" s="1"/>
  <c r="AW51" i="90" s="1"/>
  <c r="BM55" i="90"/>
  <c r="AG55" i="90" s="1"/>
  <c r="AW55" i="90" s="1"/>
  <c r="BM71" i="90"/>
  <c r="AG71" i="90" s="1"/>
  <c r="AW71" i="90" s="1"/>
  <c r="BM87" i="90"/>
  <c r="AG87" i="90" s="1"/>
  <c r="AW87" i="90" s="1"/>
  <c r="BM101" i="90"/>
  <c r="AG101" i="90" s="1"/>
  <c r="AW101" i="90" s="1"/>
  <c r="BM115" i="90"/>
  <c r="AG115" i="90" s="1"/>
  <c r="AW115" i="90" s="1"/>
  <c r="BM119" i="90"/>
  <c r="AG119" i="90" s="1"/>
  <c r="AW119" i="90" s="1"/>
  <c r="BM127" i="90"/>
  <c r="AG127" i="90" s="1"/>
  <c r="AW127" i="90" s="1"/>
  <c r="BM135" i="90"/>
  <c r="AG135" i="90" s="1"/>
  <c r="AW135" i="90" s="1"/>
  <c r="BM143" i="90"/>
  <c r="AG143" i="90" s="1"/>
  <c r="AW143" i="90" s="1"/>
  <c r="BM150" i="90"/>
  <c r="AG150" i="90" s="1"/>
  <c r="AW150" i="90" s="1"/>
  <c r="BM167" i="90"/>
  <c r="AG167" i="90" s="1"/>
  <c r="AW167" i="90" s="1"/>
  <c r="BM171" i="90"/>
  <c r="AG171" i="90" s="1"/>
  <c r="AW171" i="90" s="1"/>
  <c r="BM183" i="90"/>
  <c r="AG183" i="90" s="1"/>
  <c r="AW183" i="90" s="1"/>
  <c r="BM194" i="90"/>
  <c r="AG194" i="90" s="1"/>
  <c r="AW194" i="90" s="1"/>
  <c r="BM199" i="90"/>
  <c r="AG199" i="90" s="1"/>
  <c r="AW199" i="90" s="1"/>
  <c r="BM206" i="90"/>
  <c r="AG206" i="90" s="1"/>
  <c r="AW206" i="90" s="1"/>
  <c r="BM41" i="90"/>
  <c r="AG41" i="90" s="1"/>
  <c r="AW41" i="90" s="1"/>
  <c r="BM45" i="90"/>
  <c r="AG45" i="90" s="1"/>
  <c r="AW45" i="90" s="1"/>
  <c r="BM57" i="90"/>
  <c r="AG57" i="90" s="1"/>
  <c r="AW57" i="90" s="1"/>
  <c r="BM61" i="90"/>
  <c r="AG61" i="90" s="1"/>
  <c r="AW61" i="90" s="1"/>
  <c r="BM69" i="90"/>
  <c r="AG69" i="90" s="1"/>
  <c r="AW69" i="90" s="1"/>
  <c r="BM81" i="90"/>
  <c r="AG81" i="90" s="1"/>
  <c r="AW81" i="90" s="1"/>
  <c r="BM85" i="90"/>
  <c r="AG85" i="90" s="1"/>
  <c r="AW85" i="90" s="1"/>
  <c r="BM105" i="90"/>
  <c r="AG105" i="90" s="1"/>
  <c r="AW105" i="90" s="1"/>
  <c r="BM109" i="90"/>
  <c r="AG109" i="90" s="1"/>
  <c r="AW109" i="90" s="1"/>
  <c r="BM113" i="90"/>
  <c r="AG113" i="90" s="1"/>
  <c r="AW113" i="90" s="1"/>
  <c r="BM95" i="90"/>
  <c r="AG95" i="90" s="1"/>
  <c r="AW95" i="90" s="1"/>
  <c r="BM103" i="90"/>
  <c r="AG103" i="90" s="1"/>
  <c r="AW103" i="90" s="1"/>
  <c r="BM133" i="90"/>
  <c r="AG133" i="90" s="1"/>
  <c r="AW133" i="90" s="1"/>
  <c r="BM165" i="90"/>
  <c r="AG165" i="90" s="1"/>
  <c r="AW165" i="90" s="1"/>
  <c r="BM148" i="90"/>
  <c r="AG148" i="90" s="1"/>
  <c r="AW148" i="90" s="1"/>
  <c r="BM156" i="90"/>
  <c r="AG156" i="90" s="1"/>
  <c r="AW156" i="90" s="1"/>
  <c r="BM177" i="90"/>
  <c r="AG177" i="90" s="1"/>
  <c r="AW177" i="90" s="1"/>
  <c r="BM201" i="90"/>
  <c r="AG201" i="90" s="1"/>
  <c r="AW201" i="90" s="1"/>
  <c r="BM215" i="90"/>
  <c r="AG215" i="90" s="1"/>
  <c r="AW215" i="90" s="1"/>
  <c r="BM225" i="90"/>
  <c r="AG225" i="90" s="1"/>
  <c r="AW225" i="90" s="1"/>
  <c r="BM34" i="90"/>
  <c r="AG34" i="90" s="1"/>
  <c r="AW34" i="90" s="1"/>
  <c r="BM38" i="90"/>
  <c r="AG38" i="90" s="1"/>
  <c r="AW38" i="90" s="1"/>
  <c r="BM42" i="90"/>
  <c r="AG42" i="90" s="1"/>
  <c r="AW42" i="90" s="1"/>
  <c r="BM46" i="90"/>
  <c r="AG46" i="90" s="1"/>
  <c r="AW46" i="90" s="1"/>
  <c r="BM50" i="90"/>
  <c r="AG50" i="90" s="1"/>
  <c r="AW50" i="90" s="1"/>
  <c r="BM66" i="90"/>
  <c r="AG66" i="90" s="1"/>
  <c r="AW66" i="90" s="1"/>
  <c r="BM70" i="90"/>
  <c r="AG70" i="90" s="1"/>
  <c r="AW70" i="90" s="1"/>
  <c r="BM86" i="90"/>
  <c r="AG86" i="90" s="1"/>
  <c r="AW86" i="90" s="1"/>
  <c r="BM92" i="90"/>
  <c r="AG92" i="90" s="1"/>
  <c r="AW92" i="90" s="1"/>
  <c r="BM114" i="90"/>
  <c r="AG114" i="90" s="1"/>
  <c r="AW114" i="90" s="1"/>
  <c r="BM118" i="90"/>
  <c r="AG118" i="90" s="1"/>
  <c r="AW118" i="90" s="1"/>
  <c r="BM134" i="90"/>
  <c r="AG134" i="90" s="1"/>
  <c r="AW134" i="90" s="1"/>
  <c r="BM138" i="90"/>
  <c r="AG138" i="90" s="1"/>
  <c r="AW138" i="90" s="1"/>
  <c r="BM149" i="90"/>
  <c r="AG149" i="90" s="1"/>
  <c r="AW149" i="90" s="1"/>
  <c r="BM161" i="90"/>
  <c r="AG161" i="90" s="1"/>
  <c r="AW161" i="90" s="1"/>
  <c r="BM170" i="90"/>
  <c r="AG170" i="90" s="1"/>
  <c r="AW170" i="90" s="1"/>
  <c r="BM182" i="90"/>
  <c r="AG182" i="90" s="1"/>
  <c r="AW182" i="90" s="1"/>
  <c r="BM198" i="90"/>
  <c r="AG198" i="90" s="1"/>
  <c r="AW198" i="90" s="1"/>
  <c r="BM202" i="90"/>
  <c r="AG202" i="90" s="1"/>
  <c r="AW202" i="90" s="1"/>
  <c r="BM209" i="90"/>
  <c r="AG209" i="90" s="1"/>
  <c r="AW209" i="90" s="1"/>
  <c r="BM214" i="90"/>
  <c r="AG214" i="90" s="1"/>
  <c r="AW214" i="90" s="1"/>
  <c r="BM220" i="90"/>
  <c r="AG220" i="90" s="1"/>
  <c r="AW220" i="90" s="1"/>
  <c r="BL227" i="90"/>
  <c r="AF227" i="90" s="1"/>
  <c r="AV227" i="90" s="1"/>
  <c r="DL146" i="90"/>
  <c r="DW133" i="90"/>
  <c r="BL27" i="90"/>
  <c r="AF27" i="90" s="1"/>
  <c r="AV27" i="90" s="1"/>
  <c r="DL193" i="90"/>
  <c r="EU66" i="90"/>
  <c r="BL75" i="90"/>
  <c r="AF75" i="90" s="1"/>
  <c r="AV75" i="90" s="1"/>
  <c r="BL162" i="90"/>
  <c r="AF162" i="90" s="1"/>
  <c r="AV162" i="90" s="1"/>
  <c r="BL214" i="90"/>
  <c r="AF214" i="90" s="1"/>
  <c r="AV214" i="90" s="1"/>
  <c r="EU202" i="90"/>
  <c r="EU137" i="90"/>
  <c r="EU42" i="90"/>
  <c r="EU170" i="90"/>
  <c r="BL35" i="90"/>
  <c r="AF35" i="90" s="1"/>
  <c r="AV35" i="90" s="1"/>
  <c r="BL112" i="90"/>
  <c r="AF112" i="90" s="1"/>
  <c r="AV112" i="90" s="1"/>
  <c r="BL128" i="90"/>
  <c r="AF128" i="90" s="1"/>
  <c r="AV128" i="90" s="1"/>
  <c r="BL139" i="90"/>
  <c r="AF139" i="90" s="1"/>
  <c r="AV139" i="90" s="1"/>
  <c r="BL169" i="90"/>
  <c r="AF169" i="90" s="1"/>
  <c r="AV169" i="90" s="1"/>
  <c r="DL62" i="90"/>
  <c r="EU107" i="90"/>
  <c r="BL64" i="90"/>
  <c r="AF64" i="90" s="1"/>
  <c r="AV64" i="90" s="1"/>
  <c r="BL41" i="90"/>
  <c r="AF41" i="90" s="1"/>
  <c r="AV41" i="90" s="1"/>
  <c r="BL91" i="90"/>
  <c r="AF91" i="90" s="1"/>
  <c r="AV91" i="90" s="1"/>
  <c r="BL155" i="90"/>
  <c r="AF155" i="90" s="1"/>
  <c r="AV155" i="90" s="1"/>
  <c r="BL66" i="90"/>
  <c r="AF66" i="90" s="1"/>
  <c r="AV66" i="90" s="1"/>
  <c r="BL80" i="90"/>
  <c r="AF80" i="90" s="1"/>
  <c r="AV80" i="90" s="1"/>
  <c r="BL107" i="90"/>
  <c r="AF107" i="90" s="1"/>
  <c r="AV107" i="90" s="1"/>
  <c r="BL176" i="90"/>
  <c r="AF176" i="90" s="1"/>
  <c r="AV176" i="90" s="1"/>
  <c r="BL202" i="90"/>
  <c r="AF202" i="90" s="1"/>
  <c r="AV202" i="90" s="1"/>
  <c r="BL212" i="90"/>
  <c r="AF212" i="90" s="1"/>
  <c r="AV212" i="90" s="1"/>
  <c r="DL217" i="90"/>
  <c r="DS131" i="90"/>
  <c r="DW193" i="90"/>
  <c r="EU226" i="90"/>
  <c r="DW34" i="90"/>
  <c r="DW166" i="90"/>
  <c r="EU50" i="90"/>
  <c r="EU74" i="90"/>
  <c r="EU114" i="90"/>
  <c r="EU164" i="90"/>
  <c r="EU178" i="90"/>
  <c r="EU208" i="90"/>
  <c r="DW65" i="90"/>
  <c r="DW224" i="90"/>
  <c r="EU58" i="90"/>
  <c r="EU82" i="90"/>
  <c r="EU122" i="90"/>
  <c r="EU149" i="90"/>
  <c r="EU186" i="90"/>
  <c r="EU217" i="90"/>
  <c r="DW101" i="90"/>
  <c r="EU34" i="90"/>
  <c r="EU85" i="90"/>
  <c r="EU98" i="90"/>
  <c r="EU130" i="90"/>
  <c r="EU157" i="90"/>
  <c r="EU193" i="90"/>
  <c r="BL57" i="90"/>
  <c r="AF57" i="90" s="1"/>
  <c r="AV57" i="90" s="1"/>
  <c r="BL171" i="90"/>
  <c r="AF171" i="90" s="1"/>
  <c r="AV171" i="90" s="1"/>
  <c r="BL219" i="90"/>
  <c r="AF219" i="90" s="1"/>
  <c r="AV219" i="90" s="1"/>
  <c r="BL223" i="90"/>
  <c r="AF223" i="90" s="1"/>
  <c r="AV223" i="90" s="1"/>
  <c r="BL31" i="90"/>
  <c r="AF31" i="90" s="1"/>
  <c r="AV31" i="90" s="1"/>
  <c r="BL32" i="90"/>
  <c r="AF32" i="90" s="1"/>
  <c r="AV32" i="90" s="1"/>
  <c r="BL40" i="90"/>
  <c r="AF40" i="90" s="1"/>
  <c r="AV40" i="90" s="1"/>
  <c r="BL48" i="90"/>
  <c r="AF48" i="90" s="1"/>
  <c r="AV48" i="90" s="1"/>
  <c r="BL56" i="90"/>
  <c r="AF56" i="90" s="1"/>
  <c r="AV56" i="90" s="1"/>
  <c r="BL136" i="90"/>
  <c r="AF136" i="90" s="1"/>
  <c r="AV136" i="90" s="1"/>
  <c r="BL144" i="90"/>
  <c r="AF144" i="90" s="1"/>
  <c r="AV144" i="90" s="1"/>
  <c r="BL170" i="90"/>
  <c r="AF170" i="90" s="1"/>
  <c r="AV170" i="90" s="1"/>
  <c r="BL190" i="90"/>
  <c r="AF190" i="90" s="1"/>
  <c r="AV190" i="90" s="1"/>
  <c r="BL196" i="90"/>
  <c r="AF196" i="90" s="1"/>
  <c r="AV196" i="90" s="1"/>
  <c r="BL160" i="90"/>
  <c r="AF160" i="90" s="1"/>
  <c r="AV160" i="90" s="1"/>
  <c r="BL51" i="90"/>
  <c r="AF51" i="90" s="1"/>
  <c r="AV51" i="90" s="1"/>
  <c r="BL96" i="90"/>
  <c r="AF96" i="90" s="1"/>
  <c r="AV96" i="90" s="1"/>
  <c r="EU222" i="90"/>
  <c r="DW70" i="90"/>
  <c r="DW58" i="90"/>
  <c r="DW93" i="90"/>
  <c r="DW125" i="90"/>
  <c r="DW157" i="90"/>
  <c r="DW208" i="90"/>
  <c r="EU32" i="90"/>
  <c r="EU40" i="90"/>
  <c r="EU48" i="90"/>
  <c r="EU56" i="90"/>
  <c r="EU63" i="90"/>
  <c r="EU91" i="90"/>
  <c r="EU72" i="90"/>
  <c r="EU80" i="90"/>
  <c r="EU96" i="90"/>
  <c r="EU105" i="90"/>
  <c r="EU113" i="90"/>
  <c r="EU120" i="90"/>
  <c r="EU128" i="90"/>
  <c r="EU135" i="90"/>
  <c r="EU143" i="90"/>
  <c r="EU147" i="90"/>
  <c r="EU155" i="90"/>
  <c r="EU168" i="90"/>
  <c r="EU176" i="90"/>
  <c r="EU184" i="90"/>
  <c r="EU191" i="90"/>
  <c r="EU200" i="90"/>
  <c r="EU206" i="90"/>
  <c r="EU215" i="90"/>
  <c r="EU224" i="90"/>
  <c r="DS195" i="90"/>
  <c r="BL28" i="90"/>
  <c r="AF28" i="90" s="1"/>
  <c r="AV28" i="90" s="1"/>
  <c r="BL78" i="90"/>
  <c r="AF78" i="90" s="1"/>
  <c r="AV78" i="90" s="1"/>
  <c r="BL82" i="90"/>
  <c r="AF82" i="90" s="1"/>
  <c r="AV82" i="90" s="1"/>
  <c r="BL92" i="90"/>
  <c r="AF92" i="90" s="1"/>
  <c r="AV92" i="90" s="1"/>
  <c r="BL117" i="90"/>
  <c r="AF117" i="90" s="1"/>
  <c r="AV117" i="90" s="1"/>
  <c r="DW42" i="90"/>
  <c r="DW77" i="90"/>
  <c r="DW109" i="90"/>
  <c r="DW141" i="90"/>
  <c r="DW179" i="90"/>
  <c r="EU28" i="90"/>
  <c r="EU36" i="90"/>
  <c r="EU44" i="90"/>
  <c r="EU52" i="90"/>
  <c r="EU60" i="90"/>
  <c r="EU87" i="90"/>
  <c r="EU68" i="90"/>
  <c r="EU76" i="90"/>
  <c r="EU92" i="90"/>
  <c r="EU100" i="90"/>
  <c r="EU109" i="90"/>
  <c r="EU116" i="90"/>
  <c r="EU124" i="90"/>
  <c r="EU132" i="90"/>
  <c r="EU139" i="90"/>
  <c r="EU166" i="90"/>
  <c r="EU151" i="90"/>
  <c r="EU159" i="90"/>
  <c r="EU172" i="90"/>
  <c r="EU180" i="90"/>
  <c r="EU188" i="90"/>
  <c r="EU196" i="90"/>
  <c r="EU204" i="90"/>
  <c r="EU210" i="90"/>
  <c r="EU219" i="90"/>
  <c r="DS66" i="90"/>
  <c r="BL69" i="90"/>
  <c r="AF69" i="90" s="1"/>
  <c r="AV69" i="90" s="1"/>
  <c r="BL73" i="90"/>
  <c r="AF73" i="90" s="1"/>
  <c r="AV73" i="90" s="1"/>
  <c r="BL30" i="90"/>
  <c r="AF30" i="90" s="1"/>
  <c r="AV30" i="90" s="1"/>
  <c r="BL76" i="90"/>
  <c r="AF76" i="90" s="1"/>
  <c r="AV76" i="90" s="1"/>
  <c r="BL114" i="90"/>
  <c r="AF114" i="90" s="1"/>
  <c r="AV114" i="90" s="1"/>
  <c r="BL98" i="90"/>
  <c r="AF98" i="90" s="1"/>
  <c r="AV98" i="90" s="1"/>
  <c r="BL119" i="90"/>
  <c r="AF119" i="90" s="1"/>
  <c r="AV119" i="90" s="1"/>
  <c r="BL151" i="90"/>
  <c r="AF151" i="90" s="1"/>
  <c r="AV151" i="90" s="1"/>
  <c r="BL156" i="90"/>
  <c r="AF156" i="90" s="1"/>
  <c r="AV156" i="90" s="1"/>
  <c r="BL200" i="90"/>
  <c r="AF200" i="90" s="1"/>
  <c r="AV200" i="90" s="1"/>
  <c r="BL203" i="90"/>
  <c r="AF203" i="90" s="1"/>
  <c r="AV203" i="90" s="1"/>
  <c r="BL220" i="90"/>
  <c r="AF220" i="90" s="1"/>
  <c r="AV220" i="90" s="1"/>
  <c r="DW50" i="90"/>
  <c r="DW85" i="90"/>
  <c r="DW117" i="90"/>
  <c r="DW149" i="90"/>
  <c r="EU30" i="90"/>
  <c r="EU38" i="90"/>
  <c r="EU46" i="90"/>
  <c r="EU54" i="90"/>
  <c r="EU62" i="90"/>
  <c r="EU89" i="90"/>
  <c r="EU70" i="90"/>
  <c r="EU78" i="90"/>
  <c r="EU94" i="90"/>
  <c r="EU102" i="90"/>
  <c r="EU111" i="90"/>
  <c r="EU118" i="90"/>
  <c r="EU126" i="90"/>
  <c r="EU145" i="90"/>
  <c r="EU141" i="90"/>
  <c r="EU163" i="90"/>
  <c r="EU153" i="90"/>
  <c r="EU161" i="90"/>
  <c r="EU174" i="90"/>
  <c r="EU182" i="90"/>
  <c r="EU190" i="90"/>
  <c r="EU198" i="90"/>
  <c r="EU211" i="90"/>
  <c r="EU214" i="90"/>
  <c r="BL123" i="90"/>
  <c r="AF123" i="90" s="1"/>
  <c r="AV123" i="90" s="1"/>
  <c r="DS179" i="90"/>
  <c r="DW217" i="90"/>
  <c r="DL30" i="90"/>
  <c r="DL103" i="90"/>
  <c r="DL168" i="90"/>
  <c r="DL46" i="90"/>
  <c r="DL121" i="90"/>
  <c r="DL184" i="90"/>
  <c r="DK227" i="90"/>
  <c r="DL89" i="90"/>
  <c r="DL162" i="90"/>
  <c r="BL226" i="90"/>
  <c r="AF226" i="90" s="1"/>
  <c r="AV226" i="90" s="1"/>
  <c r="EU225" i="90"/>
  <c r="DW38" i="90"/>
  <c r="DW54" i="90"/>
  <c r="DW73" i="90"/>
  <c r="DW89" i="90"/>
  <c r="DW105" i="90"/>
  <c r="DW121" i="90"/>
  <c r="DW137" i="90"/>
  <c r="DW153" i="90"/>
  <c r="DW171" i="90"/>
  <c r="DW200" i="90"/>
  <c r="EU27" i="90"/>
  <c r="EU31" i="90"/>
  <c r="EU35" i="90"/>
  <c r="EU39" i="90"/>
  <c r="EU43" i="90"/>
  <c r="EU47" i="90"/>
  <c r="EU51" i="90"/>
  <c r="EU55" i="90"/>
  <c r="EU59" i="90"/>
  <c r="EU64" i="90"/>
  <c r="EU86" i="90"/>
  <c r="EU90" i="90"/>
  <c r="EU67" i="90"/>
  <c r="EU71" i="90"/>
  <c r="EU75" i="90"/>
  <c r="EU79" i="90"/>
  <c r="EU83" i="90"/>
  <c r="EU95" i="90"/>
  <c r="EU99" i="90"/>
  <c r="EU104" i="90"/>
  <c r="EU108" i="90"/>
  <c r="EU112" i="90"/>
  <c r="EU115" i="90"/>
  <c r="EU119" i="90"/>
  <c r="EU123" i="90"/>
  <c r="EU127" i="90"/>
  <c r="EU131" i="90"/>
  <c r="EU134" i="90"/>
  <c r="EU138" i="90"/>
  <c r="EU142" i="90"/>
  <c r="EU165" i="90"/>
  <c r="EU146" i="90"/>
  <c r="EU150" i="90"/>
  <c r="EU154" i="90"/>
  <c r="EU158" i="90"/>
  <c r="EU167" i="90"/>
  <c r="EU171" i="90"/>
  <c r="EU175" i="90"/>
  <c r="EU179" i="90"/>
  <c r="EU183" i="90"/>
  <c r="EU187" i="90"/>
  <c r="EU195" i="90"/>
  <c r="EU194" i="90"/>
  <c r="EU199" i="90"/>
  <c r="EU203" i="90"/>
  <c r="EU212" i="90"/>
  <c r="EU209" i="90"/>
  <c r="EU221" i="90"/>
  <c r="EU218" i="90"/>
  <c r="EU223" i="90"/>
  <c r="EU227" i="90"/>
  <c r="DS83" i="90"/>
  <c r="DS147" i="90"/>
  <c r="DS210" i="90"/>
  <c r="BL71" i="90"/>
  <c r="AF71" i="90" s="1"/>
  <c r="AV71" i="90" s="1"/>
  <c r="BL47" i="90"/>
  <c r="AF47" i="90" s="1"/>
  <c r="AV47" i="90" s="1"/>
  <c r="BL63" i="90"/>
  <c r="AF63" i="90" s="1"/>
  <c r="AV63" i="90" s="1"/>
  <c r="BL89" i="90"/>
  <c r="AF89" i="90" s="1"/>
  <c r="AV89" i="90" s="1"/>
  <c r="BL103" i="90"/>
  <c r="AF103" i="90" s="1"/>
  <c r="AV103" i="90" s="1"/>
  <c r="BL108" i="90"/>
  <c r="AF108" i="90" s="1"/>
  <c r="AV108" i="90" s="1"/>
  <c r="BL124" i="90"/>
  <c r="AF124" i="90" s="1"/>
  <c r="AV124" i="90" s="1"/>
  <c r="BL135" i="90"/>
  <c r="AF135" i="90" s="1"/>
  <c r="AV135" i="90" s="1"/>
  <c r="BL153" i="90"/>
  <c r="AF153" i="90" s="1"/>
  <c r="AV153" i="90" s="1"/>
  <c r="BL165" i="90"/>
  <c r="AF165" i="90" s="1"/>
  <c r="AV165" i="90" s="1"/>
  <c r="BL185" i="90"/>
  <c r="AF185" i="90" s="1"/>
  <c r="AV185" i="90" s="1"/>
  <c r="BL189" i="90"/>
  <c r="AF189" i="90" s="1"/>
  <c r="AV189" i="90" s="1"/>
  <c r="BL217" i="90"/>
  <c r="AF217" i="90" s="1"/>
  <c r="AV217" i="90" s="1"/>
  <c r="BL140" i="90"/>
  <c r="AF140" i="90" s="1"/>
  <c r="AV140" i="90" s="1"/>
  <c r="BL158" i="90"/>
  <c r="AF158" i="90" s="1"/>
  <c r="AV158" i="90" s="1"/>
  <c r="BL174" i="90"/>
  <c r="AF174" i="90" s="1"/>
  <c r="AV174" i="90" s="1"/>
  <c r="BL178" i="90"/>
  <c r="AF178" i="90" s="1"/>
  <c r="AV178" i="90" s="1"/>
  <c r="BL197" i="90"/>
  <c r="AF197" i="90" s="1"/>
  <c r="AV197" i="90" s="1"/>
  <c r="BL205" i="90"/>
  <c r="AF205" i="90" s="1"/>
  <c r="AV205" i="90" s="1"/>
  <c r="BL209" i="90"/>
  <c r="AF209" i="90" s="1"/>
  <c r="AV209" i="90" s="1"/>
  <c r="DS31" i="90"/>
  <c r="DS99" i="90"/>
  <c r="DS173" i="90"/>
  <c r="DS227" i="90"/>
  <c r="BL105" i="90"/>
  <c r="AF105" i="90" s="1"/>
  <c r="AV105" i="90" s="1"/>
  <c r="BL133" i="90"/>
  <c r="AF133" i="90" s="1"/>
  <c r="AV133" i="90" s="1"/>
  <c r="DW30" i="90"/>
  <c r="DW46" i="90"/>
  <c r="DW62" i="90"/>
  <c r="DW81" i="90"/>
  <c r="DW97" i="90"/>
  <c r="DW113" i="90"/>
  <c r="DW129" i="90"/>
  <c r="DW145" i="90"/>
  <c r="DW174" i="90"/>
  <c r="DW185" i="90"/>
  <c r="EU29" i="90"/>
  <c r="EU33" i="90"/>
  <c r="EU37" i="90"/>
  <c r="EU41" i="90"/>
  <c r="EU45" i="90"/>
  <c r="EU49" i="90"/>
  <c r="EU53" i="90"/>
  <c r="EU57" i="90"/>
  <c r="EU61" i="90"/>
  <c r="EU84" i="90"/>
  <c r="EU88" i="90"/>
  <c r="EU65" i="90"/>
  <c r="EU69" i="90"/>
  <c r="EU73" i="90"/>
  <c r="EU77" i="90"/>
  <c r="EU81" i="90"/>
  <c r="EU93" i="90"/>
  <c r="EU97" i="90"/>
  <c r="EU101" i="90"/>
  <c r="EU106" i="90"/>
  <c r="EU110" i="90"/>
  <c r="EU103" i="90"/>
  <c r="EU117" i="90"/>
  <c r="EU121" i="90"/>
  <c r="EU125" i="90"/>
  <c r="EU129" i="90"/>
  <c r="EU133" i="90"/>
  <c r="EU136" i="90"/>
  <c r="EU140" i="90"/>
  <c r="EU144" i="90"/>
  <c r="EU162" i="90"/>
  <c r="EU148" i="90"/>
  <c r="EU152" i="90"/>
  <c r="EU156" i="90"/>
  <c r="EU160" i="90"/>
  <c r="EU169" i="90"/>
  <c r="EU173" i="90"/>
  <c r="EU177" i="90"/>
  <c r="EU181" i="90"/>
  <c r="EU185" i="90"/>
  <c r="EU189" i="90"/>
  <c r="EU192" i="90"/>
  <c r="EU197" i="90"/>
  <c r="EU201" i="90"/>
  <c r="EU205" i="90"/>
  <c r="EU207" i="90"/>
  <c r="EU213" i="90"/>
  <c r="EU216" i="90"/>
  <c r="EU220" i="90"/>
  <c r="DS47" i="90"/>
  <c r="DS115" i="90"/>
  <c r="BL37" i="90"/>
  <c r="AF37" i="90" s="1"/>
  <c r="AV37" i="90" s="1"/>
  <c r="BL53" i="90"/>
  <c r="AF53" i="90" s="1"/>
  <c r="AV53" i="90" s="1"/>
  <c r="BL87" i="90"/>
  <c r="AF87" i="90" s="1"/>
  <c r="AV87" i="90" s="1"/>
  <c r="BL130" i="90"/>
  <c r="AF130" i="90" s="1"/>
  <c r="AV130" i="90" s="1"/>
  <c r="BL121" i="90"/>
  <c r="AF121" i="90" s="1"/>
  <c r="AV121" i="90" s="1"/>
  <c r="BL137" i="90"/>
  <c r="AF137" i="90" s="1"/>
  <c r="AV137" i="90" s="1"/>
  <c r="BL150" i="90"/>
  <c r="AF150" i="90" s="1"/>
  <c r="AV150" i="90" s="1"/>
  <c r="BL167" i="90"/>
  <c r="AF167" i="90" s="1"/>
  <c r="AV167" i="90" s="1"/>
  <c r="BL183" i="90"/>
  <c r="AF183" i="90" s="1"/>
  <c r="AV183" i="90" s="1"/>
  <c r="BL187" i="90"/>
  <c r="AF187" i="90" s="1"/>
  <c r="AV187" i="90" s="1"/>
  <c r="BL198" i="90"/>
  <c r="AF198" i="90" s="1"/>
  <c r="AV198" i="90" s="1"/>
  <c r="BL194" i="90"/>
  <c r="AF194" i="90" s="1"/>
  <c r="AV194" i="90" s="1"/>
  <c r="DL224" i="90"/>
  <c r="BL67" i="90"/>
  <c r="AF67" i="90" s="1"/>
  <c r="AV67" i="90" s="1"/>
  <c r="BL29" i="90"/>
  <c r="AF29" i="90" s="1"/>
  <c r="AV29" i="90" s="1"/>
  <c r="BL45" i="90"/>
  <c r="AF45" i="90" s="1"/>
  <c r="AV45" i="90" s="1"/>
  <c r="BL61" i="90"/>
  <c r="AF61" i="90" s="1"/>
  <c r="AV61" i="90" s="1"/>
  <c r="BL79" i="90"/>
  <c r="AF79" i="90" s="1"/>
  <c r="AV79" i="90" s="1"/>
  <c r="BL93" i="90"/>
  <c r="AF93" i="90" s="1"/>
  <c r="AV93" i="90" s="1"/>
  <c r="BL116" i="90"/>
  <c r="AF116" i="90" s="1"/>
  <c r="AV116" i="90" s="1"/>
  <c r="BL141" i="90"/>
  <c r="AF141" i="90" s="1"/>
  <c r="AV141" i="90" s="1"/>
  <c r="BL145" i="90"/>
  <c r="AF145" i="90" s="1"/>
  <c r="AV145" i="90" s="1"/>
  <c r="BL159" i="90"/>
  <c r="AF159" i="90" s="1"/>
  <c r="AV159" i="90" s="1"/>
  <c r="BL175" i="90"/>
  <c r="AF175" i="90" s="1"/>
  <c r="AV175" i="90" s="1"/>
  <c r="BL191" i="90"/>
  <c r="AF191" i="90" s="1"/>
  <c r="AV191" i="90" s="1"/>
  <c r="BL208" i="90"/>
  <c r="AF208" i="90" s="1"/>
  <c r="AV208" i="90" s="1"/>
  <c r="EA221" i="90"/>
  <c r="EZ226" i="90"/>
  <c r="DL74" i="90"/>
  <c r="DL42" i="90"/>
  <c r="DL58" i="90"/>
  <c r="DL85" i="90"/>
  <c r="DL99" i="90"/>
  <c r="DL118" i="90"/>
  <c r="DL133" i="90"/>
  <c r="DL144" i="90"/>
  <c r="DL164" i="90"/>
  <c r="DL180" i="90"/>
  <c r="DL199" i="90"/>
  <c r="DL216" i="90"/>
  <c r="DL72" i="90"/>
  <c r="DL34" i="90"/>
  <c r="DL50" i="90"/>
  <c r="DL77" i="90"/>
  <c r="DL119" i="90"/>
  <c r="DL107" i="90"/>
  <c r="DL125" i="90"/>
  <c r="DL136" i="90"/>
  <c r="DL155" i="90"/>
  <c r="DL172" i="90"/>
  <c r="DL188" i="90"/>
  <c r="DL198" i="90"/>
  <c r="DL221" i="90"/>
  <c r="DL75" i="90"/>
  <c r="DL38" i="90"/>
  <c r="DL54" i="90"/>
  <c r="DL81" i="90"/>
  <c r="DL95" i="90"/>
  <c r="DL111" i="90"/>
  <c r="DL129" i="90"/>
  <c r="DL140" i="90"/>
  <c r="DL159" i="90"/>
  <c r="DL176" i="90"/>
  <c r="DL201" i="90"/>
  <c r="DL208" i="90"/>
  <c r="DP226" i="90"/>
  <c r="DL227" i="90"/>
  <c r="BL74" i="90"/>
  <c r="AF74" i="90" s="1"/>
  <c r="AV74" i="90" s="1"/>
  <c r="BL36" i="90"/>
  <c r="AF36" i="90" s="1"/>
  <c r="AV36" i="90" s="1"/>
  <c r="BL44" i="90"/>
  <c r="AF44" i="90" s="1"/>
  <c r="AV44" i="90" s="1"/>
  <c r="BL52" i="90"/>
  <c r="AF52" i="90" s="1"/>
  <c r="AV52" i="90" s="1"/>
  <c r="BL60" i="90"/>
  <c r="AF60" i="90" s="1"/>
  <c r="AV60" i="90" s="1"/>
  <c r="BL68" i="90"/>
  <c r="AF68" i="90" s="1"/>
  <c r="AV68" i="90" s="1"/>
  <c r="BL86" i="90"/>
  <c r="AF86" i="90" s="1"/>
  <c r="AV86" i="90" s="1"/>
  <c r="BL90" i="90"/>
  <c r="AF90" i="90" s="1"/>
  <c r="AV90" i="90" s="1"/>
  <c r="BL100" i="90"/>
  <c r="AF100" i="90" s="1"/>
  <c r="AV100" i="90" s="1"/>
  <c r="BL109" i="90"/>
  <c r="AF109" i="90" s="1"/>
  <c r="AV109" i="90" s="1"/>
  <c r="BL113" i="90"/>
  <c r="AF113" i="90" s="1"/>
  <c r="AV113" i="90" s="1"/>
  <c r="BL125" i="90"/>
  <c r="AF125" i="90" s="1"/>
  <c r="AV125" i="90" s="1"/>
  <c r="BL129" i="90"/>
  <c r="AF129" i="90" s="1"/>
  <c r="AV129" i="90" s="1"/>
  <c r="BL147" i="90"/>
  <c r="AF147" i="90" s="1"/>
  <c r="AV147" i="90" s="1"/>
  <c r="BL146" i="90"/>
  <c r="AF146" i="90" s="1"/>
  <c r="AV146" i="90" s="1"/>
  <c r="BL154" i="90"/>
  <c r="AF154" i="90" s="1"/>
  <c r="AV154" i="90" s="1"/>
  <c r="BL166" i="90"/>
  <c r="AF166" i="90" s="1"/>
  <c r="AV166" i="90" s="1"/>
  <c r="BL182" i="90"/>
  <c r="AF182" i="90" s="1"/>
  <c r="AV182" i="90" s="1"/>
  <c r="BL186" i="90"/>
  <c r="AF186" i="90" s="1"/>
  <c r="AV186" i="90" s="1"/>
  <c r="BL193" i="90"/>
  <c r="AF193" i="90" s="1"/>
  <c r="AV193" i="90" s="1"/>
  <c r="BL218" i="90"/>
  <c r="AF218" i="90" s="1"/>
  <c r="AV218" i="90" s="1"/>
  <c r="BL222" i="90"/>
  <c r="AF222" i="90" s="1"/>
  <c r="AV222" i="90" s="1"/>
  <c r="DL67" i="90"/>
  <c r="DL71" i="90"/>
  <c r="DL69" i="90"/>
  <c r="DL29" i="90"/>
  <c r="DL33" i="90"/>
  <c r="DL37" i="90"/>
  <c r="DL41" i="90"/>
  <c r="DL45" i="90"/>
  <c r="DL49" i="90"/>
  <c r="DL53" i="90"/>
  <c r="DL57" i="90"/>
  <c r="DL61" i="90"/>
  <c r="DL73" i="90"/>
  <c r="DL80" i="90"/>
  <c r="DL84" i="90"/>
  <c r="DL88" i="90"/>
  <c r="DL115" i="90"/>
  <c r="DL94" i="90"/>
  <c r="DL98" i="90"/>
  <c r="DL102" i="90"/>
  <c r="DL106" i="90"/>
  <c r="DL110" i="90"/>
  <c r="DL114" i="90"/>
  <c r="DL120" i="90"/>
  <c r="DL124" i="90"/>
  <c r="DL128" i="90"/>
  <c r="DL132" i="90"/>
  <c r="DL145" i="90"/>
  <c r="DL135" i="90"/>
  <c r="DL139" i="90"/>
  <c r="DL143" i="90"/>
  <c r="DL152" i="90"/>
  <c r="DL154" i="90"/>
  <c r="DL158" i="90"/>
  <c r="DL173" i="90"/>
  <c r="DL167" i="90"/>
  <c r="DL171" i="90"/>
  <c r="DL175" i="90"/>
  <c r="DL179" i="90"/>
  <c r="DL183" i="90"/>
  <c r="DL187" i="90"/>
  <c r="DL197" i="90"/>
  <c r="DL204" i="90"/>
  <c r="DL192" i="90"/>
  <c r="DL196" i="90"/>
  <c r="DL207" i="90"/>
  <c r="DL210" i="90"/>
  <c r="DL215" i="90"/>
  <c r="DL220" i="90"/>
  <c r="DL223" i="90"/>
  <c r="BL38" i="90"/>
  <c r="AF38" i="90" s="1"/>
  <c r="AV38" i="90" s="1"/>
  <c r="BL46" i="90"/>
  <c r="AF46" i="90" s="1"/>
  <c r="AV46" i="90" s="1"/>
  <c r="BL54" i="90"/>
  <c r="AF54" i="90" s="1"/>
  <c r="AV54" i="90" s="1"/>
  <c r="BL62" i="90"/>
  <c r="AF62" i="90" s="1"/>
  <c r="AV62" i="90" s="1"/>
  <c r="BL84" i="90"/>
  <c r="AF84" i="90" s="1"/>
  <c r="AV84" i="90" s="1"/>
  <c r="BL102" i="90"/>
  <c r="AF102" i="90" s="1"/>
  <c r="AV102" i="90" s="1"/>
  <c r="BL111" i="90"/>
  <c r="AF111" i="90" s="1"/>
  <c r="AV111" i="90" s="1"/>
  <c r="BL127" i="90"/>
  <c r="AF127" i="90" s="1"/>
  <c r="AV127" i="90" s="1"/>
  <c r="BL134" i="90"/>
  <c r="AF134" i="90" s="1"/>
  <c r="AV134" i="90" s="1"/>
  <c r="BL164" i="90"/>
  <c r="AF164" i="90" s="1"/>
  <c r="AV164" i="90" s="1"/>
  <c r="BL180" i="90"/>
  <c r="AF180" i="90" s="1"/>
  <c r="AV180" i="90" s="1"/>
  <c r="BL188" i="90"/>
  <c r="AF188" i="90" s="1"/>
  <c r="AV188" i="90" s="1"/>
  <c r="BL206" i="90"/>
  <c r="AF206" i="90" s="1"/>
  <c r="AV206" i="90" s="1"/>
  <c r="BL216" i="90"/>
  <c r="AF216" i="90" s="1"/>
  <c r="AV216" i="90" s="1"/>
  <c r="BL224" i="90"/>
  <c r="AF224" i="90" s="1"/>
  <c r="AV224" i="90" s="1"/>
  <c r="DL76" i="90"/>
  <c r="DL63" i="90"/>
  <c r="DL27" i="90"/>
  <c r="DL31" i="90"/>
  <c r="DL35" i="90"/>
  <c r="DL39" i="90"/>
  <c r="DL43" i="90"/>
  <c r="DL47" i="90"/>
  <c r="DL51" i="90"/>
  <c r="DL55" i="90"/>
  <c r="DL59" i="90"/>
  <c r="DL66" i="90"/>
  <c r="DL78" i="90"/>
  <c r="DL82" i="90"/>
  <c r="DL86" i="90"/>
  <c r="DL90" i="90"/>
  <c r="DL92" i="90"/>
  <c r="DL96" i="90"/>
  <c r="DL100" i="90"/>
  <c r="DL104" i="90"/>
  <c r="DL108" i="90"/>
  <c r="DL112" i="90"/>
  <c r="DL117" i="90"/>
  <c r="DL122" i="90"/>
  <c r="DL126" i="90"/>
  <c r="DL130" i="90"/>
  <c r="DL149" i="90"/>
  <c r="DL150" i="90"/>
  <c r="DL137" i="90"/>
  <c r="DL141" i="90"/>
  <c r="DL147" i="90"/>
  <c r="DL163" i="90"/>
  <c r="DL156" i="90"/>
  <c r="DL160" i="90"/>
  <c r="DL165" i="90"/>
  <c r="DL169" i="90"/>
  <c r="DL186" i="90"/>
  <c r="DL177" i="90"/>
  <c r="DL181" i="90"/>
  <c r="DL185" i="90"/>
  <c r="DL189" i="90"/>
  <c r="DL205" i="90"/>
  <c r="DL203" i="90"/>
  <c r="DL194" i="90"/>
  <c r="DL202" i="90"/>
  <c r="DL212" i="90"/>
  <c r="DL213" i="90"/>
  <c r="DL218" i="90"/>
  <c r="DL225" i="90"/>
  <c r="DL226" i="90"/>
  <c r="BL39" i="90"/>
  <c r="AF39" i="90" s="1"/>
  <c r="AV39" i="90" s="1"/>
  <c r="BL55" i="90"/>
  <c r="AF55" i="90" s="1"/>
  <c r="AV55" i="90" s="1"/>
  <c r="BL77" i="90"/>
  <c r="AF77" i="90" s="1"/>
  <c r="AV77" i="90" s="1"/>
  <c r="BL118" i="90"/>
  <c r="AF118" i="90" s="1"/>
  <c r="AV118" i="90" s="1"/>
  <c r="BL95" i="90"/>
  <c r="AF95" i="90" s="1"/>
  <c r="AV95" i="90" s="1"/>
  <c r="BL132" i="90"/>
  <c r="AF132" i="90" s="1"/>
  <c r="AV132" i="90" s="1"/>
  <c r="BL143" i="90"/>
  <c r="AF143" i="90" s="1"/>
  <c r="AV143" i="90" s="1"/>
  <c r="BL157" i="90"/>
  <c r="AF157" i="90" s="1"/>
  <c r="AV157" i="90" s="1"/>
  <c r="BL173" i="90"/>
  <c r="AF173" i="90" s="1"/>
  <c r="AV173" i="90" s="1"/>
  <c r="BL204" i="90"/>
  <c r="AF204" i="90" s="1"/>
  <c r="AV204" i="90" s="1"/>
  <c r="BL211" i="90"/>
  <c r="AF211" i="90" s="1"/>
  <c r="AV211" i="90" s="1"/>
  <c r="DL64" i="90"/>
  <c r="DL68" i="90"/>
  <c r="DL65" i="90"/>
  <c r="DL28" i="90"/>
  <c r="DL32" i="90"/>
  <c r="DL36" i="90"/>
  <c r="DL40" i="90"/>
  <c r="DL44" i="90"/>
  <c r="DL48" i="90"/>
  <c r="DL52" i="90"/>
  <c r="DL56" i="90"/>
  <c r="DL60" i="90"/>
  <c r="DL70" i="90"/>
  <c r="DL79" i="90"/>
  <c r="DL83" i="90"/>
  <c r="DL87" i="90"/>
  <c r="DL91" i="90"/>
  <c r="DL93" i="90"/>
  <c r="DL97" i="90"/>
  <c r="DL101" i="90"/>
  <c r="DL105" i="90"/>
  <c r="DL109" i="90"/>
  <c r="DL113" i="90"/>
  <c r="DL116" i="90"/>
  <c r="DL123" i="90"/>
  <c r="DL127" i="90"/>
  <c r="DL131" i="90"/>
  <c r="DL151" i="90"/>
  <c r="DL134" i="90"/>
  <c r="DL138" i="90"/>
  <c r="DL142" i="90"/>
  <c r="DL148" i="90"/>
  <c r="DL153" i="90"/>
  <c r="DL157" i="90"/>
  <c r="DL161" i="90"/>
  <c r="DL166" i="90"/>
  <c r="DL170" i="90"/>
  <c r="DL174" i="90"/>
  <c r="DL178" i="90"/>
  <c r="DL182" i="90"/>
  <c r="DL191" i="90"/>
  <c r="DL190" i="90"/>
  <c r="DL200" i="90"/>
  <c r="DL211" i="90"/>
  <c r="DL195" i="90"/>
  <c r="DL206" i="90"/>
  <c r="DL209" i="90"/>
  <c r="DL214" i="90"/>
  <c r="DL219" i="90"/>
  <c r="DL222" i="90"/>
  <c r="BL221" i="90"/>
  <c r="AF221" i="90" s="1"/>
  <c r="AV221" i="90" s="1"/>
  <c r="DS215" i="90"/>
  <c r="DW227" i="90"/>
  <c r="DW222" i="90"/>
  <c r="DW219" i="90"/>
  <c r="DW215" i="90"/>
  <c r="DW210" i="90"/>
  <c r="DW206" i="90"/>
  <c r="DW202" i="90"/>
  <c r="DW198" i="90"/>
  <c r="DW195" i="90"/>
  <c r="DW191" i="90"/>
  <c r="DW187" i="90"/>
  <c r="DW183" i="90"/>
  <c r="DW226" i="90"/>
  <c r="DW225" i="90"/>
  <c r="DW218" i="90"/>
  <c r="DW214" i="90"/>
  <c r="DW209" i="90"/>
  <c r="DW205" i="90"/>
  <c r="DW201" i="90"/>
  <c r="DW197" i="90"/>
  <c r="DW194" i="90"/>
  <c r="DW190" i="90"/>
  <c r="DW186" i="90"/>
  <c r="DW182" i="90"/>
  <c r="DW178" i="90"/>
  <c r="DW172" i="90"/>
  <c r="DW168" i="90"/>
  <c r="DW164" i="90"/>
  <c r="DW173" i="90"/>
  <c r="DW158" i="90"/>
  <c r="DW67" i="90"/>
  <c r="DW31" i="90"/>
  <c r="DW35" i="90"/>
  <c r="DW39" i="90"/>
  <c r="DW43" i="90"/>
  <c r="DW47" i="90"/>
  <c r="DW51" i="90"/>
  <c r="DW55" i="90"/>
  <c r="DW59" i="90"/>
  <c r="DW63" i="90"/>
  <c r="DW69" i="90"/>
  <c r="DW74" i="90"/>
  <c r="DW78" i="90"/>
  <c r="DW82" i="90"/>
  <c r="DW86" i="90"/>
  <c r="DW90" i="90"/>
  <c r="DW94" i="90"/>
  <c r="DW98" i="90"/>
  <c r="DW102" i="90"/>
  <c r="DW106" i="90"/>
  <c r="DW110" i="90"/>
  <c r="DW114" i="90"/>
  <c r="DW118" i="90"/>
  <c r="DW122" i="90"/>
  <c r="DW126" i="90"/>
  <c r="DW130" i="90"/>
  <c r="DW134" i="90"/>
  <c r="DW138" i="90"/>
  <c r="DW142" i="90"/>
  <c r="DW146" i="90"/>
  <c r="DW150" i="90"/>
  <c r="DW154" i="90"/>
  <c r="DW159" i="90"/>
  <c r="DW162" i="90"/>
  <c r="DW167" i="90"/>
  <c r="DW175" i="90"/>
  <c r="DW180" i="90"/>
  <c r="DW188" i="90"/>
  <c r="DW211" i="90"/>
  <c r="DW203" i="90"/>
  <c r="DW212" i="90"/>
  <c r="DW220" i="90"/>
  <c r="DS35" i="90"/>
  <c r="DS51" i="90"/>
  <c r="DS71" i="90"/>
  <c r="DS87" i="90"/>
  <c r="DS103" i="90"/>
  <c r="DS119" i="90"/>
  <c r="DS135" i="90"/>
  <c r="DS151" i="90"/>
  <c r="DS164" i="90"/>
  <c r="DS183" i="90"/>
  <c r="DS199" i="90"/>
  <c r="DS225" i="90"/>
  <c r="DS223" i="90"/>
  <c r="DS218" i="90"/>
  <c r="DS214" i="90"/>
  <c r="DS209" i="90"/>
  <c r="DS212" i="90"/>
  <c r="DS202" i="90"/>
  <c r="DS198" i="90"/>
  <c r="DS194" i="90"/>
  <c r="DS190" i="90"/>
  <c r="DS186" i="90"/>
  <c r="DS182" i="90"/>
  <c r="DS178" i="90"/>
  <c r="DS171" i="90"/>
  <c r="DS167" i="90"/>
  <c r="DS163" i="90"/>
  <c r="DS174" i="90"/>
  <c r="DS158" i="90"/>
  <c r="DS154" i="90"/>
  <c r="DS150" i="90"/>
  <c r="DS146" i="90"/>
  <c r="DS142" i="90"/>
  <c r="DS138" i="90"/>
  <c r="DS134" i="90"/>
  <c r="DS130" i="90"/>
  <c r="DS126" i="90"/>
  <c r="DS122" i="90"/>
  <c r="DS118" i="90"/>
  <c r="DS114" i="90"/>
  <c r="DS110" i="90"/>
  <c r="DS106" i="90"/>
  <c r="DS102" i="90"/>
  <c r="DS98" i="90"/>
  <c r="DS94" i="90"/>
  <c r="DS90" i="90"/>
  <c r="DS86" i="90"/>
  <c r="DS82" i="90"/>
  <c r="DS78" i="90"/>
  <c r="DS74" i="90"/>
  <c r="DS67" i="90"/>
  <c r="DS62" i="90"/>
  <c r="DS58" i="90"/>
  <c r="DS54" i="90"/>
  <c r="DS50" i="90"/>
  <c r="DS46" i="90"/>
  <c r="DS42" i="90"/>
  <c r="DS38" i="90"/>
  <c r="DS34" i="90"/>
  <c r="DS30" i="90"/>
  <c r="DS65" i="90"/>
  <c r="DS224" i="90"/>
  <c r="DS222" i="90"/>
  <c r="DS217" i="90"/>
  <c r="DS213" i="90"/>
  <c r="DS208" i="90"/>
  <c r="DS205" i="90"/>
  <c r="DS201" i="90"/>
  <c r="DS197" i="90"/>
  <c r="DS193" i="90"/>
  <c r="DS189" i="90"/>
  <c r="DS185" i="90"/>
  <c r="DS181" i="90"/>
  <c r="DS177" i="90"/>
  <c r="DS170" i="90"/>
  <c r="DS166" i="90"/>
  <c r="DS162" i="90"/>
  <c r="DS161" i="90"/>
  <c r="DS157" i="90"/>
  <c r="DS153" i="90"/>
  <c r="DS149" i="90"/>
  <c r="DS145" i="90"/>
  <c r="DS141" i="90"/>
  <c r="DS137" i="90"/>
  <c r="DS133" i="90"/>
  <c r="DS129" i="90"/>
  <c r="DS125" i="90"/>
  <c r="DS121" i="90"/>
  <c r="DS117" i="90"/>
  <c r="DS113" i="90"/>
  <c r="DS109" i="90"/>
  <c r="DS105" i="90"/>
  <c r="DS101" i="90"/>
  <c r="DS97" i="90"/>
  <c r="DS93" i="90"/>
  <c r="DS89" i="90"/>
  <c r="DS85" i="90"/>
  <c r="DS81" i="90"/>
  <c r="DS77" i="90"/>
  <c r="DS73" i="90"/>
  <c r="DS63" i="90"/>
  <c r="DS61" i="90"/>
  <c r="DS57" i="90"/>
  <c r="DS53" i="90"/>
  <c r="DS49" i="90"/>
  <c r="DS45" i="90"/>
  <c r="DS41" i="90"/>
  <c r="DS37" i="90"/>
  <c r="DS33" i="90"/>
  <c r="DS29" i="90"/>
  <c r="DS64" i="90"/>
  <c r="DS226" i="90"/>
  <c r="DS220" i="90"/>
  <c r="DS216" i="90"/>
  <c r="DS211" i="90"/>
  <c r="DS207" i="90"/>
  <c r="DS204" i="90"/>
  <c r="DS200" i="90"/>
  <c r="DS196" i="90"/>
  <c r="DS192" i="90"/>
  <c r="DS188" i="90"/>
  <c r="DS184" i="90"/>
  <c r="DS180" i="90"/>
  <c r="DS176" i="90"/>
  <c r="DS169" i="90"/>
  <c r="DS165" i="90"/>
  <c r="DS175" i="90"/>
  <c r="DS160" i="90"/>
  <c r="DS156" i="90"/>
  <c r="DS152" i="90"/>
  <c r="DS148" i="90"/>
  <c r="DS144" i="90"/>
  <c r="DS140" i="90"/>
  <c r="DS136" i="90"/>
  <c r="DS132" i="90"/>
  <c r="DS128" i="90"/>
  <c r="DS124" i="90"/>
  <c r="DS120" i="90"/>
  <c r="DS116" i="90"/>
  <c r="DS112" i="90"/>
  <c r="DS108" i="90"/>
  <c r="DS104" i="90"/>
  <c r="DS100" i="90"/>
  <c r="DS96" i="90"/>
  <c r="DS92" i="90"/>
  <c r="DS88" i="90"/>
  <c r="DS84" i="90"/>
  <c r="DS80" i="90"/>
  <c r="DS76" i="90"/>
  <c r="DS72" i="90"/>
  <c r="DS70" i="90"/>
  <c r="DS60" i="90"/>
  <c r="DS56" i="90"/>
  <c r="DS52" i="90"/>
  <c r="DS48" i="90"/>
  <c r="DS44" i="90"/>
  <c r="DS40" i="90"/>
  <c r="DS36" i="90"/>
  <c r="DS32" i="90"/>
  <c r="DS28" i="90"/>
  <c r="DS68" i="90"/>
  <c r="DW64" i="90"/>
  <c r="DW28" i="90"/>
  <c r="DW32" i="90"/>
  <c r="DW36" i="90"/>
  <c r="DW40" i="90"/>
  <c r="DW44" i="90"/>
  <c r="DW48" i="90"/>
  <c r="DW52" i="90"/>
  <c r="DW56" i="90"/>
  <c r="DW60" i="90"/>
  <c r="DW68" i="90"/>
  <c r="DW71" i="90"/>
  <c r="DW75" i="90"/>
  <c r="DW79" i="90"/>
  <c r="DW83" i="90"/>
  <c r="DW87" i="90"/>
  <c r="DW91" i="90"/>
  <c r="DW95" i="90"/>
  <c r="DW99" i="90"/>
  <c r="DW103" i="90"/>
  <c r="DW107" i="90"/>
  <c r="DW111" i="90"/>
  <c r="DW115" i="90"/>
  <c r="DW119" i="90"/>
  <c r="DW123" i="90"/>
  <c r="DW127" i="90"/>
  <c r="DW131" i="90"/>
  <c r="DW135" i="90"/>
  <c r="DW139" i="90"/>
  <c r="DW143" i="90"/>
  <c r="DW147" i="90"/>
  <c r="DW151" i="90"/>
  <c r="DW155" i="90"/>
  <c r="DW160" i="90"/>
  <c r="DW163" i="90"/>
  <c r="DW169" i="90"/>
  <c r="DW176" i="90"/>
  <c r="DW181" i="90"/>
  <c r="DW189" i="90"/>
  <c r="DW196" i="90"/>
  <c r="DW204" i="90"/>
  <c r="DW213" i="90"/>
  <c r="DW221" i="90"/>
  <c r="DS27" i="90"/>
  <c r="DS39" i="90"/>
  <c r="DS55" i="90"/>
  <c r="DS75" i="90"/>
  <c r="DS91" i="90"/>
  <c r="DS107" i="90"/>
  <c r="DS123" i="90"/>
  <c r="DS139" i="90"/>
  <c r="DS155" i="90"/>
  <c r="DS168" i="90"/>
  <c r="DS187" i="90"/>
  <c r="DS203" i="90"/>
  <c r="DS219" i="90"/>
  <c r="DW66" i="90"/>
  <c r="DW29" i="90"/>
  <c r="DW33" i="90"/>
  <c r="DW37" i="90"/>
  <c r="DW41" i="90"/>
  <c r="DW45" i="90"/>
  <c r="DW49" i="90"/>
  <c r="DW53" i="90"/>
  <c r="DW57" i="90"/>
  <c r="DW61" i="90"/>
  <c r="DW27" i="90"/>
  <c r="DW72" i="90"/>
  <c r="DW76" i="90"/>
  <c r="DW80" i="90"/>
  <c r="DW84" i="90"/>
  <c r="DW88" i="90"/>
  <c r="DW92" i="90"/>
  <c r="DW96" i="90"/>
  <c r="DW100" i="90"/>
  <c r="DW104" i="90"/>
  <c r="DW108" i="90"/>
  <c r="DW112" i="90"/>
  <c r="DW116" i="90"/>
  <c r="DW120" i="90"/>
  <c r="DW124" i="90"/>
  <c r="DW128" i="90"/>
  <c r="DW132" i="90"/>
  <c r="DW136" i="90"/>
  <c r="DW140" i="90"/>
  <c r="DW144" i="90"/>
  <c r="DW148" i="90"/>
  <c r="DW152" i="90"/>
  <c r="DW156" i="90"/>
  <c r="DW161" i="90"/>
  <c r="DW165" i="90"/>
  <c r="DW170" i="90"/>
  <c r="DW177" i="90"/>
  <c r="DW184" i="90"/>
  <c r="DW192" i="90"/>
  <c r="DW199" i="90"/>
  <c r="DW207" i="90"/>
  <c r="DW216" i="90"/>
  <c r="DW223" i="90"/>
  <c r="DS69" i="90"/>
  <c r="DS43" i="90"/>
  <c r="DS59" i="90"/>
  <c r="DS79" i="90"/>
  <c r="DS95" i="90"/>
  <c r="DS111" i="90"/>
  <c r="DS127" i="90"/>
  <c r="DS143" i="90"/>
  <c r="DS159" i="90"/>
  <c r="DS172" i="90"/>
  <c r="DS191" i="90"/>
  <c r="DS206" i="90"/>
  <c r="DS221" i="90"/>
  <c r="BL65" i="90"/>
  <c r="AF65" i="90" s="1"/>
  <c r="AV65" i="90" s="1"/>
  <c r="BL33" i="90"/>
  <c r="AF33" i="90" s="1"/>
  <c r="AV33" i="90" s="1"/>
  <c r="BL49" i="90"/>
  <c r="AF49" i="90" s="1"/>
  <c r="AV49" i="90" s="1"/>
  <c r="BL72" i="90"/>
  <c r="AF72" i="90" s="1"/>
  <c r="AV72" i="90" s="1"/>
  <c r="BL83" i="90"/>
  <c r="AF83" i="90" s="1"/>
  <c r="AV83" i="90" s="1"/>
  <c r="BL97" i="90"/>
  <c r="AF97" i="90" s="1"/>
  <c r="AV97" i="90" s="1"/>
  <c r="BL101" i="90"/>
  <c r="AF101" i="90" s="1"/>
  <c r="AV101" i="90" s="1"/>
  <c r="BL106" i="90"/>
  <c r="AF106" i="90" s="1"/>
  <c r="AV106" i="90" s="1"/>
  <c r="BL110" i="90"/>
  <c r="AF110" i="90" s="1"/>
  <c r="AV110" i="90" s="1"/>
  <c r="BL115" i="90"/>
  <c r="AF115" i="90" s="1"/>
  <c r="AV115" i="90" s="1"/>
  <c r="BL126" i="90"/>
  <c r="AF126" i="90" s="1"/>
  <c r="AV126" i="90" s="1"/>
  <c r="BL148" i="90"/>
  <c r="AF148" i="90" s="1"/>
  <c r="AV148" i="90" s="1"/>
  <c r="BL163" i="90"/>
  <c r="AF163" i="90" s="1"/>
  <c r="AV163" i="90" s="1"/>
  <c r="BL179" i="90"/>
  <c r="AF179" i="90" s="1"/>
  <c r="AV179" i="90" s="1"/>
  <c r="BL199" i="90"/>
  <c r="AF199" i="90" s="1"/>
  <c r="AV199" i="90" s="1"/>
  <c r="BL210" i="90"/>
  <c r="AF210" i="90" s="1"/>
  <c r="AV210" i="90" s="1"/>
  <c r="BL215" i="90"/>
  <c r="AF215" i="90" s="1"/>
  <c r="AV215" i="90" s="1"/>
  <c r="BL34" i="90"/>
  <c r="AF34" i="90" s="1"/>
  <c r="AV34" i="90" s="1"/>
  <c r="BL42" i="90"/>
  <c r="AF42" i="90" s="1"/>
  <c r="AV42" i="90" s="1"/>
  <c r="BL50" i="90"/>
  <c r="AF50" i="90" s="1"/>
  <c r="AV50" i="90" s="1"/>
  <c r="BL58" i="90"/>
  <c r="AF58" i="90" s="1"/>
  <c r="AV58" i="90" s="1"/>
  <c r="BL88" i="90"/>
  <c r="AF88" i="90" s="1"/>
  <c r="AV88" i="90" s="1"/>
  <c r="BL94" i="90"/>
  <c r="AF94" i="90" s="1"/>
  <c r="AV94" i="90" s="1"/>
  <c r="BL120" i="90"/>
  <c r="AF120" i="90" s="1"/>
  <c r="AV120" i="90" s="1"/>
  <c r="BL131" i="90"/>
  <c r="AF131" i="90" s="1"/>
  <c r="AV131" i="90" s="1"/>
  <c r="BL122" i="90"/>
  <c r="AF122" i="90" s="1"/>
  <c r="AV122" i="90" s="1"/>
  <c r="BL138" i="90"/>
  <c r="AF138" i="90" s="1"/>
  <c r="AV138" i="90" s="1"/>
  <c r="BL142" i="90"/>
  <c r="AF142" i="90" s="1"/>
  <c r="AV142" i="90" s="1"/>
  <c r="BL149" i="90"/>
  <c r="AF149" i="90" s="1"/>
  <c r="AV149" i="90" s="1"/>
  <c r="BL168" i="90"/>
  <c r="AF168" i="90" s="1"/>
  <c r="AV168" i="90" s="1"/>
  <c r="BL172" i="90"/>
  <c r="AF172" i="90" s="1"/>
  <c r="AV172" i="90" s="1"/>
  <c r="BL184" i="90"/>
  <c r="AF184" i="90" s="1"/>
  <c r="AV184" i="90" s="1"/>
  <c r="BL195" i="90"/>
  <c r="AF195" i="90" s="1"/>
  <c r="AV195" i="90" s="1"/>
  <c r="BL70" i="90"/>
  <c r="AF70" i="90" s="1"/>
  <c r="AV70" i="90" s="1"/>
  <c r="BL43" i="90"/>
  <c r="AF43" i="90" s="1"/>
  <c r="AV43" i="90" s="1"/>
  <c r="BL59" i="90"/>
  <c r="AF59" i="90" s="1"/>
  <c r="AV59" i="90" s="1"/>
  <c r="BL81" i="90"/>
  <c r="AF81" i="90" s="1"/>
  <c r="AV81" i="90" s="1"/>
  <c r="BL85" i="90"/>
  <c r="AF85" i="90" s="1"/>
  <c r="AV85" i="90" s="1"/>
  <c r="BL99" i="90"/>
  <c r="AF99" i="90" s="1"/>
  <c r="AV99" i="90" s="1"/>
  <c r="BL104" i="90"/>
  <c r="AF104" i="90" s="1"/>
  <c r="AV104" i="90" s="1"/>
  <c r="BL152" i="90"/>
  <c r="AF152" i="90" s="1"/>
  <c r="AV152" i="90" s="1"/>
  <c r="BL161" i="90"/>
  <c r="AF161" i="90" s="1"/>
  <c r="AV161" i="90" s="1"/>
  <c r="BL177" i="90"/>
  <c r="AF177" i="90" s="1"/>
  <c r="AV177" i="90" s="1"/>
  <c r="BL181" i="90"/>
  <c r="AF181" i="90" s="1"/>
  <c r="AV181" i="90" s="1"/>
  <c r="BL207" i="90"/>
  <c r="AF207" i="90" s="1"/>
  <c r="AV207" i="90" s="1"/>
  <c r="BL192" i="90"/>
  <c r="AF192" i="90" s="1"/>
  <c r="AV192" i="90" s="1"/>
  <c r="BL201" i="90"/>
  <c r="AF201" i="90" s="1"/>
  <c r="AV201" i="90" s="1"/>
  <c r="BL213" i="90"/>
  <c r="AF213" i="90" s="1"/>
  <c r="AV213" i="90" s="1"/>
  <c r="BL225" i="90"/>
  <c r="AF225" i="90" s="1"/>
  <c r="AV225" i="90" s="1"/>
  <c r="EB226" i="90"/>
  <c r="EC223" i="90"/>
  <c r="BM33" i="89"/>
  <c r="AG33" i="89" s="1"/>
  <c r="AW33" i="89" s="1"/>
  <c r="BM31" i="89"/>
  <c r="AG31" i="89" s="1"/>
  <c r="AW31" i="89" s="1"/>
  <c r="BM32" i="89"/>
  <c r="AG32" i="89" s="1"/>
  <c r="AW32" i="89" s="1"/>
  <c r="BM37" i="89"/>
  <c r="AG37" i="89" s="1"/>
  <c r="AW37" i="89" s="1"/>
  <c r="BM87" i="89"/>
  <c r="AG87" i="89" s="1"/>
  <c r="AW87" i="89" s="1"/>
  <c r="BM107" i="89"/>
  <c r="AG107" i="89" s="1"/>
  <c r="AW107" i="89" s="1"/>
  <c r="BM95" i="89"/>
  <c r="AG95" i="89" s="1"/>
  <c r="AW95" i="89" s="1"/>
  <c r="BM99" i="89"/>
  <c r="AG99" i="89" s="1"/>
  <c r="AW99" i="89" s="1"/>
  <c r="BM103" i="89"/>
  <c r="AG103" i="89" s="1"/>
  <c r="AW103" i="89" s="1"/>
  <c r="BM129" i="89"/>
  <c r="AG129" i="89" s="1"/>
  <c r="AW129" i="89" s="1"/>
  <c r="BM133" i="89"/>
  <c r="AG133" i="89" s="1"/>
  <c r="AW133" i="89" s="1"/>
  <c r="BM38" i="89"/>
  <c r="AG38" i="89" s="1"/>
  <c r="AW38" i="89" s="1"/>
  <c r="BM42" i="89"/>
  <c r="AG42" i="89" s="1"/>
  <c r="AW42" i="89" s="1"/>
  <c r="BM46" i="89"/>
  <c r="AG46" i="89" s="1"/>
  <c r="AW46" i="89" s="1"/>
  <c r="BM50" i="89"/>
  <c r="AG50" i="89" s="1"/>
  <c r="AW50" i="89" s="1"/>
  <c r="BM36" i="89"/>
  <c r="AG36" i="89" s="1"/>
  <c r="AW36" i="89" s="1"/>
  <c r="BM137" i="89"/>
  <c r="AG137" i="89" s="1"/>
  <c r="AW137" i="89" s="1"/>
  <c r="BM141" i="89"/>
  <c r="AG141" i="89" s="1"/>
  <c r="AW141" i="89" s="1"/>
  <c r="BM145" i="89"/>
  <c r="AG145" i="89" s="1"/>
  <c r="AW145" i="89" s="1"/>
  <c r="BM147" i="89"/>
  <c r="AG147" i="89" s="1"/>
  <c r="AW147" i="89" s="1"/>
  <c r="BM190" i="89"/>
  <c r="AG190" i="89" s="1"/>
  <c r="AW190" i="89" s="1"/>
  <c r="BM194" i="89"/>
  <c r="AG194" i="89" s="1"/>
  <c r="AW194" i="89" s="1"/>
  <c r="BM182" i="89"/>
  <c r="AG182" i="89" s="1"/>
  <c r="AW182" i="89" s="1"/>
  <c r="BM54" i="89"/>
  <c r="AG54" i="89" s="1"/>
  <c r="AW54" i="89" s="1"/>
  <c r="BM58" i="89"/>
  <c r="AG58" i="89" s="1"/>
  <c r="AW58" i="89" s="1"/>
  <c r="BM62" i="89"/>
  <c r="AG62" i="89" s="1"/>
  <c r="AW62" i="89" s="1"/>
  <c r="BM66" i="89"/>
  <c r="AG66" i="89" s="1"/>
  <c r="AW66" i="89" s="1"/>
  <c r="BM70" i="89"/>
  <c r="AG70" i="89" s="1"/>
  <c r="AW70" i="89" s="1"/>
  <c r="BM74" i="89"/>
  <c r="AG74" i="89" s="1"/>
  <c r="AW74" i="89" s="1"/>
  <c r="BM78" i="89"/>
  <c r="AG78" i="89" s="1"/>
  <c r="AW78" i="89" s="1"/>
  <c r="DL227" i="89"/>
  <c r="DU225" i="89"/>
  <c r="BL227" i="89"/>
  <c r="AF227" i="89" s="1"/>
  <c r="AV227" i="89" s="1"/>
  <c r="EL215" i="89"/>
  <c r="EL147" i="89"/>
  <c r="EL53" i="89"/>
  <c r="EL125" i="89"/>
  <c r="EL92" i="89"/>
  <c r="EL170" i="89"/>
  <c r="EL43" i="89"/>
  <c r="EL94" i="89"/>
  <c r="EL190" i="89"/>
  <c r="EL69" i="89"/>
  <c r="EL226" i="89"/>
  <c r="EL29" i="89"/>
  <c r="EL57" i="89"/>
  <c r="EL73" i="89"/>
  <c r="EL83" i="89"/>
  <c r="EL99" i="89"/>
  <c r="EL131" i="89"/>
  <c r="EL154" i="89"/>
  <c r="EL177" i="89"/>
  <c r="EL195" i="89"/>
  <c r="EL217" i="89"/>
  <c r="EL35" i="89"/>
  <c r="EL45" i="89"/>
  <c r="EL61" i="89"/>
  <c r="EL77" i="89"/>
  <c r="EL107" i="89"/>
  <c r="EL126" i="89"/>
  <c r="EL137" i="89"/>
  <c r="EL158" i="89"/>
  <c r="EL179" i="89"/>
  <c r="EL198" i="89"/>
  <c r="EL222" i="89"/>
  <c r="EL39" i="89"/>
  <c r="EL49" i="89"/>
  <c r="EL65" i="89"/>
  <c r="EL84" i="89"/>
  <c r="EL114" i="89"/>
  <c r="EL120" i="89"/>
  <c r="EL142" i="89"/>
  <c r="EL163" i="89"/>
  <c r="EL185" i="89"/>
  <c r="EL204" i="89"/>
  <c r="EX178" i="89"/>
  <c r="EL223" i="89"/>
  <c r="EL32" i="89"/>
  <c r="EL37" i="89"/>
  <c r="EL41" i="89"/>
  <c r="EL27" i="89"/>
  <c r="EL31" i="89"/>
  <c r="EL47" i="89"/>
  <c r="EL51" i="89"/>
  <c r="EL55" i="89"/>
  <c r="EL59" i="89"/>
  <c r="EL63" i="89"/>
  <c r="EL67" i="89"/>
  <c r="EL71" i="89"/>
  <c r="EL75" i="89"/>
  <c r="EL79" i="89"/>
  <c r="EL88" i="89"/>
  <c r="EL82" i="89"/>
  <c r="EL87" i="89"/>
  <c r="EL112" i="89"/>
  <c r="EL108" i="89"/>
  <c r="EL96" i="89"/>
  <c r="EL102" i="89"/>
  <c r="EL117" i="89"/>
  <c r="EL122" i="89"/>
  <c r="EL129" i="89"/>
  <c r="EL134" i="89"/>
  <c r="EL139" i="89"/>
  <c r="EL145" i="89"/>
  <c r="EL151" i="89"/>
  <c r="EL155" i="89"/>
  <c r="EL161" i="89"/>
  <c r="EL167" i="89"/>
  <c r="EL174" i="89"/>
  <c r="EL173" i="89"/>
  <c r="EL182" i="89"/>
  <c r="EL187" i="89"/>
  <c r="EL193" i="89"/>
  <c r="EL199" i="89"/>
  <c r="EL203" i="89"/>
  <c r="EL207" i="89"/>
  <c r="EL212" i="89"/>
  <c r="EL219" i="89"/>
  <c r="EL224" i="89"/>
  <c r="EL34" i="89"/>
  <c r="EL38" i="89"/>
  <c r="EL42" i="89"/>
  <c r="EL28" i="89"/>
  <c r="EL33" i="89"/>
  <c r="EL48" i="89"/>
  <c r="EL52" i="89"/>
  <c r="EL56" i="89"/>
  <c r="EL60" i="89"/>
  <c r="EL64" i="89"/>
  <c r="EL68" i="89"/>
  <c r="EL72" i="89"/>
  <c r="EL76" i="89"/>
  <c r="EL81" i="89"/>
  <c r="EL90" i="89"/>
  <c r="EL104" i="89"/>
  <c r="EL91" i="89"/>
  <c r="EL113" i="89"/>
  <c r="EL110" i="89"/>
  <c r="EL98" i="89"/>
  <c r="EL103" i="89"/>
  <c r="EL118" i="89"/>
  <c r="EL124" i="89"/>
  <c r="EL130" i="89"/>
  <c r="EL135" i="89"/>
  <c r="EL141" i="89"/>
  <c r="EL146" i="89"/>
  <c r="EL152" i="89"/>
  <c r="EL157" i="89"/>
  <c r="EL162" i="89"/>
  <c r="EL166" i="89"/>
  <c r="EL176" i="89"/>
  <c r="EL169" i="89"/>
  <c r="EL183" i="89"/>
  <c r="EL189" i="89"/>
  <c r="EL194" i="89"/>
  <c r="EL200" i="89"/>
  <c r="EL210" i="89"/>
  <c r="EL208" i="89"/>
  <c r="EL213" i="89"/>
  <c r="EL221" i="89"/>
  <c r="EL225" i="89"/>
  <c r="EL36" i="89"/>
  <c r="EL40" i="89"/>
  <c r="EL44" i="89"/>
  <c r="EL30" i="89"/>
  <c r="EL46" i="89"/>
  <c r="EL50" i="89"/>
  <c r="EL54" i="89"/>
  <c r="EL58" i="89"/>
  <c r="EL62" i="89"/>
  <c r="EL66" i="89"/>
  <c r="EL70" i="89"/>
  <c r="EL74" i="89"/>
  <c r="EL78" i="89"/>
  <c r="EL86" i="89"/>
  <c r="EL80" i="89"/>
  <c r="EL85" i="89"/>
  <c r="EL109" i="89"/>
  <c r="EL106" i="89"/>
  <c r="EL95" i="89"/>
  <c r="EL100" i="89"/>
  <c r="EL116" i="89"/>
  <c r="EL121" i="89"/>
  <c r="EL127" i="89"/>
  <c r="EL133" i="89"/>
  <c r="EL138" i="89"/>
  <c r="EL143" i="89"/>
  <c r="EL150" i="89"/>
  <c r="EL148" i="89"/>
  <c r="EL159" i="89"/>
  <c r="EL165" i="89"/>
  <c r="EL172" i="89"/>
  <c r="EL178" i="89"/>
  <c r="EL181" i="89"/>
  <c r="EL186" i="89"/>
  <c r="EL191" i="89"/>
  <c r="EL197" i="89"/>
  <c r="EL202" i="89"/>
  <c r="EL205" i="89"/>
  <c r="EL211" i="89"/>
  <c r="EL218" i="89"/>
  <c r="EX105" i="89"/>
  <c r="EC226" i="89"/>
  <c r="EX169" i="89"/>
  <c r="EX59" i="89"/>
  <c r="DM227" i="89"/>
  <c r="EQ224" i="89"/>
  <c r="EK226" i="89"/>
  <c r="EX69" i="89"/>
  <c r="EX149" i="89"/>
  <c r="EX200" i="89"/>
  <c r="EX88" i="89"/>
  <c r="EX146" i="89"/>
  <c r="EX216" i="89"/>
  <c r="EX37" i="89"/>
  <c r="EX118" i="89"/>
  <c r="EX212" i="89"/>
  <c r="EX47" i="89"/>
  <c r="EX63" i="89"/>
  <c r="EX41" i="89"/>
  <c r="EX73" i="89"/>
  <c r="EX92" i="89"/>
  <c r="EX106" i="89"/>
  <c r="EX122" i="89"/>
  <c r="EX153" i="89"/>
  <c r="EX155" i="89"/>
  <c r="EX193" i="89"/>
  <c r="EX182" i="89"/>
  <c r="EX205" i="89"/>
  <c r="EX222" i="89"/>
  <c r="EX51" i="89"/>
  <c r="EX29" i="89"/>
  <c r="EX81" i="89"/>
  <c r="EX77" i="89"/>
  <c r="EX96" i="89"/>
  <c r="EX110" i="89"/>
  <c r="EX126" i="89"/>
  <c r="EX138" i="89"/>
  <c r="EX159" i="89"/>
  <c r="EX170" i="89"/>
  <c r="EX186" i="89"/>
  <c r="EX209" i="89"/>
  <c r="EX224" i="89"/>
  <c r="EZ223" i="89"/>
  <c r="EX55" i="89"/>
  <c r="EX33" i="89"/>
  <c r="EX65" i="89"/>
  <c r="EX84" i="89"/>
  <c r="EX100" i="89"/>
  <c r="EX114" i="89"/>
  <c r="EX132" i="89"/>
  <c r="EX142" i="89"/>
  <c r="EX163" i="89"/>
  <c r="EX174" i="89"/>
  <c r="EX197" i="89"/>
  <c r="EX225" i="89"/>
  <c r="EX219" i="89"/>
  <c r="EX220" i="89"/>
  <c r="EX215" i="89"/>
  <c r="EX208" i="89"/>
  <c r="EX204" i="89"/>
  <c r="EX199" i="89"/>
  <c r="EX202" i="89"/>
  <c r="EX185" i="89"/>
  <c r="EX181" i="89"/>
  <c r="EX177" i="89"/>
  <c r="EX173" i="89"/>
  <c r="EX194" i="89"/>
  <c r="EX189" i="89"/>
  <c r="EX168" i="89"/>
  <c r="EX162" i="89"/>
  <c r="EX158" i="89"/>
  <c r="EX154" i="89"/>
  <c r="EX145" i="89"/>
  <c r="EX141" i="89"/>
  <c r="EX137" i="89"/>
  <c r="EX152" i="89"/>
  <c r="EX147" i="89"/>
  <c r="EX129" i="89"/>
  <c r="EX125" i="89"/>
  <c r="EX121" i="89"/>
  <c r="EX117" i="89"/>
  <c r="EX113" i="89"/>
  <c r="EX109" i="89"/>
  <c r="EX134" i="89"/>
  <c r="EX103" i="89"/>
  <c r="EX99" i="89"/>
  <c r="EX95" i="89"/>
  <c r="EX91" i="89"/>
  <c r="EX87" i="89"/>
  <c r="EX83" i="89"/>
  <c r="EX76" i="89"/>
  <c r="EX72" i="89"/>
  <c r="EX68" i="89"/>
  <c r="EX82" i="89"/>
  <c r="EX44" i="89"/>
  <c r="EX40" i="89"/>
  <c r="EX36" i="89"/>
  <c r="EX32" i="89"/>
  <c r="EX28" i="89"/>
  <c r="EX62" i="89"/>
  <c r="EX58" i="89"/>
  <c r="EX54" i="89"/>
  <c r="EX50" i="89"/>
  <c r="EX46" i="89"/>
  <c r="EX227" i="89"/>
  <c r="EX223" i="89"/>
  <c r="EX218" i="89"/>
  <c r="EX214" i="89"/>
  <c r="EX211" i="89"/>
  <c r="EX207" i="89"/>
  <c r="EX203" i="89"/>
  <c r="EX198" i="89"/>
  <c r="EX195" i="89"/>
  <c r="EX184" i="89"/>
  <c r="EX180" i="89"/>
  <c r="EX176" i="89"/>
  <c r="EX172" i="89"/>
  <c r="EX190" i="89"/>
  <c r="EX192" i="89"/>
  <c r="EX165" i="89"/>
  <c r="EX161" i="89"/>
  <c r="EX157" i="89"/>
  <c r="EX166" i="89"/>
  <c r="EX144" i="89"/>
  <c r="EX140" i="89"/>
  <c r="EX136" i="89"/>
  <c r="EX151" i="89"/>
  <c r="EX135" i="89"/>
  <c r="EX133" i="89"/>
  <c r="EX124" i="89"/>
  <c r="EX120" i="89"/>
  <c r="EX116" i="89"/>
  <c r="EX112" i="89"/>
  <c r="EX108" i="89"/>
  <c r="EX130" i="89"/>
  <c r="EX102" i="89"/>
  <c r="EX98" i="89"/>
  <c r="EX94" i="89"/>
  <c r="EX90" i="89"/>
  <c r="EX86" i="89"/>
  <c r="EX79" i="89"/>
  <c r="EX75" i="89"/>
  <c r="EX71" i="89"/>
  <c r="EX67" i="89"/>
  <c r="EX80" i="89"/>
  <c r="EX43" i="89"/>
  <c r="EX39" i="89"/>
  <c r="EX35" i="89"/>
  <c r="EX31" i="89"/>
  <c r="EX27" i="89"/>
  <c r="EX61" i="89"/>
  <c r="EX57" i="89"/>
  <c r="EX53" i="89"/>
  <c r="EX49" i="89"/>
  <c r="EX45" i="89"/>
  <c r="EX226" i="89"/>
  <c r="EX221" i="89"/>
  <c r="EX217" i="89"/>
  <c r="EX213" i="89"/>
  <c r="EX210" i="89"/>
  <c r="EX206" i="89"/>
  <c r="EX201" i="89"/>
  <c r="EX196" i="89"/>
  <c r="EX187" i="89"/>
  <c r="EX183" i="89"/>
  <c r="EX191" i="89"/>
  <c r="EX175" i="89"/>
  <c r="EX171" i="89"/>
  <c r="EX179" i="89"/>
  <c r="EX188" i="89"/>
  <c r="EX164" i="89"/>
  <c r="EX160" i="89"/>
  <c r="EX156" i="89"/>
  <c r="EX167" i="89"/>
  <c r="EX143" i="89"/>
  <c r="EX139" i="89"/>
  <c r="EX148" i="89"/>
  <c r="EX150" i="89"/>
  <c r="EX131" i="89"/>
  <c r="EX128" i="89"/>
  <c r="EX123" i="89"/>
  <c r="EX119" i="89"/>
  <c r="EX115" i="89"/>
  <c r="EX111" i="89"/>
  <c r="EX107" i="89"/>
  <c r="EX127" i="89"/>
  <c r="EX101" i="89"/>
  <c r="EX97" i="89"/>
  <c r="EX93" i="89"/>
  <c r="EX89" i="89"/>
  <c r="EX85" i="89"/>
  <c r="EX78" i="89"/>
  <c r="EX74" i="89"/>
  <c r="EX70" i="89"/>
  <c r="EX66" i="89"/>
  <c r="EX104" i="89"/>
  <c r="EX42" i="89"/>
  <c r="EX38" i="89"/>
  <c r="EX34" i="89"/>
  <c r="EX30" i="89"/>
  <c r="EX64" i="89"/>
  <c r="EX60" i="89"/>
  <c r="EX56" i="89"/>
  <c r="EX52" i="89"/>
  <c r="EX48" i="89"/>
  <c r="EL227" i="89"/>
  <c r="EL220" i="89"/>
  <c r="EL214" i="89"/>
  <c r="EL216" i="89"/>
  <c r="EL206" i="89"/>
  <c r="EL209" i="89"/>
  <c r="EL201" i="89"/>
  <c r="EL196" i="89"/>
  <c r="EL192" i="89"/>
  <c r="EL188" i="89"/>
  <c r="EL184" i="89"/>
  <c r="EL180" i="89"/>
  <c r="EL171" i="89"/>
  <c r="EL175" i="89"/>
  <c r="EL168" i="89"/>
  <c r="EL164" i="89"/>
  <c r="EL160" i="89"/>
  <c r="EL156" i="89"/>
  <c r="EL153" i="89"/>
  <c r="EL149" i="89"/>
  <c r="EL144" i="89"/>
  <c r="EL140" i="89"/>
  <c r="EL136" i="89"/>
  <c r="EL132" i="89"/>
  <c r="EL128" i="89"/>
  <c r="EL123" i="89"/>
  <c r="EL119" i="89"/>
  <c r="EL115" i="89"/>
  <c r="EL101" i="89"/>
  <c r="EL97" i="89"/>
  <c r="EL93" i="89"/>
  <c r="EL105" i="89"/>
  <c r="EL111" i="89"/>
  <c r="EL89" i="89"/>
  <c r="DN223" i="89"/>
  <c r="DR224" i="89"/>
  <c r="DT225" i="89"/>
  <c r="DK227" i="89"/>
  <c r="DU164" i="89"/>
  <c r="DU41" i="89"/>
  <c r="DU106" i="89"/>
  <c r="DU90" i="89"/>
  <c r="DU149" i="89"/>
  <c r="DU215" i="89"/>
  <c r="DU52" i="89"/>
  <c r="DU115" i="89"/>
  <c r="DU180" i="89"/>
  <c r="DU68" i="89"/>
  <c r="DU132" i="89"/>
  <c r="DU196" i="89"/>
  <c r="DU37" i="89"/>
  <c r="DU48" i="89"/>
  <c r="DU64" i="89"/>
  <c r="DU81" i="89"/>
  <c r="DU112" i="89"/>
  <c r="DU102" i="89"/>
  <c r="DU128" i="89"/>
  <c r="DU144" i="89"/>
  <c r="DU160" i="89"/>
  <c r="DU171" i="89"/>
  <c r="DU192" i="89"/>
  <c r="DU206" i="89"/>
  <c r="DU224" i="89"/>
  <c r="DU27" i="89"/>
  <c r="DU56" i="89"/>
  <c r="DU72" i="89"/>
  <c r="DU83" i="89"/>
  <c r="DU94" i="89"/>
  <c r="DU119" i="89"/>
  <c r="DU136" i="89"/>
  <c r="DU153" i="89"/>
  <c r="DU168" i="89"/>
  <c r="DU184" i="89"/>
  <c r="DU201" i="89"/>
  <c r="DU214" i="89"/>
  <c r="DU33" i="89"/>
  <c r="DU31" i="89"/>
  <c r="DU60" i="89"/>
  <c r="DU76" i="89"/>
  <c r="DU91" i="89"/>
  <c r="DU98" i="89"/>
  <c r="DU123" i="89"/>
  <c r="DU140" i="89"/>
  <c r="DU156" i="89"/>
  <c r="DU176" i="89"/>
  <c r="DU188" i="89"/>
  <c r="DU210" i="89"/>
  <c r="DU220" i="89"/>
  <c r="EF226" i="90"/>
  <c r="EI223" i="90"/>
  <c r="DN227" i="90"/>
  <c r="DN226" i="90"/>
  <c r="DN225" i="90"/>
  <c r="DN221" i="90"/>
  <c r="DN224" i="90"/>
  <c r="DN223" i="90"/>
  <c r="DN220" i="90"/>
  <c r="DN222" i="90"/>
  <c r="DN219" i="90"/>
  <c r="DN215" i="90"/>
  <c r="DN214" i="90"/>
  <c r="DN213" i="90"/>
  <c r="DN212" i="90"/>
  <c r="DN211" i="90"/>
  <c r="DN218" i="90"/>
  <c r="DN216" i="90"/>
  <c r="DN217" i="90"/>
  <c r="DN207" i="90"/>
  <c r="DN206" i="90"/>
  <c r="DN205" i="90"/>
  <c r="DN204" i="90"/>
  <c r="DN203" i="90"/>
  <c r="DN202" i="90"/>
  <c r="DN201" i="90"/>
  <c r="DN200" i="90"/>
  <c r="DN199" i="90"/>
  <c r="DN198" i="90"/>
  <c r="DN210" i="90"/>
  <c r="DN209" i="90"/>
  <c r="DN208" i="90"/>
  <c r="DN197" i="90"/>
  <c r="DN195" i="90"/>
  <c r="DN194" i="90"/>
  <c r="DN193" i="90"/>
  <c r="DN192" i="90"/>
  <c r="DN196" i="90"/>
  <c r="DN190" i="90"/>
  <c r="DN189" i="90"/>
  <c r="DN188" i="90"/>
  <c r="DN187" i="90"/>
  <c r="DN186" i="90"/>
  <c r="DN191" i="90"/>
  <c r="DN185" i="90"/>
  <c r="DN184" i="90"/>
  <c r="DN183" i="90"/>
  <c r="DN182" i="90"/>
  <c r="DN181" i="90"/>
  <c r="DN180" i="90"/>
  <c r="DN179" i="90"/>
  <c r="DN178" i="90"/>
  <c r="DN177" i="90"/>
  <c r="DN176" i="90"/>
  <c r="DN175" i="90"/>
  <c r="DN174" i="90"/>
  <c r="DN173" i="90"/>
  <c r="DN172" i="90"/>
  <c r="DN171" i="90"/>
  <c r="DN170" i="90"/>
  <c r="DN169" i="90"/>
  <c r="DN168" i="90"/>
  <c r="DN167" i="90"/>
  <c r="DN166" i="90"/>
  <c r="DN165" i="90"/>
  <c r="DN164" i="90"/>
  <c r="DN163" i="90"/>
  <c r="DN162" i="90"/>
  <c r="DN161" i="90"/>
  <c r="DN160" i="90"/>
  <c r="DN159" i="90"/>
  <c r="DN158" i="90"/>
  <c r="DN157" i="90"/>
  <c r="DN156" i="90"/>
  <c r="DN155" i="90"/>
  <c r="DN154" i="90"/>
  <c r="DN153" i="90"/>
  <c r="DN152" i="90"/>
  <c r="DN151" i="90"/>
  <c r="DN147" i="90"/>
  <c r="DN145" i="90"/>
  <c r="DN150" i="90"/>
  <c r="DN146" i="90"/>
  <c r="DN149" i="90"/>
  <c r="DN148" i="90"/>
  <c r="DN144" i="90"/>
  <c r="DN143" i="90"/>
  <c r="DN142" i="90"/>
  <c r="DN141" i="90"/>
  <c r="DN140" i="90"/>
  <c r="DN139" i="90"/>
  <c r="DN138" i="90"/>
  <c r="DN137" i="90"/>
  <c r="DN136" i="90"/>
  <c r="DN135" i="90"/>
  <c r="DN134" i="90"/>
  <c r="DN133" i="90"/>
  <c r="DN132" i="90"/>
  <c r="DN131" i="90"/>
  <c r="DN130" i="90"/>
  <c r="DN129" i="90"/>
  <c r="DN128" i="90"/>
  <c r="DN127" i="90"/>
  <c r="DN126" i="90"/>
  <c r="DN125" i="90"/>
  <c r="DN124" i="90"/>
  <c r="DN123" i="90"/>
  <c r="DN122" i="90"/>
  <c r="DN121" i="90"/>
  <c r="DN120" i="90"/>
  <c r="DN119" i="90"/>
  <c r="DN118" i="90"/>
  <c r="DN117" i="90"/>
  <c r="DN116" i="90"/>
  <c r="DN115" i="90"/>
  <c r="DN114" i="90"/>
  <c r="DN113" i="90"/>
  <c r="DN112" i="90"/>
  <c r="DN111" i="90"/>
  <c r="DN110" i="90"/>
  <c r="DN109" i="90"/>
  <c r="DN108" i="90"/>
  <c r="DN107" i="90"/>
  <c r="DN106" i="90"/>
  <c r="DN105" i="90"/>
  <c r="DN104" i="90"/>
  <c r="DN103" i="90"/>
  <c r="DN102" i="90"/>
  <c r="DN101" i="90"/>
  <c r="DN100" i="90"/>
  <c r="DN99" i="90"/>
  <c r="DN98" i="90"/>
  <c r="DN97" i="90"/>
  <c r="DN96" i="90"/>
  <c r="DN95" i="90"/>
  <c r="DN94" i="90"/>
  <c r="DN93" i="90"/>
  <c r="DN92" i="90"/>
  <c r="DN91" i="90"/>
  <c r="DN90" i="90"/>
  <c r="DN89" i="90"/>
  <c r="DN88" i="90"/>
  <c r="DN87" i="90"/>
  <c r="DN86" i="90"/>
  <c r="DN85" i="90"/>
  <c r="DN83" i="90"/>
  <c r="DN82" i="90"/>
  <c r="DN81" i="90"/>
  <c r="DN80" i="90"/>
  <c r="DN79" i="90"/>
  <c r="DN78" i="90"/>
  <c r="DN77" i="90"/>
  <c r="DN76" i="90"/>
  <c r="DN75" i="90"/>
  <c r="DN74" i="90"/>
  <c r="DN73" i="90"/>
  <c r="DN72" i="90"/>
  <c r="DN71" i="90"/>
  <c r="DN70" i="90"/>
  <c r="DN69" i="90"/>
  <c r="DN68" i="90"/>
  <c r="DN67" i="90"/>
  <c r="DN66" i="90"/>
  <c r="DN65" i="90"/>
  <c r="DN64" i="90"/>
  <c r="DN63" i="90"/>
  <c r="DN84" i="90"/>
  <c r="DN62" i="90"/>
  <c r="DN61" i="90"/>
  <c r="DN60" i="90"/>
  <c r="DN59" i="90"/>
  <c r="DN58" i="90"/>
  <c r="DN57" i="90"/>
  <c r="DN56" i="90"/>
  <c r="DN55" i="90"/>
  <c r="DN54" i="90"/>
  <c r="DN53" i="90"/>
  <c r="DN52" i="90"/>
  <c r="DN51" i="90"/>
  <c r="DN50" i="90"/>
  <c r="DN49" i="90"/>
  <c r="DN48" i="90"/>
  <c r="DN47" i="90"/>
  <c r="DN46" i="90"/>
  <c r="DN45" i="90"/>
  <c r="DN44" i="90"/>
  <c r="DN43" i="90"/>
  <c r="DN42" i="90"/>
  <c r="DN41" i="90"/>
  <c r="DN40" i="90"/>
  <c r="DN39" i="90"/>
  <c r="DN38" i="90"/>
  <c r="DN37" i="90"/>
  <c r="DN36" i="90"/>
  <c r="DN35" i="90"/>
  <c r="DN34" i="90"/>
  <c r="DN33" i="90"/>
  <c r="DN32" i="90"/>
  <c r="DN31" i="90"/>
  <c r="DN30" i="90"/>
  <c r="DN29" i="90"/>
  <c r="DN28" i="90"/>
  <c r="DN27" i="90"/>
  <c r="EG227" i="90"/>
  <c r="EG226" i="90"/>
  <c r="EG225" i="90"/>
  <c r="EG223" i="90"/>
  <c r="EG222" i="90"/>
  <c r="EG224" i="90"/>
  <c r="EG221" i="90"/>
  <c r="EG220" i="90"/>
  <c r="EG219" i="90"/>
  <c r="EG218" i="90"/>
  <c r="EG217" i="90"/>
  <c r="EG216" i="90"/>
  <c r="EG215" i="90"/>
  <c r="EG212" i="90"/>
  <c r="EG214" i="90"/>
  <c r="EG213" i="90"/>
  <c r="EG211" i="90"/>
  <c r="EG210" i="90"/>
  <c r="EG209" i="90"/>
  <c r="EG206" i="90"/>
  <c r="EG208" i="90"/>
  <c r="EG203" i="90"/>
  <c r="EG199" i="90"/>
  <c r="EG195" i="90"/>
  <c r="EG194" i="90"/>
  <c r="EG193" i="90"/>
  <c r="EG192" i="90"/>
  <c r="EG207" i="90"/>
  <c r="EG204" i="90"/>
  <c r="EG200" i="90"/>
  <c r="EG197" i="90"/>
  <c r="EG205" i="90"/>
  <c r="EG201" i="90"/>
  <c r="EG196" i="90"/>
  <c r="EG202" i="90"/>
  <c r="EG198" i="90"/>
  <c r="EG190" i="90"/>
  <c r="EG189" i="90"/>
  <c r="EG188" i="90"/>
  <c r="EG187" i="90"/>
  <c r="EG191" i="90"/>
  <c r="EG185" i="90"/>
  <c r="EG184" i="90"/>
  <c r="EG183" i="90"/>
  <c r="EG182" i="90"/>
  <c r="EG181" i="90"/>
  <c r="EG180" i="90"/>
  <c r="EG179" i="90"/>
  <c r="EG178" i="90"/>
  <c r="EG177" i="90"/>
  <c r="EG176" i="90"/>
  <c r="EG175" i="90"/>
  <c r="EG174" i="90"/>
  <c r="EG173" i="90"/>
  <c r="EG186" i="90"/>
  <c r="EG172" i="90"/>
  <c r="EG171" i="90"/>
  <c r="EG170" i="90"/>
  <c r="EG169" i="90"/>
  <c r="EG168" i="90"/>
  <c r="EG167" i="90"/>
  <c r="EG166" i="90"/>
  <c r="EG165" i="90"/>
  <c r="EG164" i="90"/>
  <c r="EG163" i="90"/>
  <c r="EG162" i="90"/>
  <c r="EG161" i="90"/>
  <c r="EG160" i="90"/>
  <c r="EG159" i="90"/>
  <c r="EG158" i="90"/>
  <c r="EG157" i="90"/>
  <c r="EG156" i="90"/>
  <c r="EG155" i="90"/>
  <c r="EG154" i="90"/>
  <c r="EG153" i="90"/>
  <c r="EG150" i="90"/>
  <c r="EG146" i="90"/>
  <c r="EG149" i="90"/>
  <c r="EG144" i="90"/>
  <c r="EG143" i="90"/>
  <c r="EG142" i="90"/>
  <c r="EG141" i="90"/>
  <c r="EG140" i="90"/>
  <c r="EG139" i="90"/>
  <c r="EG138" i="90"/>
  <c r="EG137" i="90"/>
  <c r="EG136" i="90"/>
  <c r="EG135" i="90"/>
  <c r="EG134" i="90"/>
  <c r="EG151" i="90"/>
  <c r="EG148" i="90"/>
  <c r="EG152" i="90"/>
  <c r="EG147" i="90"/>
  <c r="EG145" i="90"/>
  <c r="EG123" i="90"/>
  <c r="EG122" i="90"/>
  <c r="EG121" i="90"/>
  <c r="EG133" i="90"/>
  <c r="EG132" i="90"/>
  <c r="EG131" i="90"/>
  <c r="EG130" i="90"/>
  <c r="EG129" i="90"/>
  <c r="EG128" i="90"/>
  <c r="EG127" i="90"/>
  <c r="EG126" i="90"/>
  <c r="EG125" i="90"/>
  <c r="EG124" i="90"/>
  <c r="EG117" i="90"/>
  <c r="EG113" i="90"/>
  <c r="EG112" i="90"/>
  <c r="EG111" i="90"/>
  <c r="EG110" i="90"/>
  <c r="EG109" i="90"/>
  <c r="EG108" i="90"/>
  <c r="EG107" i="90"/>
  <c r="EG106" i="90"/>
  <c r="EG105" i="90"/>
  <c r="EG104" i="90"/>
  <c r="EG118" i="90"/>
  <c r="EG114" i="90"/>
  <c r="EG119" i="90"/>
  <c r="EG115" i="90"/>
  <c r="EG103" i="90"/>
  <c r="EG102" i="90"/>
  <c r="EG101" i="90"/>
  <c r="EG100" i="90"/>
  <c r="EG99" i="90"/>
  <c r="EG98" i="90"/>
  <c r="EG97" i="90"/>
  <c r="EG96" i="90"/>
  <c r="EG95" i="90"/>
  <c r="EG94" i="90"/>
  <c r="EG93" i="90"/>
  <c r="EG92" i="90"/>
  <c r="EG120" i="90"/>
  <c r="EG116" i="90"/>
  <c r="EG84" i="90"/>
  <c r="EG91" i="90"/>
  <c r="EG90" i="90"/>
  <c r="EG89" i="90"/>
  <c r="EG88" i="90"/>
  <c r="EG87" i="90"/>
  <c r="EG86" i="90"/>
  <c r="EG85" i="90"/>
  <c r="EG83" i="90"/>
  <c r="EG82" i="90"/>
  <c r="EG81" i="90"/>
  <c r="EG80" i="90"/>
  <c r="EG79" i="90"/>
  <c r="EG78" i="90"/>
  <c r="EG77" i="90"/>
  <c r="EG74" i="90"/>
  <c r="EG68" i="90"/>
  <c r="EG64" i="90"/>
  <c r="EG62" i="90"/>
  <c r="EG61" i="90"/>
  <c r="EG60" i="90"/>
  <c r="EG59" i="90"/>
  <c r="EG58" i="90"/>
  <c r="EG57" i="90"/>
  <c r="EG56" i="90"/>
  <c r="EG55" i="90"/>
  <c r="EG54" i="90"/>
  <c r="EG53" i="90"/>
  <c r="EG52" i="90"/>
  <c r="EG51" i="90"/>
  <c r="EG50" i="90"/>
  <c r="EG49" i="90"/>
  <c r="EG48" i="90"/>
  <c r="EG47" i="90"/>
  <c r="EG46" i="90"/>
  <c r="EG45" i="90"/>
  <c r="EG44" i="90"/>
  <c r="EG43" i="90"/>
  <c r="EG42" i="90"/>
  <c r="EG41" i="90"/>
  <c r="EG40" i="90"/>
  <c r="EG39" i="90"/>
  <c r="EG38" i="90"/>
  <c r="EG37" i="90"/>
  <c r="EG36" i="90"/>
  <c r="EG35" i="90"/>
  <c r="EG34" i="90"/>
  <c r="EG33" i="90"/>
  <c r="EG32" i="90"/>
  <c r="EG31" i="90"/>
  <c r="EG30" i="90"/>
  <c r="EG29" i="90"/>
  <c r="EG28" i="90"/>
  <c r="EG27" i="90"/>
  <c r="EG75" i="90"/>
  <c r="EG71" i="90"/>
  <c r="EG67" i="90"/>
  <c r="EG76" i="90"/>
  <c r="EG72" i="90"/>
  <c r="EG70" i="90"/>
  <c r="EG66" i="90"/>
  <c r="EG63" i="90"/>
  <c r="EG73" i="90"/>
  <c r="EG69" i="90"/>
  <c r="EG65" i="90"/>
  <c r="ER226" i="90"/>
  <c r="ER227" i="90"/>
  <c r="ER225" i="90"/>
  <c r="ER221" i="90"/>
  <c r="ER224" i="90"/>
  <c r="ER223" i="90"/>
  <c r="ER222" i="90"/>
  <c r="ER217" i="90"/>
  <c r="ER216" i="90"/>
  <c r="ER220" i="90"/>
  <c r="ER214" i="90"/>
  <c r="ER213" i="90"/>
  <c r="ER212" i="90"/>
  <c r="ER211" i="90"/>
  <c r="ER219" i="90"/>
  <c r="ER218" i="90"/>
  <c r="ER215" i="90"/>
  <c r="ER209" i="90"/>
  <c r="ER208" i="90"/>
  <c r="ER205" i="90"/>
  <c r="ER204" i="90"/>
  <c r="ER203" i="90"/>
  <c r="ER202" i="90"/>
  <c r="ER201" i="90"/>
  <c r="ER200" i="90"/>
  <c r="ER199" i="90"/>
  <c r="ER198" i="90"/>
  <c r="ER207" i="90"/>
  <c r="ER197" i="90"/>
  <c r="ER206" i="90"/>
  <c r="ER196" i="90"/>
  <c r="ER195" i="90"/>
  <c r="ER194" i="90"/>
  <c r="ER193" i="90"/>
  <c r="ER192" i="90"/>
  <c r="ER210" i="90"/>
  <c r="ER191" i="90"/>
  <c r="ER190" i="90"/>
  <c r="ER189" i="90"/>
  <c r="ER188" i="90"/>
  <c r="ER187" i="90"/>
  <c r="ER186" i="90"/>
  <c r="ER185" i="90"/>
  <c r="ER184" i="90"/>
  <c r="ER183" i="90"/>
  <c r="ER182" i="90"/>
  <c r="ER181" i="90"/>
  <c r="ER180" i="90"/>
  <c r="ER179" i="90"/>
  <c r="ER178" i="90"/>
  <c r="ER177" i="90"/>
  <c r="ER176" i="90"/>
  <c r="ER175" i="90"/>
  <c r="ER174" i="90"/>
  <c r="ER173" i="90"/>
  <c r="ER172" i="90"/>
  <c r="ER171" i="90"/>
  <c r="ER170" i="90"/>
  <c r="ER169" i="90"/>
  <c r="ER168" i="90"/>
  <c r="ER167" i="90"/>
  <c r="ER166" i="90"/>
  <c r="ER165" i="90"/>
  <c r="ER164" i="90"/>
  <c r="ER163" i="90"/>
  <c r="ER162" i="90"/>
  <c r="ER161" i="90"/>
  <c r="ER160" i="90"/>
  <c r="ER159" i="90"/>
  <c r="ER158" i="90"/>
  <c r="ER157" i="90"/>
  <c r="ER156" i="90"/>
  <c r="ER155" i="90"/>
  <c r="ER154" i="90"/>
  <c r="ER153" i="90"/>
  <c r="ER152" i="90"/>
  <c r="ER151" i="90"/>
  <c r="ER149" i="90"/>
  <c r="ER148" i="90"/>
  <c r="ER147" i="90"/>
  <c r="ER150" i="90"/>
  <c r="ER146" i="90"/>
  <c r="ER145" i="90"/>
  <c r="ER144" i="90"/>
  <c r="ER143" i="90"/>
  <c r="ER142" i="90"/>
  <c r="ER141" i="90"/>
  <c r="ER140" i="90"/>
  <c r="ER139" i="90"/>
  <c r="ER138" i="90"/>
  <c r="ER137" i="90"/>
  <c r="ER136" i="90"/>
  <c r="ER135" i="90"/>
  <c r="ER134" i="90"/>
  <c r="ER133" i="90"/>
  <c r="ER132" i="90"/>
  <c r="ER131" i="90"/>
  <c r="ER130" i="90"/>
  <c r="ER129" i="90"/>
  <c r="ER128" i="90"/>
  <c r="ER127" i="90"/>
  <c r="ER126" i="90"/>
  <c r="ER125" i="90"/>
  <c r="ER124" i="90"/>
  <c r="ER123" i="90"/>
  <c r="ER122" i="90"/>
  <c r="ER121" i="90"/>
  <c r="ER120" i="90"/>
  <c r="ER119" i="90"/>
  <c r="ER118" i="90"/>
  <c r="ER117" i="90"/>
  <c r="ER116" i="90"/>
  <c r="ER115" i="90"/>
  <c r="ER114" i="90"/>
  <c r="ER113" i="90"/>
  <c r="ER112" i="90"/>
  <c r="ER111" i="90"/>
  <c r="ER110" i="90"/>
  <c r="ER109" i="90"/>
  <c r="ER108" i="90"/>
  <c r="ER107" i="90"/>
  <c r="ER106" i="90"/>
  <c r="ER105" i="90"/>
  <c r="ER104" i="90"/>
  <c r="ER103" i="90"/>
  <c r="ER102" i="90"/>
  <c r="ER101" i="90"/>
  <c r="ER100" i="90"/>
  <c r="ER99" i="90"/>
  <c r="ER98" i="90"/>
  <c r="ER97" i="90"/>
  <c r="ER96" i="90"/>
  <c r="ER95" i="90"/>
  <c r="ER94" i="90"/>
  <c r="ER93" i="90"/>
  <c r="ER92" i="90"/>
  <c r="ER91" i="90"/>
  <c r="ER90" i="90"/>
  <c r="ER89" i="90"/>
  <c r="ER88" i="90"/>
  <c r="ER87" i="90"/>
  <c r="ER86" i="90"/>
  <c r="ER85" i="90"/>
  <c r="ER84" i="90"/>
  <c r="ER83" i="90"/>
  <c r="ER82" i="90"/>
  <c r="ER81" i="90"/>
  <c r="ER80" i="90"/>
  <c r="ER79" i="90"/>
  <c r="ER78" i="90"/>
  <c r="ER77" i="90"/>
  <c r="ER76" i="90"/>
  <c r="ER75" i="90"/>
  <c r="ER74" i="90"/>
  <c r="ER73" i="90"/>
  <c r="ER72" i="90"/>
  <c r="ER71" i="90"/>
  <c r="ER70" i="90"/>
  <c r="ER69" i="90"/>
  <c r="ER68" i="90"/>
  <c r="ER67" i="90"/>
  <c r="ER66" i="90"/>
  <c r="ER65" i="90"/>
  <c r="ER64" i="90"/>
  <c r="ER63" i="90"/>
  <c r="ER28" i="90"/>
  <c r="ER62" i="90"/>
  <c r="ER61" i="90"/>
  <c r="ER60" i="90"/>
  <c r="ER59" i="90"/>
  <c r="ER58" i="90"/>
  <c r="ER57" i="90"/>
  <c r="ER56" i="90"/>
  <c r="ER55" i="90"/>
  <c r="ER54" i="90"/>
  <c r="ER53" i="90"/>
  <c r="ER52" i="90"/>
  <c r="ER51" i="90"/>
  <c r="ER50" i="90"/>
  <c r="ER49" i="90"/>
  <c r="ER48" i="90"/>
  <c r="ER47" i="90"/>
  <c r="ER46" i="90"/>
  <c r="ER45" i="90"/>
  <c r="ER44" i="90"/>
  <c r="ER43" i="90"/>
  <c r="ER42" i="90"/>
  <c r="ER41" i="90"/>
  <c r="ER40" i="90"/>
  <c r="ER39" i="90"/>
  <c r="ER38" i="90"/>
  <c r="ER37" i="90"/>
  <c r="ER36" i="90"/>
  <c r="ER35" i="90"/>
  <c r="ER34" i="90"/>
  <c r="ER33" i="90"/>
  <c r="ER32" i="90"/>
  <c r="ER31" i="90"/>
  <c r="ER30" i="90"/>
  <c r="ER29" i="90"/>
  <c r="ER27" i="90"/>
  <c r="FC226" i="90"/>
  <c r="FC225" i="90"/>
  <c r="FC224" i="90"/>
  <c r="FC227" i="90"/>
  <c r="FC223" i="90"/>
  <c r="FC222" i="90"/>
  <c r="FC220" i="90"/>
  <c r="FC219" i="90"/>
  <c r="FC218" i="90"/>
  <c r="FC217" i="90"/>
  <c r="FC216" i="90"/>
  <c r="FC215" i="90"/>
  <c r="FC221" i="90"/>
  <c r="FC212" i="90"/>
  <c r="FC214" i="90"/>
  <c r="FC210" i="90"/>
  <c r="FC209" i="90"/>
  <c r="FC208" i="90"/>
  <c r="FC207" i="90"/>
  <c r="FC206" i="90"/>
  <c r="FC211" i="90"/>
  <c r="FC213" i="90"/>
  <c r="FC205" i="90"/>
  <c r="FC204" i="90"/>
  <c r="FC203" i="90"/>
  <c r="FC202" i="90"/>
  <c r="FC201" i="90"/>
  <c r="FC200" i="90"/>
  <c r="FC199" i="90"/>
  <c r="FC198" i="90"/>
  <c r="FC197" i="90"/>
  <c r="FC196" i="90"/>
  <c r="FC194" i="90"/>
  <c r="FC193" i="90"/>
  <c r="FC192" i="90"/>
  <c r="FC191" i="90"/>
  <c r="FC195" i="90"/>
  <c r="FC190" i="90"/>
  <c r="FC189" i="90"/>
  <c r="FC188" i="90"/>
  <c r="FC187" i="90"/>
  <c r="FC186" i="90"/>
  <c r="FC185" i="90"/>
  <c r="FC184" i="90"/>
  <c r="FC183" i="90"/>
  <c r="FC182" i="90"/>
  <c r="FC181" i="90"/>
  <c r="FC180" i="90"/>
  <c r="FC179" i="90"/>
  <c r="FC178" i="90"/>
  <c r="FC177" i="90"/>
  <c r="FC176" i="90"/>
  <c r="FC175" i="90"/>
  <c r="FC174" i="90"/>
  <c r="FC173" i="90"/>
  <c r="FC172" i="90"/>
  <c r="FC171" i="90"/>
  <c r="FC170" i="90"/>
  <c r="FC169" i="90"/>
  <c r="FC168" i="90"/>
  <c r="FC167" i="90"/>
  <c r="FC166" i="90"/>
  <c r="FC165" i="90"/>
  <c r="FC164" i="90"/>
  <c r="FC161" i="90"/>
  <c r="FC160" i="90"/>
  <c r="FC159" i="90"/>
  <c r="FC158" i="90"/>
  <c r="FC157" i="90"/>
  <c r="FC156" i="90"/>
  <c r="FC155" i="90"/>
  <c r="FC154" i="90"/>
  <c r="FC153" i="90"/>
  <c r="FC152" i="90"/>
  <c r="FC151" i="90"/>
  <c r="FC150" i="90"/>
  <c r="FC149" i="90"/>
  <c r="FC148" i="90"/>
  <c r="FC147" i="90"/>
  <c r="FC146" i="90"/>
  <c r="FC163" i="90"/>
  <c r="FC162" i="90"/>
  <c r="FC144" i="90"/>
  <c r="FC143" i="90"/>
  <c r="FC142" i="90"/>
  <c r="FC141" i="90"/>
  <c r="FC140" i="90"/>
  <c r="FC139" i="90"/>
  <c r="FC138" i="90"/>
  <c r="FC137" i="90"/>
  <c r="FC136" i="90"/>
  <c r="FC135" i="90"/>
  <c r="FC134" i="90"/>
  <c r="FC145" i="90"/>
  <c r="FC133" i="90"/>
  <c r="FC132" i="90"/>
  <c r="FC131" i="90"/>
  <c r="FC130" i="90"/>
  <c r="FC129" i="90"/>
  <c r="FC128" i="90"/>
  <c r="FC127" i="90"/>
  <c r="FC126" i="90"/>
  <c r="FC125" i="90"/>
  <c r="FC124" i="90"/>
  <c r="FC123" i="90"/>
  <c r="FC122" i="90"/>
  <c r="FC121" i="90"/>
  <c r="FC120" i="90"/>
  <c r="FC119" i="90"/>
  <c r="FC118" i="90"/>
  <c r="FC117" i="90"/>
  <c r="FC116" i="90"/>
  <c r="FC115" i="90"/>
  <c r="FC114" i="90"/>
  <c r="FC113" i="90"/>
  <c r="FC112" i="90"/>
  <c r="FC111" i="90"/>
  <c r="FC110" i="90"/>
  <c r="FC109" i="90"/>
  <c r="FC108" i="90"/>
  <c r="FC107" i="90"/>
  <c r="FC106" i="90"/>
  <c r="FC105" i="90"/>
  <c r="FC104" i="90"/>
  <c r="FC102" i="90"/>
  <c r="FC101" i="90"/>
  <c r="FC100" i="90"/>
  <c r="FC99" i="90"/>
  <c r="FC98" i="90"/>
  <c r="FC97" i="90"/>
  <c r="FC96" i="90"/>
  <c r="FC95" i="90"/>
  <c r="FC94" i="90"/>
  <c r="FC93" i="90"/>
  <c r="FC92" i="90"/>
  <c r="FC103" i="90"/>
  <c r="FC84" i="90"/>
  <c r="FC83" i="90"/>
  <c r="FC82" i="90"/>
  <c r="FC81" i="90"/>
  <c r="FC80" i="90"/>
  <c r="FC79" i="90"/>
  <c r="FC78" i="90"/>
  <c r="FC77" i="90"/>
  <c r="FC76" i="90"/>
  <c r="FC75" i="90"/>
  <c r="FC74" i="90"/>
  <c r="FC73" i="90"/>
  <c r="FC72" i="90"/>
  <c r="FC71" i="90"/>
  <c r="FC70" i="90"/>
  <c r="FC69" i="90"/>
  <c r="FC68" i="90"/>
  <c r="FC67" i="90"/>
  <c r="FC66" i="90"/>
  <c r="FC65" i="90"/>
  <c r="FC91" i="90"/>
  <c r="FC90" i="90"/>
  <c r="FC89" i="90"/>
  <c r="FC88" i="90"/>
  <c r="FC87" i="90"/>
  <c r="FC86" i="90"/>
  <c r="FC85" i="90"/>
  <c r="FC64" i="90"/>
  <c r="FC63" i="90"/>
  <c r="FC62" i="90"/>
  <c r="FC61" i="90"/>
  <c r="FC60" i="90"/>
  <c r="FC59" i="90"/>
  <c r="FC58" i="90"/>
  <c r="FC57" i="90"/>
  <c r="FC56" i="90"/>
  <c r="FC55" i="90"/>
  <c r="FC54" i="90"/>
  <c r="FC53" i="90"/>
  <c r="FC52" i="90"/>
  <c r="FC51" i="90"/>
  <c r="FC50" i="90"/>
  <c r="FC49" i="90"/>
  <c r="FC48" i="90"/>
  <c r="FC47" i="90"/>
  <c r="FC46" i="90"/>
  <c r="FC45" i="90"/>
  <c r="FC44" i="90"/>
  <c r="FC43" i="90"/>
  <c r="FC42" i="90"/>
  <c r="FC41" i="90"/>
  <c r="FC40" i="90"/>
  <c r="FC39" i="90"/>
  <c r="FC38" i="90"/>
  <c r="FC37" i="90"/>
  <c r="FC36" i="90"/>
  <c r="FC35" i="90"/>
  <c r="FC34" i="90"/>
  <c r="FC33" i="90"/>
  <c r="FC32" i="90"/>
  <c r="FC31" i="90"/>
  <c r="FC30" i="90"/>
  <c r="FC29" i="90"/>
  <c r="FC28" i="90"/>
  <c r="FC27" i="90"/>
  <c r="FB227" i="90"/>
  <c r="FB226" i="90"/>
  <c r="FB225" i="90"/>
  <c r="FB224" i="90"/>
  <c r="FB223" i="90"/>
  <c r="FB222" i="90"/>
  <c r="FB221" i="90"/>
  <c r="FB220" i="90"/>
  <c r="FB219" i="90"/>
  <c r="FB218" i="90"/>
  <c r="FB217" i="90"/>
  <c r="FB214" i="90"/>
  <c r="FB213" i="90"/>
  <c r="FB216" i="90"/>
  <c r="FB212" i="90"/>
  <c r="FB215" i="90"/>
  <c r="FB210" i="90"/>
  <c r="FB209" i="90"/>
  <c r="FB211" i="90"/>
  <c r="FB208" i="90"/>
  <c r="FB207" i="90"/>
  <c r="FB206" i="90"/>
  <c r="FB204" i="90"/>
  <c r="FB200" i="90"/>
  <c r="FB196" i="90"/>
  <c r="FB195" i="90"/>
  <c r="FB194" i="90"/>
  <c r="FB193" i="90"/>
  <c r="FB192" i="90"/>
  <c r="FB205" i="90"/>
  <c r="FB201" i="90"/>
  <c r="FB202" i="90"/>
  <c r="FB198" i="90"/>
  <c r="FB203" i="90"/>
  <c r="FB199" i="90"/>
  <c r="FB197" i="90"/>
  <c r="FB190" i="90"/>
  <c r="FB189" i="90"/>
  <c r="FB188" i="90"/>
  <c r="FB187" i="90"/>
  <c r="FB191" i="90"/>
  <c r="FB186" i="90"/>
  <c r="FB185" i="90"/>
  <c r="FB184" i="90"/>
  <c r="FB183" i="90"/>
  <c r="FB182" i="90"/>
  <c r="FB181" i="90"/>
  <c r="FB180" i="90"/>
  <c r="FB179" i="90"/>
  <c r="FB178" i="90"/>
  <c r="FB177" i="90"/>
  <c r="FB176" i="90"/>
  <c r="FB175" i="90"/>
  <c r="FB174" i="90"/>
  <c r="FB173" i="90"/>
  <c r="FB172" i="90"/>
  <c r="FB171" i="90"/>
  <c r="FB170" i="90"/>
  <c r="FB169" i="90"/>
  <c r="FB168" i="90"/>
  <c r="FB167" i="90"/>
  <c r="FB166" i="90"/>
  <c r="FB165" i="90"/>
  <c r="FB164" i="90"/>
  <c r="FB161" i="90"/>
  <c r="FB160" i="90"/>
  <c r="FB159" i="90"/>
  <c r="FB158" i="90"/>
  <c r="FB157" i="90"/>
  <c r="FB156" i="90"/>
  <c r="FB155" i="90"/>
  <c r="FB154" i="90"/>
  <c r="FB153" i="90"/>
  <c r="FB163" i="90"/>
  <c r="FB162" i="90"/>
  <c r="FB148" i="90"/>
  <c r="FB145" i="90"/>
  <c r="FB151" i="90"/>
  <c r="FB147" i="90"/>
  <c r="FB144" i="90"/>
  <c r="FB143" i="90"/>
  <c r="FB142" i="90"/>
  <c r="FB141" i="90"/>
  <c r="FB140" i="90"/>
  <c r="FB139" i="90"/>
  <c r="FB138" i="90"/>
  <c r="FB137" i="90"/>
  <c r="FB136" i="90"/>
  <c r="FB135" i="90"/>
  <c r="FB134" i="90"/>
  <c r="FB152" i="90"/>
  <c r="FB150" i="90"/>
  <c r="FB146" i="90"/>
  <c r="FB149" i="90"/>
  <c r="FB133" i="90"/>
  <c r="FB132" i="90"/>
  <c r="FB131" i="90"/>
  <c r="FB130" i="90"/>
  <c r="FB129" i="90"/>
  <c r="FB128" i="90"/>
  <c r="FB127" i="90"/>
  <c r="FB126" i="90"/>
  <c r="FB125" i="90"/>
  <c r="FB124" i="90"/>
  <c r="FB123" i="90"/>
  <c r="FB122" i="90"/>
  <c r="FB121" i="90"/>
  <c r="FB118" i="90"/>
  <c r="FB114" i="90"/>
  <c r="FB119" i="90"/>
  <c r="FB115" i="90"/>
  <c r="FB120" i="90"/>
  <c r="FB116" i="90"/>
  <c r="FB113" i="90"/>
  <c r="FB112" i="90"/>
  <c r="FB111" i="90"/>
  <c r="FB110" i="90"/>
  <c r="FB109" i="90"/>
  <c r="FB108" i="90"/>
  <c r="FB107" i="90"/>
  <c r="FB106" i="90"/>
  <c r="FB105" i="90"/>
  <c r="FB104" i="90"/>
  <c r="FB102" i="90"/>
  <c r="FB101" i="90"/>
  <c r="FB100" i="90"/>
  <c r="FB99" i="90"/>
  <c r="FB98" i="90"/>
  <c r="FB97" i="90"/>
  <c r="FB96" i="90"/>
  <c r="FB95" i="90"/>
  <c r="FB94" i="90"/>
  <c r="FB93" i="90"/>
  <c r="FB92" i="90"/>
  <c r="FB117" i="90"/>
  <c r="FB103" i="90"/>
  <c r="FB91" i="90"/>
  <c r="FB90" i="90"/>
  <c r="FB89" i="90"/>
  <c r="FB88" i="90"/>
  <c r="FB87" i="90"/>
  <c r="FB86" i="90"/>
  <c r="FB85" i="90"/>
  <c r="FB84" i="90"/>
  <c r="FB83" i="90"/>
  <c r="FB82" i="90"/>
  <c r="FB81" i="90"/>
  <c r="FB80" i="90"/>
  <c r="FB79" i="90"/>
  <c r="FB78" i="90"/>
  <c r="FB77" i="90"/>
  <c r="FB75" i="90"/>
  <c r="FB71" i="90"/>
  <c r="FB70" i="90"/>
  <c r="FB66" i="90"/>
  <c r="FB62" i="90"/>
  <c r="FB61" i="90"/>
  <c r="FB60" i="90"/>
  <c r="FB59" i="90"/>
  <c r="FB58" i="90"/>
  <c r="FB57" i="90"/>
  <c r="FB56" i="90"/>
  <c r="FB55" i="90"/>
  <c r="FB54" i="90"/>
  <c r="FB53" i="90"/>
  <c r="FB52" i="90"/>
  <c r="FB51" i="90"/>
  <c r="FB50" i="90"/>
  <c r="FB49" i="90"/>
  <c r="FB48" i="90"/>
  <c r="FB47" i="90"/>
  <c r="FB46" i="90"/>
  <c r="FB45" i="90"/>
  <c r="FB44" i="90"/>
  <c r="FB43" i="90"/>
  <c r="FB42" i="90"/>
  <c r="FB41" i="90"/>
  <c r="FB40" i="90"/>
  <c r="FB39" i="90"/>
  <c r="FB38" i="90"/>
  <c r="FB37" i="90"/>
  <c r="FB36" i="90"/>
  <c r="FB35" i="90"/>
  <c r="FB34" i="90"/>
  <c r="FB33" i="90"/>
  <c r="FB32" i="90"/>
  <c r="FB31" i="90"/>
  <c r="FB30" i="90"/>
  <c r="FB29" i="90"/>
  <c r="FB28" i="90"/>
  <c r="FB27" i="90"/>
  <c r="FB76" i="90"/>
  <c r="FB72" i="90"/>
  <c r="FB69" i="90"/>
  <c r="FB65" i="90"/>
  <c r="FB64" i="90"/>
  <c r="FB73" i="90"/>
  <c r="FB68" i="90"/>
  <c r="FB74" i="90"/>
  <c r="FB67" i="90"/>
  <c r="FB63" i="90"/>
  <c r="EB27" i="90"/>
  <c r="EB69" i="90"/>
  <c r="EB31" i="90"/>
  <c r="EB35" i="90"/>
  <c r="EB39" i="90"/>
  <c r="EB43" i="90"/>
  <c r="EB47" i="90"/>
  <c r="EB51" i="90"/>
  <c r="EB55" i="90"/>
  <c r="EB59" i="90"/>
  <c r="EB66" i="90"/>
  <c r="EB71" i="90"/>
  <c r="EB75" i="90"/>
  <c r="EB79" i="90"/>
  <c r="EB83" i="90"/>
  <c r="EB87" i="90"/>
  <c r="EB91" i="90"/>
  <c r="EB95" i="90"/>
  <c r="EB99" i="90"/>
  <c r="EB103" i="90"/>
  <c r="EB107" i="90"/>
  <c r="EB111" i="90"/>
  <c r="EB115" i="90"/>
  <c r="EB119" i="90"/>
  <c r="EB123" i="90"/>
  <c r="EB127" i="90"/>
  <c r="EB131" i="90"/>
  <c r="EB135" i="90"/>
  <c r="EB139" i="90"/>
  <c r="EB143" i="90"/>
  <c r="EB147" i="90"/>
  <c r="EB151" i="90"/>
  <c r="EB155" i="90"/>
  <c r="EB159" i="90"/>
  <c r="EB162" i="90"/>
  <c r="EB166" i="90"/>
  <c r="EB170" i="90"/>
  <c r="EB174" i="90"/>
  <c r="EB179" i="90"/>
  <c r="EB183" i="90"/>
  <c r="EB187" i="90"/>
  <c r="EB191" i="90"/>
  <c r="EB195" i="90"/>
  <c r="EB199" i="90"/>
  <c r="EB203" i="90"/>
  <c r="EB207" i="90"/>
  <c r="EB211" i="90"/>
  <c r="AZ211" i="90" s="1"/>
  <c r="T211" i="90" s="1"/>
  <c r="AJ211" i="90" s="1"/>
  <c r="EB214" i="90"/>
  <c r="EB219" i="90"/>
  <c r="EB222" i="90"/>
  <c r="EB227" i="90"/>
  <c r="AZ227" i="90" s="1"/>
  <c r="T227" i="90" s="1"/>
  <c r="AJ227" i="90" s="1"/>
  <c r="EC76" i="90"/>
  <c r="EC63" i="90"/>
  <c r="EC27" i="90"/>
  <c r="EC31" i="90"/>
  <c r="EC35" i="90"/>
  <c r="EC39" i="90"/>
  <c r="EC43" i="90"/>
  <c r="EC47" i="90"/>
  <c r="EC51" i="90"/>
  <c r="EC55" i="90"/>
  <c r="EC59" i="90"/>
  <c r="EC66" i="90"/>
  <c r="EC78" i="90"/>
  <c r="EC82" i="90"/>
  <c r="EC86" i="90"/>
  <c r="EC90" i="90"/>
  <c r="EC92" i="90"/>
  <c r="EC96" i="90"/>
  <c r="EC100" i="90"/>
  <c r="EC104" i="90"/>
  <c r="EC108" i="90"/>
  <c r="EC112" i="90"/>
  <c r="EC117" i="90"/>
  <c r="EC122" i="90"/>
  <c r="EC126" i="90"/>
  <c r="EC130" i="90"/>
  <c r="EC149" i="90"/>
  <c r="EC150" i="90"/>
  <c r="EC137" i="90"/>
  <c r="EC141" i="90"/>
  <c r="EC147" i="90"/>
  <c r="EC163" i="90"/>
  <c r="EC156" i="90"/>
  <c r="EC160" i="90"/>
  <c r="EC166" i="90"/>
  <c r="EC170" i="90"/>
  <c r="EC174" i="90"/>
  <c r="EC178" i="90"/>
  <c r="EC182" i="90"/>
  <c r="EC186" i="90"/>
  <c r="EC189" i="90"/>
  <c r="EC205" i="90"/>
  <c r="EC203" i="90"/>
  <c r="EC195" i="90"/>
  <c r="EC206" i="90"/>
  <c r="EC209" i="90"/>
  <c r="EC213" i="90"/>
  <c r="EC218" i="90"/>
  <c r="EC225" i="90"/>
  <c r="EC224" i="90"/>
  <c r="EA29" i="90"/>
  <c r="EA33" i="90"/>
  <c r="EA37" i="90"/>
  <c r="EA41" i="90"/>
  <c r="EA45" i="90"/>
  <c r="EA49" i="90"/>
  <c r="EA53" i="90"/>
  <c r="EA57" i="90"/>
  <c r="EA61" i="90"/>
  <c r="EA65" i="90"/>
  <c r="EA69" i="90"/>
  <c r="EA73" i="90"/>
  <c r="EA77" i="90"/>
  <c r="EA81" i="90"/>
  <c r="EA85" i="90"/>
  <c r="EA89" i="90"/>
  <c r="EA93" i="90"/>
  <c r="EA97" i="90"/>
  <c r="EA101" i="90"/>
  <c r="EA105" i="90"/>
  <c r="EA109" i="90"/>
  <c r="EA113" i="90"/>
  <c r="EA117" i="90"/>
  <c r="EA121" i="90"/>
  <c r="EA125" i="90"/>
  <c r="EA129" i="90"/>
  <c r="EA133" i="90"/>
  <c r="EA137" i="90"/>
  <c r="EA141" i="90"/>
  <c r="EA145" i="90"/>
  <c r="EA148" i="90"/>
  <c r="EA153" i="90"/>
  <c r="EA157" i="90"/>
  <c r="EA161" i="90"/>
  <c r="EA165" i="90"/>
  <c r="EA169" i="90"/>
  <c r="EA173" i="90"/>
  <c r="EA177" i="90"/>
  <c r="EA181" i="90"/>
  <c r="EA185" i="90"/>
  <c r="EA189" i="90"/>
  <c r="EA192" i="90"/>
  <c r="EA196" i="90"/>
  <c r="EA198" i="90"/>
  <c r="EA202" i="90"/>
  <c r="EA208" i="90"/>
  <c r="EA219" i="90"/>
  <c r="EA214" i="90"/>
  <c r="EA222" i="90"/>
  <c r="EA225" i="90"/>
  <c r="DK68" i="90"/>
  <c r="DK28" i="90"/>
  <c r="DK32" i="90"/>
  <c r="DK36" i="90"/>
  <c r="DK40" i="90"/>
  <c r="DK44" i="90"/>
  <c r="DK48" i="90"/>
  <c r="DK52" i="90"/>
  <c r="DK56" i="90"/>
  <c r="DK60" i="90"/>
  <c r="DK70" i="90"/>
  <c r="DK72" i="90"/>
  <c r="DK76" i="90"/>
  <c r="DK80" i="90"/>
  <c r="DK84" i="90"/>
  <c r="DK88" i="90"/>
  <c r="DK92" i="90"/>
  <c r="DK96" i="90"/>
  <c r="DK100" i="90"/>
  <c r="DK104" i="90"/>
  <c r="DK108" i="90"/>
  <c r="DK112" i="90"/>
  <c r="DK116" i="90"/>
  <c r="DK120" i="90"/>
  <c r="DK124" i="90"/>
  <c r="DK128" i="90"/>
  <c r="DK132" i="90"/>
  <c r="DK136" i="90"/>
  <c r="DK140" i="90"/>
  <c r="DK144" i="90"/>
  <c r="DK148" i="90"/>
  <c r="DK152" i="90"/>
  <c r="DK156" i="90"/>
  <c r="DK160" i="90"/>
  <c r="DK163" i="90"/>
  <c r="DK167" i="90"/>
  <c r="DK171" i="90"/>
  <c r="DK175" i="90"/>
  <c r="DK180" i="90"/>
  <c r="DK184" i="90"/>
  <c r="DK188" i="90"/>
  <c r="DK192" i="90"/>
  <c r="DK196" i="90"/>
  <c r="DK200" i="90"/>
  <c r="DK204" i="90"/>
  <c r="DK208" i="90"/>
  <c r="DK212" i="90"/>
  <c r="DK216" i="90"/>
  <c r="DK220" i="90"/>
  <c r="DK223" i="90"/>
  <c r="DP65" i="90"/>
  <c r="DP66" i="90"/>
  <c r="DP67" i="90"/>
  <c r="DP28" i="90"/>
  <c r="DP32" i="90"/>
  <c r="DP36" i="90"/>
  <c r="DP40" i="90"/>
  <c r="DP44" i="90"/>
  <c r="DP48" i="90"/>
  <c r="DP52" i="90"/>
  <c r="DP56" i="90"/>
  <c r="DP60" i="90"/>
  <c r="DP68" i="90"/>
  <c r="DP79" i="90"/>
  <c r="DP83" i="90"/>
  <c r="DP88" i="90"/>
  <c r="DP84" i="90"/>
  <c r="DP93" i="90"/>
  <c r="DP97" i="90"/>
  <c r="DP101" i="90"/>
  <c r="DP119" i="90"/>
  <c r="DP105" i="90"/>
  <c r="DP109" i="90"/>
  <c r="DP113" i="90"/>
  <c r="DP126" i="90"/>
  <c r="DP130" i="90"/>
  <c r="DP121" i="90"/>
  <c r="DP147" i="90"/>
  <c r="DP134" i="90"/>
  <c r="DP138" i="90"/>
  <c r="DP142" i="90"/>
  <c r="DP146" i="90"/>
  <c r="DP155" i="90"/>
  <c r="DP159" i="90"/>
  <c r="DP163" i="90"/>
  <c r="DP167" i="90"/>
  <c r="DP171" i="90"/>
  <c r="DP175" i="90"/>
  <c r="DP179" i="90"/>
  <c r="DP183" i="90"/>
  <c r="DP191" i="90"/>
  <c r="DP190" i="90"/>
  <c r="DP196" i="90"/>
  <c r="DP200" i="90"/>
  <c r="DP194" i="90"/>
  <c r="DP208" i="90"/>
  <c r="DP211" i="90"/>
  <c r="DP212" i="90"/>
  <c r="DP219" i="90"/>
  <c r="DP222" i="90"/>
  <c r="DP227" i="90"/>
  <c r="EZ31" i="90"/>
  <c r="EZ35" i="90"/>
  <c r="EZ39" i="90"/>
  <c r="EZ43" i="90"/>
  <c r="EZ47" i="90"/>
  <c r="EZ51" i="90"/>
  <c r="EZ55" i="90"/>
  <c r="EZ59" i="90"/>
  <c r="EZ28" i="90"/>
  <c r="EZ65" i="90"/>
  <c r="EZ69" i="90"/>
  <c r="EZ73" i="90"/>
  <c r="EZ77" i="90"/>
  <c r="EZ81" i="90"/>
  <c r="EZ86" i="90"/>
  <c r="EZ90" i="90"/>
  <c r="EZ94" i="90"/>
  <c r="EZ98" i="90"/>
  <c r="EZ102" i="90"/>
  <c r="EZ106" i="90"/>
  <c r="EZ110" i="90"/>
  <c r="EZ114" i="90"/>
  <c r="EZ118" i="90"/>
  <c r="EZ122" i="90"/>
  <c r="EZ126" i="90"/>
  <c r="EZ130" i="90"/>
  <c r="EZ134" i="90"/>
  <c r="EZ138" i="90"/>
  <c r="EZ142" i="90"/>
  <c r="EZ150" i="90"/>
  <c r="EZ149" i="90"/>
  <c r="EZ154" i="90"/>
  <c r="EZ158" i="90"/>
  <c r="EZ162" i="90"/>
  <c r="EZ166" i="90"/>
  <c r="EZ170" i="90"/>
  <c r="EZ174" i="90"/>
  <c r="EZ178" i="90"/>
  <c r="EZ182" i="90"/>
  <c r="EZ186" i="90"/>
  <c r="EZ190" i="90"/>
  <c r="EZ194" i="90"/>
  <c r="EZ206" i="90"/>
  <c r="EZ199" i="90"/>
  <c r="EZ203" i="90"/>
  <c r="EZ210" i="90"/>
  <c r="EZ212" i="90"/>
  <c r="EZ215" i="90"/>
  <c r="EZ222" i="90"/>
  <c r="EZ224" i="90"/>
  <c r="EI29" i="90"/>
  <c r="EI33" i="90"/>
  <c r="EI37" i="90"/>
  <c r="EI41" i="90"/>
  <c r="EI45" i="90"/>
  <c r="EI49" i="90"/>
  <c r="EI53" i="90"/>
  <c r="EI57" i="90"/>
  <c r="EI61" i="90"/>
  <c r="EI64" i="90"/>
  <c r="EI68" i="90"/>
  <c r="EI72" i="90"/>
  <c r="EI76" i="90"/>
  <c r="EI80" i="90"/>
  <c r="EI85" i="90"/>
  <c r="EI89" i="90"/>
  <c r="EI93" i="90"/>
  <c r="EI97" i="90"/>
  <c r="EI101" i="90"/>
  <c r="EI105" i="90"/>
  <c r="EI109" i="90"/>
  <c r="EI113" i="90"/>
  <c r="EI117" i="90"/>
  <c r="EI121" i="90"/>
  <c r="EI125" i="90"/>
  <c r="EI129" i="90"/>
  <c r="EI133" i="90"/>
  <c r="EI137" i="90"/>
  <c r="EI141" i="90"/>
  <c r="EI146" i="90"/>
  <c r="EI148" i="90"/>
  <c r="EI153" i="90"/>
  <c r="EI157" i="90"/>
  <c r="EI161" i="90"/>
  <c r="EI165" i="90"/>
  <c r="EI169" i="90"/>
  <c r="EI173" i="90"/>
  <c r="EI177" i="90"/>
  <c r="EI181" i="90"/>
  <c r="EI185" i="90"/>
  <c r="EI189" i="90"/>
  <c r="EI193" i="90"/>
  <c r="EI196" i="90"/>
  <c r="EI198" i="90"/>
  <c r="EI202" i="90"/>
  <c r="EI208" i="90"/>
  <c r="EI211" i="90"/>
  <c r="EI218" i="90"/>
  <c r="EI225" i="90"/>
  <c r="EI224" i="90"/>
  <c r="EF66" i="90"/>
  <c r="EF29" i="90"/>
  <c r="EF34" i="90"/>
  <c r="EF38" i="90"/>
  <c r="EF42" i="90"/>
  <c r="EF46" i="90"/>
  <c r="EF50" i="90"/>
  <c r="EF54" i="90"/>
  <c r="EF58" i="90"/>
  <c r="EF62" i="90"/>
  <c r="EF31" i="90"/>
  <c r="EF72" i="90"/>
  <c r="EF76" i="90"/>
  <c r="EF80" i="90"/>
  <c r="EF84" i="90"/>
  <c r="EF88" i="90"/>
  <c r="EF92" i="90"/>
  <c r="EF96" i="90"/>
  <c r="EF100" i="90"/>
  <c r="EF104" i="90"/>
  <c r="EF108" i="90"/>
  <c r="EF112" i="90"/>
  <c r="EF116" i="90"/>
  <c r="EF120" i="90"/>
  <c r="EF124" i="90"/>
  <c r="EF128" i="90"/>
  <c r="EF132" i="90"/>
  <c r="EF136" i="90"/>
  <c r="EF140" i="90"/>
  <c r="EF144" i="90"/>
  <c r="EF148" i="90"/>
  <c r="EF152" i="90"/>
  <c r="EF156" i="90"/>
  <c r="EF160" i="90"/>
  <c r="EF176" i="90"/>
  <c r="EF165" i="90"/>
  <c r="EF169" i="90"/>
  <c r="EF174" i="90"/>
  <c r="EF180" i="90"/>
  <c r="EF184" i="90"/>
  <c r="EF188" i="90"/>
  <c r="EF192" i="90"/>
  <c r="EF196" i="90"/>
  <c r="EF200" i="90"/>
  <c r="EF204" i="90"/>
  <c r="EF208" i="90"/>
  <c r="EF215" i="90"/>
  <c r="EF216" i="90"/>
  <c r="EF220" i="90"/>
  <c r="EF227" i="90"/>
  <c r="DV227" i="90"/>
  <c r="DV226" i="90"/>
  <c r="DV225" i="90"/>
  <c r="DV224" i="90"/>
  <c r="DV221" i="90"/>
  <c r="DV223" i="90"/>
  <c r="DV222" i="90"/>
  <c r="DV218" i="90"/>
  <c r="DV217" i="90"/>
  <c r="DV215" i="90"/>
  <c r="DV214" i="90"/>
  <c r="DV213" i="90"/>
  <c r="DV212" i="90"/>
  <c r="DV211" i="90"/>
  <c r="DV220" i="90"/>
  <c r="DV216" i="90"/>
  <c r="DV219" i="90"/>
  <c r="DV210" i="90"/>
  <c r="DV207" i="90"/>
  <c r="DV209" i="90"/>
  <c r="DV206" i="90"/>
  <c r="DV205" i="90"/>
  <c r="DV204" i="90"/>
  <c r="DV203" i="90"/>
  <c r="DV202" i="90"/>
  <c r="DV201" i="90"/>
  <c r="DV200" i="90"/>
  <c r="DV199" i="90"/>
  <c r="DV198" i="90"/>
  <c r="DV208" i="90"/>
  <c r="DV197" i="90"/>
  <c r="DV195" i="90"/>
  <c r="DV194" i="90"/>
  <c r="DV193" i="90"/>
  <c r="DV192" i="90"/>
  <c r="DV191" i="90"/>
  <c r="DV190" i="90"/>
  <c r="DV189" i="90"/>
  <c r="DV188" i="90"/>
  <c r="DV187" i="90"/>
  <c r="DV186" i="90"/>
  <c r="DV196" i="90"/>
  <c r="DV185" i="90"/>
  <c r="DV184" i="90"/>
  <c r="DV183" i="90"/>
  <c r="DV182" i="90"/>
  <c r="DV181" i="90"/>
  <c r="DV180" i="90"/>
  <c r="DV179" i="90"/>
  <c r="DV178" i="90"/>
  <c r="DV177" i="90"/>
  <c r="DV176" i="90"/>
  <c r="DV175" i="90"/>
  <c r="DV174" i="90"/>
  <c r="DV173" i="90"/>
  <c r="DV172" i="90"/>
  <c r="DV171" i="90"/>
  <c r="DV170" i="90"/>
  <c r="DV169" i="90"/>
  <c r="DV168" i="90"/>
  <c r="DV167" i="90"/>
  <c r="DV166" i="90"/>
  <c r="DV165" i="90"/>
  <c r="DV164" i="90"/>
  <c r="DV163" i="90"/>
  <c r="DV162" i="90"/>
  <c r="DV161" i="90"/>
  <c r="DV160" i="90"/>
  <c r="DV159" i="90"/>
  <c r="DV158" i="90"/>
  <c r="DV157" i="90"/>
  <c r="DV156" i="90"/>
  <c r="DV155" i="90"/>
  <c r="DV154" i="90"/>
  <c r="DV153" i="90"/>
  <c r="DV152" i="90"/>
  <c r="DV151" i="90"/>
  <c r="DV147" i="90"/>
  <c r="DV150" i="90"/>
  <c r="DV146" i="90"/>
  <c r="DV149" i="90"/>
  <c r="DV145" i="90"/>
  <c r="DV148" i="90"/>
  <c r="DV144" i="90"/>
  <c r="DV143" i="90"/>
  <c r="DV142" i="90"/>
  <c r="DV141" i="90"/>
  <c r="DV140" i="90"/>
  <c r="DV139" i="90"/>
  <c r="DV138" i="90"/>
  <c r="DV137" i="90"/>
  <c r="DV136" i="90"/>
  <c r="DV135" i="90"/>
  <c r="DV134" i="90"/>
  <c r="DV133" i="90"/>
  <c r="DV132" i="90"/>
  <c r="DV131" i="90"/>
  <c r="DV130" i="90"/>
  <c r="DV129" i="90"/>
  <c r="DV128" i="90"/>
  <c r="DV127" i="90"/>
  <c r="DV126" i="90"/>
  <c r="DV125" i="90"/>
  <c r="DV124" i="90"/>
  <c r="DV123" i="90"/>
  <c r="DV122" i="90"/>
  <c r="DV121" i="90"/>
  <c r="DV120" i="90"/>
  <c r="DV119" i="90"/>
  <c r="DV118" i="90"/>
  <c r="DV117" i="90"/>
  <c r="DV116" i="90"/>
  <c r="DV115" i="90"/>
  <c r="DV114" i="90"/>
  <c r="DV113" i="90"/>
  <c r="DV112" i="90"/>
  <c r="DV111" i="90"/>
  <c r="DV110" i="90"/>
  <c r="DV109" i="90"/>
  <c r="DV108" i="90"/>
  <c r="DV107" i="90"/>
  <c r="DV106" i="90"/>
  <c r="DV105" i="90"/>
  <c r="DV104" i="90"/>
  <c r="DV103" i="90"/>
  <c r="DV102" i="90"/>
  <c r="DV101" i="90"/>
  <c r="DV100" i="90"/>
  <c r="DV99" i="90"/>
  <c r="DV98" i="90"/>
  <c r="DV97" i="90"/>
  <c r="DV96" i="90"/>
  <c r="DV95" i="90"/>
  <c r="DV94" i="90"/>
  <c r="DV93" i="90"/>
  <c r="DV92" i="90"/>
  <c r="DV91" i="90"/>
  <c r="DV90" i="90"/>
  <c r="DV89" i="90"/>
  <c r="DV88" i="90"/>
  <c r="DV87" i="90"/>
  <c r="DV86" i="90"/>
  <c r="DV85" i="90"/>
  <c r="DV84" i="90"/>
  <c r="DV83" i="90"/>
  <c r="DV82" i="90"/>
  <c r="DV81" i="90"/>
  <c r="DV80" i="90"/>
  <c r="DV79" i="90"/>
  <c r="DV78" i="90"/>
  <c r="DV77" i="90"/>
  <c r="DV76" i="90"/>
  <c r="DV75" i="90"/>
  <c r="DV74" i="90"/>
  <c r="DV73" i="90"/>
  <c r="DV72" i="90"/>
  <c r="DV71" i="90"/>
  <c r="DV70" i="90"/>
  <c r="DV69" i="90"/>
  <c r="DV68" i="90"/>
  <c r="DV67" i="90"/>
  <c r="DV66" i="90"/>
  <c r="DV65" i="90"/>
  <c r="DV64" i="90"/>
  <c r="DV63" i="90"/>
  <c r="DV28" i="90"/>
  <c r="DV27" i="90"/>
  <c r="DV62" i="90"/>
  <c r="DV61" i="90"/>
  <c r="DV60" i="90"/>
  <c r="DV59" i="90"/>
  <c r="DV58" i="90"/>
  <c r="DV57" i="90"/>
  <c r="DV56" i="90"/>
  <c r="DV55" i="90"/>
  <c r="DV54" i="90"/>
  <c r="DV53" i="90"/>
  <c r="DV52" i="90"/>
  <c r="DV51" i="90"/>
  <c r="DV50" i="90"/>
  <c r="DV49" i="90"/>
  <c r="DV48" i="90"/>
  <c r="DV47" i="90"/>
  <c r="DV46" i="90"/>
  <c r="DV45" i="90"/>
  <c r="DV44" i="90"/>
  <c r="DV43" i="90"/>
  <c r="DV42" i="90"/>
  <c r="DV41" i="90"/>
  <c r="DV40" i="90"/>
  <c r="DV39" i="90"/>
  <c r="DV38" i="90"/>
  <c r="DV37" i="90"/>
  <c r="DV36" i="90"/>
  <c r="DV35" i="90"/>
  <c r="DV34" i="90"/>
  <c r="DV33" i="90"/>
  <c r="DV32" i="90"/>
  <c r="DV31" i="90"/>
  <c r="DV30" i="90"/>
  <c r="DV29" i="90"/>
  <c r="EK227" i="90"/>
  <c r="EK226" i="90"/>
  <c r="EK225" i="90"/>
  <c r="EK223" i="90"/>
  <c r="EK222" i="90"/>
  <c r="EK224" i="90"/>
  <c r="EK221" i="90"/>
  <c r="EK220" i="90"/>
  <c r="EK219" i="90"/>
  <c r="EK218" i="90"/>
  <c r="EK217" i="90"/>
  <c r="EK214" i="90"/>
  <c r="EK213" i="90"/>
  <c r="EK216" i="90"/>
  <c r="EK215" i="90"/>
  <c r="EK212" i="90"/>
  <c r="EK211" i="90"/>
  <c r="EK210" i="90"/>
  <c r="EK209" i="90"/>
  <c r="EK208" i="90"/>
  <c r="EK207" i="90"/>
  <c r="EK206" i="90"/>
  <c r="EK204" i="90"/>
  <c r="EK200" i="90"/>
  <c r="EK196" i="90"/>
  <c r="EK195" i="90"/>
  <c r="EK194" i="90"/>
  <c r="EK193" i="90"/>
  <c r="EK192" i="90"/>
  <c r="EK205" i="90"/>
  <c r="EK201" i="90"/>
  <c r="EK202" i="90"/>
  <c r="EK198" i="90"/>
  <c r="EK203" i="90"/>
  <c r="EK199" i="90"/>
  <c r="EK197" i="90"/>
  <c r="EK190" i="90"/>
  <c r="EK189" i="90"/>
  <c r="EK188" i="90"/>
  <c r="EK187" i="90"/>
  <c r="EK191" i="90"/>
  <c r="EK186" i="90"/>
  <c r="EK185" i="90"/>
  <c r="EK184" i="90"/>
  <c r="EK183" i="90"/>
  <c r="EK182" i="90"/>
  <c r="EK181" i="90"/>
  <c r="EK180" i="90"/>
  <c r="EK179" i="90"/>
  <c r="EK178" i="90"/>
  <c r="EK177" i="90"/>
  <c r="EK176" i="90"/>
  <c r="EK175" i="90"/>
  <c r="EK174" i="90"/>
  <c r="EK173" i="90"/>
  <c r="EK172" i="90"/>
  <c r="EK171" i="90"/>
  <c r="EK170" i="90"/>
  <c r="EK169" i="90"/>
  <c r="EK168" i="90"/>
  <c r="EK167" i="90"/>
  <c r="EK166" i="90"/>
  <c r="EK165" i="90"/>
  <c r="EK164" i="90"/>
  <c r="EK161" i="90"/>
  <c r="EK160" i="90"/>
  <c r="EK159" i="90"/>
  <c r="EK158" i="90"/>
  <c r="EK157" i="90"/>
  <c r="EK156" i="90"/>
  <c r="EK155" i="90"/>
  <c r="EK154" i="90"/>
  <c r="EK153" i="90"/>
  <c r="EK163" i="90"/>
  <c r="EK162" i="90"/>
  <c r="EK148" i="90"/>
  <c r="EK145" i="90"/>
  <c r="EK151" i="90"/>
  <c r="EK147" i="90"/>
  <c r="EK144" i="90"/>
  <c r="EK143" i="90"/>
  <c r="EK142" i="90"/>
  <c r="EK141" i="90"/>
  <c r="EK140" i="90"/>
  <c r="EK139" i="90"/>
  <c r="EK138" i="90"/>
  <c r="EK137" i="90"/>
  <c r="EK136" i="90"/>
  <c r="EK135" i="90"/>
  <c r="EK134" i="90"/>
  <c r="EK152" i="90"/>
  <c r="EK150" i="90"/>
  <c r="EK146" i="90"/>
  <c r="EK149" i="90"/>
  <c r="EK133" i="90"/>
  <c r="EK132" i="90"/>
  <c r="EK131" i="90"/>
  <c r="EK130" i="90"/>
  <c r="EK129" i="90"/>
  <c r="EK128" i="90"/>
  <c r="EK127" i="90"/>
  <c r="EK126" i="90"/>
  <c r="EK125" i="90"/>
  <c r="EK124" i="90"/>
  <c r="EK123" i="90"/>
  <c r="EK122" i="90"/>
  <c r="EK121" i="90"/>
  <c r="EK118" i="90"/>
  <c r="EK114" i="90"/>
  <c r="EK119" i="90"/>
  <c r="EK115" i="90"/>
  <c r="EK120" i="90"/>
  <c r="EK116" i="90"/>
  <c r="EK113" i="90"/>
  <c r="EK112" i="90"/>
  <c r="EK111" i="90"/>
  <c r="EK110" i="90"/>
  <c r="EK109" i="90"/>
  <c r="EK108" i="90"/>
  <c r="EK107" i="90"/>
  <c r="EK106" i="90"/>
  <c r="EK105" i="90"/>
  <c r="EK104" i="90"/>
  <c r="EK102" i="90"/>
  <c r="EK101" i="90"/>
  <c r="EK100" i="90"/>
  <c r="EK99" i="90"/>
  <c r="EK98" i="90"/>
  <c r="EK97" i="90"/>
  <c r="EK96" i="90"/>
  <c r="EK95" i="90"/>
  <c r="EK94" i="90"/>
  <c r="EK93" i="90"/>
  <c r="EK92" i="90"/>
  <c r="EK117" i="90"/>
  <c r="EK103" i="90"/>
  <c r="EK91" i="90"/>
  <c r="EK90" i="90"/>
  <c r="EK89" i="90"/>
  <c r="EK88" i="90"/>
  <c r="EK87" i="90"/>
  <c r="EK86" i="90"/>
  <c r="EK85" i="90"/>
  <c r="EK84" i="90"/>
  <c r="EK83" i="90"/>
  <c r="EK82" i="90"/>
  <c r="EK81" i="90"/>
  <c r="EK80" i="90"/>
  <c r="EK79" i="90"/>
  <c r="EK78" i="90"/>
  <c r="EK77" i="90"/>
  <c r="EK75" i="90"/>
  <c r="EK71" i="90"/>
  <c r="EK70" i="90"/>
  <c r="EK66" i="90"/>
  <c r="EK62" i="90"/>
  <c r="EK61" i="90"/>
  <c r="EK60" i="90"/>
  <c r="EK59" i="90"/>
  <c r="EK58" i="90"/>
  <c r="EK57" i="90"/>
  <c r="EK56" i="90"/>
  <c r="EK55" i="90"/>
  <c r="EK54" i="90"/>
  <c r="EK53" i="90"/>
  <c r="EK52" i="90"/>
  <c r="EK51" i="90"/>
  <c r="EK50" i="90"/>
  <c r="EK49" i="90"/>
  <c r="EK48" i="90"/>
  <c r="EK47" i="90"/>
  <c r="EK46" i="90"/>
  <c r="EK45" i="90"/>
  <c r="EK44" i="90"/>
  <c r="EK43" i="90"/>
  <c r="EK42" i="90"/>
  <c r="EK41" i="90"/>
  <c r="EK40" i="90"/>
  <c r="EK39" i="90"/>
  <c r="EK38" i="90"/>
  <c r="EK37" i="90"/>
  <c r="EK36" i="90"/>
  <c r="EK35" i="90"/>
  <c r="EK34" i="90"/>
  <c r="EK33" i="90"/>
  <c r="EK32" i="90"/>
  <c r="EK31" i="90"/>
  <c r="EK30" i="90"/>
  <c r="EK29" i="90"/>
  <c r="EK28" i="90"/>
  <c r="EK27" i="90"/>
  <c r="EK76" i="90"/>
  <c r="EK72" i="90"/>
  <c r="EK69" i="90"/>
  <c r="EK65" i="90"/>
  <c r="EK64" i="90"/>
  <c r="EK73" i="90"/>
  <c r="EK68" i="90"/>
  <c r="EK74" i="90"/>
  <c r="EK67" i="90"/>
  <c r="EK63" i="90"/>
  <c r="EV227" i="90"/>
  <c r="EV226" i="90"/>
  <c r="EV225" i="90"/>
  <c r="EV224" i="90"/>
  <c r="EV221" i="90"/>
  <c r="EV223" i="90"/>
  <c r="EV222" i="90"/>
  <c r="EV220" i="90"/>
  <c r="EV219" i="90"/>
  <c r="EV214" i="90"/>
  <c r="EV213" i="90"/>
  <c r="EV212" i="90"/>
  <c r="EV211" i="90"/>
  <c r="EV218" i="90"/>
  <c r="EV216" i="90"/>
  <c r="EV215" i="90"/>
  <c r="EV217" i="90"/>
  <c r="EV207" i="90"/>
  <c r="EV206" i="90"/>
  <c r="EV205" i="90"/>
  <c r="EV204" i="90"/>
  <c r="EV203" i="90"/>
  <c r="EV202" i="90"/>
  <c r="EV201" i="90"/>
  <c r="EV200" i="90"/>
  <c r="EV199" i="90"/>
  <c r="EV198" i="90"/>
  <c r="EV210" i="90"/>
  <c r="EV208" i="90"/>
  <c r="EV197" i="90"/>
  <c r="EV195" i="90"/>
  <c r="EV194" i="90"/>
  <c r="EV193" i="90"/>
  <c r="EV192" i="90"/>
  <c r="EV209" i="90"/>
  <c r="EV196" i="90"/>
  <c r="EV190" i="90"/>
  <c r="EV189" i="90"/>
  <c r="EV188" i="90"/>
  <c r="EV187" i="90"/>
  <c r="EV186" i="90"/>
  <c r="EV191" i="90"/>
  <c r="EV185" i="90"/>
  <c r="EV184" i="90"/>
  <c r="EV183" i="90"/>
  <c r="EV182" i="90"/>
  <c r="EV181" i="90"/>
  <c r="EV180" i="90"/>
  <c r="EV179" i="90"/>
  <c r="EV178" i="90"/>
  <c r="EV177" i="90"/>
  <c r="EV176" i="90"/>
  <c r="EV175" i="90"/>
  <c r="EV174" i="90"/>
  <c r="EV173" i="90"/>
  <c r="EV172" i="90"/>
  <c r="EV171" i="90"/>
  <c r="EV170" i="90"/>
  <c r="EV169" i="90"/>
  <c r="EV168" i="90"/>
  <c r="EV167" i="90"/>
  <c r="EV166" i="90"/>
  <c r="EV165" i="90"/>
  <c r="EV164" i="90"/>
  <c r="EV163" i="90"/>
  <c r="EV162" i="90"/>
  <c r="EV161" i="90"/>
  <c r="EV160" i="90"/>
  <c r="EV159" i="90"/>
  <c r="EV158" i="90"/>
  <c r="EV157" i="90"/>
  <c r="EV156" i="90"/>
  <c r="EV155" i="90"/>
  <c r="EV154" i="90"/>
  <c r="EV153" i="90"/>
  <c r="EV152" i="90"/>
  <c r="EV151" i="90"/>
  <c r="EV147" i="90"/>
  <c r="EV145" i="90"/>
  <c r="EV150" i="90"/>
  <c r="EV146" i="90"/>
  <c r="EV149" i="90"/>
  <c r="EV148" i="90"/>
  <c r="EV144" i="90"/>
  <c r="EV143" i="90"/>
  <c r="EV142" i="90"/>
  <c r="EV141" i="90"/>
  <c r="EV140" i="90"/>
  <c r="EV139" i="90"/>
  <c r="EV138" i="90"/>
  <c r="EV137" i="90"/>
  <c r="EV136" i="90"/>
  <c r="EV135" i="90"/>
  <c r="EV134" i="90"/>
  <c r="EV133" i="90"/>
  <c r="EV132" i="90"/>
  <c r="EV131" i="90"/>
  <c r="EV130" i="90"/>
  <c r="EV129" i="90"/>
  <c r="EV128" i="90"/>
  <c r="EV127" i="90"/>
  <c r="EV126" i="90"/>
  <c r="EV125" i="90"/>
  <c r="EV124" i="90"/>
  <c r="EV123" i="90"/>
  <c r="EV122" i="90"/>
  <c r="EV121" i="90"/>
  <c r="EV120" i="90"/>
  <c r="EV119" i="90"/>
  <c r="EV118" i="90"/>
  <c r="EV117" i="90"/>
  <c r="EV116" i="90"/>
  <c r="EV115" i="90"/>
  <c r="EV114" i="90"/>
  <c r="EV113" i="90"/>
  <c r="EV112" i="90"/>
  <c r="EV111" i="90"/>
  <c r="EV110" i="90"/>
  <c r="EV109" i="90"/>
  <c r="EV108" i="90"/>
  <c r="EV107" i="90"/>
  <c r="EV106" i="90"/>
  <c r="EV105" i="90"/>
  <c r="EV104" i="90"/>
  <c r="EV103" i="90"/>
  <c r="EV102" i="90"/>
  <c r="EV101" i="90"/>
  <c r="EV100" i="90"/>
  <c r="EV99" i="90"/>
  <c r="EV98" i="90"/>
  <c r="EV97" i="90"/>
  <c r="EV96" i="90"/>
  <c r="EV95" i="90"/>
  <c r="EV94" i="90"/>
  <c r="EV93" i="90"/>
  <c r="EV92" i="90"/>
  <c r="EV91" i="90"/>
  <c r="EV90" i="90"/>
  <c r="EV89" i="90"/>
  <c r="EV88" i="90"/>
  <c r="EV87" i="90"/>
  <c r="EV86" i="90"/>
  <c r="EV85" i="90"/>
  <c r="EV83" i="90"/>
  <c r="EV82" i="90"/>
  <c r="EV81" i="90"/>
  <c r="EV80" i="90"/>
  <c r="EV79" i="90"/>
  <c r="EV78" i="90"/>
  <c r="EV77" i="90"/>
  <c r="EV76" i="90"/>
  <c r="EV75" i="90"/>
  <c r="EV74" i="90"/>
  <c r="EV73" i="90"/>
  <c r="EV72" i="90"/>
  <c r="EV71" i="90"/>
  <c r="EV70" i="90"/>
  <c r="EV69" i="90"/>
  <c r="EV68" i="90"/>
  <c r="EV67" i="90"/>
  <c r="EV66" i="90"/>
  <c r="EV65" i="90"/>
  <c r="EV64" i="90"/>
  <c r="EV63" i="90"/>
  <c r="EV84" i="90"/>
  <c r="EV62" i="90"/>
  <c r="EV61" i="90"/>
  <c r="EV60" i="90"/>
  <c r="EV59" i="90"/>
  <c r="EV58" i="90"/>
  <c r="EV57" i="90"/>
  <c r="EV56" i="90"/>
  <c r="EV55" i="90"/>
  <c r="EV54" i="90"/>
  <c r="EV53" i="90"/>
  <c r="EV52" i="90"/>
  <c r="EV51" i="90"/>
  <c r="EV50" i="90"/>
  <c r="EV49" i="90"/>
  <c r="EV48" i="90"/>
  <c r="EV47" i="90"/>
  <c r="EV46" i="90"/>
  <c r="EV45" i="90"/>
  <c r="EV44" i="90"/>
  <c r="EV43" i="90"/>
  <c r="EV42" i="90"/>
  <c r="EV41" i="90"/>
  <c r="EV40" i="90"/>
  <c r="EV39" i="90"/>
  <c r="EV38" i="90"/>
  <c r="EV37" i="90"/>
  <c r="EV36" i="90"/>
  <c r="EV35" i="90"/>
  <c r="EV34" i="90"/>
  <c r="EV33" i="90"/>
  <c r="EV32" i="90"/>
  <c r="EV31" i="90"/>
  <c r="EV30" i="90"/>
  <c r="EV29" i="90"/>
  <c r="EV27" i="90"/>
  <c r="EV28" i="90"/>
  <c r="DM227" i="90"/>
  <c r="DM226" i="90"/>
  <c r="DM225" i="90"/>
  <c r="DM224" i="90"/>
  <c r="DM223" i="90"/>
  <c r="DM222" i="90"/>
  <c r="DM220" i="90"/>
  <c r="DM219" i="90"/>
  <c r="DM218" i="90"/>
  <c r="DM217" i="90"/>
  <c r="DM216" i="90"/>
  <c r="DM221" i="90"/>
  <c r="DM215" i="90"/>
  <c r="DM214" i="90"/>
  <c r="DM213" i="90"/>
  <c r="DM210" i="90"/>
  <c r="DM209" i="90"/>
  <c r="DM208" i="90"/>
  <c r="DM207" i="90"/>
  <c r="DM206" i="90"/>
  <c r="DM212" i="90"/>
  <c r="DM211" i="90"/>
  <c r="DM205" i="90"/>
  <c r="DM204" i="90"/>
  <c r="DM203" i="90"/>
  <c r="DM202" i="90"/>
  <c r="DM201" i="90"/>
  <c r="DM200" i="90"/>
  <c r="DM199" i="90"/>
  <c r="DM198" i="90"/>
  <c r="DM197" i="90"/>
  <c r="DM196" i="90"/>
  <c r="DM194" i="90"/>
  <c r="DM193" i="90"/>
  <c r="DM192" i="90"/>
  <c r="DM191" i="90"/>
  <c r="DM195" i="90"/>
  <c r="DM190" i="90"/>
  <c r="DM189" i="90"/>
  <c r="DM188" i="90"/>
  <c r="DM187" i="90"/>
  <c r="DM185" i="90"/>
  <c r="DM184" i="90"/>
  <c r="DM183" i="90"/>
  <c r="DM182" i="90"/>
  <c r="DM181" i="90"/>
  <c r="DM180" i="90"/>
  <c r="DM179" i="90"/>
  <c r="DM178" i="90"/>
  <c r="DM177" i="90"/>
  <c r="DM176" i="90"/>
  <c r="DM175" i="90"/>
  <c r="DM174" i="90"/>
  <c r="DM173" i="90"/>
  <c r="DM186" i="90"/>
  <c r="DM172" i="90"/>
  <c r="DM171" i="90"/>
  <c r="DM170" i="90"/>
  <c r="DM169" i="90"/>
  <c r="DM168" i="90"/>
  <c r="DM167" i="90"/>
  <c r="DM161" i="90"/>
  <c r="DM160" i="90"/>
  <c r="DM159" i="90"/>
  <c r="DM158" i="90"/>
  <c r="DM157" i="90"/>
  <c r="DM156" i="90"/>
  <c r="DM155" i="90"/>
  <c r="DM154" i="90"/>
  <c r="DM153" i="90"/>
  <c r="DM152" i="90"/>
  <c r="DM151" i="90"/>
  <c r="DM150" i="90"/>
  <c r="DM149" i="90"/>
  <c r="DM148" i="90"/>
  <c r="DM147" i="90"/>
  <c r="DM146" i="90"/>
  <c r="DM163" i="90"/>
  <c r="DM162" i="90"/>
  <c r="DM166" i="90"/>
  <c r="DM165" i="90"/>
  <c r="DM164" i="90"/>
  <c r="DM144" i="90"/>
  <c r="DM143" i="90"/>
  <c r="DM142" i="90"/>
  <c r="DM141" i="90"/>
  <c r="DM140" i="90"/>
  <c r="DM139" i="90"/>
  <c r="DM138" i="90"/>
  <c r="DM137" i="90"/>
  <c r="DM136" i="90"/>
  <c r="DM135" i="90"/>
  <c r="DM134" i="90"/>
  <c r="DM145" i="90"/>
  <c r="DM133" i="90"/>
  <c r="DM132" i="90"/>
  <c r="DM131" i="90"/>
  <c r="DM130" i="90"/>
  <c r="DM129" i="90"/>
  <c r="DM128" i="90"/>
  <c r="DM127" i="90"/>
  <c r="DM126" i="90"/>
  <c r="DM125" i="90"/>
  <c r="DM124" i="90"/>
  <c r="DM123" i="90"/>
  <c r="DM122" i="90"/>
  <c r="DM121" i="90"/>
  <c r="DM120" i="90"/>
  <c r="DM119" i="90"/>
  <c r="DM118" i="90"/>
  <c r="DM117" i="90"/>
  <c r="DM116" i="90"/>
  <c r="DM115" i="90"/>
  <c r="DM114" i="90"/>
  <c r="DM113" i="90"/>
  <c r="DM112" i="90"/>
  <c r="DM111" i="90"/>
  <c r="DM110" i="90"/>
  <c r="DM109" i="90"/>
  <c r="DM108" i="90"/>
  <c r="DM107" i="90"/>
  <c r="DM106" i="90"/>
  <c r="DM105" i="90"/>
  <c r="DM104" i="90"/>
  <c r="DM103" i="90"/>
  <c r="DM102" i="90"/>
  <c r="DM101" i="90"/>
  <c r="DM100" i="90"/>
  <c r="DM99" i="90"/>
  <c r="DM98" i="90"/>
  <c r="DM97" i="90"/>
  <c r="DM96" i="90"/>
  <c r="DM95" i="90"/>
  <c r="DM94" i="90"/>
  <c r="DM93" i="90"/>
  <c r="DM92" i="90"/>
  <c r="DM83" i="90"/>
  <c r="DM82" i="90"/>
  <c r="DM81" i="90"/>
  <c r="DM80" i="90"/>
  <c r="DM79" i="90"/>
  <c r="DM78" i="90"/>
  <c r="DM77" i="90"/>
  <c r="DM76" i="90"/>
  <c r="DM75" i="90"/>
  <c r="DM74" i="90"/>
  <c r="DM73" i="90"/>
  <c r="DM72" i="90"/>
  <c r="DM71" i="90"/>
  <c r="DM70" i="90"/>
  <c r="DM69" i="90"/>
  <c r="DM68" i="90"/>
  <c r="DM67" i="90"/>
  <c r="DM66" i="90"/>
  <c r="DM65" i="90"/>
  <c r="DM91" i="90"/>
  <c r="DM90" i="90"/>
  <c r="DM89" i="90"/>
  <c r="DM88" i="90"/>
  <c r="DM87" i="90"/>
  <c r="DM86" i="90"/>
  <c r="DM85" i="90"/>
  <c r="DM84" i="90"/>
  <c r="DM63" i="90"/>
  <c r="DM64" i="90"/>
  <c r="DM62" i="90"/>
  <c r="DM61" i="90"/>
  <c r="DM60" i="90"/>
  <c r="DM59" i="90"/>
  <c r="DM58" i="90"/>
  <c r="DM57" i="90"/>
  <c r="DM56" i="90"/>
  <c r="DM55" i="90"/>
  <c r="DM54" i="90"/>
  <c r="DM53" i="90"/>
  <c r="DM52" i="90"/>
  <c r="DM51" i="90"/>
  <c r="DM50" i="90"/>
  <c r="DM49" i="90"/>
  <c r="DM48" i="90"/>
  <c r="DM47" i="90"/>
  <c r="DM46" i="90"/>
  <c r="DM45" i="90"/>
  <c r="DM44" i="90"/>
  <c r="DM43" i="90"/>
  <c r="DM42" i="90"/>
  <c r="DM41" i="90"/>
  <c r="DM40" i="90"/>
  <c r="DM39" i="90"/>
  <c r="DM38" i="90"/>
  <c r="DM37" i="90"/>
  <c r="DM36" i="90"/>
  <c r="DM35" i="90"/>
  <c r="DM34" i="90"/>
  <c r="DM33" i="90"/>
  <c r="DM32" i="90"/>
  <c r="DM31" i="90"/>
  <c r="DM30" i="90"/>
  <c r="DM29" i="90"/>
  <c r="DM28" i="90"/>
  <c r="DM27" i="90"/>
  <c r="DO227" i="90"/>
  <c r="DO226" i="90"/>
  <c r="DO225" i="90"/>
  <c r="DO224" i="90"/>
  <c r="DO223" i="90"/>
  <c r="DO222" i="90"/>
  <c r="DO221" i="90"/>
  <c r="DO220" i="90"/>
  <c r="DO219" i="90"/>
  <c r="DO218" i="90"/>
  <c r="DO217" i="90"/>
  <c r="DO216" i="90"/>
  <c r="DO215" i="90"/>
  <c r="DO214" i="90"/>
  <c r="DO213" i="90"/>
  <c r="DO212" i="90"/>
  <c r="DO211" i="90"/>
  <c r="DO210" i="90"/>
  <c r="DO209" i="90"/>
  <c r="DO208" i="90"/>
  <c r="DO207" i="90"/>
  <c r="DO206" i="90"/>
  <c r="DO205" i="90"/>
  <c r="DO204" i="90"/>
  <c r="DO203" i="90"/>
  <c r="DO202" i="90"/>
  <c r="DO201" i="90"/>
  <c r="DO200" i="90"/>
  <c r="DO199" i="90"/>
  <c r="DO198" i="90"/>
  <c r="DO197" i="90"/>
  <c r="DO196" i="90"/>
  <c r="DO195" i="90"/>
  <c r="DO194" i="90"/>
  <c r="DO193" i="90"/>
  <c r="DO192" i="90"/>
  <c r="DO191" i="90"/>
  <c r="DO190" i="90"/>
  <c r="DO189" i="90"/>
  <c r="DO188" i="90"/>
  <c r="DO187" i="90"/>
  <c r="DO186" i="90"/>
  <c r="DO185" i="90"/>
  <c r="DO184" i="90"/>
  <c r="DO183" i="90"/>
  <c r="DO182" i="90"/>
  <c r="DO181" i="90"/>
  <c r="DO180" i="90"/>
  <c r="DO179" i="90"/>
  <c r="DO178" i="90"/>
  <c r="DO177" i="90"/>
  <c r="DO174" i="90"/>
  <c r="DO173" i="90"/>
  <c r="DO172" i="90"/>
  <c r="DO171" i="90"/>
  <c r="DO170" i="90"/>
  <c r="DO169" i="90"/>
  <c r="DO168" i="90"/>
  <c r="DO167" i="90"/>
  <c r="DO166" i="90"/>
  <c r="DO165" i="90"/>
  <c r="DO164" i="90"/>
  <c r="DO163" i="90"/>
  <c r="DO162" i="90"/>
  <c r="DO176" i="90"/>
  <c r="DO175" i="90"/>
  <c r="DO161" i="90"/>
  <c r="DO160" i="90"/>
  <c r="DO159" i="90"/>
  <c r="DO158" i="90"/>
  <c r="DO157" i="90"/>
  <c r="DO156" i="90"/>
  <c r="DO155" i="90"/>
  <c r="DO154" i="90"/>
  <c r="DO153" i="90"/>
  <c r="DO152" i="90"/>
  <c r="DO151" i="90"/>
  <c r="DO150" i="90"/>
  <c r="DO149" i="90"/>
  <c r="DO148" i="90"/>
  <c r="DO147" i="90"/>
  <c r="DO146" i="90"/>
  <c r="DO145" i="90"/>
  <c r="DO144" i="90"/>
  <c r="DO143" i="90"/>
  <c r="DO142" i="90"/>
  <c r="DO141" i="90"/>
  <c r="DO140" i="90"/>
  <c r="DO139" i="90"/>
  <c r="DO138" i="90"/>
  <c r="DO137" i="90"/>
  <c r="DO136" i="90"/>
  <c r="DO135" i="90"/>
  <c r="DO134" i="90"/>
  <c r="DO133" i="90"/>
  <c r="DO132" i="90"/>
  <c r="DO131" i="90"/>
  <c r="DO130" i="90"/>
  <c r="DO129" i="90"/>
  <c r="DO128" i="90"/>
  <c r="DO127" i="90"/>
  <c r="DO126" i="90"/>
  <c r="DO125" i="90"/>
  <c r="DO124" i="90"/>
  <c r="DO123" i="90"/>
  <c r="DO122" i="90"/>
  <c r="DO121" i="90"/>
  <c r="DO120" i="90"/>
  <c r="DO119" i="90"/>
  <c r="DO118" i="90"/>
  <c r="DO117" i="90"/>
  <c r="DO116" i="90"/>
  <c r="DO115" i="90"/>
  <c r="DO114" i="90"/>
  <c r="DO113" i="90"/>
  <c r="DO112" i="90"/>
  <c r="DO111" i="90"/>
  <c r="DO110" i="90"/>
  <c r="DO109" i="90"/>
  <c r="DO108" i="90"/>
  <c r="DO107" i="90"/>
  <c r="DO106" i="90"/>
  <c r="DO105" i="90"/>
  <c r="DO104" i="90"/>
  <c r="DO103" i="90"/>
  <c r="DO102" i="90"/>
  <c r="DO101" i="90"/>
  <c r="DO100" i="90"/>
  <c r="DO99" i="90"/>
  <c r="DO98" i="90"/>
  <c r="DO97" i="90"/>
  <c r="DO96" i="90"/>
  <c r="DO95" i="90"/>
  <c r="DO94" i="90"/>
  <c r="DO93" i="90"/>
  <c r="DO92" i="90"/>
  <c r="DO91" i="90"/>
  <c r="DO90" i="90"/>
  <c r="DO89" i="90"/>
  <c r="DO88" i="90"/>
  <c r="DO87" i="90"/>
  <c r="DO86" i="90"/>
  <c r="DO85" i="90"/>
  <c r="DO84" i="90"/>
  <c r="DO83" i="90"/>
  <c r="DO82" i="90"/>
  <c r="DO81" i="90"/>
  <c r="DO80" i="90"/>
  <c r="DO79" i="90"/>
  <c r="DO78" i="90"/>
  <c r="DO77" i="90"/>
  <c r="DO76" i="90"/>
  <c r="DO75" i="90"/>
  <c r="DO74" i="90"/>
  <c r="DO73" i="90"/>
  <c r="DO72" i="90"/>
  <c r="DO71" i="90"/>
  <c r="DO69" i="90"/>
  <c r="DO65" i="90"/>
  <c r="DO27" i="90"/>
  <c r="DO68" i="90"/>
  <c r="DO64" i="90"/>
  <c r="DO62" i="90"/>
  <c r="DO61" i="90"/>
  <c r="DO60" i="90"/>
  <c r="DO59" i="90"/>
  <c r="DO58" i="90"/>
  <c r="DO57" i="90"/>
  <c r="DO56" i="90"/>
  <c r="DO55" i="90"/>
  <c r="DO54" i="90"/>
  <c r="DO53" i="90"/>
  <c r="DO52" i="90"/>
  <c r="DO51" i="90"/>
  <c r="DO50" i="90"/>
  <c r="DO49" i="90"/>
  <c r="DO48" i="90"/>
  <c r="DO47" i="90"/>
  <c r="DO46" i="90"/>
  <c r="DO45" i="90"/>
  <c r="DO44" i="90"/>
  <c r="DO43" i="90"/>
  <c r="DO42" i="90"/>
  <c r="DO41" i="90"/>
  <c r="DO40" i="90"/>
  <c r="DO39" i="90"/>
  <c r="DO38" i="90"/>
  <c r="DO37" i="90"/>
  <c r="DO36" i="90"/>
  <c r="DO35" i="90"/>
  <c r="DO34" i="90"/>
  <c r="DO33" i="90"/>
  <c r="DO32" i="90"/>
  <c r="DO31" i="90"/>
  <c r="DO30" i="90"/>
  <c r="DO29" i="90"/>
  <c r="DO28" i="90"/>
  <c r="DO67" i="90"/>
  <c r="DO70" i="90"/>
  <c r="DO66" i="90"/>
  <c r="DO63" i="90"/>
  <c r="ES227" i="90"/>
  <c r="ES226" i="90"/>
  <c r="ES225" i="90"/>
  <c r="ES224" i="90"/>
  <c r="ES223" i="90"/>
  <c r="ES222" i="90"/>
  <c r="ES221" i="90"/>
  <c r="ES220" i="90"/>
  <c r="ES219" i="90"/>
  <c r="ES218" i="90"/>
  <c r="ES217" i="90"/>
  <c r="ES216" i="90"/>
  <c r="ES214" i="90"/>
  <c r="ES213" i="90"/>
  <c r="ES215" i="90"/>
  <c r="ES212" i="90"/>
  <c r="ES211" i="90"/>
  <c r="ES210" i="90"/>
  <c r="ES209" i="90"/>
  <c r="ES208" i="90"/>
  <c r="ES207" i="90"/>
  <c r="ES206" i="90"/>
  <c r="ES205" i="90"/>
  <c r="ES204" i="90"/>
  <c r="ES203" i="90"/>
  <c r="ES202" i="90"/>
  <c r="ES201" i="90"/>
  <c r="ES200" i="90"/>
  <c r="ES199" i="90"/>
  <c r="ES198" i="90"/>
  <c r="ES197" i="90"/>
  <c r="ES196" i="90"/>
  <c r="ES195" i="90"/>
  <c r="ES194" i="90"/>
  <c r="ES193" i="90"/>
  <c r="ES192" i="90"/>
  <c r="ES191" i="90"/>
  <c r="ES190" i="90"/>
  <c r="ES189" i="90"/>
  <c r="ES188" i="90"/>
  <c r="ES187" i="90"/>
  <c r="ES186" i="90"/>
  <c r="ES185" i="90"/>
  <c r="ES184" i="90"/>
  <c r="ES183" i="90"/>
  <c r="ES182" i="90"/>
  <c r="ES181" i="90"/>
  <c r="ES180" i="90"/>
  <c r="ES179" i="90"/>
  <c r="ES178" i="90"/>
  <c r="ES177" i="90"/>
  <c r="ES175" i="90"/>
  <c r="ES174" i="90"/>
  <c r="ES173" i="90"/>
  <c r="ES172" i="90"/>
  <c r="ES171" i="90"/>
  <c r="ES170" i="90"/>
  <c r="ES169" i="90"/>
  <c r="ES168" i="90"/>
  <c r="ES167" i="90"/>
  <c r="ES166" i="90"/>
  <c r="ES165" i="90"/>
  <c r="ES164" i="90"/>
  <c r="ES163" i="90"/>
  <c r="ES162" i="90"/>
  <c r="ES176" i="90"/>
  <c r="ES161" i="90"/>
  <c r="ES160" i="90"/>
  <c r="ES159" i="90"/>
  <c r="ES158" i="90"/>
  <c r="ES157" i="90"/>
  <c r="ES156" i="90"/>
  <c r="ES155" i="90"/>
  <c r="ES154" i="90"/>
  <c r="ES153" i="90"/>
  <c r="ES152" i="90"/>
  <c r="ES151" i="90"/>
  <c r="ES150" i="90"/>
  <c r="ES149" i="90"/>
  <c r="ES148" i="90"/>
  <c r="ES147" i="90"/>
  <c r="ES146" i="90"/>
  <c r="ES145" i="90"/>
  <c r="ES144" i="90"/>
  <c r="ES143" i="90"/>
  <c r="ES142" i="90"/>
  <c r="ES141" i="90"/>
  <c r="ES140" i="90"/>
  <c r="ES139" i="90"/>
  <c r="ES138" i="90"/>
  <c r="ES137" i="90"/>
  <c r="ES136" i="90"/>
  <c r="ES135" i="90"/>
  <c r="ES134" i="90"/>
  <c r="ES133" i="90"/>
  <c r="ES132" i="90"/>
  <c r="ES131" i="90"/>
  <c r="ES130" i="90"/>
  <c r="ES129" i="90"/>
  <c r="ES128" i="90"/>
  <c r="ES127" i="90"/>
  <c r="ES126" i="90"/>
  <c r="ES125" i="90"/>
  <c r="ES124" i="90"/>
  <c r="ES123" i="90"/>
  <c r="ES122" i="90"/>
  <c r="ES121" i="90"/>
  <c r="ES120" i="90"/>
  <c r="ES119" i="90"/>
  <c r="ES118" i="90"/>
  <c r="ES117" i="90"/>
  <c r="ES116" i="90"/>
  <c r="ES115" i="90"/>
  <c r="ES114" i="90"/>
  <c r="ES113" i="90"/>
  <c r="ES112" i="90"/>
  <c r="ES111" i="90"/>
  <c r="ES110" i="90"/>
  <c r="ES109" i="90"/>
  <c r="ES108" i="90"/>
  <c r="ES107" i="90"/>
  <c r="ES106" i="90"/>
  <c r="ES105" i="90"/>
  <c r="ES104" i="90"/>
  <c r="ES103" i="90"/>
  <c r="ES102" i="90"/>
  <c r="ES101" i="90"/>
  <c r="ES100" i="90"/>
  <c r="ES99" i="90"/>
  <c r="ES98" i="90"/>
  <c r="ES97" i="90"/>
  <c r="ES96" i="90"/>
  <c r="ES95" i="90"/>
  <c r="ES94" i="90"/>
  <c r="ES93" i="90"/>
  <c r="ES92" i="90"/>
  <c r="ES91" i="90"/>
  <c r="ES90" i="90"/>
  <c r="ES89" i="90"/>
  <c r="ES88" i="90"/>
  <c r="ES87" i="90"/>
  <c r="ES86" i="90"/>
  <c r="ES85" i="90"/>
  <c r="ES84" i="90"/>
  <c r="ES83" i="90"/>
  <c r="ES82" i="90"/>
  <c r="ES81" i="90"/>
  <c r="ES80" i="90"/>
  <c r="ES79" i="90"/>
  <c r="ES78" i="90"/>
  <c r="ES77" i="90"/>
  <c r="ES76" i="90"/>
  <c r="ES75" i="90"/>
  <c r="ES74" i="90"/>
  <c r="ES73" i="90"/>
  <c r="ES72" i="90"/>
  <c r="ES71" i="90"/>
  <c r="ES67" i="90"/>
  <c r="ES64" i="90"/>
  <c r="ES27" i="90"/>
  <c r="ES70" i="90"/>
  <c r="ES66" i="90"/>
  <c r="ES62" i="90"/>
  <c r="ES61" i="90"/>
  <c r="ES60" i="90"/>
  <c r="ES59" i="90"/>
  <c r="ES58" i="90"/>
  <c r="ES57" i="90"/>
  <c r="ES56" i="90"/>
  <c r="ES55" i="90"/>
  <c r="ES54" i="90"/>
  <c r="ES53" i="90"/>
  <c r="ES52" i="90"/>
  <c r="ES51" i="90"/>
  <c r="ES50" i="90"/>
  <c r="ES49" i="90"/>
  <c r="ES48" i="90"/>
  <c r="ES47" i="90"/>
  <c r="ES46" i="90"/>
  <c r="ES45" i="90"/>
  <c r="ES44" i="90"/>
  <c r="ES43" i="90"/>
  <c r="ES42" i="90"/>
  <c r="ES41" i="90"/>
  <c r="ES40" i="90"/>
  <c r="ES39" i="90"/>
  <c r="ES38" i="90"/>
  <c r="ES37" i="90"/>
  <c r="ES36" i="90"/>
  <c r="ES35" i="90"/>
  <c r="ES34" i="90"/>
  <c r="ES33" i="90"/>
  <c r="ES32" i="90"/>
  <c r="ES31" i="90"/>
  <c r="ES30" i="90"/>
  <c r="ES29" i="90"/>
  <c r="ES28" i="90"/>
  <c r="ES69" i="90"/>
  <c r="ES65" i="90"/>
  <c r="ES63" i="90"/>
  <c r="ES68" i="90"/>
  <c r="EX227" i="90"/>
  <c r="EX223" i="90"/>
  <c r="EX222" i="90"/>
  <c r="EX226" i="90"/>
  <c r="EX225" i="90"/>
  <c r="EX221" i="90"/>
  <c r="EX224" i="90"/>
  <c r="EX220" i="90"/>
  <c r="EX219" i="90"/>
  <c r="EX218" i="90"/>
  <c r="EX217" i="90"/>
  <c r="EX216" i="90"/>
  <c r="EX215" i="90"/>
  <c r="EX212" i="90"/>
  <c r="EX214" i="90"/>
  <c r="EX213" i="90"/>
  <c r="EX211" i="90"/>
  <c r="EX210" i="90"/>
  <c r="EX209" i="90"/>
  <c r="EX206" i="90"/>
  <c r="EX208" i="90"/>
  <c r="EX203" i="90"/>
  <c r="EX199" i="90"/>
  <c r="EX195" i="90"/>
  <c r="EX194" i="90"/>
  <c r="EX193" i="90"/>
  <c r="EX192" i="90"/>
  <c r="EX204" i="90"/>
  <c r="EX200" i="90"/>
  <c r="EX197" i="90"/>
  <c r="EX205" i="90"/>
  <c r="EX201" i="90"/>
  <c r="EX196" i="90"/>
  <c r="EX207" i="90"/>
  <c r="EX202" i="90"/>
  <c r="EX198" i="90"/>
  <c r="EX190" i="90"/>
  <c r="EX189" i="90"/>
  <c r="EX188" i="90"/>
  <c r="EX187" i="90"/>
  <c r="EX191" i="90"/>
  <c r="EX185" i="90"/>
  <c r="EX184" i="90"/>
  <c r="EX183" i="90"/>
  <c r="EX182" i="90"/>
  <c r="EX181" i="90"/>
  <c r="EX180" i="90"/>
  <c r="EX179" i="90"/>
  <c r="EX178" i="90"/>
  <c r="EX177" i="90"/>
  <c r="EX176" i="90"/>
  <c r="EX175" i="90"/>
  <c r="EX174" i="90"/>
  <c r="EX173" i="90"/>
  <c r="EX186" i="90"/>
  <c r="EX172" i="90"/>
  <c r="EX171" i="90"/>
  <c r="EX170" i="90"/>
  <c r="EX169" i="90"/>
  <c r="EX168" i="90"/>
  <c r="EX167" i="90"/>
  <c r="EX166" i="90"/>
  <c r="EX165" i="90"/>
  <c r="EX164" i="90"/>
  <c r="EX163" i="90"/>
  <c r="EX162" i="90"/>
  <c r="EX161" i="90"/>
  <c r="EX160" i="90"/>
  <c r="EX159" i="90"/>
  <c r="EX158" i="90"/>
  <c r="EX157" i="90"/>
  <c r="EX156" i="90"/>
  <c r="EX155" i="90"/>
  <c r="EX154" i="90"/>
  <c r="EX153" i="90"/>
  <c r="EX150" i="90"/>
  <c r="EX146" i="90"/>
  <c r="EX149" i="90"/>
  <c r="EX144" i="90"/>
  <c r="EX143" i="90"/>
  <c r="EX142" i="90"/>
  <c r="EX141" i="90"/>
  <c r="EX140" i="90"/>
  <c r="EX139" i="90"/>
  <c r="EX138" i="90"/>
  <c r="EX137" i="90"/>
  <c r="EX136" i="90"/>
  <c r="EX135" i="90"/>
  <c r="EX134" i="90"/>
  <c r="EX151" i="90"/>
  <c r="EX148" i="90"/>
  <c r="EX152" i="90"/>
  <c r="EX147" i="90"/>
  <c r="EX145" i="90"/>
  <c r="EX122" i="90"/>
  <c r="EX121" i="90"/>
  <c r="EX133" i="90"/>
  <c r="EX132" i="90"/>
  <c r="EX131" i="90"/>
  <c r="EX130" i="90"/>
  <c r="EX129" i="90"/>
  <c r="EX128" i="90"/>
  <c r="EX127" i="90"/>
  <c r="EX126" i="90"/>
  <c r="EX125" i="90"/>
  <c r="EX124" i="90"/>
  <c r="EX123" i="90"/>
  <c r="EX117" i="90"/>
  <c r="EX113" i="90"/>
  <c r="EX112" i="90"/>
  <c r="EX111" i="90"/>
  <c r="EX110" i="90"/>
  <c r="EX109" i="90"/>
  <c r="EX108" i="90"/>
  <c r="EX107" i="90"/>
  <c r="EX106" i="90"/>
  <c r="EX105" i="90"/>
  <c r="EX104" i="90"/>
  <c r="EX118" i="90"/>
  <c r="EX114" i="90"/>
  <c r="EX119" i="90"/>
  <c r="EX115" i="90"/>
  <c r="EX103" i="90"/>
  <c r="EX102" i="90"/>
  <c r="EX101" i="90"/>
  <c r="EX100" i="90"/>
  <c r="EX99" i="90"/>
  <c r="EX98" i="90"/>
  <c r="EX97" i="90"/>
  <c r="EX96" i="90"/>
  <c r="EX95" i="90"/>
  <c r="EX94" i="90"/>
  <c r="EX93" i="90"/>
  <c r="EX92" i="90"/>
  <c r="EX120" i="90"/>
  <c r="EX116" i="90"/>
  <c r="EX84" i="90"/>
  <c r="EX91" i="90"/>
  <c r="EX90" i="90"/>
  <c r="EX89" i="90"/>
  <c r="EX88" i="90"/>
  <c r="EX87" i="90"/>
  <c r="EX86" i="90"/>
  <c r="EX85" i="90"/>
  <c r="EX83" i="90"/>
  <c r="EX82" i="90"/>
  <c r="EX81" i="90"/>
  <c r="EX80" i="90"/>
  <c r="EX79" i="90"/>
  <c r="EX78" i="90"/>
  <c r="EX77" i="90"/>
  <c r="EX74" i="90"/>
  <c r="EX68" i="90"/>
  <c r="EX64" i="90"/>
  <c r="EX62" i="90"/>
  <c r="EX61" i="90"/>
  <c r="EX60" i="90"/>
  <c r="EX59" i="90"/>
  <c r="EX58" i="90"/>
  <c r="EX57" i="90"/>
  <c r="EX56" i="90"/>
  <c r="EX55" i="90"/>
  <c r="EX54" i="90"/>
  <c r="EX53" i="90"/>
  <c r="EX52" i="90"/>
  <c r="EX51" i="90"/>
  <c r="EX50" i="90"/>
  <c r="EX49" i="90"/>
  <c r="EX48" i="90"/>
  <c r="EX47" i="90"/>
  <c r="EX46" i="90"/>
  <c r="EX45" i="90"/>
  <c r="EX44" i="90"/>
  <c r="EX43" i="90"/>
  <c r="EX42" i="90"/>
  <c r="EX41" i="90"/>
  <c r="EX40" i="90"/>
  <c r="EX39" i="90"/>
  <c r="EX38" i="90"/>
  <c r="EX37" i="90"/>
  <c r="EX36" i="90"/>
  <c r="EX35" i="90"/>
  <c r="EX34" i="90"/>
  <c r="EX33" i="90"/>
  <c r="EX32" i="90"/>
  <c r="EX31" i="90"/>
  <c r="EX30" i="90"/>
  <c r="EX29" i="90"/>
  <c r="EX28" i="90"/>
  <c r="EX27" i="90"/>
  <c r="EX75" i="90"/>
  <c r="EX71" i="90"/>
  <c r="EX67" i="90"/>
  <c r="EX76" i="90"/>
  <c r="EX72" i="90"/>
  <c r="EX70" i="90"/>
  <c r="EX66" i="90"/>
  <c r="EX63" i="90"/>
  <c r="EX73" i="90"/>
  <c r="EX69" i="90"/>
  <c r="EX65" i="90"/>
  <c r="EB68" i="90"/>
  <c r="EB28" i="90"/>
  <c r="AZ28" i="90" s="1"/>
  <c r="T28" i="90" s="1"/>
  <c r="AJ28" i="90" s="1"/>
  <c r="EB32" i="90"/>
  <c r="EB36" i="90"/>
  <c r="EB40" i="90"/>
  <c r="EB44" i="90"/>
  <c r="EB48" i="90"/>
  <c r="EB52" i="90"/>
  <c r="EB56" i="90"/>
  <c r="EB60" i="90"/>
  <c r="EB70" i="90"/>
  <c r="EB72" i="90"/>
  <c r="EB76" i="90"/>
  <c r="EB80" i="90"/>
  <c r="EB84" i="90"/>
  <c r="EB88" i="90"/>
  <c r="EB92" i="90"/>
  <c r="EB96" i="90"/>
  <c r="EB100" i="90"/>
  <c r="EB104" i="90"/>
  <c r="EB108" i="90"/>
  <c r="EB112" i="90"/>
  <c r="EB116" i="90"/>
  <c r="EB120" i="90"/>
  <c r="EB124" i="90"/>
  <c r="EB128" i="90"/>
  <c r="EB132" i="90"/>
  <c r="EB136" i="90"/>
  <c r="EB140" i="90"/>
  <c r="EB144" i="90"/>
  <c r="EB148" i="90"/>
  <c r="EB152" i="90"/>
  <c r="EB156" i="90"/>
  <c r="EB160" i="90"/>
  <c r="EB163" i="90"/>
  <c r="EB167" i="90"/>
  <c r="EB171" i="90"/>
  <c r="EB175" i="90"/>
  <c r="EB180" i="90"/>
  <c r="EB184" i="90"/>
  <c r="EB188" i="90"/>
  <c r="EB192" i="90"/>
  <c r="EB196" i="90"/>
  <c r="EB200" i="90"/>
  <c r="EB204" i="90"/>
  <c r="EB208" i="90"/>
  <c r="EB212" i="90"/>
  <c r="EB216" i="90"/>
  <c r="EB220" i="90"/>
  <c r="EB223" i="90"/>
  <c r="AZ223" i="90" s="1"/>
  <c r="T223" i="90" s="1"/>
  <c r="AJ223" i="90" s="1"/>
  <c r="EC64" i="90"/>
  <c r="EC68" i="90"/>
  <c r="EC65" i="90"/>
  <c r="EC28" i="90"/>
  <c r="EC32" i="90"/>
  <c r="EC36" i="90"/>
  <c r="EC40" i="90"/>
  <c r="EC44" i="90"/>
  <c r="EC48" i="90"/>
  <c r="EC52" i="90"/>
  <c r="EC56" i="90"/>
  <c r="EC60" i="90"/>
  <c r="EC70" i="90"/>
  <c r="EC79" i="90"/>
  <c r="EC83" i="90"/>
  <c r="EC87" i="90"/>
  <c r="EC91" i="90"/>
  <c r="EC93" i="90"/>
  <c r="EC97" i="90"/>
  <c r="EC101" i="90"/>
  <c r="EC105" i="90"/>
  <c r="EC109" i="90"/>
  <c r="EC113" i="90"/>
  <c r="EC116" i="90"/>
  <c r="EC123" i="90"/>
  <c r="EC127" i="90"/>
  <c r="EC131" i="90"/>
  <c r="EC151" i="90"/>
  <c r="EC134" i="90"/>
  <c r="EC138" i="90"/>
  <c r="EC142" i="90"/>
  <c r="EC148" i="90"/>
  <c r="EC153" i="90"/>
  <c r="EC157" i="90"/>
  <c r="EC161" i="90"/>
  <c r="EC167" i="90"/>
  <c r="EC171" i="90"/>
  <c r="EC175" i="90"/>
  <c r="EC179" i="90"/>
  <c r="EC183" i="90"/>
  <c r="EC191" i="90"/>
  <c r="EC190" i="90"/>
  <c r="EC200" i="90"/>
  <c r="EC192" i="90"/>
  <c r="EC196" i="90"/>
  <c r="EC207" i="90"/>
  <c r="EC210" i="90"/>
  <c r="EC214" i="90"/>
  <c r="EC219" i="90"/>
  <c r="EC226" i="90"/>
  <c r="EC227" i="90"/>
  <c r="EA30" i="90"/>
  <c r="EA34" i="90"/>
  <c r="EA38" i="90"/>
  <c r="EA42" i="90"/>
  <c r="EA46" i="90"/>
  <c r="EA50" i="90"/>
  <c r="EA54" i="90"/>
  <c r="EA58" i="90"/>
  <c r="EA62" i="90"/>
  <c r="EA66" i="90"/>
  <c r="EA70" i="90"/>
  <c r="EA74" i="90"/>
  <c r="EA78" i="90"/>
  <c r="EA82" i="90"/>
  <c r="EA86" i="90"/>
  <c r="EA90" i="90"/>
  <c r="EA94" i="90"/>
  <c r="EA98" i="90"/>
  <c r="EA102" i="90"/>
  <c r="EA106" i="90"/>
  <c r="EA110" i="90"/>
  <c r="EA114" i="90"/>
  <c r="EA118" i="90"/>
  <c r="EA122" i="90"/>
  <c r="EA126" i="90"/>
  <c r="EA130" i="90"/>
  <c r="EA134" i="90"/>
  <c r="EA138" i="90"/>
  <c r="EA142" i="90"/>
  <c r="EA146" i="90"/>
  <c r="EA149" i="90"/>
  <c r="EA154" i="90"/>
  <c r="EA158" i="90"/>
  <c r="EA162" i="90"/>
  <c r="EA166" i="90"/>
  <c r="EA170" i="90"/>
  <c r="EA174" i="90"/>
  <c r="EA178" i="90"/>
  <c r="EA182" i="90"/>
  <c r="EA186" i="90"/>
  <c r="EA190" i="90"/>
  <c r="EA193" i="90"/>
  <c r="EA197" i="90"/>
  <c r="EA199" i="90"/>
  <c r="EA203" i="90"/>
  <c r="EA209" i="90"/>
  <c r="EA211" i="90"/>
  <c r="EA220" i="90"/>
  <c r="EA223" i="90"/>
  <c r="EA226" i="90"/>
  <c r="DK63" i="90"/>
  <c r="DK29" i="90"/>
  <c r="DK33" i="90"/>
  <c r="DK37" i="90"/>
  <c r="DK41" i="90"/>
  <c r="DK45" i="90"/>
  <c r="DK49" i="90"/>
  <c r="DK53" i="90"/>
  <c r="DK57" i="90"/>
  <c r="DK61" i="90"/>
  <c r="DK64" i="90"/>
  <c r="DK73" i="90"/>
  <c r="DK77" i="90"/>
  <c r="DK81" i="90"/>
  <c r="DK85" i="90"/>
  <c r="DK89" i="90"/>
  <c r="DK93" i="90"/>
  <c r="DK97" i="90"/>
  <c r="DK101" i="90"/>
  <c r="DK105" i="90"/>
  <c r="DK109" i="90"/>
  <c r="DK113" i="90"/>
  <c r="DK117" i="90"/>
  <c r="DK121" i="90"/>
  <c r="DK125" i="90"/>
  <c r="DK129" i="90"/>
  <c r="DK133" i="90"/>
  <c r="DK137" i="90"/>
  <c r="DK141" i="90"/>
  <c r="DK145" i="90"/>
  <c r="DK149" i="90"/>
  <c r="DK153" i="90"/>
  <c r="DK157" i="90"/>
  <c r="DK161" i="90"/>
  <c r="DK164" i="90"/>
  <c r="DK168" i="90"/>
  <c r="DK172" i="90"/>
  <c r="DK177" i="90"/>
  <c r="DK181" i="90"/>
  <c r="DK185" i="90"/>
  <c r="DK189" i="90"/>
  <c r="DK193" i="90"/>
  <c r="DK197" i="90"/>
  <c r="DK201" i="90"/>
  <c r="DK205" i="90"/>
  <c r="DK209" i="90"/>
  <c r="DK213" i="90"/>
  <c r="DK217" i="90"/>
  <c r="DK221" i="90"/>
  <c r="DK226" i="90"/>
  <c r="DP69" i="90"/>
  <c r="DP70" i="90"/>
  <c r="DP71" i="90"/>
  <c r="DP29" i="90"/>
  <c r="DP33" i="90"/>
  <c r="DP37" i="90"/>
  <c r="DP41" i="90"/>
  <c r="DP45" i="90"/>
  <c r="DP49" i="90"/>
  <c r="DP53" i="90"/>
  <c r="DP57" i="90"/>
  <c r="DP61" i="90"/>
  <c r="DP74" i="90"/>
  <c r="DP80" i="90"/>
  <c r="DP85" i="90"/>
  <c r="DP89" i="90"/>
  <c r="DP116" i="90"/>
  <c r="DP94" i="90"/>
  <c r="DP98" i="90"/>
  <c r="DP102" i="90"/>
  <c r="DP114" i="90"/>
  <c r="DP106" i="90"/>
  <c r="DP110" i="90"/>
  <c r="DP117" i="90"/>
  <c r="DP127" i="90"/>
  <c r="DP131" i="90"/>
  <c r="DP122" i="90"/>
  <c r="DP152" i="90"/>
  <c r="DP135" i="90"/>
  <c r="DP139" i="90"/>
  <c r="DP143" i="90"/>
  <c r="DP150" i="90"/>
  <c r="DP156" i="90"/>
  <c r="DP160" i="90"/>
  <c r="DP164" i="90"/>
  <c r="DP168" i="90"/>
  <c r="DP172" i="90"/>
  <c r="DP176" i="90"/>
  <c r="DP180" i="90"/>
  <c r="DP184" i="90"/>
  <c r="DP187" i="90"/>
  <c r="DP198" i="90"/>
  <c r="DP201" i="90"/>
  <c r="DP204" i="90"/>
  <c r="DP195" i="90"/>
  <c r="DP206" i="90"/>
  <c r="DP213" i="90"/>
  <c r="DP216" i="90"/>
  <c r="DP220" i="90"/>
  <c r="DP223" i="90"/>
  <c r="EZ27" i="90"/>
  <c r="EZ32" i="90"/>
  <c r="EZ36" i="90"/>
  <c r="EZ40" i="90"/>
  <c r="EZ44" i="90"/>
  <c r="EZ48" i="90"/>
  <c r="EZ52" i="90"/>
  <c r="EZ56" i="90"/>
  <c r="EZ60" i="90"/>
  <c r="EZ84" i="90"/>
  <c r="EZ66" i="90"/>
  <c r="EZ70" i="90"/>
  <c r="EZ74" i="90"/>
  <c r="EZ78" i="90"/>
  <c r="EZ82" i="90"/>
  <c r="EZ87" i="90"/>
  <c r="EZ91" i="90"/>
  <c r="EZ95" i="90"/>
  <c r="EZ99" i="90"/>
  <c r="EZ103" i="90"/>
  <c r="EZ107" i="90"/>
  <c r="EZ111" i="90"/>
  <c r="EZ115" i="90"/>
  <c r="EZ119" i="90"/>
  <c r="EZ123" i="90"/>
  <c r="EZ127" i="90"/>
  <c r="EZ131" i="90"/>
  <c r="EZ135" i="90"/>
  <c r="EZ139" i="90"/>
  <c r="EZ143" i="90"/>
  <c r="EZ147" i="90"/>
  <c r="EZ151" i="90"/>
  <c r="EZ155" i="90"/>
  <c r="EZ159" i="90"/>
  <c r="EZ163" i="90"/>
  <c r="EZ167" i="90"/>
  <c r="EZ171" i="90"/>
  <c r="EZ175" i="90"/>
  <c r="EZ179" i="90"/>
  <c r="EZ183" i="90"/>
  <c r="EZ187" i="90"/>
  <c r="EZ191" i="90"/>
  <c r="EZ195" i="90"/>
  <c r="EZ207" i="90"/>
  <c r="EZ200" i="90"/>
  <c r="EZ204" i="90"/>
  <c r="EZ217" i="90"/>
  <c r="EZ213" i="90"/>
  <c r="EZ216" i="90"/>
  <c r="EZ223" i="90"/>
  <c r="EZ227" i="90"/>
  <c r="EI30" i="90"/>
  <c r="EI34" i="90"/>
  <c r="EI38" i="90"/>
  <c r="EI42" i="90"/>
  <c r="EI46" i="90"/>
  <c r="EI50" i="90"/>
  <c r="EI54" i="90"/>
  <c r="EI58" i="90"/>
  <c r="EI62" i="90"/>
  <c r="EI65" i="90"/>
  <c r="EI69" i="90"/>
  <c r="EI73" i="90"/>
  <c r="EI77" i="90"/>
  <c r="EI81" i="90"/>
  <c r="EI86" i="90"/>
  <c r="EI90" i="90"/>
  <c r="EI94" i="90"/>
  <c r="EI98" i="90"/>
  <c r="EI102" i="90"/>
  <c r="EI106" i="90"/>
  <c r="EI110" i="90"/>
  <c r="EI114" i="90"/>
  <c r="EI118" i="90"/>
  <c r="EI122" i="90"/>
  <c r="EI126" i="90"/>
  <c r="EI130" i="90"/>
  <c r="EI134" i="90"/>
  <c r="EI138" i="90"/>
  <c r="EI142" i="90"/>
  <c r="EI150" i="90"/>
  <c r="EI149" i="90"/>
  <c r="EI154" i="90"/>
  <c r="EI158" i="90"/>
  <c r="EI162" i="90"/>
  <c r="EI166" i="90"/>
  <c r="EI170" i="90"/>
  <c r="EI174" i="90"/>
  <c r="EI178" i="90"/>
  <c r="EI182" i="90"/>
  <c r="EI186" i="90"/>
  <c r="EI190" i="90"/>
  <c r="EI194" i="90"/>
  <c r="EI197" i="90"/>
  <c r="EI199" i="90"/>
  <c r="EI203" i="90"/>
  <c r="EI210" i="90"/>
  <c r="EI212" i="90"/>
  <c r="EI215" i="90"/>
  <c r="EI221" i="90"/>
  <c r="EI226" i="90"/>
  <c r="EF70" i="90"/>
  <c r="EF30" i="90"/>
  <c r="EF35" i="90"/>
  <c r="EF39" i="90"/>
  <c r="EF43" i="90"/>
  <c r="EF47" i="90"/>
  <c r="EF51" i="90"/>
  <c r="EF55" i="90"/>
  <c r="EF59" i="90"/>
  <c r="EF64" i="90"/>
  <c r="EF65" i="90"/>
  <c r="EF73" i="90"/>
  <c r="EF77" i="90"/>
  <c r="EF81" i="90"/>
  <c r="EF85" i="90"/>
  <c r="EF89" i="90"/>
  <c r="EF93" i="90"/>
  <c r="EF97" i="90"/>
  <c r="EF101" i="90"/>
  <c r="EF105" i="90"/>
  <c r="EF109" i="90"/>
  <c r="EF113" i="90"/>
  <c r="EF117" i="90"/>
  <c r="EF121" i="90"/>
  <c r="EF125" i="90"/>
  <c r="EF129" i="90"/>
  <c r="EF133" i="90"/>
  <c r="EF137" i="90"/>
  <c r="EF141" i="90"/>
  <c r="EF145" i="90"/>
  <c r="EF149" i="90"/>
  <c r="EF153" i="90"/>
  <c r="EF157" i="90"/>
  <c r="EF161" i="90"/>
  <c r="EF162" i="90"/>
  <c r="EF166" i="90"/>
  <c r="EF170" i="90"/>
  <c r="EF177" i="90"/>
  <c r="EF181" i="90"/>
  <c r="EF185" i="90"/>
  <c r="EF189" i="90"/>
  <c r="EF193" i="90"/>
  <c r="EF197" i="90"/>
  <c r="EF201" i="90"/>
  <c r="EF205" i="90"/>
  <c r="EF209" i="90"/>
  <c r="EF212" i="90"/>
  <c r="EF217" i="90"/>
  <c r="EF221" i="90"/>
  <c r="EF224" i="90"/>
  <c r="EJ227" i="90"/>
  <c r="EJ226" i="90"/>
  <c r="EJ225" i="90"/>
  <c r="EJ221" i="90"/>
  <c r="EJ224" i="90"/>
  <c r="EJ223" i="90"/>
  <c r="EJ220" i="90"/>
  <c r="EJ219" i="90"/>
  <c r="EJ218" i="90"/>
  <c r="EJ217" i="90"/>
  <c r="EJ216" i="90"/>
  <c r="EJ222" i="90"/>
  <c r="EJ214" i="90"/>
  <c r="EJ213" i="90"/>
  <c r="EJ215" i="90"/>
  <c r="EJ212" i="90"/>
  <c r="EJ211" i="90"/>
  <c r="EJ210" i="90"/>
  <c r="EJ209" i="90"/>
  <c r="EJ208" i="90"/>
  <c r="EJ207" i="90"/>
  <c r="EJ206" i="90"/>
  <c r="EJ205" i="90"/>
  <c r="EJ204" i="90"/>
  <c r="EJ203" i="90"/>
  <c r="EJ202" i="90"/>
  <c r="EJ201" i="90"/>
  <c r="EJ200" i="90"/>
  <c r="EJ199" i="90"/>
  <c r="EJ198" i="90"/>
  <c r="EJ197" i="90"/>
  <c r="EJ196" i="90"/>
  <c r="EJ195" i="90"/>
  <c r="EJ194" i="90"/>
  <c r="EJ193" i="90"/>
  <c r="EJ192" i="90"/>
  <c r="EJ191" i="90"/>
  <c r="EJ190" i="90"/>
  <c r="EJ189" i="90"/>
  <c r="EJ188" i="90"/>
  <c r="EJ187" i="90"/>
  <c r="EJ186" i="90"/>
  <c r="EJ185" i="90"/>
  <c r="EJ184" i="90"/>
  <c r="EJ183" i="90"/>
  <c r="EJ182" i="90"/>
  <c r="EJ181" i="90"/>
  <c r="EJ180" i="90"/>
  <c r="EJ179" i="90"/>
  <c r="EJ178" i="90"/>
  <c r="EJ177" i="90"/>
  <c r="EJ176" i="90"/>
  <c r="EJ173" i="90"/>
  <c r="EJ172" i="90"/>
  <c r="EJ171" i="90"/>
  <c r="EJ170" i="90"/>
  <c r="EJ169" i="90"/>
  <c r="EJ168" i="90"/>
  <c r="EJ167" i="90"/>
  <c r="EJ166" i="90"/>
  <c r="EJ165" i="90"/>
  <c r="EJ164" i="90"/>
  <c r="EJ163" i="90"/>
  <c r="EJ162" i="90"/>
  <c r="EJ175" i="90"/>
  <c r="EJ174" i="90"/>
  <c r="EJ161" i="90"/>
  <c r="EJ160" i="90"/>
  <c r="EJ159" i="90"/>
  <c r="EJ158" i="90"/>
  <c r="EJ157" i="90"/>
  <c r="EJ156" i="90"/>
  <c r="EJ155" i="90"/>
  <c r="EJ154" i="90"/>
  <c r="EJ153" i="90"/>
  <c r="EJ152" i="90"/>
  <c r="EJ151" i="90"/>
  <c r="EJ150" i="90"/>
  <c r="EJ149" i="90"/>
  <c r="EJ148" i="90"/>
  <c r="EJ147" i="90"/>
  <c r="EJ146" i="90"/>
  <c r="EJ145" i="90"/>
  <c r="EJ144" i="90"/>
  <c r="EJ143" i="90"/>
  <c r="EJ142" i="90"/>
  <c r="EJ141" i="90"/>
  <c r="EJ140" i="90"/>
  <c r="EJ139" i="90"/>
  <c r="EJ138" i="90"/>
  <c r="EJ137" i="90"/>
  <c r="EJ136" i="90"/>
  <c r="EJ135" i="90"/>
  <c r="EJ134" i="90"/>
  <c r="EJ133" i="90"/>
  <c r="EJ132" i="90"/>
  <c r="EJ131" i="90"/>
  <c r="EJ130" i="90"/>
  <c r="EJ129" i="90"/>
  <c r="EJ128" i="90"/>
  <c r="EJ127" i="90"/>
  <c r="EJ126" i="90"/>
  <c r="EJ125" i="90"/>
  <c r="EJ124" i="90"/>
  <c r="EJ123" i="90"/>
  <c r="EJ122" i="90"/>
  <c r="EJ121" i="90"/>
  <c r="EJ120" i="90"/>
  <c r="EJ119" i="90"/>
  <c r="EJ118" i="90"/>
  <c r="EJ117" i="90"/>
  <c r="EJ116" i="90"/>
  <c r="EJ115" i="90"/>
  <c r="EJ114" i="90"/>
  <c r="EJ113" i="90"/>
  <c r="EJ112" i="90"/>
  <c r="EJ111" i="90"/>
  <c r="EJ110" i="90"/>
  <c r="EJ109" i="90"/>
  <c r="EJ108" i="90"/>
  <c r="EJ107" i="90"/>
  <c r="EJ106" i="90"/>
  <c r="EJ105" i="90"/>
  <c r="EJ104" i="90"/>
  <c r="EJ103" i="90"/>
  <c r="EJ102" i="90"/>
  <c r="EJ101" i="90"/>
  <c r="EJ100" i="90"/>
  <c r="EJ99" i="90"/>
  <c r="EJ98" i="90"/>
  <c r="EJ97" i="90"/>
  <c r="EJ96" i="90"/>
  <c r="EJ95" i="90"/>
  <c r="EJ94" i="90"/>
  <c r="EJ93" i="90"/>
  <c r="EJ92" i="90"/>
  <c r="EJ91" i="90"/>
  <c r="EJ90" i="90"/>
  <c r="EJ89" i="90"/>
  <c r="EJ88" i="90"/>
  <c r="EJ87" i="90"/>
  <c r="EJ86" i="90"/>
  <c r="EJ85" i="90"/>
  <c r="EJ84" i="90"/>
  <c r="EJ83" i="90"/>
  <c r="EJ82" i="90"/>
  <c r="EJ81" i="90"/>
  <c r="EJ80" i="90"/>
  <c r="EJ79" i="90"/>
  <c r="EJ78" i="90"/>
  <c r="EJ77" i="90"/>
  <c r="EJ76" i="90"/>
  <c r="EJ75" i="90"/>
  <c r="EJ74" i="90"/>
  <c r="EJ73" i="90"/>
  <c r="EJ72" i="90"/>
  <c r="EJ71" i="90"/>
  <c r="EJ67" i="90"/>
  <c r="EJ63" i="90"/>
  <c r="EJ27" i="90"/>
  <c r="EJ70" i="90"/>
  <c r="EJ66" i="90"/>
  <c r="EJ62" i="90"/>
  <c r="EJ61" i="90"/>
  <c r="EJ60" i="90"/>
  <c r="EJ59" i="90"/>
  <c r="EJ58" i="90"/>
  <c r="EJ57" i="90"/>
  <c r="EJ56" i="90"/>
  <c r="EJ55" i="90"/>
  <c r="EJ54" i="90"/>
  <c r="EJ53" i="90"/>
  <c r="EJ52" i="90"/>
  <c r="EJ51" i="90"/>
  <c r="EJ50" i="90"/>
  <c r="EJ49" i="90"/>
  <c r="EJ48" i="90"/>
  <c r="EJ47" i="90"/>
  <c r="EJ46" i="90"/>
  <c r="EJ45" i="90"/>
  <c r="EJ44" i="90"/>
  <c r="EJ43" i="90"/>
  <c r="EJ42" i="90"/>
  <c r="EJ41" i="90"/>
  <c r="EJ40" i="90"/>
  <c r="EJ39" i="90"/>
  <c r="EJ38" i="90"/>
  <c r="EJ37" i="90"/>
  <c r="EJ36" i="90"/>
  <c r="EJ35" i="90"/>
  <c r="EJ34" i="90"/>
  <c r="EJ33" i="90"/>
  <c r="EJ32" i="90"/>
  <c r="EJ31" i="90"/>
  <c r="EJ30" i="90"/>
  <c r="EJ29" i="90"/>
  <c r="EJ28" i="90"/>
  <c r="EJ69" i="90"/>
  <c r="EJ65" i="90"/>
  <c r="EJ64" i="90"/>
  <c r="EJ68" i="90"/>
  <c r="DR227" i="90"/>
  <c r="DR224" i="90"/>
  <c r="DR226" i="90"/>
  <c r="DR225" i="90"/>
  <c r="DR223" i="90"/>
  <c r="DR222" i="90"/>
  <c r="DR221" i="90"/>
  <c r="DR219" i="90"/>
  <c r="DR216" i="90"/>
  <c r="DR218" i="90"/>
  <c r="DR215" i="90"/>
  <c r="DR214" i="90"/>
  <c r="DR213" i="90"/>
  <c r="DR212" i="90"/>
  <c r="DR211" i="90"/>
  <c r="DR217" i="90"/>
  <c r="DR220" i="90"/>
  <c r="DR210" i="90"/>
  <c r="DR208" i="90"/>
  <c r="DR205" i="90"/>
  <c r="DR204" i="90"/>
  <c r="DR203" i="90"/>
  <c r="DR202" i="90"/>
  <c r="DR201" i="90"/>
  <c r="DR200" i="90"/>
  <c r="DR199" i="90"/>
  <c r="DR198" i="90"/>
  <c r="DR209" i="90"/>
  <c r="DR207" i="90"/>
  <c r="DR206" i="90"/>
  <c r="DR197" i="90"/>
  <c r="DR196" i="90"/>
  <c r="DR195" i="90"/>
  <c r="DR194" i="90"/>
  <c r="DR193" i="90"/>
  <c r="DR192" i="90"/>
  <c r="DR191" i="90"/>
  <c r="DR190" i="90"/>
  <c r="DR189" i="90"/>
  <c r="DR188" i="90"/>
  <c r="DR187" i="90"/>
  <c r="DR186" i="90"/>
  <c r="DR185" i="90"/>
  <c r="DR184" i="90"/>
  <c r="DR183" i="90"/>
  <c r="DR182" i="90"/>
  <c r="DR181" i="90"/>
  <c r="DR180" i="90"/>
  <c r="DR179" i="90"/>
  <c r="DR178" i="90"/>
  <c r="DR177" i="90"/>
  <c r="DR176" i="90"/>
  <c r="DR175" i="90"/>
  <c r="DR174" i="90"/>
  <c r="DR172" i="90"/>
  <c r="DR171" i="90"/>
  <c r="DR170" i="90"/>
  <c r="DR169" i="90"/>
  <c r="DR168" i="90"/>
  <c r="DR167" i="90"/>
  <c r="DR166" i="90"/>
  <c r="DR165" i="90"/>
  <c r="DR164" i="90"/>
  <c r="DR163" i="90"/>
  <c r="DR162" i="90"/>
  <c r="DR173" i="90"/>
  <c r="DR161" i="90"/>
  <c r="DR160" i="90"/>
  <c r="DR159" i="90"/>
  <c r="DR158" i="90"/>
  <c r="DR157" i="90"/>
  <c r="DR156" i="90"/>
  <c r="DR155" i="90"/>
  <c r="DR154" i="90"/>
  <c r="DR153" i="90"/>
  <c r="DR152" i="90"/>
  <c r="DR151" i="90"/>
  <c r="DR149" i="90"/>
  <c r="DR148" i="90"/>
  <c r="DR145" i="90"/>
  <c r="DR147" i="90"/>
  <c r="DR150" i="90"/>
  <c r="DR146" i="90"/>
  <c r="DR144" i="90"/>
  <c r="DR143" i="90"/>
  <c r="DR142" i="90"/>
  <c r="DR141" i="90"/>
  <c r="DR140" i="90"/>
  <c r="DR139" i="90"/>
  <c r="DR138" i="90"/>
  <c r="DR137" i="90"/>
  <c r="DR136" i="90"/>
  <c r="DR135" i="90"/>
  <c r="DR134" i="90"/>
  <c r="DR133" i="90"/>
  <c r="DR132" i="90"/>
  <c r="DR131" i="90"/>
  <c r="DR130" i="90"/>
  <c r="DR129" i="90"/>
  <c r="DR128" i="90"/>
  <c r="DR127" i="90"/>
  <c r="DR126" i="90"/>
  <c r="DR125" i="90"/>
  <c r="DR124" i="90"/>
  <c r="DR123" i="90"/>
  <c r="DR122" i="90"/>
  <c r="DR121" i="90"/>
  <c r="DR120" i="90"/>
  <c r="DR119" i="90"/>
  <c r="DR118" i="90"/>
  <c r="DR117" i="90"/>
  <c r="DR116" i="90"/>
  <c r="DR115" i="90"/>
  <c r="DR114" i="90"/>
  <c r="DR113" i="90"/>
  <c r="DR112" i="90"/>
  <c r="DR111" i="90"/>
  <c r="DR110" i="90"/>
  <c r="DR109" i="90"/>
  <c r="DR108" i="90"/>
  <c r="DR107" i="90"/>
  <c r="DR106" i="90"/>
  <c r="DR105" i="90"/>
  <c r="DR104" i="90"/>
  <c r="DR103" i="90"/>
  <c r="DR102" i="90"/>
  <c r="DR101" i="90"/>
  <c r="DR100" i="90"/>
  <c r="DR99" i="90"/>
  <c r="DR98" i="90"/>
  <c r="DR97" i="90"/>
  <c r="DR96" i="90"/>
  <c r="DR95" i="90"/>
  <c r="DR94" i="90"/>
  <c r="DR93" i="90"/>
  <c r="DR92" i="90"/>
  <c r="DR91" i="90"/>
  <c r="DR90" i="90"/>
  <c r="DR89" i="90"/>
  <c r="DR88" i="90"/>
  <c r="DR87" i="90"/>
  <c r="DR86" i="90"/>
  <c r="DR85" i="90"/>
  <c r="DR83" i="90"/>
  <c r="DR82" i="90"/>
  <c r="DR81" i="90"/>
  <c r="DR80" i="90"/>
  <c r="DR79" i="90"/>
  <c r="DR78" i="90"/>
  <c r="DR77" i="90"/>
  <c r="DR76" i="90"/>
  <c r="DR75" i="90"/>
  <c r="DR74" i="90"/>
  <c r="DR73" i="90"/>
  <c r="DR72" i="90"/>
  <c r="DR71" i="90"/>
  <c r="DR70" i="90"/>
  <c r="DR69" i="90"/>
  <c r="DR68" i="90"/>
  <c r="DR67" i="90"/>
  <c r="DR66" i="90"/>
  <c r="DR65" i="90"/>
  <c r="DR64" i="90"/>
  <c r="DR63" i="90"/>
  <c r="DR84" i="90"/>
  <c r="DR62" i="90"/>
  <c r="DR61" i="90"/>
  <c r="DR60" i="90"/>
  <c r="DR59" i="90"/>
  <c r="DR58" i="90"/>
  <c r="DR57" i="90"/>
  <c r="DR56" i="90"/>
  <c r="DR55" i="90"/>
  <c r="DR54" i="90"/>
  <c r="DR53" i="90"/>
  <c r="DR52" i="90"/>
  <c r="DR51" i="90"/>
  <c r="DR50" i="90"/>
  <c r="DR49" i="90"/>
  <c r="DR48" i="90"/>
  <c r="DR47" i="90"/>
  <c r="DR46" i="90"/>
  <c r="DR45" i="90"/>
  <c r="DR44" i="90"/>
  <c r="DR43" i="90"/>
  <c r="DR42" i="90"/>
  <c r="DR41" i="90"/>
  <c r="DR40" i="90"/>
  <c r="DR39" i="90"/>
  <c r="DR38" i="90"/>
  <c r="DR37" i="90"/>
  <c r="DR36" i="90"/>
  <c r="DR35" i="90"/>
  <c r="DR34" i="90"/>
  <c r="DR33" i="90"/>
  <c r="DR32" i="90"/>
  <c r="DR31" i="90"/>
  <c r="DR30" i="90"/>
  <c r="DR29" i="90"/>
  <c r="DR28" i="90"/>
  <c r="DR27" i="90"/>
  <c r="DT227" i="90"/>
  <c r="DT226" i="90"/>
  <c r="DT225" i="90"/>
  <c r="DT223" i="90"/>
  <c r="DT222" i="90"/>
  <c r="DT221" i="90"/>
  <c r="DT220" i="90"/>
  <c r="DT219" i="90"/>
  <c r="DT218" i="90"/>
  <c r="DT217" i="90"/>
  <c r="DT224" i="90"/>
  <c r="DT215" i="90"/>
  <c r="DT214" i="90"/>
  <c r="DT213" i="90"/>
  <c r="DT216" i="90"/>
  <c r="DT212" i="90"/>
  <c r="DT211" i="90"/>
  <c r="DT210" i="90"/>
  <c r="DT209" i="90"/>
  <c r="DT208" i="90"/>
  <c r="DT207" i="90"/>
  <c r="DT206" i="90"/>
  <c r="DT204" i="90"/>
  <c r="DT200" i="90"/>
  <c r="DT196" i="90"/>
  <c r="DT195" i="90"/>
  <c r="DT194" i="90"/>
  <c r="DT193" i="90"/>
  <c r="DT192" i="90"/>
  <c r="DT205" i="90"/>
  <c r="DT201" i="90"/>
  <c r="DT202" i="90"/>
  <c r="DT198" i="90"/>
  <c r="DT203" i="90"/>
  <c r="DT199" i="90"/>
  <c r="DT197" i="90"/>
  <c r="DT190" i="90"/>
  <c r="DT189" i="90"/>
  <c r="DT188" i="90"/>
  <c r="DT187" i="90"/>
  <c r="DT191" i="90"/>
  <c r="DT185" i="90"/>
  <c r="DT184" i="90"/>
  <c r="DT183" i="90"/>
  <c r="DT182" i="90"/>
  <c r="DT181" i="90"/>
  <c r="DT180" i="90"/>
  <c r="DT179" i="90"/>
  <c r="DT178" i="90"/>
  <c r="DT177" i="90"/>
  <c r="DT176" i="90"/>
  <c r="DT175" i="90"/>
  <c r="DT174" i="90"/>
  <c r="DT186" i="90"/>
  <c r="DT172" i="90"/>
  <c r="DT171" i="90"/>
  <c r="DT170" i="90"/>
  <c r="DT169" i="90"/>
  <c r="DT168" i="90"/>
  <c r="DT167" i="90"/>
  <c r="DT166" i="90"/>
  <c r="DT165" i="90"/>
  <c r="DT164" i="90"/>
  <c r="DT173" i="90"/>
  <c r="DT161" i="90"/>
  <c r="DT160" i="90"/>
  <c r="DT159" i="90"/>
  <c r="DT158" i="90"/>
  <c r="DT157" i="90"/>
  <c r="DT156" i="90"/>
  <c r="DT155" i="90"/>
  <c r="DT154" i="90"/>
  <c r="DT153" i="90"/>
  <c r="DT163" i="90"/>
  <c r="DT162" i="90"/>
  <c r="DT148" i="90"/>
  <c r="DT145" i="90"/>
  <c r="DT151" i="90"/>
  <c r="DT147" i="90"/>
  <c r="DT144" i="90"/>
  <c r="DT143" i="90"/>
  <c r="DT142" i="90"/>
  <c r="DT141" i="90"/>
  <c r="DT140" i="90"/>
  <c r="DT139" i="90"/>
  <c r="DT138" i="90"/>
  <c r="DT137" i="90"/>
  <c r="DT136" i="90"/>
  <c r="DT135" i="90"/>
  <c r="DT134" i="90"/>
  <c r="DT152" i="90"/>
  <c r="DT150" i="90"/>
  <c r="DT146" i="90"/>
  <c r="DT149" i="90"/>
  <c r="DT133" i="90"/>
  <c r="DT132" i="90"/>
  <c r="DT131" i="90"/>
  <c r="DT130" i="90"/>
  <c r="DT129" i="90"/>
  <c r="DT128" i="90"/>
  <c r="DT127" i="90"/>
  <c r="DT126" i="90"/>
  <c r="DT125" i="90"/>
  <c r="DT124" i="90"/>
  <c r="DT123" i="90"/>
  <c r="DT122" i="90"/>
  <c r="DT121" i="90"/>
  <c r="DT118" i="90"/>
  <c r="DT114" i="90"/>
  <c r="DT119" i="90"/>
  <c r="DT115" i="90"/>
  <c r="DT120" i="90"/>
  <c r="DT116" i="90"/>
  <c r="DT113" i="90"/>
  <c r="DT112" i="90"/>
  <c r="DT111" i="90"/>
  <c r="DT110" i="90"/>
  <c r="DT109" i="90"/>
  <c r="DT108" i="90"/>
  <c r="DT107" i="90"/>
  <c r="DT106" i="90"/>
  <c r="DT105" i="90"/>
  <c r="DT104" i="90"/>
  <c r="DT103" i="90"/>
  <c r="DT102" i="90"/>
  <c r="DT101" i="90"/>
  <c r="DT100" i="90"/>
  <c r="DT99" i="90"/>
  <c r="DT98" i="90"/>
  <c r="DT97" i="90"/>
  <c r="DT96" i="90"/>
  <c r="DT95" i="90"/>
  <c r="DT94" i="90"/>
  <c r="DT93" i="90"/>
  <c r="DT92" i="90"/>
  <c r="DT117" i="90"/>
  <c r="DT91" i="90"/>
  <c r="DT90" i="90"/>
  <c r="DT89" i="90"/>
  <c r="DT88" i="90"/>
  <c r="DT87" i="90"/>
  <c r="DT86" i="90"/>
  <c r="DT85" i="90"/>
  <c r="DT84" i="90"/>
  <c r="DT83" i="90"/>
  <c r="DT82" i="90"/>
  <c r="DT81" i="90"/>
  <c r="DT80" i="90"/>
  <c r="DT79" i="90"/>
  <c r="DT78" i="90"/>
  <c r="DT77" i="90"/>
  <c r="DT75" i="90"/>
  <c r="DT71" i="90"/>
  <c r="DT70" i="90"/>
  <c r="DT66" i="90"/>
  <c r="DT62" i="90"/>
  <c r="DT61" i="90"/>
  <c r="DT60" i="90"/>
  <c r="DT59" i="90"/>
  <c r="DT58" i="90"/>
  <c r="DT57" i="90"/>
  <c r="DT56" i="90"/>
  <c r="DT55" i="90"/>
  <c r="DT54" i="90"/>
  <c r="DT53" i="90"/>
  <c r="DT52" i="90"/>
  <c r="DT51" i="90"/>
  <c r="DT50" i="90"/>
  <c r="DT49" i="90"/>
  <c r="DT48" i="90"/>
  <c r="DT47" i="90"/>
  <c r="DT46" i="90"/>
  <c r="DT45" i="90"/>
  <c r="DT44" i="90"/>
  <c r="DT43" i="90"/>
  <c r="DT42" i="90"/>
  <c r="DT41" i="90"/>
  <c r="DT40" i="90"/>
  <c r="DT39" i="90"/>
  <c r="DT38" i="90"/>
  <c r="DT37" i="90"/>
  <c r="DT36" i="90"/>
  <c r="DT35" i="90"/>
  <c r="DT34" i="90"/>
  <c r="DT33" i="90"/>
  <c r="DT32" i="90"/>
  <c r="DT31" i="90"/>
  <c r="DT30" i="90"/>
  <c r="DT29" i="90"/>
  <c r="DT28" i="90"/>
  <c r="DT27" i="90"/>
  <c r="DT76" i="90"/>
  <c r="DT72" i="90"/>
  <c r="DT69" i="90"/>
  <c r="DT65" i="90"/>
  <c r="DT64" i="90"/>
  <c r="DT73" i="90"/>
  <c r="DT68" i="90"/>
  <c r="DT74" i="90"/>
  <c r="DT67" i="90"/>
  <c r="DT63" i="90"/>
  <c r="EE227" i="90"/>
  <c r="EE226" i="90"/>
  <c r="EE225" i="90"/>
  <c r="EE224" i="90"/>
  <c r="EE221" i="90"/>
  <c r="EE222" i="90"/>
  <c r="EE220" i="90"/>
  <c r="EE219" i="90"/>
  <c r="EE214" i="90"/>
  <c r="EE213" i="90"/>
  <c r="EE212" i="90"/>
  <c r="EE211" i="90"/>
  <c r="EE218" i="90"/>
  <c r="EE223" i="90"/>
  <c r="EE215" i="90"/>
  <c r="EE217" i="90"/>
  <c r="EE216" i="90"/>
  <c r="EE207" i="90"/>
  <c r="EE206" i="90"/>
  <c r="EE205" i="90"/>
  <c r="EE204" i="90"/>
  <c r="EE203" i="90"/>
  <c r="EE202" i="90"/>
  <c r="EE201" i="90"/>
  <c r="EE200" i="90"/>
  <c r="EE199" i="90"/>
  <c r="EE198" i="90"/>
  <c r="EE210" i="90"/>
  <c r="EE209" i="90"/>
  <c r="EE197" i="90"/>
  <c r="EE195" i="90"/>
  <c r="EE194" i="90"/>
  <c r="EE193" i="90"/>
  <c r="EE192" i="90"/>
  <c r="EE208" i="90"/>
  <c r="EE196" i="90"/>
  <c r="EE190" i="90"/>
  <c r="EE189" i="90"/>
  <c r="EE188" i="90"/>
  <c r="EE187" i="90"/>
  <c r="EE186" i="90"/>
  <c r="EE191" i="90"/>
  <c r="EE185" i="90"/>
  <c r="EE184" i="90"/>
  <c r="EE183" i="90"/>
  <c r="EE182" i="90"/>
  <c r="EE181" i="90"/>
  <c r="EE180" i="90"/>
  <c r="EE179" i="90"/>
  <c r="EE178" i="90"/>
  <c r="EE177" i="90"/>
  <c r="EE176" i="90"/>
  <c r="EE175" i="90"/>
  <c r="EE174" i="90"/>
  <c r="EE173" i="90"/>
  <c r="EE172" i="90"/>
  <c r="EE171" i="90"/>
  <c r="EE170" i="90"/>
  <c r="EE169" i="90"/>
  <c r="EE168" i="90"/>
  <c r="EE167" i="90"/>
  <c r="EE166" i="90"/>
  <c r="EE165" i="90"/>
  <c r="EE164" i="90"/>
  <c r="EE163" i="90"/>
  <c r="EE162" i="90"/>
  <c r="EE161" i="90"/>
  <c r="EE160" i="90"/>
  <c r="EE159" i="90"/>
  <c r="EE158" i="90"/>
  <c r="EE157" i="90"/>
  <c r="EE156" i="90"/>
  <c r="EE155" i="90"/>
  <c r="EE154" i="90"/>
  <c r="EE153" i="90"/>
  <c r="EE152" i="90"/>
  <c r="EE151" i="90"/>
  <c r="EE147" i="90"/>
  <c r="EE145" i="90"/>
  <c r="EE150" i="90"/>
  <c r="EE146" i="90"/>
  <c r="EE149" i="90"/>
  <c r="EE148" i="90"/>
  <c r="EE144" i="90"/>
  <c r="EE143" i="90"/>
  <c r="EE142" i="90"/>
  <c r="EE141" i="90"/>
  <c r="EE140" i="90"/>
  <c r="EE139" i="90"/>
  <c r="EE138" i="90"/>
  <c r="EE137" i="90"/>
  <c r="EE136" i="90"/>
  <c r="EE135" i="90"/>
  <c r="EE134" i="90"/>
  <c r="EE133" i="90"/>
  <c r="EE132" i="90"/>
  <c r="EE131" i="90"/>
  <c r="EE130" i="90"/>
  <c r="EE129" i="90"/>
  <c r="EE128" i="90"/>
  <c r="EE127" i="90"/>
  <c r="EE126" i="90"/>
  <c r="EE125" i="90"/>
  <c r="EE124" i="90"/>
  <c r="EE123" i="90"/>
  <c r="EE122" i="90"/>
  <c r="EE121" i="90"/>
  <c r="EE120" i="90"/>
  <c r="EE119" i="90"/>
  <c r="EE118" i="90"/>
  <c r="EE117" i="90"/>
  <c r="EE116" i="90"/>
  <c r="EE115" i="90"/>
  <c r="EE114" i="90"/>
  <c r="EE113" i="90"/>
  <c r="EE112" i="90"/>
  <c r="EE111" i="90"/>
  <c r="EE110" i="90"/>
  <c r="EE109" i="90"/>
  <c r="EE108" i="90"/>
  <c r="EE107" i="90"/>
  <c r="EE106" i="90"/>
  <c r="EE105" i="90"/>
  <c r="EE104" i="90"/>
  <c r="EE103" i="90"/>
  <c r="EE102" i="90"/>
  <c r="EE101" i="90"/>
  <c r="EE100" i="90"/>
  <c r="EE99" i="90"/>
  <c r="EE98" i="90"/>
  <c r="EE97" i="90"/>
  <c r="EE96" i="90"/>
  <c r="EE95" i="90"/>
  <c r="EE94" i="90"/>
  <c r="EE93" i="90"/>
  <c r="EE92" i="90"/>
  <c r="EE91" i="90"/>
  <c r="EE90" i="90"/>
  <c r="EE89" i="90"/>
  <c r="EE88" i="90"/>
  <c r="EE87" i="90"/>
  <c r="EE86" i="90"/>
  <c r="EE85" i="90"/>
  <c r="EE83" i="90"/>
  <c r="EE82" i="90"/>
  <c r="EE81" i="90"/>
  <c r="EE80" i="90"/>
  <c r="EE79" i="90"/>
  <c r="EE78" i="90"/>
  <c r="EE77" i="90"/>
  <c r="EE76" i="90"/>
  <c r="EE75" i="90"/>
  <c r="EE74" i="90"/>
  <c r="EE73" i="90"/>
  <c r="EE72" i="90"/>
  <c r="EE71" i="90"/>
  <c r="EE70" i="90"/>
  <c r="EE69" i="90"/>
  <c r="EE68" i="90"/>
  <c r="EE67" i="90"/>
  <c r="EE66" i="90"/>
  <c r="EE65" i="90"/>
  <c r="EE64" i="90"/>
  <c r="EE63" i="90"/>
  <c r="EE84" i="90"/>
  <c r="EE28" i="90"/>
  <c r="EE62" i="90"/>
  <c r="EE61" i="90"/>
  <c r="EE60" i="90"/>
  <c r="EE59" i="90"/>
  <c r="EE58" i="90"/>
  <c r="EE57" i="90"/>
  <c r="EE56" i="90"/>
  <c r="EE55" i="90"/>
  <c r="EE54" i="90"/>
  <c r="EE53" i="90"/>
  <c r="EE52" i="90"/>
  <c r="EE51" i="90"/>
  <c r="EE50" i="90"/>
  <c r="EE49" i="90"/>
  <c r="EE48" i="90"/>
  <c r="EE47" i="90"/>
  <c r="EE46" i="90"/>
  <c r="EE45" i="90"/>
  <c r="EE44" i="90"/>
  <c r="EE43" i="90"/>
  <c r="EE42" i="90"/>
  <c r="EE41" i="90"/>
  <c r="EE40" i="90"/>
  <c r="EE39" i="90"/>
  <c r="EE38" i="90"/>
  <c r="EE37" i="90"/>
  <c r="EE36" i="90"/>
  <c r="EE35" i="90"/>
  <c r="EE34" i="90"/>
  <c r="EE33" i="90"/>
  <c r="EE32" i="90"/>
  <c r="EE31" i="90"/>
  <c r="EE30" i="90"/>
  <c r="EE29" i="90"/>
  <c r="EE27" i="90"/>
  <c r="ET227" i="90"/>
  <c r="ET226" i="90"/>
  <c r="ET224" i="90"/>
  <c r="ET223" i="90"/>
  <c r="ET222" i="90"/>
  <c r="ET221" i="90"/>
  <c r="ET220" i="90"/>
  <c r="ET219" i="90"/>
  <c r="ET218" i="90"/>
  <c r="ET217" i="90"/>
  <c r="ET215" i="90"/>
  <c r="ET214" i="90"/>
  <c r="ET213" i="90"/>
  <c r="ET225" i="90"/>
  <c r="ET216" i="90"/>
  <c r="ET210" i="90"/>
  <c r="ET209" i="90"/>
  <c r="ET212" i="90"/>
  <c r="ET208" i="90"/>
  <c r="ET211" i="90"/>
  <c r="ET207" i="90"/>
  <c r="ET206" i="90"/>
  <c r="ET202" i="90"/>
  <c r="ET198" i="90"/>
  <c r="ET196" i="90"/>
  <c r="ET195" i="90"/>
  <c r="ET194" i="90"/>
  <c r="ET193" i="90"/>
  <c r="ET192" i="90"/>
  <c r="ET203" i="90"/>
  <c r="ET199" i="90"/>
  <c r="ET204" i="90"/>
  <c r="ET200" i="90"/>
  <c r="ET205" i="90"/>
  <c r="ET201" i="90"/>
  <c r="ET197" i="90"/>
  <c r="ET190" i="90"/>
  <c r="ET189" i="90"/>
  <c r="ET188" i="90"/>
  <c r="ET187" i="90"/>
  <c r="ET191" i="90"/>
  <c r="ET186" i="90"/>
  <c r="ET185" i="90"/>
  <c r="ET184" i="90"/>
  <c r="ET183" i="90"/>
  <c r="ET182" i="90"/>
  <c r="ET181" i="90"/>
  <c r="ET180" i="90"/>
  <c r="ET179" i="90"/>
  <c r="ET178" i="90"/>
  <c r="ET177" i="90"/>
  <c r="ET176" i="90"/>
  <c r="ET175" i="90"/>
  <c r="ET174" i="90"/>
  <c r="ET173" i="90"/>
  <c r="ET172" i="90"/>
  <c r="ET171" i="90"/>
  <c r="ET170" i="90"/>
  <c r="ET169" i="90"/>
  <c r="ET168" i="90"/>
  <c r="ET167" i="90"/>
  <c r="ET166" i="90"/>
  <c r="ET165" i="90"/>
  <c r="ET164" i="90"/>
  <c r="ET161" i="90"/>
  <c r="ET160" i="90"/>
  <c r="ET159" i="90"/>
  <c r="ET158" i="90"/>
  <c r="ET157" i="90"/>
  <c r="ET156" i="90"/>
  <c r="ET155" i="90"/>
  <c r="ET154" i="90"/>
  <c r="ET153" i="90"/>
  <c r="ET163" i="90"/>
  <c r="ET162" i="90"/>
  <c r="ET152" i="90"/>
  <c r="ET148" i="90"/>
  <c r="ET147" i="90"/>
  <c r="ET144" i="90"/>
  <c r="ET143" i="90"/>
  <c r="ET142" i="90"/>
  <c r="ET141" i="90"/>
  <c r="ET140" i="90"/>
  <c r="ET139" i="90"/>
  <c r="ET138" i="90"/>
  <c r="ET137" i="90"/>
  <c r="ET136" i="90"/>
  <c r="ET135" i="90"/>
  <c r="ET134" i="90"/>
  <c r="ET150" i="90"/>
  <c r="ET146" i="90"/>
  <c r="ET145" i="90"/>
  <c r="ET151" i="90"/>
  <c r="ET149" i="90"/>
  <c r="ET133" i="90"/>
  <c r="ET132" i="90"/>
  <c r="ET131" i="90"/>
  <c r="ET130" i="90"/>
  <c r="ET129" i="90"/>
  <c r="ET128" i="90"/>
  <c r="ET127" i="90"/>
  <c r="ET126" i="90"/>
  <c r="ET125" i="90"/>
  <c r="ET124" i="90"/>
  <c r="ET123" i="90"/>
  <c r="ET122" i="90"/>
  <c r="ET121" i="90"/>
  <c r="ET120" i="90"/>
  <c r="ET116" i="90"/>
  <c r="ET117" i="90"/>
  <c r="ET103" i="90"/>
  <c r="ET118" i="90"/>
  <c r="ET114" i="90"/>
  <c r="ET113" i="90"/>
  <c r="ET112" i="90"/>
  <c r="ET111" i="90"/>
  <c r="ET110" i="90"/>
  <c r="ET109" i="90"/>
  <c r="ET108" i="90"/>
  <c r="ET107" i="90"/>
  <c r="ET106" i="90"/>
  <c r="ET105" i="90"/>
  <c r="ET104" i="90"/>
  <c r="ET102" i="90"/>
  <c r="ET101" i="90"/>
  <c r="ET100" i="90"/>
  <c r="ET99" i="90"/>
  <c r="ET98" i="90"/>
  <c r="ET97" i="90"/>
  <c r="ET96" i="90"/>
  <c r="ET95" i="90"/>
  <c r="ET94" i="90"/>
  <c r="ET93" i="90"/>
  <c r="ET92" i="90"/>
  <c r="ET119" i="90"/>
  <c r="ET115" i="90"/>
  <c r="ET91" i="90"/>
  <c r="ET90" i="90"/>
  <c r="ET89" i="90"/>
  <c r="ET88" i="90"/>
  <c r="ET87" i="90"/>
  <c r="ET86" i="90"/>
  <c r="ET85" i="90"/>
  <c r="ET84" i="90"/>
  <c r="ET83" i="90"/>
  <c r="ET82" i="90"/>
  <c r="ET81" i="90"/>
  <c r="ET80" i="90"/>
  <c r="ET79" i="90"/>
  <c r="ET78" i="90"/>
  <c r="ET77" i="90"/>
  <c r="ET73" i="90"/>
  <c r="ET70" i="90"/>
  <c r="ET66" i="90"/>
  <c r="ET62" i="90"/>
  <c r="ET61" i="90"/>
  <c r="ET60" i="90"/>
  <c r="ET59" i="90"/>
  <c r="ET58" i="90"/>
  <c r="ET57" i="90"/>
  <c r="ET56" i="90"/>
  <c r="ET55" i="90"/>
  <c r="ET54" i="90"/>
  <c r="ET53" i="90"/>
  <c r="ET52" i="90"/>
  <c r="ET51" i="90"/>
  <c r="ET50" i="90"/>
  <c r="ET49" i="90"/>
  <c r="ET48" i="90"/>
  <c r="ET47" i="90"/>
  <c r="ET46" i="90"/>
  <c r="ET45" i="90"/>
  <c r="ET44" i="90"/>
  <c r="ET43" i="90"/>
  <c r="ET42" i="90"/>
  <c r="ET41" i="90"/>
  <c r="ET40" i="90"/>
  <c r="ET39" i="90"/>
  <c r="ET38" i="90"/>
  <c r="ET37" i="90"/>
  <c r="ET36" i="90"/>
  <c r="ET35" i="90"/>
  <c r="ET34" i="90"/>
  <c r="ET33" i="90"/>
  <c r="ET32" i="90"/>
  <c r="ET31" i="90"/>
  <c r="ET30" i="90"/>
  <c r="ET29" i="90"/>
  <c r="ET28" i="90"/>
  <c r="ET27" i="90"/>
  <c r="ET74" i="90"/>
  <c r="ET69" i="90"/>
  <c r="ET65" i="90"/>
  <c r="ET63" i="90"/>
  <c r="ET75" i="90"/>
  <c r="ET71" i="90"/>
  <c r="ET68" i="90"/>
  <c r="ET76" i="90"/>
  <c r="ET72" i="90"/>
  <c r="ET67" i="90"/>
  <c r="ET64" i="90"/>
  <c r="EW227" i="90"/>
  <c r="EW226" i="90"/>
  <c r="EW225" i="90"/>
  <c r="EW224" i="90"/>
  <c r="EW223" i="90"/>
  <c r="EW222" i="90"/>
  <c r="EW221" i="90"/>
  <c r="EW220" i="90"/>
  <c r="EW219" i="90"/>
  <c r="EW218" i="90"/>
  <c r="EW217" i="90"/>
  <c r="EW216" i="90"/>
  <c r="EW214" i="90"/>
  <c r="EW213" i="90"/>
  <c r="EW215" i="90"/>
  <c r="EW212" i="90"/>
  <c r="EW211" i="90"/>
  <c r="EW210" i="90"/>
  <c r="EW209" i="90"/>
  <c r="EW208" i="90"/>
  <c r="EW207" i="90"/>
  <c r="EW206" i="90"/>
  <c r="EW205" i="90"/>
  <c r="EW204" i="90"/>
  <c r="EW203" i="90"/>
  <c r="EW202" i="90"/>
  <c r="EW201" i="90"/>
  <c r="EW200" i="90"/>
  <c r="EW199" i="90"/>
  <c r="EW198" i="90"/>
  <c r="EW197" i="90"/>
  <c r="EW196" i="90"/>
  <c r="EW195" i="90"/>
  <c r="EW194" i="90"/>
  <c r="EW193" i="90"/>
  <c r="EW192" i="90"/>
  <c r="EW191" i="90"/>
  <c r="EW190" i="90"/>
  <c r="EW189" i="90"/>
  <c r="EW188" i="90"/>
  <c r="EW187" i="90"/>
  <c r="EW186" i="90"/>
  <c r="EW185" i="90"/>
  <c r="EW184" i="90"/>
  <c r="EW183" i="90"/>
  <c r="EW182" i="90"/>
  <c r="EW181" i="90"/>
  <c r="EW180" i="90"/>
  <c r="EW179" i="90"/>
  <c r="EW178" i="90"/>
  <c r="EW177" i="90"/>
  <c r="EW174" i="90"/>
  <c r="EW172" i="90"/>
  <c r="EW171" i="90"/>
  <c r="EW170" i="90"/>
  <c r="EW169" i="90"/>
  <c r="EW168" i="90"/>
  <c r="EW167" i="90"/>
  <c r="EW166" i="90"/>
  <c r="EW165" i="90"/>
  <c r="EW164" i="90"/>
  <c r="EW163" i="90"/>
  <c r="EW162" i="90"/>
  <c r="EW176" i="90"/>
  <c r="EW175" i="90"/>
  <c r="EW173" i="90"/>
  <c r="EW161" i="90"/>
  <c r="EW160" i="90"/>
  <c r="EW159" i="90"/>
  <c r="EW158" i="90"/>
  <c r="EW157" i="90"/>
  <c r="EW156" i="90"/>
  <c r="EW155" i="90"/>
  <c r="EW154" i="90"/>
  <c r="EW153" i="90"/>
  <c r="EW152" i="90"/>
  <c r="EW151" i="90"/>
  <c r="EW150" i="90"/>
  <c r="EW149" i="90"/>
  <c r="EW148" i="90"/>
  <c r="EW147" i="90"/>
  <c r="EW146" i="90"/>
  <c r="EW145" i="90"/>
  <c r="EW144" i="90"/>
  <c r="EW143" i="90"/>
  <c r="EW142" i="90"/>
  <c r="EW141" i="90"/>
  <c r="EW140" i="90"/>
  <c r="EW139" i="90"/>
  <c r="EW138" i="90"/>
  <c r="EW137" i="90"/>
  <c r="EW136" i="90"/>
  <c r="EW135" i="90"/>
  <c r="EW134" i="90"/>
  <c r="EW133" i="90"/>
  <c r="EW132" i="90"/>
  <c r="EW131" i="90"/>
  <c r="EW130" i="90"/>
  <c r="EW129" i="90"/>
  <c r="EW128" i="90"/>
  <c r="EW127" i="90"/>
  <c r="EW126" i="90"/>
  <c r="EW125" i="90"/>
  <c r="EW124" i="90"/>
  <c r="EW123" i="90"/>
  <c r="EW122" i="90"/>
  <c r="EW121" i="90"/>
  <c r="EW120" i="90"/>
  <c r="EW119" i="90"/>
  <c r="EW118" i="90"/>
  <c r="EW117" i="90"/>
  <c r="EW116" i="90"/>
  <c r="EW115" i="90"/>
  <c r="EW114" i="90"/>
  <c r="EW113" i="90"/>
  <c r="EW112" i="90"/>
  <c r="EW111" i="90"/>
  <c r="EW110" i="90"/>
  <c r="EW109" i="90"/>
  <c r="EW108" i="90"/>
  <c r="EW107" i="90"/>
  <c r="EW106" i="90"/>
  <c r="EW105" i="90"/>
  <c r="EW104" i="90"/>
  <c r="EW103" i="90"/>
  <c r="EW102" i="90"/>
  <c r="EW101" i="90"/>
  <c r="EW100" i="90"/>
  <c r="EW99" i="90"/>
  <c r="EW98" i="90"/>
  <c r="EW97" i="90"/>
  <c r="EW96" i="90"/>
  <c r="EW95" i="90"/>
  <c r="EW94" i="90"/>
  <c r="EW93" i="90"/>
  <c r="EW92" i="90"/>
  <c r="EW91" i="90"/>
  <c r="EW90" i="90"/>
  <c r="EW89" i="90"/>
  <c r="EW88" i="90"/>
  <c r="EW87" i="90"/>
  <c r="EW86" i="90"/>
  <c r="EW85" i="90"/>
  <c r="EW84" i="90"/>
  <c r="EW83" i="90"/>
  <c r="EW82" i="90"/>
  <c r="EW81" i="90"/>
  <c r="EW80" i="90"/>
  <c r="EW79" i="90"/>
  <c r="EW78" i="90"/>
  <c r="EW77" i="90"/>
  <c r="EW76" i="90"/>
  <c r="EW75" i="90"/>
  <c r="EW74" i="90"/>
  <c r="EW73" i="90"/>
  <c r="EW72" i="90"/>
  <c r="EW71" i="90"/>
  <c r="EW69" i="90"/>
  <c r="EW65" i="90"/>
  <c r="EW27" i="90"/>
  <c r="EW68" i="90"/>
  <c r="EW64" i="90"/>
  <c r="EW62" i="90"/>
  <c r="EW61" i="90"/>
  <c r="EW60" i="90"/>
  <c r="EW59" i="90"/>
  <c r="EW58" i="90"/>
  <c r="EW57" i="90"/>
  <c r="EW56" i="90"/>
  <c r="EW55" i="90"/>
  <c r="EW54" i="90"/>
  <c r="EW53" i="90"/>
  <c r="EW52" i="90"/>
  <c r="EW51" i="90"/>
  <c r="EW50" i="90"/>
  <c r="EW49" i="90"/>
  <c r="EW48" i="90"/>
  <c r="EW47" i="90"/>
  <c r="EW46" i="90"/>
  <c r="EW45" i="90"/>
  <c r="EW44" i="90"/>
  <c r="EW43" i="90"/>
  <c r="EW42" i="90"/>
  <c r="EW41" i="90"/>
  <c r="EW40" i="90"/>
  <c r="EW39" i="90"/>
  <c r="EW38" i="90"/>
  <c r="EW37" i="90"/>
  <c r="EW36" i="90"/>
  <c r="EW35" i="90"/>
  <c r="EW34" i="90"/>
  <c r="EW33" i="90"/>
  <c r="EW32" i="90"/>
  <c r="EW31" i="90"/>
  <c r="EW30" i="90"/>
  <c r="EW29" i="90"/>
  <c r="EW28" i="90"/>
  <c r="EW67" i="90"/>
  <c r="EW70" i="90"/>
  <c r="EW66" i="90"/>
  <c r="EW63" i="90"/>
  <c r="DQ226" i="90"/>
  <c r="BE226" i="90" s="1"/>
  <c r="Y226" i="90" s="1"/>
  <c r="AO226" i="90" s="1"/>
  <c r="DQ225" i="90"/>
  <c r="BE225" i="90" s="1"/>
  <c r="Y225" i="90" s="1"/>
  <c r="AO225" i="90" s="1"/>
  <c r="DQ224" i="90"/>
  <c r="BE224" i="90" s="1"/>
  <c r="Y224" i="90" s="1"/>
  <c r="AO224" i="90" s="1"/>
  <c r="DQ227" i="90"/>
  <c r="BE227" i="90" s="1"/>
  <c r="Y227" i="90" s="1"/>
  <c r="AO227" i="90" s="1"/>
  <c r="DQ223" i="90"/>
  <c r="DQ222" i="90"/>
  <c r="DQ220" i="90"/>
  <c r="BE220" i="90" s="1"/>
  <c r="Y220" i="90" s="1"/>
  <c r="AO220" i="90" s="1"/>
  <c r="DQ219" i="90"/>
  <c r="DQ218" i="90"/>
  <c r="DQ217" i="90"/>
  <c r="BE217" i="90" s="1"/>
  <c r="Y217" i="90" s="1"/>
  <c r="AO217" i="90" s="1"/>
  <c r="DQ216" i="90"/>
  <c r="DQ221" i="90"/>
  <c r="DQ215" i="90"/>
  <c r="DQ214" i="90"/>
  <c r="DQ213" i="90"/>
  <c r="DQ212" i="90"/>
  <c r="DQ210" i="90"/>
  <c r="DQ209" i="90"/>
  <c r="BE209" i="90" s="1"/>
  <c r="Y209" i="90" s="1"/>
  <c r="AO209" i="90" s="1"/>
  <c r="DQ208" i="90"/>
  <c r="DQ207" i="90"/>
  <c r="DQ206" i="90"/>
  <c r="DQ211" i="90"/>
  <c r="DQ205" i="90"/>
  <c r="DQ204" i="90"/>
  <c r="DQ203" i="90"/>
  <c r="DQ202" i="90"/>
  <c r="DQ201" i="90"/>
  <c r="DQ200" i="90"/>
  <c r="DQ199" i="90"/>
  <c r="DQ198" i="90"/>
  <c r="DQ197" i="90"/>
  <c r="DQ196" i="90"/>
  <c r="DQ195" i="90"/>
  <c r="DQ191" i="90"/>
  <c r="DQ194" i="90"/>
  <c r="DQ193" i="90"/>
  <c r="DQ192" i="90"/>
  <c r="DQ190" i="90"/>
  <c r="DQ189" i="90"/>
  <c r="DQ188" i="90"/>
  <c r="DQ187" i="90"/>
  <c r="DQ186" i="90"/>
  <c r="DQ185" i="90"/>
  <c r="DQ184" i="90"/>
  <c r="DQ183" i="90"/>
  <c r="DQ182" i="90"/>
  <c r="DQ181" i="90"/>
  <c r="DQ180" i="90"/>
  <c r="DQ179" i="90"/>
  <c r="DQ178" i="90"/>
  <c r="DQ177" i="90"/>
  <c r="DQ176" i="90"/>
  <c r="DQ175" i="90"/>
  <c r="DQ174" i="90"/>
  <c r="DQ173" i="90"/>
  <c r="DQ172" i="90"/>
  <c r="DQ171" i="90"/>
  <c r="DQ170" i="90"/>
  <c r="DQ169" i="90"/>
  <c r="DQ168" i="90"/>
  <c r="DQ167" i="90"/>
  <c r="DQ161" i="90"/>
  <c r="BE161" i="90" s="1"/>
  <c r="Y161" i="90" s="1"/>
  <c r="AO161" i="90" s="1"/>
  <c r="DQ160" i="90"/>
  <c r="DQ159" i="90"/>
  <c r="DQ158" i="90"/>
  <c r="DQ157" i="90"/>
  <c r="BE157" i="90" s="1"/>
  <c r="Y157" i="90" s="1"/>
  <c r="AO157" i="90" s="1"/>
  <c r="DQ156" i="90"/>
  <c r="DQ155" i="90"/>
  <c r="DQ154" i="90"/>
  <c r="DQ153" i="90"/>
  <c r="BE153" i="90" s="1"/>
  <c r="Y153" i="90" s="1"/>
  <c r="AO153" i="90" s="1"/>
  <c r="DQ152" i="90"/>
  <c r="DQ151" i="90"/>
  <c r="DQ150" i="90"/>
  <c r="DQ149" i="90"/>
  <c r="DQ148" i="90"/>
  <c r="DQ147" i="90"/>
  <c r="DQ146" i="90"/>
  <c r="DQ166" i="90"/>
  <c r="DQ165" i="90"/>
  <c r="DQ164" i="90"/>
  <c r="DQ163" i="90"/>
  <c r="DQ162" i="90"/>
  <c r="DQ144" i="90"/>
  <c r="DQ143" i="90"/>
  <c r="DQ142" i="90"/>
  <c r="DQ141" i="90"/>
  <c r="DQ140" i="90"/>
  <c r="DQ139" i="90"/>
  <c r="DQ138" i="90"/>
  <c r="DQ137" i="90"/>
  <c r="DQ136" i="90"/>
  <c r="DQ135" i="90"/>
  <c r="DQ134" i="90"/>
  <c r="DQ145" i="90"/>
  <c r="DQ133" i="90"/>
  <c r="DQ132" i="90"/>
  <c r="DQ131" i="90"/>
  <c r="DQ130" i="90"/>
  <c r="DQ129" i="90"/>
  <c r="DQ128" i="90"/>
  <c r="DQ127" i="90"/>
  <c r="DQ126" i="90"/>
  <c r="DQ125" i="90"/>
  <c r="DQ124" i="90"/>
  <c r="DQ123" i="90"/>
  <c r="DQ122" i="90"/>
  <c r="DQ121" i="90"/>
  <c r="DQ120" i="90"/>
  <c r="DQ119" i="90"/>
  <c r="DQ118" i="90"/>
  <c r="DQ117" i="90"/>
  <c r="DQ116" i="90"/>
  <c r="DQ115" i="90"/>
  <c r="DQ114" i="90"/>
  <c r="DQ103" i="90"/>
  <c r="DQ102" i="90"/>
  <c r="DQ101" i="90"/>
  <c r="DQ100" i="90"/>
  <c r="DQ99" i="90"/>
  <c r="DQ98" i="90"/>
  <c r="DQ97" i="90"/>
  <c r="DQ96" i="90"/>
  <c r="DQ95" i="90"/>
  <c r="DQ94" i="90"/>
  <c r="DQ93" i="90"/>
  <c r="DQ92" i="90"/>
  <c r="DQ113" i="90"/>
  <c r="DQ112" i="90"/>
  <c r="DQ111" i="90"/>
  <c r="DQ110" i="90"/>
  <c r="DQ109" i="90"/>
  <c r="DQ108" i="90"/>
  <c r="DQ107" i="90"/>
  <c r="DQ106" i="90"/>
  <c r="DQ105" i="90"/>
  <c r="DQ104" i="90"/>
  <c r="DQ84" i="90"/>
  <c r="DQ91" i="90"/>
  <c r="DQ90" i="90"/>
  <c r="DQ89" i="90"/>
  <c r="DQ88" i="90"/>
  <c r="DQ87" i="90"/>
  <c r="DQ86" i="90"/>
  <c r="DQ85" i="90"/>
  <c r="DQ83" i="90"/>
  <c r="DQ82" i="90"/>
  <c r="DQ81" i="90"/>
  <c r="DQ80" i="90"/>
  <c r="DQ79" i="90"/>
  <c r="DQ78" i="90"/>
  <c r="DQ77" i="90"/>
  <c r="DQ76" i="90"/>
  <c r="DQ75" i="90"/>
  <c r="DQ74" i="90"/>
  <c r="DQ73" i="90"/>
  <c r="DQ72" i="90"/>
  <c r="DQ71" i="90"/>
  <c r="DQ70" i="90"/>
  <c r="DQ69" i="90"/>
  <c r="DQ68" i="90"/>
  <c r="DQ67" i="90"/>
  <c r="DQ66" i="90"/>
  <c r="DQ65" i="90"/>
  <c r="DQ63" i="90"/>
  <c r="DQ64" i="90"/>
  <c r="DQ62" i="90"/>
  <c r="BE62" i="90" s="1"/>
  <c r="Y62" i="90" s="1"/>
  <c r="AO62" i="90" s="1"/>
  <c r="DQ61" i="90"/>
  <c r="DQ60" i="90"/>
  <c r="DQ59" i="90"/>
  <c r="DQ58" i="90"/>
  <c r="BE58" i="90" s="1"/>
  <c r="Y58" i="90" s="1"/>
  <c r="AO58" i="90" s="1"/>
  <c r="DQ57" i="90"/>
  <c r="DQ56" i="90"/>
  <c r="DQ55" i="90"/>
  <c r="DQ54" i="90"/>
  <c r="BE54" i="90" s="1"/>
  <c r="Y54" i="90" s="1"/>
  <c r="AO54" i="90" s="1"/>
  <c r="DQ53" i="90"/>
  <c r="DQ52" i="90"/>
  <c r="DQ51" i="90"/>
  <c r="DQ50" i="90"/>
  <c r="BE50" i="90" s="1"/>
  <c r="Y50" i="90" s="1"/>
  <c r="AO50" i="90" s="1"/>
  <c r="DQ49" i="90"/>
  <c r="DQ48" i="90"/>
  <c r="DQ47" i="90"/>
  <c r="DQ46" i="90"/>
  <c r="BE46" i="90" s="1"/>
  <c r="Y46" i="90" s="1"/>
  <c r="AO46" i="90" s="1"/>
  <c r="DQ45" i="90"/>
  <c r="DQ44" i="90"/>
  <c r="DQ43" i="90"/>
  <c r="DQ42" i="90"/>
  <c r="BE42" i="90" s="1"/>
  <c r="Y42" i="90" s="1"/>
  <c r="AO42" i="90" s="1"/>
  <c r="DQ41" i="90"/>
  <c r="DQ40" i="90"/>
  <c r="DQ39" i="90"/>
  <c r="DQ38" i="90"/>
  <c r="BE38" i="90" s="1"/>
  <c r="Y38" i="90" s="1"/>
  <c r="AO38" i="90" s="1"/>
  <c r="DQ37" i="90"/>
  <c r="DQ36" i="90"/>
  <c r="DQ35" i="90"/>
  <c r="DQ34" i="90"/>
  <c r="BE34" i="90" s="1"/>
  <c r="Y34" i="90" s="1"/>
  <c r="AO34" i="90" s="1"/>
  <c r="DQ33" i="90"/>
  <c r="DQ32" i="90"/>
  <c r="DQ31" i="90"/>
  <c r="DQ30" i="90"/>
  <c r="BE30" i="90" s="1"/>
  <c r="Y30" i="90" s="1"/>
  <c r="AO30" i="90" s="1"/>
  <c r="DQ29" i="90"/>
  <c r="DQ28" i="90"/>
  <c r="DQ27" i="90"/>
  <c r="EB63" i="90"/>
  <c r="EB29" i="90"/>
  <c r="EB33" i="90"/>
  <c r="EB37" i="90"/>
  <c r="EB41" i="90"/>
  <c r="EB45" i="90"/>
  <c r="EB49" i="90"/>
  <c r="EB53" i="90"/>
  <c r="EB57" i="90"/>
  <c r="EB61" i="90"/>
  <c r="EB64" i="90"/>
  <c r="EB73" i="90"/>
  <c r="EB77" i="90"/>
  <c r="EB81" i="90"/>
  <c r="EB85" i="90"/>
  <c r="EB89" i="90"/>
  <c r="EB93" i="90"/>
  <c r="EB97" i="90"/>
  <c r="EB101" i="90"/>
  <c r="EB105" i="90"/>
  <c r="EB109" i="90"/>
  <c r="EB113" i="90"/>
  <c r="EB117" i="90"/>
  <c r="EB121" i="90"/>
  <c r="EB125" i="90"/>
  <c r="EB129" i="90"/>
  <c r="EB133" i="90"/>
  <c r="EB137" i="90"/>
  <c r="EB141" i="90"/>
  <c r="EB145" i="90"/>
  <c r="EB149" i="90"/>
  <c r="EB153" i="90"/>
  <c r="EB157" i="90"/>
  <c r="EB161" i="90"/>
  <c r="EB164" i="90"/>
  <c r="EB168" i="90"/>
  <c r="EB172" i="90"/>
  <c r="EB177" i="90"/>
  <c r="EB181" i="90"/>
  <c r="EB185" i="90"/>
  <c r="EB189" i="90"/>
  <c r="EB193" i="90"/>
  <c r="EB197" i="90"/>
  <c r="EB201" i="90"/>
  <c r="EB205" i="90"/>
  <c r="EB209" i="90"/>
  <c r="EB215" i="90"/>
  <c r="EB217" i="90"/>
  <c r="EB221" i="90"/>
  <c r="EB224" i="90"/>
  <c r="EC67" i="90"/>
  <c r="EC71" i="90"/>
  <c r="EC69" i="90"/>
  <c r="EC29" i="90"/>
  <c r="EC33" i="90"/>
  <c r="EC37" i="90"/>
  <c r="EC41" i="90"/>
  <c r="EC45" i="90"/>
  <c r="EC49" i="90"/>
  <c r="EC53" i="90"/>
  <c r="EC57" i="90"/>
  <c r="EC61" i="90"/>
  <c r="EC73" i="90"/>
  <c r="EC80" i="90"/>
  <c r="EC84" i="90"/>
  <c r="EC88" i="90"/>
  <c r="EC115" i="90"/>
  <c r="EC94" i="90"/>
  <c r="EC98" i="90"/>
  <c r="EC102" i="90"/>
  <c r="EC106" i="90"/>
  <c r="EC110" i="90"/>
  <c r="EC114" i="90"/>
  <c r="EC120" i="90"/>
  <c r="EC124" i="90"/>
  <c r="EC128" i="90"/>
  <c r="EC132" i="90"/>
  <c r="EC145" i="90"/>
  <c r="EC135" i="90"/>
  <c r="EC139" i="90"/>
  <c r="EC143" i="90"/>
  <c r="EC152" i="90"/>
  <c r="EC154" i="90"/>
  <c r="EC158" i="90"/>
  <c r="EC164" i="90"/>
  <c r="EC168" i="90"/>
  <c r="EC172" i="90"/>
  <c r="EC176" i="90"/>
  <c r="EC180" i="90"/>
  <c r="EC184" i="90"/>
  <c r="EC187" i="90"/>
  <c r="EC197" i="90"/>
  <c r="EC204" i="90"/>
  <c r="EC193" i="90"/>
  <c r="EC198" i="90"/>
  <c r="EC208" i="90"/>
  <c r="EC212" i="90"/>
  <c r="EC215" i="90"/>
  <c r="EC220" i="90"/>
  <c r="EC222" i="90"/>
  <c r="EA28" i="90"/>
  <c r="EA31" i="90"/>
  <c r="EA35" i="90"/>
  <c r="EA39" i="90"/>
  <c r="EA43" i="90"/>
  <c r="EA47" i="90"/>
  <c r="EA51" i="90"/>
  <c r="EA55" i="90"/>
  <c r="EA59" i="90"/>
  <c r="EA63" i="90"/>
  <c r="EA67" i="90"/>
  <c r="EA71" i="90"/>
  <c r="EA75" i="90"/>
  <c r="EA79" i="90"/>
  <c r="EA83" i="90"/>
  <c r="EA87" i="90"/>
  <c r="EA91" i="90"/>
  <c r="EA95" i="90"/>
  <c r="EA99" i="90"/>
  <c r="EA103" i="90"/>
  <c r="EA107" i="90"/>
  <c r="EA111" i="90"/>
  <c r="EA115" i="90"/>
  <c r="EA119" i="90"/>
  <c r="EA123" i="90"/>
  <c r="EA127" i="90"/>
  <c r="EA131" i="90"/>
  <c r="EA135" i="90"/>
  <c r="EA139" i="90"/>
  <c r="EA143" i="90"/>
  <c r="EA150" i="90"/>
  <c r="EA151" i="90"/>
  <c r="EA155" i="90"/>
  <c r="EA159" i="90"/>
  <c r="EA163" i="90"/>
  <c r="EA167" i="90"/>
  <c r="EA171" i="90"/>
  <c r="EA175" i="90"/>
  <c r="EA179" i="90"/>
  <c r="EA183" i="90"/>
  <c r="EA187" i="90"/>
  <c r="EA191" i="90"/>
  <c r="EA194" i="90"/>
  <c r="EA210" i="90"/>
  <c r="EA200" i="90"/>
  <c r="EA204" i="90"/>
  <c r="EA218" i="90"/>
  <c r="EA212" i="90"/>
  <c r="EA216" i="90"/>
  <c r="EA224" i="90"/>
  <c r="EA227" i="90"/>
  <c r="DK65" i="90"/>
  <c r="DK30" i="90"/>
  <c r="DK34" i="90"/>
  <c r="DK38" i="90"/>
  <c r="DK42" i="90"/>
  <c r="DK46" i="90"/>
  <c r="DK50" i="90"/>
  <c r="DK54" i="90"/>
  <c r="DK58" i="90"/>
  <c r="DK62" i="90"/>
  <c r="DK67" i="90"/>
  <c r="DK74" i="90"/>
  <c r="DK78" i="90"/>
  <c r="DK82" i="90"/>
  <c r="DK86" i="90"/>
  <c r="DK90" i="90"/>
  <c r="DK94" i="90"/>
  <c r="DK98" i="90"/>
  <c r="DK102" i="90"/>
  <c r="DK106" i="90"/>
  <c r="DK110" i="90"/>
  <c r="DK114" i="90"/>
  <c r="DK118" i="90"/>
  <c r="DK122" i="90"/>
  <c r="DK126" i="90"/>
  <c r="DK130" i="90"/>
  <c r="DK134" i="90"/>
  <c r="DK138" i="90"/>
  <c r="DK142" i="90"/>
  <c r="DK146" i="90"/>
  <c r="DK150" i="90"/>
  <c r="DK154" i="90"/>
  <c r="DK158" i="90"/>
  <c r="DK176" i="90"/>
  <c r="DK165" i="90"/>
  <c r="DK169" i="90"/>
  <c r="DK174" i="90"/>
  <c r="DK178" i="90"/>
  <c r="DK182" i="90"/>
  <c r="DK186" i="90"/>
  <c r="DK190" i="90"/>
  <c r="DK194" i="90"/>
  <c r="DK198" i="90"/>
  <c r="DK202" i="90"/>
  <c r="DK206" i="90"/>
  <c r="DK210" i="90"/>
  <c r="DK214" i="90"/>
  <c r="DK218" i="90"/>
  <c r="DK224" i="90"/>
  <c r="DK225" i="90"/>
  <c r="DP73" i="90"/>
  <c r="DP72" i="90"/>
  <c r="DP75" i="90"/>
  <c r="DP30" i="90"/>
  <c r="DP34" i="90"/>
  <c r="DP38" i="90"/>
  <c r="DP42" i="90"/>
  <c r="DP46" i="90"/>
  <c r="DP50" i="90"/>
  <c r="DP54" i="90"/>
  <c r="DP58" i="90"/>
  <c r="DP62" i="90"/>
  <c r="DP77" i="90"/>
  <c r="DP81" i="90"/>
  <c r="DP86" i="90"/>
  <c r="DP90" i="90"/>
  <c r="DP120" i="90"/>
  <c r="DP95" i="90"/>
  <c r="DP99" i="90"/>
  <c r="DP103" i="90"/>
  <c r="DP118" i="90"/>
  <c r="DP107" i="90"/>
  <c r="DP111" i="90"/>
  <c r="DP124" i="90"/>
  <c r="DP128" i="90"/>
  <c r="DP132" i="90"/>
  <c r="DP123" i="90"/>
  <c r="DP148" i="90"/>
  <c r="DP136" i="90"/>
  <c r="DP140" i="90"/>
  <c r="DP144" i="90"/>
  <c r="DP153" i="90"/>
  <c r="DP157" i="90"/>
  <c r="DP161" i="90"/>
  <c r="DP165" i="90"/>
  <c r="DP169" i="90"/>
  <c r="DP173" i="90"/>
  <c r="DP177" i="90"/>
  <c r="DP181" i="90"/>
  <c r="DP185" i="90"/>
  <c r="DP188" i="90"/>
  <c r="DP202" i="90"/>
  <c r="DP205" i="90"/>
  <c r="DP192" i="90"/>
  <c r="DP199" i="90"/>
  <c r="DP209" i="90"/>
  <c r="DP214" i="90"/>
  <c r="DP217" i="90"/>
  <c r="DP221" i="90"/>
  <c r="DP224" i="90"/>
  <c r="EZ29" i="90"/>
  <c r="EZ33" i="90"/>
  <c r="EZ37" i="90"/>
  <c r="EZ41" i="90"/>
  <c r="EZ45" i="90"/>
  <c r="EZ49" i="90"/>
  <c r="EZ53" i="90"/>
  <c r="EZ57" i="90"/>
  <c r="EZ61" i="90"/>
  <c r="EZ63" i="90"/>
  <c r="EZ67" i="90"/>
  <c r="EZ71" i="90"/>
  <c r="EZ75" i="90"/>
  <c r="EZ79" i="90"/>
  <c r="EZ83" i="90"/>
  <c r="EZ88" i="90"/>
  <c r="EZ92" i="90"/>
  <c r="EZ96" i="90"/>
  <c r="EZ100" i="90"/>
  <c r="EZ104" i="90"/>
  <c r="EZ108" i="90"/>
  <c r="EZ112" i="90"/>
  <c r="EZ116" i="90"/>
  <c r="EZ120" i="90"/>
  <c r="EZ124" i="90"/>
  <c r="EZ128" i="90"/>
  <c r="EZ132" i="90"/>
  <c r="EZ136" i="90"/>
  <c r="EZ140" i="90"/>
  <c r="EZ144" i="90"/>
  <c r="EZ145" i="90"/>
  <c r="EZ152" i="90"/>
  <c r="EZ156" i="90"/>
  <c r="EZ160" i="90"/>
  <c r="EZ164" i="90"/>
  <c r="EZ168" i="90"/>
  <c r="EZ172" i="90"/>
  <c r="EZ176" i="90"/>
  <c r="EZ180" i="90"/>
  <c r="EZ184" i="90"/>
  <c r="EZ188" i="90"/>
  <c r="EZ192" i="90"/>
  <c r="EZ196" i="90"/>
  <c r="EZ209" i="90"/>
  <c r="EZ201" i="90"/>
  <c r="EZ205" i="90"/>
  <c r="EZ220" i="90"/>
  <c r="EZ214" i="90"/>
  <c r="EZ219" i="90"/>
  <c r="EZ225" i="90"/>
  <c r="EI27" i="90"/>
  <c r="EI31" i="90"/>
  <c r="EI35" i="90"/>
  <c r="EI39" i="90"/>
  <c r="EI43" i="90"/>
  <c r="EI47" i="90"/>
  <c r="EI51" i="90"/>
  <c r="EI55" i="90"/>
  <c r="EI59" i="90"/>
  <c r="EI84" i="90"/>
  <c r="EI66" i="90"/>
  <c r="EI70" i="90"/>
  <c r="EI74" i="90"/>
  <c r="EI78" i="90"/>
  <c r="EI82" i="90"/>
  <c r="EI87" i="90"/>
  <c r="EI91" i="90"/>
  <c r="EI95" i="90"/>
  <c r="EI99" i="90"/>
  <c r="EI103" i="90"/>
  <c r="EI107" i="90"/>
  <c r="EI111" i="90"/>
  <c r="EI115" i="90"/>
  <c r="EI119" i="90"/>
  <c r="EI123" i="90"/>
  <c r="EI127" i="90"/>
  <c r="EI131" i="90"/>
  <c r="EI135" i="90"/>
  <c r="EI139" i="90"/>
  <c r="EI143" i="90"/>
  <c r="EI147" i="90"/>
  <c r="EI151" i="90"/>
  <c r="EI155" i="90"/>
  <c r="EI159" i="90"/>
  <c r="EI163" i="90"/>
  <c r="EI167" i="90"/>
  <c r="EI171" i="90"/>
  <c r="EI175" i="90"/>
  <c r="EI179" i="90"/>
  <c r="EI183" i="90"/>
  <c r="EI187" i="90"/>
  <c r="EI191" i="90"/>
  <c r="EI195" i="90"/>
  <c r="EI207" i="90"/>
  <c r="EI200" i="90"/>
  <c r="EI204" i="90"/>
  <c r="EI220" i="90"/>
  <c r="EI213" i="90"/>
  <c r="EI216" i="90"/>
  <c r="EI222" i="90"/>
  <c r="EI227" i="90"/>
  <c r="EF67" i="90"/>
  <c r="EF32" i="90"/>
  <c r="EF36" i="90"/>
  <c r="EF40" i="90"/>
  <c r="EF44" i="90"/>
  <c r="EF48" i="90"/>
  <c r="EF52" i="90"/>
  <c r="EF56" i="90"/>
  <c r="EF60" i="90"/>
  <c r="EF68" i="90"/>
  <c r="EF69" i="90"/>
  <c r="EF74" i="90"/>
  <c r="EF78" i="90"/>
  <c r="EF82" i="90"/>
  <c r="EF86" i="90"/>
  <c r="EF90" i="90"/>
  <c r="EF94" i="90"/>
  <c r="EF98" i="90"/>
  <c r="EF102" i="90"/>
  <c r="EF106" i="90"/>
  <c r="EF110" i="90"/>
  <c r="EF114" i="90"/>
  <c r="EF118" i="90"/>
  <c r="EF122" i="90"/>
  <c r="EF126" i="90"/>
  <c r="EF130" i="90"/>
  <c r="EF134" i="90"/>
  <c r="EF138" i="90"/>
  <c r="EF142" i="90"/>
  <c r="EF146" i="90"/>
  <c r="EF150" i="90"/>
  <c r="EF154" i="90"/>
  <c r="EF158" i="90"/>
  <c r="EF173" i="90"/>
  <c r="EF163" i="90"/>
  <c r="EF167" i="90"/>
  <c r="EF171" i="90"/>
  <c r="EF178" i="90"/>
  <c r="EF182" i="90"/>
  <c r="EF186" i="90"/>
  <c r="EF190" i="90"/>
  <c r="EF194" i="90"/>
  <c r="EF198" i="90"/>
  <c r="EF202" i="90"/>
  <c r="EF206" i="90"/>
  <c r="EF210" i="90"/>
  <c r="EF213" i="90"/>
  <c r="EF218" i="90"/>
  <c r="EF222" i="90"/>
  <c r="EF225" i="90"/>
  <c r="DU226" i="90"/>
  <c r="DU225" i="90"/>
  <c r="DU224" i="90"/>
  <c r="DU227" i="90"/>
  <c r="DU223" i="90"/>
  <c r="DU222" i="90"/>
  <c r="DU220" i="90"/>
  <c r="DU219" i="90"/>
  <c r="DU218" i="90"/>
  <c r="DU217" i="90"/>
  <c r="DU216" i="90"/>
  <c r="DU221" i="90"/>
  <c r="DU212" i="90"/>
  <c r="DU215" i="90"/>
  <c r="DU214" i="90"/>
  <c r="DU211" i="90"/>
  <c r="DU210" i="90"/>
  <c r="DU209" i="90"/>
  <c r="DU208" i="90"/>
  <c r="DU207" i="90"/>
  <c r="DU206" i="90"/>
  <c r="DU213" i="90"/>
  <c r="DU205" i="90"/>
  <c r="DU204" i="90"/>
  <c r="DU203" i="90"/>
  <c r="DU202" i="90"/>
  <c r="DU201" i="90"/>
  <c r="DU200" i="90"/>
  <c r="DU199" i="90"/>
  <c r="DU198" i="90"/>
  <c r="DU197" i="90"/>
  <c r="DU196" i="90"/>
  <c r="DU194" i="90"/>
  <c r="DU193" i="90"/>
  <c r="DU192" i="90"/>
  <c r="DU191" i="90"/>
  <c r="DU195" i="90"/>
  <c r="DU190" i="90"/>
  <c r="DU189" i="90"/>
  <c r="DU188" i="90"/>
  <c r="DU187" i="90"/>
  <c r="DU185" i="90"/>
  <c r="DU184" i="90"/>
  <c r="DU183" i="90"/>
  <c r="DU182" i="90"/>
  <c r="DU181" i="90"/>
  <c r="DU180" i="90"/>
  <c r="DU179" i="90"/>
  <c r="DU178" i="90"/>
  <c r="DU177" i="90"/>
  <c r="DU176" i="90"/>
  <c r="DU175" i="90"/>
  <c r="DU174" i="90"/>
  <c r="DU173" i="90"/>
  <c r="DU186" i="90"/>
  <c r="DU172" i="90"/>
  <c r="DU171" i="90"/>
  <c r="DU170" i="90"/>
  <c r="DU169" i="90"/>
  <c r="DU168" i="90"/>
  <c r="DU167" i="90"/>
  <c r="DU166" i="90"/>
  <c r="DU165" i="90"/>
  <c r="DU164" i="90"/>
  <c r="DU161" i="90"/>
  <c r="DU160" i="90"/>
  <c r="DU159" i="90"/>
  <c r="DU158" i="90"/>
  <c r="DU157" i="90"/>
  <c r="DU156" i="90"/>
  <c r="DU155" i="90"/>
  <c r="DU154" i="90"/>
  <c r="DU153" i="90"/>
  <c r="DU152" i="90"/>
  <c r="DU151" i="90"/>
  <c r="DU150" i="90"/>
  <c r="DU149" i="90"/>
  <c r="DU148" i="90"/>
  <c r="DU147" i="90"/>
  <c r="DU146" i="90"/>
  <c r="DU163" i="90"/>
  <c r="DU162" i="90"/>
  <c r="DU144" i="90"/>
  <c r="DU143" i="90"/>
  <c r="DU142" i="90"/>
  <c r="DU141" i="90"/>
  <c r="DU140" i="90"/>
  <c r="DU139" i="90"/>
  <c r="DU138" i="90"/>
  <c r="DU137" i="90"/>
  <c r="DU136" i="90"/>
  <c r="DU135" i="90"/>
  <c r="DU134" i="90"/>
  <c r="DU145" i="90"/>
  <c r="DU133" i="90"/>
  <c r="DU132" i="90"/>
  <c r="DU131" i="90"/>
  <c r="DU130" i="90"/>
  <c r="DU129" i="90"/>
  <c r="DU128" i="90"/>
  <c r="DU127" i="90"/>
  <c r="DU126" i="90"/>
  <c r="DU125" i="90"/>
  <c r="DU124" i="90"/>
  <c r="DU123" i="90"/>
  <c r="DU122" i="90"/>
  <c r="DU121" i="90"/>
  <c r="DU120" i="90"/>
  <c r="DU119" i="90"/>
  <c r="DU118" i="90"/>
  <c r="DU117" i="90"/>
  <c r="DU116" i="90"/>
  <c r="DU115" i="90"/>
  <c r="DU114" i="90"/>
  <c r="DU113" i="90"/>
  <c r="DU112" i="90"/>
  <c r="DU111" i="90"/>
  <c r="DU110" i="90"/>
  <c r="DU109" i="90"/>
  <c r="DU108" i="90"/>
  <c r="DU107" i="90"/>
  <c r="DU106" i="90"/>
  <c r="DU105" i="90"/>
  <c r="DU104" i="90"/>
  <c r="DU103" i="90"/>
  <c r="DU102" i="90"/>
  <c r="DU101" i="90"/>
  <c r="DU100" i="90"/>
  <c r="DU99" i="90"/>
  <c r="DU98" i="90"/>
  <c r="DU97" i="90"/>
  <c r="DU96" i="90"/>
  <c r="DU95" i="90"/>
  <c r="DU94" i="90"/>
  <c r="DU93" i="90"/>
  <c r="DU92" i="90"/>
  <c r="DU84" i="90"/>
  <c r="DU83" i="90"/>
  <c r="DU82" i="90"/>
  <c r="DU81" i="90"/>
  <c r="DU80" i="90"/>
  <c r="DU79" i="90"/>
  <c r="DU78" i="90"/>
  <c r="DU77" i="90"/>
  <c r="DU76" i="90"/>
  <c r="DU75" i="90"/>
  <c r="DU74" i="90"/>
  <c r="DU73" i="90"/>
  <c r="DU72" i="90"/>
  <c r="DU71" i="90"/>
  <c r="DU70" i="90"/>
  <c r="DU69" i="90"/>
  <c r="DU68" i="90"/>
  <c r="DU67" i="90"/>
  <c r="DU66" i="90"/>
  <c r="DU65" i="90"/>
  <c r="DU91" i="90"/>
  <c r="DU90" i="90"/>
  <c r="DU89" i="90"/>
  <c r="DU88" i="90"/>
  <c r="DU87" i="90"/>
  <c r="DU86" i="90"/>
  <c r="DU85" i="90"/>
  <c r="DU64" i="90"/>
  <c r="DU63" i="90"/>
  <c r="DU62" i="90"/>
  <c r="DU61" i="90"/>
  <c r="DU60" i="90"/>
  <c r="DU59" i="90"/>
  <c r="DU58" i="90"/>
  <c r="DU57" i="90"/>
  <c r="DU56" i="90"/>
  <c r="DU55" i="90"/>
  <c r="DU54" i="90"/>
  <c r="DU53" i="90"/>
  <c r="DU52" i="90"/>
  <c r="DU51" i="90"/>
  <c r="DU50" i="90"/>
  <c r="DU49" i="90"/>
  <c r="DU48" i="90"/>
  <c r="DU47" i="90"/>
  <c r="DU46" i="90"/>
  <c r="DU45" i="90"/>
  <c r="DU44" i="90"/>
  <c r="DU43" i="90"/>
  <c r="DU42" i="90"/>
  <c r="DU41" i="90"/>
  <c r="DU40" i="90"/>
  <c r="DU39" i="90"/>
  <c r="DU38" i="90"/>
  <c r="DU37" i="90"/>
  <c r="DU36" i="90"/>
  <c r="DU35" i="90"/>
  <c r="DU34" i="90"/>
  <c r="DU33" i="90"/>
  <c r="DU32" i="90"/>
  <c r="DU31" i="90"/>
  <c r="DU30" i="90"/>
  <c r="DU29" i="90"/>
  <c r="DU28" i="90"/>
  <c r="DU27" i="90"/>
  <c r="ED227" i="90"/>
  <c r="ED226" i="90"/>
  <c r="ED225" i="90"/>
  <c r="ED224" i="90"/>
  <c r="ED223" i="90"/>
  <c r="ED222" i="90"/>
  <c r="ED220" i="90"/>
  <c r="ED219" i="90"/>
  <c r="ED218" i="90"/>
  <c r="ED217" i="90"/>
  <c r="ED216" i="90"/>
  <c r="ED215" i="90"/>
  <c r="ED221" i="90"/>
  <c r="ED214" i="90"/>
  <c r="ED210" i="90"/>
  <c r="ED209" i="90"/>
  <c r="ED208" i="90"/>
  <c r="ED207" i="90"/>
  <c r="ED206" i="90"/>
  <c r="ED213" i="90"/>
  <c r="ED211" i="90"/>
  <c r="ED205" i="90"/>
  <c r="ED204" i="90"/>
  <c r="ED203" i="90"/>
  <c r="ED202" i="90"/>
  <c r="ED201" i="90"/>
  <c r="ED200" i="90"/>
  <c r="ED199" i="90"/>
  <c r="ED198" i="90"/>
  <c r="ED197" i="90"/>
  <c r="ED196" i="90"/>
  <c r="ED212" i="90"/>
  <c r="ED194" i="90"/>
  <c r="ED193" i="90"/>
  <c r="ED192" i="90"/>
  <c r="ED191" i="90"/>
  <c r="ED195" i="90"/>
  <c r="ED190" i="90"/>
  <c r="ED189" i="90"/>
  <c r="ED188" i="90"/>
  <c r="ED187" i="90"/>
  <c r="ED186" i="90"/>
  <c r="ED185" i="90"/>
  <c r="ED184" i="90"/>
  <c r="ED183" i="90"/>
  <c r="ED182" i="90"/>
  <c r="ED181" i="90"/>
  <c r="ED180" i="90"/>
  <c r="ED179" i="90"/>
  <c r="ED178" i="90"/>
  <c r="ED177" i="90"/>
  <c r="ED176" i="90"/>
  <c r="ED175" i="90"/>
  <c r="ED174" i="90"/>
  <c r="ED173" i="90"/>
  <c r="ED172" i="90"/>
  <c r="ED171" i="90"/>
  <c r="ED170" i="90"/>
  <c r="ED169" i="90"/>
  <c r="ED168" i="90"/>
  <c r="ED167" i="90"/>
  <c r="ED161" i="90"/>
  <c r="ED160" i="90"/>
  <c r="ED159" i="90"/>
  <c r="ED158" i="90"/>
  <c r="ED157" i="90"/>
  <c r="ED156" i="90"/>
  <c r="ED155" i="90"/>
  <c r="ED154" i="90"/>
  <c r="ED153" i="90"/>
  <c r="ED152" i="90"/>
  <c r="ED151" i="90"/>
  <c r="ED150" i="90"/>
  <c r="ED149" i="90"/>
  <c r="ED148" i="90"/>
  <c r="ED147" i="90"/>
  <c r="ED146" i="90"/>
  <c r="ED163" i="90"/>
  <c r="ED162" i="90"/>
  <c r="ED166" i="90"/>
  <c r="ED165" i="90"/>
  <c r="ED164" i="90"/>
  <c r="ED144" i="90"/>
  <c r="ED143" i="90"/>
  <c r="ED142" i="90"/>
  <c r="ED141" i="90"/>
  <c r="ED140" i="90"/>
  <c r="ED139" i="90"/>
  <c r="ED138" i="90"/>
  <c r="ED137" i="90"/>
  <c r="ED136" i="90"/>
  <c r="ED135" i="90"/>
  <c r="ED134" i="90"/>
  <c r="ED145" i="90"/>
  <c r="ED133" i="90"/>
  <c r="ED132" i="90"/>
  <c r="ED131" i="90"/>
  <c r="ED130" i="90"/>
  <c r="ED129" i="90"/>
  <c r="ED128" i="90"/>
  <c r="ED127" i="90"/>
  <c r="ED126" i="90"/>
  <c r="ED125" i="90"/>
  <c r="ED124" i="90"/>
  <c r="ED123" i="90"/>
  <c r="ED122" i="90"/>
  <c r="ED121" i="90"/>
  <c r="ED120" i="90"/>
  <c r="ED119" i="90"/>
  <c r="ED118" i="90"/>
  <c r="ED117" i="90"/>
  <c r="ED116" i="90"/>
  <c r="ED115" i="90"/>
  <c r="ED114" i="90"/>
  <c r="ED113" i="90"/>
  <c r="ED112" i="90"/>
  <c r="ED111" i="90"/>
  <c r="ED110" i="90"/>
  <c r="ED109" i="90"/>
  <c r="ED108" i="90"/>
  <c r="ED107" i="90"/>
  <c r="ED106" i="90"/>
  <c r="ED105" i="90"/>
  <c r="ED104" i="90"/>
  <c r="ED103" i="90"/>
  <c r="ED102" i="90"/>
  <c r="ED101" i="90"/>
  <c r="ED100" i="90"/>
  <c r="ED99" i="90"/>
  <c r="ED98" i="90"/>
  <c r="ED97" i="90"/>
  <c r="ED96" i="90"/>
  <c r="ED95" i="90"/>
  <c r="ED94" i="90"/>
  <c r="ED93" i="90"/>
  <c r="ED92" i="90"/>
  <c r="ED83" i="90"/>
  <c r="ED82" i="90"/>
  <c r="ED81" i="90"/>
  <c r="ED80" i="90"/>
  <c r="ED79" i="90"/>
  <c r="ED78" i="90"/>
  <c r="ED77" i="90"/>
  <c r="ED76" i="90"/>
  <c r="ED75" i="90"/>
  <c r="ED74" i="90"/>
  <c r="ED73" i="90"/>
  <c r="ED72" i="90"/>
  <c r="ED71" i="90"/>
  <c r="ED70" i="90"/>
  <c r="ED69" i="90"/>
  <c r="ED68" i="90"/>
  <c r="ED67" i="90"/>
  <c r="ED66" i="90"/>
  <c r="ED65" i="90"/>
  <c r="ED91" i="90"/>
  <c r="ED90" i="90"/>
  <c r="ED89" i="90"/>
  <c r="ED88" i="90"/>
  <c r="ED87" i="90"/>
  <c r="ED86" i="90"/>
  <c r="ED85" i="90"/>
  <c r="ED84" i="90"/>
  <c r="ED63" i="90"/>
  <c r="ED64" i="90"/>
  <c r="ED62" i="90"/>
  <c r="ED61" i="90"/>
  <c r="ED60" i="90"/>
  <c r="ED59" i="90"/>
  <c r="ED58" i="90"/>
  <c r="ED57" i="90"/>
  <c r="ED56" i="90"/>
  <c r="ED55" i="90"/>
  <c r="ED54" i="90"/>
  <c r="ED53" i="90"/>
  <c r="ED52" i="90"/>
  <c r="ED51" i="90"/>
  <c r="ED50" i="90"/>
  <c r="ED49" i="90"/>
  <c r="ED48" i="90"/>
  <c r="ED47" i="90"/>
  <c r="ED46" i="90"/>
  <c r="ED45" i="90"/>
  <c r="ED44" i="90"/>
  <c r="ED43" i="90"/>
  <c r="ED42" i="90"/>
  <c r="ED41" i="90"/>
  <c r="ED40" i="90"/>
  <c r="ED39" i="90"/>
  <c r="ED38" i="90"/>
  <c r="ED37" i="90"/>
  <c r="ED36" i="90"/>
  <c r="ED35" i="90"/>
  <c r="ED34" i="90"/>
  <c r="ED33" i="90"/>
  <c r="ED32" i="90"/>
  <c r="ED31" i="90"/>
  <c r="ED30" i="90"/>
  <c r="ED29" i="90"/>
  <c r="ED28" i="90"/>
  <c r="ED27" i="90"/>
  <c r="EH226" i="90"/>
  <c r="EH225" i="90"/>
  <c r="EH224" i="90"/>
  <c r="EH227" i="90"/>
  <c r="EH223" i="90"/>
  <c r="EH222" i="90"/>
  <c r="EH220" i="90"/>
  <c r="EH219" i="90"/>
  <c r="EH218" i="90"/>
  <c r="EH217" i="90"/>
  <c r="EH216" i="90"/>
  <c r="EH215" i="90"/>
  <c r="EH221" i="90"/>
  <c r="EH214" i="90"/>
  <c r="EH213" i="90"/>
  <c r="EH210" i="90"/>
  <c r="EH209" i="90"/>
  <c r="EH208" i="90"/>
  <c r="EH207" i="90"/>
  <c r="EH206" i="90"/>
  <c r="EH212" i="90"/>
  <c r="EH205" i="90"/>
  <c r="EH204" i="90"/>
  <c r="EH203" i="90"/>
  <c r="EH202" i="90"/>
  <c r="EH201" i="90"/>
  <c r="EH200" i="90"/>
  <c r="EH199" i="90"/>
  <c r="EH198" i="90"/>
  <c r="EH197" i="90"/>
  <c r="EH196" i="90"/>
  <c r="EH211" i="90"/>
  <c r="EH195" i="90"/>
  <c r="EH191" i="90"/>
  <c r="EH194" i="90"/>
  <c r="EH193" i="90"/>
  <c r="EH192" i="90"/>
  <c r="EH190" i="90"/>
  <c r="EH189" i="90"/>
  <c r="EH188" i="90"/>
  <c r="EH187" i="90"/>
  <c r="EH186" i="90"/>
  <c r="EH185" i="90"/>
  <c r="EH184" i="90"/>
  <c r="EH183" i="90"/>
  <c r="EH182" i="90"/>
  <c r="EH181" i="90"/>
  <c r="EH180" i="90"/>
  <c r="EH179" i="90"/>
  <c r="EH178" i="90"/>
  <c r="EH177" i="90"/>
  <c r="EH176" i="90"/>
  <c r="EH175" i="90"/>
  <c r="EH174" i="90"/>
  <c r="EH173" i="90"/>
  <c r="EH172" i="90"/>
  <c r="EH171" i="90"/>
  <c r="EH170" i="90"/>
  <c r="EH169" i="90"/>
  <c r="EH168" i="90"/>
  <c r="EH167" i="90"/>
  <c r="EH161" i="90"/>
  <c r="EH160" i="90"/>
  <c r="EH159" i="90"/>
  <c r="EH158" i="90"/>
  <c r="EH157" i="90"/>
  <c r="EH156" i="90"/>
  <c r="EH155" i="90"/>
  <c r="EH154" i="90"/>
  <c r="EH153" i="90"/>
  <c r="EH152" i="90"/>
  <c r="EH151" i="90"/>
  <c r="EH150" i="90"/>
  <c r="EH149" i="90"/>
  <c r="EH148" i="90"/>
  <c r="EH147" i="90"/>
  <c r="EH146" i="90"/>
  <c r="EH166" i="90"/>
  <c r="EH165" i="90"/>
  <c r="EH164" i="90"/>
  <c r="EH163" i="90"/>
  <c r="EH162" i="90"/>
  <c r="EH144" i="90"/>
  <c r="EH143" i="90"/>
  <c r="EH142" i="90"/>
  <c r="EH141" i="90"/>
  <c r="EH140" i="90"/>
  <c r="EH139" i="90"/>
  <c r="EH138" i="90"/>
  <c r="EH137" i="90"/>
  <c r="EH136" i="90"/>
  <c r="EH135" i="90"/>
  <c r="EH134" i="90"/>
  <c r="EH145" i="90"/>
  <c r="EH133" i="90"/>
  <c r="EH132" i="90"/>
  <c r="EH131" i="90"/>
  <c r="EH130" i="90"/>
  <c r="EH129" i="90"/>
  <c r="EH128" i="90"/>
  <c r="EH127" i="90"/>
  <c r="EH126" i="90"/>
  <c r="EH125" i="90"/>
  <c r="EH124" i="90"/>
  <c r="EH123" i="90"/>
  <c r="EH122" i="90"/>
  <c r="EH121" i="90"/>
  <c r="EH120" i="90"/>
  <c r="EH119" i="90"/>
  <c r="EH118" i="90"/>
  <c r="EH117" i="90"/>
  <c r="EH116" i="90"/>
  <c r="EH115" i="90"/>
  <c r="EH114" i="90"/>
  <c r="EH103" i="90"/>
  <c r="EH102" i="90"/>
  <c r="EH101" i="90"/>
  <c r="EH100" i="90"/>
  <c r="EH99" i="90"/>
  <c r="EH98" i="90"/>
  <c r="EH97" i="90"/>
  <c r="EH96" i="90"/>
  <c r="EH95" i="90"/>
  <c r="EH94" i="90"/>
  <c r="EH93" i="90"/>
  <c r="EH92" i="90"/>
  <c r="EH113" i="90"/>
  <c r="EH112" i="90"/>
  <c r="EH111" i="90"/>
  <c r="EH110" i="90"/>
  <c r="EH109" i="90"/>
  <c r="EH108" i="90"/>
  <c r="EH107" i="90"/>
  <c r="EH106" i="90"/>
  <c r="EH105" i="90"/>
  <c r="EH104" i="90"/>
  <c r="EH84" i="90"/>
  <c r="EH91" i="90"/>
  <c r="EH90" i="90"/>
  <c r="EH89" i="90"/>
  <c r="EH88" i="90"/>
  <c r="EH87" i="90"/>
  <c r="EH86" i="90"/>
  <c r="EH85" i="90"/>
  <c r="EH83" i="90"/>
  <c r="EH82" i="90"/>
  <c r="EH81" i="90"/>
  <c r="EH80" i="90"/>
  <c r="EH79" i="90"/>
  <c r="EH78" i="90"/>
  <c r="EH77" i="90"/>
  <c r="EH76" i="90"/>
  <c r="EH75" i="90"/>
  <c r="EH74" i="90"/>
  <c r="EH73" i="90"/>
  <c r="EH72" i="90"/>
  <c r="EH71" i="90"/>
  <c r="EH70" i="90"/>
  <c r="EH69" i="90"/>
  <c r="EH68" i="90"/>
  <c r="EH67" i="90"/>
  <c r="EH66" i="90"/>
  <c r="EH65" i="90"/>
  <c r="EH63" i="90"/>
  <c r="EH64" i="90"/>
  <c r="EH62" i="90"/>
  <c r="EH61" i="90"/>
  <c r="EH60" i="90"/>
  <c r="EH59" i="90"/>
  <c r="EH58" i="90"/>
  <c r="EH57" i="90"/>
  <c r="EH56" i="90"/>
  <c r="EH55" i="90"/>
  <c r="EH54" i="90"/>
  <c r="EH53" i="90"/>
  <c r="EH52" i="90"/>
  <c r="EH51" i="90"/>
  <c r="EH50" i="90"/>
  <c r="EH49" i="90"/>
  <c r="EH48" i="90"/>
  <c r="EH47" i="90"/>
  <c r="EH46" i="90"/>
  <c r="EH45" i="90"/>
  <c r="EH44" i="90"/>
  <c r="EH43" i="90"/>
  <c r="EH42" i="90"/>
  <c r="EH41" i="90"/>
  <c r="EH40" i="90"/>
  <c r="EH39" i="90"/>
  <c r="EH38" i="90"/>
  <c r="EH37" i="90"/>
  <c r="EH36" i="90"/>
  <c r="EH35" i="90"/>
  <c r="EH34" i="90"/>
  <c r="EH33" i="90"/>
  <c r="EH32" i="90"/>
  <c r="EH31" i="90"/>
  <c r="EH30" i="90"/>
  <c r="EH29" i="90"/>
  <c r="EH28" i="90"/>
  <c r="EH27" i="90"/>
  <c r="EQ227" i="90"/>
  <c r="EQ226" i="90"/>
  <c r="EQ225" i="90"/>
  <c r="EQ224" i="90"/>
  <c r="EQ220" i="90"/>
  <c r="EQ219" i="90"/>
  <c r="EQ218" i="90"/>
  <c r="EQ217" i="90"/>
  <c r="EQ216" i="90"/>
  <c r="EQ215" i="90"/>
  <c r="EQ223" i="90"/>
  <c r="EQ221" i="90"/>
  <c r="EQ222" i="90"/>
  <c r="EQ214" i="90"/>
  <c r="EQ213" i="90"/>
  <c r="EQ212" i="90"/>
  <c r="EQ210" i="90"/>
  <c r="EQ209" i="90"/>
  <c r="EQ208" i="90"/>
  <c r="EQ207" i="90"/>
  <c r="EQ206" i="90"/>
  <c r="EQ211" i="90"/>
  <c r="EQ205" i="90"/>
  <c r="EQ204" i="90"/>
  <c r="EQ203" i="90"/>
  <c r="EQ202" i="90"/>
  <c r="EQ201" i="90"/>
  <c r="EQ200" i="90"/>
  <c r="EQ199" i="90"/>
  <c r="EQ198" i="90"/>
  <c r="EQ197" i="90"/>
  <c r="EQ196" i="90"/>
  <c r="EQ194" i="90"/>
  <c r="EQ193" i="90"/>
  <c r="EQ192" i="90"/>
  <c r="EQ195" i="90"/>
  <c r="EQ191" i="90"/>
  <c r="EQ190" i="90"/>
  <c r="EQ189" i="90"/>
  <c r="EQ188" i="90"/>
  <c r="EQ187" i="90"/>
  <c r="EQ186" i="90"/>
  <c r="EQ185" i="90"/>
  <c r="EQ184" i="90"/>
  <c r="EQ183" i="90"/>
  <c r="EQ182" i="90"/>
  <c r="EQ181" i="90"/>
  <c r="EQ180" i="90"/>
  <c r="EQ179" i="90"/>
  <c r="EQ178" i="90"/>
  <c r="EQ177" i="90"/>
  <c r="EQ176" i="90"/>
  <c r="EQ175" i="90"/>
  <c r="EQ174" i="90"/>
  <c r="EQ173" i="90"/>
  <c r="EQ172" i="90"/>
  <c r="EQ171" i="90"/>
  <c r="EQ170" i="90"/>
  <c r="EQ169" i="90"/>
  <c r="EQ168" i="90"/>
  <c r="EQ167" i="90"/>
  <c r="EQ161" i="90"/>
  <c r="EQ160" i="90"/>
  <c r="EQ159" i="90"/>
  <c r="EQ158" i="90"/>
  <c r="EQ157" i="90"/>
  <c r="EQ156" i="90"/>
  <c r="EQ155" i="90"/>
  <c r="EQ154" i="90"/>
  <c r="EQ153" i="90"/>
  <c r="EQ152" i="90"/>
  <c r="EQ151" i="90"/>
  <c r="EQ150" i="90"/>
  <c r="EQ149" i="90"/>
  <c r="EQ148" i="90"/>
  <c r="EQ147" i="90"/>
  <c r="EQ146" i="90"/>
  <c r="EQ166" i="90"/>
  <c r="EQ165" i="90"/>
  <c r="EQ164" i="90"/>
  <c r="EQ163" i="90"/>
  <c r="EQ162" i="90"/>
  <c r="EQ145" i="90"/>
  <c r="EQ144" i="90"/>
  <c r="EQ143" i="90"/>
  <c r="EQ142" i="90"/>
  <c r="EQ141" i="90"/>
  <c r="EQ140" i="90"/>
  <c r="EQ139" i="90"/>
  <c r="EQ138" i="90"/>
  <c r="EQ137" i="90"/>
  <c r="EQ136" i="90"/>
  <c r="EQ135" i="90"/>
  <c r="EQ134" i="90"/>
  <c r="EQ133" i="90"/>
  <c r="EQ132" i="90"/>
  <c r="EQ131" i="90"/>
  <c r="EQ130" i="90"/>
  <c r="EQ129" i="90"/>
  <c r="EQ128" i="90"/>
  <c r="EQ127" i="90"/>
  <c r="EQ126" i="90"/>
  <c r="EQ125" i="90"/>
  <c r="EQ124" i="90"/>
  <c r="EQ123" i="90"/>
  <c r="EQ122" i="90"/>
  <c r="EQ121" i="90"/>
  <c r="EQ120" i="90"/>
  <c r="EQ119" i="90"/>
  <c r="EQ118" i="90"/>
  <c r="EQ117" i="90"/>
  <c r="EQ116" i="90"/>
  <c r="EQ115" i="90"/>
  <c r="EQ114" i="90"/>
  <c r="EQ102" i="90"/>
  <c r="EQ101" i="90"/>
  <c r="EQ100" i="90"/>
  <c r="EQ99" i="90"/>
  <c r="EQ98" i="90"/>
  <c r="EQ97" i="90"/>
  <c r="EQ96" i="90"/>
  <c r="EQ95" i="90"/>
  <c r="EQ94" i="90"/>
  <c r="EQ93" i="90"/>
  <c r="EQ92" i="90"/>
  <c r="EQ113" i="90"/>
  <c r="EQ112" i="90"/>
  <c r="EQ111" i="90"/>
  <c r="EQ110" i="90"/>
  <c r="EQ109" i="90"/>
  <c r="EQ108" i="90"/>
  <c r="EQ107" i="90"/>
  <c r="EQ106" i="90"/>
  <c r="EQ105" i="90"/>
  <c r="EQ104" i="90"/>
  <c r="EQ103" i="90"/>
  <c r="EQ91" i="90"/>
  <c r="EQ90" i="90"/>
  <c r="EQ89" i="90"/>
  <c r="EQ88" i="90"/>
  <c r="EQ87" i="90"/>
  <c r="EQ86" i="90"/>
  <c r="EQ85" i="90"/>
  <c r="EQ84" i="90"/>
  <c r="EQ83" i="90"/>
  <c r="EQ82" i="90"/>
  <c r="EQ81" i="90"/>
  <c r="EQ80" i="90"/>
  <c r="EQ79" i="90"/>
  <c r="EQ78" i="90"/>
  <c r="EQ77" i="90"/>
  <c r="EQ76" i="90"/>
  <c r="EQ75" i="90"/>
  <c r="EQ74" i="90"/>
  <c r="EQ73" i="90"/>
  <c r="EQ72" i="90"/>
  <c r="EQ71" i="90"/>
  <c r="EQ70" i="90"/>
  <c r="EQ69" i="90"/>
  <c r="EQ68" i="90"/>
  <c r="EQ67" i="90"/>
  <c r="EQ66" i="90"/>
  <c r="EQ65" i="90"/>
  <c r="EQ64" i="90"/>
  <c r="EQ63" i="90"/>
  <c r="EQ62" i="90"/>
  <c r="EQ61" i="90"/>
  <c r="EQ60" i="90"/>
  <c r="EQ59" i="90"/>
  <c r="EQ58" i="90"/>
  <c r="EQ57" i="90"/>
  <c r="EQ56" i="90"/>
  <c r="EQ55" i="90"/>
  <c r="EQ54" i="90"/>
  <c r="EQ53" i="90"/>
  <c r="EQ52" i="90"/>
  <c r="EQ51" i="90"/>
  <c r="EQ50" i="90"/>
  <c r="EQ49" i="90"/>
  <c r="EQ48" i="90"/>
  <c r="EQ47" i="90"/>
  <c r="EQ46" i="90"/>
  <c r="EQ45" i="90"/>
  <c r="EQ44" i="90"/>
  <c r="EQ43" i="90"/>
  <c r="EQ42" i="90"/>
  <c r="EQ41" i="90"/>
  <c r="EQ40" i="90"/>
  <c r="EQ39" i="90"/>
  <c r="EQ38" i="90"/>
  <c r="EQ37" i="90"/>
  <c r="EQ36" i="90"/>
  <c r="EQ35" i="90"/>
  <c r="EQ34" i="90"/>
  <c r="EQ33" i="90"/>
  <c r="EQ32" i="90"/>
  <c r="EQ31" i="90"/>
  <c r="EQ30" i="90"/>
  <c r="EQ29" i="90"/>
  <c r="EQ28" i="90"/>
  <c r="EQ27" i="90"/>
  <c r="FA227" i="90"/>
  <c r="FA226" i="90"/>
  <c r="FA225" i="90"/>
  <c r="FA224" i="90"/>
  <c r="FA222" i="90"/>
  <c r="FA221" i="90"/>
  <c r="FA220" i="90"/>
  <c r="FA219" i="90"/>
  <c r="FA218" i="90"/>
  <c r="FA217" i="90"/>
  <c r="FA216" i="90"/>
  <c r="FA214" i="90"/>
  <c r="FA213" i="90"/>
  <c r="FA223" i="90"/>
  <c r="FA215" i="90"/>
  <c r="FA211" i="90"/>
  <c r="FA210" i="90"/>
  <c r="FA209" i="90"/>
  <c r="FA208" i="90"/>
  <c r="FA207" i="90"/>
  <c r="FA206" i="90"/>
  <c r="FA205" i="90"/>
  <c r="FA204" i="90"/>
  <c r="FA203" i="90"/>
  <c r="FA202" i="90"/>
  <c r="FA201" i="90"/>
  <c r="FA200" i="90"/>
  <c r="FA199" i="90"/>
  <c r="FA198" i="90"/>
  <c r="FA197" i="90"/>
  <c r="FA196" i="90"/>
  <c r="FA212" i="90"/>
  <c r="FA195" i="90"/>
  <c r="FA194" i="90"/>
  <c r="FA193" i="90"/>
  <c r="FA192" i="90"/>
  <c r="FA191" i="90"/>
  <c r="FA190" i="90"/>
  <c r="FA189" i="90"/>
  <c r="FA188" i="90"/>
  <c r="FA187" i="90"/>
  <c r="FA186" i="90"/>
  <c r="FA185" i="90"/>
  <c r="FA184" i="90"/>
  <c r="FA183" i="90"/>
  <c r="FA182" i="90"/>
  <c r="FA181" i="90"/>
  <c r="FA180" i="90"/>
  <c r="FA179" i="90"/>
  <c r="FA178" i="90"/>
  <c r="FA177" i="90"/>
  <c r="FA176" i="90"/>
  <c r="FA173" i="90"/>
  <c r="FA172" i="90"/>
  <c r="FA171" i="90"/>
  <c r="FA170" i="90"/>
  <c r="FA169" i="90"/>
  <c r="FA168" i="90"/>
  <c r="FA167" i="90"/>
  <c r="FA166" i="90"/>
  <c r="FA165" i="90"/>
  <c r="FA164" i="90"/>
  <c r="FA163" i="90"/>
  <c r="FA162" i="90"/>
  <c r="FA175" i="90"/>
  <c r="FA174" i="90"/>
  <c r="FA161" i="90"/>
  <c r="FA160" i="90"/>
  <c r="FA159" i="90"/>
  <c r="FA158" i="90"/>
  <c r="FA157" i="90"/>
  <c r="FA156" i="90"/>
  <c r="FA155" i="90"/>
  <c r="FA154" i="90"/>
  <c r="FA153" i="90"/>
  <c r="FA152" i="90"/>
  <c r="FA151" i="90"/>
  <c r="FA150" i="90"/>
  <c r="FA149" i="90"/>
  <c r="FA148" i="90"/>
  <c r="FA147" i="90"/>
  <c r="FA146" i="90"/>
  <c r="FA145" i="90"/>
  <c r="FA144" i="90"/>
  <c r="FA143" i="90"/>
  <c r="FA142" i="90"/>
  <c r="FA141" i="90"/>
  <c r="FA140" i="90"/>
  <c r="FA139" i="90"/>
  <c r="FA138" i="90"/>
  <c r="FA137" i="90"/>
  <c r="FA136" i="90"/>
  <c r="FA135" i="90"/>
  <c r="FA134" i="90"/>
  <c r="FA133" i="90"/>
  <c r="FA132" i="90"/>
  <c r="FA131" i="90"/>
  <c r="FA130" i="90"/>
  <c r="FA129" i="90"/>
  <c r="FA128" i="90"/>
  <c r="FA127" i="90"/>
  <c r="FA126" i="90"/>
  <c r="FA125" i="90"/>
  <c r="FA124" i="90"/>
  <c r="FA123" i="90"/>
  <c r="FA122" i="90"/>
  <c r="FA121" i="90"/>
  <c r="FA120" i="90"/>
  <c r="FA119" i="90"/>
  <c r="FA118" i="90"/>
  <c r="FA117" i="90"/>
  <c r="FA116" i="90"/>
  <c r="FA115" i="90"/>
  <c r="FA114" i="90"/>
  <c r="FA113" i="90"/>
  <c r="FA112" i="90"/>
  <c r="FA111" i="90"/>
  <c r="FA110" i="90"/>
  <c r="FA109" i="90"/>
  <c r="FA108" i="90"/>
  <c r="FA107" i="90"/>
  <c r="FA106" i="90"/>
  <c r="FA105" i="90"/>
  <c r="FA104" i="90"/>
  <c r="FA103" i="90"/>
  <c r="FA102" i="90"/>
  <c r="FA101" i="90"/>
  <c r="FA100" i="90"/>
  <c r="FA99" i="90"/>
  <c r="FA98" i="90"/>
  <c r="FA97" i="90"/>
  <c r="FA96" i="90"/>
  <c r="FA95" i="90"/>
  <c r="FA94" i="90"/>
  <c r="FA93" i="90"/>
  <c r="FA92" i="90"/>
  <c r="FA91" i="90"/>
  <c r="FA90" i="90"/>
  <c r="FA89" i="90"/>
  <c r="FA88" i="90"/>
  <c r="FA87" i="90"/>
  <c r="FA86" i="90"/>
  <c r="FA85" i="90"/>
  <c r="FA84" i="90"/>
  <c r="FA83" i="90"/>
  <c r="FA82" i="90"/>
  <c r="FA81" i="90"/>
  <c r="FA80" i="90"/>
  <c r="FA79" i="90"/>
  <c r="FA78" i="90"/>
  <c r="FA77" i="90"/>
  <c r="FA76" i="90"/>
  <c r="FA75" i="90"/>
  <c r="FA74" i="90"/>
  <c r="FA73" i="90"/>
  <c r="FA72" i="90"/>
  <c r="FA71" i="90"/>
  <c r="FA67" i="90"/>
  <c r="FA63" i="90"/>
  <c r="FA27" i="90"/>
  <c r="FA70" i="90"/>
  <c r="FA66" i="90"/>
  <c r="FA62" i="90"/>
  <c r="FA61" i="90"/>
  <c r="FA60" i="90"/>
  <c r="FA59" i="90"/>
  <c r="FA58" i="90"/>
  <c r="FA57" i="90"/>
  <c r="FA56" i="90"/>
  <c r="FA55" i="90"/>
  <c r="FA54" i="90"/>
  <c r="FA53" i="90"/>
  <c r="FA52" i="90"/>
  <c r="FA51" i="90"/>
  <c r="FA50" i="90"/>
  <c r="FA49" i="90"/>
  <c r="FA48" i="90"/>
  <c r="FA47" i="90"/>
  <c r="FA46" i="90"/>
  <c r="FA45" i="90"/>
  <c r="FA44" i="90"/>
  <c r="FA43" i="90"/>
  <c r="FA42" i="90"/>
  <c r="FA41" i="90"/>
  <c r="FA40" i="90"/>
  <c r="FA39" i="90"/>
  <c r="FA38" i="90"/>
  <c r="FA37" i="90"/>
  <c r="FA36" i="90"/>
  <c r="FA35" i="90"/>
  <c r="FA34" i="90"/>
  <c r="FA33" i="90"/>
  <c r="FA32" i="90"/>
  <c r="FA31" i="90"/>
  <c r="FA30" i="90"/>
  <c r="FA29" i="90"/>
  <c r="FA28" i="90"/>
  <c r="FA69" i="90"/>
  <c r="FA65" i="90"/>
  <c r="FA64" i="90"/>
  <c r="FA68" i="90"/>
  <c r="EL226" i="90"/>
  <c r="EL227" i="90"/>
  <c r="EL225" i="90"/>
  <c r="EL224" i="90"/>
  <c r="EL223" i="90"/>
  <c r="EL222" i="90"/>
  <c r="EL220" i="90"/>
  <c r="EL219" i="90"/>
  <c r="EL218" i="90"/>
  <c r="EL217" i="90"/>
  <c r="EL216" i="90"/>
  <c r="EL215" i="90"/>
  <c r="EL221" i="90"/>
  <c r="EL212" i="90"/>
  <c r="EL214" i="90"/>
  <c r="EL211" i="90"/>
  <c r="EL210" i="90"/>
  <c r="EL209" i="90"/>
  <c r="EL208" i="90"/>
  <c r="EL207" i="90"/>
  <c r="EL206" i="90"/>
  <c r="EL213" i="90"/>
  <c r="EL205" i="90"/>
  <c r="EL204" i="90"/>
  <c r="EL203" i="90"/>
  <c r="EL202" i="90"/>
  <c r="EL201" i="90"/>
  <c r="EL200" i="90"/>
  <c r="EL199" i="90"/>
  <c r="EL198" i="90"/>
  <c r="EL197" i="90"/>
  <c r="EL196" i="90"/>
  <c r="EL194" i="90"/>
  <c r="EL193" i="90"/>
  <c r="EL192" i="90"/>
  <c r="EL191" i="90"/>
  <c r="EL195" i="90"/>
  <c r="EL190" i="90"/>
  <c r="EL189" i="90"/>
  <c r="EL188" i="90"/>
  <c r="EL187" i="90"/>
  <c r="EL186" i="90"/>
  <c r="EL185" i="90"/>
  <c r="EL184" i="90"/>
  <c r="EL183" i="90"/>
  <c r="EL182" i="90"/>
  <c r="EL181" i="90"/>
  <c r="EL180" i="90"/>
  <c r="EL179" i="90"/>
  <c r="EL178" i="90"/>
  <c r="EL177" i="90"/>
  <c r="EL176" i="90"/>
  <c r="EL175" i="90"/>
  <c r="EL174" i="90"/>
  <c r="EL173" i="90"/>
  <c r="EL172" i="90"/>
  <c r="EL171" i="90"/>
  <c r="EL170" i="90"/>
  <c r="EL169" i="90"/>
  <c r="EL168" i="90"/>
  <c r="EL167" i="90"/>
  <c r="EL166" i="90"/>
  <c r="EL165" i="90"/>
  <c r="EL164" i="90"/>
  <c r="EL161" i="90"/>
  <c r="EL160" i="90"/>
  <c r="EL159" i="90"/>
  <c r="EL158" i="90"/>
  <c r="EL157" i="90"/>
  <c r="EL156" i="90"/>
  <c r="EL155" i="90"/>
  <c r="EL154" i="90"/>
  <c r="EL153" i="90"/>
  <c r="EL152" i="90"/>
  <c r="EL151" i="90"/>
  <c r="EL150" i="90"/>
  <c r="EL149" i="90"/>
  <c r="EL148" i="90"/>
  <c r="EL147" i="90"/>
  <c r="EL146" i="90"/>
  <c r="EL163" i="90"/>
  <c r="EL162" i="90"/>
  <c r="EL144" i="90"/>
  <c r="EL143" i="90"/>
  <c r="EL142" i="90"/>
  <c r="EL141" i="90"/>
  <c r="EL140" i="90"/>
  <c r="EL139" i="90"/>
  <c r="EL138" i="90"/>
  <c r="EL137" i="90"/>
  <c r="EL136" i="90"/>
  <c r="EL135" i="90"/>
  <c r="EL134" i="90"/>
  <c r="EL145" i="90"/>
  <c r="EL133" i="90"/>
  <c r="EL132" i="90"/>
  <c r="EL131" i="90"/>
  <c r="EL130" i="90"/>
  <c r="EL129" i="90"/>
  <c r="EL128" i="90"/>
  <c r="EL127" i="90"/>
  <c r="EL126" i="90"/>
  <c r="EL125" i="90"/>
  <c r="EL124" i="90"/>
  <c r="EL123" i="90"/>
  <c r="EL122" i="90"/>
  <c r="EL121" i="90"/>
  <c r="EL120" i="90"/>
  <c r="EL119" i="90"/>
  <c r="EL118" i="90"/>
  <c r="EL117" i="90"/>
  <c r="EL116" i="90"/>
  <c r="EL115" i="90"/>
  <c r="EL114" i="90"/>
  <c r="EL113" i="90"/>
  <c r="EL112" i="90"/>
  <c r="EL111" i="90"/>
  <c r="EL110" i="90"/>
  <c r="EL109" i="90"/>
  <c r="EL108" i="90"/>
  <c r="EL107" i="90"/>
  <c r="EL106" i="90"/>
  <c r="EL105" i="90"/>
  <c r="EL104" i="90"/>
  <c r="EL102" i="90"/>
  <c r="EL101" i="90"/>
  <c r="EL100" i="90"/>
  <c r="EL99" i="90"/>
  <c r="EL98" i="90"/>
  <c r="EL97" i="90"/>
  <c r="EL96" i="90"/>
  <c r="EL95" i="90"/>
  <c r="EL94" i="90"/>
  <c r="EL93" i="90"/>
  <c r="EL92" i="90"/>
  <c r="EL103" i="90"/>
  <c r="EL84" i="90"/>
  <c r="EL83" i="90"/>
  <c r="EL82" i="90"/>
  <c r="EL81" i="90"/>
  <c r="EL80" i="90"/>
  <c r="EL79" i="90"/>
  <c r="EL78" i="90"/>
  <c r="EL77" i="90"/>
  <c r="EL76" i="90"/>
  <c r="EL75" i="90"/>
  <c r="EL74" i="90"/>
  <c r="EL73" i="90"/>
  <c r="EL72" i="90"/>
  <c r="EL71" i="90"/>
  <c r="EL70" i="90"/>
  <c r="EL69" i="90"/>
  <c r="EL68" i="90"/>
  <c r="EL67" i="90"/>
  <c r="EL66" i="90"/>
  <c r="EL65" i="90"/>
  <c r="EL91" i="90"/>
  <c r="EL90" i="90"/>
  <c r="EL89" i="90"/>
  <c r="EL88" i="90"/>
  <c r="EL87" i="90"/>
  <c r="EL86" i="90"/>
  <c r="EL85" i="90"/>
  <c r="EL64" i="90"/>
  <c r="EL63" i="90"/>
  <c r="EL62" i="90"/>
  <c r="EL61" i="90"/>
  <c r="EL60" i="90"/>
  <c r="EL59" i="90"/>
  <c r="EL58" i="90"/>
  <c r="EL57" i="90"/>
  <c r="EL56" i="90"/>
  <c r="EL55" i="90"/>
  <c r="EL54" i="90"/>
  <c r="EL53" i="90"/>
  <c r="EL52" i="90"/>
  <c r="EL51" i="90"/>
  <c r="EL50" i="90"/>
  <c r="EL49" i="90"/>
  <c r="EL48" i="90"/>
  <c r="EL47" i="90"/>
  <c r="EL46" i="90"/>
  <c r="EL45" i="90"/>
  <c r="EL44" i="90"/>
  <c r="EL43" i="90"/>
  <c r="EL42" i="90"/>
  <c r="EL41" i="90"/>
  <c r="EL40" i="90"/>
  <c r="EL39" i="90"/>
  <c r="EL38" i="90"/>
  <c r="EL37" i="90"/>
  <c r="EL36" i="90"/>
  <c r="EL35" i="90"/>
  <c r="EL34" i="90"/>
  <c r="EL33" i="90"/>
  <c r="EL32" i="90"/>
  <c r="EL31" i="90"/>
  <c r="EL30" i="90"/>
  <c r="EL29" i="90"/>
  <c r="EL28" i="90"/>
  <c r="EL27" i="90"/>
  <c r="EM227" i="90"/>
  <c r="EM226" i="90"/>
  <c r="EM224" i="90"/>
  <c r="EM225" i="90"/>
  <c r="EM221" i="90"/>
  <c r="BK221" i="90" s="1"/>
  <c r="AE221" i="90" s="1"/>
  <c r="AU221" i="90" s="1"/>
  <c r="EM223" i="90"/>
  <c r="EM222" i="90"/>
  <c r="EM218" i="90"/>
  <c r="EM217" i="90"/>
  <c r="EM215" i="90"/>
  <c r="EM214" i="90"/>
  <c r="EM213" i="90"/>
  <c r="EM212" i="90"/>
  <c r="EM211" i="90"/>
  <c r="EM220" i="90"/>
  <c r="EM216" i="90"/>
  <c r="EM219" i="90"/>
  <c r="EM210" i="90"/>
  <c r="EM207" i="90"/>
  <c r="EM209" i="90"/>
  <c r="EM206" i="90"/>
  <c r="EM205" i="90"/>
  <c r="EM204" i="90"/>
  <c r="EM203" i="90"/>
  <c r="EM202" i="90"/>
  <c r="EM201" i="90"/>
  <c r="EM200" i="90"/>
  <c r="EM199" i="90"/>
  <c r="EM198" i="90"/>
  <c r="EM208" i="90"/>
  <c r="EM197" i="90"/>
  <c r="EM195" i="90"/>
  <c r="EM194" i="90"/>
  <c r="EM193" i="90"/>
  <c r="EM192" i="90"/>
  <c r="EM196" i="90"/>
  <c r="EM191" i="90"/>
  <c r="EM190" i="90"/>
  <c r="EM189" i="90"/>
  <c r="EM188" i="90"/>
  <c r="EM187" i="90"/>
  <c r="EM186" i="90"/>
  <c r="EM185" i="90"/>
  <c r="EM184" i="90"/>
  <c r="EM183" i="90"/>
  <c r="BK183" i="90" s="1"/>
  <c r="AE183" i="90" s="1"/>
  <c r="AU183" i="90" s="1"/>
  <c r="EM182" i="90"/>
  <c r="EM181" i="90"/>
  <c r="EM180" i="90"/>
  <c r="EM179" i="90"/>
  <c r="EM178" i="90"/>
  <c r="EM177" i="90"/>
  <c r="EM176" i="90"/>
  <c r="EM175" i="90"/>
  <c r="EM174" i="90"/>
  <c r="EM173" i="90"/>
  <c r="EM172" i="90"/>
  <c r="EM171" i="90"/>
  <c r="EM170" i="90"/>
  <c r="EM169" i="90"/>
  <c r="EM168" i="90"/>
  <c r="EM167" i="90"/>
  <c r="EM166" i="90"/>
  <c r="EM165" i="90"/>
  <c r="EM164" i="90"/>
  <c r="EM163" i="90"/>
  <c r="BK163" i="90" s="1"/>
  <c r="AE163" i="90" s="1"/>
  <c r="AU163" i="90" s="1"/>
  <c r="EM162" i="90"/>
  <c r="EM161" i="90"/>
  <c r="EM160" i="90"/>
  <c r="EM159" i="90"/>
  <c r="EM158" i="90"/>
  <c r="EM157" i="90"/>
  <c r="EM156" i="90"/>
  <c r="EM155" i="90"/>
  <c r="EM154" i="90"/>
  <c r="EM153" i="90"/>
  <c r="EM152" i="90"/>
  <c r="EM151" i="90"/>
  <c r="EM147" i="90"/>
  <c r="EM150" i="90"/>
  <c r="EM146" i="90"/>
  <c r="EM149" i="90"/>
  <c r="BK149" i="90" s="1"/>
  <c r="AE149" i="90" s="1"/>
  <c r="AU149" i="90" s="1"/>
  <c r="EM145" i="90"/>
  <c r="EM148" i="90"/>
  <c r="EM144" i="90"/>
  <c r="EM143" i="90"/>
  <c r="EM142" i="90"/>
  <c r="EM141" i="90"/>
  <c r="EM140" i="90"/>
  <c r="EM139" i="90"/>
  <c r="EM138" i="90"/>
  <c r="EM137" i="90"/>
  <c r="EM136" i="90"/>
  <c r="EM135" i="90"/>
  <c r="EM134" i="90"/>
  <c r="EM133" i="90"/>
  <c r="EM132" i="90"/>
  <c r="EM131" i="90"/>
  <c r="BK131" i="90" s="1"/>
  <c r="AE131" i="90" s="1"/>
  <c r="AU131" i="90" s="1"/>
  <c r="EM130" i="90"/>
  <c r="EM129" i="90"/>
  <c r="EM128" i="90"/>
  <c r="EM127" i="90"/>
  <c r="EM126" i="90"/>
  <c r="EM125" i="90"/>
  <c r="EM124" i="90"/>
  <c r="EM123" i="90"/>
  <c r="EM122" i="90"/>
  <c r="EM121" i="90"/>
  <c r="EM120" i="90"/>
  <c r="EM119" i="90"/>
  <c r="EM118" i="90"/>
  <c r="EM117" i="90"/>
  <c r="EM116" i="90"/>
  <c r="EM115" i="90"/>
  <c r="BK115" i="90" s="1"/>
  <c r="AE115" i="90" s="1"/>
  <c r="AU115" i="90" s="1"/>
  <c r="EM114" i="90"/>
  <c r="EM113" i="90"/>
  <c r="EM112" i="90"/>
  <c r="EM111" i="90"/>
  <c r="EM110" i="90"/>
  <c r="EM109" i="90"/>
  <c r="EM108" i="90"/>
  <c r="EM107" i="90"/>
  <c r="EM106" i="90"/>
  <c r="EM105" i="90"/>
  <c r="EM104" i="90"/>
  <c r="EM103" i="90"/>
  <c r="EM102" i="90"/>
  <c r="EM101" i="90"/>
  <c r="EM100" i="90"/>
  <c r="EM99" i="90"/>
  <c r="EM98" i="90"/>
  <c r="EM97" i="90"/>
  <c r="EM96" i="90"/>
  <c r="EM95" i="90"/>
  <c r="EM94" i="90"/>
  <c r="EM93" i="90"/>
  <c r="EM92" i="90"/>
  <c r="EM91" i="90"/>
  <c r="EM90" i="90"/>
  <c r="EM89" i="90"/>
  <c r="EM88" i="90"/>
  <c r="EM87" i="90"/>
  <c r="EM86" i="90"/>
  <c r="EM85" i="90"/>
  <c r="BK85" i="90" s="1"/>
  <c r="AE85" i="90" s="1"/>
  <c r="AU85" i="90" s="1"/>
  <c r="EM84" i="90"/>
  <c r="EM83" i="90"/>
  <c r="EM82" i="90"/>
  <c r="EM81" i="90"/>
  <c r="EM80" i="90"/>
  <c r="EM79" i="90"/>
  <c r="EM78" i="90"/>
  <c r="EM77" i="90"/>
  <c r="EM76" i="90"/>
  <c r="EM75" i="90"/>
  <c r="EM74" i="90"/>
  <c r="EM73" i="90"/>
  <c r="EM72" i="90"/>
  <c r="EM71" i="90"/>
  <c r="EM70" i="90"/>
  <c r="EM69" i="90"/>
  <c r="EM68" i="90"/>
  <c r="EM67" i="90"/>
  <c r="EM66" i="90"/>
  <c r="EM65" i="90"/>
  <c r="EM64" i="90"/>
  <c r="EM63" i="90"/>
  <c r="EM62" i="90"/>
  <c r="EM61" i="90"/>
  <c r="EM60" i="90"/>
  <c r="EM59" i="90"/>
  <c r="EM58" i="90"/>
  <c r="EM57" i="90"/>
  <c r="EM56" i="90"/>
  <c r="EM55" i="90"/>
  <c r="EM54" i="90"/>
  <c r="EM53" i="90"/>
  <c r="EM52" i="90"/>
  <c r="EM51" i="90"/>
  <c r="EM50" i="90"/>
  <c r="EM49" i="90"/>
  <c r="EM48" i="90"/>
  <c r="EM47" i="90"/>
  <c r="EM46" i="90"/>
  <c r="EM45" i="90"/>
  <c r="EM44" i="90"/>
  <c r="EM43" i="90"/>
  <c r="EM42" i="90"/>
  <c r="EM41" i="90"/>
  <c r="EM40" i="90"/>
  <c r="EM39" i="90"/>
  <c r="EM38" i="90"/>
  <c r="EM37" i="90"/>
  <c r="EM36" i="90"/>
  <c r="EM35" i="90"/>
  <c r="EM34" i="90"/>
  <c r="EM33" i="90"/>
  <c r="EM32" i="90"/>
  <c r="EM31" i="90"/>
  <c r="EM30" i="90"/>
  <c r="EM29" i="90"/>
  <c r="EM28" i="90"/>
  <c r="EM27" i="90"/>
  <c r="EY226" i="90"/>
  <c r="EY225" i="90"/>
  <c r="EY224" i="90"/>
  <c r="EY227" i="90"/>
  <c r="EY223" i="90"/>
  <c r="EY222" i="90"/>
  <c r="EY220" i="90"/>
  <c r="EY219" i="90"/>
  <c r="EY218" i="90"/>
  <c r="EY217" i="90"/>
  <c r="EY216" i="90"/>
  <c r="EY215" i="90"/>
  <c r="EY221" i="90"/>
  <c r="EY214" i="90"/>
  <c r="EY213" i="90"/>
  <c r="EY212" i="90"/>
  <c r="EY210" i="90"/>
  <c r="EY209" i="90"/>
  <c r="EY208" i="90"/>
  <c r="EY207" i="90"/>
  <c r="EY206" i="90"/>
  <c r="EY211" i="90"/>
  <c r="EY205" i="90"/>
  <c r="EY204" i="90"/>
  <c r="EY203" i="90"/>
  <c r="EY202" i="90"/>
  <c r="EY201" i="90"/>
  <c r="EY200" i="90"/>
  <c r="EY199" i="90"/>
  <c r="EY198" i="90"/>
  <c r="EY197" i="90"/>
  <c r="EY196" i="90"/>
  <c r="EY195" i="90"/>
  <c r="EY191" i="90"/>
  <c r="EY194" i="90"/>
  <c r="EY193" i="90"/>
  <c r="EY192" i="90"/>
  <c r="EY190" i="90"/>
  <c r="EY189" i="90"/>
  <c r="EY188" i="90"/>
  <c r="EY187" i="90"/>
  <c r="EY186" i="90"/>
  <c r="EY185" i="90"/>
  <c r="EY184" i="90"/>
  <c r="EY183" i="90"/>
  <c r="EY182" i="90"/>
  <c r="EY181" i="90"/>
  <c r="EY180" i="90"/>
  <c r="EY179" i="90"/>
  <c r="EY178" i="90"/>
  <c r="EY177" i="90"/>
  <c r="EY176" i="90"/>
  <c r="EY175" i="90"/>
  <c r="EY174" i="90"/>
  <c r="EY173" i="90"/>
  <c r="EY172" i="90"/>
  <c r="EY171" i="90"/>
  <c r="EY170" i="90"/>
  <c r="EY169" i="90"/>
  <c r="EY168" i="90"/>
  <c r="EY167" i="90"/>
  <c r="EY161" i="90"/>
  <c r="EY160" i="90"/>
  <c r="EY159" i="90"/>
  <c r="EY158" i="90"/>
  <c r="EY157" i="90"/>
  <c r="EY156" i="90"/>
  <c r="EY155" i="90"/>
  <c r="EY154" i="90"/>
  <c r="EY153" i="90"/>
  <c r="EY152" i="90"/>
  <c r="EY151" i="90"/>
  <c r="EY150" i="90"/>
  <c r="EY149" i="90"/>
  <c r="EY148" i="90"/>
  <c r="EY147" i="90"/>
  <c r="EY146" i="90"/>
  <c r="EY166" i="90"/>
  <c r="EY165" i="90"/>
  <c r="EY164" i="90"/>
  <c r="EY163" i="90"/>
  <c r="EY162" i="90"/>
  <c r="EY144" i="90"/>
  <c r="EY143" i="90"/>
  <c r="EY142" i="90"/>
  <c r="EY141" i="90"/>
  <c r="EY140" i="90"/>
  <c r="EY139" i="90"/>
  <c r="EY138" i="90"/>
  <c r="EY137" i="90"/>
  <c r="EY136" i="90"/>
  <c r="EY135" i="90"/>
  <c r="EY134" i="90"/>
  <c r="EY145" i="90"/>
  <c r="EY133" i="90"/>
  <c r="EY132" i="90"/>
  <c r="EY131" i="90"/>
  <c r="EY130" i="90"/>
  <c r="EY129" i="90"/>
  <c r="EY128" i="90"/>
  <c r="EY127" i="90"/>
  <c r="EY126" i="90"/>
  <c r="EY125" i="90"/>
  <c r="EY124" i="90"/>
  <c r="EY123" i="90"/>
  <c r="EY122" i="90"/>
  <c r="EY121" i="90"/>
  <c r="EY120" i="90"/>
  <c r="EY119" i="90"/>
  <c r="EY118" i="90"/>
  <c r="EY117" i="90"/>
  <c r="EY116" i="90"/>
  <c r="EY115" i="90"/>
  <c r="EY114" i="90"/>
  <c r="EY103" i="90"/>
  <c r="EY102" i="90"/>
  <c r="EY101" i="90"/>
  <c r="EY100" i="90"/>
  <c r="EY99" i="90"/>
  <c r="EY98" i="90"/>
  <c r="EY97" i="90"/>
  <c r="EY96" i="90"/>
  <c r="EY95" i="90"/>
  <c r="EY94" i="90"/>
  <c r="EY93" i="90"/>
  <c r="EY92" i="90"/>
  <c r="EY113" i="90"/>
  <c r="EY112" i="90"/>
  <c r="EY111" i="90"/>
  <c r="EY110" i="90"/>
  <c r="EY109" i="90"/>
  <c r="EY108" i="90"/>
  <c r="EY107" i="90"/>
  <c r="EY106" i="90"/>
  <c r="EY105" i="90"/>
  <c r="EY104" i="90"/>
  <c r="EY84" i="90"/>
  <c r="EY91" i="90"/>
  <c r="EY90" i="90"/>
  <c r="EY89" i="90"/>
  <c r="EY88" i="90"/>
  <c r="EY87" i="90"/>
  <c r="EY86" i="90"/>
  <c r="EY85" i="90"/>
  <c r="EY83" i="90"/>
  <c r="EY82" i="90"/>
  <c r="EY81" i="90"/>
  <c r="EY80" i="90"/>
  <c r="EY79" i="90"/>
  <c r="EY78" i="90"/>
  <c r="EY77" i="90"/>
  <c r="EY76" i="90"/>
  <c r="EY75" i="90"/>
  <c r="EY74" i="90"/>
  <c r="EY73" i="90"/>
  <c r="EY72" i="90"/>
  <c r="EY71" i="90"/>
  <c r="EY70" i="90"/>
  <c r="EY69" i="90"/>
  <c r="EY68" i="90"/>
  <c r="EY67" i="90"/>
  <c r="EY66" i="90"/>
  <c r="EY65" i="90"/>
  <c r="EY63" i="90"/>
  <c r="EY64" i="90"/>
  <c r="EY62" i="90"/>
  <c r="EY61" i="90"/>
  <c r="EY60" i="90"/>
  <c r="EY59" i="90"/>
  <c r="EY58" i="90"/>
  <c r="EY57" i="90"/>
  <c r="EY56" i="90"/>
  <c r="EY55" i="90"/>
  <c r="EY54" i="90"/>
  <c r="EY53" i="90"/>
  <c r="EY52" i="90"/>
  <c r="EY51" i="90"/>
  <c r="EY50" i="90"/>
  <c r="EY49" i="90"/>
  <c r="EY48" i="90"/>
  <c r="EY47" i="90"/>
  <c r="EY46" i="90"/>
  <c r="EY45" i="90"/>
  <c r="EY44" i="90"/>
  <c r="EY43" i="90"/>
  <c r="EY42" i="90"/>
  <c r="EY41" i="90"/>
  <c r="EY40" i="90"/>
  <c r="EY39" i="90"/>
  <c r="EY38" i="90"/>
  <c r="EY37" i="90"/>
  <c r="EY36" i="90"/>
  <c r="EY35" i="90"/>
  <c r="EY34" i="90"/>
  <c r="EY33" i="90"/>
  <c r="EY32" i="90"/>
  <c r="EY31" i="90"/>
  <c r="EY30" i="90"/>
  <c r="EY29" i="90"/>
  <c r="EY28" i="90"/>
  <c r="EY27" i="90"/>
  <c r="EB65" i="90"/>
  <c r="EB30" i="90"/>
  <c r="EB34" i="90"/>
  <c r="EB38" i="90"/>
  <c r="EB42" i="90"/>
  <c r="EB46" i="90"/>
  <c r="EB50" i="90"/>
  <c r="EB54" i="90"/>
  <c r="EB58" i="90"/>
  <c r="EB62" i="90"/>
  <c r="EB67" i="90"/>
  <c r="EB74" i="90"/>
  <c r="EB78" i="90"/>
  <c r="EB82" i="90"/>
  <c r="EB86" i="90"/>
  <c r="EB90" i="90"/>
  <c r="EB94" i="90"/>
  <c r="EB98" i="90"/>
  <c r="EB102" i="90"/>
  <c r="EB106" i="90"/>
  <c r="EB110" i="90"/>
  <c r="EB114" i="90"/>
  <c r="EB118" i="90"/>
  <c r="EB122" i="90"/>
  <c r="EB126" i="90"/>
  <c r="EB130" i="90"/>
  <c r="EB134" i="90"/>
  <c r="EB138" i="90"/>
  <c r="EB142" i="90"/>
  <c r="EB146" i="90"/>
  <c r="EB150" i="90"/>
  <c r="EB154" i="90"/>
  <c r="EB158" i="90"/>
  <c r="EB176" i="90"/>
  <c r="EB165" i="90"/>
  <c r="EB169" i="90"/>
  <c r="EB173" i="90"/>
  <c r="EB178" i="90"/>
  <c r="EB182" i="90"/>
  <c r="EB186" i="90"/>
  <c r="EB190" i="90"/>
  <c r="EB194" i="90"/>
  <c r="EB198" i="90"/>
  <c r="EB202" i="90"/>
  <c r="EB206" i="90"/>
  <c r="EB210" i="90"/>
  <c r="EB213" i="90"/>
  <c r="EB218" i="90"/>
  <c r="EB225" i="90"/>
  <c r="EC72" i="90"/>
  <c r="EC75" i="90"/>
  <c r="EC74" i="90"/>
  <c r="EC30" i="90"/>
  <c r="EC34" i="90"/>
  <c r="EC38" i="90"/>
  <c r="EC42" i="90"/>
  <c r="EC46" i="90"/>
  <c r="EC50" i="90"/>
  <c r="EC54" i="90"/>
  <c r="EC58" i="90"/>
  <c r="EC62" i="90"/>
  <c r="EC77" i="90"/>
  <c r="EC81" i="90"/>
  <c r="EC85" i="90"/>
  <c r="EC89" i="90"/>
  <c r="EC119" i="90"/>
  <c r="EC95" i="90"/>
  <c r="EC99" i="90"/>
  <c r="EC103" i="90"/>
  <c r="EC107" i="90"/>
  <c r="EC111" i="90"/>
  <c r="EC118" i="90"/>
  <c r="EC121" i="90"/>
  <c r="EC125" i="90"/>
  <c r="EC129" i="90"/>
  <c r="EC133" i="90"/>
  <c r="EC146" i="90"/>
  <c r="EC136" i="90"/>
  <c r="EC140" i="90"/>
  <c r="EC144" i="90"/>
  <c r="EC162" i="90"/>
  <c r="EC155" i="90"/>
  <c r="EC159" i="90"/>
  <c r="EC165" i="90"/>
  <c r="EC169" i="90"/>
  <c r="EC173" i="90"/>
  <c r="EC177" i="90"/>
  <c r="EC181" i="90"/>
  <c r="EC185" i="90"/>
  <c r="EC188" i="90"/>
  <c r="EC201" i="90"/>
  <c r="EC199" i="90"/>
  <c r="EC194" i="90"/>
  <c r="EC202" i="90"/>
  <c r="EC211" i="90"/>
  <c r="EC216" i="90"/>
  <c r="EC217" i="90"/>
  <c r="EC221" i="90"/>
  <c r="EA27" i="90"/>
  <c r="EA32" i="90"/>
  <c r="EA36" i="90"/>
  <c r="EA40" i="90"/>
  <c r="EA44" i="90"/>
  <c r="EA48" i="90"/>
  <c r="EA52" i="90"/>
  <c r="EA56" i="90"/>
  <c r="EA60" i="90"/>
  <c r="EA64" i="90"/>
  <c r="EA68" i="90"/>
  <c r="EA72" i="90"/>
  <c r="EA76" i="90"/>
  <c r="EA80" i="90"/>
  <c r="EA84" i="90"/>
  <c r="EA88" i="90"/>
  <c r="EA92" i="90"/>
  <c r="EA96" i="90"/>
  <c r="EA100" i="90"/>
  <c r="EA104" i="90"/>
  <c r="EA108" i="90"/>
  <c r="EA112" i="90"/>
  <c r="EA116" i="90"/>
  <c r="EA120" i="90"/>
  <c r="EA124" i="90"/>
  <c r="EA128" i="90"/>
  <c r="EA132" i="90"/>
  <c r="EA136" i="90"/>
  <c r="EA140" i="90"/>
  <c r="EA144" i="90"/>
  <c r="EA147" i="90"/>
  <c r="EA152" i="90"/>
  <c r="EA156" i="90"/>
  <c r="EA160" i="90"/>
  <c r="EA164" i="90"/>
  <c r="EA168" i="90"/>
  <c r="EA172" i="90"/>
  <c r="EA176" i="90"/>
  <c r="EA180" i="90"/>
  <c r="EA184" i="90"/>
  <c r="EA188" i="90"/>
  <c r="EA206" i="90"/>
  <c r="EA195" i="90"/>
  <c r="EA207" i="90"/>
  <c r="EA201" i="90"/>
  <c r="EA205" i="90"/>
  <c r="EA215" i="90"/>
  <c r="EA213" i="90"/>
  <c r="EA217" i="90"/>
  <c r="DK27" i="90"/>
  <c r="DK69" i="90"/>
  <c r="DK31" i="90"/>
  <c r="DK35" i="90"/>
  <c r="DK39" i="90"/>
  <c r="DK43" i="90"/>
  <c r="DK47" i="90"/>
  <c r="DK51" i="90"/>
  <c r="DK55" i="90"/>
  <c r="DK59" i="90"/>
  <c r="DK66" i="90"/>
  <c r="DK71" i="90"/>
  <c r="DK75" i="90"/>
  <c r="DK79" i="90"/>
  <c r="DK83" i="90"/>
  <c r="DK87" i="90"/>
  <c r="DK91" i="90"/>
  <c r="DK95" i="90"/>
  <c r="DK99" i="90"/>
  <c r="DK103" i="90"/>
  <c r="DK107" i="90"/>
  <c r="DK111" i="90"/>
  <c r="DK115" i="90"/>
  <c r="DK119" i="90"/>
  <c r="DK123" i="90"/>
  <c r="DK127" i="90"/>
  <c r="DK131" i="90"/>
  <c r="DK135" i="90"/>
  <c r="DK139" i="90"/>
  <c r="DK143" i="90"/>
  <c r="DK147" i="90"/>
  <c r="DK151" i="90"/>
  <c r="DK155" i="90"/>
  <c r="DK159" i="90"/>
  <c r="DK162" i="90"/>
  <c r="DK166" i="90"/>
  <c r="DK170" i="90"/>
  <c r="DK173" i="90"/>
  <c r="DK179" i="90"/>
  <c r="DK183" i="90"/>
  <c r="DK187" i="90"/>
  <c r="DK191" i="90"/>
  <c r="DK195" i="90"/>
  <c r="DK199" i="90"/>
  <c r="DK203" i="90"/>
  <c r="DK207" i="90"/>
  <c r="DK211" i="90"/>
  <c r="DK215" i="90"/>
  <c r="DK219" i="90"/>
  <c r="DK222" i="90"/>
  <c r="DP63" i="90"/>
  <c r="DP76" i="90"/>
  <c r="DP27" i="90"/>
  <c r="DP31" i="90"/>
  <c r="DP35" i="90"/>
  <c r="DP39" i="90"/>
  <c r="DP43" i="90"/>
  <c r="DP47" i="90"/>
  <c r="DP51" i="90"/>
  <c r="DP55" i="90"/>
  <c r="DP59" i="90"/>
  <c r="DP64" i="90"/>
  <c r="DP78" i="90"/>
  <c r="DP82" i="90"/>
  <c r="DP87" i="90"/>
  <c r="DP91" i="90"/>
  <c r="DP92" i="90"/>
  <c r="DP96" i="90"/>
  <c r="DP100" i="90"/>
  <c r="DP115" i="90"/>
  <c r="DP104" i="90"/>
  <c r="DP108" i="90"/>
  <c r="DP112" i="90"/>
  <c r="DP125" i="90"/>
  <c r="DP129" i="90"/>
  <c r="DP133" i="90"/>
  <c r="DP145" i="90"/>
  <c r="DP151" i="90"/>
  <c r="DP137" i="90"/>
  <c r="DP141" i="90"/>
  <c r="DP149" i="90"/>
  <c r="DP154" i="90"/>
  <c r="DP158" i="90"/>
  <c r="DP162" i="90"/>
  <c r="DP166" i="90"/>
  <c r="DP170" i="90"/>
  <c r="DP174" i="90"/>
  <c r="DP178" i="90"/>
  <c r="DP182" i="90"/>
  <c r="DP186" i="90"/>
  <c r="DP189" i="90"/>
  <c r="DP207" i="90"/>
  <c r="DP197" i="90"/>
  <c r="DP193" i="90"/>
  <c r="DP203" i="90"/>
  <c r="DP210" i="90"/>
  <c r="DP215" i="90"/>
  <c r="DP218" i="90"/>
  <c r="DP225" i="90"/>
  <c r="EZ30" i="90"/>
  <c r="EZ34" i="90"/>
  <c r="EZ38" i="90"/>
  <c r="EZ42" i="90"/>
  <c r="EZ46" i="90"/>
  <c r="EZ50" i="90"/>
  <c r="EZ54" i="90"/>
  <c r="EZ58" i="90"/>
  <c r="EZ62" i="90"/>
  <c r="EZ64" i="90"/>
  <c r="EZ68" i="90"/>
  <c r="EZ72" i="90"/>
  <c r="EZ76" i="90"/>
  <c r="EZ80" i="90"/>
  <c r="EZ85" i="90"/>
  <c r="EZ89" i="90"/>
  <c r="EZ93" i="90"/>
  <c r="EZ97" i="90"/>
  <c r="EZ101" i="90"/>
  <c r="EZ105" i="90"/>
  <c r="EZ109" i="90"/>
  <c r="EZ113" i="90"/>
  <c r="EZ117" i="90"/>
  <c r="EZ121" i="90"/>
  <c r="EZ125" i="90"/>
  <c r="EZ129" i="90"/>
  <c r="EZ133" i="90"/>
  <c r="EZ137" i="90"/>
  <c r="EZ141" i="90"/>
  <c r="EZ146" i="90"/>
  <c r="EZ148" i="90"/>
  <c r="EZ153" i="90"/>
  <c r="EZ157" i="90"/>
  <c r="EZ161" i="90"/>
  <c r="EZ165" i="90"/>
  <c r="EZ169" i="90"/>
  <c r="EZ173" i="90"/>
  <c r="EZ177" i="90"/>
  <c r="EZ181" i="90"/>
  <c r="EZ185" i="90"/>
  <c r="EZ189" i="90"/>
  <c r="EZ193" i="90"/>
  <c r="EZ197" i="90"/>
  <c r="EZ198" i="90"/>
  <c r="EZ202" i="90"/>
  <c r="EZ208" i="90"/>
  <c r="EZ211" i="90"/>
  <c r="EZ218" i="90"/>
  <c r="EZ221" i="90"/>
  <c r="EI28" i="90"/>
  <c r="EI32" i="90"/>
  <c r="EI36" i="90"/>
  <c r="EI40" i="90"/>
  <c r="EI44" i="90"/>
  <c r="EI48" i="90"/>
  <c r="EI52" i="90"/>
  <c r="EI56" i="90"/>
  <c r="EI60" i="90"/>
  <c r="EI63" i="90"/>
  <c r="EI67" i="90"/>
  <c r="EI71" i="90"/>
  <c r="EI75" i="90"/>
  <c r="EI79" i="90"/>
  <c r="EI83" i="90"/>
  <c r="EI88" i="90"/>
  <c r="EI92" i="90"/>
  <c r="EI96" i="90"/>
  <c r="EI100" i="90"/>
  <c r="EI104" i="90"/>
  <c r="EI108" i="90"/>
  <c r="EI112" i="90"/>
  <c r="EI116" i="90"/>
  <c r="EI120" i="90"/>
  <c r="EI124" i="90"/>
  <c r="EI128" i="90"/>
  <c r="EI132" i="90"/>
  <c r="EI136" i="90"/>
  <c r="EI140" i="90"/>
  <c r="EI144" i="90"/>
  <c r="EI145" i="90"/>
  <c r="EI152" i="90"/>
  <c r="EI156" i="90"/>
  <c r="EI160" i="90"/>
  <c r="EI164" i="90"/>
  <c r="EI168" i="90"/>
  <c r="EI172" i="90"/>
  <c r="EI176" i="90"/>
  <c r="EI180" i="90"/>
  <c r="EI184" i="90"/>
  <c r="EI188" i="90"/>
  <c r="EI192" i="90"/>
  <c r="EI206" i="90"/>
  <c r="EI209" i="90"/>
  <c r="EI201" i="90"/>
  <c r="EI205" i="90"/>
  <c r="EI217" i="90"/>
  <c r="EI214" i="90"/>
  <c r="EI219" i="90"/>
  <c r="EF63" i="90"/>
  <c r="EF28" i="90"/>
  <c r="EF33" i="90"/>
  <c r="EF37" i="90"/>
  <c r="EF41" i="90"/>
  <c r="EF45" i="90"/>
  <c r="EF49" i="90"/>
  <c r="EF53" i="90"/>
  <c r="EF57" i="90"/>
  <c r="EF61" i="90"/>
  <c r="EF27" i="90"/>
  <c r="EF71" i="90"/>
  <c r="EF75" i="90"/>
  <c r="EF79" i="90"/>
  <c r="EF83" i="90"/>
  <c r="EF87" i="90"/>
  <c r="EF91" i="90"/>
  <c r="EF95" i="90"/>
  <c r="EF99" i="90"/>
  <c r="EF103" i="90"/>
  <c r="EF107" i="90"/>
  <c r="EF111" i="90"/>
  <c r="EF115" i="90"/>
  <c r="EF119" i="90"/>
  <c r="EF123" i="90"/>
  <c r="EF127" i="90"/>
  <c r="EF131" i="90"/>
  <c r="EF135" i="90"/>
  <c r="EF139" i="90"/>
  <c r="EF143" i="90"/>
  <c r="EF147" i="90"/>
  <c r="EF151" i="90"/>
  <c r="EF155" i="90"/>
  <c r="EF159" i="90"/>
  <c r="EF175" i="90"/>
  <c r="EF164" i="90"/>
  <c r="EF168" i="90"/>
  <c r="EF172" i="90"/>
  <c r="EF179" i="90"/>
  <c r="EF183" i="90"/>
  <c r="EF187" i="90"/>
  <c r="EF191" i="90"/>
  <c r="EF195" i="90"/>
  <c r="EF199" i="90"/>
  <c r="EF203" i="90"/>
  <c r="EF207" i="90"/>
  <c r="EF211" i="90"/>
  <c r="EF214" i="90"/>
  <c r="EF219" i="90"/>
  <c r="EF223" i="90"/>
  <c r="BM82" i="89"/>
  <c r="AG82" i="89" s="1"/>
  <c r="AW82" i="89" s="1"/>
  <c r="BM86" i="89"/>
  <c r="AG86" i="89" s="1"/>
  <c r="AW86" i="89" s="1"/>
  <c r="BM114" i="89"/>
  <c r="AG114" i="89" s="1"/>
  <c r="AW114" i="89" s="1"/>
  <c r="BM149" i="89"/>
  <c r="AG149" i="89" s="1"/>
  <c r="AW149" i="89" s="1"/>
  <c r="BM158" i="89"/>
  <c r="AG158" i="89" s="1"/>
  <c r="AW158" i="89" s="1"/>
  <c r="BM162" i="89"/>
  <c r="AG162" i="89" s="1"/>
  <c r="AW162" i="89" s="1"/>
  <c r="BM173" i="89"/>
  <c r="AG173" i="89" s="1"/>
  <c r="AW173" i="89" s="1"/>
  <c r="BM169" i="89"/>
  <c r="AG169" i="89" s="1"/>
  <c r="AW169" i="89" s="1"/>
  <c r="BM191" i="89"/>
  <c r="AG191" i="89" s="1"/>
  <c r="AW191" i="89" s="1"/>
  <c r="BM183" i="89"/>
  <c r="AG183" i="89" s="1"/>
  <c r="AW183" i="89" s="1"/>
  <c r="BM199" i="89"/>
  <c r="AG199" i="89" s="1"/>
  <c r="AW199" i="89" s="1"/>
  <c r="BM205" i="89"/>
  <c r="AG205" i="89" s="1"/>
  <c r="AW205" i="89" s="1"/>
  <c r="BM210" i="89"/>
  <c r="AG210" i="89" s="1"/>
  <c r="AW210" i="89" s="1"/>
  <c r="BL42" i="89"/>
  <c r="AF42" i="89" s="1"/>
  <c r="AV42" i="89" s="1"/>
  <c r="DU35" i="89"/>
  <c r="DU39" i="89"/>
  <c r="DU43" i="89"/>
  <c r="DU29" i="89"/>
  <c r="DU46" i="89"/>
  <c r="DU50" i="89"/>
  <c r="DU54" i="89"/>
  <c r="DU58" i="89"/>
  <c r="DU62" i="89"/>
  <c r="DU66" i="89"/>
  <c r="DU70" i="89"/>
  <c r="DU74" i="89"/>
  <c r="DU78" i="89"/>
  <c r="DU86" i="89"/>
  <c r="DU80" i="89"/>
  <c r="DU87" i="89"/>
  <c r="DU109" i="89"/>
  <c r="DU114" i="89"/>
  <c r="DU110" i="89"/>
  <c r="DU96" i="89"/>
  <c r="DU100" i="89"/>
  <c r="DU104" i="89"/>
  <c r="DU117" i="89"/>
  <c r="DU121" i="89"/>
  <c r="DU125" i="89"/>
  <c r="DU130" i="89"/>
  <c r="DU134" i="89"/>
  <c r="DU138" i="89"/>
  <c r="DU142" i="89"/>
  <c r="DU146" i="89"/>
  <c r="DU151" i="89"/>
  <c r="DU148" i="89"/>
  <c r="DU158" i="89"/>
  <c r="DU162" i="89"/>
  <c r="DU167" i="89"/>
  <c r="DU174" i="89"/>
  <c r="DU178" i="89"/>
  <c r="DU169" i="89"/>
  <c r="DU182" i="89"/>
  <c r="DU186" i="89"/>
  <c r="DU190" i="89"/>
  <c r="DU194" i="89"/>
  <c r="DU199" i="89"/>
  <c r="DU202" i="89"/>
  <c r="DU204" i="89"/>
  <c r="DU208" i="89"/>
  <c r="DU212" i="89"/>
  <c r="DU218" i="89"/>
  <c r="DU222" i="89"/>
  <c r="DU227" i="89"/>
  <c r="DU32" i="89"/>
  <c r="DU36" i="89"/>
  <c r="DU40" i="89"/>
  <c r="DU44" i="89"/>
  <c r="DU30" i="89"/>
  <c r="DU47" i="89"/>
  <c r="DU51" i="89"/>
  <c r="DU55" i="89"/>
  <c r="DU59" i="89"/>
  <c r="DU63" i="89"/>
  <c r="DU67" i="89"/>
  <c r="DU71" i="89"/>
  <c r="DU75" i="89"/>
  <c r="DU79" i="89"/>
  <c r="DU88" i="89"/>
  <c r="DU82" i="89"/>
  <c r="DU89" i="89"/>
  <c r="DU111" i="89"/>
  <c r="DU105" i="89"/>
  <c r="DU93" i="89"/>
  <c r="DU97" i="89"/>
  <c r="DU101" i="89"/>
  <c r="DU126" i="89"/>
  <c r="DU118" i="89"/>
  <c r="DU122" i="89"/>
  <c r="DU127" i="89"/>
  <c r="DU131" i="89"/>
  <c r="DU135" i="89"/>
  <c r="DU139" i="89"/>
  <c r="DU143" i="89"/>
  <c r="DU147" i="89"/>
  <c r="DU152" i="89"/>
  <c r="DU155" i="89"/>
  <c r="DU159" i="89"/>
  <c r="DU163" i="89"/>
  <c r="DU166" i="89"/>
  <c r="DU175" i="89"/>
  <c r="DU170" i="89"/>
  <c r="DU179" i="89"/>
  <c r="DU183" i="89"/>
  <c r="DU187" i="89"/>
  <c r="DU191" i="89"/>
  <c r="DU195" i="89"/>
  <c r="DU200" i="89"/>
  <c r="DU203" i="89"/>
  <c r="DU205" i="89"/>
  <c r="DU216" i="89"/>
  <c r="DU213" i="89"/>
  <c r="DU219" i="89"/>
  <c r="DU223" i="89"/>
  <c r="DU226" i="89"/>
  <c r="BM151" i="89"/>
  <c r="AG151" i="89" s="1"/>
  <c r="AW151" i="89" s="1"/>
  <c r="DU34" i="89"/>
  <c r="DU38" i="89"/>
  <c r="DU42" i="89"/>
  <c r="DU28" i="89"/>
  <c r="DU45" i="89"/>
  <c r="DU49" i="89"/>
  <c r="DU53" i="89"/>
  <c r="DU57" i="89"/>
  <c r="DU61" i="89"/>
  <c r="DU65" i="89"/>
  <c r="DU69" i="89"/>
  <c r="DU73" i="89"/>
  <c r="DU77" i="89"/>
  <c r="DU84" i="89"/>
  <c r="DU92" i="89"/>
  <c r="DU85" i="89"/>
  <c r="DU107" i="89"/>
  <c r="DU113" i="89"/>
  <c r="DU108" i="89"/>
  <c r="DU95" i="89"/>
  <c r="DU99" i="89"/>
  <c r="DU103" i="89"/>
  <c r="DU116" i="89"/>
  <c r="DU120" i="89"/>
  <c r="DU124" i="89"/>
  <c r="DU129" i="89"/>
  <c r="DU133" i="89"/>
  <c r="DU137" i="89"/>
  <c r="DU141" i="89"/>
  <c r="DU145" i="89"/>
  <c r="DU150" i="89"/>
  <c r="DU154" i="89"/>
  <c r="DU157" i="89"/>
  <c r="DU161" i="89"/>
  <c r="DU165" i="89"/>
  <c r="DU172" i="89"/>
  <c r="DU177" i="89"/>
  <c r="DU173" i="89"/>
  <c r="DU181" i="89"/>
  <c r="DU185" i="89"/>
  <c r="DU189" i="89"/>
  <c r="DU193" i="89"/>
  <c r="DU197" i="89"/>
  <c r="DU198" i="89"/>
  <c r="DU209" i="89"/>
  <c r="DU207" i="89"/>
  <c r="DU211" i="89"/>
  <c r="DU217" i="89"/>
  <c r="DU221" i="89"/>
  <c r="EY226" i="89"/>
  <c r="EY227" i="89"/>
  <c r="EY225" i="89"/>
  <c r="EY224" i="89"/>
  <c r="EY223" i="89"/>
  <c r="EY222" i="89"/>
  <c r="EY221" i="89"/>
  <c r="EY220" i="89"/>
  <c r="EY219" i="89"/>
  <c r="EY218" i="89"/>
  <c r="EY217" i="89"/>
  <c r="EY214" i="89"/>
  <c r="EY213" i="89"/>
  <c r="EY212" i="89"/>
  <c r="EY211" i="89"/>
  <c r="EY216" i="89"/>
  <c r="EY215" i="89"/>
  <c r="EY210" i="89"/>
  <c r="EY209" i="89"/>
  <c r="EY208" i="89"/>
  <c r="EY207" i="89"/>
  <c r="EY206" i="89"/>
  <c r="EY205" i="89"/>
  <c r="EY204" i="89"/>
  <c r="EY203" i="89"/>
  <c r="EY202" i="89"/>
  <c r="EY197" i="89"/>
  <c r="EY201" i="89"/>
  <c r="EY200" i="89"/>
  <c r="EY199" i="89"/>
  <c r="EY198" i="89"/>
  <c r="EY196" i="89"/>
  <c r="EY195" i="89"/>
  <c r="EY187" i="89"/>
  <c r="EY186" i="89"/>
  <c r="EY185" i="89"/>
  <c r="EY184" i="89"/>
  <c r="EY183" i="89"/>
  <c r="EY182" i="89"/>
  <c r="EY181" i="89"/>
  <c r="EY180" i="89"/>
  <c r="EY179" i="89"/>
  <c r="EY194" i="89"/>
  <c r="EY193" i="89"/>
  <c r="EY192" i="89"/>
  <c r="EY191" i="89"/>
  <c r="EY190" i="89"/>
  <c r="EY189" i="89"/>
  <c r="EY188" i="89"/>
  <c r="EY169" i="89"/>
  <c r="EY172" i="89"/>
  <c r="EY170" i="89"/>
  <c r="EY178" i="89"/>
  <c r="EY177" i="89"/>
  <c r="EY176" i="89"/>
  <c r="EY175" i="89"/>
  <c r="EY174" i="89"/>
  <c r="EY173" i="89"/>
  <c r="EY171" i="89"/>
  <c r="EY166" i="89"/>
  <c r="EY168" i="89"/>
  <c r="EY167" i="89"/>
  <c r="EY165" i="89"/>
  <c r="EY164" i="89"/>
  <c r="EY163" i="89"/>
  <c r="EY162" i="89"/>
  <c r="EY161" i="89"/>
  <c r="EY160" i="89"/>
  <c r="EY159" i="89"/>
  <c r="EY158" i="89"/>
  <c r="EY157" i="89"/>
  <c r="EY156" i="89"/>
  <c r="EY155" i="89"/>
  <c r="EY148" i="89"/>
  <c r="EY153" i="89"/>
  <c r="EY152" i="89"/>
  <c r="EY151" i="89"/>
  <c r="EY150" i="89"/>
  <c r="EY149" i="89"/>
  <c r="EY147" i="89"/>
  <c r="EY154" i="89"/>
  <c r="EY146" i="89"/>
  <c r="EY145" i="89"/>
  <c r="EY144" i="89"/>
  <c r="EY143" i="89"/>
  <c r="EY142" i="89"/>
  <c r="EY141" i="89"/>
  <c r="EY140" i="89"/>
  <c r="EY139" i="89"/>
  <c r="EY138" i="89"/>
  <c r="EY137" i="89"/>
  <c r="EY136" i="89"/>
  <c r="EY135" i="89"/>
  <c r="EY134" i="89"/>
  <c r="EY133" i="89"/>
  <c r="EY132" i="89"/>
  <c r="EY131" i="89"/>
  <c r="EY130" i="89"/>
  <c r="EY129" i="89"/>
  <c r="EY128" i="89"/>
  <c r="EY127" i="89"/>
  <c r="EY126" i="89"/>
  <c r="EY125" i="89"/>
  <c r="EY124" i="89"/>
  <c r="EY123" i="89"/>
  <c r="EY122" i="89"/>
  <c r="EY121" i="89"/>
  <c r="EY120" i="89"/>
  <c r="EY119" i="89"/>
  <c r="EY118" i="89"/>
  <c r="EY117" i="89"/>
  <c r="EY116" i="89"/>
  <c r="EY115" i="89"/>
  <c r="EY105" i="89"/>
  <c r="EY103" i="89"/>
  <c r="EY102" i="89"/>
  <c r="EY101" i="89"/>
  <c r="EY100" i="89"/>
  <c r="EY99" i="89"/>
  <c r="EY98" i="89"/>
  <c r="EY97" i="89"/>
  <c r="EY96" i="89"/>
  <c r="EY95" i="89"/>
  <c r="EY94" i="89"/>
  <c r="EY93" i="89"/>
  <c r="EY111" i="89"/>
  <c r="EY109" i="89"/>
  <c r="EY107" i="89"/>
  <c r="EY104" i="89"/>
  <c r="EY114" i="89"/>
  <c r="EY113" i="89"/>
  <c r="EY112" i="89"/>
  <c r="EY110" i="89"/>
  <c r="EY108" i="89"/>
  <c r="EY106" i="89"/>
  <c r="EY92" i="89"/>
  <c r="EY90" i="89"/>
  <c r="EY88" i="89"/>
  <c r="EY86" i="89"/>
  <c r="EY84" i="89"/>
  <c r="EY82" i="89"/>
  <c r="EY80" i="89"/>
  <c r="EY91" i="89"/>
  <c r="EY89" i="89"/>
  <c r="EY87" i="89"/>
  <c r="EY85" i="89"/>
  <c r="EY83" i="89"/>
  <c r="EY81" i="89"/>
  <c r="EY79" i="89"/>
  <c r="EY78" i="89"/>
  <c r="EY77" i="89"/>
  <c r="EY76" i="89"/>
  <c r="EY75" i="89"/>
  <c r="EY74" i="89"/>
  <c r="EY73" i="89"/>
  <c r="EY72" i="89"/>
  <c r="EY71" i="89"/>
  <c r="EY70" i="89"/>
  <c r="EY69" i="89"/>
  <c r="EY68" i="89"/>
  <c r="EY67" i="89"/>
  <c r="EY66" i="89"/>
  <c r="EY65" i="89"/>
  <c r="EY64" i="89"/>
  <c r="EY63" i="89"/>
  <c r="EY62" i="89"/>
  <c r="EY61" i="89"/>
  <c r="EY60" i="89"/>
  <c r="EY59" i="89"/>
  <c r="EY58" i="89"/>
  <c r="EY57" i="89"/>
  <c r="EY56" i="89"/>
  <c r="EY55" i="89"/>
  <c r="EY54" i="89"/>
  <c r="EY53" i="89"/>
  <c r="EY52" i="89"/>
  <c r="EY51" i="89"/>
  <c r="EY50" i="89"/>
  <c r="EY49" i="89"/>
  <c r="EY48" i="89"/>
  <c r="EY47" i="89"/>
  <c r="EY46" i="89"/>
  <c r="EY45" i="89"/>
  <c r="EY33" i="89"/>
  <c r="EY31" i="89"/>
  <c r="EY30" i="89"/>
  <c r="EY29" i="89"/>
  <c r="EY28" i="89"/>
  <c r="EY27" i="89"/>
  <c r="EY44" i="89"/>
  <c r="EY43" i="89"/>
  <c r="EY42" i="89"/>
  <c r="EY41" i="89"/>
  <c r="EY40" i="89"/>
  <c r="EY39" i="89"/>
  <c r="EY38" i="89"/>
  <c r="EY37" i="89"/>
  <c r="EY36" i="89"/>
  <c r="EY35" i="89"/>
  <c r="EY34" i="89"/>
  <c r="EY32" i="89"/>
  <c r="BM89" i="89"/>
  <c r="AG89" i="89" s="1"/>
  <c r="AW89" i="89" s="1"/>
  <c r="BM108" i="89"/>
  <c r="AG108" i="89" s="1"/>
  <c r="AW108" i="89" s="1"/>
  <c r="BM109" i="89"/>
  <c r="AG109" i="89" s="1"/>
  <c r="AW109" i="89" s="1"/>
  <c r="BM96" i="89"/>
  <c r="AG96" i="89" s="1"/>
  <c r="AW96" i="89" s="1"/>
  <c r="BM100" i="89"/>
  <c r="AG100" i="89" s="1"/>
  <c r="AW100" i="89" s="1"/>
  <c r="BM104" i="89"/>
  <c r="AG104" i="89" s="1"/>
  <c r="AW104" i="89" s="1"/>
  <c r="BM117" i="89"/>
  <c r="AG117" i="89" s="1"/>
  <c r="AW117" i="89" s="1"/>
  <c r="BM121" i="89"/>
  <c r="AG121" i="89" s="1"/>
  <c r="AW121" i="89" s="1"/>
  <c r="BM125" i="89"/>
  <c r="AG125" i="89" s="1"/>
  <c r="AW125" i="89" s="1"/>
  <c r="BM130" i="89"/>
  <c r="AG130" i="89" s="1"/>
  <c r="AW130" i="89" s="1"/>
  <c r="BM134" i="89"/>
  <c r="AG134" i="89" s="1"/>
  <c r="AW134" i="89" s="1"/>
  <c r="BM138" i="89"/>
  <c r="AG138" i="89" s="1"/>
  <c r="AW138" i="89" s="1"/>
  <c r="BM142" i="89"/>
  <c r="AG142" i="89" s="1"/>
  <c r="AW142" i="89" s="1"/>
  <c r="BM146" i="89"/>
  <c r="AG146" i="89" s="1"/>
  <c r="AW146" i="89" s="1"/>
  <c r="BM152" i="89"/>
  <c r="AG152" i="89" s="1"/>
  <c r="AW152" i="89" s="1"/>
  <c r="BM168" i="89"/>
  <c r="AG168" i="89" s="1"/>
  <c r="AW168" i="89" s="1"/>
  <c r="BM175" i="89"/>
  <c r="AG175" i="89" s="1"/>
  <c r="AW175" i="89" s="1"/>
  <c r="BM179" i="89"/>
  <c r="AG179" i="89" s="1"/>
  <c r="AW179" i="89" s="1"/>
  <c r="BM187" i="89"/>
  <c r="AG187" i="89" s="1"/>
  <c r="AW187" i="89" s="1"/>
  <c r="BM209" i="89"/>
  <c r="AG209" i="89" s="1"/>
  <c r="AW209" i="89" s="1"/>
  <c r="BM213" i="89"/>
  <c r="AG213" i="89" s="1"/>
  <c r="AW213" i="89" s="1"/>
  <c r="BM218" i="89"/>
  <c r="AG218" i="89" s="1"/>
  <c r="AW218" i="89" s="1"/>
  <c r="BM222" i="89"/>
  <c r="AG222" i="89" s="1"/>
  <c r="AW222" i="89" s="1"/>
  <c r="BM225" i="89"/>
  <c r="AG225" i="89" s="1"/>
  <c r="AW225" i="89" s="1"/>
  <c r="ES227" i="89"/>
  <c r="ES226" i="89"/>
  <c r="ES223" i="89"/>
  <c r="ES225" i="89"/>
  <c r="ES224" i="89"/>
  <c r="ES222" i="89"/>
  <c r="ES221" i="89"/>
  <c r="ES220" i="89"/>
  <c r="ES219" i="89"/>
  <c r="ES218" i="89"/>
  <c r="ES217" i="89"/>
  <c r="ES216" i="89"/>
  <c r="ES215" i="89"/>
  <c r="ES214" i="89"/>
  <c r="ES213" i="89"/>
  <c r="ES212" i="89"/>
  <c r="ES211" i="89"/>
  <c r="ES210" i="89"/>
  <c r="ES209" i="89"/>
  <c r="ES207" i="89"/>
  <c r="ES206" i="89"/>
  <c r="ES203" i="89"/>
  <c r="ES202" i="89"/>
  <c r="ES201" i="89"/>
  <c r="ES200" i="89"/>
  <c r="ES199" i="89"/>
  <c r="ES198" i="89"/>
  <c r="ES197" i="89"/>
  <c r="ES204" i="89"/>
  <c r="ES208" i="89"/>
  <c r="ES205" i="89"/>
  <c r="ES196" i="89"/>
  <c r="ES195" i="89"/>
  <c r="ES194" i="89"/>
  <c r="ES193" i="89"/>
  <c r="ES192" i="89"/>
  <c r="ES191" i="89"/>
  <c r="ES190" i="89"/>
  <c r="ES189" i="89"/>
  <c r="ES188" i="89"/>
  <c r="ES185" i="89"/>
  <c r="ES180" i="89"/>
  <c r="ES184" i="89"/>
  <c r="ES181" i="89"/>
  <c r="ES179" i="89"/>
  <c r="ES178" i="89"/>
  <c r="ES177" i="89"/>
  <c r="ES176" i="89"/>
  <c r="ES175" i="89"/>
  <c r="ES174" i="89"/>
  <c r="ES173" i="89"/>
  <c r="ES172" i="89"/>
  <c r="ES171" i="89"/>
  <c r="ES170" i="89"/>
  <c r="ES187" i="89"/>
  <c r="ES183" i="89"/>
  <c r="ES182" i="89"/>
  <c r="ES186" i="89"/>
  <c r="ES169" i="89"/>
  <c r="ES168" i="89"/>
  <c r="ES167" i="89"/>
  <c r="ES166" i="89"/>
  <c r="ES165" i="89"/>
  <c r="ES164" i="89"/>
  <c r="ES163" i="89"/>
  <c r="ES162" i="89"/>
  <c r="ES161" i="89"/>
  <c r="ES160" i="89"/>
  <c r="ES159" i="89"/>
  <c r="ES158" i="89"/>
  <c r="ES157" i="89"/>
  <c r="ES156" i="89"/>
  <c r="ES155" i="89"/>
  <c r="ES154" i="89"/>
  <c r="ES153" i="89"/>
  <c r="ES152" i="89"/>
  <c r="ES151" i="89"/>
  <c r="ES150" i="89"/>
  <c r="ES148" i="89"/>
  <c r="ES146" i="89"/>
  <c r="ES145" i="89"/>
  <c r="ES144" i="89"/>
  <c r="ES143" i="89"/>
  <c r="ES142" i="89"/>
  <c r="ES141" i="89"/>
  <c r="ES140" i="89"/>
  <c r="ES139" i="89"/>
  <c r="ES138" i="89"/>
  <c r="ES137" i="89"/>
  <c r="ES136" i="89"/>
  <c r="ES135" i="89"/>
  <c r="ES134" i="89"/>
  <c r="ES133" i="89"/>
  <c r="ES132" i="89"/>
  <c r="ES131" i="89"/>
  <c r="ES130" i="89"/>
  <c r="ES149" i="89"/>
  <c r="ES147" i="89"/>
  <c r="ES129" i="89"/>
  <c r="ES128" i="89"/>
  <c r="ES127" i="89"/>
  <c r="ES126" i="89"/>
  <c r="ES125" i="89"/>
  <c r="ES124" i="89"/>
  <c r="ES123" i="89"/>
  <c r="ES122" i="89"/>
  <c r="ES121" i="89"/>
  <c r="ES120" i="89"/>
  <c r="ES119" i="89"/>
  <c r="ES118" i="89"/>
  <c r="ES117" i="89"/>
  <c r="ES116" i="89"/>
  <c r="ES115" i="89"/>
  <c r="ES114" i="89"/>
  <c r="ES113" i="89"/>
  <c r="ES112" i="89"/>
  <c r="ES111" i="89"/>
  <c r="ES110" i="89"/>
  <c r="ES109" i="89"/>
  <c r="ES108" i="89"/>
  <c r="ES107" i="89"/>
  <c r="ES106" i="89"/>
  <c r="ES105" i="89"/>
  <c r="ES104" i="89"/>
  <c r="ES103" i="89"/>
  <c r="ES102" i="89"/>
  <c r="ES101" i="89"/>
  <c r="ES100" i="89"/>
  <c r="ES99" i="89"/>
  <c r="ES98" i="89"/>
  <c r="ES97" i="89"/>
  <c r="ES96" i="89"/>
  <c r="ES95" i="89"/>
  <c r="ES94" i="89"/>
  <c r="ES93" i="89"/>
  <c r="ES92" i="89"/>
  <c r="ES91" i="89"/>
  <c r="ES90" i="89"/>
  <c r="ES89" i="89"/>
  <c r="ES88" i="89"/>
  <c r="ES87" i="89"/>
  <c r="ES86" i="89"/>
  <c r="ES85" i="89"/>
  <c r="ES84" i="89"/>
  <c r="ES83" i="89"/>
  <c r="ES82" i="89"/>
  <c r="ES81" i="89"/>
  <c r="ES80" i="89"/>
  <c r="ES79" i="89"/>
  <c r="ES78" i="89"/>
  <c r="ES77" i="89"/>
  <c r="ES76" i="89"/>
  <c r="ES75" i="89"/>
  <c r="ES74" i="89"/>
  <c r="ES73" i="89"/>
  <c r="ES72" i="89"/>
  <c r="ES71" i="89"/>
  <c r="ES70" i="89"/>
  <c r="ES69" i="89"/>
  <c r="ES68" i="89"/>
  <c r="ES67" i="89"/>
  <c r="ES66" i="89"/>
  <c r="ES65" i="89"/>
  <c r="ES64" i="89"/>
  <c r="ES63" i="89"/>
  <c r="ES62" i="89"/>
  <c r="ES61" i="89"/>
  <c r="ES60" i="89"/>
  <c r="ES59" i="89"/>
  <c r="ES58" i="89"/>
  <c r="ES57" i="89"/>
  <c r="ES56" i="89"/>
  <c r="ES55" i="89"/>
  <c r="ES54" i="89"/>
  <c r="ES53" i="89"/>
  <c r="ES52" i="89"/>
  <c r="ES51" i="89"/>
  <c r="ES50" i="89"/>
  <c r="ES49" i="89"/>
  <c r="ES48" i="89"/>
  <c r="ES47" i="89"/>
  <c r="ES46" i="89"/>
  <c r="ES45" i="89"/>
  <c r="ES39" i="89"/>
  <c r="ES37" i="89"/>
  <c r="ES36" i="89"/>
  <c r="ES35" i="89"/>
  <c r="ES34" i="89"/>
  <c r="ES33" i="89"/>
  <c r="ES32" i="89"/>
  <c r="ES30" i="89"/>
  <c r="ES29" i="89"/>
  <c r="ES44" i="89"/>
  <c r="ES43" i="89"/>
  <c r="ES42" i="89"/>
  <c r="ES41" i="89"/>
  <c r="ES40" i="89"/>
  <c r="ES38" i="89"/>
  <c r="ES31" i="89"/>
  <c r="ES27" i="89"/>
  <c r="ES28" i="89"/>
  <c r="EA226" i="89"/>
  <c r="EA227" i="89"/>
  <c r="EA225" i="89"/>
  <c r="EA223" i="89"/>
  <c r="EA222" i="89"/>
  <c r="EA221" i="89"/>
  <c r="EA224" i="89"/>
  <c r="EA220" i="89"/>
  <c r="EA219" i="89"/>
  <c r="EA216" i="89"/>
  <c r="EA218" i="89"/>
  <c r="EA217" i="89"/>
  <c r="EA215" i="89"/>
  <c r="EA214" i="89"/>
  <c r="EA211" i="89"/>
  <c r="EA213" i="89"/>
  <c r="EA212" i="89"/>
  <c r="EA210" i="89"/>
  <c r="EA208" i="89"/>
  <c r="EA207" i="89"/>
  <c r="EA209" i="89"/>
  <c r="EA205" i="89"/>
  <c r="EA206" i="89"/>
  <c r="EA203" i="89"/>
  <c r="EA202" i="89"/>
  <c r="EA201" i="89"/>
  <c r="EA200" i="89"/>
  <c r="EA199" i="89"/>
  <c r="EA204" i="89"/>
  <c r="EA198" i="89"/>
  <c r="EA197" i="89"/>
  <c r="EA196" i="89"/>
  <c r="EA195" i="89"/>
  <c r="EA194" i="89"/>
  <c r="EA193" i="89"/>
  <c r="EA192" i="89"/>
  <c r="EA191" i="89"/>
  <c r="EA190" i="89"/>
  <c r="EA189" i="89"/>
  <c r="EA188" i="89"/>
  <c r="EA187" i="89"/>
  <c r="EA186" i="89"/>
  <c r="EA185" i="89"/>
  <c r="EA184" i="89"/>
  <c r="EA183" i="89"/>
  <c r="EA180" i="89"/>
  <c r="EA181" i="89"/>
  <c r="EA179" i="89"/>
  <c r="EA178" i="89"/>
  <c r="EA177" i="89"/>
  <c r="EA176" i="89"/>
  <c r="EA175" i="89"/>
  <c r="EA174" i="89"/>
  <c r="EA172" i="89"/>
  <c r="EA170" i="89"/>
  <c r="EA173" i="89"/>
  <c r="EA171" i="89"/>
  <c r="EA182" i="89"/>
  <c r="EA169" i="89"/>
  <c r="EA168" i="89"/>
  <c r="EA166" i="89"/>
  <c r="EA165" i="89"/>
  <c r="EA164" i="89"/>
  <c r="EA163" i="89"/>
  <c r="EA162" i="89"/>
  <c r="EA161" i="89"/>
  <c r="EA160" i="89"/>
  <c r="EA159" i="89"/>
  <c r="EA158" i="89"/>
  <c r="EA157" i="89"/>
  <c r="EA156" i="89"/>
  <c r="EA155" i="89"/>
  <c r="EA154" i="89"/>
  <c r="EA153" i="89"/>
  <c r="EA152" i="89"/>
  <c r="EA151" i="89"/>
  <c r="EA150" i="89"/>
  <c r="EA149" i="89"/>
  <c r="EA148" i="89"/>
  <c r="EA147" i="89"/>
  <c r="EA167" i="89"/>
  <c r="EA146" i="89"/>
  <c r="EA145" i="89"/>
  <c r="EA144" i="89"/>
  <c r="EA143" i="89"/>
  <c r="EA142" i="89"/>
  <c r="EA141" i="89"/>
  <c r="EA140" i="89"/>
  <c r="EA139" i="89"/>
  <c r="EA138" i="89"/>
  <c r="EA137" i="89"/>
  <c r="EA136" i="89"/>
  <c r="EA135" i="89"/>
  <c r="EA134" i="89"/>
  <c r="EA133" i="89"/>
  <c r="EA132" i="89"/>
  <c r="EA131" i="89"/>
  <c r="EA130" i="89"/>
  <c r="EA129" i="89"/>
  <c r="EA128" i="89"/>
  <c r="EA127" i="89"/>
  <c r="EA126" i="89"/>
  <c r="EA125" i="89"/>
  <c r="EA124" i="89"/>
  <c r="EA123" i="89"/>
  <c r="EA122" i="89"/>
  <c r="EA121" i="89"/>
  <c r="EA120" i="89"/>
  <c r="EA119" i="89"/>
  <c r="EA118" i="89"/>
  <c r="EA117" i="89"/>
  <c r="EA116" i="89"/>
  <c r="EA115" i="89"/>
  <c r="EA114" i="89"/>
  <c r="EA113" i="89"/>
  <c r="EA112" i="89"/>
  <c r="EA111" i="89"/>
  <c r="EA109" i="89"/>
  <c r="EA107" i="89"/>
  <c r="EA105" i="89"/>
  <c r="EA110" i="89"/>
  <c r="EA108" i="89"/>
  <c r="EA106" i="89"/>
  <c r="EA100" i="89"/>
  <c r="EA96" i="89"/>
  <c r="EA103" i="89"/>
  <c r="EA99" i="89"/>
  <c r="EA95" i="89"/>
  <c r="EA91" i="89"/>
  <c r="EA89" i="89"/>
  <c r="EA87" i="89"/>
  <c r="EA85" i="89"/>
  <c r="EA83" i="89"/>
  <c r="EA82" i="89"/>
  <c r="EA80" i="89"/>
  <c r="EA102" i="89"/>
  <c r="EA98" i="89"/>
  <c r="EA94" i="89"/>
  <c r="EA79" i="89"/>
  <c r="EA78" i="89"/>
  <c r="EA77" i="89"/>
  <c r="EA76" i="89"/>
  <c r="EA75" i="89"/>
  <c r="EA74" i="89"/>
  <c r="EA73" i="89"/>
  <c r="EA72" i="89"/>
  <c r="EA71" i="89"/>
  <c r="EA70" i="89"/>
  <c r="EA69" i="89"/>
  <c r="EA68" i="89"/>
  <c r="EA67" i="89"/>
  <c r="EA66" i="89"/>
  <c r="EA65" i="89"/>
  <c r="EA64" i="89"/>
  <c r="EA63" i="89"/>
  <c r="EA62" i="89"/>
  <c r="EA61" i="89"/>
  <c r="EA60" i="89"/>
  <c r="EA59" i="89"/>
  <c r="EA58" i="89"/>
  <c r="EA57" i="89"/>
  <c r="EA56" i="89"/>
  <c r="EA55" i="89"/>
  <c r="EA54" i="89"/>
  <c r="EA53" i="89"/>
  <c r="EA52" i="89"/>
  <c r="EA51" i="89"/>
  <c r="EA50" i="89"/>
  <c r="EA49" i="89"/>
  <c r="EA48" i="89"/>
  <c r="EA47" i="89"/>
  <c r="EA46" i="89"/>
  <c r="EA45" i="89"/>
  <c r="EA104" i="89"/>
  <c r="EA101" i="89"/>
  <c r="EA97" i="89"/>
  <c r="EA93" i="89"/>
  <c r="EA92" i="89"/>
  <c r="EA90" i="89"/>
  <c r="EA88" i="89"/>
  <c r="EA86" i="89"/>
  <c r="EA84" i="89"/>
  <c r="EA81" i="89"/>
  <c r="EA44" i="89"/>
  <c r="EA43" i="89"/>
  <c r="EA42" i="89"/>
  <c r="EA41" i="89"/>
  <c r="EA40" i="89"/>
  <c r="EA39" i="89"/>
  <c r="EA38" i="89"/>
  <c r="EA37" i="89"/>
  <c r="EA36" i="89"/>
  <c r="EA35" i="89"/>
  <c r="EA34" i="89"/>
  <c r="EA33" i="89"/>
  <c r="EA32" i="89"/>
  <c r="EA31" i="89"/>
  <c r="EA30" i="89"/>
  <c r="EA29" i="89"/>
  <c r="EA28" i="89"/>
  <c r="EA27" i="89"/>
  <c r="EJ225" i="89"/>
  <c r="EJ224" i="89"/>
  <c r="EJ223" i="89"/>
  <c r="EJ227" i="89"/>
  <c r="EJ226" i="89"/>
  <c r="EJ222" i="89"/>
  <c r="EJ221" i="89"/>
  <c r="EJ220" i="89"/>
  <c r="EJ219" i="89"/>
  <c r="EJ218" i="89"/>
  <c r="EJ217" i="89"/>
  <c r="EJ216" i="89"/>
  <c r="EJ215" i="89"/>
  <c r="EJ214" i="89"/>
  <c r="EJ213" i="89"/>
  <c r="EJ212" i="89"/>
  <c r="EJ211" i="89"/>
  <c r="EJ210" i="89"/>
  <c r="EJ209" i="89"/>
  <c r="EJ206" i="89"/>
  <c r="EJ203" i="89"/>
  <c r="EJ202" i="89"/>
  <c r="EJ201" i="89"/>
  <c r="EJ200" i="89"/>
  <c r="EJ199" i="89"/>
  <c r="EJ198" i="89"/>
  <c r="EJ197" i="89"/>
  <c r="EJ208" i="89"/>
  <c r="EJ207" i="89"/>
  <c r="EJ204" i="89"/>
  <c r="EJ205" i="89"/>
  <c r="EJ196" i="89"/>
  <c r="EJ195" i="89"/>
  <c r="EJ194" i="89"/>
  <c r="EJ193" i="89"/>
  <c r="EJ192" i="89"/>
  <c r="EJ191" i="89"/>
  <c r="EJ190" i="89"/>
  <c r="EJ189" i="89"/>
  <c r="EJ188" i="89"/>
  <c r="EJ187" i="89"/>
  <c r="EJ183" i="89"/>
  <c r="EJ180" i="89"/>
  <c r="EJ186" i="89"/>
  <c r="EJ181" i="89"/>
  <c r="EJ178" i="89"/>
  <c r="EJ177" i="89"/>
  <c r="EJ176" i="89"/>
  <c r="EJ175" i="89"/>
  <c r="EJ174" i="89"/>
  <c r="EJ173" i="89"/>
  <c r="EJ172" i="89"/>
  <c r="EJ171" i="89"/>
  <c r="EJ170" i="89"/>
  <c r="EJ185" i="89"/>
  <c r="EJ182" i="89"/>
  <c r="EJ179" i="89"/>
  <c r="EJ169" i="89"/>
  <c r="EJ168" i="89"/>
  <c r="EJ167" i="89"/>
  <c r="EJ166" i="89"/>
  <c r="EJ184" i="89"/>
  <c r="EJ165" i="89"/>
  <c r="EJ164" i="89"/>
  <c r="EJ163" i="89"/>
  <c r="EJ162" i="89"/>
  <c r="EJ161" i="89"/>
  <c r="EJ160" i="89"/>
  <c r="EJ159" i="89"/>
  <c r="EJ158" i="89"/>
  <c r="EJ157" i="89"/>
  <c r="EJ156" i="89"/>
  <c r="EJ155" i="89"/>
  <c r="EJ154" i="89"/>
  <c r="EJ153" i="89"/>
  <c r="EJ152" i="89"/>
  <c r="EJ151" i="89"/>
  <c r="EJ150" i="89"/>
  <c r="EJ149" i="89"/>
  <c r="EJ147" i="89"/>
  <c r="EJ146" i="89"/>
  <c r="EJ145" i="89"/>
  <c r="EJ144" i="89"/>
  <c r="EJ143" i="89"/>
  <c r="EJ142" i="89"/>
  <c r="EJ141" i="89"/>
  <c r="EJ140" i="89"/>
  <c r="EJ139" i="89"/>
  <c r="EJ138" i="89"/>
  <c r="EJ137" i="89"/>
  <c r="EJ136" i="89"/>
  <c r="EJ135" i="89"/>
  <c r="EJ134" i="89"/>
  <c r="EJ133" i="89"/>
  <c r="EJ132" i="89"/>
  <c r="EJ131" i="89"/>
  <c r="EJ130" i="89"/>
  <c r="EJ148" i="89"/>
  <c r="EJ129" i="89"/>
  <c r="EJ126" i="89"/>
  <c r="EJ128" i="89"/>
  <c r="EJ127" i="89"/>
  <c r="EJ125" i="89"/>
  <c r="EJ124" i="89"/>
  <c r="EJ123" i="89"/>
  <c r="EJ122" i="89"/>
  <c r="EJ121" i="89"/>
  <c r="EJ120" i="89"/>
  <c r="EJ119" i="89"/>
  <c r="EJ118" i="89"/>
  <c r="EJ117" i="89"/>
  <c r="EJ116" i="89"/>
  <c r="EJ115" i="89"/>
  <c r="EJ114" i="89"/>
  <c r="EJ113" i="89"/>
  <c r="EJ112" i="89"/>
  <c r="EJ111" i="89"/>
  <c r="EJ110" i="89"/>
  <c r="EJ109" i="89"/>
  <c r="EJ108" i="89"/>
  <c r="EJ107" i="89"/>
  <c r="EJ106" i="89"/>
  <c r="EJ105" i="89"/>
  <c r="EJ104" i="89"/>
  <c r="EJ103" i="89"/>
  <c r="EJ102" i="89"/>
  <c r="EJ101" i="89"/>
  <c r="EJ100" i="89"/>
  <c r="EJ99" i="89"/>
  <c r="EJ98" i="89"/>
  <c r="EJ97" i="89"/>
  <c r="EJ96" i="89"/>
  <c r="EJ95" i="89"/>
  <c r="EJ94" i="89"/>
  <c r="EJ93" i="89"/>
  <c r="EJ92" i="89"/>
  <c r="EJ91" i="89"/>
  <c r="EJ90" i="89"/>
  <c r="EJ89" i="89"/>
  <c r="EJ88" i="89"/>
  <c r="EJ87" i="89"/>
  <c r="EJ86" i="89"/>
  <c r="EJ85" i="89"/>
  <c r="EJ84" i="89"/>
  <c r="EJ83" i="89"/>
  <c r="EJ82" i="89"/>
  <c r="EJ81" i="89"/>
  <c r="EJ80" i="89"/>
  <c r="EJ79" i="89"/>
  <c r="EJ78" i="89"/>
  <c r="EJ77" i="89"/>
  <c r="EJ76" i="89"/>
  <c r="EJ75" i="89"/>
  <c r="EJ74" i="89"/>
  <c r="EJ73" i="89"/>
  <c r="EJ72" i="89"/>
  <c r="EJ71" i="89"/>
  <c r="EJ70" i="89"/>
  <c r="EJ69" i="89"/>
  <c r="EJ68" i="89"/>
  <c r="EJ67" i="89"/>
  <c r="EJ66" i="89"/>
  <c r="EJ65" i="89"/>
  <c r="EJ64" i="89"/>
  <c r="EJ63" i="89"/>
  <c r="EJ62" i="89"/>
  <c r="EJ61" i="89"/>
  <c r="EJ60" i="89"/>
  <c r="EJ59" i="89"/>
  <c r="EJ58" i="89"/>
  <c r="EJ57" i="89"/>
  <c r="EJ56" i="89"/>
  <c r="EJ55" i="89"/>
  <c r="EJ54" i="89"/>
  <c r="EJ53" i="89"/>
  <c r="EJ52" i="89"/>
  <c r="EJ51" i="89"/>
  <c r="EJ50" i="89"/>
  <c r="EJ49" i="89"/>
  <c r="EJ48" i="89"/>
  <c r="EJ47" i="89"/>
  <c r="EJ46" i="89"/>
  <c r="EJ45" i="89"/>
  <c r="EJ39" i="89"/>
  <c r="EJ38" i="89"/>
  <c r="EJ37" i="89"/>
  <c r="EJ36" i="89"/>
  <c r="EJ35" i="89"/>
  <c r="EJ34" i="89"/>
  <c r="EJ33" i="89"/>
  <c r="EJ32" i="89"/>
  <c r="EJ30" i="89"/>
  <c r="EJ44" i="89"/>
  <c r="EJ43" i="89"/>
  <c r="EJ42" i="89"/>
  <c r="EJ41" i="89"/>
  <c r="EJ40" i="89"/>
  <c r="EJ31" i="89"/>
  <c r="EJ27" i="89"/>
  <c r="EJ29" i="89"/>
  <c r="EJ28" i="89"/>
  <c r="BL47" i="89"/>
  <c r="AF47" i="89" s="1"/>
  <c r="AV47" i="89" s="1"/>
  <c r="BL51" i="89"/>
  <c r="AF51" i="89" s="1"/>
  <c r="AV51" i="89" s="1"/>
  <c r="BL55" i="89"/>
  <c r="AF55" i="89" s="1"/>
  <c r="AV55" i="89" s="1"/>
  <c r="BL59" i="89"/>
  <c r="AF59" i="89" s="1"/>
  <c r="AV59" i="89" s="1"/>
  <c r="BL63" i="89"/>
  <c r="AF63" i="89" s="1"/>
  <c r="AV63" i="89" s="1"/>
  <c r="BL30" i="89"/>
  <c r="AF30" i="89" s="1"/>
  <c r="AV30" i="89" s="1"/>
  <c r="BL34" i="89"/>
  <c r="AF34" i="89" s="1"/>
  <c r="AV34" i="89" s="1"/>
  <c r="BL38" i="89"/>
  <c r="AF38" i="89" s="1"/>
  <c r="AV38" i="89" s="1"/>
  <c r="BL82" i="89"/>
  <c r="AF82" i="89" s="1"/>
  <c r="AV82" i="89" s="1"/>
  <c r="BL66" i="89"/>
  <c r="AF66" i="89" s="1"/>
  <c r="AV66" i="89" s="1"/>
  <c r="BL70" i="89"/>
  <c r="AF70" i="89" s="1"/>
  <c r="AV70" i="89" s="1"/>
  <c r="BL74" i="89"/>
  <c r="AF74" i="89" s="1"/>
  <c r="AV74" i="89" s="1"/>
  <c r="BL78" i="89"/>
  <c r="AF78" i="89" s="1"/>
  <c r="AV78" i="89" s="1"/>
  <c r="BL85" i="89"/>
  <c r="AF85" i="89" s="1"/>
  <c r="AV85" i="89" s="1"/>
  <c r="BL89" i="89"/>
  <c r="AF89" i="89" s="1"/>
  <c r="AV89" i="89" s="1"/>
  <c r="BL93" i="89"/>
  <c r="AF93" i="89" s="1"/>
  <c r="AV93" i="89" s="1"/>
  <c r="BL97" i="89"/>
  <c r="AF97" i="89" s="1"/>
  <c r="AV97" i="89" s="1"/>
  <c r="BL101" i="89"/>
  <c r="AF101" i="89" s="1"/>
  <c r="AV101" i="89" s="1"/>
  <c r="BL127" i="89"/>
  <c r="AF127" i="89" s="1"/>
  <c r="AV127" i="89" s="1"/>
  <c r="BL108" i="89"/>
  <c r="AF108" i="89" s="1"/>
  <c r="AV108" i="89" s="1"/>
  <c r="BL112" i="89"/>
  <c r="AF112" i="89" s="1"/>
  <c r="AV112" i="89" s="1"/>
  <c r="BL116" i="89"/>
  <c r="AF116" i="89" s="1"/>
  <c r="AV116" i="89" s="1"/>
  <c r="BL120" i="89"/>
  <c r="AF120" i="89" s="1"/>
  <c r="AV120" i="89" s="1"/>
  <c r="BL124" i="89"/>
  <c r="AF124" i="89" s="1"/>
  <c r="AV124" i="89" s="1"/>
  <c r="BL135" i="89"/>
  <c r="AF135" i="89" s="1"/>
  <c r="AV135" i="89" s="1"/>
  <c r="BL126" i="89"/>
  <c r="AF126" i="89" s="1"/>
  <c r="AV126" i="89" s="1"/>
  <c r="BL151" i="89"/>
  <c r="AF151" i="89" s="1"/>
  <c r="AV151" i="89" s="1"/>
  <c r="BL149" i="89"/>
  <c r="AF149" i="89" s="1"/>
  <c r="AV149" i="89" s="1"/>
  <c r="BL139" i="89"/>
  <c r="AF139" i="89" s="1"/>
  <c r="AV139" i="89" s="1"/>
  <c r="BL143" i="89"/>
  <c r="AF143" i="89" s="1"/>
  <c r="AV143" i="89" s="1"/>
  <c r="BL166" i="89"/>
  <c r="AF166" i="89" s="1"/>
  <c r="AV166" i="89" s="1"/>
  <c r="BL156" i="89"/>
  <c r="AF156" i="89" s="1"/>
  <c r="AV156" i="89" s="1"/>
  <c r="BL160" i="89"/>
  <c r="AF160" i="89" s="1"/>
  <c r="AV160" i="89" s="1"/>
  <c r="BL164" i="89"/>
  <c r="AF164" i="89" s="1"/>
  <c r="AV164" i="89" s="1"/>
  <c r="BL191" i="89"/>
  <c r="AF191" i="89" s="1"/>
  <c r="AV191" i="89" s="1"/>
  <c r="BL192" i="89"/>
  <c r="AF192" i="89" s="1"/>
  <c r="AV192" i="89" s="1"/>
  <c r="BL172" i="89"/>
  <c r="AF172" i="89" s="1"/>
  <c r="AV172" i="89" s="1"/>
  <c r="BL176" i="89"/>
  <c r="AF176" i="89" s="1"/>
  <c r="AV176" i="89" s="1"/>
  <c r="BL194" i="89"/>
  <c r="AF194" i="89" s="1"/>
  <c r="AV194" i="89" s="1"/>
  <c r="BL183" i="89"/>
  <c r="AF183" i="89" s="1"/>
  <c r="AV183" i="89" s="1"/>
  <c r="BL187" i="89"/>
  <c r="AF187" i="89" s="1"/>
  <c r="AV187" i="89" s="1"/>
  <c r="BL196" i="89"/>
  <c r="AF196" i="89" s="1"/>
  <c r="AV196" i="89" s="1"/>
  <c r="BL201" i="89"/>
  <c r="AF201" i="89" s="1"/>
  <c r="AV201" i="89" s="1"/>
  <c r="BL206" i="89"/>
  <c r="AF206" i="89" s="1"/>
  <c r="AV206" i="89" s="1"/>
  <c r="BL209" i="89"/>
  <c r="AF209" i="89" s="1"/>
  <c r="AV209" i="89" s="1"/>
  <c r="BL213" i="89"/>
  <c r="AF213" i="89" s="1"/>
  <c r="AV213" i="89" s="1"/>
  <c r="BL223" i="89"/>
  <c r="AF223" i="89" s="1"/>
  <c r="AV223" i="89" s="1"/>
  <c r="BL218" i="89"/>
  <c r="AF218" i="89" s="1"/>
  <c r="AV218" i="89" s="1"/>
  <c r="BL226" i="89"/>
  <c r="AF226" i="89" s="1"/>
  <c r="AV226" i="89" s="1"/>
  <c r="DW227" i="89"/>
  <c r="DW226" i="89"/>
  <c r="DW223" i="89"/>
  <c r="DW225" i="89"/>
  <c r="DW224" i="89"/>
  <c r="DW222" i="89"/>
  <c r="DW221" i="89"/>
  <c r="DW220" i="89"/>
  <c r="DW219" i="89"/>
  <c r="DW218" i="89"/>
  <c r="DW217" i="89"/>
  <c r="DW216" i="89"/>
  <c r="DW215" i="89"/>
  <c r="DW214" i="89"/>
  <c r="DW213" i="89"/>
  <c r="DW212" i="89"/>
  <c r="DW211" i="89"/>
  <c r="DW210" i="89"/>
  <c r="DW209" i="89"/>
  <c r="DW208" i="89"/>
  <c r="DW204" i="89"/>
  <c r="DW203" i="89"/>
  <c r="DW202" i="89"/>
  <c r="DW201" i="89"/>
  <c r="DW200" i="89"/>
  <c r="DW199" i="89"/>
  <c r="DW198" i="89"/>
  <c r="DW197" i="89"/>
  <c r="DW207" i="89"/>
  <c r="DW205" i="89"/>
  <c r="DW206" i="89"/>
  <c r="DW196" i="89"/>
  <c r="DW195" i="89"/>
  <c r="DW194" i="89"/>
  <c r="DW193" i="89"/>
  <c r="DW192" i="89"/>
  <c r="DW191" i="89"/>
  <c r="DW190" i="89"/>
  <c r="DW189" i="89"/>
  <c r="DW188" i="89"/>
  <c r="DW186" i="89"/>
  <c r="DW182" i="89"/>
  <c r="DW179" i="89"/>
  <c r="DW185" i="89"/>
  <c r="DW178" i="89"/>
  <c r="DW177" i="89"/>
  <c r="DW176" i="89"/>
  <c r="DW175" i="89"/>
  <c r="DW174" i="89"/>
  <c r="DW173" i="89"/>
  <c r="DW172" i="89"/>
  <c r="DW171" i="89"/>
  <c r="DW170" i="89"/>
  <c r="DW184" i="89"/>
  <c r="DW180" i="89"/>
  <c r="DW181" i="89"/>
  <c r="DW183" i="89"/>
  <c r="DW169" i="89"/>
  <c r="DW168" i="89"/>
  <c r="DW167" i="89"/>
  <c r="DW166" i="89"/>
  <c r="DW187" i="89"/>
  <c r="DW165" i="89"/>
  <c r="DW164" i="89"/>
  <c r="DW163" i="89"/>
  <c r="DW162" i="89"/>
  <c r="DW161" i="89"/>
  <c r="DW160" i="89"/>
  <c r="DW159" i="89"/>
  <c r="DW158" i="89"/>
  <c r="DW157" i="89"/>
  <c r="DW156" i="89"/>
  <c r="DW155" i="89"/>
  <c r="DW154" i="89"/>
  <c r="DW153" i="89"/>
  <c r="DW152" i="89"/>
  <c r="DW151" i="89"/>
  <c r="DW150" i="89"/>
  <c r="DW148" i="89"/>
  <c r="DW146" i="89"/>
  <c r="DW145" i="89"/>
  <c r="DW144" i="89"/>
  <c r="DW143" i="89"/>
  <c r="DW142" i="89"/>
  <c r="DW141" i="89"/>
  <c r="DW140" i="89"/>
  <c r="DW139" i="89"/>
  <c r="DW138" i="89"/>
  <c r="DW137" i="89"/>
  <c r="DW136" i="89"/>
  <c r="DW135" i="89"/>
  <c r="DW134" i="89"/>
  <c r="DW133" i="89"/>
  <c r="DW132" i="89"/>
  <c r="DW131" i="89"/>
  <c r="DW130" i="89"/>
  <c r="DW149" i="89"/>
  <c r="DW147" i="89"/>
  <c r="DW127" i="89"/>
  <c r="DW126" i="89"/>
  <c r="DW129" i="89"/>
  <c r="DW128" i="89"/>
  <c r="DW125" i="89"/>
  <c r="DW124" i="89"/>
  <c r="DW123" i="89"/>
  <c r="DW122" i="89"/>
  <c r="DW121" i="89"/>
  <c r="DW120" i="89"/>
  <c r="DW119" i="89"/>
  <c r="DW118" i="89"/>
  <c r="DW117" i="89"/>
  <c r="DW116" i="89"/>
  <c r="DW115" i="89"/>
  <c r="DW114" i="89"/>
  <c r="DW113" i="89"/>
  <c r="DW112" i="89"/>
  <c r="DW111" i="89"/>
  <c r="DW110" i="89"/>
  <c r="DW109" i="89"/>
  <c r="DW108" i="89"/>
  <c r="DW107" i="89"/>
  <c r="DW106" i="89"/>
  <c r="DW105" i="89"/>
  <c r="DW104" i="89"/>
  <c r="DW103" i="89"/>
  <c r="DW102" i="89"/>
  <c r="DW101" i="89"/>
  <c r="DW100" i="89"/>
  <c r="DW99" i="89"/>
  <c r="DW98" i="89"/>
  <c r="DW97" i="89"/>
  <c r="DW96" i="89"/>
  <c r="DW95" i="89"/>
  <c r="DW94" i="89"/>
  <c r="DW93" i="89"/>
  <c r="DW92" i="89"/>
  <c r="DW91" i="89"/>
  <c r="DW90" i="89"/>
  <c r="DW89" i="89"/>
  <c r="DW88" i="89"/>
  <c r="DW87" i="89"/>
  <c r="DW86" i="89"/>
  <c r="DW85" i="89"/>
  <c r="DW84" i="89"/>
  <c r="DW83" i="89"/>
  <c r="DW82" i="89"/>
  <c r="DW81" i="89"/>
  <c r="DW80" i="89"/>
  <c r="DW79" i="89"/>
  <c r="DW78" i="89"/>
  <c r="DW77" i="89"/>
  <c r="DW76" i="89"/>
  <c r="DW75" i="89"/>
  <c r="DW74" i="89"/>
  <c r="DW73" i="89"/>
  <c r="DW72" i="89"/>
  <c r="DW71" i="89"/>
  <c r="DW70" i="89"/>
  <c r="DW69" i="89"/>
  <c r="DW68" i="89"/>
  <c r="DW67" i="89"/>
  <c r="DW66" i="89"/>
  <c r="DW65" i="89"/>
  <c r="DW64" i="89"/>
  <c r="DW63" i="89"/>
  <c r="DW62" i="89"/>
  <c r="DW61" i="89"/>
  <c r="DW60" i="89"/>
  <c r="DW59" i="89"/>
  <c r="DW58" i="89"/>
  <c r="DW57" i="89"/>
  <c r="DW56" i="89"/>
  <c r="DW55" i="89"/>
  <c r="DW54" i="89"/>
  <c r="DW53" i="89"/>
  <c r="DW52" i="89"/>
  <c r="DW51" i="89"/>
  <c r="DW50" i="89"/>
  <c r="DW49" i="89"/>
  <c r="DW48" i="89"/>
  <c r="DW47" i="89"/>
  <c r="DW46" i="89"/>
  <c r="DW45" i="89"/>
  <c r="DW39" i="89"/>
  <c r="DW37" i="89"/>
  <c r="DW36" i="89"/>
  <c r="DW35" i="89"/>
  <c r="DW33" i="89"/>
  <c r="DW32" i="89"/>
  <c r="DW44" i="89"/>
  <c r="DW43" i="89"/>
  <c r="DW42" i="89"/>
  <c r="DW41" i="89"/>
  <c r="DW40" i="89"/>
  <c r="DW38" i="89"/>
  <c r="DW34" i="89"/>
  <c r="DW31" i="89"/>
  <c r="DW30" i="89"/>
  <c r="DW28" i="89"/>
  <c r="DW29" i="89"/>
  <c r="DW27" i="89"/>
  <c r="DV227" i="89"/>
  <c r="DV226" i="89"/>
  <c r="DV223" i="89"/>
  <c r="DV225" i="89"/>
  <c r="DV224" i="89"/>
  <c r="DV222" i="89"/>
  <c r="DV221" i="89"/>
  <c r="DV220" i="89"/>
  <c r="DV219" i="89"/>
  <c r="DV218" i="89"/>
  <c r="DV216" i="89"/>
  <c r="DV215" i="89"/>
  <c r="DV217" i="89"/>
  <c r="DV214" i="89"/>
  <c r="DV210" i="89"/>
  <c r="DV213" i="89"/>
  <c r="DV211" i="89"/>
  <c r="DV212" i="89"/>
  <c r="DV208" i="89"/>
  <c r="DV207" i="89"/>
  <c r="DV209" i="89"/>
  <c r="DV204" i="89"/>
  <c r="DV203" i="89"/>
  <c r="DV202" i="89"/>
  <c r="DV201" i="89"/>
  <c r="DV200" i="89"/>
  <c r="DV199" i="89"/>
  <c r="DV205" i="89"/>
  <c r="DV206" i="89"/>
  <c r="DV197" i="89"/>
  <c r="DV196" i="89"/>
  <c r="DV195" i="89"/>
  <c r="DV194" i="89"/>
  <c r="DV193" i="89"/>
  <c r="DV192" i="89"/>
  <c r="DV191" i="89"/>
  <c r="DV190" i="89"/>
  <c r="DV189" i="89"/>
  <c r="DV188" i="89"/>
  <c r="DV198" i="89"/>
  <c r="DV187" i="89"/>
  <c r="DV186" i="89"/>
  <c r="DV185" i="89"/>
  <c r="DV184" i="89"/>
  <c r="DV183" i="89"/>
  <c r="DV181" i="89"/>
  <c r="DV182" i="89"/>
  <c r="DV179" i="89"/>
  <c r="DV178" i="89"/>
  <c r="DV177" i="89"/>
  <c r="DV176" i="89"/>
  <c r="DV175" i="89"/>
  <c r="DV174" i="89"/>
  <c r="DV173" i="89"/>
  <c r="DV171" i="89"/>
  <c r="DV170" i="89"/>
  <c r="DV180" i="89"/>
  <c r="DV172" i="89"/>
  <c r="DV169" i="89"/>
  <c r="DV168" i="89"/>
  <c r="DV166" i="89"/>
  <c r="DV167" i="89"/>
  <c r="DV165" i="89"/>
  <c r="DV164" i="89"/>
  <c r="DV163" i="89"/>
  <c r="DV162" i="89"/>
  <c r="DV161" i="89"/>
  <c r="DV160" i="89"/>
  <c r="DV159" i="89"/>
  <c r="DV158" i="89"/>
  <c r="DV157" i="89"/>
  <c r="DV156" i="89"/>
  <c r="DV155" i="89"/>
  <c r="DV154" i="89"/>
  <c r="DV153" i="89"/>
  <c r="DV152" i="89"/>
  <c r="DV151" i="89"/>
  <c r="DV150" i="89"/>
  <c r="DV149" i="89"/>
  <c r="DV148" i="89"/>
  <c r="DV147" i="89"/>
  <c r="DV146" i="89"/>
  <c r="DV145" i="89"/>
  <c r="DV144" i="89"/>
  <c r="DV143" i="89"/>
  <c r="DV142" i="89"/>
  <c r="DV141" i="89"/>
  <c r="DV140" i="89"/>
  <c r="DV139" i="89"/>
  <c r="DV138" i="89"/>
  <c r="DV137" i="89"/>
  <c r="DV136" i="89"/>
  <c r="DV135" i="89"/>
  <c r="DV134" i="89"/>
  <c r="DV133" i="89"/>
  <c r="DV132" i="89"/>
  <c r="DV131" i="89"/>
  <c r="DV130" i="89"/>
  <c r="DV129" i="89"/>
  <c r="DV128" i="89"/>
  <c r="DV127" i="89"/>
  <c r="DV126" i="89"/>
  <c r="DV125" i="89"/>
  <c r="DV124" i="89"/>
  <c r="DV123" i="89"/>
  <c r="DV122" i="89"/>
  <c r="DV121" i="89"/>
  <c r="DV120" i="89"/>
  <c r="DV119" i="89"/>
  <c r="DV118" i="89"/>
  <c r="DV117" i="89"/>
  <c r="DV116" i="89"/>
  <c r="DV115" i="89"/>
  <c r="DV114" i="89"/>
  <c r="DV113" i="89"/>
  <c r="DV112" i="89"/>
  <c r="DV110" i="89"/>
  <c r="DV108" i="89"/>
  <c r="DV106" i="89"/>
  <c r="DV105" i="89"/>
  <c r="DV111" i="89"/>
  <c r="DV109" i="89"/>
  <c r="DV107" i="89"/>
  <c r="DV104" i="89"/>
  <c r="DV101" i="89"/>
  <c r="DV97" i="89"/>
  <c r="DV93" i="89"/>
  <c r="DV82" i="89"/>
  <c r="DV80" i="89"/>
  <c r="DV100" i="89"/>
  <c r="DV96" i="89"/>
  <c r="DV92" i="89"/>
  <c r="DV90" i="89"/>
  <c r="DV88" i="89"/>
  <c r="DV86" i="89"/>
  <c r="DV84" i="89"/>
  <c r="DV103" i="89"/>
  <c r="DV99" i="89"/>
  <c r="DV95" i="89"/>
  <c r="DV81" i="89"/>
  <c r="DV79" i="89"/>
  <c r="DV78" i="89"/>
  <c r="DV77" i="89"/>
  <c r="DV76" i="89"/>
  <c r="DV75" i="89"/>
  <c r="DV74" i="89"/>
  <c r="DV73" i="89"/>
  <c r="DV72" i="89"/>
  <c r="DV71" i="89"/>
  <c r="DV70" i="89"/>
  <c r="DV69" i="89"/>
  <c r="DV68" i="89"/>
  <c r="DV67" i="89"/>
  <c r="DV66" i="89"/>
  <c r="DV65" i="89"/>
  <c r="DV64" i="89"/>
  <c r="DV63" i="89"/>
  <c r="DV62" i="89"/>
  <c r="DV61" i="89"/>
  <c r="DV60" i="89"/>
  <c r="DV59" i="89"/>
  <c r="DV58" i="89"/>
  <c r="DV57" i="89"/>
  <c r="DV56" i="89"/>
  <c r="DV55" i="89"/>
  <c r="DV54" i="89"/>
  <c r="DV53" i="89"/>
  <c r="DV52" i="89"/>
  <c r="DV51" i="89"/>
  <c r="DV50" i="89"/>
  <c r="DV49" i="89"/>
  <c r="DV48" i="89"/>
  <c r="DV47" i="89"/>
  <c r="DV46" i="89"/>
  <c r="DV45" i="89"/>
  <c r="DV102" i="89"/>
  <c r="DV98" i="89"/>
  <c r="DV94" i="89"/>
  <c r="DV91" i="89"/>
  <c r="DV89" i="89"/>
  <c r="DV87" i="89"/>
  <c r="DV85" i="89"/>
  <c r="DV83" i="89"/>
  <c r="DV44" i="89"/>
  <c r="DV43" i="89"/>
  <c r="DV42" i="89"/>
  <c r="DV41" i="89"/>
  <c r="DV40" i="89"/>
  <c r="DV39" i="89"/>
  <c r="DV38" i="89"/>
  <c r="DV37" i="89"/>
  <c r="DV36" i="89"/>
  <c r="DV35" i="89"/>
  <c r="DV34" i="89"/>
  <c r="DV33" i="89"/>
  <c r="DV32" i="89"/>
  <c r="DV31" i="89"/>
  <c r="DV30" i="89"/>
  <c r="DV29" i="89"/>
  <c r="DV28" i="89"/>
  <c r="DV27" i="89"/>
  <c r="EQ36" i="89"/>
  <c r="EQ40" i="89"/>
  <c r="EQ44" i="89"/>
  <c r="EQ30" i="89"/>
  <c r="EQ46" i="89"/>
  <c r="EQ50" i="89"/>
  <c r="EQ54" i="89"/>
  <c r="EQ58" i="89"/>
  <c r="EQ62" i="89"/>
  <c r="EQ66" i="89"/>
  <c r="EQ70" i="89"/>
  <c r="EQ74" i="89"/>
  <c r="EQ78" i="89"/>
  <c r="EQ83" i="89"/>
  <c r="EQ91" i="89"/>
  <c r="EQ86" i="89"/>
  <c r="EQ108" i="89"/>
  <c r="EQ109" i="89"/>
  <c r="EQ114" i="89"/>
  <c r="EQ96" i="89"/>
  <c r="EQ100" i="89"/>
  <c r="EQ104" i="89"/>
  <c r="EQ117" i="89"/>
  <c r="EQ121" i="89"/>
  <c r="EQ125" i="89"/>
  <c r="EQ130" i="89"/>
  <c r="EQ134" i="89"/>
  <c r="EQ138" i="89"/>
  <c r="EQ142" i="89"/>
  <c r="EQ146" i="89"/>
  <c r="EQ152" i="89"/>
  <c r="EQ149" i="89"/>
  <c r="EQ158" i="89"/>
  <c r="EQ162" i="89"/>
  <c r="EQ168" i="89"/>
  <c r="EQ173" i="89"/>
  <c r="EQ175" i="89"/>
  <c r="EQ169" i="89"/>
  <c r="EQ191" i="89"/>
  <c r="EQ179" i="89"/>
  <c r="EQ183" i="89"/>
  <c r="EQ187" i="89"/>
  <c r="EQ199" i="89"/>
  <c r="EQ202" i="89"/>
  <c r="EQ205" i="89"/>
  <c r="EQ210" i="89"/>
  <c r="EQ213" i="89"/>
  <c r="EQ218" i="89"/>
  <c r="EQ222" i="89"/>
  <c r="EQ225" i="89"/>
  <c r="EZ29" i="89"/>
  <c r="EZ33" i="89"/>
  <c r="EZ37" i="89"/>
  <c r="EZ41" i="89"/>
  <c r="EZ80" i="89"/>
  <c r="EZ88" i="89"/>
  <c r="EZ99" i="89"/>
  <c r="EZ47" i="89"/>
  <c r="EZ51" i="89"/>
  <c r="EZ55" i="89"/>
  <c r="EZ59" i="89"/>
  <c r="EZ63" i="89"/>
  <c r="EZ67" i="89"/>
  <c r="EZ71" i="89"/>
  <c r="EZ75" i="89"/>
  <c r="EZ79" i="89"/>
  <c r="EZ83" i="89"/>
  <c r="EZ91" i="89"/>
  <c r="EZ105" i="89"/>
  <c r="EZ106" i="89"/>
  <c r="EZ107" i="89"/>
  <c r="EZ113" i="89"/>
  <c r="EZ117" i="89"/>
  <c r="EZ121" i="89"/>
  <c r="EZ125" i="89"/>
  <c r="EZ129" i="89"/>
  <c r="EZ133" i="89"/>
  <c r="EZ137" i="89"/>
  <c r="EZ141" i="89"/>
  <c r="EZ145" i="89"/>
  <c r="EZ148" i="89"/>
  <c r="EZ152" i="89"/>
  <c r="EZ156" i="89"/>
  <c r="EZ160" i="89"/>
  <c r="EZ164" i="89"/>
  <c r="EZ169" i="89"/>
  <c r="EZ172" i="89"/>
  <c r="EZ176" i="89"/>
  <c r="EZ180" i="89"/>
  <c r="EZ185" i="89"/>
  <c r="EZ189" i="89"/>
  <c r="EZ193" i="89"/>
  <c r="EZ198" i="89"/>
  <c r="EZ199" i="89"/>
  <c r="EZ203" i="89"/>
  <c r="EZ208" i="89"/>
  <c r="EZ218" i="89"/>
  <c r="EZ215" i="89"/>
  <c r="EZ221" i="89"/>
  <c r="EZ224" i="89"/>
  <c r="DM35" i="89"/>
  <c r="DM39" i="89"/>
  <c r="DM43" i="89"/>
  <c r="DM29" i="89"/>
  <c r="DM34" i="89"/>
  <c r="DM48" i="89"/>
  <c r="DM52" i="89"/>
  <c r="DM56" i="89"/>
  <c r="DM60" i="89"/>
  <c r="DM64" i="89"/>
  <c r="DM68" i="89"/>
  <c r="DM72" i="89"/>
  <c r="DM76" i="89"/>
  <c r="DM80" i="89"/>
  <c r="DM88" i="89"/>
  <c r="DM83" i="89"/>
  <c r="DM91" i="89"/>
  <c r="DM111" i="89"/>
  <c r="DM93" i="89"/>
  <c r="DM97" i="89"/>
  <c r="DM101" i="89"/>
  <c r="DM112" i="89"/>
  <c r="DM116" i="89"/>
  <c r="DM120" i="89"/>
  <c r="DM124" i="89"/>
  <c r="DM128" i="89"/>
  <c r="DM132" i="89"/>
  <c r="DM136" i="89"/>
  <c r="DM140" i="89"/>
  <c r="DM144" i="89"/>
  <c r="DM150" i="89"/>
  <c r="DM147" i="89"/>
  <c r="DM156" i="89"/>
  <c r="DM160" i="89"/>
  <c r="DM164" i="89"/>
  <c r="DM167" i="89"/>
  <c r="DM173" i="89"/>
  <c r="DM176" i="89"/>
  <c r="DM180" i="89"/>
  <c r="DM184" i="89"/>
  <c r="DM188" i="89"/>
  <c r="DM192" i="89"/>
  <c r="DM196" i="89"/>
  <c r="DM201" i="89"/>
  <c r="DM204" i="89"/>
  <c r="DM208" i="89"/>
  <c r="DM215" i="89"/>
  <c r="DM214" i="89"/>
  <c r="DM220" i="89"/>
  <c r="DM224" i="89"/>
  <c r="EK45" i="89"/>
  <c r="EK49" i="89"/>
  <c r="EK53" i="89"/>
  <c r="EK57" i="89"/>
  <c r="EK61" i="89"/>
  <c r="EK28" i="89"/>
  <c r="EK32" i="89"/>
  <c r="EK36" i="89"/>
  <c r="EK40" i="89"/>
  <c r="EK44" i="89"/>
  <c r="EK65" i="89"/>
  <c r="EK69" i="89"/>
  <c r="EK73" i="89"/>
  <c r="EK77" i="89"/>
  <c r="EK105" i="89"/>
  <c r="EK86" i="89"/>
  <c r="EK90" i="89"/>
  <c r="EK94" i="89"/>
  <c r="EK98" i="89"/>
  <c r="EK102" i="89"/>
  <c r="EK129" i="89"/>
  <c r="EK107" i="89"/>
  <c r="EK111" i="89"/>
  <c r="EK115" i="89"/>
  <c r="EK119" i="89"/>
  <c r="EK123" i="89"/>
  <c r="EK134" i="89"/>
  <c r="EK132" i="89"/>
  <c r="EK138" i="89"/>
  <c r="EK142" i="89"/>
  <c r="EK146" i="89"/>
  <c r="EK151" i="89"/>
  <c r="EK154" i="89"/>
  <c r="EK158" i="89"/>
  <c r="EK162" i="89"/>
  <c r="EK167" i="89"/>
  <c r="EK170" i="89"/>
  <c r="EK174" i="89"/>
  <c r="EK178" i="89"/>
  <c r="EK183" i="89"/>
  <c r="EK187" i="89"/>
  <c r="EK191" i="89"/>
  <c r="EK195" i="89"/>
  <c r="EK201" i="89"/>
  <c r="EK203" i="89"/>
  <c r="EK205" i="89"/>
  <c r="EK211" i="89"/>
  <c r="EK214" i="89"/>
  <c r="EK218" i="89"/>
  <c r="EK224" i="89"/>
  <c r="EK227" i="89"/>
  <c r="DN29" i="89"/>
  <c r="DN33" i="89"/>
  <c r="DN37" i="89"/>
  <c r="DN41" i="89"/>
  <c r="DN83" i="89"/>
  <c r="DN91" i="89"/>
  <c r="DN46" i="89"/>
  <c r="DN50" i="89"/>
  <c r="DN54" i="89"/>
  <c r="DN58" i="89"/>
  <c r="DN62" i="89"/>
  <c r="DN66" i="89"/>
  <c r="DN70" i="89"/>
  <c r="DN74" i="89"/>
  <c r="DN78" i="89"/>
  <c r="DN93" i="89"/>
  <c r="DN84" i="89"/>
  <c r="DN92" i="89"/>
  <c r="DN81" i="89"/>
  <c r="DN105" i="89"/>
  <c r="DN106" i="89"/>
  <c r="DN113" i="89"/>
  <c r="DN117" i="89"/>
  <c r="DN121" i="89"/>
  <c r="DN125" i="89"/>
  <c r="DN129" i="89"/>
  <c r="DN133" i="89"/>
  <c r="DN137" i="89"/>
  <c r="DN141" i="89"/>
  <c r="DN145" i="89"/>
  <c r="DN149" i="89"/>
  <c r="DN153" i="89"/>
  <c r="DN157" i="89"/>
  <c r="DN161" i="89"/>
  <c r="DN165" i="89"/>
  <c r="DN169" i="89"/>
  <c r="DN179" i="89"/>
  <c r="DN175" i="89"/>
  <c r="DN182" i="89"/>
  <c r="DN185" i="89"/>
  <c r="DN188" i="89"/>
  <c r="DN192" i="89"/>
  <c r="DN196" i="89"/>
  <c r="DN205" i="89"/>
  <c r="DN202" i="89"/>
  <c r="DN207" i="89"/>
  <c r="DN211" i="89"/>
  <c r="DN216" i="89"/>
  <c r="DN220" i="89"/>
  <c r="DN224" i="89"/>
  <c r="DL46" i="89"/>
  <c r="DL50" i="89"/>
  <c r="DL54" i="89"/>
  <c r="DL58" i="89"/>
  <c r="DL62" i="89"/>
  <c r="DL28" i="89"/>
  <c r="DL32" i="89"/>
  <c r="DL36" i="89"/>
  <c r="DL40" i="89"/>
  <c r="DL44" i="89"/>
  <c r="DL67" i="89"/>
  <c r="DL71" i="89"/>
  <c r="DL75" i="89"/>
  <c r="DL79" i="89"/>
  <c r="DL84" i="89"/>
  <c r="DL88" i="89"/>
  <c r="DL92" i="89"/>
  <c r="DL96" i="89"/>
  <c r="DL100" i="89"/>
  <c r="DL104" i="89"/>
  <c r="DL106" i="89"/>
  <c r="DL110" i="89"/>
  <c r="DL114" i="89"/>
  <c r="DL118" i="89"/>
  <c r="DL122" i="89"/>
  <c r="DL132" i="89"/>
  <c r="DL135" i="89"/>
  <c r="DL147" i="89"/>
  <c r="DL138" i="89"/>
  <c r="DL142" i="89"/>
  <c r="DL146" i="89"/>
  <c r="DL152" i="89"/>
  <c r="DL155" i="89"/>
  <c r="DL159" i="89"/>
  <c r="DL163" i="89"/>
  <c r="DL168" i="89"/>
  <c r="DL171" i="89"/>
  <c r="DL175" i="89"/>
  <c r="DL179" i="89"/>
  <c r="DL183" i="89"/>
  <c r="DL187" i="89"/>
  <c r="DL191" i="89"/>
  <c r="DL198" i="89"/>
  <c r="DL197" i="89"/>
  <c r="DL204" i="89"/>
  <c r="DL208" i="89"/>
  <c r="DL215" i="89"/>
  <c r="DL222" i="89"/>
  <c r="DL219" i="89"/>
  <c r="DL225" i="89"/>
  <c r="EC45" i="89"/>
  <c r="EC49" i="89"/>
  <c r="EC53" i="89"/>
  <c r="EC57" i="89"/>
  <c r="EC61" i="89"/>
  <c r="EC27" i="89"/>
  <c r="EC31" i="89"/>
  <c r="EC35" i="89"/>
  <c r="EC39" i="89"/>
  <c r="EC43" i="89"/>
  <c r="EC66" i="89"/>
  <c r="EC70" i="89"/>
  <c r="EC74" i="89"/>
  <c r="EC78" i="89"/>
  <c r="EC104" i="89"/>
  <c r="EC86" i="89"/>
  <c r="EC90" i="89"/>
  <c r="EC94" i="89"/>
  <c r="EC98" i="89"/>
  <c r="EC102" i="89"/>
  <c r="EC133" i="89"/>
  <c r="EC109" i="89"/>
  <c r="EC113" i="89"/>
  <c r="EC117" i="89"/>
  <c r="EC121" i="89"/>
  <c r="EC125" i="89"/>
  <c r="EC131" i="89"/>
  <c r="EC134" i="89"/>
  <c r="EC137" i="89"/>
  <c r="EC141" i="89"/>
  <c r="EC145" i="89"/>
  <c r="EC151" i="89"/>
  <c r="EC154" i="89"/>
  <c r="EC158" i="89"/>
  <c r="EC162" i="89"/>
  <c r="EC166" i="89"/>
  <c r="EC195" i="89"/>
  <c r="EC174" i="89"/>
  <c r="EC178" i="89"/>
  <c r="EC182" i="89"/>
  <c r="EC186" i="89"/>
  <c r="EC190" i="89"/>
  <c r="EC194" i="89"/>
  <c r="EC201" i="89"/>
  <c r="EC203" i="89"/>
  <c r="EC207" i="89"/>
  <c r="EC210" i="89"/>
  <c r="EC214" i="89"/>
  <c r="EC218" i="89"/>
  <c r="EC223" i="89"/>
  <c r="EC227" i="89"/>
  <c r="DT48" i="89"/>
  <c r="DT52" i="89"/>
  <c r="DT56" i="89"/>
  <c r="DT60" i="89"/>
  <c r="DT27" i="89"/>
  <c r="DT31" i="89"/>
  <c r="DT35" i="89"/>
  <c r="DT39" i="89"/>
  <c r="DT43" i="89"/>
  <c r="DT82" i="89"/>
  <c r="DT68" i="89"/>
  <c r="DT72" i="89"/>
  <c r="DT76" i="89"/>
  <c r="DT81" i="89"/>
  <c r="DT85" i="89"/>
  <c r="DT89" i="89"/>
  <c r="DT93" i="89"/>
  <c r="DT97" i="89"/>
  <c r="DT101" i="89"/>
  <c r="DT126" i="89"/>
  <c r="DT106" i="89"/>
  <c r="DT110" i="89"/>
  <c r="DT114" i="89"/>
  <c r="DT118" i="89"/>
  <c r="DT122" i="89"/>
  <c r="DT130" i="89"/>
  <c r="DT128" i="89"/>
  <c r="DT137" i="89"/>
  <c r="DT141" i="89"/>
  <c r="DT145" i="89"/>
  <c r="DT150" i="89"/>
  <c r="DT166" i="89"/>
  <c r="DT157" i="89"/>
  <c r="DT161" i="89"/>
  <c r="DT165" i="89"/>
  <c r="DT169" i="89"/>
  <c r="DT173" i="89"/>
  <c r="DT177" i="89"/>
  <c r="DT182" i="89"/>
  <c r="DT186" i="89"/>
  <c r="DT190" i="89"/>
  <c r="DT194" i="89"/>
  <c r="DT200" i="89"/>
  <c r="DT196" i="89"/>
  <c r="DT205" i="89"/>
  <c r="DT210" i="89"/>
  <c r="DT213" i="89"/>
  <c r="DT217" i="89"/>
  <c r="DT222" i="89"/>
  <c r="DT226" i="89"/>
  <c r="DR29" i="89"/>
  <c r="DR33" i="89"/>
  <c r="DR37" i="89"/>
  <c r="DR41" i="89"/>
  <c r="DR80" i="89"/>
  <c r="DR88" i="89"/>
  <c r="DR99" i="89"/>
  <c r="DR46" i="89"/>
  <c r="DR50" i="89"/>
  <c r="DR54" i="89"/>
  <c r="DR58" i="89"/>
  <c r="DR62" i="89"/>
  <c r="DR66" i="89"/>
  <c r="DR70" i="89"/>
  <c r="DR74" i="89"/>
  <c r="DR78" i="89"/>
  <c r="DR81" i="89"/>
  <c r="DR89" i="89"/>
  <c r="DR101" i="89"/>
  <c r="DR102" i="89"/>
  <c r="DR107" i="89"/>
  <c r="DR113" i="89"/>
  <c r="DR117" i="89"/>
  <c r="DR121" i="89"/>
  <c r="DR125" i="89"/>
  <c r="DR129" i="89"/>
  <c r="DR133" i="89"/>
  <c r="DR137" i="89"/>
  <c r="DR141" i="89"/>
  <c r="DR145" i="89"/>
  <c r="DR148" i="89"/>
  <c r="DR152" i="89"/>
  <c r="DR156" i="89"/>
  <c r="DR160" i="89"/>
  <c r="DR164" i="89"/>
  <c r="DR169" i="89"/>
  <c r="DR172" i="89"/>
  <c r="DR176" i="89"/>
  <c r="DR180" i="89"/>
  <c r="DR185" i="89"/>
  <c r="DR189" i="89"/>
  <c r="DR193" i="89"/>
  <c r="DR198" i="89"/>
  <c r="DR200" i="89"/>
  <c r="DR206" i="89"/>
  <c r="DR208" i="89"/>
  <c r="DR211" i="89"/>
  <c r="DR215" i="89"/>
  <c r="DR221" i="89"/>
  <c r="DR225" i="89"/>
  <c r="DK29" i="89"/>
  <c r="DK37" i="89"/>
  <c r="DK43" i="89"/>
  <c r="DK33" i="89"/>
  <c r="DK39" i="89"/>
  <c r="DK48" i="89"/>
  <c r="DK52" i="89"/>
  <c r="DK56" i="89"/>
  <c r="DK60" i="89"/>
  <c r="DK64" i="89"/>
  <c r="DK68" i="89"/>
  <c r="DK72" i="89"/>
  <c r="DK76" i="89"/>
  <c r="DK80" i="89"/>
  <c r="DK84" i="89"/>
  <c r="DK88" i="89"/>
  <c r="DK92" i="89"/>
  <c r="DK96" i="89"/>
  <c r="DK100" i="89"/>
  <c r="DK104" i="89"/>
  <c r="DK108" i="89"/>
  <c r="AY108" i="89" s="1"/>
  <c r="S108" i="89" s="1"/>
  <c r="AI108" i="89" s="1"/>
  <c r="DK112" i="89"/>
  <c r="DK116" i="89"/>
  <c r="DK120" i="89"/>
  <c r="DK124" i="89"/>
  <c r="DK128" i="89"/>
  <c r="DK130" i="89"/>
  <c r="DK134" i="89"/>
  <c r="DK138" i="89"/>
  <c r="DK142" i="89"/>
  <c r="DK146" i="89"/>
  <c r="DK152" i="89"/>
  <c r="DK156" i="89"/>
  <c r="DK160" i="89"/>
  <c r="DK164" i="89"/>
  <c r="DK168" i="89"/>
  <c r="DK183" i="89"/>
  <c r="DK172" i="89"/>
  <c r="DK176" i="89"/>
  <c r="DK181" i="89"/>
  <c r="DK188" i="89"/>
  <c r="DK192" i="89"/>
  <c r="DK196" i="89"/>
  <c r="DK197" i="89"/>
  <c r="DK201" i="89"/>
  <c r="DK207" i="89"/>
  <c r="DK212" i="89"/>
  <c r="DK216" i="89"/>
  <c r="DK220" i="89"/>
  <c r="DK223" i="89"/>
  <c r="BM35" i="89"/>
  <c r="AG35" i="89" s="1"/>
  <c r="AW35" i="89" s="1"/>
  <c r="BM39" i="89"/>
  <c r="AG39" i="89" s="1"/>
  <c r="AW39" i="89" s="1"/>
  <c r="BM43" i="89"/>
  <c r="AG43" i="89" s="1"/>
  <c r="AW43" i="89" s="1"/>
  <c r="BM47" i="89"/>
  <c r="AG47" i="89" s="1"/>
  <c r="AW47" i="89" s="1"/>
  <c r="BM51" i="89"/>
  <c r="AG51" i="89" s="1"/>
  <c r="AW51" i="89" s="1"/>
  <c r="BM55" i="89"/>
  <c r="AG55" i="89" s="1"/>
  <c r="AW55" i="89" s="1"/>
  <c r="BM59" i="89"/>
  <c r="AG59" i="89" s="1"/>
  <c r="AW59" i="89" s="1"/>
  <c r="BM63" i="89"/>
  <c r="AG63" i="89" s="1"/>
  <c r="AW63" i="89" s="1"/>
  <c r="BM67" i="89"/>
  <c r="AG67" i="89" s="1"/>
  <c r="AW67" i="89" s="1"/>
  <c r="BM71" i="89"/>
  <c r="AG71" i="89" s="1"/>
  <c r="AW71" i="89" s="1"/>
  <c r="BM75" i="89"/>
  <c r="AG75" i="89" s="1"/>
  <c r="AW75" i="89" s="1"/>
  <c r="BM79" i="89"/>
  <c r="AG79" i="89" s="1"/>
  <c r="AW79" i="89" s="1"/>
  <c r="BM83" i="89"/>
  <c r="AG83" i="89" s="1"/>
  <c r="AW83" i="89" s="1"/>
  <c r="BM91" i="89"/>
  <c r="AG91" i="89" s="1"/>
  <c r="AW91" i="89" s="1"/>
  <c r="BM88" i="89"/>
  <c r="AG88" i="89" s="1"/>
  <c r="AW88" i="89" s="1"/>
  <c r="BM110" i="89"/>
  <c r="AG110" i="89" s="1"/>
  <c r="AW110" i="89" s="1"/>
  <c r="BM111" i="89"/>
  <c r="AG111" i="89" s="1"/>
  <c r="AW111" i="89" s="1"/>
  <c r="BM93" i="89"/>
  <c r="AG93" i="89" s="1"/>
  <c r="AW93" i="89" s="1"/>
  <c r="BM97" i="89"/>
  <c r="AG97" i="89" s="1"/>
  <c r="AW97" i="89" s="1"/>
  <c r="BM101" i="89"/>
  <c r="AG101" i="89" s="1"/>
  <c r="AW101" i="89" s="1"/>
  <c r="BM126" i="89"/>
  <c r="AG126" i="89" s="1"/>
  <c r="AW126" i="89" s="1"/>
  <c r="BM118" i="89"/>
  <c r="AG118" i="89" s="1"/>
  <c r="AW118" i="89" s="1"/>
  <c r="BM122" i="89"/>
  <c r="AG122" i="89" s="1"/>
  <c r="AW122" i="89" s="1"/>
  <c r="BM127" i="89"/>
  <c r="AG127" i="89" s="1"/>
  <c r="AW127" i="89" s="1"/>
  <c r="BM131" i="89"/>
  <c r="AG131" i="89" s="1"/>
  <c r="AW131" i="89" s="1"/>
  <c r="BM135" i="89"/>
  <c r="AG135" i="89" s="1"/>
  <c r="AW135" i="89" s="1"/>
  <c r="BM139" i="89"/>
  <c r="AG139" i="89" s="1"/>
  <c r="AW139" i="89" s="1"/>
  <c r="BM143" i="89"/>
  <c r="AG143" i="89" s="1"/>
  <c r="AW143" i="89" s="1"/>
  <c r="BM148" i="89"/>
  <c r="AG148" i="89" s="1"/>
  <c r="AW148" i="89" s="1"/>
  <c r="BM153" i="89"/>
  <c r="AG153" i="89" s="1"/>
  <c r="AW153" i="89" s="1"/>
  <c r="BM155" i="89"/>
  <c r="AG155" i="89" s="1"/>
  <c r="AW155" i="89" s="1"/>
  <c r="BM159" i="89"/>
  <c r="AG159" i="89" s="1"/>
  <c r="AW159" i="89" s="1"/>
  <c r="BM163" i="89"/>
  <c r="AG163" i="89" s="1"/>
  <c r="AW163" i="89" s="1"/>
  <c r="BM166" i="89"/>
  <c r="AG166" i="89" s="1"/>
  <c r="AW166" i="89" s="1"/>
  <c r="BM170" i="89"/>
  <c r="AG170" i="89" s="1"/>
  <c r="AW170" i="89" s="1"/>
  <c r="BM176" i="89"/>
  <c r="AG176" i="89" s="1"/>
  <c r="AW176" i="89" s="1"/>
  <c r="BM188" i="89"/>
  <c r="AG188" i="89" s="1"/>
  <c r="AW188" i="89" s="1"/>
  <c r="BM192" i="89"/>
  <c r="AG192" i="89" s="1"/>
  <c r="AW192" i="89" s="1"/>
  <c r="BM180" i="89"/>
  <c r="AG180" i="89" s="1"/>
  <c r="AW180" i="89" s="1"/>
  <c r="BM184" i="89"/>
  <c r="AG184" i="89" s="1"/>
  <c r="AW184" i="89" s="1"/>
  <c r="BM195" i="89"/>
  <c r="AG195" i="89" s="1"/>
  <c r="AW195" i="89" s="1"/>
  <c r="BM200" i="89"/>
  <c r="AG200" i="89" s="1"/>
  <c r="AW200" i="89" s="1"/>
  <c r="BM202" i="89"/>
  <c r="AG202" i="89" s="1"/>
  <c r="AW202" i="89" s="1"/>
  <c r="BM206" i="89"/>
  <c r="AG206" i="89" s="1"/>
  <c r="AW206" i="89" s="1"/>
  <c r="BM216" i="89"/>
  <c r="AG216" i="89" s="1"/>
  <c r="AW216" i="89" s="1"/>
  <c r="BM214" i="89"/>
  <c r="AG214" i="89" s="1"/>
  <c r="AW214" i="89" s="1"/>
  <c r="BM219" i="89"/>
  <c r="AG219" i="89" s="1"/>
  <c r="AW219" i="89" s="1"/>
  <c r="BM227" i="89"/>
  <c r="AG227" i="89" s="1"/>
  <c r="AW227" i="89" s="1"/>
  <c r="BM226" i="89"/>
  <c r="AG226" i="89" s="1"/>
  <c r="AW226" i="89" s="1"/>
  <c r="EW225" i="89"/>
  <c r="EW223" i="89"/>
  <c r="EW226" i="89"/>
  <c r="EW227" i="89"/>
  <c r="EW222" i="89"/>
  <c r="EW221" i="89"/>
  <c r="EW220" i="89"/>
  <c r="EW224" i="89"/>
  <c r="EW219" i="89"/>
  <c r="EW218" i="89"/>
  <c r="EW217" i="89"/>
  <c r="EW216" i="89"/>
  <c r="EW215" i="89"/>
  <c r="EW214" i="89"/>
  <c r="EW213" i="89"/>
  <c r="EW212" i="89"/>
  <c r="EW211" i="89"/>
  <c r="EW210" i="89"/>
  <c r="EW209" i="89"/>
  <c r="EW204" i="89"/>
  <c r="EW203" i="89"/>
  <c r="EW202" i="89"/>
  <c r="EW201" i="89"/>
  <c r="EW200" i="89"/>
  <c r="EW199" i="89"/>
  <c r="EW198" i="89"/>
  <c r="EW197" i="89"/>
  <c r="EW205" i="89"/>
  <c r="EW208" i="89"/>
  <c r="EW206" i="89"/>
  <c r="EW207" i="89"/>
  <c r="EW196" i="89"/>
  <c r="EW195" i="89"/>
  <c r="EW194" i="89"/>
  <c r="EW193" i="89"/>
  <c r="EW192" i="89"/>
  <c r="EW191" i="89"/>
  <c r="EW190" i="89"/>
  <c r="EW189" i="89"/>
  <c r="EW188" i="89"/>
  <c r="EW184" i="89"/>
  <c r="EW182" i="89"/>
  <c r="EW187" i="89"/>
  <c r="EW183" i="89"/>
  <c r="EW178" i="89"/>
  <c r="EW177" i="89"/>
  <c r="EW176" i="89"/>
  <c r="EW175" i="89"/>
  <c r="EW174" i="89"/>
  <c r="EW173" i="89"/>
  <c r="EW172" i="89"/>
  <c r="EW171" i="89"/>
  <c r="EW170" i="89"/>
  <c r="EW186" i="89"/>
  <c r="EW180" i="89"/>
  <c r="EW179" i="89"/>
  <c r="EW181" i="89"/>
  <c r="EW185" i="89"/>
  <c r="EW169" i="89"/>
  <c r="EW168" i="89"/>
  <c r="EW167" i="89"/>
  <c r="EW166" i="89"/>
  <c r="EW165" i="89"/>
  <c r="EW164" i="89"/>
  <c r="EW163" i="89"/>
  <c r="EW162" i="89"/>
  <c r="EW161" i="89"/>
  <c r="EW160" i="89"/>
  <c r="EW159" i="89"/>
  <c r="EW158" i="89"/>
  <c r="EW157" i="89"/>
  <c r="EW156" i="89"/>
  <c r="EW155" i="89"/>
  <c r="EW154" i="89"/>
  <c r="EW153" i="89"/>
  <c r="EW152" i="89"/>
  <c r="EW151" i="89"/>
  <c r="EW150" i="89"/>
  <c r="EW149" i="89"/>
  <c r="EW147" i="89"/>
  <c r="EW146" i="89"/>
  <c r="EW145" i="89"/>
  <c r="EW144" i="89"/>
  <c r="EW143" i="89"/>
  <c r="EW142" i="89"/>
  <c r="EW141" i="89"/>
  <c r="EW140" i="89"/>
  <c r="EW139" i="89"/>
  <c r="EW138" i="89"/>
  <c r="EW137" i="89"/>
  <c r="EW136" i="89"/>
  <c r="EW135" i="89"/>
  <c r="EW134" i="89"/>
  <c r="EW133" i="89"/>
  <c r="EW132" i="89"/>
  <c r="EW131" i="89"/>
  <c r="EW130" i="89"/>
  <c r="EW148" i="89"/>
  <c r="EW127" i="89"/>
  <c r="EW129" i="89"/>
  <c r="EW128" i="89"/>
  <c r="EW126" i="89"/>
  <c r="EW125" i="89"/>
  <c r="EW124" i="89"/>
  <c r="EW123" i="89"/>
  <c r="EW122" i="89"/>
  <c r="EW121" i="89"/>
  <c r="EW120" i="89"/>
  <c r="EW119" i="89"/>
  <c r="EW118" i="89"/>
  <c r="EW117" i="89"/>
  <c r="EW116" i="89"/>
  <c r="EW115" i="89"/>
  <c r="EW114" i="89"/>
  <c r="EW113" i="89"/>
  <c r="EW112" i="89"/>
  <c r="EW111" i="89"/>
  <c r="EW110" i="89"/>
  <c r="EW109" i="89"/>
  <c r="EW108" i="89"/>
  <c r="EW107" i="89"/>
  <c r="EW106" i="89"/>
  <c r="EW105" i="89"/>
  <c r="EW104" i="89"/>
  <c r="EW103" i="89"/>
  <c r="EW102" i="89"/>
  <c r="EW101" i="89"/>
  <c r="EW100" i="89"/>
  <c r="EW99" i="89"/>
  <c r="EW98" i="89"/>
  <c r="EW97" i="89"/>
  <c r="EW96" i="89"/>
  <c r="EW95" i="89"/>
  <c r="EW94" i="89"/>
  <c r="EW93" i="89"/>
  <c r="EW92" i="89"/>
  <c r="EW91" i="89"/>
  <c r="EW90" i="89"/>
  <c r="EW89" i="89"/>
  <c r="EW88" i="89"/>
  <c r="EW87" i="89"/>
  <c r="EW86" i="89"/>
  <c r="EW85" i="89"/>
  <c r="EW84" i="89"/>
  <c r="EW83" i="89"/>
  <c r="EW82" i="89"/>
  <c r="EW81" i="89"/>
  <c r="EW80" i="89"/>
  <c r="EW79" i="89"/>
  <c r="EW78" i="89"/>
  <c r="EW77" i="89"/>
  <c r="EW76" i="89"/>
  <c r="EW75" i="89"/>
  <c r="EW74" i="89"/>
  <c r="EW73" i="89"/>
  <c r="EW72" i="89"/>
  <c r="EW71" i="89"/>
  <c r="EW70" i="89"/>
  <c r="EW69" i="89"/>
  <c r="EW68" i="89"/>
  <c r="EW67" i="89"/>
  <c r="EW66" i="89"/>
  <c r="EW65" i="89"/>
  <c r="EW64" i="89"/>
  <c r="EW63" i="89"/>
  <c r="EW62" i="89"/>
  <c r="EW61" i="89"/>
  <c r="EW60" i="89"/>
  <c r="EW59" i="89"/>
  <c r="EW58" i="89"/>
  <c r="EW57" i="89"/>
  <c r="EW56" i="89"/>
  <c r="EW55" i="89"/>
  <c r="EW54" i="89"/>
  <c r="EW53" i="89"/>
  <c r="EW52" i="89"/>
  <c r="EW51" i="89"/>
  <c r="EW50" i="89"/>
  <c r="EW49" i="89"/>
  <c r="EW48" i="89"/>
  <c r="EW47" i="89"/>
  <c r="EW46" i="89"/>
  <c r="EW45" i="89"/>
  <c r="EW39" i="89"/>
  <c r="EW37" i="89"/>
  <c r="EW36" i="89"/>
  <c r="EW35" i="89"/>
  <c r="EW34" i="89"/>
  <c r="EW33" i="89"/>
  <c r="EW32" i="89"/>
  <c r="EW30" i="89"/>
  <c r="EW28" i="89"/>
  <c r="EW44" i="89"/>
  <c r="EW43" i="89"/>
  <c r="EW42" i="89"/>
  <c r="EW41" i="89"/>
  <c r="EW40" i="89"/>
  <c r="EW38" i="89"/>
  <c r="EW31" i="89"/>
  <c r="EW29" i="89"/>
  <c r="EW27" i="89"/>
  <c r="EE225" i="89"/>
  <c r="EE224" i="89"/>
  <c r="EE223" i="89"/>
  <c r="EE227" i="89"/>
  <c r="EE226" i="89"/>
  <c r="EE222" i="89"/>
  <c r="EE221" i="89"/>
  <c r="EE220" i="89"/>
  <c r="EE218" i="89"/>
  <c r="EE215" i="89"/>
  <c r="EE217" i="89"/>
  <c r="EE216" i="89"/>
  <c r="EE213" i="89"/>
  <c r="EE212" i="89"/>
  <c r="EE219" i="89"/>
  <c r="EE211" i="89"/>
  <c r="EE214" i="89"/>
  <c r="EE208" i="89"/>
  <c r="EE207" i="89"/>
  <c r="EE210" i="89"/>
  <c r="EE204" i="89"/>
  <c r="EE203" i="89"/>
  <c r="EE202" i="89"/>
  <c r="EE201" i="89"/>
  <c r="EE200" i="89"/>
  <c r="EE199" i="89"/>
  <c r="EE209" i="89"/>
  <c r="EE205" i="89"/>
  <c r="EE206" i="89"/>
  <c r="EE198" i="89"/>
  <c r="EE196" i="89"/>
  <c r="EE195" i="89"/>
  <c r="EE194" i="89"/>
  <c r="EE193" i="89"/>
  <c r="EE192" i="89"/>
  <c r="EE191" i="89"/>
  <c r="EE190" i="89"/>
  <c r="EE189" i="89"/>
  <c r="EE188" i="89"/>
  <c r="EE197" i="89"/>
  <c r="EE187" i="89"/>
  <c r="EE186" i="89"/>
  <c r="EE185" i="89"/>
  <c r="EE184" i="89"/>
  <c r="EE183" i="89"/>
  <c r="EE181" i="89"/>
  <c r="EE182" i="89"/>
  <c r="EE178" i="89"/>
  <c r="EE177" i="89"/>
  <c r="EE176" i="89"/>
  <c r="EE175" i="89"/>
  <c r="EE174" i="89"/>
  <c r="EE180" i="89"/>
  <c r="EE173" i="89"/>
  <c r="EE171" i="89"/>
  <c r="EE179" i="89"/>
  <c r="EE172" i="89"/>
  <c r="EE170" i="89"/>
  <c r="EE169" i="89"/>
  <c r="EE168" i="89"/>
  <c r="EE167" i="89"/>
  <c r="EE166" i="89"/>
  <c r="EE165" i="89"/>
  <c r="EE164" i="89"/>
  <c r="EE163" i="89"/>
  <c r="EE162" i="89"/>
  <c r="EE161" i="89"/>
  <c r="EE160" i="89"/>
  <c r="EE159" i="89"/>
  <c r="EE158" i="89"/>
  <c r="EE157" i="89"/>
  <c r="EE156" i="89"/>
  <c r="EE155" i="89"/>
  <c r="EE154" i="89"/>
  <c r="EE153" i="89"/>
  <c r="EE152" i="89"/>
  <c r="EE151" i="89"/>
  <c r="EE150" i="89"/>
  <c r="EE149" i="89"/>
  <c r="EE148" i="89"/>
  <c r="EE147" i="89"/>
  <c r="EE146" i="89"/>
  <c r="EE145" i="89"/>
  <c r="EE144" i="89"/>
  <c r="EE143" i="89"/>
  <c r="EE142" i="89"/>
  <c r="EE141" i="89"/>
  <c r="EE140" i="89"/>
  <c r="EE139" i="89"/>
  <c r="EE138" i="89"/>
  <c r="EE137" i="89"/>
  <c r="EE136" i="89"/>
  <c r="EE135" i="89"/>
  <c r="EE134" i="89"/>
  <c r="EE133" i="89"/>
  <c r="EE132" i="89"/>
  <c r="EE131" i="89"/>
  <c r="EE130" i="89"/>
  <c r="EE129" i="89"/>
  <c r="EE128" i="89"/>
  <c r="EE127" i="89"/>
  <c r="EE126" i="89"/>
  <c r="EE125" i="89"/>
  <c r="EE124" i="89"/>
  <c r="EE123" i="89"/>
  <c r="EE122" i="89"/>
  <c r="EE121" i="89"/>
  <c r="EE120" i="89"/>
  <c r="EE119" i="89"/>
  <c r="EE118" i="89"/>
  <c r="EE117" i="89"/>
  <c r="EE116" i="89"/>
  <c r="EE115" i="89"/>
  <c r="EE114" i="89"/>
  <c r="EE113" i="89"/>
  <c r="EE112" i="89"/>
  <c r="EE110" i="89"/>
  <c r="EE108" i="89"/>
  <c r="EE106" i="89"/>
  <c r="EE104" i="89"/>
  <c r="EE111" i="89"/>
  <c r="EE109" i="89"/>
  <c r="EE107" i="89"/>
  <c r="EE105" i="89"/>
  <c r="EE103" i="89"/>
  <c r="EE99" i="89"/>
  <c r="EE95" i="89"/>
  <c r="EE81" i="89"/>
  <c r="EE102" i="89"/>
  <c r="EE98" i="89"/>
  <c r="EE94" i="89"/>
  <c r="EE92" i="89"/>
  <c r="EE90" i="89"/>
  <c r="EE88" i="89"/>
  <c r="EE86" i="89"/>
  <c r="EE84" i="89"/>
  <c r="EE101" i="89"/>
  <c r="EE97" i="89"/>
  <c r="EE93" i="89"/>
  <c r="EE82" i="89"/>
  <c r="EE80" i="89"/>
  <c r="EE79" i="89"/>
  <c r="EE78" i="89"/>
  <c r="EE77" i="89"/>
  <c r="EE76" i="89"/>
  <c r="EE75" i="89"/>
  <c r="EE74" i="89"/>
  <c r="EE73" i="89"/>
  <c r="EE72" i="89"/>
  <c r="EE71" i="89"/>
  <c r="EE70" i="89"/>
  <c r="EE69" i="89"/>
  <c r="EE68" i="89"/>
  <c r="EE67" i="89"/>
  <c r="EE66" i="89"/>
  <c r="EE65" i="89"/>
  <c r="EE64" i="89"/>
  <c r="EE63" i="89"/>
  <c r="EE62" i="89"/>
  <c r="EE61" i="89"/>
  <c r="EE60" i="89"/>
  <c r="EE59" i="89"/>
  <c r="EE58" i="89"/>
  <c r="EE57" i="89"/>
  <c r="EE56" i="89"/>
  <c r="EE55" i="89"/>
  <c r="EE54" i="89"/>
  <c r="EE53" i="89"/>
  <c r="EE52" i="89"/>
  <c r="EE51" i="89"/>
  <c r="EE50" i="89"/>
  <c r="EE49" i="89"/>
  <c r="EE48" i="89"/>
  <c r="EE47" i="89"/>
  <c r="EE46" i="89"/>
  <c r="EE45" i="89"/>
  <c r="EE100" i="89"/>
  <c r="EE96" i="89"/>
  <c r="EE91" i="89"/>
  <c r="EE89" i="89"/>
  <c r="EE87" i="89"/>
  <c r="EE85" i="89"/>
  <c r="EE83" i="89"/>
  <c r="EE44" i="89"/>
  <c r="EE43" i="89"/>
  <c r="EE42" i="89"/>
  <c r="EE41" i="89"/>
  <c r="EE40" i="89"/>
  <c r="EE39" i="89"/>
  <c r="EE38" i="89"/>
  <c r="EE37" i="89"/>
  <c r="EE36" i="89"/>
  <c r="EE35" i="89"/>
  <c r="EE34" i="89"/>
  <c r="EE33" i="89"/>
  <c r="EE32" i="89"/>
  <c r="EE31" i="89"/>
  <c r="EE30" i="89"/>
  <c r="EE29" i="89"/>
  <c r="EE28" i="89"/>
  <c r="EE27" i="89"/>
  <c r="ER227" i="89"/>
  <c r="ER226" i="89"/>
  <c r="ER223" i="89"/>
  <c r="ER224" i="89"/>
  <c r="ER225" i="89"/>
  <c r="ER222" i="89"/>
  <c r="ER221" i="89"/>
  <c r="ER220" i="89"/>
  <c r="ER219" i="89"/>
  <c r="ER216" i="89"/>
  <c r="ER218" i="89"/>
  <c r="ER217" i="89"/>
  <c r="ER214" i="89"/>
  <c r="ER211" i="89"/>
  <c r="ER215" i="89"/>
  <c r="ER213" i="89"/>
  <c r="ER212" i="89"/>
  <c r="ER208" i="89"/>
  <c r="ER207" i="89"/>
  <c r="ER209" i="89"/>
  <c r="ER205" i="89"/>
  <c r="ER206" i="89"/>
  <c r="ER203" i="89"/>
  <c r="ER202" i="89"/>
  <c r="ER201" i="89"/>
  <c r="ER200" i="89"/>
  <c r="ER199" i="89"/>
  <c r="ER210" i="89"/>
  <c r="ER204" i="89"/>
  <c r="ER198" i="89"/>
  <c r="ER197" i="89"/>
  <c r="ER196" i="89"/>
  <c r="ER195" i="89"/>
  <c r="ER194" i="89"/>
  <c r="ER193" i="89"/>
  <c r="ER192" i="89"/>
  <c r="ER191" i="89"/>
  <c r="ER190" i="89"/>
  <c r="ER189" i="89"/>
  <c r="ER188" i="89"/>
  <c r="ER187" i="89"/>
  <c r="ER186" i="89"/>
  <c r="ER185" i="89"/>
  <c r="ER184" i="89"/>
  <c r="ER183" i="89"/>
  <c r="ER180" i="89"/>
  <c r="ER181" i="89"/>
  <c r="ER179" i="89"/>
  <c r="ER178" i="89"/>
  <c r="ER177" i="89"/>
  <c r="ER176" i="89"/>
  <c r="ER175" i="89"/>
  <c r="ER174" i="89"/>
  <c r="ER172" i="89"/>
  <c r="ER170" i="89"/>
  <c r="ER182" i="89"/>
  <c r="ER173" i="89"/>
  <c r="ER171" i="89"/>
  <c r="ER169" i="89"/>
  <c r="ER168" i="89"/>
  <c r="ER166" i="89"/>
  <c r="ER165" i="89"/>
  <c r="ER164" i="89"/>
  <c r="ER163" i="89"/>
  <c r="ER162" i="89"/>
  <c r="ER161" i="89"/>
  <c r="ER160" i="89"/>
  <c r="ER159" i="89"/>
  <c r="ER158" i="89"/>
  <c r="ER157" i="89"/>
  <c r="ER156" i="89"/>
  <c r="ER155" i="89"/>
  <c r="ER154" i="89"/>
  <c r="ER153" i="89"/>
  <c r="ER152" i="89"/>
  <c r="ER151" i="89"/>
  <c r="ER150" i="89"/>
  <c r="ER149" i="89"/>
  <c r="ER148" i="89"/>
  <c r="ER147" i="89"/>
  <c r="ER167" i="89"/>
  <c r="ER146" i="89"/>
  <c r="ER145" i="89"/>
  <c r="ER144" i="89"/>
  <c r="ER143" i="89"/>
  <c r="ER142" i="89"/>
  <c r="ER141" i="89"/>
  <c r="ER140" i="89"/>
  <c r="ER139" i="89"/>
  <c r="ER138" i="89"/>
  <c r="ER137" i="89"/>
  <c r="ER136" i="89"/>
  <c r="ER135" i="89"/>
  <c r="ER134" i="89"/>
  <c r="ER133" i="89"/>
  <c r="ER132" i="89"/>
  <c r="ER131" i="89"/>
  <c r="ER130" i="89"/>
  <c r="ER129" i="89"/>
  <c r="ER128" i="89"/>
  <c r="ER127" i="89"/>
  <c r="ER126" i="89"/>
  <c r="ER125" i="89"/>
  <c r="ER124" i="89"/>
  <c r="ER123" i="89"/>
  <c r="ER122" i="89"/>
  <c r="ER121" i="89"/>
  <c r="ER120" i="89"/>
  <c r="ER119" i="89"/>
  <c r="ER118" i="89"/>
  <c r="ER117" i="89"/>
  <c r="ER116" i="89"/>
  <c r="ER115" i="89"/>
  <c r="ER114" i="89"/>
  <c r="ER113" i="89"/>
  <c r="ER112" i="89"/>
  <c r="ER111" i="89"/>
  <c r="ER109" i="89"/>
  <c r="ER107" i="89"/>
  <c r="ER105" i="89"/>
  <c r="ER110" i="89"/>
  <c r="ER108" i="89"/>
  <c r="ER106" i="89"/>
  <c r="ER104" i="89"/>
  <c r="ER100" i="89"/>
  <c r="ER96" i="89"/>
  <c r="ER103" i="89"/>
  <c r="ER99" i="89"/>
  <c r="ER95" i="89"/>
  <c r="ER91" i="89"/>
  <c r="ER89" i="89"/>
  <c r="ER87" i="89"/>
  <c r="ER85" i="89"/>
  <c r="ER83" i="89"/>
  <c r="ER82" i="89"/>
  <c r="ER80" i="89"/>
  <c r="ER102" i="89"/>
  <c r="ER98" i="89"/>
  <c r="ER94" i="89"/>
  <c r="ER79" i="89"/>
  <c r="ER78" i="89"/>
  <c r="ER77" i="89"/>
  <c r="ER76" i="89"/>
  <c r="ER75" i="89"/>
  <c r="ER74" i="89"/>
  <c r="ER73" i="89"/>
  <c r="ER72" i="89"/>
  <c r="ER71" i="89"/>
  <c r="ER70" i="89"/>
  <c r="ER69" i="89"/>
  <c r="ER68" i="89"/>
  <c r="ER67" i="89"/>
  <c r="ER66" i="89"/>
  <c r="ER65" i="89"/>
  <c r="ER64" i="89"/>
  <c r="ER63" i="89"/>
  <c r="ER62" i="89"/>
  <c r="ER61" i="89"/>
  <c r="ER60" i="89"/>
  <c r="ER59" i="89"/>
  <c r="ER58" i="89"/>
  <c r="ER57" i="89"/>
  <c r="ER56" i="89"/>
  <c r="ER55" i="89"/>
  <c r="ER54" i="89"/>
  <c r="ER53" i="89"/>
  <c r="ER52" i="89"/>
  <c r="ER51" i="89"/>
  <c r="ER50" i="89"/>
  <c r="ER49" i="89"/>
  <c r="ER48" i="89"/>
  <c r="ER47" i="89"/>
  <c r="ER46" i="89"/>
  <c r="ER45" i="89"/>
  <c r="ER101" i="89"/>
  <c r="ER97" i="89"/>
  <c r="ER93" i="89"/>
  <c r="ER92" i="89"/>
  <c r="ER90" i="89"/>
  <c r="ER88" i="89"/>
  <c r="ER86" i="89"/>
  <c r="ER84" i="89"/>
  <c r="ER81" i="89"/>
  <c r="ER44" i="89"/>
  <c r="ER43" i="89"/>
  <c r="ER42" i="89"/>
  <c r="ER41" i="89"/>
  <c r="ER40" i="89"/>
  <c r="ER39" i="89"/>
  <c r="ER38" i="89"/>
  <c r="ER37" i="89"/>
  <c r="ER36" i="89"/>
  <c r="ER35" i="89"/>
  <c r="ER34" i="89"/>
  <c r="ER33" i="89"/>
  <c r="ER32" i="89"/>
  <c r="ER31" i="89"/>
  <c r="ER30" i="89"/>
  <c r="ER29" i="89"/>
  <c r="ER28" i="89"/>
  <c r="ER27" i="89"/>
  <c r="EB227" i="89"/>
  <c r="EB223" i="89"/>
  <c r="EB224" i="89"/>
  <c r="EB222" i="89"/>
  <c r="EB221" i="89"/>
  <c r="EB220" i="89"/>
  <c r="EB226" i="89"/>
  <c r="EB225" i="89"/>
  <c r="EB219" i="89"/>
  <c r="EB218" i="89"/>
  <c r="EB217" i="89"/>
  <c r="EB216" i="89"/>
  <c r="EB215" i="89"/>
  <c r="EB214" i="89"/>
  <c r="EB213" i="89"/>
  <c r="EB212" i="89"/>
  <c r="EB211" i="89"/>
  <c r="EB210" i="89"/>
  <c r="EB209" i="89"/>
  <c r="EB207" i="89"/>
  <c r="EB206" i="89"/>
  <c r="EB203" i="89"/>
  <c r="EB202" i="89"/>
  <c r="EB201" i="89"/>
  <c r="EB200" i="89"/>
  <c r="EB199" i="89"/>
  <c r="EB198" i="89"/>
  <c r="EB197" i="89"/>
  <c r="EB204" i="89"/>
  <c r="EB208" i="89"/>
  <c r="EB205" i="89"/>
  <c r="EB196" i="89"/>
  <c r="EB195" i="89"/>
  <c r="EB194" i="89"/>
  <c r="EB193" i="89"/>
  <c r="EB192" i="89"/>
  <c r="EB191" i="89"/>
  <c r="EB190" i="89"/>
  <c r="EB189" i="89"/>
  <c r="EB188" i="89"/>
  <c r="EB185" i="89"/>
  <c r="EB180" i="89"/>
  <c r="EB184" i="89"/>
  <c r="EB181" i="89"/>
  <c r="EB179" i="89"/>
  <c r="EB178" i="89"/>
  <c r="EB177" i="89"/>
  <c r="EB176" i="89"/>
  <c r="EB175" i="89"/>
  <c r="EB174" i="89"/>
  <c r="EB173" i="89"/>
  <c r="EB172" i="89"/>
  <c r="EB171" i="89"/>
  <c r="EB170" i="89"/>
  <c r="EB187" i="89"/>
  <c r="EB183" i="89"/>
  <c r="EB182" i="89"/>
  <c r="EB169" i="89"/>
  <c r="EB168" i="89"/>
  <c r="EB167" i="89"/>
  <c r="EB166" i="89"/>
  <c r="EB186" i="89"/>
  <c r="EB165" i="89"/>
  <c r="EB164" i="89"/>
  <c r="EB163" i="89"/>
  <c r="EB162" i="89"/>
  <c r="EB161" i="89"/>
  <c r="EB160" i="89"/>
  <c r="EB159" i="89"/>
  <c r="EB158" i="89"/>
  <c r="EB157" i="89"/>
  <c r="EB156" i="89"/>
  <c r="EB155" i="89"/>
  <c r="EB154" i="89"/>
  <c r="EB153" i="89"/>
  <c r="EB152" i="89"/>
  <c r="EB151" i="89"/>
  <c r="EB150" i="89"/>
  <c r="EB148" i="89"/>
  <c r="EB146" i="89"/>
  <c r="EB145" i="89"/>
  <c r="EB144" i="89"/>
  <c r="EB143" i="89"/>
  <c r="EB142" i="89"/>
  <c r="EB141" i="89"/>
  <c r="EB140" i="89"/>
  <c r="EB139" i="89"/>
  <c r="EB138" i="89"/>
  <c r="EB137" i="89"/>
  <c r="EB136" i="89"/>
  <c r="EB135" i="89"/>
  <c r="EB134" i="89"/>
  <c r="EB133" i="89"/>
  <c r="EB132" i="89"/>
  <c r="EB131" i="89"/>
  <c r="EB130" i="89"/>
  <c r="EB149" i="89"/>
  <c r="EB147" i="89"/>
  <c r="EB129" i="89"/>
  <c r="EB128" i="89"/>
  <c r="EB127" i="89"/>
  <c r="EB126" i="89"/>
  <c r="EB125" i="89"/>
  <c r="EB124" i="89"/>
  <c r="EB123" i="89"/>
  <c r="EB122" i="89"/>
  <c r="EB121" i="89"/>
  <c r="EB120" i="89"/>
  <c r="EB119" i="89"/>
  <c r="EB118" i="89"/>
  <c r="EB117" i="89"/>
  <c r="EB116" i="89"/>
  <c r="EB115" i="89"/>
  <c r="EB114" i="89"/>
  <c r="EB113" i="89"/>
  <c r="EB112" i="89"/>
  <c r="EB111" i="89"/>
  <c r="EB110" i="89"/>
  <c r="EB109" i="89"/>
  <c r="EB108" i="89"/>
  <c r="EB107" i="89"/>
  <c r="EB106" i="89"/>
  <c r="EB105" i="89"/>
  <c r="EB104" i="89"/>
  <c r="EB103" i="89"/>
  <c r="EB102" i="89"/>
  <c r="EB101" i="89"/>
  <c r="EB100" i="89"/>
  <c r="EB99" i="89"/>
  <c r="EB98" i="89"/>
  <c r="EB97" i="89"/>
  <c r="EB96" i="89"/>
  <c r="EB95" i="89"/>
  <c r="EB94" i="89"/>
  <c r="EB93" i="89"/>
  <c r="EB92" i="89"/>
  <c r="EB91" i="89"/>
  <c r="EB90" i="89"/>
  <c r="EB89" i="89"/>
  <c r="EB88" i="89"/>
  <c r="EB87" i="89"/>
  <c r="EB86" i="89"/>
  <c r="EB85" i="89"/>
  <c r="EB84" i="89"/>
  <c r="EB83" i="89"/>
  <c r="EB82" i="89"/>
  <c r="EB81" i="89"/>
  <c r="EB80" i="89"/>
  <c r="EB79" i="89"/>
  <c r="EB78" i="89"/>
  <c r="EB77" i="89"/>
  <c r="EB76" i="89"/>
  <c r="EB75" i="89"/>
  <c r="EB74" i="89"/>
  <c r="EB73" i="89"/>
  <c r="EB72" i="89"/>
  <c r="EB71" i="89"/>
  <c r="EB70" i="89"/>
  <c r="EB69" i="89"/>
  <c r="EB68" i="89"/>
  <c r="EB67" i="89"/>
  <c r="EB66" i="89"/>
  <c r="EB65" i="89"/>
  <c r="EB64" i="89"/>
  <c r="EB63" i="89"/>
  <c r="EB62" i="89"/>
  <c r="EB61" i="89"/>
  <c r="EB60" i="89"/>
  <c r="EB59" i="89"/>
  <c r="EB58" i="89"/>
  <c r="EB57" i="89"/>
  <c r="EB56" i="89"/>
  <c r="EB55" i="89"/>
  <c r="EB54" i="89"/>
  <c r="EB53" i="89"/>
  <c r="EB52" i="89"/>
  <c r="EB51" i="89"/>
  <c r="EB50" i="89"/>
  <c r="EB49" i="89"/>
  <c r="EB48" i="89"/>
  <c r="EB47" i="89"/>
  <c r="EB46" i="89"/>
  <c r="EB45" i="89"/>
  <c r="EB39" i="89"/>
  <c r="EB38" i="89"/>
  <c r="EB34" i="89"/>
  <c r="EB33" i="89"/>
  <c r="EB32" i="89"/>
  <c r="EB31" i="89"/>
  <c r="EB27" i="89"/>
  <c r="EB44" i="89"/>
  <c r="EB43" i="89"/>
  <c r="EB42" i="89"/>
  <c r="EB41" i="89"/>
  <c r="EB40" i="89"/>
  <c r="EB37" i="89"/>
  <c r="EB36" i="89"/>
  <c r="EB35" i="89"/>
  <c r="EB29" i="89"/>
  <c r="EB30" i="89"/>
  <c r="EB28" i="89"/>
  <c r="EV225" i="89"/>
  <c r="EV224" i="89"/>
  <c r="EV223" i="89"/>
  <c r="EV226" i="89"/>
  <c r="EV222" i="89"/>
  <c r="EV221" i="89"/>
  <c r="EV220" i="89"/>
  <c r="EV227" i="89"/>
  <c r="EV218" i="89"/>
  <c r="EV215" i="89"/>
  <c r="EV217" i="89"/>
  <c r="EV216" i="89"/>
  <c r="EV213" i="89"/>
  <c r="EV219" i="89"/>
  <c r="EV212" i="89"/>
  <c r="EV211" i="89"/>
  <c r="EV214" i="89"/>
  <c r="EV208" i="89"/>
  <c r="EV207" i="89"/>
  <c r="EV210" i="89"/>
  <c r="EV204" i="89"/>
  <c r="EV203" i="89"/>
  <c r="EV202" i="89"/>
  <c r="EV201" i="89"/>
  <c r="EV200" i="89"/>
  <c r="EV199" i="89"/>
  <c r="EV205" i="89"/>
  <c r="EV209" i="89"/>
  <c r="EV206" i="89"/>
  <c r="EV198" i="89"/>
  <c r="EV196" i="89"/>
  <c r="EV195" i="89"/>
  <c r="EV194" i="89"/>
  <c r="EV193" i="89"/>
  <c r="EV192" i="89"/>
  <c r="EV191" i="89"/>
  <c r="EV190" i="89"/>
  <c r="EV189" i="89"/>
  <c r="EV188" i="89"/>
  <c r="EV197" i="89"/>
  <c r="EV187" i="89"/>
  <c r="EV186" i="89"/>
  <c r="EV185" i="89"/>
  <c r="EV184" i="89"/>
  <c r="EV183" i="89"/>
  <c r="EV181" i="89"/>
  <c r="EV182" i="89"/>
  <c r="EV178" i="89"/>
  <c r="EV177" i="89"/>
  <c r="EV176" i="89"/>
  <c r="EV175" i="89"/>
  <c r="EV174" i="89"/>
  <c r="EV173" i="89"/>
  <c r="EV171" i="89"/>
  <c r="EV180" i="89"/>
  <c r="EV172" i="89"/>
  <c r="EV170" i="89"/>
  <c r="EV179" i="89"/>
  <c r="EV169" i="89"/>
  <c r="EV168" i="89"/>
  <c r="EV167" i="89"/>
  <c r="EV166" i="89"/>
  <c r="EV165" i="89"/>
  <c r="EV164" i="89"/>
  <c r="EV163" i="89"/>
  <c r="EV162" i="89"/>
  <c r="EV161" i="89"/>
  <c r="EV160" i="89"/>
  <c r="EV159" i="89"/>
  <c r="EV158" i="89"/>
  <c r="EV157" i="89"/>
  <c r="EV156" i="89"/>
  <c r="EV155" i="89"/>
  <c r="EV154" i="89"/>
  <c r="EV153" i="89"/>
  <c r="EV152" i="89"/>
  <c r="EV151" i="89"/>
  <c r="EV150" i="89"/>
  <c r="EV149" i="89"/>
  <c r="EV148" i="89"/>
  <c r="EV147" i="89"/>
  <c r="EV146" i="89"/>
  <c r="EV145" i="89"/>
  <c r="EV144" i="89"/>
  <c r="EV143" i="89"/>
  <c r="EV142" i="89"/>
  <c r="EV141" i="89"/>
  <c r="EV140" i="89"/>
  <c r="EV139" i="89"/>
  <c r="EV138" i="89"/>
  <c r="EV137" i="89"/>
  <c r="EV136" i="89"/>
  <c r="EV135" i="89"/>
  <c r="EV134" i="89"/>
  <c r="EV133" i="89"/>
  <c r="EV132" i="89"/>
  <c r="EV131" i="89"/>
  <c r="EV130" i="89"/>
  <c r="EV129" i="89"/>
  <c r="EV128" i="89"/>
  <c r="EV127" i="89"/>
  <c r="EV126" i="89"/>
  <c r="EV125" i="89"/>
  <c r="EV124" i="89"/>
  <c r="EV123" i="89"/>
  <c r="EV122" i="89"/>
  <c r="EV121" i="89"/>
  <c r="EV120" i="89"/>
  <c r="EV119" i="89"/>
  <c r="EV118" i="89"/>
  <c r="EV117" i="89"/>
  <c r="EV116" i="89"/>
  <c r="EV115" i="89"/>
  <c r="EV114" i="89"/>
  <c r="EV113" i="89"/>
  <c r="EV112" i="89"/>
  <c r="EV110" i="89"/>
  <c r="EV108" i="89"/>
  <c r="EV106" i="89"/>
  <c r="EV104" i="89"/>
  <c r="EV111" i="89"/>
  <c r="EV109" i="89"/>
  <c r="EV107" i="89"/>
  <c r="EV105" i="89"/>
  <c r="EV103" i="89"/>
  <c r="EV99" i="89"/>
  <c r="EV95" i="89"/>
  <c r="EV81" i="89"/>
  <c r="EV102" i="89"/>
  <c r="EV98" i="89"/>
  <c r="EV94" i="89"/>
  <c r="EV92" i="89"/>
  <c r="EV90" i="89"/>
  <c r="EV88" i="89"/>
  <c r="EV86" i="89"/>
  <c r="EV84" i="89"/>
  <c r="EV101" i="89"/>
  <c r="EV97" i="89"/>
  <c r="EV93" i="89"/>
  <c r="EV82" i="89"/>
  <c r="EV80" i="89"/>
  <c r="EV79" i="89"/>
  <c r="EV78" i="89"/>
  <c r="EV77" i="89"/>
  <c r="EV76" i="89"/>
  <c r="EV75" i="89"/>
  <c r="EV74" i="89"/>
  <c r="EV73" i="89"/>
  <c r="EV72" i="89"/>
  <c r="EV71" i="89"/>
  <c r="EV70" i="89"/>
  <c r="EV69" i="89"/>
  <c r="EV68" i="89"/>
  <c r="EV67" i="89"/>
  <c r="EV66" i="89"/>
  <c r="EV65" i="89"/>
  <c r="EV64" i="89"/>
  <c r="EV63" i="89"/>
  <c r="EV62" i="89"/>
  <c r="EV61" i="89"/>
  <c r="EV60" i="89"/>
  <c r="EV59" i="89"/>
  <c r="EV58" i="89"/>
  <c r="EV57" i="89"/>
  <c r="EV56" i="89"/>
  <c r="EV55" i="89"/>
  <c r="EV54" i="89"/>
  <c r="EV53" i="89"/>
  <c r="EV52" i="89"/>
  <c r="EV51" i="89"/>
  <c r="EV50" i="89"/>
  <c r="EV49" i="89"/>
  <c r="EV48" i="89"/>
  <c r="EV47" i="89"/>
  <c r="EV46" i="89"/>
  <c r="EV45" i="89"/>
  <c r="EV100" i="89"/>
  <c r="EV96" i="89"/>
  <c r="EV91" i="89"/>
  <c r="EV89" i="89"/>
  <c r="EV87" i="89"/>
  <c r="EV85" i="89"/>
  <c r="EV83" i="89"/>
  <c r="EV44" i="89"/>
  <c r="EV43" i="89"/>
  <c r="EV42" i="89"/>
  <c r="EV41" i="89"/>
  <c r="EV40" i="89"/>
  <c r="EV39" i="89"/>
  <c r="EV38" i="89"/>
  <c r="EV37" i="89"/>
  <c r="EV36" i="89"/>
  <c r="EV35" i="89"/>
  <c r="EV34" i="89"/>
  <c r="EV33" i="89"/>
  <c r="EV32" i="89"/>
  <c r="EV31" i="89"/>
  <c r="EV30" i="89"/>
  <c r="EV29" i="89"/>
  <c r="EV28" i="89"/>
  <c r="EV27" i="89"/>
  <c r="BL64" i="89"/>
  <c r="AF64" i="89" s="1"/>
  <c r="AV64" i="89" s="1"/>
  <c r="BL48" i="89"/>
  <c r="AF48" i="89" s="1"/>
  <c r="AV48" i="89" s="1"/>
  <c r="BL52" i="89"/>
  <c r="AF52" i="89" s="1"/>
  <c r="AV52" i="89" s="1"/>
  <c r="BL56" i="89"/>
  <c r="AF56" i="89" s="1"/>
  <c r="AV56" i="89" s="1"/>
  <c r="BL60" i="89"/>
  <c r="AF60" i="89" s="1"/>
  <c r="AV60" i="89" s="1"/>
  <c r="BL27" i="89"/>
  <c r="AF27" i="89" s="1"/>
  <c r="AV27" i="89" s="1"/>
  <c r="BL31" i="89"/>
  <c r="AF31" i="89" s="1"/>
  <c r="AV31" i="89" s="1"/>
  <c r="BL35" i="89"/>
  <c r="AF35" i="89" s="1"/>
  <c r="AV35" i="89" s="1"/>
  <c r="BL39" i="89"/>
  <c r="AF39" i="89" s="1"/>
  <c r="AV39" i="89" s="1"/>
  <c r="BL43" i="89"/>
  <c r="AF43" i="89" s="1"/>
  <c r="AV43" i="89" s="1"/>
  <c r="BL105" i="89"/>
  <c r="AF105" i="89" s="1"/>
  <c r="AV105" i="89" s="1"/>
  <c r="BL67" i="89"/>
  <c r="AF67" i="89" s="1"/>
  <c r="AV67" i="89" s="1"/>
  <c r="BL71" i="89"/>
  <c r="AF71" i="89" s="1"/>
  <c r="AV71" i="89" s="1"/>
  <c r="BL75" i="89"/>
  <c r="AF75" i="89" s="1"/>
  <c r="AV75" i="89" s="1"/>
  <c r="BL79" i="89"/>
  <c r="AF79" i="89" s="1"/>
  <c r="AV79" i="89" s="1"/>
  <c r="BL86" i="89"/>
  <c r="AF86" i="89" s="1"/>
  <c r="AV86" i="89" s="1"/>
  <c r="BL90" i="89"/>
  <c r="AF90" i="89" s="1"/>
  <c r="AV90" i="89" s="1"/>
  <c r="BL94" i="89"/>
  <c r="AF94" i="89" s="1"/>
  <c r="AV94" i="89" s="1"/>
  <c r="BL98" i="89"/>
  <c r="AF98" i="89" s="1"/>
  <c r="AV98" i="89" s="1"/>
  <c r="BL102" i="89"/>
  <c r="AF102" i="89" s="1"/>
  <c r="AV102" i="89" s="1"/>
  <c r="BL132" i="89"/>
  <c r="AF132" i="89" s="1"/>
  <c r="AV132" i="89" s="1"/>
  <c r="BL109" i="89"/>
  <c r="AF109" i="89" s="1"/>
  <c r="AV109" i="89" s="1"/>
  <c r="BL113" i="89"/>
  <c r="AF113" i="89" s="1"/>
  <c r="AV113" i="89" s="1"/>
  <c r="BL117" i="89"/>
  <c r="AF117" i="89" s="1"/>
  <c r="AV117" i="89" s="1"/>
  <c r="BL121" i="89"/>
  <c r="AF121" i="89" s="1"/>
  <c r="AV121" i="89" s="1"/>
  <c r="BL125" i="89"/>
  <c r="AF125" i="89" s="1"/>
  <c r="AV125" i="89" s="1"/>
  <c r="BL129" i="89"/>
  <c r="AF129" i="89" s="1"/>
  <c r="AV129" i="89" s="1"/>
  <c r="BL133" i="89"/>
  <c r="AF133" i="89" s="1"/>
  <c r="AV133" i="89" s="1"/>
  <c r="BL152" i="89"/>
  <c r="AF152" i="89" s="1"/>
  <c r="AV152" i="89" s="1"/>
  <c r="BL136" i="89"/>
  <c r="AF136" i="89" s="1"/>
  <c r="AV136" i="89" s="1"/>
  <c r="BL140" i="89"/>
  <c r="AF140" i="89" s="1"/>
  <c r="AV140" i="89" s="1"/>
  <c r="BL144" i="89"/>
  <c r="AF144" i="89" s="1"/>
  <c r="AV144" i="89" s="1"/>
  <c r="BL167" i="89"/>
  <c r="AF167" i="89" s="1"/>
  <c r="AV167" i="89" s="1"/>
  <c r="BL157" i="89"/>
  <c r="AF157" i="89" s="1"/>
  <c r="AV157" i="89" s="1"/>
  <c r="BL161" i="89"/>
  <c r="AF161" i="89" s="1"/>
  <c r="AV161" i="89" s="1"/>
  <c r="BL165" i="89"/>
  <c r="AF165" i="89" s="1"/>
  <c r="AV165" i="89" s="1"/>
  <c r="BL168" i="89"/>
  <c r="AF168" i="89" s="1"/>
  <c r="AV168" i="89" s="1"/>
  <c r="BL189" i="89"/>
  <c r="AF189" i="89" s="1"/>
  <c r="AV189" i="89" s="1"/>
  <c r="BL173" i="89"/>
  <c r="AF173" i="89" s="1"/>
  <c r="AV173" i="89" s="1"/>
  <c r="BL177" i="89"/>
  <c r="AF177" i="89" s="1"/>
  <c r="AV177" i="89" s="1"/>
  <c r="BL180" i="89"/>
  <c r="AF180" i="89" s="1"/>
  <c r="AV180" i="89" s="1"/>
  <c r="BL184" i="89"/>
  <c r="AF184" i="89" s="1"/>
  <c r="AV184" i="89" s="1"/>
  <c r="BL195" i="89"/>
  <c r="AF195" i="89" s="1"/>
  <c r="AV195" i="89" s="1"/>
  <c r="BL197" i="89"/>
  <c r="AF197" i="89" s="1"/>
  <c r="AV197" i="89" s="1"/>
  <c r="BL203" i="89"/>
  <c r="AF203" i="89" s="1"/>
  <c r="AV203" i="89" s="1"/>
  <c r="BL207" i="89"/>
  <c r="AF207" i="89" s="1"/>
  <c r="AV207" i="89" s="1"/>
  <c r="BL220" i="89"/>
  <c r="AF220" i="89" s="1"/>
  <c r="AV220" i="89" s="1"/>
  <c r="BL214" i="89"/>
  <c r="AF214" i="89" s="1"/>
  <c r="AV214" i="89" s="1"/>
  <c r="BL221" i="89"/>
  <c r="AF221" i="89" s="1"/>
  <c r="AV221" i="89" s="1"/>
  <c r="BL219" i="89"/>
  <c r="AF219" i="89" s="1"/>
  <c r="AV219" i="89" s="1"/>
  <c r="ED227" i="89"/>
  <c r="ED226" i="89"/>
  <c r="ED225" i="89"/>
  <c r="ED224" i="89"/>
  <c r="ED223" i="89"/>
  <c r="ED222" i="89"/>
  <c r="ED221" i="89"/>
  <c r="ED220" i="89"/>
  <c r="ED219" i="89"/>
  <c r="ED218" i="89"/>
  <c r="ED217" i="89"/>
  <c r="ED214" i="89"/>
  <c r="ED213" i="89"/>
  <c r="ED212" i="89"/>
  <c r="ED211" i="89"/>
  <c r="ED215" i="89"/>
  <c r="ED216" i="89"/>
  <c r="ED209" i="89"/>
  <c r="ED208" i="89"/>
  <c r="ED207" i="89"/>
  <c r="ED206" i="89"/>
  <c r="ED205" i="89"/>
  <c r="ED204" i="89"/>
  <c r="ED210" i="89"/>
  <c r="ED203" i="89"/>
  <c r="ED202" i="89"/>
  <c r="ED197" i="89"/>
  <c r="ED201" i="89"/>
  <c r="ED200" i="89"/>
  <c r="ED199" i="89"/>
  <c r="ED198" i="89"/>
  <c r="ED196" i="89"/>
  <c r="ED195" i="89"/>
  <c r="ED194" i="89"/>
  <c r="ED193" i="89"/>
  <c r="ED192" i="89"/>
  <c r="ED191" i="89"/>
  <c r="ED190" i="89"/>
  <c r="ED189" i="89"/>
  <c r="ED188" i="89"/>
  <c r="ED187" i="89"/>
  <c r="ED186" i="89"/>
  <c r="ED185" i="89"/>
  <c r="ED184" i="89"/>
  <c r="ED183" i="89"/>
  <c r="ED182" i="89"/>
  <c r="ED181" i="89"/>
  <c r="ED180" i="89"/>
  <c r="ED179" i="89"/>
  <c r="ED178" i="89"/>
  <c r="ED177" i="89"/>
  <c r="ED176" i="89"/>
  <c r="ED175" i="89"/>
  <c r="ED174" i="89"/>
  <c r="ED169" i="89"/>
  <c r="ED173" i="89"/>
  <c r="ED171" i="89"/>
  <c r="ED172" i="89"/>
  <c r="ED170" i="89"/>
  <c r="ED167" i="89"/>
  <c r="ED168" i="89"/>
  <c r="ED166" i="89"/>
  <c r="ED165" i="89"/>
  <c r="ED164" i="89"/>
  <c r="ED163" i="89"/>
  <c r="ED162" i="89"/>
  <c r="ED161" i="89"/>
  <c r="ED160" i="89"/>
  <c r="ED159" i="89"/>
  <c r="ED158" i="89"/>
  <c r="ED157" i="89"/>
  <c r="ED156" i="89"/>
  <c r="ED155" i="89"/>
  <c r="ED154" i="89"/>
  <c r="ED149" i="89"/>
  <c r="ED147" i="89"/>
  <c r="ED153" i="89"/>
  <c r="ED152" i="89"/>
  <c r="ED151" i="89"/>
  <c r="ED150" i="89"/>
  <c r="ED148" i="89"/>
  <c r="ED146" i="89"/>
  <c r="ED145" i="89"/>
  <c r="ED144" i="89"/>
  <c r="ED143" i="89"/>
  <c r="ED142" i="89"/>
  <c r="ED141" i="89"/>
  <c r="ED140" i="89"/>
  <c r="ED139" i="89"/>
  <c r="ED138" i="89"/>
  <c r="ED137" i="89"/>
  <c r="ED136" i="89"/>
  <c r="ED135" i="89"/>
  <c r="ED134" i="89"/>
  <c r="ED133" i="89"/>
  <c r="ED132" i="89"/>
  <c r="ED131" i="89"/>
  <c r="ED130" i="89"/>
  <c r="ED129" i="89"/>
  <c r="ED128" i="89"/>
  <c r="ED127" i="89"/>
  <c r="ED126" i="89"/>
  <c r="ED125" i="89"/>
  <c r="ED124" i="89"/>
  <c r="ED123" i="89"/>
  <c r="ED122" i="89"/>
  <c r="ED121" i="89"/>
  <c r="ED120" i="89"/>
  <c r="ED119" i="89"/>
  <c r="ED118" i="89"/>
  <c r="ED117" i="89"/>
  <c r="ED116" i="89"/>
  <c r="ED115" i="89"/>
  <c r="ED114" i="89"/>
  <c r="ED113" i="89"/>
  <c r="ED112" i="89"/>
  <c r="ED103" i="89"/>
  <c r="ED102" i="89"/>
  <c r="ED101" i="89"/>
  <c r="ED100" i="89"/>
  <c r="ED99" i="89"/>
  <c r="ED98" i="89"/>
  <c r="ED97" i="89"/>
  <c r="ED96" i="89"/>
  <c r="ED95" i="89"/>
  <c r="ED94" i="89"/>
  <c r="ED93" i="89"/>
  <c r="ED110" i="89"/>
  <c r="ED108" i="89"/>
  <c r="ED106" i="89"/>
  <c r="ED104" i="89"/>
  <c r="ED111" i="89"/>
  <c r="ED109" i="89"/>
  <c r="ED107" i="89"/>
  <c r="ED91" i="89"/>
  <c r="ED89" i="89"/>
  <c r="ED87" i="89"/>
  <c r="ED85" i="89"/>
  <c r="ED83" i="89"/>
  <c r="ED105" i="89"/>
  <c r="ED81" i="89"/>
  <c r="ED92" i="89"/>
  <c r="ED90" i="89"/>
  <c r="ED88" i="89"/>
  <c r="ED86" i="89"/>
  <c r="ED84" i="89"/>
  <c r="ED82" i="89"/>
  <c r="ED80" i="89"/>
  <c r="ED79" i="89"/>
  <c r="ED78" i="89"/>
  <c r="ED77" i="89"/>
  <c r="ED76" i="89"/>
  <c r="ED75" i="89"/>
  <c r="ED74" i="89"/>
  <c r="ED73" i="89"/>
  <c r="ED72" i="89"/>
  <c r="ED71" i="89"/>
  <c r="ED70" i="89"/>
  <c r="ED69" i="89"/>
  <c r="ED68" i="89"/>
  <c r="ED67" i="89"/>
  <c r="ED66" i="89"/>
  <c r="ED65" i="89"/>
  <c r="ED64" i="89"/>
  <c r="ED63" i="89"/>
  <c r="ED62" i="89"/>
  <c r="ED61" i="89"/>
  <c r="ED60" i="89"/>
  <c r="ED59" i="89"/>
  <c r="ED58" i="89"/>
  <c r="ED57" i="89"/>
  <c r="ED56" i="89"/>
  <c r="ED55" i="89"/>
  <c r="ED54" i="89"/>
  <c r="ED53" i="89"/>
  <c r="ED52" i="89"/>
  <c r="ED51" i="89"/>
  <c r="ED50" i="89"/>
  <c r="ED49" i="89"/>
  <c r="ED48" i="89"/>
  <c r="ED47" i="89"/>
  <c r="ED46" i="89"/>
  <c r="ED45" i="89"/>
  <c r="ED31" i="89"/>
  <c r="ED30" i="89"/>
  <c r="ED29" i="89"/>
  <c r="ED28" i="89"/>
  <c r="ED27" i="89"/>
  <c r="ED44" i="89"/>
  <c r="ED43" i="89"/>
  <c r="ED42" i="89"/>
  <c r="ED41" i="89"/>
  <c r="ED40" i="89"/>
  <c r="ED39" i="89"/>
  <c r="ED38" i="89"/>
  <c r="ED37" i="89"/>
  <c r="ED36" i="89"/>
  <c r="ED35" i="89"/>
  <c r="ED34" i="89"/>
  <c r="ED33" i="89"/>
  <c r="ED32" i="89"/>
  <c r="EQ33" i="89"/>
  <c r="EQ37" i="89"/>
  <c r="EQ41" i="89"/>
  <c r="EQ27" i="89"/>
  <c r="EQ31" i="89"/>
  <c r="EQ47" i="89"/>
  <c r="EQ51" i="89"/>
  <c r="EQ55" i="89"/>
  <c r="EQ59" i="89"/>
  <c r="EQ63" i="89"/>
  <c r="EQ67" i="89"/>
  <c r="EQ71" i="89"/>
  <c r="EQ75" i="89"/>
  <c r="EQ79" i="89"/>
  <c r="EQ85" i="89"/>
  <c r="EQ106" i="89"/>
  <c r="EQ88" i="89"/>
  <c r="EQ110" i="89"/>
  <c r="EQ111" i="89"/>
  <c r="EQ93" i="89"/>
  <c r="EQ97" i="89"/>
  <c r="EQ101" i="89"/>
  <c r="EQ126" i="89"/>
  <c r="EQ118" i="89"/>
  <c r="EQ122" i="89"/>
  <c r="EQ127" i="89"/>
  <c r="EQ131" i="89"/>
  <c r="EQ135" i="89"/>
  <c r="EQ139" i="89"/>
  <c r="EQ143" i="89"/>
  <c r="EQ148" i="89"/>
  <c r="EQ153" i="89"/>
  <c r="EQ155" i="89"/>
  <c r="EQ159" i="89"/>
  <c r="EQ163" i="89"/>
  <c r="EQ166" i="89"/>
  <c r="EQ170" i="89"/>
  <c r="EQ176" i="89"/>
  <c r="EQ188" i="89"/>
  <c r="EQ192" i="89"/>
  <c r="EQ180" i="89"/>
  <c r="EQ184" i="89"/>
  <c r="EQ195" i="89"/>
  <c r="EQ200" i="89"/>
  <c r="EQ203" i="89"/>
  <c r="EQ206" i="89"/>
  <c r="EQ216" i="89"/>
  <c r="EQ214" i="89"/>
  <c r="EQ219" i="89"/>
  <c r="EQ223" i="89"/>
  <c r="EQ226" i="89"/>
  <c r="EZ30" i="89"/>
  <c r="EZ34" i="89"/>
  <c r="EZ38" i="89"/>
  <c r="EZ42" i="89"/>
  <c r="EZ82" i="89"/>
  <c r="EZ90" i="89"/>
  <c r="EZ103" i="89"/>
  <c r="EZ48" i="89"/>
  <c r="EZ52" i="89"/>
  <c r="EZ56" i="89"/>
  <c r="EZ60" i="89"/>
  <c r="EZ64" i="89"/>
  <c r="EZ68" i="89"/>
  <c r="EZ72" i="89"/>
  <c r="EZ76" i="89"/>
  <c r="EZ96" i="89"/>
  <c r="EZ85" i="89"/>
  <c r="EZ93" i="89"/>
  <c r="EZ94" i="89"/>
  <c r="EZ108" i="89"/>
  <c r="EZ109" i="89"/>
  <c r="EZ114" i="89"/>
  <c r="EZ118" i="89"/>
  <c r="EZ122" i="89"/>
  <c r="EZ126" i="89"/>
  <c r="EZ130" i="89"/>
  <c r="EZ134" i="89"/>
  <c r="EZ138" i="89"/>
  <c r="EZ142" i="89"/>
  <c r="EZ146" i="89"/>
  <c r="EZ149" i="89"/>
  <c r="EZ153" i="89"/>
  <c r="EZ157" i="89"/>
  <c r="EZ161" i="89"/>
  <c r="EZ165" i="89"/>
  <c r="EZ171" i="89"/>
  <c r="EZ182" i="89"/>
  <c r="EZ177" i="89"/>
  <c r="EZ179" i="89"/>
  <c r="EZ186" i="89"/>
  <c r="EZ190" i="89"/>
  <c r="EZ194" i="89"/>
  <c r="EZ197" i="89"/>
  <c r="EZ200" i="89"/>
  <c r="EZ206" i="89"/>
  <c r="EZ209" i="89"/>
  <c r="EZ211" i="89"/>
  <c r="EZ216" i="89"/>
  <c r="EZ222" i="89"/>
  <c r="EZ226" i="89"/>
  <c r="DM36" i="89"/>
  <c r="DM40" i="89"/>
  <c r="DM44" i="89"/>
  <c r="DM30" i="89"/>
  <c r="DM45" i="89"/>
  <c r="DM49" i="89"/>
  <c r="DM53" i="89"/>
  <c r="DM57" i="89"/>
  <c r="DM61" i="89"/>
  <c r="DM65" i="89"/>
  <c r="DM69" i="89"/>
  <c r="DM73" i="89"/>
  <c r="DM77" i="89"/>
  <c r="DM82" i="89"/>
  <c r="DM90" i="89"/>
  <c r="DM85" i="89"/>
  <c r="DM105" i="89"/>
  <c r="DM106" i="89"/>
  <c r="DM94" i="89"/>
  <c r="DM98" i="89"/>
  <c r="DM102" i="89"/>
  <c r="DM113" i="89"/>
  <c r="DM117" i="89"/>
  <c r="DM121" i="89"/>
  <c r="DM125" i="89"/>
  <c r="DM129" i="89"/>
  <c r="DM133" i="89"/>
  <c r="DM137" i="89"/>
  <c r="DM141" i="89"/>
  <c r="DM145" i="89"/>
  <c r="DM151" i="89"/>
  <c r="DM149" i="89"/>
  <c r="DM157" i="89"/>
  <c r="DM161" i="89"/>
  <c r="DM165" i="89"/>
  <c r="DM170" i="89"/>
  <c r="DM169" i="89"/>
  <c r="DM177" i="89"/>
  <c r="DM181" i="89"/>
  <c r="DM185" i="89"/>
  <c r="DM189" i="89"/>
  <c r="DM193" i="89"/>
  <c r="DM198" i="89"/>
  <c r="DM197" i="89"/>
  <c r="DM205" i="89"/>
  <c r="DM209" i="89"/>
  <c r="DM211" i="89"/>
  <c r="DM217" i="89"/>
  <c r="DM221" i="89"/>
  <c r="DM225" i="89"/>
  <c r="EK46" i="89"/>
  <c r="EK50" i="89"/>
  <c r="EK54" i="89"/>
  <c r="EK58" i="89"/>
  <c r="EK62" i="89"/>
  <c r="EK29" i="89"/>
  <c r="EK33" i="89"/>
  <c r="EK37" i="89"/>
  <c r="EK41" i="89"/>
  <c r="EK64" i="89"/>
  <c r="EK66" i="89"/>
  <c r="EK70" i="89"/>
  <c r="EK74" i="89"/>
  <c r="EK78" i="89"/>
  <c r="EK83" i="89"/>
  <c r="EK87" i="89"/>
  <c r="EK91" i="89"/>
  <c r="EK95" i="89"/>
  <c r="EK99" i="89"/>
  <c r="EK103" i="89"/>
  <c r="EK131" i="89"/>
  <c r="EK108" i="89"/>
  <c r="EK112" i="89"/>
  <c r="EK116" i="89"/>
  <c r="EK120" i="89"/>
  <c r="EK124" i="89"/>
  <c r="EK127" i="89"/>
  <c r="EK148" i="89"/>
  <c r="EK139" i="89"/>
  <c r="EK143" i="89"/>
  <c r="EK147" i="89"/>
  <c r="EK152" i="89"/>
  <c r="EK155" i="89"/>
  <c r="EK159" i="89"/>
  <c r="EK163" i="89"/>
  <c r="EK168" i="89"/>
  <c r="EK171" i="89"/>
  <c r="EK175" i="89"/>
  <c r="EK180" i="89"/>
  <c r="EK184" i="89"/>
  <c r="EK188" i="89"/>
  <c r="EK192" i="89"/>
  <c r="EK197" i="89"/>
  <c r="EK202" i="89"/>
  <c r="EK209" i="89"/>
  <c r="EK206" i="89"/>
  <c r="EK221" i="89"/>
  <c r="EK215" i="89"/>
  <c r="EK219" i="89"/>
  <c r="EK223" i="89"/>
  <c r="DN30" i="89"/>
  <c r="DN34" i="89"/>
  <c r="DN38" i="89"/>
  <c r="DN42" i="89"/>
  <c r="DN85" i="89"/>
  <c r="DN96" i="89"/>
  <c r="DN47" i="89"/>
  <c r="DN51" i="89"/>
  <c r="DN55" i="89"/>
  <c r="DN59" i="89"/>
  <c r="DN63" i="89"/>
  <c r="DN67" i="89"/>
  <c r="DN71" i="89"/>
  <c r="DN75" i="89"/>
  <c r="DN79" i="89"/>
  <c r="DN97" i="89"/>
  <c r="DN86" i="89"/>
  <c r="DN94" i="89"/>
  <c r="DN95" i="89"/>
  <c r="DN107" i="89"/>
  <c r="DN108" i="89"/>
  <c r="DN114" i="89"/>
  <c r="DN118" i="89"/>
  <c r="DN122" i="89"/>
  <c r="DN126" i="89"/>
  <c r="DN130" i="89"/>
  <c r="DN134" i="89"/>
  <c r="DN138" i="89"/>
  <c r="DN142" i="89"/>
  <c r="DN146" i="89"/>
  <c r="DN150" i="89"/>
  <c r="DN154" i="89"/>
  <c r="DN158" i="89"/>
  <c r="DN162" i="89"/>
  <c r="DN166" i="89"/>
  <c r="DN170" i="89"/>
  <c r="DN171" i="89"/>
  <c r="DN176" i="89"/>
  <c r="DN181" i="89"/>
  <c r="DN186" i="89"/>
  <c r="DN189" i="89"/>
  <c r="DN193" i="89"/>
  <c r="DN198" i="89"/>
  <c r="DN199" i="89"/>
  <c r="DN203" i="89"/>
  <c r="DN208" i="89"/>
  <c r="DN212" i="89"/>
  <c r="DN217" i="89"/>
  <c r="DN221" i="89"/>
  <c r="DN225" i="89"/>
  <c r="DL47" i="89"/>
  <c r="DL51" i="89"/>
  <c r="DL55" i="89"/>
  <c r="DL59" i="89"/>
  <c r="DL63" i="89"/>
  <c r="DL29" i="89"/>
  <c r="DL33" i="89"/>
  <c r="DL37" i="89"/>
  <c r="DL41" i="89"/>
  <c r="DL81" i="89"/>
  <c r="DL68" i="89"/>
  <c r="DL72" i="89"/>
  <c r="DL76" i="89"/>
  <c r="DL80" i="89"/>
  <c r="DL85" i="89"/>
  <c r="DL89" i="89"/>
  <c r="DL93" i="89"/>
  <c r="DL97" i="89"/>
  <c r="DL101" i="89"/>
  <c r="DL105" i="89"/>
  <c r="DL107" i="89"/>
  <c r="DL111" i="89"/>
  <c r="DL115" i="89"/>
  <c r="DL119" i="89"/>
  <c r="DL123" i="89"/>
  <c r="DL126" i="89"/>
  <c r="DL128" i="89"/>
  <c r="DL149" i="89"/>
  <c r="DL139" i="89"/>
  <c r="DL143" i="89"/>
  <c r="DL148" i="89"/>
  <c r="DL153" i="89"/>
  <c r="DL156" i="89"/>
  <c r="DL160" i="89"/>
  <c r="DL164" i="89"/>
  <c r="DL169" i="89"/>
  <c r="DL172" i="89"/>
  <c r="DL176" i="89"/>
  <c r="DL180" i="89"/>
  <c r="DL184" i="89"/>
  <c r="DL188" i="89"/>
  <c r="DL192" i="89"/>
  <c r="DL199" i="89"/>
  <c r="DL196" i="89"/>
  <c r="DL205" i="89"/>
  <c r="DL209" i="89"/>
  <c r="DL212" i="89"/>
  <c r="DL216" i="89"/>
  <c r="DL220" i="89"/>
  <c r="DL224" i="89"/>
  <c r="EC46" i="89"/>
  <c r="EC50" i="89"/>
  <c r="EC54" i="89"/>
  <c r="EC58" i="89"/>
  <c r="EC62" i="89"/>
  <c r="EC28" i="89"/>
  <c r="EC32" i="89"/>
  <c r="EC36" i="89"/>
  <c r="EC40" i="89"/>
  <c r="EC44" i="89"/>
  <c r="EC67" i="89"/>
  <c r="EC71" i="89"/>
  <c r="EC75" i="89"/>
  <c r="EC79" i="89"/>
  <c r="EC83" i="89"/>
  <c r="EC87" i="89"/>
  <c r="EC91" i="89"/>
  <c r="EC95" i="89"/>
  <c r="EC99" i="89"/>
  <c r="EC103" i="89"/>
  <c r="EC106" i="89"/>
  <c r="EC110" i="89"/>
  <c r="EC114" i="89"/>
  <c r="EC118" i="89"/>
  <c r="EC122" i="89"/>
  <c r="EC132" i="89"/>
  <c r="EC135" i="89"/>
  <c r="EC147" i="89"/>
  <c r="EC138" i="89"/>
  <c r="EC142" i="89"/>
  <c r="EC146" i="89"/>
  <c r="EC152" i="89"/>
  <c r="EC155" i="89"/>
  <c r="EC159" i="89"/>
  <c r="EC163" i="89"/>
  <c r="EC168" i="89"/>
  <c r="EC171" i="89"/>
  <c r="EC175" i="89"/>
  <c r="EC179" i="89"/>
  <c r="EC183" i="89"/>
  <c r="EC187" i="89"/>
  <c r="EC191" i="89"/>
  <c r="EC198" i="89"/>
  <c r="EC197" i="89"/>
  <c r="EC204" i="89"/>
  <c r="EC208" i="89"/>
  <c r="EC215" i="89"/>
  <c r="EC222" i="89"/>
  <c r="EC219" i="89"/>
  <c r="EC225" i="89"/>
  <c r="DT45" i="89"/>
  <c r="DT49" i="89"/>
  <c r="DT53" i="89"/>
  <c r="DT57" i="89"/>
  <c r="DT61" i="89"/>
  <c r="DT28" i="89"/>
  <c r="DT32" i="89"/>
  <c r="DT36" i="89"/>
  <c r="DT40" i="89"/>
  <c r="DT44" i="89"/>
  <c r="DT65" i="89"/>
  <c r="DT69" i="89"/>
  <c r="DT73" i="89"/>
  <c r="DT77" i="89"/>
  <c r="DT105" i="89"/>
  <c r="DT86" i="89"/>
  <c r="DT90" i="89"/>
  <c r="DT94" i="89"/>
  <c r="DT98" i="89"/>
  <c r="DT102" i="89"/>
  <c r="DT129" i="89"/>
  <c r="DT107" i="89"/>
  <c r="DT111" i="89"/>
  <c r="DT115" i="89"/>
  <c r="DT119" i="89"/>
  <c r="DT123" i="89"/>
  <c r="DT134" i="89"/>
  <c r="DT132" i="89"/>
  <c r="DT138" i="89"/>
  <c r="DT142" i="89"/>
  <c r="DT146" i="89"/>
  <c r="DT151" i="89"/>
  <c r="DT154" i="89"/>
  <c r="DT158" i="89"/>
  <c r="DT162" i="89"/>
  <c r="DT167" i="89"/>
  <c r="DT179" i="89"/>
  <c r="DT174" i="89"/>
  <c r="DT178" i="89"/>
  <c r="DT183" i="89"/>
  <c r="DT187" i="89"/>
  <c r="DT191" i="89"/>
  <c r="DT195" i="89"/>
  <c r="DT201" i="89"/>
  <c r="DT203" i="89"/>
  <c r="DT206" i="89"/>
  <c r="DT211" i="89"/>
  <c r="BH211" i="89" s="1"/>
  <c r="AB211" i="89" s="1"/>
  <c r="AR211" i="89" s="1"/>
  <c r="DT214" i="89"/>
  <c r="DT218" i="89"/>
  <c r="DT223" i="89"/>
  <c r="DT227" i="89"/>
  <c r="DR30" i="89"/>
  <c r="DR34" i="89"/>
  <c r="DR38" i="89"/>
  <c r="DR42" i="89"/>
  <c r="DR82" i="89"/>
  <c r="DR90" i="89"/>
  <c r="DR103" i="89"/>
  <c r="DR47" i="89"/>
  <c r="DR51" i="89"/>
  <c r="DR55" i="89"/>
  <c r="DR59" i="89"/>
  <c r="DR63" i="89"/>
  <c r="DR67" i="89"/>
  <c r="DR71" i="89"/>
  <c r="DR75" i="89"/>
  <c r="DR79" i="89"/>
  <c r="DR83" i="89"/>
  <c r="DR91" i="89"/>
  <c r="DR104" i="89"/>
  <c r="DR106" i="89"/>
  <c r="DR109" i="89"/>
  <c r="DR114" i="89"/>
  <c r="DR118" i="89"/>
  <c r="DR122" i="89"/>
  <c r="DR126" i="89"/>
  <c r="DR130" i="89"/>
  <c r="DR134" i="89"/>
  <c r="DR138" i="89"/>
  <c r="DR142" i="89"/>
  <c r="DR146" i="89"/>
  <c r="DR149" i="89"/>
  <c r="DR153" i="89"/>
  <c r="DR157" i="89"/>
  <c r="DR161" i="89"/>
  <c r="DR165" i="89"/>
  <c r="DR170" i="89"/>
  <c r="DR182" i="89"/>
  <c r="DR177" i="89"/>
  <c r="DR179" i="89"/>
  <c r="DR186" i="89"/>
  <c r="DR190" i="89"/>
  <c r="DR194" i="89"/>
  <c r="DR197" i="89"/>
  <c r="DR201" i="89"/>
  <c r="DR205" i="89"/>
  <c r="DR209" i="89"/>
  <c r="DR212" i="89"/>
  <c r="DR216" i="89"/>
  <c r="DR222" i="89"/>
  <c r="DR226" i="89"/>
  <c r="DK27" i="89"/>
  <c r="DK40" i="89"/>
  <c r="DK44" i="89"/>
  <c r="DK34" i="89"/>
  <c r="DK45" i="89"/>
  <c r="DK49" i="89"/>
  <c r="DK53" i="89"/>
  <c r="DK57" i="89"/>
  <c r="DK61" i="89"/>
  <c r="DK65" i="89"/>
  <c r="DK69" i="89"/>
  <c r="DK73" i="89"/>
  <c r="DK77" i="89"/>
  <c r="DK81" i="89"/>
  <c r="DK85" i="89"/>
  <c r="DK89" i="89"/>
  <c r="DK93" i="89"/>
  <c r="DK97" i="89"/>
  <c r="DK101" i="89"/>
  <c r="DK105" i="89"/>
  <c r="DK109" i="89"/>
  <c r="DK113" i="89"/>
  <c r="DK117" i="89"/>
  <c r="DK121" i="89"/>
  <c r="DK125" i="89"/>
  <c r="DK129" i="89"/>
  <c r="DK131" i="89"/>
  <c r="DK135" i="89"/>
  <c r="DK139" i="89"/>
  <c r="DK143" i="89"/>
  <c r="DK148" i="89"/>
  <c r="DK153" i="89"/>
  <c r="DK157" i="89"/>
  <c r="DK161" i="89"/>
  <c r="DK165" i="89"/>
  <c r="DK169" i="89"/>
  <c r="DK187" i="89"/>
  <c r="DK173" i="89"/>
  <c r="DK177" i="89"/>
  <c r="DK184" i="89"/>
  <c r="DK189" i="89"/>
  <c r="DK193" i="89"/>
  <c r="DK205" i="89"/>
  <c r="DK198" i="89"/>
  <c r="DK202" i="89"/>
  <c r="AY202" i="89" s="1"/>
  <c r="S202" i="89" s="1"/>
  <c r="AI202" i="89" s="1"/>
  <c r="DK209" i="89"/>
  <c r="DK213" i="89"/>
  <c r="DK217" i="89"/>
  <c r="DK221" i="89"/>
  <c r="DK225" i="89"/>
  <c r="EU227" i="89"/>
  <c r="EU226" i="89"/>
  <c r="EU225" i="89"/>
  <c r="EU224" i="89"/>
  <c r="EU223" i="89"/>
  <c r="EU222" i="89"/>
  <c r="EU221" i="89"/>
  <c r="EU220" i="89"/>
  <c r="EU219" i="89"/>
  <c r="EU218" i="89"/>
  <c r="EU217" i="89"/>
  <c r="EU214" i="89"/>
  <c r="EU213" i="89"/>
  <c r="EU212" i="89"/>
  <c r="EU211" i="89"/>
  <c r="EU215" i="89"/>
  <c r="EU216" i="89"/>
  <c r="EU209" i="89"/>
  <c r="EU208" i="89"/>
  <c r="EU207" i="89"/>
  <c r="EU206" i="89"/>
  <c r="EU205" i="89"/>
  <c r="EU204" i="89"/>
  <c r="EU210" i="89"/>
  <c r="EU203" i="89"/>
  <c r="EU202" i="89"/>
  <c r="EU197" i="89"/>
  <c r="EU201" i="89"/>
  <c r="EU200" i="89"/>
  <c r="EU199" i="89"/>
  <c r="EU198" i="89"/>
  <c r="EU196" i="89"/>
  <c r="EU195" i="89"/>
  <c r="EU194" i="89"/>
  <c r="EU193" i="89"/>
  <c r="EU192" i="89"/>
  <c r="EU191" i="89"/>
  <c r="EU190" i="89"/>
  <c r="EU189" i="89"/>
  <c r="EU188" i="89"/>
  <c r="EU187" i="89"/>
  <c r="EU186" i="89"/>
  <c r="EU185" i="89"/>
  <c r="EU184" i="89"/>
  <c r="EU183" i="89"/>
  <c r="EU182" i="89"/>
  <c r="EU181" i="89"/>
  <c r="EU180" i="89"/>
  <c r="EU179" i="89"/>
  <c r="EU178" i="89"/>
  <c r="EU177" i="89"/>
  <c r="EU176" i="89"/>
  <c r="EU175" i="89"/>
  <c r="EU174" i="89"/>
  <c r="EU169" i="89"/>
  <c r="EU173" i="89"/>
  <c r="EU171" i="89"/>
  <c r="EU172" i="89"/>
  <c r="EU170" i="89"/>
  <c r="EU167" i="89"/>
  <c r="EU168" i="89"/>
  <c r="EU166" i="89"/>
  <c r="EU165" i="89"/>
  <c r="EU164" i="89"/>
  <c r="EU163" i="89"/>
  <c r="EU162" i="89"/>
  <c r="EU161" i="89"/>
  <c r="EU160" i="89"/>
  <c r="EU159" i="89"/>
  <c r="EU158" i="89"/>
  <c r="EU157" i="89"/>
  <c r="EU156" i="89"/>
  <c r="EU155" i="89"/>
  <c r="EU154" i="89"/>
  <c r="EU149" i="89"/>
  <c r="EU147" i="89"/>
  <c r="EU153" i="89"/>
  <c r="EU152" i="89"/>
  <c r="EU151" i="89"/>
  <c r="EU150" i="89"/>
  <c r="EU148" i="89"/>
  <c r="EU146" i="89"/>
  <c r="EU145" i="89"/>
  <c r="EU144" i="89"/>
  <c r="EU143" i="89"/>
  <c r="EU142" i="89"/>
  <c r="EU141" i="89"/>
  <c r="EU140" i="89"/>
  <c r="EU139" i="89"/>
  <c r="EU138" i="89"/>
  <c r="EU137" i="89"/>
  <c r="EU136" i="89"/>
  <c r="EU135" i="89"/>
  <c r="EU134" i="89"/>
  <c r="EU133" i="89"/>
  <c r="EU132" i="89"/>
  <c r="EU131" i="89"/>
  <c r="EU130" i="89"/>
  <c r="EU129" i="89"/>
  <c r="EU128" i="89"/>
  <c r="EU127" i="89"/>
  <c r="EU126" i="89"/>
  <c r="EU125" i="89"/>
  <c r="EU124" i="89"/>
  <c r="EU123" i="89"/>
  <c r="EU122" i="89"/>
  <c r="EU121" i="89"/>
  <c r="EU120" i="89"/>
  <c r="EU119" i="89"/>
  <c r="EU118" i="89"/>
  <c r="EU117" i="89"/>
  <c r="EU116" i="89"/>
  <c r="EU115" i="89"/>
  <c r="EU114" i="89"/>
  <c r="EU113" i="89"/>
  <c r="EU112" i="89"/>
  <c r="EU103" i="89"/>
  <c r="EU102" i="89"/>
  <c r="EU101" i="89"/>
  <c r="EU100" i="89"/>
  <c r="EU99" i="89"/>
  <c r="EU98" i="89"/>
  <c r="EU97" i="89"/>
  <c r="EU96" i="89"/>
  <c r="EU95" i="89"/>
  <c r="EU94" i="89"/>
  <c r="EU93" i="89"/>
  <c r="EU110" i="89"/>
  <c r="EU108" i="89"/>
  <c r="EU106" i="89"/>
  <c r="EU104" i="89"/>
  <c r="EU111" i="89"/>
  <c r="EU109" i="89"/>
  <c r="EU107" i="89"/>
  <c r="EU91" i="89"/>
  <c r="EU89" i="89"/>
  <c r="EU87" i="89"/>
  <c r="EU85" i="89"/>
  <c r="EU83" i="89"/>
  <c r="EU81" i="89"/>
  <c r="EU105" i="89"/>
  <c r="EU92" i="89"/>
  <c r="EU90" i="89"/>
  <c r="EU88" i="89"/>
  <c r="EU86" i="89"/>
  <c r="EU84" i="89"/>
  <c r="EU82" i="89"/>
  <c r="EU80" i="89"/>
  <c r="EU79" i="89"/>
  <c r="EU78" i="89"/>
  <c r="EU77" i="89"/>
  <c r="EU76" i="89"/>
  <c r="EU75" i="89"/>
  <c r="EU74" i="89"/>
  <c r="EU73" i="89"/>
  <c r="EU72" i="89"/>
  <c r="EU71" i="89"/>
  <c r="EU70" i="89"/>
  <c r="EU69" i="89"/>
  <c r="EU68" i="89"/>
  <c r="EU67" i="89"/>
  <c r="EU66" i="89"/>
  <c r="EU65" i="89"/>
  <c r="EU64" i="89"/>
  <c r="EU63" i="89"/>
  <c r="EU62" i="89"/>
  <c r="EU61" i="89"/>
  <c r="EU60" i="89"/>
  <c r="EU59" i="89"/>
  <c r="EU58" i="89"/>
  <c r="EU57" i="89"/>
  <c r="EU56" i="89"/>
  <c r="EU55" i="89"/>
  <c r="EU54" i="89"/>
  <c r="EU53" i="89"/>
  <c r="EU52" i="89"/>
  <c r="EU51" i="89"/>
  <c r="EU50" i="89"/>
  <c r="EU49" i="89"/>
  <c r="EU48" i="89"/>
  <c r="EU47" i="89"/>
  <c r="EU46" i="89"/>
  <c r="EU45" i="89"/>
  <c r="EU33" i="89"/>
  <c r="EU31" i="89"/>
  <c r="EU30" i="89"/>
  <c r="EU29" i="89"/>
  <c r="EU28" i="89"/>
  <c r="EU27" i="89"/>
  <c r="EU44" i="89"/>
  <c r="EU43" i="89"/>
  <c r="EU42" i="89"/>
  <c r="EU41" i="89"/>
  <c r="EU40" i="89"/>
  <c r="EU39" i="89"/>
  <c r="EU38" i="89"/>
  <c r="EU37" i="89"/>
  <c r="EU36" i="89"/>
  <c r="EU35" i="89"/>
  <c r="EU34" i="89"/>
  <c r="EU32" i="89"/>
  <c r="BM40" i="89"/>
  <c r="AG40" i="89" s="1"/>
  <c r="AW40" i="89" s="1"/>
  <c r="BM44" i="89"/>
  <c r="AG44" i="89" s="1"/>
  <c r="AW44" i="89" s="1"/>
  <c r="BM34" i="89"/>
  <c r="AG34" i="89" s="1"/>
  <c r="AW34" i="89" s="1"/>
  <c r="BM48" i="89"/>
  <c r="AG48" i="89" s="1"/>
  <c r="AW48" i="89" s="1"/>
  <c r="BM52" i="89"/>
  <c r="AG52" i="89" s="1"/>
  <c r="AW52" i="89" s="1"/>
  <c r="BM56" i="89"/>
  <c r="AG56" i="89" s="1"/>
  <c r="AW56" i="89" s="1"/>
  <c r="BM60" i="89"/>
  <c r="AG60" i="89" s="1"/>
  <c r="AW60" i="89" s="1"/>
  <c r="BM64" i="89"/>
  <c r="AG64" i="89" s="1"/>
  <c r="AW64" i="89" s="1"/>
  <c r="BM68" i="89"/>
  <c r="AG68" i="89" s="1"/>
  <c r="AW68" i="89" s="1"/>
  <c r="BM72" i="89"/>
  <c r="AG72" i="89" s="1"/>
  <c r="AW72" i="89" s="1"/>
  <c r="BM76" i="89"/>
  <c r="AG76" i="89" s="1"/>
  <c r="AW76" i="89" s="1"/>
  <c r="BM106" i="89"/>
  <c r="AG106" i="89" s="1"/>
  <c r="AW106" i="89" s="1"/>
  <c r="BM85" i="89"/>
  <c r="AG85" i="89" s="1"/>
  <c r="AW85" i="89" s="1"/>
  <c r="BM81" i="89"/>
  <c r="AG81" i="89" s="1"/>
  <c r="AW81" i="89" s="1"/>
  <c r="BM90" i="89"/>
  <c r="AG90" i="89" s="1"/>
  <c r="AW90" i="89" s="1"/>
  <c r="BM105" i="89"/>
  <c r="AG105" i="89" s="1"/>
  <c r="AW105" i="89" s="1"/>
  <c r="BM112" i="89"/>
  <c r="AG112" i="89" s="1"/>
  <c r="AW112" i="89" s="1"/>
  <c r="BM94" i="89"/>
  <c r="AG94" i="89" s="1"/>
  <c r="AW94" i="89" s="1"/>
  <c r="BM98" i="89"/>
  <c r="AG98" i="89" s="1"/>
  <c r="AW98" i="89" s="1"/>
  <c r="BM102" i="89"/>
  <c r="AG102" i="89" s="1"/>
  <c r="AW102" i="89" s="1"/>
  <c r="BM115" i="89"/>
  <c r="AG115" i="89" s="1"/>
  <c r="AW115" i="89" s="1"/>
  <c r="BM119" i="89"/>
  <c r="AG119" i="89" s="1"/>
  <c r="AW119" i="89" s="1"/>
  <c r="BM123" i="89"/>
  <c r="AG123" i="89" s="1"/>
  <c r="AW123" i="89" s="1"/>
  <c r="BM128" i="89"/>
  <c r="AG128" i="89" s="1"/>
  <c r="AW128" i="89" s="1"/>
  <c r="BM132" i="89"/>
  <c r="AG132" i="89" s="1"/>
  <c r="AW132" i="89" s="1"/>
  <c r="BM136" i="89"/>
  <c r="AG136" i="89" s="1"/>
  <c r="AW136" i="89" s="1"/>
  <c r="BM140" i="89"/>
  <c r="AG140" i="89" s="1"/>
  <c r="AW140" i="89" s="1"/>
  <c r="BM144" i="89"/>
  <c r="AG144" i="89" s="1"/>
  <c r="AW144" i="89" s="1"/>
  <c r="BM150" i="89"/>
  <c r="AG150" i="89" s="1"/>
  <c r="AW150" i="89" s="1"/>
  <c r="BM154" i="89"/>
  <c r="AG154" i="89" s="1"/>
  <c r="AW154" i="89" s="1"/>
  <c r="BM156" i="89"/>
  <c r="AG156" i="89" s="1"/>
  <c r="AW156" i="89" s="1"/>
  <c r="BM160" i="89"/>
  <c r="AG160" i="89" s="1"/>
  <c r="AW160" i="89" s="1"/>
  <c r="BM164" i="89"/>
  <c r="AG164" i="89" s="1"/>
  <c r="AW164" i="89" s="1"/>
  <c r="BM167" i="89"/>
  <c r="AG167" i="89" s="1"/>
  <c r="AW167" i="89" s="1"/>
  <c r="BM172" i="89"/>
  <c r="AG172" i="89" s="1"/>
  <c r="AW172" i="89" s="1"/>
  <c r="BM177" i="89"/>
  <c r="AG177" i="89" s="1"/>
  <c r="AW177" i="89" s="1"/>
  <c r="BM189" i="89"/>
  <c r="AG189" i="89" s="1"/>
  <c r="AW189" i="89" s="1"/>
  <c r="BM193" i="89"/>
  <c r="AG193" i="89" s="1"/>
  <c r="AW193" i="89" s="1"/>
  <c r="BM181" i="89"/>
  <c r="AG181" i="89" s="1"/>
  <c r="AW181" i="89" s="1"/>
  <c r="BM185" i="89"/>
  <c r="AG185" i="89" s="1"/>
  <c r="AW185" i="89" s="1"/>
  <c r="BM196" i="89"/>
  <c r="AG196" i="89" s="1"/>
  <c r="AW196" i="89" s="1"/>
  <c r="BM201" i="89"/>
  <c r="AG201" i="89" s="1"/>
  <c r="AW201" i="89" s="1"/>
  <c r="BM203" i="89"/>
  <c r="AG203" i="89" s="1"/>
  <c r="AW203" i="89" s="1"/>
  <c r="BM207" i="89"/>
  <c r="AG207" i="89" s="1"/>
  <c r="AW207" i="89" s="1"/>
  <c r="BM211" i="89"/>
  <c r="AG211" i="89" s="1"/>
  <c r="AW211" i="89" s="1"/>
  <c r="BM215" i="89"/>
  <c r="AG215" i="89" s="1"/>
  <c r="AW215" i="89" s="1"/>
  <c r="BM220" i="89"/>
  <c r="AG220" i="89" s="1"/>
  <c r="AW220" i="89" s="1"/>
  <c r="BM223" i="89"/>
  <c r="AG223" i="89" s="1"/>
  <c r="AW223" i="89" s="1"/>
  <c r="DS225" i="89"/>
  <c r="DS227" i="89"/>
  <c r="DS224" i="89"/>
  <c r="DS223" i="89"/>
  <c r="DS226" i="89"/>
  <c r="DS222" i="89"/>
  <c r="DS221" i="89"/>
  <c r="DS220" i="89"/>
  <c r="DS219" i="89"/>
  <c r="DS218" i="89"/>
  <c r="DS217" i="89"/>
  <c r="DS216" i="89"/>
  <c r="DS215" i="89"/>
  <c r="DS214" i="89"/>
  <c r="DS213" i="89"/>
  <c r="DS212" i="89"/>
  <c r="DS211" i="89"/>
  <c r="DS210" i="89"/>
  <c r="DS209" i="89"/>
  <c r="DS206" i="89"/>
  <c r="DS203" i="89"/>
  <c r="DS202" i="89"/>
  <c r="DS201" i="89"/>
  <c r="DS200" i="89"/>
  <c r="DS199" i="89"/>
  <c r="DS198" i="89"/>
  <c r="DS197" i="89"/>
  <c r="DS208" i="89"/>
  <c r="DS207" i="89"/>
  <c r="DS204" i="89"/>
  <c r="DS205" i="89"/>
  <c r="DS196" i="89"/>
  <c r="DS195" i="89"/>
  <c r="DS194" i="89"/>
  <c r="DS193" i="89"/>
  <c r="DS192" i="89"/>
  <c r="DS191" i="89"/>
  <c r="DS190" i="89"/>
  <c r="DS189" i="89"/>
  <c r="DS188" i="89"/>
  <c r="DS187" i="89"/>
  <c r="DS183" i="89"/>
  <c r="DS180" i="89"/>
  <c r="DS186" i="89"/>
  <c r="DS181" i="89"/>
  <c r="DS178" i="89"/>
  <c r="DS177" i="89"/>
  <c r="DS176" i="89"/>
  <c r="DS175" i="89"/>
  <c r="DS174" i="89"/>
  <c r="DS173" i="89"/>
  <c r="DS172" i="89"/>
  <c r="DS171" i="89"/>
  <c r="DS170" i="89"/>
  <c r="DS185" i="89"/>
  <c r="DS182" i="89"/>
  <c r="DS184" i="89"/>
  <c r="DS179" i="89"/>
  <c r="DS169" i="89"/>
  <c r="DS168" i="89"/>
  <c r="DS167" i="89"/>
  <c r="DS166" i="89"/>
  <c r="DS165" i="89"/>
  <c r="DS164" i="89"/>
  <c r="DS163" i="89"/>
  <c r="DS162" i="89"/>
  <c r="DS161" i="89"/>
  <c r="DS160" i="89"/>
  <c r="DS159" i="89"/>
  <c r="DS158" i="89"/>
  <c r="DS157" i="89"/>
  <c r="DS156" i="89"/>
  <c r="DS155" i="89"/>
  <c r="DS154" i="89"/>
  <c r="DS153" i="89"/>
  <c r="DS152" i="89"/>
  <c r="DS151" i="89"/>
  <c r="DS150" i="89"/>
  <c r="DS149" i="89"/>
  <c r="DS147" i="89"/>
  <c r="DS146" i="89"/>
  <c r="DS145" i="89"/>
  <c r="DS144" i="89"/>
  <c r="DS143" i="89"/>
  <c r="DS142" i="89"/>
  <c r="DS141" i="89"/>
  <c r="DS140" i="89"/>
  <c r="DS139" i="89"/>
  <c r="DS138" i="89"/>
  <c r="DS137" i="89"/>
  <c r="DS136" i="89"/>
  <c r="DS135" i="89"/>
  <c r="DS134" i="89"/>
  <c r="DS133" i="89"/>
  <c r="DS132" i="89"/>
  <c r="DS131" i="89"/>
  <c r="DS130" i="89"/>
  <c r="DS148" i="89"/>
  <c r="DS129" i="89"/>
  <c r="DS126" i="89"/>
  <c r="DS128" i="89"/>
  <c r="DS127" i="89"/>
  <c r="DS125" i="89"/>
  <c r="DS124" i="89"/>
  <c r="DS123" i="89"/>
  <c r="DS122" i="89"/>
  <c r="DS121" i="89"/>
  <c r="DS120" i="89"/>
  <c r="DS119" i="89"/>
  <c r="DS118" i="89"/>
  <c r="DS117" i="89"/>
  <c r="DS116" i="89"/>
  <c r="DS115" i="89"/>
  <c r="DS114" i="89"/>
  <c r="DS113" i="89"/>
  <c r="DS112" i="89"/>
  <c r="DS111" i="89"/>
  <c r="DS110" i="89"/>
  <c r="DS109" i="89"/>
  <c r="DS108" i="89"/>
  <c r="DS107" i="89"/>
  <c r="DS106" i="89"/>
  <c r="DS105" i="89"/>
  <c r="DS104" i="89"/>
  <c r="DS103" i="89"/>
  <c r="DS102" i="89"/>
  <c r="DS101" i="89"/>
  <c r="DS100" i="89"/>
  <c r="DS99" i="89"/>
  <c r="DS98" i="89"/>
  <c r="DS97" i="89"/>
  <c r="DS96" i="89"/>
  <c r="DS95" i="89"/>
  <c r="DS94" i="89"/>
  <c r="DS93" i="89"/>
  <c r="DS92" i="89"/>
  <c r="DS91" i="89"/>
  <c r="DS90" i="89"/>
  <c r="DS89" i="89"/>
  <c r="DS88" i="89"/>
  <c r="DS87" i="89"/>
  <c r="DS86" i="89"/>
  <c r="DS85" i="89"/>
  <c r="DS84" i="89"/>
  <c r="DS83" i="89"/>
  <c r="DS82" i="89"/>
  <c r="DS81" i="89"/>
  <c r="DS80" i="89"/>
  <c r="DS79" i="89"/>
  <c r="DS78" i="89"/>
  <c r="DS77" i="89"/>
  <c r="DS76" i="89"/>
  <c r="DS75" i="89"/>
  <c r="DS74" i="89"/>
  <c r="DS73" i="89"/>
  <c r="DS72" i="89"/>
  <c r="DS71" i="89"/>
  <c r="DS70" i="89"/>
  <c r="DS69" i="89"/>
  <c r="DS68" i="89"/>
  <c r="DS67" i="89"/>
  <c r="DS66" i="89"/>
  <c r="DS65" i="89"/>
  <c r="DS64" i="89"/>
  <c r="DS63" i="89"/>
  <c r="DS62" i="89"/>
  <c r="DS61" i="89"/>
  <c r="DS60" i="89"/>
  <c r="DS59" i="89"/>
  <c r="DS58" i="89"/>
  <c r="DS57" i="89"/>
  <c r="DS56" i="89"/>
  <c r="DS55" i="89"/>
  <c r="DS54" i="89"/>
  <c r="DS53" i="89"/>
  <c r="DS52" i="89"/>
  <c r="DS51" i="89"/>
  <c r="DS50" i="89"/>
  <c r="DS49" i="89"/>
  <c r="DS48" i="89"/>
  <c r="DS47" i="89"/>
  <c r="DS46" i="89"/>
  <c r="DS45" i="89"/>
  <c r="DS38" i="89"/>
  <c r="DS37" i="89"/>
  <c r="DS36" i="89"/>
  <c r="DS35" i="89"/>
  <c r="DS34" i="89"/>
  <c r="DS32" i="89"/>
  <c r="DS31" i="89"/>
  <c r="DS30" i="89"/>
  <c r="DS29" i="89"/>
  <c r="DS28" i="89"/>
  <c r="DS44" i="89"/>
  <c r="DS43" i="89"/>
  <c r="DS42" i="89"/>
  <c r="DS41" i="89"/>
  <c r="DS40" i="89"/>
  <c r="DS39" i="89"/>
  <c r="DS33" i="89"/>
  <c r="DS27" i="89"/>
  <c r="EF227" i="89"/>
  <c r="EF226" i="89"/>
  <c r="EF223" i="89"/>
  <c r="EF225" i="89"/>
  <c r="EF222" i="89"/>
  <c r="EF221" i="89"/>
  <c r="EF220" i="89"/>
  <c r="EF224" i="89"/>
  <c r="EF219" i="89"/>
  <c r="EF218" i="89"/>
  <c r="EF217" i="89"/>
  <c r="EF216" i="89"/>
  <c r="EF215" i="89"/>
  <c r="EF214" i="89"/>
  <c r="EF213" i="89"/>
  <c r="EF212" i="89"/>
  <c r="EF211" i="89"/>
  <c r="EF210" i="89"/>
  <c r="EF209" i="89"/>
  <c r="EF204" i="89"/>
  <c r="EF203" i="89"/>
  <c r="EF202" i="89"/>
  <c r="EF201" i="89"/>
  <c r="EF200" i="89"/>
  <c r="EF199" i="89"/>
  <c r="EF198" i="89"/>
  <c r="EF197" i="89"/>
  <c r="EF205" i="89"/>
  <c r="EF208" i="89"/>
  <c r="EF206" i="89"/>
  <c r="EF207" i="89"/>
  <c r="EF196" i="89"/>
  <c r="EF195" i="89"/>
  <c r="EF194" i="89"/>
  <c r="EF193" i="89"/>
  <c r="EF192" i="89"/>
  <c r="EF191" i="89"/>
  <c r="EF190" i="89"/>
  <c r="EF189" i="89"/>
  <c r="EF188" i="89"/>
  <c r="EF184" i="89"/>
  <c r="EF182" i="89"/>
  <c r="EF187" i="89"/>
  <c r="EF183" i="89"/>
  <c r="EF178" i="89"/>
  <c r="EF177" i="89"/>
  <c r="EF176" i="89"/>
  <c r="EF175" i="89"/>
  <c r="EF174" i="89"/>
  <c r="EF173" i="89"/>
  <c r="EF172" i="89"/>
  <c r="EF171" i="89"/>
  <c r="EF170" i="89"/>
  <c r="EF186" i="89"/>
  <c r="EF180" i="89"/>
  <c r="EF179" i="89"/>
  <c r="EF169" i="89"/>
  <c r="EF168" i="89"/>
  <c r="EF167" i="89"/>
  <c r="EF166" i="89"/>
  <c r="EF185" i="89"/>
  <c r="EF181" i="89"/>
  <c r="EF165" i="89"/>
  <c r="EF164" i="89"/>
  <c r="EF163" i="89"/>
  <c r="EF162" i="89"/>
  <c r="EF161" i="89"/>
  <c r="EF160" i="89"/>
  <c r="EF159" i="89"/>
  <c r="EF158" i="89"/>
  <c r="EF157" i="89"/>
  <c r="EF156" i="89"/>
  <c r="EF155" i="89"/>
  <c r="EF154" i="89"/>
  <c r="EF153" i="89"/>
  <c r="EF152" i="89"/>
  <c r="EF151" i="89"/>
  <c r="EF150" i="89"/>
  <c r="EF149" i="89"/>
  <c r="EF147" i="89"/>
  <c r="EF146" i="89"/>
  <c r="EF145" i="89"/>
  <c r="EF144" i="89"/>
  <c r="EF143" i="89"/>
  <c r="EF142" i="89"/>
  <c r="EF141" i="89"/>
  <c r="EF140" i="89"/>
  <c r="EF139" i="89"/>
  <c r="EF138" i="89"/>
  <c r="EF137" i="89"/>
  <c r="EF136" i="89"/>
  <c r="EF135" i="89"/>
  <c r="EF134" i="89"/>
  <c r="EF133" i="89"/>
  <c r="EF132" i="89"/>
  <c r="EF131" i="89"/>
  <c r="EF130" i="89"/>
  <c r="EF148" i="89"/>
  <c r="EF127" i="89"/>
  <c r="EF129" i="89"/>
  <c r="EF128" i="89"/>
  <c r="EF126" i="89"/>
  <c r="EF125" i="89"/>
  <c r="EF124" i="89"/>
  <c r="EF123" i="89"/>
  <c r="EF122" i="89"/>
  <c r="EF121" i="89"/>
  <c r="EF120" i="89"/>
  <c r="EF119" i="89"/>
  <c r="EF118" i="89"/>
  <c r="EF117" i="89"/>
  <c r="EF116" i="89"/>
  <c r="EF115" i="89"/>
  <c r="EF114" i="89"/>
  <c r="EF113" i="89"/>
  <c r="EF112" i="89"/>
  <c r="EF111" i="89"/>
  <c r="EF110" i="89"/>
  <c r="EF109" i="89"/>
  <c r="EF108" i="89"/>
  <c r="EF107" i="89"/>
  <c r="EF106" i="89"/>
  <c r="EF105" i="89"/>
  <c r="EF104" i="89"/>
  <c r="EF103" i="89"/>
  <c r="EF102" i="89"/>
  <c r="EF101" i="89"/>
  <c r="EF100" i="89"/>
  <c r="EF99" i="89"/>
  <c r="EF98" i="89"/>
  <c r="EF97" i="89"/>
  <c r="EF96" i="89"/>
  <c r="EF95" i="89"/>
  <c r="EF94" i="89"/>
  <c r="EF93" i="89"/>
  <c r="EF92" i="89"/>
  <c r="EF91" i="89"/>
  <c r="EF90" i="89"/>
  <c r="EF89" i="89"/>
  <c r="EF88" i="89"/>
  <c r="EF87" i="89"/>
  <c r="EF86" i="89"/>
  <c r="EF85" i="89"/>
  <c r="EF84" i="89"/>
  <c r="EF83" i="89"/>
  <c r="EF82" i="89"/>
  <c r="EF81" i="89"/>
  <c r="EF80" i="89"/>
  <c r="EF79" i="89"/>
  <c r="EF78" i="89"/>
  <c r="EF77" i="89"/>
  <c r="EF76" i="89"/>
  <c r="EF75" i="89"/>
  <c r="EF74" i="89"/>
  <c r="EF73" i="89"/>
  <c r="EF72" i="89"/>
  <c r="EF71" i="89"/>
  <c r="EF70" i="89"/>
  <c r="EF69" i="89"/>
  <c r="EF68" i="89"/>
  <c r="EF67" i="89"/>
  <c r="EF66" i="89"/>
  <c r="EF65" i="89"/>
  <c r="EF64" i="89"/>
  <c r="EF63" i="89"/>
  <c r="EF62" i="89"/>
  <c r="EF61" i="89"/>
  <c r="EF60" i="89"/>
  <c r="EF59" i="89"/>
  <c r="EF58" i="89"/>
  <c r="EF57" i="89"/>
  <c r="EF56" i="89"/>
  <c r="EF55" i="89"/>
  <c r="EF54" i="89"/>
  <c r="EF53" i="89"/>
  <c r="EF52" i="89"/>
  <c r="EF51" i="89"/>
  <c r="EF50" i="89"/>
  <c r="EF49" i="89"/>
  <c r="EF48" i="89"/>
  <c r="EF47" i="89"/>
  <c r="EF46" i="89"/>
  <c r="EF45" i="89"/>
  <c r="EF39" i="89"/>
  <c r="EF37" i="89"/>
  <c r="EF36" i="89"/>
  <c r="EF35" i="89"/>
  <c r="EF33" i="89"/>
  <c r="EF32" i="89"/>
  <c r="EF29" i="89"/>
  <c r="EF28" i="89"/>
  <c r="EF44" i="89"/>
  <c r="EF43" i="89"/>
  <c r="EF42" i="89"/>
  <c r="EF41" i="89"/>
  <c r="EF40" i="89"/>
  <c r="EF38" i="89"/>
  <c r="EF34" i="89"/>
  <c r="EF31" i="89"/>
  <c r="EF30" i="89"/>
  <c r="EF27" i="89"/>
  <c r="EH226" i="89"/>
  <c r="EH227" i="89"/>
  <c r="EH225" i="89"/>
  <c r="EH224" i="89"/>
  <c r="EH223" i="89"/>
  <c r="EH222" i="89"/>
  <c r="EH221" i="89"/>
  <c r="EH220" i="89"/>
  <c r="EH219" i="89"/>
  <c r="EH218" i="89"/>
  <c r="EH217" i="89"/>
  <c r="EH214" i="89"/>
  <c r="EH213" i="89"/>
  <c r="EH212" i="89"/>
  <c r="EH211" i="89"/>
  <c r="EH216" i="89"/>
  <c r="EH215" i="89"/>
  <c r="EH210" i="89"/>
  <c r="EH209" i="89"/>
  <c r="EH208" i="89"/>
  <c r="EH207" i="89"/>
  <c r="EH206" i="89"/>
  <c r="EH205" i="89"/>
  <c r="EH204" i="89"/>
  <c r="EH203" i="89"/>
  <c r="EH202" i="89"/>
  <c r="EH197" i="89"/>
  <c r="EH201" i="89"/>
  <c r="EH200" i="89"/>
  <c r="EH199" i="89"/>
  <c r="EH198" i="89"/>
  <c r="EH196" i="89"/>
  <c r="EH195" i="89"/>
  <c r="EH187" i="89"/>
  <c r="EH186" i="89"/>
  <c r="EH185" i="89"/>
  <c r="EH184" i="89"/>
  <c r="EH183" i="89"/>
  <c r="EH182" i="89"/>
  <c r="EH181" i="89"/>
  <c r="EH180" i="89"/>
  <c r="EH179" i="89"/>
  <c r="EH194" i="89"/>
  <c r="EH193" i="89"/>
  <c r="EH192" i="89"/>
  <c r="EH191" i="89"/>
  <c r="EH190" i="89"/>
  <c r="EH189" i="89"/>
  <c r="EH188" i="89"/>
  <c r="EH169" i="89"/>
  <c r="EH172" i="89"/>
  <c r="EH170" i="89"/>
  <c r="EH178" i="89"/>
  <c r="EH177" i="89"/>
  <c r="EH176" i="89"/>
  <c r="EH175" i="89"/>
  <c r="EH174" i="89"/>
  <c r="EH173" i="89"/>
  <c r="EH171" i="89"/>
  <c r="EH166" i="89"/>
  <c r="EH168" i="89"/>
  <c r="EH167" i="89"/>
  <c r="EH165" i="89"/>
  <c r="EH164" i="89"/>
  <c r="EH163" i="89"/>
  <c r="EH162" i="89"/>
  <c r="EH161" i="89"/>
  <c r="EH160" i="89"/>
  <c r="EH159" i="89"/>
  <c r="EH158" i="89"/>
  <c r="EH157" i="89"/>
  <c r="EH156" i="89"/>
  <c r="EH155" i="89"/>
  <c r="EH148" i="89"/>
  <c r="EH153" i="89"/>
  <c r="EH152" i="89"/>
  <c r="EH151" i="89"/>
  <c r="EH150" i="89"/>
  <c r="EH149" i="89"/>
  <c r="EH147" i="89"/>
  <c r="EH154" i="89"/>
  <c r="EH146" i="89"/>
  <c r="EH145" i="89"/>
  <c r="EH144" i="89"/>
  <c r="EH143" i="89"/>
  <c r="EH142" i="89"/>
  <c r="EH141" i="89"/>
  <c r="EH140" i="89"/>
  <c r="EH139" i="89"/>
  <c r="EH138" i="89"/>
  <c r="EH137" i="89"/>
  <c r="EH136" i="89"/>
  <c r="EH135" i="89"/>
  <c r="EH134" i="89"/>
  <c r="EH133" i="89"/>
  <c r="EH132" i="89"/>
  <c r="EH131" i="89"/>
  <c r="EH130" i="89"/>
  <c r="EH129" i="89"/>
  <c r="EH128" i="89"/>
  <c r="EH127" i="89"/>
  <c r="EH126" i="89"/>
  <c r="EH125" i="89"/>
  <c r="EH124" i="89"/>
  <c r="EH123" i="89"/>
  <c r="EH122" i="89"/>
  <c r="EH121" i="89"/>
  <c r="EH120" i="89"/>
  <c r="EH119" i="89"/>
  <c r="EH118" i="89"/>
  <c r="EH117" i="89"/>
  <c r="EH116" i="89"/>
  <c r="EH115" i="89"/>
  <c r="EH105" i="89"/>
  <c r="EH103" i="89"/>
  <c r="EH102" i="89"/>
  <c r="EH101" i="89"/>
  <c r="EH100" i="89"/>
  <c r="EH99" i="89"/>
  <c r="EH98" i="89"/>
  <c r="EH97" i="89"/>
  <c r="EH96" i="89"/>
  <c r="EH95" i="89"/>
  <c r="EH94" i="89"/>
  <c r="EH93" i="89"/>
  <c r="EH111" i="89"/>
  <c r="EH109" i="89"/>
  <c r="EH107" i="89"/>
  <c r="EH104" i="89"/>
  <c r="EH114" i="89"/>
  <c r="EH113" i="89"/>
  <c r="EH112" i="89"/>
  <c r="EH110" i="89"/>
  <c r="EH108" i="89"/>
  <c r="EH92" i="89"/>
  <c r="EH90" i="89"/>
  <c r="EH88" i="89"/>
  <c r="EH86" i="89"/>
  <c r="EH84" i="89"/>
  <c r="EH82" i="89"/>
  <c r="EH80" i="89"/>
  <c r="EH106" i="89"/>
  <c r="EH91" i="89"/>
  <c r="EH89" i="89"/>
  <c r="EH87" i="89"/>
  <c r="EH85" i="89"/>
  <c r="EH83" i="89"/>
  <c r="EH81" i="89"/>
  <c r="EH79" i="89"/>
  <c r="EH78" i="89"/>
  <c r="EH77" i="89"/>
  <c r="EH76" i="89"/>
  <c r="EH75" i="89"/>
  <c r="EH74" i="89"/>
  <c r="EH73" i="89"/>
  <c r="EH72" i="89"/>
  <c r="EH71" i="89"/>
  <c r="EH70" i="89"/>
  <c r="EH69" i="89"/>
  <c r="EH68" i="89"/>
  <c r="EH67" i="89"/>
  <c r="EH66" i="89"/>
  <c r="EH65" i="89"/>
  <c r="EH64" i="89"/>
  <c r="EH63" i="89"/>
  <c r="EH62" i="89"/>
  <c r="EH61" i="89"/>
  <c r="EH60" i="89"/>
  <c r="EH59" i="89"/>
  <c r="EH58" i="89"/>
  <c r="EH57" i="89"/>
  <c r="EH56" i="89"/>
  <c r="EH55" i="89"/>
  <c r="EH54" i="89"/>
  <c r="EH53" i="89"/>
  <c r="EH52" i="89"/>
  <c r="EH51" i="89"/>
  <c r="EH50" i="89"/>
  <c r="EH49" i="89"/>
  <c r="EH48" i="89"/>
  <c r="EH47" i="89"/>
  <c r="EH46" i="89"/>
  <c r="EH45" i="89"/>
  <c r="EH33" i="89"/>
  <c r="EH32" i="89"/>
  <c r="EH31" i="89"/>
  <c r="EH30" i="89"/>
  <c r="EH29" i="89"/>
  <c r="EH28" i="89"/>
  <c r="EH27" i="89"/>
  <c r="EH44" i="89"/>
  <c r="EH43" i="89"/>
  <c r="EH42" i="89"/>
  <c r="EH41" i="89"/>
  <c r="EH40" i="89"/>
  <c r="EH39" i="89"/>
  <c r="EH38" i="89"/>
  <c r="EH37" i="89"/>
  <c r="EH36" i="89"/>
  <c r="EH35" i="89"/>
  <c r="EH34" i="89"/>
  <c r="BL45" i="89"/>
  <c r="AF45" i="89" s="1"/>
  <c r="AV45" i="89" s="1"/>
  <c r="BL49" i="89"/>
  <c r="AF49" i="89" s="1"/>
  <c r="AV49" i="89" s="1"/>
  <c r="BL53" i="89"/>
  <c r="AF53" i="89" s="1"/>
  <c r="AV53" i="89" s="1"/>
  <c r="BL57" i="89"/>
  <c r="AF57" i="89" s="1"/>
  <c r="AV57" i="89" s="1"/>
  <c r="BL61" i="89"/>
  <c r="AF61" i="89" s="1"/>
  <c r="AV61" i="89" s="1"/>
  <c r="BL28" i="89"/>
  <c r="AF28" i="89" s="1"/>
  <c r="AV28" i="89" s="1"/>
  <c r="BL32" i="89"/>
  <c r="AF32" i="89" s="1"/>
  <c r="AV32" i="89" s="1"/>
  <c r="BL36" i="89"/>
  <c r="AF36" i="89" s="1"/>
  <c r="AV36" i="89" s="1"/>
  <c r="BL40" i="89"/>
  <c r="AF40" i="89" s="1"/>
  <c r="AV40" i="89" s="1"/>
  <c r="BL44" i="89"/>
  <c r="AF44" i="89" s="1"/>
  <c r="AV44" i="89" s="1"/>
  <c r="BL81" i="89"/>
  <c r="AF81" i="89" s="1"/>
  <c r="AV81" i="89" s="1"/>
  <c r="BL68" i="89"/>
  <c r="AF68" i="89" s="1"/>
  <c r="AV68" i="89" s="1"/>
  <c r="BL72" i="89"/>
  <c r="AF72" i="89" s="1"/>
  <c r="AV72" i="89" s="1"/>
  <c r="BL76" i="89"/>
  <c r="AF76" i="89" s="1"/>
  <c r="AV76" i="89" s="1"/>
  <c r="BL83" i="89"/>
  <c r="AF83" i="89" s="1"/>
  <c r="AV83" i="89" s="1"/>
  <c r="BL87" i="89"/>
  <c r="AF87" i="89" s="1"/>
  <c r="AV87" i="89" s="1"/>
  <c r="BL91" i="89"/>
  <c r="AF91" i="89" s="1"/>
  <c r="AV91" i="89" s="1"/>
  <c r="BL95" i="89"/>
  <c r="AF95" i="89" s="1"/>
  <c r="AV95" i="89" s="1"/>
  <c r="BL99" i="89"/>
  <c r="AF99" i="89" s="1"/>
  <c r="AV99" i="89" s="1"/>
  <c r="BL103" i="89"/>
  <c r="AF103" i="89" s="1"/>
  <c r="AV103" i="89" s="1"/>
  <c r="BL106" i="89"/>
  <c r="AF106" i="89" s="1"/>
  <c r="AV106" i="89" s="1"/>
  <c r="BL110" i="89"/>
  <c r="AF110" i="89" s="1"/>
  <c r="AV110" i="89" s="1"/>
  <c r="BL114" i="89"/>
  <c r="AF114" i="89" s="1"/>
  <c r="AV114" i="89" s="1"/>
  <c r="BL118" i="89"/>
  <c r="AF118" i="89" s="1"/>
  <c r="AV118" i="89" s="1"/>
  <c r="BL122" i="89"/>
  <c r="AF122" i="89" s="1"/>
  <c r="AV122" i="89" s="1"/>
  <c r="BL128" i="89"/>
  <c r="AF128" i="89" s="1"/>
  <c r="AV128" i="89" s="1"/>
  <c r="BL130" i="89"/>
  <c r="AF130" i="89" s="1"/>
  <c r="AV130" i="89" s="1"/>
  <c r="BL148" i="89"/>
  <c r="AF148" i="89" s="1"/>
  <c r="AV148" i="89" s="1"/>
  <c r="BL153" i="89"/>
  <c r="AF153" i="89" s="1"/>
  <c r="AV153" i="89" s="1"/>
  <c r="BL137" i="89"/>
  <c r="AF137" i="89" s="1"/>
  <c r="AV137" i="89" s="1"/>
  <c r="BL141" i="89"/>
  <c r="AF141" i="89" s="1"/>
  <c r="AV141" i="89" s="1"/>
  <c r="BL145" i="89"/>
  <c r="AF145" i="89" s="1"/>
  <c r="AV145" i="89" s="1"/>
  <c r="BL154" i="89"/>
  <c r="AF154" i="89" s="1"/>
  <c r="AV154" i="89" s="1"/>
  <c r="BL158" i="89"/>
  <c r="AF158" i="89" s="1"/>
  <c r="AV158" i="89" s="1"/>
  <c r="BL162" i="89"/>
  <c r="AF162" i="89" s="1"/>
  <c r="AV162" i="89" s="1"/>
  <c r="BL170" i="89"/>
  <c r="AF170" i="89" s="1"/>
  <c r="AV170" i="89" s="1"/>
  <c r="BL169" i="89"/>
  <c r="AF169" i="89" s="1"/>
  <c r="AV169" i="89" s="1"/>
  <c r="BL193" i="89"/>
  <c r="AF193" i="89" s="1"/>
  <c r="AV193" i="89" s="1"/>
  <c r="BL174" i="89"/>
  <c r="AF174" i="89" s="1"/>
  <c r="AV174" i="89" s="1"/>
  <c r="BL178" i="89"/>
  <c r="AF178" i="89" s="1"/>
  <c r="AV178" i="89" s="1"/>
  <c r="BL181" i="89"/>
  <c r="AF181" i="89" s="1"/>
  <c r="AV181" i="89" s="1"/>
  <c r="BL185" i="89"/>
  <c r="AF185" i="89" s="1"/>
  <c r="AV185" i="89" s="1"/>
  <c r="BL198" i="89"/>
  <c r="AF198" i="89" s="1"/>
  <c r="AV198" i="89" s="1"/>
  <c r="BL199" i="89"/>
  <c r="AF199" i="89" s="1"/>
  <c r="AV199" i="89" s="1"/>
  <c r="BL204" i="89"/>
  <c r="AF204" i="89" s="1"/>
  <c r="AV204" i="89" s="1"/>
  <c r="BL208" i="89"/>
  <c r="AF208" i="89" s="1"/>
  <c r="AV208" i="89" s="1"/>
  <c r="BL211" i="89"/>
  <c r="AF211" i="89" s="1"/>
  <c r="AV211" i="89" s="1"/>
  <c r="BL215" i="89"/>
  <c r="AF215" i="89" s="1"/>
  <c r="AV215" i="89" s="1"/>
  <c r="BL216" i="89"/>
  <c r="AF216" i="89" s="1"/>
  <c r="AV216" i="89" s="1"/>
  <c r="BL224" i="89"/>
  <c r="AF224" i="89" s="1"/>
  <c r="AV224" i="89" s="1"/>
  <c r="FB227" i="89"/>
  <c r="FB226" i="89"/>
  <c r="FB225" i="89"/>
  <c r="FB223" i="89"/>
  <c r="FB224" i="89"/>
  <c r="FB222" i="89"/>
  <c r="FB220" i="89"/>
  <c r="FB219" i="89"/>
  <c r="FB218" i="89"/>
  <c r="FB217" i="89"/>
  <c r="FB216" i="89"/>
  <c r="FB215" i="89"/>
  <c r="FB221" i="89"/>
  <c r="FB214" i="89"/>
  <c r="FB213" i="89"/>
  <c r="FB212" i="89"/>
  <c r="FB211" i="89"/>
  <c r="FB210" i="89"/>
  <c r="FB208" i="89"/>
  <c r="FB207" i="89"/>
  <c r="FB206" i="89"/>
  <c r="FB205" i="89"/>
  <c r="FB204" i="89"/>
  <c r="FB209" i="89"/>
  <c r="FB203" i="89"/>
  <c r="FB196" i="89"/>
  <c r="FB198" i="89"/>
  <c r="FB202" i="89"/>
  <c r="FB201" i="89"/>
  <c r="FB200" i="89"/>
  <c r="FB199" i="89"/>
  <c r="FB197" i="89"/>
  <c r="FB195" i="89"/>
  <c r="FB194" i="89"/>
  <c r="FB193" i="89"/>
  <c r="FB192" i="89"/>
  <c r="FB191" i="89"/>
  <c r="FB190" i="89"/>
  <c r="FB189" i="89"/>
  <c r="FB188" i="89"/>
  <c r="FB187" i="89"/>
  <c r="FB186" i="89"/>
  <c r="FB185" i="89"/>
  <c r="FB184" i="89"/>
  <c r="FB183" i="89"/>
  <c r="FB182" i="89"/>
  <c r="FB181" i="89"/>
  <c r="FB180" i="89"/>
  <c r="FB178" i="89"/>
  <c r="FB177" i="89"/>
  <c r="FB176" i="89"/>
  <c r="FB175" i="89"/>
  <c r="FB174" i="89"/>
  <c r="FB173" i="89"/>
  <c r="FB172" i="89"/>
  <c r="FB171" i="89"/>
  <c r="FB170" i="89"/>
  <c r="FB179" i="89"/>
  <c r="FB169" i="89"/>
  <c r="FB168" i="89"/>
  <c r="FB167" i="89"/>
  <c r="FB165" i="89"/>
  <c r="FB164" i="89"/>
  <c r="FB163" i="89"/>
  <c r="FB162" i="89"/>
  <c r="FB161" i="89"/>
  <c r="FB160" i="89"/>
  <c r="FB159" i="89"/>
  <c r="FB158" i="89"/>
  <c r="FB157" i="89"/>
  <c r="FB156" i="89"/>
  <c r="FB155" i="89"/>
  <c r="FB154" i="89"/>
  <c r="FB166" i="89"/>
  <c r="FB153" i="89"/>
  <c r="FB152" i="89"/>
  <c r="FB151" i="89"/>
  <c r="FB150" i="89"/>
  <c r="FB149" i="89"/>
  <c r="FB147" i="89"/>
  <c r="FB146" i="89"/>
  <c r="FB145" i="89"/>
  <c r="FB144" i="89"/>
  <c r="FB143" i="89"/>
  <c r="FB142" i="89"/>
  <c r="FB141" i="89"/>
  <c r="FB140" i="89"/>
  <c r="FB139" i="89"/>
  <c r="FB138" i="89"/>
  <c r="FB137" i="89"/>
  <c r="FB136" i="89"/>
  <c r="FB148" i="89"/>
  <c r="FB132" i="89"/>
  <c r="FB128" i="89"/>
  <c r="FB133" i="89"/>
  <c r="FB127" i="89"/>
  <c r="FB134" i="89"/>
  <c r="FB130" i="89"/>
  <c r="FB125" i="89"/>
  <c r="FB124" i="89"/>
  <c r="FB123" i="89"/>
  <c r="FB122" i="89"/>
  <c r="FB121" i="89"/>
  <c r="FB120" i="89"/>
  <c r="FB119" i="89"/>
  <c r="FB118" i="89"/>
  <c r="FB117" i="89"/>
  <c r="FB116" i="89"/>
  <c r="FB115" i="89"/>
  <c r="FB114" i="89"/>
  <c r="FB113" i="89"/>
  <c r="FB112" i="89"/>
  <c r="FB111" i="89"/>
  <c r="FB110" i="89"/>
  <c r="FB109" i="89"/>
  <c r="FB108" i="89"/>
  <c r="FB107" i="89"/>
  <c r="FB106" i="89"/>
  <c r="FB135" i="89"/>
  <c r="FB131" i="89"/>
  <c r="FB129" i="89"/>
  <c r="FB126" i="89"/>
  <c r="FB104" i="89"/>
  <c r="FB103" i="89"/>
  <c r="FB102" i="89"/>
  <c r="FB101" i="89"/>
  <c r="FB100" i="89"/>
  <c r="FB99" i="89"/>
  <c r="FB98" i="89"/>
  <c r="FB97" i="89"/>
  <c r="FB96" i="89"/>
  <c r="FB95" i="89"/>
  <c r="FB94" i="89"/>
  <c r="FB93" i="89"/>
  <c r="FB92" i="89"/>
  <c r="FB91" i="89"/>
  <c r="FB90" i="89"/>
  <c r="FB89" i="89"/>
  <c r="FB88" i="89"/>
  <c r="FB87" i="89"/>
  <c r="FB86" i="89"/>
  <c r="FB85" i="89"/>
  <c r="FB84" i="89"/>
  <c r="FB83" i="89"/>
  <c r="FB105" i="89"/>
  <c r="FB81" i="89"/>
  <c r="FB79" i="89"/>
  <c r="FB78" i="89"/>
  <c r="FB77" i="89"/>
  <c r="FB76" i="89"/>
  <c r="FB75" i="89"/>
  <c r="FB74" i="89"/>
  <c r="FB73" i="89"/>
  <c r="FB72" i="89"/>
  <c r="FB71" i="89"/>
  <c r="FB70" i="89"/>
  <c r="FB69" i="89"/>
  <c r="FB68" i="89"/>
  <c r="FB67" i="89"/>
  <c r="FB66" i="89"/>
  <c r="FB65" i="89"/>
  <c r="FB82" i="89"/>
  <c r="FB80" i="89"/>
  <c r="FB64" i="89"/>
  <c r="FB44" i="89"/>
  <c r="FB43" i="89"/>
  <c r="FB42" i="89"/>
  <c r="FB41" i="89"/>
  <c r="FB40" i="89"/>
  <c r="FB39" i="89"/>
  <c r="FB38" i="89"/>
  <c r="FB37" i="89"/>
  <c r="FB36" i="89"/>
  <c r="FB35" i="89"/>
  <c r="FB34" i="89"/>
  <c r="FB33" i="89"/>
  <c r="FB32" i="89"/>
  <c r="FB31" i="89"/>
  <c r="FB30" i="89"/>
  <c r="FB29" i="89"/>
  <c r="FB28" i="89"/>
  <c r="FB27" i="89"/>
  <c r="FB63" i="89"/>
  <c r="FB62" i="89"/>
  <c r="FB61" i="89"/>
  <c r="FB60" i="89"/>
  <c r="FB59" i="89"/>
  <c r="FB58" i="89"/>
  <c r="FB57" i="89"/>
  <c r="FB56" i="89"/>
  <c r="FB55" i="89"/>
  <c r="FB54" i="89"/>
  <c r="FB53" i="89"/>
  <c r="FB52" i="89"/>
  <c r="FB51" i="89"/>
  <c r="FB50" i="89"/>
  <c r="FB49" i="89"/>
  <c r="FB48" i="89"/>
  <c r="FB47" i="89"/>
  <c r="FB46" i="89"/>
  <c r="FB45" i="89"/>
  <c r="DQ226" i="89"/>
  <c r="DQ227" i="89"/>
  <c r="DQ225" i="89"/>
  <c r="DQ224" i="89"/>
  <c r="DQ223" i="89"/>
  <c r="DQ222" i="89"/>
  <c r="DQ221" i="89"/>
  <c r="DQ220" i="89"/>
  <c r="DQ219" i="89"/>
  <c r="DQ218" i="89"/>
  <c r="DQ217" i="89"/>
  <c r="DQ214" i="89"/>
  <c r="DQ213" i="89"/>
  <c r="DQ212" i="89"/>
  <c r="DQ211" i="89"/>
  <c r="DQ216" i="89"/>
  <c r="DQ215" i="89"/>
  <c r="DQ210" i="89"/>
  <c r="DQ209" i="89"/>
  <c r="DQ208" i="89"/>
  <c r="DQ207" i="89"/>
  <c r="DQ206" i="89"/>
  <c r="DQ205" i="89"/>
  <c r="DQ204" i="89"/>
  <c r="DQ203" i="89"/>
  <c r="DQ202" i="89"/>
  <c r="DQ197" i="89"/>
  <c r="DQ201" i="89"/>
  <c r="DQ200" i="89"/>
  <c r="DQ199" i="89"/>
  <c r="DQ198" i="89"/>
  <c r="DQ196" i="89"/>
  <c r="DQ195" i="89"/>
  <c r="DQ187" i="89"/>
  <c r="DQ186" i="89"/>
  <c r="DQ185" i="89"/>
  <c r="DQ184" i="89"/>
  <c r="DQ183" i="89"/>
  <c r="DQ182" i="89"/>
  <c r="DQ181" i="89"/>
  <c r="DQ180" i="89"/>
  <c r="DQ179" i="89"/>
  <c r="DQ194" i="89"/>
  <c r="DQ193" i="89"/>
  <c r="DQ192" i="89"/>
  <c r="DQ191" i="89"/>
  <c r="DQ190" i="89"/>
  <c r="DQ189" i="89"/>
  <c r="DQ188" i="89"/>
  <c r="DQ170" i="89"/>
  <c r="DQ169" i="89"/>
  <c r="DQ172" i="89"/>
  <c r="DQ178" i="89"/>
  <c r="DQ177" i="89"/>
  <c r="DQ176" i="89"/>
  <c r="DQ175" i="89"/>
  <c r="DQ174" i="89"/>
  <c r="DQ173" i="89"/>
  <c r="DQ171" i="89"/>
  <c r="DQ166" i="89"/>
  <c r="DQ168" i="89"/>
  <c r="DQ167" i="89"/>
  <c r="DQ165" i="89"/>
  <c r="DQ164" i="89"/>
  <c r="DQ163" i="89"/>
  <c r="DQ162" i="89"/>
  <c r="DQ161" i="89"/>
  <c r="DQ160" i="89"/>
  <c r="DQ159" i="89"/>
  <c r="DQ158" i="89"/>
  <c r="DQ157" i="89"/>
  <c r="DQ156" i="89"/>
  <c r="DQ155" i="89"/>
  <c r="DQ148" i="89"/>
  <c r="DQ153" i="89"/>
  <c r="DQ152" i="89"/>
  <c r="DQ151" i="89"/>
  <c r="DQ150" i="89"/>
  <c r="DQ149" i="89"/>
  <c r="DQ147" i="89"/>
  <c r="DQ154" i="89"/>
  <c r="DQ146" i="89"/>
  <c r="DQ145" i="89"/>
  <c r="DQ144" i="89"/>
  <c r="DQ143" i="89"/>
  <c r="DQ142" i="89"/>
  <c r="DQ141" i="89"/>
  <c r="DQ140" i="89"/>
  <c r="DQ139" i="89"/>
  <c r="DQ138" i="89"/>
  <c r="DQ137" i="89"/>
  <c r="DQ136" i="89"/>
  <c r="DQ135" i="89"/>
  <c r="DQ134" i="89"/>
  <c r="DQ133" i="89"/>
  <c r="DQ132" i="89"/>
  <c r="DQ131" i="89"/>
  <c r="DQ130" i="89"/>
  <c r="DQ129" i="89"/>
  <c r="DQ128" i="89"/>
  <c r="DQ127" i="89"/>
  <c r="DQ126" i="89"/>
  <c r="DQ125" i="89"/>
  <c r="DQ124" i="89"/>
  <c r="DQ123" i="89"/>
  <c r="DQ122" i="89"/>
  <c r="DQ121" i="89"/>
  <c r="DQ120" i="89"/>
  <c r="DQ119" i="89"/>
  <c r="DQ118" i="89"/>
  <c r="DQ117" i="89"/>
  <c r="DQ116" i="89"/>
  <c r="DQ115" i="89"/>
  <c r="DQ105" i="89"/>
  <c r="DQ104" i="89"/>
  <c r="DQ103" i="89"/>
  <c r="DQ102" i="89"/>
  <c r="DQ101" i="89"/>
  <c r="DQ100" i="89"/>
  <c r="DQ99" i="89"/>
  <c r="DQ98" i="89"/>
  <c r="DQ97" i="89"/>
  <c r="DQ96" i="89"/>
  <c r="DQ95" i="89"/>
  <c r="DQ94" i="89"/>
  <c r="DQ93" i="89"/>
  <c r="DQ111" i="89"/>
  <c r="DQ109" i="89"/>
  <c r="DQ107" i="89"/>
  <c r="DQ114" i="89"/>
  <c r="DQ113" i="89"/>
  <c r="DQ112" i="89"/>
  <c r="DQ110" i="89"/>
  <c r="DQ108" i="89"/>
  <c r="DQ106" i="89"/>
  <c r="DQ92" i="89"/>
  <c r="DQ90" i="89"/>
  <c r="DQ88" i="89"/>
  <c r="DQ86" i="89"/>
  <c r="DQ84" i="89"/>
  <c r="DQ82" i="89"/>
  <c r="DQ80" i="89"/>
  <c r="DQ91" i="89"/>
  <c r="DQ89" i="89"/>
  <c r="DQ87" i="89"/>
  <c r="DQ85" i="89"/>
  <c r="DQ83" i="89"/>
  <c r="DQ81" i="89"/>
  <c r="DQ79" i="89"/>
  <c r="DQ78" i="89"/>
  <c r="DQ77" i="89"/>
  <c r="DQ76" i="89"/>
  <c r="DQ75" i="89"/>
  <c r="DQ74" i="89"/>
  <c r="DQ73" i="89"/>
  <c r="DQ72" i="89"/>
  <c r="DQ71" i="89"/>
  <c r="DQ70" i="89"/>
  <c r="DQ69" i="89"/>
  <c r="DQ68" i="89"/>
  <c r="DQ67" i="89"/>
  <c r="DQ66" i="89"/>
  <c r="DQ65" i="89"/>
  <c r="DQ64" i="89"/>
  <c r="DQ63" i="89"/>
  <c r="DQ62" i="89"/>
  <c r="DQ61" i="89"/>
  <c r="DQ60" i="89"/>
  <c r="DQ59" i="89"/>
  <c r="DQ58" i="89"/>
  <c r="DQ57" i="89"/>
  <c r="DQ56" i="89"/>
  <c r="DQ55" i="89"/>
  <c r="DQ54" i="89"/>
  <c r="DQ53" i="89"/>
  <c r="DQ52" i="89"/>
  <c r="DQ51" i="89"/>
  <c r="DQ50" i="89"/>
  <c r="DQ49" i="89"/>
  <c r="DQ48" i="89"/>
  <c r="DQ47" i="89"/>
  <c r="DQ46" i="89"/>
  <c r="DQ45" i="89"/>
  <c r="DQ33" i="89"/>
  <c r="DQ32" i="89"/>
  <c r="DQ31" i="89"/>
  <c r="DQ30" i="89"/>
  <c r="DQ29" i="89"/>
  <c r="DQ28" i="89"/>
  <c r="DQ27" i="89"/>
  <c r="DQ44" i="89"/>
  <c r="DQ43" i="89"/>
  <c r="DQ42" i="89"/>
  <c r="DQ41" i="89"/>
  <c r="DQ40" i="89"/>
  <c r="DQ39" i="89"/>
  <c r="DQ38" i="89"/>
  <c r="DQ37" i="89"/>
  <c r="DQ36" i="89"/>
  <c r="DQ35" i="89"/>
  <c r="DQ34" i="89"/>
  <c r="EQ34" i="89"/>
  <c r="EQ38" i="89"/>
  <c r="EQ42" i="89"/>
  <c r="EQ28" i="89"/>
  <c r="EQ32" i="89"/>
  <c r="EQ48" i="89"/>
  <c r="EQ52" i="89"/>
  <c r="EQ56" i="89"/>
  <c r="EQ60" i="89"/>
  <c r="EQ64" i="89"/>
  <c r="EQ68" i="89"/>
  <c r="EQ72" i="89"/>
  <c r="EQ76" i="89"/>
  <c r="EQ80" i="89"/>
  <c r="EQ87" i="89"/>
  <c r="EQ81" i="89"/>
  <c r="EQ90" i="89"/>
  <c r="EQ105" i="89"/>
  <c r="EQ112" i="89"/>
  <c r="EQ94" i="89"/>
  <c r="EQ98" i="89"/>
  <c r="EQ102" i="89"/>
  <c r="EQ115" i="89"/>
  <c r="EQ119" i="89"/>
  <c r="EQ123" i="89"/>
  <c r="EQ128" i="89"/>
  <c r="EQ132" i="89"/>
  <c r="EQ136" i="89"/>
  <c r="EQ140" i="89"/>
  <c r="EQ144" i="89"/>
  <c r="EQ150" i="89"/>
  <c r="EQ154" i="89"/>
  <c r="EQ156" i="89"/>
  <c r="EQ160" i="89"/>
  <c r="EQ164" i="89"/>
  <c r="EQ167" i="89"/>
  <c r="EQ172" i="89"/>
  <c r="EQ177" i="89"/>
  <c r="EQ189" i="89"/>
  <c r="EQ193" i="89"/>
  <c r="EQ181" i="89"/>
  <c r="EQ185" i="89"/>
  <c r="EQ196" i="89"/>
  <c r="EQ201" i="89"/>
  <c r="EQ209" i="89"/>
  <c r="EQ207" i="89"/>
  <c r="EQ211" i="89"/>
  <c r="EQ215" i="89"/>
  <c r="EQ220" i="89"/>
  <c r="EQ227" i="89"/>
  <c r="EZ27" i="89"/>
  <c r="EZ31" i="89"/>
  <c r="EZ35" i="89"/>
  <c r="EZ39" i="89"/>
  <c r="EZ43" i="89"/>
  <c r="EZ84" i="89"/>
  <c r="EZ92" i="89"/>
  <c r="EZ45" i="89"/>
  <c r="EZ49" i="89"/>
  <c r="EZ53" i="89"/>
  <c r="EZ57" i="89"/>
  <c r="EZ61" i="89"/>
  <c r="EZ65" i="89"/>
  <c r="EZ69" i="89"/>
  <c r="EZ73" i="89"/>
  <c r="EZ77" i="89"/>
  <c r="EZ100" i="89"/>
  <c r="EZ87" i="89"/>
  <c r="EZ97" i="89"/>
  <c r="EZ98" i="89"/>
  <c r="EZ110" i="89"/>
  <c r="EZ111" i="89"/>
  <c r="EZ115" i="89"/>
  <c r="EZ119" i="89"/>
  <c r="EZ123" i="89"/>
  <c r="EZ127" i="89"/>
  <c r="EZ131" i="89"/>
  <c r="EZ135" i="89"/>
  <c r="EZ139" i="89"/>
  <c r="EZ143" i="89"/>
  <c r="EZ166" i="89"/>
  <c r="EZ150" i="89"/>
  <c r="EZ154" i="89"/>
  <c r="EZ158" i="89"/>
  <c r="EZ162" i="89"/>
  <c r="EZ167" i="89"/>
  <c r="EZ173" i="89"/>
  <c r="EZ174" i="89"/>
  <c r="EZ178" i="89"/>
  <c r="EZ183" i="89"/>
  <c r="EZ187" i="89"/>
  <c r="EZ191" i="89"/>
  <c r="EZ195" i="89"/>
  <c r="EZ204" i="89"/>
  <c r="EZ201" i="89"/>
  <c r="EZ205" i="89"/>
  <c r="EZ213" i="89"/>
  <c r="EZ212" i="89"/>
  <c r="EZ217" i="89"/>
  <c r="EZ225" i="89"/>
  <c r="EZ227" i="89"/>
  <c r="DM37" i="89"/>
  <c r="DM41" i="89"/>
  <c r="DM27" i="89"/>
  <c r="DM31" i="89"/>
  <c r="DM46" i="89"/>
  <c r="DM50" i="89"/>
  <c r="DM54" i="89"/>
  <c r="DM58" i="89"/>
  <c r="DM62" i="89"/>
  <c r="DM66" i="89"/>
  <c r="DM70" i="89"/>
  <c r="DM74" i="89"/>
  <c r="DM78" i="89"/>
  <c r="DM84" i="89"/>
  <c r="DM92" i="89"/>
  <c r="DM87" i="89"/>
  <c r="DM107" i="89"/>
  <c r="DM108" i="89"/>
  <c r="DM95" i="89"/>
  <c r="DM99" i="89"/>
  <c r="DM103" i="89"/>
  <c r="DM114" i="89"/>
  <c r="DM118" i="89"/>
  <c r="DM122" i="89"/>
  <c r="DM126" i="89"/>
  <c r="DM130" i="89"/>
  <c r="DM134" i="89"/>
  <c r="DM138" i="89"/>
  <c r="DM142" i="89"/>
  <c r="DM146" i="89"/>
  <c r="DM152" i="89"/>
  <c r="DM154" i="89"/>
  <c r="DM158" i="89"/>
  <c r="DM162" i="89"/>
  <c r="BA162" i="89" s="1"/>
  <c r="U162" i="89" s="1"/>
  <c r="AK162" i="89" s="1"/>
  <c r="DM166" i="89"/>
  <c r="DM172" i="89"/>
  <c r="DM174" i="89"/>
  <c r="DM178" i="89"/>
  <c r="BA178" i="89" s="1"/>
  <c r="U178" i="89" s="1"/>
  <c r="AK178" i="89" s="1"/>
  <c r="DM182" i="89"/>
  <c r="DM186" i="89"/>
  <c r="DM190" i="89"/>
  <c r="DM194" i="89"/>
  <c r="BA194" i="89" s="1"/>
  <c r="U194" i="89" s="1"/>
  <c r="AK194" i="89" s="1"/>
  <c r="DM199" i="89"/>
  <c r="DM202" i="89"/>
  <c r="DM206" i="89"/>
  <c r="DM210" i="89"/>
  <c r="BA210" i="89" s="1"/>
  <c r="U210" i="89" s="1"/>
  <c r="AK210" i="89" s="1"/>
  <c r="DM212" i="89"/>
  <c r="DM218" i="89"/>
  <c r="DM222" i="89"/>
  <c r="DM226" i="89"/>
  <c r="BA226" i="89" s="1"/>
  <c r="U226" i="89" s="1"/>
  <c r="AK226" i="89" s="1"/>
  <c r="EK47" i="89"/>
  <c r="EK51" i="89"/>
  <c r="EK55" i="89"/>
  <c r="EK59" i="89"/>
  <c r="EK63" i="89"/>
  <c r="EK30" i="89"/>
  <c r="EK34" i="89"/>
  <c r="EK38" i="89"/>
  <c r="EK42" i="89"/>
  <c r="EK80" i="89"/>
  <c r="EK67" i="89"/>
  <c r="EK71" i="89"/>
  <c r="EK75" i="89"/>
  <c r="EK79" i="89"/>
  <c r="EK84" i="89"/>
  <c r="EK88" i="89"/>
  <c r="EK92" i="89"/>
  <c r="EK96" i="89"/>
  <c r="EK100" i="89"/>
  <c r="EK104" i="89"/>
  <c r="EK135" i="89"/>
  <c r="EK109" i="89"/>
  <c r="EK113" i="89"/>
  <c r="EK117" i="89"/>
  <c r="EK121" i="89"/>
  <c r="EK125" i="89"/>
  <c r="EK133" i="89"/>
  <c r="EK136" i="89"/>
  <c r="EK140" i="89"/>
  <c r="EK144" i="89"/>
  <c r="EK149" i="89"/>
  <c r="EK153" i="89"/>
  <c r="EK156" i="89"/>
  <c r="EK160" i="89"/>
  <c r="EK164" i="89"/>
  <c r="EK169" i="89"/>
  <c r="EK172" i="89"/>
  <c r="EK176" i="89"/>
  <c r="EK181" i="89"/>
  <c r="EK185" i="89"/>
  <c r="EK189" i="89"/>
  <c r="EK193" i="89"/>
  <c r="EK199" i="89"/>
  <c r="EK198" i="89"/>
  <c r="EK210" i="89"/>
  <c r="EK207" i="89"/>
  <c r="EK212" i="89"/>
  <c r="EK216" i="89"/>
  <c r="EK220" i="89"/>
  <c r="EK225" i="89"/>
  <c r="DN27" i="89"/>
  <c r="DN31" i="89"/>
  <c r="DN35" i="89"/>
  <c r="DN39" i="89"/>
  <c r="DN43" i="89"/>
  <c r="DN87" i="89"/>
  <c r="DN100" i="89"/>
  <c r="DN48" i="89"/>
  <c r="DN52" i="89"/>
  <c r="DN56" i="89"/>
  <c r="DN60" i="89"/>
  <c r="DN64" i="89"/>
  <c r="DN68" i="89"/>
  <c r="DN72" i="89"/>
  <c r="DN76" i="89"/>
  <c r="DN80" i="89"/>
  <c r="DN101" i="89"/>
  <c r="DN88" i="89"/>
  <c r="DN98" i="89"/>
  <c r="DN99" i="89"/>
  <c r="DN109" i="89"/>
  <c r="DN110" i="89"/>
  <c r="DN115" i="89"/>
  <c r="DN119" i="89"/>
  <c r="DN123" i="89"/>
  <c r="DN127" i="89"/>
  <c r="DN131" i="89"/>
  <c r="DN135" i="89"/>
  <c r="DN139" i="89"/>
  <c r="DN143" i="89"/>
  <c r="DN147" i="89"/>
  <c r="DN151" i="89"/>
  <c r="DN155" i="89"/>
  <c r="DN159" i="89"/>
  <c r="DN163" i="89"/>
  <c r="DN167" i="89"/>
  <c r="DN172" i="89"/>
  <c r="DN173" i="89"/>
  <c r="DN177" i="89"/>
  <c r="DN183" i="89"/>
  <c r="DN187" i="89"/>
  <c r="DN190" i="89"/>
  <c r="DN194" i="89"/>
  <c r="DN206" i="89"/>
  <c r="DN200" i="89"/>
  <c r="DN204" i="89"/>
  <c r="DN214" i="89"/>
  <c r="DN213" i="89"/>
  <c r="DN215" i="89"/>
  <c r="DN222" i="89"/>
  <c r="DN227" i="89"/>
  <c r="DL48" i="89"/>
  <c r="DL52" i="89"/>
  <c r="DL56" i="89"/>
  <c r="DL60" i="89"/>
  <c r="DL64" i="89"/>
  <c r="DL30" i="89"/>
  <c r="DL34" i="89"/>
  <c r="DL38" i="89"/>
  <c r="DL42" i="89"/>
  <c r="DL65" i="89"/>
  <c r="DL69" i="89"/>
  <c r="DL73" i="89"/>
  <c r="DL77" i="89"/>
  <c r="DL82" i="89"/>
  <c r="DL86" i="89"/>
  <c r="DL90" i="89"/>
  <c r="DL94" i="89"/>
  <c r="DL98" i="89"/>
  <c r="DL102" i="89"/>
  <c r="DL129" i="89"/>
  <c r="DL108" i="89"/>
  <c r="DL112" i="89"/>
  <c r="DL116" i="89"/>
  <c r="DL120" i="89"/>
  <c r="DL124" i="89"/>
  <c r="DL127" i="89"/>
  <c r="DL130" i="89"/>
  <c r="DL136" i="89"/>
  <c r="DL140" i="89"/>
  <c r="DL144" i="89"/>
  <c r="DL150" i="89"/>
  <c r="DL167" i="89"/>
  <c r="DL157" i="89"/>
  <c r="DL161" i="89"/>
  <c r="DL165" i="89"/>
  <c r="DL170" i="89"/>
  <c r="DL173" i="89"/>
  <c r="DL177" i="89"/>
  <c r="DL181" i="89"/>
  <c r="DL185" i="89"/>
  <c r="DL189" i="89"/>
  <c r="DL193" i="89"/>
  <c r="DL200" i="89"/>
  <c r="DL202" i="89"/>
  <c r="AZ202" i="89" s="1"/>
  <c r="T202" i="89" s="1"/>
  <c r="AJ202" i="89" s="1"/>
  <c r="DL206" i="89"/>
  <c r="DL211" i="89"/>
  <c r="AZ211" i="89" s="1"/>
  <c r="T211" i="89" s="1"/>
  <c r="AJ211" i="89" s="1"/>
  <c r="DL213" i="89"/>
  <c r="DL217" i="89"/>
  <c r="AZ217" i="89" s="1"/>
  <c r="T217" i="89" s="1"/>
  <c r="AJ217" i="89" s="1"/>
  <c r="DL221" i="89"/>
  <c r="DL226" i="89"/>
  <c r="EC47" i="89"/>
  <c r="EC51" i="89"/>
  <c r="EC55" i="89"/>
  <c r="EC59" i="89"/>
  <c r="EC63" i="89"/>
  <c r="EC29" i="89"/>
  <c r="EC33" i="89"/>
  <c r="EC37" i="89"/>
  <c r="EC41" i="89"/>
  <c r="EC81" i="89"/>
  <c r="EC68" i="89"/>
  <c r="EC72" i="89"/>
  <c r="EC76" i="89"/>
  <c r="EC80" i="89"/>
  <c r="EC84" i="89"/>
  <c r="EC88" i="89"/>
  <c r="EC92" i="89"/>
  <c r="EC96" i="89"/>
  <c r="EC100" i="89"/>
  <c r="EC105" i="89"/>
  <c r="EC107" i="89"/>
  <c r="EC111" i="89"/>
  <c r="EC115" i="89"/>
  <c r="EC119" i="89"/>
  <c r="EC123" i="89"/>
  <c r="EC126" i="89"/>
  <c r="EC128" i="89"/>
  <c r="EC149" i="89"/>
  <c r="EC139" i="89"/>
  <c r="EC143" i="89"/>
  <c r="EC148" i="89"/>
  <c r="EC153" i="89"/>
  <c r="EC156" i="89"/>
  <c r="EC160" i="89"/>
  <c r="EC164" i="89"/>
  <c r="EC169" i="89"/>
  <c r="EC172" i="89"/>
  <c r="EC176" i="89"/>
  <c r="EC180" i="89"/>
  <c r="EC184" i="89"/>
  <c r="EC188" i="89"/>
  <c r="EC192" i="89"/>
  <c r="EC199" i="89"/>
  <c r="EC196" i="89"/>
  <c r="EC205" i="89"/>
  <c r="EC209" i="89"/>
  <c r="EC212" i="89"/>
  <c r="EC216" i="89"/>
  <c r="EC220" i="89"/>
  <c r="EC224" i="89"/>
  <c r="DT46" i="89"/>
  <c r="DT50" i="89"/>
  <c r="DT54" i="89"/>
  <c r="DT58" i="89"/>
  <c r="DT62" i="89"/>
  <c r="DT29" i="89"/>
  <c r="DT33" i="89"/>
  <c r="DT37" i="89"/>
  <c r="DT41" i="89"/>
  <c r="DT64" i="89"/>
  <c r="DT66" i="89"/>
  <c r="DT70" i="89"/>
  <c r="DT74" i="89"/>
  <c r="DT78" i="89"/>
  <c r="DT83" i="89"/>
  <c r="DT87" i="89"/>
  <c r="DT91" i="89"/>
  <c r="DT95" i="89"/>
  <c r="DT99" i="89"/>
  <c r="DT103" i="89"/>
  <c r="BH103" i="89" s="1"/>
  <c r="AB103" i="89" s="1"/>
  <c r="AR103" i="89" s="1"/>
  <c r="DT131" i="89"/>
  <c r="DT108" i="89"/>
  <c r="DT112" i="89"/>
  <c r="DT116" i="89"/>
  <c r="DT120" i="89"/>
  <c r="DT124" i="89"/>
  <c r="DT127" i="89"/>
  <c r="DT148" i="89"/>
  <c r="DT139" i="89"/>
  <c r="DT143" i="89"/>
  <c r="DT147" i="89"/>
  <c r="DT152" i="89"/>
  <c r="DT155" i="89"/>
  <c r="DT159" i="89"/>
  <c r="DT163" i="89"/>
  <c r="DT170" i="89"/>
  <c r="DT171" i="89"/>
  <c r="DT175" i="89"/>
  <c r="DT180" i="89"/>
  <c r="DT184" i="89"/>
  <c r="DT188" i="89"/>
  <c r="DT192" i="89"/>
  <c r="DT197" i="89"/>
  <c r="DT202" i="89"/>
  <c r="DT209" i="89"/>
  <c r="DT207" i="89"/>
  <c r="DT221" i="89"/>
  <c r="DT215" i="89"/>
  <c r="DT219" i="89"/>
  <c r="DT224" i="89"/>
  <c r="DR27" i="89"/>
  <c r="DR31" i="89"/>
  <c r="DR35" i="89"/>
  <c r="DR39" i="89"/>
  <c r="DR43" i="89"/>
  <c r="DR84" i="89"/>
  <c r="DR92" i="89"/>
  <c r="DR105" i="89"/>
  <c r="DR48" i="89"/>
  <c r="DR52" i="89"/>
  <c r="DR56" i="89"/>
  <c r="DR60" i="89"/>
  <c r="DR64" i="89"/>
  <c r="DR68" i="89"/>
  <c r="DR72" i="89"/>
  <c r="DR76" i="89"/>
  <c r="DR96" i="89"/>
  <c r="DR85" i="89"/>
  <c r="DR93" i="89"/>
  <c r="DR94" i="89"/>
  <c r="DR108" i="89"/>
  <c r="DR111" i="89"/>
  <c r="DR115" i="89"/>
  <c r="DR119" i="89"/>
  <c r="DR123" i="89"/>
  <c r="DR127" i="89"/>
  <c r="DR131" i="89"/>
  <c r="DR135" i="89"/>
  <c r="DR139" i="89"/>
  <c r="DR143" i="89"/>
  <c r="DR166" i="89"/>
  <c r="DR150" i="89"/>
  <c r="DR154" i="89"/>
  <c r="DR158" i="89"/>
  <c r="DR162" i="89"/>
  <c r="DR167" i="89"/>
  <c r="DR171" i="89"/>
  <c r="DR174" i="89"/>
  <c r="DR178" i="89"/>
  <c r="DR183" i="89"/>
  <c r="DR187" i="89"/>
  <c r="DR191" i="89"/>
  <c r="DR195" i="89"/>
  <c r="DR204" i="89"/>
  <c r="DR202" i="89"/>
  <c r="DR210" i="89"/>
  <c r="DR213" i="89"/>
  <c r="DR218" i="89"/>
  <c r="DR217" i="89"/>
  <c r="DR223" i="89"/>
  <c r="DR227" i="89"/>
  <c r="DK31" i="89"/>
  <c r="DK41" i="89"/>
  <c r="DK30" i="89"/>
  <c r="DK35" i="89"/>
  <c r="DK46" i="89"/>
  <c r="DK50" i="89"/>
  <c r="DK54" i="89"/>
  <c r="DK58" i="89"/>
  <c r="DK62" i="89"/>
  <c r="DK66" i="89"/>
  <c r="DK70" i="89"/>
  <c r="DK74" i="89"/>
  <c r="DK78" i="89"/>
  <c r="DK82" i="89"/>
  <c r="DK86" i="89"/>
  <c r="DK90" i="89"/>
  <c r="DK94" i="89"/>
  <c r="DK98" i="89"/>
  <c r="DK102" i="89"/>
  <c r="DK106" i="89"/>
  <c r="DK110" i="89"/>
  <c r="DK114" i="89"/>
  <c r="DK118" i="89"/>
  <c r="DK122" i="89"/>
  <c r="DK126" i="89"/>
  <c r="DK147" i="89"/>
  <c r="DK132" i="89"/>
  <c r="DK136" i="89"/>
  <c r="DK140" i="89"/>
  <c r="DK144" i="89"/>
  <c r="DK150" i="89"/>
  <c r="DK154" i="89"/>
  <c r="DK158" i="89"/>
  <c r="DK162" i="89"/>
  <c r="DK166" i="89"/>
  <c r="DK186" i="89"/>
  <c r="DK170" i="89"/>
  <c r="DK174" i="89"/>
  <c r="DK178" i="89"/>
  <c r="DK180" i="89"/>
  <c r="DK190" i="89"/>
  <c r="DK194" i="89"/>
  <c r="DK208" i="89"/>
  <c r="DK199" i="89"/>
  <c r="DK203" i="89"/>
  <c r="DK210" i="89"/>
  <c r="DK214" i="89"/>
  <c r="DK218" i="89"/>
  <c r="DK222" i="89"/>
  <c r="DK226" i="89"/>
  <c r="EM227" i="89"/>
  <c r="EM226" i="89"/>
  <c r="EM225" i="89"/>
  <c r="EM223" i="89"/>
  <c r="EM224" i="89"/>
  <c r="EM222" i="89"/>
  <c r="EM221" i="89"/>
  <c r="EM220" i="89"/>
  <c r="EM219" i="89"/>
  <c r="EM218" i="89"/>
  <c r="EM216" i="89"/>
  <c r="EM215" i="89"/>
  <c r="EM217" i="89"/>
  <c r="EM214" i="89"/>
  <c r="EM210" i="89"/>
  <c r="EM213" i="89"/>
  <c r="EM211" i="89"/>
  <c r="EM212" i="89"/>
  <c r="EM208" i="89"/>
  <c r="EM207" i="89"/>
  <c r="EM209" i="89"/>
  <c r="EM204" i="89"/>
  <c r="EM203" i="89"/>
  <c r="EM202" i="89"/>
  <c r="EM201" i="89"/>
  <c r="EM200" i="89"/>
  <c r="EM199" i="89"/>
  <c r="EM205" i="89"/>
  <c r="EM206" i="89"/>
  <c r="EM197" i="89"/>
  <c r="EM196" i="89"/>
  <c r="EM195" i="89"/>
  <c r="EM194" i="89"/>
  <c r="EM193" i="89"/>
  <c r="EM192" i="89"/>
  <c r="EM191" i="89"/>
  <c r="EM190" i="89"/>
  <c r="EM189" i="89"/>
  <c r="EM188" i="89"/>
  <c r="EM198" i="89"/>
  <c r="EM187" i="89"/>
  <c r="EM186" i="89"/>
  <c r="EM185" i="89"/>
  <c r="EM184" i="89"/>
  <c r="EM183" i="89"/>
  <c r="EM181" i="89"/>
  <c r="EM182" i="89"/>
  <c r="EM179" i="89"/>
  <c r="EM178" i="89"/>
  <c r="EM177" i="89"/>
  <c r="EM176" i="89"/>
  <c r="EM175" i="89"/>
  <c r="EM174" i="89"/>
  <c r="EM173" i="89"/>
  <c r="EM171" i="89"/>
  <c r="EM172" i="89"/>
  <c r="EM170" i="89"/>
  <c r="EM180" i="89"/>
  <c r="EM169" i="89"/>
  <c r="EM168" i="89"/>
  <c r="EM166" i="89"/>
  <c r="EM167" i="89"/>
  <c r="EM165" i="89"/>
  <c r="EM164" i="89"/>
  <c r="EM163" i="89"/>
  <c r="EM162" i="89"/>
  <c r="EM161" i="89"/>
  <c r="EM160" i="89"/>
  <c r="EM159" i="89"/>
  <c r="EM158" i="89"/>
  <c r="EM157" i="89"/>
  <c r="EM156" i="89"/>
  <c r="EM155" i="89"/>
  <c r="EM154" i="89"/>
  <c r="EM153" i="89"/>
  <c r="EM152" i="89"/>
  <c r="EM151" i="89"/>
  <c r="EM150" i="89"/>
  <c r="EM149" i="89"/>
  <c r="EM148" i="89"/>
  <c r="EM147" i="89"/>
  <c r="EM146" i="89"/>
  <c r="EM145" i="89"/>
  <c r="EM144" i="89"/>
  <c r="EM143" i="89"/>
  <c r="EM142" i="89"/>
  <c r="EM141" i="89"/>
  <c r="EM140" i="89"/>
  <c r="EM139" i="89"/>
  <c r="EM138" i="89"/>
  <c r="EM137" i="89"/>
  <c r="EM136" i="89"/>
  <c r="EM135" i="89"/>
  <c r="EM134" i="89"/>
  <c r="EM133" i="89"/>
  <c r="EM132" i="89"/>
  <c r="EM131" i="89"/>
  <c r="EM130" i="89"/>
  <c r="EM129" i="89"/>
  <c r="EM128" i="89"/>
  <c r="EM127" i="89"/>
  <c r="EM126" i="89"/>
  <c r="EM125" i="89"/>
  <c r="EM124" i="89"/>
  <c r="EM123" i="89"/>
  <c r="EM122" i="89"/>
  <c r="EM121" i="89"/>
  <c r="EM120" i="89"/>
  <c r="EM119" i="89"/>
  <c r="EM118" i="89"/>
  <c r="EM117" i="89"/>
  <c r="EM116" i="89"/>
  <c r="EM115" i="89"/>
  <c r="EM114" i="89"/>
  <c r="EM113" i="89"/>
  <c r="EM112" i="89"/>
  <c r="EM110" i="89"/>
  <c r="EM108" i="89"/>
  <c r="EM106" i="89"/>
  <c r="EM105" i="89"/>
  <c r="EM111" i="89"/>
  <c r="EM109" i="89"/>
  <c r="EM107" i="89"/>
  <c r="EM104" i="89"/>
  <c r="EM101" i="89"/>
  <c r="EM97" i="89"/>
  <c r="EM93" i="89"/>
  <c r="EM82" i="89"/>
  <c r="EM80" i="89"/>
  <c r="EM100" i="89"/>
  <c r="EM96" i="89"/>
  <c r="EM92" i="89"/>
  <c r="EM90" i="89"/>
  <c r="EM88" i="89"/>
  <c r="EM86" i="89"/>
  <c r="EM84" i="89"/>
  <c r="EM103" i="89"/>
  <c r="EM99" i="89"/>
  <c r="EM95" i="89"/>
  <c r="EM81" i="89"/>
  <c r="EM79" i="89"/>
  <c r="EM78" i="89"/>
  <c r="EM77" i="89"/>
  <c r="EM76" i="89"/>
  <c r="EM75" i="89"/>
  <c r="EM74" i="89"/>
  <c r="EM73" i="89"/>
  <c r="EM72" i="89"/>
  <c r="EM71" i="89"/>
  <c r="EM70" i="89"/>
  <c r="EM69" i="89"/>
  <c r="EM68" i="89"/>
  <c r="EM67" i="89"/>
  <c r="EM66" i="89"/>
  <c r="EM65" i="89"/>
  <c r="EM64" i="89"/>
  <c r="EM63" i="89"/>
  <c r="EM62" i="89"/>
  <c r="EM61" i="89"/>
  <c r="EM60" i="89"/>
  <c r="EM59" i="89"/>
  <c r="EM58" i="89"/>
  <c r="EM57" i="89"/>
  <c r="EM56" i="89"/>
  <c r="EM55" i="89"/>
  <c r="EM54" i="89"/>
  <c r="EM53" i="89"/>
  <c r="EM52" i="89"/>
  <c r="EM51" i="89"/>
  <c r="EM50" i="89"/>
  <c r="EM49" i="89"/>
  <c r="EM48" i="89"/>
  <c r="EM47" i="89"/>
  <c r="EM46" i="89"/>
  <c r="EM45" i="89"/>
  <c r="EM102" i="89"/>
  <c r="EM98" i="89"/>
  <c r="EM94" i="89"/>
  <c r="EM91" i="89"/>
  <c r="EM89" i="89"/>
  <c r="EM87" i="89"/>
  <c r="EM85" i="89"/>
  <c r="EM83" i="89"/>
  <c r="EM44" i="89"/>
  <c r="EM43" i="89"/>
  <c r="EM42" i="89"/>
  <c r="EM41" i="89"/>
  <c r="EM40" i="89"/>
  <c r="EM39" i="89"/>
  <c r="EM38" i="89"/>
  <c r="EM37" i="89"/>
  <c r="EM36" i="89"/>
  <c r="EM35" i="89"/>
  <c r="EM34" i="89"/>
  <c r="EM33" i="89"/>
  <c r="EM32" i="89"/>
  <c r="EM31" i="89"/>
  <c r="EM30" i="89"/>
  <c r="EM29" i="89"/>
  <c r="EM28" i="89"/>
  <c r="EM27" i="89"/>
  <c r="BM41" i="89"/>
  <c r="AG41" i="89" s="1"/>
  <c r="AW41" i="89" s="1"/>
  <c r="BM45" i="89"/>
  <c r="AG45" i="89" s="1"/>
  <c r="AW45" i="89" s="1"/>
  <c r="BM49" i="89"/>
  <c r="AG49" i="89" s="1"/>
  <c r="AW49" i="89" s="1"/>
  <c r="BM53" i="89"/>
  <c r="AG53" i="89" s="1"/>
  <c r="AW53" i="89" s="1"/>
  <c r="BM57" i="89"/>
  <c r="AG57" i="89" s="1"/>
  <c r="AW57" i="89" s="1"/>
  <c r="BM61" i="89"/>
  <c r="AG61" i="89" s="1"/>
  <c r="AW61" i="89" s="1"/>
  <c r="BM65" i="89"/>
  <c r="AG65" i="89" s="1"/>
  <c r="AW65" i="89" s="1"/>
  <c r="BM69" i="89"/>
  <c r="AG69" i="89" s="1"/>
  <c r="AW69" i="89" s="1"/>
  <c r="BM73" i="89"/>
  <c r="AG73" i="89" s="1"/>
  <c r="AW73" i="89" s="1"/>
  <c r="BM77" i="89"/>
  <c r="AG77" i="89" s="1"/>
  <c r="AW77" i="89" s="1"/>
  <c r="BM80" i="89"/>
  <c r="AG80" i="89" s="1"/>
  <c r="AW80" i="89" s="1"/>
  <c r="BM84" i="89"/>
  <c r="AG84" i="89" s="1"/>
  <c r="AW84" i="89" s="1"/>
  <c r="BM92" i="89"/>
  <c r="AG92" i="89" s="1"/>
  <c r="AW92" i="89" s="1"/>
  <c r="BM113" i="89"/>
  <c r="AG113" i="89" s="1"/>
  <c r="AW113" i="89" s="1"/>
  <c r="BM116" i="89"/>
  <c r="AG116" i="89" s="1"/>
  <c r="AW116" i="89" s="1"/>
  <c r="BM120" i="89"/>
  <c r="AG120" i="89" s="1"/>
  <c r="AW120" i="89" s="1"/>
  <c r="BM124" i="89"/>
  <c r="AG124" i="89" s="1"/>
  <c r="AW124" i="89" s="1"/>
  <c r="BM157" i="89"/>
  <c r="AG157" i="89" s="1"/>
  <c r="AW157" i="89" s="1"/>
  <c r="BM161" i="89"/>
  <c r="AG161" i="89" s="1"/>
  <c r="AW161" i="89" s="1"/>
  <c r="BM165" i="89"/>
  <c r="AG165" i="89" s="1"/>
  <c r="AW165" i="89" s="1"/>
  <c r="BM171" i="89"/>
  <c r="AG171" i="89" s="1"/>
  <c r="AW171" i="89" s="1"/>
  <c r="BM174" i="89"/>
  <c r="AG174" i="89" s="1"/>
  <c r="AW174" i="89" s="1"/>
  <c r="BM178" i="89"/>
  <c r="AG178" i="89" s="1"/>
  <c r="AW178" i="89" s="1"/>
  <c r="BM186" i="89"/>
  <c r="AG186" i="89" s="1"/>
  <c r="AW186" i="89" s="1"/>
  <c r="BM197" i="89"/>
  <c r="AG197" i="89" s="1"/>
  <c r="AW197" i="89" s="1"/>
  <c r="BM198" i="89"/>
  <c r="AG198" i="89" s="1"/>
  <c r="AW198" i="89" s="1"/>
  <c r="BM204" i="89"/>
  <c r="AG204" i="89" s="1"/>
  <c r="AW204" i="89" s="1"/>
  <c r="BM208" i="89"/>
  <c r="AG208" i="89" s="1"/>
  <c r="AW208" i="89" s="1"/>
  <c r="BM212" i="89"/>
  <c r="AG212" i="89" s="1"/>
  <c r="AW212" i="89" s="1"/>
  <c r="BM217" i="89"/>
  <c r="AG217" i="89" s="1"/>
  <c r="AW217" i="89" s="1"/>
  <c r="BM221" i="89"/>
  <c r="AG221" i="89" s="1"/>
  <c r="AW221" i="89" s="1"/>
  <c r="BM224" i="89"/>
  <c r="AG224" i="89" s="1"/>
  <c r="AW224" i="89" s="1"/>
  <c r="EG227" i="89"/>
  <c r="EG226" i="89"/>
  <c r="EG225" i="89"/>
  <c r="EG224" i="89"/>
  <c r="EG223" i="89"/>
  <c r="EG221" i="89"/>
  <c r="EG222" i="89"/>
  <c r="EG219" i="89"/>
  <c r="EG218" i="89"/>
  <c r="EG217" i="89"/>
  <c r="EG216" i="89"/>
  <c r="EG214" i="89"/>
  <c r="EG213" i="89"/>
  <c r="EG212" i="89"/>
  <c r="EG220" i="89"/>
  <c r="EG211" i="89"/>
  <c r="EG215" i="89"/>
  <c r="EG210" i="89"/>
  <c r="EG209" i="89"/>
  <c r="EG208" i="89"/>
  <c r="EG207" i="89"/>
  <c r="EG206" i="89"/>
  <c r="EG205" i="89"/>
  <c r="EG204" i="89"/>
  <c r="EG203" i="89"/>
  <c r="EG201" i="89"/>
  <c r="EG200" i="89"/>
  <c r="EG199" i="89"/>
  <c r="EG198" i="89"/>
  <c r="EG196" i="89"/>
  <c r="EG197" i="89"/>
  <c r="EG202" i="89"/>
  <c r="EG195" i="89"/>
  <c r="EG187" i="89"/>
  <c r="EG186" i="89"/>
  <c r="EG185" i="89"/>
  <c r="EG184" i="89"/>
  <c r="EG183" i="89"/>
  <c r="EG182" i="89"/>
  <c r="EG181" i="89"/>
  <c r="EG180" i="89"/>
  <c r="EG193" i="89"/>
  <c r="EG189" i="89"/>
  <c r="EG178" i="89"/>
  <c r="EG177" i="89"/>
  <c r="EG176" i="89"/>
  <c r="EG175" i="89"/>
  <c r="EG174" i="89"/>
  <c r="EG173" i="89"/>
  <c r="EG172" i="89"/>
  <c r="EG171" i="89"/>
  <c r="EG170" i="89"/>
  <c r="EG192" i="89"/>
  <c r="EG188" i="89"/>
  <c r="EG179" i="89"/>
  <c r="EG191" i="89"/>
  <c r="EG194" i="89"/>
  <c r="EG169" i="89"/>
  <c r="EG168" i="89"/>
  <c r="EG190" i="89"/>
  <c r="EG165" i="89"/>
  <c r="EG164" i="89"/>
  <c r="EG163" i="89"/>
  <c r="EG162" i="89"/>
  <c r="EG161" i="89"/>
  <c r="EG160" i="89"/>
  <c r="EG159" i="89"/>
  <c r="EG158" i="89"/>
  <c r="EG157" i="89"/>
  <c r="EG156" i="89"/>
  <c r="EG155" i="89"/>
  <c r="EG154" i="89"/>
  <c r="EG166" i="89"/>
  <c r="EG167" i="89"/>
  <c r="EG146" i="89"/>
  <c r="EG145" i="89"/>
  <c r="EG144" i="89"/>
  <c r="EG143" i="89"/>
  <c r="EG142" i="89"/>
  <c r="EG141" i="89"/>
  <c r="EG140" i="89"/>
  <c r="EG139" i="89"/>
  <c r="EG138" i="89"/>
  <c r="EG137" i="89"/>
  <c r="EG136" i="89"/>
  <c r="EG148" i="89"/>
  <c r="EG153" i="89"/>
  <c r="EG152" i="89"/>
  <c r="EG151" i="89"/>
  <c r="EG150" i="89"/>
  <c r="EG149" i="89"/>
  <c r="EG147" i="89"/>
  <c r="EG135" i="89"/>
  <c r="EG131" i="89"/>
  <c r="EG132" i="89"/>
  <c r="EG129" i="89"/>
  <c r="EG133" i="89"/>
  <c r="EG128" i="89"/>
  <c r="EG126" i="89"/>
  <c r="EG125" i="89"/>
  <c r="EG124" i="89"/>
  <c r="EG123" i="89"/>
  <c r="EG122" i="89"/>
  <c r="EG121" i="89"/>
  <c r="EG120" i="89"/>
  <c r="EG119" i="89"/>
  <c r="EG118" i="89"/>
  <c r="EG117" i="89"/>
  <c r="EG116" i="89"/>
  <c r="EG115" i="89"/>
  <c r="EG114" i="89"/>
  <c r="EG113" i="89"/>
  <c r="EG112" i="89"/>
  <c r="EG111" i="89"/>
  <c r="EG110" i="89"/>
  <c r="EG109" i="89"/>
  <c r="EG108" i="89"/>
  <c r="EG107" i="89"/>
  <c r="EG106" i="89"/>
  <c r="EG134" i="89"/>
  <c r="EG130" i="89"/>
  <c r="EG127" i="89"/>
  <c r="EG105" i="89"/>
  <c r="EG103" i="89"/>
  <c r="EG102" i="89"/>
  <c r="EG101" i="89"/>
  <c r="EG100" i="89"/>
  <c r="EG99" i="89"/>
  <c r="EG98" i="89"/>
  <c r="EG97" i="89"/>
  <c r="EG96" i="89"/>
  <c r="EG95" i="89"/>
  <c r="EG94" i="89"/>
  <c r="EG93" i="89"/>
  <c r="EG92" i="89"/>
  <c r="EG91" i="89"/>
  <c r="EG90" i="89"/>
  <c r="EG89" i="89"/>
  <c r="EG88" i="89"/>
  <c r="EG87" i="89"/>
  <c r="EG86" i="89"/>
  <c r="EG85" i="89"/>
  <c r="EG84" i="89"/>
  <c r="EG83" i="89"/>
  <c r="EG79" i="89"/>
  <c r="EG78" i="89"/>
  <c r="EG77" i="89"/>
  <c r="EG76" i="89"/>
  <c r="EG75" i="89"/>
  <c r="EG74" i="89"/>
  <c r="EG73" i="89"/>
  <c r="EG72" i="89"/>
  <c r="EG71" i="89"/>
  <c r="EG70" i="89"/>
  <c r="EG69" i="89"/>
  <c r="EG68" i="89"/>
  <c r="EG67" i="89"/>
  <c r="EG66" i="89"/>
  <c r="EG65" i="89"/>
  <c r="EG82" i="89"/>
  <c r="EG80" i="89"/>
  <c r="EG104" i="89"/>
  <c r="EG81" i="89"/>
  <c r="EG44" i="89"/>
  <c r="EG43" i="89"/>
  <c r="EG42" i="89"/>
  <c r="EG41" i="89"/>
  <c r="EG40" i="89"/>
  <c r="EG39" i="89"/>
  <c r="EG38" i="89"/>
  <c r="EG37" i="89"/>
  <c r="EG36" i="89"/>
  <c r="EG35" i="89"/>
  <c r="EG34" i="89"/>
  <c r="EG33" i="89"/>
  <c r="EG32" i="89"/>
  <c r="EG31" i="89"/>
  <c r="EG30" i="89"/>
  <c r="EG29" i="89"/>
  <c r="EG28" i="89"/>
  <c r="EG27" i="89"/>
  <c r="EG64" i="89"/>
  <c r="EG63" i="89"/>
  <c r="EG62" i="89"/>
  <c r="EG61" i="89"/>
  <c r="EG60" i="89"/>
  <c r="EG59" i="89"/>
  <c r="EG58" i="89"/>
  <c r="EG57" i="89"/>
  <c r="EG56" i="89"/>
  <c r="EG55" i="89"/>
  <c r="EG54" i="89"/>
  <c r="EG53" i="89"/>
  <c r="EG52" i="89"/>
  <c r="EG51" i="89"/>
  <c r="EG50" i="89"/>
  <c r="EG49" i="89"/>
  <c r="EG48" i="89"/>
  <c r="EG47" i="89"/>
  <c r="EG46" i="89"/>
  <c r="EG45" i="89"/>
  <c r="DO223" i="89"/>
  <c r="DO227" i="89"/>
  <c r="DO226" i="89"/>
  <c r="DO225" i="89"/>
  <c r="DO222" i="89"/>
  <c r="DO221" i="89"/>
  <c r="DO220" i="89"/>
  <c r="DO224" i="89"/>
  <c r="DO219" i="89"/>
  <c r="DO218" i="89"/>
  <c r="DO217" i="89"/>
  <c r="DO216" i="89"/>
  <c r="DO215" i="89"/>
  <c r="DO214" i="89"/>
  <c r="DO213" i="89"/>
  <c r="DO212" i="89"/>
  <c r="DO211" i="89"/>
  <c r="DO210" i="89"/>
  <c r="DO209" i="89"/>
  <c r="DO204" i="89"/>
  <c r="DO203" i="89"/>
  <c r="DO202" i="89"/>
  <c r="DO201" i="89"/>
  <c r="DO200" i="89"/>
  <c r="DO199" i="89"/>
  <c r="DO198" i="89"/>
  <c r="DO197" i="89"/>
  <c r="DO205" i="89"/>
  <c r="DO208" i="89"/>
  <c r="DO206" i="89"/>
  <c r="DO207" i="89"/>
  <c r="DO196" i="89"/>
  <c r="DO195" i="89"/>
  <c r="DO194" i="89"/>
  <c r="DO193" i="89"/>
  <c r="DO192" i="89"/>
  <c r="DO191" i="89"/>
  <c r="DO190" i="89"/>
  <c r="DO189" i="89"/>
  <c r="DO188" i="89"/>
  <c r="DO184" i="89"/>
  <c r="DO182" i="89"/>
  <c r="DO187" i="89"/>
  <c r="DO183" i="89"/>
  <c r="DO178" i="89"/>
  <c r="DO177" i="89"/>
  <c r="DO176" i="89"/>
  <c r="DO175" i="89"/>
  <c r="DO174" i="89"/>
  <c r="DO173" i="89"/>
  <c r="DO172" i="89"/>
  <c r="DO171" i="89"/>
  <c r="DO170" i="89"/>
  <c r="DO186" i="89"/>
  <c r="DO180" i="89"/>
  <c r="BC180" i="89" s="1"/>
  <c r="W180" i="89" s="1"/>
  <c r="AM180" i="89" s="1"/>
  <c r="DO179" i="89"/>
  <c r="DO185" i="89"/>
  <c r="DO181" i="89"/>
  <c r="DO169" i="89"/>
  <c r="DO168" i="89"/>
  <c r="DO167" i="89"/>
  <c r="DO166" i="89"/>
  <c r="DO165" i="89"/>
  <c r="DO164" i="89"/>
  <c r="DO163" i="89"/>
  <c r="DO162" i="89"/>
  <c r="DO161" i="89"/>
  <c r="DO160" i="89"/>
  <c r="DO159" i="89"/>
  <c r="DO158" i="89"/>
  <c r="DO157" i="89"/>
  <c r="DO156" i="89"/>
  <c r="DO155" i="89"/>
  <c r="DO154" i="89"/>
  <c r="DO153" i="89"/>
  <c r="DO152" i="89"/>
  <c r="DO151" i="89"/>
  <c r="DO150" i="89"/>
  <c r="DO149" i="89"/>
  <c r="DO147" i="89"/>
  <c r="DO146" i="89"/>
  <c r="DO145" i="89"/>
  <c r="DO144" i="89"/>
  <c r="DO143" i="89"/>
  <c r="DO142" i="89"/>
  <c r="DO141" i="89"/>
  <c r="DO140" i="89"/>
  <c r="DO139" i="89"/>
  <c r="DO138" i="89"/>
  <c r="DO137" i="89"/>
  <c r="DO136" i="89"/>
  <c r="DO135" i="89"/>
  <c r="DO134" i="89"/>
  <c r="DO133" i="89"/>
  <c r="DO132" i="89"/>
  <c r="DO131" i="89"/>
  <c r="DO130" i="89"/>
  <c r="DO148" i="89"/>
  <c r="DO127" i="89"/>
  <c r="DO129" i="89"/>
  <c r="DO128" i="89"/>
  <c r="DO126" i="89"/>
  <c r="DO125" i="89"/>
  <c r="DO124" i="89"/>
  <c r="DO123" i="89"/>
  <c r="DO122" i="89"/>
  <c r="DO121" i="89"/>
  <c r="DO120" i="89"/>
  <c r="DO119" i="89"/>
  <c r="DO118" i="89"/>
  <c r="DO117" i="89"/>
  <c r="DO116" i="89"/>
  <c r="DO115" i="89"/>
  <c r="DO114" i="89"/>
  <c r="DO113" i="89"/>
  <c r="DO112" i="89"/>
  <c r="DO111" i="89"/>
  <c r="DO110" i="89"/>
  <c r="DO109" i="89"/>
  <c r="DO108" i="89"/>
  <c r="DO107" i="89"/>
  <c r="DO106" i="89"/>
  <c r="DO105" i="89"/>
  <c r="DO104" i="89"/>
  <c r="DO103" i="89"/>
  <c r="DO102" i="89"/>
  <c r="DO101" i="89"/>
  <c r="DO100" i="89"/>
  <c r="DO99" i="89"/>
  <c r="DO98" i="89"/>
  <c r="DO97" i="89"/>
  <c r="DO96" i="89"/>
  <c r="DO95" i="89"/>
  <c r="DO94" i="89"/>
  <c r="DO93" i="89"/>
  <c r="DO92" i="89"/>
  <c r="DO91" i="89"/>
  <c r="DO90" i="89"/>
  <c r="DO89" i="89"/>
  <c r="DO88" i="89"/>
  <c r="DO87" i="89"/>
  <c r="DO86" i="89"/>
  <c r="DO85" i="89"/>
  <c r="DO84" i="89"/>
  <c r="DO83" i="89"/>
  <c r="DO82" i="89"/>
  <c r="BC82" i="89" s="1"/>
  <c r="W82" i="89" s="1"/>
  <c r="AM82" i="89" s="1"/>
  <c r="DO81" i="89"/>
  <c r="DO80" i="89"/>
  <c r="DO79" i="89"/>
  <c r="DO78" i="89"/>
  <c r="DO77" i="89"/>
  <c r="DO76" i="89"/>
  <c r="DO75" i="89"/>
  <c r="DO74" i="89"/>
  <c r="DO73" i="89"/>
  <c r="DO72" i="89"/>
  <c r="DO71" i="89"/>
  <c r="DO70" i="89"/>
  <c r="DO69" i="89"/>
  <c r="DO68" i="89"/>
  <c r="DO67" i="89"/>
  <c r="DO66" i="89"/>
  <c r="DO65" i="89"/>
  <c r="DO64" i="89"/>
  <c r="DO63" i="89"/>
  <c r="DO62" i="89"/>
  <c r="DO61" i="89"/>
  <c r="DO60" i="89"/>
  <c r="DO59" i="89"/>
  <c r="DO58" i="89"/>
  <c r="DO57" i="89"/>
  <c r="DO56" i="89"/>
  <c r="DO55" i="89"/>
  <c r="DO54" i="89"/>
  <c r="DO53" i="89"/>
  <c r="DO52" i="89"/>
  <c r="DO51" i="89"/>
  <c r="DO50" i="89"/>
  <c r="DO49" i="89"/>
  <c r="DO48" i="89"/>
  <c r="DO47" i="89"/>
  <c r="DO46" i="89"/>
  <c r="DO45" i="89"/>
  <c r="DO39" i="89"/>
  <c r="DO37" i="89"/>
  <c r="DO36" i="89"/>
  <c r="DO33" i="89"/>
  <c r="DO32" i="89"/>
  <c r="DO31" i="89"/>
  <c r="DO44" i="89"/>
  <c r="DO43" i="89"/>
  <c r="DO42" i="89"/>
  <c r="DO41" i="89"/>
  <c r="DO40" i="89"/>
  <c r="DO38" i="89"/>
  <c r="DO35" i="89"/>
  <c r="DO34" i="89"/>
  <c r="DO28" i="89"/>
  <c r="DO30" i="89"/>
  <c r="DO29" i="89"/>
  <c r="DO27" i="89"/>
  <c r="DP227" i="89"/>
  <c r="DP226" i="89"/>
  <c r="DP225" i="89"/>
  <c r="DP224" i="89"/>
  <c r="DP223" i="89"/>
  <c r="DP221" i="89"/>
  <c r="BD221" i="89" s="1"/>
  <c r="X221" i="89" s="1"/>
  <c r="AN221" i="89" s="1"/>
  <c r="DP222" i="89"/>
  <c r="DP219" i="89"/>
  <c r="DP218" i="89"/>
  <c r="DP217" i="89"/>
  <c r="DP216" i="89"/>
  <c r="DP220" i="89"/>
  <c r="DP214" i="89"/>
  <c r="DP213" i="89"/>
  <c r="DP212" i="89"/>
  <c r="DP211" i="89"/>
  <c r="DP215" i="89"/>
  <c r="DP210" i="89"/>
  <c r="DP209" i="89"/>
  <c r="DP208" i="89"/>
  <c r="DP207" i="89"/>
  <c r="DP206" i="89"/>
  <c r="DP205" i="89"/>
  <c r="DP204" i="89"/>
  <c r="DP203" i="89"/>
  <c r="DP201" i="89"/>
  <c r="DP200" i="89"/>
  <c r="DP199" i="89"/>
  <c r="DP198" i="89"/>
  <c r="DP196" i="89"/>
  <c r="DP197" i="89"/>
  <c r="DP202" i="89"/>
  <c r="DP195" i="89"/>
  <c r="DP187" i="89"/>
  <c r="DP186" i="89"/>
  <c r="DP185" i="89"/>
  <c r="DP184" i="89"/>
  <c r="DP183" i="89"/>
  <c r="DP182" i="89"/>
  <c r="DP181" i="89"/>
  <c r="DP180" i="89"/>
  <c r="DP191" i="89"/>
  <c r="DP178" i="89"/>
  <c r="DP177" i="89"/>
  <c r="DP176" i="89"/>
  <c r="DP175" i="89"/>
  <c r="DP174" i="89"/>
  <c r="DP173" i="89"/>
  <c r="DP172" i="89"/>
  <c r="DP171" i="89"/>
  <c r="DP194" i="89"/>
  <c r="DP190" i="89"/>
  <c r="DP179" i="89"/>
  <c r="DP193" i="89"/>
  <c r="DP189" i="89"/>
  <c r="DP192" i="89"/>
  <c r="DP170" i="89"/>
  <c r="DP169" i="89"/>
  <c r="DP168" i="89"/>
  <c r="DP188" i="89"/>
  <c r="DP165" i="89"/>
  <c r="DP164" i="89"/>
  <c r="DP163" i="89"/>
  <c r="DP162" i="89"/>
  <c r="DP161" i="89"/>
  <c r="DP160" i="89"/>
  <c r="DP159" i="89"/>
  <c r="DP158" i="89"/>
  <c r="DP157" i="89"/>
  <c r="DP156" i="89"/>
  <c r="DP155" i="89"/>
  <c r="DP154" i="89"/>
  <c r="DP166" i="89"/>
  <c r="DP167" i="89"/>
  <c r="DP146" i="89"/>
  <c r="DP145" i="89"/>
  <c r="DP144" i="89"/>
  <c r="DP143" i="89"/>
  <c r="DP142" i="89"/>
  <c r="DP141" i="89"/>
  <c r="DP140" i="89"/>
  <c r="DP139" i="89"/>
  <c r="DP138" i="89"/>
  <c r="DP137" i="89"/>
  <c r="DP136" i="89"/>
  <c r="DP148" i="89"/>
  <c r="DP153" i="89"/>
  <c r="DP152" i="89"/>
  <c r="BD152" i="89" s="1"/>
  <c r="X152" i="89" s="1"/>
  <c r="AN152" i="89" s="1"/>
  <c r="DP151" i="89"/>
  <c r="BD151" i="89" s="1"/>
  <c r="X151" i="89" s="1"/>
  <c r="AN151" i="89" s="1"/>
  <c r="DP150" i="89"/>
  <c r="DP149" i="89"/>
  <c r="DP147" i="89"/>
  <c r="DP135" i="89"/>
  <c r="DP131" i="89"/>
  <c r="DP132" i="89"/>
  <c r="DP129" i="89"/>
  <c r="DP133" i="89"/>
  <c r="DP128" i="89"/>
  <c r="DP126" i="89"/>
  <c r="DP125" i="89"/>
  <c r="DP124" i="89"/>
  <c r="DP123" i="89"/>
  <c r="DP122" i="89"/>
  <c r="DP121" i="89"/>
  <c r="DP120" i="89"/>
  <c r="DP119" i="89"/>
  <c r="DP118" i="89"/>
  <c r="DP117" i="89"/>
  <c r="DP116" i="89"/>
  <c r="DP115" i="89"/>
  <c r="DP114" i="89"/>
  <c r="DP113" i="89"/>
  <c r="DP112" i="89"/>
  <c r="DP111" i="89"/>
  <c r="DP110" i="89"/>
  <c r="DP109" i="89"/>
  <c r="DP108" i="89"/>
  <c r="DP107" i="89"/>
  <c r="DP106" i="89"/>
  <c r="DP134" i="89"/>
  <c r="DP130" i="89"/>
  <c r="DP127" i="89"/>
  <c r="DP105" i="89"/>
  <c r="DP104" i="89"/>
  <c r="BD104" i="89" s="1"/>
  <c r="X104" i="89" s="1"/>
  <c r="AN104" i="89" s="1"/>
  <c r="DP103" i="89"/>
  <c r="BD103" i="89" s="1"/>
  <c r="X103" i="89" s="1"/>
  <c r="AN103" i="89" s="1"/>
  <c r="DP102" i="89"/>
  <c r="DP101" i="89"/>
  <c r="DP100" i="89"/>
  <c r="DP99" i="89"/>
  <c r="DP98" i="89"/>
  <c r="BD98" i="89" s="1"/>
  <c r="X98" i="89" s="1"/>
  <c r="AN98" i="89" s="1"/>
  <c r="DP97" i="89"/>
  <c r="DP96" i="89"/>
  <c r="DP95" i="89"/>
  <c r="DP94" i="89"/>
  <c r="DP93" i="89"/>
  <c r="BD93" i="89" s="1"/>
  <c r="X93" i="89" s="1"/>
  <c r="AN93" i="89" s="1"/>
  <c r="DP92" i="89"/>
  <c r="BD92" i="89" s="1"/>
  <c r="X92" i="89" s="1"/>
  <c r="AN92" i="89" s="1"/>
  <c r="DP91" i="89"/>
  <c r="DP90" i="89"/>
  <c r="DP89" i="89"/>
  <c r="DP88" i="89"/>
  <c r="DP87" i="89"/>
  <c r="DP86" i="89"/>
  <c r="DP85" i="89"/>
  <c r="DP84" i="89"/>
  <c r="BD84" i="89" s="1"/>
  <c r="X84" i="89" s="1"/>
  <c r="AN84" i="89" s="1"/>
  <c r="DP83" i="89"/>
  <c r="DP79" i="89"/>
  <c r="DP78" i="89"/>
  <c r="DP77" i="89"/>
  <c r="DP76" i="89"/>
  <c r="DP75" i="89"/>
  <c r="DP74" i="89"/>
  <c r="DP73" i="89"/>
  <c r="DP72" i="89"/>
  <c r="DP71" i="89"/>
  <c r="DP70" i="89"/>
  <c r="DP69" i="89"/>
  <c r="DP68" i="89"/>
  <c r="DP67" i="89"/>
  <c r="DP66" i="89"/>
  <c r="DP65" i="89"/>
  <c r="DP82" i="89"/>
  <c r="DP80" i="89"/>
  <c r="DP81" i="89"/>
  <c r="DP44" i="89"/>
  <c r="DP43" i="89"/>
  <c r="BD43" i="89" s="1"/>
  <c r="X43" i="89" s="1"/>
  <c r="AN43" i="89" s="1"/>
  <c r="DP42" i="89"/>
  <c r="BD42" i="89" s="1"/>
  <c r="X42" i="89" s="1"/>
  <c r="AN42" i="89" s="1"/>
  <c r="DP41" i="89"/>
  <c r="BD41" i="89" s="1"/>
  <c r="X41" i="89" s="1"/>
  <c r="AN41" i="89" s="1"/>
  <c r="DP40" i="89"/>
  <c r="BD40" i="89" s="1"/>
  <c r="X40" i="89" s="1"/>
  <c r="AN40" i="89" s="1"/>
  <c r="DP39" i="89"/>
  <c r="DP38" i="89"/>
  <c r="DP37" i="89"/>
  <c r="DP36" i="89"/>
  <c r="DP35" i="89"/>
  <c r="DP34" i="89"/>
  <c r="BD34" i="89" s="1"/>
  <c r="X34" i="89" s="1"/>
  <c r="AN34" i="89" s="1"/>
  <c r="DP33" i="89"/>
  <c r="DP32" i="89"/>
  <c r="DP31" i="89"/>
  <c r="DP30" i="89"/>
  <c r="DP29" i="89"/>
  <c r="DP28" i="89"/>
  <c r="DP27" i="89"/>
  <c r="BD27" i="89" s="1"/>
  <c r="X27" i="89" s="1"/>
  <c r="AN27" i="89" s="1"/>
  <c r="DP64" i="89"/>
  <c r="DP63" i="89"/>
  <c r="DP62" i="89"/>
  <c r="DP61" i="89"/>
  <c r="DP60" i="89"/>
  <c r="DP59" i="89"/>
  <c r="DP58" i="89"/>
  <c r="DP57" i="89"/>
  <c r="DP56" i="89"/>
  <c r="DP55" i="89"/>
  <c r="DP54" i="89"/>
  <c r="DP53" i="89"/>
  <c r="DP52" i="89"/>
  <c r="DP51" i="89"/>
  <c r="DP50" i="89"/>
  <c r="DP49" i="89"/>
  <c r="DP48" i="89"/>
  <c r="DP47" i="89"/>
  <c r="DP46" i="89"/>
  <c r="DP45" i="89"/>
  <c r="EI227" i="89"/>
  <c r="EI226" i="89"/>
  <c r="EI224" i="89"/>
  <c r="EI223" i="89"/>
  <c r="EI222" i="89"/>
  <c r="EI221" i="89"/>
  <c r="EI225" i="89"/>
  <c r="EI220" i="89"/>
  <c r="EI217" i="89"/>
  <c r="EI216" i="89"/>
  <c r="EI215" i="89"/>
  <c r="EI219" i="89"/>
  <c r="EI212" i="89"/>
  <c r="EI211" i="89"/>
  <c r="EI214" i="89"/>
  <c r="EI218" i="89"/>
  <c r="EI213" i="89"/>
  <c r="EI210" i="89"/>
  <c r="EI209" i="89"/>
  <c r="EI208" i="89"/>
  <c r="EI207" i="89"/>
  <c r="EI205" i="89"/>
  <c r="EI206" i="89"/>
  <c r="EI203" i="89"/>
  <c r="EI202" i="89"/>
  <c r="EI201" i="89"/>
  <c r="EI200" i="89"/>
  <c r="EI199" i="89"/>
  <c r="EI204" i="89"/>
  <c r="EI197" i="89"/>
  <c r="EI198" i="89"/>
  <c r="EI196" i="89"/>
  <c r="EI195" i="89"/>
  <c r="EI194" i="89"/>
  <c r="EI193" i="89"/>
  <c r="EI192" i="89"/>
  <c r="EI191" i="89"/>
  <c r="EI190" i="89"/>
  <c r="EI189" i="89"/>
  <c r="EI188" i="89"/>
  <c r="EI187" i="89"/>
  <c r="EI186" i="89"/>
  <c r="EI185" i="89"/>
  <c r="EI184" i="89"/>
  <c r="EI183" i="89"/>
  <c r="EI179" i="89"/>
  <c r="EI180" i="89"/>
  <c r="EI181" i="89"/>
  <c r="EI178" i="89"/>
  <c r="EI177" i="89"/>
  <c r="EI176" i="89"/>
  <c r="EI175" i="89"/>
  <c r="EI174" i="89"/>
  <c r="EI172" i="89"/>
  <c r="EI170" i="89"/>
  <c r="EI182" i="89"/>
  <c r="EI173" i="89"/>
  <c r="EI171" i="89"/>
  <c r="EI169" i="89"/>
  <c r="EI168" i="89"/>
  <c r="EI167" i="89"/>
  <c r="EI165" i="89"/>
  <c r="EI164" i="89"/>
  <c r="EI163" i="89"/>
  <c r="EI162" i="89"/>
  <c r="EI161" i="89"/>
  <c r="EI160" i="89"/>
  <c r="EI159" i="89"/>
  <c r="EI158" i="89"/>
  <c r="EI157" i="89"/>
  <c r="EI156" i="89"/>
  <c r="EI155" i="89"/>
  <c r="EI154" i="89"/>
  <c r="EI153" i="89"/>
  <c r="EI152" i="89"/>
  <c r="EI151" i="89"/>
  <c r="EI150" i="89"/>
  <c r="EI149" i="89"/>
  <c r="EI148" i="89"/>
  <c r="EI147" i="89"/>
  <c r="EI166" i="89"/>
  <c r="EI146" i="89"/>
  <c r="EI145" i="89"/>
  <c r="EI144" i="89"/>
  <c r="EI143" i="89"/>
  <c r="EI142" i="89"/>
  <c r="EI141" i="89"/>
  <c r="EI140" i="89"/>
  <c r="EI139" i="89"/>
  <c r="EI138" i="89"/>
  <c r="EI137" i="89"/>
  <c r="EI136" i="89"/>
  <c r="EI135" i="89"/>
  <c r="EI134" i="89"/>
  <c r="EI133" i="89"/>
  <c r="EI132" i="89"/>
  <c r="EI131" i="89"/>
  <c r="EI130" i="89"/>
  <c r="EI129" i="89"/>
  <c r="EI128" i="89"/>
  <c r="EI127" i="89"/>
  <c r="EI126" i="89"/>
  <c r="EI125" i="89"/>
  <c r="EI124" i="89"/>
  <c r="EI123" i="89"/>
  <c r="EI122" i="89"/>
  <c r="EI121" i="89"/>
  <c r="EI120" i="89"/>
  <c r="EI119" i="89"/>
  <c r="EI118" i="89"/>
  <c r="EI117" i="89"/>
  <c r="EI116" i="89"/>
  <c r="EI115" i="89"/>
  <c r="EI114" i="89"/>
  <c r="EI113" i="89"/>
  <c r="EI112" i="89"/>
  <c r="EI111" i="89"/>
  <c r="EI109" i="89"/>
  <c r="EI107" i="89"/>
  <c r="EI104" i="89"/>
  <c r="EI110" i="89"/>
  <c r="EI108" i="89"/>
  <c r="EI106" i="89"/>
  <c r="EI105" i="89"/>
  <c r="EI102" i="89"/>
  <c r="EI98" i="89"/>
  <c r="EI94" i="89"/>
  <c r="EI101" i="89"/>
  <c r="EI97" i="89"/>
  <c r="EI93" i="89"/>
  <c r="EI91" i="89"/>
  <c r="EI89" i="89"/>
  <c r="EI87" i="89"/>
  <c r="EI85" i="89"/>
  <c r="EI83" i="89"/>
  <c r="EI81" i="89"/>
  <c r="EI100" i="89"/>
  <c r="EI96" i="89"/>
  <c r="EI79" i="89"/>
  <c r="EI78" i="89"/>
  <c r="EI77" i="89"/>
  <c r="EI76" i="89"/>
  <c r="EI75" i="89"/>
  <c r="EI74" i="89"/>
  <c r="EI73" i="89"/>
  <c r="EI72" i="89"/>
  <c r="EI71" i="89"/>
  <c r="EI70" i="89"/>
  <c r="EI69" i="89"/>
  <c r="EI68" i="89"/>
  <c r="EI67" i="89"/>
  <c r="EI66" i="89"/>
  <c r="EI65" i="89"/>
  <c r="EI64" i="89"/>
  <c r="EI63" i="89"/>
  <c r="EI62" i="89"/>
  <c r="EI61" i="89"/>
  <c r="EI60" i="89"/>
  <c r="EI59" i="89"/>
  <c r="EI58" i="89"/>
  <c r="EI57" i="89"/>
  <c r="EI56" i="89"/>
  <c r="EI55" i="89"/>
  <c r="EI54" i="89"/>
  <c r="EI53" i="89"/>
  <c r="EI52" i="89"/>
  <c r="EI51" i="89"/>
  <c r="EI50" i="89"/>
  <c r="EI49" i="89"/>
  <c r="EI48" i="89"/>
  <c r="EI47" i="89"/>
  <c r="EI46" i="89"/>
  <c r="EI45" i="89"/>
  <c r="EI103" i="89"/>
  <c r="EI99" i="89"/>
  <c r="EI95" i="89"/>
  <c r="EI92" i="89"/>
  <c r="EI90" i="89"/>
  <c r="EI88" i="89"/>
  <c r="EI86" i="89"/>
  <c r="EI84" i="89"/>
  <c r="EI82" i="89"/>
  <c r="EI80" i="89"/>
  <c r="EI44" i="89"/>
  <c r="EI43" i="89"/>
  <c r="EI42" i="89"/>
  <c r="EI41" i="89"/>
  <c r="EI40" i="89"/>
  <c r="EI39" i="89"/>
  <c r="EI38" i="89"/>
  <c r="EI37" i="89"/>
  <c r="EI36" i="89"/>
  <c r="EI35" i="89"/>
  <c r="EI34" i="89"/>
  <c r="EI33" i="89"/>
  <c r="EI32" i="89"/>
  <c r="EI31" i="89"/>
  <c r="EI30" i="89"/>
  <c r="EI29" i="89"/>
  <c r="EI28" i="89"/>
  <c r="EI27" i="89"/>
  <c r="FA227" i="89"/>
  <c r="FA225" i="89"/>
  <c r="FA226" i="89"/>
  <c r="FA224" i="89"/>
  <c r="FA223" i="89"/>
  <c r="FA222" i="89"/>
  <c r="FA221" i="89"/>
  <c r="FA220" i="89"/>
  <c r="FA219" i="89"/>
  <c r="FA218" i="89"/>
  <c r="FA217" i="89"/>
  <c r="FA216" i="89"/>
  <c r="FA215" i="89"/>
  <c r="FA214" i="89"/>
  <c r="FA213" i="89"/>
  <c r="FA212" i="89"/>
  <c r="FA211" i="89"/>
  <c r="FA210" i="89"/>
  <c r="FA209" i="89"/>
  <c r="FA206" i="89"/>
  <c r="FA203" i="89"/>
  <c r="FA202" i="89"/>
  <c r="FA201" i="89"/>
  <c r="FA200" i="89"/>
  <c r="FA199" i="89"/>
  <c r="FA198" i="89"/>
  <c r="FA197" i="89"/>
  <c r="FA208" i="89"/>
  <c r="FA207" i="89"/>
  <c r="FA204" i="89"/>
  <c r="FA205" i="89"/>
  <c r="FA196" i="89"/>
  <c r="FA195" i="89"/>
  <c r="FA194" i="89"/>
  <c r="FA193" i="89"/>
  <c r="FA192" i="89"/>
  <c r="FA191" i="89"/>
  <c r="FA190" i="89"/>
  <c r="FA189" i="89"/>
  <c r="FA188" i="89"/>
  <c r="FA187" i="89"/>
  <c r="FA183" i="89"/>
  <c r="FA180" i="89"/>
  <c r="FA186" i="89"/>
  <c r="FA181" i="89"/>
  <c r="FA178" i="89"/>
  <c r="FA177" i="89"/>
  <c r="FA176" i="89"/>
  <c r="FA175" i="89"/>
  <c r="FA174" i="89"/>
  <c r="FA173" i="89"/>
  <c r="FA172" i="89"/>
  <c r="FA171" i="89"/>
  <c r="FA170" i="89"/>
  <c r="FA185" i="89"/>
  <c r="FA182" i="89"/>
  <c r="FA184" i="89"/>
  <c r="FA179" i="89"/>
  <c r="FA169" i="89"/>
  <c r="FA168" i="89"/>
  <c r="FA167" i="89"/>
  <c r="FA166" i="89"/>
  <c r="FA165" i="89"/>
  <c r="FA164" i="89"/>
  <c r="FA163" i="89"/>
  <c r="FA162" i="89"/>
  <c r="FA161" i="89"/>
  <c r="FA160" i="89"/>
  <c r="FA159" i="89"/>
  <c r="FA158" i="89"/>
  <c r="FA157" i="89"/>
  <c r="FA156" i="89"/>
  <c r="FA155" i="89"/>
  <c r="FA154" i="89"/>
  <c r="FA153" i="89"/>
  <c r="FA152" i="89"/>
  <c r="FA151" i="89"/>
  <c r="FA150" i="89"/>
  <c r="FA149" i="89"/>
  <c r="FA147" i="89"/>
  <c r="FA146" i="89"/>
  <c r="FA145" i="89"/>
  <c r="FA144" i="89"/>
  <c r="FA143" i="89"/>
  <c r="FA142" i="89"/>
  <c r="FA141" i="89"/>
  <c r="FA140" i="89"/>
  <c r="FA139" i="89"/>
  <c r="FA138" i="89"/>
  <c r="FA137" i="89"/>
  <c r="FA136" i="89"/>
  <c r="FA135" i="89"/>
  <c r="FA134" i="89"/>
  <c r="FA133" i="89"/>
  <c r="BI133" i="89" s="1"/>
  <c r="AC133" i="89" s="1"/>
  <c r="AS133" i="89" s="1"/>
  <c r="FA132" i="89"/>
  <c r="FA131" i="89"/>
  <c r="FA130" i="89"/>
  <c r="FA148" i="89"/>
  <c r="FA129" i="89"/>
  <c r="FA126" i="89"/>
  <c r="FA128" i="89"/>
  <c r="FA127" i="89"/>
  <c r="FA125" i="89"/>
  <c r="FA124" i="89"/>
  <c r="FA123" i="89"/>
  <c r="FA122" i="89"/>
  <c r="FA121" i="89"/>
  <c r="FA120" i="89"/>
  <c r="FA119" i="89"/>
  <c r="FA118" i="89"/>
  <c r="FA117" i="89"/>
  <c r="FA116" i="89"/>
  <c r="FA115" i="89"/>
  <c r="FA114" i="89"/>
  <c r="FA113" i="89"/>
  <c r="FA112" i="89"/>
  <c r="FA111" i="89"/>
  <c r="FA110" i="89"/>
  <c r="FA109" i="89"/>
  <c r="FA108" i="89"/>
  <c r="FA107" i="89"/>
  <c r="FA106" i="89"/>
  <c r="FA105" i="89"/>
  <c r="FA104" i="89"/>
  <c r="FA103" i="89"/>
  <c r="BI103" i="89" s="1"/>
  <c r="AC103" i="89" s="1"/>
  <c r="AS103" i="89" s="1"/>
  <c r="FA102" i="89"/>
  <c r="FA101" i="89"/>
  <c r="FA100" i="89"/>
  <c r="FA99" i="89"/>
  <c r="FA98" i="89"/>
  <c r="FA97" i="89"/>
  <c r="FA96" i="89"/>
  <c r="FA95" i="89"/>
  <c r="FA94" i="89"/>
  <c r="FA93" i="89"/>
  <c r="FA92" i="89"/>
  <c r="FA91" i="89"/>
  <c r="FA90" i="89"/>
  <c r="FA89" i="89"/>
  <c r="FA88" i="89"/>
  <c r="FA87" i="89"/>
  <c r="FA86" i="89"/>
  <c r="FA85" i="89"/>
  <c r="FA84" i="89"/>
  <c r="FA83" i="89"/>
  <c r="FA82" i="89"/>
  <c r="FA81" i="89"/>
  <c r="FA80" i="89"/>
  <c r="FA79" i="89"/>
  <c r="FA78" i="89"/>
  <c r="FA77" i="89"/>
  <c r="FA76" i="89"/>
  <c r="FA75" i="89"/>
  <c r="FA74" i="89"/>
  <c r="FA73" i="89"/>
  <c r="FA72" i="89"/>
  <c r="FA71" i="89"/>
  <c r="FA70" i="89"/>
  <c r="FA69" i="89"/>
  <c r="FA68" i="89"/>
  <c r="FA67" i="89"/>
  <c r="FA66" i="89"/>
  <c r="FA65" i="89"/>
  <c r="FA64" i="89"/>
  <c r="FA63" i="89"/>
  <c r="FA62" i="89"/>
  <c r="FA61" i="89"/>
  <c r="FA60" i="89"/>
  <c r="FA59" i="89"/>
  <c r="FA58" i="89"/>
  <c r="FA57" i="89"/>
  <c r="FA56" i="89"/>
  <c r="FA55" i="89"/>
  <c r="FA54" i="89"/>
  <c r="FA53" i="89"/>
  <c r="FA52" i="89"/>
  <c r="FA51" i="89"/>
  <c r="FA50" i="89"/>
  <c r="FA49" i="89"/>
  <c r="FA48" i="89"/>
  <c r="FA47" i="89"/>
  <c r="FA46" i="89"/>
  <c r="FA45" i="89"/>
  <c r="FA39" i="89"/>
  <c r="FA37" i="89"/>
  <c r="FA36" i="89"/>
  <c r="FA35" i="89"/>
  <c r="FA34" i="89"/>
  <c r="FA33" i="89"/>
  <c r="FA32" i="89"/>
  <c r="FA30" i="89"/>
  <c r="FA44" i="89"/>
  <c r="FA43" i="89"/>
  <c r="FA42" i="89"/>
  <c r="FA41" i="89"/>
  <c r="FA40" i="89"/>
  <c r="FA38" i="89"/>
  <c r="FA31" i="89"/>
  <c r="FA29" i="89"/>
  <c r="FA28" i="89"/>
  <c r="FA27" i="89"/>
  <c r="FC226" i="89"/>
  <c r="FC227" i="89"/>
  <c r="FC225" i="89"/>
  <c r="FC224" i="89"/>
  <c r="FC223" i="89"/>
  <c r="FC222" i="89"/>
  <c r="FC221" i="89"/>
  <c r="FC220" i="89"/>
  <c r="FC219" i="89"/>
  <c r="FC218" i="89"/>
  <c r="FC217" i="89"/>
  <c r="FC214" i="89"/>
  <c r="FC213" i="89"/>
  <c r="FC212" i="89"/>
  <c r="FC211" i="89"/>
  <c r="FC216" i="89"/>
  <c r="FC215" i="89"/>
  <c r="FC210" i="89"/>
  <c r="FC208" i="89"/>
  <c r="FC207" i="89"/>
  <c r="FC206" i="89"/>
  <c r="FC205" i="89"/>
  <c r="FC204" i="89"/>
  <c r="FC209" i="89"/>
  <c r="FC203" i="89"/>
  <c r="FC202" i="89"/>
  <c r="FC198" i="89"/>
  <c r="FC201" i="89"/>
  <c r="FC200" i="89"/>
  <c r="FC199" i="89"/>
  <c r="FC197" i="89"/>
  <c r="FC196" i="89"/>
  <c r="FC195" i="89"/>
  <c r="FC194" i="89"/>
  <c r="FC193" i="89"/>
  <c r="FC192" i="89"/>
  <c r="FC191" i="89"/>
  <c r="FC190" i="89"/>
  <c r="FC189" i="89"/>
  <c r="FC188" i="89"/>
  <c r="FC187" i="89"/>
  <c r="FC186" i="89"/>
  <c r="FC185" i="89"/>
  <c r="FC184" i="89"/>
  <c r="FC183" i="89"/>
  <c r="FC182" i="89"/>
  <c r="FC181" i="89"/>
  <c r="FC180" i="89"/>
  <c r="FC179" i="89"/>
  <c r="FC169" i="89"/>
  <c r="FC173" i="89"/>
  <c r="FC171" i="89"/>
  <c r="FC178" i="89"/>
  <c r="FC177" i="89"/>
  <c r="FC176" i="89"/>
  <c r="FC175" i="89"/>
  <c r="FC174" i="89"/>
  <c r="FC172" i="89"/>
  <c r="FC170" i="89"/>
  <c r="FC168" i="89"/>
  <c r="FC166" i="89"/>
  <c r="FC167" i="89"/>
  <c r="FC165" i="89"/>
  <c r="FC164" i="89"/>
  <c r="FC163" i="89"/>
  <c r="FC162" i="89"/>
  <c r="FC161" i="89"/>
  <c r="FC160" i="89"/>
  <c r="FC159" i="89"/>
  <c r="FC158" i="89"/>
  <c r="FC157" i="89"/>
  <c r="FC156" i="89"/>
  <c r="FC155" i="89"/>
  <c r="FC148" i="89"/>
  <c r="FC154" i="89"/>
  <c r="FC153" i="89"/>
  <c r="FC152" i="89"/>
  <c r="FC151" i="89"/>
  <c r="FC150" i="89"/>
  <c r="FC149" i="89"/>
  <c r="FC147" i="89"/>
  <c r="FC146" i="89"/>
  <c r="FC145" i="89"/>
  <c r="FC144" i="89"/>
  <c r="FC143" i="89"/>
  <c r="FC142" i="89"/>
  <c r="FC141" i="89"/>
  <c r="FC140" i="89"/>
  <c r="FC139" i="89"/>
  <c r="FC138" i="89"/>
  <c r="FC137" i="89"/>
  <c r="FC136" i="89"/>
  <c r="FC135" i="89"/>
  <c r="FC134" i="89"/>
  <c r="FC133" i="89"/>
  <c r="FC132" i="89"/>
  <c r="FC131" i="89"/>
  <c r="FC130" i="89"/>
  <c r="FC129" i="89"/>
  <c r="FC128" i="89"/>
  <c r="FC127" i="89"/>
  <c r="FC125" i="89"/>
  <c r="FC124" i="89"/>
  <c r="FC123" i="89"/>
  <c r="FC122" i="89"/>
  <c r="FC121" i="89"/>
  <c r="FC120" i="89"/>
  <c r="FC119" i="89"/>
  <c r="FC118" i="89"/>
  <c r="FC117" i="89"/>
  <c r="FC116" i="89"/>
  <c r="FC115" i="89"/>
  <c r="FC126" i="89"/>
  <c r="FC103" i="89"/>
  <c r="FC102" i="89"/>
  <c r="FC101" i="89"/>
  <c r="FC100" i="89"/>
  <c r="FC99" i="89"/>
  <c r="FC98" i="89"/>
  <c r="FC97" i="89"/>
  <c r="FC96" i="89"/>
  <c r="FC95" i="89"/>
  <c r="FC94" i="89"/>
  <c r="FC93" i="89"/>
  <c r="FC110" i="89"/>
  <c r="FC108" i="89"/>
  <c r="FC106" i="89"/>
  <c r="FC105" i="89"/>
  <c r="FC114" i="89"/>
  <c r="FC113" i="89"/>
  <c r="FC112" i="89"/>
  <c r="FC111" i="89"/>
  <c r="FC109" i="89"/>
  <c r="FC107" i="89"/>
  <c r="FC91" i="89"/>
  <c r="FC89" i="89"/>
  <c r="FC87" i="89"/>
  <c r="FC85" i="89"/>
  <c r="FC83" i="89"/>
  <c r="FC82" i="89"/>
  <c r="FC80" i="89"/>
  <c r="FC104" i="89"/>
  <c r="FC92" i="89"/>
  <c r="FC90" i="89"/>
  <c r="FC88" i="89"/>
  <c r="FC86" i="89"/>
  <c r="FC84" i="89"/>
  <c r="FC81" i="89"/>
  <c r="FC79" i="89"/>
  <c r="FC78" i="89"/>
  <c r="FC77" i="89"/>
  <c r="FC76" i="89"/>
  <c r="FC75" i="89"/>
  <c r="FC74" i="89"/>
  <c r="FC73" i="89"/>
  <c r="FC72" i="89"/>
  <c r="FC71" i="89"/>
  <c r="FC70" i="89"/>
  <c r="FC69" i="89"/>
  <c r="FC68" i="89"/>
  <c r="FC67" i="89"/>
  <c r="FC66" i="89"/>
  <c r="FC65" i="89"/>
  <c r="FC64" i="89"/>
  <c r="FC63" i="89"/>
  <c r="FC62" i="89"/>
  <c r="FC61" i="89"/>
  <c r="FC60" i="89"/>
  <c r="FC59" i="89"/>
  <c r="FC58" i="89"/>
  <c r="FC57" i="89"/>
  <c r="FC56" i="89"/>
  <c r="FC55" i="89"/>
  <c r="FC54" i="89"/>
  <c r="FC53" i="89"/>
  <c r="FC52" i="89"/>
  <c r="FC51" i="89"/>
  <c r="FC50" i="89"/>
  <c r="FC49" i="89"/>
  <c r="FC48" i="89"/>
  <c r="FC47" i="89"/>
  <c r="FC46" i="89"/>
  <c r="FC45" i="89"/>
  <c r="FC33" i="89"/>
  <c r="FC31" i="89"/>
  <c r="FC30" i="89"/>
  <c r="FC29" i="89"/>
  <c r="FC28" i="89"/>
  <c r="FC27" i="89"/>
  <c r="FC44" i="89"/>
  <c r="FC43" i="89"/>
  <c r="FC42" i="89"/>
  <c r="FC41" i="89"/>
  <c r="FC40" i="89"/>
  <c r="FC39" i="89"/>
  <c r="FC38" i="89"/>
  <c r="FC37" i="89"/>
  <c r="FC36" i="89"/>
  <c r="FC35" i="89"/>
  <c r="FC34" i="89"/>
  <c r="FC32" i="89"/>
  <c r="BL46" i="89"/>
  <c r="AF46" i="89" s="1"/>
  <c r="AV46" i="89" s="1"/>
  <c r="BL50" i="89"/>
  <c r="AF50" i="89" s="1"/>
  <c r="AV50" i="89" s="1"/>
  <c r="BL54" i="89"/>
  <c r="AF54" i="89" s="1"/>
  <c r="AV54" i="89" s="1"/>
  <c r="BL58" i="89"/>
  <c r="AF58" i="89" s="1"/>
  <c r="AV58" i="89" s="1"/>
  <c r="BL62" i="89"/>
  <c r="AF62" i="89" s="1"/>
  <c r="AV62" i="89" s="1"/>
  <c r="BL29" i="89"/>
  <c r="AF29" i="89" s="1"/>
  <c r="AV29" i="89" s="1"/>
  <c r="BL33" i="89"/>
  <c r="AF33" i="89" s="1"/>
  <c r="AV33" i="89" s="1"/>
  <c r="BL37" i="89"/>
  <c r="AF37" i="89" s="1"/>
  <c r="AV37" i="89" s="1"/>
  <c r="BL41" i="89"/>
  <c r="AF41" i="89" s="1"/>
  <c r="AV41" i="89" s="1"/>
  <c r="BL80" i="89"/>
  <c r="AF80" i="89" s="1"/>
  <c r="AV80" i="89" s="1"/>
  <c r="BL65" i="89"/>
  <c r="AF65" i="89" s="1"/>
  <c r="AV65" i="89" s="1"/>
  <c r="BL69" i="89"/>
  <c r="AF69" i="89" s="1"/>
  <c r="AV69" i="89" s="1"/>
  <c r="BL73" i="89"/>
  <c r="AF73" i="89" s="1"/>
  <c r="AV73" i="89" s="1"/>
  <c r="BL77" i="89"/>
  <c r="AF77" i="89" s="1"/>
  <c r="AV77" i="89" s="1"/>
  <c r="BL84" i="89"/>
  <c r="AF84" i="89" s="1"/>
  <c r="AV84" i="89" s="1"/>
  <c r="BL88" i="89"/>
  <c r="AF88" i="89" s="1"/>
  <c r="AV88" i="89" s="1"/>
  <c r="BL92" i="89"/>
  <c r="AF92" i="89" s="1"/>
  <c r="AV92" i="89" s="1"/>
  <c r="BL96" i="89"/>
  <c r="AF96" i="89" s="1"/>
  <c r="AV96" i="89" s="1"/>
  <c r="BL100" i="89"/>
  <c r="AF100" i="89" s="1"/>
  <c r="AV100" i="89" s="1"/>
  <c r="BL104" i="89"/>
  <c r="AF104" i="89" s="1"/>
  <c r="AV104" i="89" s="1"/>
  <c r="BL107" i="89"/>
  <c r="AF107" i="89" s="1"/>
  <c r="AV107" i="89" s="1"/>
  <c r="BL111" i="89"/>
  <c r="AF111" i="89" s="1"/>
  <c r="AV111" i="89" s="1"/>
  <c r="BL115" i="89"/>
  <c r="AF115" i="89" s="1"/>
  <c r="AV115" i="89" s="1"/>
  <c r="BL119" i="89"/>
  <c r="AF119" i="89" s="1"/>
  <c r="AV119" i="89" s="1"/>
  <c r="BL123" i="89"/>
  <c r="AF123" i="89" s="1"/>
  <c r="AV123" i="89" s="1"/>
  <c r="BL131" i="89"/>
  <c r="AF131" i="89" s="1"/>
  <c r="AV131" i="89" s="1"/>
  <c r="BL134" i="89"/>
  <c r="AF134" i="89" s="1"/>
  <c r="AV134" i="89" s="1"/>
  <c r="BL150" i="89"/>
  <c r="AF150" i="89" s="1"/>
  <c r="AV150" i="89" s="1"/>
  <c r="BL147" i="89"/>
  <c r="AF147" i="89" s="1"/>
  <c r="AV147" i="89" s="1"/>
  <c r="BL138" i="89"/>
  <c r="AF138" i="89" s="1"/>
  <c r="AV138" i="89" s="1"/>
  <c r="BL142" i="89"/>
  <c r="AF142" i="89" s="1"/>
  <c r="AV142" i="89" s="1"/>
  <c r="BL146" i="89"/>
  <c r="AF146" i="89" s="1"/>
  <c r="AV146" i="89" s="1"/>
  <c r="BL155" i="89"/>
  <c r="AF155" i="89" s="1"/>
  <c r="AV155" i="89" s="1"/>
  <c r="BL159" i="89"/>
  <c r="AF159" i="89" s="1"/>
  <c r="AV159" i="89" s="1"/>
  <c r="BL163" i="89"/>
  <c r="AF163" i="89" s="1"/>
  <c r="AV163" i="89" s="1"/>
  <c r="BL179" i="89"/>
  <c r="AF179" i="89" s="1"/>
  <c r="AV179" i="89" s="1"/>
  <c r="BL188" i="89"/>
  <c r="AF188" i="89" s="1"/>
  <c r="AV188" i="89" s="1"/>
  <c r="BL171" i="89"/>
  <c r="AF171" i="89" s="1"/>
  <c r="AV171" i="89" s="1"/>
  <c r="BL175" i="89"/>
  <c r="AF175" i="89" s="1"/>
  <c r="AV175" i="89" s="1"/>
  <c r="BL190" i="89"/>
  <c r="AF190" i="89" s="1"/>
  <c r="AV190" i="89" s="1"/>
  <c r="BL182" i="89"/>
  <c r="AF182" i="89" s="1"/>
  <c r="AV182" i="89" s="1"/>
  <c r="BL186" i="89"/>
  <c r="AF186" i="89" s="1"/>
  <c r="AV186" i="89" s="1"/>
  <c r="BL202" i="89"/>
  <c r="AF202" i="89" s="1"/>
  <c r="AV202" i="89" s="1"/>
  <c r="BL200" i="89"/>
  <c r="AF200" i="89" s="1"/>
  <c r="AV200" i="89" s="1"/>
  <c r="BL205" i="89"/>
  <c r="AF205" i="89" s="1"/>
  <c r="AV205" i="89" s="1"/>
  <c r="BL210" i="89"/>
  <c r="AF210" i="89" s="1"/>
  <c r="AV210" i="89" s="1"/>
  <c r="BL212" i="89"/>
  <c r="AF212" i="89" s="1"/>
  <c r="AV212" i="89" s="1"/>
  <c r="BL222" i="89"/>
  <c r="AF222" i="89" s="1"/>
  <c r="AV222" i="89" s="1"/>
  <c r="BL217" i="89"/>
  <c r="AF217" i="89" s="1"/>
  <c r="AV217" i="89" s="1"/>
  <c r="BL225" i="89"/>
  <c r="AF225" i="89" s="1"/>
  <c r="AV225" i="89" s="1"/>
  <c r="ET227" i="89"/>
  <c r="ET226" i="89"/>
  <c r="ET225" i="89"/>
  <c r="ET224" i="89"/>
  <c r="ET223" i="89"/>
  <c r="ET221" i="89"/>
  <c r="ET220" i="89"/>
  <c r="ET219" i="89"/>
  <c r="ET218" i="89"/>
  <c r="ET217" i="89"/>
  <c r="ET216" i="89"/>
  <c r="ET222" i="89"/>
  <c r="ET214" i="89"/>
  <c r="ET213" i="89"/>
  <c r="ET212" i="89"/>
  <c r="ET215" i="89"/>
  <c r="ET210" i="89"/>
  <c r="ET211" i="89"/>
  <c r="ET209" i="89"/>
  <c r="ET208" i="89"/>
  <c r="ET207" i="89"/>
  <c r="ET206" i="89"/>
  <c r="ET205" i="89"/>
  <c r="ET204" i="89"/>
  <c r="ET203" i="89"/>
  <c r="ET202" i="89"/>
  <c r="ET196" i="89"/>
  <c r="ET197" i="89"/>
  <c r="ET201" i="89"/>
  <c r="ET200" i="89"/>
  <c r="ET199" i="89"/>
  <c r="ET198" i="89"/>
  <c r="ET194" i="89"/>
  <c r="ET193" i="89"/>
  <c r="ET192" i="89"/>
  <c r="ET191" i="89"/>
  <c r="ET190" i="89"/>
  <c r="ET189" i="89"/>
  <c r="ET188" i="89"/>
  <c r="ET187" i="89"/>
  <c r="ET186" i="89"/>
  <c r="ET185" i="89"/>
  <c r="ET184" i="89"/>
  <c r="ET183" i="89"/>
  <c r="ET182" i="89"/>
  <c r="ET181" i="89"/>
  <c r="ET180" i="89"/>
  <c r="ET179" i="89"/>
  <c r="ET178" i="89"/>
  <c r="ET177" i="89"/>
  <c r="ET176" i="89"/>
  <c r="ET175" i="89"/>
  <c r="ET174" i="89"/>
  <c r="ET173" i="89"/>
  <c r="ET172" i="89"/>
  <c r="ET171" i="89"/>
  <c r="ET170" i="89"/>
  <c r="ET195" i="89"/>
  <c r="ET169" i="89"/>
  <c r="ET168" i="89"/>
  <c r="ET166" i="89"/>
  <c r="ET165" i="89"/>
  <c r="ET164" i="89"/>
  <c r="ET163" i="89"/>
  <c r="ET162" i="89"/>
  <c r="ET161" i="89"/>
  <c r="ET160" i="89"/>
  <c r="ET159" i="89"/>
  <c r="ET158" i="89"/>
  <c r="ET157" i="89"/>
  <c r="ET156" i="89"/>
  <c r="ET155" i="89"/>
  <c r="ET154" i="89"/>
  <c r="ET167" i="89"/>
  <c r="ET153" i="89"/>
  <c r="ET152" i="89"/>
  <c r="ET151" i="89"/>
  <c r="ET150" i="89"/>
  <c r="ET148" i="89"/>
  <c r="ET146" i="89"/>
  <c r="ET145" i="89"/>
  <c r="ET144" i="89"/>
  <c r="ET143" i="89"/>
  <c r="ET142" i="89"/>
  <c r="ET141" i="89"/>
  <c r="ET140" i="89"/>
  <c r="ET139" i="89"/>
  <c r="ET138" i="89"/>
  <c r="ET137" i="89"/>
  <c r="ET136" i="89"/>
  <c r="ET149" i="89"/>
  <c r="ET147" i="89"/>
  <c r="ET134" i="89"/>
  <c r="ET130" i="89"/>
  <c r="ET128" i="89"/>
  <c r="ET135" i="89"/>
  <c r="ET131" i="89"/>
  <c r="ET127" i="89"/>
  <c r="ET126" i="89"/>
  <c r="ET132" i="89"/>
  <c r="ET125" i="89"/>
  <c r="ET124" i="89"/>
  <c r="ET123" i="89"/>
  <c r="ET122" i="89"/>
  <c r="ET121" i="89"/>
  <c r="ET120" i="89"/>
  <c r="ET119" i="89"/>
  <c r="ET118" i="89"/>
  <c r="ET117" i="89"/>
  <c r="ET116" i="89"/>
  <c r="ET115" i="89"/>
  <c r="ET114" i="89"/>
  <c r="ET113" i="89"/>
  <c r="ET112" i="89"/>
  <c r="ET111" i="89"/>
  <c r="ET110" i="89"/>
  <c r="ET109" i="89"/>
  <c r="ET108" i="89"/>
  <c r="ET107" i="89"/>
  <c r="ET106" i="89"/>
  <c r="ET133" i="89"/>
  <c r="ET129" i="89"/>
  <c r="ET105" i="89"/>
  <c r="ET103" i="89"/>
  <c r="ET102" i="89"/>
  <c r="ET101" i="89"/>
  <c r="ET100" i="89"/>
  <c r="ET99" i="89"/>
  <c r="ET98" i="89"/>
  <c r="ET97" i="89"/>
  <c r="ET96" i="89"/>
  <c r="ET95" i="89"/>
  <c r="ET94" i="89"/>
  <c r="ET93" i="89"/>
  <c r="ET92" i="89"/>
  <c r="ET91" i="89"/>
  <c r="ET90" i="89"/>
  <c r="ET89" i="89"/>
  <c r="ET88" i="89"/>
  <c r="ET87" i="89"/>
  <c r="ET86" i="89"/>
  <c r="ET85" i="89"/>
  <c r="ET84" i="89"/>
  <c r="ET83" i="89"/>
  <c r="ET104" i="89"/>
  <c r="ET82" i="89"/>
  <c r="ET80" i="89"/>
  <c r="ET79" i="89"/>
  <c r="ET78" i="89"/>
  <c r="ET77" i="89"/>
  <c r="ET76" i="89"/>
  <c r="ET75" i="89"/>
  <c r="ET74" i="89"/>
  <c r="ET73" i="89"/>
  <c r="ET72" i="89"/>
  <c r="ET71" i="89"/>
  <c r="ET70" i="89"/>
  <c r="ET69" i="89"/>
  <c r="ET68" i="89"/>
  <c r="ET67" i="89"/>
  <c r="ET66" i="89"/>
  <c r="ET65" i="89"/>
  <c r="ET81" i="89"/>
  <c r="ET44" i="89"/>
  <c r="ET43" i="89"/>
  <c r="ET42" i="89"/>
  <c r="ET41" i="89"/>
  <c r="ET40" i="89"/>
  <c r="ET39" i="89"/>
  <c r="ET38" i="89"/>
  <c r="ET37" i="89"/>
  <c r="ET36" i="89"/>
  <c r="ET35" i="89"/>
  <c r="ET34" i="89"/>
  <c r="ET33" i="89"/>
  <c r="ET32" i="89"/>
  <c r="ET31" i="89"/>
  <c r="ET30" i="89"/>
  <c r="ET29" i="89"/>
  <c r="ET28" i="89"/>
  <c r="ET27" i="89"/>
  <c r="ET64" i="89"/>
  <c r="ET63" i="89"/>
  <c r="ET62" i="89"/>
  <c r="ET61" i="89"/>
  <c r="ET60" i="89"/>
  <c r="ET59" i="89"/>
  <c r="ET58" i="89"/>
  <c r="ET57" i="89"/>
  <c r="ET56" i="89"/>
  <c r="ET55" i="89"/>
  <c r="ET54" i="89"/>
  <c r="ET53" i="89"/>
  <c r="ET52" i="89"/>
  <c r="ET51" i="89"/>
  <c r="ET50" i="89"/>
  <c r="ET49" i="89"/>
  <c r="ET48" i="89"/>
  <c r="ET47" i="89"/>
  <c r="ET46" i="89"/>
  <c r="ET45" i="89"/>
  <c r="EQ35" i="89"/>
  <c r="EQ39" i="89"/>
  <c r="EQ43" i="89"/>
  <c r="EQ29" i="89"/>
  <c r="EQ45" i="89"/>
  <c r="EQ49" i="89"/>
  <c r="EQ53" i="89"/>
  <c r="EQ57" i="89"/>
  <c r="EQ61" i="89"/>
  <c r="EQ65" i="89"/>
  <c r="EQ69" i="89"/>
  <c r="EQ73" i="89"/>
  <c r="EQ77" i="89"/>
  <c r="EQ82" i="89"/>
  <c r="EQ89" i="89"/>
  <c r="EQ84" i="89"/>
  <c r="EQ92" i="89"/>
  <c r="EQ107" i="89"/>
  <c r="EQ113" i="89"/>
  <c r="EQ95" i="89"/>
  <c r="EQ99" i="89"/>
  <c r="EQ103" i="89"/>
  <c r="EQ116" i="89"/>
  <c r="EQ120" i="89"/>
  <c r="EQ124" i="89"/>
  <c r="EQ129" i="89"/>
  <c r="EQ133" i="89"/>
  <c r="EQ137" i="89"/>
  <c r="EQ141" i="89"/>
  <c r="EQ145" i="89"/>
  <c r="EQ151" i="89"/>
  <c r="EQ147" i="89"/>
  <c r="EQ157" i="89"/>
  <c r="EQ161" i="89"/>
  <c r="EQ165" i="89"/>
  <c r="EQ171" i="89"/>
  <c r="EQ174" i="89"/>
  <c r="EQ178" i="89"/>
  <c r="EQ190" i="89"/>
  <c r="EQ194" i="89"/>
  <c r="EQ182" i="89"/>
  <c r="EQ186" i="89"/>
  <c r="EQ197" i="89"/>
  <c r="EQ198" i="89"/>
  <c r="EQ204" i="89"/>
  <c r="EQ208" i="89"/>
  <c r="EQ212" i="89"/>
  <c r="EQ217" i="89"/>
  <c r="EQ221" i="89"/>
  <c r="EZ28" i="89"/>
  <c r="EZ32" i="89"/>
  <c r="EZ36" i="89"/>
  <c r="EZ40" i="89"/>
  <c r="EZ44" i="89"/>
  <c r="EZ86" i="89"/>
  <c r="EZ95" i="89"/>
  <c r="EZ46" i="89"/>
  <c r="EZ50" i="89"/>
  <c r="EZ54" i="89"/>
  <c r="EZ58" i="89"/>
  <c r="EZ62" i="89"/>
  <c r="EZ66" i="89"/>
  <c r="EZ70" i="89"/>
  <c r="EZ74" i="89"/>
  <c r="EZ78" i="89"/>
  <c r="EZ81" i="89"/>
  <c r="EZ89" i="89"/>
  <c r="EZ101" i="89"/>
  <c r="EZ102" i="89"/>
  <c r="EZ104" i="89"/>
  <c r="EZ112" i="89"/>
  <c r="EZ116" i="89"/>
  <c r="EZ120" i="89"/>
  <c r="EZ124" i="89"/>
  <c r="EZ128" i="89"/>
  <c r="EZ132" i="89"/>
  <c r="EZ136" i="89"/>
  <c r="EZ140" i="89"/>
  <c r="EZ144" i="89"/>
  <c r="EZ147" i="89"/>
  <c r="EZ151" i="89"/>
  <c r="EZ155" i="89"/>
  <c r="EZ159" i="89"/>
  <c r="EZ163" i="89"/>
  <c r="EZ168" i="89"/>
  <c r="EZ170" i="89"/>
  <c r="EZ175" i="89"/>
  <c r="EZ181" i="89"/>
  <c r="EZ184" i="89"/>
  <c r="EZ188" i="89"/>
  <c r="EZ192" i="89"/>
  <c r="EZ196" i="89"/>
  <c r="EZ210" i="89"/>
  <c r="EZ202" i="89"/>
  <c r="EZ207" i="89"/>
  <c r="EZ214" i="89"/>
  <c r="EZ219" i="89"/>
  <c r="EZ220" i="89"/>
  <c r="DM32" i="89"/>
  <c r="DM38" i="89"/>
  <c r="DM42" i="89"/>
  <c r="DM28" i="89"/>
  <c r="DM33" i="89"/>
  <c r="DM47" i="89"/>
  <c r="DM51" i="89"/>
  <c r="DM55" i="89"/>
  <c r="DM59" i="89"/>
  <c r="DM63" i="89"/>
  <c r="DM67" i="89"/>
  <c r="BA67" i="89" s="1"/>
  <c r="U67" i="89" s="1"/>
  <c r="AK67" i="89" s="1"/>
  <c r="DM71" i="89"/>
  <c r="DM75" i="89"/>
  <c r="DM79" i="89"/>
  <c r="DM86" i="89"/>
  <c r="DM81" i="89"/>
  <c r="DM89" i="89"/>
  <c r="DM109" i="89"/>
  <c r="DM110" i="89"/>
  <c r="DM96" i="89"/>
  <c r="DM100" i="89"/>
  <c r="DM104" i="89"/>
  <c r="DM115" i="89"/>
  <c r="DM119" i="89"/>
  <c r="DM123" i="89"/>
  <c r="DM127" i="89"/>
  <c r="DM131" i="89"/>
  <c r="DM135" i="89"/>
  <c r="DM139" i="89"/>
  <c r="DM143" i="89"/>
  <c r="DM148" i="89"/>
  <c r="DM153" i="89"/>
  <c r="DM155" i="89"/>
  <c r="DM159" i="89"/>
  <c r="DM163" i="89"/>
  <c r="DM168" i="89"/>
  <c r="DM171" i="89"/>
  <c r="DM175" i="89"/>
  <c r="DM179" i="89"/>
  <c r="BA179" i="89" s="1"/>
  <c r="U179" i="89" s="1"/>
  <c r="AK179" i="89" s="1"/>
  <c r="DM183" i="89"/>
  <c r="DM187" i="89"/>
  <c r="DM191" i="89"/>
  <c r="DM195" i="89"/>
  <c r="DM200" i="89"/>
  <c r="DM203" i="89"/>
  <c r="DM207" i="89"/>
  <c r="DM216" i="89"/>
  <c r="DM213" i="89"/>
  <c r="DM219" i="89"/>
  <c r="DM223" i="89"/>
  <c r="EK48" i="89"/>
  <c r="EK52" i="89"/>
  <c r="EK56" i="89"/>
  <c r="EK60" i="89"/>
  <c r="EK27" i="89"/>
  <c r="EK31" i="89"/>
  <c r="EK35" i="89"/>
  <c r="EK39" i="89"/>
  <c r="EK43" i="89"/>
  <c r="EK82" i="89"/>
  <c r="EK68" i="89"/>
  <c r="EK72" i="89"/>
  <c r="EK76" i="89"/>
  <c r="EK81" i="89"/>
  <c r="EK85" i="89"/>
  <c r="EK89" i="89"/>
  <c r="EK93" i="89"/>
  <c r="EK97" i="89"/>
  <c r="EK101" i="89"/>
  <c r="EK126" i="89"/>
  <c r="EK106" i="89"/>
  <c r="EK110" i="89"/>
  <c r="EK114" i="89"/>
  <c r="EK118" i="89"/>
  <c r="EK122" i="89"/>
  <c r="EK130" i="89"/>
  <c r="EK128" i="89"/>
  <c r="EK137" i="89"/>
  <c r="EK141" i="89"/>
  <c r="EK145" i="89"/>
  <c r="EK150" i="89"/>
  <c r="EK166" i="89"/>
  <c r="EK157" i="89"/>
  <c r="EK161" i="89"/>
  <c r="EK165" i="89"/>
  <c r="EK179" i="89"/>
  <c r="EK173" i="89"/>
  <c r="EK177" i="89"/>
  <c r="EK182" i="89"/>
  <c r="BI182" i="89" s="1"/>
  <c r="AC182" i="89" s="1"/>
  <c r="AS182" i="89" s="1"/>
  <c r="EK186" i="89"/>
  <c r="EK190" i="89"/>
  <c r="BI190" i="89" s="1"/>
  <c r="AC190" i="89" s="1"/>
  <c r="AS190" i="89" s="1"/>
  <c r="EK194" i="89"/>
  <c r="EK200" i="89"/>
  <c r="EK196" i="89"/>
  <c r="EK204" i="89"/>
  <c r="BI204" i="89" s="1"/>
  <c r="AC204" i="89" s="1"/>
  <c r="AS204" i="89" s="1"/>
  <c r="EK208" i="89"/>
  <c r="EK213" i="89"/>
  <c r="EK217" i="89"/>
  <c r="EK222" i="89"/>
  <c r="BI222" i="89" s="1"/>
  <c r="AC222" i="89" s="1"/>
  <c r="AS222" i="89" s="1"/>
  <c r="DN28" i="89"/>
  <c r="DN32" i="89"/>
  <c r="DN36" i="89"/>
  <c r="DN40" i="89"/>
  <c r="DN44" i="89"/>
  <c r="DN89" i="89"/>
  <c r="DN45" i="89"/>
  <c r="DN49" i="89"/>
  <c r="DN53" i="89"/>
  <c r="DN57" i="89"/>
  <c r="DN61" i="89"/>
  <c r="DN65" i="89"/>
  <c r="DN69" i="89"/>
  <c r="DN73" i="89"/>
  <c r="DN77" i="89"/>
  <c r="DN82" i="89"/>
  <c r="DN104" i="89"/>
  <c r="DN90" i="89"/>
  <c r="DN102" i="89"/>
  <c r="DN103" i="89"/>
  <c r="DN111" i="89"/>
  <c r="DN112" i="89"/>
  <c r="DN116" i="89"/>
  <c r="DN120" i="89"/>
  <c r="DN124" i="89"/>
  <c r="DN128" i="89"/>
  <c r="DN132" i="89"/>
  <c r="DN136" i="89"/>
  <c r="DN140" i="89"/>
  <c r="DN144" i="89"/>
  <c r="DN148" i="89"/>
  <c r="DN152" i="89"/>
  <c r="DN156" i="89"/>
  <c r="DN160" i="89"/>
  <c r="DN164" i="89"/>
  <c r="DN168" i="89"/>
  <c r="DN180" i="89"/>
  <c r="DN174" i="89"/>
  <c r="DN178" i="89"/>
  <c r="DN184" i="89"/>
  <c r="DN197" i="89"/>
  <c r="DN191" i="89"/>
  <c r="DN195" i="89"/>
  <c r="DN210" i="89"/>
  <c r="DN201" i="89"/>
  <c r="DN209" i="89"/>
  <c r="DN219" i="89"/>
  <c r="DN226" i="89"/>
  <c r="DN218" i="89"/>
  <c r="DL45" i="89"/>
  <c r="DL49" i="89"/>
  <c r="DL53" i="89"/>
  <c r="DL57" i="89"/>
  <c r="DL61" i="89"/>
  <c r="DL27" i="89"/>
  <c r="DL31" i="89"/>
  <c r="DL35" i="89"/>
  <c r="DL39" i="89"/>
  <c r="DL43" i="89"/>
  <c r="AZ43" i="89" s="1"/>
  <c r="T43" i="89" s="1"/>
  <c r="AJ43" i="89" s="1"/>
  <c r="DL66" i="89"/>
  <c r="DL70" i="89"/>
  <c r="DL74" i="89"/>
  <c r="DL78" i="89"/>
  <c r="DL83" i="89"/>
  <c r="AZ83" i="89" s="1"/>
  <c r="T83" i="89" s="1"/>
  <c r="AJ83" i="89" s="1"/>
  <c r="DL87" i="89"/>
  <c r="DL91" i="89"/>
  <c r="DL95" i="89"/>
  <c r="DL99" i="89"/>
  <c r="DL103" i="89"/>
  <c r="DL133" i="89"/>
  <c r="DL109" i="89"/>
  <c r="DL113" i="89"/>
  <c r="DL117" i="89"/>
  <c r="DL121" i="89"/>
  <c r="DL125" i="89"/>
  <c r="DL131" i="89"/>
  <c r="DL134" i="89"/>
  <c r="DL137" i="89"/>
  <c r="DL141" i="89"/>
  <c r="DL145" i="89"/>
  <c r="DL151" i="89"/>
  <c r="DL154" i="89"/>
  <c r="DL158" i="89"/>
  <c r="DL162" i="89"/>
  <c r="DL166" i="89"/>
  <c r="DL195" i="89"/>
  <c r="DL174" i="89"/>
  <c r="DL178" i="89"/>
  <c r="DL182" i="89"/>
  <c r="DL186" i="89"/>
  <c r="DL190" i="89"/>
  <c r="DL194" i="89"/>
  <c r="DL201" i="89"/>
  <c r="DL203" i="89"/>
  <c r="DL207" i="89"/>
  <c r="DL210" i="89"/>
  <c r="DL214" i="89"/>
  <c r="DL218" i="89"/>
  <c r="DL223" i="89"/>
  <c r="EC48" i="89"/>
  <c r="EC52" i="89"/>
  <c r="EC56" i="89"/>
  <c r="EC60" i="89"/>
  <c r="EC64" i="89"/>
  <c r="EC30" i="89"/>
  <c r="EC34" i="89"/>
  <c r="EC38" i="89"/>
  <c r="EC42" i="89"/>
  <c r="EC65" i="89"/>
  <c r="EC69" i="89"/>
  <c r="EC73" i="89"/>
  <c r="EC77" i="89"/>
  <c r="EC82" i="89"/>
  <c r="EC85" i="89"/>
  <c r="EC89" i="89"/>
  <c r="EC93" i="89"/>
  <c r="EC97" i="89"/>
  <c r="EC101" i="89"/>
  <c r="EC129" i="89"/>
  <c r="EC108" i="89"/>
  <c r="EC112" i="89"/>
  <c r="EC116" i="89"/>
  <c r="EC120" i="89"/>
  <c r="EC124" i="89"/>
  <c r="EC127" i="89"/>
  <c r="EC130" i="89"/>
  <c r="EC136" i="89"/>
  <c r="EC140" i="89"/>
  <c r="EC144" i="89"/>
  <c r="EC150" i="89"/>
  <c r="EC167" i="89"/>
  <c r="EC157" i="89"/>
  <c r="EC161" i="89"/>
  <c r="EC165" i="89"/>
  <c r="EC170" i="89"/>
  <c r="EC173" i="89"/>
  <c r="EC177" i="89"/>
  <c r="EC181" i="89"/>
  <c r="EC185" i="89"/>
  <c r="EC189" i="89"/>
  <c r="EC193" i="89"/>
  <c r="EC200" i="89"/>
  <c r="EC202" i="89"/>
  <c r="EC206" i="89"/>
  <c r="EC211" i="89"/>
  <c r="EC213" i="89"/>
  <c r="EC217" i="89"/>
  <c r="EC221" i="89"/>
  <c r="DT47" i="89"/>
  <c r="DT51" i="89"/>
  <c r="DT55" i="89"/>
  <c r="DT59" i="89"/>
  <c r="DT63" i="89"/>
  <c r="DT30" i="89"/>
  <c r="DT34" i="89"/>
  <c r="DT38" i="89"/>
  <c r="DT42" i="89"/>
  <c r="DT80" i="89"/>
  <c r="DT67" i="89"/>
  <c r="DT71" i="89"/>
  <c r="DT75" i="89"/>
  <c r="DT79" i="89"/>
  <c r="DT84" i="89"/>
  <c r="DT88" i="89"/>
  <c r="DT92" i="89"/>
  <c r="DT96" i="89"/>
  <c r="DT100" i="89"/>
  <c r="DT104" i="89"/>
  <c r="DT135" i="89"/>
  <c r="DT109" i="89"/>
  <c r="DT113" i="89"/>
  <c r="DT117" i="89"/>
  <c r="DT121" i="89"/>
  <c r="DT125" i="89"/>
  <c r="DT133" i="89"/>
  <c r="DT136" i="89"/>
  <c r="DT140" i="89"/>
  <c r="DT144" i="89"/>
  <c r="DT149" i="89"/>
  <c r="DT153" i="89"/>
  <c r="DT156" i="89"/>
  <c r="DT160" i="89"/>
  <c r="DT164" i="89"/>
  <c r="DT168" i="89"/>
  <c r="DT172" i="89"/>
  <c r="DT176" i="89"/>
  <c r="DT181" i="89"/>
  <c r="DT185" i="89"/>
  <c r="DT189" i="89"/>
  <c r="DT193" i="89"/>
  <c r="DT199" i="89"/>
  <c r="DT198" i="89"/>
  <c r="DT204" i="89"/>
  <c r="DT208" i="89"/>
  <c r="DT212" i="89"/>
  <c r="DT216" i="89"/>
  <c r="DT220" i="89"/>
  <c r="DR28" i="89"/>
  <c r="DR32" i="89"/>
  <c r="DR36" i="89"/>
  <c r="DR40" i="89"/>
  <c r="DR44" i="89"/>
  <c r="DR86" i="89"/>
  <c r="DR95" i="89"/>
  <c r="DR45" i="89"/>
  <c r="DR49" i="89"/>
  <c r="DR53" i="89"/>
  <c r="DR57" i="89"/>
  <c r="DR61" i="89"/>
  <c r="DR65" i="89"/>
  <c r="DR69" i="89"/>
  <c r="DR73" i="89"/>
  <c r="DR77" i="89"/>
  <c r="DR100" i="89"/>
  <c r="DR87" i="89"/>
  <c r="DR97" i="89"/>
  <c r="DR98" i="89"/>
  <c r="DR110" i="89"/>
  <c r="DR112" i="89"/>
  <c r="DR116" i="89"/>
  <c r="DR120" i="89"/>
  <c r="DR124" i="89"/>
  <c r="DR128" i="89"/>
  <c r="DR132" i="89"/>
  <c r="DR136" i="89"/>
  <c r="DR140" i="89"/>
  <c r="DR144" i="89"/>
  <c r="DR147" i="89"/>
  <c r="DR151" i="89"/>
  <c r="DR155" i="89"/>
  <c r="DR159" i="89"/>
  <c r="DR163" i="89"/>
  <c r="DR168" i="89"/>
  <c r="DR173" i="89"/>
  <c r="DR175" i="89"/>
  <c r="DR181" i="89"/>
  <c r="DR184" i="89"/>
  <c r="DR188" i="89"/>
  <c r="DR192" i="89"/>
  <c r="DR196" i="89"/>
  <c r="DR199" i="89"/>
  <c r="DR203" i="89"/>
  <c r="DR207" i="89"/>
  <c r="DR214" i="89"/>
  <c r="DR219" i="89"/>
  <c r="DR220" i="89"/>
  <c r="DK28" i="89"/>
  <c r="DK36" i="89"/>
  <c r="DK42" i="89"/>
  <c r="DK32" i="89"/>
  <c r="DK38" i="89"/>
  <c r="DK47" i="89"/>
  <c r="DK51" i="89"/>
  <c r="DK55" i="89"/>
  <c r="DK59" i="89"/>
  <c r="DK63" i="89"/>
  <c r="DK67" i="89"/>
  <c r="DK71" i="89"/>
  <c r="DK75" i="89"/>
  <c r="DK79" i="89"/>
  <c r="DK83" i="89"/>
  <c r="DK87" i="89"/>
  <c r="DK91" i="89"/>
  <c r="DK95" i="89"/>
  <c r="DK99" i="89"/>
  <c r="DK103" i="89"/>
  <c r="DK107" i="89"/>
  <c r="DK111" i="89"/>
  <c r="DK115" i="89"/>
  <c r="DK119" i="89"/>
  <c r="DK123" i="89"/>
  <c r="DK127" i="89"/>
  <c r="DK149" i="89"/>
  <c r="DK133" i="89"/>
  <c r="DK137" i="89"/>
  <c r="DK141" i="89"/>
  <c r="DK145" i="89"/>
  <c r="DK151" i="89"/>
  <c r="DK155" i="89"/>
  <c r="DK159" i="89"/>
  <c r="DK163" i="89"/>
  <c r="DK167" i="89"/>
  <c r="DK182" i="89"/>
  <c r="DK171" i="89"/>
  <c r="DK175" i="89"/>
  <c r="DK179" i="89"/>
  <c r="DK185" i="89"/>
  <c r="DK191" i="89"/>
  <c r="DK195" i="89"/>
  <c r="DK204" i="89"/>
  <c r="DK200" i="89"/>
  <c r="DK206" i="89"/>
  <c r="DK211" i="89"/>
  <c r="DK215" i="89"/>
  <c r="DK219" i="89"/>
  <c r="DK224" i="89"/>
  <c r="FS93" i="44"/>
  <c r="HM27" i="44"/>
  <c r="P230" i="44"/>
  <c r="Q230" i="44"/>
  <c r="FT29" i="44"/>
  <c r="GI28" i="44"/>
  <c r="GJ51" i="44"/>
  <c r="GK28" i="44"/>
  <c r="P233" i="44"/>
  <c r="Q233" i="44"/>
  <c r="FT111" i="44"/>
  <c r="GY27" i="44"/>
  <c r="GZ27" i="44"/>
  <c r="HA27" i="44"/>
  <c r="GY28" i="44"/>
  <c r="GZ28" i="44"/>
  <c r="HA28" i="44"/>
  <c r="GY29" i="44"/>
  <c r="GZ29" i="44"/>
  <c r="HA29" i="44"/>
  <c r="GY30" i="44"/>
  <c r="GZ30" i="44"/>
  <c r="HA30" i="44"/>
  <c r="GY31" i="44"/>
  <c r="GZ31" i="44"/>
  <c r="HA31" i="44"/>
  <c r="GY32" i="44"/>
  <c r="GZ32" i="44"/>
  <c r="HA32" i="44"/>
  <c r="GY33" i="44"/>
  <c r="GZ33" i="44"/>
  <c r="HA33" i="44"/>
  <c r="GY34" i="44"/>
  <c r="GZ34" i="44"/>
  <c r="HA34" i="44"/>
  <c r="GY35" i="44"/>
  <c r="GZ35" i="44"/>
  <c r="HA35" i="44"/>
  <c r="GY36" i="44"/>
  <c r="GZ36" i="44"/>
  <c r="HA36" i="44"/>
  <c r="GY37" i="44"/>
  <c r="GZ37" i="44"/>
  <c r="HA37" i="44"/>
  <c r="GY38" i="44"/>
  <c r="GZ38" i="44"/>
  <c r="HA38" i="44"/>
  <c r="GY39" i="44"/>
  <c r="GZ39" i="44"/>
  <c r="HA39" i="44"/>
  <c r="GY40" i="44"/>
  <c r="GZ40" i="44"/>
  <c r="HA40" i="44"/>
  <c r="GY41" i="44"/>
  <c r="GZ41" i="44"/>
  <c r="HA41" i="44"/>
  <c r="GY42" i="44"/>
  <c r="GZ42" i="44"/>
  <c r="HA42" i="44"/>
  <c r="GY43" i="44"/>
  <c r="GZ43" i="44"/>
  <c r="HA43" i="44"/>
  <c r="GY44" i="44"/>
  <c r="GZ44" i="44"/>
  <c r="HA44" i="44"/>
  <c r="GY45" i="44"/>
  <c r="GZ45" i="44"/>
  <c r="HA45" i="44"/>
  <c r="GY46" i="44"/>
  <c r="GZ46" i="44"/>
  <c r="HA46" i="44"/>
  <c r="GY47" i="44"/>
  <c r="GZ47" i="44"/>
  <c r="HA47" i="44"/>
  <c r="GY48" i="44"/>
  <c r="GZ48" i="44"/>
  <c r="HA48" i="44"/>
  <c r="GY49" i="44"/>
  <c r="GZ49" i="44"/>
  <c r="HA49" i="44"/>
  <c r="GY50" i="44"/>
  <c r="GZ50" i="44"/>
  <c r="HA50" i="44"/>
  <c r="GY51" i="44"/>
  <c r="GZ51" i="44"/>
  <c r="HA51" i="44"/>
  <c r="GY52" i="44"/>
  <c r="GZ52" i="44"/>
  <c r="HA52" i="44"/>
  <c r="GY53" i="44"/>
  <c r="GZ53" i="44"/>
  <c r="HA53" i="44"/>
  <c r="GY54" i="44"/>
  <c r="GZ54" i="44"/>
  <c r="HA54" i="44"/>
  <c r="GY55" i="44"/>
  <c r="GZ55" i="44"/>
  <c r="HA55" i="44"/>
  <c r="GY56" i="44"/>
  <c r="GZ56" i="44"/>
  <c r="HA56" i="44"/>
  <c r="GY57" i="44"/>
  <c r="GZ57" i="44"/>
  <c r="HA57" i="44"/>
  <c r="GY58" i="44"/>
  <c r="GZ58" i="44"/>
  <c r="HA58" i="44"/>
  <c r="GY59" i="44"/>
  <c r="GZ59" i="44"/>
  <c r="HA59" i="44"/>
  <c r="GY60" i="44"/>
  <c r="GZ60" i="44"/>
  <c r="HA60" i="44"/>
  <c r="GY61" i="44"/>
  <c r="GZ61" i="44"/>
  <c r="HA61" i="44"/>
  <c r="GY62" i="44"/>
  <c r="GZ62" i="44"/>
  <c r="HA62" i="44"/>
  <c r="GY63" i="44"/>
  <c r="GZ63" i="44"/>
  <c r="HA63" i="44"/>
  <c r="GY64" i="44"/>
  <c r="GZ64" i="44"/>
  <c r="HA64" i="44"/>
  <c r="GY65" i="44"/>
  <c r="GZ65" i="44"/>
  <c r="HA65" i="44"/>
  <c r="GY66" i="44"/>
  <c r="GZ66" i="44"/>
  <c r="HA66" i="44"/>
  <c r="GY67" i="44"/>
  <c r="GZ67" i="44"/>
  <c r="HA67" i="44"/>
  <c r="GY68" i="44"/>
  <c r="GZ68" i="44"/>
  <c r="HA68" i="44"/>
  <c r="GY69" i="44"/>
  <c r="GZ69" i="44"/>
  <c r="HA69" i="44"/>
  <c r="GY70" i="44"/>
  <c r="GZ70" i="44"/>
  <c r="HA70" i="44"/>
  <c r="GY71" i="44"/>
  <c r="GZ71" i="44"/>
  <c r="HA71" i="44"/>
  <c r="GY72" i="44"/>
  <c r="GZ72" i="44"/>
  <c r="HA72" i="44"/>
  <c r="GY73" i="44"/>
  <c r="GZ73" i="44"/>
  <c r="HA73" i="44"/>
  <c r="GY74" i="44"/>
  <c r="GZ74" i="44"/>
  <c r="HA74" i="44"/>
  <c r="GY75" i="44"/>
  <c r="GZ75" i="44"/>
  <c r="HA75" i="44"/>
  <c r="GY76" i="44"/>
  <c r="GZ76" i="44"/>
  <c r="HA76" i="44"/>
  <c r="GY77" i="44"/>
  <c r="GZ77" i="44"/>
  <c r="HA77" i="44"/>
  <c r="GY78" i="44"/>
  <c r="GZ78" i="44"/>
  <c r="HA78" i="44"/>
  <c r="GY79" i="44"/>
  <c r="GZ79" i="44"/>
  <c r="HA79" i="44"/>
  <c r="GY80" i="44"/>
  <c r="GZ80" i="44"/>
  <c r="HA80" i="44"/>
  <c r="GY81" i="44"/>
  <c r="GZ81" i="44"/>
  <c r="HA81" i="44"/>
  <c r="GY82" i="44"/>
  <c r="GZ82" i="44"/>
  <c r="HA82" i="44"/>
  <c r="GY83" i="44"/>
  <c r="GZ83" i="44"/>
  <c r="HA83" i="44"/>
  <c r="GY84" i="44"/>
  <c r="GZ84" i="44"/>
  <c r="HA84" i="44"/>
  <c r="GY85" i="44"/>
  <c r="GZ85" i="44"/>
  <c r="HA85" i="44"/>
  <c r="GY86" i="44"/>
  <c r="GZ86" i="44"/>
  <c r="HA86" i="44"/>
  <c r="GY87" i="44"/>
  <c r="GZ87" i="44"/>
  <c r="HA87" i="44"/>
  <c r="GY88" i="44"/>
  <c r="GZ88" i="44"/>
  <c r="HA88" i="44"/>
  <c r="GY89" i="44"/>
  <c r="GZ89" i="44"/>
  <c r="HA89" i="44"/>
  <c r="GY90" i="44"/>
  <c r="GZ90" i="44"/>
  <c r="HA90" i="44"/>
  <c r="GY91" i="44"/>
  <c r="GZ91" i="44"/>
  <c r="HA91" i="44"/>
  <c r="GY92" i="44"/>
  <c r="GZ92" i="44"/>
  <c r="HA92" i="44"/>
  <c r="GY93" i="44"/>
  <c r="GZ93" i="44"/>
  <c r="HA93" i="44"/>
  <c r="GY94" i="44"/>
  <c r="GZ94" i="44"/>
  <c r="HA94" i="44"/>
  <c r="GY95" i="44"/>
  <c r="GZ95" i="44"/>
  <c r="HA95" i="44"/>
  <c r="GY96" i="44"/>
  <c r="GZ96" i="44"/>
  <c r="HA96" i="44"/>
  <c r="GY97" i="44"/>
  <c r="GZ97" i="44"/>
  <c r="HA97" i="44"/>
  <c r="GY98" i="44"/>
  <c r="GZ98" i="44"/>
  <c r="HA98" i="44"/>
  <c r="GY99" i="44"/>
  <c r="GZ99" i="44"/>
  <c r="HA99" i="44"/>
  <c r="GY100" i="44"/>
  <c r="GZ100" i="44"/>
  <c r="HA100" i="44"/>
  <c r="GY101" i="44"/>
  <c r="GZ101" i="44"/>
  <c r="HA101" i="44"/>
  <c r="GY102" i="44"/>
  <c r="GZ102" i="44"/>
  <c r="HA102" i="44"/>
  <c r="GY103" i="44"/>
  <c r="GZ103" i="44"/>
  <c r="HA103" i="44"/>
  <c r="GY104" i="44"/>
  <c r="GZ104" i="44"/>
  <c r="HA104" i="44"/>
  <c r="GY105" i="44"/>
  <c r="GZ105" i="44"/>
  <c r="HA105" i="44"/>
  <c r="GY106" i="44"/>
  <c r="GZ106" i="44"/>
  <c r="HA106" i="44"/>
  <c r="GY107" i="44"/>
  <c r="GZ107" i="44"/>
  <c r="HA107" i="44"/>
  <c r="GY108" i="44"/>
  <c r="GZ108" i="44"/>
  <c r="HA108" i="44"/>
  <c r="GY109" i="44"/>
  <c r="GZ109" i="44"/>
  <c r="HA109" i="44"/>
  <c r="GY110" i="44"/>
  <c r="GZ110" i="44"/>
  <c r="HA110" i="44"/>
  <c r="GY111" i="44"/>
  <c r="GZ111" i="44"/>
  <c r="HA111" i="44"/>
  <c r="GY112" i="44"/>
  <c r="GZ112" i="44"/>
  <c r="HA112" i="44"/>
  <c r="GY113" i="44"/>
  <c r="GZ113" i="44"/>
  <c r="HA113" i="44"/>
  <c r="GY114" i="44"/>
  <c r="GZ114" i="44"/>
  <c r="HA114" i="44"/>
  <c r="GY115" i="44"/>
  <c r="GZ115" i="44"/>
  <c r="HA115" i="44"/>
  <c r="GY116" i="44"/>
  <c r="GZ116" i="44"/>
  <c r="HA116" i="44"/>
  <c r="GY117" i="44"/>
  <c r="GZ117" i="44"/>
  <c r="HA117" i="44"/>
  <c r="GY118" i="44"/>
  <c r="GZ118" i="44"/>
  <c r="HA118" i="44"/>
  <c r="GY119" i="44"/>
  <c r="GZ119" i="44"/>
  <c r="HA119" i="44"/>
  <c r="GY120" i="44"/>
  <c r="GZ120" i="44"/>
  <c r="HA120" i="44"/>
  <c r="GY121" i="44"/>
  <c r="GZ121" i="44"/>
  <c r="HA121" i="44"/>
  <c r="GY122" i="44"/>
  <c r="GZ122" i="44"/>
  <c r="HA122" i="44"/>
  <c r="GY123" i="44"/>
  <c r="GZ123" i="44"/>
  <c r="HA123" i="44"/>
  <c r="GY124" i="44"/>
  <c r="GZ124" i="44"/>
  <c r="HA124" i="44"/>
  <c r="GY125" i="44"/>
  <c r="GZ125" i="44"/>
  <c r="HA125" i="44"/>
  <c r="GY126" i="44"/>
  <c r="GZ126" i="44"/>
  <c r="HA126" i="44"/>
  <c r="GY127" i="44"/>
  <c r="GZ127" i="44"/>
  <c r="HA127" i="44"/>
  <c r="GY128" i="44"/>
  <c r="GZ128" i="44"/>
  <c r="HA128" i="44"/>
  <c r="GY129" i="44"/>
  <c r="GZ129" i="44"/>
  <c r="HA129" i="44"/>
  <c r="GY130" i="44"/>
  <c r="GZ130" i="44"/>
  <c r="HA130" i="44"/>
  <c r="GY131" i="44"/>
  <c r="GZ131" i="44"/>
  <c r="HA131" i="44"/>
  <c r="GY132" i="44"/>
  <c r="GZ132" i="44"/>
  <c r="HA132" i="44"/>
  <c r="GY133" i="44"/>
  <c r="GZ133" i="44"/>
  <c r="HA133" i="44"/>
  <c r="GY134" i="44"/>
  <c r="GZ134" i="44"/>
  <c r="HA134" i="44"/>
  <c r="GY135" i="44"/>
  <c r="GZ135" i="44"/>
  <c r="HA135" i="44"/>
  <c r="GY136" i="44"/>
  <c r="GZ136" i="44"/>
  <c r="HA136" i="44"/>
  <c r="GY137" i="44"/>
  <c r="GZ137" i="44"/>
  <c r="HA137" i="44"/>
  <c r="GY138" i="44"/>
  <c r="GZ138" i="44"/>
  <c r="HA138" i="44"/>
  <c r="GY139" i="44"/>
  <c r="GZ139" i="44"/>
  <c r="HA139" i="44"/>
  <c r="GY140" i="44"/>
  <c r="GZ140" i="44"/>
  <c r="HA140" i="44"/>
  <c r="GY141" i="44"/>
  <c r="GZ141" i="44"/>
  <c r="HA141" i="44"/>
  <c r="GY142" i="44"/>
  <c r="GZ142" i="44"/>
  <c r="HA142" i="44"/>
  <c r="GY143" i="44"/>
  <c r="GZ143" i="44"/>
  <c r="HA143" i="44"/>
  <c r="GY144" i="44"/>
  <c r="GZ144" i="44"/>
  <c r="HA144" i="44"/>
  <c r="GY145" i="44"/>
  <c r="GZ145" i="44"/>
  <c r="HA145" i="44"/>
  <c r="GY146" i="44"/>
  <c r="GZ146" i="44"/>
  <c r="HA146" i="44"/>
  <c r="GY147" i="44"/>
  <c r="GZ147" i="44"/>
  <c r="HA147" i="44"/>
  <c r="GY148" i="44"/>
  <c r="GZ148" i="44"/>
  <c r="HA148" i="44"/>
  <c r="GY149" i="44"/>
  <c r="GZ149" i="44"/>
  <c r="HA149" i="44"/>
  <c r="GY150" i="44"/>
  <c r="GZ150" i="44"/>
  <c r="HA150" i="44"/>
  <c r="GY151" i="44"/>
  <c r="GZ151" i="44"/>
  <c r="HA151" i="44"/>
  <c r="GY152" i="44"/>
  <c r="GZ152" i="44"/>
  <c r="HA152" i="44"/>
  <c r="GY153" i="44"/>
  <c r="GZ153" i="44"/>
  <c r="HA153" i="44"/>
  <c r="GY154" i="44"/>
  <c r="GZ154" i="44"/>
  <c r="HA154" i="44"/>
  <c r="GY155" i="44"/>
  <c r="GZ155" i="44"/>
  <c r="HA155" i="44"/>
  <c r="GY156" i="44"/>
  <c r="GZ156" i="44"/>
  <c r="HA156" i="44"/>
  <c r="GY157" i="44"/>
  <c r="GZ157" i="44"/>
  <c r="HA157" i="44"/>
  <c r="GY158" i="44"/>
  <c r="GZ158" i="44"/>
  <c r="HA158" i="44"/>
  <c r="GY159" i="44"/>
  <c r="GZ159" i="44"/>
  <c r="HA159" i="44"/>
  <c r="GY160" i="44"/>
  <c r="GZ160" i="44"/>
  <c r="HA160" i="44"/>
  <c r="GY161" i="44"/>
  <c r="GZ161" i="44"/>
  <c r="HA161" i="44"/>
  <c r="GY162" i="44"/>
  <c r="GZ162" i="44"/>
  <c r="HA162" i="44"/>
  <c r="GY163" i="44"/>
  <c r="GZ163" i="44"/>
  <c r="HA163" i="44"/>
  <c r="GY164" i="44"/>
  <c r="GZ164" i="44"/>
  <c r="HA164" i="44"/>
  <c r="GY165" i="44"/>
  <c r="GZ165" i="44"/>
  <c r="HA165" i="44"/>
  <c r="GY166" i="44"/>
  <c r="GZ166" i="44"/>
  <c r="HA166" i="44"/>
  <c r="GY167" i="44"/>
  <c r="GZ167" i="44"/>
  <c r="HA167" i="44"/>
  <c r="GY168" i="44"/>
  <c r="GZ168" i="44"/>
  <c r="HA168" i="44"/>
  <c r="GY169" i="44"/>
  <c r="GZ169" i="44"/>
  <c r="HA169" i="44"/>
  <c r="GY170" i="44"/>
  <c r="GZ170" i="44"/>
  <c r="HA170" i="44"/>
  <c r="GY171" i="44"/>
  <c r="GZ171" i="44"/>
  <c r="HA171" i="44"/>
  <c r="GY172" i="44"/>
  <c r="GZ172" i="44"/>
  <c r="HA172" i="44"/>
  <c r="GY173" i="44"/>
  <c r="GZ173" i="44"/>
  <c r="HA173" i="44"/>
  <c r="GY174" i="44"/>
  <c r="GZ174" i="44"/>
  <c r="HA174" i="44"/>
  <c r="GY175" i="44"/>
  <c r="GZ175" i="44"/>
  <c r="HA175" i="44"/>
  <c r="GY176" i="44"/>
  <c r="GZ176" i="44"/>
  <c r="HA176" i="44"/>
  <c r="GY177" i="44"/>
  <c r="GZ177" i="44"/>
  <c r="HA177" i="44"/>
  <c r="GY178" i="44"/>
  <c r="GZ178" i="44"/>
  <c r="HA178" i="44"/>
  <c r="GY179" i="44"/>
  <c r="GZ179" i="44"/>
  <c r="HA179" i="44"/>
  <c r="GY180" i="44"/>
  <c r="GZ180" i="44"/>
  <c r="HA180" i="44"/>
  <c r="GY181" i="44"/>
  <c r="GZ181" i="44"/>
  <c r="HA181" i="44"/>
  <c r="GY182" i="44"/>
  <c r="GZ182" i="44"/>
  <c r="HA182" i="44"/>
  <c r="GY183" i="44"/>
  <c r="GZ183" i="44"/>
  <c r="HA183" i="44"/>
  <c r="GY184" i="44"/>
  <c r="GZ184" i="44"/>
  <c r="HA184" i="44"/>
  <c r="GY185" i="44"/>
  <c r="GZ185" i="44"/>
  <c r="HA185" i="44"/>
  <c r="GY186" i="44"/>
  <c r="GZ186" i="44"/>
  <c r="HA186" i="44"/>
  <c r="GY187" i="44"/>
  <c r="GZ187" i="44"/>
  <c r="HA187" i="44"/>
  <c r="GY188" i="44"/>
  <c r="GZ188" i="44"/>
  <c r="HA188" i="44"/>
  <c r="GY189" i="44"/>
  <c r="GZ189" i="44"/>
  <c r="HA189" i="44"/>
  <c r="GY190" i="44"/>
  <c r="GZ190" i="44"/>
  <c r="HA190" i="44"/>
  <c r="GY191" i="44"/>
  <c r="GZ191" i="44"/>
  <c r="HA191" i="44"/>
  <c r="GY192" i="44"/>
  <c r="GZ192" i="44"/>
  <c r="HA192" i="44"/>
  <c r="GY193" i="44"/>
  <c r="GZ193" i="44"/>
  <c r="HA193" i="44"/>
  <c r="GY194" i="44"/>
  <c r="GZ194" i="44"/>
  <c r="HA194" i="44"/>
  <c r="GY195" i="44"/>
  <c r="GZ195" i="44"/>
  <c r="HA195" i="44"/>
  <c r="GY196" i="44"/>
  <c r="GZ196" i="44"/>
  <c r="HA196" i="44"/>
  <c r="GY197" i="44"/>
  <c r="GZ197" i="44"/>
  <c r="HA197" i="44"/>
  <c r="GY198" i="44"/>
  <c r="GZ198" i="44"/>
  <c r="HA198" i="44"/>
  <c r="GY199" i="44"/>
  <c r="GZ199" i="44"/>
  <c r="HA199" i="44"/>
  <c r="GY200" i="44"/>
  <c r="GZ200" i="44"/>
  <c r="HA200" i="44"/>
  <c r="GY201" i="44"/>
  <c r="GZ201" i="44"/>
  <c r="HA201" i="44"/>
  <c r="GY202" i="44"/>
  <c r="GZ202" i="44"/>
  <c r="HA202" i="44"/>
  <c r="GY203" i="44"/>
  <c r="GZ203" i="44"/>
  <c r="HA203" i="44"/>
  <c r="GY204" i="44"/>
  <c r="GZ204" i="44"/>
  <c r="HA204" i="44"/>
  <c r="GY205" i="44"/>
  <c r="GZ205" i="44"/>
  <c r="HA205" i="44"/>
  <c r="GY206" i="44"/>
  <c r="GZ206" i="44"/>
  <c r="HA206" i="44"/>
  <c r="GY207" i="44"/>
  <c r="GZ207" i="44"/>
  <c r="HA207" i="44"/>
  <c r="GY208" i="44"/>
  <c r="GZ208" i="44"/>
  <c r="HA208" i="44"/>
  <c r="GY209" i="44"/>
  <c r="GZ209" i="44"/>
  <c r="HA209" i="44"/>
  <c r="GY210" i="44"/>
  <c r="GZ210" i="44"/>
  <c r="HA210" i="44"/>
  <c r="GY211" i="44"/>
  <c r="GZ211" i="44"/>
  <c r="HA211" i="44"/>
  <c r="GY212" i="44"/>
  <c r="GZ212" i="44"/>
  <c r="HA212" i="44"/>
  <c r="GY213" i="44"/>
  <c r="GZ213" i="44"/>
  <c r="HA213" i="44"/>
  <c r="GY214" i="44"/>
  <c r="GZ214" i="44"/>
  <c r="HA214" i="44"/>
  <c r="GY215" i="44"/>
  <c r="GZ215" i="44"/>
  <c r="HA215" i="44"/>
  <c r="GY216" i="44"/>
  <c r="GZ216" i="44"/>
  <c r="HA216" i="44"/>
  <c r="GY217" i="44"/>
  <c r="GZ217" i="44"/>
  <c r="HA217" i="44"/>
  <c r="GY218" i="44"/>
  <c r="GZ218" i="44"/>
  <c r="HA218" i="44"/>
  <c r="GY219" i="44"/>
  <c r="GZ219" i="44"/>
  <c r="HA219" i="44"/>
  <c r="GY220" i="44"/>
  <c r="GZ220" i="44"/>
  <c r="HA220" i="44"/>
  <c r="GY221" i="44"/>
  <c r="GZ221" i="44"/>
  <c r="HA221" i="44"/>
  <c r="GY222" i="44"/>
  <c r="GZ222" i="44"/>
  <c r="HA222" i="44"/>
  <c r="GY223" i="44"/>
  <c r="GZ223" i="44"/>
  <c r="HA223" i="44"/>
  <c r="GY224" i="44"/>
  <c r="GZ224" i="44"/>
  <c r="HA224" i="44"/>
  <c r="GY225" i="44"/>
  <c r="GZ225" i="44"/>
  <c r="HA225" i="44"/>
  <c r="GY226" i="44"/>
  <c r="GZ226" i="44"/>
  <c r="HA226" i="44"/>
  <c r="GY227" i="44"/>
  <c r="GZ227" i="44"/>
  <c r="HA227" i="44"/>
  <c r="HF27" i="44"/>
  <c r="HO27" i="44"/>
  <c r="HP27" i="44"/>
  <c r="HQ27" i="44"/>
  <c r="HF28" i="44"/>
  <c r="HO28" i="44"/>
  <c r="HP28" i="44"/>
  <c r="HQ28" i="44"/>
  <c r="HF29" i="44"/>
  <c r="HO29" i="44"/>
  <c r="HP29" i="44"/>
  <c r="HQ29" i="44"/>
  <c r="HF30" i="44"/>
  <c r="HO30" i="44"/>
  <c r="HP30" i="44"/>
  <c r="HQ30" i="44"/>
  <c r="HF31" i="44"/>
  <c r="HO31" i="44"/>
  <c r="HP31" i="44"/>
  <c r="HQ31" i="44"/>
  <c r="HF32" i="44"/>
  <c r="HO32" i="44"/>
  <c r="HP32" i="44"/>
  <c r="HQ32" i="44"/>
  <c r="HF33" i="44"/>
  <c r="HO33" i="44"/>
  <c r="HP33" i="44"/>
  <c r="HQ33" i="44"/>
  <c r="HF34" i="44"/>
  <c r="HO34" i="44"/>
  <c r="HP34" i="44"/>
  <c r="HQ34" i="44"/>
  <c r="HF35" i="44"/>
  <c r="HO35" i="44"/>
  <c r="HP35" i="44"/>
  <c r="HQ35" i="44"/>
  <c r="HF36" i="44"/>
  <c r="HO36" i="44"/>
  <c r="HP36" i="44"/>
  <c r="HQ36" i="44"/>
  <c r="HF37" i="44"/>
  <c r="HO37" i="44"/>
  <c r="HP37" i="44"/>
  <c r="HQ37" i="44"/>
  <c r="HF38" i="44"/>
  <c r="HO38" i="44"/>
  <c r="HP38" i="44"/>
  <c r="HQ38" i="44"/>
  <c r="HF39" i="44"/>
  <c r="HO39" i="44"/>
  <c r="HP39" i="44"/>
  <c r="HQ39" i="44"/>
  <c r="HF40" i="44"/>
  <c r="HO40" i="44"/>
  <c r="HP40" i="44"/>
  <c r="HQ40" i="44"/>
  <c r="HF41" i="44"/>
  <c r="HO41" i="44"/>
  <c r="HP41" i="44"/>
  <c r="HQ41" i="44"/>
  <c r="HF42" i="44"/>
  <c r="HO42" i="44"/>
  <c r="HP42" i="44"/>
  <c r="HQ42" i="44"/>
  <c r="HF43" i="44"/>
  <c r="HO43" i="44"/>
  <c r="HP43" i="44"/>
  <c r="HQ43" i="44"/>
  <c r="HF44" i="44"/>
  <c r="HO44" i="44"/>
  <c r="HP44" i="44"/>
  <c r="HQ44" i="44"/>
  <c r="HF45" i="44"/>
  <c r="HO45" i="44"/>
  <c r="HP45" i="44"/>
  <c r="HQ45" i="44"/>
  <c r="HF46" i="44"/>
  <c r="HO46" i="44"/>
  <c r="HP46" i="44"/>
  <c r="HQ46" i="44"/>
  <c r="HF47" i="44"/>
  <c r="HO47" i="44"/>
  <c r="HP47" i="44"/>
  <c r="HQ47" i="44"/>
  <c r="HF48" i="44"/>
  <c r="HO48" i="44"/>
  <c r="HP48" i="44"/>
  <c r="HQ48" i="44"/>
  <c r="HF49" i="44"/>
  <c r="HO49" i="44"/>
  <c r="HP49" i="44"/>
  <c r="HQ49" i="44"/>
  <c r="HF50" i="44"/>
  <c r="HO50" i="44"/>
  <c r="HP50" i="44"/>
  <c r="HQ50" i="44"/>
  <c r="HF51" i="44"/>
  <c r="HO51" i="44"/>
  <c r="HP51" i="44"/>
  <c r="HQ51" i="44"/>
  <c r="HF52" i="44"/>
  <c r="HO52" i="44"/>
  <c r="HP52" i="44"/>
  <c r="HQ52" i="44"/>
  <c r="HF53" i="44"/>
  <c r="HO53" i="44"/>
  <c r="HP53" i="44"/>
  <c r="HQ53" i="44"/>
  <c r="HF54" i="44"/>
  <c r="HO54" i="44"/>
  <c r="HP54" i="44"/>
  <c r="HQ54" i="44"/>
  <c r="HF55" i="44"/>
  <c r="HO55" i="44"/>
  <c r="HP55" i="44"/>
  <c r="HQ55" i="44"/>
  <c r="HF56" i="44"/>
  <c r="HO56" i="44"/>
  <c r="HP56" i="44"/>
  <c r="HQ56" i="44"/>
  <c r="HF57" i="44"/>
  <c r="HO57" i="44"/>
  <c r="HP57" i="44"/>
  <c r="HQ57" i="44"/>
  <c r="HF58" i="44"/>
  <c r="HO58" i="44"/>
  <c r="HP58" i="44"/>
  <c r="HQ58" i="44"/>
  <c r="HF59" i="44"/>
  <c r="HO59" i="44"/>
  <c r="HP59" i="44"/>
  <c r="HQ59" i="44"/>
  <c r="HF60" i="44"/>
  <c r="HO60" i="44"/>
  <c r="HP60" i="44"/>
  <c r="HQ60" i="44"/>
  <c r="HF61" i="44"/>
  <c r="HO61" i="44"/>
  <c r="HP61" i="44"/>
  <c r="HQ61" i="44"/>
  <c r="HF62" i="44"/>
  <c r="HO62" i="44"/>
  <c r="HP62" i="44"/>
  <c r="HQ62" i="44"/>
  <c r="HF63" i="44"/>
  <c r="HO63" i="44"/>
  <c r="HP63" i="44"/>
  <c r="HQ63" i="44"/>
  <c r="HF64" i="44"/>
  <c r="HO64" i="44"/>
  <c r="HP64" i="44"/>
  <c r="HQ64" i="44"/>
  <c r="HF65" i="44"/>
  <c r="HO65" i="44"/>
  <c r="HP65" i="44"/>
  <c r="HQ65" i="44"/>
  <c r="HF66" i="44"/>
  <c r="HO66" i="44"/>
  <c r="HP66" i="44"/>
  <c r="HQ66" i="44"/>
  <c r="HF67" i="44"/>
  <c r="HO67" i="44"/>
  <c r="HP67" i="44"/>
  <c r="HQ67" i="44"/>
  <c r="HF68" i="44"/>
  <c r="HO68" i="44"/>
  <c r="HP68" i="44"/>
  <c r="HQ68" i="44"/>
  <c r="HF69" i="44"/>
  <c r="HO69" i="44"/>
  <c r="HP69" i="44"/>
  <c r="HQ69" i="44"/>
  <c r="HF70" i="44"/>
  <c r="HO70" i="44"/>
  <c r="HP70" i="44"/>
  <c r="HQ70" i="44"/>
  <c r="HF71" i="44"/>
  <c r="HO71" i="44"/>
  <c r="HP71" i="44"/>
  <c r="HQ71" i="44"/>
  <c r="HF72" i="44"/>
  <c r="HO72" i="44"/>
  <c r="HP72" i="44"/>
  <c r="HQ72" i="44"/>
  <c r="HF73" i="44"/>
  <c r="HO73" i="44"/>
  <c r="HP73" i="44"/>
  <c r="HQ73" i="44"/>
  <c r="HF74" i="44"/>
  <c r="HO74" i="44"/>
  <c r="HP74" i="44"/>
  <c r="HQ74" i="44"/>
  <c r="HF75" i="44"/>
  <c r="HO75" i="44"/>
  <c r="HP75" i="44"/>
  <c r="HQ75" i="44"/>
  <c r="HF76" i="44"/>
  <c r="HO76" i="44"/>
  <c r="HP76" i="44"/>
  <c r="HQ76" i="44"/>
  <c r="HF77" i="44"/>
  <c r="HO77" i="44"/>
  <c r="HP77" i="44"/>
  <c r="HQ77" i="44"/>
  <c r="HF78" i="44"/>
  <c r="HO78" i="44"/>
  <c r="HP78" i="44"/>
  <c r="HQ78" i="44"/>
  <c r="HF79" i="44"/>
  <c r="HO79" i="44"/>
  <c r="HP79" i="44"/>
  <c r="HQ79" i="44"/>
  <c r="HF80" i="44"/>
  <c r="HO80" i="44"/>
  <c r="HP80" i="44"/>
  <c r="HQ80" i="44"/>
  <c r="HF81" i="44"/>
  <c r="HO81" i="44"/>
  <c r="HP81" i="44"/>
  <c r="HQ81" i="44"/>
  <c r="HF82" i="44"/>
  <c r="HO82" i="44"/>
  <c r="HP82" i="44"/>
  <c r="HQ82" i="44"/>
  <c r="HF83" i="44"/>
  <c r="HO83" i="44"/>
  <c r="HP83" i="44"/>
  <c r="HQ83" i="44"/>
  <c r="HF84" i="44"/>
  <c r="HO84" i="44"/>
  <c r="HP84" i="44"/>
  <c r="HQ84" i="44"/>
  <c r="HF85" i="44"/>
  <c r="HO85" i="44"/>
  <c r="HP85" i="44"/>
  <c r="HQ85" i="44"/>
  <c r="HF86" i="44"/>
  <c r="HO86" i="44"/>
  <c r="HP86" i="44"/>
  <c r="HQ86" i="44"/>
  <c r="HF87" i="44"/>
  <c r="HO87" i="44"/>
  <c r="HP87" i="44"/>
  <c r="HQ87" i="44"/>
  <c r="HF88" i="44"/>
  <c r="HO88" i="44"/>
  <c r="HP88" i="44"/>
  <c r="HQ88" i="44"/>
  <c r="HF89" i="44"/>
  <c r="HO89" i="44"/>
  <c r="HP89" i="44"/>
  <c r="HQ89" i="44"/>
  <c r="HF90" i="44"/>
  <c r="HO90" i="44"/>
  <c r="HP90" i="44"/>
  <c r="HQ90" i="44"/>
  <c r="HF91" i="44"/>
  <c r="HO91" i="44"/>
  <c r="HP91" i="44"/>
  <c r="HQ91" i="44"/>
  <c r="HF92" i="44"/>
  <c r="HO92" i="44"/>
  <c r="HP92" i="44"/>
  <c r="HQ92" i="44"/>
  <c r="HF93" i="44"/>
  <c r="HO93" i="44"/>
  <c r="HP93" i="44"/>
  <c r="HQ93" i="44"/>
  <c r="HF94" i="44"/>
  <c r="HO94" i="44"/>
  <c r="HP94" i="44"/>
  <c r="HQ94" i="44"/>
  <c r="HF95" i="44"/>
  <c r="HO95" i="44"/>
  <c r="HP95" i="44"/>
  <c r="HQ95" i="44"/>
  <c r="HF96" i="44"/>
  <c r="HO96" i="44"/>
  <c r="HP96" i="44"/>
  <c r="HQ96" i="44"/>
  <c r="HF97" i="44"/>
  <c r="HO97" i="44"/>
  <c r="HP97" i="44"/>
  <c r="HQ97" i="44"/>
  <c r="HF98" i="44"/>
  <c r="HO98" i="44"/>
  <c r="HP98" i="44"/>
  <c r="HQ98" i="44"/>
  <c r="HF99" i="44"/>
  <c r="HO99" i="44"/>
  <c r="HP99" i="44"/>
  <c r="HQ99" i="44"/>
  <c r="HF100" i="44"/>
  <c r="HO100" i="44"/>
  <c r="HP100" i="44"/>
  <c r="HQ100" i="44"/>
  <c r="HF101" i="44"/>
  <c r="HO101" i="44"/>
  <c r="HP101" i="44"/>
  <c r="HQ101" i="44"/>
  <c r="HF102" i="44"/>
  <c r="HO102" i="44"/>
  <c r="HP102" i="44"/>
  <c r="HQ102" i="44"/>
  <c r="HF103" i="44"/>
  <c r="HO103" i="44"/>
  <c r="HP103" i="44"/>
  <c r="HQ103" i="44"/>
  <c r="HF104" i="44"/>
  <c r="HO104" i="44"/>
  <c r="HP104" i="44"/>
  <c r="HQ104" i="44"/>
  <c r="HF105" i="44"/>
  <c r="HO105" i="44"/>
  <c r="HP105" i="44"/>
  <c r="HQ105" i="44"/>
  <c r="HF106" i="44"/>
  <c r="HO106" i="44"/>
  <c r="HP106" i="44"/>
  <c r="HQ106" i="44"/>
  <c r="HF107" i="44"/>
  <c r="HO107" i="44"/>
  <c r="HP107" i="44"/>
  <c r="HQ107" i="44"/>
  <c r="HF108" i="44"/>
  <c r="HO108" i="44"/>
  <c r="HP108" i="44"/>
  <c r="HQ108" i="44"/>
  <c r="HF109" i="44"/>
  <c r="HO109" i="44"/>
  <c r="HP109" i="44"/>
  <c r="HQ109" i="44"/>
  <c r="HF110" i="44"/>
  <c r="HO110" i="44"/>
  <c r="HP110" i="44"/>
  <c r="HQ110" i="44"/>
  <c r="HF111" i="44"/>
  <c r="HO111" i="44"/>
  <c r="HP111" i="44"/>
  <c r="HQ111" i="44"/>
  <c r="HF112" i="44"/>
  <c r="HO112" i="44"/>
  <c r="HP112" i="44"/>
  <c r="HQ112" i="44"/>
  <c r="HF113" i="44"/>
  <c r="HO113" i="44"/>
  <c r="HP113" i="44"/>
  <c r="HQ113" i="44"/>
  <c r="HF114" i="44"/>
  <c r="HO114" i="44"/>
  <c r="HP114" i="44"/>
  <c r="HQ114" i="44"/>
  <c r="HF115" i="44"/>
  <c r="HO115" i="44"/>
  <c r="HP115" i="44"/>
  <c r="HQ115" i="44"/>
  <c r="HF116" i="44"/>
  <c r="HO116" i="44"/>
  <c r="HP116" i="44"/>
  <c r="HQ116" i="44"/>
  <c r="HF117" i="44"/>
  <c r="HO117" i="44"/>
  <c r="HP117" i="44"/>
  <c r="HQ117" i="44"/>
  <c r="HF118" i="44"/>
  <c r="HO118" i="44"/>
  <c r="HP118" i="44"/>
  <c r="HQ118" i="44"/>
  <c r="HF119" i="44"/>
  <c r="HO119" i="44"/>
  <c r="HP119" i="44"/>
  <c r="HQ119" i="44"/>
  <c r="HF120" i="44"/>
  <c r="HO120" i="44"/>
  <c r="HP120" i="44"/>
  <c r="HQ120" i="44"/>
  <c r="HF121" i="44"/>
  <c r="HO121" i="44"/>
  <c r="HP121" i="44"/>
  <c r="HQ121" i="44"/>
  <c r="HF122" i="44"/>
  <c r="HO122" i="44"/>
  <c r="HP122" i="44"/>
  <c r="HQ122" i="44"/>
  <c r="HF123" i="44"/>
  <c r="HO123" i="44"/>
  <c r="HP123" i="44"/>
  <c r="HQ123" i="44"/>
  <c r="HF124" i="44"/>
  <c r="HO124" i="44"/>
  <c r="HP124" i="44"/>
  <c r="HQ124" i="44"/>
  <c r="HF125" i="44"/>
  <c r="HO125" i="44"/>
  <c r="HP125" i="44"/>
  <c r="HQ125" i="44"/>
  <c r="HF126" i="44"/>
  <c r="HO126" i="44"/>
  <c r="HP126" i="44"/>
  <c r="HQ126" i="44"/>
  <c r="HF127" i="44"/>
  <c r="HO127" i="44"/>
  <c r="HP127" i="44"/>
  <c r="HQ127" i="44"/>
  <c r="HF128" i="44"/>
  <c r="HO128" i="44"/>
  <c r="HP128" i="44"/>
  <c r="HQ128" i="44"/>
  <c r="HF129" i="44"/>
  <c r="HO129" i="44"/>
  <c r="HP129" i="44"/>
  <c r="HQ129" i="44"/>
  <c r="HF130" i="44"/>
  <c r="HO130" i="44"/>
  <c r="HP130" i="44"/>
  <c r="HQ130" i="44"/>
  <c r="HF131" i="44"/>
  <c r="HO131" i="44"/>
  <c r="HP131" i="44"/>
  <c r="HQ131" i="44"/>
  <c r="HF132" i="44"/>
  <c r="HO132" i="44"/>
  <c r="HP132" i="44"/>
  <c r="HQ132" i="44"/>
  <c r="HF133" i="44"/>
  <c r="HO133" i="44"/>
  <c r="HP133" i="44"/>
  <c r="HQ133" i="44"/>
  <c r="HF134" i="44"/>
  <c r="HO134" i="44"/>
  <c r="HP134" i="44"/>
  <c r="HQ134" i="44"/>
  <c r="HF135" i="44"/>
  <c r="HO135" i="44"/>
  <c r="HP135" i="44"/>
  <c r="HQ135" i="44"/>
  <c r="HF136" i="44"/>
  <c r="HO136" i="44"/>
  <c r="HP136" i="44"/>
  <c r="HQ136" i="44"/>
  <c r="HF137" i="44"/>
  <c r="HO137" i="44"/>
  <c r="HP137" i="44"/>
  <c r="HQ137" i="44"/>
  <c r="HF138" i="44"/>
  <c r="HO138" i="44"/>
  <c r="HP138" i="44"/>
  <c r="HQ138" i="44"/>
  <c r="HF139" i="44"/>
  <c r="HO139" i="44"/>
  <c r="HP139" i="44"/>
  <c r="HQ139" i="44"/>
  <c r="HF140" i="44"/>
  <c r="HO140" i="44"/>
  <c r="HP140" i="44"/>
  <c r="HQ140" i="44"/>
  <c r="HF141" i="44"/>
  <c r="HO141" i="44"/>
  <c r="HP141" i="44"/>
  <c r="HQ141" i="44"/>
  <c r="HF142" i="44"/>
  <c r="HO142" i="44"/>
  <c r="HP142" i="44"/>
  <c r="HQ142" i="44"/>
  <c r="HF143" i="44"/>
  <c r="HO143" i="44"/>
  <c r="HP143" i="44"/>
  <c r="HQ143" i="44"/>
  <c r="HF144" i="44"/>
  <c r="HO144" i="44"/>
  <c r="HP144" i="44"/>
  <c r="HQ144" i="44"/>
  <c r="HF145" i="44"/>
  <c r="HO145" i="44"/>
  <c r="HP145" i="44"/>
  <c r="HQ145" i="44"/>
  <c r="HF146" i="44"/>
  <c r="HO146" i="44"/>
  <c r="HP146" i="44"/>
  <c r="HQ146" i="44"/>
  <c r="HF147" i="44"/>
  <c r="HO147" i="44"/>
  <c r="HP147" i="44"/>
  <c r="HQ147" i="44"/>
  <c r="HF148" i="44"/>
  <c r="HO148" i="44"/>
  <c r="HP148" i="44"/>
  <c r="HQ148" i="44"/>
  <c r="HF149" i="44"/>
  <c r="HO149" i="44"/>
  <c r="HP149" i="44"/>
  <c r="HQ149" i="44"/>
  <c r="HF150" i="44"/>
  <c r="HO150" i="44"/>
  <c r="HP150" i="44"/>
  <c r="HQ150" i="44"/>
  <c r="HF151" i="44"/>
  <c r="HO151" i="44"/>
  <c r="HP151" i="44"/>
  <c r="HQ151" i="44"/>
  <c r="HF152" i="44"/>
  <c r="HO152" i="44"/>
  <c r="HP152" i="44"/>
  <c r="HQ152" i="44"/>
  <c r="HF153" i="44"/>
  <c r="HO153" i="44"/>
  <c r="HP153" i="44"/>
  <c r="HQ153" i="44"/>
  <c r="HF154" i="44"/>
  <c r="HO154" i="44"/>
  <c r="HP154" i="44"/>
  <c r="HQ154" i="44"/>
  <c r="HF155" i="44"/>
  <c r="HO155" i="44"/>
  <c r="HP155" i="44"/>
  <c r="HQ155" i="44"/>
  <c r="HF156" i="44"/>
  <c r="HO156" i="44"/>
  <c r="HP156" i="44"/>
  <c r="HQ156" i="44"/>
  <c r="HF157" i="44"/>
  <c r="HO157" i="44"/>
  <c r="HP157" i="44"/>
  <c r="HQ157" i="44"/>
  <c r="HF158" i="44"/>
  <c r="HO158" i="44"/>
  <c r="HP158" i="44"/>
  <c r="HQ158" i="44"/>
  <c r="HF159" i="44"/>
  <c r="HO159" i="44"/>
  <c r="HP159" i="44"/>
  <c r="HQ159" i="44"/>
  <c r="HF160" i="44"/>
  <c r="HO160" i="44"/>
  <c r="HP160" i="44"/>
  <c r="HQ160" i="44"/>
  <c r="HF161" i="44"/>
  <c r="HO161" i="44"/>
  <c r="HP161" i="44"/>
  <c r="HQ161" i="44"/>
  <c r="HF162" i="44"/>
  <c r="HO162" i="44"/>
  <c r="HP162" i="44"/>
  <c r="HQ162" i="44"/>
  <c r="HF163" i="44"/>
  <c r="HO163" i="44"/>
  <c r="HP163" i="44"/>
  <c r="HQ163" i="44"/>
  <c r="HF164" i="44"/>
  <c r="HO164" i="44"/>
  <c r="HP164" i="44"/>
  <c r="HQ164" i="44"/>
  <c r="HF165" i="44"/>
  <c r="HO165" i="44"/>
  <c r="HP165" i="44"/>
  <c r="HQ165" i="44"/>
  <c r="HF166" i="44"/>
  <c r="HO166" i="44"/>
  <c r="HP166" i="44"/>
  <c r="HQ166" i="44"/>
  <c r="HF167" i="44"/>
  <c r="HO167" i="44"/>
  <c r="HP167" i="44"/>
  <c r="HQ167" i="44"/>
  <c r="HF168" i="44"/>
  <c r="HO168" i="44"/>
  <c r="HP168" i="44"/>
  <c r="HQ168" i="44"/>
  <c r="HF169" i="44"/>
  <c r="HO169" i="44"/>
  <c r="HP169" i="44"/>
  <c r="HQ169" i="44"/>
  <c r="HF170" i="44"/>
  <c r="HO170" i="44"/>
  <c r="HP170" i="44"/>
  <c r="HQ170" i="44"/>
  <c r="HF171" i="44"/>
  <c r="HO171" i="44"/>
  <c r="HP171" i="44"/>
  <c r="HQ171" i="44"/>
  <c r="HF172" i="44"/>
  <c r="HO172" i="44"/>
  <c r="HP172" i="44"/>
  <c r="HQ172" i="44"/>
  <c r="HF173" i="44"/>
  <c r="HO173" i="44"/>
  <c r="HP173" i="44"/>
  <c r="HQ173" i="44"/>
  <c r="HF174" i="44"/>
  <c r="HO174" i="44"/>
  <c r="HP174" i="44"/>
  <c r="HQ174" i="44"/>
  <c r="HF175" i="44"/>
  <c r="HO175" i="44"/>
  <c r="HP175" i="44"/>
  <c r="HQ175" i="44"/>
  <c r="HF176" i="44"/>
  <c r="HO176" i="44"/>
  <c r="HP176" i="44"/>
  <c r="HQ176" i="44"/>
  <c r="HF177" i="44"/>
  <c r="HO177" i="44"/>
  <c r="HP177" i="44"/>
  <c r="HQ177" i="44"/>
  <c r="HF178" i="44"/>
  <c r="HO178" i="44"/>
  <c r="HP178" i="44"/>
  <c r="HQ178" i="44"/>
  <c r="HF179" i="44"/>
  <c r="HO179" i="44"/>
  <c r="HP179" i="44"/>
  <c r="HQ179" i="44"/>
  <c r="HF180" i="44"/>
  <c r="HO180" i="44"/>
  <c r="HP180" i="44"/>
  <c r="HQ180" i="44"/>
  <c r="HF181" i="44"/>
  <c r="HO181" i="44"/>
  <c r="HP181" i="44"/>
  <c r="HQ181" i="44"/>
  <c r="HF182" i="44"/>
  <c r="HO182" i="44"/>
  <c r="HP182" i="44"/>
  <c r="HQ182" i="44"/>
  <c r="HF183" i="44"/>
  <c r="HO183" i="44"/>
  <c r="HP183" i="44"/>
  <c r="HQ183" i="44"/>
  <c r="HF184" i="44"/>
  <c r="HO184" i="44"/>
  <c r="HP184" i="44"/>
  <c r="HQ184" i="44"/>
  <c r="HF185" i="44"/>
  <c r="HO185" i="44"/>
  <c r="HP185" i="44"/>
  <c r="HQ185" i="44"/>
  <c r="HF186" i="44"/>
  <c r="HO186" i="44"/>
  <c r="HP186" i="44"/>
  <c r="HQ186" i="44"/>
  <c r="HF187" i="44"/>
  <c r="HO187" i="44"/>
  <c r="HP187" i="44"/>
  <c r="HQ187" i="44"/>
  <c r="HF188" i="44"/>
  <c r="HO188" i="44"/>
  <c r="HP188" i="44"/>
  <c r="HQ188" i="44"/>
  <c r="HF189" i="44"/>
  <c r="HO189" i="44"/>
  <c r="HP189" i="44"/>
  <c r="HQ189" i="44"/>
  <c r="HF190" i="44"/>
  <c r="HO190" i="44"/>
  <c r="HP190" i="44"/>
  <c r="HQ190" i="44"/>
  <c r="HF191" i="44"/>
  <c r="HO191" i="44"/>
  <c r="HP191" i="44"/>
  <c r="HQ191" i="44"/>
  <c r="HF192" i="44"/>
  <c r="HO192" i="44"/>
  <c r="HP192" i="44"/>
  <c r="HQ192" i="44"/>
  <c r="HF193" i="44"/>
  <c r="HO193" i="44"/>
  <c r="HP193" i="44"/>
  <c r="HQ193" i="44"/>
  <c r="HF194" i="44"/>
  <c r="HO194" i="44"/>
  <c r="HP194" i="44"/>
  <c r="HQ194" i="44"/>
  <c r="HF195" i="44"/>
  <c r="HO195" i="44"/>
  <c r="HP195" i="44"/>
  <c r="HQ195" i="44"/>
  <c r="HF196" i="44"/>
  <c r="HO196" i="44"/>
  <c r="HP196" i="44"/>
  <c r="HQ196" i="44"/>
  <c r="HF197" i="44"/>
  <c r="HO197" i="44"/>
  <c r="HP197" i="44"/>
  <c r="HQ197" i="44"/>
  <c r="HF198" i="44"/>
  <c r="HO198" i="44"/>
  <c r="HP198" i="44"/>
  <c r="HQ198" i="44"/>
  <c r="HF199" i="44"/>
  <c r="HO199" i="44"/>
  <c r="HP199" i="44"/>
  <c r="HQ199" i="44"/>
  <c r="HF200" i="44"/>
  <c r="HO200" i="44"/>
  <c r="HP200" i="44"/>
  <c r="HQ200" i="44"/>
  <c r="HF201" i="44"/>
  <c r="HO201" i="44"/>
  <c r="HP201" i="44"/>
  <c r="HQ201" i="44"/>
  <c r="HF202" i="44"/>
  <c r="HO202" i="44"/>
  <c r="HP202" i="44"/>
  <c r="HQ202" i="44"/>
  <c r="HF203" i="44"/>
  <c r="HO203" i="44"/>
  <c r="HP203" i="44"/>
  <c r="HQ203" i="44"/>
  <c r="HF204" i="44"/>
  <c r="HO204" i="44"/>
  <c r="HP204" i="44"/>
  <c r="HQ204" i="44"/>
  <c r="HF205" i="44"/>
  <c r="HO205" i="44"/>
  <c r="HP205" i="44"/>
  <c r="HQ205" i="44"/>
  <c r="HF206" i="44"/>
  <c r="HO206" i="44"/>
  <c r="HP206" i="44"/>
  <c r="HQ206" i="44"/>
  <c r="HF207" i="44"/>
  <c r="HO207" i="44"/>
  <c r="HP207" i="44"/>
  <c r="HQ207" i="44"/>
  <c r="HF208" i="44"/>
  <c r="HO208" i="44"/>
  <c r="HP208" i="44"/>
  <c r="HQ208" i="44"/>
  <c r="HF209" i="44"/>
  <c r="HO209" i="44"/>
  <c r="HP209" i="44"/>
  <c r="HQ209" i="44"/>
  <c r="HF210" i="44"/>
  <c r="HO210" i="44"/>
  <c r="HP210" i="44"/>
  <c r="HQ210" i="44"/>
  <c r="HF211" i="44"/>
  <c r="HO211" i="44"/>
  <c r="HP211" i="44"/>
  <c r="HQ211" i="44"/>
  <c r="HF212" i="44"/>
  <c r="HO212" i="44"/>
  <c r="HP212" i="44"/>
  <c r="HQ212" i="44"/>
  <c r="HF213" i="44"/>
  <c r="HO213" i="44"/>
  <c r="HP213" i="44"/>
  <c r="HQ213" i="44"/>
  <c r="HF214" i="44"/>
  <c r="HO214" i="44"/>
  <c r="HP214" i="44"/>
  <c r="HQ214" i="44"/>
  <c r="HF215" i="44"/>
  <c r="HO215" i="44"/>
  <c r="HP215" i="44"/>
  <c r="HQ215" i="44"/>
  <c r="HF216" i="44"/>
  <c r="HO216" i="44"/>
  <c r="HP216" i="44"/>
  <c r="HQ216" i="44"/>
  <c r="HF217" i="44"/>
  <c r="HO217" i="44"/>
  <c r="HP217" i="44"/>
  <c r="HQ217" i="44"/>
  <c r="HF218" i="44"/>
  <c r="HO218" i="44"/>
  <c r="HP218" i="44"/>
  <c r="HQ218" i="44"/>
  <c r="HF219" i="44"/>
  <c r="HO219" i="44"/>
  <c r="HP219" i="44"/>
  <c r="HQ219" i="44"/>
  <c r="HF220" i="44"/>
  <c r="HO220" i="44"/>
  <c r="HP220" i="44"/>
  <c r="HQ220" i="44"/>
  <c r="HF221" i="44"/>
  <c r="HO221" i="44"/>
  <c r="HP221" i="44"/>
  <c r="HQ221" i="44"/>
  <c r="HF222" i="44"/>
  <c r="HO222" i="44"/>
  <c r="HP222" i="44"/>
  <c r="HQ222" i="44"/>
  <c r="HF223" i="44"/>
  <c r="HO223" i="44"/>
  <c r="HP223" i="44"/>
  <c r="HQ223" i="44"/>
  <c r="HF224" i="44"/>
  <c r="HO224" i="44"/>
  <c r="HP224" i="44"/>
  <c r="HQ224" i="44"/>
  <c r="HF225" i="44"/>
  <c r="HO225" i="44"/>
  <c r="HP225" i="44"/>
  <c r="HQ225" i="44"/>
  <c r="HF226" i="44"/>
  <c r="HO226" i="44"/>
  <c r="HP226" i="44"/>
  <c r="HQ226" i="44"/>
  <c r="HF227" i="44"/>
  <c r="HO227" i="44"/>
  <c r="HP227" i="44"/>
  <c r="HQ227" i="44"/>
  <c r="IF27" i="44"/>
  <c r="IG27" i="44"/>
  <c r="IF28" i="44"/>
  <c r="IG28" i="44"/>
  <c r="IF29" i="44"/>
  <c r="IG29" i="44"/>
  <c r="IF30" i="44"/>
  <c r="IG30" i="44"/>
  <c r="IF31" i="44"/>
  <c r="IG31" i="44"/>
  <c r="IF32" i="44"/>
  <c r="IG32" i="44"/>
  <c r="IF33" i="44"/>
  <c r="IG33" i="44"/>
  <c r="IF34" i="44"/>
  <c r="IG34" i="44"/>
  <c r="IF35" i="44"/>
  <c r="IG35" i="44"/>
  <c r="IF36" i="44"/>
  <c r="IG36" i="44"/>
  <c r="IF37" i="44"/>
  <c r="IG37" i="44"/>
  <c r="IF38" i="44"/>
  <c r="IG38" i="44"/>
  <c r="IF39" i="44"/>
  <c r="IG39" i="44"/>
  <c r="IF40" i="44"/>
  <c r="IG40" i="44"/>
  <c r="IF41" i="44"/>
  <c r="IG41" i="44"/>
  <c r="IF42" i="44"/>
  <c r="IG42" i="44"/>
  <c r="IF43" i="44"/>
  <c r="IG43" i="44"/>
  <c r="IF44" i="44"/>
  <c r="IG44" i="44"/>
  <c r="IF45" i="44"/>
  <c r="IG45" i="44"/>
  <c r="IF46" i="44"/>
  <c r="IG46" i="44"/>
  <c r="IF47" i="44"/>
  <c r="IG47" i="44"/>
  <c r="IF48" i="44"/>
  <c r="IG48" i="44"/>
  <c r="IF49" i="44"/>
  <c r="IG49" i="44"/>
  <c r="IF50" i="44"/>
  <c r="IG50" i="44"/>
  <c r="IF51" i="44"/>
  <c r="IG51" i="44"/>
  <c r="IF52" i="44"/>
  <c r="IG52" i="44"/>
  <c r="IF53" i="44"/>
  <c r="IG53" i="44"/>
  <c r="IF54" i="44"/>
  <c r="IG54" i="44"/>
  <c r="IF55" i="44"/>
  <c r="IG55" i="44"/>
  <c r="IF56" i="44"/>
  <c r="IG56" i="44"/>
  <c r="IF57" i="44"/>
  <c r="IG57" i="44"/>
  <c r="IF58" i="44"/>
  <c r="IG58" i="44"/>
  <c r="IF59" i="44"/>
  <c r="IG59" i="44"/>
  <c r="IF60" i="44"/>
  <c r="IG60" i="44"/>
  <c r="IF61" i="44"/>
  <c r="IG61" i="44"/>
  <c r="IF62" i="44"/>
  <c r="IG62" i="44"/>
  <c r="IF63" i="44"/>
  <c r="IG63" i="44"/>
  <c r="IF64" i="44"/>
  <c r="IG64" i="44"/>
  <c r="IF65" i="44"/>
  <c r="IG65" i="44"/>
  <c r="IF66" i="44"/>
  <c r="IG66" i="44"/>
  <c r="IF67" i="44"/>
  <c r="IG67" i="44"/>
  <c r="IF68" i="44"/>
  <c r="IG68" i="44"/>
  <c r="IF69" i="44"/>
  <c r="IG69" i="44"/>
  <c r="IF70" i="44"/>
  <c r="IG70" i="44"/>
  <c r="IF71" i="44"/>
  <c r="IG71" i="44"/>
  <c r="IF72" i="44"/>
  <c r="IG72" i="44"/>
  <c r="IF73" i="44"/>
  <c r="IG73" i="44"/>
  <c r="IF74" i="44"/>
  <c r="IG74" i="44"/>
  <c r="IF75" i="44"/>
  <c r="IG75" i="44"/>
  <c r="IF76" i="44"/>
  <c r="IG76" i="44"/>
  <c r="IF77" i="44"/>
  <c r="IG77" i="44"/>
  <c r="IF78" i="44"/>
  <c r="IG78" i="44"/>
  <c r="IF79" i="44"/>
  <c r="IG79" i="44"/>
  <c r="IF80" i="44"/>
  <c r="IG80" i="44"/>
  <c r="IF81" i="44"/>
  <c r="IG81" i="44"/>
  <c r="IF82" i="44"/>
  <c r="IG82" i="44"/>
  <c r="IF83" i="44"/>
  <c r="IG83" i="44"/>
  <c r="IF84" i="44"/>
  <c r="IG84" i="44"/>
  <c r="IF85" i="44"/>
  <c r="IG85" i="44"/>
  <c r="IF86" i="44"/>
  <c r="IG86" i="44"/>
  <c r="IF87" i="44"/>
  <c r="IG87" i="44"/>
  <c r="IF88" i="44"/>
  <c r="IG88" i="44"/>
  <c r="IF89" i="44"/>
  <c r="IG89" i="44"/>
  <c r="IF90" i="44"/>
  <c r="IG90" i="44"/>
  <c r="IF91" i="44"/>
  <c r="IG91" i="44"/>
  <c r="IF92" i="44"/>
  <c r="IG92" i="44"/>
  <c r="IF93" i="44"/>
  <c r="IG93" i="44"/>
  <c r="IF94" i="44"/>
  <c r="IG94" i="44"/>
  <c r="IF95" i="44"/>
  <c r="IG95" i="44"/>
  <c r="IF96" i="44"/>
  <c r="IG96" i="44"/>
  <c r="IF97" i="44"/>
  <c r="IG97" i="44"/>
  <c r="IF98" i="44"/>
  <c r="IG98" i="44"/>
  <c r="IF99" i="44"/>
  <c r="IG99" i="44"/>
  <c r="IF100" i="44"/>
  <c r="IG100" i="44"/>
  <c r="IF101" i="44"/>
  <c r="IG101" i="44"/>
  <c r="IF102" i="44"/>
  <c r="IG102" i="44"/>
  <c r="IF103" i="44"/>
  <c r="IG103" i="44"/>
  <c r="IF104" i="44"/>
  <c r="IG104" i="44"/>
  <c r="IF105" i="44"/>
  <c r="IG105" i="44"/>
  <c r="IF106" i="44"/>
  <c r="IG106" i="44"/>
  <c r="IF107" i="44"/>
  <c r="IG107" i="44"/>
  <c r="IF108" i="44"/>
  <c r="IG108" i="44"/>
  <c r="IF109" i="44"/>
  <c r="IG109" i="44"/>
  <c r="IF110" i="44"/>
  <c r="IG110" i="44"/>
  <c r="IF111" i="44"/>
  <c r="IG111" i="44"/>
  <c r="IF112" i="44"/>
  <c r="IG112" i="44"/>
  <c r="IF113" i="44"/>
  <c r="IG113" i="44"/>
  <c r="IF114" i="44"/>
  <c r="IG114" i="44"/>
  <c r="IF115" i="44"/>
  <c r="IG115" i="44"/>
  <c r="IF116" i="44"/>
  <c r="IG116" i="44"/>
  <c r="IF117" i="44"/>
  <c r="IG117" i="44"/>
  <c r="IF118" i="44"/>
  <c r="IG118" i="44"/>
  <c r="IF119" i="44"/>
  <c r="IG119" i="44"/>
  <c r="IF120" i="44"/>
  <c r="IG120" i="44"/>
  <c r="IF121" i="44"/>
  <c r="IG121" i="44"/>
  <c r="IF122" i="44"/>
  <c r="IG122" i="44"/>
  <c r="IF123" i="44"/>
  <c r="IG123" i="44"/>
  <c r="IF124" i="44"/>
  <c r="IG124" i="44"/>
  <c r="IF125" i="44"/>
  <c r="IG125" i="44"/>
  <c r="IF126" i="44"/>
  <c r="IG126" i="44"/>
  <c r="IF127" i="44"/>
  <c r="IG127" i="44"/>
  <c r="IF128" i="44"/>
  <c r="IG128" i="44"/>
  <c r="IF129" i="44"/>
  <c r="IG129" i="44"/>
  <c r="IF130" i="44"/>
  <c r="IG130" i="44"/>
  <c r="IF131" i="44"/>
  <c r="IG131" i="44"/>
  <c r="IF132" i="44"/>
  <c r="IG132" i="44"/>
  <c r="IF133" i="44"/>
  <c r="IG133" i="44"/>
  <c r="IF134" i="44"/>
  <c r="IG134" i="44"/>
  <c r="IF135" i="44"/>
  <c r="IG135" i="44"/>
  <c r="IF136" i="44"/>
  <c r="IG136" i="44"/>
  <c r="IF137" i="44"/>
  <c r="IG137" i="44"/>
  <c r="IF138" i="44"/>
  <c r="IG138" i="44"/>
  <c r="IF139" i="44"/>
  <c r="IG139" i="44"/>
  <c r="IF140" i="44"/>
  <c r="IG140" i="44"/>
  <c r="IF141" i="44"/>
  <c r="IG141" i="44"/>
  <c r="IF142" i="44"/>
  <c r="IG142" i="44"/>
  <c r="IF143" i="44"/>
  <c r="IG143" i="44"/>
  <c r="IF144" i="44"/>
  <c r="IG144" i="44"/>
  <c r="IF145" i="44"/>
  <c r="IG145" i="44"/>
  <c r="IF146" i="44"/>
  <c r="IG146" i="44"/>
  <c r="IF147" i="44"/>
  <c r="IG147" i="44"/>
  <c r="IF148" i="44"/>
  <c r="IG148" i="44"/>
  <c r="IF149" i="44"/>
  <c r="IG149" i="44"/>
  <c r="IF150" i="44"/>
  <c r="IG150" i="44"/>
  <c r="IF151" i="44"/>
  <c r="IG151" i="44"/>
  <c r="IF152" i="44"/>
  <c r="IG152" i="44"/>
  <c r="IF153" i="44"/>
  <c r="IG153" i="44"/>
  <c r="IF154" i="44"/>
  <c r="IG154" i="44"/>
  <c r="IF155" i="44"/>
  <c r="IG155" i="44"/>
  <c r="IF156" i="44"/>
  <c r="IG156" i="44"/>
  <c r="IF157" i="44"/>
  <c r="IG157" i="44"/>
  <c r="IF158" i="44"/>
  <c r="IG158" i="44"/>
  <c r="IF159" i="44"/>
  <c r="IG159" i="44"/>
  <c r="IF160" i="44"/>
  <c r="IG160" i="44"/>
  <c r="IF161" i="44"/>
  <c r="IG161" i="44"/>
  <c r="IF162" i="44"/>
  <c r="IG162" i="44"/>
  <c r="IF163" i="44"/>
  <c r="IG163" i="44"/>
  <c r="IF164" i="44"/>
  <c r="IG164" i="44"/>
  <c r="IF165" i="44"/>
  <c r="IG165" i="44"/>
  <c r="IF166" i="44"/>
  <c r="IG166" i="44"/>
  <c r="IF167" i="44"/>
  <c r="IG167" i="44"/>
  <c r="IF168" i="44"/>
  <c r="IG168" i="44"/>
  <c r="IF169" i="44"/>
  <c r="IG169" i="44"/>
  <c r="IF170" i="44"/>
  <c r="IG170" i="44"/>
  <c r="IF171" i="44"/>
  <c r="IG171" i="44"/>
  <c r="IF172" i="44"/>
  <c r="IG172" i="44"/>
  <c r="IF173" i="44"/>
  <c r="IG173" i="44"/>
  <c r="IF174" i="44"/>
  <c r="IG174" i="44"/>
  <c r="IF175" i="44"/>
  <c r="IG175" i="44"/>
  <c r="IF176" i="44"/>
  <c r="IG176" i="44"/>
  <c r="IF177" i="44"/>
  <c r="IG177" i="44"/>
  <c r="IF178" i="44"/>
  <c r="IG178" i="44"/>
  <c r="IF179" i="44"/>
  <c r="IG179" i="44"/>
  <c r="IF180" i="44"/>
  <c r="IG180" i="44"/>
  <c r="IF181" i="44"/>
  <c r="IG181" i="44"/>
  <c r="IF182" i="44"/>
  <c r="IG182" i="44"/>
  <c r="IF183" i="44"/>
  <c r="IG183" i="44"/>
  <c r="IF184" i="44"/>
  <c r="IG184" i="44"/>
  <c r="IF185" i="44"/>
  <c r="IG185" i="44"/>
  <c r="IF186" i="44"/>
  <c r="IG186" i="44"/>
  <c r="IF187" i="44"/>
  <c r="IG187" i="44"/>
  <c r="IF188" i="44"/>
  <c r="IG188" i="44"/>
  <c r="IF189" i="44"/>
  <c r="IG189" i="44"/>
  <c r="IF190" i="44"/>
  <c r="IG190" i="44"/>
  <c r="IF191" i="44"/>
  <c r="IG191" i="44"/>
  <c r="IF192" i="44"/>
  <c r="IG192" i="44"/>
  <c r="IF193" i="44"/>
  <c r="IG193" i="44"/>
  <c r="IF194" i="44"/>
  <c r="IG194" i="44"/>
  <c r="IF195" i="44"/>
  <c r="IG195" i="44"/>
  <c r="IF196" i="44"/>
  <c r="IG196" i="44"/>
  <c r="IF197" i="44"/>
  <c r="IG197" i="44"/>
  <c r="IF198" i="44"/>
  <c r="IG198" i="44"/>
  <c r="IF199" i="44"/>
  <c r="IG199" i="44"/>
  <c r="IF200" i="44"/>
  <c r="IG200" i="44"/>
  <c r="IF201" i="44"/>
  <c r="IG201" i="44"/>
  <c r="IF202" i="44"/>
  <c r="IG202" i="44"/>
  <c r="IF203" i="44"/>
  <c r="IG203" i="44"/>
  <c r="IF204" i="44"/>
  <c r="IG204" i="44"/>
  <c r="IF205" i="44"/>
  <c r="IG205" i="44"/>
  <c r="IF206" i="44"/>
  <c r="IG206" i="44"/>
  <c r="IF207" i="44"/>
  <c r="IG207" i="44"/>
  <c r="IF208" i="44"/>
  <c r="IG208" i="44"/>
  <c r="IF209" i="44"/>
  <c r="IG209" i="44"/>
  <c r="IF210" i="44"/>
  <c r="IG210" i="44"/>
  <c r="IF211" i="44"/>
  <c r="IG211" i="44"/>
  <c r="IF212" i="44"/>
  <c r="IG212" i="44"/>
  <c r="IF213" i="44"/>
  <c r="IG213" i="44"/>
  <c r="IF214" i="44"/>
  <c r="IG214" i="44"/>
  <c r="IF215" i="44"/>
  <c r="IG215" i="44"/>
  <c r="IF216" i="44"/>
  <c r="IG216" i="44"/>
  <c r="IF217" i="44"/>
  <c r="IG217" i="44"/>
  <c r="IF218" i="44"/>
  <c r="IG218" i="44"/>
  <c r="IF219" i="44"/>
  <c r="IG219" i="44"/>
  <c r="IF220" i="44"/>
  <c r="IG220" i="44"/>
  <c r="IF221" i="44"/>
  <c r="IG221" i="44"/>
  <c r="IF222" i="44"/>
  <c r="IG222" i="44"/>
  <c r="IF223" i="44"/>
  <c r="IG223" i="44"/>
  <c r="IF224" i="44"/>
  <c r="IG224" i="44"/>
  <c r="IF225" i="44"/>
  <c r="IG225" i="44"/>
  <c r="IF226" i="44"/>
  <c r="IG226" i="44"/>
  <c r="IF227" i="44"/>
  <c r="IG227" i="44"/>
  <c r="IM208" i="44"/>
  <c r="IU208" i="44"/>
  <c r="IV208" i="44"/>
  <c r="IW208" i="44"/>
  <c r="IM209" i="44"/>
  <c r="IU209" i="44"/>
  <c r="IV209" i="44"/>
  <c r="IW209" i="44"/>
  <c r="IM210" i="44"/>
  <c r="IU210" i="44"/>
  <c r="IV210" i="44"/>
  <c r="IW210" i="44"/>
  <c r="IM211" i="44"/>
  <c r="IU211" i="44"/>
  <c r="IV211" i="44"/>
  <c r="IW211" i="44"/>
  <c r="IM212" i="44"/>
  <c r="IU212" i="44"/>
  <c r="IV212" i="44"/>
  <c r="IW212" i="44"/>
  <c r="IM213" i="44"/>
  <c r="IU213" i="44"/>
  <c r="IV213" i="44"/>
  <c r="IW213" i="44"/>
  <c r="IM214" i="44"/>
  <c r="IU214" i="44"/>
  <c r="IV214" i="44"/>
  <c r="IW214" i="44"/>
  <c r="IM215" i="44"/>
  <c r="IU215" i="44"/>
  <c r="IV215" i="44"/>
  <c r="IW215" i="44"/>
  <c r="IM216" i="44"/>
  <c r="IU216" i="44"/>
  <c r="IV216" i="44"/>
  <c r="IW216" i="44"/>
  <c r="IM217" i="44"/>
  <c r="IU217" i="44"/>
  <c r="IV217" i="44"/>
  <c r="IW217" i="44"/>
  <c r="IM218" i="44"/>
  <c r="IU218" i="44"/>
  <c r="IV218" i="44"/>
  <c r="IW218" i="44"/>
  <c r="IM219" i="44"/>
  <c r="IU219" i="44"/>
  <c r="IV219" i="44"/>
  <c r="IW219" i="44"/>
  <c r="IM220" i="44"/>
  <c r="IU220" i="44"/>
  <c r="IV220" i="44"/>
  <c r="IW220" i="44"/>
  <c r="IM221" i="44"/>
  <c r="IU221" i="44"/>
  <c r="IV221" i="44"/>
  <c r="IW221" i="44"/>
  <c r="IM222" i="44"/>
  <c r="IU222" i="44"/>
  <c r="IV222" i="44"/>
  <c r="IW222" i="44"/>
  <c r="IM223" i="44"/>
  <c r="IU223" i="44"/>
  <c r="IV223" i="44"/>
  <c r="IW223" i="44"/>
  <c r="IM224" i="44"/>
  <c r="IU224" i="44"/>
  <c r="IV224" i="44"/>
  <c r="IW224" i="44"/>
  <c r="IM225" i="44"/>
  <c r="IU225" i="44"/>
  <c r="IV225" i="44"/>
  <c r="IW225" i="44"/>
  <c r="IM226" i="44"/>
  <c r="IU226" i="44"/>
  <c r="IV226" i="44"/>
  <c r="IW226" i="44"/>
  <c r="IM227" i="44"/>
  <c r="IU227" i="44"/>
  <c r="IV227" i="44"/>
  <c r="IW227" i="44"/>
  <c r="IW28" i="44"/>
  <c r="IW29" i="44"/>
  <c r="IW30" i="44"/>
  <c r="IW31" i="44"/>
  <c r="IW32" i="44"/>
  <c r="IW33" i="44"/>
  <c r="IW34" i="44"/>
  <c r="IW35" i="44"/>
  <c r="IW36" i="44"/>
  <c r="IW37" i="44"/>
  <c r="IW38" i="44"/>
  <c r="IW39" i="44"/>
  <c r="IW40" i="44"/>
  <c r="IW41" i="44"/>
  <c r="IW42" i="44"/>
  <c r="IW43" i="44"/>
  <c r="IW44" i="44"/>
  <c r="IW45" i="44"/>
  <c r="IW46" i="44"/>
  <c r="IW47" i="44"/>
  <c r="IW48" i="44"/>
  <c r="IW49" i="44"/>
  <c r="IW50" i="44"/>
  <c r="IW51" i="44"/>
  <c r="IW52" i="44"/>
  <c r="IW53" i="44"/>
  <c r="IW54" i="44"/>
  <c r="IW55" i="44"/>
  <c r="IW56" i="44"/>
  <c r="IW57" i="44"/>
  <c r="IW58" i="44"/>
  <c r="IW59" i="44"/>
  <c r="IW60" i="44"/>
  <c r="IW61" i="44"/>
  <c r="IW62" i="44"/>
  <c r="IW63" i="44"/>
  <c r="IW64" i="44"/>
  <c r="IW65" i="44"/>
  <c r="IW66" i="44"/>
  <c r="IW67" i="44"/>
  <c r="IW68" i="44"/>
  <c r="IW69" i="44"/>
  <c r="IW70" i="44"/>
  <c r="IW71" i="44"/>
  <c r="IW72" i="44"/>
  <c r="IW73" i="44"/>
  <c r="IW74" i="44"/>
  <c r="IW75" i="44"/>
  <c r="IW76" i="44"/>
  <c r="IW77" i="44"/>
  <c r="IW78" i="44"/>
  <c r="IW79" i="44"/>
  <c r="IW80" i="44"/>
  <c r="IW81" i="44"/>
  <c r="IW82" i="44"/>
  <c r="IW83" i="44"/>
  <c r="IW84" i="44"/>
  <c r="IW85" i="44"/>
  <c r="IW86" i="44"/>
  <c r="IW87" i="44"/>
  <c r="IW88" i="44"/>
  <c r="IW89" i="44"/>
  <c r="IW90" i="44"/>
  <c r="IW91" i="44"/>
  <c r="IW92" i="44"/>
  <c r="IW93" i="44"/>
  <c r="IW94" i="44"/>
  <c r="IW95" i="44"/>
  <c r="IW96" i="44"/>
  <c r="IW97" i="44"/>
  <c r="IW98" i="44"/>
  <c r="IW99" i="44"/>
  <c r="IW100" i="44"/>
  <c r="IW101" i="44"/>
  <c r="IW102" i="44"/>
  <c r="IW103" i="44"/>
  <c r="IW104" i="44"/>
  <c r="IW105" i="44"/>
  <c r="IW106" i="44"/>
  <c r="IW107" i="44"/>
  <c r="IW108" i="44"/>
  <c r="IW109" i="44"/>
  <c r="IW110" i="44"/>
  <c r="IW111" i="44"/>
  <c r="IW112" i="44"/>
  <c r="IW113" i="44"/>
  <c r="IW114" i="44"/>
  <c r="IW115" i="44"/>
  <c r="IW116" i="44"/>
  <c r="IW117" i="44"/>
  <c r="IW118" i="44"/>
  <c r="IW119" i="44"/>
  <c r="IW120" i="44"/>
  <c r="IW121" i="44"/>
  <c r="IW122" i="44"/>
  <c r="IW123" i="44"/>
  <c r="IW124" i="44"/>
  <c r="IW125" i="44"/>
  <c r="IW126" i="44"/>
  <c r="IW127" i="44"/>
  <c r="IW128" i="44"/>
  <c r="IW129" i="44"/>
  <c r="IW130" i="44"/>
  <c r="IW131" i="44"/>
  <c r="IW132" i="44"/>
  <c r="IW133" i="44"/>
  <c r="IW134" i="44"/>
  <c r="IW135" i="44"/>
  <c r="IW136" i="44"/>
  <c r="IW137" i="44"/>
  <c r="IW138" i="44"/>
  <c r="IW139" i="44"/>
  <c r="IW140" i="44"/>
  <c r="IW141" i="44"/>
  <c r="IW142" i="44"/>
  <c r="IW143" i="44"/>
  <c r="IW144" i="44"/>
  <c r="IW145" i="44"/>
  <c r="IW146" i="44"/>
  <c r="IW147" i="44"/>
  <c r="IW148" i="44"/>
  <c r="IW149" i="44"/>
  <c r="IW150" i="44"/>
  <c r="IW151" i="44"/>
  <c r="IW152" i="44"/>
  <c r="IW153" i="44"/>
  <c r="IW154" i="44"/>
  <c r="IW155" i="44"/>
  <c r="IW156" i="44"/>
  <c r="IW157" i="44"/>
  <c r="IW158" i="44"/>
  <c r="IW159" i="44"/>
  <c r="IW160" i="44"/>
  <c r="IW161" i="44"/>
  <c r="IW162" i="44"/>
  <c r="IW163" i="44"/>
  <c r="IW164" i="44"/>
  <c r="IW165" i="44"/>
  <c r="IW166" i="44"/>
  <c r="IW167" i="44"/>
  <c r="IW168" i="44"/>
  <c r="IW169" i="44"/>
  <c r="IW170" i="44"/>
  <c r="IW171" i="44"/>
  <c r="IW172" i="44"/>
  <c r="IW173" i="44"/>
  <c r="IW174" i="44"/>
  <c r="IW175" i="44"/>
  <c r="IW176" i="44"/>
  <c r="IW177" i="44"/>
  <c r="IW178" i="44"/>
  <c r="IW179" i="44"/>
  <c r="IW180" i="44"/>
  <c r="IW181" i="44"/>
  <c r="IW182" i="44"/>
  <c r="IW183" i="44"/>
  <c r="IW184" i="44"/>
  <c r="IW185" i="44"/>
  <c r="IW186" i="44"/>
  <c r="IW187" i="44"/>
  <c r="IW188" i="44"/>
  <c r="IW189" i="44"/>
  <c r="IW190" i="44"/>
  <c r="IW191" i="44"/>
  <c r="IW192" i="44"/>
  <c r="IW193" i="44"/>
  <c r="IW194" i="44"/>
  <c r="IW195" i="44"/>
  <c r="IW196" i="44"/>
  <c r="IW197" i="44"/>
  <c r="IW198" i="44"/>
  <c r="IW199" i="44"/>
  <c r="IW200" i="44"/>
  <c r="IW201" i="44"/>
  <c r="IW202" i="44"/>
  <c r="IW203" i="44"/>
  <c r="IW204" i="44"/>
  <c r="IW205" i="44"/>
  <c r="IW206" i="44"/>
  <c r="IW207" i="44"/>
  <c r="IW27" i="44"/>
  <c r="Q21" i="44"/>
  <c r="C7" i="81" s="1"/>
  <c r="Q22" i="44"/>
  <c r="C8" i="81" s="1"/>
  <c r="IV199" i="44"/>
  <c r="AZ162" i="90" l="1"/>
  <c r="T162" i="90" s="1"/>
  <c r="AJ162" i="90" s="1"/>
  <c r="BA66" i="89"/>
  <c r="U66" i="89" s="1"/>
  <c r="AK66" i="89" s="1"/>
  <c r="BD87" i="89"/>
  <c r="X87" i="89" s="1"/>
  <c r="AN87" i="89" s="1"/>
  <c r="BD170" i="89"/>
  <c r="X170" i="89" s="1"/>
  <c r="AN170" i="89" s="1"/>
  <c r="BA98" i="89"/>
  <c r="U98" i="89" s="1"/>
  <c r="AK98" i="89" s="1"/>
  <c r="AY90" i="89"/>
  <c r="S90" i="89" s="1"/>
  <c r="AI90" i="89" s="1"/>
  <c r="BD150" i="89"/>
  <c r="X150" i="89" s="1"/>
  <c r="AN150" i="89" s="1"/>
  <c r="BI207" i="89"/>
  <c r="AC207" i="89" s="1"/>
  <c r="AS207" i="89" s="1"/>
  <c r="BH87" i="89"/>
  <c r="AB87" i="89" s="1"/>
  <c r="AR87" i="89" s="1"/>
  <c r="BC108" i="89"/>
  <c r="W108" i="89" s="1"/>
  <c r="AM108" i="89" s="1"/>
  <c r="BA187" i="89"/>
  <c r="U187" i="89" s="1"/>
  <c r="AK187" i="89" s="1"/>
  <c r="BD44" i="89"/>
  <c r="X44" i="89" s="1"/>
  <c r="AN44" i="89" s="1"/>
  <c r="AY148" i="89"/>
  <c r="S148" i="89" s="1"/>
  <c r="AI148" i="89" s="1"/>
  <c r="BF227" i="89"/>
  <c r="Z227" i="89" s="1"/>
  <c r="AP227" i="89" s="1"/>
  <c r="BA163" i="89"/>
  <c r="U163" i="89" s="1"/>
  <c r="AK163" i="89" s="1"/>
  <c r="BD149" i="89"/>
  <c r="X149" i="89" s="1"/>
  <c r="AN149" i="89" s="1"/>
  <c r="AY139" i="89"/>
  <c r="S139" i="89" s="1"/>
  <c r="AI139" i="89" s="1"/>
  <c r="BE223" i="90"/>
  <c r="Y223" i="90" s="1"/>
  <c r="AO223" i="90" s="1"/>
  <c r="BH227" i="90"/>
  <c r="AB227" i="90" s="1"/>
  <c r="AR227" i="90" s="1"/>
  <c r="BF223" i="89"/>
  <c r="Z223" i="89" s="1"/>
  <c r="AP223" i="89" s="1"/>
  <c r="BD153" i="89"/>
  <c r="X153" i="89" s="1"/>
  <c r="AN153" i="89" s="1"/>
  <c r="BH134" i="89"/>
  <c r="AB134" i="89" s="1"/>
  <c r="AR134" i="89" s="1"/>
  <c r="BE222" i="90"/>
  <c r="Y222" i="90" s="1"/>
  <c r="AO222" i="90" s="1"/>
  <c r="BH226" i="90"/>
  <c r="AB226" i="90" s="1"/>
  <c r="AR226" i="90" s="1"/>
  <c r="BF227" i="90"/>
  <c r="Z227" i="90" s="1"/>
  <c r="AP227" i="90" s="1"/>
  <c r="BF226" i="90"/>
  <c r="Z226" i="90" s="1"/>
  <c r="AP226" i="90" s="1"/>
  <c r="BA227" i="90"/>
  <c r="U227" i="90" s="1"/>
  <c r="AK227" i="90" s="1"/>
  <c r="BE221" i="90"/>
  <c r="Y221" i="90" s="1"/>
  <c r="AO221" i="90" s="1"/>
  <c r="BA226" i="90"/>
  <c r="U226" i="90" s="1"/>
  <c r="AK226" i="90" s="1"/>
  <c r="BC107" i="89"/>
  <c r="W107" i="89" s="1"/>
  <c r="AM107" i="89" s="1"/>
  <c r="BA222" i="89"/>
  <c r="U222" i="89" s="1"/>
  <c r="AK222" i="89" s="1"/>
  <c r="BF220" i="89"/>
  <c r="Z220" i="89" s="1"/>
  <c r="AP220" i="89" s="1"/>
  <c r="FS61" i="44"/>
  <c r="BI184" i="89"/>
  <c r="AC184" i="89" s="1"/>
  <c r="AS184" i="89" s="1"/>
  <c r="BF162" i="89"/>
  <c r="Z162" i="89" s="1"/>
  <c r="AP162" i="89" s="1"/>
  <c r="BI90" i="89"/>
  <c r="AC90" i="89" s="1"/>
  <c r="AS90" i="89" s="1"/>
  <c r="BI68" i="89"/>
  <c r="AC68" i="89" s="1"/>
  <c r="AS68" i="89" s="1"/>
  <c r="BI156" i="89"/>
  <c r="AC156" i="89" s="1"/>
  <c r="AS156" i="89" s="1"/>
  <c r="BI220" i="89"/>
  <c r="AC220" i="89" s="1"/>
  <c r="AS220" i="89" s="1"/>
  <c r="BF174" i="89"/>
  <c r="Z174" i="89" s="1"/>
  <c r="AP174" i="89" s="1"/>
  <c r="AZ111" i="90"/>
  <c r="T111" i="90" s="1"/>
  <c r="AJ111" i="90" s="1"/>
  <c r="BK33" i="90"/>
  <c r="AE33" i="90" s="1"/>
  <c r="AU33" i="90" s="1"/>
  <c r="BK49" i="90"/>
  <c r="AE49" i="90" s="1"/>
  <c r="AU49" i="90" s="1"/>
  <c r="BK109" i="90"/>
  <c r="AE109" i="90" s="1"/>
  <c r="AU109" i="90" s="1"/>
  <c r="BK121" i="90"/>
  <c r="AE121" i="90" s="1"/>
  <c r="AU121" i="90" s="1"/>
  <c r="BK125" i="90"/>
  <c r="AE125" i="90" s="1"/>
  <c r="AU125" i="90" s="1"/>
  <c r="BK133" i="90"/>
  <c r="AE133" i="90" s="1"/>
  <c r="AU133" i="90" s="1"/>
  <c r="BK165" i="90"/>
  <c r="AE165" i="90" s="1"/>
  <c r="AU165" i="90" s="1"/>
  <c r="BK189" i="90"/>
  <c r="AE189" i="90" s="1"/>
  <c r="AU189" i="90" s="1"/>
  <c r="BK192" i="90"/>
  <c r="AE192" i="90" s="1"/>
  <c r="AU192" i="90" s="1"/>
  <c r="BK197" i="90"/>
  <c r="AE197" i="90" s="1"/>
  <c r="AU197" i="90" s="1"/>
  <c r="BK220" i="90"/>
  <c r="AE220" i="90" s="1"/>
  <c r="AU220" i="90" s="1"/>
  <c r="BK214" i="90"/>
  <c r="AE214" i="90" s="1"/>
  <c r="AU214" i="90" s="1"/>
  <c r="AZ148" i="90"/>
  <c r="T148" i="90" s="1"/>
  <c r="AJ148" i="90" s="1"/>
  <c r="AZ214" i="90"/>
  <c r="T214" i="90" s="1"/>
  <c r="AJ214" i="90" s="1"/>
  <c r="BI153" i="89"/>
  <c r="AC153" i="89" s="1"/>
  <c r="AS153" i="89" s="1"/>
  <c r="AZ49" i="90"/>
  <c r="T49" i="90" s="1"/>
  <c r="AJ49" i="90" s="1"/>
  <c r="AZ33" i="90"/>
  <c r="T33" i="90" s="1"/>
  <c r="AJ33" i="90" s="1"/>
  <c r="BI224" i="90"/>
  <c r="AC224" i="90" s="1"/>
  <c r="AS224" i="90" s="1"/>
  <c r="BK179" i="90"/>
  <c r="AE179" i="90" s="1"/>
  <c r="AU179" i="90" s="1"/>
  <c r="BK119" i="90"/>
  <c r="AE119" i="90" s="1"/>
  <c r="AU119" i="90" s="1"/>
  <c r="BK167" i="90"/>
  <c r="AE167" i="90" s="1"/>
  <c r="AU167" i="90" s="1"/>
  <c r="BK194" i="90"/>
  <c r="AE194" i="90" s="1"/>
  <c r="AU194" i="90" s="1"/>
  <c r="BI225" i="90"/>
  <c r="AC225" i="90" s="1"/>
  <c r="AS225" i="90" s="1"/>
  <c r="BF222" i="90"/>
  <c r="Z222" i="90" s="1"/>
  <c r="AP222" i="90" s="1"/>
  <c r="BF224" i="90"/>
  <c r="Z224" i="90" s="1"/>
  <c r="AP224" i="90" s="1"/>
  <c r="BA223" i="90"/>
  <c r="U223" i="90" s="1"/>
  <c r="AK223" i="90" s="1"/>
  <c r="BI223" i="90"/>
  <c r="AC223" i="90" s="1"/>
  <c r="AS223" i="90" s="1"/>
  <c r="BI226" i="90"/>
  <c r="AC226" i="90" s="1"/>
  <c r="AS226" i="90" s="1"/>
  <c r="BF220" i="90"/>
  <c r="Z220" i="90" s="1"/>
  <c r="AP220" i="90" s="1"/>
  <c r="BF223" i="90"/>
  <c r="Z223" i="90" s="1"/>
  <c r="AP223" i="90" s="1"/>
  <c r="BA221" i="90"/>
  <c r="U221" i="90" s="1"/>
  <c r="AK221" i="90" s="1"/>
  <c r="BA219" i="90"/>
  <c r="U219" i="90" s="1"/>
  <c r="AK219" i="90" s="1"/>
  <c r="BA224" i="90"/>
  <c r="U224" i="90" s="1"/>
  <c r="AK224" i="90" s="1"/>
  <c r="BG227" i="90"/>
  <c r="AA227" i="90" s="1"/>
  <c r="AQ227" i="90" s="1"/>
  <c r="BI227" i="90"/>
  <c r="AC227" i="90" s="1"/>
  <c r="AS227" i="90" s="1"/>
  <c r="BH225" i="90"/>
  <c r="AB225" i="90" s="1"/>
  <c r="AR225" i="90" s="1"/>
  <c r="BF219" i="90"/>
  <c r="Z219" i="90" s="1"/>
  <c r="AP219" i="90" s="1"/>
  <c r="BF225" i="90"/>
  <c r="Z225" i="90" s="1"/>
  <c r="AP225" i="90" s="1"/>
  <c r="BA220" i="90"/>
  <c r="U220" i="90" s="1"/>
  <c r="AK220" i="90" s="1"/>
  <c r="BA225" i="90"/>
  <c r="U225" i="90" s="1"/>
  <c r="AK225" i="90" s="1"/>
  <c r="BD227" i="90"/>
  <c r="X227" i="90" s="1"/>
  <c r="AN227" i="90" s="1"/>
  <c r="BF221" i="90"/>
  <c r="Z221" i="90" s="1"/>
  <c r="AP221" i="90" s="1"/>
  <c r="BA222" i="90"/>
  <c r="U222" i="90" s="1"/>
  <c r="AK222" i="90" s="1"/>
  <c r="BG226" i="90"/>
  <c r="AA226" i="90" s="1"/>
  <c r="AQ226" i="90" s="1"/>
  <c r="BG225" i="90"/>
  <c r="AA225" i="90" s="1"/>
  <c r="AQ225" i="90" s="1"/>
  <c r="BG211" i="90"/>
  <c r="AA211" i="90" s="1"/>
  <c r="AQ211" i="90" s="1"/>
  <c r="BK29" i="90"/>
  <c r="AE29" i="90" s="1"/>
  <c r="AU29" i="90" s="1"/>
  <c r="BK45" i="90"/>
  <c r="AE45" i="90" s="1"/>
  <c r="AU45" i="90" s="1"/>
  <c r="BK61" i="90"/>
  <c r="AE61" i="90" s="1"/>
  <c r="AU61" i="90" s="1"/>
  <c r="BK105" i="90"/>
  <c r="AE105" i="90" s="1"/>
  <c r="AU105" i="90" s="1"/>
  <c r="BK117" i="90"/>
  <c r="AE117" i="90" s="1"/>
  <c r="AU117" i="90" s="1"/>
  <c r="BK129" i="90"/>
  <c r="AE129" i="90" s="1"/>
  <c r="AU129" i="90" s="1"/>
  <c r="BK181" i="90"/>
  <c r="AE181" i="90" s="1"/>
  <c r="AU181" i="90" s="1"/>
  <c r="Q2" i="90"/>
  <c r="BK99" i="90"/>
  <c r="AE99" i="90" s="1"/>
  <c r="AU99" i="90" s="1"/>
  <c r="BK103" i="90"/>
  <c r="AE103" i="90" s="1"/>
  <c r="AU103" i="90" s="1"/>
  <c r="BK135" i="90"/>
  <c r="AE135" i="90" s="1"/>
  <c r="AU135" i="90" s="1"/>
  <c r="BK227" i="90"/>
  <c r="AE227" i="90" s="1"/>
  <c r="AU227" i="90" s="1"/>
  <c r="AZ63" i="90"/>
  <c r="T63" i="90" s="1"/>
  <c r="AJ63" i="90" s="1"/>
  <c r="BE145" i="90"/>
  <c r="Y145" i="90" s="1"/>
  <c r="AO145" i="90" s="1"/>
  <c r="BE137" i="90"/>
  <c r="Y137" i="90" s="1"/>
  <c r="AO137" i="90" s="1"/>
  <c r="BE141" i="90"/>
  <c r="Y141" i="90" s="1"/>
  <c r="AO141" i="90" s="1"/>
  <c r="BE162" i="90"/>
  <c r="Y162" i="90" s="1"/>
  <c r="AO162" i="90" s="1"/>
  <c r="BE166" i="90"/>
  <c r="Y166" i="90" s="1"/>
  <c r="AO166" i="90" s="1"/>
  <c r="BE149" i="90"/>
  <c r="Y149" i="90" s="1"/>
  <c r="AO149" i="90" s="1"/>
  <c r="BE170" i="90"/>
  <c r="Y170" i="90" s="1"/>
  <c r="AO170" i="90" s="1"/>
  <c r="AZ175" i="90"/>
  <c r="T175" i="90" s="1"/>
  <c r="AJ175" i="90" s="1"/>
  <c r="AZ60" i="90"/>
  <c r="T60" i="90" s="1"/>
  <c r="AJ60" i="90" s="1"/>
  <c r="AZ44" i="90"/>
  <c r="T44" i="90" s="1"/>
  <c r="AJ44" i="90" s="1"/>
  <c r="AZ130" i="90"/>
  <c r="T130" i="90" s="1"/>
  <c r="AJ130" i="90" s="1"/>
  <c r="AZ114" i="90"/>
  <c r="T114" i="90" s="1"/>
  <c r="AJ114" i="90" s="1"/>
  <c r="AZ98" i="90"/>
  <c r="T98" i="90" s="1"/>
  <c r="AJ98" i="90" s="1"/>
  <c r="AZ82" i="90"/>
  <c r="T82" i="90" s="1"/>
  <c r="AJ82" i="90" s="1"/>
  <c r="AZ143" i="90"/>
  <c r="T143" i="90" s="1"/>
  <c r="AJ143" i="90" s="1"/>
  <c r="BK224" i="90"/>
  <c r="AE224" i="90" s="1"/>
  <c r="AU224" i="90" s="1"/>
  <c r="AZ64" i="90"/>
  <c r="T64" i="90" s="1"/>
  <c r="AJ64" i="90" s="1"/>
  <c r="AZ158" i="90"/>
  <c r="T158" i="90" s="1"/>
  <c r="AJ158" i="90" s="1"/>
  <c r="AZ126" i="90"/>
  <c r="T126" i="90" s="1"/>
  <c r="AJ126" i="90" s="1"/>
  <c r="AZ110" i="90"/>
  <c r="T110" i="90" s="1"/>
  <c r="AJ110" i="90" s="1"/>
  <c r="AZ94" i="90"/>
  <c r="T94" i="90" s="1"/>
  <c r="AJ94" i="90" s="1"/>
  <c r="AZ78" i="90"/>
  <c r="T78" i="90" s="1"/>
  <c r="AJ78" i="90" s="1"/>
  <c r="BK195" i="90"/>
  <c r="AE195" i="90" s="1"/>
  <c r="AU195" i="90" s="1"/>
  <c r="BK199" i="90"/>
  <c r="AE199" i="90" s="1"/>
  <c r="AU199" i="90" s="1"/>
  <c r="BK209" i="90"/>
  <c r="AE209" i="90" s="1"/>
  <c r="AU209" i="90" s="1"/>
  <c r="AZ191" i="90"/>
  <c r="T191" i="90" s="1"/>
  <c r="AJ191" i="90" s="1"/>
  <c r="AZ186" i="90"/>
  <c r="T186" i="90" s="1"/>
  <c r="AJ186" i="90" s="1"/>
  <c r="BG78" i="90"/>
  <c r="AA78" i="90" s="1"/>
  <c r="AQ78" i="90" s="1"/>
  <c r="BG141" i="90"/>
  <c r="AA141" i="90" s="1"/>
  <c r="AQ141" i="90" s="1"/>
  <c r="BG157" i="90"/>
  <c r="AA157" i="90" s="1"/>
  <c r="AQ157" i="90" s="1"/>
  <c r="BK37" i="90"/>
  <c r="AE37" i="90" s="1"/>
  <c r="AU37" i="90" s="1"/>
  <c r="BK53" i="90"/>
  <c r="AE53" i="90" s="1"/>
  <c r="AU53" i="90" s="1"/>
  <c r="BK157" i="90"/>
  <c r="AE157" i="90" s="1"/>
  <c r="AU157" i="90" s="1"/>
  <c r="BK161" i="90"/>
  <c r="AE161" i="90" s="1"/>
  <c r="AU161" i="90" s="1"/>
  <c r="BK169" i="90"/>
  <c r="AE169" i="90" s="1"/>
  <c r="AU169" i="90" s="1"/>
  <c r="BK173" i="90"/>
  <c r="AE173" i="90" s="1"/>
  <c r="AU173" i="90" s="1"/>
  <c r="AZ182" i="90"/>
  <c r="T182" i="90" s="1"/>
  <c r="AJ182" i="90" s="1"/>
  <c r="AZ134" i="90"/>
  <c r="T134" i="90" s="1"/>
  <c r="AJ134" i="90" s="1"/>
  <c r="BG171" i="90"/>
  <c r="AA171" i="90" s="1"/>
  <c r="AQ171" i="90" s="1"/>
  <c r="BG223" i="90"/>
  <c r="AA223" i="90" s="1"/>
  <c r="AQ223" i="90" s="1"/>
  <c r="BK98" i="90"/>
  <c r="AE98" i="90" s="1"/>
  <c r="AU98" i="90" s="1"/>
  <c r="BK102" i="90"/>
  <c r="AE102" i="90" s="1"/>
  <c r="AU102" i="90" s="1"/>
  <c r="BK134" i="90"/>
  <c r="AE134" i="90" s="1"/>
  <c r="AU134" i="90" s="1"/>
  <c r="BK211" i="90"/>
  <c r="AE211" i="90" s="1"/>
  <c r="AU211" i="90" s="1"/>
  <c r="BK223" i="90"/>
  <c r="AE223" i="90" s="1"/>
  <c r="AU223" i="90" s="1"/>
  <c r="BK226" i="90"/>
  <c r="AE226" i="90" s="1"/>
  <c r="AU226" i="90" s="1"/>
  <c r="AZ193" i="90"/>
  <c r="T193" i="90" s="1"/>
  <c r="AJ193" i="90" s="1"/>
  <c r="BE136" i="90"/>
  <c r="Y136" i="90" s="1"/>
  <c r="AO136" i="90" s="1"/>
  <c r="BE140" i="90"/>
  <c r="Y140" i="90" s="1"/>
  <c r="AO140" i="90" s="1"/>
  <c r="BE144" i="90"/>
  <c r="Y144" i="90" s="1"/>
  <c r="AO144" i="90" s="1"/>
  <c r="BE165" i="90"/>
  <c r="Y165" i="90" s="1"/>
  <c r="AO165" i="90" s="1"/>
  <c r="BE148" i="90"/>
  <c r="Y148" i="90" s="1"/>
  <c r="AO148" i="90" s="1"/>
  <c r="BE169" i="90"/>
  <c r="Y169" i="90" s="1"/>
  <c r="AO169" i="90" s="1"/>
  <c r="AZ146" i="90"/>
  <c r="T146" i="90" s="1"/>
  <c r="AJ146" i="90" s="1"/>
  <c r="BK171" i="90"/>
  <c r="AE171" i="90" s="1"/>
  <c r="AU171" i="90" s="1"/>
  <c r="AZ118" i="90"/>
  <c r="T118" i="90" s="1"/>
  <c r="AJ118" i="90" s="1"/>
  <c r="AZ70" i="90"/>
  <c r="T70" i="90" s="1"/>
  <c r="AJ70" i="90" s="1"/>
  <c r="AY47" i="90"/>
  <c r="S47" i="90" s="1"/>
  <c r="AI47" i="90" s="1"/>
  <c r="AY31" i="90"/>
  <c r="S31" i="90" s="1"/>
  <c r="AI31" i="90" s="1"/>
  <c r="AY191" i="90"/>
  <c r="S191" i="90" s="1"/>
  <c r="AI191" i="90" s="1"/>
  <c r="AY143" i="90"/>
  <c r="S143" i="90" s="1"/>
  <c r="AI143" i="90" s="1"/>
  <c r="AY127" i="90"/>
  <c r="S127" i="90" s="1"/>
  <c r="AI127" i="90" s="1"/>
  <c r="AY79" i="90"/>
  <c r="S79" i="90" s="1"/>
  <c r="AI79" i="90" s="1"/>
  <c r="BG94" i="90"/>
  <c r="AA94" i="90" s="1"/>
  <c r="AQ94" i="90" s="1"/>
  <c r="AZ75" i="90"/>
  <c r="T75" i="90" s="1"/>
  <c r="AJ75" i="90" s="1"/>
  <c r="AZ103" i="90"/>
  <c r="T103" i="90" s="1"/>
  <c r="AJ103" i="90" s="1"/>
  <c r="BG192" i="90"/>
  <c r="AA192" i="90" s="1"/>
  <c r="AQ192" i="90" s="1"/>
  <c r="BG79" i="90"/>
  <c r="AA79" i="90" s="1"/>
  <c r="AQ79" i="90" s="1"/>
  <c r="BD51" i="90"/>
  <c r="X51" i="90" s="1"/>
  <c r="AN51" i="90" s="1"/>
  <c r="BD35" i="90"/>
  <c r="X35" i="90" s="1"/>
  <c r="AN35" i="90" s="1"/>
  <c r="AZ210" i="90"/>
  <c r="T210" i="90" s="1"/>
  <c r="AJ210" i="90" s="1"/>
  <c r="AZ178" i="90"/>
  <c r="T178" i="90" s="1"/>
  <c r="AJ178" i="90" s="1"/>
  <c r="AZ176" i="90"/>
  <c r="T176" i="90" s="1"/>
  <c r="AJ176" i="90" s="1"/>
  <c r="AZ159" i="90"/>
  <c r="T159" i="90" s="1"/>
  <c r="AJ159" i="90" s="1"/>
  <c r="AZ95" i="90"/>
  <c r="T95" i="90" s="1"/>
  <c r="AJ95" i="90" s="1"/>
  <c r="AZ170" i="90"/>
  <c r="T170" i="90" s="1"/>
  <c r="AJ170" i="90" s="1"/>
  <c r="AZ209" i="90"/>
  <c r="T209" i="90" s="1"/>
  <c r="AJ209" i="90" s="1"/>
  <c r="AZ142" i="90"/>
  <c r="T142" i="90" s="1"/>
  <c r="AJ142" i="90" s="1"/>
  <c r="AZ154" i="90"/>
  <c r="T154" i="90" s="1"/>
  <c r="AJ154" i="90" s="1"/>
  <c r="AZ122" i="90"/>
  <c r="T122" i="90" s="1"/>
  <c r="AJ122" i="90" s="1"/>
  <c r="AZ106" i="90"/>
  <c r="T106" i="90" s="1"/>
  <c r="AJ106" i="90" s="1"/>
  <c r="AZ90" i="90"/>
  <c r="T90" i="90" s="1"/>
  <c r="AJ90" i="90" s="1"/>
  <c r="BG98" i="90"/>
  <c r="AA98" i="90" s="1"/>
  <c r="AQ98" i="90" s="1"/>
  <c r="AZ131" i="90"/>
  <c r="T131" i="90" s="1"/>
  <c r="AJ131" i="90" s="1"/>
  <c r="AZ83" i="90"/>
  <c r="T83" i="90" s="1"/>
  <c r="AJ83" i="90" s="1"/>
  <c r="AZ66" i="90"/>
  <c r="T66" i="90" s="1"/>
  <c r="AJ66" i="90" s="1"/>
  <c r="AZ47" i="90"/>
  <c r="T47" i="90" s="1"/>
  <c r="AJ47" i="90" s="1"/>
  <c r="AZ31" i="90"/>
  <c r="T31" i="90" s="1"/>
  <c r="AJ31" i="90" s="1"/>
  <c r="AZ150" i="90"/>
  <c r="T150" i="90" s="1"/>
  <c r="AJ150" i="90" s="1"/>
  <c r="AZ67" i="90"/>
  <c r="T67" i="90" s="1"/>
  <c r="AJ67" i="90" s="1"/>
  <c r="BE67" i="90"/>
  <c r="Y67" i="90" s="1"/>
  <c r="AO67" i="90" s="1"/>
  <c r="BE134" i="90"/>
  <c r="Y134" i="90" s="1"/>
  <c r="AO134" i="90" s="1"/>
  <c r="BE138" i="90"/>
  <c r="Y138" i="90" s="1"/>
  <c r="AO138" i="90" s="1"/>
  <c r="BE142" i="90"/>
  <c r="Y142" i="90" s="1"/>
  <c r="AO142" i="90" s="1"/>
  <c r="BE163" i="90"/>
  <c r="Y163" i="90" s="1"/>
  <c r="AO163" i="90" s="1"/>
  <c r="BE146" i="90"/>
  <c r="Y146" i="90" s="1"/>
  <c r="AO146" i="90" s="1"/>
  <c r="BE167" i="90"/>
  <c r="Y167" i="90" s="1"/>
  <c r="AO167" i="90" s="1"/>
  <c r="BE171" i="90"/>
  <c r="Y171" i="90" s="1"/>
  <c r="AO171" i="90" s="1"/>
  <c r="BD204" i="90"/>
  <c r="X204" i="90" s="1"/>
  <c r="AN204" i="90" s="1"/>
  <c r="AZ220" i="90"/>
  <c r="T220" i="90" s="1"/>
  <c r="AJ220" i="90" s="1"/>
  <c r="AZ188" i="90"/>
  <c r="T188" i="90" s="1"/>
  <c r="AJ188" i="90" s="1"/>
  <c r="AZ156" i="90"/>
  <c r="T156" i="90" s="1"/>
  <c r="AJ156" i="90" s="1"/>
  <c r="AZ124" i="90"/>
  <c r="T124" i="90" s="1"/>
  <c r="AJ124" i="90" s="1"/>
  <c r="AZ108" i="90"/>
  <c r="T108" i="90" s="1"/>
  <c r="AJ108" i="90" s="1"/>
  <c r="AZ92" i="90"/>
  <c r="T92" i="90" s="1"/>
  <c r="AJ92" i="90" s="1"/>
  <c r="AZ76" i="90"/>
  <c r="T76" i="90" s="1"/>
  <c r="AJ76" i="90" s="1"/>
  <c r="AZ56" i="90"/>
  <c r="T56" i="90" s="1"/>
  <c r="AJ56" i="90" s="1"/>
  <c r="AZ40" i="90"/>
  <c r="T40" i="90" s="1"/>
  <c r="AJ40" i="90" s="1"/>
  <c r="BG206" i="90"/>
  <c r="AA206" i="90" s="1"/>
  <c r="AQ206" i="90" s="1"/>
  <c r="BG83" i="90"/>
  <c r="AA83" i="90" s="1"/>
  <c r="AQ83" i="90" s="1"/>
  <c r="BG75" i="90"/>
  <c r="AA75" i="90" s="1"/>
  <c r="AQ75" i="90" s="1"/>
  <c r="BD178" i="90"/>
  <c r="X178" i="90" s="1"/>
  <c r="AN178" i="90" s="1"/>
  <c r="BG67" i="90"/>
  <c r="AA67" i="90" s="1"/>
  <c r="AQ67" i="90" s="1"/>
  <c r="AY55" i="90"/>
  <c r="S55" i="90" s="1"/>
  <c r="AI55" i="90" s="1"/>
  <c r="AY39" i="90"/>
  <c r="S39" i="90" s="1"/>
  <c r="AI39" i="90" s="1"/>
  <c r="BG89" i="90"/>
  <c r="AA89" i="90" s="1"/>
  <c r="AQ89" i="90" s="1"/>
  <c r="BD192" i="90"/>
  <c r="X192" i="90" s="1"/>
  <c r="AN192" i="90" s="1"/>
  <c r="BD62" i="90"/>
  <c r="X62" i="90" s="1"/>
  <c r="AN62" i="90" s="1"/>
  <c r="BD46" i="90"/>
  <c r="X46" i="90" s="1"/>
  <c r="AN46" i="90" s="1"/>
  <c r="AZ195" i="90"/>
  <c r="T195" i="90" s="1"/>
  <c r="AJ195" i="90" s="1"/>
  <c r="BG118" i="90"/>
  <c r="AA118" i="90" s="1"/>
  <c r="AQ118" i="90" s="1"/>
  <c r="BG166" i="90"/>
  <c r="AA166" i="90" s="1"/>
  <c r="AQ166" i="90" s="1"/>
  <c r="BG149" i="90"/>
  <c r="AA149" i="90" s="1"/>
  <c r="AQ149" i="90" s="1"/>
  <c r="BG182" i="90"/>
  <c r="AA182" i="90" s="1"/>
  <c r="AQ182" i="90" s="1"/>
  <c r="AZ174" i="90"/>
  <c r="T174" i="90" s="1"/>
  <c r="AJ174" i="90" s="1"/>
  <c r="AZ100" i="90"/>
  <c r="T100" i="90" s="1"/>
  <c r="AJ100" i="90" s="1"/>
  <c r="AZ202" i="90"/>
  <c r="T202" i="90" s="1"/>
  <c r="AJ202" i="90" s="1"/>
  <c r="AZ169" i="90"/>
  <c r="T169" i="90" s="1"/>
  <c r="AJ169" i="90" s="1"/>
  <c r="AZ138" i="90"/>
  <c r="T138" i="90" s="1"/>
  <c r="AJ138" i="90" s="1"/>
  <c r="AZ74" i="90"/>
  <c r="T74" i="90" s="1"/>
  <c r="AJ74" i="90" s="1"/>
  <c r="AZ54" i="90"/>
  <c r="T54" i="90" s="1"/>
  <c r="AJ54" i="90" s="1"/>
  <c r="AZ38" i="90"/>
  <c r="T38" i="90" s="1"/>
  <c r="AJ38" i="90" s="1"/>
  <c r="BG30" i="90"/>
  <c r="AA30" i="90" s="1"/>
  <c r="AQ30" i="90" s="1"/>
  <c r="BG46" i="90"/>
  <c r="AA46" i="90" s="1"/>
  <c r="AQ46" i="90" s="1"/>
  <c r="BG62" i="90"/>
  <c r="AA62" i="90" s="1"/>
  <c r="AQ62" i="90" s="1"/>
  <c r="BG110" i="90"/>
  <c r="AA110" i="90" s="1"/>
  <c r="AQ110" i="90" s="1"/>
  <c r="BG126" i="90"/>
  <c r="AA126" i="90" s="1"/>
  <c r="AQ126" i="90" s="1"/>
  <c r="BG174" i="90"/>
  <c r="AA174" i="90" s="1"/>
  <c r="AQ174" i="90" s="1"/>
  <c r="BG190" i="90"/>
  <c r="AA190" i="90" s="1"/>
  <c r="AQ190" i="90" s="1"/>
  <c r="BK89" i="90"/>
  <c r="AE89" i="90" s="1"/>
  <c r="AU89" i="90" s="1"/>
  <c r="BK113" i="90"/>
  <c r="AE113" i="90" s="1"/>
  <c r="AU113" i="90" s="1"/>
  <c r="BK153" i="90"/>
  <c r="AE153" i="90" s="1"/>
  <c r="AU153" i="90" s="1"/>
  <c r="BK185" i="90"/>
  <c r="AE185" i="90" s="1"/>
  <c r="AU185" i="90" s="1"/>
  <c r="AZ164" i="90"/>
  <c r="T164" i="90" s="1"/>
  <c r="AJ164" i="90" s="1"/>
  <c r="AZ149" i="90"/>
  <c r="T149" i="90" s="1"/>
  <c r="AJ149" i="90" s="1"/>
  <c r="BE88" i="90"/>
  <c r="Y88" i="90" s="1"/>
  <c r="AO88" i="90" s="1"/>
  <c r="BE84" i="90"/>
  <c r="Y84" i="90" s="1"/>
  <c r="AO84" i="90" s="1"/>
  <c r="BH87" i="90"/>
  <c r="AB87" i="90" s="1"/>
  <c r="AR87" i="90" s="1"/>
  <c r="BH127" i="90"/>
  <c r="AB127" i="90" s="1"/>
  <c r="AR127" i="90" s="1"/>
  <c r="BH135" i="90"/>
  <c r="AB135" i="90" s="1"/>
  <c r="AR135" i="90" s="1"/>
  <c r="BH143" i="90"/>
  <c r="AB143" i="90" s="1"/>
  <c r="AR143" i="90" s="1"/>
  <c r="BH191" i="90"/>
  <c r="AB191" i="90" s="1"/>
  <c r="AR191" i="90" s="1"/>
  <c r="BH207" i="90"/>
  <c r="AB207" i="90" s="1"/>
  <c r="AR207" i="90" s="1"/>
  <c r="AZ140" i="90"/>
  <c r="T140" i="90" s="1"/>
  <c r="AJ140" i="90" s="1"/>
  <c r="AZ68" i="90"/>
  <c r="T68" i="90" s="1"/>
  <c r="AJ68" i="90" s="1"/>
  <c r="AZ127" i="90"/>
  <c r="T127" i="90" s="1"/>
  <c r="AJ127" i="90" s="1"/>
  <c r="AZ79" i="90"/>
  <c r="T79" i="90" s="1"/>
  <c r="AJ79" i="90" s="1"/>
  <c r="BD162" i="90"/>
  <c r="X162" i="90" s="1"/>
  <c r="AN162" i="90" s="1"/>
  <c r="BD133" i="90"/>
  <c r="X133" i="90" s="1"/>
  <c r="AN133" i="90" s="1"/>
  <c r="AZ102" i="90"/>
  <c r="T102" i="90" s="1"/>
  <c r="AJ102" i="90" s="1"/>
  <c r="AZ86" i="90"/>
  <c r="T86" i="90" s="1"/>
  <c r="AJ86" i="90" s="1"/>
  <c r="BG142" i="90"/>
  <c r="AA142" i="90" s="1"/>
  <c r="AQ142" i="90" s="1"/>
  <c r="BG158" i="90"/>
  <c r="AA158" i="90" s="1"/>
  <c r="AQ158" i="90" s="1"/>
  <c r="BH103" i="90"/>
  <c r="AB103" i="90" s="1"/>
  <c r="AR103" i="90" s="1"/>
  <c r="BH107" i="90"/>
  <c r="AB107" i="90" s="1"/>
  <c r="AR107" i="90" s="1"/>
  <c r="BH183" i="90"/>
  <c r="AB183" i="90" s="1"/>
  <c r="AR183" i="90" s="1"/>
  <c r="BH187" i="90"/>
  <c r="AB187" i="90" s="1"/>
  <c r="AR187" i="90" s="1"/>
  <c r="AZ203" i="90"/>
  <c r="T203" i="90" s="1"/>
  <c r="AJ203" i="90" s="1"/>
  <c r="AZ155" i="90"/>
  <c r="T155" i="90" s="1"/>
  <c r="AJ155" i="90" s="1"/>
  <c r="AZ206" i="90"/>
  <c r="T206" i="90" s="1"/>
  <c r="AJ206" i="90" s="1"/>
  <c r="AZ190" i="90"/>
  <c r="T190" i="90" s="1"/>
  <c r="AJ190" i="90" s="1"/>
  <c r="BG33" i="90"/>
  <c r="AA33" i="90" s="1"/>
  <c r="AQ33" i="90" s="1"/>
  <c r="BG49" i="90"/>
  <c r="AA49" i="90" s="1"/>
  <c r="AQ49" i="90" s="1"/>
  <c r="BG113" i="90"/>
  <c r="AA113" i="90" s="1"/>
  <c r="AQ113" i="90" s="1"/>
  <c r="BG129" i="90"/>
  <c r="AA129" i="90" s="1"/>
  <c r="AQ129" i="90" s="1"/>
  <c r="BG177" i="90"/>
  <c r="AA177" i="90" s="1"/>
  <c r="AQ177" i="90" s="1"/>
  <c r="BG208" i="90"/>
  <c r="AA208" i="90" s="1"/>
  <c r="AQ208" i="90" s="1"/>
  <c r="BG224" i="90"/>
  <c r="AA224" i="90" s="1"/>
  <c r="AQ224" i="90" s="1"/>
  <c r="BK152" i="90"/>
  <c r="AE152" i="90" s="1"/>
  <c r="AU152" i="90" s="1"/>
  <c r="BK156" i="90"/>
  <c r="AE156" i="90" s="1"/>
  <c r="AU156" i="90" s="1"/>
  <c r="BK203" i="90"/>
  <c r="AE203" i="90" s="1"/>
  <c r="AU203" i="90" s="1"/>
  <c r="BK225" i="90"/>
  <c r="AE225" i="90" s="1"/>
  <c r="AU225" i="90" s="1"/>
  <c r="AZ185" i="90"/>
  <c r="T185" i="90" s="1"/>
  <c r="AJ185" i="90" s="1"/>
  <c r="AZ153" i="90"/>
  <c r="T153" i="90" s="1"/>
  <c r="AJ153" i="90" s="1"/>
  <c r="AZ137" i="90"/>
  <c r="T137" i="90" s="1"/>
  <c r="AJ137" i="90" s="1"/>
  <c r="AZ121" i="90"/>
  <c r="T121" i="90" s="1"/>
  <c r="AJ121" i="90" s="1"/>
  <c r="AZ105" i="90"/>
  <c r="T105" i="90" s="1"/>
  <c r="AJ105" i="90" s="1"/>
  <c r="AZ89" i="90"/>
  <c r="T89" i="90" s="1"/>
  <c r="AJ89" i="90" s="1"/>
  <c r="AZ73" i="90"/>
  <c r="T73" i="90" s="1"/>
  <c r="AJ73" i="90" s="1"/>
  <c r="BE70" i="90"/>
  <c r="Y70" i="90" s="1"/>
  <c r="AO70" i="90" s="1"/>
  <c r="BE92" i="90"/>
  <c r="Y92" i="90" s="1"/>
  <c r="AO92" i="90" s="1"/>
  <c r="BE96" i="90"/>
  <c r="Y96" i="90" s="1"/>
  <c r="AO96" i="90" s="1"/>
  <c r="BE100" i="90"/>
  <c r="Y100" i="90" s="1"/>
  <c r="AO100" i="90" s="1"/>
  <c r="BH36" i="90"/>
  <c r="AB36" i="90" s="1"/>
  <c r="AR36" i="90" s="1"/>
  <c r="BH40" i="90"/>
  <c r="AB40" i="90" s="1"/>
  <c r="AR40" i="90" s="1"/>
  <c r="BH52" i="90"/>
  <c r="AB52" i="90" s="1"/>
  <c r="AR52" i="90" s="1"/>
  <c r="BH56" i="90"/>
  <c r="AB56" i="90" s="1"/>
  <c r="AR56" i="90" s="1"/>
  <c r="BH70" i="90"/>
  <c r="AB70" i="90" s="1"/>
  <c r="AR70" i="90" s="1"/>
  <c r="BH119" i="90"/>
  <c r="AB119" i="90" s="1"/>
  <c r="AR119" i="90" s="1"/>
  <c r="BH151" i="90"/>
  <c r="AB151" i="90" s="1"/>
  <c r="AR151" i="90" s="1"/>
  <c r="BH195" i="90"/>
  <c r="AB195" i="90" s="1"/>
  <c r="AR195" i="90" s="1"/>
  <c r="AZ208" i="90"/>
  <c r="T208" i="90" s="1"/>
  <c r="AJ208" i="90" s="1"/>
  <c r="AZ192" i="90"/>
  <c r="T192" i="90" s="1"/>
  <c r="AJ192" i="90" s="1"/>
  <c r="BD215" i="90"/>
  <c r="X215" i="90" s="1"/>
  <c r="AN215" i="90" s="1"/>
  <c r="BD100" i="90"/>
  <c r="X100" i="90" s="1"/>
  <c r="AN100" i="90" s="1"/>
  <c r="BG29" i="90"/>
  <c r="AA29" i="90" s="1"/>
  <c r="AQ29" i="90" s="1"/>
  <c r="BG45" i="90"/>
  <c r="AA45" i="90" s="1"/>
  <c r="AQ45" i="90" s="1"/>
  <c r="BG61" i="90"/>
  <c r="AA61" i="90" s="1"/>
  <c r="AQ61" i="90" s="1"/>
  <c r="BK68" i="90"/>
  <c r="AE68" i="90" s="1"/>
  <c r="AU68" i="90" s="1"/>
  <c r="BK72" i="90"/>
  <c r="AE72" i="90" s="1"/>
  <c r="AU72" i="90" s="1"/>
  <c r="BK76" i="90"/>
  <c r="AE76" i="90" s="1"/>
  <c r="AU76" i="90" s="1"/>
  <c r="BK84" i="90"/>
  <c r="AE84" i="90" s="1"/>
  <c r="AU84" i="90" s="1"/>
  <c r="BD181" i="90"/>
  <c r="X181" i="90" s="1"/>
  <c r="AN181" i="90" s="1"/>
  <c r="BD165" i="90"/>
  <c r="X165" i="90" s="1"/>
  <c r="AN165" i="90" s="1"/>
  <c r="BD116" i="90"/>
  <c r="X116" i="90" s="1"/>
  <c r="AN116" i="90" s="1"/>
  <c r="BD225" i="90"/>
  <c r="X225" i="90" s="1"/>
  <c r="AN225" i="90" s="1"/>
  <c r="AY179" i="90"/>
  <c r="S179" i="90" s="1"/>
  <c r="AI179" i="90" s="1"/>
  <c r="AY162" i="90"/>
  <c r="S162" i="90" s="1"/>
  <c r="AI162" i="90" s="1"/>
  <c r="AY131" i="90"/>
  <c r="S131" i="90" s="1"/>
  <c r="AI131" i="90" s="1"/>
  <c r="AY115" i="90"/>
  <c r="S115" i="90" s="1"/>
  <c r="AI115" i="90" s="1"/>
  <c r="AY99" i="90"/>
  <c r="S99" i="90" s="1"/>
  <c r="AI99" i="90" s="1"/>
  <c r="AY83" i="90"/>
  <c r="S83" i="90" s="1"/>
  <c r="AI83" i="90" s="1"/>
  <c r="AY66" i="90"/>
  <c r="S66" i="90" s="1"/>
  <c r="AI66" i="90" s="1"/>
  <c r="BH118" i="90"/>
  <c r="AB118" i="90" s="1"/>
  <c r="AR118" i="90" s="1"/>
  <c r="BG76" i="90"/>
  <c r="AA76" i="90" s="1"/>
  <c r="AQ76" i="90" s="1"/>
  <c r="BK27" i="90"/>
  <c r="AE27" i="90" s="1"/>
  <c r="AU27" i="90" s="1"/>
  <c r="BK31" i="90"/>
  <c r="AE31" i="90" s="1"/>
  <c r="AU31" i="90" s="1"/>
  <c r="BK35" i="90"/>
  <c r="AE35" i="90" s="1"/>
  <c r="AU35" i="90" s="1"/>
  <c r="BK47" i="90"/>
  <c r="AE47" i="90" s="1"/>
  <c r="AU47" i="90" s="1"/>
  <c r="BK51" i="90"/>
  <c r="AE51" i="90" s="1"/>
  <c r="AU51" i="90" s="1"/>
  <c r="BK63" i="90"/>
  <c r="AE63" i="90" s="1"/>
  <c r="AU63" i="90" s="1"/>
  <c r="BK87" i="90"/>
  <c r="AE87" i="90" s="1"/>
  <c r="AU87" i="90" s="1"/>
  <c r="BD185" i="90"/>
  <c r="X185" i="90" s="1"/>
  <c r="AN185" i="90" s="1"/>
  <c r="BD153" i="90"/>
  <c r="X153" i="90" s="1"/>
  <c r="AN153" i="90" s="1"/>
  <c r="BD148" i="90"/>
  <c r="X148" i="90" s="1"/>
  <c r="AN148" i="90" s="1"/>
  <c r="AZ55" i="90"/>
  <c r="T55" i="90" s="1"/>
  <c r="AJ55" i="90" s="1"/>
  <c r="AZ39" i="90"/>
  <c r="T39" i="90" s="1"/>
  <c r="AJ39" i="90" s="1"/>
  <c r="AZ199" i="90"/>
  <c r="T199" i="90" s="1"/>
  <c r="AJ199" i="90" s="1"/>
  <c r="AZ166" i="90"/>
  <c r="T166" i="90" s="1"/>
  <c r="AJ166" i="90" s="1"/>
  <c r="AZ51" i="90"/>
  <c r="T51" i="90" s="1"/>
  <c r="AJ51" i="90" s="1"/>
  <c r="AZ35" i="90"/>
  <c r="T35" i="90" s="1"/>
  <c r="AJ35" i="90" s="1"/>
  <c r="AZ59" i="90"/>
  <c r="T59" i="90" s="1"/>
  <c r="AJ59" i="90" s="1"/>
  <c r="AZ43" i="90"/>
  <c r="T43" i="90" s="1"/>
  <c r="AJ43" i="90" s="1"/>
  <c r="AZ112" i="90"/>
  <c r="T112" i="90" s="1"/>
  <c r="AJ112" i="90" s="1"/>
  <c r="AZ116" i="90"/>
  <c r="T116" i="90" s="1"/>
  <c r="AJ116" i="90" s="1"/>
  <c r="AZ147" i="90"/>
  <c r="T147" i="90" s="1"/>
  <c r="AJ147" i="90" s="1"/>
  <c r="BD125" i="90"/>
  <c r="X125" i="90" s="1"/>
  <c r="AN125" i="90" s="1"/>
  <c r="BD31" i="90"/>
  <c r="X31" i="90" s="1"/>
  <c r="AN31" i="90" s="1"/>
  <c r="AY95" i="90"/>
  <c r="S95" i="90" s="1"/>
  <c r="AI95" i="90" s="1"/>
  <c r="BG93" i="90"/>
  <c r="AA93" i="90" s="1"/>
  <c r="AQ93" i="90" s="1"/>
  <c r="BG101" i="90"/>
  <c r="AA101" i="90" s="1"/>
  <c r="AQ101" i="90" s="1"/>
  <c r="BG134" i="90"/>
  <c r="AA134" i="90" s="1"/>
  <c r="AQ134" i="90" s="1"/>
  <c r="BK70" i="90"/>
  <c r="AE70" i="90" s="1"/>
  <c r="AU70" i="90" s="1"/>
  <c r="BK78" i="90"/>
  <c r="AE78" i="90" s="1"/>
  <c r="AU78" i="90" s="1"/>
  <c r="BK82" i="90"/>
  <c r="AE82" i="90" s="1"/>
  <c r="AU82" i="90" s="1"/>
  <c r="BK94" i="90"/>
  <c r="AE94" i="90" s="1"/>
  <c r="AU94" i="90" s="1"/>
  <c r="BK142" i="90"/>
  <c r="AE142" i="90" s="1"/>
  <c r="AU142" i="90" s="1"/>
  <c r="BK147" i="90"/>
  <c r="AE147" i="90" s="1"/>
  <c r="AU147" i="90" s="1"/>
  <c r="BK201" i="90"/>
  <c r="AE201" i="90" s="1"/>
  <c r="AU201" i="90" s="1"/>
  <c r="BD221" i="90"/>
  <c r="X221" i="90" s="1"/>
  <c r="AN221" i="90" s="1"/>
  <c r="BD188" i="90"/>
  <c r="X188" i="90" s="1"/>
  <c r="AN188" i="90" s="1"/>
  <c r="BD157" i="90"/>
  <c r="X157" i="90" s="1"/>
  <c r="AN157" i="90" s="1"/>
  <c r="AZ61" i="90"/>
  <c r="T61" i="90" s="1"/>
  <c r="AJ61" i="90" s="1"/>
  <c r="AZ45" i="90"/>
  <c r="T45" i="90" s="1"/>
  <c r="AJ45" i="90" s="1"/>
  <c r="AZ29" i="90"/>
  <c r="T29" i="90" s="1"/>
  <c r="AJ29" i="90" s="1"/>
  <c r="BE28" i="90"/>
  <c r="Y28" i="90" s="1"/>
  <c r="AO28" i="90" s="1"/>
  <c r="BE32" i="90"/>
  <c r="Y32" i="90" s="1"/>
  <c r="AO32" i="90" s="1"/>
  <c r="BE36" i="90"/>
  <c r="Y36" i="90" s="1"/>
  <c r="AO36" i="90" s="1"/>
  <c r="BE40" i="90"/>
  <c r="Y40" i="90" s="1"/>
  <c r="AO40" i="90" s="1"/>
  <c r="BE44" i="90"/>
  <c r="Y44" i="90" s="1"/>
  <c r="AO44" i="90" s="1"/>
  <c r="BE48" i="90"/>
  <c r="Y48" i="90" s="1"/>
  <c r="AO48" i="90" s="1"/>
  <c r="BE52" i="90"/>
  <c r="Y52" i="90" s="1"/>
  <c r="AO52" i="90" s="1"/>
  <c r="BE56" i="90"/>
  <c r="Y56" i="90" s="1"/>
  <c r="AO56" i="90" s="1"/>
  <c r="BE60" i="90"/>
  <c r="Y60" i="90" s="1"/>
  <c r="AO60" i="90" s="1"/>
  <c r="BE68" i="90"/>
  <c r="Y68" i="90" s="1"/>
  <c r="AO68" i="90" s="1"/>
  <c r="BE147" i="90"/>
  <c r="Y147" i="90" s="1"/>
  <c r="AO147" i="90" s="1"/>
  <c r="BE155" i="90"/>
  <c r="Y155" i="90" s="1"/>
  <c r="AO155" i="90" s="1"/>
  <c r="BE159" i="90"/>
  <c r="Y159" i="90" s="1"/>
  <c r="AO159" i="90" s="1"/>
  <c r="BE219" i="90"/>
  <c r="Y219" i="90" s="1"/>
  <c r="AO219" i="90" s="1"/>
  <c r="BH95" i="90"/>
  <c r="AB95" i="90" s="1"/>
  <c r="AR95" i="90" s="1"/>
  <c r="BH111" i="90"/>
  <c r="AB111" i="90" s="1"/>
  <c r="AR111" i="90" s="1"/>
  <c r="BH158" i="90"/>
  <c r="AB158" i="90" s="1"/>
  <c r="AR158" i="90" s="1"/>
  <c r="BH167" i="90"/>
  <c r="AB167" i="90" s="1"/>
  <c r="AR167" i="90" s="1"/>
  <c r="BH171" i="90"/>
  <c r="AB171" i="90" s="1"/>
  <c r="AR171" i="90" s="1"/>
  <c r="BH175" i="90"/>
  <c r="AB175" i="90" s="1"/>
  <c r="AR175" i="90" s="1"/>
  <c r="AZ184" i="90"/>
  <c r="T184" i="90" s="1"/>
  <c r="AJ184" i="90" s="1"/>
  <c r="AZ152" i="90"/>
  <c r="T152" i="90" s="1"/>
  <c r="AJ152" i="90" s="1"/>
  <c r="AZ136" i="90"/>
  <c r="T136" i="90" s="1"/>
  <c r="AJ136" i="90" s="1"/>
  <c r="AZ120" i="90"/>
  <c r="T120" i="90" s="1"/>
  <c r="AJ120" i="90" s="1"/>
  <c r="AZ104" i="90"/>
  <c r="T104" i="90" s="1"/>
  <c r="AJ104" i="90" s="1"/>
  <c r="AZ88" i="90"/>
  <c r="T88" i="90" s="1"/>
  <c r="AJ88" i="90" s="1"/>
  <c r="AZ72" i="90"/>
  <c r="T72" i="90" s="1"/>
  <c r="AJ72" i="90" s="1"/>
  <c r="BD59" i="90"/>
  <c r="X59" i="90" s="1"/>
  <c r="AN59" i="90" s="1"/>
  <c r="BD43" i="90"/>
  <c r="X43" i="90" s="1"/>
  <c r="AN43" i="90" s="1"/>
  <c r="AY219" i="90"/>
  <c r="S219" i="90" s="1"/>
  <c r="AI219" i="90" s="1"/>
  <c r="AY170" i="90"/>
  <c r="S170" i="90" s="1"/>
  <c r="AI170" i="90" s="1"/>
  <c r="AZ218" i="90"/>
  <c r="T218" i="90" s="1"/>
  <c r="AJ218" i="90" s="1"/>
  <c r="BG68" i="90"/>
  <c r="AA68" i="90" s="1"/>
  <c r="AQ68" i="90" s="1"/>
  <c r="BG85" i="90"/>
  <c r="AA85" i="90" s="1"/>
  <c r="AQ85" i="90" s="1"/>
  <c r="BG102" i="90"/>
  <c r="AA102" i="90" s="1"/>
  <c r="AQ102" i="90" s="1"/>
  <c r="BG196" i="90"/>
  <c r="AA196" i="90" s="1"/>
  <c r="AQ196" i="90" s="1"/>
  <c r="BG212" i="90"/>
  <c r="AA212" i="90" s="1"/>
  <c r="AQ212" i="90" s="1"/>
  <c r="BK43" i="90"/>
  <c r="AE43" i="90" s="1"/>
  <c r="AU43" i="90" s="1"/>
  <c r="BK59" i="90"/>
  <c r="AE59" i="90" s="1"/>
  <c r="AU59" i="90" s="1"/>
  <c r="BK95" i="90"/>
  <c r="AE95" i="90" s="1"/>
  <c r="AU95" i="90" s="1"/>
  <c r="BK111" i="90"/>
  <c r="AE111" i="90" s="1"/>
  <c r="AU111" i="90" s="1"/>
  <c r="BK127" i="90"/>
  <c r="AE127" i="90" s="1"/>
  <c r="AU127" i="90" s="1"/>
  <c r="BK143" i="90"/>
  <c r="AE143" i="90" s="1"/>
  <c r="AU143" i="90" s="1"/>
  <c r="BK151" i="90"/>
  <c r="AE151" i="90" s="1"/>
  <c r="AU151" i="90" s="1"/>
  <c r="BK159" i="90"/>
  <c r="AE159" i="90" s="1"/>
  <c r="AU159" i="90" s="1"/>
  <c r="BK187" i="90"/>
  <c r="AE187" i="90" s="1"/>
  <c r="AU187" i="90" s="1"/>
  <c r="BK219" i="90"/>
  <c r="AE219" i="90" s="1"/>
  <c r="AU219" i="90" s="1"/>
  <c r="BD217" i="90"/>
  <c r="X217" i="90" s="1"/>
  <c r="AN217" i="90" s="1"/>
  <c r="BD169" i="90"/>
  <c r="X169" i="90" s="1"/>
  <c r="AN169" i="90" s="1"/>
  <c r="AZ221" i="90"/>
  <c r="T221" i="90" s="1"/>
  <c r="AJ221" i="90" s="1"/>
  <c r="AZ205" i="90"/>
  <c r="T205" i="90" s="1"/>
  <c r="AJ205" i="90" s="1"/>
  <c r="AZ172" i="90"/>
  <c r="T172" i="90" s="1"/>
  <c r="AJ172" i="90" s="1"/>
  <c r="AZ57" i="90"/>
  <c r="T57" i="90" s="1"/>
  <c r="AJ57" i="90" s="1"/>
  <c r="AZ41" i="90"/>
  <c r="T41" i="90" s="1"/>
  <c r="AJ41" i="90" s="1"/>
  <c r="BE208" i="90"/>
  <c r="Y208" i="90" s="1"/>
  <c r="AO208" i="90" s="1"/>
  <c r="AZ180" i="90"/>
  <c r="T180" i="90" s="1"/>
  <c r="AJ180" i="90" s="1"/>
  <c r="AZ132" i="90"/>
  <c r="T132" i="90" s="1"/>
  <c r="AJ132" i="90" s="1"/>
  <c r="AZ84" i="90"/>
  <c r="T84" i="90" s="1"/>
  <c r="AJ84" i="90" s="1"/>
  <c r="BG71" i="90"/>
  <c r="AA71" i="90" s="1"/>
  <c r="AQ71" i="90" s="1"/>
  <c r="BD141" i="90"/>
  <c r="X141" i="90" s="1"/>
  <c r="AN141" i="90" s="1"/>
  <c r="BD82" i="90"/>
  <c r="X82" i="90" s="1"/>
  <c r="AN82" i="90" s="1"/>
  <c r="BD76" i="90"/>
  <c r="X76" i="90" s="1"/>
  <c r="AN76" i="90" s="1"/>
  <c r="AY199" i="90"/>
  <c r="S199" i="90" s="1"/>
  <c r="AI199" i="90" s="1"/>
  <c r="AY51" i="90"/>
  <c r="S51" i="90" s="1"/>
  <c r="AI51" i="90" s="1"/>
  <c r="AY35" i="90"/>
  <c r="S35" i="90" s="1"/>
  <c r="AI35" i="90" s="1"/>
  <c r="AZ213" i="90"/>
  <c r="T213" i="90" s="1"/>
  <c r="AJ213" i="90" s="1"/>
  <c r="BG37" i="90"/>
  <c r="AA37" i="90" s="1"/>
  <c r="AQ37" i="90" s="1"/>
  <c r="BG53" i="90"/>
  <c r="AA53" i="90" s="1"/>
  <c r="AQ53" i="90" s="1"/>
  <c r="BG77" i="90"/>
  <c r="AA77" i="90" s="1"/>
  <c r="AQ77" i="90" s="1"/>
  <c r="BG86" i="90"/>
  <c r="AA86" i="90" s="1"/>
  <c r="AQ86" i="90" s="1"/>
  <c r="BG109" i="90"/>
  <c r="AA109" i="90" s="1"/>
  <c r="AQ109" i="90" s="1"/>
  <c r="BG117" i="90"/>
  <c r="AA117" i="90" s="1"/>
  <c r="AQ117" i="90" s="1"/>
  <c r="BG125" i="90"/>
  <c r="AA125" i="90" s="1"/>
  <c r="AQ125" i="90" s="1"/>
  <c r="BG133" i="90"/>
  <c r="AA133" i="90" s="1"/>
  <c r="AQ133" i="90" s="1"/>
  <c r="BG165" i="90"/>
  <c r="AA165" i="90" s="1"/>
  <c r="AQ165" i="90" s="1"/>
  <c r="BG148" i="90"/>
  <c r="AA148" i="90" s="1"/>
  <c r="AQ148" i="90" s="1"/>
  <c r="BG181" i="90"/>
  <c r="AA181" i="90" s="1"/>
  <c r="AQ181" i="90" s="1"/>
  <c r="BG189" i="90"/>
  <c r="AA189" i="90" s="1"/>
  <c r="AQ189" i="90" s="1"/>
  <c r="BG197" i="90"/>
  <c r="AA197" i="90" s="1"/>
  <c r="AQ197" i="90" s="1"/>
  <c r="BK80" i="90"/>
  <c r="AE80" i="90" s="1"/>
  <c r="AU80" i="90" s="1"/>
  <c r="BK92" i="90"/>
  <c r="AE92" i="90" s="1"/>
  <c r="AU92" i="90" s="1"/>
  <c r="BK96" i="90"/>
  <c r="AE96" i="90" s="1"/>
  <c r="AU96" i="90" s="1"/>
  <c r="BK100" i="90"/>
  <c r="AE100" i="90" s="1"/>
  <c r="AU100" i="90" s="1"/>
  <c r="BK136" i="90"/>
  <c r="AE136" i="90" s="1"/>
  <c r="AU136" i="90" s="1"/>
  <c r="BK140" i="90"/>
  <c r="AE140" i="90" s="1"/>
  <c r="AU140" i="90" s="1"/>
  <c r="BK144" i="90"/>
  <c r="AE144" i="90" s="1"/>
  <c r="AU144" i="90" s="1"/>
  <c r="BK160" i="90"/>
  <c r="AE160" i="90" s="1"/>
  <c r="AU160" i="90" s="1"/>
  <c r="BK216" i="90"/>
  <c r="AE216" i="90" s="1"/>
  <c r="AU216" i="90" s="1"/>
  <c r="BK213" i="90"/>
  <c r="AE213" i="90" s="1"/>
  <c r="AU213" i="90" s="1"/>
  <c r="BK218" i="90"/>
  <c r="AE218" i="90" s="1"/>
  <c r="AU218" i="90" s="1"/>
  <c r="BD205" i="90"/>
  <c r="X205" i="90" s="1"/>
  <c r="AN205" i="90" s="1"/>
  <c r="AZ217" i="90"/>
  <c r="T217" i="90" s="1"/>
  <c r="AJ217" i="90" s="1"/>
  <c r="AZ201" i="90"/>
  <c r="T201" i="90" s="1"/>
  <c r="AJ201" i="90" s="1"/>
  <c r="AZ168" i="90"/>
  <c r="T168" i="90" s="1"/>
  <c r="AJ168" i="90" s="1"/>
  <c r="AZ53" i="90"/>
  <c r="T53" i="90" s="1"/>
  <c r="AJ53" i="90" s="1"/>
  <c r="AZ37" i="90"/>
  <c r="T37" i="90" s="1"/>
  <c r="AJ37" i="90" s="1"/>
  <c r="BE66" i="90"/>
  <c r="Y66" i="90" s="1"/>
  <c r="AO66" i="90" s="1"/>
  <c r="BE74" i="90"/>
  <c r="Y74" i="90" s="1"/>
  <c r="AO74" i="90" s="1"/>
  <c r="BE78" i="90"/>
  <c r="Y78" i="90" s="1"/>
  <c r="AO78" i="90" s="1"/>
  <c r="BE82" i="90"/>
  <c r="Y82" i="90" s="1"/>
  <c r="AO82" i="90" s="1"/>
  <c r="BE106" i="90"/>
  <c r="Y106" i="90" s="1"/>
  <c r="AO106" i="90" s="1"/>
  <c r="BE110" i="90"/>
  <c r="Y110" i="90" s="1"/>
  <c r="AO110" i="90" s="1"/>
  <c r="BE114" i="90"/>
  <c r="Y114" i="90" s="1"/>
  <c r="AO114" i="90" s="1"/>
  <c r="BE118" i="90"/>
  <c r="Y118" i="90" s="1"/>
  <c r="AO118" i="90" s="1"/>
  <c r="BE122" i="90"/>
  <c r="Y122" i="90" s="1"/>
  <c r="AO122" i="90" s="1"/>
  <c r="BE126" i="90"/>
  <c r="Y126" i="90" s="1"/>
  <c r="AO126" i="90" s="1"/>
  <c r="BE130" i="90"/>
  <c r="Y130" i="90" s="1"/>
  <c r="AO130" i="90" s="1"/>
  <c r="BE178" i="90"/>
  <c r="Y178" i="90" s="1"/>
  <c r="AO178" i="90" s="1"/>
  <c r="BE182" i="90"/>
  <c r="Y182" i="90" s="1"/>
  <c r="AO182" i="90" s="1"/>
  <c r="BE186" i="90"/>
  <c r="Y186" i="90" s="1"/>
  <c r="AO186" i="90" s="1"/>
  <c r="BE190" i="90"/>
  <c r="Y190" i="90" s="1"/>
  <c r="AO190" i="90" s="1"/>
  <c r="BE198" i="90"/>
  <c r="Y198" i="90" s="1"/>
  <c r="AO198" i="90" s="1"/>
  <c r="BE202" i="90"/>
  <c r="Y202" i="90" s="1"/>
  <c r="AO202" i="90" s="1"/>
  <c r="BH28" i="90"/>
  <c r="AB28" i="90" s="1"/>
  <c r="AR28" i="90" s="1"/>
  <c r="BH32" i="90"/>
  <c r="AB32" i="90" s="1"/>
  <c r="AR32" i="90" s="1"/>
  <c r="BH48" i="90"/>
  <c r="AB48" i="90" s="1"/>
  <c r="AR48" i="90" s="1"/>
  <c r="BH149" i="90"/>
  <c r="AB149" i="90" s="1"/>
  <c r="AR149" i="90" s="1"/>
  <c r="BH163" i="90"/>
  <c r="AB163" i="90" s="1"/>
  <c r="AR163" i="90" s="1"/>
  <c r="BH203" i="90"/>
  <c r="AB203" i="90" s="1"/>
  <c r="AR203" i="90" s="1"/>
  <c r="BD220" i="90"/>
  <c r="X220" i="90" s="1"/>
  <c r="AN220" i="90" s="1"/>
  <c r="BD156" i="90"/>
  <c r="X156" i="90" s="1"/>
  <c r="AN156" i="90" s="1"/>
  <c r="AZ160" i="90"/>
  <c r="T160" i="90" s="1"/>
  <c r="AJ160" i="90" s="1"/>
  <c r="AZ144" i="90"/>
  <c r="T144" i="90" s="1"/>
  <c r="AJ144" i="90" s="1"/>
  <c r="AZ128" i="90"/>
  <c r="T128" i="90" s="1"/>
  <c r="AJ128" i="90" s="1"/>
  <c r="AZ96" i="90"/>
  <c r="T96" i="90" s="1"/>
  <c r="AJ96" i="90" s="1"/>
  <c r="AZ80" i="90"/>
  <c r="T80" i="90" s="1"/>
  <c r="AJ80" i="90" s="1"/>
  <c r="BD226" i="90"/>
  <c r="X226" i="90" s="1"/>
  <c r="AN226" i="90" s="1"/>
  <c r="AZ207" i="90"/>
  <c r="T207" i="90" s="1"/>
  <c r="AJ207" i="90" s="1"/>
  <c r="AZ97" i="90"/>
  <c r="T97" i="90" s="1"/>
  <c r="AJ97" i="90" s="1"/>
  <c r="AZ101" i="90"/>
  <c r="T101" i="90" s="1"/>
  <c r="AJ101" i="90" s="1"/>
  <c r="AZ113" i="90"/>
  <c r="T113" i="90" s="1"/>
  <c r="AJ113" i="90" s="1"/>
  <c r="AZ161" i="90"/>
  <c r="T161" i="90" s="1"/>
  <c r="AJ161" i="90" s="1"/>
  <c r="AZ219" i="90"/>
  <c r="T219" i="90" s="1"/>
  <c r="AJ219" i="90" s="1"/>
  <c r="AZ222" i="90"/>
  <c r="T222" i="90" s="1"/>
  <c r="AJ222" i="90" s="1"/>
  <c r="P2" i="90"/>
  <c r="BD186" i="90"/>
  <c r="X186" i="90" s="1"/>
  <c r="AN186" i="90" s="1"/>
  <c r="AY69" i="90"/>
  <c r="S69" i="90" s="1"/>
  <c r="AI69" i="90" s="1"/>
  <c r="AZ225" i="90"/>
  <c r="T225" i="90" s="1"/>
  <c r="AJ225" i="90" s="1"/>
  <c r="AZ173" i="90"/>
  <c r="T173" i="90" s="1"/>
  <c r="AJ173" i="90" s="1"/>
  <c r="AZ58" i="90"/>
  <c r="T58" i="90" s="1"/>
  <c r="AJ58" i="90" s="1"/>
  <c r="AZ42" i="90"/>
  <c r="T42" i="90" s="1"/>
  <c r="AJ42" i="90" s="1"/>
  <c r="AZ65" i="90"/>
  <c r="T65" i="90" s="1"/>
  <c r="AJ65" i="90" s="1"/>
  <c r="BG72" i="90"/>
  <c r="AA72" i="90" s="1"/>
  <c r="AQ72" i="90" s="1"/>
  <c r="BG80" i="90"/>
  <c r="AA80" i="90" s="1"/>
  <c r="AQ80" i="90" s="1"/>
  <c r="BG193" i="90"/>
  <c r="AA193" i="90" s="1"/>
  <c r="AQ193" i="90" s="1"/>
  <c r="BK39" i="90"/>
  <c r="AE39" i="90" s="1"/>
  <c r="AU39" i="90" s="1"/>
  <c r="BK55" i="90"/>
  <c r="AE55" i="90" s="1"/>
  <c r="AU55" i="90" s="1"/>
  <c r="BK67" i="90"/>
  <c r="AE67" i="90" s="1"/>
  <c r="AU67" i="90" s="1"/>
  <c r="BK71" i="90"/>
  <c r="AE71" i="90" s="1"/>
  <c r="AU71" i="90" s="1"/>
  <c r="BK75" i="90"/>
  <c r="AE75" i="90" s="1"/>
  <c r="AU75" i="90" s="1"/>
  <c r="BK79" i="90"/>
  <c r="AE79" i="90" s="1"/>
  <c r="AU79" i="90" s="1"/>
  <c r="BK83" i="90"/>
  <c r="AE83" i="90" s="1"/>
  <c r="AU83" i="90" s="1"/>
  <c r="BK91" i="90"/>
  <c r="AE91" i="90" s="1"/>
  <c r="AU91" i="90" s="1"/>
  <c r="BK107" i="90"/>
  <c r="AE107" i="90" s="1"/>
  <c r="AU107" i="90" s="1"/>
  <c r="BK123" i="90"/>
  <c r="AE123" i="90" s="1"/>
  <c r="AU123" i="90" s="1"/>
  <c r="BK139" i="90"/>
  <c r="AE139" i="90" s="1"/>
  <c r="AU139" i="90" s="1"/>
  <c r="BK155" i="90"/>
  <c r="AE155" i="90" s="1"/>
  <c r="AU155" i="90" s="1"/>
  <c r="BK175" i="90"/>
  <c r="AE175" i="90" s="1"/>
  <c r="AU175" i="90" s="1"/>
  <c r="BK191" i="90"/>
  <c r="AE191" i="90" s="1"/>
  <c r="AU191" i="90" s="1"/>
  <c r="BK198" i="90"/>
  <c r="AE198" i="90" s="1"/>
  <c r="AU198" i="90" s="1"/>
  <c r="BK202" i="90"/>
  <c r="AE202" i="90" s="1"/>
  <c r="AU202" i="90" s="1"/>
  <c r="BK206" i="90"/>
  <c r="AE206" i="90" s="1"/>
  <c r="AU206" i="90" s="1"/>
  <c r="BK212" i="90"/>
  <c r="AE212" i="90" s="1"/>
  <c r="AU212" i="90" s="1"/>
  <c r="BK217" i="90"/>
  <c r="AE217" i="90" s="1"/>
  <c r="AU217" i="90" s="1"/>
  <c r="BD124" i="90"/>
  <c r="X124" i="90" s="1"/>
  <c r="AN124" i="90" s="1"/>
  <c r="BD30" i="90"/>
  <c r="X30" i="90" s="1"/>
  <c r="AN30" i="90" s="1"/>
  <c r="AZ189" i="90"/>
  <c r="T189" i="90" s="1"/>
  <c r="AJ189" i="90" s="1"/>
  <c r="AZ157" i="90"/>
  <c r="T157" i="90" s="1"/>
  <c r="AJ157" i="90" s="1"/>
  <c r="AZ141" i="90"/>
  <c r="T141" i="90" s="1"/>
  <c r="AJ141" i="90" s="1"/>
  <c r="AZ125" i="90"/>
  <c r="T125" i="90" s="1"/>
  <c r="AJ125" i="90" s="1"/>
  <c r="AZ109" i="90"/>
  <c r="T109" i="90" s="1"/>
  <c r="AJ109" i="90" s="1"/>
  <c r="AZ93" i="90"/>
  <c r="T93" i="90" s="1"/>
  <c r="AJ93" i="90" s="1"/>
  <c r="AZ77" i="90"/>
  <c r="T77" i="90" s="1"/>
  <c r="AJ77" i="90" s="1"/>
  <c r="BE29" i="90"/>
  <c r="Y29" i="90" s="1"/>
  <c r="AO29" i="90" s="1"/>
  <c r="BE33" i="90"/>
  <c r="Y33" i="90" s="1"/>
  <c r="AO33" i="90" s="1"/>
  <c r="BE37" i="90"/>
  <c r="Y37" i="90" s="1"/>
  <c r="AO37" i="90" s="1"/>
  <c r="BE41" i="90"/>
  <c r="Y41" i="90" s="1"/>
  <c r="AO41" i="90" s="1"/>
  <c r="BE45" i="90"/>
  <c r="Y45" i="90" s="1"/>
  <c r="AO45" i="90" s="1"/>
  <c r="BE49" i="90"/>
  <c r="Y49" i="90" s="1"/>
  <c r="AO49" i="90" s="1"/>
  <c r="BE53" i="90"/>
  <c r="Y53" i="90" s="1"/>
  <c r="AO53" i="90" s="1"/>
  <c r="BE57" i="90"/>
  <c r="Y57" i="90" s="1"/>
  <c r="AO57" i="90" s="1"/>
  <c r="BE61" i="90"/>
  <c r="Y61" i="90" s="1"/>
  <c r="AO61" i="90" s="1"/>
  <c r="BE152" i="90"/>
  <c r="Y152" i="90" s="1"/>
  <c r="AO152" i="90" s="1"/>
  <c r="BE156" i="90"/>
  <c r="Y156" i="90" s="1"/>
  <c r="AO156" i="90" s="1"/>
  <c r="BE160" i="90"/>
  <c r="Y160" i="90" s="1"/>
  <c r="AO160" i="90" s="1"/>
  <c r="BE216" i="90"/>
  <c r="Y216" i="90" s="1"/>
  <c r="AO216" i="90" s="1"/>
  <c r="BH199" i="90"/>
  <c r="AB199" i="90" s="1"/>
  <c r="AR199" i="90" s="1"/>
  <c r="BD176" i="90"/>
  <c r="X176" i="90" s="1"/>
  <c r="AN176" i="90" s="1"/>
  <c r="AZ196" i="90"/>
  <c r="T196" i="90" s="1"/>
  <c r="AJ196" i="90" s="1"/>
  <c r="BG88" i="90"/>
  <c r="AA88" i="90" s="1"/>
  <c r="AQ88" i="90" s="1"/>
  <c r="BD210" i="90"/>
  <c r="X210" i="90" s="1"/>
  <c r="AN210" i="90" s="1"/>
  <c r="BD108" i="90"/>
  <c r="X108" i="90" s="1"/>
  <c r="AN108" i="90" s="1"/>
  <c r="BD96" i="90"/>
  <c r="X96" i="90" s="1"/>
  <c r="AN96" i="90" s="1"/>
  <c r="AY183" i="90"/>
  <c r="S183" i="90" s="1"/>
  <c r="AI183" i="90" s="1"/>
  <c r="AY135" i="90"/>
  <c r="S135" i="90" s="1"/>
  <c r="AI135" i="90" s="1"/>
  <c r="AY119" i="90"/>
  <c r="S119" i="90" s="1"/>
  <c r="AI119" i="90" s="1"/>
  <c r="AY87" i="90"/>
  <c r="S87" i="90" s="1"/>
  <c r="AI87" i="90" s="1"/>
  <c r="AY71" i="90"/>
  <c r="S71" i="90" s="1"/>
  <c r="AI71" i="90" s="1"/>
  <c r="AZ198" i="90"/>
  <c r="T198" i="90" s="1"/>
  <c r="AJ198" i="90" s="1"/>
  <c r="AZ165" i="90"/>
  <c r="T165" i="90" s="1"/>
  <c r="AJ165" i="90" s="1"/>
  <c r="AZ50" i="90"/>
  <c r="T50" i="90" s="1"/>
  <c r="AJ50" i="90" s="1"/>
  <c r="AZ34" i="90"/>
  <c r="T34" i="90" s="1"/>
  <c r="AJ34" i="90" s="1"/>
  <c r="BG38" i="90"/>
  <c r="AA38" i="90" s="1"/>
  <c r="AQ38" i="90" s="1"/>
  <c r="BG54" i="90"/>
  <c r="AA54" i="90" s="1"/>
  <c r="AQ54" i="90" s="1"/>
  <c r="BG74" i="90"/>
  <c r="AA74" i="90" s="1"/>
  <c r="AQ74" i="90" s="1"/>
  <c r="BG161" i="90"/>
  <c r="AA161" i="90" s="1"/>
  <c r="AQ161" i="90" s="1"/>
  <c r="BG202" i="90"/>
  <c r="AA202" i="90" s="1"/>
  <c r="AQ202" i="90" s="1"/>
  <c r="BK41" i="90"/>
  <c r="AE41" i="90" s="1"/>
  <c r="AU41" i="90" s="1"/>
  <c r="BK57" i="90"/>
  <c r="AE57" i="90" s="1"/>
  <c r="AU57" i="90" s="1"/>
  <c r="BK93" i="90"/>
  <c r="AE93" i="90" s="1"/>
  <c r="AU93" i="90" s="1"/>
  <c r="BK97" i="90"/>
  <c r="AE97" i="90" s="1"/>
  <c r="AU97" i="90" s="1"/>
  <c r="BK101" i="90"/>
  <c r="AE101" i="90" s="1"/>
  <c r="AU101" i="90" s="1"/>
  <c r="BK137" i="90"/>
  <c r="AE137" i="90" s="1"/>
  <c r="AU137" i="90" s="1"/>
  <c r="BK141" i="90"/>
  <c r="AE141" i="90" s="1"/>
  <c r="AU141" i="90" s="1"/>
  <c r="BK148" i="90"/>
  <c r="AE148" i="90" s="1"/>
  <c r="AU148" i="90" s="1"/>
  <c r="BK177" i="90"/>
  <c r="AE177" i="90" s="1"/>
  <c r="AU177" i="90" s="1"/>
  <c r="BK207" i="90"/>
  <c r="AE207" i="90" s="1"/>
  <c r="AU207" i="90" s="1"/>
  <c r="BK222" i="90"/>
  <c r="AE222" i="90" s="1"/>
  <c r="AU222" i="90" s="1"/>
  <c r="BD140" i="90"/>
  <c r="X140" i="90" s="1"/>
  <c r="AN140" i="90" s="1"/>
  <c r="BD132" i="90"/>
  <c r="X132" i="90" s="1"/>
  <c r="AN132" i="90" s="1"/>
  <c r="BD72" i="90"/>
  <c r="X72" i="90" s="1"/>
  <c r="AN72" i="90" s="1"/>
  <c r="AZ181" i="90"/>
  <c r="T181" i="90" s="1"/>
  <c r="AJ181" i="90" s="1"/>
  <c r="AZ133" i="90"/>
  <c r="T133" i="90" s="1"/>
  <c r="AJ133" i="90" s="1"/>
  <c r="AZ117" i="90"/>
  <c r="T117" i="90" s="1"/>
  <c r="AJ117" i="90" s="1"/>
  <c r="AZ85" i="90"/>
  <c r="T85" i="90" s="1"/>
  <c r="AJ85" i="90" s="1"/>
  <c r="BE150" i="90"/>
  <c r="Y150" i="90" s="1"/>
  <c r="AO150" i="90" s="1"/>
  <c r="BE206" i="90"/>
  <c r="Y206" i="90" s="1"/>
  <c r="AO206" i="90" s="1"/>
  <c r="BH73" i="90"/>
  <c r="AB73" i="90" s="1"/>
  <c r="AR73" i="90" s="1"/>
  <c r="BD216" i="90"/>
  <c r="X216" i="90" s="1"/>
  <c r="AN216" i="90" s="1"/>
  <c r="BD184" i="90"/>
  <c r="X184" i="90" s="1"/>
  <c r="AN184" i="90" s="1"/>
  <c r="BD152" i="90"/>
  <c r="X152" i="90" s="1"/>
  <c r="AN152" i="90" s="1"/>
  <c r="BD104" i="90"/>
  <c r="X104" i="90" s="1"/>
  <c r="AN104" i="90" s="1"/>
  <c r="BD92" i="90"/>
  <c r="X92" i="90" s="1"/>
  <c r="AN92" i="90" s="1"/>
  <c r="AZ62" i="90"/>
  <c r="T62" i="90" s="1"/>
  <c r="AJ62" i="90" s="1"/>
  <c r="AZ46" i="90"/>
  <c r="T46" i="90" s="1"/>
  <c r="AJ46" i="90" s="1"/>
  <c r="AZ30" i="90"/>
  <c r="T30" i="90" s="1"/>
  <c r="AJ30" i="90" s="1"/>
  <c r="BG64" i="90"/>
  <c r="AA64" i="90" s="1"/>
  <c r="AQ64" i="90" s="1"/>
  <c r="BG97" i="90"/>
  <c r="AA97" i="90" s="1"/>
  <c r="AQ97" i="90" s="1"/>
  <c r="BG146" i="90"/>
  <c r="AA146" i="90" s="1"/>
  <c r="AQ146" i="90" s="1"/>
  <c r="BK30" i="90"/>
  <c r="AE30" i="90" s="1"/>
  <c r="AU30" i="90" s="1"/>
  <c r="BK34" i="90"/>
  <c r="AE34" i="90" s="1"/>
  <c r="AU34" i="90" s="1"/>
  <c r="BK38" i="90"/>
  <c r="AE38" i="90" s="1"/>
  <c r="AU38" i="90" s="1"/>
  <c r="BK42" i="90"/>
  <c r="AE42" i="90" s="1"/>
  <c r="AU42" i="90" s="1"/>
  <c r="BK46" i="90"/>
  <c r="AE46" i="90" s="1"/>
  <c r="AU46" i="90" s="1"/>
  <c r="BK50" i="90"/>
  <c r="AE50" i="90" s="1"/>
  <c r="AU50" i="90" s="1"/>
  <c r="BK54" i="90"/>
  <c r="AE54" i="90" s="1"/>
  <c r="AU54" i="90" s="1"/>
  <c r="BK58" i="90"/>
  <c r="AE58" i="90" s="1"/>
  <c r="AU58" i="90" s="1"/>
  <c r="BK62" i="90"/>
  <c r="AE62" i="90" s="1"/>
  <c r="AU62" i="90" s="1"/>
  <c r="BK66" i="90"/>
  <c r="AE66" i="90" s="1"/>
  <c r="AU66" i="90" s="1"/>
  <c r="BK74" i="90"/>
  <c r="AE74" i="90" s="1"/>
  <c r="AU74" i="90" s="1"/>
  <c r="BK86" i="90"/>
  <c r="AE86" i="90" s="1"/>
  <c r="AU86" i="90" s="1"/>
  <c r="BK90" i="90"/>
  <c r="AE90" i="90" s="1"/>
  <c r="AU90" i="90" s="1"/>
  <c r="BK106" i="90"/>
  <c r="AE106" i="90" s="1"/>
  <c r="AU106" i="90" s="1"/>
  <c r="BK110" i="90"/>
  <c r="AE110" i="90" s="1"/>
  <c r="AU110" i="90" s="1"/>
  <c r="BK114" i="90"/>
  <c r="AE114" i="90" s="1"/>
  <c r="AU114" i="90" s="1"/>
  <c r="BK118" i="90"/>
  <c r="AE118" i="90" s="1"/>
  <c r="AU118" i="90" s="1"/>
  <c r="BK122" i="90"/>
  <c r="AE122" i="90" s="1"/>
  <c r="AU122" i="90" s="1"/>
  <c r="BK126" i="90"/>
  <c r="AE126" i="90" s="1"/>
  <c r="AU126" i="90" s="1"/>
  <c r="BK130" i="90"/>
  <c r="AE130" i="90" s="1"/>
  <c r="AU130" i="90" s="1"/>
  <c r="BK138" i="90"/>
  <c r="AE138" i="90" s="1"/>
  <c r="AU138" i="90" s="1"/>
  <c r="BK145" i="90"/>
  <c r="AE145" i="90" s="1"/>
  <c r="AU145" i="90" s="1"/>
  <c r="BK162" i="90"/>
  <c r="AE162" i="90" s="1"/>
  <c r="AU162" i="90" s="1"/>
  <c r="BK166" i="90"/>
  <c r="AE166" i="90" s="1"/>
  <c r="AU166" i="90" s="1"/>
  <c r="BK170" i="90"/>
  <c r="AE170" i="90" s="1"/>
  <c r="AU170" i="90" s="1"/>
  <c r="BK174" i="90"/>
  <c r="AE174" i="90" s="1"/>
  <c r="AU174" i="90" s="1"/>
  <c r="BK178" i="90"/>
  <c r="AE178" i="90" s="1"/>
  <c r="AU178" i="90" s="1"/>
  <c r="BK182" i="90"/>
  <c r="AE182" i="90" s="1"/>
  <c r="AU182" i="90" s="1"/>
  <c r="BK186" i="90"/>
  <c r="AE186" i="90" s="1"/>
  <c r="AU186" i="90" s="1"/>
  <c r="BK190" i="90"/>
  <c r="AE190" i="90" s="1"/>
  <c r="AU190" i="90" s="1"/>
  <c r="BK193" i="90"/>
  <c r="AE193" i="90" s="1"/>
  <c r="AU193" i="90" s="1"/>
  <c r="BK208" i="90"/>
  <c r="AE208" i="90" s="1"/>
  <c r="AU208" i="90" s="1"/>
  <c r="BK205" i="90"/>
  <c r="AE205" i="90" s="1"/>
  <c r="AU205" i="90" s="1"/>
  <c r="BD136" i="90"/>
  <c r="X136" i="90" s="1"/>
  <c r="AN136" i="90" s="1"/>
  <c r="BD120" i="90"/>
  <c r="X120" i="90" s="1"/>
  <c r="AN120" i="90" s="1"/>
  <c r="AZ177" i="90"/>
  <c r="T177" i="90" s="1"/>
  <c r="AJ177" i="90" s="1"/>
  <c r="AZ145" i="90"/>
  <c r="T145" i="90" s="1"/>
  <c r="AJ145" i="90" s="1"/>
  <c r="AZ129" i="90"/>
  <c r="T129" i="90" s="1"/>
  <c r="AJ129" i="90" s="1"/>
  <c r="AZ81" i="90"/>
  <c r="T81" i="90" s="1"/>
  <c r="AJ81" i="90" s="1"/>
  <c r="BE94" i="90"/>
  <c r="Y94" i="90" s="1"/>
  <c r="AO94" i="90" s="1"/>
  <c r="BE98" i="90"/>
  <c r="Y98" i="90" s="1"/>
  <c r="AO98" i="90" s="1"/>
  <c r="BE102" i="90"/>
  <c r="Y102" i="90" s="1"/>
  <c r="AO102" i="90" s="1"/>
  <c r="BE135" i="90"/>
  <c r="Y135" i="90" s="1"/>
  <c r="AO135" i="90" s="1"/>
  <c r="BE139" i="90"/>
  <c r="Y139" i="90" s="1"/>
  <c r="AO139" i="90" s="1"/>
  <c r="BE143" i="90"/>
  <c r="Y143" i="90" s="1"/>
  <c r="AO143" i="90" s="1"/>
  <c r="BE164" i="90"/>
  <c r="Y164" i="90" s="1"/>
  <c r="AO164" i="90" s="1"/>
  <c r="BE168" i="90"/>
  <c r="Y168" i="90" s="1"/>
  <c r="AO168" i="90" s="1"/>
  <c r="BE172" i="90"/>
  <c r="Y172" i="90" s="1"/>
  <c r="AO172" i="90" s="1"/>
  <c r="BE207" i="90"/>
  <c r="Y207" i="90" s="1"/>
  <c r="AO207" i="90" s="1"/>
  <c r="BH154" i="90"/>
  <c r="AB154" i="90" s="1"/>
  <c r="AR154" i="90" s="1"/>
  <c r="BD180" i="90"/>
  <c r="X180" i="90" s="1"/>
  <c r="AN180" i="90" s="1"/>
  <c r="AZ226" i="90"/>
  <c r="T226" i="90" s="1"/>
  <c r="AJ226" i="90" s="1"/>
  <c r="AZ69" i="90"/>
  <c r="T69" i="90" s="1"/>
  <c r="AJ69" i="90" s="1"/>
  <c r="BE69" i="90"/>
  <c r="Y69" i="90" s="1"/>
  <c r="AO69" i="90" s="1"/>
  <c r="BE86" i="90"/>
  <c r="Y86" i="90" s="1"/>
  <c r="AO86" i="90" s="1"/>
  <c r="BE90" i="90"/>
  <c r="Y90" i="90" s="1"/>
  <c r="AO90" i="90" s="1"/>
  <c r="BH77" i="90"/>
  <c r="AB77" i="90" s="1"/>
  <c r="AR77" i="90" s="1"/>
  <c r="BH159" i="90"/>
  <c r="AB159" i="90" s="1"/>
  <c r="AR159" i="90" s="1"/>
  <c r="BG184" i="90"/>
  <c r="AA184" i="90" s="1"/>
  <c r="AQ184" i="90" s="1"/>
  <c r="BG168" i="90"/>
  <c r="AA168" i="90" s="1"/>
  <c r="AQ168" i="90" s="1"/>
  <c r="BG120" i="90"/>
  <c r="AA120" i="90" s="1"/>
  <c r="AQ120" i="90" s="1"/>
  <c r="BG104" i="90"/>
  <c r="AA104" i="90" s="1"/>
  <c r="AQ104" i="90" s="1"/>
  <c r="BD55" i="90"/>
  <c r="X55" i="90" s="1"/>
  <c r="AN55" i="90" s="1"/>
  <c r="BD39" i="90"/>
  <c r="X39" i="90" s="1"/>
  <c r="AN39" i="90" s="1"/>
  <c r="AY166" i="90"/>
  <c r="S166" i="90" s="1"/>
  <c r="AI166" i="90" s="1"/>
  <c r="AY151" i="90"/>
  <c r="S151" i="90" s="1"/>
  <c r="AI151" i="90" s="1"/>
  <c r="AY103" i="90"/>
  <c r="S103" i="90" s="1"/>
  <c r="AI103" i="90" s="1"/>
  <c r="BG65" i="90"/>
  <c r="AA65" i="90" s="1"/>
  <c r="AQ65" i="90" s="1"/>
  <c r="BG81" i="90"/>
  <c r="AA81" i="90" s="1"/>
  <c r="AQ81" i="90" s="1"/>
  <c r="BG194" i="90"/>
  <c r="AA194" i="90" s="1"/>
  <c r="AQ194" i="90" s="1"/>
  <c r="BD137" i="90"/>
  <c r="X137" i="90" s="1"/>
  <c r="AN137" i="90" s="1"/>
  <c r="AY211" i="90"/>
  <c r="S211" i="90" s="1"/>
  <c r="AI211" i="90" s="1"/>
  <c r="BG34" i="90"/>
  <c r="AA34" i="90" s="1"/>
  <c r="AQ34" i="90" s="1"/>
  <c r="BG50" i="90"/>
  <c r="AA50" i="90" s="1"/>
  <c r="AQ50" i="90" s="1"/>
  <c r="BG114" i="90"/>
  <c r="AA114" i="90" s="1"/>
  <c r="AQ114" i="90" s="1"/>
  <c r="BG130" i="90"/>
  <c r="AA130" i="90" s="1"/>
  <c r="AQ130" i="90" s="1"/>
  <c r="BG162" i="90"/>
  <c r="AA162" i="90" s="1"/>
  <c r="AQ162" i="90" s="1"/>
  <c r="BG178" i="90"/>
  <c r="AA178" i="90" s="1"/>
  <c r="AQ178" i="90" s="1"/>
  <c r="BE87" i="90"/>
  <c r="Y87" i="90" s="1"/>
  <c r="AO87" i="90" s="1"/>
  <c r="BE91" i="90"/>
  <c r="Y91" i="90" s="1"/>
  <c r="AO91" i="90" s="1"/>
  <c r="BH69" i="90"/>
  <c r="AB69" i="90" s="1"/>
  <c r="AR69" i="90" s="1"/>
  <c r="BH44" i="90"/>
  <c r="AB44" i="90" s="1"/>
  <c r="AR44" i="90" s="1"/>
  <c r="BH60" i="90"/>
  <c r="AB60" i="90" s="1"/>
  <c r="AR60" i="90" s="1"/>
  <c r="BH78" i="90"/>
  <c r="AB78" i="90" s="1"/>
  <c r="AR78" i="90" s="1"/>
  <c r="BH82" i="90"/>
  <c r="AB82" i="90" s="1"/>
  <c r="AR82" i="90" s="1"/>
  <c r="BH86" i="90"/>
  <c r="AB86" i="90" s="1"/>
  <c r="AR86" i="90" s="1"/>
  <c r="BH90" i="90"/>
  <c r="AB90" i="90" s="1"/>
  <c r="AR90" i="90" s="1"/>
  <c r="BH122" i="90"/>
  <c r="AB122" i="90" s="1"/>
  <c r="AR122" i="90" s="1"/>
  <c r="BH126" i="90"/>
  <c r="AB126" i="90" s="1"/>
  <c r="AR126" i="90" s="1"/>
  <c r="BH130" i="90"/>
  <c r="AB130" i="90" s="1"/>
  <c r="AR130" i="90" s="1"/>
  <c r="BH134" i="90"/>
  <c r="AB134" i="90" s="1"/>
  <c r="AR134" i="90" s="1"/>
  <c r="BH138" i="90"/>
  <c r="AB138" i="90" s="1"/>
  <c r="AR138" i="90" s="1"/>
  <c r="BH142" i="90"/>
  <c r="AB142" i="90" s="1"/>
  <c r="AR142" i="90" s="1"/>
  <c r="BH186" i="90"/>
  <c r="AB186" i="90" s="1"/>
  <c r="AR186" i="90" s="1"/>
  <c r="BG150" i="90"/>
  <c r="AA150" i="90" s="1"/>
  <c r="AQ150" i="90" s="1"/>
  <c r="BG56" i="90"/>
  <c r="AA56" i="90" s="1"/>
  <c r="AQ56" i="90" s="1"/>
  <c r="BG40" i="90"/>
  <c r="AA40" i="90" s="1"/>
  <c r="AQ40" i="90" s="1"/>
  <c r="BE71" i="90"/>
  <c r="Y71" i="90" s="1"/>
  <c r="AO71" i="90" s="1"/>
  <c r="BE75" i="90"/>
  <c r="Y75" i="90" s="1"/>
  <c r="AO75" i="90" s="1"/>
  <c r="BE79" i="90"/>
  <c r="Y79" i="90" s="1"/>
  <c r="AO79" i="90" s="1"/>
  <c r="AZ27" i="90"/>
  <c r="T27" i="90" s="1"/>
  <c r="AJ27" i="90" s="1"/>
  <c r="AZ32" i="90"/>
  <c r="T32" i="90" s="1"/>
  <c r="AJ32" i="90" s="1"/>
  <c r="AZ36" i="90"/>
  <c r="T36" i="90" s="1"/>
  <c r="AJ36" i="90" s="1"/>
  <c r="AZ48" i="90"/>
  <c r="T48" i="90" s="1"/>
  <c r="AJ48" i="90" s="1"/>
  <c r="AZ52" i="90"/>
  <c r="T52" i="90" s="1"/>
  <c r="AJ52" i="90" s="1"/>
  <c r="AZ87" i="90"/>
  <c r="T87" i="90" s="1"/>
  <c r="AJ87" i="90" s="1"/>
  <c r="AZ91" i="90"/>
  <c r="T91" i="90" s="1"/>
  <c r="AJ91" i="90" s="1"/>
  <c r="AZ99" i="90"/>
  <c r="T99" i="90" s="1"/>
  <c r="AJ99" i="90" s="1"/>
  <c r="AZ107" i="90"/>
  <c r="T107" i="90" s="1"/>
  <c r="AJ107" i="90" s="1"/>
  <c r="AZ119" i="90"/>
  <c r="T119" i="90" s="1"/>
  <c r="AJ119" i="90" s="1"/>
  <c r="AZ123" i="90"/>
  <c r="T123" i="90" s="1"/>
  <c r="AJ123" i="90" s="1"/>
  <c r="AZ151" i="90"/>
  <c r="T151" i="90" s="1"/>
  <c r="AJ151" i="90" s="1"/>
  <c r="AZ163" i="90"/>
  <c r="T163" i="90" s="1"/>
  <c r="AJ163" i="90" s="1"/>
  <c r="AZ200" i="90"/>
  <c r="T200" i="90" s="1"/>
  <c r="AJ200" i="90" s="1"/>
  <c r="AZ212" i="90"/>
  <c r="T212" i="90" s="1"/>
  <c r="AJ212" i="90" s="1"/>
  <c r="BE95" i="90"/>
  <c r="Y95" i="90" s="1"/>
  <c r="AO95" i="90" s="1"/>
  <c r="BE99" i="90"/>
  <c r="Y99" i="90" s="1"/>
  <c r="AO99" i="90" s="1"/>
  <c r="BE103" i="90"/>
  <c r="Y103" i="90" s="1"/>
  <c r="AO103" i="90" s="1"/>
  <c r="BH74" i="90"/>
  <c r="AB74" i="90" s="1"/>
  <c r="AR74" i="90" s="1"/>
  <c r="BH31" i="90"/>
  <c r="AB31" i="90" s="1"/>
  <c r="AR31" i="90" s="1"/>
  <c r="BH39" i="90"/>
  <c r="AB39" i="90" s="1"/>
  <c r="AR39" i="90" s="1"/>
  <c r="BH43" i="90"/>
  <c r="AB43" i="90" s="1"/>
  <c r="AR43" i="90" s="1"/>
  <c r="BH47" i="90"/>
  <c r="AB47" i="90" s="1"/>
  <c r="AR47" i="90" s="1"/>
  <c r="BH55" i="90"/>
  <c r="AB55" i="90" s="1"/>
  <c r="AR55" i="90" s="1"/>
  <c r="BH59" i="90"/>
  <c r="AB59" i="90" s="1"/>
  <c r="AR59" i="90" s="1"/>
  <c r="BH155" i="90"/>
  <c r="AB155" i="90" s="1"/>
  <c r="AR155" i="90" s="1"/>
  <c r="BH206" i="90"/>
  <c r="AB206" i="90" s="1"/>
  <c r="AR206" i="90" s="1"/>
  <c r="BH210" i="90"/>
  <c r="AB210" i="90" s="1"/>
  <c r="AR210" i="90" s="1"/>
  <c r="BH213" i="90"/>
  <c r="AB213" i="90" s="1"/>
  <c r="AR213" i="90" s="1"/>
  <c r="BH217" i="90"/>
  <c r="AB217" i="90" s="1"/>
  <c r="AR217" i="90" s="1"/>
  <c r="BG96" i="90"/>
  <c r="AA96" i="90" s="1"/>
  <c r="AQ96" i="90" s="1"/>
  <c r="BE83" i="90"/>
  <c r="Y83" i="90" s="1"/>
  <c r="AO83" i="90" s="1"/>
  <c r="BE107" i="90"/>
  <c r="Y107" i="90" s="1"/>
  <c r="AO107" i="90" s="1"/>
  <c r="BE111" i="90"/>
  <c r="Y111" i="90" s="1"/>
  <c r="AO111" i="90" s="1"/>
  <c r="BE119" i="90"/>
  <c r="Y119" i="90" s="1"/>
  <c r="AO119" i="90" s="1"/>
  <c r="BE123" i="90"/>
  <c r="Y123" i="90" s="1"/>
  <c r="AO123" i="90" s="1"/>
  <c r="BE127" i="90"/>
  <c r="Y127" i="90" s="1"/>
  <c r="AO127" i="90" s="1"/>
  <c r="BE131" i="90"/>
  <c r="Y131" i="90" s="1"/>
  <c r="AO131" i="90" s="1"/>
  <c r="BH91" i="90"/>
  <c r="AB91" i="90" s="1"/>
  <c r="AR91" i="90" s="1"/>
  <c r="BH94" i="90"/>
  <c r="AB94" i="90" s="1"/>
  <c r="AR94" i="90" s="1"/>
  <c r="BH102" i="90"/>
  <c r="AB102" i="90" s="1"/>
  <c r="AR102" i="90" s="1"/>
  <c r="BH106" i="90"/>
  <c r="AB106" i="90" s="1"/>
  <c r="AR106" i="90" s="1"/>
  <c r="BH110" i="90"/>
  <c r="AB110" i="90" s="1"/>
  <c r="AR110" i="90" s="1"/>
  <c r="BH123" i="90"/>
  <c r="AB123" i="90" s="1"/>
  <c r="AR123" i="90" s="1"/>
  <c r="BH139" i="90"/>
  <c r="AB139" i="90" s="1"/>
  <c r="AR139" i="90" s="1"/>
  <c r="BH174" i="90"/>
  <c r="AB174" i="90" s="1"/>
  <c r="AR174" i="90" s="1"/>
  <c r="BH182" i="90"/>
  <c r="AB182" i="90" s="1"/>
  <c r="AR182" i="90" s="1"/>
  <c r="BH190" i="90"/>
  <c r="AB190" i="90" s="1"/>
  <c r="AR190" i="90" s="1"/>
  <c r="BG180" i="90"/>
  <c r="AA180" i="90" s="1"/>
  <c r="AQ180" i="90" s="1"/>
  <c r="BG164" i="90"/>
  <c r="AA164" i="90" s="1"/>
  <c r="AQ164" i="90" s="1"/>
  <c r="BG132" i="90"/>
  <c r="AA132" i="90" s="1"/>
  <c r="AQ132" i="90" s="1"/>
  <c r="BG116" i="90"/>
  <c r="AA116" i="90" s="1"/>
  <c r="AQ116" i="90" s="1"/>
  <c r="BG52" i="90"/>
  <c r="AA52" i="90" s="1"/>
  <c r="AQ52" i="90" s="1"/>
  <c r="BG36" i="90"/>
  <c r="AA36" i="90" s="1"/>
  <c r="AQ36" i="90" s="1"/>
  <c r="BD189" i="90"/>
  <c r="X189" i="90" s="1"/>
  <c r="AN189" i="90" s="1"/>
  <c r="BD174" i="90"/>
  <c r="X174" i="90" s="1"/>
  <c r="AN174" i="90" s="1"/>
  <c r="BD158" i="90"/>
  <c r="X158" i="90" s="1"/>
  <c r="AN158" i="90" s="1"/>
  <c r="BD129" i="90"/>
  <c r="X129" i="90" s="1"/>
  <c r="AN129" i="90" s="1"/>
  <c r="BD78" i="90"/>
  <c r="X78" i="90" s="1"/>
  <c r="AN78" i="90" s="1"/>
  <c r="AZ194" i="90"/>
  <c r="T194" i="90" s="1"/>
  <c r="AJ194" i="90" s="1"/>
  <c r="BG41" i="90"/>
  <c r="AA41" i="90" s="1"/>
  <c r="AQ41" i="90" s="1"/>
  <c r="BG57" i="90"/>
  <c r="AA57" i="90" s="1"/>
  <c r="AQ57" i="90" s="1"/>
  <c r="BG73" i="90"/>
  <c r="AA73" i="90" s="1"/>
  <c r="AQ73" i="90" s="1"/>
  <c r="BG90" i="90"/>
  <c r="AA90" i="90" s="1"/>
  <c r="AQ90" i="90" s="1"/>
  <c r="BG105" i="90"/>
  <c r="AA105" i="90" s="1"/>
  <c r="AQ105" i="90" s="1"/>
  <c r="BG121" i="90"/>
  <c r="AA121" i="90" s="1"/>
  <c r="AQ121" i="90" s="1"/>
  <c r="BG169" i="90"/>
  <c r="AA169" i="90" s="1"/>
  <c r="AQ169" i="90" s="1"/>
  <c r="BG185" i="90"/>
  <c r="AA185" i="90" s="1"/>
  <c r="AQ185" i="90" s="1"/>
  <c r="BK28" i="90"/>
  <c r="AE28" i="90" s="1"/>
  <c r="AU28" i="90" s="1"/>
  <c r="BK32" i="90"/>
  <c r="AE32" i="90" s="1"/>
  <c r="AU32" i="90" s="1"/>
  <c r="BK36" i="90"/>
  <c r="AE36" i="90" s="1"/>
  <c r="AU36" i="90" s="1"/>
  <c r="BK40" i="90"/>
  <c r="AE40" i="90" s="1"/>
  <c r="AU40" i="90" s="1"/>
  <c r="BK44" i="90"/>
  <c r="AE44" i="90" s="1"/>
  <c r="AU44" i="90" s="1"/>
  <c r="BK48" i="90"/>
  <c r="AE48" i="90" s="1"/>
  <c r="AU48" i="90" s="1"/>
  <c r="BK52" i="90"/>
  <c r="AE52" i="90" s="1"/>
  <c r="AU52" i="90" s="1"/>
  <c r="BK56" i="90"/>
  <c r="AE56" i="90" s="1"/>
  <c r="AU56" i="90" s="1"/>
  <c r="BK60" i="90"/>
  <c r="AE60" i="90" s="1"/>
  <c r="AU60" i="90" s="1"/>
  <c r="BK64" i="90"/>
  <c r="AE64" i="90" s="1"/>
  <c r="AU64" i="90" s="1"/>
  <c r="BK88" i="90"/>
  <c r="AE88" i="90" s="1"/>
  <c r="AU88" i="90" s="1"/>
  <c r="BK104" i="90"/>
  <c r="AE104" i="90" s="1"/>
  <c r="AU104" i="90" s="1"/>
  <c r="BK108" i="90"/>
  <c r="AE108" i="90" s="1"/>
  <c r="AU108" i="90" s="1"/>
  <c r="BK112" i="90"/>
  <c r="AE112" i="90" s="1"/>
  <c r="AU112" i="90" s="1"/>
  <c r="BK116" i="90"/>
  <c r="AE116" i="90" s="1"/>
  <c r="AU116" i="90" s="1"/>
  <c r="BK120" i="90"/>
  <c r="AE120" i="90" s="1"/>
  <c r="AU120" i="90" s="1"/>
  <c r="BK124" i="90"/>
  <c r="AE124" i="90" s="1"/>
  <c r="AU124" i="90" s="1"/>
  <c r="BK128" i="90"/>
  <c r="AE128" i="90" s="1"/>
  <c r="AU128" i="90" s="1"/>
  <c r="BK132" i="90"/>
  <c r="AE132" i="90" s="1"/>
  <c r="AU132" i="90" s="1"/>
  <c r="BK146" i="90"/>
  <c r="AE146" i="90" s="1"/>
  <c r="AU146" i="90" s="1"/>
  <c r="BK164" i="90"/>
  <c r="AE164" i="90" s="1"/>
  <c r="AU164" i="90" s="1"/>
  <c r="BK168" i="90"/>
  <c r="AE168" i="90" s="1"/>
  <c r="AU168" i="90" s="1"/>
  <c r="BK172" i="90"/>
  <c r="AE172" i="90" s="1"/>
  <c r="AU172" i="90" s="1"/>
  <c r="BK176" i="90"/>
  <c r="AE176" i="90" s="1"/>
  <c r="AU176" i="90" s="1"/>
  <c r="BK180" i="90"/>
  <c r="AE180" i="90" s="1"/>
  <c r="AU180" i="90" s="1"/>
  <c r="BK184" i="90"/>
  <c r="AE184" i="90" s="1"/>
  <c r="AU184" i="90" s="1"/>
  <c r="BK188" i="90"/>
  <c r="AE188" i="90" s="1"/>
  <c r="AU188" i="90" s="1"/>
  <c r="BK196" i="90"/>
  <c r="AE196" i="90" s="1"/>
  <c r="AU196" i="90" s="1"/>
  <c r="BD144" i="90"/>
  <c r="X144" i="90" s="1"/>
  <c r="AN144" i="90" s="1"/>
  <c r="BD58" i="90"/>
  <c r="X58" i="90" s="1"/>
  <c r="AN58" i="90" s="1"/>
  <c r="BD42" i="90"/>
  <c r="X42" i="90" s="1"/>
  <c r="AN42" i="90" s="1"/>
  <c r="BE27" i="90"/>
  <c r="Y27" i="90" s="1"/>
  <c r="AO27" i="90" s="1"/>
  <c r="BE31" i="90"/>
  <c r="Y31" i="90" s="1"/>
  <c r="AO31" i="90" s="1"/>
  <c r="BE35" i="90"/>
  <c r="Y35" i="90" s="1"/>
  <c r="AO35" i="90" s="1"/>
  <c r="BE39" i="90"/>
  <c r="Y39" i="90" s="1"/>
  <c r="AO39" i="90" s="1"/>
  <c r="BE43" i="90"/>
  <c r="Y43" i="90" s="1"/>
  <c r="AO43" i="90" s="1"/>
  <c r="BE47" i="90"/>
  <c r="Y47" i="90" s="1"/>
  <c r="AO47" i="90" s="1"/>
  <c r="BE51" i="90"/>
  <c r="Y51" i="90" s="1"/>
  <c r="AO51" i="90" s="1"/>
  <c r="BE55" i="90"/>
  <c r="Y55" i="90" s="1"/>
  <c r="AO55" i="90" s="1"/>
  <c r="BE59" i="90"/>
  <c r="Y59" i="90" s="1"/>
  <c r="AO59" i="90" s="1"/>
  <c r="BE64" i="90"/>
  <c r="Y64" i="90" s="1"/>
  <c r="AO64" i="90" s="1"/>
  <c r="BE115" i="90"/>
  <c r="Y115" i="90" s="1"/>
  <c r="AO115" i="90" s="1"/>
  <c r="BE154" i="90"/>
  <c r="Y154" i="90" s="1"/>
  <c r="AO154" i="90" s="1"/>
  <c r="BE158" i="90"/>
  <c r="Y158" i="90" s="1"/>
  <c r="AO158" i="90" s="1"/>
  <c r="BE210" i="90"/>
  <c r="Y210" i="90" s="1"/>
  <c r="AO210" i="90" s="1"/>
  <c r="BE218" i="90"/>
  <c r="Y218" i="90" s="1"/>
  <c r="AO218" i="90" s="1"/>
  <c r="BH98" i="90"/>
  <c r="AB98" i="90" s="1"/>
  <c r="AR98" i="90" s="1"/>
  <c r="BH114" i="90"/>
  <c r="AB114" i="90" s="1"/>
  <c r="AR114" i="90" s="1"/>
  <c r="BH178" i="90"/>
  <c r="AB178" i="90" s="1"/>
  <c r="AR178" i="90" s="1"/>
  <c r="BD29" i="90"/>
  <c r="X29" i="90" s="1"/>
  <c r="AN29" i="90" s="1"/>
  <c r="AZ204" i="90"/>
  <c r="T204" i="90" s="1"/>
  <c r="AJ204" i="90" s="1"/>
  <c r="AZ171" i="90"/>
  <c r="T171" i="90" s="1"/>
  <c r="AJ171" i="90" s="1"/>
  <c r="BG176" i="90"/>
  <c r="AA176" i="90" s="1"/>
  <c r="AQ176" i="90" s="1"/>
  <c r="BG128" i="90"/>
  <c r="AA128" i="90" s="1"/>
  <c r="AQ128" i="90" s="1"/>
  <c r="BG112" i="90"/>
  <c r="AA112" i="90" s="1"/>
  <c r="AQ112" i="90" s="1"/>
  <c r="BG63" i="90"/>
  <c r="AA63" i="90" s="1"/>
  <c r="AQ63" i="90" s="1"/>
  <c r="BG48" i="90"/>
  <c r="AA48" i="90" s="1"/>
  <c r="AQ48" i="90" s="1"/>
  <c r="BG32" i="90"/>
  <c r="AA32" i="90" s="1"/>
  <c r="AQ32" i="90" s="1"/>
  <c r="BD218" i="90"/>
  <c r="X218" i="90" s="1"/>
  <c r="AN218" i="90" s="1"/>
  <c r="BD193" i="90"/>
  <c r="X193" i="90" s="1"/>
  <c r="AN193" i="90" s="1"/>
  <c r="BD170" i="90"/>
  <c r="X170" i="90" s="1"/>
  <c r="AN170" i="90" s="1"/>
  <c r="BD154" i="90"/>
  <c r="X154" i="90" s="1"/>
  <c r="AN154" i="90" s="1"/>
  <c r="BD64" i="90"/>
  <c r="X64" i="90" s="1"/>
  <c r="AN64" i="90" s="1"/>
  <c r="BD47" i="90"/>
  <c r="X47" i="90" s="1"/>
  <c r="AN47" i="90" s="1"/>
  <c r="AY222" i="90"/>
  <c r="S222" i="90" s="1"/>
  <c r="AI222" i="90" s="1"/>
  <c r="AY173" i="90"/>
  <c r="S173" i="90" s="1"/>
  <c r="AI173" i="90" s="1"/>
  <c r="AY59" i="90"/>
  <c r="S59" i="90" s="1"/>
  <c r="AI59" i="90" s="1"/>
  <c r="AY43" i="90"/>
  <c r="S43" i="90" s="1"/>
  <c r="AI43" i="90" s="1"/>
  <c r="BG42" i="90"/>
  <c r="AA42" i="90" s="1"/>
  <c r="AQ42" i="90" s="1"/>
  <c r="BG58" i="90"/>
  <c r="AA58" i="90" s="1"/>
  <c r="AQ58" i="90" s="1"/>
  <c r="BG106" i="90"/>
  <c r="AA106" i="90" s="1"/>
  <c r="AQ106" i="90" s="1"/>
  <c r="BG122" i="90"/>
  <c r="AA122" i="90" s="1"/>
  <c r="AQ122" i="90" s="1"/>
  <c r="BG137" i="90"/>
  <c r="AA137" i="90" s="1"/>
  <c r="AQ137" i="90" s="1"/>
  <c r="BG153" i="90"/>
  <c r="AA153" i="90" s="1"/>
  <c r="AQ153" i="90" s="1"/>
  <c r="BG170" i="90"/>
  <c r="AA170" i="90" s="1"/>
  <c r="AQ170" i="90" s="1"/>
  <c r="BG186" i="90"/>
  <c r="AA186" i="90" s="1"/>
  <c r="AQ186" i="90" s="1"/>
  <c r="BG198" i="90"/>
  <c r="AA198" i="90" s="1"/>
  <c r="AQ198" i="90" s="1"/>
  <c r="BK65" i="90"/>
  <c r="AE65" i="90" s="1"/>
  <c r="AU65" i="90" s="1"/>
  <c r="BK69" i="90"/>
  <c r="AE69" i="90" s="1"/>
  <c r="AU69" i="90" s="1"/>
  <c r="BK73" i="90"/>
  <c r="AE73" i="90" s="1"/>
  <c r="AU73" i="90" s="1"/>
  <c r="BK77" i="90"/>
  <c r="AE77" i="90" s="1"/>
  <c r="AU77" i="90" s="1"/>
  <c r="BK81" i="90"/>
  <c r="AE81" i="90" s="1"/>
  <c r="AU81" i="90" s="1"/>
  <c r="BK150" i="90"/>
  <c r="AE150" i="90" s="1"/>
  <c r="AU150" i="90" s="1"/>
  <c r="BK200" i="90"/>
  <c r="AE200" i="90" s="1"/>
  <c r="AU200" i="90" s="1"/>
  <c r="BK204" i="90"/>
  <c r="AE204" i="90" s="1"/>
  <c r="AU204" i="90" s="1"/>
  <c r="BD224" i="90"/>
  <c r="X224" i="90" s="1"/>
  <c r="AN224" i="90" s="1"/>
  <c r="BD209" i="90"/>
  <c r="X209" i="90" s="1"/>
  <c r="AN209" i="90" s="1"/>
  <c r="BD177" i="90"/>
  <c r="X177" i="90" s="1"/>
  <c r="AN177" i="90" s="1"/>
  <c r="BD161" i="90"/>
  <c r="X161" i="90" s="1"/>
  <c r="AN161" i="90" s="1"/>
  <c r="BD81" i="90"/>
  <c r="X81" i="90" s="1"/>
  <c r="AN81" i="90" s="1"/>
  <c r="BD54" i="90"/>
  <c r="X54" i="90" s="1"/>
  <c r="AN54" i="90" s="1"/>
  <c r="BD38" i="90"/>
  <c r="X38" i="90" s="1"/>
  <c r="AN38" i="90" s="1"/>
  <c r="AZ215" i="90"/>
  <c r="T215" i="90" s="1"/>
  <c r="AJ215" i="90" s="1"/>
  <c r="AZ197" i="90"/>
  <c r="T197" i="90" s="1"/>
  <c r="AJ197" i="90" s="1"/>
  <c r="BE63" i="90"/>
  <c r="Y63" i="90" s="1"/>
  <c r="AO63" i="90" s="1"/>
  <c r="BE151" i="90"/>
  <c r="Y151" i="90" s="1"/>
  <c r="AO151" i="90" s="1"/>
  <c r="BH84" i="90"/>
  <c r="AB84" i="90" s="1"/>
  <c r="AR84" i="90" s="1"/>
  <c r="BH99" i="90"/>
  <c r="AB99" i="90" s="1"/>
  <c r="AR99" i="90" s="1"/>
  <c r="BH150" i="90"/>
  <c r="AB150" i="90" s="1"/>
  <c r="AR150" i="90" s="1"/>
  <c r="AZ216" i="90"/>
  <c r="T216" i="90" s="1"/>
  <c r="AJ216" i="90" s="1"/>
  <c r="AZ167" i="90"/>
  <c r="T167" i="90" s="1"/>
  <c r="AJ167" i="90" s="1"/>
  <c r="BG219" i="90"/>
  <c r="AA219" i="90" s="1"/>
  <c r="AQ219" i="90" s="1"/>
  <c r="BG188" i="90"/>
  <c r="AA188" i="90" s="1"/>
  <c r="AQ188" i="90" s="1"/>
  <c r="BG172" i="90"/>
  <c r="AA172" i="90" s="1"/>
  <c r="AQ172" i="90" s="1"/>
  <c r="BG124" i="90"/>
  <c r="AA124" i="90" s="1"/>
  <c r="AQ124" i="90" s="1"/>
  <c r="BG108" i="90"/>
  <c r="AA108" i="90" s="1"/>
  <c r="AQ108" i="90" s="1"/>
  <c r="BG60" i="90"/>
  <c r="AA60" i="90" s="1"/>
  <c r="AQ60" i="90" s="1"/>
  <c r="BG44" i="90"/>
  <c r="AA44" i="90" s="1"/>
  <c r="AQ44" i="90" s="1"/>
  <c r="BG28" i="90"/>
  <c r="AA28" i="90" s="1"/>
  <c r="AQ28" i="90" s="1"/>
  <c r="BD197" i="90"/>
  <c r="X197" i="90" s="1"/>
  <c r="AN197" i="90" s="1"/>
  <c r="BD182" i="90"/>
  <c r="X182" i="90" s="1"/>
  <c r="AN182" i="90" s="1"/>
  <c r="BD166" i="90"/>
  <c r="X166" i="90" s="1"/>
  <c r="AN166" i="90" s="1"/>
  <c r="BD149" i="90"/>
  <c r="X149" i="90" s="1"/>
  <c r="AN149" i="90" s="1"/>
  <c r="BD145" i="90"/>
  <c r="X145" i="90" s="1"/>
  <c r="AN145" i="90" s="1"/>
  <c r="BD112" i="90"/>
  <c r="X112" i="90" s="1"/>
  <c r="AN112" i="90" s="1"/>
  <c r="AY203" i="90"/>
  <c r="S203" i="90" s="1"/>
  <c r="AI203" i="90" s="1"/>
  <c r="AY187" i="90"/>
  <c r="S187" i="90" s="1"/>
  <c r="AI187" i="90" s="1"/>
  <c r="AY155" i="90"/>
  <c r="S155" i="90" s="1"/>
  <c r="AI155" i="90" s="1"/>
  <c r="AY139" i="90"/>
  <c r="S139" i="90" s="1"/>
  <c r="AI139" i="90" s="1"/>
  <c r="AY123" i="90"/>
  <c r="S123" i="90" s="1"/>
  <c r="AI123" i="90" s="1"/>
  <c r="AY107" i="90"/>
  <c r="S107" i="90" s="1"/>
  <c r="AI107" i="90" s="1"/>
  <c r="AY91" i="90"/>
  <c r="S91" i="90" s="1"/>
  <c r="AI91" i="90" s="1"/>
  <c r="AY75" i="90"/>
  <c r="S75" i="90" s="1"/>
  <c r="AI75" i="90" s="1"/>
  <c r="BG138" i="90"/>
  <c r="AA138" i="90" s="1"/>
  <c r="AQ138" i="90" s="1"/>
  <c r="BG154" i="90"/>
  <c r="AA154" i="90" s="1"/>
  <c r="AQ154" i="90" s="1"/>
  <c r="BG167" i="90"/>
  <c r="AA167" i="90" s="1"/>
  <c r="AQ167" i="90" s="1"/>
  <c r="BG218" i="90"/>
  <c r="AA218" i="90" s="1"/>
  <c r="AQ218" i="90" s="1"/>
  <c r="BK154" i="90"/>
  <c r="AE154" i="90" s="1"/>
  <c r="AU154" i="90" s="1"/>
  <c r="BK158" i="90"/>
  <c r="AE158" i="90" s="1"/>
  <c r="AU158" i="90" s="1"/>
  <c r="BK210" i="90"/>
  <c r="AE210" i="90" s="1"/>
  <c r="AU210" i="90" s="1"/>
  <c r="BK215" i="90"/>
  <c r="AE215" i="90" s="1"/>
  <c r="AU215" i="90" s="1"/>
  <c r="BD128" i="90"/>
  <c r="X128" i="90" s="1"/>
  <c r="AN128" i="90" s="1"/>
  <c r="BD77" i="90"/>
  <c r="X77" i="90" s="1"/>
  <c r="AN77" i="90" s="1"/>
  <c r="BD50" i="90"/>
  <c r="X50" i="90" s="1"/>
  <c r="AN50" i="90" s="1"/>
  <c r="BD34" i="90"/>
  <c r="X34" i="90" s="1"/>
  <c r="AN34" i="90" s="1"/>
  <c r="BD73" i="90"/>
  <c r="X73" i="90" s="1"/>
  <c r="AN73" i="90" s="1"/>
  <c r="AZ224" i="90"/>
  <c r="T224" i="90" s="1"/>
  <c r="AJ224" i="90" s="1"/>
  <c r="BH65" i="90"/>
  <c r="AB65" i="90" s="1"/>
  <c r="AR65" i="90" s="1"/>
  <c r="BH27" i="90"/>
  <c r="AB27" i="90" s="1"/>
  <c r="AR27" i="90" s="1"/>
  <c r="BH35" i="90"/>
  <c r="AB35" i="90" s="1"/>
  <c r="AR35" i="90" s="1"/>
  <c r="BH51" i="90"/>
  <c r="AB51" i="90" s="1"/>
  <c r="AR51" i="90" s="1"/>
  <c r="BH81" i="90"/>
  <c r="AB81" i="90" s="1"/>
  <c r="AR81" i="90" s="1"/>
  <c r="BH194" i="90"/>
  <c r="AB194" i="90" s="1"/>
  <c r="AR194" i="90" s="1"/>
  <c r="BH224" i="90"/>
  <c r="AB224" i="90" s="1"/>
  <c r="AR224" i="90" s="1"/>
  <c r="BD160" i="90"/>
  <c r="X160" i="90" s="1"/>
  <c r="AN160" i="90" s="1"/>
  <c r="BD80" i="90"/>
  <c r="X80" i="90" s="1"/>
  <c r="AN80" i="90" s="1"/>
  <c r="BG214" i="90"/>
  <c r="AA214" i="90" s="1"/>
  <c r="AQ214" i="90" s="1"/>
  <c r="BG209" i="90"/>
  <c r="AA209" i="90" s="1"/>
  <c r="AQ209" i="90" s="1"/>
  <c r="BG217" i="90"/>
  <c r="AA217" i="90" s="1"/>
  <c r="AQ217" i="90" s="1"/>
  <c r="BG145" i="90"/>
  <c r="AA145" i="90" s="1"/>
  <c r="AQ145" i="90" s="1"/>
  <c r="BG100" i="90"/>
  <c r="AA100" i="90" s="1"/>
  <c r="AQ100" i="90" s="1"/>
  <c r="BH215" i="90"/>
  <c r="AB215" i="90" s="1"/>
  <c r="AR215" i="90" s="1"/>
  <c r="BH223" i="90"/>
  <c r="AB223" i="90" s="1"/>
  <c r="AR223" i="90" s="1"/>
  <c r="BG92" i="90"/>
  <c r="AA92" i="90" s="1"/>
  <c r="AQ92" i="90" s="1"/>
  <c r="BH216" i="90"/>
  <c r="AB216" i="90" s="1"/>
  <c r="AR216" i="90" s="1"/>
  <c r="BE93" i="90"/>
  <c r="Y93" i="90" s="1"/>
  <c r="AO93" i="90" s="1"/>
  <c r="BH131" i="90"/>
  <c r="AB131" i="90" s="1"/>
  <c r="AR131" i="90" s="1"/>
  <c r="BH166" i="90"/>
  <c r="AB166" i="90" s="1"/>
  <c r="AR166" i="90" s="1"/>
  <c r="BH170" i="90"/>
  <c r="AB170" i="90" s="1"/>
  <c r="AR170" i="90" s="1"/>
  <c r="BH222" i="90"/>
  <c r="AB222" i="90" s="1"/>
  <c r="AR222" i="90" s="1"/>
  <c r="AZ187" i="90"/>
  <c r="T187" i="90" s="1"/>
  <c r="AJ187" i="90" s="1"/>
  <c r="AZ139" i="90"/>
  <c r="T139" i="90" s="1"/>
  <c r="AJ139" i="90" s="1"/>
  <c r="BH179" i="90"/>
  <c r="AB179" i="90" s="1"/>
  <c r="AR179" i="90" s="1"/>
  <c r="BH200" i="90"/>
  <c r="AB200" i="90" s="1"/>
  <c r="AR200" i="90" s="1"/>
  <c r="BH212" i="90"/>
  <c r="AB212" i="90" s="1"/>
  <c r="AR212" i="90" s="1"/>
  <c r="AZ183" i="90"/>
  <c r="T183" i="90" s="1"/>
  <c r="AJ183" i="90" s="1"/>
  <c r="AZ135" i="90"/>
  <c r="T135" i="90" s="1"/>
  <c r="AJ135" i="90" s="1"/>
  <c r="AZ71" i="90"/>
  <c r="T71" i="90" s="1"/>
  <c r="AJ71" i="90" s="1"/>
  <c r="BE65" i="90"/>
  <c r="Y65" i="90" s="1"/>
  <c r="AO65" i="90" s="1"/>
  <c r="BE73" i="90"/>
  <c r="Y73" i="90" s="1"/>
  <c r="AO73" i="90" s="1"/>
  <c r="BE77" i="90"/>
  <c r="Y77" i="90" s="1"/>
  <c r="AO77" i="90" s="1"/>
  <c r="BE81" i="90"/>
  <c r="Y81" i="90" s="1"/>
  <c r="AO81" i="90" s="1"/>
  <c r="BH66" i="90"/>
  <c r="AB66" i="90" s="1"/>
  <c r="AR66" i="90" s="1"/>
  <c r="BH115" i="90"/>
  <c r="AB115" i="90" s="1"/>
  <c r="AR115" i="90" s="1"/>
  <c r="BH147" i="90"/>
  <c r="AB147" i="90" s="1"/>
  <c r="AR147" i="90" s="1"/>
  <c r="BH162" i="90"/>
  <c r="AB162" i="90" s="1"/>
  <c r="AR162" i="90" s="1"/>
  <c r="BH204" i="90"/>
  <c r="AB204" i="90" s="1"/>
  <c r="AR204" i="90" s="1"/>
  <c r="AZ179" i="90"/>
  <c r="T179" i="90" s="1"/>
  <c r="AJ179" i="90" s="1"/>
  <c r="AZ115" i="90"/>
  <c r="T115" i="90" s="1"/>
  <c r="AJ115" i="90" s="1"/>
  <c r="BE97" i="90"/>
  <c r="Y97" i="90" s="1"/>
  <c r="AO97" i="90" s="1"/>
  <c r="BE101" i="90"/>
  <c r="Y101" i="90" s="1"/>
  <c r="AO101" i="90" s="1"/>
  <c r="BE85" i="90"/>
  <c r="Y85" i="90" s="1"/>
  <c r="AO85" i="90" s="1"/>
  <c r="BE89" i="90"/>
  <c r="Y89" i="90" s="1"/>
  <c r="AO89" i="90" s="1"/>
  <c r="BE105" i="90"/>
  <c r="Y105" i="90" s="1"/>
  <c r="AO105" i="90" s="1"/>
  <c r="BE109" i="90"/>
  <c r="Y109" i="90" s="1"/>
  <c r="AO109" i="90" s="1"/>
  <c r="BE113" i="90"/>
  <c r="Y113" i="90" s="1"/>
  <c r="AO113" i="90" s="1"/>
  <c r="BE117" i="90"/>
  <c r="Y117" i="90" s="1"/>
  <c r="AO117" i="90" s="1"/>
  <c r="BE121" i="90"/>
  <c r="Y121" i="90" s="1"/>
  <c r="AO121" i="90" s="1"/>
  <c r="BE125" i="90"/>
  <c r="Y125" i="90" s="1"/>
  <c r="AO125" i="90" s="1"/>
  <c r="BE129" i="90"/>
  <c r="Y129" i="90" s="1"/>
  <c r="AO129" i="90" s="1"/>
  <c r="BE133" i="90"/>
  <c r="Y133" i="90" s="1"/>
  <c r="AO133" i="90" s="1"/>
  <c r="BG205" i="90"/>
  <c r="AA205" i="90" s="1"/>
  <c r="AQ205" i="90" s="1"/>
  <c r="BG160" i="90"/>
  <c r="AA160" i="90" s="1"/>
  <c r="AQ160" i="90" s="1"/>
  <c r="BG144" i="90"/>
  <c r="AA144" i="90" s="1"/>
  <c r="AQ144" i="90" s="1"/>
  <c r="BG82" i="90"/>
  <c r="AA82" i="90" s="1"/>
  <c r="AQ82" i="90" s="1"/>
  <c r="BG201" i="90"/>
  <c r="AA201" i="90" s="1"/>
  <c r="AQ201" i="90" s="1"/>
  <c r="BG156" i="90"/>
  <c r="AA156" i="90" s="1"/>
  <c r="AQ156" i="90" s="1"/>
  <c r="BG140" i="90"/>
  <c r="AA140" i="90" s="1"/>
  <c r="AQ140" i="90" s="1"/>
  <c r="BG163" i="90"/>
  <c r="AA163" i="90" s="1"/>
  <c r="AQ163" i="90" s="1"/>
  <c r="BE173" i="90"/>
  <c r="Y173" i="90" s="1"/>
  <c r="AO173" i="90" s="1"/>
  <c r="BE194" i="90"/>
  <c r="Y194" i="90" s="1"/>
  <c r="AO194" i="90" s="1"/>
  <c r="BE213" i="90"/>
  <c r="Y213" i="90" s="1"/>
  <c r="AO213" i="90" s="1"/>
  <c r="AY27" i="90"/>
  <c r="S27" i="90" s="1"/>
  <c r="AI27" i="90" s="1"/>
  <c r="BI29" i="90"/>
  <c r="AC29" i="90" s="1"/>
  <c r="AS29" i="90" s="1"/>
  <c r="BI33" i="90"/>
  <c r="AC33" i="90" s="1"/>
  <c r="AS33" i="90" s="1"/>
  <c r="BI37" i="90"/>
  <c r="AC37" i="90" s="1"/>
  <c r="AS37" i="90" s="1"/>
  <c r="BI41" i="90"/>
  <c r="AC41" i="90" s="1"/>
  <c r="AS41" i="90" s="1"/>
  <c r="BI45" i="90"/>
  <c r="AC45" i="90" s="1"/>
  <c r="AS45" i="90" s="1"/>
  <c r="BI49" i="90"/>
  <c r="AC49" i="90" s="1"/>
  <c r="AS49" i="90" s="1"/>
  <c r="BI53" i="90"/>
  <c r="AC53" i="90" s="1"/>
  <c r="AS53" i="90" s="1"/>
  <c r="BI57" i="90"/>
  <c r="AC57" i="90" s="1"/>
  <c r="AS57" i="90" s="1"/>
  <c r="BI61" i="90"/>
  <c r="AC61" i="90" s="1"/>
  <c r="AS61" i="90" s="1"/>
  <c r="BI66" i="90"/>
  <c r="AC66" i="90" s="1"/>
  <c r="AS66" i="90" s="1"/>
  <c r="BI74" i="90"/>
  <c r="AC74" i="90" s="1"/>
  <c r="AS74" i="90" s="1"/>
  <c r="BI78" i="90"/>
  <c r="AC78" i="90" s="1"/>
  <c r="AS78" i="90" s="1"/>
  <c r="BI82" i="90"/>
  <c r="AC82" i="90" s="1"/>
  <c r="AS82" i="90" s="1"/>
  <c r="BI186" i="90"/>
  <c r="AC186" i="90" s="1"/>
  <c r="AS186" i="90" s="1"/>
  <c r="BI197" i="90"/>
  <c r="AC197" i="90" s="1"/>
  <c r="AS197" i="90" s="1"/>
  <c r="BI201" i="90"/>
  <c r="AC201" i="90" s="1"/>
  <c r="AS201" i="90" s="1"/>
  <c r="BI205" i="90"/>
  <c r="AC205" i="90" s="1"/>
  <c r="AS205" i="90" s="1"/>
  <c r="BD90" i="90"/>
  <c r="X90" i="90" s="1"/>
  <c r="AN90" i="90" s="1"/>
  <c r="BE174" i="90"/>
  <c r="Y174" i="90" s="1"/>
  <c r="AO174" i="90" s="1"/>
  <c r="BE192" i="90"/>
  <c r="Y192" i="90" s="1"/>
  <c r="AO192" i="90" s="1"/>
  <c r="BG152" i="90"/>
  <c r="AA152" i="90" s="1"/>
  <c r="AQ152" i="90" s="1"/>
  <c r="BG136" i="90"/>
  <c r="AA136" i="90" s="1"/>
  <c r="AQ136" i="90" s="1"/>
  <c r="AY215" i="90"/>
  <c r="S215" i="90" s="1"/>
  <c r="AI215" i="90" s="1"/>
  <c r="BE72" i="90"/>
  <c r="Y72" i="90" s="1"/>
  <c r="AO72" i="90" s="1"/>
  <c r="BE76" i="90"/>
  <c r="Y76" i="90" s="1"/>
  <c r="AO76" i="90" s="1"/>
  <c r="BE80" i="90"/>
  <c r="Y80" i="90" s="1"/>
  <c r="AO80" i="90" s="1"/>
  <c r="BE104" i="90"/>
  <c r="Y104" i="90" s="1"/>
  <c r="AO104" i="90" s="1"/>
  <c r="BE108" i="90"/>
  <c r="Y108" i="90" s="1"/>
  <c r="AO108" i="90" s="1"/>
  <c r="BE112" i="90"/>
  <c r="Y112" i="90" s="1"/>
  <c r="AO112" i="90" s="1"/>
  <c r="BE116" i="90"/>
  <c r="Y116" i="90" s="1"/>
  <c r="AO116" i="90" s="1"/>
  <c r="BE120" i="90"/>
  <c r="Y120" i="90" s="1"/>
  <c r="AO120" i="90" s="1"/>
  <c r="BE124" i="90"/>
  <c r="Y124" i="90" s="1"/>
  <c r="AO124" i="90" s="1"/>
  <c r="BE128" i="90"/>
  <c r="Y128" i="90" s="1"/>
  <c r="AO128" i="90" s="1"/>
  <c r="BE132" i="90"/>
  <c r="Y132" i="90" s="1"/>
  <c r="AO132" i="90" s="1"/>
  <c r="BE176" i="90"/>
  <c r="Y176" i="90" s="1"/>
  <c r="AO176" i="90" s="1"/>
  <c r="BE180" i="90"/>
  <c r="Y180" i="90" s="1"/>
  <c r="AO180" i="90" s="1"/>
  <c r="BE184" i="90"/>
  <c r="Y184" i="90" s="1"/>
  <c r="AO184" i="90" s="1"/>
  <c r="BE188" i="90"/>
  <c r="Y188" i="90" s="1"/>
  <c r="AO188" i="90" s="1"/>
  <c r="BE196" i="90"/>
  <c r="Y196" i="90" s="1"/>
  <c r="AO196" i="90" s="1"/>
  <c r="BE200" i="90"/>
  <c r="Y200" i="90" s="1"/>
  <c r="AO200" i="90" s="1"/>
  <c r="BE204" i="90"/>
  <c r="Y204" i="90" s="1"/>
  <c r="AO204" i="90" s="1"/>
  <c r="BA223" i="89"/>
  <c r="U223" i="89" s="1"/>
  <c r="AK223" i="89" s="1"/>
  <c r="BF219" i="89"/>
  <c r="Z219" i="89" s="1"/>
  <c r="AP219" i="89" s="1"/>
  <c r="BF226" i="89"/>
  <c r="Z226" i="89" s="1"/>
  <c r="AP226" i="89" s="1"/>
  <c r="BE227" i="89"/>
  <c r="Y227" i="89" s="1"/>
  <c r="AO227" i="89" s="1"/>
  <c r="BA227" i="89"/>
  <c r="U227" i="89" s="1"/>
  <c r="AK227" i="89" s="1"/>
  <c r="BE225" i="89"/>
  <c r="Y225" i="89" s="1"/>
  <c r="AO225" i="89" s="1"/>
  <c r="BF221" i="89"/>
  <c r="Z221" i="89" s="1"/>
  <c r="AP221" i="89" s="1"/>
  <c r="BI226" i="89"/>
  <c r="AC226" i="89" s="1"/>
  <c r="AS226" i="89" s="1"/>
  <c r="BE222" i="89"/>
  <c r="Y222" i="89" s="1"/>
  <c r="AO222" i="89" s="1"/>
  <c r="BF222" i="89"/>
  <c r="Z222" i="89" s="1"/>
  <c r="AP222" i="89" s="1"/>
  <c r="BA225" i="89"/>
  <c r="U225" i="89" s="1"/>
  <c r="AK225" i="89" s="1"/>
  <c r="BA224" i="89"/>
  <c r="U224" i="89" s="1"/>
  <c r="AK224" i="89" s="1"/>
  <c r="BE223" i="89"/>
  <c r="Y223" i="89" s="1"/>
  <c r="AO223" i="89" s="1"/>
  <c r="BE226" i="89"/>
  <c r="Y226" i="89" s="1"/>
  <c r="AO226" i="89" s="1"/>
  <c r="BA221" i="89"/>
  <c r="U221" i="89" s="1"/>
  <c r="AK221" i="89" s="1"/>
  <c r="BF224" i="89"/>
  <c r="Z224" i="89" s="1"/>
  <c r="AP224" i="89" s="1"/>
  <c r="BE224" i="89"/>
  <c r="Y224" i="89" s="1"/>
  <c r="AO224" i="89" s="1"/>
  <c r="BG227" i="89"/>
  <c r="AA227" i="89" s="1"/>
  <c r="AQ227" i="89" s="1"/>
  <c r="BF225" i="89"/>
  <c r="Z225" i="89" s="1"/>
  <c r="AP225" i="89" s="1"/>
  <c r="BI227" i="89"/>
  <c r="AC227" i="89" s="1"/>
  <c r="AS227" i="89" s="1"/>
  <c r="BI81" i="89"/>
  <c r="AC81" i="89" s="1"/>
  <c r="AS81" i="89" s="1"/>
  <c r="BI136" i="89"/>
  <c r="AC136" i="89" s="1"/>
  <c r="AS136" i="89" s="1"/>
  <c r="BA219" i="89"/>
  <c r="U219" i="89" s="1"/>
  <c r="AK219" i="89" s="1"/>
  <c r="BD226" i="89"/>
  <c r="X226" i="89" s="1"/>
  <c r="AN226" i="89" s="1"/>
  <c r="BD227" i="89"/>
  <c r="X227" i="89" s="1"/>
  <c r="AN227" i="89" s="1"/>
  <c r="BE221" i="89"/>
  <c r="Y221" i="89" s="1"/>
  <c r="AO221" i="89" s="1"/>
  <c r="BG226" i="89"/>
  <c r="AA226" i="89" s="1"/>
  <c r="AQ226" i="89" s="1"/>
  <c r="BG225" i="89"/>
  <c r="AA225" i="89" s="1"/>
  <c r="AQ225" i="89" s="1"/>
  <c r="BI225" i="89"/>
  <c r="AC225" i="89" s="1"/>
  <c r="AS225" i="89" s="1"/>
  <c r="BH226" i="89"/>
  <c r="AB226" i="89" s="1"/>
  <c r="AR226" i="89" s="1"/>
  <c r="BI223" i="89"/>
  <c r="AC223" i="89" s="1"/>
  <c r="AS223" i="89" s="1"/>
  <c r="BH225" i="89"/>
  <c r="AB225" i="89" s="1"/>
  <c r="AR225" i="89" s="1"/>
  <c r="BH227" i="89"/>
  <c r="AB227" i="89" s="1"/>
  <c r="AR227" i="89" s="1"/>
  <c r="BA220" i="89"/>
  <c r="U220" i="89" s="1"/>
  <c r="AK220" i="89" s="1"/>
  <c r="BE220" i="89"/>
  <c r="Y220" i="89" s="1"/>
  <c r="AO220" i="89" s="1"/>
  <c r="BI224" i="89"/>
  <c r="AC224" i="89" s="1"/>
  <c r="AS224" i="89" s="1"/>
  <c r="AZ95" i="89"/>
  <c r="T95" i="89" s="1"/>
  <c r="AJ95" i="89" s="1"/>
  <c r="AZ91" i="89"/>
  <c r="T91" i="89" s="1"/>
  <c r="AJ91" i="89" s="1"/>
  <c r="AZ61" i="89"/>
  <c r="T61" i="89" s="1"/>
  <c r="AJ61" i="89" s="1"/>
  <c r="AZ45" i="89"/>
  <c r="T45" i="89" s="1"/>
  <c r="AJ45" i="89" s="1"/>
  <c r="AZ206" i="89"/>
  <c r="T206" i="89" s="1"/>
  <c r="AJ206" i="89" s="1"/>
  <c r="AZ108" i="89"/>
  <c r="T108" i="89" s="1"/>
  <c r="AJ108" i="89" s="1"/>
  <c r="AZ42" i="89"/>
  <c r="T42" i="89" s="1"/>
  <c r="AJ42" i="89" s="1"/>
  <c r="AZ216" i="89"/>
  <c r="T216" i="89" s="1"/>
  <c r="AJ216" i="89" s="1"/>
  <c r="AZ73" i="89"/>
  <c r="T73" i="89" s="1"/>
  <c r="AJ73" i="89" s="1"/>
  <c r="AZ38" i="89"/>
  <c r="T38" i="89" s="1"/>
  <c r="AJ38" i="89" s="1"/>
  <c r="AZ55" i="89"/>
  <c r="T55" i="89" s="1"/>
  <c r="AJ55" i="89" s="1"/>
  <c r="AZ200" i="89"/>
  <c r="T200" i="89" s="1"/>
  <c r="AJ200" i="89" s="1"/>
  <c r="AZ34" i="89"/>
  <c r="T34" i="89" s="1"/>
  <c r="AJ34" i="89" s="1"/>
  <c r="AZ182" i="89"/>
  <c r="T182" i="89" s="1"/>
  <c r="AJ182" i="89" s="1"/>
  <c r="AZ151" i="89"/>
  <c r="T151" i="89" s="1"/>
  <c r="AJ151" i="89" s="1"/>
  <c r="AZ87" i="89"/>
  <c r="T87" i="89" s="1"/>
  <c r="AJ87" i="89" s="1"/>
  <c r="AZ57" i="89"/>
  <c r="T57" i="89" s="1"/>
  <c r="AJ57" i="89" s="1"/>
  <c r="AZ213" i="89"/>
  <c r="T213" i="89" s="1"/>
  <c r="AJ213" i="89" s="1"/>
  <c r="AZ165" i="89"/>
  <c r="T165" i="89" s="1"/>
  <c r="AJ165" i="89" s="1"/>
  <c r="AZ69" i="89"/>
  <c r="T69" i="89" s="1"/>
  <c r="AJ69" i="89" s="1"/>
  <c r="AZ99" i="89"/>
  <c r="T99" i="89" s="1"/>
  <c r="AJ99" i="89" s="1"/>
  <c r="AZ53" i="89"/>
  <c r="T53" i="89" s="1"/>
  <c r="AJ53" i="89" s="1"/>
  <c r="AZ226" i="89"/>
  <c r="T226" i="89" s="1"/>
  <c r="AJ226" i="89" s="1"/>
  <c r="AZ177" i="89"/>
  <c r="T177" i="89" s="1"/>
  <c r="AJ177" i="89" s="1"/>
  <c r="AZ161" i="89"/>
  <c r="T161" i="89" s="1"/>
  <c r="AJ161" i="89" s="1"/>
  <c r="AZ65" i="89"/>
  <c r="T65" i="89" s="1"/>
  <c r="AJ65" i="89" s="1"/>
  <c r="AZ109" i="89"/>
  <c r="T109" i="89" s="1"/>
  <c r="AJ109" i="89" s="1"/>
  <c r="AZ49" i="89"/>
  <c r="T49" i="89" s="1"/>
  <c r="AJ49" i="89" s="1"/>
  <c r="AZ173" i="89"/>
  <c r="T173" i="89" s="1"/>
  <c r="AJ173" i="89" s="1"/>
  <c r="AZ157" i="89"/>
  <c r="T157" i="89" s="1"/>
  <c r="AJ157" i="89" s="1"/>
  <c r="AZ124" i="89"/>
  <c r="T124" i="89" s="1"/>
  <c r="AJ124" i="89" s="1"/>
  <c r="AZ77" i="89"/>
  <c r="T77" i="89" s="1"/>
  <c r="AJ77" i="89" s="1"/>
  <c r="AZ126" i="89"/>
  <c r="T126" i="89" s="1"/>
  <c r="AJ126" i="89" s="1"/>
  <c r="AZ149" i="89"/>
  <c r="T149" i="89" s="1"/>
  <c r="AJ149" i="89" s="1"/>
  <c r="AZ119" i="89"/>
  <c r="T119" i="89" s="1"/>
  <c r="AJ119" i="89" s="1"/>
  <c r="AZ218" i="89"/>
  <c r="T218" i="89" s="1"/>
  <c r="AJ218" i="89" s="1"/>
  <c r="AZ203" i="89"/>
  <c r="T203" i="89" s="1"/>
  <c r="AJ203" i="89" s="1"/>
  <c r="AZ186" i="89"/>
  <c r="T186" i="89" s="1"/>
  <c r="AJ186" i="89" s="1"/>
  <c r="AZ137" i="89"/>
  <c r="T137" i="89" s="1"/>
  <c r="AJ137" i="89" s="1"/>
  <c r="AZ121" i="89"/>
  <c r="T121" i="89" s="1"/>
  <c r="AJ121" i="89" s="1"/>
  <c r="AZ133" i="89"/>
  <c r="T133" i="89" s="1"/>
  <c r="AJ133" i="89" s="1"/>
  <c r="AZ201" i="89"/>
  <c r="T201" i="89" s="1"/>
  <c r="AJ201" i="89" s="1"/>
  <c r="AZ166" i="89"/>
  <c r="T166" i="89" s="1"/>
  <c r="AJ166" i="89" s="1"/>
  <c r="AZ134" i="89"/>
  <c r="T134" i="89" s="1"/>
  <c r="AJ134" i="89" s="1"/>
  <c r="AZ181" i="89"/>
  <c r="T181" i="89" s="1"/>
  <c r="AJ181" i="89" s="1"/>
  <c r="AZ150" i="89"/>
  <c r="T150" i="89" s="1"/>
  <c r="AJ150" i="89" s="1"/>
  <c r="AZ130" i="89"/>
  <c r="T130" i="89" s="1"/>
  <c r="AJ130" i="89" s="1"/>
  <c r="AZ116" i="89"/>
  <c r="T116" i="89" s="1"/>
  <c r="AJ116" i="89" s="1"/>
  <c r="AZ102" i="89"/>
  <c r="T102" i="89" s="1"/>
  <c r="AJ102" i="89" s="1"/>
  <c r="AZ86" i="89"/>
  <c r="T86" i="89" s="1"/>
  <c r="AJ86" i="89" s="1"/>
  <c r="AZ56" i="89"/>
  <c r="T56" i="89" s="1"/>
  <c r="AJ56" i="89" s="1"/>
  <c r="AZ176" i="89"/>
  <c r="T176" i="89" s="1"/>
  <c r="AJ176" i="89" s="1"/>
  <c r="AZ160" i="89"/>
  <c r="T160" i="89" s="1"/>
  <c r="AJ160" i="89" s="1"/>
  <c r="AZ111" i="89"/>
  <c r="T111" i="89" s="1"/>
  <c r="AJ111" i="89" s="1"/>
  <c r="AZ131" i="89"/>
  <c r="T131" i="89" s="1"/>
  <c r="AJ131" i="89" s="1"/>
  <c r="AZ31" i="89"/>
  <c r="T31" i="89" s="1"/>
  <c r="AJ31" i="89" s="1"/>
  <c r="AZ127" i="89"/>
  <c r="T127" i="89" s="1"/>
  <c r="AJ127" i="89" s="1"/>
  <c r="AZ112" i="89"/>
  <c r="T112" i="89" s="1"/>
  <c r="AJ112" i="89" s="1"/>
  <c r="AZ30" i="89"/>
  <c r="T30" i="89" s="1"/>
  <c r="AJ30" i="89" s="1"/>
  <c r="AZ195" i="89"/>
  <c r="T195" i="89" s="1"/>
  <c r="AJ195" i="89" s="1"/>
  <c r="AZ154" i="89"/>
  <c r="T154" i="89" s="1"/>
  <c r="AJ154" i="89" s="1"/>
  <c r="AZ74" i="89"/>
  <c r="T74" i="89" s="1"/>
  <c r="AJ74" i="89" s="1"/>
  <c r="AZ39" i="89"/>
  <c r="T39" i="89" s="1"/>
  <c r="AJ39" i="89" s="1"/>
  <c r="AZ167" i="89"/>
  <c r="T167" i="89" s="1"/>
  <c r="AJ167" i="89" s="1"/>
  <c r="AZ120" i="89"/>
  <c r="T120" i="89" s="1"/>
  <c r="AJ120" i="89" s="1"/>
  <c r="AZ196" i="89"/>
  <c r="T196" i="89" s="1"/>
  <c r="AJ196" i="89" s="1"/>
  <c r="AZ184" i="89"/>
  <c r="T184" i="89" s="1"/>
  <c r="AJ184" i="89" s="1"/>
  <c r="AZ153" i="89"/>
  <c r="T153" i="89" s="1"/>
  <c r="AJ153" i="89" s="1"/>
  <c r="AZ105" i="89"/>
  <c r="T105" i="89" s="1"/>
  <c r="AJ105" i="89" s="1"/>
  <c r="AZ59" i="89"/>
  <c r="T59" i="89" s="1"/>
  <c r="AJ59" i="89" s="1"/>
  <c r="AZ224" i="89"/>
  <c r="T224" i="89" s="1"/>
  <c r="AJ224" i="89" s="1"/>
  <c r="AZ209" i="89"/>
  <c r="T209" i="89" s="1"/>
  <c r="AJ209" i="89" s="1"/>
  <c r="AZ192" i="89"/>
  <c r="T192" i="89" s="1"/>
  <c r="AJ192" i="89" s="1"/>
  <c r="AZ143" i="89"/>
  <c r="T143" i="89" s="1"/>
  <c r="AJ143" i="89" s="1"/>
  <c r="AZ97" i="89"/>
  <c r="T97" i="89" s="1"/>
  <c r="AJ97" i="89" s="1"/>
  <c r="AZ80" i="89"/>
  <c r="T80" i="89" s="1"/>
  <c r="AJ80" i="89" s="1"/>
  <c r="AZ81" i="89"/>
  <c r="T81" i="89" s="1"/>
  <c r="AJ81" i="89" s="1"/>
  <c r="AZ29" i="89"/>
  <c r="T29" i="89" s="1"/>
  <c r="AJ29" i="89" s="1"/>
  <c r="AZ51" i="89"/>
  <c r="T51" i="89" s="1"/>
  <c r="AJ51" i="89" s="1"/>
  <c r="AZ63" i="89"/>
  <c r="T63" i="89" s="1"/>
  <c r="AJ63" i="89" s="1"/>
  <c r="AZ47" i="89"/>
  <c r="T47" i="89" s="1"/>
  <c r="AJ47" i="89" s="1"/>
  <c r="BI115" i="89"/>
  <c r="AC115" i="89" s="1"/>
  <c r="AS115" i="89" s="1"/>
  <c r="BF143" i="89"/>
  <c r="Z143" i="89" s="1"/>
  <c r="AP143" i="89" s="1"/>
  <c r="BF168" i="89"/>
  <c r="Z168" i="89" s="1"/>
  <c r="AP168" i="89" s="1"/>
  <c r="BF151" i="89"/>
  <c r="Z151" i="89" s="1"/>
  <c r="AP151" i="89" s="1"/>
  <c r="BH75" i="89"/>
  <c r="AB75" i="89" s="1"/>
  <c r="AR75" i="89" s="1"/>
  <c r="BI168" i="89"/>
  <c r="AC168" i="89" s="1"/>
  <c r="AS168" i="89" s="1"/>
  <c r="BD86" i="89"/>
  <c r="X86" i="89" s="1"/>
  <c r="AN86" i="89" s="1"/>
  <c r="BD94" i="89"/>
  <c r="X94" i="89" s="1"/>
  <c r="AN94" i="89" s="1"/>
  <c r="BC38" i="89"/>
  <c r="W38" i="89" s="1"/>
  <c r="AM38" i="89" s="1"/>
  <c r="BC176" i="89"/>
  <c r="W176" i="89" s="1"/>
  <c r="AM176" i="89" s="1"/>
  <c r="BF127" i="89"/>
  <c r="Z127" i="89" s="1"/>
  <c r="AP127" i="89" s="1"/>
  <c r="BH215" i="89"/>
  <c r="AB215" i="89" s="1"/>
  <c r="AR215" i="89" s="1"/>
  <c r="BH148" i="89"/>
  <c r="AB148" i="89" s="1"/>
  <c r="AR148" i="89" s="1"/>
  <c r="BH37" i="89"/>
  <c r="AB37" i="89" s="1"/>
  <c r="AR37" i="89" s="1"/>
  <c r="BA134" i="89"/>
  <c r="U134" i="89" s="1"/>
  <c r="AK134" i="89" s="1"/>
  <c r="AY225" i="89"/>
  <c r="S225" i="89" s="1"/>
  <c r="AI225" i="89" s="1"/>
  <c r="BA61" i="89"/>
  <c r="U61" i="89" s="1"/>
  <c r="AK61" i="89" s="1"/>
  <c r="BA45" i="89"/>
  <c r="U45" i="89" s="1"/>
  <c r="AK45" i="89" s="1"/>
  <c r="AY67" i="89"/>
  <c r="S67" i="89" s="1"/>
  <c r="AI67" i="89" s="1"/>
  <c r="AY51" i="89"/>
  <c r="S51" i="89" s="1"/>
  <c r="AI51" i="89" s="1"/>
  <c r="BF199" i="89"/>
  <c r="Z199" i="89" s="1"/>
  <c r="AP199" i="89" s="1"/>
  <c r="BF184" i="89"/>
  <c r="Z184" i="89" s="1"/>
  <c r="AP184" i="89" s="1"/>
  <c r="BH63" i="89"/>
  <c r="AB63" i="89" s="1"/>
  <c r="AR63" i="89" s="1"/>
  <c r="BH47" i="89"/>
  <c r="AB47" i="89" s="1"/>
  <c r="AR47" i="89" s="1"/>
  <c r="BB197" i="89"/>
  <c r="V197" i="89" s="1"/>
  <c r="AL197" i="89" s="1"/>
  <c r="BB28" i="89"/>
  <c r="V28" i="89" s="1"/>
  <c r="AL28" i="89" s="1"/>
  <c r="BI161" i="89"/>
  <c r="AC161" i="89" s="1"/>
  <c r="AS161" i="89" s="1"/>
  <c r="BA183" i="89"/>
  <c r="U183" i="89" s="1"/>
  <c r="AK183" i="89" s="1"/>
  <c r="BA168" i="89"/>
  <c r="U168" i="89" s="1"/>
  <c r="AK168" i="89" s="1"/>
  <c r="BI132" i="89"/>
  <c r="AC132" i="89" s="1"/>
  <c r="AS132" i="89" s="1"/>
  <c r="BI205" i="89"/>
  <c r="AC205" i="89" s="1"/>
  <c r="AS205" i="89" s="1"/>
  <c r="BI201" i="89"/>
  <c r="AC201" i="89" s="1"/>
  <c r="AS201" i="89" s="1"/>
  <c r="BD83" i="89"/>
  <c r="X83" i="89" s="1"/>
  <c r="AN83" i="89" s="1"/>
  <c r="BD91" i="89"/>
  <c r="X91" i="89" s="1"/>
  <c r="AN91" i="89" s="1"/>
  <c r="BD95" i="89"/>
  <c r="X95" i="89" s="1"/>
  <c r="AN95" i="89" s="1"/>
  <c r="BC181" i="89"/>
  <c r="W181" i="89" s="1"/>
  <c r="AM181" i="89" s="1"/>
  <c r="BC198" i="89"/>
  <c r="W198" i="89" s="1"/>
  <c r="AM198" i="89" s="1"/>
  <c r="AY226" i="89"/>
  <c r="S226" i="89" s="1"/>
  <c r="AI226" i="89" s="1"/>
  <c r="AY162" i="89"/>
  <c r="S162" i="89" s="1"/>
  <c r="AI162" i="89" s="1"/>
  <c r="AY41" i="89"/>
  <c r="S41" i="89" s="1"/>
  <c r="AI41" i="89" s="1"/>
  <c r="BF43" i="89"/>
  <c r="Z43" i="89" s="1"/>
  <c r="AP43" i="89" s="1"/>
  <c r="BH33" i="89"/>
  <c r="AB33" i="89" s="1"/>
  <c r="AR33" i="89" s="1"/>
  <c r="BA50" i="89"/>
  <c r="U50" i="89" s="1"/>
  <c r="AK50" i="89" s="1"/>
  <c r="AY187" i="89"/>
  <c r="S187" i="89" s="1"/>
  <c r="AI187" i="89" s="1"/>
  <c r="BI56" i="89"/>
  <c r="AC56" i="89" s="1"/>
  <c r="AS56" i="89" s="1"/>
  <c r="AY224" i="89"/>
  <c r="S224" i="89" s="1"/>
  <c r="AI224" i="89" s="1"/>
  <c r="BI106" i="89"/>
  <c r="AC106" i="89" s="1"/>
  <c r="AS106" i="89" s="1"/>
  <c r="BA216" i="89"/>
  <c r="U216" i="89" s="1"/>
  <c r="AK216" i="89" s="1"/>
  <c r="BA195" i="89"/>
  <c r="U195" i="89" s="1"/>
  <c r="AK195" i="89" s="1"/>
  <c r="BI36" i="89"/>
  <c r="AC36" i="89" s="1"/>
  <c r="AS36" i="89" s="1"/>
  <c r="BI170" i="89"/>
  <c r="AC170" i="89" s="1"/>
  <c r="AS170" i="89" s="1"/>
  <c r="BI218" i="89"/>
  <c r="AC218" i="89" s="1"/>
  <c r="AS218" i="89" s="1"/>
  <c r="BD129" i="89"/>
  <c r="X129" i="89" s="1"/>
  <c r="AN129" i="89" s="1"/>
  <c r="BD188" i="89"/>
  <c r="X188" i="89" s="1"/>
  <c r="AN188" i="89" s="1"/>
  <c r="BD192" i="89"/>
  <c r="X192" i="89" s="1"/>
  <c r="AN192" i="89" s="1"/>
  <c r="BC130" i="89"/>
  <c r="W130" i="89" s="1"/>
  <c r="AM130" i="89" s="1"/>
  <c r="BC134" i="89"/>
  <c r="W134" i="89" s="1"/>
  <c r="AM134" i="89" s="1"/>
  <c r="BC138" i="89"/>
  <c r="W138" i="89" s="1"/>
  <c r="AM138" i="89" s="1"/>
  <c r="BC142" i="89"/>
  <c r="W142" i="89" s="1"/>
  <c r="AM142" i="89" s="1"/>
  <c r="BC146" i="89"/>
  <c r="W146" i="89" s="1"/>
  <c r="AM146" i="89" s="1"/>
  <c r="BC199" i="89"/>
  <c r="W199" i="89" s="1"/>
  <c r="AM199" i="89" s="1"/>
  <c r="BC222" i="89"/>
  <c r="W222" i="89" s="1"/>
  <c r="AM222" i="89" s="1"/>
  <c r="AY169" i="89"/>
  <c r="S169" i="89" s="1"/>
  <c r="AI169" i="89" s="1"/>
  <c r="BA133" i="89"/>
  <c r="U133" i="89" s="1"/>
  <c r="AK133" i="89" s="1"/>
  <c r="BA110" i="89"/>
  <c r="U110" i="89" s="1"/>
  <c r="AK110" i="89" s="1"/>
  <c r="BI214" i="89"/>
  <c r="AC214" i="89" s="1"/>
  <c r="AS214" i="89" s="1"/>
  <c r="BF86" i="89"/>
  <c r="Z86" i="89" s="1"/>
  <c r="AP86" i="89" s="1"/>
  <c r="BI37" i="89"/>
  <c r="AC37" i="89" s="1"/>
  <c r="AS37" i="89" s="1"/>
  <c r="BI112" i="89"/>
  <c r="AC112" i="89" s="1"/>
  <c r="AS112" i="89" s="1"/>
  <c r="BI172" i="89"/>
  <c r="AC172" i="89" s="1"/>
  <c r="AS172" i="89" s="1"/>
  <c r="AY206" i="89"/>
  <c r="S206" i="89" s="1"/>
  <c r="AI206" i="89" s="1"/>
  <c r="AY79" i="89"/>
  <c r="S79" i="89" s="1"/>
  <c r="AI79" i="89" s="1"/>
  <c r="AY63" i="89"/>
  <c r="S63" i="89" s="1"/>
  <c r="AI63" i="89" s="1"/>
  <c r="AY47" i="89"/>
  <c r="S47" i="89" s="1"/>
  <c r="AI47" i="89" s="1"/>
  <c r="BF163" i="89"/>
  <c r="Z163" i="89" s="1"/>
  <c r="AP163" i="89" s="1"/>
  <c r="BF97" i="89"/>
  <c r="Z97" i="89" s="1"/>
  <c r="AP97" i="89" s="1"/>
  <c r="BH198" i="89"/>
  <c r="AB198" i="89" s="1"/>
  <c r="AR198" i="89" s="1"/>
  <c r="BH38" i="89"/>
  <c r="AB38" i="89" s="1"/>
  <c r="AR38" i="89" s="1"/>
  <c r="BH59" i="89"/>
  <c r="AB59" i="89" s="1"/>
  <c r="AR59" i="89" s="1"/>
  <c r="BI208" i="89"/>
  <c r="AC208" i="89" s="1"/>
  <c r="AS208" i="89" s="1"/>
  <c r="BI177" i="89"/>
  <c r="AC177" i="89" s="1"/>
  <c r="AS177" i="89" s="1"/>
  <c r="BI97" i="89"/>
  <c r="AC97" i="89" s="1"/>
  <c r="AS97" i="89" s="1"/>
  <c r="BI52" i="89"/>
  <c r="AC52" i="89" s="1"/>
  <c r="AS52" i="89" s="1"/>
  <c r="BA96" i="89"/>
  <c r="U96" i="89" s="1"/>
  <c r="AK96" i="89" s="1"/>
  <c r="BA81" i="89"/>
  <c r="U81" i="89" s="1"/>
  <c r="AK81" i="89" s="1"/>
  <c r="BI65" i="89"/>
  <c r="AC65" i="89" s="1"/>
  <c r="AS65" i="89" s="1"/>
  <c r="BI85" i="89"/>
  <c r="AC85" i="89" s="1"/>
  <c r="AS85" i="89" s="1"/>
  <c r="BI140" i="89"/>
  <c r="AC140" i="89" s="1"/>
  <c r="AS140" i="89" s="1"/>
  <c r="BI180" i="89"/>
  <c r="AC180" i="89" s="1"/>
  <c r="AS180" i="89" s="1"/>
  <c r="BI189" i="89"/>
  <c r="AC189" i="89" s="1"/>
  <c r="AS189" i="89" s="1"/>
  <c r="BI221" i="89"/>
  <c r="AC221" i="89" s="1"/>
  <c r="AS221" i="89" s="1"/>
  <c r="BD99" i="89"/>
  <c r="X99" i="89" s="1"/>
  <c r="AN99" i="89" s="1"/>
  <c r="BD130" i="89"/>
  <c r="X130" i="89" s="1"/>
  <c r="AN130" i="89" s="1"/>
  <c r="BD133" i="89"/>
  <c r="X133" i="89" s="1"/>
  <c r="AN133" i="89" s="1"/>
  <c r="BD198" i="89"/>
  <c r="X198" i="89" s="1"/>
  <c r="AN198" i="89" s="1"/>
  <c r="BD203" i="89"/>
  <c r="X203" i="89" s="1"/>
  <c r="AN203" i="89" s="1"/>
  <c r="BD215" i="89"/>
  <c r="X215" i="89" s="1"/>
  <c r="AN215" i="89" s="1"/>
  <c r="BD214" i="89"/>
  <c r="X214" i="89" s="1"/>
  <c r="AN214" i="89" s="1"/>
  <c r="BD218" i="89"/>
  <c r="X218" i="89" s="1"/>
  <c r="AN218" i="89" s="1"/>
  <c r="BC28" i="89"/>
  <c r="W28" i="89" s="1"/>
  <c r="AM28" i="89" s="1"/>
  <c r="BC90" i="89"/>
  <c r="W90" i="89" s="1"/>
  <c r="AM90" i="89" s="1"/>
  <c r="BC110" i="89"/>
  <c r="W110" i="89" s="1"/>
  <c r="AM110" i="89" s="1"/>
  <c r="BC150" i="89"/>
  <c r="W150" i="89" s="1"/>
  <c r="AM150" i="89" s="1"/>
  <c r="BC173" i="89"/>
  <c r="W173" i="89" s="1"/>
  <c r="AM173" i="89" s="1"/>
  <c r="BC177" i="89"/>
  <c r="W177" i="89" s="1"/>
  <c r="AM177" i="89" s="1"/>
  <c r="BC210" i="89"/>
  <c r="W210" i="89" s="1"/>
  <c r="AM210" i="89" s="1"/>
  <c r="BC214" i="89"/>
  <c r="W214" i="89" s="1"/>
  <c r="AM214" i="89" s="1"/>
  <c r="AY210" i="89"/>
  <c r="S210" i="89" s="1"/>
  <c r="AI210" i="89" s="1"/>
  <c r="BF154" i="89"/>
  <c r="Z154" i="89" s="1"/>
  <c r="AP154" i="89" s="1"/>
  <c r="BF139" i="89"/>
  <c r="Z139" i="89" s="1"/>
  <c r="AP139" i="89" s="1"/>
  <c r="BF123" i="89"/>
  <c r="Z123" i="89" s="1"/>
  <c r="AP123" i="89" s="1"/>
  <c r="BF64" i="89"/>
  <c r="Z64" i="89" s="1"/>
  <c r="AP64" i="89" s="1"/>
  <c r="BF48" i="89"/>
  <c r="Z48" i="89" s="1"/>
  <c r="AP48" i="89" s="1"/>
  <c r="BH99" i="89"/>
  <c r="AB99" i="89" s="1"/>
  <c r="AR99" i="89" s="1"/>
  <c r="AY125" i="89"/>
  <c r="S125" i="89" s="1"/>
  <c r="AI125" i="89" s="1"/>
  <c r="AY109" i="89"/>
  <c r="S109" i="89" s="1"/>
  <c r="AI109" i="89" s="1"/>
  <c r="BA121" i="89"/>
  <c r="U121" i="89" s="1"/>
  <c r="AK121" i="89" s="1"/>
  <c r="BF207" i="89"/>
  <c r="Z207" i="89" s="1"/>
  <c r="AP207" i="89" s="1"/>
  <c r="BF192" i="89"/>
  <c r="Z192" i="89" s="1"/>
  <c r="AP192" i="89" s="1"/>
  <c r="BF159" i="89"/>
  <c r="Z159" i="89" s="1"/>
  <c r="AP159" i="89" s="1"/>
  <c r="BF87" i="89"/>
  <c r="Z87" i="89" s="1"/>
  <c r="AP87" i="89" s="1"/>
  <c r="BF32" i="89"/>
  <c r="Z32" i="89" s="1"/>
  <c r="AP32" i="89" s="1"/>
  <c r="BH199" i="89"/>
  <c r="AB199" i="89" s="1"/>
  <c r="AR199" i="89" s="1"/>
  <c r="BH133" i="89"/>
  <c r="AB133" i="89" s="1"/>
  <c r="AR133" i="89" s="1"/>
  <c r="BI141" i="89"/>
  <c r="AC141" i="89" s="1"/>
  <c r="AS141" i="89" s="1"/>
  <c r="BI122" i="89"/>
  <c r="AC122" i="89" s="1"/>
  <c r="AS122" i="89" s="1"/>
  <c r="BA86" i="89"/>
  <c r="U86" i="89" s="1"/>
  <c r="AK86" i="89" s="1"/>
  <c r="BA51" i="89"/>
  <c r="U51" i="89" s="1"/>
  <c r="AK51" i="89" s="1"/>
  <c r="BI42" i="89"/>
  <c r="AC42" i="89" s="1"/>
  <c r="AS42" i="89" s="1"/>
  <c r="BI32" i="89"/>
  <c r="AC32" i="89" s="1"/>
  <c r="AS32" i="89" s="1"/>
  <c r="BI98" i="89"/>
  <c r="AC98" i="89" s="1"/>
  <c r="AS98" i="89" s="1"/>
  <c r="BI102" i="89"/>
  <c r="AC102" i="89" s="1"/>
  <c r="AS102" i="89" s="1"/>
  <c r="BI178" i="89"/>
  <c r="AC178" i="89" s="1"/>
  <c r="AS178" i="89" s="1"/>
  <c r="BI210" i="89"/>
  <c r="AC210" i="89" s="1"/>
  <c r="AS210" i="89" s="1"/>
  <c r="BD46" i="89"/>
  <c r="X46" i="89" s="1"/>
  <c r="AN46" i="89" s="1"/>
  <c r="BD50" i="89"/>
  <c r="X50" i="89" s="1"/>
  <c r="AN50" i="89" s="1"/>
  <c r="BD54" i="89"/>
  <c r="X54" i="89" s="1"/>
  <c r="AN54" i="89" s="1"/>
  <c r="BD58" i="89"/>
  <c r="X58" i="89" s="1"/>
  <c r="AN58" i="89" s="1"/>
  <c r="BD62" i="89"/>
  <c r="X62" i="89" s="1"/>
  <c r="AN62" i="89" s="1"/>
  <c r="BD36" i="89"/>
  <c r="X36" i="89" s="1"/>
  <c r="AN36" i="89" s="1"/>
  <c r="BD88" i="89"/>
  <c r="X88" i="89" s="1"/>
  <c r="AN88" i="89" s="1"/>
  <c r="BD96" i="89"/>
  <c r="X96" i="89" s="1"/>
  <c r="AN96" i="89" s="1"/>
  <c r="BD137" i="89"/>
  <c r="X137" i="89" s="1"/>
  <c r="AN137" i="89" s="1"/>
  <c r="BD141" i="89"/>
  <c r="X141" i="89" s="1"/>
  <c r="AN141" i="89" s="1"/>
  <c r="BD145" i="89"/>
  <c r="X145" i="89" s="1"/>
  <c r="AN145" i="89" s="1"/>
  <c r="BD154" i="89"/>
  <c r="X154" i="89" s="1"/>
  <c r="AN154" i="89" s="1"/>
  <c r="BD158" i="89"/>
  <c r="X158" i="89" s="1"/>
  <c r="AN158" i="89" s="1"/>
  <c r="BD162" i="89"/>
  <c r="X162" i="89" s="1"/>
  <c r="AN162" i="89" s="1"/>
  <c r="BD181" i="89"/>
  <c r="X181" i="89" s="1"/>
  <c r="AN181" i="89" s="1"/>
  <c r="BD202" i="89"/>
  <c r="X202" i="89" s="1"/>
  <c r="AN202" i="89" s="1"/>
  <c r="BD224" i="89"/>
  <c r="X224" i="89" s="1"/>
  <c r="AN224" i="89" s="1"/>
  <c r="BC34" i="89"/>
  <c r="W34" i="89" s="1"/>
  <c r="AM34" i="89" s="1"/>
  <c r="BC111" i="89"/>
  <c r="W111" i="89" s="1"/>
  <c r="AM111" i="89" s="1"/>
  <c r="BC167" i="89"/>
  <c r="W167" i="89" s="1"/>
  <c r="AM167" i="89" s="1"/>
  <c r="BC215" i="89"/>
  <c r="W215" i="89" s="1"/>
  <c r="AM215" i="89" s="1"/>
  <c r="AY126" i="89"/>
  <c r="S126" i="89" s="1"/>
  <c r="AI126" i="89" s="1"/>
  <c r="AY78" i="89"/>
  <c r="S78" i="89" s="1"/>
  <c r="AI78" i="89" s="1"/>
  <c r="AY62" i="89"/>
  <c r="S62" i="89" s="1"/>
  <c r="AI62" i="89" s="1"/>
  <c r="AY46" i="89"/>
  <c r="S46" i="89" s="1"/>
  <c r="AI46" i="89" s="1"/>
  <c r="AY153" i="89"/>
  <c r="S153" i="89" s="1"/>
  <c r="AI153" i="89" s="1"/>
  <c r="BH218" i="89"/>
  <c r="AB218" i="89" s="1"/>
  <c r="AR218" i="89" s="1"/>
  <c r="BH203" i="89"/>
  <c r="AB203" i="89" s="1"/>
  <c r="AR203" i="89" s="1"/>
  <c r="AY215" i="89"/>
  <c r="S215" i="89" s="1"/>
  <c r="AI215" i="89" s="1"/>
  <c r="AY167" i="89"/>
  <c r="S167" i="89" s="1"/>
  <c r="AI167" i="89" s="1"/>
  <c r="AY133" i="89"/>
  <c r="S133" i="89" s="1"/>
  <c r="AI133" i="89" s="1"/>
  <c r="AY119" i="89"/>
  <c r="S119" i="89" s="1"/>
  <c r="AI119" i="89" s="1"/>
  <c r="BF203" i="89"/>
  <c r="Z203" i="89" s="1"/>
  <c r="AP203" i="89" s="1"/>
  <c r="BF188" i="89"/>
  <c r="Z188" i="89" s="1"/>
  <c r="AP188" i="89" s="1"/>
  <c r="BF155" i="89"/>
  <c r="Z155" i="89" s="1"/>
  <c r="AP155" i="89" s="1"/>
  <c r="BF110" i="89"/>
  <c r="Z110" i="89" s="1"/>
  <c r="AP110" i="89" s="1"/>
  <c r="BF28" i="89"/>
  <c r="Z28" i="89" s="1"/>
  <c r="AP28" i="89" s="1"/>
  <c r="BH79" i="89"/>
  <c r="AB79" i="89" s="1"/>
  <c r="AR79" i="89" s="1"/>
  <c r="BI196" i="89"/>
  <c r="AC196" i="89" s="1"/>
  <c r="AS196" i="89" s="1"/>
  <c r="BI186" i="89"/>
  <c r="AC186" i="89" s="1"/>
  <c r="AS186" i="89" s="1"/>
  <c r="BI72" i="89"/>
  <c r="AC72" i="89" s="1"/>
  <c r="AS72" i="89" s="1"/>
  <c r="BI60" i="89"/>
  <c r="AC60" i="89" s="1"/>
  <c r="AS60" i="89" s="1"/>
  <c r="BA143" i="89"/>
  <c r="U143" i="89" s="1"/>
  <c r="AK143" i="89" s="1"/>
  <c r="BI33" i="89"/>
  <c r="AC33" i="89" s="1"/>
  <c r="AS33" i="89" s="1"/>
  <c r="BI83" i="89"/>
  <c r="AC83" i="89" s="1"/>
  <c r="AS83" i="89" s="1"/>
  <c r="BI99" i="89"/>
  <c r="AC99" i="89" s="1"/>
  <c r="AS99" i="89" s="1"/>
  <c r="BI111" i="89"/>
  <c r="AC111" i="89" s="1"/>
  <c r="AS111" i="89" s="1"/>
  <c r="BI134" i="89"/>
  <c r="AC134" i="89" s="1"/>
  <c r="AS134" i="89" s="1"/>
  <c r="BI151" i="89"/>
  <c r="AC151" i="89" s="1"/>
  <c r="AS151" i="89" s="1"/>
  <c r="BI167" i="89"/>
  <c r="AC167" i="89" s="1"/>
  <c r="AS167" i="89" s="1"/>
  <c r="BI215" i="89"/>
  <c r="AC215" i="89" s="1"/>
  <c r="AS215" i="89" s="1"/>
  <c r="BD29" i="89"/>
  <c r="X29" i="89" s="1"/>
  <c r="AN29" i="89" s="1"/>
  <c r="BD66" i="89"/>
  <c r="X66" i="89" s="1"/>
  <c r="AN66" i="89" s="1"/>
  <c r="BD70" i="89"/>
  <c r="X70" i="89" s="1"/>
  <c r="AN70" i="89" s="1"/>
  <c r="BD74" i="89"/>
  <c r="X74" i="89" s="1"/>
  <c r="AN74" i="89" s="1"/>
  <c r="BD78" i="89"/>
  <c r="X78" i="89" s="1"/>
  <c r="AN78" i="89" s="1"/>
  <c r="BD85" i="89"/>
  <c r="X85" i="89" s="1"/>
  <c r="AN85" i="89" s="1"/>
  <c r="BD97" i="89"/>
  <c r="X97" i="89" s="1"/>
  <c r="AN97" i="89" s="1"/>
  <c r="BD106" i="89"/>
  <c r="X106" i="89" s="1"/>
  <c r="AN106" i="89" s="1"/>
  <c r="BD114" i="89"/>
  <c r="X114" i="89" s="1"/>
  <c r="AN114" i="89" s="1"/>
  <c r="BD118" i="89"/>
  <c r="X118" i="89" s="1"/>
  <c r="AN118" i="89" s="1"/>
  <c r="BD122" i="89"/>
  <c r="X122" i="89" s="1"/>
  <c r="AN122" i="89" s="1"/>
  <c r="BD126" i="89"/>
  <c r="X126" i="89" s="1"/>
  <c r="AN126" i="89" s="1"/>
  <c r="BD189" i="89"/>
  <c r="X189" i="89" s="1"/>
  <c r="AN189" i="89" s="1"/>
  <c r="BD182" i="89"/>
  <c r="X182" i="89" s="1"/>
  <c r="AN182" i="89" s="1"/>
  <c r="BD186" i="89"/>
  <c r="X186" i="89" s="1"/>
  <c r="AN186" i="89" s="1"/>
  <c r="BC42" i="89"/>
  <c r="W42" i="89" s="1"/>
  <c r="AM42" i="89" s="1"/>
  <c r="BC48" i="89"/>
  <c r="W48" i="89" s="1"/>
  <c r="AM48" i="89" s="1"/>
  <c r="BC52" i="89"/>
  <c r="W52" i="89" s="1"/>
  <c r="AM52" i="89" s="1"/>
  <c r="BC56" i="89"/>
  <c r="W56" i="89" s="1"/>
  <c r="AM56" i="89" s="1"/>
  <c r="BC60" i="89"/>
  <c r="W60" i="89" s="1"/>
  <c r="AM60" i="89" s="1"/>
  <c r="BC64" i="89"/>
  <c r="W64" i="89" s="1"/>
  <c r="AM64" i="89" s="1"/>
  <c r="BC68" i="89"/>
  <c r="W68" i="89" s="1"/>
  <c r="AM68" i="89" s="1"/>
  <c r="BC72" i="89"/>
  <c r="W72" i="89" s="1"/>
  <c r="AM72" i="89" s="1"/>
  <c r="BC76" i="89"/>
  <c r="W76" i="89" s="1"/>
  <c r="AM76" i="89" s="1"/>
  <c r="BC80" i="89"/>
  <c r="W80" i="89" s="1"/>
  <c r="AM80" i="89" s="1"/>
  <c r="BC88" i="89"/>
  <c r="W88" i="89" s="1"/>
  <c r="AM88" i="89" s="1"/>
  <c r="BC96" i="89"/>
  <c r="W96" i="89" s="1"/>
  <c r="AM96" i="89" s="1"/>
  <c r="BC100" i="89"/>
  <c r="W100" i="89" s="1"/>
  <c r="AM100" i="89" s="1"/>
  <c r="BC131" i="89"/>
  <c r="W131" i="89" s="1"/>
  <c r="AM131" i="89" s="1"/>
  <c r="BC135" i="89"/>
  <c r="W135" i="89" s="1"/>
  <c r="AM135" i="89" s="1"/>
  <c r="BC139" i="89"/>
  <c r="W139" i="89" s="1"/>
  <c r="AM139" i="89" s="1"/>
  <c r="BC143" i="89"/>
  <c r="W143" i="89" s="1"/>
  <c r="AM143" i="89" s="1"/>
  <c r="BC147" i="89"/>
  <c r="W147" i="89" s="1"/>
  <c r="AM147" i="89" s="1"/>
  <c r="BC183" i="89"/>
  <c r="W183" i="89" s="1"/>
  <c r="AM183" i="89" s="1"/>
  <c r="BC200" i="89"/>
  <c r="W200" i="89" s="1"/>
  <c r="AM200" i="89" s="1"/>
  <c r="BC224" i="89"/>
  <c r="W224" i="89" s="1"/>
  <c r="AM224" i="89" s="1"/>
  <c r="BH171" i="89"/>
  <c r="AB171" i="89" s="1"/>
  <c r="AR171" i="89" s="1"/>
  <c r="BA138" i="89"/>
  <c r="U138" i="89" s="1"/>
  <c r="AK138" i="89" s="1"/>
  <c r="AY205" i="89"/>
  <c r="S205" i="89" s="1"/>
  <c r="AI205" i="89" s="1"/>
  <c r="BH127" i="89"/>
  <c r="AB127" i="89" s="1"/>
  <c r="AR127" i="89" s="1"/>
  <c r="BH94" i="89"/>
  <c r="AB94" i="89" s="1"/>
  <c r="AR94" i="89" s="1"/>
  <c r="BA57" i="89"/>
  <c r="U57" i="89" s="1"/>
  <c r="AK57" i="89" s="1"/>
  <c r="AY184" i="89"/>
  <c r="S184" i="89" s="1"/>
  <c r="AI184" i="89" s="1"/>
  <c r="BH179" i="89"/>
  <c r="AB179" i="89" s="1"/>
  <c r="AR179" i="89" s="1"/>
  <c r="BA151" i="89"/>
  <c r="U151" i="89" s="1"/>
  <c r="AK151" i="89" s="1"/>
  <c r="BA117" i="89"/>
  <c r="U117" i="89" s="1"/>
  <c r="AK117" i="89" s="1"/>
  <c r="AY100" i="89"/>
  <c r="S100" i="89" s="1"/>
  <c r="AI100" i="89" s="1"/>
  <c r="AY101" i="89"/>
  <c r="S101" i="89" s="1"/>
  <c r="AI101" i="89" s="1"/>
  <c r="AY142" i="89"/>
  <c r="S142" i="89" s="1"/>
  <c r="AI142" i="89" s="1"/>
  <c r="AY87" i="89"/>
  <c r="S87" i="89" s="1"/>
  <c r="AI87" i="89" s="1"/>
  <c r="BH96" i="89"/>
  <c r="AB96" i="89" s="1"/>
  <c r="AR96" i="89" s="1"/>
  <c r="BF140" i="89"/>
  <c r="Z140" i="89" s="1"/>
  <c r="AP140" i="89" s="1"/>
  <c r="BF124" i="89"/>
  <c r="Z124" i="89" s="1"/>
  <c r="AP124" i="89" s="1"/>
  <c r="BH208" i="89"/>
  <c r="AB208" i="89" s="1"/>
  <c r="AR208" i="89" s="1"/>
  <c r="BH176" i="89"/>
  <c r="AB176" i="89" s="1"/>
  <c r="AR176" i="89" s="1"/>
  <c r="BH160" i="89"/>
  <c r="AB160" i="89" s="1"/>
  <c r="AR160" i="89" s="1"/>
  <c r="BI84" i="89"/>
  <c r="AC84" i="89" s="1"/>
  <c r="AS84" i="89" s="1"/>
  <c r="BI34" i="89"/>
  <c r="AC34" i="89" s="1"/>
  <c r="AS34" i="89" s="1"/>
  <c r="BI92" i="89"/>
  <c r="AC92" i="89" s="1"/>
  <c r="AS92" i="89" s="1"/>
  <c r="AY175" i="89"/>
  <c r="S175" i="89" s="1"/>
  <c r="AI175" i="89" s="1"/>
  <c r="AY163" i="89"/>
  <c r="S163" i="89" s="1"/>
  <c r="AI163" i="89" s="1"/>
  <c r="BF77" i="89"/>
  <c r="Z77" i="89" s="1"/>
  <c r="AP77" i="89" s="1"/>
  <c r="BF61" i="89"/>
  <c r="Z61" i="89" s="1"/>
  <c r="AP61" i="89" s="1"/>
  <c r="BF45" i="89"/>
  <c r="Z45" i="89" s="1"/>
  <c r="AP45" i="89" s="1"/>
  <c r="BF40" i="89"/>
  <c r="Z40" i="89" s="1"/>
  <c r="AP40" i="89" s="1"/>
  <c r="BH204" i="89"/>
  <c r="AB204" i="89" s="1"/>
  <c r="AR204" i="89" s="1"/>
  <c r="BH189" i="89"/>
  <c r="AB189" i="89" s="1"/>
  <c r="AR189" i="89" s="1"/>
  <c r="BH121" i="89"/>
  <c r="AB121" i="89" s="1"/>
  <c r="AR121" i="89" s="1"/>
  <c r="AY159" i="89"/>
  <c r="S159" i="89" s="1"/>
  <c r="AI159" i="89" s="1"/>
  <c r="AY36" i="89"/>
  <c r="S36" i="89" s="1"/>
  <c r="AI36" i="89" s="1"/>
  <c r="BF73" i="89"/>
  <c r="Z73" i="89" s="1"/>
  <c r="AP73" i="89" s="1"/>
  <c r="BF57" i="89"/>
  <c r="Z57" i="89" s="1"/>
  <c r="AP57" i="89" s="1"/>
  <c r="BF95" i="89"/>
  <c r="Z95" i="89" s="1"/>
  <c r="AP95" i="89" s="1"/>
  <c r="BF36" i="89"/>
  <c r="Z36" i="89" s="1"/>
  <c r="AP36" i="89" s="1"/>
  <c r="BH185" i="89"/>
  <c r="AB185" i="89" s="1"/>
  <c r="AR185" i="89" s="1"/>
  <c r="BH153" i="89"/>
  <c r="AB153" i="89" s="1"/>
  <c r="AR153" i="89" s="1"/>
  <c r="BH117" i="89"/>
  <c r="AB117" i="89" s="1"/>
  <c r="AR117" i="89" s="1"/>
  <c r="BB168" i="89"/>
  <c r="V168" i="89" s="1"/>
  <c r="AL168" i="89" s="1"/>
  <c r="BB103" i="89"/>
  <c r="V103" i="89" s="1"/>
  <c r="AL103" i="89" s="1"/>
  <c r="BB40" i="89"/>
  <c r="V40" i="89" s="1"/>
  <c r="AL40" i="89" s="1"/>
  <c r="AY200" i="89"/>
  <c r="S200" i="89" s="1"/>
  <c r="AI200" i="89" s="1"/>
  <c r="AY185" i="89"/>
  <c r="S185" i="89" s="1"/>
  <c r="AI185" i="89" s="1"/>
  <c r="AY38" i="89"/>
  <c r="S38" i="89" s="1"/>
  <c r="AI38" i="89" s="1"/>
  <c r="AY28" i="89"/>
  <c r="S28" i="89" s="1"/>
  <c r="AI28" i="89" s="1"/>
  <c r="BF69" i="89"/>
  <c r="Z69" i="89" s="1"/>
  <c r="AP69" i="89" s="1"/>
  <c r="BF53" i="89"/>
  <c r="Z53" i="89" s="1"/>
  <c r="AP53" i="89" s="1"/>
  <c r="BH149" i="89"/>
  <c r="AB149" i="89" s="1"/>
  <c r="AR149" i="89" s="1"/>
  <c r="BH67" i="89"/>
  <c r="AB67" i="89" s="1"/>
  <c r="AR67" i="89" s="1"/>
  <c r="BI126" i="89"/>
  <c r="AC126" i="89" s="1"/>
  <c r="AS126" i="89" s="1"/>
  <c r="BA207" i="89"/>
  <c r="U207" i="89" s="1"/>
  <c r="AK207" i="89" s="1"/>
  <c r="BA191" i="89"/>
  <c r="U191" i="89" s="1"/>
  <c r="AK191" i="89" s="1"/>
  <c r="BA175" i="89"/>
  <c r="U175" i="89" s="1"/>
  <c r="AK175" i="89" s="1"/>
  <c r="BA159" i="89"/>
  <c r="U159" i="89" s="1"/>
  <c r="AK159" i="89" s="1"/>
  <c r="BA109" i="89"/>
  <c r="U109" i="89" s="1"/>
  <c r="AK109" i="89" s="1"/>
  <c r="BA79" i="89"/>
  <c r="U79" i="89" s="1"/>
  <c r="AK79" i="89" s="1"/>
  <c r="BI91" i="89"/>
  <c r="AC91" i="89" s="1"/>
  <c r="AS91" i="89" s="1"/>
  <c r="BI119" i="89"/>
  <c r="AC119" i="89" s="1"/>
  <c r="AS119" i="89" s="1"/>
  <c r="BI138" i="89"/>
  <c r="AC138" i="89" s="1"/>
  <c r="AS138" i="89" s="1"/>
  <c r="BI155" i="89"/>
  <c r="AC155" i="89" s="1"/>
  <c r="AS155" i="89" s="1"/>
  <c r="BI163" i="89"/>
  <c r="AC163" i="89" s="1"/>
  <c r="AS163" i="89" s="1"/>
  <c r="BI171" i="89"/>
  <c r="AC171" i="89" s="1"/>
  <c r="AS171" i="89" s="1"/>
  <c r="BI181" i="89"/>
  <c r="AC181" i="89" s="1"/>
  <c r="AS181" i="89" s="1"/>
  <c r="BI187" i="89"/>
  <c r="AC187" i="89" s="1"/>
  <c r="AS187" i="89" s="1"/>
  <c r="BI195" i="89"/>
  <c r="AC195" i="89" s="1"/>
  <c r="AS195" i="89" s="1"/>
  <c r="BI203" i="89"/>
  <c r="AC203" i="89" s="1"/>
  <c r="AS203" i="89" s="1"/>
  <c r="BI211" i="89"/>
  <c r="AC211" i="89" s="1"/>
  <c r="AS211" i="89" s="1"/>
  <c r="BI219" i="89"/>
  <c r="AC219" i="89" s="1"/>
  <c r="AS219" i="89" s="1"/>
  <c r="BD33" i="89"/>
  <c r="X33" i="89" s="1"/>
  <c r="AN33" i="89" s="1"/>
  <c r="BD81" i="89"/>
  <c r="X81" i="89" s="1"/>
  <c r="AN81" i="89" s="1"/>
  <c r="BD89" i="89"/>
  <c r="X89" i="89" s="1"/>
  <c r="AN89" i="89" s="1"/>
  <c r="BD105" i="89"/>
  <c r="X105" i="89" s="1"/>
  <c r="AN105" i="89" s="1"/>
  <c r="BD132" i="89"/>
  <c r="X132" i="89" s="1"/>
  <c r="AN132" i="89" s="1"/>
  <c r="BD168" i="89"/>
  <c r="X168" i="89" s="1"/>
  <c r="AN168" i="89" s="1"/>
  <c r="BD197" i="89"/>
  <c r="X197" i="89" s="1"/>
  <c r="AN197" i="89" s="1"/>
  <c r="BD205" i="89"/>
  <c r="X205" i="89" s="1"/>
  <c r="AN205" i="89" s="1"/>
  <c r="BD209" i="89"/>
  <c r="X209" i="89" s="1"/>
  <c r="AN209" i="89" s="1"/>
  <c r="BD212" i="89"/>
  <c r="X212" i="89" s="1"/>
  <c r="AN212" i="89" s="1"/>
  <c r="BD216" i="89"/>
  <c r="X216" i="89" s="1"/>
  <c r="AN216" i="89" s="1"/>
  <c r="BC171" i="89"/>
  <c r="W171" i="89" s="1"/>
  <c r="AM171" i="89" s="1"/>
  <c r="BC175" i="89"/>
  <c r="W175" i="89" s="1"/>
  <c r="AM175" i="89" s="1"/>
  <c r="BC188" i="89"/>
  <c r="W188" i="89" s="1"/>
  <c r="AM188" i="89" s="1"/>
  <c r="BC192" i="89"/>
  <c r="W192" i="89" s="1"/>
  <c r="AM192" i="89" s="1"/>
  <c r="BC196" i="89"/>
  <c r="W196" i="89" s="1"/>
  <c r="AM196" i="89" s="1"/>
  <c r="BC212" i="89"/>
  <c r="W212" i="89" s="1"/>
  <c r="AM212" i="89" s="1"/>
  <c r="AY199" i="89"/>
  <c r="S199" i="89" s="1"/>
  <c r="AI199" i="89" s="1"/>
  <c r="AY106" i="89"/>
  <c r="S106" i="89" s="1"/>
  <c r="AI106" i="89" s="1"/>
  <c r="BA99" i="89"/>
  <c r="U99" i="89" s="1"/>
  <c r="AK99" i="89" s="1"/>
  <c r="AY213" i="89"/>
  <c r="S213" i="89" s="1"/>
  <c r="AI213" i="89" s="1"/>
  <c r="AY117" i="89"/>
  <c r="S117" i="89" s="1"/>
  <c r="AI117" i="89" s="1"/>
  <c r="AY85" i="89"/>
  <c r="S85" i="89" s="1"/>
  <c r="AI85" i="89" s="1"/>
  <c r="AY44" i="89"/>
  <c r="S44" i="89" s="1"/>
  <c r="AI44" i="89" s="1"/>
  <c r="BA49" i="89"/>
  <c r="U49" i="89" s="1"/>
  <c r="AK49" i="89" s="1"/>
  <c r="AY179" i="89"/>
  <c r="S179" i="89" s="1"/>
  <c r="AI179" i="89" s="1"/>
  <c r="AY151" i="89"/>
  <c r="S151" i="89" s="1"/>
  <c r="AI151" i="89" s="1"/>
  <c r="AY71" i="89"/>
  <c r="S71" i="89" s="1"/>
  <c r="AI71" i="89" s="1"/>
  <c r="AY55" i="89"/>
  <c r="S55" i="89" s="1"/>
  <c r="AI55" i="89" s="1"/>
  <c r="BF65" i="89"/>
  <c r="Z65" i="89" s="1"/>
  <c r="AP65" i="89" s="1"/>
  <c r="BF49" i="89"/>
  <c r="Z49" i="89" s="1"/>
  <c r="AP49" i="89" s="1"/>
  <c r="BF44" i="89"/>
  <c r="Z44" i="89" s="1"/>
  <c r="AP44" i="89" s="1"/>
  <c r="BH193" i="89"/>
  <c r="AB193" i="89" s="1"/>
  <c r="AR193" i="89" s="1"/>
  <c r="BH144" i="89"/>
  <c r="AB144" i="89" s="1"/>
  <c r="AR144" i="89" s="1"/>
  <c r="BH125" i="89"/>
  <c r="AB125" i="89" s="1"/>
  <c r="AR125" i="89" s="1"/>
  <c r="BH109" i="89"/>
  <c r="AB109" i="89" s="1"/>
  <c r="AR109" i="89" s="1"/>
  <c r="BH80" i="89"/>
  <c r="AB80" i="89" s="1"/>
  <c r="AR80" i="89" s="1"/>
  <c r="BH30" i="89"/>
  <c r="AB30" i="89" s="1"/>
  <c r="AR30" i="89" s="1"/>
  <c r="BH51" i="89"/>
  <c r="AB51" i="89" s="1"/>
  <c r="AR51" i="89" s="1"/>
  <c r="BB191" i="89"/>
  <c r="V191" i="89" s="1"/>
  <c r="AL191" i="89" s="1"/>
  <c r="BB32" i="89"/>
  <c r="V32" i="89" s="1"/>
  <c r="AL32" i="89" s="1"/>
  <c r="BA171" i="89"/>
  <c r="U171" i="89" s="1"/>
  <c r="AK171" i="89" s="1"/>
  <c r="BA155" i="89"/>
  <c r="U155" i="89" s="1"/>
  <c r="AK155" i="89" s="1"/>
  <c r="BA75" i="89"/>
  <c r="U75" i="89" s="1"/>
  <c r="AK75" i="89" s="1"/>
  <c r="BA59" i="89"/>
  <c r="U59" i="89" s="1"/>
  <c r="AK59" i="89" s="1"/>
  <c r="BI40" i="89"/>
  <c r="AC40" i="89" s="1"/>
  <c r="AS40" i="89" s="1"/>
  <c r="BI116" i="89"/>
  <c r="AC116" i="89" s="1"/>
  <c r="AS116" i="89" s="1"/>
  <c r="BI131" i="89"/>
  <c r="AC131" i="89" s="1"/>
  <c r="AS131" i="89" s="1"/>
  <c r="BI139" i="89"/>
  <c r="AC139" i="89" s="1"/>
  <c r="AS139" i="89" s="1"/>
  <c r="BI147" i="89"/>
  <c r="AC147" i="89" s="1"/>
  <c r="AS147" i="89" s="1"/>
  <c r="BI164" i="89"/>
  <c r="AC164" i="89" s="1"/>
  <c r="AS164" i="89" s="1"/>
  <c r="BI188" i="89"/>
  <c r="AC188" i="89" s="1"/>
  <c r="AS188" i="89" s="1"/>
  <c r="BD30" i="89"/>
  <c r="X30" i="89" s="1"/>
  <c r="AN30" i="89" s="1"/>
  <c r="BD148" i="89"/>
  <c r="X148" i="89" s="1"/>
  <c r="AN148" i="89" s="1"/>
  <c r="BD156" i="89"/>
  <c r="X156" i="89" s="1"/>
  <c r="AN156" i="89" s="1"/>
  <c r="BD160" i="89"/>
  <c r="X160" i="89" s="1"/>
  <c r="AN160" i="89" s="1"/>
  <c r="BD164" i="89"/>
  <c r="X164" i="89" s="1"/>
  <c r="AN164" i="89" s="1"/>
  <c r="BD171" i="89"/>
  <c r="X171" i="89" s="1"/>
  <c r="AN171" i="89" s="1"/>
  <c r="BD175" i="89"/>
  <c r="X175" i="89" s="1"/>
  <c r="AN175" i="89" s="1"/>
  <c r="BD196" i="89"/>
  <c r="X196" i="89" s="1"/>
  <c r="AN196" i="89" s="1"/>
  <c r="BD210" i="89"/>
  <c r="X210" i="89" s="1"/>
  <c r="AN210" i="89" s="1"/>
  <c r="BC30" i="89"/>
  <c r="W30" i="89" s="1"/>
  <c r="AM30" i="89" s="1"/>
  <c r="BC33" i="89"/>
  <c r="W33" i="89" s="1"/>
  <c r="AM33" i="89" s="1"/>
  <c r="BC85" i="89"/>
  <c r="W85" i="89" s="1"/>
  <c r="AM85" i="89" s="1"/>
  <c r="BC172" i="89"/>
  <c r="W172" i="89" s="1"/>
  <c r="AM172" i="89" s="1"/>
  <c r="BC207" i="89"/>
  <c r="W207" i="89" s="1"/>
  <c r="AM207" i="89" s="1"/>
  <c r="BC209" i="89"/>
  <c r="W209" i="89" s="1"/>
  <c r="AM209" i="89" s="1"/>
  <c r="BC226" i="89"/>
  <c r="W226" i="89" s="1"/>
  <c r="AM226" i="89" s="1"/>
  <c r="AY214" i="89"/>
  <c r="S214" i="89" s="1"/>
  <c r="AI214" i="89" s="1"/>
  <c r="AY118" i="89"/>
  <c r="S118" i="89" s="1"/>
  <c r="AI118" i="89" s="1"/>
  <c r="AY102" i="89"/>
  <c r="S102" i="89" s="1"/>
  <c r="AI102" i="89" s="1"/>
  <c r="AY70" i="89"/>
  <c r="S70" i="89" s="1"/>
  <c r="AI70" i="89" s="1"/>
  <c r="AY54" i="89"/>
  <c r="S54" i="89" s="1"/>
  <c r="AI54" i="89" s="1"/>
  <c r="BF84" i="89"/>
  <c r="Z84" i="89" s="1"/>
  <c r="AP84" i="89" s="1"/>
  <c r="BA182" i="89"/>
  <c r="U182" i="89" s="1"/>
  <c r="AK182" i="89" s="1"/>
  <c r="BA27" i="89"/>
  <c r="U27" i="89" s="1"/>
  <c r="AK27" i="89" s="1"/>
  <c r="AY40" i="89"/>
  <c r="S40" i="89" s="1"/>
  <c r="AI40" i="89" s="1"/>
  <c r="BH105" i="89"/>
  <c r="AB105" i="89" s="1"/>
  <c r="AR105" i="89" s="1"/>
  <c r="BH42" i="89"/>
  <c r="AB42" i="89" s="1"/>
  <c r="AR42" i="89" s="1"/>
  <c r="BB44" i="89"/>
  <c r="V44" i="89" s="1"/>
  <c r="AL44" i="89" s="1"/>
  <c r="BA153" i="89"/>
  <c r="U153" i="89" s="1"/>
  <c r="AK153" i="89" s="1"/>
  <c r="BA135" i="89"/>
  <c r="U135" i="89" s="1"/>
  <c r="AK135" i="89" s="1"/>
  <c r="BA119" i="89"/>
  <c r="U119" i="89" s="1"/>
  <c r="AK119" i="89" s="1"/>
  <c r="BA71" i="89"/>
  <c r="U71" i="89" s="1"/>
  <c r="AK71" i="89" s="1"/>
  <c r="BA28" i="89"/>
  <c r="U28" i="89" s="1"/>
  <c r="AK28" i="89" s="1"/>
  <c r="BI41" i="89"/>
  <c r="AC41" i="89" s="1"/>
  <c r="AS41" i="89" s="1"/>
  <c r="BI45" i="89"/>
  <c r="AC45" i="89" s="1"/>
  <c r="AS45" i="89" s="1"/>
  <c r="BI53" i="89"/>
  <c r="AC53" i="89" s="1"/>
  <c r="AS53" i="89" s="1"/>
  <c r="BI61" i="89"/>
  <c r="AC61" i="89" s="1"/>
  <c r="AS61" i="89" s="1"/>
  <c r="BI69" i="89"/>
  <c r="AC69" i="89" s="1"/>
  <c r="AS69" i="89" s="1"/>
  <c r="BI73" i="89"/>
  <c r="AC73" i="89" s="1"/>
  <c r="AS73" i="89" s="1"/>
  <c r="BI105" i="89"/>
  <c r="AC105" i="89" s="1"/>
  <c r="AS105" i="89" s="1"/>
  <c r="BI113" i="89"/>
  <c r="AC113" i="89" s="1"/>
  <c r="AS113" i="89" s="1"/>
  <c r="BI129" i="89"/>
  <c r="AC129" i="89" s="1"/>
  <c r="AS129" i="89" s="1"/>
  <c r="BI149" i="89"/>
  <c r="AC149" i="89" s="1"/>
  <c r="AS149" i="89" s="1"/>
  <c r="BI197" i="89"/>
  <c r="AC197" i="89" s="1"/>
  <c r="AS197" i="89" s="1"/>
  <c r="BI209" i="89"/>
  <c r="AC209" i="89" s="1"/>
  <c r="AS209" i="89" s="1"/>
  <c r="BD39" i="89"/>
  <c r="X39" i="89" s="1"/>
  <c r="AN39" i="89" s="1"/>
  <c r="BD82" i="89"/>
  <c r="X82" i="89" s="1"/>
  <c r="AN82" i="89" s="1"/>
  <c r="BD68" i="89"/>
  <c r="X68" i="89" s="1"/>
  <c r="AN68" i="89" s="1"/>
  <c r="BD72" i="89"/>
  <c r="X72" i="89" s="1"/>
  <c r="AN72" i="89" s="1"/>
  <c r="BD76" i="89"/>
  <c r="X76" i="89" s="1"/>
  <c r="AN76" i="89" s="1"/>
  <c r="BD108" i="89"/>
  <c r="X108" i="89" s="1"/>
  <c r="AN108" i="89" s="1"/>
  <c r="BD112" i="89"/>
  <c r="X112" i="89" s="1"/>
  <c r="AN112" i="89" s="1"/>
  <c r="BD116" i="89"/>
  <c r="X116" i="89" s="1"/>
  <c r="AN116" i="89" s="1"/>
  <c r="BD120" i="89"/>
  <c r="X120" i="89" s="1"/>
  <c r="AN120" i="89" s="1"/>
  <c r="BD124" i="89"/>
  <c r="X124" i="89" s="1"/>
  <c r="AN124" i="89" s="1"/>
  <c r="BD135" i="89"/>
  <c r="X135" i="89" s="1"/>
  <c r="AN135" i="89" s="1"/>
  <c r="BD166" i="89"/>
  <c r="X166" i="89" s="1"/>
  <c r="AN166" i="89" s="1"/>
  <c r="BD179" i="89"/>
  <c r="X179" i="89" s="1"/>
  <c r="AN179" i="89" s="1"/>
  <c r="BD184" i="89"/>
  <c r="X184" i="89" s="1"/>
  <c r="AN184" i="89" s="1"/>
  <c r="BD195" i="89"/>
  <c r="X195" i="89" s="1"/>
  <c r="AN195" i="89" s="1"/>
  <c r="BC40" i="89"/>
  <c r="W40" i="89" s="1"/>
  <c r="AM40" i="89" s="1"/>
  <c r="BC44" i="89"/>
  <c r="W44" i="89" s="1"/>
  <c r="AM44" i="89" s="1"/>
  <c r="BC36" i="89"/>
  <c r="W36" i="89" s="1"/>
  <c r="AM36" i="89" s="1"/>
  <c r="BC46" i="89"/>
  <c r="W46" i="89" s="1"/>
  <c r="AM46" i="89" s="1"/>
  <c r="BC50" i="89"/>
  <c r="W50" i="89" s="1"/>
  <c r="AM50" i="89" s="1"/>
  <c r="BC54" i="89"/>
  <c r="W54" i="89" s="1"/>
  <c r="AM54" i="89" s="1"/>
  <c r="BC58" i="89"/>
  <c r="W58" i="89" s="1"/>
  <c r="AM58" i="89" s="1"/>
  <c r="BC62" i="89"/>
  <c r="W62" i="89" s="1"/>
  <c r="AM62" i="89" s="1"/>
  <c r="BC66" i="89"/>
  <c r="W66" i="89" s="1"/>
  <c r="AM66" i="89" s="1"/>
  <c r="BC70" i="89"/>
  <c r="W70" i="89" s="1"/>
  <c r="AM70" i="89" s="1"/>
  <c r="BC74" i="89"/>
  <c r="W74" i="89" s="1"/>
  <c r="AM74" i="89" s="1"/>
  <c r="BC78" i="89"/>
  <c r="W78" i="89" s="1"/>
  <c r="AM78" i="89" s="1"/>
  <c r="BC94" i="89"/>
  <c r="W94" i="89" s="1"/>
  <c r="AM94" i="89" s="1"/>
  <c r="BC98" i="89"/>
  <c r="W98" i="89" s="1"/>
  <c r="AM98" i="89" s="1"/>
  <c r="BC102" i="89"/>
  <c r="W102" i="89" s="1"/>
  <c r="AM102" i="89" s="1"/>
  <c r="BC106" i="89"/>
  <c r="W106" i="89" s="1"/>
  <c r="AM106" i="89" s="1"/>
  <c r="BC114" i="89"/>
  <c r="W114" i="89" s="1"/>
  <c r="AM114" i="89" s="1"/>
  <c r="BC118" i="89"/>
  <c r="W118" i="89" s="1"/>
  <c r="AM118" i="89" s="1"/>
  <c r="BC122" i="89"/>
  <c r="W122" i="89" s="1"/>
  <c r="AM122" i="89" s="1"/>
  <c r="BC126" i="89"/>
  <c r="W126" i="89" s="1"/>
  <c r="AM126" i="89" s="1"/>
  <c r="BC133" i="89"/>
  <c r="W133" i="89" s="1"/>
  <c r="AM133" i="89" s="1"/>
  <c r="BC137" i="89"/>
  <c r="W137" i="89" s="1"/>
  <c r="AM137" i="89" s="1"/>
  <c r="BC141" i="89"/>
  <c r="W141" i="89" s="1"/>
  <c r="AM141" i="89" s="1"/>
  <c r="BC145" i="89"/>
  <c r="W145" i="89" s="1"/>
  <c r="AM145" i="89" s="1"/>
  <c r="BC154" i="89"/>
  <c r="W154" i="89" s="1"/>
  <c r="AM154" i="89" s="1"/>
  <c r="BC158" i="89"/>
  <c r="W158" i="89" s="1"/>
  <c r="AM158" i="89" s="1"/>
  <c r="BC162" i="89"/>
  <c r="W162" i="89" s="1"/>
  <c r="AM162" i="89" s="1"/>
  <c r="BC166" i="89"/>
  <c r="W166" i="89" s="1"/>
  <c r="AM166" i="89" s="1"/>
  <c r="BC186" i="89"/>
  <c r="W186" i="89" s="1"/>
  <c r="AM186" i="89" s="1"/>
  <c r="BC182" i="89"/>
  <c r="W182" i="89" s="1"/>
  <c r="AM182" i="89" s="1"/>
  <c r="BC190" i="89"/>
  <c r="W190" i="89" s="1"/>
  <c r="AM190" i="89" s="1"/>
  <c r="BC194" i="89"/>
  <c r="W194" i="89" s="1"/>
  <c r="AM194" i="89" s="1"/>
  <c r="BC202" i="89"/>
  <c r="W202" i="89" s="1"/>
  <c r="AM202" i="89" s="1"/>
  <c r="BC218" i="89"/>
  <c r="W218" i="89" s="1"/>
  <c r="AM218" i="89" s="1"/>
  <c r="BC221" i="89"/>
  <c r="W221" i="89" s="1"/>
  <c r="AM221" i="89" s="1"/>
  <c r="AY144" i="89"/>
  <c r="S144" i="89" s="1"/>
  <c r="AI144" i="89" s="1"/>
  <c r="AY114" i="89"/>
  <c r="S114" i="89" s="1"/>
  <c r="AI114" i="89" s="1"/>
  <c r="AY66" i="89"/>
  <c r="S66" i="89" s="1"/>
  <c r="AI66" i="89" s="1"/>
  <c r="AY50" i="89"/>
  <c r="S50" i="89" s="1"/>
  <c r="AI50" i="89" s="1"/>
  <c r="BF217" i="89"/>
  <c r="Z217" i="89" s="1"/>
  <c r="AP217" i="89" s="1"/>
  <c r="BF171" i="89"/>
  <c r="Z171" i="89" s="1"/>
  <c r="AP171" i="89" s="1"/>
  <c r="BH221" i="89"/>
  <c r="AB221" i="89" s="1"/>
  <c r="AR221" i="89" s="1"/>
  <c r="BH197" i="89"/>
  <c r="AB197" i="89" s="1"/>
  <c r="AR197" i="89" s="1"/>
  <c r="BH180" i="89"/>
  <c r="AB180" i="89" s="1"/>
  <c r="AR180" i="89" s="1"/>
  <c r="BH83" i="89"/>
  <c r="AB83" i="89" s="1"/>
  <c r="AR83" i="89" s="1"/>
  <c r="BA146" i="89"/>
  <c r="U146" i="89" s="1"/>
  <c r="AK146" i="89" s="1"/>
  <c r="BA114" i="89"/>
  <c r="U114" i="89" s="1"/>
  <c r="AK114" i="89" s="1"/>
  <c r="BH223" i="89"/>
  <c r="AB223" i="89" s="1"/>
  <c r="AR223" i="89" s="1"/>
  <c r="BH107" i="89"/>
  <c r="AB107" i="89" s="1"/>
  <c r="AR107" i="89" s="1"/>
  <c r="BA137" i="89"/>
  <c r="U137" i="89" s="1"/>
  <c r="AK137" i="89" s="1"/>
  <c r="BI194" i="89"/>
  <c r="AC194" i="89" s="1"/>
  <c r="AS194" i="89" s="1"/>
  <c r="BI145" i="89"/>
  <c r="AC145" i="89" s="1"/>
  <c r="AS145" i="89" s="1"/>
  <c r="BI110" i="89"/>
  <c r="AC110" i="89" s="1"/>
  <c r="AS110" i="89" s="1"/>
  <c r="BI82" i="89"/>
  <c r="AC82" i="89" s="1"/>
  <c r="AS82" i="89" s="1"/>
  <c r="BI31" i="89"/>
  <c r="AC31" i="89" s="1"/>
  <c r="AS31" i="89" s="1"/>
  <c r="AY204" i="89"/>
  <c r="S204" i="89" s="1"/>
  <c r="AI204" i="89" s="1"/>
  <c r="BF92" i="89"/>
  <c r="Z92" i="89" s="1"/>
  <c r="AP92" i="89" s="1"/>
  <c r="BA141" i="89"/>
  <c r="U141" i="89" s="1"/>
  <c r="AK141" i="89" s="1"/>
  <c r="BA125" i="89"/>
  <c r="U125" i="89" s="1"/>
  <c r="AK125" i="89" s="1"/>
  <c r="BH141" i="89"/>
  <c r="AB141" i="89" s="1"/>
  <c r="AR141" i="89" s="1"/>
  <c r="AY93" i="89"/>
  <c r="S93" i="89" s="1"/>
  <c r="AI93" i="89" s="1"/>
  <c r="AY27" i="89"/>
  <c r="S27" i="89" s="1"/>
  <c r="AI27" i="89" s="1"/>
  <c r="BH206" i="89"/>
  <c r="AB206" i="89" s="1"/>
  <c r="AR206" i="89" s="1"/>
  <c r="BH142" i="89"/>
  <c r="AB142" i="89" s="1"/>
  <c r="AR142" i="89" s="1"/>
  <c r="AY168" i="89"/>
  <c r="S168" i="89" s="1"/>
  <c r="AI168" i="89" s="1"/>
  <c r="AY152" i="89"/>
  <c r="S152" i="89" s="1"/>
  <c r="AI152" i="89" s="1"/>
  <c r="AY134" i="89"/>
  <c r="S134" i="89" s="1"/>
  <c r="AI134" i="89" s="1"/>
  <c r="AY104" i="89"/>
  <c r="S104" i="89" s="1"/>
  <c r="AI104" i="89" s="1"/>
  <c r="BH169" i="89"/>
  <c r="AB169" i="89" s="1"/>
  <c r="AR169" i="89" s="1"/>
  <c r="BH137" i="89"/>
  <c r="AB137" i="89" s="1"/>
  <c r="AR137" i="89" s="1"/>
  <c r="BB219" i="89"/>
  <c r="V219" i="89" s="1"/>
  <c r="AL219" i="89" s="1"/>
  <c r="BB132" i="89"/>
  <c r="V132" i="89" s="1"/>
  <c r="AL132" i="89" s="1"/>
  <c r="BB36" i="89"/>
  <c r="V36" i="89" s="1"/>
  <c r="AL36" i="89" s="1"/>
  <c r="BI76" i="89"/>
  <c r="AC76" i="89" s="1"/>
  <c r="AS76" i="89" s="1"/>
  <c r="BI48" i="89"/>
  <c r="AC48" i="89" s="1"/>
  <c r="AS48" i="89" s="1"/>
  <c r="AY137" i="89"/>
  <c r="S137" i="89" s="1"/>
  <c r="AI137" i="89" s="1"/>
  <c r="BI130" i="89"/>
  <c r="AC130" i="89" s="1"/>
  <c r="AS130" i="89" s="1"/>
  <c r="BI144" i="89"/>
  <c r="AC144" i="89" s="1"/>
  <c r="AS144" i="89" s="1"/>
  <c r="AY95" i="89"/>
  <c r="S95" i="89" s="1"/>
  <c r="AI95" i="89" s="1"/>
  <c r="BB210" i="89"/>
  <c r="V210" i="89" s="1"/>
  <c r="AL210" i="89" s="1"/>
  <c r="BB49" i="89"/>
  <c r="V49" i="89" s="1"/>
  <c r="AL49" i="89" s="1"/>
  <c r="BI43" i="89"/>
  <c r="AC43" i="89" s="1"/>
  <c r="AS43" i="89" s="1"/>
  <c r="BI27" i="89"/>
  <c r="AC27" i="89" s="1"/>
  <c r="AS27" i="89" s="1"/>
  <c r="BA148" i="89"/>
  <c r="U148" i="89" s="1"/>
  <c r="AK148" i="89" s="1"/>
  <c r="BA115" i="89"/>
  <c r="U115" i="89" s="1"/>
  <c r="AK115" i="89" s="1"/>
  <c r="BD28" i="89"/>
  <c r="X28" i="89" s="1"/>
  <c r="AN28" i="89" s="1"/>
  <c r="BD65" i="89"/>
  <c r="X65" i="89" s="1"/>
  <c r="AN65" i="89" s="1"/>
  <c r="BD69" i="89"/>
  <c r="X69" i="89" s="1"/>
  <c r="AN69" i="89" s="1"/>
  <c r="BD73" i="89"/>
  <c r="X73" i="89" s="1"/>
  <c r="AN73" i="89" s="1"/>
  <c r="BD77" i="89"/>
  <c r="X77" i="89" s="1"/>
  <c r="AN77" i="89" s="1"/>
  <c r="BD109" i="89"/>
  <c r="X109" i="89" s="1"/>
  <c r="AN109" i="89" s="1"/>
  <c r="BD113" i="89"/>
  <c r="X113" i="89" s="1"/>
  <c r="AN113" i="89" s="1"/>
  <c r="BD117" i="89"/>
  <c r="X117" i="89" s="1"/>
  <c r="AN117" i="89" s="1"/>
  <c r="BD121" i="89"/>
  <c r="X121" i="89" s="1"/>
  <c r="AN121" i="89" s="1"/>
  <c r="BD125" i="89"/>
  <c r="X125" i="89" s="1"/>
  <c r="AN125" i="89" s="1"/>
  <c r="BD220" i="89"/>
  <c r="X220" i="89" s="1"/>
  <c r="AN220" i="89" s="1"/>
  <c r="BC27" i="89"/>
  <c r="W27" i="89" s="1"/>
  <c r="AM27" i="89" s="1"/>
  <c r="BC41" i="89"/>
  <c r="W41" i="89" s="1"/>
  <c r="AM41" i="89" s="1"/>
  <c r="BC31" i="89"/>
  <c r="W31" i="89" s="1"/>
  <c r="AM31" i="89" s="1"/>
  <c r="BC37" i="89"/>
  <c r="W37" i="89" s="1"/>
  <c r="AM37" i="89" s="1"/>
  <c r="BC47" i="89"/>
  <c r="W47" i="89" s="1"/>
  <c r="AM47" i="89" s="1"/>
  <c r="BC51" i="89"/>
  <c r="W51" i="89" s="1"/>
  <c r="AM51" i="89" s="1"/>
  <c r="BC55" i="89"/>
  <c r="W55" i="89" s="1"/>
  <c r="AM55" i="89" s="1"/>
  <c r="BC59" i="89"/>
  <c r="W59" i="89" s="1"/>
  <c r="AM59" i="89" s="1"/>
  <c r="BC63" i="89"/>
  <c r="W63" i="89" s="1"/>
  <c r="AM63" i="89" s="1"/>
  <c r="BC67" i="89"/>
  <c r="W67" i="89" s="1"/>
  <c r="AM67" i="89" s="1"/>
  <c r="BC71" i="89"/>
  <c r="W71" i="89" s="1"/>
  <c r="AM71" i="89" s="1"/>
  <c r="BC75" i="89"/>
  <c r="W75" i="89" s="1"/>
  <c r="AM75" i="89" s="1"/>
  <c r="BC79" i="89"/>
  <c r="W79" i="89" s="1"/>
  <c r="AM79" i="89" s="1"/>
  <c r="BC87" i="89"/>
  <c r="W87" i="89" s="1"/>
  <c r="AM87" i="89" s="1"/>
  <c r="BC95" i="89"/>
  <c r="W95" i="89" s="1"/>
  <c r="AM95" i="89" s="1"/>
  <c r="BC99" i="89"/>
  <c r="W99" i="89" s="1"/>
  <c r="AM99" i="89" s="1"/>
  <c r="BC103" i="89"/>
  <c r="W103" i="89" s="1"/>
  <c r="AM103" i="89" s="1"/>
  <c r="BC115" i="89"/>
  <c r="W115" i="89" s="1"/>
  <c r="AM115" i="89" s="1"/>
  <c r="BC119" i="89"/>
  <c r="W119" i="89" s="1"/>
  <c r="AM119" i="89" s="1"/>
  <c r="BC123" i="89"/>
  <c r="W123" i="89" s="1"/>
  <c r="AM123" i="89" s="1"/>
  <c r="BC155" i="89"/>
  <c r="W155" i="89" s="1"/>
  <c r="AM155" i="89" s="1"/>
  <c r="BC159" i="89"/>
  <c r="W159" i="89" s="1"/>
  <c r="AM159" i="89" s="1"/>
  <c r="BC163" i="89"/>
  <c r="W163" i="89" s="1"/>
  <c r="AM163" i="89" s="1"/>
  <c r="BC203" i="89"/>
  <c r="W203" i="89" s="1"/>
  <c r="AM203" i="89" s="1"/>
  <c r="BC219" i="89"/>
  <c r="W219" i="89" s="1"/>
  <c r="AM219" i="89" s="1"/>
  <c r="BC223" i="89"/>
  <c r="W223" i="89" s="1"/>
  <c r="AM223" i="89" s="1"/>
  <c r="AY32" i="89"/>
  <c r="S32" i="89" s="1"/>
  <c r="AI32" i="89" s="1"/>
  <c r="BF173" i="89"/>
  <c r="Z173" i="89" s="1"/>
  <c r="AP173" i="89" s="1"/>
  <c r="BF100" i="89"/>
  <c r="Z100" i="89" s="1"/>
  <c r="AP100" i="89" s="1"/>
  <c r="BA100" i="89"/>
  <c r="U100" i="89" s="1"/>
  <c r="AK100" i="89" s="1"/>
  <c r="BA33" i="89"/>
  <c r="U33" i="89" s="1"/>
  <c r="AK33" i="89" s="1"/>
  <c r="BI160" i="89"/>
  <c r="AC160" i="89" s="1"/>
  <c r="AS160" i="89" s="1"/>
  <c r="BD193" i="89"/>
  <c r="X193" i="89" s="1"/>
  <c r="AN193" i="89" s="1"/>
  <c r="BD201" i="89"/>
  <c r="X201" i="89" s="1"/>
  <c r="AN201" i="89" s="1"/>
  <c r="BD217" i="89"/>
  <c r="X217" i="89" s="1"/>
  <c r="AN217" i="89" s="1"/>
  <c r="BC109" i="89"/>
  <c r="W109" i="89" s="1"/>
  <c r="AM109" i="89" s="1"/>
  <c r="BC127" i="89"/>
  <c r="W127" i="89" s="1"/>
  <c r="AM127" i="89" s="1"/>
  <c r="BC153" i="89"/>
  <c r="W153" i="89" s="1"/>
  <c r="AM153" i="89" s="1"/>
  <c r="BC187" i="89"/>
  <c r="W187" i="89" s="1"/>
  <c r="AM187" i="89" s="1"/>
  <c r="BC213" i="89"/>
  <c r="W213" i="89" s="1"/>
  <c r="AM213" i="89" s="1"/>
  <c r="BA55" i="89"/>
  <c r="U55" i="89" s="1"/>
  <c r="AK55" i="89" s="1"/>
  <c r="BI193" i="89"/>
  <c r="AC193" i="89" s="1"/>
  <c r="AS193" i="89" s="1"/>
  <c r="BD45" i="89"/>
  <c r="X45" i="89" s="1"/>
  <c r="AN45" i="89" s="1"/>
  <c r="BD49" i="89"/>
  <c r="X49" i="89" s="1"/>
  <c r="AN49" i="89" s="1"/>
  <c r="BD53" i="89"/>
  <c r="X53" i="89" s="1"/>
  <c r="AN53" i="89" s="1"/>
  <c r="BD57" i="89"/>
  <c r="X57" i="89" s="1"/>
  <c r="AN57" i="89" s="1"/>
  <c r="BD61" i="89"/>
  <c r="X61" i="89" s="1"/>
  <c r="AN61" i="89" s="1"/>
  <c r="BD31" i="89"/>
  <c r="X31" i="89" s="1"/>
  <c r="AN31" i="89" s="1"/>
  <c r="BD35" i="89"/>
  <c r="X35" i="89" s="1"/>
  <c r="AN35" i="89" s="1"/>
  <c r="BD136" i="89"/>
  <c r="X136" i="89" s="1"/>
  <c r="AN136" i="89" s="1"/>
  <c r="BD140" i="89"/>
  <c r="X140" i="89" s="1"/>
  <c r="AN140" i="89" s="1"/>
  <c r="BD144" i="89"/>
  <c r="X144" i="89" s="1"/>
  <c r="AN144" i="89" s="1"/>
  <c r="BD157" i="89"/>
  <c r="X157" i="89" s="1"/>
  <c r="AN157" i="89" s="1"/>
  <c r="BD161" i="89"/>
  <c r="X161" i="89" s="1"/>
  <c r="AN161" i="89" s="1"/>
  <c r="BD165" i="89"/>
  <c r="X165" i="89" s="1"/>
  <c r="AN165" i="89" s="1"/>
  <c r="BD172" i="89"/>
  <c r="X172" i="89" s="1"/>
  <c r="AN172" i="89" s="1"/>
  <c r="BD176" i="89"/>
  <c r="X176" i="89" s="1"/>
  <c r="AN176" i="89" s="1"/>
  <c r="BD180" i="89"/>
  <c r="X180" i="89" s="1"/>
  <c r="AN180" i="89" s="1"/>
  <c r="BD207" i="89"/>
  <c r="X207" i="89" s="1"/>
  <c r="AN207" i="89" s="1"/>
  <c r="BD223" i="89"/>
  <c r="X223" i="89" s="1"/>
  <c r="AN223" i="89" s="1"/>
  <c r="BC86" i="89"/>
  <c r="W86" i="89" s="1"/>
  <c r="AM86" i="89" s="1"/>
  <c r="BC148" i="89"/>
  <c r="W148" i="89" s="1"/>
  <c r="AM148" i="89" s="1"/>
  <c r="BC206" i="89"/>
  <c r="W206" i="89" s="1"/>
  <c r="AM206" i="89" s="1"/>
  <c r="BC227" i="89"/>
  <c r="W227" i="89" s="1"/>
  <c r="AM227" i="89" s="1"/>
  <c r="AY98" i="89"/>
  <c r="S98" i="89" s="1"/>
  <c r="AI98" i="89" s="1"/>
  <c r="BF202" i="89"/>
  <c r="Z202" i="89" s="1"/>
  <c r="AP202" i="89" s="1"/>
  <c r="BF187" i="89"/>
  <c r="Z187" i="89" s="1"/>
  <c r="AP187" i="89" s="1"/>
  <c r="BF108" i="89"/>
  <c r="Z108" i="89" s="1"/>
  <c r="AP108" i="89" s="1"/>
  <c r="BF96" i="89"/>
  <c r="Z96" i="89" s="1"/>
  <c r="AP96" i="89" s="1"/>
  <c r="BF27" i="89"/>
  <c r="Z27" i="89" s="1"/>
  <c r="AP27" i="89" s="1"/>
  <c r="BB174" i="89"/>
  <c r="V174" i="89" s="1"/>
  <c r="AL174" i="89" s="1"/>
  <c r="BB144" i="89"/>
  <c r="V144" i="89" s="1"/>
  <c r="AL144" i="89" s="1"/>
  <c r="BB112" i="89"/>
  <c r="V112" i="89" s="1"/>
  <c r="AL112" i="89" s="1"/>
  <c r="BB90" i="89"/>
  <c r="V90" i="89" s="1"/>
  <c r="AL90" i="89" s="1"/>
  <c r="BB73" i="89"/>
  <c r="V73" i="89" s="1"/>
  <c r="AL73" i="89" s="1"/>
  <c r="BB57" i="89"/>
  <c r="V57" i="89" s="1"/>
  <c r="AL57" i="89" s="1"/>
  <c r="BB89" i="89"/>
  <c r="V89" i="89" s="1"/>
  <c r="AL89" i="89" s="1"/>
  <c r="AY94" i="89"/>
  <c r="S94" i="89" s="1"/>
  <c r="AI94" i="89" s="1"/>
  <c r="BF135" i="89"/>
  <c r="Z135" i="89" s="1"/>
  <c r="AP135" i="89" s="1"/>
  <c r="BF119" i="89"/>
  <c r="Z119" i="89" s="1"/>
  <c r="AP119" i="89" s="1"/>
  <c r="BB209" i="89"/>
  <c r="V209" i="89" s="1"/>
  <c r="AL209" i="89" s="1"/>
  <c r="BB160" i="89"/>
  <c r="V160" i="89" s="1"/>
  <c r="AL160" i="89" s="1"/>
  <c r="BB128" i="89"/>
  <c r="V128" i="89" s="1"/>
  <c r="AL128" i="89" s="1"/>
  <c r="AY136" i="89"/>
  <c r="S136" i="89" s="1"/>
  <c r="AI136" i="89" s="1"/>
  <c r="BF213" i="89"/>
  <c r="Z213" i="89" s="1"/>
  <c r="AP213" i="89" s="1"/>
  <c r="BF195" i="89"/>
  <c r="Z195" i="89" s="1"/>
  <c r="AP195" i="89" s="1"/>
  <c r="BF178" i="89"/>
  <c r="Z178" i="89" s="1"/>
  <c r="AP178" i="89" s="1"/>
  <c r="BF131" i="89"/>
  <c r="Z131" i="89" s="1"/>
  <c r="AP131" i="89" s="1"/>
  <c r="BF115" i="89"/>
  <c r="Z115" i="89" s="1"/>
  <c r="AP115" i="89" s="1"/>
  <c r="BF93" i="89"/>
  <c r="Z93" i="89" s="1"/>
  <c r="AP93" i="89" s="1"/>
  <c r="AY103" i="89"/>
  <c r="S103" i="89" s="1"/>
  <c r="AI103" i="89" s="1"/>
  <c r="BI216" i="89"/>
  <c r="AC216" i="89" s="1"/>
  <c r="AS216" i="89" s="1"/>
  <c r="BI185" i="89"/>
  <c r="AC185" i="89" s="1"/>
  <c r="AS185" i="89" s="1"/>
  <c r="BI104" i="89"/>
  <c r="AC104" i="89" s="1"/>
  <c r="AS104" i="89" s="1"/>
  <c r="BI88" i="89"/>
  <c r="AC88" i="89" s="1"/>
  <c r="AS88" i="89" s="1"/>
  <c r="BI71" i="89"/>
  <c r="AC71" i="89" s="1"/>
  <c r="AS71" i="89" s="1"/>
  <c r="BI38" i="89"/>
  <c r="AC38" i="89" s="1"/>
  <c r="AS38" i="89" s="1"/>
  <c r="BI59" i="89"/>
  <c r="AC59" i="89" s="1"/>
  <c r="AS59" i="89" s="1"/>
  <c r="BI124" i="89"/>
  <c r="AC124" i="89" s="1"/>
  <c r="AS124" i="89" s="1"/>
  <c r="BI108" i="89"/>
  <c r="AC108" i="89" s="1"/>
  <c r="AS108" i="89" s="1"/>
  <c r="BI95" i="89"/>
  <c r="AC95" i="89" s="1"/>
  <c r="AS95" i="89" s="1"/>
  <c r="BI78" i="89"/>
  <c r="AC78" i="89" s="1"/>
  <c r="AS78" i="89" s="1"/>
  <c r="BI50" i="89"/>
  <c r="AC50" i="89" s="1"/>
  <c r="AS50" i="89" s="1"/>
  <c r="BI107" i="89"/>
  <c r="AC107" i="89" s="1"/>
  <c r="AS107" i="89" s="1"/>
  <c r="BI77" i="89"/>
  <c r="AC77" i="89" s="1"/>
  <c r="AS77" i="89" s="1"/>
  <c r="BI217" i="89"/>
  <c r="AC217" i="89" s="1"/>
  <c r="AS217" i="89" s="1"/>
  <c r="BI198" i="89"/>
  <c r="AC198" i="89" s="1"/>
  <c r="AS198" i="89" s="1"/>
  <c r="BI154" i="89"/>
  <c r="AC154" i="89" s="1"/>
  <c r="AS154" i="89" s="1"/>
  <c r="BI137" i="89"/>
  <c r="AC137" i="89" s="1"/>
  <c r="AS137" i="89" s="1"/>
  <c r="BI120" i="89"/>
  <c r="AC120" i="89" s="1"/>
  <c r="AS120" i="89" s="1"/>
  <c r="BI57" i="89"/>
  <c r="AC57" i="89" s="1"/>
  <c r="AS57" i="89" s="1"/>
  <c r="BI28" i="89"/>
  <c r="AC28" i="89" s="1"/>
  <c r="AS28" i="89" s="1"/>
  <c r="BG220" i="90"/>
  <c r="AA220" i="90" s="1"/>
  <c r="AQ220" i="90" s="1"/>
  <c r="BG195" i="90"/>
  <c r="AA195" i="90" s="1"/>
  <c r="AQ195" i="90" s="1"/>
  <c r="BG179" i="90"/>
  <c r="AA179" i="90" s="1"/>
  <c r="AQ179" i="90" s="1"/>
  <c r="BG147" i="90"/>
  <c r="AA147" i="90" s="1"/>
  <c r="AQ147" i="90" s="1"/>
  <c r="BG131" i="90"/>
  <c r="AA131" i="90" s="1"/>
  <c r="AQ131" i="90" s="1"/>
  <c r="BG115" i="90"/>
  <c r="AA115" i="90" s="1"/>
  <c r="AQ115" i="90" s="1"/>
  <c r="BG99" i="90"/>
  <c r="AA99" i="90" s="1"/>
  <c r="AQ99" i="90" s="1"/>
  <c r="BG66" i="90"/>
  <c r="AA66" i="90" s="1"/>
  <c r="AQ66" i="90" s="1"/>
  <c r="BG51" i="90"/>
  <c r="AA51" i="90" s="1"/>
  <c r="AQ51" i="90" s="1"/>
  <c r="BG35" i="90"/>
  <c r="AA35" i="90" s="1"/>
  <c r="AQ35" i="90" s="1"/>
  <c r="BE215" i="90"/>
  <c r="Y215" i="90" s="1"/>
  <c r="AO215" i="90" s="1"/>
  <c r="BG69" i="90"/>
  <c r="AA69" i="90" s="1"/>
  <c r="AQ69" i="90" s="1"/>
  <c r="BD27" i="90"/>
  <c r="X27" i="90" s="1"/>
  <c r="AN27" i="90" s="1"/>
  <c r="BG222" i="90"/>
  <c r="AA222" i="90" s="1"/>
  <c r="AQ222" i="90" s="1"/>
  <c r="BG204" i="90"/>
  <c r="AA204" i="90" s="1"/>
  <c r="AQ204" i="90" s="1"/>
  <c r="BG191" i="90"/>
  <c r="AA191" i="90" s="1"/>
  <c r="AQ191" i="90" s="1"/>
  <c r="BG175" i="90"/>
  <c r="AA175" i="90" s="1"/>
  <c r="AQ175" i="90" s="1"/>
  <c r="BG159" i="90"/>
  <c r="AA159" i="90" s="1"/>
  <c r="AQ159" i="90" s="1"/>
  <c r="BG143" i="90"/>
  <c r="AA143" i="90" s="1"/>
  <c r="AQ143" i="90" s="1"/>
  <c r="BG127" i="90"/>
  <c r="AA127" i="90" s="1"/>
  <c r="AQ127" i="90" s="1"/>
  <c r="BG111" i="90"/>
  <c r="AA111" i="90" s="1"/>
  <c r="AQ111" i="90" s="1"/>
  <c r="BG95" i="90"/>
  <c r="AA95" i="90" s="1"/>
  <c r="AQ95" i="90" s="1"/>
  <c r="BG84" i="90"/>
  <c r="AA84" i="90" s="1"/>
  <c r="AQ84" i="90" s="1"/>
  <c r="BG47" i="90"/>
  <c r="AA47" i="90" s="1"/>
  <c r="AQ47" i="90" s="1"/>
  <c r="BG31" i="90"/>
  <c r="AA31" i="90" s="1"/>
  <c r="AQ31" i="90" s="1"/>
  <c r="AY227" i="90"/>
  <c r="S227" i="90" s="1"/>
  <c r="AI227" i="90" s="1"/>
  <c r="BE193" i="90"/>
  <c r="Y193" i="90" s="1"/>
  <c r="AO193" i="90" s="1"/>
  <c r="BE212" i="90"/>
  <c r="Y212" i="90" s="1"/>
  <c r="AO212" i="90" s="1"/>
  <c r="BG210" i="90"/>
  <c r="AA210" i="90" s="1"/>
  <c r="AQ210" i="90" s="1"/>
  <c r="BG173" i="90"/>
  <c r="AA173" i="90" s="1"/>
  <c r="AQ173" i="90" s="1"/>
  <c r="BD207" i="90"/>
  <c r="X207" i="90" s="1"/>
  <c r="AN207" i="90" s="1"/>
  <c r="BG216" i="90"/>
  <c r="AA216" i="90" s="1"/>
  <c r="AQ216" i="90" s="1"/>
  <c r="BG200" i="90"/>
  <c r="AA200" i="90" s="1"/>
  <c r="AQ200" i="90" s="1"/>
  <c r="BG187" i="90"/>
  <c r="AA187" i="90" s="1"/>
  <c r="AQ187" i="90" s="1"/>
  <c r="BG155" i="90"/>
  <c r="AA155" i="90" s="1"/>
  <c r="AQ155" i="90" s="1"/>
  <c r="BG139" i="90"/>
  <c r="AA139" i="90" s="1"/>
  <c r="AQ139" i="90" s="1"/>
  <c r="BG123" i="90"/>
  <c r="AA123" i="90" s="1"/>
  <c r="AQ123" i="90" s="1"/>
  <c r="BG107" i="90"/>
  <c r="AA107" i="90" s="1"/>
  <c r="AQ107" i="90" s="1"/>
  <c r="BG91" i="90"/>
  <c r="AA91" i="90" s="1"/>
  <c r="AQ91" i="90" s="1"/>
  <c r="BG59" i="90"/>
  <c r="AA59" i="90" s="1"/>
  <c r="AQ59" i="90" s="1"/>
  <c r="BG43" i="90"/>
  <c r="AA43" i="90" s="1"/>
  <c r="AQ43" i="90" s="1"/>
  <c r="BG27" i="90"/>
  <c r="AA27" i="90" s="1"/>
  <c r="AQ27" i="90" s="1"/>
  <c r="BE177" i="90"/>
  <c r="Y177" i="90" s="1"/>
  <c r="AO177" i="90" s="1"/>
  <c r="BE181" i="90"/>
  <c r="Y181" i="90" s="1"/>
  <c r="AO181" i="90" s="1"/>
  <c r="BE185" i="90"/>
  <c r="Y185" i="90" s="1"/>
  <c r="AO185" i="90" s="1"/>
  <c r="BE189" i="90"/>
  <c r="Y189" i="90" s="1"/>
  <c r="AO189" i="90" s="1"/>
  <c r="BE197" i="90"/>
  <c r="Y197" i="90" s="1"/>
  <c r="AO197" i="90" s="1"/>
  <c r="BE201" i="90"/>
  <c r="Y201" i="90" s="1"/>
  <c r="AO201" i="90" s="1"/>
  <c r="BE205" i="90"/>
  <c r="Y205" i="90" s="1"/>
  <c r="AO205" i="90" s="1"/>
  <c r="BG221" i="90"/>
  <c r="AA221" i="90" s="1"/>
  <c r="AQ221" i="90" s="1"/>
  <c r="BG203" i="90"/>
  <c r="AA203" i="90" s="1"/>
  <c r="AQ203" i="90" s="1"/>
  <c r="BI85" i="90"/>
  <c r="AC85" i="90" s="1"/>
  <c r="AS85" i="90" s="1"/>
  <c r="BI89" i="90"/>
  <c r="AC89" i="90" s="1"/>
  <c r="AS89" i="90" s="1"/>
  <c r="BI93" i="90"/>
  <c r="AC93" i="90" s="1"/>
  <c r="AS93" i="90" s="1"/>
  <c r="BI97" i="90"/>
  <c r="AC97" i="90" s="1"/>
  <c r="AS97" i="90" s="1"/>
  <c r="BI101" i="90"/>
  <c r="AC101" i="90" s="1"/>
  <c r="AS101" i="90" s="1"/>
  <c r="BI105" i="90"/>
  <c r="AC105" i="90" s="1"/>
  <c r="AS105" i="90" s="1"/>
  <c r="BI109" i="90"/>
  <c r="AC109" i="90" s="1"/>
  <c r="AS109" i="90" s="1"/>
  <c r="BI113" i="90"/>
  <c r="AC113" i="90" s="1"/>
  <c r="AS113" i="90" s="1"/>
  <c r="BI117" i="90"/>
  <c r="AC117" i="90" s="1"/>
  <c r="AS117" i="90" s="1"/>
  <c r="BI121" i="90"/>
  <c r="AC121" i="90" s="1"/>
  <c r="AS121" i="90" s="1"/>
  <c r="BI125" i="90"/>
  <c r="AC125" i="90" s="1"/>
  <c r="AS125" i="90" s="1"/>
  <c r="BI129" i="90"/>
  <c r="AC129" i="90" s="1"/>
  <c r="AS129" i="90" s="1"/>
  <c r="BI133" i="90"/>
  <c r="AC133" i="90" s="1"/>
  <c r="AS133" i="90" s="1"/>
  <c r="BI189" i="90"/>
  <c r="AC189" i="90" s="1"/>
  <c r="AS189" i="90" s="1"/>
  <c r="BI208" i="90"/>
  <c r="AC208" i="90" s="1"/>
  <c r="AS208" i="90" s="1"/>
  <c r="BI216" i="90"/>
  <c r="AC216" i="90" s="1"/>
  <c r="AS216" i="90" s="1"/>
  <c r="BI220" i="90"/>
  <c r="AC220" i="90" s="1"/>
  <c r="AS220" i="90" s="1"/>
  <c r="BG213" i="90"/>
  <c r="AA213" i="90" s="1"/>
  <c r="AQ213" i="90" s="1"/>
  <c r="BG207" i="90"/>
  <c r="AA207" i="90" s="1"/>
  <c r="AQ207" i="90" s="1"/>
  <c r="BG183" i="90"/>
  <c r="AA183" i="90" s="1"/>
  <c r="AQ183" i="90" s="1"/>
  <c r="BG151" i="90"/>
  <c r="AA151" i="90" s="1"/>
  <c r="AQ151" i="90" s="1"/>
  <c r="BG135" i="90"/>
  <c r="AA135" i="90" s="1"/>
  <c r="AQ135" i="90" s="1"/>
  <c r="BG119" i="90"/>
  <c r="AA119" i="90" s="1"/>
  <c r="AQ119" i="90" s="1"/>
  <c r="BG103" i="90"/>
  <c r="AA103" i="90" s="1"/>
  <c r="AQ103" i="90" s="1"/>
  <c r="BG87" i="90"/>
  <c r="AA87" i="90" s="1"/>
  <c r="AQ87" i="90" s="1"/>
  <c r="BG70" i="90"/>
  <c r="AA70" i="90" s="1"/>
  <c r="AQ70" i="90" s="1"/>
  <c r="BG55" i="90"/>
  <c r="AA55" i="90" s="1"/>
  <c r="AQ55" i="90" s="1"/>
  <c r="BG39" i="90"/>
  <c r="AA39" i="90" s="1"/>
  <c r="AQ39" i="90" s="1"/>
  <c r="BG215" i="90"/>
  <c r="AA215" i="90" s="1"/>
  <c r="AQ215" i="90" s="1"/>
  <c r="BG199" i="90"/>
  <c r="AA199" i="90" s="1"/>
  <c r="AQ199" i="90" s="1"/>
  <c r="BD87" i="90"/>
  <c r="X87" i="90" s="1"/>
  <c r="AN87" i="90" s="1"/>
  <c r="BI70" i="90"/>
  <c r="AC70" i="90" s="1"/>
  <c r="AS70" i="90" s="1"/>
  <c r="BI136" i="90"/>
  <c r="AC136" i="90" s="1"/>
  <c r="AS136" i="90" s="1"/>
  <c r="BI140" i="90"/>
  <c r="AC140" i="90" s="1"/>
  <c r="AS140" i="90" s="1"/>
  <c r="BI144" i="90"/>
  <c r="AC144" i="90" s="1"/>
  <c r="AS144" i="90" s="1"/>
  <c r="BI147" i="90"/>
  <c r="AC147" i="90" s="1"/>
  <c r="AS147" i="90" s="1"/>
  <c r="BI151" i="90"/>
  <c r="AC151" i="90" s="1"/>
  <c r="AS151" i="90" s="1"/>
  <c r="BI155" i="90"/>
  <c r="AC155" i="90" s="1"/>
  <c r="AS155" i="90" s="1"/>
  <c r="BI159" i="90"/>
  <c r="AC159" i="90" s="1"/>
  <c r="AS159" i="90" s="1"/>
  <c r="BI165" i="90"/>
  <c r="AC165" i="90" s="1"/>
  <c r="AS165" i="90" s="1"/>
  <c r="BI169" i="90"/>
  <c r="AC169" i="90" s="1"/>
  <c r="AS169" i="90" s="1"/>
  <c r="BI176" i="90"/>
  <c r="AC176" i="90" s="1"/>
  <c r="AS176" i="90" s="1"/>
  <c r="BI180" i="90"/>
  <c r="AC180" i="90" s="1"/>
  <c r="AS180" i="90" s="1"/>
  <c r="BI184" i="90"/>
  <c r="AC184" i="90" s="1"/>
  <c r="AS184" i="90" s="1"/>
  <c r="BI192" i="90"/>
  <c r="AC192" i="90" s="1"/>
  <c r="AS192" i="90" s="1"/>
  <c r="BI214" i="90"/>
  <c r="AC214" i="90" s="1"/>
  <c r="AS214" i="90" s="1"/>
  <c r="BD103" i="90"/>
  <c r="X103" i="90" s="1"/>
  <c r="AN103" i="90" s="1"/>
  <c r="AY225" i="90"/>
  <c r="S225" i="90" s="1"/>
  <c r="AI225" i="90" s="1"/>
  <c r="AY210" i="90"/>
  <c r="S210" i="90" s="1"/>
  <c r="AI210" i="90" s="1"/>
  <c r="AY194" i="90"/>
  <c r="S194" i="90" s="1"/>
  <c r="AI194" i="90" s="1"/>
  <c r="AY178" i="90"/>
  <c r="S178" i="90" s="1"/>
  <c r="AI178" i="90" s="1"/>
  <c r="AY176" i="90"/>
  <c r="S176" i="90" s="1"/>
  <c r="AI176" i="90" s="1"/>
  <c r="AY146" i="90"/>
  <c r="S146" i="90" s="1"/>
  <c r="AI146" i="90" s="1"/>
  <c r="AY130" i="90"/>
  <c r="S130" i="90" s="1"/>
  <c r="AI130" i="90" s="1"/>
  <c r="AY114" i="90"/>
  <c r="S114" i="90" s="1"/>
  <c r="AI114" i="90" s="1"/>
  <c r="AY98" i="90"/>
  <c r="S98" i="90" s="1"/>
  <c r="AI98" i="90" s="1"/>
  <c r="AY82" i="90"/>
  <c r="S82" i="90" s="1"/>
  <c r="AI82" i="90" s="1"/>
  <c r="AY62" i="90"/>
  <c r="S62" i="90" s="1"/>
  <c r="AI62" i="90" s="1"/>
  <c r="AY46" i="90"/>
  <c r="S46" i="90" s="1"/>
  <c r="AI46" i="90" s="1"/>
  <c r="AY30" i="90"/>
  <c r="S30" i="90" s="1"/>
  <c r="AI30" i="90" s="1"/>
  <c r="BH68" i="90"/>
  <c r="AB68" i="90" s="1"/>
  <c r="AR68" i="90" s="1"/>
  <c r="BH93" i="90"/>
  <c r="AB93" i="90" s="1"/>
  <c r="AR93" i="90" s="1"/>
  <c r="BH97" i="90"/>
  <c r="AB97" i="90" s="1"/>
  <c r="AR97" i="90" s="1"/>
  <c r="BH101" i="90"/>
  <c r="AB101" i="90" s="1"/>
  <c r="AR101" i="90" s="1"/>
  <c r="BH105" i="90"/>
  <c r="AB105" i="90" s="1"/>
  <c r="AR105" i="90" s="1"/>
  <c r="BH109" i="90"/>
  <c r="AB109" i="90" s="1"/>
  <c r="AR109" i="90" s="1"/>
  <c r="BH113" i="90"/>
  <c r="AB113" i="90" s="1"/>
  <c r="AR113" i="90" s="1"/>
  <c r="BH156" i="90"/>
  <c r="AB156" i="90" s="1"/>
  <c r="AR156" i="90" s="1"/>
  <c r="BH160" i="90"/>
  <c r="AB160" i="90" s="1"/>
  <c r="AR160" i="90" s="1"/>
  <c r="BH165" i="90"/>
  <c r="AB165" i="90" s="1"/>
  <c r="AR165" i="90" s="1"/>
  <c r="BH169" i="90"/>
  <c r="AB169" i="90" s="1"/>
  <c r="AR169" i="90" s="1"/>
  <c r="BH177" i="90"/>
  <c r="AB177" i="90" s="1"/>
  <c r="AR177" i="90" s="1"/>
  <c r="BH181" i="90"/>
  <c r="AB181" i="90" s="1"/>
  <c r="AR181" i="90" s="1"/>
  <c r="BH185" i="90"/>
  <c r="AB185" i="90" s="1"/>
  <c r="AR185" i="90" s="1"/>
  <c r="BH189" i="90"/>
  <c r="AB189" i="90" s="1"/>
  <c r="AR189" i="90" s="1"/>
  <c r="BH205" i="90"/>
  <c r="AB205" i="90" s="1"/>
  <c r="AR205" i="90" s="1"/>
  <c r="BH221" i="90"/>
  <c r="AB221" i="90" s="1"/>
  <c r="AR221" i="90" s="1"/>
  <c r="BF29" i="90"/>
  <c r="Z29" i="90" s="1"/>
  <c r="AP29" i="90" s="1"/>
  <c r="BF33" i="90"/>
  <c r="Z33" i="90" s="1"/>
  <c r="AP33" i="90" s="1"/>
  <c r="BF37" i="90"/>
  <c r="Z37" i="90" s="1"/>
  <c r="AP37" i="90" s="1"/>
  <c r="BF41" i="90"/>
  <c r="Z41" i="90" s="1"/>
  <c r="AP41" i="90" s="1"/>
  <c r="BF45" i="90"/>
  <c r="Z45" i="90" s="1"/>
  <c r="AP45" i="90" s="1"/>
  <c r="BF49" i="90"/>
  <c r="Z49" i="90" s="1"/>
  <c r="AP49" i="90" s="1"/>
  <c r="BF53" i="90"/>
  <c r="Z53" i="90" s="1"/>
  <c r="AP53" i="90" s="1"/>
  <c r="BF57" i="90"/>
  <c r="Z57" i="90" s="1"/>
  <c r="AP57" i="90" s="1"/>
  <c r="BF61" i="90"/>
  <c r="Z61" i="90" s="1"/>
  <c r="AP61" i="90" s="1"/>
  <c r="BF64" i="90"/>
  <c r="Z64" i="90" s="1"/>
  <c r="AP64" i="90" s="1"/>
  <c r="BF68" i="90"/>
  <c r="Z68" i="90" s="1"/>
  <c r="AP68" i="90" s="1"/>
  <c r="BF72" i="90"/>
  <c r="Z72" i="90" s="1"/>
  <c r="AP72" i="90" s="1"/>
  <c r="BF76" i="90"/>
  <c r="Z76" i="90" s="1"/>
  <c r="AP76" i="90" s="1"/>
  <c r="BF80" i="90"/>
  <c r="Z80" i="90" s="1"/>
  <c r="AP80" i="90" s="1"/>
  <c r="BF85" i="90"/>
  <c r="Z85" i="90" s="1"/>
  <c r="AP85" i="90" s="1"/>
  <c r="BF89" i="90"/>
  <c r="Z89" i="90" s="1"/>
  <c r="AP89" i="90" s="1"/>
  <c r="BF93" i="90"/>
  <c r="Z93" i="90" s="1"/>
  <c r="AP93" i="90" s="1"/>
  <c r="BF97" i="90"/>
  <c r="Z97" i="90" s="1"/>
  <c r="AP97" i="90" s="1"/>
  <c r="BF101" i="90"/>
  <c r="Z101" i="90" s="1"/>
  <c r="AP101" i="90" s="1"/>
  <c r="BF105" i="90"/>
  <c r="Z105" i="90" s="1"/>
  <c r="AP105" i="90" s="1"/>
  <c r="BF109" i="90"/>
  <c r="Z109" i="90" s="1"/>
  <c r="AP109" i="90" s="1"/>
  <c r="BF113" i="90"/>
  <c r="Z113" i="90" s="1"/>
  <c r="AP113" i="90" s="1"/>
  <c r="BF117" i="90"/>
  <c r="Z117" i="90" s="1"/>
  <c r="AP117" i="90" s="1"/>
  <c r="BF121" i="90"/>
  <c r="Z121" i="90" s="1"/>
  <c r="AP121" i="90" s="1"/>
  <c r="BF125" i="90"/>
  <c r="Z125" i="90" s="1"/>
  <c r="AP125" i="90" s="1"/>
  <c r="BF129" i="90"/>
  <c r="Z129" i="90" s="1"/>
  <c r="AP129" i="90" s="1"/>
  <c r="BF133" i="90"/>
  <c r="Z133" i="90" s="1"/>
  <c r="AP133" i="90" s="1"/>
  <c r="BF137" i="90"/>
  <c r="Z137" i="90" s="1"/>
  <c r="AP137" i="90" s="1"/>
  <c r="BF141" i="90"/>
  <c r="Z141" i="90" s="1"/>
  <c r="AP141" i="90" s="1"/>
  <c r="BF146" i="90"/>
  <c r="Z146" i="90" s="1"/>
  <c r="AP146" i="90" s="1"/>
  <c r="BF148" i="90"/>
  <c r="Z148" i="90" s="1"/>
  <c r="AP148" i="90" s="1"/>
  <c r="BF153" i="90"/>
  <c r="Z153" i="90" s="1"/>
  <c r="AP153" i="90" s="1"/>
  <c r="BF157" i="90"/>
  <c r="Z157" i="90" s="1"/>
  <c r="AP157" i="90" s="1"/>
  <c r="BF161" i="90"/>
  <c r="Z161" i="90" s="1"/>
  <c r="AP161" i="90" s="1"/>
  <c r="BF164" i="90"/>
  <c r="Z164" i="90" s="1"/>
  <c r="AP164" i="90" s="1"/>
  <c r="BF168" i="90"/>
  <c r="Z168" i="90" s="1"/>
  <c r="AP168" i="90" s="1"/>
  <c r="BF172" i="90"/>
  <c r="Z172" i="90" s="1"/>
  <c r="AP172" i="90" s="1"/>
  <c r="BF177" i="90"/>
  <c r="Z177" i="90" s="1"/>
  <c r="AP177" i="90" s="1"/>
  <c r="BF181" i="90"/>
  <c r="Z181" i="90" s="1"/>
  <c r="AP181" i="90" s="1"/>
  <c r="BF185" i="90"/>
  <c r="Z185" i="90" s="1"/>
  <c r="AP185" i="90" s="1"/>
  <c r="BF189" i="90"/>
  <c r="Z189" i="90" s="1"/>
  <c r="AP189" i="90" s="1"/>
  <c r="BF193" i="90"/>
  <c r="Z193" i="90" s="1"/>
  <c r="AP193" i="90" s="1"/>
  <c r="BF197" i="90"/>
  <c r="Z197" i="90" s="1"/>
  <c r="AP197" i="90" s="1"/>
  <c r="BF198" i="90"/>
  <c r="Z198" i="90" s="1"/>
  <c r="AP198" i="90" s="1"/>
  <c r="BF202" i="90"/>
  <c r="Z202" i="90" s="1"/>
  <c r="AP202" i="90" s="1"/>
  <c r="BF208" i="90"/>
  <c r="Z208" i="90" s="1"/>
  <c r="AP208" i="90" s="1"/>
  <c r="BF211" i="90"/>
  <c r="Z211" i="90" s="1"/>
  <c r="AP211" i="90" s="1"/>
  <c r="BF215" i="90"/>
  <c r="Z215" i="90" s="1"/>
  <c r="AP215" i="90" s="1"/>
  <c r="BD168" i="90"/>
  <c r="X168" i="90" s="1"/>
  <c r="AN168" i="90" s="1"/>
  <c r="BD150" i="90"/>
  <c r="X150" i="90" s="1"/>
  <c r="AN150" i="90" s="1"/>
  <c r="BD117" i="90"/>
  <c r="X117" i="90" s="1"/>
  <c r="AN117" i="90" s="1"/>
  <c r="BD102" i="90"/>
  <c r="X102" i="90" s="1"/>
  <c r="AN102" i="90" s="1"/>
  <c r="BD89" i="90"/>
  <c r="X89" i="90" s="1"/>
  <c r="AN89" i="90" s="1"/>
  <c r="BD61" i="90"/>
  <c r="X61" i="90" s="1"/>
  <c r="AN61" i="90" s="1"/>
  <c r="BD45" i="90"/>
  <c r="X45" i="90" s="1"/>
  <c r="AN45" i="90" s="1"/>
  <c r="AY226" i="90"/>
  <c r="S226" i="90" s="1"/>
  <c r="AI226" i="90" s="1"/>
  <c r="AY209" i="90"/>
  <c r="S209" i="90" s="1"/>
  <c r="AI209" i="90" s="1"/>
  <c r="AY193" i="90"/>
  <c r="S193" i="90" s="1"/>
  <c r="AI193" i="90" s="1"/>
  <c r="AY177" i="90"/>
  <c r="S177" i="90" s="1"/>
  <c r="AI177" i="90" s="1"/>
  <c r="AY161" i="90"/>
  <c r="S161" i="90" s="1"/>
  <c r="AI161" i="90" s="1"/>
  <c r="AY145" i="90"/>
  <c r="S145" i="90" s="1"/>
  <c r="AI145" i="90" s="1"/>
  <c r="AY129" i="90"/>
  <c r="S129" i="90" s="1"/>
  <c r="AI129" i="90" s="1"/>
  <c r="AY113" i="90"/>
  <c r="S113" i="90" s="1"/>
  <c r="AI113" i="90" s="1"/>
  <c r="AY97" i="90"/>
  <c r="S97" i="90" s="1"/>
  <c r="AI97" i="90" s="1"/>
  <c r="AY81" i="90"/>
  <c r="S81" i="90" s="1"/>
  <c r="AI81" i="90" s="1"/>
  <c r="AY61" i="90"/>
  <c r="S61" i="90" s="1"/>
  <c r="AI61" i="90" s="1"/>
  <c r="AY45" i="90"/>
  <c r="S45" i="90" s="1"/>
  <c r="AI45" i="90" s="1"/>
  <c r="AY29" i="90"/>
  <c r="S29" i="90" s="1"/>
  <c r="AI29" i="90" s="1"/>
  <c r="BC70" i="90"/>
  <c r="W70" i="90" s="1"/>
  <c r="AM70" i="90" s="1"/>
  <c r="BC30" i="90"/>
  <c r="W30" i="90" s="1"/>
  <c r="AM30" i="90" s="1"/>
  <c r="BC34" i="90"/>
  <c r="W34" i="90" s="1"/>
  <c r="AM34" i="90" s="1"/>
  <c r="BC38" i="90"/>
  <c r="W38" i="90" s="1"/>
  <c r="AM38" i="90" s="1"/>
  <c r="BC42" i="90"/>
  <c r="W42" i="90" s="1"/>
  <c r="AM42" i="90" s="1"/>
  <c r="BC46" i="90"/>
  <c r="W46" i="90" s="1"/>
  <c r="AM46" i="90" s="1"/>
  <c r="BC50" i="90"/>
  <c r="W50" i="90" s="1"/>
  <c r="AM50" i="90" s="1"/>
  <c r="BC54" i="90"/>
  <c r="W54" i="90" s="1"/>
  <c r="AM54" i="90" s="1"/>
  <c r="BC58" i="90"/>
  <c r="W58" i="90" s="1"/>
  <c r="AM58" i="90" s="1"/>
  <c r="BC62" i="90"/>
  <c r="W62" i="90" s="1"/>
  <c r="AM62" i="90" s="1"/>
  <c r="BC65" i="90"/>
  <c r="W65" i="90" s="1"/>
  <c r="AM65" i="90" s="1"/>
  <c r="BC73" i="90"/>
  <c r="W73" i="90" s="1"/>
  <c r="AM73" i="90" s="1"/>
  <c r="BC77" i="90"/>
  <c r="W77" i="90" s="1"/>
  <c r="AM77" i="90" s="1"/>
  <c r="BC81" i="90"/>
  <c r="W81" i="90" s="1"/>
  <c r="AM81" i="90" s="1"/>
  <c r="BC85" i="90"/>
  <c r="W85" i="90" s="1"/>
  <c r="AM85" i="90" s="1"/>
  <c r="BC89" i="90"/>
  <c r="W89" i="90" s="1"/>
  <c r="AM89" i="90" s="1"/>
  <c r="BC93" i="90"/>
  <c r="W93" i="90" s="1"/>
  <c r="AM93" i="90" s="1"/>
  <c r="BC97" i="90"/>
  <c r="W97" i="90" s="1"/>
  <c r="AM97" i="90" s="1"/>
  <c r="BC101" i="90"/>
  <c r="W101" i="90" s="1"/>
  <c r="AM101" i="90" s="1"/>
  <c r="BC105" i="90"/>
  <c r="W105" i="90" s="1"/>
  <c r="AM105" i="90" s="1"/>
  <c r="BC109" i="90"/>
  <c r="W109" i="90" s="1"/>
  <c r="AM109" i="90" s="1"/>
  <c r="BC113" i="90"/>
  <c r="W113" i="90" s="1"/>
  <c r="AM113" i="90" s="1"/>
  <c r="BC117" i="90"/>
  <c r="W117" i="90" s="1"/>
  <c r="AM117" i="90" s="1"/>
  <c r="BC121" i="90"/>
  <c r="W121" i="90" s="1"/>
  <c r="AM121" i="90" s="1"/>
  <c r="BC125" i="90"/>
  <c r="W125" i="90" s="1"/>
  <c r="AM125" i="90" s="1"/>
  <c r="BC129" i="90"/>
  <c r="W129" i="90" s="1"/>
  <c r="AM129" i="90" s="1"/>
  <c r="BC133" i="90"/>
  <c r="W133" i="90" s="1"/>
  <c r="AM133" i="90" s="1"/>
  <c r="BC137" i="90"/>
  <c r="W137" i="90" s="1"/>
  <c r="AM137" i="90" s="1"/>
  <c r="BC141" i="90"/>
  <c r="W141" i="90" s="1"/>
  <c r="AM141" i="90" s="1"/>
  <c r="BC145" i="90"/>
  <c r="W145" i="90" s="1"/>
  <c r="AM145" i="90" s="1"/>
  <c r="BC149" i="90"/>
  <c r="W149" i="90" s="1"/>
  <c r="AM149" i="90" s="1"/>
  <c r="BC153" i="90"/>
  <c r="W153" i="90" s="1"/>
  <c r="AM153" i="90" s="1"/>
  <c r="BC157" i="90"/>
  <c r="W157" i="90" s="1"/>
  <c r="AM157" i="90" s="1"/>
  <c r="BC161" i="90"/>
  <c r="W161" i="90" s="1"/>
  <c r="AM161" i="90" s="1"/>
  <c r="BC163" i="90"/>
  <c r="W163" i="90" s="1"/>
  <c r="AM163" i="90" s="1"/>
  <c r="BC167" i="90"/>
  <c r="W167" i="90" s="1"/>
  <c r="AM167" i="90" s="1"/>
  <c r="BC171" i="90"/>
  <c r="W171" i="90" s="1"/>
  <c r="AM171" i="90" s="1"/>
  <c r="BC177" i="90"/>
  <c r="W177" i="90" s="1"/>
  <c r="AM177" i="90" s="1"/>
  <c r="BC181" i="90"/>
  <c r="W181" i="90" s="1"/>
  <c r="AM181" i="90" s="1"/>
  <c r="BC185" i="90"/>
  <c r="W185" i="90" s="1"/>
  <c r="AM185" i="90" s="1"/>
  <c r="BC189" i="90"/>
  <c r="W189" i="90" s="1"/>
  <c r="AM189" i="90" s="1"/>
  <c r="BC193" i="90"/>
  <c r="W193" i="90" s="1"/>
  <c r="AM193" i="90" s="1"/>
  <c r="BC197" i="90"/>
  <c r="W197" i="90" s="1"/>
  <c r="AM197" i="90" s="1"/>
  <c r="BC201" i="90"/>
  <c r="W201" i="90" s="1"/>
  <c r="AM201" i="90" s="1"/>
  <c r="BC205" i="90"/>
  <c r="W205" i="90" s="1"/>
  <c r="AM205" i="90" s="1"/>
  <c r="BC209" i="90"/>
  <c r="W209" i="90" s="1"/>
  <c r="AM209" i="90" s="1"/>
  <c r="BC213" i="90"/>
  <c r="W213" i="90" s="1"/>
  <c r="AM213" i="90" s="1"/>
  <c r="BC217" i="90"/>
  <c r="W217" i="90" s="1"/>
  <c r="AM217" i="90" s="1"/>
  <c r="BC221" i="90"/>
  <c r="W221" i="90" s="1"/>
  <c r="AM221" i="90" s="1"/>
  <c r="BC225" i="90"/>
  <c r="W225" i="90" s="1"/>
  <c r="AM225" i="90" s="1"/>
  <c r="BA28" i="90"/>
  <c r="U28" i="90" s="1"/>
  <c r="AK28" i="90" s="1"/>
  <c r="BA32" i="90"/>
  <c r="U32" i="90" s="1"/>
  <c r="AK32" i="90" s="1"/>
  <c r="BA36" i="90"/>
  <c r="U36" i="90" s="1"/>
  <c r="AK36" i="90" s="1"/>
  <c r="BA40" i="90"/>
  <c r="U40" i="90" s="1"/>
  <c r="AK40" i="90" s="1"/>
  <c r="BA44" i="90"/>
  <c r="U44" i="90" s="1"/>
  <c r="AK44" i="90" s="1"/>
  <c r="BA48" i="90"/>
  <c r="U48" i="90" s="1"/>
  <c r="AK48" i="90" s="1"/>
  <c r="BA52" i="90"/>
  <c r="U52" i="90" s="1"/>
  <c r="AK52" i="90" s="1"/>
  <c r="BA56" i="90"/>
  <c r="U56" i="90" s="1"/>
  <c r="AK56" i="90" s="1"/>
  <c r="BA60" i="90"/>
  <c r="U60" i="90" s="1"/>
  <c r="AK60" i="90" s="1"/>
  <c r="BA63" i="90"/>
  <c r="U63" i="90" s="1"/>
  <c r="AK63" i="90" s="1"/>
  <c r="BA87" i="90"/>
  <c r="U87" i="90" s="1"/>
  <c r="AK87" i="90" s="1"/>
  <c r="BA91" i="90"/>
  <c r="U91" i="90" s="1"/>
  <c r="AK91" i="90" s="1"/>
  <c r="BA68" i="90"/>
  <c r="U68" i="90" s="1"/>
  <c r="AK68" i="90" s="1"/>
  <c r="BA72" i="90"/>
  <c r="U72" i="90" s="1"/>
  <c r="AK72" i="90" s="1"/>
  <c r="BA76" i="90"/>
  <c r="U76" i="90" s="1"/>
  <c r="AK76" i="90" s="1"/>
  <c r="BA80" i="90"/>
  <c r="U80" i="90" s="1"/>
  <c r="AK80" i="90" s="1"/>
  <c r="BA92" i="90"/>
  <c r="U92" i="90" s="1"/>
  <c r="AK92" i="90" s="1"/>
  <c r="BA96" i="90"/>
  <c r="U96" i="90" s="1"/>
  <c r="AK96" i="90" s="1"/>
  <c r="BA100" i="90"/>
  <c r="U100" i="90" s="1"/>
  <c r="AK100" i="90" s="1"/>
  <c r="BA104" i="90"/>
  <c r="U104" i="90" s="1"/>
  <c r="AK104" i="90" s="1"/>
  <c r="BA108" i="90"/>
  <c r="U108" i="90" s="1"/>
  <c r="AK108" i="90" s="1"/>
  <c r="BA112" i="90"/>
  <c r="U112" i="90" s="1"/>
  <c r="AK112" i="90" s="1"/>
  <c r="BA116" i="90"/>
  <c r="U116" i="90" s="1"/>
  <c r="AK116" i="90" s="1"/>
  <c r="BA120" i="90"/>
  <c r="U120" i="90" s="1"/>
  <c r="AK120" i="90" s="1"/>
  <c r="BA124" i="90"/>
  <c r="U124" i="90" s="1"/>
  <c r="AK124" i="90" s="1"/>
  <c r="BA128" i="90"/>
  <c r="U128" i="90" s="1"/>
  <c r="AK128" i="90" s="1"/>
  <c r="BA132" i="90"/>
  <c r="U132" i="90" s="1"/>
  <c r="AK132" i="90" s="1"/>
  <c r="BA135" i="90"/>
  <c r="U135" i="90" s="1"/>
  <c r="AK135" i="90" s="1"/>
  <c r="BA139" i="90"/>
  <c r="U139" i="90" s="1"/>
  <c r="AK139" i="90" s="1"/>
  <c r="BA143" i="90"/>
  <c r="U143" i="90" s="1"/>
  <c r="AK143" i="90" s="1"/>
  <c r="BA166" i="90"/>
  <c r="U166" i="90" s="1"/>
  <c r="AK166" i="90" s="1"/>
  <c r="BA147" i="90"/>
  <c r="U147" i="90" s="1"/>
  <c r="AK147" i="90" s="1"/>
  <c r="BA151" i="90"/>
  <c r="U151" i="90" s="1"/>
  <c r="AK151" i="90" s="1"/>
  <c r="BA155" i="90"/>
  <c r="U155" i="90" s="1"/>
  <c r="AK155" i="90" s="1"/>
  <c r="BA159" i="90"/>
  <c r="U159" i="90" s="1"/>
  <c r="AK159" i="90" s="1"/>
  <c r="BA168" i="90"/>
  <c r="U168" i="90" s="1"/>
  <c r="AK168" i="90" s="1"/>
  <c r="BA172" i="90"/>
  <c r="U172" i="90" s="1"/>
  <c r="AK172" i="90" s="1"/>
  <c r="BA175" i="90"/>
  <c r="U175" i="90" s="1"/>
  <c r="AK175" i="90" s="1"/>
  <c r="BA179" i="90"/>
  <c r="U179" i="90" s="1"/>
  <c r="AK179" i="90" s="1"/>
  <c r="BA183" i="90"/>
  <c r="U183" i="90" s="1"/>
  <c r="AK183" i="90" s="1"/>
  <c r="BA188" i="90"/>
  <c r="U188" i="90" s="1"/>
  <c r="AK188" i="90" s="1"/>
  <c r="BA191" i="90"/>
  <c r="U191" i="90" s="1"/>
  <c r="AK191" i="90" s="1"/>
  <c r="BA196" i="90"/>
  <c r="U196" i="90" s="1"/>
  <c r="AK196" i="90" s="1"/>
  <c r="BA200" i="90"/>
  <c r="U200" i="90" s="1"/>
  <c r="AK200" i="90" s="1"/>
  <c r="BA204" i="90"/>
  <c r="U204" i="90" s="1"/>
  <c r="AK204" i="90" s="1"/>
  <c r="BA206" i="90"/>
  <c r="U206" i="90" s="1"/>
  <c r="AK206" i="90" s="1"/>
  <c r="BA210" i="90"/>
  <c r="U210" i="90" s="1"/>
  <c r="AK210" i="90" s="1"/>
  <c r="BJ29" i="90"/>
  <c r="AD29" i="90" s="1"/>
  <c r="AT29" i="90" s="1"/>
  <c r="BJ33" i="90"/>
  <c r="AD33" i="90" s="1"/>
  <c r="AT33" i="90" s="1"/>
  <c r="BJ37" i="90"/>
  <c r="AD37" i="90" s="1"/>
  <c r="AT37" i="90" s="1"/>
  <c r="BJ41" i="90"/>
  <c r="AD41" i="90" s="1"/>
  <c r="AT41" i="90" s="1"/>
  <c r="BJ45" i="90"/>
  <c r="AD45" i="90" s="1"/>
  <c r="AT45" i="90" s="1"/>
  <c r="BJ49" i="90"/>
  <c r="AD49" i="90" s="1"/>
  <c r="AT49" i="90" s="1"/>
  <c r="BJ53" i="90"/>
  <c r="AD53" i="90" s="1"/>
  <c r="AT53" i="90" s="1"/>
  <c r="BJ57" i="90"/>
  <c r="AD57" i="90" s="1"/>
  <c r="AT57" i="90" s="1"/>
  <c r="BJ61" i="90"/>
  <c r="AD61" i="90" s="1"/>
  <c r="AT61" i="90" s="1"/>
  <c r="BJ63" i="90"/>
  <c r="AD63" i="90" s="1"/>
  <c r="AT63" i="90" s="1"/>
  <c r="BJ67" i="90"/>
  <c r="AD67" i="90" s="1"/>
  <c r="AT67" i="90" s="1"/>
  <c r="BJ71" i="90"/>
  <c r="AD71" i="90" s="1"/>
  <c r="AT71" i="90" s="1"/>
  <c r="BJ75" i="90"/>
  <c r="AD75" i="90" s="1"/>
  <c r="AT75" i="90" s="1"/>
  <c r="BJ79" i="90"/>
  <c r="AD79" i="90" s="1"/>
  <c r="AT79" i="90" s="1"/>
  <c r="BJ83" i="90"/>
  <c r="AD83" i="90" s="1"/>
  <c r="AT83" i="90" s="1"/>
  <c r="BJ87" i="90"/>
  <c r="AD87" i="90" s="1"/>
  <c r="AT87" i="90" s="1"/>
  <c r="BJ91" i="90"/>
  <c r="AD91" i="90" s="1"/>
  <c r="AT91" i="90" s="1"/>
  <c r="BJ95" i="90"/>
  <c r="AD95" i="90" s="1"/>
  <c r="AT95" i="90" s="1"/>
  <c r="BJ99" i="90"/>
  <c r="AD99" i="90" s="1"/>
  <c r="AT99" i="90" s="1"/>
  <c r="BJ103" i="90"/>
  <c r="AD103" i="90" s="1"/>
  <c r="AT103" i="90" s="1"/>
  <c r="BJ107" i="90"/>
  <c r="AD107" i="90" s="1"/>
  <c r="AT107" i="90" s="1"/>
  <c r="BJ111" i="90"/>
  <c r="AD111" i="90" s="1"/>
  <c r="AT111" i="90" s="1"/>
  <c r="BJ115" i="90"/>
  <c r="AD115" i="90" s="1"/>
  <c r="AT115" i="90" s="1"/>
  <c r="BJ119" i="90"/>
  <c r="AD119" i="90" s="1"/>
  <c r="AT119" i="90" s="1"/>
  <c r="BJ123" i="90"/>
  <c r="AD123" i="90" s="1"/>
  <c r="AT123" i="90" s="1"/>
  <c r="BJ127" i="90"/>
  <c r="AD127" i="90" s="1"/>
  <c r="AT127" i="90" s="1"/>
  <c r="BJ131" i="90"/>
  <c r="AD131" i="90" s="1"/>
  <c r="AT131" i="90" s="1"/>
  <c r="BJ135" i="90"/>
  <c r="AD135" i="90" s="1"/>
  <c r="AT135" i="90" s="1"/>
  <c r="BJ139" i="90"/>
  <c r="AD139" i="90" s="1"/>
  <c r="AT139" i="90" s="1"/>
  <c r="BJ143" i="90"/>
  <c r="AD143" i="90" s="1"/>
  <c r="AT143" i="90" s="1"/>
  <c r="BJ149" i="90"/>
  <c r="AD149" i="90" s="1"/>
  <c r="AT149" i="90" s="1"/>
  <c r="BJ151" i="90"/>
  <c r="AD151" i="90" s="1"/>
  <c r="AT151" i="90" s="1"/>
  <c r="BJ155" i="90"/>
  <c r="AD155" i="90" s="1"/>
  <c r="AT155" i="90" s="1"/>
  <c r="BJ159" i="90"/>
  <c r="AD159" i="90" s="1"/>
  <c r="AT159" i="90" s="1"/>
  <c r="BJ163" i="90"/>
  <c r="AD163" i="90" s="1"/>
  <c r="AT163" i="90" s="1"/>
  <c r="BJ167" i="90"/>
  <c r="AD167" i="90" s="1"/>
  <c r="AT167" i="90" s="1"/>
  <c r="BJ171" i="90"/>
  <c r="AD171" i="90" s="1"/>
  <c r="AT171" i="90" s="1"/>
  <c r="BJ175" i="90"/>
  <c r="AD175" i="90" s="1"/>
  <c r="AT175" i="90" s="1"/>
  <c r="BJ179" i="90"/>
  <c r="AD179" i="90" s="1"/>
  <c r="AT179" i="90" s="1"/>
  <c r="BJ183" i="90"/>
  <c r="AD183" i="90" s="1"/>
  <c r="AT183" i="90" s="1"/>
  <c r="BJ186" i="90"/>
  <c r="AD186" i="90" s="1"/>
  <c r="AT186" i="90" s="1"/>
  <c r="BJ190" i="90"/>
  <c r="AD190" i="90" s="1"/>
  <c r="AT190" i="90" s="1"/>
  <c r="BJ194" i="90"/>
  <c r="AD194" i="90" s="1"/>
  <c r="AT194" i="90" s="1"/>
  <c r="BJ198" i="90"/>
  <c r="AD198" i="90" s="1"/>
  <c r="AT198" i="90" s="1"/>
  <c r="BJ202" i="90"/>
  <c r="AD202" i="90" s="1"/>
  <c r="AT202" i="90" s="1"/>
  <c r="BJ206" i="90"/>
  <c r="AD206" i="90" s="1"/>
  <c r="AT206" i="90" s="1"/>
  <c r="BJ219" i="90"/>
  <c r="AD219" i="90" s="1"/>
  <c r="AT219" i="90" s="1"/>
  <c r="BJ212" i="90"/>
  <c r="AD212" i="90" s="1"/>
  <c r="AT212" i="90" s="1"/>
  <c r="BJ217" i="90"/>
  <c r="AD217" i="90" s="1"/>
  <c r="AT217" i="90" s="1"/>
  <c r="BJ221" i="90"/>
  <c r="AD221" i="90" s="1"/>
  <c r="AT221" i="90" s="1"/>
  <c r="BJ227" i="90"/>
  <c r="AD227" i="90" s="1"/>
  <c r="AT227" i="90" s="1"/>
  <c r="BD222" i="90"/>
  <c r="X222" i="90" s="1"/>
  <c r="AN222" i="90" s="1"/>
  <c r="BD208" i="90"/>
  <c r="X208" i="90" s="1"/>
  <c r="AN208" i="90" s="1"/>
  <c r="BD190" i="90"/>
  <c r="X190" i="90" s="1"/>
  <c r="AN190" i="90" s="1"/>
  <c r="BD175" i="90"/>
  <c r="X175" i="90" s="1"/>
  <c r="AN175" i="90" s="1"/>
  <c r="BD159" i="90"/>
  <c r="X159" i="90" s="1"/>
  <c r="AN159" i="90" s="1"/>
  <c r="BD138" i="90"/>
  <c r="X138" i="90" s="1"/>
  <c r="AN138" i="90" s="1"/>
  <c r="BD130" i="90"/>
  <c r="X130" i="90" s="1"/>
  <c r="AN130" i="90" s="1"/>
  <c r="BD105" i="90"/>
  <c r="X105" i="90" s="1"/>
  <c r="AN105" i="90" s="1"/>
  <c r="BD93" i="90"/>
  <c r="X93" i="90" s="1"/>
  <c r="AN93" i="90" s="1"/>
  <c r="BD79" i="90"/>
  <c r="X79" i="90" s="1"/>
  <c r="AN79" i="90" s="1"/>
  <c r="BD52" i="90"/>
  <c r="X52" i="90" s="1"/>
  <c r="AN52" i="90" s="1"/>
  <c r="BD36" i="90"/>
  <c r="X36" i="90" s="1"/>
  <c r="AN36" i="90" s="1"/>
  <c r="BD66" i="90"/>
  <c r="X66" i="90" s="1"/>
  <c r="AN66" i="90" s="1"/>
  <c r="AY216" i="90"/>
  <c r="S216" i="90" s="1"/>
  <c r="AI216" i="90" s="1"/>
  <c r="AY200" i="90"/>
  <c r="S200" i="90" s="1"/>
  <c r="AI200" i="90" s="1"/>
  <c r="AY184" i="90"/>
  <c r="S184" i="90" s="1"/>
  <c r="AI184" i="90" s="1"/>
  <c r="AY167" i="90"/>
  <c r="S167" i="90" s="1"/>
  <c r="AI167" i="90" s="1"/>
  <c r="AY152" i="90"/>
  <c r="S152" i="90" s="1"/>
  <c r="AI152" i="90" s="1"/>
  <c r="AY136" i="90"/>
  <c r="S136" i="90" s="1"/>
  <c r="AI136" i="90" s="1"/>
  <c r="AY120" i="90"/>
  <c r="S120" i="90" s="1"/>
  <c r="AI120" i="90" s="1"/>
  <c r="AY104" i="90"/>
  <c r="S104" i="90" s="1"/>
  <c r="AI104" i="90" s="1"/>
  <c r="AY88" i="90"/>
  <c r="S88" i="90" s="1"/>
  <c r="AI88" i="90" s="1"/>
  <c r="AY72" i="90"/>
  <c r="S72" i="90" s="1"/>
  <c r="AI72" i="90" s="1"/>
  <c r="AY52" i="90"/>
  <c r="S52" i="90" s="1"/>
  <c r="AI52" i="90" s="1"/>
  <c r="AY36" i="90"/>
  <c r="S36" i="90" s="1"/>
  <c r="AI36" i="90" s="1"/>
  <c r="BB30" i="90"/>
  <c r="V30" i="90" s="1"/>
  <c r="AL30" i="90" s="1"/>
  <c r="BB34" i="90"/>
  <c r="V34" i="90" s="1"/>
  <c r="AL34" i="90" s="1"/>
  <c r="BB38" i="90"/>
  <c r="V38" i="90" s="1"/>
  <c r="AL38" i="90" s="1"/>
  <c r="BB42" i="90"/>
  <c r="V42" i="90" s="1"/>
  <c r="AL42" i="90" s="1"/>
  <c r="BB46" i="90"/>
  <c r="V46" i="90" s="1"/>
  <c r="AL46" i="90" s="1"/>
  <c r="BB50" i="90"/>
  <c r="V50" i="90" s="1"/>
  <c r="AL50" i="90" s="1"/>
  <c r="BB54" i="90"/>
  <c r="V54" i="90" s="1"/>
  <c r="AL54" i="90" s="1"/>
  <c r="BB58" i="90"/>
  <c r="V58" i="90" s="1"/>
  <c r="AL58" i="90" s="1"/>
  <c r="BB62" i="90"/>
  <c r="V62" i="90" s="1"/>
  <c r="AL62" i="90" s="1"/>
  <c r="BB65" i="90"/>
  <c r="V65" i="90" s="1"/>
  <c r="AL65" i="90" s="1"/>
  <c r="BB69" i="90"/>
  <c r="V69" i="90" s="1"/>
  <c r="AL69" i="90" s="1"/>
  <c r="BB73" i="90"/>
  <c r="V73" i="90" s="1"/>
  <c r="AL73" i="90" s="1"/>
  <c r="BB77" i="90"/>
  <c r="V77" i="90" s="1"/>
  <c r="AL77" i="90" s="1"/>
  <c r="BB81" i="90"/>
  <c r="V81" i="90" s="1"/>
  <c r="AL81" i="90" s="1"/>
  <c r="BB86" i="90"/>
  <c r="V86" i="90" s="1"/>
  <c r="AL86" i="90" s="1"/>
  <c r="BB90" i="90"/>
  <c r="V90" i="90" s="1"/>
  <c r="AL90" i="90" s="1"/>
  <c r="BB94" i="90"/>
  <c r="V94" i="90" s="1"/>
  <c r="AL94" i="90" s="1"/>
  <c r="BB98" i="90"/>
  <c r="V98" i="90" s="1"/>
  <c r="AL98" i="90" s="1"/>
  <c r="BB102" i="90"/>
  <c r="V102" i="90" s="1"/>
  <c r="AL102" i="90" s="1"/>
  <c r="BB106" i="90"/>
  <c r="V106" i="90" s="1"/>
  <c r="AL106" i="90" s="1"/>
  <c r="BB110" i="90"/>
  <c r="V110" i="90" s="1"/>
  <c r="AL110" i="90" s="1"/>
  <c r="BB114" i="90"/>
  <c r="V114" i="90" s="1"/>
  <c r="AL114" i="90" s="1"/>
  <c r="BB118" i="90"/>
  <c r="V118" i="90" s="1"/>
  <c r="AL118" i="90" s="1"/>
  <c r="BB122" i="90"/>
  <c r="V122" i="90" s="1"/>
  <c r="AL122" i="90" s="1"/>
  <c r="BB126" i="90"/>
  <c r="V126" i="90" s="1"/>
  <c r="AL126" i="90" s="1"/>
  <c r="BB130" i="90"/>
  <c r="V130" i="90" s="1"/>
  <c r="AL130" i="90" s="1"/>
  <c r="BB134" i="90"/>
  <c r="V134" i="90" s="1"/>
  <c r="AL134" i="90" s="1"/>
  <c r="BB138" i="90"/>
  <c r="V138" i="90" s="1"/>
  <c r="AL138" i="90" s="1"/>
  <c r="BB142" i="90"/>
  <c r="V142" i="90" s="1"/>
  <c r="AL142" i="90" s="1"/>
  <c r="BB149" i="90"/>
  <c r="V149" i="90" s="1"/>
  <c r="AL149" i="90" s="1"/>
  <c r="BB147" i="90"/>
  <c r="V147" i="90" s="1"/>
  <c r="AL147" i="90" s="1"/>
  <c r="BB154" i="90"/>
  <c r="V154" i="90" s="1"/>
  <c r="AL154" i="90" s="1"/>
  <c r="BB158" i="90"/>
  <c r="V158" i="90" s="1"/>
  <c r="AL158" i="90" s="1"/>
  <c r="BB162" i="90"/>
  <c r="V162" i="90" s="1"/>
  <c r="AL162" i="90" s="1"/>
  <c r="BB166" i="90"/>
  <c r="V166" i="90" s="1"/>
  <c r="AL166" i="90" s="1"/>
  <c r="BB170" i="90"/>
  <c r="V170" i="90" s="1"/>
  <c r="AL170" i="90" s="1"/>
  <c r="BB174" i="90"/>
  <c r="V174" i="90" s="1"/>
  <c r="AL174" i="90" s="1"/>
  <c r="BB178" i="90"/>
  <c r="V178" i="90" s="1"/>
  <c r="AL178" i="90" s="1"/>
  <c r="BB182" i="90"/>
  <c r="V182" i="90" s="1"/>
  <c r="AL182" i="90" s="1"/>
  <c r="BB191" i="90"/>
  <c r="V191" i="90" s="1"/>
  <c r="AL191" i="90" s="1"/>
  <c r="BB189" i="90"/>
  <c r="V189" i="90" s="1"/>
  <c r="AL189" i="90" s="1"/>
  <c r="BB193" i="90"/>
  <c r="V193" i="90" s="1"/>
  <c r="AL193" i="90" s="1"/>
  <c r="BB208" i="90"/>
  <c r="V208" i="90" s="1"/>
  <c r="AL208" i="90" s="1"/>
  <c r="BB199" i="90"/>
  <c r="V199" i="90" s="1"/>
  <c r="AL199" i="90" s="1"/>
  <c r="BB203" i="90"/>
  <c r="V203" i="90" s="1"/>
  <c r="AL203" i="90" s="1"/>
  <c r="BB207" i="90"/>
  <c r="V207" i="90" s="1"/>
  <c r="AL207" i="90" s="1"/>
  <c r="BB211" i="90"/>
  <c r="V211" i="90" s="1"/>
  <c r="AL211" i="90" s="1"/>
  <c r="BB215" i="90"/>
  <c r="V215" i="90" s="1"/>
  <c r="AL215" i="90" s="1"/>
  <c r="BB223" i="90"/>
  <c r="V223" i="90" s="1"/>
  <c r="AL223" i="90" s="1"/>
  <c r="BB226" i="90"/>
  <c r="V226" i="90" s="1"/>
  <c r="AL226" i="90" s="1"/>
  <c r="BI30" i="90"/>
  <c r="AC30" i="90" s="1"/>
  <c r="AS30" i="90" s="1"/>
  <c r="BI34" i="90"/>
  <c r="AC34" i="90" s="1"/>
  <c r="AS34" i="90" s="1"/>
  <c r="BI38" i="90"/>
  <c r="AC38" i="90" s="1"/>
  <c r="AS38" i="90" s="1"/>
  <c r="BI42" i="90"/>
  <c r="AC42" i="90" s="1"/>
  <c r="AS42" i="90" s="1"/>
  <c r="BI46" i="90"/>
  <c r="AC46" i="90" s="1"/>
  <c r="AS46" i="90" s="1"/>
  <c r="BI50" i="90"/>
  <c r="AC50" i="90" s="1"/>
  <c r="AS50" i="90" s="1"/>
  <c r="BI54" i="90"/>
  <c r="AC54" i="90" s="1"/>
  <c r="AS54" i="90" s="1"/>
  <c r="BI58" i="90"/>
  <c r="AC58" i="90" s="1"/>
  <c r="AS58" i="90" s="1"/>
  <c r="BI62" i="90"/>
  <c r="AC62" i="90" s="1"/>
  <c r="AS62" i="90" s="1"/>
  <c r="BI86" i="90"/>
  <c r="AC86" i="90" s="1"/>
  <c r="AS86" i="90" s="1"/>
  <c r="BI90" i="90"/>
  <c r="AC90" i="90" s="1"/>
  <c r="AS90" i="90" s="1"/>
  <c r="BI67" i="90"/>
  <c r="AC67" i="90" s="1"/>
  <c r="AS67" i="90" s="1"/>
  <c r="BI71" i="90"/>
  <c r="AC71" i="90" s="1"/>
  <c r="AS71" i="90" s="1"/>
  <c r="BI75" i="90"/>
  <c r="AC75" i="90" s="1"/>
  <c r="AS75" i="90" s="1"/>
  <c r="BI79" i="90"/>
  <c r="AC79" i="90" s="1"/>
  <c r="AS79" i="90" s="1"/>
  <c r="BI83" i="90"/>
  <c r="AC83" i="90" s="1"/>
  <c r="AS83" i="90" s="1"/>
  <c r="BI94" i="90"/>
  <c r="AC94" i="90" s="1"/>
  <c r="AS94" i="90" s="1"/>
  <c r="BI98" i="90"/>
  <c r="AC98" i="90" s="1"/>
  <c r="AS98" i="90" s="1"/>
  <c r="BI102" i="90"/>
  <c r="AC102" i="90" s="1"/>
  <c r="AS102" i="90" s="1"/>
  <c r="BI106" i="90"/>
  <c r="AC106" i="90" s="1"/>
  <c r="AS106" i="90" s="1"/>
  <c r="BI110" i="90"/>
  <c r="AC110" i="90" s="1"/>
  <c r="AS110" i="90" s="1"/>
  <c r="BI114" i="90"/>
  <c r="AC114" i="90" s="1"/>
  <c r="AS114" i="90" s="1"/>
  <c r="BI118" i="90"/>
  <c r="AC118" i="90" s="1"/>
  <c r="AS118" i="90" s="1"/>
  <c r="BI122" i="90"/>
  <c r="AC122" i="90" s="1"/>
  <c r="AS122" i="90" s="1"/>
  <c r="BI126" i="90"/>
  <c r="AC126" i="90" s="1"/>
  <c r="AS126" i="90" s="1"/>
  <c r="BI130" i="90"/>
  <c r="AC130" i="90" s="1"/>
  <c r="AS130" i="90" s="1"/>
  <c r="BI145" i="90"/>
  <c r="AC145" i="90" s="1"/>
  <c r="AS145" i="90" s="1"/>
  <c r="BI137" i="90"/>
  <c r="AC137" i="90" s="1"/>
  <c r="AS137" i="90" s="1"/>
  <c r="BI141" i="90"/>
  <c r="AC141" i="90" s="1"/>
  <c r="AS141" i="90" s="1"/>
  <c r="BI162" i="90"/>
  <c r="AC162" i="90" s="1"/>
  <c r="AS162" i="90" s="1"/>
  <c r="BI148" i="90"/>
  <c r="AC148" i="90" s="1"/>
  <c r="AS148" i="90" s="1"/>
  <c r="BI152" i="90"/>
  <c r="AC152" i="90" s="1"/>
  <c r="AS152" i="90" s="1"/>
  <c r="BI156" i="90"/>
  <c r="AC156" i="90" s="1"/>
  <c r="AS156" i="90" s="1"/>
  <c r="BI160" i="90"/>
  <c r="AC160" i="90" s="1"/>
  <c r="AS160" i="90" s="1"/>
  <c r="BI166" i="90"/>
  <c r="AC166" i="90" s="1"/>
  <c r="AS166" i="90" s="1"/>
  <c r="BI170" i="90"/>
  <c r="AC170" i="90" s="1"/>
  <c r="AS170" i="90" s="1"/>
  <c r="BI173" i="90"/>
  <c r="AC173" i="90" s="1"/>
  <c r="AS173" i="90" s="1"/>
  <c r="BI177" i="90"/>
  <c r="AC177" i="90" s="1"/>
  <c r="AS177" i="90" s="1"/>
  <c r="BI181" i="90"/>
  <c r="AC181" i="90" s="1"/>
  <c r="AS181" i="90" s="1"/>
  <c r="BI185" i="90"/>
  <c r="AC185" i="90" s="1"/>
  <c r="AS185" i="90" s="1"/>
  <c r="BI190" i="90"/>
  <c r="AC190" i="90" s="1"/>
  <c r="AS190" i="90" s="1"/>
  <c r="BI193" i="90"/>
  <c r="AC193" i="90" s="1"/>
  <c r="AS193" i="90" s="1"/>
  <c r="BI198" i="90"/>
  <c r="AC198" i="90" s="1"/>
  <c r="AS198" i="90" s="1"/>
  <c r="BI202" i="90"/>
  <c r="AC202" i="90" s="1"/>
  <c r="AS202" i="90" s="1"/>
  <c r="BI213" i="90"/>
  <c r="AC213" i="90" s="1"/>
  <c r="AS213" i="90" s="1"/>
  <c r="BI209" i="90"/>
  <c r="AC209" i="90" s="1"/>
  <c r="AS209" i="90" s="1"/>
  <c r="BI215" i="90"/>
  <c r="AC215" i="90" s="1"/>
  <c r="AS215" i="90" s="1"/>
  <c r="BI217" i="90"/>
  <c r="AC217" i="90" s="1"/>
  <c r="AS217" i="90" s="1"/>
  <c r="BI222" i="90"/>
  <c r="AC222" i="90" s="1"/>
  <c r="AS222" i="90" s="1"/>
  <c r="BD214" i="90"/>
  <c r="X214" i="90" s="1"/>
  <c r="AN214" i="90" s="1"/>
  <c r="BD123" i="90"/>
  <c r="X123" i="90" s="1"/>
  <c r="AN123" i="90" s="1"/>
  <c r="BD111" i="90"/>
  <c r="X111" i="90" s="1"/>
  <c r="AN111" i="90" s="1"/>
  <c r="BD99" i="90"/>
  <c r="X99" i="90" s="1"/>
  <c r="AN99" i="90" s="1"/>
  <c r="BD86" i="90"/>
  <c r="X86" i="90" s="1"/>
  <c r="AN86" i="90" s="1"/>
  <c r="BD75" i="90"/>
  <c r="X75" i="90" s="1"/>
  <c r="AN75" i="90" s="1"/>
  <c r="AY224" i="90"/>
  <c r="S224" i="90" s="1"/>
  <c r="AI224" i="90" s="1"/>
  <c r="AY206" i="90"/>
  <c r="S206" i="90" s="1"/>
  <c r="AI206" i="90" s="1"/>
  <c r="AY190" i="90"/>
  <c r="S190" i="90" s="1"/>
  <c r="AI190" i="90" s="1"/>
  <c r="AY174" i="90"/>
  <c r="S174" i="90" s="1"/>
  <c r="AI174" i="90" s="1"/>
  <c r="AY158" i="90"/>
  <c r="S158" i="90" s="1"/>
  <c r="AI158" i="90" s="1"/>
  <c r="AY142" i="90"/>
  <c r="S142" i="90" s="1"/>
  <c r="AI142" i="90" s="1"/>
  <c r="AY126" i="90"/>
  <c r="S126" i="90" s="1"/>
  <c r="AI126" i="90" s="1"/>
  <c r="AY110" i="90"/>
  <c r="S110" i="90" s="1"/>
  <c r="AI110" i="90" s="1"/>
  <c r="AY94" i="90"/>
  <c r="S94" i="90" s="1"/>
  <c r="AI94" i="90" s="1"/>
  <c r="AY78" i="90"/>
  <c r="S78" i="90" s="1"/>
  <c r="AI78" i="90" s="1"/>
  <c r="AY58" i="90"/>
  <c r="S58" i="90" s="1"/>
  <c r="AI58" i="90" s="1"/>
  <c r="AY42" i="90"/>
  <c r="S42" i="90" s="1"/>
  <c r="AI42" i="90" s="1"/>
  <c r="AY65" i="90"/>
  <c r="S65" i="90" s="1"/>
  <c r="AI65" i="90" s="1"/>
  <c r="BH63" i="90"/>
  <c r="AB63" i="90" s="1"/>
  <c r="AR63" i="90" s="1"/>
  <c r="BH72" i="90"/>
  <c r="AB72" i="90" s="1"/>
  <c r="AR72" i="90" s="1"/>
  <c r="BH29" i="90"/>
  <c r="AB29" i="90" s="1"/>
  <c r="AR29" i="90" s="1"/>
  <c r="BH33" i="90"/>
  <c r="AB33" i="90" s="1"/>
  <c r="AR33" i="90" s="1"/>
  <c r="BH37" i="90"/>
  <c r="AB37" i="90" s="1"/>
  <c r="AR37" i="90" s="1"/>
  <c r="BH41" i="90"/>
  <c r="AB41" i="90" s="1"/>
  <c r="AR41" i="90" s="1"/>
  <c r="BH45" i="90"/>
  <c r="AB45" i="90" s="1"/>
  <c r="AR45" i="90" s="1"/>
  <c r="BH49" i="90"/>
  <c r="AB49" i="90" s="1"/>
  <c r="AR49" i="90" s="1"/>
  <c r="BH53" i="90"/>
  <c r="AB53" i="90" s="1"/>
  <c r="AR53" i="90" s="1"/>
  <c r="BH57" i="90"/>
  <c r="AB57" i="90" s="1"/>
  <c r="AR57" i="90" s="1"/>
  <c r="BH61" i="90"/>
  <c r="AB61" i="90" s="1"/>
  <c r="AR61" i="90" s="1"/>
  <c r="BH71" i="90"/>
  <c r="AB71" i="90" s="1"/>
  <c r="AR71" i="90" s="1"/>
  <c r="BH79" i="90"/>
  <c r="AB79" i="90" s="1"/>
  <c r="AR79" i="90" s="1"/>
  <c r="BH83" i="90"/>
  <c r="AB83" i="90" s="1"/>
  <c r="AR83" i="90" s="1"/>
  <c r="BH116" i="90"/>
  <c r="AB116" i="90" s="1"/>
  <c r="AR116" i="90" s="1"/>
  <c r="BH146" i="90"/>
  <c r="AB146" i="90" s="1"/>
  <c r="AR146" i="90" s="1"/>
  <c r="BH145" i="90"/>
  <c r="AB145" i="90" s="1"/>
  <c r="AR145" i="90" s="1"/>
  <c r="BH153" i="90"/>
  <c r="AB153" i="90" s="1"/>
  <c r="AR153" i="90" s="1"/>
  <c r="BH157" i="90"/>
  <c r="AB157" i="90" s="1"/>
  <c r="AR157" i="90" s="1"/>
  <c r="BH161" i="90"/>
  <c r="AB161" i="90" s="1"/>
  <c r="AR161" i="90" s="1"/>
  <c r="BH198" i="90"/>
  <c r="AB198" i="90" s="1"/>
  <c r="AR198" i="90" s="1"/>
  <c r="BH192" i="90"/>
  <c r="AB192" i="90" s="1"/>
  <c r="AR192" i="90" s="1"/>
  <c r="BH196" i="90"/>
  <c r="AB196" i="90" s="1"/>
  <c r="AR196" i="90" s="1"/>
  <c r="BH211" i="90"/>
  <c r="AB211" i="90" s="1"/>
  <c r="AR211" i="90" s="1"/>
  <c r="BH214" i="90"/>
  <c r="AB214" i="90" s="1"/>
  <c r="AR214" i="90" s="1"/>
  <c r="BH218" i="90"/>
  <c r="AB218" i="90" s="1"/>
  <c r="AR218" i="90" s="1"/>
  <c r="BF30" i="90"/>
  <c r="Z30" i="90" s="1"/>
  <c r="AP30" i="90" s="1"/>
  <c r="BF34" i="90"/>
  <c r="Z34" i="90" s="1"/>
  <c r="AP34" i="90" s="1"/>
  <c r="BF38" i="90"/>
  <c r="Z38" i="90" s="1"/>
  <c r="AP38" i="90" s="1"/>
  <c r="BF42" i="90"/>
  <c r="Z42" i="90" s="1"/>
  <c r="AP42" i="90" s="1"/>
  <c r="BF46" i="90"/>
  <c r="Z46" i="90" s="1"/>
  <c r="AP46" i="90" s="1"/>
  <c r="BF50" i="90"/>
  <c r="Z50" i="90" s="1"/>
  <c r="AP50" i="90" s="1"/>
  <c r="BF54" i="90"/>
  <c r="Z54" i="90" s="1"/>
  <c r="AP54" i="90" s="1"/>
  <c r="BF58" i="90"/>
  <c r="Z58" i="90" s="1"/>
  <c r="AP58" i="90" s="1"/>
  <c r="BF62" i="90"/>
  <c r="Z62" i="90" s="1"/>
  <c r="AP62" i="90" s="1"/>
  <c r="BF65" i="90"/>
  <c r="Z65" i="90" s="1"/>
  <c r="AP65" i="90" s="1"/>
  <c r="BF69" i="90"/>
  <c r="Z69" i="90" s="1"/>
  <c r="AP69" i="90" s="1"/>
  <c r="BF73" i="90"/>
  <c r="Z73" i="90" s="1"/>
  <c r="AP73" i="90" s="1"/>
  <c r="BF77" i="90"/>
  <c r="Z77" i="90" s="1"/>
  <c r="AP77" i="90" s="1"/>
  <c r="BF81" i="90"/>
  <c r="Z81" i="90" s="1"/>
  <c r="AP81" i="90" s="1"/>
  <c r="BF86" i="90"/>
  <c r="Z86" i="90" s="1"/>
  <c r="AP86" i="90" s="1"/>
  <c r="BF90" i="90"/>
  <c r="Z90" i="90" s="1"/>
  <c r="AP90" i="90" s="1"/>
  <c r="BF94" i="90"/>
  <c r="Z94" i="90" s="1"/>
  <c r="AP94" i="90" s="1"/>
  <c r="BF98" i="90"/>
  <c r="Z98" i="90" s="1"/>
  <c r="AP98" i="90" s="1"/>
  <c r="BF102" i="90"/>
  <c r="Z102" i="90" s="1"/>
  <c r="AP102" i="90" s="1"/>
  <c r="BF106" i="90"/>
  <c r="Z106" i="90" s="1"/>
  <c r="AP106" i="90" s="1"/>
  <c r="BF110" i="90"/>
  <c r="Z110" i="90" s="1"/>
  <c r="AP110" i="90" s="1"/>
  <c r="BF114" i="90"/>
  <c r="Z114" i="90" s="1"/>
  <c r="AP114" i="90" s="1"/>
  <c r="BF118" i="90"/>
  <c r="Z118" i="90" s="1"/>
  <c r="AP118" i="90" s="1"/>
  <c r="BF122" i="90"/>
  <c r="Z122" i="90" s="1"/>
  <c r="AP122" i="90" s="1"/>
  <c r="BF126" i="90"/>
  <c r="Z126" i="90" s="1"/>
  <c r="AP126" i="90" s="1"/>
  <c r="BF130" i="90"/>
  <c r="Z130" i="90" s="1"/>
  <c r="AP130" i="90" s="1"/>
  <c r="BF134" i="90"/>
  <c r="Z134" i="90" s="1"/>
  <c r="AP134" i="90" s="1"/>
  <c r="BF138" i="90"/>
  <c r="Z138" i="90" s="1"/>
  <c r="AP138" i="90" s="1"/>
  <c r="BF142" i="90"/>
  <c r="Z142" i="90" s="1"/>
  <c r="AP142" i="90" s="1"/>
  <c r="BF150" i="90"/>
  <c r="Z150" i="90" s="1"/>
  <c r="AP150" i="90" s="1"/>
  <c r="BF149" i="90"/>
  <c r="Z149" i="90" s="1"/>
  <c r="AP149" i="90" s="1"/>
  <c r="BF154" i="90"/>
  <c r="Z154" i="90" s="1"/>
  <c r="AP154" i="90" s="1"/>
  <c r="BF158" i="90"/>
  <c r="Z158" i="90" s="1"/>
  <c r="AP158" i="90" s="1"/>
  <c r="BF173" i="90"/>
  <c r="Z173" i="90" s="1"/>
  <c r="AP173" i="90" s="1"/>
  <c r="BF165" i="90"/>
  <c r="Z165" i="90" s="1"/>
  <c r="AP165" i="90" s="1"/>
  <c r="BF169" i="90"/>
  <c r="Z169" i="90" s="1"/>
  <c r="AP169" i="90" s="1"/>
  <c r="BF174" i="90"/>
  <c r="Z174" i="90" s="1"/>
  <c r="AP174" i="90" s="1"/>
  <c r="BF178" i="90"/>
  <c r="Z178" i="90" s="1"/>
  <c r="AP178" i="90" s="1"/>
  <c r="BF182" i="90"/>
  <c r="Z182" i="90" s="1"/>
  <c r="AP182" i="90" s="1"/>
  <c r="BF186" i="90"/>
  <c r="Z186" i="90" s="1"/>
  <c r="AP186" i="90" s="1"/>
  <c r="BF190" i="90"/>
  <c r="Z190" i="90" s="1"/>
  <c r="AP190" i="90" s="1"/>
  <c r="BF194" i="90"/>
  <c r="Z194" i="90" s="1"/>
  <c r="AP194" i="90" s="1"/>
  <c r="BF206" i="90"/>
  <c r="Z206" i="90" s="1"/>
  <c r="AP206" i="90" s="1"/>
  <c r="BF199" i="90"/>
  <c r="Z199" i="90" s="1"/>
  <c r="AP199" i="90" s="1"/>
  <c r="BF203" i="90"/>
  <c r="Z203" i="90" s="1"/>
  <c r="AP203" i="90" s="1"/>
  <c r="BF210" i="90"/>
  <c r="Z210" i="90" s="1"/>
  <c r="AP210" i="90" s="1"/>
  <c r="BF212" i="90"/>
  <c r="Z212" i="90" s="1"/>
  <c r="AP212" i="90" s="1"/>
  <c r="BF218" i="90"/>
  <c r="Z218" i="90" s="1"/>
  <c r="AP218" i="90" s="1"/>
  <c r="BD213" i="90"/>
  <c r="X213" i="90" s="1"/>
  <c r="AN213" i="90" s="1"/>
  <c r="BD201" i="90"/>
  <c r="X201" i="90" s="1"/>
  <c r="AN201" i="90" s="1"/>
  <c r="BD164" i="90"/>
  <c r="X164" i="90" s="1"/>
  <c r="AN164" i="90" s="1"/>
  <c r="BD143" i="90"/>
  <c r="X143" i="90" s="1"/>
  <c r="AN143" i="90" s="1"/>
  <c r="BD122" i="90"/>
  <c r="X122" i="90" s="1"/>
  <c r="AN122" i="90" s="1"/>
  <c r="BD110" i="90"/>
  <c r="X110" i="90" s="1"/>
  <c r="AN110" i="90" s="1"/>
  <c r="BD98" i="90"/>
  <c r="X98" i="90" s="1"/>
  <c r="AN98" i="90" s="1"/>
  <c r="BD85" i="90"/>
  <c r="X85" i="90" s="1"/>
  <c r="AN85" i="90" s="1"/>
  <c r="BD57" i="90"/>
  <c r="X57" i="90" s="1"/>
  <c r="AN57" i="90" s="1"/>
  <c r="BD41" i="90"/>
  <c r="X41" i="90" s="1"/>
  <c r="AN41" i="90" s="1"/>
  <c r="BD71" i="90"/>
  <c r="X71" i="90" s="1"/>
  <c r="AN71" i="90" s="1"/>
  <c r="AY221" i="90"/>
  <c r="S221" i="90" s="1"/>
  <c r="AI221" i="90" s="1"/>
  <c r="AY205" i="90"/>
  <c r="S205" i="90" s="1"/>
  <c r="AI205" i="90" s="1"/>
  <c r="AY189" i="90"/>
  <c r="S189" i="90" s="1"/>
  <c r="AI189" i="90" s="1"/>
  <c r="AY172" i="90"/>
  <c r="S172" i="90" s="1"/>
  <c r="AI172" i="90" s="1"/>
  <c r="AY157" i="90"/>
  <c r="S157" i="90" s="1"/>
  <c r="AI157" i="90" s="1"/>
  <c r="AY141" i="90"/>
  <c r="S141" i="90" s="1"/>
  <c r="AI141" i="90" s="1"/>
  <c r="AY125" i="90"/>
  <c r="S125" i="90" s="1"/>
  <c r="AI125" i="90" s="1"/>
  <c r="AY109" i="90"/>
  <c r="S109" i="90" s="1"/>
  <c r="AI109" i="90" s="1"/>
  <c r="AY93" i="90"/>
  <c r="S93" i="90" s="1"/>
  <c r="AI93" i="90" s="1"/>
  <c r="AY77" i="90"/>
  <c r="S77" i="90" s="1"/>
  <c r="AI77" i="90" s="1"/>
  <c r="AY57" i="90"/>
  <c r="S57" i="90" s="1"/>
  <c r="AI57" i="90" s="1"/>
  <c r="AY41" i="90"/>
  <c r="S41" i="90" s="1"/>
  <c r="AI41" i="90" s="1"/>
  <c r="AY63" i="90"/>
  <c r="S63" i="90" s="1"/>
  <c r="AI63" i="90" s="1"/>
  <c r="BC67" i="90"/>
  <c r="W67" i="90" s="1"/>
  <c r="AM67" i="90" s="1"/>
  <c r="BC31" i="90"/>
  <c r="W31" i="90" s="1"/>
  <c r="AM31" i="90" s="1"/>
  <c r="BC35" i="90"/>
  <c r="W35" i="90" s="1"/>
  <c r="AM35" i="90" s="1"/>
  <c r="BC39" i="90"/>
  <c r="W39" i="90" s="1"/>
  <c r="AM39" i="90" s="1"/>
  <c r="BC43" i="90"/>
  <c r="W43" i="90" s="1"/>
  <c r="AM43" i="90" s="1"/>
  <c r="BC47" i="90"/>
  <c r="W47" i="90" s="1"/>
  <c r="AM47" i="90" s="1"/>
  <c r="BC51" i="90"/>
  <c r="W51" i="90" s="1"/>
  <c r="AM51" i="90" s="1"/>
  <c r="BC55" i="90"/>
  <c r="W55" i="90" s="1"/>
  <c r="AM55" i="90" s="1"/>
  <c r="BC59" i="90"/>
  <c r="W59" i="90" s="1"/>
  <c r="AM59" i="90" s="1"/>
  <c r="BC64" i="90"/>
  <c r="W64" i="90" s="1"/>
  <c r="AM64" i="90" s="1"/>
  <c r="BC69" i="90"/>
  <c r="W69" i="90" s="1"/>
  <c r="AM69" i="90" s="1"/>
  <c r="BC74" i="90"/>
  <c r="W74" i="90" s="1"/>
  <c r="AM74" i="90" s="1"/>
  <c r="BC78" i="90"/>
  <c r="W78" i="90" s="1"/>
  <c r="AM78" i="90" s="1"/>
  <c r="BC82" i="90"/>
  <c r="W82" i="90" s="1"/>
  <c r="AM82" i="90" s="1"/>
  <c r="BC86" i="90"/>
  <c r="W86" i="90" s="1"/>
  <c r="AM86" i="90" s="1"/>
  <c r="BC90" i="90"/>
  <c r="W90" i="90" s="1"/>
  <c r="AM90" i="90" s="1"/>
  <c r="BC94" i="90"/>
  <c r="W94" i="90" s="1"/>
  <c r="AM94" i="90" s="1"/>
  <c r="BC98" i="90"/>
  <c r="W98" i="90" s="1"/>
  <c r="AM98" i="90" s="1"/>
  <c r="BC102" i="90"/>
  <c r="W102" i="90" s="1"/>
  <c r="AM102" i="90" s="1"/>
  <c r="BC106" i="90"/>
  <c r="W106" i="90" s="1"/>
  <c r="AM106" i="90" s="1"/>
  <c r="BC110" i="90"/>
  <c r="W110" i="90" s="1"/>
  <c r="AM110" i="90" s="1"/>
  <c r="BC114" i="90"/>
  <c r="W114" i="90" s="1"/>
  <c r="AM114" i="90" s="1"/>
  <c r="BC118" i="90"/>
  <c r="W118" i="90" s="1"/>
  <c r="AM118" i="90" s="1"/>
  <c r="BC122" i="90"/>
  <c r="W122" i="90" s="1"/>
  <c r="AM122" i="90" s="1"/>
  <c r="BC126" i="90"/>
  <c r="W126" i="90" s="1"/>
  <c r="AM126" i="90" s="1"/>
  <c r="BC130" i="90"/>
  <c r="W130" i="90" s="1"/>
  <c r="AM130" i="90" s="1"/>
  <c r="BC134" i="90"/>
  <c r="W134" i="90" s="1"/>
  <c r="AM134" i="90" s="1"/>
  <c r="BC138" i="90"/>
  <c r="W138" i="90" s="1"/>
  <c r="AM138" i="90" s="1"/>
  <c r="BC142" i="90"/>
  <c r="W142" i="90" s="1"/>
  <c r="AM142" i="90" s="1"/>
  <c r="BC146" i="90"/>
  <c r="W146" i="90" s="1"/>
  <c r="AM146" i="90" s="1"/>
  <c r="BC150" i="90"/>
  <c r="W150" i="90" s="1"/>
  <c r="AM150" i="90" s="1"/>
  <c r="BC154" i="90"/>
  <c r="W154" i="90" s="1"/>
  <c r="AM154" i="90" s="1"/>
  <c r="BC158" i="90"/>
  <c r="W158" i="90" s="1"/>
  <c r="AM158" i="90" s="1"/>
  <c r="BC175" i="90"/>
  <c r="W175" i="90" s="1"/>
  <c r="AM175" i="90" s="1"/>
  <c r="BC164" i="90"/>
  <c r="W164" i="90" s="1"/>
  <c r="AM164" i="90" s="1"/>
  <c r="BC168" i="90"/>
  <c r="W168" i="90" s="1"/>
  <c r="AM168" i="90" s="1"/>
  <c r="BC172" i="90"/>
  <c r="W172" i="90" s="1"/>
  <c r="AM172" i="90" s="1"/>
  <c r="BC178" i="90"/>
  <c r="W178" i="90" s="1"/>
  <c r="AM178" i="90" s="1"/>
  <c r="BC182" i="90"/>
  <c r="W182" i="90" s="1"/>
  <c r="AM182" i="90" s="1"/>
  <c r="BC186" i="90"/>
  <c r="W186" i="90" s="1"/>
  <c r="AM186" i="90" s="1"/>
  <c r="BC190" i="90"/>
  <c r="W190" i="90" s="1"/>
  <c r="AM190" i="90" s="1"/>
  <c r="BC194" i="90"/>
  <c r="W194" i="90" s="1"/>
  <c r="AM194" i="90" s="1"/>
  <c r="BC198" i="90"/>
  <c r="W198" i="90" s="1"/>
  <c r="AM198" i="90" s="1"/>
  <c r="BC202" i="90"/>
  <c r="W202" i="90" s="1"/>
  <c r="AM202" i="90" s="1"/>
  <c r="BC206" i="90"/>
  <c r="W206" i="90" s="1"/>
  <c r="AM206" i="90" s="1"/>
  <c r="BC210" i="90"/>
  <c r="W210" i="90" s="1"/>
  <c r="AM210" i="90" s="1"/>
  <c r="BC214" i="90"/>
  <c r="W214" i="90" s="1"/>
  <c r="AM214" i="90" s="1"/>
  <c r="BC218" i="90"/>
  <c r="W218" i="90" s="1"/>
  <c r="AM218" i="90" s="1"/>
  <c r="BC222" i="90"/>
  <c r="W222" i="90" s="1"/>
  <c r="AM222" i="90" s="1"/>
  <c r="BC226" i="90"/>
  <c r="W226" i="90" s="1"/>
  <c r="AM226" i="90" s="1"/>
  <c r="BA29" i="90"/>
  <c r="U29" i="90" s="1"/>
  <c r="AK29" i="90" s="1"/>
  <c r="BA33" i="90"/>
  <c r="U33" i="90" s="1"/>
  <c r="AK33" i="90" s="1"/>
  <c r="BA37" i="90"/>
  <c r="U37" i="90" s="1"/>
  <c r="AK37" i="90" s="1"/>
  <c r="BA41" i="90"/>
  <c r="U41" i="90" s="1"/>
  <c r="AK41" i="90" s="1"/>
  <c r="BA45" i="90"/>
  <c r="U45" i="90" s="1"/>
  <c r="AK45" i="90" s="1"/>
  <c r="BA49" i="90"/>
  <c r="U49" i="90" s="1"/>
  <c r="AK49" i="90" s="1"/>
  <c r="BA53" i="90"/>
  <c r="U53" i="90" s="1"/>
  <c r="AK53" i="90" s="1"/>
  <c r="BA57" i="90"/>
  <c r="U57" i="90" s="1"/>
  <c r="AK57" i="90" s="1"/>
  <c r="BA61" i="90"/>
  <c r="U61" i="90" s="1"/>
  <c r="AK61" i="90" s="1"/>
  <c r="BA84" i="90"/>
  <c r="U84" i="90" s="1"/>
  <c r="AK84" i="90" s="1"/>
  <c r="BA88" i="90"/>
  <c r="U88" i="90" s="1"/>
  <c r="AK88" i="90" s="1"/>
  <c r="BA65" i="90"/>
  <c r="U65" i="90" s="1"/>
  <c r="AK65" i="90" s="1"/>
  <c r="BA69" i="90"/>
  <c r="U69" i="90" s="1"/>
  <c r="AK69" i="90" s="1"/>
  <c r="BA73" i="90"/>
  <c r="U73" i="90" s="1"/>
  <c r="AK73" i="90" s="1"/>
  <c r="BA77" i="90"/>
  <c r="U77" i="90" s="1"/>
  <c r="AK77" i="90" s="1"/>
  <c r="BA81" i="90"/>
  <c r="U81" i="90" s="1"/>
  <c r="AK81" i="90" s="1"/>
  <c r="BA93" i="90"/>
  <c r="U93" i="90" s="1"/>
  <c r="AK93" i="90" s="1"/>
  <c r="BA97" i="90"/>
  <c r="U97" i="90" s="1"/>
  <c r="AK97" i="90" s="1"/>
  <c r="BA101" i="90"/>
  <c r="U101" i="90" s="1"/>
  <c r="AK101" i="90" s="1"/>
  <c r="BA105" i="90"/>
  <c r="U105" i="90" s="1"/>
  <c r="AK105" i="90" s="1"/>
  <c r="BA109" i="90"/>
  <c r="U109" i="90" s="1"/>
  <c r="AK109" i="90" s="1"/>
  <c r="BA113" i="90"/>
  <c r="U113" i="90" s="1"/>
  <c r="AK113" i="90" s="1"/>
  <c r="BA117" i="90"/>
  <c r="U117" i="90" s="1"/>
  <c r="AK117" i="90" s="1"/>
  <c r="BA121" i="90"/>
  <c r="U121" i="90" s="1"/>
  <c r="AK121" i="90" s="1"/>
  <c r="BA125" i="90"/>
  <c r="U125" i="90" s="1"/>
  <c r="AK125" i="90" s="1"/>
  <c r="BA129" i="90"/>
  <c r="U129" i="90" s="1"/>
  <c r="AK129" i="90" s="1"/>
  <c r="BA133" i="90"/>
  <c r="U133" i="90" s="1"/>
  <c r="AK133" i="90" s="1"/>
  <c r="BA136" i="90"/>
  <c r="U136" i="90" s="1"/>
  <c r="AK136" i="90" s="1"/>
  <c r="BA140" i="90"/>
  <c r="U140" i="90" s="1"/>
  <c r="AK140" i="90" s="1"/>
  <c r="BA144" i="90"/>
  <c r="U144" i="90" s="1"/>
  <c r="AK144" i="90" s="1"/>
  <c r="BA162" i="90"/>
  <c r="U162" i="90" s="1"/>
  <c r="AK162" i="90" s="1"/>
  <c r="BA148" i="90"/>
  <c r="U148" i="90" s="1"/>
  <c r="AK148" i="90" s="1"/>
  <c r="BA152" i="90"/>
  <c r="U152" i="90" s="1"/>
  <c r="AK152" i="90" s="1"/>
  <c r="BA156" i="90"/>
  <c r="U156" i="90" s="1"/>
  <c r="AK156" i="90" s="1"/>
  <c r="BA160" i="90"/>
  <c r="U160" i="90" s="1"/>
  <c r="AK160" i="90" s="1"/>
  <c r="BA169" i="90"/>
  <c r="U169" i="90" s="1"/>
  <c r="AK169" i="90" s="1"/>
  <c r="BA186" i="90"/>
  <c r="U186" i="90" s="1"/>
  <c r="AK186" i="90" s="1"/>
  <c r="BA176" i="90"/>
  <c r="U176" i="90" s="1"/>
  <c r="AK176" i="90" s="1"/>
  <c r="BA180" i="90"/>
  <c r="U180" i="90" s="1"/>
  <c r="AK180" i="90" s="1"/>
  <c r="BA184" i="90"/>
  <c r="U184" i="90" s="1"/>
  <c r="AK184" i="90" s="1"/>
  <c r="BA189" i="90"/>
  <c r="U189" i="90" s="1"/>
  <c r="AK189" i="90" s="1"/>
  <c r="BA192" i="90"/>
  <c r="U192" i="90" s="1"/>
  <c r="AK192" i="90" s="1"/>
  <c r="BA197" i="90"/>
  <c r="U197" i="90" s="1"/>
  <c r="AK197" i="90" s="1"/>
  <c r="BA201" i="90"/>
  <c r="U201" i="90" s="1"/>
  <c r="AK201" i="90" s="1"/>
  <c r="BA205" i="90"/>
  <c r="U205" i="90" s="1"/>
  <c r="AK205" i="90" s="1"/>
  <c r="BA207" i="90"/>
  <c r="U207" i="90" s="1"/>
  <c r="AK207" i="90" s="1"/>
  <c r="BA213" i="90"/>
  <c r="U213" i="90" s="1"/>
  <c r="AK213" i="90" s="1"/>
  <c r="BA216" i="90"/>
  <c r="U216" i="90" s="1"/>
  <c r="AK216" i="90" s="1"/>
  <c r="BJ30" i="90"/>
  <c r="AD30" i="90" s="1"/>
  <c r="AT30" i="90" s="1"/>
  <c r="BJ34" i="90"/>
  <c r="AD34" i="90" s="1"/>
  <c r="AT34" i="90" s="1"/>
  <c r="BJ38" i="90"/>
  <c r="AD38" i="90" s="1"/>
  <c r="AT38" i="90" s="1"/>
  <c r="BJ42" i="90"/>
  <c r="AD42" i="90" s="1"/>
  <c r="AT42" i="90" s="1"/>
  <c r="BJ46" i="90"/>
  <c r="AD46" i="90" s="1"/>
  <c r="AT46" i="90" s="1"/>
  <c r="BJ50" i="90"/>
  <c r="AD50" i="90" s="1"/>
  <c r="AT50" i="90" s="1"/>
  <c r="BJ54" i="90"/>
  <c r="AD54" i="90" s="1"/>
  <c r="AT54" i="90" s="1"/>
  <c r="BJ58" i="90"/>
  <c r="AD58" i="90" s="1"/>
  <c r="AT58" i="90" s="1"/>
  <c r="BJ62" i="90"/>
  <c r="AD62" i="90" s="1"/>
  <c r="AT62" i="90" s="1"/>
  <c r="BJ64" i="90"/>
  <c r="AD64" i="90" s="1"/>
  <c r="AT64" i="90" s="1"/>
  <c r="BJ68" i="90"/>
  <c r="AD68" i="90" s="1"/>
  <c r="AT68" i="90" s="1"/>
  <c r="BJ72" i="90"/>
  <c r="AD72" i="90" s="1"/>
  <c r="AT72" i="90" s="1"/>
  <c r="BJ76" i="90"/>
  <c r="AD76" i="90" s="1"/>
  <c r="AT76" i="90" s="1"/>
  <c r="BJ80" i="90"/>
  <c r="AD80" i="90" s="1"/>
  <c r="AT80" i="90" s="1"/>
  <c r="BJ84" i="90"/>
  <c r="AD84" i="90" s="1"/>
  <c r="AT84" i="90" s="1"/>
  <c r="BJ88" i="90"/>
  <c r="AD88" i="90" s="1"/>
  <c r="AT88" i="90" s="1"/>
  <c r="BJ92" i="90"/>
  <c r="AD92" i="90" s="1"/>
  <c r="AT92" i="90" s="1"/>
  <c r="BJ96" i="90"/>
  <c r="AD96" i="90" s="1"/>
  <c r="AT96" i="90" s="1"/>
  <c r="BJ100" i="90"/>
  <c r="AD100" i="90" s="1"/>
  <c r="AT100" i="90" s="1"/>
  <c r="BJ104" i="90"/>
  <c r="AD104" i="90" s="1"/>
  <c r="AT104" i="90" s="1"/>
  <c r="BJ108" i="90"/>
  <c r="AD108" i="90" s="1"/>
  <c r="AT108" i="90" s="1"/>
  <c r="BJ112" i="90"/>
  <c r="AD112" i="90" s="1"/>
  <c r="AT112" i="90" s="1"/>
  <c r="BJ116" i="90"/>
  <c r="AD116" i="90" s="1"/>
  <c r="AT116" i="90" s="1"/>
  <c r="BJ120" i="90"/>
  <c r="AD120" i="90" s="1"/>
  <c r="AT120" i="90" s="1"/>
  <c r="BJ124" i="90"/>
  <c r="AD124" i="90" s="1"/>
  <c r="AT124" i="90" s="1"/>
  <c r="BJ128" i="90"/>
  <c r="AD128" i="90" s="1"/>
  <c r="AT128" i="90" s="1"/>
  <c r="BJ132" i="90"/>
  <c r="AD132" i="90" s="1"/>
  <c r="AT132" i="90" s="1"/>
  <c r="BJ136" i="90"/>
  <c r="AD136" i="90" s="1"/>
  <c r="AT136" i="90" s="1"/>
  <c r="BJ140" i="90"/>
  <c r="AD140" i="90" s="1"/>
  <c r="AT140" i="90" s="1"/>
  <c r="BJ144" i="90"/>
  <c r="AD144" i="90" s="1"/>
  <c r="AT144" i="90" s="1"/>
  <c r="BJ146" i="90"/>
  <c r="AD146" i="90" s="1"/>
  <c r="AT146" i="90" s="1"/>
  <c r="BJ152" i="90"/>
  <c r="AD152" i="90" s="1"/>
  <c r="AT152" i="90" s="1"/>
  <c r="BJ156" i="90"/>
  <c r="AD156" i="90" s="1"/>
  <c r="AT156" i="90" s="1"/>
  <c r="BJ160" i="90"/>
  <c r="AD160" i="90" s="1"/>
  <c r="AT160" i="90" s="1"/>
  <c r="BJ164" i="90"/>
  <c r="AD164" i="90" s="1"/>
  <c r="AT164" i="90" s="1"/>
  <c r="BJ168" i="90"/>
  <c r="AD168" i="90" s="1"/>
  <c r="AT168" i="90" s="1"/>
  <c r="BJ172" i="90"/>
  <c r="AD172" i="90" s="1"/>
  <c r="AT172" i="90" s="1"/>
  <c r="BJ176" i="90"/>
  <c r="AD176" i="90" s="1"/>
  <c r="AT176" i="90" s="1"/>
  <c r="BJ180" i="90"/>
  <c r="AD180" i="90" s="1"/>
  <c r="AT180" i="90" s="1"/>
  <c r="BJ184" i="90"/>
  <c r="AD184" i="90" s="1"/>
  <c r="AT184" i="90" s="1"/>
  <c r="BJ187" i="90"/>
  <c r="AD187" i="90" s="1"/>
  <c r="AT187" i="90" s="1"/>
  <c r="BJ191" i="90"/>
  <c r="AD191" i="90" s="1"/>
  <c r="AT191" i="90" s="1"/>
  <c r="BJ195" i="90"/>
  <c r="AD195" i="90" s="1"/>
  <c r="AT195" i="90" s="1"/>
  <c r="BJ199" i="90"/>
  <c r="AD199" i="90" s="1"/>
  <c r="AT199" i="90" s="1"/>
  <c r="BJ203" i="90"/>
  <c r="AD203" i="90" s="1"/>
  <c r="AT203" i="90" s="1"/>
  <c r="BJ209" i="90"/>
  <c r="AD209" i="90" s="1"/>
  <c r="AT209" i="90" s="1"/>
  <c r="BJ216" i="90"/>
  <c r="AD216" i="90" s="1"/>
  <c r="AT216" i="90" s="1"/>
  <c r="BJ213" i="90"/>
  <c r="AD213" i="90" s="1"/>
  <c r="AT213" i="90" s="1"/>
  <c r="BJ218" i="90"/>
  <c r="AD218" i="90" s="1"/>
  <c r="AT218" i="90" s="1"/>
  <c r="BJ224" i="90"/>
  <c r="AD224" i="90" s="1"/>
  <c r="AT224" i="90" s="1"/>
  <c r="BD219" i="90"/>
  <c r="X219" i="90" s="1"/>
  <c r="AN219" i="90" s="1"/>
  <c r="BD194" i="90"/>
  <c r="X194" i="90" s="1"/>
  <c r="AN194" i="90" s="1"/>
  <c r="BD191" i="90"/>
  <c r="X191" i="90" s="1"/>
  <c r="AN191" i="90" s="1"/>
  <c r="BD171" i="90"/>
  <c r="X171" i="90" s="1"/>
  <c r="AN171" i="90" s="1"/>
  <c r="BD155" i="90"/>
  <c r="X155" i="90" s="1"/>
  <c r="AN155" i="90" s="1"/>
  <c r="BD134" i="90"/>
  <c r="X134" i="90" s="1"/>
  <c r="AN134" i="90" s="1"/>
  <c r="BD126" i="90"/>
  <c r="X126" i="90" s="1"/>
  <c r="AN126" i="90" s="1"/>
  <c r="BD119" i="90"/>
  <c r="X119" i="90" s="1"/>
  <c r="AN119" i="90" s="1"/>
  <c r="BD84" i="90"/>
  <c r="X84" i="90" s="1"/>
  <c r="AN84" i="90" s="1"/>
  <c r="BD68" i="90"/>
  <c r="X68" i="90" s="1"/>
  <c r="AN68" i="90" s="1"/>
  <c r="BD48" i="90"/>
  <c r="X48" i="90" s="1"/>
  <c r="AN48" i="90" s="1"/>
  <c r="BD32" i="90"/>
  <c r="X32" i="90" s="1"/>
  <c r="AN32" i="90" s="1"/>
  <c r="BD65" i="90"/>
  <c r="X65" i="90" s="1"/>
  <c r="AN65" i="90" s="1"/>
  <c r="AY212" i="90"/>
  <c r="S212" i="90" s="1"/>
  <c r="AI212" i="90" s="1"/>
  <c r="AY196" i="90"/>
  <c r="S196" i="90" s="1"/>
  <c r="AI196" i="90" s="1"/>
  <c r="AY180" i="90"/>
  <c r="S180" i="90" s="1"/>
  <c r="AI180" i="90" s="1"/>
  <c r="AY163" i="90"/>
  <c r="S163" i="90" s="1"/>
  <c r="AI163" i="90" s="1"/>
  <c r="AY148" i="90"/>
  <c r="S148" i="90" s="1"/>
  <c r="AI148" i="90" s="1"/>
  <c r="AY132" i="90"/>
  <c r="S132" i="90" s="1"/>
  <c r="AI132" i="90" s="1"/>
  <c r="AY116" i="90"/>
  <c r="S116" i="90" s="1"/>
  <c r="AI116" i="90" s="1"/>
  <c r="AY100" i="90"/>
  <c r="S100" i="90" s="1"/>
  <c r="AI100" i="90" s="1"/>
  <c r="AY84" i="90"/>
  <c r="S84" i="90" s="1"/>
  <c r="AI84" i="90" s="1"/>
  <c r="AY70" i="90"/>
  <c r="S70" i="90" s="1"/>
  <c r="AI70" i="90" s="1"/>
  <c r="AY48" i="90"/>
  <c r="S48" i="90" s="1"/>
  <c r="AI48" i="90" s="1"/>
  <c r="AY32" i="90"/>
  <c r="S32" i="90" s="1"/>
  <c r="AI32" i="90" s="1"/>
  <c r="BB27" i="90"/>
  <c r="V27" i="90" s="1"/>
  <c r="AL27" i="90" s="1"/>
  <c r="BB31" i="90"/>
  <c r="V31" i="90" s="1"/>
  <c r="AL31" i="90" s="1"/>
  <c r="BB35" i="90"/>
  <c r="V35" i="90" s="1"/>
  <c r="AL35" i="90" s="1"/>
  <c r="BB39" i="90"/>
  <c r="V39" i="90" s="1"/>
  <c r="AL39" i="90" s="1"/>
  <c r="BB43" i="90"/>
  <c r="V43" i="90" s="1"/>
  <c r="AL43" i="90" s="1"/>
  <c r="BB47" i="90"/>
  <c r="V47" i="90" s="1"/>
  <c r="AL47" i="90" s="1"/>
  <c r="BB51" i="90"/>
  <c r="V51" i="90" s="1"/>
  <c r="AL51" i="90" s="1"/>
  <c r="BB55" i="90"/>
  <c r="V55" i="90" s="1"/>
  <c r="AL55" i="90" s="1"/>
  <c r="BB59" i="90"/>
  <c r="V59" i="90" s="1"/>
  <c r="AL59" i="90" s="1"/>
  <c r="BB84" i="90"/>
  <c r="V84" i="90" s="1"/>
  <c r="AL84" i="90" s="1"/>
  <c r="BB66" i="90"/>
  <c r="V66" i="90" s="1"/>
  <c r="AL66" i="90" s="1"/>
  <c r="BB70" i="90"/>
  <c r="V70" i="90" s="1"/>
  <c r="AL70" i="90" s="1"/>
  <c r="BB74" i="90"/>
  <c r="V74" i="90" s="1"/>
  <c r="AL74" i="90" s="1"/>
  <c r="BB78" i="90"/>
  <c r="V78" i="90" s="1"/>
  <c r="AL78" i="90" s="1"/>
  <c r="BB82" i="90"/>
  <c r="V82" i="90" s="1"/>
  <c r="AL82" i="90" s="1"/>
  <c r="BB87" i="90"/>
  <c r="V87" i="90" s="1"/>
  <c r="AL87" i="90" s="1"/>
  <c r="BB91" i="90"/>
  <c r="V91" i="90" s="1"/>
  <c r="AL91" i="90" s="1"/>
  <c r="BB95" i="90"/>
  <c r="V95" i="90" s="1"/>
  <c r="AL95" i="90" s="1"/>
  <c r="BB99" i="90"/>
  <c r="V99" i="90" s="1"/>
  <c r="AL99" i="90" s="1"/>
  <c r="BB103" i="90"/>
  <c r="V103" i="90" s="1"/>
  <c r="AL103" i="90" s="1"/>
  <c r="BB107" i="90"/>
  <c r="V107" i="90" s="1"/>
  <c r="AL107" i="90" s="1"/>
  <c r="BB111" i="90"/>
  <c r="V111" i="90" s="1"/>
  <c r="AL111" i="90" s="1"/>
  <c r="BB115" i="90"/>
  <c r="V115" i="90" s="1"/>
  <c r="AL115" i="90" s="1"/>
  <c r="BB119" i="90"/>
  <c r="V119" i="90" s="1"/>
  <c r="AL119" i="90" s="1"/>
  <c r="BB123" i="90"/>
  <c r="V123" i="90" s="1"/>
  <c r="AL123" i="90" s="1"/>
  <c r="BB127" i="90"/>
  <c r="V127" i="90" s="1"/>
  <c r="AL127" i="90" s="1"/>
  <c r="BB131" i="90"/>
  <c r="V131" i="90" s="1"/>
  <c r="AL131" i="90" s="1"/>
  <c r="BB135" i="90"/>
  <c r="V135" i="90" s="1"/>
  <c r="AL135" i="90" s="1"/>
  <c r="BB139" i="90"/>
  <c r="V139" i="90" s="1"/>
  <c r="AL139" i="90" s="1"/>
  <c r="BB143" i="90"/>
  <c r="V143" i="90" s="1"/>
  <c r="AL143" i="90" s="1"/>
  <c r="BB146" i="90"/>
  <c r="V146" i="90" s="1"/>
  <c r="AL146" i="90" s="1"/>
  <c r="BB151" i="90"/>
  <c r="V151" i="90" s="1"/>
  <c r="AL151" i="90" s="1"/>
  <c r="BB155" i="90"/>
  <c r="V155" i="90" s="1"/>
  <c r="AL155" i="90" s="1"/>
  <c r="BB159" i="90"/>
  <c r="V159" i="90" s="1"/>
  <c r="AL159" i="90" s="1"/>
  <c r="BB163" i="90"/>
  <c r="V163" i="90" s="1"/>
  <c r="AL163" i="90" s="1"/>
  <c r="BB167" i="90"/>
  <c r="V167" i="90" s="1"/>
  <c r="AL167" i="90" s="1"/>
  <c r="BB171" i="90"/>
  <c r="V171" i="90" s="1"/>
  <c r="AL171" i="90" s="1"/>
  <c r="BB175" i="90"/>
  <c r="V175" i="90" s="1"/>
  <c r="AL175" i="90" s="1"/>
  <c r="BB179" i="90"/>
  <c r="V179" i="90" s="1"/>
  <c r="AL179" i="90" s="1"/>
  <c r="BB183" i="90"/>
  <c r="V183" i="90" s="1"/>
  <c r="AL183" i="90" s="1"/>
  <c r="BB186" i="90"/>
  <c r="V186" i="90" s="1"/>
  <c r="AL186" i="90" s="1"/>
  <c r="BB190" i="90"/>
  <c r="V190" i="90" s="1"/>
  <c r="AL190" i="90" s="1"/>
  <c r="BB194" i="90"/>
  <c r="V194" i="90" s="1"/>
  <c r="AL194" i="90" s="1"/>
  <c r="BB209" i="90"/>
  <c r="V209" i="90" s="1"/>
  <c r="AL209" i="90" s="1"/>
  <c r="BB200" i="90"/>
  <c r="V200" i="90" s="1"/>
  <c r="AL200" i="90" s="1"/>
  <c r="BB204" i="90"/>
  <c r="V204" i="90" s="1"/>
  <c r="AL204" i="90" s="1"/>
  <c r="BB217" i="90"/>
  <c r="V217" i="90" s="1"/>
  <c r="AL217" i="90" s="1"/>
  <c r="BB212" i="90"/>
  <c r="V212" i="90" s="1"/>
  <c r="AL212" i="90" s="1"/>
  <c r="BB219" i="90"/>
  <c r="V219" i="90" s="1"/>
  <c r="AL219" i="90" s="1"/>
  <c r="BB224" i="90"/>
  <c r="V224" i="90" s="1"/>
  <c r="AL224" i="90" s="1"/>
  <c r="BB227" i="90"/>
  <c r="V227" i="90" s="1"/>
  <c r="AL227" i="90" s="1"/>
  <c r="BD203" i="90"/>
  <c r="X203" i="90" s="1"/>
  <c r="AN203" i="90" s="1"/>
  <c r="BD63" i="90"/>
  <c r="X63" i="90" s="1"/>
  <c r="AN63" i="90" s="1"/>
  <c r="AY195" i="90"/>
  <c r="S195" i="90" s="1"/>
  <c r="AI195" i="90" s="1"/>
  <c r="AY147" i="90"/>
  <c r="S147" i="90" s="1"/>
  <c r="AI147" i="90" s="1"/>
  <c r="BI27" i="90"/>
  <c r="AC27" i="90" s="1"/>
  <c r="AS27" i="90" s="1"/>
  <c r="BI31" i="90"/>
  <c r="AC31" i="90" s="1"/>
  <c r="AS31" i="90" s="1"/>
  <c r="BI35" i="90"/>
  <c r="AC35" i="90" s="1"/>
  <c r="AS35" i="90" s="1"/>
  <c r="BI39" i="90"/>
  <c r="AC39" i="90" s="1"/>
  <c r="AS39" i="90" s="1"/>
  <c r="BI43" i="90"/>
  <c r="AC43" i="90" s="1"/>
  <c r="AS43" i="90" s="1"/>
  <c r="BI47" i="90"/>
  <c r="AC47" i="90" s="1"/>
  <c r="AS47" i="90" s="1"/>
  <c r="BI51" i="90"/>
  <c r="AC51" i="90" s="1"/>
  <c r="AS51" i="90" s="1"/>
  <c r="BI55" i="90"/>
  <c r="AC55" i="90" s="1"/>
  <c r="AS55" i="90" s="1"/>
  <c r="BI59" i="90"/>
  <c r="AC59" i="90" s="1"/>
  <c r="AS59" i="90" s="1"/>
  <c r="BI63" i="90"/>
  <c r="AC63" i="90" s="1"/>
  <c r="AS63" i="90" s="1"/>
  <c r="BI87" i="90"/>
  <c r="AC87" i="90" s="1"/>
  <c r="AS87" i="90" s="1"/>
  <c r="BI91" i="90"/>
  <c r="AC91" i="90" s="1"/>
  <c r="AS91" i="90" s="1"/>
  <c r="BI68" i="90"/>
  <c r="AC68" i="90" s="1"/>
  <c r="AS68" i="90" s="1"/>
  <c r="BI72" i="90"/>
  <c r="AC72" i="90" s="1"/>
  <c r="AS72" i="90" s="1"/>
  <c r="BI76" i="90"/>
  <c r="AC76" i="90" s="1"/>
  <c r="AS76" i="90" s="1"/>
  <c r="BI80" i="90"/>
  <c r="AC80" i="90" s="1"/>
  <c r="AS80" i="90" s="1"/>
  <c r="BI84" i="90"/>
  <c r="AC84" i="90" s="1"/>
  <c r="AS84" i="90" s="1"/>
  <c r="BI95" i="90"/>
  <c r="AC95" i="90" s="1"/>
  <c r="AS95" i="90" s="1"/>
  <c r="BI99" i="90"/>
  <c r="AC99" i="90" s="1"/>
  <c r="AS99" i="90" s="1"/>
  <c r="BI103" i="90"/>
  <c r="AC103" i="90" s="1"/>
  <c r="AS103" i="90" s="1"/>
  <c r="BI107" i="90"/>
  <c r="AC107" i="90" s="1"/>
  <c r="AS107" i="90" s="1"/>
  <c r="BI111" i="90"/>
  <c r="AC111" i="90" s="1"/>
  <c r="AS111" i="90" s="1"/>
  <c r="BI115" i="90"/>
  <c r="AC115" i="90" s="1"/>
  <c r="AS115" i="90" s="1"/>
  <c r="BI119" i="90"/>
  <c r="AC119" i="90" s="1"/>
  <c r="AS119" i="90" s="1"/>
  <c r="BI123" i="90"/>
  <c r="AC123" i="90" s="1"/>
  <c r="AS123" i="90" s="1"/>
  <c r="BI127" i="90"/>
  <c r="AC127" i="90" s="1"/>
  <c r="AS127" i="90" s="1"/>
  <c r="BI131" i="90"/>
  <c r="AC131" i="90" s="1"/>
  <c r="AS131" i="90" s="1"/>
  <c r="BI134" i="90"/>
  <c r="AC134" i="90" s="1"/>
  <c r="AS134" i="90" s="1"/>
  <c r="BI138" i="90"/>
  <c r="AC138" i="90" s="1"/>
  <c r="AS138" i="90" s="1"/>
  <c r="BI142" i="90"/>
  <c r="AC142" i="90" s="1"/>
  <c r="AS142" i="90" s="1"/>
  <c r="BI163" i="90"/>
  <c r="AC163" i="90" s="1"/>
  <c r="AS163" i="90" s="1"/>
  <c r="BI149" i="90"/>
  <c r="AC149" i="90" s="1"/>
  <c r="AS149" i="90" s="1"/>
  <c r="BI153" i="90"/>
  <c r="AC153" i="90" s="1"/>
  <c r="AS153" i="90" s="1"/>
  <c r="BI157" i="90"/>
  <c r="AC157" i="90" s="1"/>
  <c r="AS157" i="90" s="1"/>
  <c r="BI161" i="90"/>
  <c r="AC161" i="90" s="1"/>
  <c r="AS161" i="90" s="1"/>
  <c r="BI167" i="90"/>
  <c r="AC167" i="90" s="1"/>
  <c r="AS167" i="90" s="1"/>
  <c r="BI171" i="90"/>
  <c r="AC171" i="90" s="1"/>
  <c r="AS171" i="90" s="1"/>
  <c r="BI174" i="90"/>
  <c r="AC174" i="90" s="1"/>
  <c r="AS174" i="90" s="1"/>
  <c r="BI178" i="90"/>
  <c r="AC178" i="90" s="1"/>
  <c r="AS178" i="90" s="1"/>
  <c r="BI182" i="90"/>
  <c r="AC182" i="90" s="1"/>
  <c r="AS182" i="90" s="1"/>
  <c r="BI187" i="90"/>
  <c r="AC187" i="90" s="1"/>
  <c r="AS187" i="90" s="1"/>
  <c r="BI195" i="90"/>
  <c r="AC195" i="90" s="1"/>
  <c r="AS195" i="90" s="1"/>
  <c r="BI194" i="90"/>
  <c r="AC194" i="90" s="1"/>
  <c r="AS194" i="90" s="1"/>
  <c r="BI199" i="90"/>
  <c r="AC199" i="90" s="1"/>
  <c r="AS199" i="90" s="1"/>
  <c r="BI203" i="90"/>
  <c r="AC203" i="90" s="1"/>
  <c r="AS203" i="90" s="1"/>
  <c r="BI206" i="90"/>
  <c r="AC206" i="90" s="1"/>
  <c r="AS206" i="90" s="1"/>
  <c r="BI210" i="90"/>
  <c r="AC210" i="90" s="1"/>
  <c r="AS210" i="90" s="1"/>
  <c r="BI212" i="90"/>
  <c r="AC212" i="90" s="1"/>
  <c r="AS212" i="90" s="1"/>
  <c r="BI218" i="90"/>
  <c r="AC218" i="90" s="1"/>
  <c r="AS218" i="90" s="1"/>
  <c r="BD202" i="90"/>
  <c r="X202" i="90" s="1"/>
  <c r="AN202" i="90" s="1"/>
  <c r="BD107" i="90"/>
  <c r="X107" i="90" s="1"/>
  <c r="AN107" i="90" s="1"/>
  <c r="BD95" i="90"/>
  <c r="X95" i="90" s="1"/>
  <c r="AN95" i="90" s="1"/>
  <c r="AY218" i="90"/>
  <c r="S218" i="90" s="1"/>
  <c r="AI218" i="90" s="1"/>
  <c r="AY202" i="90"/>
  <c r="S202" i="90" s="1"/>
  <c r="AI202" i="90" s="1"/>
  <c r="AY186" i="90"/>
  <c r="S186" i="90" s="1"/>
  <c r="AI186" i="90" s="1"/>
  <c r="AY169" i="90"/>
  <c r="S169" i="90" s="1"/>
  <c r="AI169" i="90" s="1"/>
  <c r="AY154" i="90"/>
  <c r="S154" i="90" s="1"/>
  <c r="AI154" i="90" s="1"/>
  <c r="AY138" i="90"/>
  <c r="S138" i="90" s="1"/>
  <c r="AI138" i="90" s="1"/>
  <c r="AY122" i="90"/>
  <c r="S122" i="90" s="1"/>
  <c r="AI122" i="90" s="1"/>
  <c r="AY106" i="90"/>
  <c r="S106" i="90" s="1"/>
  <c r="AI106" i="90" s="1"/>
  <c r="AY90" i="90"/>
  <c r="S90" i="90" s="1"/>
  <c r="AI90" i="90" s="1"/>
  <c r="AY74" i="90"/>
  <c r="S74" i="90" s="1"/>
  <c r="AI74" i="90" s="1"/>
  <c r="AY54" i="90"/>
  <c r="S54" i="90" s="1"/>
  <c r="AI54" i="90" s="1"/>
  <c r="AY38" i="90"/>
  <c r="S38" i="90" s="1"/>
  <c r="AI38" i="90" s="1"/>
  <c r="BE191" i="90"/>
  <c r="Y191" i="90" s="1"/>
  <c r="AO191" i="90" s="1"/>
  <c r="BE211" i="90"/>
  <c r="Y211" i="90" s="1"/>
  <c r="AO211" i="90" s="1"/>
  <c r="BE214" i="90"/>
  <c r="Y214" i="90" s="1"/>
  <c r="AO214" i="90" s="1"/>
  <c r="BH67" i="90"/>
  <c r="AB67" i="90" s="1"/>
  <c r="AR67" i="90" s="1"/>
  <c r="BH64" i="90"/>
  <c r="AB64" i="90" s="1"/>
  <c r="AR64" i="90" s="1"/>
  <c r="BH76" i="90"/>
  <c r="AB76" i="90" s="1"/>
  <c r="AR76" i="90" s="1"/>
  <c r="BH30" i="90"/>
  <c r="AB30" i="90" s="1"/>
  <c r="AR30" i="90" s="1"/>
  <c r="BH34" i="90"/>
  <c r="AB34" i="90" s="1"/>
  <c r="AR34" i="90" s="1"/>
  <c r="BH38" i="90"/>
  <c r="AB38" i="90" s="1"/>
  <c r="AR38" i="90" s="1"/>
  <c r="BH42" i="90"/>
  <c r="AB42" i="90" s="1"/>
  <c r="AR42" i="90" s="1"/>
  <c r="BH46" i="90"/>
  <c r="AB46" i="90" s="1"/>
  <c r="AR46" i="90" s="1"/>
  <c r="BH50" i="90"/>
  <c r="AB50" i="90" s="1"/>
  <c r="AR50" i="90" s="1"/>
  <c r="BH54" i="90"/>
  <c r="AB54" i="90" s="1"/>
  <c r="AR54" i="90" s="1"/>
  <c r="BH58" i="90"/>
  <c r="AB58" i="90" s="1"/>
  <c r="AR58" i="90" s="1"/>
  <c r="BH62" i="90"/>
  <c r="AB62" i="90" s="1"/>
  <c r="AR62" i="90" s="1"/>
  <c r="BH75" i="90"/>
  <c r="AB75" i="90" s="1"/>
  <c r="AR75" i="90" s="1"/>
  <c r="BH80" i="90"/>
  <c r="AB80" i="90" s="1"/>
  <c r="AR80" i="90" s="1"/>
  <c r="BH88" i="90"/>
  <c r="AB88" i="90" s="1"/>
  <c r="AR88" i="90" s="1"/>
  <c r="BH117" i="90"/>
  <c r="AB117" i="90" s="1"/>
  <c r="AR117" i="90" s="1"/>
  <c r="BH120" i="90"/>
  <c r="AB120" i="90" s="1"/>
  <c r="AR120" i="90" s="1"/>
  <c r="BH124" i="90"/>
  <c r="AB124" i="90" s="1"/>
  <c r="AR124" i="90" s="1"/>
  <c r="BH128" i="90"/>
  <c r="AB128" i="90" s="1"/>
  <c r="AR128" i="90" s="1"/>
  <c r="BH132" i="90"/>
  <c r="AB132" i="90" s="1"/>
  <c r="AR132" i="90" s="1"/>
  <c r="BH136" i="90"/>
  <c r="AB136" i="90" s="1"/>
  <c r="AR136" i="90" s="1"/>
  <c r="BH140" i="90"/>
  <c r="AB140" i="90" s="1"/>
  <c r="AR140" i="90" s="1"/>
  <c r="BH144" i="90"/>
  <c r="AB144" i="90" s="1"/>
  <c r="AR144" i="90" s="1"/>
  <c r="BH148" i="90"/>
  <c r="AB148" i="90" s="1"/>
  <c r="AR148" i="90" s="1"/>
  <c r="BH173" i="90"/>
  <c r="AB173" i="90" s="1"/>
  <c r="AR173" i="90" s="1"/>
  <c r="BH197" i="90"/>
  <c r="AB197" i="90" s="1"/>
  <c r="AR197" i="90" s="1"/>
  <c r="BH202" i="90"/>
  <c r="AB202" i="90" s="1"/>
  <c r="AR202" i="90" s="1"/>
  <c r="BH193" i="90"/>
  <c r="AB193" i="90" s="1"/>
  <c r="AR193" i="90" s="1"/>
  <c r="BH208" i="90"/>
  <c r="AB208" i="90" s="1"/>
  <c r="AR208" i="90" s="1"/>
  <c r="BH219" i="90"/>
  <c r="AB219" i="90" s="1"/>
  <c r="AR219" i="90" s="1"/>
  <c r="BF27" i="90"/>
  <c r="Z27" i="90" s="1"/>
  <c r="AP27" i="90" s="1"/>
  <c r="BF31" i="90"/>
  <c r="Z31" i="90" s="1"/>
  <c r="AP31" i="90" s="1"/>
  <c r="BF35" i="90"/>
  <c r="Z35" i="90" s="1"/>
  <c r="AP35" i="90" s="1"/>
  <c r="BF39" i="90"/>
  <c r="Z39" i="90" s="1"/>
  <c r="AP39" i="90" s="1"/>
  <c r="BF43" i="90"/>
  <c r="Z43" i="90" s="1"/>
  <c r="AP43" i="90" s="1"/>
  <c r="BF47" i="90"/>
  <c r="Z47" i="90" s="1"/>
  <c r="AP47" i="90" s="1"/>
  <c r="BF51" i="90"/>
  <c r="Z51" i="90" s="1"/>
  <c r="AP51" i="90" s="1"/>
  <c r="BF55" i="90"/>
  <c r="Z55" i="90" s="1"/>
  <c r="AP55" i="90" s="1"/>
  <c r="BF59" i="90"/>
  <c r="Z59" i="90" s="1"/>
  <c r="AP59" i="90" s="1"/>
  <c r="BF84" i="90"/>
  <c r="Z84" i="90" s="1"/>
  <c r="AP84" i="90" s="1"/>
  <c r="BF66" i="90"/>
  <c r="Z66" i="90" s="1"/>
  <c r="AP66" i="90" s="1"/>
  <c r="BF70" i="90"/>
  <c r="Z70" i="90" s="1"/>
  <c r="AP70" i="90" s="1"/>
  <c r="BF74" i="90"/>
  <c r="Z74" i="90" s="1"/>
  <c r="AP74" i="90" s="1"/>
  <c r="BF78" i="90"/>
  <c r="Z78" i="90" s="1"/>
  <c r="AP78" i="90" s="1"/>
  <c r="BF82" i="90"/>
  <c r="Z82" i="90" s="1"/>
  <c r="AP82" i="90" s="1"/>
  <c r="BF87" i="90"/>
  <c r="Z87" i="90" s="1"/>
  <c r="AP87" i="90" s="1"/>
  <c r="BF91" i="90"/>
  <c r="Z91" i="90" s="1"/>
  <c r="AP91" i="90" s="1"/>
  <c r="BF95" i="90"/>
  <c r="Z95" i="90" s="1"/>
  <c r="AP95" i="90" s="1"/>
  <c r="BF99" i="90"/>
  <c r="Z99" i="90" s="1"/>
  <c r="AP99" i="90" s="1"/>
  <c r="BF103" i="90"/>
  <c r="Z103" i="90" s="1"/>
  <c r="AP103" i="90" s="1"/>
  <c r="BF107" i="90"/>
  <c r="Z107" i="90" s="1"/>
  <c r="AP107" i="90" s="1"/>
  <c r="BF111" i="90"/>
  <c r="Z111" i="90" s="1"/>
  <c r="AP111" i="90" s="1"/>
  <c r="BF115" i="90"/>
  <c r="Z115" i="90" s="1"/>
  <c r="AP115" i="90" s="1"/>
  <c r="BF119" i="90"/>
  <c r="Z119" i="90" s="1"/>
  <c r="AP119" i="90" s="1"/>
  <c r="BF123" i="90"/>
  <c r="Z123" i="90" s="1"/>
  <c r="AP123" i="90" s="1"/>
  <c r="BF127" i="90"/>
  <c r="Z127" i="90" s="1"/>
  <c r="AP127" i="90" s="1"/>
  <c r="BF131" i="90"/>
  <c r="Z131" i="90" s="1"/>
  <c r="AP131" i="90" s="1"/>
  <c r="BF135" i="90"/>
  <c r="Z135" i="90" s="1"/>
  <c r="AP135" i="90" s="1"/>
  <c r="BF139" i="90"/>
  <c r="Z139" i="90" s="1"/>
  <c r="AP139" i="90" s="1"/>
  <c r="BF143" i="90"/>
  <c r="Z143" i="90" s="1"/>
  <c r="AP143" i="90" s="1"/>
  <c r="BF147" i="90"/>
  <c r="Z147" i="90" s="1"/>
  <c r="AP147" i="90" s="1"/>
  <c r="BF151" i="90"/>
  <c r="Z151" i="90" s="1"/>
  <c r="AP151" i="90" s="1"/>
  <c r="BF155" i="90"/>
  <c r="Z155" i="90" s="1"/>
  <c r="AP155" i="90" s="1"/>
  <c r="BF159" i="90"/>
  <c r="Z159" i="90" s="1"/>
  <c r="AP159" i="90" s="1"/>
  <c r="BF162" i="90"/>
  <c r="Z162" i="90" s="1"/>
  <c r="AP162" i="90" s="1"/>
  <c r="BF166" i="90"/>
  <c r="Z166" i="90" s="1"/>
  <c r="AP166" i="90" s="1"/>
  <c r="BF170" i="90"/>
  <c r="Z170" i="90" s="1"/>
  <c r="AP170" i="90" s="1"/>
  <c r="BF175" i="90"/>
  <c r="Z175" i="90" s="1"/>
  <c r="AP175" i="90" s="1"/>
  <c r="BF179" i="90"/>
  <c r="Z179" i="90" s="1"/>
  <c r="AP179" i="90" s="1"/>
  <c r="BF183" i="90"/>
  <c r="Z183" i="90" s="1"/>
  <c r="AP183" i="90" s="1"/>
  <c r="BF187" i="90"/>
  <c r="Z187" i="90" s="1"/>
  <c r="AP187" i="90" s="1"/>
  <c r="BF191" i="90"/>
  <c r="Z191" i="90" s="1"/>
  <c r="AP191" i="90" s="1"/>
  <c r="BF195" i="90"/>
  <c r="Z195" i="90" s="1"/>
  <c r="AP195" i="90" s="1"/>
  <c r="BF207" i="90"/>
  <c r="Z207" i="90" s="1"/>
  <c r="AP207" i="90" s="1"/>
  <c r="BF200" i="90"/>
  <c r="Z200" i="90" s="1"/>
  <c r="AP200" i="90" s="1"/>
  <c r="BF204" i="90"/>
  <c r="Z204" i="90" s="1"/>
  <c r="AP204" i="90" s="1"/>
  <c r="BF213" i="90"/>
  <c r="Z213" i="90" s="1"/>
  <c r="AP213" i="90" s="1"/>
  <c r="BF216" i="90"/>
  <c r="Z216" i="90" s="1"/>
  <c r="AP216" i="90" s="1"/>
  <c r="BD223" i="90"/>
  <c r="X223" i="90" s="1"/>
  <c r="AN223" i="90" s="1"/>
  <c r="BD206" i="90"/>
  <c r="X206" i="90" s="1"/>
  <c r="AN206" i="90" s="1"/>
  <c r="BD198" i="90"/>
  <c r="X198" i="90" s="1"/>
  <c r="AN198" i="90" s="1"/>
  <c r="BD139" i="90"/>
  <c r="X139" i="90" s="1"/>
  <c r="AN139" i="90" s="1"/>
  <c r="BD131" i="90"/>
  <c r="X131" i="90" s="1"/>
  <c r="AN131" i="90" s="1"/>
  <c r="BD106" i="90"/>
  <c r="X106" i="90" s="1"/>
  <c r="AN106" i="90" s="1"/>
  <c r="BD94" i="90"/>
  <c r="X94" i="90" s="1"/>
  <c r="AN94" i="90" s="1"/>
  <c r="BD53" i="90"/>
  <c r="X53" i="90" s="1"/>
  <c r="AN53" i="90" s="1"/>
  <c r="BD37" i="90"/>
  <c r="X37" i="90" s="1"/>
  <c r="AN37" i="90" s="1"/>
  <c r="BD70" i="90"/>
  <c r="X70" i="90" s="1"/>
  <c r="AN70" i="90" s="1"/>
  <c r="AY217" i="90"/>
  <c r="S217" i="90" s="1"/>
  <c r="AI217" i="90" s="1"/>
  <c r="AY201" i="90"/>
  <c r="S201" i="90" s="1"/>
  <c r="AI201" i="90" s="1"/>
  <c r="AY185" i="90"/>
  <c r="S185" i="90" s="1"/>
  <c r="AI185" i="90" s="1"/>
  <c r="AY168" i="90"/>
  <c r="S168" i="90" s="1"/>
  <c r="AI168" i="90" s="1"/>
  <c r="AY153" i="90"/>
  <c r="S153" i="90" s="1"/>
  <c r="AI153" i="90" s="1"/>
  <c r="AY137" i="90"/>
  <c r="S137" i="90" s="1"/>
  <c r="AI137" i="90" s="1"/>
  <c r="AY121" i="90"/>
  <c r="S121" i="90" s="1"/>
  <c r="AI121" i="90" s="1"/>
  <c r="AY105" i="90"/>
  <c r="S105" i="90" s="1"/>
  <c r="AI105" i="90" s="1"/>
  <c r="AY89" i="90"/>
  <c r="S89" i="90" s="1"/>
  <c r="AI89" i="90" s="1"/>
  <c r="AY73" i="90"/>
  <c r="S73" i="90" s="1"/>
  <c r="AI73" i="90" s="1"/>
  <c r="AY53" i="90"/>
  <c r="S53" i="90" s="1"/>
  <c r="AI53" i="90" s="1"/>
  <c r="AY37" i="90"/>
  <c r="S37" i="90" s="1"/>
  <c r="AI37" i="90" s="1"/>
  <c r="BC63" i="90"/>
  <c r="W63" i="90" s="1"/>
  <c r="AM63" i="90" s="1"/>
  <c r="BC28" i="90"/>
  <c r="W28" i="90" s="1"/>
  <c r="AM28" i="90" s="1"/>
  <c r="BC32" i="90"/>
  <c r="W32" i="90" s="1"/>
  <c r="AM32" i="90" s="1"/>
  <c r="BC36" i="90"/>
  <c r="W36" i="90" s="1"/>
  <c r="AM36" i="90" s="1"/>
  <c r="BC40" i="90"/>
  <c r="W40" i="90" s="1"/>
  <c r="AM40" i="90" s="1"/>
  <c r="BC44" i="90"/>
  <c r="W44" i="90" s="1"/>
  <c r="AM44" i="90" s="1"/>
  <c r="BC48" i="90"/>
  <c r="W48" i="90" s="1"/>
  <c r="AM48" i="90" s="1"/>
  <c r="BC52" i="90"/>
  <c r="W52" i="90" s="1"/>
  <c r="AM52" i="90" s="1"/>
  <c r="BC56" i="90"/>
  <c r="W56" i="90" s="1"/>
  <c r="AM56" i="90" s="1"/>
  <c r="BC60" i="90"/>
  <c r="W60" i="90" s="1"/>
  <c r="AM60" i="90" s="1"/>
  <c r="BC68" i="90"/>
  <c r="W68" i="90" s="1"/>
  <c r="AM68" i="90" s="1"/>
  <c r="BC71" i="90"/>
  <c r="W71" i="90" s="1"/>
  <c r="AM71" i="90" s="1"/>
  <c r="BC75" i="90"/>
  <c r="W75" i="90" s="1"/>
  <c r="AM75" i="90" s="1"/>
  <c r="BC79" i="90"/>
  <c r="W79" i="90" s="1"/>
  <c r="AM79" i="90" s="1"/>
  <c r="BC83" i="90"/>
  <c r="W83" i="90" s="1"/>
  <c r="AM83" i="90" s="1"/>
  <c r="BC87" i="90"/>
  <c r="W87" i="90" s="1"/>
  <c r="AM87" i="90" s="1"/>
  <c r="BC91" i="90"/>
  <c r="W91" i="90" s="1"/>
  <c r="AM91" i="90" s="1"/>
  <c r="BC95" i="90"/>
  <c r="W95" i="90" s="1"/>
  <c r="AM95" i="90" s="1"/>
  <c r="BC99" i="90"/>
  <c r="W99" i="90" s="1"/>
  <c r="AM99" i="90" s="1"/>
  <c r="BC103" i="90"/>
  <c r="W103" i="90" s="1"/>
  <c r="AM103" i="90" s="1"/>
  <c r="BC107" i="90"/>
  <c r="W107" i="90" s="1"/>
  <c r="AM107" i="90" s="1"/>
  <c r="BC111" i="90"/>
  <c r="W111" i="90" s="1"/>
  <c r="AM111" i="90" s="1"/>
  <c r="BC115" i="90"/>
  <c r="W115" i="90" s="1"/>
  <c r="AM115" i="90" s="1"/>
  <c r="BC119" i="90"/>
  <c r="W119" i="90" s="1"/>
  <c r="AM119" i="90" s="1"/>
  <c r="BC123" i="90"/>
  <c r="W123" i="90" s="1"/>
  <c r="AM123" i="90" s="1"/>
  <c r="BC127" i="90"/>
  <c r="W127" i="90" s="1"/>
  <c r="AM127" i="90" s="1"/>
  <c r="BC131" i="90"/>
  <c r="W131" i="90" s="1"/>
  <c r="AM131" i="90" s="1"/>
  <c r="BC135" i="90"/>
  <c r="W135" i="90" s="1"/>
  <c r="AM135" i="90" s="1"/>
  <c r="BC139" i="90"/>
  <c r="W139" i="90" s="1"/>
  <c r="AM139" i="90" s="1"/>
  <c r="BC143" i="90"/>
  <c r="W143" i="90" s="1"/>
  <c r="AM143" i="90" s="1"/>
  <c r="BC147" i="90"/>
  <c r="W147" i="90" s="1"/>
  <c r="AM147" i="90" s="1"/>
  <c r="BC151" i="90"/>
  <c r="W151" i="90" s="1"/>
  <c r="AM151" i="90" s="1"/>
  <c r="BC155" i="90"/>
  <c r="W155" i="90" s="1"/>
  <c r="AM155" i="90" s="1"/>
  <c r="BC159" i="90"/>
  <c r="W159" i="90" s="1"/>
  <c r="AM159" i="90" s="1"/>
  <c r="BC176" i="90"/>
  <c r="W176" i="90" s="1"/>
  <c r="AM176" i="90" s="1"/>
  <c r="BC165" i="90"/>
  <c r="W165" i="90" s="1"/>
  <c r="AM165" i="90" s="1"/>
  <c r="BC169" i="90"/>
  <c r="W169" i="90" s="1"/>
  <c r="AM169" i="90" s="1"/>
  <c r="BC173" i="90"/>
  <c r="W173" i="90" s="1"/>
  <c r="AM173" i="90" s="1"/>
  <c r="BC179" i="90"/>
  <c r="W179" i="90" s="1"/>
  <c r="AM179" i="90" s="1"/>
  <c r="BC183" i="90"/>
  <c r="W183" i="90" s="1"/>
  <c r="AM183" i="90" s="1"/>
  <c r="BC187" i="90"/>
  <c r="W187" i="90" s="1"/>
  <c r="AM187" i="90" s="1"/>
  <c r="BC191" i="90"/>
  <c r="W191" i="90" s="1"/>
  <c r="AM191" i="90" s="1"/>
  <c r="BC195" i="90"/>
  <c r="W195" i="90" s="1"/>
  <c r="AM195" i="90" s="1"/>
  <c r="BC199" i="90"/>
  <c r="W199" i="90" s="1"/>
  <c r="AM199" i="90" s="1"/>
  <c r="BC203" i="90"/>
  <c r="W203" i="90" s="1"/>
  <c r="AM203" i="90" s="1"/>
  <c r="BC207" i="90"/>
  <c r="W207" i="90" s="1"/>
  <c r="AM207" i="90" s="1"/>
  <c r="BC211" i="90"/>
  <c r="W211" i="90" s="1"/>
  <c r="AM211" i="90" s="1"/>
  <c r="BC215" i="90"/>
  <c r="W215" i="90" s="1"/>
  <c r="AM215" i="90" s="1"/>
  <c r="BC219" i="90"/>
  <c r="W219" i="90" s="1"/>
  <c r="AM219" i="90" s="1"/>
  <c r="BC223" i="90"/>
  <c r="W223" i="90" s="1"/>
  <c r="AM223" i="90" s="1"/>
  <c r="BC227" i="90"/>
  <c r="W227" i="90" s="1"/>
  <c r="AM227" i="90" s="1"/>
  <c r="BA30" i="90"/>
  <c r="U30" i="90" s="1"/>
  <c r="AK30" i="90" s="1"/>
  <c r="BA34" i="90"/>
  <c r="U34" i="90" s="1"/>
  <c r="AK34" i="90" s="1"/>
  <c r="BA38" i="90"/>
  <c r="U38" i="90" s="1"/>
  <c r="AK38" i="90" s="1"/>
  <c r="BA42" i="90"/>
  <c r="U42" i="90" s="1"/>
  <c r="AK42" i="90" s="1"/>
  <c r="BA46" i="90"/>
  <c r="U46" i="90" s="1"/>
  <c r="AK46" i="90" s="1"/>
  <c r="BA50" i="90"/>
  <c r="U50" i="90" s="1"/>
  <c r="AK50" i="90" s="1"/>
  <c r="BA54" i="90"/>
  <c r="U54" i="90" s="1"/>
  <c r="AK54" i="90" s="1"/>
  <c r="BA58" i="90"/>
  <c r="U58" i="90" s="1"/>
  <c r="AK58" i="90" s="1"/>
  <c r="BA62" i="90"/>
  <c r="U62" i="90" s="1"/>
  <c r="AK62" i="90" s="1"/>
  <c r="BA85" i="90"/>
  <c r="U85" i="90" s="1"/>
  <c r="AK85" i="90" s="1"/>
  <c r="BA89" i="90"/>
  <c r="U89" i="90" s="1"/>
  <c r="AK89" i="90" s="1"/>
  <c r="BA66" i="90"/>
  <c r="U66" i="90" s="1"/>
  <c r="AK66" i="90" s="1"/>
  <c r="BA70" i="90"/>
  <c r="U70" i="90" s="1"/>
  <c r="AK70" i="90" s="1"/>
  <c r="BA74" i="90"/>
  <c r="U74" i="90" s="1"/>
  <c r="AK74" i="90" s="1"/>
  <c r="BA78" i="90"/>
  <c r="U78" i="90" s="1"/>
  <c r="AK78" i="90" s="1"/>
  <c r="BA82" i="90"/>
  <c r="U82" i="90" s="1"/>
  <c r="AK82" i="90" s="1"/>
  <c r="BA94" i="90"/>
  <c r="U94" i="90" s="1"/>
  <c r="AK94" i="90" s="1"/>
  <c r="BA98" i="90"/>
  <c r="U98" i="90" s="1"/>
  <c r="AK98" i="90" s="1"/>
  <c r="BA102" i="90"/>
  <c r="U102" i="90" s="1"/>
  <c r="AK102" i="90" s="1"/>
  <c r="BA106" i="90"/>
  <c r="U106" i="90" s="1"/>
  <c r="AK106" i="90" s="1"/>
  <c r="BA110" i="90"/>
  <c r="U110" i="90" s="1"/>
  <c r="AK110" i="90" s="1"/>
  <c r="BA114" i="90"/>
  <c r="U114" i="90" s="1"/>
  <c r="AK114" i="90" s="1"/>
  <c r="BA118" i="90"/>
  <c r="U118" i="90" s="1"/>
  <c r="AK118" i="90" s="1"/>
  <c r="BA122" i="90"/>
  <c r="U122" i="90" s="1"/>
  <c r="AK122" i="90" s="1"/>
  <c r="BA126" i="90"/>
  <c r="U126" i="90" s="1"/>
  <c r="AK126" i="90" s="1"/>
  <c r="BA130" i="90"/>
  <c r="U130" i="90" s="1"/>
  <c r="AK130" i="90" s="1"/>
  <c r="BA145" i="90"/>
  <c r="U145" i="90" s="1"/>
  <c r="AK145" i="90" s="1"/>
  <c r="BA137" i="90"/>
  <c r="U137" i="90" s="1"/>
  <c r="AK137" i="90" s="1"/>
  <c r="BA141" i="90"/>
  <c r="U141" i="90" s="1"/>
  <c r="AK141" i="90" s="1"/>
  <c r="BA164" i="90"/>
  <c r="U164" i="90" s="1"/>
  <c r="AK164" i="90" s="1"/>
  <c r="BA163" i="90"/>
  <c r="U163" i="90" s="1"/>
  <c r="AK163" i="90" s="1"/>
  <c r="BA149" i="90"/>
  <c r="U149" i="90" s="1"/>
  <c r="AK149" i="90" s="1"/>
  <c r="BA153" i="90"/>
  <c r="U153" i="90" s="1"/>
  <c r="AK153" i="90" s="1"/>
  <c r="BA157" i="90"/>
  <c r="U157" i="90" s="1"/>
  <c r="AK157" i="90" s="1"/>
  <c r="BA161" i="90"/>
  <c r="U161" i="90" s="1"/>
  <c r="AK161" i="90" s="1"/>
  <c r="BA170" i="90"/>
  <c r="U170" i="90" s="1"/>
  <c r="AK170" i="90" s="1"/>
  <c r="BA173" i="90"/>
  <c r="U173" i="90" s="1"/>
  <c r="AK173" i="90" s="1"/>
  <c r="BA177" i="90"/>
  <c r="U177" i="90" s="1"/>
  <c r="AK177" i="90" s="1"/>
  <c r="BA181" i="90"/>
  <c r="U181" i="90" s="1"/>
  <c r="AK181" i="90" s="1"/>
  <c r="BA185" i="90"/>
  <c r="U185" i="90" s="1"/>
  <c r="AK185" i="90" s="1"/>
  <c r="BA190" i="90"/>
  <c r="U190" i="90" s="1"/>
  <c r="AK190" i="90" s="1"/>
  <c r="BA193" i="90"/>
  <c r="U193" i="90" s="1"/>
  <c r="AK193" i="90" s="1"/>
  <c r="BA198" i="90"/>
  <c r="U198" i="90" s="1"/>
  <c r="AK198" i="90" s="1"/>
  <c r="BA202" i="90"/>
  <c r="U202" i="90" s="1"/>
  <c r="AK202" i="90" s="1"/>
  <c r="BA211" i="90"/>
  <c r="U211" i="90" s="1"/>
  <c r="AK211" i="90" s="1"/>
  <c r="BA208" i="90"/>
  <c r="U208" i="90" s="1"/>
  <c r="AK208" i="90" s="1"/>
  <c r="BA214" i="90"/>
  <c r="U214" i="90" s="1"/>
  <c r="AK214" i="90" s="1"/>
  <c r="BA217" i="90"/>
  <c r="U217" i="90" s="1"/>
  <c r="AK217" i="90" s="1"/>
  <c r="BJ31" i="90"/>
  <c r="AD31" i="90" s="1"/>
  <c r="AT31" i="90" s="1"/>
  <c r="BJ35" i="90"/>
  <c r="AD35" i="90" s="1"/>
  <c r="AT35" i="90" s="1"/>
  <c r="BJ39" i="90"/>
  <c r="AD39" i="90" s="1"/>
  <c r="AT39" i="90" s="1"/>
  <c r="BJ43" i="90"/>
  <c r="AD43" i="90" s="1"/>
  <c r="AT43" i="90" s="1"/>
  <c r="BJ47" i="90"/>
  <c r="AD47" i="90" s="1"/>
  <c r="AT47" i="90" s="1"/>
  <c r="BJ51" i="90"/>
  <c r="AD51" i="90" s="1"/>
  <c r="AT51" i="90" s="1"/>
  <c r="BJ55" i="90"/>
  <c r="AD55" i="90" s="1"/>
  <c r="AT55" i="90" s="1"/>
  <c r="BJ59" i="90"/>
  <c r="AD59" i="90" s="1"/>
  <c r="AT59" i="90" s="1"/>
  <c r="BJ27" i="90"/>
  <c r="AD27" i="90" s="1"/>
  <c r="AT27" i="90" s="1"/>
  <c r="BJ65" i="90"/>
  <c r="AD65" i="90" s="1"/>
  <c r="AT65" i="90" s="1"/>
  <c r="BJ69" i="90"/>
  <c r="AD69" i="90" s="1"/>
  <c r="AT69" i="90" s="1"/>
  <c r="BJ73" i="90"/>
  <c r="AD73" i="90" s="1"/>
  <c r="AT73" i="90" s="1"/>
  <c r="BJ77" i="90"/>
  <c r="AD77" i="90" s="1"/>
  <c r="AT77" i="90" s="1"/>
  <c r="BJ81" i="90"/>
  <c r="AD81" i="90" s="1"/>
  <c r="AT81" i="90" s="1"/>
  <c r="BJ85" i="90"/>
  <c r="AD85" i="90" s="1"/>
  <c r="AT85" i="90" s="1"/>
  <c r="BJ89" i="90"/>
  <c r="AD89" i="90" s="1"/>
  <c r="AT89" i="90" s="1"/>
  <c r="BJ93" i="90"/>
  <c r="AD93" i="90" s="1"/>
  <c r="AT93" i="90" s="1"/>
  <c r="BJ97" i="90"/>
  <c r="AD97" i="90" s="1"/>
  <c r="AT97" i="90" s="1"/>
  <c r="BJ101" i="90"/>
  <c r="AD101" i="90" s="1"/>
  <c r="AT101" i="90" s="1"/>
  <c r="BJ105" i="90"/>
  <c r="AD105" i="90" s="1"/>
  <c r="AT105" i="90" s="1"/>
  <c r="BJ109" i="90"/>
  <c r="AD109" i="90" s="1"/>
  <c r="AT109" i="90" s="1"/>
  <c r="BJ113" i="90"/>
  <c r="AD113" i="90" s="1"/>
  <c r="AT113" i="90" s="1"/>
  <c r="BJ117" i="90"/>
  <c r="AD117" i="90" s="1"/>
  <c r="AT117" i="90" s="1"/>
  <c r="BJ121" i="90"/>
  <c r="AD121" i="90" s="1"/>
  <c r="AT121" i="90" s="1"/>
  <c r="BJ125" i="90"/>
  <c r="AD125" i="90" s="1"/>
  <c r="AT125" i="90" s="1"/>
  <c r="BJ129" i="90"/>
  <c r="AD129" i="90" s="1"/>
  <c r="AT129" i="90" s="1"/>
  <c r="BJ133" i="90"/>
  <c r="AD133" i="90" s="1"/>
  <c r="AT133" i="90" s="1"/>
  <c r="BJ137" i="90"/>
  <c r="AD137" i="90" s="1"/>
  <c r="AT137" i="90" s="1"/>
  <c r="BJ141" i="90"/>
  <c r="AD141" i="90" s="1"/>
  <c r="AT141" i="90" s="1"/>
  <c r="BJ148" i="90"/>
  <c r="AD148" i="90" s="1"/>
  <c r="AT148" i="90" s="1"/>
  <c r="BJ150" i="90"/>
  <c r="AD150" i="90" s="1"/>
  <c r="AT150" i="90" s="1"/>
  <c r="BJ153" i="90"/>
  <c r="AD153" i="90" s="1"/>
  <c r="AT153" i="90" s="1"/>
  <c r="BJ157" i="90"/>
  <c r="AD157" i="90" s="1"/>
  <c r="AT157" i="90" s="1"/>
  <c r="BJ161" i="90"/>
  <c r="AD161" i="90" s="1"/>
  <c r="AT161" i="90" s="1"/>
  <c r="BJ165" i="90"/>
  <c r="AD165" i="90" s="1"/>
  <c r="AT165" i="90" s="1"/>
  <c r="BJ169" i="90"/>
  <c r="AD169" i="90" s="1"/>
  <c r="AT169" i="90" s="1"/>
  <c r="BJ173" i="90"/>
  <c r="AD173" i="90" s="1"/>
  <c r="AT173" i="90" s="1"/>
  <c r="BJ177" i="90"/>
  <c r="AD177" i="90" s="1"/>
  <c r="AT177" i="90" s="1"/>
  <c r="BJ181" i="90"/>
  <c r="AD181" i="90" s="1"/>
  <c r="AT181" i="90" s="1"/>
  <c r="BJ185" i="90"/>
  <c r="AD185" i="90" s="1"/>
  <c r="AT185" i="90" s="1"/>
  <c r="BJ188" i="90"/>
  <c r="AD188" i="90" s="1"/>
  <c r="AT188" i="90" s="1"/>
  <c r="BJ192" i="90"/>
  <c r="AD192" i="90" s="1"/>
  <c r="AT192" i="90" s="1"/>
  <c r="BJ197" i="90"/>
  <c r="AD197" i="90" s="1"/>
  <c r="AT197" i="90" s="1"/>
  <c r="BJ200" i="90"/>
  <c r="AD200" i="90" s="1"/>
  <c r="AT200" i="90" s="1"/>
  <c r="BJ204" i="90"/>
  <c r="AD204" i="90" s="1"/>
  <c r="AT204" i="90" s="1"/>
  <c r="BJ207" i="90"/>
  <c r="AD207" i="90" s="1"/>
  <c r="AT207" i="90" s="1"/>
  <c r="BJ220" i="90"/>
  <c r="AD220" i="90" s="1"/>
  <c r="AT220" i="90" s="1"/>
  <c r="BJ214" i="90"/>
  <c r="AD214" i="90" s="1"/>
  <c r="AT214" i="90" s="1"/>
  <c r="BJ222" i="90"/>
  <c r="AD222" i="90" s="1"/>
  <c r="AT222" i="90" s="1"/>
  <c r="BJ225" i="90"/>
  <c r="AD225" i="90" s="1"/>
  <c r="AT225" i="90" s="1"/>
  <c r="BD212" i="90"/>
  <c r="X212" i="90" s="1"/>
  <c r="AN212" i="90" s="1"/>
  <c r="BD200" i="90"/>
  <c r="X200" i="90" s="1"/>
  <c r="AN200" i="90" s="1"/>
  <c r="BD183" i="90"/>
  <c r="X183" i="90" s="1"/>
  <c r="AN183" i="90" s="1"/>
  <c r="BD167" i="90"/>
  <c r="X167" i="90" s="1"/>
  <c r="AN167" i="90" s="1"/>
  <c r="BD146" i="90"/>
  <c r="X146" i="90" s="1"/>
  <c r="AN146" i="90" s="1"/>
  <c r="BD147" i="90"/>
  <c r="X147" i="90" s="1"/>
  <c r="AN147" i="90" s="1"/>
  <c r="BD113" i="90"/>
  <c r="X113" i="90" s="1"/>
  <c r="AN113" i="90" s="1"/>
  <c r="BD101" i="90"/>
  <c r="X101" i="90" s="1"/>
  <c r="AN101" i="90" s="1"/>
  <c r="BD88" i="90"/>
  <c r="X88" i="90" s="1"/>
  <c r="AN88" i="90" s="1"/>
  <c r="BD60" i="90"/>
  <c r="X60" i="90" s="1"/>
  <c r="AN60" i="90" s="1"/>
  <c r="BD44" i="90"/>
  <c r="X44" i="90" s="1"/>
  <c r="AN44" i="90" s="1"/>
  <c r="BD28" i="90"/>
  <c r="X28" i="90" s="1"/>
  <c r="AN28" i="90" s="1"/>
  <c r="AY223" i="90"/>
  <c r="S223" i="90" s="1"/>
  <c r="AI223" i="90" s="1"/>
  <c r="AY208" i="90"/>
  <c r="S208" i="90" s="1"/>
  <c r="AI208" i="90" s="1"/>
  <c r="AY192" i="90"/>
  <c r="S192" i="90" s="1"/>
  <c r="AI192" i="90" s="1"/>
  <c r="AY175" i="90"/>
  <c r="S175" i="90" s="1"/>
  <c r="AI175" i="90" s="1"/>
  <c r="AY160" i="90"/>
  <c r="S160" i="90" s="1"/>
  <c r="AI160" i="90" s="1"/>
  <c r="AY144" i="90"/>
  <c r="S144" i="90" s="1"/>
  <c r="AI144" i="90" s="1"/>
  <c r="AY128" i="90"/>
  <c r="S128" i="90" s="1"/>
  <c r="AI128" i="90" s="1"/>
  <c r="AY112" i="90"/>
  <c r="S112" i="90" s="1"/>
  <c r="AI112" i="90" s="1"/>
  <c r="AY96" i="90"/>
  <c r="S96" i="90" s="1"/>
  <c r="AI96" i="90" s="1"/>
  <c r="AY80" i="90"/>
  <c r="S80" i="90" s="1"/>
  <c r="AI80" i="90" s="1"/>
  <c r="AY60" i="90"/>
  <c r="S60" i="90" s="1"/>
  <c r="AI60" i="90" s="1"/>
  <c r="AY44" i="90"/>
  <c r="S44" i="90" s="1"/>
  <c r="AI44" i="90" s="1"/>
  <c r="AY28" i="90"/>
  <c r="S28" i="90" s="1"/>
  <c r="AI28" i="90" s="1"/>
  <c r="BB28" i="90"/>
  <c r="V28" i="90" s="1"/>
  <c r="AL28" i="90" s="1"/>
  <c r="BB32" i="90"/>
  <c r="V32" i="90" s="1"/>
  <c r="AL32" i="90" s="1"/>
  <c r="BB36" i="90"/>
  <c r="V36" i="90" s="1"/>
  <c r="AL36" i="90" s="1"/>
  <c r="BB40" i="90"/>
  <c r="V40" i="90" s="1"/>
  <c r="AL40" i="90" s="1"/>
  <c r="BB44" i="90"/>
  <c r="V44" i="90" s="1"/>
  <c r="AL44" i="90" s="1"/>
  <c r="BB48" i="90"/>
  <c r="V48" i="90" s="1"/>
  <c r="AL48" i="90" s="1"/>
  <c r="BB52" i="90"/>
  <c r="V52" i="90" s="1"/>
  <c r="AL52" i="90" s="1"/>
  <c r="BB56" i="90"/>
  <c r="V56" i="90" s="1"/>
  <c r="AL56" i="90" s="1"/>
  <c r="BB60" i="90"/>
  <c r="V60" i="90" s="1"/>
  <c r="AL60" i="90" s="1"/>
  <c r="BB63" i="90"/>
  <c r="V63" i="90" s="1"/>
  <c r="AL63" i="90" s="1"/>
  <c r="BB67" i="90"/>
  <c r="V67" i="90" s="1"/>
  <c r="AL67" i="90" s="1"/>
  <c r="BB71" i="90"/>
  <c r="V71" i="90" s="1"/>
  <c r="AL71" i="90" s="1"/>
  <c r="BB75" i="90"/>
  <c r="V75" i="90" s="1"/>
  <c r="AL75" i="90" s="1"/>
  <c r="BB79" i="90"/>
  <c r="V79" i="90" s="1"/>
  <c r="AL79" i="90" s="1"/>
  <c r="BB83" i="90"/>
  <c r="V83" i="90" s="1"/>
  <c r="AL83" i="90" s="1"/>
  <c r="BB88" i="90"/>
  <c r="V88" i="90" s="1"/>
  <c r="AL88" i="90" s="1"/>
  <c r="BB92" i="90"/>
  <c r="V92" i="90" s="1"/>
  <c r="AL92" i="90" s="1"/>
  <c r="BB96" i="90"/>
  <c r="V96" i="90" s="1"/>
  <c r="AL96" i="90" s="1"/>
  <c r="BB100" i="90"/>
  <c r="V100" i="90" s="1"/>
  <c r="AL100" i="90" s="1"/>
  <c r="BB104" i="90"/>
  <c r="V104" i="90" s="1"/>
  <c r="AL104" i="90" s="1"/>
  <c r="BB108" i="90"/>
  <c r="V108" i="90" s="1"/>
  <c r="AL108" i="90" s="1"/>
  <c r="BB112" i="90"/>
  <c r="V112" i="90" s="1"/>
  <c r="AL112" i="90" s="1"/>
  <c r="BB116" i="90"/>
  <c r="V116" i="90" s="1"/>
  <c r="AL116" i="90" s="1"/>
  <c r="BB120" i="90"/>
  <c r="V120" i="90" s="1"/>
  <c r="AL120" i="90" s="1"/>
  <c r="BB124" i="90"/>
  <c r="V124" i="90" s="1"/>
  <c r="AL124" i="90" s="1"/>
  <c r="BB128" i="90"/>
  <c r="V128" i="90" s="1"/>
  <c r="AL128" i="90" s="1"/>
  <c r="BB132" i="90"/>
  <c r="V132" i="90" s="1"/>
  <c r="AL132" i="90" s="1"/>
  <c r="BB136" i="90"/>
  <c r="V136" i="90" s="1"/>
  <c r="AL136" i="90" s="1"/>
  <c r="BB140" i="90"/>
  <c r="V140" i="90" s="1"/>
  <c r="AL140" i="90" s="1"/>
  <c r="BB144" i="90"/>
  <c r="V144" i="90" s="1"/>
  <c r="AL144" i="90" s="1"/>
  <c r="BB150" i="90"/>
  <c r="V150" i="90" s="1"/>
  <c r="AL150" i="90" s="1"/>
  <c r="BB152" i="90"/>
  <c r="V152" i="90" s="1"/>
  <c r="AL152" i="90" s="1"/>
  <c r="BB156" i="90"/>
  <c r="V156" i="90" s="1"/>
  <c r="AL156" i="90" s="1"/>
  <c r="BB160" i="90"/>
  <c r="V160" i="90" s="1"/>
  <c r="AL160" i="90" s="1"/>
  <c r="BB164" i="90"/>
  <c r="V164" i="90" s="1"/>
  <c r="AL164" i="90" s="1"/>
  <c r="BB168" i="90"/>
  <c r="V168" i="90" s="1"/>
  <c r="AL168" i="90" s="1"/>
  <c r="BB172" i="90"/>
  <c r="V172" i="90" s="1"/>
  <c r="AL172" i="90" s="1"/>
  <c r="BB176" i="90"/>
  <c r="V176" i="90" s="1"/>
  <c r="AL176" i="90" s="1"/>
  <c r="BB180" i="90"/>
  <c r="V180" i="90" s="1"/>
  <c r="AL180" i="90" s="1"/>
  <c r="BB184" i="90"/>
  <c r="V184" i="90" s="1"/>
  <c r="AL184" i="90" s="1"/>
  <c r="BB187" i="90"/>
  <c r="V187" i="90" s="1"/>
  <c r="AL187" i="90" s="1"/>
  <c r="BB196" i="90"/>
  <c r="V196" i="90" s="1"/>
  <c r="AL196" i="90" s="1"/>
  <c r="BB195" i="90"/>
  <c r="V195" i="90" s="1"/>
  <c r="AL195" i="90" s="1"/>
  <c r="BB210" i="90"/>
  <c r="V210" i="90" s="1"/>
  <c r="AL210" i="90" s="1"/>
  <c r="BB201" i="90"/>
  <c r="V201" i="90" s="1"/>
  <c r="AL201" i="90" s="1"/>
  <c r="BB205" i="90"/>
  <c r="V205" i="90" s="1"/>
  <c r="AL205" i="90" s="1"/>
  <c r="BB216" i="90"/>
  <c r="V216" i="90" s="1"/>
  <c r="AL216" i="90" s="1"/>
  <c r="BB213" i="90"/>
  <c r="V213" i="90" s="1"/>
  <c r="AL213" i="90" s="1"/>
  <c r="BB222" i="90"/>
  <c r="V222" i="90" s="1"/>
  <c r="AL222" i="90" s="1"/>
  <c r="BB221" i="90"/>
  <c r="V221" i="90" s="1"/>
  <c r="AL221" i="90" s="1"/>
  <c r="BD151" i="90"/>
  <c r="X151" i="90" s="1"/>
  <c r="AN151" i="90" s="1"/>
  <c r="BD115" i="90"/>
  <c r="X115" i="90" s="1"/>
  <c r="AN115" i="90" s="1"/>
  <c r="BD91" i="90"/>
  <c r="X91" i="90" s="1"/>
  <c r="AN91" i="90" s="1"/>
  <c r="AY207" i="90"/>
  <c r="S207" i="90" s="1"/>
  <c r="AI207" i="90" s="1"/>
  <c r="AY159" i="90"/>
  <c r="S159" i="90" s="1"/>
  <c r="AI159" i="90" s="1"/>
  <c r="AY111" i="90"/>
  <c r="S111" i="90" s="1"/>
  <c r="AI111" i="90" s="1"/>
  <c r="BI28" i="90"/>
  <c r="AC28" i="90" s="1"/>
  <c r="AS28" i="90" s="1"/>
  <c r="BI32" i="90"/>
  <c r="AC32" i="90" s="1"/>
  <c r="AS32" i="90" s="1"/>
  <c r="BI36" i="90"/>
  <c r="AC36" i="90" s="1"/>
  <c r="AS36" i="90" s="1"/>
  <c r="BI40" i="90"/>
  <c r="AC40" i="90" s="1"/>
  <c r="AS40" i="90" s="1"/>
  <c r="BI44" i="90"/>
  <c r="AC44" i="90" s="1"/>
  <c r="AS44" i="90" s="1"/>
  <c r="BI48" i="90"/>
  <c r="AC48" i="90" s="1"/>
  <c r="AS48" i="90" s="1"/>
  <c r="BI52" i="90"/>
  <c r="AC52" i="90" s="1"/>
  <c r="AS52" i="90" s="1"/>
  <c r="BI56" i="90"/>
  <c r="AC56" i="90" s="1"/>
  <c r="AS56" i="90" s="1"/>
  <c r="BI60" i="90"/>
  <c r="AC60" i="90" s="1"/>
  <c r="AS60" i="90" s="1"/>
  <c r="BI64" i="90"/>
  <c r="AC64" i="90" s="1"/>
  <c r="AS64" i="90" s="1"/>
  <c r="BI88" i="90"/>
  <c r="AC88" i="90" s="1"/>
  <c r="AS88" i="90" s="1"/>
  <c r="BI65" i="90"/>
  <c r="AC65" i="90" s="1"/>
  <c r="AS65" i="90" s="1"/>
  <c r="BI69" i="90"/>
  <c r="AC69" i="90" s="1"/>
  <c r="AS69" i="90" s="1"/>
  <c r="BI73" i="90"/>
  <c r="AC73" i="90" s="1"/>
  <c r="AS73" i="90" s="1"/>
  <c r="BI77" i="90"/>
  <c r="AC77" i="90" s="1"/>
  <c r="AS77" i="90" s="1"/>
  <c r="BI81" i="90"/>
  <c r="AC81" i="90" s="1"/>
  <c r="AS81" i="90" s="1"/>
  <c r="BI92" i="90"/>
  <c r="AC92" i="90" s="1"/>
  <c r="AS92" i="90" s="1"/>
  <c r="BI96" i="90"/>
  <c r="AC96" i="90" s="1"/>
  <c r="AS96" i="90" s="1"/>
  <c r="BI100" i="90"/>
  <c r="AC100" i="90" s="1"/>
  <c r="AS100" i="90" s="1"/>
  <c r="BI104" i="90"/>
  <c r="AC104" i="90" s="1"/>
  <c r="AS104" i="90" s="1"/>
  <c r="BI108" i="90"/>
  <c r="AC108" i="90" s="1"/>
  <c r="AS108" i="90" s="1"/>
  <c r="BI112" i="90"/>
  <c r="AC112" i="90" s="1"/>
  <c r="AS112" i="90" s="1"/>
  <c r="BI116" i="90"/>
  <c r="AC116" i="90" s="1"/>
  <c r="AS116" i="90" s="1"/>
  <c r="BI120" i="90"/>
  <c r="AC120" i="90" s="1"/>
  <c r="AS120" i="90" s="1"/>
  <c r="BI124" i="90"/>
  <c r="AC124" i="90" s="1"/>
  <c r="AS124" i="90" s="1"/>
  <c r="BI128" i="90"/>
  <c r="AC128" i="90" s="1"/>
  <c r="AS128" i="90" s="1"/>
  <c r="BI132" i="90"/>
  <c r="AC132" i="90" s="1"/>
  <c r="AS132" i="90" s="1"/>
  <c r="BI135" i="90"/>
  <c r="AC135" i="90" s="1"/>
  <c r="AS135" i="90" s="1"/>
  <c r="BI139" i="90"/>
  <c r="AC139" i="90" s="1"/>
  <c r="AS139" i="90" s="1"/>
  <c r="BI143" i="90"/>
  <c r="AC143" i="90" s="1"/>
  <c r="AS143" i="90" s="1"/>
  <c r="BI146" i="90"/>
  <c r="AC146" i="90" s="1"/>
  <c r="AS146" i="90" s="1"/>
  <c r="BI150" i="90"/>
  <c r="AC150" i="90" s="1"/>
  <c r="AS150" i="90" s="1"/>
  <c r="BI154" i="90"/>
  <c r="AC154" i="90" s="1"/>
  <c r="AS154" i="90" s="1"/>
  <c r="BI158" i="90"/>
  <c r="AC158" i="90" s="1"/>
  <c r="AS158" i="90" s="1"/>
  <c r="BI164" i="90"/>
  <c r="AC164" i="90" s="1"/>
  <c r="AS164" i="90" s="1"/>
  <c r="BI168" i="90"/>
  <c r="AC168" i="90" s="1"/>
  <c r="AS168" i="90" s="1"/>
  <c r="BI172" i="90"/>
  <c r="AC172" i="90" s="1"/>
  <c r="AS172" i="90" s="1"/>
  <c r="BI175" i="90"/>
  <c r="AC175" i="90" s="1"/>
  <c r="AS175" i="90" s="1"/>
  <c r="BI179" i="90"/>
  <c r="AC179" i="90" s="1"/>
  <c r="AS179" i="90" s="1"/>
  <c r="BI183" i="90"/>
  <c r="AC183" i="90" s="1"/>
  <c r="AS183" i="90" s="1"/>
  <c r="BI188" i="90"/>
  <c r="AC188" i="90" s="1"/>
  <c r="AS188" i="90" s="1"/>
  <c r="BI191" i="90"/>
  <c r="AC191" i="90" s="1"/>
  <c r="AS191" i="90" s="1"/>
  <c r="BI196" i="90"/>
  <c r="AC196" i="90" s="1"/>
  <c r="AS196" i="90" s="1"/>
  <c r="BI200" i="90"/>
  <c r="AC200" i="90" s="1"/>
  <c r="AS200" i="90" s="1"/>
  <c r="BI204" i="90"/>
  <c r="AC204" i="90" s="1"/>
  <c r="AS204" i="90" s="1"/>
  <c r="BI207" i="90"/>
  <c r="AC207" i="90" s="1"/>
  <c r="AS207" i="90" s="1"/>
  <c r="BI211" i="90"/>
  <c r="AC211" i="90" s="1"/>
  <c r="AS211" i="90" s="1"/>
  <c r="BI221" i="90"/>
  <c r="AC221" i="90" s="1"/>
  <c r="AS221" i="90" s="1"/>
  <c r="BI219" i="90"/>
  <c r="AC219" i="90" s="1"/>
  <c r="AS219" i="90" s="1"/>
  <c r="BD199" i="90"/>
  <c r="X199" i="90" s="1"/>
  <c r="AN199" i="90" s="1"/>
  <c r="BD173" i="90"/>
  <c r="X173" i="90" s="1"/>
  <c r="AN173" i="90" s="1"/>
  <c r="BD118" i="90"/>
  <c r="X118" i="90" s="1"/>
  <c r="AN118" i="90" s="1"/>
  <c r="AY214" i="90"/>
  <c r="S214" i="90" s="1"/>
  <c r="AI214" i="90" s="1"/>
  <c r="AY198" i="90"/>
  <c r="S198" i="90" s="1"/>
  <c r="AI198" i="90" s="1"/>
  <c r="AY182" i="90"/>
  <c r="S182" i="90" s="1"/>
  <c r="AI182" i="90" s="1"/>
  <c r="AY165" i="90"/>
  <c r="S165" i="90" s="1"/>
  <c r="AI165" i="90" s="1"/>
  <c r="AY150" i="90"/>
  <c r="S150" i="90" s="1"/>
  <c r="AI150" i="90" s="1"/>
  <c r="AY134" i="90"/>
  <c r="S134" i="90" s="1"/>
  <c r="AI134" i="90" s="1"/>
  <c r="AY118" i="90"/>
  <c r="S118" i="90" s="1"/>
  <c r="AI118" i="90" s="1"/>
  <c r="AY102" i="90"/>
  <c r="S102" i="90" s="1"/>
  <c r="AI102" i="90" s="1"/>
  <c r="AY86" i="90"/>
  <c r="S86" i="90" s="1"/>
  <c r="AI86" i="90" s="1"/>
  <c r="AY67" i="90"/>
  <c r="S67" i="90" s="1"/>
  <c r="AI67" i="90" s="1"/>
  <c r="AY50" i="90"/>
  <c r="S50" i="90" s="1"/>
  <c r="AI50" i="90" s="1"/>
  <c r="AY34" i="90"/>
  <c r="S34" i="90" s="1"/>
  <c r="AI34" i="90" s="1"/>
  <c r="BE175" i="90"/>
  <c r="Y175" i="90" s="1"/>
  <c r="AO175" i="90" s="1"/>
  <c r="BE179" i="90"/>
  <c r="Y179" i="90" s="1"/>
  <c r="AO179" i="90" s="1"/>
  <c r="BE183" i="90"/>
  <c r="Y183" i="90" s="1"/>
  <c r="AO183" i="90" s="1"/>
  <c r="BE187" i="90"/>
  <c r="Y187" i="90" s="1"/>
  <c r="AO187" i="90" s="1"/>
  <c r="BE195" i="90"/>
  <c r="Y195" i="90" s="1"/>
  <c r="AO195" i="90" s="1"/>
  <c r="BE199" i="90"/>
  <c r="Y199" i="90" s="1"/>
  <c r="AO199" i="90" s="1"/>
  <c r="BE203" i="90"/>
  <c r="Y203" i="90" s="1"/>
  <c r="AO203" i="90" s="1"/>
  <c r="BH85" i="90"/>
  <c r="AB85" i="90" s="1"/>
  <c r="AR85" i="90" s="1"/>
  <c r="BH89" i="90"/>
  <c r="AB89" i="90" s="1"/>
  <c r="AR89" i="90" s="1"/>
  <c r="BH92" i="90"/>
  <c r="AB92" i="90" s="1"/>
  <c r="AR92" i="90" s="1"/>
  <c r="BH96" i="90"/>
  <c r="AB96" i="90" s="1"/>
  <c r="AR96" i="90" s="1"/>
  <c r="BH100" i="90"/>
  <c r="AB100" i="90" s="1"/>
  <c r="AR100" i="90" s="1"/>
  <c r="BH104" i="90"/>
  <c r="AB104" i="90" s="1"/>
  <c r="AR104" i="90" s="1"/>
  <c r="BH108" i="90"/>
  <c r="AB108" i="90" s="1"/>
  <c r="AR108" i="90" s="1"/>
  <c r="BH112" i="90"/>
  <c r="AB112" i="90" s="1"/>
  <c r="AR112" i="90" s="1"/>
  <c r="BH121" i="90"/>
  <c r="AB121" i="90" s="1"/>
  <c r="AR121" i="90" s="1"/>
  <c r="BH125" i="90"/>
  <c r="AB125" i="90" s="1"/>
  <c r="AR125" i="90" s="1"/>
  <c r="BH129" i="90"/>
  <c r="AB129" i="90" s="1"/>
  <c r="AR129" i="90" s="1"/>
  <c r="BH133" i="90"/>
  <c r="AB133" i="90" s="1"/>
  <c r="AR133" i="90" s="1"/>
  <c r="BH152" i="90"/>
  <c r="AB152" i="90" s="1"/>
  <c r="AR152" i="90" s="1"/>
  <c r="BH137" i="90"/>
  <c r="AB137" i="90" s="1"/>
  <c r="AR137" i="90" s="1"/>
  <c r="BH141" i="90"/>
  <c r="AB141" i="90" s="1"/>
  <c r="AR141" i="90" s="1"/>
  <c r="BH164" i="90"/>
  <c r="AB164" i="90" s="1"/>
  <c r="AR164" i="90" s="1"/>
  <c r="BH168" i="90"/>
  <c r="AB168" i="90" s="1"/>
  <c r="AR168" i="90" s="1"/>
  <c r="BH172" i="90"/>
  <c r="AB172" i="90" s="1"/>
  <c r="AR172" i="90" s="1"/>
  <c r="BH176" i="90"/>
  <c r="AB176" i="90" s="1"/>
  <c r="AR176" i="90" s="1"/>
  <c r="BH180" i="90"/>
  <c r="AB180" i="90" s="1"/>
  <c r="AR180" i="90" s="1"/>
  <c r="BH184" i="90"/>
  <c r="AB184" i="90" s="1"/>
  <c r="AR184" i="90" s="1"/>
  <c r="BH188" i="90"/>
  <c r="AB188" i="90" s="1"/>
  <c r="AR188" i="90" s="1"/>
  <c r="BH201" i="90"/>
  <c r="AB201" i="90" s="1"/>
  <c r="AR201" i="90" s="1"/>
  <c r="BH209" i="90"/>
  <c r="AB209" i="90" s="1"/>
  <c r="AR209" i="90" s="1"/>
  <c r="BH220" i="90"/>
  <c r="AB220" i="90" s="1"/>
  <c r="AR220" i="90" s="1"/>
  <c r="BF28" i="90"/>
  <c r="Z28" i="90" s="1"/>
  <c r="AP28" i="90" s="1"/>
  <c r="BF32" i="90"/>
  <c r="Z32" i="90" s="1"/>
  <c r="AP32" i="90" s="1"/>
  <c r="BF36" i="90"/>
  <c r="Z36" i="90" s="1"/>
  <c r="AP36" i="90" s="1"/>
  <c r="BF40" i="90"/>
  <c r="Z40" i="90" s="1"/>
  <c r="AP40" i="90" s="1"/>
  <c r="BF44" i="90"/>
  <c r="Z44" i="90" s="1"/>
  <c r="AP44" i="90" s="1"/>
  <c r="BF48" i="90"/>
  <c r="Z48" i="90" s="1"/>
  <c r="AP48" i="90" s="1"/>
  <c r="BF52" i="90"/>
  <c r="Z52" i="90" s="1"/>
  <c r="AP52" i="90" s="1"/>
  <c r="BF56" i="90"/>
  <c r="Z56" i="90" s="1"/>
  <c r="AP56" i="90" s="1"/>
  <c r="BF60" i="90"/>
  <c r="Z60" i="90" s="1"/>
  <c r="AP60" i="90" s="1"/>
  <c r="BF63" i="90"/>
  <c r="Z63" i="90" s="1"/>
  <c r="AP63" i="90" s="1"/>
  <c r="BF67" i="90"/>
  <c r="Z67" i="90" s="1"/>
  <c r="AP67" i="90" s="1"/>
  <c r="BF71" i="90"/>
  <c r="Z71" i="90" s="1"/>
  <c r="AP71" i="90" s="1"/>
  <c r="BF75" i="90"/>
  <c r="Z75" i="90" s="1"/>
  <c r="AP75" i="90" s="1"/>
  <c r="BF79" i="90"/>
  <c r="Z79" i="90" s="1"/>
  <c r="AP79" i="90" s="1"/>
  <c r="BF83" i="90"/>
  <c r="Z83" i="90" s="1"/>
  <c r="AP83" i="90" s="1"/>
  <c r="BF88" i="90"/>
  <c r="Z88" i="90" s="1"/>
  <c r="AP88" i="90" s="1"/>
  <c r="BF92" i="90"/>
  <c r="Z92" i="90" s="1"/>
  <c r="AP92" i="90" s="1"/>
  <c r="BF96" i="90"/>
  <c r="Z96" i="90" s="1"/>
  <c r="AP96" i="90" s="1"/>
  <c r="BF100" i="90"/>
  <c r="Z100" i="90" s="1"/>
  <c r="AP100" i="90" s="1"/>
  <c r="BF104" i="90"/>
  <c r="Z104" i="90" s="1"/>
  <c r="AP104" i="90" s="1"/>
  <c r="BF108" i="90"/>
  <c r="Z108" i="90" s="1"/>
  <c r="AP108" i="90" s="1"/>
  <c r="BF112" i="90"/>
  <c r="Z112" i="90" s="1"/>
  <c r="AP112" i="90" s="1"/>
  <c r="BF116" i="90"/>
  <c r="Z116" i="90" s="1"/>
  <c r="AP116" i="90" s="1"/>
  <c r="BF120" i="90"/>
  <c r="Z120" i="90" s="1"/>
  <c r="AP120" i="90" s="1"/>
  <c r="BF124" i="90"/>
  <c r="Z124" i="90" s="1"/>
  <c r="AP124" i="90" s="1"/>
  <c r="BF128" i="90"/>
  <c r="Z128" i="90" s="1"/>
  <c r="AP128" i="90" s="1"/>
  <c r="BF132" i="90"/>
  <c r="Z132" i="90" s="1"/>
  <c r="AP132" i="90" s="1"/>
  <c r="BF136" i="90"/>
  <c r="Z136" i="90" s="1"/>
  <c r="AP136" i="90" s="1"/>
  <c r="BF140" i="90"/>
  <c r="Z140" i="90" s="1"/>
  <c r="AP140" i="90" s="1"/>
  <c r="BF144" i="90"/>
  <c r="Z144" i="90" s="1"/>
  <c r="AP144" i="90" s="1"/>
  <c r="BF145" i="90"/>
  <c r="Z145" i="90" s="1"/>
  <c r="AP145" i="90" s="1"/>
  <c r="BF152" i="90"/>
  <c r="Z152" i="90" s="1"/>
  <c r="AP152" i="90" s="1"/>
  <c r="BF156" i="90"/>
  <c r="Z156" i="90" s="1"/>
  <c r="AP156" i="90" s="1"/>
  <c r="BF160" i="90"/>
  <c r="Z160" i="90" s="1"/>
  <c r="AP160" i="90" s="1"/>
  <c r="BF163" i="90"/>
  <c r="Z163" i="90" s="1"/>
  <c r="AP163" i="90" s="1"/>
  <c r="BF167" i="90"/>
  <c r="Z167" i="90" s="1"/>
  <c r="AP167" i="90" s="1"/>
  <c r="BF171" i="90"/>
  <c r="Z171" i="90" s="1"/>
  <c r="AP171" i="90" s="1"/>
  <c r="BF176" i="90"/>
  <c r="Z176" i="90" s="1"/>
  <c r="AP176" i="90" s="1"/>
  <c r="BF180" i="90"/>
  <c r="Z180" i="90" s="1"/>
  <c r="AP180" i="90" s="1"/>
  <c r="BF184" i="90"/>
  <c r="Z184" i="90" s="1"/>
  <c r="AP184" i="90" s="1"/>
  <c r="BF188" i="90"/>
  <c r="Z188" i="90" s="1"/>
  <c r="AP188" i="90" s="1"/>
  <c r="BF192" i="90"/>
  <c r="Z192" i="90" s="1"/>
  <c r="AP192" i="90" s="1"/>
  <c r="BF196" i="90"/>
  <c r="Z196" i="90" s="1"/>
  <c r="AP196" i="90" s="1"/>
  <c r="BF209" i="90"/>
  <c r="Z209" i="90" s="1"/>
  <c r="AP209" i="90" s="1"/>
  <c r="BF201" i="90"/>
  <c r="Z201" i="90" s="1"/>
  <c r="AP201" i="90" s="1"/>
  <c r="BF205" i="90"/>
  <c r="Z205" i="90" s="1"/>
  <c r="AP205" i="90" s="1"/>
  <c r="BF217" i="90"/>
  <c r="Z217" i="90" s="1"/>
  <c r="AP217" i="90" s="1"/>
  <c r="BF214" i="90"/>
  <c r="Z214" i="90" s="1"/>
  <c r="AP214" i="90" s="1"/>
  <c r="BD195" i="90"/>
  <c r="X195" i="90" s="1"/>
  <c r="AN195" i="90" s="1"/>
  <c r="BD187" i="90"/>
  <c r="X187" i="90" s="1"/>
  <c r="AN187" i="90" s="1"/>
  <c r="BD172" i="90"/>
  <c r="X172" i="90" s="1"/>
  <c r="AN172" i="90" s="1"/>
  <c r="BD135" i="90"/>
  <c r="X135" i="90" s="1"/>
  <c r="AN135" i="90" s="1"/>
  <c r="BD127" i="90"/>
  <c r="X127" i="90" s="1"/>
  <c r="AN127" i="90" s="1"/>
  <c r="BD114" i="90"/>
  <c r="X114" i="90" s="1"/>
  <c r="AN114" i="90" s="1"/>
  <c r="BD74" i="90"/>
  <c r="X74" i="90" s="1"/>
  <c r="AN74" i="90" s="1"/>
  <c r="BD49" i="90"/>
  <c r="X49" i="90" s="1"/>
  <c r="AN49" i="90" s="1"/>
  <c r="BD33" i="90"/>
  <c r="X33" i="90" s="1"/>
  <c r="AN33" i="90" s="1"/>
  <c r="BD69" i="90"/>
  <c r="X69" i="90" s="1"/>
  <c r="AN69" i="90" s="1"/>
  <c r="AY213" i="90"/>
  <c r="S213" i="90" s="1"/>
  <c r="AI213" i="90" s="1"/>
  <c r="AY197" i="90"/>
  <c r="S197" i="90" s="1"/>
  <c r="AI197" i="90" s="1"/>
  <c r="AY181" i="90"/>
  <c r="S181" i="90" s="1"/>
  <c r="AI181" i="90" s="1"/>
  <c r="AY164" i="90"/>
  <c r="S164" i="90" s="1"/>
  <c r="AI164" i="90" s="1"/>
  <c r="AY149" i="90"/>
  <c r="S149" i="90" s="1"/>
  <c r="AI149" i="90" s="1"/>
  <c r="AY133" i="90"/>
  <c r="S133" i="90" s="1"/>
  <c r="AI133" i="90" s="1"/>
  <c r="AY117" i="90"/>
  <c r="S117" i="90" s="1"/>
  <c r="AI117" i="90" s="1"/>
  <c r="AY101" i="90"/>
  <c r="S101" i="90" s="1"/>
  <c r="AI101" i="90" s="1"/>
  <c r="AY85" i="90"/>
  <c r="S85" i="90" s="1"/>
  <c r="AI85" i="90" s="1"/>
  <c r="AY64" i="90"/>
  <c r="S64" i="90" s="1"/>
  <c r="AI64" i="90" s="1"/>
  <c r="AY49" i="90"/>
  <c r="S49" i="90" s="1"/>
  <c r="AI49" i="90" s="1"/>
  <c r="AY33" i="90"/>
  <c r="S33" i="90" s="1"/>
  <c r="AI33" i="90" s="1"/>
  <c r="BC66" i="90"/>
  <c r="W66" i="90" s="1"/>
  <c r="AM66" i="90" s="1"/>
  <c r="BC29" i="90"/>
  <c r="W29" i="90" s="1"/>
  <c r="AM29" i="90" s="1"/>
  <c r="BC33" i="90"/>
  <c r="W33" i="90" s="1"/>
  <c r="AM33" i="90" s="1"/>
  <c r="BC37" i="90"/>
  <c r="W37" i="90" s="1"/>
  <c r="AM37" i="90" s="1"/>
  <c r="BC41" i="90"/>
  <c r="W41" i="90" s="1"/>
  <c r="AM41" i="90" s="1"/>
  <c r="BC45" i="90"/>
  <c r="W45" i="90" s="1"/>
  <c r="AM45" i="90" s="1"/>
  <c r="BC49" i="90"/>
  <c r="W49" i="90" s="1"/>
  <c r="AM49" i="90" s="1"/>
  <c r="BC53" i="90"/>
  <c r="W53" i="90" s="1"/>
  <c r="AM53" i="90" s="1"/>
  <c r="BC57" i="90"/>
  <c r="W57" i="90" s="1"/>
  <c r="AM57" i="90" s="1"/>
  <c r="BC61" i="90"/>
  <c r="W61" i="90" s="1"/>
  <c r="AM61" i="90" s="1"/>
  <c r="BC27" i="90"/>
  <c r="W27" i="90" s="1"/>
  <c r="AM27" i="90" s="1"/>
  <c r="BC72" i="90"/>
  <c r="W72" i="90" s="1"/>
  <c r="AM72" i="90" s="1"/>
  <c r="BC76" i="90"/>
  <c r="W76" i="90" s="1"/>
  <c r="AM76" i="90" s="1"/>
  <c r="BC80" i="90"/>
  <c r="W80" i="90" s="1"/>
  <c r="AM80" i="90" s="1"/>
  <c r="BC84" i="90"/>
  <c r="W84" i="90" s="1"/>
  <c r="AM84" i="90" s="1"/>
  <c r="BC88" i="90"/>
  <c r="W88" i="90" s="1"/>
  <c r="AM88" i="90" s="1"/>
  <c r="BC92" i="90"/>
  <c r="W92" i="90" s="1"/>
  <c r="AM92" i="90" s="1"/>
  <c r="BC96" i="90"/>
  <c r="W96" i="90" s="1"/>
  <c r="AM96" i="90" s="1"/>
  <c r="BC100" i="90"/>
  <c r="W100" i="90" s="1"/>
  <c r="AM100" i="90" s="1"/>
  <c r="BC104" i="90"/>
  <c r="W104" i="90" s="1"/>
  <c r="AM104" i="90" s="1"/>
  <c r="BC108" i="90"/>
  <c r="W108" i="90" s="1"/>
  <c r="AM108" i="90" s="1"/>
  <c r="BC112" i="90"/>
  <c r="W112" i="90" s="1"/>
  <c r="AM112" i="90" s="1"/>
  <c r="BC116" i="90"/>
  <c r="W116" i="90" s="1"/>
  <c r="AM116" i="90" s="1"/>
  <c r="BC120" i="90"/>
  <c r="W120" i="90" s="1"/>
  <c r="AM120" i="90" s="1"/>
  <c r="BC124" i="90"/>
  <c r="W124" i="90" s="1"/>
  <c r="AM124" i="90" s="1"/>
  <c r="BC128" i="90"/>
  <c r="W128" i="90" s="1"/>
  <c r="AM128" i="90" s="1"/>
  <c r="BC132" i="90"/>
  <c r="W132" i="90" s="1"/>
  <c r="AM132" i="90" s="1"/>
  <c r="BC136" i="90"/>
  <c r="W136" i="90" s="1"/>
  <c r="AM136" i="90" s="1"/>
  <c r="BC140" i="90"/>
  <c r="W140" i="90" s="1"/>
  <c r="AM140" i="90" s="1"/>
  <c r="BC144" i="90"/>
  <c r="W144" i="90" s="1"/>
  <c r="AM144" i="90" s="1"/>
  <c r="BC148" i="90"/>
  <c r="W148" i="90" s="1"/>
  <c r="AM148" i="90" s="1"/>
  <c r="BC152" i="90"/>
  <c r="W152" i="90" s="1"/>
  <c r="AM152" i="90" s="1"/>
  <c r="BC156" i="90"/>
  <c r="W156" i="90" s="1"/>
  <c r="AM156" i="90" s="1"/>
  <c r="BC160" i="90"/>
  <c r="W160" i="90" s="1"/>
  <c r="AM160" i="90" s="1"/>
  <c r="BC162" i="90"/>
  <c r="W162" i="90" s="1"/>
  <c r="AM162" i="90" s="1"/>
  <c r="BC166" i="90"/>
  <c r="W166" i="90" s="1"/>
  <c r="AM166" i="90" s="1"/>
  <c r="BC170" i="90"/>
  <c r="W170" i="90" s="1"/>
  <c r="AM170" i="90" s="1"/>
  <c r="BC174" i="90"/>
  <c r="W174" i="90" s="1"/>
  <c r="AM174" i="90" s="1"/>
  <c r="BC180" i="90"/>
  <c r="W180" i="90" s="1"/>
  <c r="AM180" i="90" s="1"/>
  <c r="BC184" i="90"/>
  <c r="W184" i="90" s="1"/>
  <c r="AM184" i="90" s="1"/>
  <c r="BC188" i="90"/>
  <c r="W188" i="90" s="1"/>
  <c r="AM188" i="90" s="1"/>
  <c r="BC192" i="90"/>
  <c r="W192" i="90" s="1"/>
  <c r="AM192" i="90" s="1"/>
  <c r="BC196" i="90"/>
  <c r="W196" i="90" s="1"/>
  <c r="AM196" i="90" s="1"/>
  <c r="BC200" i="90"/>
  <c r="W200" i="90" s="1"/>
  <c r="AM200" i="90" s="1"/>
  <c r="BC204" i="90"/>
  <c r="W204" i="90" s="1"/>
  <c r="AM204" i="90" s="1"/>
  <c r="BC208" i="90"/>
  <c r="W208" i="90" s="1"/>
  <c r="AM208" i="90" s="1"/>
  <c r="BC212" i="90"/>
  <c r="W212" i="90" s="1"/>
  <c r="AM212" i="90" s="1"/>
  <c r="BC216" i="90"/>
  <c r="W216" i="90" s="1"/>
  <c r="AM216" i="90" s="1"/>
  <c r="BC220" i="90"/>
  <c r="W220" i="90" s="1"/>
  <c r="AM220" i="90" s="1"/>
  <c r="BC224" i="90"/>
  <c r="W224" i="90" s="1"/>
  <c r="AM224" i="90" s="1"/>
  <c r="BA27" i="90"/>
  <c r="U27" i="90" s="1"/>
  <c r="AK27" i="90" s="1"/>
  <c r="BA31" i="90"/>
  <c r="U31" i="90" s="1"/>
  <c r="AK31" i="90" s="1"/>
  <c r="BA35" i="90"/>
  <c r="U35" i="90" s="1"/>
  <c r="AK35" i="90" s="1"/>
  <c r="BA39" i="90"/>
  <c r="U39" i="90" s="1"/>
  <c r="AK39" i="90" s="1"/>
  <c r="BA43" i="90"/>
  <c r="U43" i="90" s="1"/>
  <c r="AK43" i="90" s="1"/>
  <c r="BA47" i="90"/>
  <c r="U47" i="90" s="1"/>
  <c r="AK47" i="90" s="1"/>
  <c r="BA51" i="90"/>
  <c r="U51" i="90" s="1"/>
  <c r="AK51" i="90" s="1"/>
  <c r="BA55" i="90"/>
  <c r="U55" i="90" s="1"/>
  <c r="AK55" i="90" s="1"/>
  <c r="BA59" i="90"/>
  <c r="U59" i="90" s="1"/>
  <c r="AK59" i="90" s="1"/>
  <c r="BA64" i="90"/>
  <c r="U64" i="90" s="1"/>
  <c r="AK64" i="90" s="1"/>
  <c r="BA86" i="90"/>
  <c r="U86" i="90" s="1"/>
  <c r="AK86" i="90" s="1"/>
  <c r="BA90" i="90"/>
  <c r="U90" i="90" s="1"/>
  <c r="AK90" i="90" s="1"/>
  <c r="BA67" i="90"/>
  <c r="U67" i="90" s="1"/>
  <c r="AK67" i="90" s="1"/>
  <c r="BA71" i="90"/>
  <c r="U71" i="90" s="1"/>
  <c r="AK71" i="90" s="1"/>
  <c r="BA75" i="90"/>
  <c r="U75" i="90" s="1"/>
  <c r="AK75" i="90" s="1"/>
  <c r="BA79" i="90"/>
  <c r="U79" i="90" s="1"/>
  <c r="AK79" i="90" s="1"/>
  <c r="BA83" i="90"/>
  <c r="U83" i="90" s="1"/>
  <c r="AK83" i="90" s="1"/>
  <c r="BA95" i="90"/>
  <c r="U95" i="90" s="1"/>
  <c r="AK95" i="90" s="1"/>
  <c r="BA99" i="90"/>
  <c r="U99" i="90" s="1"/>
  <c r="AK99" i="90" s="1"/>
  <c r="BA103" i="90"/>
  <c r="U103" i="90" s="1"/>
  <c r="AK103" i="90" s="1"/>
  <c r="BA107" i="90"/>
  <c r="U107" i="90" s="1"/>
  <c r="AK107" i="90" s="1"/>
  <c r="BA111" i="90"/>
  <c r="U111" i="90" s="1"/>
  <c r="AK111" i="90" s="1"/>
  <c r="BA115" i="90"/>
  <c r="U115" i="90" s="1"/>
  <c r="AK115" i="90" s="1"/>
  <c r="BA119" i="90"/>
  <c r="U119" i="90" s="1"/>
  <c r="AK119" i="90" s="1"/>
  <c r="BA123" i="90"/>
  <c r="U123" i="90" s="1"/>
  <c r="AK123" i="90" s="1"/>
  <c r="BA127" i="90"/>
  <c r="U127" i="90" s="1"/>
  <c r="AK127" i="90" s="1"/>
  <c r="BA131" i="90"/>
  <c r="U131" i="90" s="1"/>
  <c r="AK131" i="90" s="1"/>
  <c r="BA134" i="90"/>
  <c r="U134" i="90" s="1"/>
  <c r="AK134" i="90" s="1"/>
  <c r="BA138" i="90"/>
  <c r="U138" i="90" s="1"/>
  <c r="AK138" i="90" s="1"/>
  <c r="BA142" i="90"/>
  <c r="U142" i="90" s="1"/>
  <c r="AK142" i="90" s="1"/>
  <c r="BA165" i="90"/>
  <c r="U165" i="90" s="1"/>
  <c r="AK165" i="90" s="1"/>
  <c r="BA146" i="90"/>
  <c r="U146" i="90" s="1"/>
  <c r="AK146" i="90" s="1"/>
  <c r="BA150" i="90"/>
  <c r="U150" i="90" s="1"/>
  <c r="AK150" i="90" s="1"/>
  <c r="BA154" i="90"/>
  <c r="U154" i="90" s="1"/>
  <c r="AK154" i="90" s="1"/>
  <c r="BA158" i="90"/>
  <c r="U158" i="90" s="1"/>
  <c r="AK158" i="90" s="1"/>
  <c r="BA167" i="90"/>
  <c r="U167" i="90" s="1"/>
  <c r="AK167" i="90" s="1"/>
  <c r="BA171" i="90"/>
  <c r="U171" i="90" s="1"/>
  <c r="AK171" i="90" s="1"/>
  <c r="BA174" i="90"/>
  <c r="U174" i="90" s="1"/>
  <c r="AK174" i="90" s="1"/>
  <c r="BA178" i="90"/>
  <c r="U178" i="90" s="1"/>
  <c r="AK178" i="90" s="1"/>
  <c r="BA182" i="90"/>
  <c r="U182" i="90" s="1"/>
  <c r="AK182" i="90" s="1"/>
  <c r="BA187" i="90"/>
  <c r="U187" i="90" s="1"/>
  <c r="AK187" i="90" s="1"/>
  <c r="BA195" i="90"/>
  <c r="U195" i="90" s="1"/>
  <c r="AK195" i="90" s="1"/>
  <c r="BA194" i="90"/>
  <c r="U194" i="90" s="1"/>
  <c r="AK194" i="90" s="1"/>
  <c r="BA199" i="90"/>
  <c r="U199" i="90" s="1"/>
  <c r="AK199" i="90" s="1"/>
  <c r="BA203" i="90"/>
  <c r="U203" i="90" s="1"/>
  <c r="AK203" i="90" s="1"/>
  <c r="BA212" i="90"/>
  <c r="U212" i="90" s="1"/>
  <c r="AK212" i="90" s="1"/>
  <c r="BA209" i="90"/>
  <c r="U209" i="90" s="1"/>
  <c r="AK209" i="90" s="1"/>
  <c r="BA215" i="90"/>
  <c r="U215" i="90" s="1"/>
  <c r="AK215" i="90" s="1"/>
  <c r="BA218" i="90"/>
  <c r="U218" i="90" s="1"/>
  <c r="AK218" i="90" s="1"/>
  <c r="BJ32" i="90"/>
  <c r="AD32" i="90" s="1"/>
  <c r="AT32" i="90" s="1"/>
  <c r="BJ36" i="90"/>
  <c r="AD36" i="90" s="1"/>
  <c r="AT36" i="90" s="1"/>
  <c r="BJ40" i="90"/>
  <c r="AD40" i="90" s="1"/>
  <c r="AT40" i="90" s="1"/>
  <c r="BJ44" i="90"/>
  <c r="AD44" i="90" s="1"/>
  <c r="AT44" i="90" s="1"/>
  <c r="BJ48" i="90"/>
  <c r="AD48" i="90" s="1"/>
  <c r="AT48" i="90" s="1"/>
  <c r="BJ52" i="90"/>
  <c r="AD52" i="90" s="1"/>
  <c r="AT52" i="90" s="1"/>
  <c r="BJ56" i="90"/>
  <c r="AD56" i="90" s="1"/>
  <c r="AT56" i="90" s="1"/>
  <c r="BJ60" i="90"/>
  <c r="AD60" i="90" s="1"/>
  <c r="AT60" i="90" s="1"/>
  <c r="BJ28" i="90"/>
  <c r="AD28" i="90" s="1"/>
  <c r="AT28" i="90" s="1"/>
  <c r="BJ66" i="90"/>
  <c r="AD66" i="90" s="1"/>
  <c r="AT66" i="90" s="1"/>
  <c r="BJ70" i="90"/>
  <c r="AD70" i="90" s="1"/>
  <c r="AT70" i="90" s="1"/>
  <c r="BJ74" i="90"/>
  <c r="AD74" i="90" s="1"/>
  <c r="AT74" i="90" s="1"/>
  <c r="BJ78" i="90"/>
  <c r="AD78" i="90" s="1"/>
  <c r="AT78" i="90" s="1"/>
  <c r="BJ82" i="90"/>
  <c r="AD82" i="90" s="1"/>
  <c r="AT82" i="90" s="1"/>
  <c r="BJ86" i="90"/>
  <c r="AD86" i="90" s="1"/>
  <c r="AT86" i="90" s="1"/>
  <c r="BJ90" i="90"/>
  <c r="AD90" i="90" s="1"/>
  <c r="AT90" i="90" s="1"/>
  <c r="BJ94" i="90"/>
  <c r="AD94" i="90" s="1"/>
  <c r="AT94" i="90" s="1"/>
  <c r="BJ98" i="90"/>
  <c r="AD98" i="90" s="1"/>
  <c r="AT98" i="90" s="1"/>
  <c r="BJ102" i="90"/>
  <c r="AD102" i="90" s="1"/>
  <c r="AT102" i="90" s="1"/>
  <c r="BJ106" i="90"/>
  <c r="AD106" i="90" s="1"/>
  <c r="AT106" i="90" s="1"/>
  <c r="BJ110" i="90"/>
  <c r="AD110" i="90" s="1"/>
  <c r="AT110" i="90" s="1"/>
  <c r="BJ114" i="90"/>
  <c r="AD114" i="90" s="1"/>
  <c r="AT114" i="90" s="1"/>
  <c r="BJ118" i="90"/>
  <c r="AD118" i="90" s="1"/>
  <c r="AT118" i="90" s="1"/>
  <c r="BJ122" i="90"/>
  <c r="AD122" i="90" s="1"/>
  <c r="AT122" i="90" s="1"/>
  <c r="BJ126" i="90"/>
  <c r="AD126" i="90" s="1"/>
  <c r="AT126" i="90" s="1"/>
  <c r="BJ130" i="90"/>
  <c r="AD130" i="90" s="1"/>
  <c r="AT130" i="90" s="1"/>
  <c r="BJ134" i="90"/>
  <c r="AD134" i="90" s="1"/>
  <c r="AT134" i="90" s="1"/>
  <c r="BJ138" i="90"/>
  <c r="AD138" i="90" s="1"/>
  <c r="AT138" i="90" s="1"/>
  <c r="BJ142" i="90"/>
  <c r="AD142" i="90" s="1"/>
  <c r="AT142" i="90" s="1"/>
  <c r="BJ145" i="90"/>
  <c r="AD145" i="90" s="1"/>
  <c r="AT145" i="90" s="1"/>
  <c r="BJ147" i="90"/>
  <c r="AD147" i="90" s="1"/>
  <c r="AT147" i="90" s="1"/>
  <c r="BJ154" i="90"/>
  <c r="AD154" i="90" s="1"/>
  <c r="AT154" i="90" s="1"/>
  <c r="BJ158" i="90"/>
  <c r="AD158" i="90" s="1"/>
  <c r="AT158" i="90" s="1"/>
  <c r="BJ162" i="90"/>
  <c r="AD162" i="90" s="1"/>
  <c r="AT162" i="90" s="1"/>
  <c r="BJ166" i="90"/>
  <c r="AD166" i="90" s="1"/>
  <c r="AT166" i="90" s="1"/>
  <c r="BJ170" i="90"/>
  <c r="AD170" i="90" s="1"/>
  <c r="AT170" i="90" s="1"/>
  <c r="BJ174" i="90"/>
  <c r="AD174" i="90" s="1"/>
  <c r="AT174" i="90" s="1"/>
  <c r="BJ178" i="90"/>
  <c r="AD178" i="90" s="1"/>
  <c r="AT178" i="90" s="1"/>
  <c r="BJ182" i="90"/>
  <c r="AD182" i="90" s="1"/>
  <c r="AT182" i="90" s="1"/>
  <c r="BJ196" i="90"/>
  <c r="AD196" i="90" s="1"/>
  <c r="AT196" i="90" s="1"/>
  <c r="BJ189" i="90"/>
  <c r="AD189" i="90" s="1"/>
  <c r="AT189" i="90" s="1"/>
  <c r="BJ193" i="90"/>
  <c r="AD193" i="90" s="1"/>
  <c r="AT193" i="90" s="1"/>
  <c r="BJ208" i="90"/>
  <c r="AD208" i="90" s="1"/>
  <c r="AT208" i="90" s="1"/>
  <c r="BJ201" i="90"/>
  <c r="AD201" i="90" s="1"/>
  <c r="AT201" i="90" s="1"/>
  <c r="BJ205" i="90"/>
  <c r="AD205" i="90" s="1"/>
  <c r="AT205" i="90" s="1"/>
  <c r="BJ210" i="90"/>
  <c r="AD210" i="90" s="1"/>
  <c r="AT210" i="90" s="1"/>
  <c r="BJ211" i="90"/>
  <c r="AD211" i="90" s="1"/>
  <c r="AT211" i="90" s="1"/>
  <c r="BJ215" i="90"/>
  <c r="AD215" i="90" s="1"/>
  <c r="AT215" i="90" s="1"/>
  <c r="BJ223" i="90"/>
  <c r="AD223" i="90" s="1"/>
  <c r="AT223" i="90" s="1"/>
  <c r="BJ226" i="90"/>
  <c r="AD226" i="90" s="1"/>
  <c r="AT226" i="90" s="1"/>
  <c r="BD211" i="90"/>
  <c r="X211" i="90" s="1"/>
  <c r="AN211" i="90" s="1"/>
  <c r="BD196" i="90"/>
  <c r="X196" i="90" s="1"/>
  <c r="AN196" i="90" s="1"/>
  <c r="BD179" i="90"/>
  <c r="X179" i="90" s="1"/>
  <c r="AN179" i="90" s="1"/>
  <c r="BD163" i="90"/>
  <c r="X163" i="90" s="1"/>
  <c r="AN163" i="90" s="1"/>
  <c r="BD142" i="90"/>
  <c r="X142" i="90" s="1"/>
  <c r="AN142" i="90" s="1"/>
  <c r="BD121" i="90"/>
  <c r="X121" i="90" s="1"/>
  <c r="AN121" i="90" s="1"/>
  <c r="BD109" i="90"/>
  <c r="X109" i="90" s="1"/>
  <c r="AN109" i="90" s="1"/>
  <c r="BD97" i="90"/>
  <c r="X97" i="90" s="1"/>
  <c r="AN97" i="90" s="1"/>
  <c r="BD83" i="90"/>
  <c r="X83" i="90" s="1"/>
  <c r="AN83" i="90" s="1"/>
  <c r="BD56" i="90"/>
  <c r="X56" i="90" s="1"/>
  <c r="AN56" i="90" s="1"/>
  <c r="BD40" i="90"/>
  <c r="X40" i="90" s="1"/>
  <c r="AN40" i="90" s="1"/>
  <c r="BD67" i="90"/>
  <c r="X67" i="90" s="1"/>
  <c r="AN67" i="90" s="1"/>
  <c r="AY220" i="90"/>
  <c r="S220" i="90" s="1"/>
  <c r="AI220" i="90" s="1"/>
  <c r="AY204" i="90"/>
  <c r="S204" i="90" s="1"/>
  <c r="AI204" i="90" s="1"/>
  <c r="AY188" i="90"/>
  <c r="S188" i="90" s="1"/>
  <c r="AI188" i="90" s="1"/>
  <c r="AY171" i="90"/>
  <c r="S171" i="90" s="1"/>
  <c r="AI171" i="90" s="1"/>
  <c r="AY156" i="90"/>
  <c r="S156" i="90" s="1"/>
  <c r="AI156" i="90" s="1"/>
  <c r="AY140" i="90"/>
  <c r="S140" i="90" s="1"/>
  <c r="AI140" i="90" s="1"/>
  <c r="AY124" i="90"/>
  <c r="S124" i="90" s="1"/>
  <c r="AI124" i="90" s="1"/>
  <c r="AY108" i="90"/>
  <c r="S108" i="90" s="1"/>
  <c r="AI108" i="90" s="1"/>
  <c r="AY92" i="90"/>
  <c r="S92" i="90" s="1"/>
  <c r="AI92" i="90" s="1"/>
  <c r="AY76" i="90"/>
  <c r="S76" i="90" s="1"/>
  <c r="AI76" i="90" s="1"/>
  <c r="AY56" i="90"/>
  <c r="S56" i="90" s="1"/>
  <c r="AI56" i="90" s="1"/>
  <c r="AY40" i="90"/>
  <c r="S40" i="90" s="1"/>
  <c r="AI40" i="90" s="1"/>
  <c r="AY68" i="90"/>
  <c r="S68" i="90" s="1"/>
  <c r="AI68" i="90" s="1"/>
  <c r="BB29" i="90"/>
  <c r="V29" i="90" s="1"/>
  <c r="AL29" i="90" s="1"/>
  <c r="BB33" i="90"/>
  <c r="V33" i="90" s="1"/>
  <c r="AL33" i="90" s="1"/>
  <c r="BB37" i="90"/>
  <c r="V37" i="90" s="1"/>
  <c r="AL37" i="90" s="1"/>
  <c r="BB41" i="90"/>
  <c r="V41" i="90" s="1"/>
  <c r="AL41" i="90" s="1"/>
  <c r="BB45" i="90"/>
  <c r="V45" i="90" s="1"/>
  <c r="AL45" i="90" s="1"/>
  <c r="BB49" i="90"/>
  <c r="V49" i="90" s="1"/>
  <c r="AL49" i="90" s="1"/>
  <c r="BB53" i="90"/>
  <c r="V53" i="90" s="1"/>
  <c r="AL53" i="90" s="1"/>
  <c r="BB57" i="90"/>
  <c r="V57" i="90" s="1"/>
  <c r="AL57" i="90" s="1"/>
  <c r="BB61" i="90"/>
  <c r="V61" i="90" s="1"/>
  <c r="AL61" i="90" s="1"/>
  <c r="BB64" i="90"/>
  <c r="V64" i="90" s="1"/>
  <c r="AL64" i="90" s="1"/>
  <c r="BB68" i="90"/>
  <c r="V68" i="90" s="1"/>
  <c r="AL68" i="90" s="1"/>
  <c r="BB72" i="90"/>
  <c r="V72" i="90" s="1"/>
  <c r="AL72" i="90" s="1"/>
  <c r="BB76" i="90"/>
  <c r="V76" i="90" s="1"/>
  <c r="AL76" i="90" s="1"/>
  <c r="BB80" i="90"/>
  <c r="V80" i="90" s="1"/>
  <c r="AL80" i="90" s="1"/>
  <c r="BB85" i="90"/>
  <c r="V85" i="90" s="1"/>
  <c r="AL85" i="90" s="1"/>
  <c r="BB89" i="90"/>
  <c r="V89" i="90" s="1"/>
  <c r="AL89" i="90" s="1"/>
  <c r="BB93" i="90"/>
  <c r="V93" i="90" s="1"/>
  <c r="AL93" i="90" s="1"/>
  <c r="BB97" i="90"/>
  <c r="V97" i="90" s="1"/>
  <c r="AL97" i="90" s="1"/>
  <c r="BB101" i="90"/>
  <c r="V101" i="90" s="1"/>
  <c r="AL101" i="90" s="1"/>
  <c r="BB105" i="90"/>
  <c r="V105" i="90" s="1"/>
  <c r="AL105" i="90" s="1"/>
  <c r="BB109" i="90"/>
  <c r="V109" i="90" s="1"/>
  <c r="AL109" i="90" s="1"/>
  <c r="BB113" i="90"/>
  <c r="V113" i="90" s="1"/>
  <c r="AL113" i="90" s="1"/>
  <c r="BB117" i="90"/>
  <c r="V117" i="90" s="1"/>
  <c r="AL117" i="90" s="1"/>
  <c r="BB121" i="90"/>
  <c r="V121" i="90" s="1"/>
  <c r="AL121" i="90" s="1"/>
  <c r="BB125" i="90"/>
  <c r="V125" i="90" s="1"/>
  <c r="AL125" i="90" s="1"/>
  <c r="BB129" i="90"/>
  <c r="V129" i="90" s="1"/>
  <c r="AL129" i="90" s="1"/>
  <c r="BB133" i="90"/>
  <c r="V133" i="90" s="1"/>
  <c r="AL133" i="90" s="1"/>
  <c r="BB137" i="90"/>
  <c r="V137" i="90" s="1"/>
  <c r="AL137" i="90" s="1"/>
  <c r="BB141" i="90"/>
  <c r="V141" i="90" s="1"/>
  <c r="AL141" i="90" s="1"/>
  <c r="BB148" i="90"/>
  <c r="V148" i="90" s="1"/>
  <c r="AL148" i="90" s="1"/>
  <c r="BB145" i="90"/>
  <c r="V145" i="90" s="1"/>
  <c r="AL145" i="90" s="1"/>
  <c r="BB153" i="90"/>
  <c r="V153" i="90" s="1"/>
  <c r="AL153" i="90" s="1"/>
  <c r="BB157" i="90"/>
  <c r="V157" i="90" s="1"/>
  <c r="AL157" i="90" s="1"/>
  <c r="BB161" i="90"/>
  <c r="V161" i="90" s="1"/>
  <c r="AL161" i="90" s="1"/>
  <c r="BB165" i="90"/>
  <c r="V165" i="90" s="1"/>
  <c r="AL165" i="90" s="1"/>
  <c r="BB169" i="90"/>
  <c r="V169" i="90" s="1"/>
  <c r="AL169" i="90" s="1"/>
  <c r="BB173" i="90"/>
  <c r="V173" i="90" s="1"/>
  <c r="AL173" i="90" s="1"/>
  <c r="BB177" i="90"/>
  <c r="V177" i="90" s="1"/>
  <c r="AL177" i="90" s="1"/>
  <c r="BB181" i="90"/>
  <c r="V181" i="90" s="1"/>
  <c r="AL181" i="90" s="1"/>
  <c r="BB185" i="90"/>
  <c r="V185" i="90" s="1"/>
  <c r="AL185" i="90" s="1"/>
  <c r="BB188" i="90"/>
  <c r="V188" i="90" s="1"/>
  <c r="AL188" i="90" s="1"/>
  <c r="BB192" i="90"/>
  <c r="V192" i="90" s="1"/>
  <c r="AL192" i="90" s="1"/>
  <c r="BB197" i="90"/>
  <c r="V197" i="90" s="1"/>
  <c r="AL197" i="90" s="1"/>
  <c r="BB198" i="90"/>
  <c r="V198" i="90" s="1"/>
  <c r="AL198" i="90" s="1"/>
  <c r="BB202" i="90"/>
  <c r="V202" i="90" s="1"/>
  <c r="AL202" i="90" s="1"/>
  <c r="BB206" i="90"/>
  <c r="V206" i="90" s="1"/>
  <c r="AL206" i="90" s="1"/>
  <c r="BB218" i="90"/>
  <c r="V218" i="90" s="1"/>
  <c r="AL218" i="90" s="1"/>
  <c r="BB214" i="90"/>
  <c r="V214" i="90" s="1"/>
  <c r="AL214" i="90" s="1"/>
  <c r="BB220" i="90"/>
  <c r="V220" i="90" s="1"/>
  <c r="AL220" i="90" s="1"/>
  <c r="BB225" i="90"/>
  <c r="V225" i="90" s="1"/>
  <c r="AL225" i="90" s="1"/>
  <c r="BI29" i="89"/>
  <c r="AC29" i="89" s="1"/>
  <c r="AS29" i="89" s="1"/>
  <c r="BI49" i="89"/>
  <c r="AC49" i="89" s="1"/>
  <c r="AS49" i="89" s="1"/>
  <c r="BI169" i="89"/>
  <c r="AC169" i="89" s="1"/>
  <c r="AS169" i="89" s="1"/>
  <c r="BI173" i="89"/>
  <c r="AC173" i="89" s="1"/>
  <c r="AS173" i="89" s="1"/>
  <c r="BI157" i="89"/>
  <c r="AC157" i="89" s="1"/>
  <c r="AS157" i="89" s="1"/>
  <c r="BI93" i="89"/>
  <c r="AC93" i="89" s="1"/>
  <c r="AS93" i="89" s="1"/>
  <c r="BA131" i="89"/>
  <c r="U131" i="89" s="1"/>
  <c r="AK131" i="89" s="1"/>
  <c r="BI86" i="89"/>
  <c r="AC86" i="89" s="1"/>
  <c r="AS86" i="89" s="1"/>
  <c r="BI94" i="89"/>
  <c r="AC94" i="89" s="1"/>
  <c r="AS94" i="89" s="1"/>
  <c r="BI158" i="89"/>
  <c r="AC158" i="89" s="1"/>
  <c r="AS158" i="89" s="1"/>
  <c r="BI162" i="89"/>
  <c r="AC162" i="89" s="1"/>
  <c r="AS162" i="89" s="1"/>
  <c r="BI174" i="89"/>
  <c r="AC174" i="89" s="1"/>
  <c r="AS174" i="89" s="1"/>
  <c r="BI183" i="89"/>
  <c r="AC183" i="89" s="1"/>
  <c r="AS183" i="89" s="1"/>
  <c r="BD32" i="89"/>
  <c r="X32" i="89" s="1"/>
  <c r="AN32" i="89" s="1"/>
  <c r="BD100" i="89"/>
  <c r="X100" i="89" s="1"/>
  <c r="AN100" i="89" s="1"/>
  <c r="AY191" i="89"/>
  <c r="S191" i="89" s="1"/>
  <c r="AI191" i="89" s="1"/>
  <c r="AY171" i="89"/>
  <c r="S171" i="89" s="1"/>
  <c r="AI171" i="89" s="1"/>
  <c r="AY141" i="89"/>
  <c r="S141" i="89" s="1"/>
  <c r="AI141" i="89" s="1"/>
  <c r="AY127" i="89"/>
  <c r="S127" i="89" s="1"/>
  <c r="AI127" i="89" s="1"/>
  <c r="AY111" i="89"/>
  <c r="S111" i="89" s="1"/>
  <c r="AI111" i="89" s="1"/>
  <c r="BF214" i="89"/>
  <c r="Z214" i="89" s="1"/>
  <c r="AP214" i="89" s="1"/>
  <c r="BF196" i="89"/>
  <c r="Z196" i="89" s="1"/>
  <c r="AP196" i="89" s="1"/>
  <c r="BF181" i="89"/>
  <c r="Z181" i="89" s="1"/>
  <c r="AP181" i="89" s="1"/>
  <c r="BF147" i="89"/>
  <c r="Z147" i="89" s="1"/>
  <c r="AP147" i="89" s="1"/>
  <c r="BF132" i="89"/>
  <c r="Z132" i="89" s="1"/>
  <c r="AP132" i="89" s="1"/>
  <c r="BF116" i="89"/>
  <c r="Z116" i="89" s="1"/>
  <c r="AP116" i="89" s="1"/>
  <c r="BH216" i="89"/>
  <c r="AB216" i="89" s="1"/>
  <c r="AR216" i="89" s="1"/>
  <c r="BH168" i="89"/>
  <c r="AB168" i="89" s="1"/>
  <c r="AR168" i="89" s="1"/>
  <c r="BH136" i="89"/>
  <c r="AB136" i="89" s="1"/>
  <c r="AR136" i="89" s="1"/>
  <c r="BH104" i="89"/>
  <c r="AB104" i="89" s="1"/>
  <c r="AR104" i="89" s="1"/>
  <c r="BH88" i="89"/>
  <c r="AB88" i="89" s="1"/>
  <c r="AR88" i="89" s="1"/>
  <c r="BH71" i="89"/>
  <c r="AB71" i="89" s="1"/>
  <c r="AR71" i="89" s="1"/>
  <c r="AZ210" i="89"/>
  <c r="T210" i="89" s="1"/>
  <c r="AJ210" i="89" s="1"/>
  <c r="AZ194" i="89"/>
  <c r="T194" i="89" s="1"/>
  <c r="AJ194" i="89" s="1"/>
  <c r="AZ178" i="89"/>
  <c r="T178" i="89" s="1"/>
  <c r="AJ178" i="89" s="1"/>
  <c r="AZ162" i="89"/>
  <c r="T162" i="89" s="1"/>
  <c r="AJ162" i="89" s="1"/>
  <c r="AZ145" i="89"/>
  <c r="T145" i="89" s="1"/>
  <c r="AJ145" i="89" s="1"/>
  <c r="AZ113" i="89"/>
  <c r="T113" i="89" s="1"/>
  <c r="AJ113" i="89" s="1"/>
  <c r="AZ66" i="89"/>
  <c r="T66" i="89" s="1"/>
  <c r="AJ66" i="89" s="1"/>
  <c r="BB226" i="89"/>
  <c r="V226" i="89" s="1"/>
  <c r="AL226" i="89" s="1"/>
  <c r="BB184" i="89"/>
  <c r="V184" i="89" s="1"/>
  <c r="AL184" i="89" s="1"/>
  <c r="BB152" i="89"/>
  <c r="V152" i="89" s="1"/>
  <c r="AL152" i="89" s="1"/>
  <c r="BB136" i="89"/>
  <c r="V136" i="89" s="1"/>
  <c r="AL136" i="89" s="1"/>
  <c r="BB120" i="89"/>
  <c r="V120" i="89" s="1"/>
  <c r="AL120" i="89" s="1"/>
  <c r="BB82" i="89"/>
  <c r="V82" i="89" s="1"/>
  <c r="AL82" i="89" s="1"/>
  <c r="BB65" i="89"/>
  <c r="V65" i="89" s="1"/>
  <c r="AL65" i="89" s="1"/>
  <c r="BI179" i="89"/>
  <c r="AC179" i="89" s="1"/>
  <c r="AS179" i="89" s="1"/>
  <c r="BI166" i="89"/>
  <c r="AC166" i="89" s="1"/>
  <c r="AS166" i="89" s="1"/>
  <c r="BI118" i="89"/>
  <c r="AC118" i="89" s="1"/>
  <c r="AS118" i="89" s="1"/>
  <c r="BI89" i="89"/>
  <c r="AC89" i="89" s="1"/>
  <c r="AS89" i="89" s="1"/>
  <c r="BI39" i="89"/>
  <c r="AC39" i="89" s="1"/>
  <c r="AS39" i="89" s="1"/>
  <c r="BA104" i="89"/>
  <c r="U104" i="89" s="1"/>
  <c r="AK104" i="89" s="1"/>
  <c r="BA63" i="89"/>
  <c r="U63" i="89" s="1"/>
  <c r="AK63" i="89" s="1"/>
  <c r="BA47" i="89"/>
  <c r="U47" i="89" s="1"/>
  <c r="AK47" i="89" s="1"/>
  <c r="BI117" i="89"/>
  <c r="AC117" i="89" s="1"/>
  <c r="AS117" i="89" s="1"/>
  <c r="AY219" i="89"/>
  <c r="S219" i="89" s="1"/>
  <c r="AI219" i="89" s="1"/>
  <c r="AY182" i="89"/>
  <c r="S182" i="89" s="1"/>
  <c r="AI182" i="89" s="1"/>
  <c r="AY155" i="89"/>
  <c r="S155" i="89" s="1"/>
  <c r="AI155" i="89" s="1"/>
  <c r="AY123" i="89"/>
  <c r="S123" i="89" s="1"/>
  <c r="AI123" i="89" s="1"/>
  <c r="AY107" i="89"/>
  <c r="S107" i="89" s="1"/>
  <c r="AI107" i="89" s="1"/>
  <c r="AY91" i="89"/>
  <c r="S91" i="89" s="1"/>
  <c r="AI91" i="89" s="1"/>
  <c r="AY75" i="89"/>
  <c r="S75" i="89" s="1"/>
  <c r="AI75" i="89" s="1"/>
  <c r="AY59" i="89"/>
  <c r="S59" i="89" s="1"/>
  <c r="AI59" i="89" s="1"/>
  <c r="BF175" i="89"/>
  <c r="Z175" i="89" s="1"/>
  <c r="AP175" i="89" s="1"/>
  <c r="BF144" i="89"/>
  <c r="Z144" i="89" s="1"/>
  <c r="AP144" i="89" s="1"/>
  <c r="BF128" i="89"/>
  <c r="Z128" i="89" s="1"/>
  <c r="AP128" i="89" s="1"/>
  <c r="BF112" i="89"/>
  <c r="Z112" i="89" s="1"/>
  <c r="AP112" i="89" s="1"/>
  <c r="BH212" i="89"/>
  <c r="AB212" i="89" s="1"/>
  <c r="AR212" i="89" s="1"/>
  <c r="BH181" i="89"/>
  <c r="AB181" i="89" s="1"/>
  <c r="AR181" i="89" s="1"/>
  <c r="BH164" i="89"/>
  <c r="AB164" i="89" s="1"/>
  <c r="AR164" i="89" s="1"/>
  <c r="BH113" i="89"/>
  <c r="AB113" i="89" s="1"/>
  <c r="AR113" i="89" s="1"/>
  <c r="BH100" i="89"/>
  <c r="AB100" i="89" s="1"/>
  <c r="AR100" i="89" s="1"/>
  <c r="BH84" i="89"/>
  <c r="AB84" i="89" s="1"/>
  <c r="AR84" i="89" s="1"/>
  <c r="BH34" i="89"/>
  <c r="AB34" i="89" s="1"/>
  <c r="AR34" i="89" s="1"/>
  <c r="BH55" i="89"/>
  <c r="AB55" i="89" s="1"/>
  <c r="AR55" i="89" s="1"/>
  <c r="AZ223" i="89"/>
  <c r="T223" i="89" s="1"/>
  <c r="AJ223" i="89" s="1"/>
  <c r="AZ207" i="89"/>
  <c r="T207" i="89" s="1"/>
  <c r="AJ207" i="89" s="1"/>
  <c r="AZ190" i="89"/>
  <c r="T190" i="89" s="1"/>
  <c r="AJ190" i="89" s="1"/>
  <c r="AZ174" i="89"/>
  <c r="T174" i="89" s="1"/>
  <c r="AJ174" i="89" s="1"/>
  <c r="AZ158" i="89"/>
  <c r="T158" i="89" s="1"/>
  <c r="AJ158" i="89" s="1"/>
  <c r="AZ141" i="89"/>
  <c r="T141" i="89" s="1"/>
  <c r="AJ141" i="89" s="1"/>
  <c r="AZ125" i="89"/>
  <c r="T125" i="89" s="1"/>
  <c r="AJ125" i="89" s="1"/>
  <c r="AZ78" i="89"/>
  <c r="T78" i="89" s="1"/>
  <c r="AJ78" i="89" s="1"/>
  <c r="AZ27" i="89"/>
  <c r="T27" i="89" s="1"/>
  <c r="AJ27" i="89" s="1"/>
  <c r="BB195" i="89"/>
  <c r="V195" i="89" s="1"/>
  <c r="AL195" i="89" s="1"/>
  <c r="BB178" i="89"/>
  <c r="V178" i="89" s="1"/>
  <c r="AL178" i="89" s="1"/>
  <c r="BB164" i="89"/>
  <c r="V164" i="89" s="1"/>
  <c r="AL164" i="89" s="1"/>
  <c r="BB148" i="89"/>
  <c r="V148" i="89" s="1"/>
  <c r="AL148" i="89" s="1"/>
  <c r="BB116" i="89"/>
  <c r="V116" i="89" s="1"/>
  <c r="AL116" i="89" s="1"/>
  <c r="BB102" i="89"/>
  <c r="V102" i="89" s="1"/>
  <c r="AL102" i="89" s="1"/>
  <c r="BB77" i="89"/>
  <c r="V77" i="89" s="1"/>
  <c r="AL77" i="89" s="1"/>
  <c r="BB61" i="89"/>
  <c r="V61" i="89" s="1"/>
  <c r="AL61" i="89" s="1"/>
  <c r="BB45" i="89"/>
  <c r="V45" i="89" s="1"/>
  <c r="AL45" i="89" s="1"/>
  <c r="BD134" i="89"/>
  <c r="X134" i="89" s="1"/>
  <c r="AN134" i="89" s="1"/>
  <c r="BD147" i="89"/>
  <c r="X147" i="89" s="1"/>
  <c r="AN147" i="89" s="1"/>
  <c r="BD190" i="89"/>
  <c r="X190" i="89" s="1"/>
  <c r="AN190" i="89" s="1"/>
  <c r="BD173" i="89"/>
  <c r="X173" i="89" s="1"/>
  <c r="AN173" i="89" s="1"/>
  <c r="BD177" i="89"/>
  <c r="X177" i="89" s="1"/>
  <c r="AN177" i="89" s="1"/>
  <c r="BD185" i="89"/>
  <c r="X185" i="89" s="1"/>
  <c r="AN185" i="89" s="1"/>
  <c r="BD199" i="89"/>
  <c r="X199" i="89" s="1"/>
  <c r="AN199" i="89" s="1"/>
  <c r="BD204" i="89"/>
  <c r="X204" i="89" s="1"/>
  <c r="AN204" i="89" s="1"/>
  <c r="BD208" i="89"/>
  <c r="X208" i="89" s="1"/>
  <c r="AN208" i="89" s="1"/>
  <c r="BD211" i="89"/>
  <c r="X211" i="89" s="1"/>
  <c r="AN211" i="89" s="1"/>
  <c r="BD219" i="89"/>
  <c r="X219" i="89" s="1"/>
  <c r="AN219" i="89" s="1"/>
  <c r="BC83" i="89"/>
  <c r="W83" i="89" s="1"/>
  <c r="AM83" i="89" s="1"/>
  <c r="BC91" i="89"/>
  <c r="W91" i="89" s="1"/>
  <c r="AM91" i="89" s="1"/>
  <c r="BC128" i="89"/>
  <c r="W128" i="89" s="1"/>
  <c r="AM128" i="89" s="1"/>
  <c r="BC151" i="89"/>
  <c r="W151" i="89" s="1"/>
  <c r="AM151" i="89" s="1"/>
  <c r="BC185" i="89"/>
  <c r="W185" i="89" s="1"/>
  <c r="AM185" i="89" s="1"/>
  <c r="BC170" i="89"/>
  <c r="W170" i="89" s="1"/>
  <c r="AM170" i="89" s="1"/>
  <c r="BC174" i="89"/>
  <c r="W174" i="89" s="1"/>
  <c r="AM174" i="89" s="1"/>
  <c r="BC178" i="89"/>
  <c r="W178" i="89" s="1"/>
  <c r="AM178" i="89" s="1"/>
  <c r="BC184" i="89"/>
  <c r="W184" i="89" s="1"/>
  <c r="AM184" i="89" s="1"/>
  <c r="BC191" i="89"/>
  <c r="W191" i="89" s="1"/>
  <c r="AM191" i="89" s="1"/>
  <c r="BC195" i="89"/>
  <c r="W195" i="89" s="1"/>
  <c r="AM195" i="89" s="1"/>
  <c r="BC208" i="89"/>
  <c r="W208" i="89" s="1"/>
  <c r="AM208" i="89" s="1"/>
  <c r="BC211" i="89"/>
  <c r="W211" i="89" s="1"/>
  <c r="AM211" i="89" s="1"/>
  <c r="BI123" i="89"/>
  <c r="AC123" i="89" s="1"/>
  <c r="AS123" i="89" s="1"/>
  <c r="BI142" i="89"/>
  <c r="AC142" i="89" s="1"/>
  <c r="AS142" i="89" s="1"/>
  <c r="BI146" i="89"/>
  <c r="AC146" i="89" s="1"/>
  <c r="AS146" i="89" s="1"/>
  <c r="BI159" i="89"/>
  <c r="AC159" i="89" s="1"/>
  <c r="AS159" i="89" s="1"/>
  <c r="BI175" i="89"/>
  <c r="AC175" i="89" s="1"/>
  <c r="AS175" i="89" s="1"/>
  <c r="BI191" i="89"/>
  <c r="AC191" i="89" s="1"/>
  <c r="AS191" i="89" s="1"/>
  <c r="BD47" i="89"/>
  <c r="X47" i="89" s="1"/>
  <c r="AN47" i="89" s="1"/>
  <c r="BD51" i="89"/>
  <c r="X51" i="89" s="1"/>
  <c r="AN51" i="89" s="1"/>
  <c r="BD55" i="89"/>
  <c r="X55" i="89" s="1"/>
  <c r="AN55" i="89" s="1"/>
  <c r="BD59" i="89"/>
  <c r="X59" i="89" s="1"/>
  <c r="AN59" i="89" s="1"/>
  <c r="BD63" i="89"/>
  <c r="X63" i="89" s="1"/>
  <c r="AN63" i="89" s="1"/>
  <c r="BD37" i="89"/>
  <c r="X37" i="89" s="1"/>
  <c r="AN37" i="89" s="1"/>
  <c r="BD101" i="89"/>
  <c r="X101" i="89" s="1"/>
  <c r="AN101" i="89" s="1"/>
  <c r="BD110" i="89"/>
  <c r="X110" i="89" s="1"/>
  <c r="AN110" i="89" s="1"/>
  <c r="BD138" i="89"/>
  <c r="X138" i="89" s="1"/>
  <c r="AN138" i="89" s="1"/>
  <c r="BD142" i="89"/>
  <c r="X142" i="89" s="1"/>
  <c r="AN142" i="89" s="1"/>
  <c r="BD146" i="89"/>
  <c r="X146" i="89" s="1"/>
  <c r="AN146" i="89" s="1"/>
  <c r="BD155" i="89"/>
  <c r="X155" i="89" s="1"/>
  <c r="AN155" i="89" s="1"/>
  <c r="BD159" i="89"/>
  <c r="X159" i="89" s="1"/>
  <c r="AN159" i="89" s="1"/>
  <c r="BD163" i="89"/>
  <c r="X163" i="89" s="1"/>
  <c r="AN163" i="89" s="1"/>
  <c r="BD194" i="89"/>
  <c r="X194" i="89" s="1"/>
  <c r="AN194" i="89" s="1"/>
  <c r="BD174" i="89"/>
  <c r="X174" i="89" s="1"/>
  <c r="AN174" i="89" s="1"/>
  <c r="BD178" i="89"/>
  <c r="X178" i="89" s="1"/>
  <c r="AN178" i="89" s="1"/>
  <c r="BD200" i="89"/>
  <c r="X200" i="89" s="1"/>
  <c r="AN200" i="89" s="1"/>
  <c r="BD222" i="89"/>
  <c r="X222" i="89" s="1"/>
  <c r="AN222" i="89" s="1"/>
  <c r="BD225" i="89"/>
  <c r="X225" i="89" s="1"/>
  <c r="AN225" i="89" s="1"/>
  <c r="BC29" i="89"/>
  <c r="W29" i="89" s="1"/>
  <c r="AM29" i="89" s="1"/>
  <c r="BC35" i="89"/>
  <c r="W35" i="89" s="1"/>
  <c r="AM35" i="89" s="1"/>
  <c r="BC32" i="89"/>
  <c r="W32" i="89" s="1"/>
  <c r="AM32" i="89" s="1"/>
  <c r="BC39" i="89"/>
  <c r="W39" i="89" s="1"/>
  <c r="AM39" i="89" s="1"/>
  <c r="BC84" i="89"/>
  <c r="W84" i="89" s="1"/>
  <c r="AM84" i="89" s="1"/>
  <c r="BC92" i="89"/>
  <c r="W92" i="89" s="1"/>
  <c r="AM92" i="89" s="1"/>
  <c r="BC104" i="89"/>
  <c r="W104" i="89" s="1"/>
  <c r="AM104" i="89" s="1"/>
  <c r="BC112" i="89"/>
  <c r="W112" i="89" s="1"/>
  <c r="AM112" i="89" s="1"/>
  <c r="BC116" i="89"/>
  <c r="W116" i="89" s="1"/>
  <c r="AM116" i="89" s="1"/>
  <c r="BC120" i="89"/>
  <c r="W120" i="89" s="1"/>
  <c r="AM120" i="89" s="1"/>
  <c r="BC124" i="89"/>
  <c r="W124" i="89" s="1"/>
  <c r="AM124" i="89" s="1"/>
  <c r="BC129" i="89"/>
  <c r="W129" i="89" s="1"/>
  <c r="AM129" i="89" s="1"/>
  <c r="BC152" i="89"/>
  <c r="W152" i="89" s="1"/>
  <c r="AM152" i="89" s="1"/>
  <c r="BC156" i="89"/>
  <c r="W156" i="89" s="1"/>
  <c r="AM156" i="89" s="1"/>
  <c r="BC160" i="89"/>
  <c r="W160" i="89" s="1"/>
  <c r="AM160" i="89" s="1"/>
  <c r="BC164" i="89"/>
  <c r="W164" i="89" s="1"/>
  <c r="AM164" i="89" s="1"/>
  <c r="BC168" i="89"/>
  <c r="W168" i="89" s="1"/>
  <c r="AM168" i="89" s="1"/>
  <c r="BC179" i="89"/>
  <c r="W179" i="89" s="1"/>
  <c r="AM179" i="89" s="1"/>
  <c r="BC205" i="89"/>
  <c r="W205" i="89" s="1"/>
  <c r="AM205" i="89" s="1"/>
  <c r="BC204" i="89"/>
  <c r="W204" i="89" s="1"/>
  <c r="AM204" i="89" s="1"/>
  <c r="BC216" i="89"/>
  <c r="W216" i="89" s="1"/>
  <c r="AM216" i="89" s="1"/>
  <c r="BC225" i="89"/>
  <c r="W225" i="89" s="1"/>
  <c r="AM225" i="89" s="1"/>
  <c r="AY218" i="89"/>
  <c r="S218" i="89" s="1"/>
  <c r="AI218" i="89" s="1"/>
  <c r="AY180" i="89"/>
  <c r="S180" i="89" s="1"/>
  <c r="AI180" i="89" s="1"/>
  <c r="AY154" i="89"/>
  <c r="S154" i="89" s="1"/>
  <c r="AI154" i="89" s="1"/>
  <c r="AY122" i="89"/>
  <c r="S122" i="89" s="1"/>
  <c r="AI122" i="89" s="1"/>
  <c r="AY74" i="89"/>
  <c r="S74" i="89" s="1"/>
  <c r="AI74" i="89" s="1"/>
  <c r="AY58" i="89"/>
  <c r="S58" i="89" s="1"/>
  <c r="AI58" i="89" s="1"/>
  <c r="BF166" i="89"/>
  <c r="Z166" i="89" s="1"/>
  <c r="AP166" i="89" s="1"/>
  <c r="BF72" i="89"/>
  <c r="Z72" i="89" s="1"/>
  <c r="AP72" i="89" s="1"/>
  <c r="BF56" i="89"/>
  <c r="Z56" i="89" s="1"/>
  <c r="AP56" i="89" s="1"/>
  <c r="BF35" i="89"/>
  <c r="Z35" i="89" s="1"/>
  <c r="AP35" i="89" s="1"/>
  <c r="BH209" i="89"/>
  <c r="AB209" i="89" s="1"/>
  <c r="AR209" i="89" s="1"/>
  <c r="BH139" i="89"/>
  <c r="AB139" i="89" s="1"/>
  <c r="AR139" i="89" s="1"/>
  <c r="BH131" i="89"/>
  <c r="AB131" i="89" s="1"/>
  <c r="AR131" i="89" s="1"/>
  <c r="BH91" i="89"/>
  <c r="AB91" i="89" s="1"/>
  <c r="AR91" i="89" s="1"/>
  <c r="BH41" i="89"/>
  <c r="AB41" i="89" s="1"/>
  <c r="AR41" i="89" s="1"/>
  <c r="AZ221" i="89"/>
  <c r="T221" i="89" s="1"/>
  <c r="AJ221" i="89" s="1"/>
  <c r="AZ189" i="89"/>
  <c r="T189" i="89" s="1"/>
  <c r="AJ189" i="89" s="1"/>
  <c r="AZ140" i="89"/>
  <c r="T140" i="89" s="1"/>
  <c r="AJ140" i="89" s="1"/>
  <c r="AZ94" i="89"/>
  <c r="T94" i="89" s="1"/>
  <c r="AJ94" i="89" s="1"/>
  <c r="AZ64" i="89"/>
  <c r="T64" i="89" s="1"/>
  <c r="AJ64" i="89" s="1"/>
  <c r="AZ48" i="89"/>
  <c r="T48" i="89" s="1"/>
  <c r="AJ48" i="89" s="1"/>
  <c r="BI176" i="89"/>
  <c r="AC176" i="89" s="1"/>
  <c r="AS176" i="89" s="1"/>
  <c r="BI125" i="89"/>
  <c r="AC125" i="89" s="1"/>
  <c r="AS125" i="89" s="1"/>
  <c r="BI109" i="89"/>
  <c r="AC109" i="89" s="1"/>
  <c r="AS109" i="89" s="1"/>
  <c r="BI96" i="89"/>
  <c r="AC96" i="89" s="1"/>
  <c r="AS96" i="89" s="1"/>
  <c r="BI79" i="89"/>
  <c r="AC79" i="89" s="1"/>
  <c r="AS79" i="89" s="1"/>
  <c r="BI80" i="89"/>
  <c r="AC80" i="89" s="1"/>
  <c r="AS80" i="89" s="1"/>
  <c r="BI30" i="89"/>
  <c r="AC30" i="89" s="1"/>
  <c r="AS30" i="89" s="1"/>
  <c r="BI51" i="89"/>
  <c r="AC51" i="89" s="1"/>
  <c r="AS51" i="89" s="1"/>
  <c r="BA218" i="89"/>
  <c r="U218" i="89" s="1"/>
  <c r="AK218" i="89" s="1"/>
  <c r="BA186" i="89"/>
  <c r="U186" i="89" s="1"/>
  <c r="AK186" i="89" s="1"/>
  <c r="BA154" i="89"/>
  <c r="U154" i="89" s="1"/>
  <c r="AK154" i="89" s="1"/>
  <c r="BA122" i="89"/>
  <c r="U122" i="89" s="1"/>
  <c r="AK122" i="89" s="1"/>
  <c r="BA87" i="89"/>
  <c r="U87" i="89" s="1"/>
  <c r="AK87" i="89" s="1"/>
  <c r="BA74" i="89"/>
  <c r="U74" i="89" s="1"/>
  <c r="AK74" i="89" s="1"/>
  <c r="BA58" i="89"/>
  <c r="U58" i="89" s="1"/>
  <c r="AK58" i="89" s="1"/>
  <c r="BA31" i="89"/>
  <c r="U31" i="89" s="1"/>
  <c r="AK31" i="89" s="1"/>
  <c r="AY211" i="89"/>
  <c r="S211" i="89" s="1"/>
  <c r="AI211" i="89" s="1"/>
  <c r="AY195" i="89"/>
  <c r="S195" i="89" s="1"/>
  <c r="AI195" i="89" s="1"/>
  <c r="AY145" i="89"/>
  <c r="S145" i="89" s="1"/>
  <c r="AI145" i="89" s="1"/>
  <c r="AY149" i="89"/>
  <c r="S149" i="89" s="1"/>
  <c r="AI149" i="89" s="1"/>
  <c r="AY115" i="89"/>
  <c r="S115" i="89" s="1"/>
  <c r="AI115" i="89" s="1"/>
  <c r="AY99" i="89"/>
  <c r="S99" i="89" s="1"/>
  <c r="AI99" i="89" s="1"/>
  <c r="AY83" i="89"/>
  <c r="S83" i="89" s="1"/>
  <c r="AI83" i="89" s="1"/>
  <c r="AY42" i="89"/>
  <c r="S42" i="89" s="1"/>
  <c r="AI42" i="89" s="1"/>
  <c r="BF136" i="89"/>
  <c r="Z136" i="89" s="1"/>
  <c r="AP136" i="89" s="1"/>
  <c r="BF120" i="89"/>
  <c r="Z120" i="89" s="1"/>
  <c r="AP120" i="89" s="1"/>
  <c r="BF98" i="89"/>
  <c r="Z98" i="89" s="1"/>
  <c r="AP98" i="89" s="1"/>
  <c r="BH220" i="89"/>
  <c r="AB220" i="89" s="1"/>
  <c r="AR220" i="89" s="1"/>
  <c r="BH172" i="89"/>
  <c r="AB172" i="89" s="1"/>
  <c r="AR172" i="89" s="1"/>
  <c r="BH156" i="89"/>
  <c r="AB156" i="89" s="1"/>
  <c r="AR156" i="89" s="1"/>
  <c r="BH140" i="89"/>
  <c r="AB140" i="89" s="1"/>
  <c r="AR140" i="89" s="1"/>
  <c r="BH135" i="89"/>
  <c r="AB135" i="89" s="1"/>
  <c r="AR135" i="89" s="1"/>
  <c r="BH92" i="89"/>
  <c r="AB92" i="89" s="1"/>
  <c r="AR92" i="89" s="1"/>
  <c r="AZ214" i="89"/>
  <c r="T214" i="89" s="1"/>
  <c r="AJ214" i="89" s="1"/>
  <c r="AZ117" i="89"/>
  <c r="T117" i="89" s="1"/>
  <c r="AJ117" i="89" s="1"/>
  <c r="AZ103" i="89"/>
  <c r="T103" i="89" s="1"/>
  <c r="AJ103" i="89" s="1"/>
  <c r="AZ70" i="89"/>
  <c r="T70" i="89" s="1"/>
  <c r="AJ70" i="89" s="1"/>
  <c r="AZ35" i="89"/>
  <c r="T35" i="89" s="1"/>
  <c r="AJ35" i="89" s="1"/>
  <c r="BB218" i="89"/>
  <c r="V218" i="89" s="1"/>
  <c r="AL218" i="89" s="1"/>
  <c r="BB201" i="89"/>
  <c r="V201" i="89" s="1"/>
  <c r="AL201" i="89" s="1"/>
  <c r="BB180" i="89"/>
  <c r="V180" i="89" s="1"/>
  <c r="AL180" i="89" s="1"/>
  <c r="BB156" i="89"/>
  <c r="V156" i="89" s="1"/>
  <c r="AL156" i="89" s="1"/>
  <c r="BB140" i="89"/>
  <c r="V140" i="89" s="1"/>
  <c r="AL140" i="89" s="1"/>
  <c r="BB124" i="89"/>
  <c r="V124" i="89" s="1"/>
  <c r="AL124" i="89" s="1"/>
  <c r="BB111" i="89"/>
  <c r="V111" i="89" s="1"/>
  <c r="AL111" i="89" s="1"/>
  <c r="BB104" i="89"/>
  <c r="V104" i="89" s="1"/>
  <c r="AL104" i="89" s="1"/>
  <c r="BB69" i="89"/>
  <c r="V69" i="89" s="1"/>
  <c r="AL69" i="89" s="1"/>
  <c r="BB53" i="89"/>
  <c r="V53" i="89" s="1"/>
  <c r="AL53" i="89" s="1"/>
  <c r="BI213" i="89"/>
  <c r="AC213" i="89" s="1"/>
  <c r="AS213" i="89" s="1"/>
  <c r="BI200" i="89"/>
  <c r="AC200" i="89" s="1"/>
  <c r="AS200" i="89" s="1"/>
  <c r="BI165" i="89"/>
  <c r="AC165" i="89" s="1"/>
  <c r="AS165" i="89" s="1"/>
  <c r="BI150" i="89"/>
  <c r="AC150" i="89" s="1"/>
  <c r="AS150" i="89" s="1"/>
  <c r="BI128" i="89"/>
  <c r="AC128" i="89" s="1"/>
  <c r="AS128" i="89" s="1"/>
  <c r="BI114" i="89"/>
  <c r="AC114" i="89" s="1"/>
  <c r="AS114" i="89" s="1"/>
  <c r="BI101" i="89"/>
  <c r="AC101" i="89" s="1"/>
  <c r="AS101" i="89" s="1"/>
  <c r="BI35" i="89"/>
  <c r="AC35" i="89" s="1"/>
  <c r="AS35" i="89" s="1"/>
  <c r="BA203" i="89"/>
  <c r="U203" i="89" s="1"/>
  <c r="AK203" i="89" s="1"/>
  <c r="BA139" i="89"/>
  <c r="U139" i="89" s="1"/>
  <c r="AK139" i="89" s="1"/>
  <c r="BA123" i="89"/>
  <c r="U123" i="89" s="1"/>
  <c r="AK123" i="89" s="1"/>
  <c r="BA32" i="89"/>
  <c r="U32" i="89" s="1"/>
  <c r="AK32" i="89" s="1"/>
  <c r="BI44" i="89"/>
  <c r="AC44" i="89" s="1"/>
  <c r="AS44" i="89" s="1"/>
  <c r="BI64" i="89"/>
  <c r="AC64" i="89" s="1"/>
  <c r="AS64" i="89" s="1"/>
  <c r="BI143" i="89"/>
  <c r="AC143" i="89" s="1"/>
  <c r="AS143" i="89" s="1"/>
  <c r="BI152" i="89"/>
  <c r="AC152" i="89" s="1"/>
  <c r="AS152" i="89" s="1"/>
  <c r="BI192" i="89"/>
  <c r="AC192" i="89" s="1"/>
  <c r="AS192" i="89" s="1"/>
  <c r="BI206" i="89"/>
  <c r="AC206" i="89" s="1"/>
  <c r="AS206" i="89" s="1"/>
  <c r="BD48" i="89"/>
  <c r="X48" i="89" s="1"/>
  <c r="AN48" i="89" s="1"/>
  <c r="BD52" i="89"/>
  <c r="X52" i="89" s="1"/>
  <c r="AN52" i="89" s="1"/>
  <c r="BD56" i="89"/>
  <c r="X56" i="89" s="1"/>
  <c r="AN56" i="89" s="1"/>
  <c r="BD60" i="89"/>
  <c r="X60" i="89" s="1"/>
  <c r="AN60" i="89" s="1"/>
  <c r="BD64" i="89"/>
  <c r="X64" i="89" s="1"/>
  <c r="AN64" i="89" s="1"/>
  <c r="BD38" i="89"/>
  <c r="X38" i="89" s="1"/>
  <c r="AN38" i="89" s="1"/>
  <c r="BD80" i="89"/>
  <c r="X80" i="89" s="1"/>
  <c r="AN80" i="89" s="1"/>
  <c r="BD67" i="89"/>
  <c r="X67" i="89" s="1"/>
  <c r="AN67" i="89" s="1"/>
  <c r="BD71" i="89"/>
  <c r="X71" i="89" s="1"/>
  <c r="AN71" i="89" s="1"/>
  <c r="BD75" i="89"/>
  <c r="X75" i="89" s="1"/>
  <c r="AN75" i="89" s="1"/>
  <c r="BD79" i="89"/>
  <c r="X79" i="89" s="1"/>
  <c r="AN79" i="89" s="1"/>
  <c r="BD90" i="89"/>
  <c r="X90" i="89" s="1"/>
  <c r="AN90" i="89" s="1"/>
  <c r="BD102" i="89"/>
  <c r="X102" i="89" s="1"/>
  <c r="AN102" i="89" s="1"/>
  <c r="BD127" i="89"/>
  <c r="X127" i="89" s="1"/>
  <c r="AN127" i="89" s="1"/>
  <c r="BD107" i="89"/>
  <c r="X107" i="89" s="1"/>
  <c r="AN107" i="89" s="1"/>
  <c r="BD111" i="89"/>
  <c r="X111" i="89" s="1"/>
  <c r="AN111" i="89" s="1"/>
  <c r="BD115" i="89"/>
  <c r="X115" i="89" s="1"/>
  <c r="AN115" i="89" s="1"/>
  <c r="BD119" i="89"/>
  <c r="X119" i="89" s="1"/>
  <c r="AN119" i="89" s="1"/>
  <c r="BD123" i="89"/>
  <c r="X123" i="89" s="1"/>
  <c r="AN123" i="89" s="1"/>
  <c r="BD128" i="89"/>
  <c r="X128" i="89" s="1"/>
  <c r="AN128" i="89" s="1"/>
  <c r="BD131" i="89"/>
  <c r="X131" i="89" s="1"/>
  <c r="AN131" i="89" s="1"/>
  <c r="BD139" i="89"/>
  <c r="X139" i="89" s="1"/>
  <c r="AN139" i="89" s="1"/>
  <c r="BD143" i="89"/>
  <c r="X143" i="89" s="1"/>
  <c r="AN143" i="89" s="1"/>
  <c r="BD167" i="89"/>
  <c r="X167" i="89" s="1"/>
  <c r="AN167" i="89" s="1"/>
  <c r="BD169" i="89"/>
  <c r="X169" i="89" s="1"/>
  <c r="AN169" i="89" s="1"/>
  <c r="BD191" i="89"/>
  <c r="X191" i="89" s="1"/>
  <c r="AN191" i="89" s="1"/>
  <c r="BD183" i="89"/>
  <c r="X183" i="89" s="1"/>
  <c r="AN183" i="89" s="1"/>
  <c r="BD187" i="89"/>
  <c r="X187" i="89" s="1"/>
  <c r="AN187" i="89" s="1"/>
  <c r="BD206" i="89"/>
  <c r="X206" i="89" s="1"/>
  <c r="AN206" i="89" s="1"/>
  <c r="BD213" i="89"/>
  <c r="X213" i="89" s="1"/>
  <c r="AN213" i="89" s="1"/>
  <c r="BC43" i="89"/>
  <c r="W43" i="89" s="1"/>
  <c r="AM43" i="89" s="1"/>
  <c r="BC45" i="89"/>
  <c r="W45" i="89" s="1"/>
  <c r="AM45" i="89" s="1"/>
  <c r="BC49" i="89"/>
  <c r="W49" i="89" s="1"/>
  <c r="AM49" i="89" s="1"/>
  <c r="BC53" i="89"/>
  <c r="W53" i="89" s="1"/>
  <c r="AM53" i="89" s="1"/>
  <c r="AY222" i="89"/>
  <c r="S222" i="89" s="1"/>
  <c r="AI222" i="89" s="1"/>
  <c r="AY203" i="89"/>
  <c r="S203" i="89" s="1"/>
  <c r="AI203" i="89" s="1"/>
  <c r="AY170" i="89"/>
  <c r="S170" i="89" s="1"/>
  <c r="AI170" i="89" s="1"/>
  <c r="AY158" i="89"/>
  <c r="S158" i="89" s="1"/>
  <c r="AI158" i="89" s="1"/>
  <c r="AY140" i="89"/>
  <c r="S140" i="89" s="1"/>
  <c r="AI140" i="89" s="1"/>
  <c r="AY110" i="89"/>
  <c r="S110" i="89" s="1"/>
  <c r="AI110" i="89" s="1"/>
  <c r="AY31" i="89"/>
  <c r="S31" i="89" s="1"/>
  <c r="AI31" i="89" s="1"/>
  <c r="BF218" i="89"/>
  <c r="Z218" i="89" s="1"/>
  <c r="AP218" i="89" s="1"/>
  <c r="BF204" i="89"/>
  <c r="Z204" i="89" s="1"/>
  <c r="AP204" i="89" s="1"/>
  <c r="BF183" i="89"/>
  <c r="Z183" i="89" s="1"/>
  <c r="AP183" i="89" s="1"/>
  <c r="BF167" i="89"/>
  <c r="Z167" i="89" s="1"/>
  <c r="AP167" i="89" s="1"/>
  <c r="BF150" i="89"/>
  <c r="Z150" i="89" s="1"/>
  <c r="AP150" i="89" s="1"/>
  <c r="BF94" i="89"/>
  <c r="Z94" i="89" s="1"/>
  <c r="AP94" i="89" s="1"/>
  <c r="BF76" i="89"/>
  <c r="Z76" i="89" s="1"/>
  <c r="AP76" i="89" s="1"/>
  <c r="BF60" i="89"/>
  <c r="Z60" i="89" s="1"/>
  <c r="AP60" i="89" s="1"/>
  <c r="BF105" i="89"/>
  <c r="Z105" i="89" s="1"/>
  <c r="AP105" i="89" s="1"/>
  <c r="BF39" i="89"/>
  <c r="Z39" i="89" s="1"/>
  <c r="AP39" i="89" s="1"/>
  <c r="BH224" i="89"/>
  <c r="AB224" i="89" s="1"/>
  <c r="AR224" i="89" s="1"/>
  <c r="BH143" i="89"/>
  <c r="AB143" i="89" s="1"/>
  <c r="AR143" i="89" s="1"/>
  <c r="BH108" i="89"/>
  <c r="AB108" i="89" s="1"/>
  <c r="AR108" i="89" s="1"/>
  <c r="BH64" i="89"/>
  <c r="AB64" i="89" s="1"/>
  <c r="AR64" i="89" s="1"/>
  <c r="BH29" i="89"/>
  <c r="AB29" i="89" s="1"/>
  <c r="AR29" i="89" s="1"/>
  <c r="AZ193" i="89"/>
  <c r="T193" i="89" s="1"/>
  <c r="AJ193" i="89" s="1"/>
  <c r="AZ144" i="89"/>
  <c r="T144" i="89" s="1"/>
  <c r="AJ144" i="89" s="1"/>
  <c r="AZ98" i="89"/>
  <c r="T98" i="89" s="1"/>
  <c r="AJ98" i="89" s="1"/>
  <c r="AZ82" i="89"/>
  <c r="T82" i="89" s="1"/>
  <c r="AJ82" i="89" s="1"/>
  <c r="AZ52" i="89"/>
  <c r="T52" i="89" s="1"/>
  <c r="AJ52" i="89" s="1"/>
  <c r="BI212" i="89"/>
  <c r="AC212" i="89" s="1"/>
  <c r="AS212" i="89" s="1"/>
  <c r="BI199" i="89"/>
  <c r="AC199" i="89" s="1"/>
  <c r="AS199" i="89" s="1"/>
  <c r="BI100" i="89"/>
  <c r="AC100" i="89" s="1"/>
  <c r="AS100" i="89" s="1"/>
  <c r="BI67" i="89"/>
  <c r="AC67" i="89" s="1"/>
  <c r="AS67" i="89" s="1"/>
  <c r="BI55" i="89"/>
  <c r="AC55" i="89" s="1"/>
  <c r="AS55" i="89" s="1"/>
  <c r="BA190" i="89"/>
  <c r="U190" i="89" s="1"/>
  <c r="AK190" i="89" s="1"/>
  <c r="BA174" i="89"/>
  <c r="U174" i="89" s="1"/>
  <c r="AK174" i="89" s="1"/>
  <c r="BA158" i="89"/>
  <c r="U158" i="89" s="1"/>
  <c r="AK158" i="89" s="1"/>
  <c r="BA142" i="89"/>
  <c r="U142" i="89" s="1"/>
  <c r="AK142" i="89" s="1"/>
  <c r="BA103" i="89"/>
  <c r="U103" i="89" s="1"/>
  <c r="AK103" i="89" s="1"/>
  <c r="BA78" i="89"/>
  <c r="U78" i="89" s="1"/>
  <c r="AK78" i="89" s="1"/>
  <c r="BA62" i="89"/>
  <c r="U62" i="89" s="1"/>
  <c r="AK62" i="89" s="1"/>
  <c r="BA46" i="89"/>
  <c r="U46" i="89" s="1"/>
  <c r="AK46" i="89" s="1"/>
  <c r="AY135" i="89"/>
  <c r="S135" i="89" s="1"/>
  <c r="AI135" i="89" s="1"/>
  <c r="AY121" i="89"/>
  <c r="S121" i="89" s="1"/>
  <c r="AI121" i="89" s="1"/>
  <c r="BH138" i="89"/>
  <c r="AB138" i="89" s="1"/>
  <c r="AR138" i="89" s="1"/>
  <c r="BH129" i="89"/>
  <c r="AB129" i="89" s="1"/>
  <c r="AR129" i="89" s="1"/>
  <c r="BH90" i="89"/>
  <c r="AB90" i="89" s="1"/>
  <c r="AR90" i="89" s="1"/>
  <c r="AZ220" i="89"/>
  <c r="T220" i="89" s="1"/>
  <c r="AJ220" i="89" s="1"/>
  <c r="AZ205" i="89"/>
  <c r="T205" i="89" s="1"/>
  <c r="AJ205" i="89" s="1"/>
  <c r="AZ188" i="89"/>
  <c r="T188" i="89" s="1"/>
  <c r="AJ188" i="89" s="1"/>
  <c r="AZ172" i="89"/>
  <c r="T172" i="89" s="1"/>
  <c r="AJ172" i="89" s="1"/>
  <c r="AZ156" i="89"/>
  <c r="T156" i="89" s="1"/>
  <c r="AJ156" i="89" s="1"/>
  <c r="AZ139" i="89"/>
  <c r="T139" i="89" s="1"/>
  <c r="AJ139" i="89" s="1"/>
  <c r="AZ123" i="89"/>
  <c r="T123" i="89" s="1"/>
  <c r="AJ123" i="89" s="1"/>
  <c r="AZ107" i="89"/>
  <c r="T107" i="89" s="1"/>
  <c r="AJ107" i="89" s="1"/>
  <c r="AZ93" i="89"/>
  <c r="T93" i="89" s="1"/>
  <c r="AJ93" i="89" s="1"/>
  <c r="AZ76" i="89"/>
  <c r="T76" i="89" s="1"/>
  <c r="AJ76" i="89" s="1"/>
  <c r="AZ41" i="89"/>
  <c r="T41" i="89" s="1"/>
  <c r="AJ41" i="89" s="1"/>
  <c r="BI74" i="89"/>
  <c r="AC74" i="89" s="1"/>
  <c r="AS74" i="89" s="1"/>
  <c r="BI62" i="89"/>
  <c r="AC62" i="89" s="1"/>
  <c r="AS62" i="89" s="1"/>
  <c r="BI46" i="89"/>
  <c r="AC46" i="89" s="1"/>
  <c r="AS46" i="89" s="1"/>
  <c r="BA94" i="89"/>
  <c r="U94" i="89" s="1"/>
  <c r="AK94" i="89" s="1"/>
  <c r="BA90" i="89"/>
  <c r="U90" i="89" s="1"/>
  <c r="AK90" i="89" s="1"/>
  <c r="BA53" i="89"/>
  <c r="U53" i="89" s="1"/>
  <c r="AK53" i="89" s="1"/>
  <c r="BB223" i="89"/>
  <c r="V223" i="89" s="1"/>
  <c r="AL223" i="89" s="1"/>
  <c r="AZ227" i="89"/>
  <c r="T227" i="89" s="1"/>
  <c r="AJ227" i="89" s="1"/>
  <c r="AY146" i="89"/>
  <c r="S146" i="89" s="1"/>
  <c r="AI146" i="89" s="1"/>
  <c r="AY130" i="89"/>
  <c r="S130" i="89" s="1"/>
  <c r="AI130" i="89" s="1"/>
  <c r="AY131" i="89"/>
  <c r="S131" i="89" s="1"/>
  <c r="AI131" i="89" s="1"/>
  <c r="AZ169" i="89"/>
  <c r="T169" i="89" s="1"/>
  <c r="AJ169" i="89" s="1"/>
  <c r="AZ89" i="89"/>
  <c r="T89" i="89" s="1"/>
  <c r="AJ89" i="89" s="1"/>
  <c r="AZ72" i="89"/>
  <c r="T72" i="89" s="1"/>
  <c r="AJ72" i="89" s="1"/>
  <c r="AZ37" i="89"/>
  <c r="T37" i="89" s="1"/>
  <c r="AJ37" i="89" s="1"/>
  <c r="BI202" i="89"/>
  <c r="AC202" i="89" s="1"/>
  <c r="AS202" i="89" s="1"/>
  <c r="BI148" i="89"/>
  <c r="AC148" i="89" s="1"/>
  <c r="AS148" i="89" s="1"/>
  <c r="BI87" i="89"/>
  <c r="AC87" i="89" s="1"/>
  <c r="AS87" i="89" s="1"/>
  <c r="BI70" i="89"/>
  <c r="AC70" i="89" s="1"/>
  <c r="AS70" i="89" s="1"/>
  <c r="BI58" i="89"/>
  <c r="AC58" i="89" s="1"/>
  <c r="AS58" i="89" s="1"/>
  <c r="BA145" i="89"/>
  <c r="U145" i="89" s="1"/>
  <c r="AK145" i="89" s="1"/>
  <c r="BA113" i="89"/>
  <c r="U113" i="89" s="1"/>
  <c r="AK113" i="89" s="1"/>
  <c r="AY96" i="89"/>
  <c r="S96" i="89" s="1"/>
  <c r="AI96" i="89" s="1"/>
  <c r="BH145" i="89"/>
  <c r="AB145" i="89" s="1"/>
  <c r="AR145" i="89" s="1"/>
  <c r="BC57" i="89"/>
  <c r="W57" i="89" s="1"/>
  <c r="AM57" i="89" s="1"/>
  <c r="BC61" i="89"/>
  <c r="W61" i="89" s="1"/>
  <c r="AM61" i="89" s="1"/>
  <c r="BC65" i="89"/>
  <c r="W65" i="89" s="1"/>
  <c r="AM65" i="89" s="1"/>
  <c r="BC69" i="89"/>
  <c r="W69" i="89" s="1"/>
  <c r="AM69" i="89" s="1"/>
  <c r="BC73" i="89"/>
  <c r="W73" i="89" s="1"/>
  <c r="AM73" i="89" s="1"/>
  <c r="BC77" i="89"/>
  <c r="W77" i="89" s="1"/>
  <c r="AM77" i="89" s="1"/>
  <c r="BC81" i="89"/>
  <c r="W81" i="89" s="1"/>
  <c r="AM81" i="89" s="1"/>
  <c r="BC89" i="89"/>
  <c r="W89" i="89" s="1"/>
  <c r="AM89" i="89" s="1"/>
  <c r="BC93" i="89"/>
  <c r="W93" i="89" s="1"/>
  <c r="AM93" i="89" s="1"/>
  <c r="BC97" i="89"/>
  <c r="W97" i="89" s="1"/>
  <c r="AM97" i="89" s="1"/>
  <c r="BC101" i="89"/>
  <c r="W101" i="89" s="1"/>
  <c r="AM101" i="89" s="1"/>
  <c r="BC105" i="89"/>
  <c r="W105" i="89" s="1"/>
  <c r="AM105" i="89" s="1"/>
  <c r="BC113" i="89"/>
  <c r="W113" i="89" s="1"/>
  <c r="AM113" i="89" s="1"/>
  <c r="BC117" i="89"/>
  <c r="W117" i="89" s="1"/>
  <c r="AM117" i="89" s="1"/>
  <c r="BC121" i="89"/>
  <c r="W121" i="89" s="1"/>
  <c r="AM121" i="89" s="1"/>
  <c r="BC125" i="89"/>
  <c r="W125" i="89" s="1"/>
  <c r="AM125" i="89" s="1"/>
  <c r="BC132" i="89"/>
  <c r="W132" i="89" s="1"/>
  <c r="AM132" i="89" s="1"/>
  <c r="BC136" i="89"/>
  <c r="W136" i="89" s="1"/>
  <c r="AM136" i="89" s="1"/>
  <c r="BC140" i="89"/>
  <c r="W140" i="89" s="1"/>
  <c r="AM140" i="89" s="1"/>
  <c r="BC144" i="89"/>
  <c r="W144" i="89" s="1"/>
  <c r="AM144" i="89" s="1"/>
  <c r="BC149" i="89"/>
  <c r="W149" i="89" s="1"/>
  <c r="AM149" i="89" s="1"/>
  <c r="BC157" i="89"/>
  <c r="W157" i="89" s="1"/>
  <c r="AM157" i="89" s="1"/>
  <c r="BC161" i="89"/>
  <c r="W161" i="89" s="1"/>
  <c r="AM161" i="89" s="1"/>
  <c r="BC165" i="89"/>
  <c r="W165" i="89" s="1"/>
  <c r="AM165" i="89" s="1"/>
  <c r="BC169" i="89"/>
  <c r="W169" i="89" s="1"/>
  <c r="AM169" i="89" s="1"/>
  <c r="BC189" i="89"/>
  <c r="W189" i="89" s="1"/>
  <c r="AM189" i="89" s="1"/>
  <c r="BC193" i="89"/>
  <c r="W193" i="89" s="1"/>
  <c r="AM193" i="89" s="1"/>
  <c r="BC197" i="89"/>
  <c r="W197" i="89" s="1"/>
  <c r="AM197" i="89" s="1"/>
  <c r="BC201" i="89"/>
  <c r="W201" i="89" s="1"/>
  <c r="AM201" i="89" s="1"/>
  <c r="BC217" i="89"/>
  <c r="W217" i="89" s="1"/>
  <c r="AM217" i="89" s="1"/>
  <c r="BC220" i="89"/>
  <c r="W220" i="89" s="1"/>
  <c r="AM220" i="89" s="1"/>
  <c r="AY166" i="89"/>
  <c r="S166" i="89" s="1"/>
  <c r="AI166" i="89" s="1"/>
  <c r="AY150" i="89"/>
  <c r="S150" i="89" s="1"/>
  <c r="AI150" i="89" s="1"/>
  <c r="AY132" i="89"/>
  <c r="S132" i="89" s="1"/>
  <c r="AI132" i="89" s="1"/>
  <c r="AY86" i="89"/>
  <c r="S86" i="89" s="1"/>
  <c r="AI86" i="89" s="1"/>
  <c r="AY30" i="89"/>
  <c r="S30" i="89" s="1"/>
  <c r="AI30" i="89" s="1"/>
  <c r="BF210" i="89"/>
  <c r="Z210" i="89" s="1"/>
  <c r="AP210" i="89" s="1"/>
  <c r="BF191" i="89"/>
  <c r="Z191" i="89" s="1"/>
  <c r="AP191" i="89" s="1"/>
  <c r="BF158" i="89"/>
  <c r="Z158" i="89" s="1"/>
  <c r="AP158" i="89" s="1"/>
  <c r="BF111" i="89"/>
  <c r="Z111" i="89" s="1"/>
  <c r="AP111" i="89" s="1"/>
  <c r="BF85" i="89"/>
  <c r="Z85" i="89" s="1"/>
  <c r="AP85" i="89" s="1"/>
  <c r="BF68" i="89"/>
  <c r="Z68" i="89" s="1"/>
  <c r="AP68" i="89" s="1"/>
  <c r="BF52" i="89"/>
  <c r="Z52" i="89" s="1"/>
  <c r="AP52" i="89" s="1"/>
  <c r="BF31" i="89"/>
  <c r="Z31" i="89" s="1"/>
  <c r="AP31" i="89" s="1"/>
  <c r="BH152" i="89"/>
  <c r="AB152" i="89" s="1"/>
  <c r="AR152" i="89" s="1"/>
  <c r="AZ185" i="89"/>
  <c r="T185" i="89" s="1"/>
  <c r="AJ185" i="89" s="1"/>
  <c r="AZ170" i="89"/>
  <c r="T170" i="89" s="1"/>
  <c r="AJ170" i="89" s="1"/>
  <c r="AZ136" i="89"/>
  <c r="T136" i="89" s="1"/>
  <c r="AJ136" i="89" s="1"/>
  <c r="AZ129" i="89"/>
  <c r="T129" i="89" s="1"/>
  <c r="AJ129" i="89" s="1"/>
  <c r="AZ90" i="89"/>
  <c r="T90" i="89" s="1"/>
  <c r="AJ90" i="89" s="1"/>
  <c r="AZ60" i="89"/>
  <c r="T60" i="89" s="1"/>
  <c r="AJ60" i="89" s="1"/>
  <c r="BI121" i="89"/>
  <c r="AC121" i="89" s="1"/>
  <c r="AS121" i="89" s="1"/>
  <c r="BI135" i="89"/>
  <c r="AC135" i="89" s="1"/>
  <c r="AS135" i="89" s="1"/>
  <c r="BI75" i="89"/>
  <c r="AC75" i="89" s="1"/>
  <c r="AS75" i="89" s="1"/>
  <c r="BI63" i="89"/>
  <c r="AC63" i="89" s="1"/>
  <c r="AS63" i="89" s="1"/>
  <c r="BI47" i="89"/>
  <c r="AC47" i="89" s="1"/>
  <c r="AS47" i="89" s="1"/>
  <c r="BA166" i="89"/>
  <c r="U166" i="89" s="1"/>
  <c r="AK166" i="89" s="1"/>
  <c r="BA152" i="89"/>
  <c r="U152" i="89" s="1"/>
  <c r="AK152" i="89" s="1"/>
  <c r="BA118" i="89"/>
  <c r="U118" i="89" s="1"/>
  <c r="AK118" i="89" s="1"/>
  <c r="BA95" i="89"/>
  <c r="U95" i="89" s="1"/>
  <c r="AK95" i="89" s="1"/>
  <c r="BA70" i="89"/>
  <c r="U70" i="89" s="1"/>
  <c r="AK70" i="89" s="1"/>
  <c r="BA54" i="89"/>
  <c r="U54" i="89" s="1"/>
  <c r="AK54" i="89" s="1"/>
  <c r="AY173" i="89"/>
  <c r="S173" i="89" s="1"/>
  <c r="AI173" i="89" s="1"/>
  <c r="AY143" i="89"/>
  <c r="S143" i="89" s="1"/>
  <c r="AI143" i="89" s="1"/>
  <c r="AY97" i="89"/>
  <c r="S97" i="89" s="1"/>
  <c r="AI97" i="89" s="1"/>
  <c r="BH146" i="89"/>
  <c r="AB146" i="89" s="1"/>
  <c r="AR146" i="89" s="1"/>
  <c r="AZ212" i="89"/>
  <c r="T212" i="89" s="1"/>
  <c r="AJ212" i="89" s="1"/>
  <c r="AZ199" i="89"/>
  <c r="T199" i="89" s="1"/>
  <c r="AJ199" i="89" s="1"/>
  <c r="AZ180" i="89"/>
  <c r="T180" i="89" s="1"/>
  <c r="AJ180" i="89" s="1"/>
  <c r="AZ164" i="89"/>
  <c r="T164" i="89" s="1"/>
  <c r="AJ164" i="89" s="1"/>
  <c r="AZ148" i="89"/>
  <c r="T148" i="89" s="1"/>
  <c r="AJ148" i="89" s="1"/>
  <c r="AZ128" i="89"/>
  <c r="T128" i="89" s="1"/>
  <c r="AJ128" i="89" s="1"/>
  <c r="AZ115" i="89"/>
  <c r="T115" i="89" s="1"/>
  <c r="AJ115" i="89" s="1"/>
  <c r="AZ101" i="89"/>
  <c r="T101" i="89" s="1"/>
  <c r="AJ101" i="89" s="1"/>
  <c r="AZ85" i="89"/>
  <c r="T85" i="89" s="1"/>
  <c r="AJ85" i="89" s="1"/>
  <c r="AZ68" i="89"/>
  <c r="T68" i="89" s="1"/>
  <c r="AJ68" i="89" s="1"/>
  <c r="AZ33" i="89"/>
  <c r="T33" i="89" s="1"/>
  <c r="AJ33" i="89" s="1"/>
  <c r="BI127" i="89"/>
  <c r="AC127" i="89" s="1"/>
  <c r="AS127" i="89" s="1"/>
  <c r="BI66" i="89"/>
  <c r="AC66" i="89" s="1"/>
  <c r="AS66" i="89" s="1"/>
  <c r="BI54" i="89"/>
  <c r="AC54" i="89" s="1"/>
  <c r="AS54" i="89" s="1"/>
  <c r="BA102" i="89"/>
  <c r="U102" i="89" s="1"/>
  <c r="AK102" i="89" s="1"/>
  <c r="AY183" i="89"/>
  <c r="S183" i="89" s="1"/>
  <c r="AI183" i="89" s="1"/>
  <c r="AY138" i="89"/>
  <c r="S138" i="89" s="1"/>
  <c r="AI138" i="89" s="1"/>
  <c r="BH106" i="89"/>
  <c r="AB106" i="89" s="1"/>
  <c r="AR106" i="89" s="1"/>
  <c r="AY227" i="89"/>
  <c r="S227" i="89" s="1"/>
  <c r="AI227" i="89" s="1"/>
  <c r="BA42" i="89"/>
  <c r="U42" i="89" s="1"/>
  <c r="AK42" i="89" s="1"/>
  <c r="AY190" i="89"/>
  <c r="S190" i="89" s="1"/>
  <c r="AI190" i="89" s="1"/>
  <c r="BH207" i="89"/>
  <c r="AB207" i="89" s="1"/>
  <c r="AR207" i="89" s="1"/>
  <c r="BH192" i="89"/>
  <c r="AB192" i="89" s="1"/>
  <c r="AR192" i="89" s="1"/>
  <c r="BH175" i="89"/>
  <c r="AB175" i="89" s="1"/>
  <c r="AR175" i="89" s="1"/>
  <c r="BH159" i="89"/>
  <c r="AB159" i="89" s="1"/>
  <c r="AR159" i="89" s="1"/>
  <c r="BH124" i="89"/>
  <c r="AB124" i="89" s="1"/>
  <c r="AR124" i="89" s="1"/>
  <c r="BH95" i="89"/>
  <c r="AB95" i="89" s="1"/>
  <c r="AR95" i="89" s="1"/>
  <c r="BH78" i="89"/>
  <c r="AB78" i="89" s="1"/>
  <c r="AR78" i="89" s="1"/>
  <c r="BH50" i="89"/>
  <c r="AB50" i="89" s="1"/>
  <c r="AR50" i="89" s="1"/>
  <c r="BB215" i="89"/>
  <c r="V215" i="89" s="1"/>
  <c r="AL215" i="89" s="1"/>
  <c r="BB200" i="89"/>
  <c r="V200" i="89" s="1"/>
  <c r="AL200" i="89" s="1"/>
  <c r="BB187" i="89"/>
  <c r="V187" i="89" s="1"/>
  <c r="AL187" i="89" s="1"/>
  <c r="BB172" i="89"/>
  <c r="V172" i="89" s="1"/>
  <c r="AL172" i="89" s="1"/>
  <c r="BB155" i="89"/>
  <c r="V155" i="89" s="1"/>
  <c r="AL155" i="89" s="1"/>
  <c r="BB139" i="89"/>
  <c r="V139" i="89" s="1"/>
  <c r="AL139" i="89" s="1"/>
  <c r="BB123" i="89"/>
  <c r="V123" i="89" s="1"/>
  <c r="AL123" i="89" s="1"/>
  <c r="BB109" i="89"/>
  <c r="V109" i="89" s="1"/>
  <c r="AL109" i="89" s="1"/>
  <c r="BB101" i="89"/>
  <c r="V101" i="89" s="1"/>
  <c r="AL101" i="89" s="1"/>
  <c r="BB68" i="89"/>
  <c r="V68" i="89" s="1"/>
  <c r="AL68" i="89" s="1"/>
  <c r="BB52" i="89"/>
  <c r="V52" i="89" s="1"/>
  <c r="AL52" i="89" s="1"/>
  <c r="BB43" i="89"/>
  <c r="V43" i="89" s="1"/>
  <c r="AL43" i="89" s="1"/>
  <c r="BB27" i="89"/>
  <c r="V27" i="89" s="1"/>
  <c r="AL27" i="89" s="1"/>
  <c r="BA130" i="89"/>
  <c r="U130" i="89" s="1"/>
  <c r="AK130" i="89" s="1"/>
  <c r="BA108" i="89"/>
  <c r="U108" i="89" s="1"/>
  <c r="AK108" i="89" s="1"/>
  <c r="BA84" i="89"/>
  <c r="U84" i="89" s="1"/>
  <c r="AK84" i="89" s="1"/>
  <c r="BA41" i="89"/>
  <c r="U41" i="89" s="1"/>
  <c r="AK41" i="89" s="1"/>
  <c r="BE35" i="89"/>
  <c r="Y35" i="89" s="1"/>
  <c r="AO35" i="89" s="1"/>
  <c r="BE39" i="89"/>
  <c r="Y39" i="89" s="1"/>
  <c r="AO39" i="89" s="1"/>
  <c r="BE43" i="89"/>
  <c r="Y43" i="89" s="1"/>
  <c r="AO43" i="89" s="1"/>
  <c r="BE29" i="89"/>
  <c r="Y29" i="89" s="1"/>
  <c r="AO29" i="89" s="1"/>
  <c r="BE33" i="89"/>
  <c r="Y33" i="89" s="1"/>
  <c r="AO33" i="89" s="1"/>
  <c r="BE48" i="89"/>
  <c r="Y48" i="89" s="1"/>
  <c r="AO48" i="89" s="1"/>
  <c r="BE52" i="89"/>
  <c r="Y52" i="89" s="1"/>
  <c r="AO52" i="89" s="1"/>
  <c r="BE56" i="89"/>
  <c r="Y56" i="89" s="1"/>
  <c r="AO56" i="89" s="1"/>
  <c r="BE60" i="89"/>
  <c r="Y60" i="89" s="1"/>
  <c r="AO60" i="89" s="1"/>
  <c r="BE64" i="89"/>
  <c r="Y64" i="89" s="1"/>
  <c r="AO64" i="89" s="1"/>
  <c r="BE68" i="89"/>
  <c r="Y68" i="89" s="1"/>
  <c r="AO68" i="89" s="1"/>
  <c r="BE72" i="89"/>
  <c r="Y72" i="89" s="1"/>
  <c r="AO72" i="89" s="1"/>
  <c r="BE76" i="89"/>
  <c r="Y76" i="89" s="1"/>
  <c r="AO76" i="89" s="1"/>
  <c r="BE81" i="89"/>
  <c r="Y81" i="89" s="1"/>
  <c r="AO81" i="89" s="1"/>
  <c r="BE89" i="89"/>
  <c r="Y89" i="89" s="1"/>
  <c r="AO89" i="89" s="1"/>
  <c r="BE84" i="89"/>
  <c r="Y84" i="89" s="1"/>
  <c r="AO84" i="89" s="1"/>
  <c r="BE92" i="89"/>
  <c r="Y92" i="89" s="1"/>
  <c r="AO92" i="89" s="1"/>
  <c r="BE112" i="89"/>
  <c r="Y112" i="89" s="1"/>
  <c r="AO112" i="89" s="1"/>
  <c r="BE109" i="89"/>
  <c r="Y109" i="89" s="1"/>
  <c r="AO109" i="89" s="1"/>
  <c r="BE95" i="89"/>
  <c r="Y95" i="89" s="1"/>
  <c r="AO95" i="89" s="1"/>
  <c r="BE99" i="89"/>
  <c r="Y99" i="89" s="1"/>
  <c r="AO99" i="89" s="1"/>
  <c r="BE103" i="89"/>
  <c r="Y103" i="89" s="1"/>
  <c r="AO103" i="89" s="1"/>
  <c r="BE116" i="89"/>
  <c r="Y116" i="89" s="1"/>
  <c r="AO116" i="89" s="1"/>
  <c r="BE120" i="89"/>
  <c r="Y120" i="89" s="1"/>
  <c r="AO120" i="89" s="1"/>
  <c r="BE124" i="89"/>
  <c r="Y124" i="89" s="1"/>
  <c r="AO124" i="89" s="1"/>
  <c r="BE128" i="89"/>
  <c r="Y128" i="89" s="1"/>
  <c r="AO128" i="89" s="1"/>
  <c r="BE132" i="89"/>
  <c r="Y132" i="89" s="1"/>
  <c r="AO132" i="89" s="1"/>
  <c r="BE136" i="89"/>
  <c r="Y136" i="89" s="1"/>
  <c r="AO136" i="89" s="1"/>
  <c r="BE140" i="89"/>
  <c r="Y140" i="89" s="1"/>
  <c r="AO140" i="89" s="1"/>
  <c r="BE144" i="89"/>
  <c r="Y144" i="89" s="1"/>
  <c r="AO144" i="89" s="1"/>
  <c r="BE147" i="89"/>
  <c r="Y147" i="89" s="1"/>
  <c r="AO147" i="89" s="1"/>
  <c r="BE152" i="89"/>
  <c r="Y152" i="89" s="1"/>
  <c r="AO152" i="89" s="1"/>
  <c r="BE156" i="89"/>
  <c r="Y156" i="89" s="1"/>
  <c r="AO156" i="89" s="1"/>
  <c r="BE160" i="89"/>
  <c r="Y160" i="89" s="1"/>
  <c r="AO160" i="89" s="1"/>
  <c r="BE164" i="89"/>
  <c r="Y164" i="89" s="1"/>
  <c r="AO164" i="89" s="1"/>
  <c r="BE166" i="89"/>
  <c r="Y166" i="89" s="1"/>
  <c r="AO166" i="89" s="1"/>
  <c r="BE175" i="89"/>
  <c r="Y175" i="89" s="1"/>
  <c r="AO175" i="89" s="1"/>
  <c r="BE172" i="89"/>
  <c r="Y172" i="89" s="1"/>
  <c r="AO172" i="89" s="1"/>
  <c r="BE189" i="89"/>
  <c r="Y189" i="89" s="1"/>
  <c r="AO189" i="89" s="1"/>
  <c r="BE193" i="89"/>
  <c r="Y193" i="89" s="1"/>
  <c r="AO193" i="89" s="1"/>
  <c r="BE181" i="89"/>
  <c r="Y181" i="89" s="1"/>
  <c r="AO181" i="89" s="1"/>
  <c r="BE185" i="89"/>
  <c r="Y185" i="89" s="1"/>
  <c r="AO185" i="89" s="1"/>
  <c r="BE196" i="89"/>
  <c r="Y196" i="89" s="1"/>
  <c r="AO196" i="89" s="1"/>
  <c r="BE201" i="89"/>
  <c r="Y201" i="89" s="1"/>
  <c r="AO201" i="89" s="1"/>
  <c r="BE204" i="89"/>
  <c r="Y204" i="89" s="1"/>
  <c r="AO204" i="89" s="1"/>
  <c r="BE208" i="89"/>
  <c r="Y208" i="89" s="1"/>
  <c r="AO208" i="89" s="1"/>
  <c r="BE216" i="89"/>
  <c r="Y216" i="89" s="1"/>
  <c r="AO216" i="89" s="1"/>
  <c r="BE214" i="89"/>
  <c r="Y214" i="89" s="1"/>
  <c r="AO214" i="89" s="1"/>
  <c r="BG40" i="89"/>
  <c r="AA40" i="89" s="1"/>
  <c r="AQ40" i="89" s="1"/>
  <c r="BG44" i="89"/>
  <c r="AA44" i="89" s="1"/>
  <c r="AQ44" i="89" s="1"/>
  <c r="BG31" i="89"/>
  <c r="AA31" i="89" s="1"/>
  <c r="AQ31" i="89" s="1"/>
  <c r="BG36" i="89"/>
  <c r="AA36" i="89" s="1"/>
  <c r="AQ36" i="89" s="1"/>
  <c r="BG46" i="89"/>
  <c r="AA46" i="89" s="1"/>
  <c r="AQ46" i="89" s="1"/>
  <c r="BG50" i="89"/>
  <c r="AA50" i="89" s="1"/>
  <c r="AQ50" i="89" s="1"/>
  <c r="BG54" i="89"/>
  <c r="AA54" i="89" s="1"/>
  <c r="AQ54" i="89" s="1"/>
  <c r="BG58" i="89"/>
  <c r="AA58" i="89" s="1"/>
  <c r="AQ58" i="89" s="1"/>
  <c r="BG62" i="89"/>
  <c r="AA62" i="89" s="1"/>
  <c r="AQ62" i="89" s="1"/>
  <c r="BG66" i="89"/>
  <c r="AA66" i="89" s="1"/>
  <c r="AQ66" i="89" s="1"/>
  <c r="BG70" i="89"/>
  <c r="AA70" i="89" s="1"/>
  <c r="AQ70" i="89" s="1"/>
  <c r="BG74" i="89"/>
  <c r="AA74" i="89" s="1"/>
  <c r="AQ74" i="89" s="1"/>
  <c r="BG78" i="89"/>
  <c r="AA78" i="89" s="1"/>
  <c r="AQ78" i="89" s="1"/>
  <c r="BG82" i="89"/>
  <c r="AA82" i="89" s="1"/>
  <c r="AQ82" i="89" s="1"/>
  <c r="BG86" i="89"/>
  <c r="AA86" i="89" s="1"/>
  <c r="AQ86" i="89" s="1"/>
  <c r="BG90" i="89"/>
  <c r="AA90" i="89" s="1"/>
  <c r="AQ90" i="89" s="1"/>
  <c r="BG94" i="89"/>
  <c r="AA94" i="89" s="1"/>
  <c r="AQ94" i="89" s="1"/>
  <c r="BG98" i="89"/>
  <c r="AA98" i="89" s="1"/>
  <c r="AQ98" i="89" s="1"/>
  <c r="BG102" i="89"/>
  <c r="AA102" i="89" s="1"/>
  <c r="AQ102" i="89" s="1"/>
  <c r="BG106" i="89"/>
  <c r="AA106" i="89" s="1"/>
  <c r="AQ106" i="89" s="1"/>
  <c r="BG110" i="89"/>
  <c r="AA110" i="89" s="1"/>
  <c r="AQ110" i="89" s="1"/>
  <c r="BG114" i="89"/>
  <c r="AA114" i="89" s="1"/>
  <c r="AQ114" i="89" s="1"/>
  <c r="BG118" i="89"/>
  <c r="AA118" i="89" s="1"/>
  <c r="AQ118" i="89" s="1"/>
  <c r="BG122" i="89"/>
  <c r="AA122" i="89" s="1"/>
  <c r="AQ122" i="89" s="1"/>
  <c r="BG127" i="89"/>
  <c r="AA127" i="89" s="1"/>
  <c r="AQ127" i="89" s="1"/>
  <c r="BG148" i="89"/>
  <c r="AA148" i="89" s="1"/>
  <c r="AQ148" i="89" s="1"/>
  <c r="BG133" i="89"/>
  <c r="AA133" i="89" s="1"/>
  <c r="AQ133" i="89" s="1"/>
  <c r="BG137" i="89"/>
  <c r="AA137" i="89" s="1"/>
  <c r="AQ137" i="89" s="1"/>
  <c r="BG141" i="89"/>
  <c r="AA141" i="89" s="1"/>
  <c r="AQ141" i="89" s="1"/>
  <c r="BG145" i="89"/>
  <c r="AA145" i="89" s="1"/>
  <c r="AQ145" i="89" s="1"/>
  <c r="BG150" i="89"/>
  <c r="AA150" i="89" s="1"/>
  <c r="AQ150" i="89" s="1"/>
  <c r="BG154" i="89"/>
  <c r="AA154" i="89" s="1"/>
  <c r="AQ154" i="89" s="1"/>
  <c r="BG158" i="89"/>
  <c r="AA158" i="89" s="1"/>
  <c r="AQ158" i="89" s="1"/>
  <c r="BG162" i="89"/>
  <c r="AA162" i="89" s="1"/>
  <c r="AQ162" i="89" s="1"/>
  <c r="BG166" i="89"/>
  <c r="AA166" i="89" s="1"/>
  <c r="AQ166" i="89" s="1"/>
  <c r="BG179" i="89"/>
  <c r="AA179" i="89" s="1"/>
  <c r="AQ179" i="89" s="1"/>
  <c r="BG170" i="89"/>
  <c r="AA170" i="89" s="1"/>
  <c r="AQ170" i="89" s="1"/>
  <c r="BG174" i="89"/>
  <c r="AA174" i="89" s="1"/>
  <c r="AQ174" i="89" s="1"/>
  <c r="BG178" i="89"/>
  <c r="AA178" i="89" s="1"/>
  <c r="AQ178" i="89" s="1"/>
  <c r="BG183" i="89"/>
  <c r="AA183" i="89" s="1"/>
  <c r="AQ183" i="89" s="1"/>
  <c r="BG190" i="89"/>
  <c r="AA190" i="89" s="1"/>
  <c r="AQ190" i="89" s="1"/>
  <c r="BG194" i="89"/>
  <c r="AA194" i="89" s="1"/>
  <c r="AQ194" i="89" s="1"/>
  <c r="BG204" i="89"/>
  <c r="AA204" i="89" s="1"/>
  <c r="AQ204" i="89" s="1"/>
  <c r="BG198" i="89"/>
  <c r="AA198" i="89" s="1"/>
  <c r="AQ198" i="89" s="1"/>
  <c r="BG202" i="89"/>
  <c r="AA202" i="89" s="1"/>
  <c r="AQ202" i="89" s="1"/>
  <c r="BG210" i="89"/>
  <c r="AA210" i="89" s="1"/>
  <c r="AQ210" i="89" s="1"/>
  <c r="BG214" i="89"/>
  <c r="AA214" i="89" s="1"/>
  <c r="AQ214" i="89" s="1"/>
  <c r="BG218" i="89"/>
  <c r="AA218" i="89" s="1"/>
  <c r="AQ218" i="89" s="1"/>
  <c r="BG222" i="89"/>
  <c r="AA222" i="89" s="1"/>
  <c r="AQ222" i="89" s="1"/>
  <c r="AY221" i="89"/>
  <c r="S221" i="89" s="1"/>
  <c r="AI221" i="89" s="1"/>
  <c r="AY189" i="89"/>
  <c r="S189" i="89" s="1"/>
  <c r="AI189" i="89" s="1"/>
  <c r="AY157" i="89"/>
  <c r="S157" i="89" s="1"/>
  <c r="AI157" i="89" s="1"/>
  <c r="AY77" i="89"/>
  <c r="S77" i="89" s="1"/>
  <c r="AI77" i="89" s="1"/>
  <c r="AY61" i="89"/>
  <c r="S61" i="89" s="1"/>
  <c r="AI61" i="89" s="1"/>
  <c r="AY45" i="89"/>
  <c r="S45" i="89" s="1"/>
  <c r="AI45" i="89" s="1"/>
  <c r="BF212" i="89"/>
  <c r="Z212" i="89" s="1"/>
  <c r="AP212" i="89" s="1"/>
  <c r="BF197" i="89"/>
  <c r="Z197" i="89" s="1"/>
  <c r="AP197" i="89" s="1"/>
  <c r="BF179" i="89"/>
  <c r="Z179" i="89" s="1"/>
  <c r="AP179" i="89" s="1"/>
  <c r="BF165" i="89"/>
  <c r="Z165" i="89" s="1"/>
  <c r="AP165" i="89" s="1"/>
  <c r="BF149" i="89"/>
  <c r="Z149" i="89" s="1"/>
  <c r="AP149" i="89" s="1"/>
  <c r="BF134" i="89"/>
  <c r="Z134" i="89" s="1"/>
  <c r="AP134" i="89" s="1"/>
  <c r="BF118" i="89"/>
  <c r="Z118" i="89" s="1"/>
  <c r="AP118" i="89" s="1"/>
  <c r="BF104" i="89"/>
  <c r="Z104" i="89" s="1"/>
  <c r="AP104" i="89" s="1"/>
  <c r="BF75" i="89"/>
  <c r="Z75" i="89" s="1"/>
  <c r="AP75" i="89" s="1"/>
  <c r="BF59" i="89"/>
  <c r="Z59" i="89" s="1"/>
  <c r="AP59" i="89" s="1"/>
  <c r="BF103" i="89"/>
  <c r="Z103" i="89" s="1"/>
  <c r="AP103" i="89" s="1"/>
  <c r="BF38" i="89"/>
  <c r="Z38" i="89" s="1"/>
  <c r="AP38" i="89" s="1"/>
  <c r="BH191" i="89"/>
  <c r="AB191" i="89" s="1"/>
  <c r="AR191" i="89" s="1"/>
  <c r="BH174" i="89"/>
  <c r="AB174" i="89" s="1"/>
  <c r="AR174" i="89" s="1"/>
  <c r="BH158" i="89"/>
  <c r="AB158" i="89" s="1"/>
  <c r="AR158" i="89" s="1"/>
  <c r="BH123" i="89"/>
  <c r="AB123" i="89" s="1"/>
  <c r="AR123" i="89" s="1"/>
  <c r="BH77" i="89"/>
  <c r="AB77" i="89" s="1"/>
  <c r="AR77" i="89" s="1"/>
  <c r="BH44" i="89"/>
  <c r="AB44" i="89" s="1"/>
  <c r="AR44" i="89" s="1"/>
  <c r="BH28" i="89"/>
  <c r="AB28" i="89" s="1"/>
  <c r="AR28" i="89" s="1"/>
  <c r="BH49" i="89"/>
  <c r="AB49" i="89" s="1"/>
  <c r="AR49" i="89" s="1"/>
  <c r="BB217" i="89"/>
  <c r="V217" i="89" s="1"/>
  <c r="AL217" i="89" s="1"/>
  <c r="BB199" i="89"/>
  <c r="V199" i="89" s="1"/>
  <c r="AL199" i="89" s="1"/>
  <c r="BB186" i="89"/>
  <c r="V186" i="89" s="1"/>
  <c r="AL186" i="89" s="1"/>
  <c r="BB170" i="89"/>
  <c r="V170" i="89" s="1"/>
  <c r="AL170" i="89" s="1"/>
  <c r="BB154" i="89"/>
  <c r="V154" i="89" s="1"/>
  <c r="AL154" i="89" s="1"/>
  <c r="BB138" i="89"/>
  <c r="V138" i="89" s="1"/>
  <c r="AL138" i="89" s="1"/>
  <c r="BB122" i="89"/>
  <c r="V122" i="89" s="1"/>
  <c r="AL122" i="89" s="1"/>
  <c r="BB107" i="89"/>
  <c r="V107" i="89" s="1"/>
  <c r="AL107" i="89" s="1"/>
  <c r="BB97" i="89"/>
  <c r="V97" i="89" s="1"/>
  <c r="AL97" i="89" s="1"/>
  <c r="BB67" i="89"/>
  <c r="V67" i="89" s="1"/>
  <c r="AL67" i="89" s="1"/>
  <c r="BB51" i="89"/>
  <c r="V51" i="89" s="1"/>
  <c r="AL51" i="89" s="1"/>
  <c r="BB42" i="89"/>
  <c r="V42" i="89" s="1"/>
  <c r="AL42" i="89" s="1"/>
  <c r="BA205" i="89"/>
  <c r="U205" i="89" s="1"/>
  <c r="AK205" i="89" s="1"/>
  <c r="BA189" i="89"/>
  <c r="U189" i="89" s="1"/>
  <c r="AK189" i="89" s="1"/>
  <c r="BA169" i="89"/>
  <c r="U169" i="89" s="1"/>
  <c r="AK169" i="89" s="1"/>
  <c r="BA157" i="89"/>
  <c r="U157" i="89" s="1"/>
  <c r="AK157" i="89" s="1"/>
  <c r="BA105" i="89"/>
  <c r="U105" i="89" s="1"/>
  <c r="AK105" i="89" s="1"/>
  <c r="BA77" i="89"/>
  <c r="U77" i="89" s="1"/>
  <c r="AK77" i="89" s="1"/>
  <c r="BA36" i="89"/>
  <c r="U36" i="89" s="1"/>
  <c r="AK36" i="89" s="1"/>
  <c r="AY220" i="89"/>
  <c r="S220" i="89" s="1"/>
  <c r="AI220" i="89" s="1"/>
  <c r="AY201" i="89"/>
  <c r="S201" i="89" s="1"/>
  <c r="AI201" i="89" s="1"/>
  <c r="AY188" i="89"/>
  <c r="S188" i="89" s="1"/>
  <c r="AI188" i="89" s="1"/>
  <c r="AY156" i="89"/>
  <c r="S156" i="89" s="1"/>
  <c r="AI156" i="89" s="1"/>
  <c r="AY124" i="89"/>
  <c r="S124" i="89" s="1"/>
  <c r="AI124" i="89" s="1"/>
  <c r="AY92" i="89"/>
  <c r="S92" i="89" s="1"/>
  <c r="AI92" i="89" s="1"/>
  <c r="AY76" i="89"/>
  <c r="S76" i="89" s="1"/>
  <c r="AI76" i="89" s="1"/>
  <c r="AY60" i="89"/>
  <c r="S60" i="89" s="1"/>
  <c r="AI60" i="89" s="1"/>
  <c r="AY39" i="89"/>
  <c r="S39" i="89" s="1"/>
  <c r="AI39" i="89" s="1"/>
  <c r="AY29" i="89"/>
  <c r="S29" i="89" s="1"/>
  <c r="AI29" i="89" s="1"/>
  <c r="BF211" i="89"/>
  <c r="Z211" i="89" s="1"/>
  <c r="AP211" i="89" s="1"/>
  <c r="BF198" i="89"/>
  <c r="Z198" i="89" s="1"/>
  <c r="AP198" i="89" s="1"/>
  <c r="BF180" i="89"/>
  <c r="Z180" i="89" s="1"/>
  <c r="AP180" i="89" s="1"/>
  <c r="BF164" i="89"/>
  <c r="Z164" i="89" s="1"/>
  <c r="AP164" i="89" s="1"/>
  <c r="BF148" i="89"/>
  <c r="Z148" i="89" s="1"/>
  <c r="AP148" i="89" s="1"/>
  <c r="BF133" i="89"/>
  <c r="Z133" i="89" s="1"/>
  <c r="AP133" i="89" s="1"/>
  <c r="BF117" i="89"/>
  <c r="Z117" i="89" s="1"/>
  <c r="AP117" i="89" s="1"/>
  <c r="BF101" i="89"/>
  <c r="Z101" i="89" s="1"/>
  <c r="AP101" i="89" s="1"/>
  <c r="BF74" i="89"/>
  <c r="Z74" i="89" s="1"/>
  <c r="AP74" i="89" s="1"/>
  <c r="BF58" i="89"/>
  <c r="Z58" i="89" s="1"/>
  <c r="AP58" i="89" s="1"/>
  <c r="BF99" i="89"/>
  <c r="Z99" i="89" s="1"/>
  <c r="AP99" i="89" s="1"/>
  <c r="BF37" i="89"/>
  <c r="Z37" i="89" s="1"/>
  <c r="AP37" i="89" s="1"/>
  <c r="BH222" i="89"/>
  <c r="AB222" i="89" s="1"/>
  <c r="AR222" i="89" s="1"/>
  <c r="BH205" i="89"/>
  <c r="AB205" i="89" s="1"/>
  <c r="AR205" i="89" s="1"/>
  <c r="BH190" i="89"/>
  <c r="AB190" i="89" s="1"/>
  <c r="AR190" i="89" s="1"/>
  <c r="BH173" i="89"/>
  <c r="AB173" i="89" s="1"/>
  <c r="AR173" i="89" s="1"/>
  <c r="BH157" i="89"/>
  <c r="AB157" i="89" s="1"/>
  <c r="AR157" i="89" s="1"/>
  <c r="BH122" i="89"/>
  <c r="AB122" i="89" s="1"/>
  <c r="AR122" i="89" s="1"/>
  <c r="BH93" i="89"/>
  <c r="AB93" i="89" s="1"/>
  <c r="AR93" i="89" s="1"/>
  <c r="BH76" i="89"/>
  <c r="AB76" i="89" s="1"/>
  <c r="AR76" i="89" s="1"/>
  <c r="BH43" i="89"/>
  <c r="AB43" i="89" s="1"/>
  <c r="AR43" i="89" s="1"/>
  <c r="BH27" i="89"/>
  <c r="AB27" i="89" s="1"/>
  <c r="AR27" i="89" s="1"/>
  <c r="BH48" i="89"/>
  <c r="AB48" i="89" s="1"/>
  <c r="AR48" i="89" s="1"/>
  <c r="AZ225" i="89"/>
  <c r="T225" i="89" s="1"/>
  <c r="AJ225" i="89" s="1"/>
  <c r="AZ208" i="89"/>
  <c r="T208" i="89" s="1"/>
  <c r="AJ208" i="89" s="1"/>
  <c r="AZ191" i="89"/>
  <c r="T191" i="89" s="1"/>
  <c r="AJ191" i="89" s="1"/>
  <c r="AZ175" i="89"/>
  <c r="T175" i="89" s="1"/>
  <c r="AJ175" i="89" s="1"/>
  <c r="AZ159" i="89"/>
  <c r="T159" i="89" s="1"/>
  <c r="AJ159" i="89" s="1"/>
  <c r="AZ142" i="89"/>
  <c r="T142" i="89" s="1"/>
  <c r="AJ142" i="89" s="1"/>
  <c r="AZ132" i="89"/>
  <c r="T132" i="89" s="1"/>
  <c r="AJ132" i="89" s="1"/>
  <c r="AZ110" i="89"/>
  <c r="T110" i="89" s="1"/>
  <c r="AJ110" i="89" s="1"/>
  <c r="AZ96" i="89"/>
  <c r="T96" i="89" s="1"/>
  <c r="AJ96" i="89" s="1"/>
  <c r="AZ79" i="89"/>
  <c r="T79" i="89" s="1"/>
  <c r="AJ79" i="89" s="1"/>
  <c r="AZ44" i="89"/>
  <c r="T44" i="89" s="1"/>
  <c r="AJ44" i="89" s="1"/>
  <c r="AZ28" i="89"/>
  <c r="T28" i="89" s="1"/>
  <c r="AJ28" i="89" s="1"/>
  <c r="AZ50" i="89"/>
  <c r="T50" i="89" s="1"/>
  <c r="AJ50" i="89" s="1"/>
  <c r="BB216" i="89"/>
  <c r="V216" i="89" s="1"/>
  <c r="AL216" i="89" s="1"/>
  <c r="BB205" i="89"/>
  <c r="V205" i="89" s="1"/>
  <c r="AL205" i="89" s="1"/>
  <c r="BB185" i="89"/>
  <c r="V185" i="89" s="1"/>
  <c r="AL185" i="89" s="1"/>
  <c r="BB169" i="89"/>
  <c r="V169" i="89" s="1"/>
  <c r="AL169" i="89" s="1"/>
  <c r="BB153" i="89"/>
  <c r="V153" i="89" s="1"/>
  <c r="AL153" i="89" s="1"/>
  <c r="BB137" i="89"/>
  <c r="V137" i="89" s="1"/>
  <c r="AL137" i="89" s="1"/>
  <c r="BB121" i="89"/>
  <c r="V121" i="89" s="1"/>
  <c r="AL121" i="89" s="1"/>
  <c r="BB105" i="89"/>
  <c r="V105" i="89" s="1"/>
  <c r="AL105" i="89" s="1"/>
  <c r="BB93" i="89"/>
  <c r="V93" i="89" s="1"/>
  <c r="AL93" i="89" s="1"/>
  <c r="BB66" i="89"/>
  <c r="V66" i="89" s="1"/>
  <c r="AL66" i="89" s="1"/>
  <c r="BB50" i="89"/>
  <c r="V50" i="89" s="1"/>
  <c r="AL50" i="89" s="1"/>
  <c r="BB41" i="89"/>
  <c r="V41" i="89" s="1"/>
  <c r="AL41" i="89" s="1"/>
  <c r="BA208" i="89"/>
  <c r="U208" i="89" s="1"/>
  <c r="AK208" i="89" s="1"/>
  <c r="BA192" i="89"/>
  <c r="U192" i="89" s="1"/>
  <c r="AK192" i="89" s="1"/>
  <c r="BA176" i="89"/>
  <c r="U176" i="89" s="1"/>
  <c r="AK176" i="89" s="1"/>
  <c r="BA160" i="89"/>
  <c r="U160" i="89" s="1"/>
  <c r="AK160" i="89" s="1"/>
  <c r="BA144" i="89"/>
  <c r="U144" i="89" s="1"/>
  <c r="AK144" i="89" s="1"/>
  <c r="BA128" i="89"/>
  <c r="U128" i="89" s="1"/>
  <c r="AK128" i="89" s="1"/>
  <c r="BA112" i="89"/>
  <c r="U112" i="89" s="1"/>
  <c r="AK112" i="89" s="1"/>
  <c r="BA111" i="89"/>
  <c r="U111" i="89" s="1"/>
  <c r="AK111" i="89" s="1"/>
  <c r="BA80" i="89"/>
  <c r="U80" i="89" s="1"/>
  <c r="AK80" i="89" s="1"/>
  <c r="BA64" i="89"/>
  <c r="U64" i="89" s="1"/>
  <c r="AK64" i="89" s="1"/>
  <c r="BA48" i="89"/>
  <c r="U48" i="89" s="1"/>
  <c r="AK48" i="89" s="1"/>
  <c r="BA39" i="89"/>
  <c r="U39" i="89" s="1"/>
  <c r="AK39" i="89" s="1"/>
  <c r="BJ29" i="89"/>
  <c r="AD29" i="89" s="1"/>
  <c r="AT29" i="89" s="1"/>
  <c r="BJ33" i="89"/>
  <c r="AD33" i="89" s="1"/>
  <c r="AT33" i="89" s="1"/>
  <c r="BJ37" i="89"/>
  <c r="AD37" i="89" s="1"/>
  <c r="AT37" i="89" s="1"/>
  <c r="BJ41" i="89"/>
  <c r="AD41" i="89" s="1"/>
  <c r="AT41" i="89" s="1"/>
  <c r="BJ83" i="89"/>
  <c r="AD83" i="89" s="1"/>
  <c r="AT83" i="89" s="1"/>
  <c r="BJ91" i="89"/>
  <c r="AD91" i="89" s="1"/>
  <c r="AT91" i="89" s="1"/>
  <c r="BJ45" i="89"/>
  <c r="AD45" i="89" s="1"/>
  <c r="AT45" i="89" s="1"/>
  <c r="BJ49" i="89"/>
  <c r="AD49" i="89" s="1"/>
  <c r="AT49" i="89" s="1"/>
  <c r="BJ53" i="89"/>
  <c r="AD53" i="89" s="1"/>
  <c r="AT53" i="89" s="1"/>
  <c r="BJ57" i="89"/>
  <c r="AD57" i="89" s="1"/>
  <c r="AT57" i="89" s="1"/>
  <c r="BJ61" i="89"/>
  <c r="AD61" i="89" s="1"/>
  <c r="AT61" i="89" s="1"/>
  <c r="BJ65" i="89"/>
  <c r="AD65" i="89" s="1"/>
  <c r="AT65" i="89" s="1"/>
  <c r="BJ69" i="89"/>
  <c r="AD69" i="89" s="1"/>
  <c r="AT69" i="89" s="1"/>
  <c r="BJ73" i="89"/>
  <c r="AD73" i="89" s="1"/>
  <c r="AT73" i="89" s="1"/>
  <c r="BJ77" i="89"/>
  <c r="AD77" i="89" s="1"/>
  <c r="AT77" i="89" s="1"/>
  <c r="BJ95" i="89"/>
  <c r="AD95" i="89" s="1"/>
  <c r="AT95" i="89" s="1"/>
  <c r="BJ86" i="89"/>
  <c r="AD86" i="89" s="1"/>
  <c r="AT86" i="89" s="1"/>
  <c r="BJ96" i="89"/>
  <c r="AD96" i="89" s="1"/>
  <c r="AT96" i="89" s="1"/>
  <c r="BJ93" i="89"/>
  <c r="AD93" i="89" s="1"/>
  <c r="AT93" i="89" s="1"/>
  <c r="BJ107" i="89"/>
  <c r="AD107" i="89" s="1"/>
  <c r="AT107" i="89" s="1"/>
  <c r="BJ106" i="89"/>
  <c r="AD106" i="89" s="1"/>
  <c r="AT106" i="89" s="1"/>
  <c r="BJ113" i="89"/>
  <c r="AD113" i="89" s="1"/>
  <c r="AT113" i="89" s="1"/>
  <c r="BJ117" i="89"/>
  <c r="AD117" i="89" s="1"/>
  <c r="AT117" i="89" s="1"/>
  <c r="BJ121" i="89"/>
  <c r="AD121" i="89" s="1"/>
  <c r="AT121" i="89" s="1"/>
  <c r="BJ125" i="89"/>
  <c r="AD125" i="89" s="1"/>
  <c r="AT125" i="89" s="1"/>
  <c r="BJ129" i="89"/>
  <c r="AD129" i="89" s="1"/>
  <c r="AT129" i="89" s="1"/>
  <c r="BJ133" i="89"/>
  <c r="AD133" i="89" s="1"/>
  <c r="AT133" i="89" s="1"/>
  <c r="BJ137" i="89"/>
  <c r="AD137" i="89" s="1"/>
  <c r="AT137" i="89" s="1"/>
  <c r="BJ141" i="89"/>
  <c r="AD141" i="89" s="1"/>
  <c r="AT141" i="89" s="1"/>
  <c r="BJ145" i="89"/>
  <c r="AD145" i="89" s="1"/>
  <c r="AT145" i="89" s="1"/>
  <c r="BJ149" i="89"/>
  <c r="AD149" i="89" s="1"/>
  <c r="AT149" i="89" s="1"/>
  <c r="BJ153" i="89"/>
  <c r="AD153" i="89" s="1"/>
  <c r="AT153" i="89" s="1"/>
  <c r="BJ157" i="89"/>
  <c r="AD157" i="89" s="1"/>
  <c r="AT157" i="89" s="1"/>
  <c r="BJ161" i="89"/>
  <c r="AD161" i="89" s="1"/>
  <c r="AT161" i="89" s="1"/>
  <c r="BJ165" i="89"/>
  <c r="AD165" i="89" s="1"/>
  <c r="AT165" i="89" s="1"/>
  <c r="BJ169" i="89"/>
  <c r="AD169" i="89" s="1"/>
  <c r="AT169" i="89" s="1"/>
  <c r="BJ171" i="89"/>
  <c r="AD171" i="89" s="1"/>
  <c r="AT171" i="89" s="1"/>
  <c r="BJ176" i="89"/>
  <c r="AD176" i="89" s="1"/>
  <c r="AT176" i="89" s="1"/>
  <c r="BJ182" i="89"/>
  <c r="AD182" i="89" s="1"/>
  <c r="AT182" i="89" s="1"/>
  <c r="BJ185" i="89"/>
  <c r="AD185" i="89" s="1"/>
  <c r="AT185" i="89" s="1"/>
  <c r="BJ188" i="89"/>
  <c r="AD188" i="89" s="1"/>
  <c r="AT188" i="89" s="1"/>
  <c r="BJ192" i="89"/>
  <c r="AD192" i="89" s="1"/>
  <c r="AT192" i="89" s="1"/>
  <c r="BJ196" i="89"/>
  <c r="AD196" i="89" s="1"/>
  <c r="AT196" i="89" s="1"/>
  <c r="BJ199" i="89"/>
  <c r="AD199" i="89" s="1"/>
  <c r="AT199" i="89" s="1"/>
  <c r="BJ203" i="89"/>
  <c r="AD203" i="89" s="1"/>
  <c r="AT203" i="89" s="1"/>
  <c r="BJ208" i="89"/>
  <c r="AD208" i="89" s="1"/>
  <c r="AT208" i="89" s="1"/>
  <c r="BJ210" i="89"/>
  <c r="AD210" i="89" s="1"/>
  <c r="AT210" i="89" s="1"/>
  <c r="BJ216" i="89"/>
  <c r="AD216" i="89" s="1"/>
  <c r="AT216" i="89" s="1"/>
  <c r="BJ221" i="89"/>
  <c r="AD221" i="89" s="1"/>
  <c r="AT221" i="89" s="1"/>
  <c r="BJ223" i="89"/>
  <c r="AD223" i="89" s="1"/>
  <c r="AT223" i="89" s="1"/>
  <c r="BK29" i="89"/>
  <c r="AE29" i="89" s="1"/>
  <c r="AU29" i="89" s="1"/>
  <c r="BK34" i="89"/>
  <c r="AE34" i="89" s="1"/>
  <c r="AU34" i="89" s="1"/>
  <c r="BK42" i="89"/>
  <c r="AE42" i="89" s="1"/>
  <c r="AU42" i="89" s="1"/>
  <c r="BK33" i="89"/>
  <c r="AE33" i="89" s="1"/>
  <c r="AU33" i="89" s="1"/>
  <c r="BK39" i="89"/>
  <c r="AE39" i="89" s="1"/>
  <c r="AU39" i="89" s="1"/>
  <c r="BK48" i="89"/>
  <c r="AE48" i="89" s="1"/>
  <c r="AU48" i="89" s="1"/>
  <c r="BK52" i="89"/>
  <c r="AE52" i="89" s="1"/>
  <c r="AU52" i="89" s="1"/>
  <c r="BK56" i="89"/>
  <c r="AE56" i="89" s="1"/>
  <c r="AU56" i="89" s="1"/>
  <c r="BK60" i="89"/>
  <c r="AE60" i="89" s="1"/>
  <c r="AU60" i="89" s="1"/>
  <c r="BK64" i="89"/>
  <c r="AE64" i="89" s="1"/>
  <c r="AU64" i="89" s="1"/>
  <c r="BK68" i="89"/>
  <c r="AE68" i="89" s="1"/>
  <c r="AU68" i="89" s="1"/>
  <c r="BK72" i="89"/>
  <c r="AE72" i="89" s="1"/>
  <c r="AU72" i="89" s="1"/>
  <c r="BK76" i="89"/>
  <c r="AE76" i="89" s="1"/>
  <c r="AU76" i="89" s="1"/>
  <c r="BK80" i="89"/>
  <c r="AE80" i="89" s="1"/>
  <c r="AU80" i="89" s="1"/>
  <c r="BK84" i="89"/>
  <c r="AE84" i="89" s="1"/>
  <c r="AU84" i="89" s="1"/>
  <c r="BK88" i="89"/>
  <c r="AE88" i="89" s="1"/>
  <c r="AU88" i="89" s="1"/>
  <c r="BK92" i="89"/>
  <c r="AE92" i="89" s="1"/>
  <c r="AU92" i="89" s="1"/>
  <c r="BK96" i="89"/>
  <c r="AE96" i="89" s="1"/>
  <c r="AU96" i="89" s="1"/>
  <c r="BK100" i="89"/>
  <c r="AE100" i="89" s="1"/>
  <c r="AU100" i="89" s="1"/>
  <c r="BK104" i="89"/>
  <c r="AE104" i="89" s="1"/>
  <c r="AU104" i="89" s="1"/>
  <c r="BK108" i="89"/>
  <c r="AE108" i="89" s="1"/>
  <c r="AU108" i="89" s="1"/>
  <c r="BK112" i="89"/>
  <c r="AE112" i="89" s="1"/>
  <c r="AU112" i="89" s="1"/>
  <c r="BK116" i="89"/>
  <c r="AE116" i="89" s="1"/>
  <c r="AU116" i="89" s="1"/>
  <c r="BK120" i="89"/>
  <c r="AE120" i="89" s="1"/>
  <c r="AU120" i="89" s="1"/>
  <c r="BK124" i="89"/>
  <c r="AE124" i="89" s="1"/>
  <c r="AU124" i="89" s="1"/>
  <c r="BK126" i="89"/>
  <c r="AE126" i="89" s="1"/>
  <c r="AU126" i="89" s="1"/>
  <c r="BK130" i="89"/>
  <c r="AE130" i="89" s="1"/>
  <c r="AU130" i="89" s="1"/>
  <c r="BK134" i="89"/>
  <c r="AE134" i="89" s="1"/>
  <c r="AU134" i="89" s="1"/>
  <c r="BK138" i="89"/>
  <c r="AE138" i="89" s="1"/>
  <c r="AU138" i="89" s="1"/>
  <c r="BK142" i="89"/>
  <c r="AE142" i="89" s="1"/>
  <c r="AU142" i="89" s="1"/>
  <c r="BK146" i="89"/>
  <c r="AE146" i="89" s="1"/>
  <c r="AU146" i="89" s="1"/>
  <c r="BK152" i="89"/>
  <c r="AE152" i="89" s="1"/>
  <c r="AU152" i="89" s="1"/>
  <c r="BK156" i="89"/>
  <c r="AE156" i="89" s="1"/>
  <c r="AU156" i="89" s="1"/>
  <c r="BK160" i="89"/>
  <c r="AE160" i="89" s="1"/>
  <c r="AU160" i="89" s="1"/>
  <c r="BK164" i="89"/>
  <c r="AE164" i="89" s="1"/>
  <c r="AU164" i="89" s="1"/>
  <c r="BK167" i="89"/>
  <c r="AE167" i="89" s="1"/>
  <c r="AU167" i="89" s="1"/>
  <c r="BK181" i="89"/>
  <c r="AE181" i="89" s="1"/>
  <c r="AU181" i="89" s="1"/>
  <c r="BK171" i="89"/>
  <c r="AE171" i="89" s="1"/>
  <c r="AU171" i="89" s="1"/>
  <c r="BK175" i="89"/>
  <c r="AE175" i="89" s="1"/>
  <c r="AU175" i="89" s="1"/>
  <c r="BK185" i="89"/>
  <c r="AE185" i="89" s="1"/>
  <c r="AU185" i="89" s="1"/>
  <c r="BK188" i="89"/>
  <c r="AE188" i="89" s="1"/>
  <c r="AU188" i="89" s="1"/>
  <c r="BK192" i="89"/>
  <c r="AE192" i="89" s="1"/>
  <c r="AU192" i="89" s="1"/>
  <c r="BK196" i="89"/>
  <c r="AE196" i="89" s="1"/>
  <c r="AU196" i="89" s="1"/>
  <c r="BK197" i="89"/>
  <c r="AE197" i="89" s="1"/>
  <c r="AU197" i="89" s="1"/>
  <c r="BK201" i="89"/>
  <c r="AE201" i="89" s="1"/>
  <c r="AU201" i="89" s="1"/>
  <c r="BK208" i="89"/>
  <c r="AE208" i="89" s="1"/>
  <c r="AU208" i="89" s="1"/>
  <c r="BK212" i="89"/>
  <c r="AE212" i="89" s="1"/>
  <c r="AU212" i="89" s="1"/>
  <c r="BK216" i="89"/>
  <c r="AE216" i="89" s="1"/>
  <c r="AU216" i="89" s="1"/>
  <c r="BK220" i="89"/>
  <c r="AE220" i="89" s="1"/>
  <c r="AU220" i="89" s="1"/>
  <c r="BK225" i="89"/>
  <c r="AE225" i="89" s="1"/>
  <c r="AU225" i="89" s="1"/>
  <c r="BA127" i="89"/>
  <c r="U127" i="89" s="1"/>
  <c r="AK127" i="89" s="1"/>
  <c r="BA38" i="89"/>
  <c r="U38" i="89" s="1"/>
  <c r="AK38" i="89" s="1"/>
  <c r="AY186" i="89"/>
  <c r="S186" i="89" s="1"/>
  <c r="AI186" i="89" s="1"/>
  <c r="AY35" i="89"/>
  <c r="S35" i="89" s="1"/>
  <c r="AI35" i="89" s="1"/>
  <c r="BH219" i="89"/>
  <c r="AB219" i="89" s="1"/>
  <c r="AR219" i="89" s="1"/>
  <c r="BH188" i="89"/>
  <c r="AB188" i="89" s="1"/>
  <c r="AR188" i="89" s="1"/>
  <c r="BH155" i="89"/>
  <c r="AB155" i="89" s="1"/>
  <c r="AR155" i="89" s="1"/>
  <c r="BH120" i="89"/>
  <c r="AB120" i="89" s="1"/>
  <c r="AR120" i="89" s="1"/>
  <c r="BH74" i="89"/>
  <c r="AB74" i="89" s="1"/>
  <c r="AR74" i="89" s="1"/>
  <c r="BH62" i="89"/>
  <c r="AB62" i="89" s="1"/>
  <c r="AR62" i="89" s="1"/>
  <c r="BH46" i="89"/>
  <c r="AB46" i="89" s="1"/>
  <c r="AR46" i="89" s="1"/>
  <c r="BB213" i="89"/>
  <c r="V213" i="89" s="1"/>
  <c r="AL213" i="89" s="1"/>
  <c r="BB206" i="89"/>
  <c r="V206" i="89" s="1"/>
  <c r="AL206" i="89" s="1"/>
  <c r="BB183" i="89"/>
  <c r="V183" i="89" s="1"/>
  <c r="AL183" i="89" s="1"/>
  <c r="BB167" i="89"/>
  <c r="V167" i="89" s="1"/>
  <c r="AL167" i="89" s="1"/>
  <c r="BB151" i="89"/>
  <c r="V151" i="89" s="1"/>
  <c r="AL151" i="89" s="1"/>
  <c r="BB135" i="89"/>
  <c r="V135" i="89" s="1"/>
  <c r="AL135" i="89" s="1"/>
  <c r="BB119" i="89"/>
  <c r="V119" i="89" s="1"/>
  <c r="AL119" i="89" s="1"/>
  <c r="BB99" i="89"/>
  <c r="V99" i="89" s="1"/>
  <c r="AL99" i="89" s="1"/>
  <c r="BB80" i="89"/>
  <c r="V80" i="89" s="1"/>
  <c r="AL80" i="89" s="1"/>
  <c r="BB64" i="89"/>
  <c r="V64" i="89" s="1"/>
  <c r="AL64" i="89" s="1"/>
  <c r="BB48" i="89"/>
  <c r="V48" i="89" s="1"/>
  <c r="AL48" i="89" s="1"/>
  <c r="BB39" i="89"/>
  <c r="V39" i="89" s="1"/>
  <c r="AL39" i="89" s="1"/>
  <c r="BA206" i="89"/>
  <c r="U206" i="89" s="1"/>
  <c r="AK206" i="89" s="1"/>
  <c r="BA126" i="89"/>
  <c r="U126" i="89" s="1"/>
  <c r="AK126" i="89" s="1"/>
  <c r="BA107" i="89"/>
  <c r="U107" i="89" s="1"/>
  <c r="AK107" i="89" s="1"/>
  <c r="BA37" i="89"/>
  <c r="U37" i="89" s="1"/>
  <c r="AK37" i="89" s="1"/>
  <c r="BE36" i="89"/>
  <c r="Y36" i="89" s="1"/>
  <c r="AO36" i="89" s="1"/>
  <c r="BE40" i="89"/>
  <c r="Y40" i="89" s="1"/>
  <c r="AO40" i="89" s="1"/>
  <c r="BE44" i="89"/>
  <c r="Y44" i="89" s="1"/>
  <c r="AO44" i="89" s="1"/>
  <c r="BE30" i="89"/>
  <c r="Y30" i="89" s="1"/>
  <c r="AO30" i="89" s="1"/>
  <c r="BE45" i="89"/>
  <c r="Y45" i="89" s="1"/>
  <c r="AO45" i="89" s="1"/>
  <c r="BE49" i="89"/>
  <c r="Y49" i="89" s="1"/>
  <c r="AO49" i="89" s="1"/>
  <c r="BE53" i="89"/>
  <c r="Y53" i="89" s="1"/>
  <c r="AO53" i="89" s="1"/>
  <c r="BE57" i="89"/>
  <c r="Y57" i="89" s="1"/>
  <c r="AO57" i="89" s="1"/>
  <c r="BE61" i="89"/>
  <c r="Y61" i="89" s="1"/>
  <c r="AO61" i="89" s="1"/>
  <c r="BE65" i="89"/>
  <c r="Y65" i="89" s="1"/>
  <c r="AO65" i="89" s="1"/>
  <c r="BE69" i="89"/>
  <c r="Y69" i="89" s="1"/>
  <c r="AO69" i="89" s="1"/>
  <c r="BE73" i="89"/>
  <c r="Y73" i="89" s="1"/>
  <c r="AO73" i="89" s="1"/>
  <c r="BE77" i="89"/>
  <c r="Y77" i="89" s="1"/>
  <c r="AO77" i="89" s="1"/>
  <c r="BE83" i="89"/>
  <c r="Y83" i="89" s="1"/>
  <c r="AO83" i="89" s="1"/>
  <c r="BE91" i="89"/>
  <c r="Y91" i="89" s="1"/>
  <c r="AO91" i="89" s="1"/>
  <c r="BE86" i="89"/>
  <c r="Y86" i="89" s="1"/>
  <c r="AO86" i="89" s="1"/>
  <c r="BE106" i="89"/>
  <c r="Y106" i="89" s="1"/>
  <c r="AO106" i="89" s="1"/>
  <c r="BE113" i="89"/>
  <c r="Y113" i="89" s="1"/>
  <c r="AO113" i="89" s="1"/>
  <c r="BE111" i="89"/>
  <c r="Y111" i="89" s="1"/>
  <c r="AO111" i="89" s="1"/>
  <c r="BE96" i="89"/>
  <c r="Y96" i="89" s="1"/>
  <c r="AO96" i="89" s="1"/>
  <c r="BE100" i="89"/>
  <c r="Y100" i="89" s="1"/>
  <c r="AO100" i="89" s="1"/>
  <c r="BE104" i="89"/>
  <c r="Y104" i="89" s="1"/>
  <c r="AO104" i="89" s="1"/>
  <c r="BE117" i="89"/>
  <c r="Y117" i="89" s="1"/>
  <c r="AO117" i="89" s="1"/>
  <c r="BE121" i="89"/>
  <c r="Y121" i="89" s="1"/>
  <c r="AO121" i="89" s="1"/>
  <c r="BE125" i="89"/>
  <c r="Y125" i="89" s="1"/>
  <c r="AO125" i="89" s="1"/>
  <c r="BE129" i="89"/>
  <c r="Y129" i="89" s="1"/>
  <c r="AO129" i="89" s="1"/>
  <c r="BE133" i="89"/>
  <c r="Y133" i="89" s="1"/>
  <c r="AO133" i="89" s="1"/>
  <c r="BE137" i="89"/>
  <c r="Y137" i="89" s="1"/>
  <c r="AO137" i="89" s="1"/>
  <c r="BE141" i="89"/>
  <c r="Y141" i="89" s="1"/>
  <c r="AO141" i="89" s="1"/>
  <c r="BE145" i="89"/>
  <c r="Y145" i="89" s="1"/>
  <c r="AO145" i="89" s="1"/>
  <c r="BE149" i="89"/>
  <c r="Y149" i="89" s="1"/>
  <c r="AO149" i="89" s="1"/>
  <c r="BE153" i="89"/>
  <c r="Y153" i="89" s="1"/>
  <c r="AO153" i="89" s="1"/>
  <c r="BE157" i="89"/>
  <c r="Y157" i="89" s="1"/>
  <c r="AO157" i="89" s="1"/>
  <c r="BE161" i="89"/>
  <c r="Y161" i="89" s="1"/>
  <c r="AO161" i="89" s="1"/>
  <c r="BE165" i="89"/>
  <c r="Y165" i="89" s="1"/>
  <c r="AO165" i="89" s="1"/>
  <c r="BE171" i="89"/>
  <c r="Y171" i="89" s="1"/>
  <c r="AO171" i="89" s="1"/>
  <c r="BE176" i="89"/>
  <c r="Y176" i="89" s="1"/>
  <c r="AO176" i="89" s="1"/>
  <c r="BE169" i="89"/>
  <c r="Y169" i="89" s="1"/>
  <c r="AO169" i="89" s="1"/>
  <c r="BE190" i="89"/>
  <c r="Y190" i="89" s="1"/>
  <c r="AO190" i="89" s="1"/>
  <c r="BE194" i="89"/>
  <c r="Y194" i="89" s="1"/>
  <c r="AO194" i="89" s="1"/>
  <c r="BE182" i="89"/>
  <c r="Y182" i="89" s="1"/>
  <c r="AO182" i="89" s="1"/>
  <c r="BE186" i="89"/>
  <c r="Y186" i="89" s="1"/>
  <c r="AO186" i="89" s="1"/>
  <c r="BE198" i="89"/>
  <c r="Y198" i="89" s="1"/>
  <c r="AO198" i="89" s="1"/>
  <c r="BE197" i="89"/>
  <c r="Y197" i="89" s="1"/>
  <c r="AO197" i="89" s="1"/>
  <c r="BE205" i="89"/>
  <c r="Y205" i="89" s="1"/>
  <c r="AO205" i="89" s="1"/>
  <c r="BE209" i="89"/>
  <c r="Y209" i="89" s="1"/>
  <c r="AO209" i="89" s="1"/>
  <c r="BE211" i="89"/>
  <c r="Y211" i="89" s="1"/>
  <c r="AO211" i="89" s="1"/>
  <c r="BE217" i="89"/>
  <c r="Y217" i="89" s="1"/>
  <c r="AO217" i="89" s="1"/>
  <c r="BG27" i="89"/>
  <c r="AA27" i="89" s="1"/>
  <c r="AQ27" i="89" s="1"/>
  <c r="BG41" i="89"/>
  <c r="AA41" i="89" s="1"/>
  <c r="AQ41" i="89" s="1"/>
  <c r="BG28" i="89"/>
  <c r="AA28" i="89" s="1"/>
  <c r="AQ28" i="89" s="1"/>
  <c r="BG32" i="89"/>
  <c r="AA32" i="89" s="1"/>
  <c r="AQ32" i="89" s="1"/>
  <c r="BG37" i="89"/>
  <c r="AA37" i="89" s="1"/>
  <c r="AQ37" i="89" s="1"/>
  <c r="BG47" i="89"/>
  <c r="AA47" i="89" s="1"/>
  <c r="AQ47" i="89" s="1"/>
  <c r="BG51" i="89"/>
  <c r="AA51" i="89" s="1"/>
  <c r="AQ51" i="89" s="1"/>
  <c r="BG55" i="89"/>
  <c r="AA55" i="89" s="1"/>
  <c r="AQ55" i="89" s="1"/>
  <c r="BG59" i="89"/>
  <c r="AA59" i="89" s="1"/>
  <c r="AQ59" i="89" s="1"/>
  <c r="BG63" i="89"/>
  <c r="AA63" i="89" s="1"/>
  <c r="AQ63" i="89" s="1"/>
  <c r="BG67" i="89"/>
  <c r="AA67" i="89" s="1"/>
  <c r="AQ67" i="89" s="1"/>
  <c r="BG71" i="89"/>
  <c r="AA71" i="89" s="1"/>
  <c r="AQ71" i="89" s="1"/>
  <c r="BG75" i="89"/>
  <c r="AA75" i="89" s="1"/>
  <c r="AQ75" i="89" s="1"/>
  <c r="BG79" i="89"/>
  <c r="AA79" i="89" s="1"/>
  <c r="AQ79" i="89" s="1"/>
  <c r="BG83" i="89"/>
  <c r="AA83" i="89" s="1"/>
  <c r="AQ83" i="89" s="1"/>
  <c r="BG87" i="89"/>
  <c r="AA87" i="89" s="1"/>
  <c r="AQ87" i="89" s="1"/>
  <c r="BG91" i="89"/>
  <c r="AA91" i="89" s="1"/>
  <c r="AQ91" i="89" s="1"/>
  <c r="BG95" i="89"/>
  <c r="AA95" i="89" s="1"/>
  <c r="AQ95" i="89" s="1"/>
  <c r="BG99" i="89"/>
  <c r="AA99" i="89" s="1"/>
  <c r="AQ99" i="89" s="1"/>
  <c r="BG103" i="89"/>
  <c r="AA103" i="89" s="1"/>
  <c r="AQ103" i="89" s="1"/>
  <c r="BG107" i="89"/>
  <c r="AA107" i="89" s="1"/>
  <c r="AQ107" i="89" s="1"/>
  <c r="BG111" i="89"/>
  <c r="AA111" i="89" s="1"/>
  <c r="AQ111" i="89" s="1"/>
  <c r="BG115" i="89"/>
  <c r="AA115" i="89" s="1"/>
  <c r="AQ115" i="89" s="1"/>
  <c r="BG119" i="89"/>
  <c r="AA119" i="89" s="1"/>
  <c r="AQ119" i="89" s="1"/>
  <c r="BG123" i="89"/>
  <c r="AA123" i="89" s="1"/>
  <c r="AQ123" i="89" s="1"/>
  <c r="BG128" i="89"/>
  <c r="AA128" i="89" s="1"/>
  <c r="AQ128" i="89" s="1"/>
  <c r="BG130" i="89"/>
  <c r="AA130" i="89" s="1"/>
  <c r="AQ130" i="89" s="1"/>
  <c r="BG134" i="89"/>
  <c r="AA134" i="89" s="1"/>
  <c r="AQ134" i="89" s="1"/>
  <c r="BG138" i="89"/>
  <c r="AA138" i="89" s="1"/>
  <c r="AQ138" i="89" s="1"/>
  <c r="BG142" i="89"/>
  <c r="AA142" i="89" s="1"/>
  <c r="AQ142" i="89" s="1"/>
  <c r="BG146" i="89"/>
  <c r="AA146" i="89" s="1"/>
  <c r="AQ146" i="89" s="1"/>
  <c r="BG151" i="89"/>
  <c r="AA151" i="89" s="1"/>
  <c r="AQ151" i="89" s="1"/>
  <c r="BG155" i="89"/>
  <c r="AA155" i="89" s="1"/>
  <c r="AQ155" i="89" s="1"/>
  <c r="BG159" i="89"/>
  <c r="AA159" i="89" s="1"/>
  <c r="AQ159" i="89" s="1"/>
  <c r="BG163" i="89"/>
  <c r="AA163" i="89" s="1"/>
  <c r="AQ163" i="89" s="1"/>
  <c r="BG167" i="89"/>
  <c r="AA167" i="89" s="1"/>
  <c r="AQ167" i="89" s="1"/>
  <c r="BG184" i="89"/>
  <c r="AA184" i="89" s="1"/>
  <c r="AQ184" i="89" s="1"/>
  <c r="BG171" i="89"/>
  <c r="AA171" i="89" s="1"/>
  <c r="AQ171" i="89" s="1"/>
  <c r="BG175" i="89"/>
  <c r="AA175" i="89" s="1"/>
  <c r="AQ175" i="89" s="1"/>
  <c r="BG181" i="89"/>
  <c r="AA181" i="89" s="1"/>
  <c r="AQ181" i="89" s="1"/>
  <c r="BG187" i="89"/>
  <c r="AA187" i="89" s="1"/>
  <c r="AQ187" i="89" s="1"/>
  <c r="BG191" i="89"/>
  <c r="AA191" i="89" s="1"/>
  <c r="AQ191" i="89" s="1"/>
  <c r="BG195" i="89"/>
  <c r="AA195" i="89" s="1"/>
  <c r="AQ195" i="89" s="1"/>
  <c r="BG207" i="89"/>
  <c r="AA207" i="89" s="1"/>
  <c r="AQ207" i="89" s="1"/>
  <c r="BG199" i="89"/>
  <c r="AA199" i="89" s="1"/>
  <c r="AQ199" i="89" s="1"/>
  <c r="BG203" i="89"/>
  <c r="AA203" i="89" s="1"/>
  <c r="AQ203" i="89" s="1"/>
  <c r="BG211" i="89"/>
  <c r="AA211" i="89" s="1"/>
  <c r="AQ211" i="89" s="1"/>
  <c r="BG215" i="89"/>
  <c r="AA215" i="89" s="1"/>
  <c r="AQ215" i="89" s="1"/>
  <c r="BG219" i="89"/>
  <c r="AA219" i="89" s="1"/>
  <c r="AQ219" i="89" s="1"/>
  <c r="AY217" i="89"/>
  <c r="S217" i="89" s="1"/>
  <c r="AI217" i="89" s="1"/>
  <c r="AY198" i="89"/>
  <c r="S198" i="89" s="1"/>
  <c r="AI198" i="89" s="1"/>
  <c r="AY105" i="89"/>
  <c r="S105" i="89" s="1"/>
  <c r="AI105" i="89" s="1"/>
  <c r="AY89" i="89"/>
  <c r="S89" i="89" s="1"/>
  <c r="AI89" i="89" s="1"/>
  <c r="AY73" i="89"/>
  <c r="S73" i="89" s="1"/>
  <c r="AI73" i="89" s="1"/>
  <c r="AY57" i="89"/>
  <c r="S57" i="89" s="1"/>
  <c r="AI57" i="89" s="1"/>
  <c r="AY34" i="89"/>
  <c r="S34" i="89" s="1"/>
  <c r="AI34" i="89" s="1"/>
  <c r="BF209" i="89"/>
  <c r="Z209" i="89" s="1"/>
  <c r="AP209" i="89" s="1"/>
  <c r="BF194" i="89"/>
  <c r="Z194" i="89" s="1"/>
  <c r="AP194" i="89" s="1"/>
  <c r="BF177" i="89"/>
  <c r="Z177" i="89" s="1"/>
  <c r="AP177" i="89" s="1"/>
  <c r="BF161" i="89"/>
  <c r="Z161" i="89" s="1"/>
  <c r="AP161" i="89" s="1"/>
  <c r="BF146" i="89"/>
  <c r="Z146" i="89" s="1"/>
  <c r="AP146" i="89" s="1"/>
  <c r="BF130" i="89"/>
  <c r="Z130" i="89" s="1"/>
  <c r="AP130" i="89" s="1"/>
  <c r="BF114" i="89"/>
  <c r="Z114" i="89" s="1"/>
  <c r="AP114" i="89" s="1"/>
  <c r="BF91" i="89"/>
  <c r="Z91" i="89" s="1"/>
  <c r="AP91" i="89" s="1"/>
  <c r="BF71" i="89"/>
  <c r="Z71" i="89" s="1"/>
  <c r="AP71" i="89" s="1"/>
  <c r="BF55" i="89"/>
  <c r="Z55" i="89" s="1"/>
  <c r="AP55" i="89" s="1"/>
  <c r="BF90" i="89"/>
  <c r="Z90" i="89" s="1"/>
  <c r="AP90" i="89" s="1"/>
  <c r="BF34" i="89"/>
  <c r="Z34" i="89" s="1"/>
  <c r="AP34" i="89" s="1"/>
  <c r="BH187" i="89"/>
  <c r="AB187" i="89" s="1"/>
  <c r="AR187" i="89" s="1"/>
  <c r="BH154" i="89"/>
  <c r="AB154" i="89" s="1"/>
  <c r="AR154" i="89" s="1"/>
  <c r="BH119" i="89"/>
  <c r="AB119" i="89" s="1"/>
  <c r="AR119" i="89" s="1"/>
  <c r="BH73" i="89"/>
  <c r="AB73" i="89" s="1"/>
  <c r="AR73" i="89" s="1"/>
  <c r="BH40" i="89"/>
  <c r="AB40" i="89" s="1"/>
  <c r="AR40" i="89" s="1"/>
  <c r="BH61" i="89"/>
  <c r="AB61" i="89" s="1"/>
  <c r="AR61" i="89" s="1"/>
  <c r="BH45" i="89"/>
  <c r="AB45" i="89" s="1"/>
  <c r="AR45" i="89" s="1"/>
  <c r="BB212" i="89"/>
  <c r="V212" i="89" s="1"/>
  <c r="AL212" i="89" s="1"/>
  <c r="BB198" i="89"/>
  <c r="V198" i="89" s="1"/>
  <c r="AL198" i="89" s="1"/>
  <c r="BB181" i="89"/>
  <c r="V181" i="89" s="1"/>
  <c r="AL181" i="89" s="1"/>
  <c r="BB166" i="89"/>
  <c r="V166" i="89" s="1"/>
  <c r="AL166" i="89" s="1"/>
  <c r="BB150" i="89"/>
  <c r="V150" i="89" s="1"/>
  <c r="AL150" i="89" s="1"/>
  <c r="BB134" i="89"/>
  <c r="V134" i="89" s="1"/>
  <c r="AL134" i="89" s="1"/>
  <c r="BB118" i="89"/>
  <c r="V118" i="89" s="1"/>
  <c r="AL118" i="89" s="1"/>
  <c r="BB95" i="89"/>
  <c r="V95" i="89" s="1"/>
  <c r="AL95" i="89" s="1"/>
  <c r="BB79" i="89"/>
  <c r="V79" i="89" s="1"/>
  <c r="AL79" i="89" s="1"/>
  <c r="BB63" i="89"/>
  <c r="V63" i="89" s="1"/>
  <c r="AL63" i="89" s="1"/>
  <c r="BB47" i="89"/>
  <c r="V47" i="89" s="1"/>
  <c r="AL47" i="89" s="1"/>
  <c r="BB38" i="89"/>
  <c r="V38" i="89" s="1"/>
  <c r="AL38" i="89" s="1"/>
  <c r="BA217" i="89"/>
  <c r="U217" i="89" s="1"/>
  <c r="AK217" i="89" s="1"/>
  <c r="BA197" i="89"/>
  <c r="U197" i="89" s="1"/>
  <c r="AK197" i="89" s="1"/>
  <c r="BA185" i="89"/>
  <c r="U185" i="89" s="1"/>
  <c r="AK185" i="89" s="1"/>
  <c r="BA170" i="89"/>
  <c r="U170" i="89" s="1"/>
  <c r="AK170" i="89" s="1"/>
  <c r="BA149" i="89"/>
  <c r="U149" i="89" s="1"/>
  <c r="AK149" i="89" s="1"/>
  <c r="BA85" i="89"/>
  <c r="U85" i="89" s="1"/>
  <c r="AK85" i="89" s="1"/>
  <c r="BA73" i="89"/>
  <c r="U73" i="89" s="1"/>
  <c r="AK73" i="89" s="1"/>
  <c r="BA30" i="89"/>
  <c r="U30" i="89" s="1"/>
  <c r="AK30" i="89" s="1"/>
  <c r="AY216" i="89"/>
  <c r="S216" i="89" s="1"/>
  <c r="AI216" i="89" s="1"/>
  <c r="AY197" i="89"/>
  <c r="S197" i="89" s="1"/>
  <c r="AI197" i="89" s="1"/>
  <c r="AY181" i="89"/>
  <c r="S181" i="89" s="1"/>
  <c r="AI181" i="89" s="1"/>
  <c r="AY120" i="89"/>
  <c r="S120" i="89" s="1"/>
  <c r="AI120" i="89" s="1"/>
  <c r="AY88" i="89"/>
  <c r="S88" i="89" s="1"/>
  <c r="AI88" i="89" s="1"/>
  <c r="AY72" i="89"/>
  <c r="S72" i="89" s="1"/>
  <c r="AI72" i="89" s="1"/>
  <c r="AY56" i="89"/>
  <c r="S56" i="89" s="1"/>
  <c r="AI56" i="89" s="1"/>
  <c r="AY33" i="89"/>
  <c r="S33" i="89" s="1"/>
  <c r="AI33" i="89" s="1"/>
  <c r="BF208" i="89"/>
  <c r="Z208" i="89" s="1"/>
  <c r="AP208" i="89" s="1"/>
  <c r="BF193" i="89"/>
  <c r="Z193" i="89" s="1"/>
  <c r="AP193" i="89" s="1"/>
  <c r="BF176" i="89"/>
  <c r="Z176" i="89" s="1"/>
  <c r="AP176" i="89" s="1"/>
  <c r="BF160" i="89"/>
  <c r="Z160" i="89" s="1"/>
  <c r="AP160" i="89" s="1"/>
  <c r="BF145" i="89"/>
  <c r="Z145" i="89" s="1"/>
  <c r="AP145" i="89" s="1"/>
  <c r="BF129" i="89"/>
  <c r="Z129" i="89" s="1"/>
  <c r="AP129" i="89" s="1"/>
  <c r="BF113" i="89"/>
  <c r="Z113" i="89" s="1"/>
  <c r="AP113" i="89" s="1"/>
  <c r="BF89" i="89"/>
  <c r="Z89" i="89" s="1"/>
  <c r="AP89" i="89" s="1"/>
  <c r="BF70" i="89"/>
  <c r="Z70" i="89" s="1"/>
  <c r="AP70" i="89" s="1"/>
  <c r="BF54" i="89"/>
  <c r="Z54" i="89" s="1"/>
  <c r="AP54" i="89" s="1"/>
  <c r="BF88" i="89"/>
  <c r="Z88" i="89" s="1"/>
  <c r="AP88" i="89" s="1"/>
  <c r="BF33" i="89"/>
  <c r="Z33" i="89" s="1"/>
  <c r="AP33" i="89" s="1"/>
  <c r="BH217" i="89"/>
  <c r="AB217" i="89" s="1"/>
  <c r="AR217" i="89" s="1"/>
  <c r="BH196" i="89"/>
  <c r="AB196" i="89" s="1"/>
  <c r="AR196" i="89" s="1"/>
  <c r="BH186" i="89"/>
  <c r="AB186" i="89" s="1"/>
  <c r="AR186" i="89" s="1"/>
  <c r="BH166" i="89"/>
  <c r="AB166" i="89" s="1"/>
  <c r="AR166" i="89" s="1"/>
  <c r="BH118" i="89"/>
  <c r="AB118" i="89" s="1"/>
  <c r="AR118" i="89" s="1"/>
  <c r="BH126" i="89"/>
  <c r="AB126" i="89" s="1"/>
  <c r="AR126" i="89" s="1"/>
  <c r="BH89" i="89"/>
  <c r="AB89" i="89" s="1"/>
  <c r="AR89" i="89" s="1"/>
  <c r="BH72" i="89"/>
  <c r="AB72" i="89" s="1"/>
  <c r="AR72" i="89" s="1"/>
  <c r="BH39" i="89"/>
  <c r="AB39" i="89" s="1"/>
  <c r="AR39" i="89" s="1"/>
  <c r="BH60" i="89"/>
  <c r="AB60" i="89" s="1"/>
  <c r="AR60" i="89" s="1"/>
  <c r="AZ219" i="89"/>
  <c r="T219" i="89" s="1"/>
  <c r="AJ219" i="89" s="1"/>
  <c r="AZ204" i="89"/>
  <c r="T204" i="89" s="1"/>
  <c r="AJ204" i="89" s="1"/>
  <c r="AZ187" i="89"/>
  <c r="T187" i="89" s="1"/>
  <c r="AJ187" i="89" s="1"/>
  <c r="AZ171" i="89"/>
  <c r="T171" i="89" s="1"/>
  <c r="AJ171" i="89" s="1"/>
  <c r="AZ155" i="89"/>
  <c r="T155" i="89" s="1"/>
  <c r="AJ155" i="89" s="1"/>
  <c r="AZ138" i="89"/>
  <c r="T138" i="89" s="1"/>
  <c r="AJ138" i="89" s="1"/>
  <c r="AZ122" i="89"/>
  <c r="T122" i="89" s="1"/>
  <c r="AJ122" i="89" s="1"/>
  <c r="AZ106" i="89"/>
  <c r="T106" i="89" s="1"/>
  <c r="AJ106" i="89" s="1"/>
  <c r="AZ92" i="89"/>
  <c r="T92" i="89" s="1"/>
  <c r="AJ92" i="89" s="1"/>
  <c r="AZ75" i="89"/>
  <c r="T75" i="89" s="1"/>
  <c r="AJ75" i="89" s="1"/>
  <c r="AZ40" i="89"/>
  <c r="T40" i="89" s="1"/>
  <c r="AJ40" i="89" s="1"/>
  <c r="AZ62" i="89"/>
  <c r="T62" i="89" s="1"/>
  <c r="AJ62" i="89" s="1"/>
  <c r="AZ46" i="89"/>
  <c r="T46" i="89" s="1"/>
  <c r="AJ46" i="89" s="1"/>
  <c r="BB211" i="89"/>
  <c r="V211" i="89" s="1"/>
  <c r="AL211" i="89" s="1"/>
  <c r="BB196" i="89"/>
  <c r="V196" i="89" s="1"/>
  <c r="AL196" i="89" s="1"/>
  <c r="BB182" i="89"/>
  <c r="V182" i="89" s="1"/>
  <c r="AL182" i="89" s="1"/>
  <c r="BB165" i="89"/>
  <c r="V165" i="89" s="1"/>
  <c r="AL165" i="89" s="1"/>
  <c r="BB149" i="89"/>
  <c r="V149" i="89" s="1"/>
  <c r="AL149" i="89" s="1"/>
  <c r="BB133" i="89"/>
  <c r="V133" i="89" s="1"/>
  <c r="AL133" i="89" s="1"/>
  <c r="BB117" i="89"/>
  <c r="V117" i="89" s="1"/>
  <c r="AL117" i="89" s="1"/>
  <c r="BB81" i="89"/>
  <c r="V81" i="89" s="1"/>
  <c r="AL81" i="89" s="1"/>
  <c r="BB78" i="89"/>
  <c r="V78" i="89" s="1"/>
  <c r="AL78" i="89" s="1"/>
  <c r="BB62" i="89"/>
  <c r="V62" i="89" s="1"/>
  <c r="AL62" i="89" s="1"/>
  <c r="BB46" i="89"/>
  <c r="V46" i="89" s="1"/>
  <c r="AL46" i="89" s="1"/>
  <c r="BB37" i="89"/>
  <c r="V37" i="89" s="1"/>
  <c r="AL37" i="89" s="1"/>
  <c r="BA204" i="89"/>
  <c r="U204" i="89" s="1"/>
  <c r="AK204" i="89" s="1"/>
  <c r="BA188" i="89"/>
  <c r="U188" i="89" s="1"/>
  <c r="AK188" i="89" s="1"/>
  <c r="BA173" i="89"/>
  <c r="U173" i="89" s="1"/>
  <c r="AK173" i="89" s="1"/>
  <c r="BA156" i="89"/>
  <c r="U156" i="89" s="1"/>
  <c r="AK156" i="89" s="1"/>
  <c r="BA140" i="89"/>
  <c r="U140" i="89" s="1"/>
  <c r="AK140" i="89" s="1"/>
  <c r="BA124" i="89"/>
  <c r="U124" i="89" s="1"/>
  <c r="AK124" i="89" s="1"/>
  <c r="BA101" i="89"/>
  <c r="U101" i="89" s="1"/>
  <c r="AK101" i="89" s="1"/>
  <c r="BA91" i="89"/>
  <c r="U91" i="89" s="1"/>
  <c r="AK91" i="89" s="1"/>
  <c r="BA76" i="89"/>
  <c r="U76" i="89" s="1"/>
  <c r="AK76" i="89" s="1"/>
  <c r="BA60" i="89"/>
  <c r="U60" i="89" s="1"/>
  <c r="AK60" i="89" s="1"/>
  <c r="BA34" i="89"/>
  <c r="U34" i="89" s="1"/>
  <c r="AK34" i="89" s="1"/>
  <c r="BA35" i="89"/>
  <c r="U35" i="89" s="1"/>
  <c r="AK35" i="89" s="1"/>
  <c r="BJ30" i="89"/>
  <c r="AD30" i="89" s="1"/>
  <c r="AT30" i="89" s="1"/>
  <c r="BJ34" i="89"/>
  <c r="AD34" i="89" s="1"/>
  <c r="AT34" i="89" s="1"/>
  <c r="BJ38" i="89"/>
  <c r="AD38" i="89" s="1"/>
  <c r="AT38" i="89" s="1"/>
  <c r="BJ42" i="89"/>
  <c r="AD42" i="89" s="1"/>
  <c r="AT42" i="89" s="1"/>
  <c r="BJ85" i="89"/>
  <c r="AD85" i="89" s="1"/>
  <c r="AT85" i="89" s="1"/>
  <c r="BJ94" i="89"/>
  <c r="AD94" i="89" s="1"/>
  <c r="AT94" i="89" s="1"/>
  <c r="BJ46" i="89"/>
  <c r="AD46" i="89" s="1"/>
  <c r="AT46" i="89" s="1"/>
  <c r="BJ50" i="89"/>
  <c r="AD50" i="89" s="1"/>
  <c r="AT50" i="89" s="1"/>
  <c r="BJ54" i="89"/>
  <c r="AD54" i="89" s="1"/>
  <c r="AT54" i="89" s="1"/>
  <c r="BJ58" i="89"/>
  <c r="AD58" i="89" s="1"/>
  <c r="AT58" i="89" s="1"/>
  <c r="BJ62" i="89"/>
  <c r="AD62" i="89" s="1"/>
  <c r="AT62" i="89" s="1"/>
  <c r="BJ66" i="89"/>
  <c r="AD66" i="89" s="1"/>
  <c r="AT66" i="89" s="1"/>
  <c r="BJ70" i="89"/>
  <c r="AD70" i="89" s="1"/>
  <c r="AT70" i="89" s="1"/>
  <c r="BJ74" i="89"/>
  <c r="AD74" i="89" s="1"/>
  <c r="AT74" i="89" s="1"/>
  <c r="BJ78" i="89"/>
  <c r="AD78" i="89" s="1"/>
  <c r="AT78" i="89" s="1"/>
  <c r="BJ99" i="89"/>
  <c r="AD99" i="89" s="1"/>
  <c r="AT99" i="89" s="1"/>
  <c r="BJ88" i="89"/>
  <c r="AD88" i="89" s="1"/>
  <c r="AT88" i="89" s="1"/>
  <c r="BJ100" i="89"/>
  <c r="AD100" i="89" s="1"/>
  <c r="AT100" i="89" s="1"/>
  <c r="BJ97" i="89"/>
  <c r="AD97" i="89" s="1"/>
  <c r="AT97" i="89" s="1"/>
  <c r="BJ109" i="89"/>
  <c r="AD109" i="89" s="1"/>
  <c r="AT109" i="89" s="1"/>
  <c r="BJ108" i="89"/>
  <c r="AD108" i="89" s="1"/>
  <c r="AT108" i="89" s="1"/>
  <c r="BJ114" i="89"/>
  <c r="AD114" i="89" s="1"/>
  <c r="AT114" i="89" s="1"/>
  <c r="BJ118" i="89"/>
  <c r="AD118" i="89" s="1"/>
  <c r="AT118" i="89" s="1"/>
  <c r="BJ122" i="89"/>
  <c r="AD122" i="89" s="1"/>
  <c r="AT122" i="89" s="1"/>
  <c r="BJ126" i="89"/>
  <c r="AD126" i="89" s="1"/>
  <c r="AT126" i="89" s="1"/>
  <c r="BJ130" i="89"/>
  <c r="AD130" i="89" s="1"/>
  <c r="AT130" i="89" s="1"/>
  <c r="BJ134" i="89"/>
  <c r="AD134" i="89" s="1"/>
  <c r="AT134" i="89" s="1"/>
  <c r="BJ138" i="89"/>
  <c r="AD138" i="89" s="1"/>
  <c r="AT138" i="89" s="1"/>
  <c r="BJ142" i="89"/>
  <c r="AD142" i="89" s="1"/>
  <c r="AT142" i="89" s="1"/>
  <c r="BJ146" i="89"/>
  <c r="AD146" i="89" s="1"/>
  <c r="AT146" i="89" s="1"/>
  <c r="BJ150" i="89"/>
  <c r="AD150" i="89" s="1"/>
  <c r="AT150" i="89" s="1"/>
  <c r="BJ154" i="89"/>
  <c r="AD154" i="89" s="1"/>
  <c r="AT154" i="89" s="1"/>
  <c r="BJ158" i="89"/>
  <c r="AD158" i="89" s="1"/>
  <c r="AT158" i="89" s="1"/>
  <c r="BJ162" i="89"/>
  <c r="AD162" i="89" s="1"/>
  <c r="AT162" i="89" s="1"/>
  <c r="BJ167" i="89"/>
  <c r="AD167" i="89" s="1"/>
  <c r="AT167" i="89" s="1"/>
  <c r="BJ172" i="89"/>
  <c r="AD172" i="89" s="1"/>
  <c r="AT172" i="89" s="1"/>
  <c r="BJ173" i="89"/>
  <c r="AD173" i="89" s="1"/>
  <c r="AT173" i="89" s="1"/>
  <c r="BJ177" i="89"/>
  <c r="AD177" i="89" s="1"/>
  <c r="AT177" i="89" s="1"/>
  <c r="BJ181" i="89"/>
  <c r="AD181" i="89" s="1"/>
  <c r="AT181" i="89" s="1"/>
  <c r="BJ186" i="89"/>
  <c r="AD186" i="89" s="1"/>
  <c r="AT186" i="89" s="1"/>
  <c r="BJ189" i="89"/>
  <c r="AD189" i="89" s="1"/>
  <c r="AT189" i="89" s="1"/>
  <c r="BJ193" i="89"/>
  <c r="AD193" i="89" s="1"/>
  <c r="AT193" i="89" s="1"/>
  <c r="BJ197" i="89"/>
  <c r="AD197" i="89" s="1"/>
  <c r="AT197" i="89" s="1"/>
  <c r="BJ200" i="89"/>
  <c r="AD200" i="89" s="1"/>
  <c r="AT200" i="89" s="1"/>
  <c r="BJ204" i="89"/>
  <c r="AD204" i="89" s="1"/>
  <c r="AT204" i="89" s="1"/>
  <c r="BJ212" i="89"/>
  <c r="AD212" i="89" s="1"/>
  <c r="AT212" i="89" s="1"/>
  <c r="BJ214" i="89"/>
  <c r="AD214" i="89" s="1"/>
  <c r="AT214" i="89" s="1"/>
  <c r="BJ218" i="89"/>
  <c r="AD218" i="89" s="1"/>
  <c r="AT218" i="89" s="1"/>
  <c r="BJ222" i="89"/>
  <c r="AD222" i="89" s="1"/>
  <c r="AT222" i="89" s="1"/>
  <c r="BJ226" i="89"/>
  <c r="AD226" i="89" s="1"/>
  <c r="AT226" i="89" s="1"/>
  <c r="BK28" i="89"/>
  <c r="AE28" i="89" s="1"/>
  <c r="AU28" i="89" s="1"/>
  <c r="BK38" i="89"/>
  <c r="AE38" i="89" s="1"/>
  <c r="AU38" i="89" s="1"/>
  <c r="BK43" i="89"/>
  <c r="AE43" i="89" s="1"/>
  <c r="AU43" i="89" s="1"/>
  <c r="BK35" i="89"/>
  <c r="AE35" i="89" s="1"/>
  <c r="AU35" i="89" s="1"/>
  <c r="BK45" i="89"/>
  <c r="AE45" i="89" s="1"/>
  <c r="AU45" i="89" s="1"/>
  <c r="BK49" i="89"/>
  <c r="AE49" i="89" s="1"/>
  <c r="AU49" i="89" s="1"/>
  <c r="BK53" i="89"/>
  <c r="AE53" i="89" s="1"/>
  <c r="AU53" i="89" s="1"/>
  <c r="BK57" i="89"/>
  <c r="AE57" i="89" s="1"/>
  <c r="AU57" i="89" s="1"/>
  <c r="BK61" i="89"/>
  <c r="AE61" i="89" s="1"/>
  <c r="AU61" i="89" s="1"/>
  <c r="BK65" i="89"/>
  <c r="AE65" i="89" s="1"/>
  <c r="AU65" i="89" s="1"/>
  <c r="BK69" i="89"/>
  <c r="AE69" i="89" s="1"/>
  <c r="AU69" i="89" s="1"/>
  <c r="BK73" i="89"/>
  <c r="AE73" i="89" s="1"/>
  <c r="AU73" i="89" s="1"/>
  <c r="BK77" i="89"/>
  <c r="AE77" i="89" s="1"/>
  <c r="AU77" i="89" s="1"/>
  <c r="BK81" i="89"/>
  <c r="AE81" i="89" s="1"/>
  <c r="AU81" i="89" s="1"/>
  <c r="BK85" i="89"/>
  <c r="AE85" i="89" s="1"/>
  <c r="AU85" i="89" s="1"/>
  <c r="BK89" i="89"/>
  <c r="AE89" i="89" s="1"/>
  <c r="AU89" i="89" s="1"/>
  <c r="BK93" i="89"/>
  <c r="AE93" i="89" s="1"/>
  <c r="AU93" i="89" s="1"/>
  <c r="BK97" i="89"/>
  <c r="AE97" i="89" s="1"/>
  <c r="AU97" i="89" s="1"/>
  <c r="BK101" i="89"/>
  <c r="AE101" i="89" s="1"/>
  <c r="AU101" i="89" s="1"/>
  <c r="BK105" i="89"/>
  <c r="AE105" i="89" s="1"/>
  <c r="AU105" i="89" s="1"/>
  <c r="BK109" i="89"/>
  <c r="AE109" i="89" s="1"/>
  <c r="AU109" i="89" s="1"/>
  <c r="BK113" i="89"/>
  <c r="AE113" i="89" s="1"/>
  <c r="AU113" i="89" s="1"/>
  <c r="BK117" i="89"/>
  <c r="AE117" i="89" s="1"/>
  <c r="AU117" i="89" s="1"/>
  <c r="BK121" i="89"/>
  <c r="AE121" i="89" s="1"/>
  <c r="AU121" i="89" s="1"/>
  <c r="BK125" i="89"/>
  <c r="AE125" i="89" s="1"/>
  <c r="AU125" i="89" s="1"/>
  <c r="BK127" i="89"/>
  <c r="AE127" i="89" s="1"/>
  <c r="AU127" i="89" s="1"/>
  <c r="BK131" i="89"/>
  <c r="AE131" i="89" s="1"/>
  <c r="AU131" i="89" s="1"/>
  <c r="BK135" i="89"/>
  <c r="AE135" i="89" s="1"/>
  <c r="AU135" i="89" s="1"/>
  <c r="BK139" i="89"/>
  <c r="AE139" i="89" s="1"/>
  <c r="AU139" i="89" s="1"/>
  <c r="BK143" i="89"/>
  <c r="AE143" i="89" s="1"/>
  <c r="AU143" i="89" s="1"/>
  <c r="BK148" i="89"/>
  <c r="AE148" i="89" s="1"/>
  <c r="AU148" i="89" s="1"/>
  <c r="BK153" i="89"/>
  <c r="AE153" i="89" s="1"/>
  <c r="AU153" i="89" s="1"/>
  <c r="BK157" i="89"/>
  <c r="AE157" i="89" s="1"/>
  <c r="AU157" i="89" s="1"/>
  <c r="BK161" i="89"/>
  <c r="AE161" i="89" s="1"/>
  <c r="AU161" i="89" s="1"/>
  <c r="BK165" i="89"/>
  <c r="AE165" i="89" s="1"/>
  <c r="AU165" i="89" s="1"/>
  <c r="BK168" i="89"/>
  <c r="AE168" i="89" s="1"/>
  <c r="AU168" i="89" s="1"/>
  <c r="BK180" i="89"/>
  <c r="AE180" i="89" s="1"/>
  <c r="AU180" i="89" s="1"/>
  <c r="BK172" i="89"/>
  <c r="AE172" i="89" s="1"/>
  <c r="AU172" i="89" s="1"/>
  <c r="BK176" i="89"/>
  <c r="AE176" i="89" s="1"/>
  <c r="AU176" i="89" s="1"/>
  <c r="BK179" i="89"/>
  <c r="AE179" i="89" s="1"/>
  <c r="AU179" i="89" s="1"/>
  <c r="BK189" i="89"/>
  <c r="AE189" i="89" s="1"/>
  <c r="AU189" i="89" s="1"/>
  <c r="BK193" i="89"/>
  <c r="AE193" i="89" s="1"/>
  <c r="AU193" i="89" s="1"/>
  <c r="BK206" i="89"/>
  <c r="AE206" i="89" s="1"/>
  <c r="AU206" i="89" s="1"/>
  <c r="BK198" i="89"/>
  <c r="AE198" i="89" s="1"/>
  <c r="AU198" i="89" s="1"/>
  <c r="BK202" i="89"/>
  <c r="AE202" i="89" s="1"/>
  <c r="AU202" i="89" s="1"/>
  <c r="BK209" i="89"/>
  <c r="AE209" i="89" s="1"/>
  <c r="AU209" i="89" s="1"/>
  <c r="BK213" i="89"/>
  <c r="AE213" i="89" s="1"/>
  <c r="AU213" i="89" s="1"/>
  <c r="BK217" i="89"/>
  <c r="AE217" i="89" s="1"/>
  <c r="AU217" i="89" s="1"/>
  <c r="BK221" i="89"/>
  <c r="AE221" i="89" s="1"/>
  <c r="AU221" i="89" s="1"/>
  <c r="BK223" i="89"/>
  <c r="AE223" i="89" s="1"/>
  <c r="AU223" i="89" s="1"/>
  <c r="BA89" i="89"/>
  <c r="U89" i="89" s="1"/>
  <c r="AK89" i="89" s="1"/>
  <c r="AY208" i="89"/>
  <c r="S208" i="89" s="1"/>
  <c r="AI208" i="89" s="1"/>
  <c r="AY178" i="89"/>
  <c r="S178" i="89" s="1"/>
  <c r="AI178" i="89" s="1"/>
  <c r="BH202" i="89"/>
  <c r="AB202" i="89" s="1"/>
  <c r="AR202" i="89" s="1"/>
  <c r="BH184" i="89"/>
  <c r="AB184" i="89" s="1"/>
  <c r="AR184" i="89" s="1"/>
  <c r="BH170" i="89"/>
  <c r="AB170" i="89" s="1"/>
  <c r="AR170" i="89" s="1"/>
  <c r="BH116" i="89"/>
  <c r="AB116" i="89" s="1"/>
  <c r="AR116" i="89" s="1"/>
  <c r="BH70" i="89"/>
  <c r="AB70" i="89" s="1"/>
  <c r="AR70" i="89" s="1"/>
  <c r="BH58" i="89"/>
  <c r="AB58" i="89" s="1"/>
  <c r="AR58" i="89" s="1"/>
  <c r="BB227" i="89"/>
  <c r="V227" i="89" s="1"/>
  <c r="AL227" i="89" s="1"/>
  <c r="BB214" i="89"/>
  <c r="V214" i="89" s="1"/>
  <c r="AL214" i="89" s="1"/>
  <c r="BB194" i="89"/>
  <c r="V194" i="89" s="1"/>
  <c r="AL194" i="89" s="1"/>
  <c r="BB177" i="89"/>
  <c r="V177" i="89" s="1"/>
  <c r="AL177" i="89" s="1"/>
  <c r="BB163" i="89"/>
  <c r="V163" i="89" s="1"/>
  <c r="AL163" i="89" s="1"/>
  <c r="BB147" i="89"/>
  <c r="V147" i="89" s="1"/>
  <c r="AL147" i="89" s="1"/>
  <c r="BB131" i="89"/>
  <c r="V131" i="89" s="1"/>
  <c r="AL131" i="89" s="1"/>
  <c r="BB115" i="89"/>
  <c r="V115" i="89" s="1"/>
  <c r="AL115" i="89" s="1"/>
  <c r="BB98" i="89"/>
  <c r="V98" i="89" s="1"/>
  <c r="AL98" i="89" s="1"/>
  <c r="BB76" i="89"/>
  <c r="V76" i="89" s="1"/>
  <c r="AL76" i="89" s="1"/>
  <c r="BB60" i="89"/>
  <c r="V60" i="89" s="1"/>
  <c r="AL60" i="89" s="1"/>
  <c r="BB100" i="89"/>
  <c r="V100" i="89" s="1"/>
  <c r="AL100" i="89" s="1"/>
  <c r="BB35" i="89"/>
  <c r="V35" i="89" s="1"/>
  <c r="AL35" i="89" s="1"/>
  <c r="BA202" i="89"/>
  <c r="U202" i="89" s="1"/>
  <c r="AK202" i="89" s="1"/>
  <c r="BA172" i="89"/>
  <c r="U172" i="89" s="1"/>
  <c r="AK172" i="89" s="1"/>
  <c r="BE37" i="89"/>
  <c r="Y37" i="89" s="1"/>
  <c r="AO37" i="89" s="1"/>
  <c r="BE41" i="89"/>
  <c r="Y41" i="89" s="1"/>
  <c r="AO41" i="89" s="1"/>
  <c r="BE27" i="89"/>
  <c r="Y27" i="89" s="1"/>
  <c r="AO27" i="89" s="1"/>
  <c r="BE31" i="89"/>
  <c r="Y31" i="89" s="1"/>
  <c r="AO31" i="89" s="1"/>
  <c r="BE46" i="89"/>
  <c r="Y46" i="89" s="1"/>
  <c r="AO46" i="89" s="1"/>
  <c r="BE50" i="89"/>
  <c r="Y50" i="89" s="1"/>
  <c r="AO50" i="89" s="1"/>
  <c r="BE54" i="89"/>
  <c r="Y54" i="89" s="1"/>
  <c r="AO54" i="89" s="1"/>
  <c r="BE58" i="89"/>
  <c r="Y58" i="89" s="1"/>
  <c r="AO58" i="89" s="1"/>
  <c r="BE62" i="89"/>
  <c r="Y62" i="89" s="1"/>
  <c r="AO62" i="89" s="1"/>
  <c r="BE66" i="89"/>
  <c r="Y66" i="89" s="1"/>
  <c r="AO66" i="89" s="1"/>
  <c r="BE70" i="89"/>
  <c r="Y70" i="89" s="1"/>
  <c r="AO70" i="89" s="1"/>
  <c r="BE74" i="89"/>
  <c r="Y74" i="89" s="1"/>
  <c r="AO74" i="89" s="1"/>
  <c r="BE78" i="89"/>
  <c r="Y78" i="89" s="1"/>
  <c r="AO78" i="89" s="1"/>
  <c r="BE85" i="89"/>
  <c r="Y85" i="89" s="1"/>
  <c r="AO85" i="89" s="1"/>
  <c r="BE80" i="89"/>
  <c r="Y80" i="89" s="1"/>
  <c r="AO80" i="89" s="1"/>
  <c r="BE88" i="89"/>
  <c r="Y88" i="89" s="1"/>
  <c r="AO88" i="89" s="1"/>
  <c r="BE108" i="89"/>
  <c r="Y108" i="89" s="1"/>
  <c r="AO108" i="89" s="1"/>
  <c r="BE114" i="89"/>
  <c r="Y114" i="89" s="1"/>
  <c r="AO114" i="89" s="1"/>
  <c r="BE93" i="89"/>
  <c r="Y93" i="89" s="1"/>
  <c r="AO93" i="89" s="1"/>
  <c r="BE97" i="89"/>
  <c r="Y97" i="89" s="1"/>
  <c r="AO97" i="89" s="1"/>
  <c r="BE101" i="89"/>
  <c r="Y101" i="89" s="1"/>
  <c r="AO101" i="89" s="1"/>
  <c r="BE105" i="89"/>
  <c r="Y105" i="89" s="1"/>
  <c r="AO105" i="89" s="1"/>
  <c r="BE118" i="89"/>
  <c r="Y118" i="89" s="1"/>
  <c r="AO118" i="89" s="1"/>
  <c r="BE122" i="89"/>
  <c r="Y122" i="89" s="1"/>
  <c r="AO122" i="89" s="1"/>
  <c r="BE126" i="89"/>
  <c r="Y126" i="89" s="1"/>
  <c r="AO126" i="89" s="1"/>
  <c r="BE130" i="89"/>
  <c r="Y130" i="89" s="1"/>
  <c r="AO130" i="89" s="1"/>
  <c r="BE134" i="89"/>
  <c r="Y134" i="89" s="1"/>
  <c r="AO134" i="89" s="1"/>
  <c r="BE138" i="89"/>
  <c r="Y138" i="89" s="1"/>
  <c r="AO138" i="89" s="1"/>
  <c r="BE142" i="89"/>
  <c r="Y142" i="89" s="1"/>
  <c r="AO142" i="89" s="1"/>
  <c r="BE146" i="89"/>
  <c r="Y146" i="89" s="1"/>
  <c r="AO146" i="89" s="1"/>
  <c r="BE150" i="89"/>
  <c r="Y150" i="89" s="1"/>
  <c r="AO150" i="89" s="1"/>
  <c r="BE148" i="89"/>
  <c r="Y148" i="89" s="1"/>
  <c r="AO148" i="89" s="1"/>
  <c r="BE158" i="89"/>
  <c r="Y158" i="89" s="1"/>
  <c r="AO158" i="89" s="1"/>
  <c r="BE162" i="89"/>
  <c r="Y162" i="89" s="1"/>
  <c r="AO162" i="89" s="1"/>
  <c r="BE167" i="89"/>
  <c r="Y167" i="89" s="1"/>
  <c r="AO167" i="89" s="1"/>
  <c r="BE173" i="89"/>
  <c r="Y173" i="89" s="1"/>
  <c r="AO173" i="89" s="1"/>
  <c r="BE177" i="89"/>
  <c r="Y177" i="89" s="1"/>
  <c r="AO177" i="89" s="1"/>
  <c r="BE170" i="89"/>
  <c r="Y170" i="89" s="1"/>
  <c r="AO170" i="89" s="1"/>
  <c r="BE191" i="89"/>
  <c r="Y191" i="89" s="1"/>
  <c r="AO191" i="89" s="1"/>
  <c r="BE179" i="89"/>
  <c r="Y179" i="89" s="1"/>
  <c r="AO179" i="89" s="1"/>
  <c r="BE183" i="89"/>
  <c r="Y183" i="89" s="1"/>
  <c r="AO183" i="89" s="1"/>
  <c r="BE187" i="89"/>
  <c r="Y187" i="89" s="1"/>
  <c r="AO187" i="89" s="1"/>
  <c r="BE199" i="89"/>
  <c r="Y199" i="89" s="1"/>
  <c r="AO199" i="89" s="1"/>
  <c r="BE202" i="89"/>
  <c r="Y202" i="89" s="1"/>
  <c r="AO202" i="89" s="1"/>
  <c r="BE206" i="89"/>
  <c r="Y206" i="89" s="1"/>
  <c r="AO206" i="89" s="1"/>
  <c r="BE210" i="89"/>
  <c r="Y210" i="89" s="1"/>
  <c r="AO210" i="89" s="1"/>
  <c r="BE212" i="89"/>
  <c r="Y212" i="89" s="1"/>
  <c r="AO212" i="89" s="1"/>
  <c r="BE218" i="89"/>
  <c r="Y218" i="89" s="1"/>
  <c r="AO218" i="89" s="1"/>
  <c r="BG33" i="89"/>
  <c r="AA33" i="89" s="1"/>
  <c r="AQ33" i="89" s="1"/>
  <c r="BG42" i="89"/>
  <c r="AA42" i="89" s="1"/>
  <c r="AQ42" i="89" s="1"/>
  <c r="BG29" i="89"/>
  <c r="AA29" i="89" s="1"/>
  <c r="AQ29" i="89" s="1"/>
  <c r="BG34" i="89"/>
  <c r="AA34" i="89" s="1"/>
  <c r="AQ34" i="89" s="1"/>
  <c r="BG38" i="89"/>
  <c r="AA38" i="89" s="1"/>
  <c r="AQ38" i="89" s="1"/>
  <c r="BG48" i="89"/>
  <c r="AA48" i="89" s="1"/>
  <c r="AQ48" i="89" s="1"/>
  <c r="BG52" i="89"/>
  <c r="AA52" i="89" s="1"/>
  <c r="AQ52" i="89" s="1"/>
  <c r="BG56" i="89"/>
  <c r="AA56" i="89" s="1"/>
  <c r="AQ56" i="89" s="1"/>
  <c r="BG60" i="89"/>
  <c r="AA60" i="89" s="1"/>
  <c r="AQ60" i="89" s="1"/>
  <c r="BG64" i="89"/>
  <c r="AA64" i="89" s="1"/>
  <c r="AQ64" i="89" s="1"/>
  <c r="BG68" i="89"/>
  <c r="AA68" i="89" s="1"/>
  <c r="AQ68" i="89" s="1"/>
  <c r="BG72" i="89"/>
  <c r="AA72" i="89" s="1"/>
  <c r="AQ72" i="89" s="1"/>
  <c r="BG76" i="89"/>
  <c r="AA76" i="89" s="1"/>
  <c r="AQ76" i="89" s="1"/>
  <c r="BG80" i="89"/>
  <c r="AA80" i="89" s="1"/>
  <c r="AQ80" i="89" s="1"/>
  <c r="BG84" i="89"/>
  <c r="AA84" i="89" s="1"/>
  <c r="AQ84" i="89" s="1"/>
  <c r="BG88" i="89"/>
  <c r="AA88" i="89" s="1"/>
  <c r="AQ88" i="89" s="1"/>
  <c r="BG92" i="89"/>
  <c r="AA92" i="89" s="1"/>
  <c r="AQ92" i="89" s="1"/>
  <c r="BG96" i="89"/>
  <c r="AA96" i="89" s="1"/>
  <c r="AQ96" i="89" s="1"/>
  <c r="BG100" i="89"/>
  <c r="AA100" i="89" s="1"/>
  <c r="AQ100" i="89" s="1"/>
  <c r="BG104" i="89"/>
  <c r="AA104" i="89" s="1"/>
  <c r="AQ104" i="89" s="1"/>
  <c r="BG108" i="89"/>
  <c r="AA108" i="89" s="1"/>
  <c r="AQ108" i="89" s="1"/>
  <c r="BG112" i="89"/>
  <c r="AA112" i="89" s="1"/>
  <c r="AQ112" i="89" s="1"/>
  <c r="BG116" i="89"/>
  <c r="AA116" i="89" s="1"/>
  <c r="AQ116" i="89" s="1"/>
  <c r="BG120" i="89"/>
  <c r="AA120" i="89" s="1"/>
  <c r="AQ120" i="89" s="1"/>
  <c r="BG124" i="89"/>
  <c r="AA124" i="89" s="1"/>
  <c r="AQ124" i="89" s="1"/>
  <c r="BG126" i="89"/>
  <c r="AA126" i="89" s="1"/>
  <c r="AQ126" i="89" s="1"/>
  <c r="BG131" i="89"/>
  <c r="AA131" i="89" s="1"/>
  <c r="AQ131" i="89" s="1"/>
  <c r="BG135" i="89"/>
  <c r="AA135" i="89" s="1"/>
  <c r="AQ135" i="89" s="1"/>
  <c r="BG139" i="89"/>
  <c r="AA139" i="89" s="1"/>
  <c r="AQ139" i="89" s="1"/>
  <c r="BG143" i="89"/>
  <c r="AA143" i="89" s="1"/>
  <c r="AQ143" i="89" s="1"/>
  <c r="BG147" i="89"/>
  <c r="AA147" i="89" s="1"/>
  <c r="AQ147" i="89" s="1"/>
  <c r="BG152" i="89"/>
  <c r="AA152" i="89" s="1"/>
  <c r="AQ152" i="89" s="1"/>
  <c r="BG156" i="89"/>
  <c r="AA156" i="89" s="1"/>
  <c r="AQ156" i="89" s="1"/>
  <c r="BG160" i="89"/>
  <c r="AA160" i="89" s="1"/>
  <c r="AQ160" i="89" s="1"/>
  <c r="BG164" i="89"/>
  <c r="AA164" i="89" s="1"/>
  <c r="AQ164" i="89" s="1"/>
  <c r="BG168" i="89"/>
  <c r="AA168" i="89" s="1"/>
  <c r="AQ168" i="89" s="1"/>
  <c r="BG182" i="89"/>
  <c r="AA182" i="89" s="1"/>
  <c r="AQ182" i="89" s="1"/>
  <c r="BG172" i="89"/>
  <c r="AA172" i="89" s="1"/>
  <c r="AQ172" i="89" s="1"/>
  <c r="BG176" i="89"/>
  <c r="AA176" i="89" s="1"/>
  <c r="AQ176" i="89" s="1"/>
  <c r="BG186" i="89"/>
  <c r="AA186" i="89" s="1"/>
  <c r="AQ186" i="89" s="1"/>
  <c r="BG188" i="89"/>
  <c r="AA188" i="89" s="1"/>
  <c r="AQ188" i="89" s="1"/>
  <c r="BG192" i="89"/>
  <c r="AA192" i="89" s="1"/>
  <c r="AQ192" i="89" s="1"/>
  <c r="BG196" i="89"/>
  <c r="AA196" i="89" s="1"/>
  <c r="AQ196" i="89" s="1"/>
  <c r="BG208" i="89"/>
  <c r="AA208" i="89" s="1"/>
  <c r="AQ208" i="89" s="1"/>
  <c r="BG200" i="89"/>
  <c r="AA200" i="89" s="1"/>
  <c r="AQ200" i="89" s="1"/>
  <c r="BG206" i="89"/>
  <c r="AA206" i="89" s="1"/>
  <c r="AQ206" i="89" s="1"/>
  <c r="BG212" i="89"/>
  <c r="AA212" i="89" s="1"/>
  <c r="AQ212" i="89" s="1"/>
  <c r="BG216" i="89"/>
  <c r="AA216" i="89" s="1"/>
  <c r="AQ216" i="89" s="1"/>
  <c r="BG220" i="89"/>
  <c r="AA220" i="89" s="1"/>
  <c r="AQ220" i="89" s="1"/>
  <c r="BG223" i="89"/>
  <c r="AA223" i="89" s="1"/>
  <c r="AQ223" i="89" s="1"/>
  <c r="AY177" i="89"/>
  <c r="S177" i="89" s="1"/>
  <c r="AI177" i="89" s="1"/>
  <c r="AY165" i="89"/>
  <c r="S165" i="89" s="1"/>
  <c r="AI165" i="89" s="1"/>
  <c r="AY69" i="89"/>
  <c r="S69" i="89" s="1"/>
  <c r="AI69" i="89" s="1"/>
  <c r="AY53" i="89"/>
  <c r="S53" i="89" s="1"/>
  <c r="AI53" i="89" s="1"/>
  <c r="BF205" i="89"/>
  <c r="Z205" i="89" s="1"/>
  <c r="AP205" i="89" s="1"/>
  <c r="BF190" i="89"/>
  <c r="Z190" i="89" s="1"/>
  <c r="AP190" i="89" s="1"/>
  <c r="BF182" i="89"/>
  <c r="Z182" i="89" s="1"/>
  <c r="AP182" i="89" s="1"/>
  <c r="BF157" i="89"/>
  <c r="Z157" i="89" s="1"/>
  <c r="AP157" i="89" s="1"/>
  <c r="BF142" i="89"/>
  <c r="Z142" i="89" s="1"/>
  <c r="AP142" i="89" s="1"/>
  <c r="BF126" i="89"/>
  <c r="Z126" i="89" s="1"/>
  <c r="AP126" i="89" s="1"/>
  <c r="BF109" i="89"/>
  <c r="Z109" i="89" s="1"/>
  <c r="AP109" i="89" s="1"/>
  <c r="BF83" i="89"/>
  <c r="Z83" i="89" s="1"/>
  <c r="AP83" i="89" s="1"/>
  <c r="BF67" i="89"/>
  <c r="Z67" i="89" s="1"/>
  <c r="AP67" i="89" s="1"/>
  <c r="BF51" i="89"/>
  <c r="Z51" i="89" s="1"/>
  <c r="AP51" i="89" s="1"/>
  <c r="BF82" i="89"/>
  <c r="Z82" i="89" s="1"/>
  <c r="AP82" i="89" s="1"/>
  <c r="BF30" i="89"/>
  <c r="Z30" i="89" s="1"/>
  <c r="AP30" i="89" s="1"/>
  <c r="BH214" i="89"/>
  <c r="AB214" i="89" s="1"/>
  <c r="AR214" i="89" s="1"/>
  <c r="BH201" i="89"/>
  <c r="AB201" i="89" s="1"/>
  <c r="AR201" i="89" s="1"/>
  <c r="BH183" i="89"/>
  <c r="AB183" i="89" s="1"/>
  <c r="AR183" i="89" s="1"/>
  <c r="BH167" i="89"/>
  <c r="AB167" i="89" s="1"/>
  <c r="AR167" i="89" s="1"/>
  <c r="BH151" i="89"/>
  <c r="AB151" i="89" s="1"/>
  <c r="AR151" i="89" s="1"/>
  <c r="BH132" i="89"/>
  <c r="AB132" i="89" s="1"/>
  <c r="AR132" i="89" s="1"/>
  <c r="BH115" i="89"/>
  <c r="AB115" i="89" s="1"/>
  <c r="AR115" i="89" s="1"/>
  <c r="BH102" i="89"/>
  <c r="AB102" i="89" s="1"/>
  <c r="AR102" i="89" s="1"/>
  <c r="BH86" i="89"/>
  <c r="AB86" i="89" s="1"/>
  <c r="AR86" i="89" s="1"/>
  <c r="BH69" i="89"/>
  <c r="AB69" i="89" s="1"/>
  <c r="AR69" i="89" s="1"/>
  <c r="BH36" i="89"/>
  <c r="AB36" i="89" s="1"/>
  <c r="AR36" i="89" s="1"/>
  <c r="BH57" i="89"/>
  <c r="AB57" i="89" s="1"/>
  <c r="AR57" i="89" s="1"/>
  <c r="BB225" i="89"/>
  <c r="V225" i="89" s="1"/>
  <c r="AL225" i="89" s="1"/>
  <c r="BB208" i="89"/>
  <c r="V208" i="89" s="1"/>
  <c r="AL208" i="89" s="1"/>
  <c r="BB193" i="89"/>
  <c r="V193" i="89" s="1"/>
  <c r="AL193" i="89" s="1"/>
  <c r="BB176" i="89"/>
  <c r="V176" i="89" s="1"/>
  <c r="AL176" i="89" s="1"/>
  <c r="BB162" i="89"/>
  <c r="V162" i="89" s="1"/>
  <c r="AL162" i="89" s="1"/>
  <c r="BB146" i="89"/>
  <c r="V146" i="89" s="1"/>
  <c r="AL146" i="89" s="1"/>
  <c r="BB130" i="89"/>
  <c r="V130" i="89" s="1"/>
  <c r="AL130" i="89" s="1"/>
  <c r="BB114" i="89"/>
  <c r="V114" i="89" s="1"/>
  <c r="AL114" i="89" s="1"/>
  <c r="BB94" i="89"/>
  <c r="V94" i="89" s="1"/>
  <c r="AL94" i="89" s="1"/>
  <c r="BB75" i="89"/>
  <c r="V75" i="89" s="1"/>
  <c r="AL75" i="89" s="1"/>
  <c r="BB59" i="89"/>
  <c r="V59" i="89" s="1"/>
  <c r="AL59" i="89" s="1"/>
  <c r="BB96" i="89"/>
  <c r="V96" i="89" s="1"/>
  <c r="AL96" i="89" s="1"/>
  <c r="BB34" i="89"/>
  <c r="V34" i="89" s="1"/>
  <c r="AL34" i="89" s="1"/>
  <c r="BA211" i="89"/>
  <c r="U211" i="89" s="1"/>
  <c r="AK211" i="89" s="1"/>
  <c r="BA198" i="89"/>
  <c r="U198" i="89" s="1"/>
  <c r="AK198" i="89" s="1"/>
  <c r="BA181" i="89"/>
  <c r="U181" i="89" s="1"/>
  <c r="AK181" i="89" s="1"/>
  <c r="BA165" i="89"/>
  <c r="U165" i="89" s="1"/>
  <c r="AK165" i="89" s="1"/>
  <c r="BA69" i="89"/>
  <c r="U69" i="89" s="1"/>
  <c r="AK69" i="89" s="1"/>
  <c r="BA44" i="89"/>
  <c r="U44" i="89" s="1"/>
  <c r="AK44" i="89" s="1"/>
  <c r="AY212" i="89"/>
  <c r="S212" i="89" s="1"/>
  <c r="AI212" i="89" s="1"/>
  <c r="AY196" i="89"/>
  <c r="S196" i="89" s="1"/>
  <c r="AI196" i="89" s="1"/>
  <c r="AY176" i="89"/>
  <c r="S176" i="89" s="1"/>
  <c r="AI176" i="89" s="1"/>
  <c r="AY164" i="89"/>
  <c r="S164" i="89" s="1"/>
  <c r="AI164" i="89" s="1"/>
  <c r="AY116" i="89"/>
  <c r="S116" i="89" s="1"/>
  <c r="AI116" i="89" s="1"/>
  <c r="AY84" i="89"/>
  <c r="S84" i="89" s="1"/>
  <c r="AI84" i="89" s="1"/>
  <c r="AY68" i="89"/>
  <c r="S68" i="89" s="1"/>
  <c r="AI68" i="89" s="1"/>
  <c r="AY52" i="89"/>
  <c r="S52" i="89" s="1"/>
  <c r="AI52" i="89" s="1"/>
  <c r="AY43" i="89"/>
  <c r="S43" i="89" s="1"/>
  <c r="AI43" i="89" s="1"/>
  <c r="BF206" i="89"/>
  <c r="Z206" i="89" s="1"/>
  <c r="AP206" i="89" s="1"/>
  <c r="BF189" i="89"/>
  <c r="Z189" i="89" s="1"/>
  <c r="AP189" i="89" s="1"/>
  <c r="BF172" i="89"/>
  <c r="Z172" i="89" s="1"/>
  <c r="AP172" i="89" s="1"/>
  <c r="BF156" i="89"/>
  <c r="Z156" i="89" s="1"/>
  <c r="AP156" i="89" s="1"/>
  <c r="BF141" i="89"/>
  <c r="Z141" i="89" s="1"/>
  <c r="AP141" i="89" s="1"/>
  <c r="BF125" i="89"/>
  <c r="Z125" i="89" s="1"/>
  <c r="AP125" i="89" s="1"/>
  <c r="BF107" i="89"/>
  <c r="Z107" i="89" s="1"/>
  <c r="AP107" i="89" s="1"/>
  <c r="BF81" i="89"/>
  <c r="Z81" i="89" s="1"/>
  <c r="AP81" i="89" s="1"/>
  <c r="BF66" i="89"/>
  <c r="Z66" i="89" s="1"/>
  <c r="AP66" i="89" s="1"/>
  <c r="BF50" i="89"/>
  <c r="Z50" i="89" s="1"/>
  <c r="AP50" i="89" s="1"/>
  <c r="BF80" i="89"/>
  <c r="Z80" i="89" s="1"/>
  <c r="AP80" i="89" s="1"/>
  <c r="BF29" i="89"/>
  <c r="Z29" i="89" s="1"/>
  <c r="AP29" i="89" s="1"/>
  <c r="BH213" i="89"/>
  <c r="AB213" i="89" s="1"/>
  <c r="AR213" i="89" s="1"/>
  <c r="BH200" i="89"/>
  <c r="AB200" i="89" s="1"/>
  <c r="AR200" i="89" s="1"/>
  <c r="BH182" i="89"/>
  <c r="AB182" i="89" s="1"/>
  <c r="AR182" i="89" s="1"/>
  <c r="BH165" i="89"/>
  <c r="AB165" i="89" s="1"/>
  <c r="AR165" i="89" s="1"/>
  <c r="BH150" i="89"/>
  <c r="AB150" i="89" s="1"/>
  <c r="AR150" i="89" s="1"/>
  <c r="BH128" i="89"/>
  <c r="AB128" i="89" s="1"/>
  <c r="AR128" i="89" s="1"/>
  <c r="BH114" i="89"/>
  <c r="AB114" i="89" s="1"/>
  <c r="AR114" i="89" s="1"/>
  <c r="BH101" i="89"/>
  <c r="AB101" i="89" s="1"/>
  <c r="AR101" i="89" s="1"/>
  <c r="BH85" i="89"/>
  <c r="AB85" i="89" s="1"/>
  <c r="AR85" i="89" s="1"/>
  <c r="BH68" i="89"/>
  <c r="AB68" i="89" s="1"/>
  <c r="AR68" i="89" s="1"/>
  <c r="BH35" i="89"/>
  <c r="AB35" i="89" s="1"/>
  <c r="AR35" i="89" s="1"/>
  <c r="BH56" i="89"/>
  <c r="AB56" i="89" s="1"/>
  <c r="AR56" i="89" s="1"/>
  <c r="AZ222" i="89"/>
  <c r="T222" i="89" s="1"/>
  <c r="AJ222" i="89" s="1"/>
  <c r="AZ197" i="89"/>
  <c r="T197" i="89" s="1"/>
  <c r="AJ197" i="89" s="1"/>
  <c r="AZ183" i="89"/>
  <c r="T183" i="89" s="1"/>
  <c r="AJ183" i="89" s="1"/>
  <c r="AZ168" i="89"/>
  <c r="T168" i="89" s="1"/>
  <c r="AJ168" i="89" s="1"/>
  <c r="AZ152" i="89"/>
  <c r="T152" i="89" s="1"/>
  <c r="AJ152" i="89" s="1"/>
  <c r="AZ147" i="89"/>
  <c r="T147" i="89" s="1"/>
  <c r="AJ147" i="89" s="1"/>
  <c r="AZ118" i="89"/>
  <c r="T118" i="89" s="1"/>
  <c r="AJ118" i="89" s="1"/>
  <c r="AZ104" i="89"/>
  <c r="T104" i="89" s="1"/>
  <c r="AJ104" i="89" s="1"/>
  <c r="AZ88" i="89"/>
  <c r="T88" i="89" s="1"/>
  <c r="AJ88" i="89" s="1"/>
  <c r="AZ71" i="89"/>
  <c r="T71" i="89" s="1"/>
  <c r="AJ71" i="89" s="1"/>
  <c r="AZ36" i="89"/>
  <c r="T36" i="89" s="1"/>
  <c r="AJ36" i="89" s="1"/>
  <c r="AZ58" i="89"/>
  <c r="T58" i="89" s="1"/>
  <c r="AJ58" i="89" s="1"/>
  <c r="BB224" i="89"/>
  <c r="V224" i="89" s="1"/>
  <c r="AL224" i="89" s="1"/>
  <c r="BB207" i="89"/>
  <c r="V207" i="89" s="1"/>
  <c r="AL207" i="89" s="1"/>
  <c r="BB192" i="89"/>
  <c r="V192" i="89" s="1"/>
  <c r="AL192" i="89" s="1"/>
  <c r="BB175" i="89"/>
  <c r="V175" i="89" s="1"/>
  <c r="AL175" i="89" s="1"/>
  <c r="BB161" i="89"/>
  <c r="V161" i="89" s="1"/>
  <c r="AL161" i="89" s="1"/>
  <c r="BB145" i="89"/>
  <c r="V145" i="89" s="1"/>
  <c r="AL145" i="89" s="1"/>
  <c r="BB129" i="89"/>
  <c r="V129" i="89" s="1"/>
  <c r="AL129" i="89" s="1"/>
  <c r="BB113" i="89"/>
  <c r="V113" i="89" s="1"/>
  <c r="AL113" i="89" s="1"/>
  <c r="BB92" i="89"/>
  <c r="V92" i="89" s="1"/>
  <c r="AL92" i="89" s="1"/>
  <c r="BB74" i="89"/>
  <c r="V74" i="89" s="1"/>
  <c r="AL74" i="89" s="1"/>
  <c r="BB58" i="89"/>
  <c r="V58" i="89" s="1"/>
  <c r="AL58" i="89" s="1"/>
  <c r="BB91" i="89"/>
  <c r="V91" i="89" s="1"/>
  <c r="AL91" i="89" s="1"/>
  <c r="BB33" i="89"/>
  <c r="V33" i="89" s="1"/>
  <c r="AL33" i="89" s="1"/>
  <c r="BA214" i="89"/>
  <c r="U214" i="89" s="1"/>
  <c r="AK214" i="89" s="1"/>
  <c r="BA201" i="89"/>
  <c r="U201" i="89" s="1"/>
  <c r="AK201" i="89" s="1"/>
  <c r="BA184" i="89"/>
  <c r="U184" i="89" s="1"/>
  <c r="AK184" i="89" s="1"/>
  <c r="BA167" i="89"/>
  <c r="U167" i="89" s="1"/>
  <c r="AK167" i="89" s="1"/>
  <c r="BA147" i="89"/>
  <c r="U147" i="89" s="1"/>
  <c r="AK147" i="89" s="1"/>
  <c r="BA136" i="89"/>
  <c r="U136" i="89" s="1"/>
  <c r="AK136" i="89" s="1"/>
  <c r="BA120" i="89"/>
  <c r="U120" i="89" s="1"/>
  <c r="AK120" i="89" s="1"/>
  <c r="BA97" i="89"/>
  <c r="U97" i="89" s="1"/>
  <c r="AK97" i="89" s="1"/>
  <c r="BA83" i="89"/>
  <c r="U83" i="89" s="1"/>
  <c r="AK83" i="89" s="1"/>
  <c r="BA72" i="89"/>
  <c r="U72" i="89" s="1"/>
  <c r="AK72" i="89" s="1"/>
  <c r="BA56" i="89"/>
  <c r="U56" i="89" s="1"/>
  <c r="AK56" i="89" s="1"/>
  <c r="BA29" i="89"/>
  <c r="U29" i="89" s="1"/>
  <c r="AK29" i="89" s="1"/>
  <c r="BJ27" i="89"/>
  <c r="AD27" i="89" s="1"/>
  <c r="AT27" i="89" s="1"/>
  <c r="BJ31" i="89"/>
  <c r="AD31" i="89" s="1"/>
  <c r="AT31" i="89" s="1"/>
  <c r="BJ35" i="89"/>
  <c r="AD35" i="89" s="1"/>
  <c r="AT35" i="89" s="1"/>
  <c r="BJ39" i="89"/>
  <c r="AD39" i="89" s="1"/>
  <c r="AT39" i="89" s="1"/>
  <c r="BJ43" i="89"/>
  <c r="AD43" i="89" s="1"/>
  <c r="AT43" i="89" s="1"/>
  <c r="BJ87" i="89"/>
  <c r="AD87" i="89" s="1"/>
  <c r="AT87" i="89" s="1"/>
  <c r="BJ98" i="89"/>
  <c r="AD98" i="89" s="1"/>
  <c r="AT98" i="89" s="1"/>
  <c r="BJ47" i="89"/>
  <c r="AD47" i="89" s="1"/>
  <c r="AT47" i="89" s="1"/>
  <c r="BJ51" i="89"/>
  <c r="AD51" i="89" s="1"/>
  <c r="AT51" i="89" s="1"/>
  <c r="BJ55" i="89"/>
  <c r="AD55" i="89" s="1"/>
  <c r="AT55" i="89" s="1"/>
  <c r="BJ59" i="89"/>
  <c r="AD59" i="89" s="1"/>
  <c r="AT59" i="89" s="1"/>
  <c r="BJ63" i="89"/>
  <c r="AD63" i="89" s="1"/>
  <c r="AT63" i="89" s="1"/>
  <c r="BJ67" i="89"/>
  <c r="AD67" i="89" s="1"/>
  <c r="AT67" i="89" s="1"/>
  <c r="BJ71" i="89"/>
  <c r="AD71" i="89" s="1"/>
  <c r="AT71" i="89" s="1"/>
  <c r="BJ75" i="89"/>
  <c r="AD75" i="89" s="1"/>
  <c r="AT75" i="89" s="1"/>
  <c r="BJ79" i="89"/>
  <c r="AD79" i="89" s="1"/>
  <c r="AT79" i="89" s="1"/>
  <c r="BJ103" i="89"/>
  <c r="AD103" i="89" s="1"/>
  <c r="AT103" i="89" s="1"/>
  <c r="BJ90" i="89"/>
  <c r="AD90" i="89" s="1"/>
  <c r="AT90" i="89" s="1"/>
  <c r="BJ80" i="89"/>
  <c r="AD80" i="89" s="1"/>
  <c r="AT80" i="89" s="1"/>
  <c r="BJ101" i="89"/>
  <c r="AD101" i="89" s="1"/>
  <c r="AT101" i="89" s="1"/>
  <c r="BJ111" i="89"/>
  <c r="AD111" i="89" s="1"/>
  <c r="AT111" i="89" s="1"/>
  <c r="BJ110" i="89"/>
  <c r="AD110" i="89" s="1"/>
  <c r="AT110" i="89" s="1"/>
  <c r="BJ115" i="89"/>
  <c r="AD115" i="89" s="1"/>
  <c r="AT115" i="89" s="1"/>
  <c r="BJ119" i="89"/>
  <c r="AD119" i="89" s="1"/>
  <c r="AT119" i="89" s="1"/>
  <c r="BJ123" i="89"/>
  <c r="AD123" i="89" s="1"/>
  <c r="AT123" i="89" s="1"/>
  <c r="BJ127" i="89"/>
  <c r="AD127" i="89" s="1"/>
  <c r="AT127" i="89" s="1"/>
  <c r="BJ131" i="89"/>
  <c r="AD131" i="89" s="1"/>
  <c r="AT131" i="89" s="1"/>
  <c r="BJ135" i="89"/>
  <c r="AD135" i="89" s="1"/>
  <c r="AT135" i="89" s="1"/>
  <c r="BJ139" i="89"/>
  <c r="AD139" i="89" s="1"/>
  <c r="AT139" i="89" s="1"/>
  <c r="BJ143" i="89"/>
  <c r="AD143" i="89" s="1"/>
  <c r="AT143" i="89" s="1"/>
  <c r="BJ147" i="89"/>
  <c r="AD147" i="89" s="1"/>
  <c r="AT147" i="89" s="1"/>
  <c r="BJ151" i="89"/>
  <c r="AD151" i="89" s="1"/>
  <c r="AT151" i="89" s="1"/>
  <c r="BJ155" i="89"/>
  <c r="AD155" i="89" s="1"/>
  <c r="AT155" i="89" s="1"/>
  <c r="BJ159" i="89"/>
  <c r="AD159" i="89" s="1"/>
  <c r="AT159" i="89" s="1"/>
  <c r="BJ163" i="89"/>
  <c r="AD163" i="89" s="1"/>
  <c r="AT163" i="89" s="1"/>
  <c r="BJ166" i="89"/>
  <c r="AD166" i="89" s="1"/>
  <c r="AT166" i="89" s="1"/>
  <c r="BJ180" i="89"/>
  <c r="AD180" i="89" s="1"/>
  <c r="AT180" i="89" s="1"/>
  <c r="BJ174" i="89"/>
  <c r="AD174" i="89" s="1"/>
  <c r="AT174" i="89" s="1"/>
  <c r="BJ178" i="89"/>
  <c r="AD178" i="89" s="1"/>
  <c r="AT178" i="89" s="1"/>
  <c r="BJ183" i="89"/>
  <c r="AD183" i="89" s="1"/>
  <c r="AT183" i="89" s="1"/>
  <c r="BJ187" i="89"/>
  <c r="AD187" i="89" s="1"/>
  <c r="AT187" i="89" s="1"/>
  <c r="BJ190" i="89"/>
  <c r="AD190" i="89" s="1"/>
  <c r="AT190" i="89" s="1"/>
  <c r="BJ194" i="89"/>
  <c r="AD194" i="89" s="1"/>
  <c r="AT194" i="89" s="1"/>
  <c r="BJ206" i="89"/>
  <c r="AD206" i="89" s="1"/>
  <c r="AT206" i="89" s="1"/>
  <c r="BJ201" i="89"/>
  <c r="AD201" i="89" s="1"/>
  <c r="AT201" i="89" s="1"/>
  <c r="BJ209" i="89"/>
  <c r="AD209" i="89" s="1"/>
  <c r="AT209" i="89" s="1"/>
  <c r="BJ211" i="89"/>
  <c r="AD211" i="89" s="1"/>
  <c r="AT211" i="89" s="1"/>
  <c r="BJ217" i="89"/>
  <c r="AD217" i="89" s="1"/>
  <c r="AT217" i="89" s="1"/>
  <c r="BJ219" i="89"/>
  <c r="AD219" i="89" s="1"/>
  <c r="AT219" i="89" s="1"/>
  <c r="BJ224" i="89"/>
  <c r="AD224" i="89" s="1"/>
  <c r="AT224" i="89" s="1"/>
  <c r="BJ227" i="89"/>
  <c r="AD227" i="89" s="1"/>
  <c r="AT227" i="89" s="1"/>
  <c r="BK30" i="89"/>
  <c r="AE30" i="89" s="1"/>
  <c r="AU30" i="89" s="1"/>
  <c r="BK40" i="89"/>
  <c r="AE40" i="89" s="1"/>
  <c r="AU40" i="89" s="1"/>
  <c r="BK44" i="89"/>
  <c r="AE44" i="89" s="1"/>
  <c r="AU44" i="89" s="1"/>
  <c r="BK36" i="89"/>
  <c r="AE36" i="89" s="1"/>
  <c r="AU36" i="89" s="1"/>
  <c r="BK46" i="89"/>
  <c r="AE46" i="89" s="1"/>
  <c r="AU46" i="89" s="1"/>
  <c r="BK50" i="89"/>
  <c r="AE50" i="89" s="1"/>
  <c r="AU50" i="89" s="1"/>
  <c r="BK54" i="89"/>
  <c r="AE54" i="89" s="1"/>
  <c r="AU54" i="89" s="1"/>
  <c r="BK58" i="89"/>
  <c r="AE58" i="89" s="1"/>
  <c r="AU58" i="89" s="1"/>
  <c r="BK62" i="89"/>
  <c r="AE62" i="89" s="1"/>
  <c r="AU62" i="89" s="1"/>
  <c r="BK66" i="89"/>
  <c r="AE66" i="89" s="1"/>
  <c r="AU66" i="89" s="1"/>
  <c r="BK70" i="89"/>
  <c r="AE70" i="89" s="1"/>
  <c r="AU70" i="89" s="1"/>
  <c r="BK74" i="89"/>
  <c r="AE74" i="89" s="1"/>
  <c r="AU74" i="89" s="1"/>
  <c r="BK78" i="89"/>
  <c r="AE78" i="89" s="1"/>
  <c r="AU78" i="89" s="1"/>
  <c r="BK82" i="89"/>
  <c r="AE82" i="89" s="1"/>
  <c r="AU82" i="89" s="1"/>
  <c r="BK86" i="89"/>
  <c r="AE86" i="89" s="1"/>
  <c r="AU86" i="89" s="1"/>
  <c r="BK90" i="89"/>
  <c r="AE90" i="89" s="1"/>
  <c r="AU90" i="89" s="1"/>
  <c r="BK94" i="89"/>
  <c r="AE94" i="89" s="1"/>
  <c r="AU94" i="89" s="1"/>
  <c r="BK98" i="89"/>
  <c r="AE98" i="89" s="1"/>
  <c r="AU98" i="89" s="1"/>
  <c r="BK102" i="89"/>
  <c r="AE102" i="89" s="1"/>
  <c r="AU102" i="89" s="1"/>
  <c r="BK106" i="89"/>
  <c r="AE106" i="89" s="1"/>
  <c r="AU106" i="89" s="1"/>
  <c r="BK110" i="89"/>
  <c r="AE110" i="89" s="1"/>
  <c r="AU110" i="89" s="1"/>
  <c r="BK114" i="89"/>
  <c r="AE114" i="89" s="1"/>
  <c r="AU114" i="89" s="1"/>
  <c r="BK118" i="89"/>
  <c r="AE118" i="89" s="1"/>
  <c r="AU118" i="89" s="1"/>
  <c r="BK122" i="89"/>
  <c r="AE122" i="89" s="1"/>
  <c r="AU122" i="89" s="1"/>
  <c r="BK128" i="89"/>
  <c r="AE128" i="89" s="1"/>
  <c r="AU128" i="89" s="1"/>
  <c r="BK147" i="89"/>
  <c r="AE147" i="89" s="1"/>
  <c r="AU147" i="89" s="1"/>
  <c r="BK132" i="89"/>
  <c r="AE132" i="89" s="1"/>
  <c r="AU132" i="89" s="1"/>
  <c r="BK136" i="89"/>
  <c r="AE136" i="89" s="1"/>
  <c r="AU136" i="89" s="1"/>
  <c r="BK140" i="89"/>
  <c r="AE140" i="89" s="1"/>
  <c r="AU140" i="89" s="1"/>
  <c r="BK144" i="89"/>
  <c r="AE144" i="89" s="1"/>
  <c r="AU144" i="89" s="1"/>
  <c r="BK150" i="89"/>
  <c r="AE150" i="89" s="1"/>
  <c r="AU150" i="89" s="1"/>
  <c r="BK154" i="89"/>
  <c r="AE154" i="89" s="1"/>
  <c r="AU154" i="89" s="1"/>
  <c r="BK158" i="89"/>
  <c r="AE158" i="89" s="1"/>
  <c r="AU158" i="89" s="1"/>
  <c r="BK162" i="89"/>
  <c r="AE162" i="89" s="1"/>
  <c r="AU162" i="89" s="1"/>
  <c r="BK187" i="89"/>
  <c r="AE187" i="89" s="1"/>
  <c r="AU187" i="89" s="1"/>
  <c r="BK169" i="89"/>
  <c r="AE169" i="89" s="1"/>
  <c r="AU169" i="89" s="1"/>
  <c r="BK184" i="89"/>
  <c r="AE184" i="89" s="1"/>
  <c r="AU184" i="89" s="1"/>
  <c r="BK173" i="89"/>
  <c r="AE173" i="89" s="1"/>
  <c r="AU173" i="89" s="1"/>
  <c r="BK177" i="89"/>
  <c r="AE177" i="89" s="1"/>
  <c r="AU177" i="89" s="1"/>
  <c r="BK182" i="89"/>
  <c r="AE182" i="89" s="1"/>
  <c r="AU182" i="89" s="1"/>
  <c r="BK190" i="89"/>
  <c r="AE190" i="89" s="1"/>
  <c r="AU190" i="89" s="1"/>
  <c r="BK194" i="89"/>
  <c r="AE194" i="89" s="1"/>
  <c r="AU194" i="89" s="1"/>
  <c r="BK205" i="89"/>
  <c r="AE205" i="89" s="1"/>
  <c r="AU205" i="89" s="1"/>
  <c r="BK199" i="89"/>
  <c r="AE199" i="89" s="1"/>
  <c r="AU199" i="89" s="1"/>
  <c r="BK203" i="89"/>
  <c r="AE203" i="89" s="1"/>
  <c r="AU203" i="89" s="1"/>
  <c r="BK210" i="89"/>
  <c r="AE210" i="89" s="1"/>
  <c r="AU210" i="89" s="1"/>
  <c r="BK214" i="89"/>
  <c r="AE214" i="89" s="1"/>
  <c r="AU214" i="89" s="1"/>
  <c r="BK218" i="89"/>
  <c r="AE218" i="89" s="1"/>
  <c r="AU218" i="89" s="1"/>
  <c r="BK222" i="89"/>
  <c r="AE222" i="89" s="1"/>
  <c r="AU222" i="89" s="1"/>
  <c r="BK226" i="89"/>
  <c r="AE226" i="89" s="1"/>
  <c r="AU226" i="89" s="1"/>
  <c r="BA213" i="89"/>
  <c r="U213" i="89" s="1"/>
  <c r="AK213" i="89" s="1"/>
  <c r="BA200" i="89"/>
  <c r="U200" i="89" s="1"/>
  <c r="AK200" i="89" s="1"/>
  <c r="AY194" i="89"/>
  <c r="S194" i="89" s="1"/>
  <c r="AI194" i="89" s="1"/>
  <c r="AY174" i="89"/>
  <c r="S174" i="89" s="1"/>
  <c r="AI174" i="89" s="1"/>
  <c r="AY147" i="89"/>
  <c r="S147" i="89" s="1"/>
  <c r="AI147" i="89" s="1"/>
  <c r="AY82" i="89"/>
  <c r="S82" i="89" s="1"/>
  <c r="AI82" i="89" s="1"/>
  <c r="BH163" i="89"/>
  <c r="AB163" i="89" s="1"/>
  <c r="AR163" i="89" s="1"/>
  <c r="BH147" i="89"/>
  <c r="AB147" i="89" s="1"/>
  <c r="AR147" i="89" s="1"/>
  <c r="BH112" i="89"/>
  <c r="AB112" i="89" s="1"/>
  <c r="AR112" i="89" s="1"/>
  <c r="BH66" i="89"/>
  <c r="AB66" i="89" s="1"/>
  <c r="AR66" i="89" s="1"/>
  <c r="BH54" i="89"/>
  <c r="AB54" i="89" s="1"/>
  <c r="AR54" i="89" s="1"/>
  <c r="BB222" i="89"/>
  <c r="V222" i="89" s="1"/>
  <c r="AL222" i="89" s="1"/>
  <c r="BB204" i="89"/>
  <c r="V204" i="89" s="1"/>
  <c r="AL204" i="89" s="1"/>
  <c r="BB190" i="89"/>
  <c r="V190" i="89" s="1"/>
  <c r="AL190" i="89" s="1"/>
  <c r="BB173" i="89"/>
  <c r="V173" i="89" s="1"/>
  <c r="AL173" i="89" s="1"/>
  <c r="BB159" i="89"/>
  <c r="V159" i="89" s="1"/>
  <c r="AL159" i="89" s="1"/>
  <c r="BB143" i="89"/>
  <c r="V143" i="89" s="1"/>
  <c r="AL143" i="89" s="1"/>
  <c r="BB127" i="89"/>
  <c r="V127" i="89" s="1"/>
  <c r="AL127" i="89" s="1"/>
  <c r="BB110" i="89"/>
  <c r="V110" i="89" s="1"/>
  <c r="AL110" i="89" s="1"/>
  <c r="BB88" i="89"/>
  <c r="V88" i="89" s="1"/>
  <c r="AL88" i="89" s="1"/>
  <c r="BB72" i="89"/>
  <c r="V72" i="89" s="1"/>
  <c r="AL72" i="89" s="1"/>
  <c r="BB56" i="89"/>
  <c r="V56" i="89" s="1"/>
  <c r="AL56" i="89" s="1"/>
  <c r="BB87" i="89"/>
  <c r="V87" i="89" s="1"/>
  <c r="AL87" i="89" s="1"/>
  <c r="BB31" i="89"/>
  <c r="V31" i="89" s="1"/>
  <c r="AL31" i="89" s="1"/>
  <c r="BA212" i="89"/>
  <c r="U212" i="89" s="1"/>
  <c r="AK212" i="89" s="1"/>
  <c r="BA199" i="89"/>
  <c r="U199" i="89" s="1"/>
  <c r="AK199" i="89" s="1"/>
  <c r="BA92" i="89"/>
  <c r="U92" i="89" s="1"/>
  <c r="AK92" i="89" s="1"/>
  <c r="BE34" i="89"/>
  <c r="Y34" i="89" s="1"/>
  <c r="AO34" i="89" s="1"/>
  <c r="BE38" i="89"/>
  <c r="Y38" i="89" s="1"/>
  <c r="AO38" i="89" s="1"/>
  <c r="BE42" i="89"/>
  <c r="Y42" i="89" s="1"/>
  <c r="AO42" i="89" s="1"/>
  <c r="BE28" i="89"/>
  <c r="Y28" i="89" s="1"/>
  <c r="AO28" i="89" s="1"/>
  <c r="BE32" i="89"/>
  <c r="Y32" i="89" s="1"/>
  <c r="AO32" i="89" s="1"/>
  <c r="BE47" i="89"/>
  <c r="Y47" i="89" s="1"/>
  <c r="AO47" i="89" s="1"/>
  <c r="BE51" i="89"/>
  <c r="Y51" i="89" s="1"/>
  <c r="AO51" i="89" s="1"/>
  <c r="BE55" i="89"/>
  <c r="Y55" i="89" s="1"/>
  <c r="AO55" i="89" s="1"/>
  <c r="BE59" i="89"/>
  <c r="Y59" i="89" s="1"/>
  <c r="AO59" i="89" s="1"/>
  <c r="BE63" i="89"/>
  <c r="Y63" i="89" s="1"/>
  <c r="AO63" i="89" s="1"/>
  <c r="BE67" i="89"/>
  <c r="Y67" i="89" s="1"/>
  <c r="AO67" i="89" s="1"/>
  <c r="BE71" i="89"/>
  <c r="Y71" i="89" s="1"/>
  <c r="AO71" i="89" s="1"/>
  <c r="BE75" i="89"/>
  <c r="Y75" i="89" s="1"/>
  <c r="AO75" i="89" s="1"/>
  <c r="BE79" i="89"/>
  <c r="Y79" i="89" s="1"/>
  <c r="AO79" i="89" s="1"/>
  <c r="BE87" i="89"/>
  <c r="Y87" i="89" s="1"/>
  <c r="AO87" i="89" s="1"/>
  <c r="BE82" i="89"/>
  <c r="Y82" i="89" s="1"/>
  <c r="AO82" i="89" s="1"/>
  <c r="BE90" i="89"/>
  <c r="Y90" i="89" s="1"/>
  <c r="AO90" i="89" s="1"/>
  <c r="BE110" i="89"/>
  <c r="Y110" i="89" s="1"/>
  <c r="AO110" i="89" s="1"/>
  <c r="BE107" i="89"/>
  <c r="Y107" i="89" s="1"/>
  <c r="AO107" i="89" s="1"/>
  <c r="BE94" i="89"/>
  <c r="Y94" i="89" s="1"/>
  <c r="AO94" i="89" s="1"/>
  <c r="BE98" i="89"/>
  <c r="Y98" i="89" s="1"/>
  <c r="AO98" i="89" s="1"/>
  <c r="BE102" i="89"/>
  <c r="Y102" i="89" s="1"/>
  <c r="AO102" i="89" s="1"/>
  <c r="BE115" i="89"/>
  <c r="Y115" i="89" s="1"/>
  <c r="AO115" i="89" s="1"/>
  <c r="BE119" i="89"/>
  <c r="Y119" i="89" s="1"/>
  <c r="AO119" i="89" s="1"/>
  <c r="BE123" i="89"/>
  <c r="Y123" i="89" s="1"/>
  <c r="AO123" i="89" s="1"/>
  <c r="BE127" i="89"/>
  <c r="Y127" i="89" s="1"/>
  <c r="AO127" i="89" s="1"/>
  <c r="BE131" i="89"/>
  <c r="Y131" i="89" s="1"/>
  <c r="AO131" i="89" s="1"/>
  <c r="BE135" i="89"/>
  <c r="Y135" i="89" s="1"/>
  <c r="AO135" i="89" s="1"/>
  <c r="BE139" i="89"/>
  <c r="Y139" i="89" s="1"/>
  <c r="AO139" i="89" s="1"/>
  <c r="BE143" i="89"/>
  <c r="Y143" i="89" s="1"/>
  <c r="AO143" i="89" s="1"/>
  <c r="BE154" i="89"/>
  <c r="Y154" i="89" s="1"/>
  <c r="AO154" i="89" s="1"/>
  <c r="BE151" i="89"/>
  <c r="Y151" i="89" s="1"/>
  <c r="AO151" i="89" s="1"/>
  <c r="BE155" i="89"/>
  <c r="Y155" i="89" s="1"/>
  <c r="AO155" i="89" s="1"/>
  <c r="BE159" i="89"/>
  <c r="Y159" i="89" s="1"/>
  <c r="AO159" i="89" s="1"/>
  <c r="BE163" i="89"/>
  <c r="Y163" i="89" s="1"/>
  <c r="AO163" i="89" s="1"/>
  <c r="BE168" i="89"/>
  <c r="Y168" i="89" s="1"/>
  <c r="AO168" i="89" s="1"/>
  <c r="BE174" i="89"/>
  <c r="Y174" i="89" s="1"/>
  <c r="AO174" i="89" s="1"/>
  <c r="BE178" i="89"/>
  <c r="Y178" i="89" s="1"/>
  <c r="AO178" i="89" s="1"/>
  <c r="BE188" i="89"/>
  <c r="Y188" i="89" s="1"/>
  <c r="AO188" i="89" s="1"/>
  <c r="BE192" i="89"/>
  <c r="Y192" i="89" s="1"/>
  <c r="AO192" i="89" s="1"/>
  <c r="BE180" i="89"/>
  <c r="Y180" i="89" s="1"/>
  <c r="AO180" i="89" s="1"/>
  <c r="BE184" i="89"/>
  <c r="Y184" i="89" s="1"/>
  <c r="AO184" i="89" s="1"/>
  <c r="BE195" i="89"/>
  <c r="Y195" i="89" s="1"/>
  <c r="AO195" i="89" s="1"/>
  <c r="BE200" i="89"/>
  <c r="Y200" i="89" s="1"/>
  <c r="AO200" i="89" s="1"/>
  <c r="BE203" i="89"/>
  <c r="Y203" i="89" s="1"/>
  <c r="AO203" i="89" s="1"/>
  <c r="BE207" i="89"/>
  <c r="Y207" i="89" s="1"/>
  <c r="AO207" i="89" s="1"/>
  <c r="BE215" i="89"/>
  <c r="Y215" i="89" s="1"/>
  <c r="AO215" i="89" s="1"/>
  <c r="BE213" i="89"/>
  <c r="Y213" i="89" s="1"/>
  <c r="AO213" i="89" s="1"/>
  <c r="BE219" i="89"/>
  <c r="Y219" i="89" s="1"/>
  <c r="AO219" i="89" s="1"/>
  <c r="BG39" i="89"/>
  <c r="AA39" i="89" s="1"/>
  <c r="AQ39" i="89" s="1"/>
  <c r="BG43" i="89"/>
  <c r="AA43" i="89" s="1"/>
  <c r="AQ43" i="89" s="1"/>
  <c r="BG30" i="89"/>
  <c r="AA30" i="89" s="1"/>
  <c r="AQ30" i="89" s="1"/>
  <c r="BG35" i="89"/>
  <c r="AA35" i="89" s="1"/>
  <c r="AQ35" i="89" s="1"/>
  <c r="BG45" i="89"/>
  <c r="AA45" i="89" s="1"/>
  <c r="AQ45" i="89" s="1"/>
  <c r="BG49" i="89"/>
  <c r="AA49" i="89" s="1"/>
  <c r="AQ49" i="89" s="1"/>
  <c r="BG53" i="89"/>
  <c r="AA53" i="89" s="1"/>
  <c r="AQ53" i="89" s="1"/>
  <c r="BG57" i="89"/>
  <c r="AA57" i="89" s="1"/>
  <c r="AQ57" i="89" s="1"/>
  <c r="BG61" i="89"/>
  <c r="AA61" i="89" s="1"/>
  <c r="AQ61" i="89" s="1"/>
  <c r="BG65" i="89"/>
  <c r="AA65" i="89" s="1"/>
  <c r="AQ65" i="89" s="1"/>
  <c r="BG69" i="89"/>
  <c r="AA69" i="89" s="1"/>
  <c r="AQ69" i="89" s="1"/>
  <c r="BG73" i="89"/>
  <c r="AA73" i="89" s="1"/>
  <c r="AQ73" i="89" s="1"/>
  <c r="BG77" i="89"/>
  <c r="AA77" i="89" s="1"/>
  <c r="AQ77" i="89" s="1"/>
  <c r="BG81" i="89"/>
  <c r="AA81" i="89" s="1"/>
  <c r="AQ81" i="89" s="1"/>
  <c r="BG85" i="89"/>
  <c r="AA85" i="89" s="1"/>
  <c r="AQ85" i="89" s="1"/>
  <c r="BG89" i="89"/>
  <c r="AA89" i="89" s="1"/>
  <c r="AQ89" i="89" s="1"/>
  <c r="BG93" i="89"/>
  <c r="AA93" i="89" s="1"/>
  <c r="AQ93" i="89" s="1"/>
  <c r="BG97" i="89"/>
  <c r="AA97" i="89" s="1"/>
  <c r="AQ97" i="89" s="1"/>
  <c r="BG101" i="89"/>
  <c r="AA101" i="89" s="1"/>
  <c r="AQ101" i="89" s="1"/>
  <c r="BG105" i="89"/>
  <c r="AA105" i="89" s="1"/>
  <c r="AQ105" i="89" s="1"/>
  <c r="BG109" i="89"/>
  <c r="AA109" i="89" s="1"/>
  <c r="AQ109" i="89" s="1"/>
  <c r="BG113" i="89"/>
  <c r="AA113" i="89" s="1"/>
  <c r="AQ113" i="89" s="1"/>
  <c r="BG117" i="89"/>
  <c r="AA117" i="89" s="1"/>
  <c r="AQ117" i="89" s="1"/>
  <c r="BG121" i="89"/>
  <c r="AA121" i="89" s="1"/>
  <c r="AQ121" i="89" s="1"/>
  <c r="BG125" i="89"/>
  <c r="AA125" i="89" s="1"/>
  <c r="AQ125" i="89" s="1"/>
  <c r="BG129" i="89"/>
  <c r="AA129" i="89" s="1"/>
  <c r="AQ129" i="89" s="1"/>
  <c r="BG132" i="89"/>
  <c r="AA132" i="89" s="1"/>
  <c r="AQ132" i="89" s="1"/>
  <c r="BG136" i="89"/>
  <c r="AA136" i="89" s="1"/>
  <c r="AQ136" i="89" s="1"/>
  <c r="BG140" i="89"/>
  <c r="AA140" i="89" s="1"/>
  <c r="AQ140" i="89" s="1"/>
  <c r="BG144" i="89"/>
  <c r="AA144" i="89" s="1"/>
  <c r="AQ144" i="89" s="1"/>
  <c r="BG149" i="89"/>
  <c r="AA149" i="89" s="1"/>
  <c r="AQ149" i="89" s="1"/>
  <c r="BG153" i="89"/>
  <c r="AA153" i="89" s="1"/>
  <c r="AQ153" i="89" s="1"/>
  <c r="BG157" i="89"/>
  <c r="AA157" i="89" s="1"/>
  <c r="AQ157" i="89" s="1"/>
  <c r="BG161" i="89"/>
  <c r="AA161" i="89" s="1"/>
  <c r="AQ161" i="89" s="1"/>
  <c r="BG165" i="89"/>
  <c r="AA165" i="89" s="1"/>
  <c r="AQ165" i="89" s="1"/>
  <c r="BG169" i="89"/>
  <c r="AA169" i="89" s="1"/>
  <c r="AQ169" i="89" s="1"/>
  <c r="BG185" i="89"/>
  <c r="AA185" i="89" s="1"/>
  <c r="AQ185" i="89" s="1"/>
  <c r="BG173" i="89"/>
  <c r="AA173" i="89" s="1"/>
  <c r="AQ173" i="89" s="1"/>
  <c r="BG177" i="89"/>
  <c r="AA177" i="89" s="1"/>
  <c r="AQ177" i="89" s="1"/>
  <c r="BG180" i="89"/>
  <c r="AA180" i="89" s="1"/>
  <c r="AQ180" i="89" s="1"/>
  <c r="BG189" i="89"/>
  <c r="AA189" i="89" s="1"/>
  <c r="AQ189" i="89" s="1"/>
  <c r="BG193" i="89"/>
  <c r="AA193" i="89" s="1"/>
  <c r="AQ193" i="89" s="1"/>
  <c r="BG205" i="89"/>
  <c r="AA205" i="89" s="1"/>
  <c r="AQ205" i="89" s="1"/>
  <c r="BG197" i="89"/>
  <c r="AA197" i="89" s="1"/>
  <c r="AQ197" i="89" s="1"/>
  <c r="BG201" i="89"/>
  <c r="AA201" i="89" s="1"/>
  <c r="AQ201" i="89" s="1"/>
  <c r="BG209" i="89"/>
  <c r="AA209" i="89" s="1"/>
  <c r="AQ209" i="89" s="1"/>
  <c r="BG213" i="89"/>
  <c r="AA213" i="89" s="1"/>
  <c r="AQ213" i="89" s="1"/>
  <c r="BG217" i="89"/>
  <c r="AA217" i="89" s="1"/>
  <c r="AQ217" i="89" s="1"/>
  <c r="BG221" i="89"/>
  <c r="AA221" i="89" s="1"/>
  <c r="AQ221" i="89" s="1"/>
  <c r="BG224" i="89"/>
  <c r="AA224" i="89" s="1"/>
  <c r="AQ224" i="89" s="1"/>
  <c r="Q2" i="89"/>
  <c r="AY209" i="89"/>
  <c r="S209" i="89" s="1"/>
  <c r="AI209" i="89" s="1"/>
  <c r="AY193" i="89"/>
  <c r="S193" i="89" s="1"/>
  <c r="AI193" i="89" s="1"/>
  <c r="AY161" i="89"/>
  <c r="S161" i="89" s="1"/>
  <c r="AI161" i="89" s="1"/>
  <c r="AY129" i="89"/>
  <c r="S129" i="89" s="1"/>
  <c r="AI129" i="89" s="1"/>
  <c r="AY113" i="89"/>
  <c r="S113" i="89" s="1"/>
  <c r="AI113" i="89" s="1"/>
  <c r="AY81" i="89"/>
  <c r="S81" i="89" s="1"/>
  <c r="AI81" i="89" s="1"/>
  <c r="AY65" i="89"/>
  <c r="S65" i="89" s="1"/>
  <c r="AI65" i="89" s="1"/>
  <c r="AY49" i="89"/>
  <c r="S49" i="89" s="1"/>
  <c r="AI49" i="89" s="1"/>
  <c r="BF216" i="89"/>
  <c r="Z216" i="89" s="1"/>
  <c r="AP216" i="89" s="1"/>
  <c r="BF201" i="89"/>
  <c r="Z201" i="89" s="1"/>
  <c r="AP201" i="89" s="1"/>
  <c r="BF186" i="89"/>
  <c r="Z186" i="89" s="1"/>
  <c r="AP186" i="89" s="1"/>
  <c r="BF170" i="89"/>
  <c r="Z170" i="89" s="1"/>
  <c r="AP170" i="89" s="1"/>
  <c r="BF153" i="89"/>
  <c r="Z153" i="89" s="1"/>
  <c r="AP153" i="89" s="1"/>
  <c r="BF138" i="89"/>
  <c r="Z138" i="89" s="1"/>
  <c r="AP138" i="89" s="1"/>
  <c r="BF122" i="89"/>
  <c r="Z122" i="89" s="1"/>
  <c r="AP122" i="89" s="1"/>
  <c r="BF106" i="89"/>
  <c r="Z106" i="89" s="1"/>
  <c r="AP106" i="89" s="1"/>
  <c r="BF79" i="89"/>
  <c r="Z79" i="89" s="1"/>
  <c r="AP79" i="89" s="1"/>
  <c r="BF63" i="89"/>
  <c r="Z63" i="89" s="1"/>
  <c r="AP63" i="89" s="1"/>
  <c r="BF47" i="89"/>
  <c r="Z47" i="89" s="1"/>
  <c r="AP47" i="89" s="1"/>
  <c r="BF42" i="89"/>
  <c r="Z42" i="89" s="1"/>
  <c r="AP42" i="89" s="1"/>
  <c r="BH195" i="89"/>
  <c r="AB195" i="89" s="1"/>
  <c r="AR195" i="89" s="1"/>
  <c r="BH178" i="89"/>
  <c r="AB178" i="89" s="1"/>
  <c r="AR178" i="89" s="1"/>
  <c r="BH162" i="89"/>
  <c r="AB162" i="89" s="1"/>
  <c r="AR162" i="89" s="1"/>
  <c r="BH111" i="89"/>
  <c r="AB111" i="89" s="1"/>
  <c r="AR111" i="89" s="1"/>
  <c r="BH98" i="89"/>
  <c r="AB98" i="89" s="1"/>
  <c r="AR98" i="89" s="1"/>
  <c r="BH65" i="89"/>
  <c r="AB65" i="89" s="1"/>
  <c r="AR65" i="89" s="1"/>
  <c r="BH32" i="89"/>
  <c r="AB32" i="89" s="1"/>
  <c r="AR32" i="89" s="1"/>
  <c r="BH53" i="89"/>
  <c r="AB53" i="89" s="1"/>
  <c r="AR53" i="89" s="1"/>
  <c r="BB221" i="89"/>
  <c r="V221" i="89" s="1"/>
  <c r="AL221" i="89" s="1"/>
  <c r="BB203" i="89"/>
  <c r="V203" i="89" s="1"/>
  <c r="AL203" i="89" s="1"/>
  <c r="BB189" i="89"/>
  <c r="V189" i="89" s="1"/>
  <c r="AL189" i="89" s="1"/>
  <c r="BB171" i="89"/>
  <c r="V171" i="89" s="1"/>
  <c r="AL171" i="89" s="1"/>
  <c r="BB158" i="89"/>
  <c r="V158" i="89" s="1"/>
  <c r="AL158" i="89" s="1"/>
  <c r="BB142" i="89"/>
  <c r="V142" i="89" s="1"/>
  <c r="AL142" i="89" s="1"/>
  <c r="BB126" i="89"/>
  <c r="V126" i="89" s="1"/>
  <c r="AL126" i="89" s="1"/>
  <c r="BB108" i="89"/>
  <c r="V108" i="89" s="1"/>
  <c r="AL108" i="89" s="1"/>
  <c r="BB86" i="89"/>
  <c r="V86" i="89" s="1"/>
  <c r="AL86" i="89" s="1"/>
  <c r="BB71" i="89"/>
  <c r="V71" i="89" s="1"/>
  <c r="AL71" i="89" s="1"/>
  <c r="BB55" i="89"/>
  <c r="V55" i="89" s="1"/>
  <c r="AL55" i="89" s="1"/>
  <c r="BB85" i="89"/>
  <c r="V85" i="89" s="1"/>
  <c r="AL85" i="89" s="1"/>
  <c r="BB30" i="89"/>
  <c r="V30" i="89" s="1"/>
  <c r="AL30" i="89" s="1"/>
  <c r="BA209" i="89"/>
  <c r="U209" i="89" s="1"/>
  <c r="AK209" i="89" s="1"/>
  <c r="BA193" i="89"/>
  <c r="U193" i="89" s="1"/>
  <c r="AK193" i="89" s="1"/>
  <c r="BA177" i="89"/>
  <c r="U177" i="89" s="1"/>
  <c r="AK177" i="89" s="1"/>
  <c r="BA161" i="89"/>
  <c r="U161" i="89" s="1"/>
  <c r="AK161" i="89" s="1"/>
  <c r="BA129" i="89"/>
  <c r="U129" i="89" s="1"/>
  <c r="AK129" i="89" s="1"/>
  <c r="BA106" i="89"/>
  <c r="U106" i="89" s="1"/>
  <c r="AK106" i="89" s="1"/>
  <c r="BA82" i="89"/>
  <c r="U82" i="89" s="1"/>
  <c r="AK82" i="89" s="1"/>
  <c r="BA65" i="89"/>
  <c r="U65" i="89" s="1"/>
  <c r="AK65" i="89" s="1"/>
  <c r="BA40" i="89"/>
  <c r="U40" i="89" s="1"/>
  <c r="AK40" i="89" s="1"/>
  <c r="P2" i="89"/>
  <c r="AY223" i="89"/>
  <c r="S223" i="89" s="1"/>
  <c r="AI223" i="89" s="1"/>
  <c r="AY207" i="89"/>
  <c r="S207" i="89" s="1"/>
  <c r="AI207" i="89" s="1"/>
  <c r="AY192" i="89"/>
  <c r="S192" i="89" s="1"/>
  <c r="AI192" i="89" s="1"/>
  <c r="AY172" i="89"/>
  <c r="S172" i="89" s="1"/>
  <c r="AI172" i="89" s="1"/>
  <c r="AY160" i="89"/>
  <c r="S160" i="89" s="1"/>
  <c r="AI160" i="89" s="1"/>
  <c r="AY128" i="89"/>
  <c r="S128" i="89" s="1"/>
  <c r="AI128" i="89" s="1"/>
  <c r="AY112" i="89"/>
  <c r="S112" i="89" s="1"/>
  <c r="AI112" i="89" s="1"/>
  <c r="AY80" i="89"/>
  <c r="S80" i="89" s="1"/>
  <c r="AI80" i="89" s="1"/>
  <c r="AY64" i="89"/>
  <c r="S64" i="89" s="1"/>
  <c r="AI64" i="89" s="1"/>
  <c r="AY48" i="89"/>
  <c r="S48" i="89" s="1"/>
  <c r="AI48" i="89" s="1"/>
  <c r="AY37" i="89"/>
  <c r="S37" i="89" s="1"/>
  <c r="AI37" i="89" s="1"/>
  <c r="BF215" i="89"/>
  <c r="Z215" i="89" s="1"/>
  <c r="AP215" i="89" s="1"/>
  <c r="BF200" i="89"/>
  <c r="Z200" i="89" s="1"/>
  <c r="AP200" i="89" s="1"/>
  <c r="BF185" i="89"/>
  <c r="Z185" i="89" s="1"/>
  <c r="AP185" i="89" s="1"/>
  <c r="BF169" i="89"/>
  <c r="Z169" i="89" s="1"/>
  <c r="AP169" i="89" s="1"/>
  <c r="BF152" i="89"/>
  <c r="Z152" i="89" s="1"/>
  <c r="AP152" i="89" s="1"/>
  <c r="BF137" i="89"/>
  <c r="Z137" i="89" s="1"/>
  <c r="AP137" i="89" s="1"/>
  <c r="BF121" i="89"/>
  <c r="Z121" i="89" s="1"/>
  <c r="AP121" i="89" s="1"/>
  <c r="BF102" i="89"/>
  <c r="Z102" i="89" s="1"/>
  <c r="AP102" i="89" s="1"/>
  <c r="BF78" i="89"/>
  <c r="Z78" i="89" s="1"/>
  <c r="AP78" i="89" s="1"/>
  <c r="BF62" i="89"/>
  <c r="Z62" i="89" s="1"/>
  <c r="AP62" i="89" s="1"/>
  <c r="BF46" i="89"/>
  <c r="Z46" i="89" s="1"/>
  <c r="AP46" i="89" s="1"/>
  <c r="BF41" i="89"/>
  <c r="Z41" i="89" s="1"/>
  <c r="AP41" i="89" s="1"/>
  <c r="BH210" i="89"/>
  <c r="AB210" i="89" s="1"/>
  <c r="AR210" i="89" s="1"/>
  <c r="BH194" i="89"/>
  <c r="AB194" i="89" s="1"/>
  <c r="AR194" i="89" s="1"/>
  <c r="BH177" i="89"/>
  <c r="AB177" i="89" s="1"/>
  <c r="AR177" i="89" s="1"/>
  <c r="BH161" i="89"/>
  <c r="AB161" i="89" s="1"/>
  <c r="AR161" i="89" s="1"/>
  <c r="BH130" i="89"/>
  <c r="AB130" i="89" s="1"/>
  <c r="AR130" i="89" s="1"/>
  <c r="BH110" i="89"/>
  <c r="AB110" i="89" s="1"/>
  <c r="AR110" i="89" s="1"/>
  <c r="BH97" i="89"/>
  <c r="AB97" i="89" s="1"/>
  <c r="AR97" i="89" s="1"/>
  <c r="BH81" i="89"/>
  <c r="AB81" i="89" s="1"/>
  <c r="AR81" i="89" s="1"/>
  <c r="BH82" i="89"/>
  <c r="AB82" i="89" s="1"/>
  <c r="AR82" i="89" s="1"/>
  <c r="BH31" i="89"/>
  <c r="AB31" i="89" s="1"/>
  <c r="AR31" i="89" s="1"/>
  <c r="BH52" i="89"/>
  <c r="AB52" i="89" s="1"/>
  <c r="AR52" i="89" s="1"/>
  <c r="AZ215" i="89"/>
  <c r="T215" i="89" s="1"/>
  <c r="AJ215" i="89" s="1"/>
  <c r="AZ198" i="89"/>
  <c r="T198" i="89" s="1"/>
  <c r="AJ198" i="89" s="1"/>
  <c r="AZ179" i="89"/>
  <c r="T179" i="89" s="1"/>
  <c r="AJ179" i="89" s="1"/>
  <c r="AZ163" i="89"/>
  <c r="T163" i="89" s="1"/>
  <c r="AJ163" i="89" s="1"/>
  <c r="AZ146" i="89"/>
  <c r="T146" i="89" s="1"/>
  <c r="AJ146" i="89" s="1"/>
  <c r="AZ135" i="89"/>
  <c r="T135" i="89" s="1"/>
  <c r="AJ135" i="89" s="1"/>
  <c r="AZ114" i="89"/>
  <c r="T114" i="89" s="1"/>
  <c r="AJ114" i="89" s="1"/>
  <c r="AZ100" i="89"/>
  <c r="T100" i="89" s="1"/>
  <c r="AJ100" i="89" s="1"/>
  <c r="AZ84" i="89"/>
  <c r="T84" i="89" s="1"/>
  <c r="AJ84" i="89" s="1"/>
  <c r="AZ67" i="89"/>
  <c r="T67" i="89" s="1"/>
  <c r="AJ67" i="89" s="1"/>
  <c r="AZ32" i="89"/>
  <c r="T32" i="89" s="1"/>
  <c r="AJ32" i="89" s="1"/>
  <c r="AZ54" i="89"/>
  <c r="T54" i="89" s="1"/>
  <c r="AJ54" i="89" s="1"/>
  <c r="BB220" i="89"/>
  <c r="V220" i="89" s="1"/>
  <c r="AL220" i="89" s="1"/>
  <c r="BB202" i="89"/>
  <c r="V202" i="89" s="1"/>
  <c r="AL202" i="89" s="1"/>
  <c r="BB188" i="89"/>
  <c r="V188" i="89" s="1"/>
  <c r="AL188" i="89" s="1"/>
  <c r="BB179" i="89"/>
  <c r="V179" i="89" s="1"/>
  <c r="AL179" i="89" s="1"/>
  <c r="BB157" i="89"/>
  <c r="V157" i="89" s="1"/>
  <c r="AL157" i="89" s="1"/>
  <c r="BB141" i="89"/>
  <c r="V141" i="89" s="1"/>
  <c r="AL141" i="89" s="1"/>
  <c r="BB125" i="89"/>
  <c r="V125" i="89" s="1"/>
  <c r="AL125" i="89" s="1"/>
  <c r="BB106" i="89"/>
  <c r="V106" i="89" s="1"/>
  <c r="AL106" i="89" s="1"/>
  <c r="BB84" i="89"/>
  <c r="V84" i="89" s="1"/>
  <c r="AL84" i="89" s="1"/>
  <c r="BB70" i="89"/>
  <c r="V70" i="89" s="1"/>
  <c r="AL70" i="89" s="1"/>
  <c r="BB54" i="89"/>
  <c r="V54" i="89" s="1"/>
  <c r="AL54" i="89" s="1"/>
  <c r="BB83" i="89"/>
  <c r="V83" i="89" s="1"/>
  <c r="AL83" i="89" s="1"/>
  <c r="BB29" i="89"/>
  <c r="V29" i="89" s="1"/>
  <c r="AL29" i="89" s="1"/>
  <c r="BA215" i="89"/>
  <c r="U215" i="89" s="1"/>
  <c r="AK215" i="89" s="1"/>
  <c r="BA196" i="89"/>
  <c r="U196" i="89" s="1"/>
  <c r="AK196" i="89" s="1"/>
  <c r="BA180" i="89"/>
  <c r="U180" i="89" s="1"/>
  <c r="AK180" i="89" s="1"/>
  <c r="BA164" i="89"/>
  <c r="U164" i="89" s="1"/>
  <c r="AK164" i="89" s="1"/>
  <c r="BA150" i="89"/>
  <c r="U150" i="89" s="1"/>
  <c r="AK150" i="89" s="1"/>
  <c r="BA132" i="89"/>
  <c r="U132" i="89" s="1"/>
  <c r="AK132" i="89" s="1"/>
  <c r="BA116" i="89"/>
  <c r="U116" i="89" s="1"/>
  <c r="AK116" i="89" s="1"/>
  <c r="BA93" i="89"/>
  <c r="U93" i="89" s="1"/>
  <c r="AK93" i="89" s="1"/>
  <c r="BA88" i="89"/>
  <c r="U88" i="89" s="1"/>
  <c r="AK88" i="89" s="1"/>
  <c r="BA68" i="89"/>
  <c r="U68" i="89" s="1"/>
  <c r="AK68" i="89" s="1"/>
  <c r="BA52" i="89"/>
  <c r="U52" i="89" s="1"/>
  <c r="AK52" i="89" s="1"/>
  <c r="BA43" i="89"/>
  <c r="U43" i="89" s="1"/>
  <c r="AK43" i="89" s="1"/>
  <c r="BJ28" i="89"/>
  <c r="AD28" i="89" s="1"/>
  <c r="AT28" i="89" s="1"/>
  <c r="BJ32" i="89"/>
  <c r="AD32" i="89" s="1"/>
  <c r="AT32" i="89" s="1"/>
  <c r="BJ36" i="89"/>
  <c r="AD36" i="89" s="1"/>
  <c r="AT36" i="89" s="1"/>
  <c r="BJ40" i="89"/>
  <c r="AD40" i="89" s="1"/>
  <c r="AT40" i="89" s="1"/>
  <c r="BJ44" i="89"/>
  <c r="AD44" i="89" s="1"/>
  <c r="AT44" i="89" s="1"/>
  <c r="BJ89" i="89"/>
  <c r="AD89" i="89" s="1"/>
  <c r="AT89" i="89" s="1"/>
  <c r="BJ102" i="89"/>
  <c r="AD102" i="89" s="1"/>
  <c r="AT102" i="89" s="1"/>
  <c r="BJ48" i="89"/>
  <c r="AD48" i="89" s="1"/>
  <c r="AT48" i="89" s="1"/>
  <c r="BJ52" i="89"/>
  <c r="AD52" i="89" s="1"/>
  <c r="AT52" i="89" s="1"/>
  <c r="BJ56" i="89"/>
  <c r="AD56" i="89" s="1"/>
  <c r="AT56" i="89" s="1"/>
  <c r="BJ60" i="89"/>
  <c r="AD60" i="89" s="1"/>
  <c r="AT60" i="89" s="1"/>
  <c r="BJ64" i="89"/>
  <c r="AD64" i="89" s="1"/>
  <c r="AT64" i="89" s="1"/>
  <c r="BJ68" i="89"/>
  <c r="AD68" i="89" s="1"/>
  <c r="AT68" i="89" s="1"/>
  <c r="BJ72" i="89"/>
  <c r="AD72" i="89" s="1"/>
  <c r="AT72" i="89" s="1"/>
  <c r="BJ76" i="89"/>
  <c r="AD76" i="89" s="1"/>
  <c r="AT76" i="89" s="1"/>
  <c r="BJ81" i="89"/>
  <c r="AD81" i="89" s="1"/>
  <c r="AT81" i="89" s="1"/>
  <c r="BJ84" i="89"/>
  <c r="AD84" i="89" s="1"/>
  <c r="AT84" i="89" s="1"/>
  <c r="BJ92" i="89"/>
  <c r="AD92" i="89" s="1"/>
  <c r="AT92" i="89" s="1"/>
  <c r="BJ82" i="89"/>
  <c r="AD82" i="89" s="1"/>
  <c r="AT82" i="89" s="1"/>
  <c r="BJ104" i="89"/>
  <c r="AD104" i="89" s="1"/>
  <c r="AT104" i="89" s="1"/>
  <c r="BJ105" i="89"/>
  <c r="AD105" i="89" s="1"/>
  <c r="AT105" i="89" s="1"/>
  <c r="BJ112" i="89"/>
  <c r="AD112" i="89" s="1"/>
  <c r="AT112" i="89" s="1"/>
  <c r="BJ116" i="89"/>
  <c r="AD116" i="89" s="1"/>
  <c r="AT116" i="89" s="1"/>
  <c r="BJ120" i="89"/>
  <c r="AD120" i="89" s="1"/>
  <c r="AT120" i="89" s="1"/>
  <c r="BJ124" i="89"/>
  <c r="AD124" i="89" s="1"/>
  <c r="AT124" i="89" s="1"/>
  <c r="BJ128" i="89"/>
  <c r="AD128" i="89" s="1"/>
  <c r="AT128" i="89" s="1"/>
  <c r="BJ132" i="89"/>
  <c r="AD132" i="89" s="1"/>
  <c r="AT132" i="89" s="1"/>
  <c r="BJ136" i="89"/>
  <c r="AD136" i="89" s="1"/>
  <c r="AT136" i="89" s="1"/>
  <c r="BJ140" i="89"/>
  <c r="AD140" i="89" s="1"/>
  <c r="AT140" i="89" s="1"/>
  <c r="BJ144" i="89"/>
  <c r="AD144" i="89" s="1"/>
  <c r="AT144" i="89" s="1"/>
  <c r="BJ148" i="89"/>
  <c r="AD148" i="89" s="1"/>
  <c r="AT148" i="89" s="1"/>
  <c r="BJ152" i="89"/>
  <c r="AD152" i="89" s="1"/>
  <c r="AT152" i="89" s="1"/>
  <c r="BJ156" i="89"/>
  <c r="AD156" i="89" s="1"/>
  <c r="AT156" i="89" s="1"/>
  <c r="BJ160" i="89"/>
  <c r="AD160" i="89" s="1"/>
  <c r="AT160" i="89" s="1"/>
  <c r="BJ164" i="89"/>
  <c r="AD164" i="89" s="1"/>
  <c r="AT164" i="89" s="1"/>
  <c r="BJ168" i="89"/>
  <c r="AD168" i="89" s="1"/>
  <c r="AT168" i="89" s="1"/>
  <c r="BJ170" i="89"/>
  <c r="AD170" i="89" s="1"/>
  <c r="AT170" i="89" s="1"/>
  <c r="BJ175" i="89"/>
  <c r="AD175" i="89" s="1"/>
  <c r="AT175" i="89" s="1"/>
  <c r="BJ179" i="89"/>
  <c r="AD179" i="89" s="1"/>
  <c r="AT179" i="89" s="1"/>
  <c r="BJ184" i="89"/>
  <c r="AD184" i="89" s="1"/>
  <c r="AT184" i="89" s="1"/>
  <c r="BJ198" i="89"/>
  <c r="AD198" i="89" s="1"/>
  <c r="AT198" i="89" s="1"/>
  <c r="BJ191" i="89"/>
  <c r="AD191" i="89" s="1"/>
  <c r="AT191" i="89" s="1"/>
  <c r="BJ195" i="89"/>
  <c r="AD195" i="89" s="1"/>
  <c r="AT195" i="89" s="1"/>
  <c r="BJ205" i="89"/>
  <c r="AD205" i="89" s="1"/>
  <c r="AT205" i="89" s="1"/>
  <c r="BJ202" i="89"/>
  <c r="AD202" i="89" s="1"/>
  <c r="AT202" i="89" s="1"/>
  <c r="BJ207" i="89"/>
  <c r="AD207" i="89" s="1"/>
  <c r="AT207" i="89" s="1"/>
  <c r="BJ213" i="89"/>
  <c r="AD213" i="89" s="1"/>
  <c r="AT213" i="89" s="1"/>
  <c r="BJ215" i="89"/>
  <c r="AD215" i="89" s="1"/>
  <c r="AT215" i="89" s="1"/>
  <c r="BJ220" i="89"/>
  <c r="AD220" i="89" s="1"/>
  <c r="AT220" i="89" s="1"/>
  <c r="BJ225" i="89"/>
  <c r="AD225" i="89" s="1"/>
  <c r="AT225" i="89" s="1"/>
  <c r="BK27" i="89"/>
  <c r="AE27" i="89" s="1"/>
  <c r="AU27" i="89" s="1"/>
  <c r="BK31" i="89"/>
  <c r="AE31" i="89" s="1"/>
  <c r="AU31" i="89" s="1"/>
  <c r="BK41" i="89"/>
  <c r="AE41" i="89" s="1"/>
  <c r="AU41" i="89" s="1"/>
  <c r="BK32" i="89"/>
  <c r="AE32" i="89" s="1"/>
  <c r="AU32" i="89" s="1"/>
  <c r="BK37" i="89"/>
  <c r="AE37" i="89" s="1"/>
  <c r="AU37" i="89" s="1"/>
  <c r="BK47" i="89"/>
  <c r="AE47" i="89" s="1"/>
  <c r="AU47" i="89" s="1"/>
  <c r="BK51" i="89"/>
  <c r="AE51" i="89" s="1"/>
  <c r="AU51" i="89" s="1"/>
  <c r="BK55" i="89"/>
  <c r="AE55" i="89" s="1"/>
  <c r="AU55" i="89" s="1"/>
  <c r="BK59" i="89"/>
  <c r="AE59" i="89" s="1"/>
  <c r="AU59" i="89" s="1"/>
  <c r="BK63" i="89"/>
  <c r="AE63" i="89" s="1"/>
  <c r="AU63" i="89" s="1"/>
  <c r="BK67" i="89"/>
  <c r="AE67" i="89" s="1"/>
  <c r="AU67" i="89" s="1"/>
  <c r="BK71" i="89"/>
  <c r="AE71" i="89" s="1"/>
  <c r="AU71" i="89" s="1"/>
  <c r="BK75" i="89"/>
  <c r="AE75" i="89" s="1"/>
  <c r="AU75" i="89" s="1"/>
  <c r="BK79" i="89"/>
  <c r="AE79" i="89" s="1"/>
  <c r="AU79" i="89" s="1"/>
  <c r="BK83" i="89"/>
  <c r="AE83" i="89" s="1"/>
  <c r="AU83" i="89" s="1"/>
  <c r="BK87" i="89"/>
  <c r="AE87" i="89" s="1"/>
  <c r="AU87" i="89" s="1"/>
  <c r="BK91" i="89"/>
  <c r="AE91" i="89" s="1"/>
  <c r="AU91" i="89" s="1"/>
  <c r="BK95" i="89"/>
  <c r="AE95" i="89" s="1"/>
  <c r="AU95" i="89" s="1"/>
  <c r="BK99" i="89"/>
  <c r="AE99" i="89" s="1"/>
  <c r="AU99" i="89" s="1"/>
  <c r="BK103" i="89"/>
  <c r="AE103" i="89" s="1"/>
  <c r="AU103" i="89" s="1"/>
  <c r="BK107" i="89"/>
  <c r="AE107" i="89" s="1"/>
  <c r="AU107" i="89" s="1"/>
  <c r="BK111" i="89"/>
  <c r="AE111" i="89" s="1"/>
  <c r="AU111" i="89" s="1"/>
  <c r="BK115" i="89"/>
  <c r="AE115" i="89" s="1"/>
  <c r="AU115" i="89" s="1"/>
  <c r="BK119" i="89"/>
  <c r="AE119" i="89" s="1"/>
  <c r="AU119" i="89" s="1"/>
  <c r="BK123" i="89"/>
  <c r="AE123" i="89" s="1"/>
  <c r="AU123" i="89" s="1"/>
  <c r="BK129" i="89"/>
  <c r="AE129" i="89" s="1"/>
  <c r="AU129" i="89" s="1"/>
  <c r="BK149" i="89"/>
  <c r="AE149" i="89" s="1"/>
  <c r="AU149" i="89" s="1"/>
  <c r="BK133" i="89"/>
  <c r="AE133" i="89" s="1"/>
  <c r="AU133" i="89" s="1"/>
  <c r="BK137" i="89"/>
  <c r="AE137" i="89" s="1"/>
  <c r="AU137" i="89" s="1"/>
  <c r="BK141" i="89"/>
  <c r="AE141" i="89" s="1"/>
  <c r="AU141" i="89" s="1"/>
  <c r="BK145" i="89"/>
  <c r="AE145" i="89" s="1"/>
  <c r="AU145" i="89" s="1"/>
  <c r="BK151" i="89"/>
  <c r="AE151" i="89" s="1"/>
  <c r="AU151" i="89" s="1"/>
  <c r="BK155" i="89"/>
  <c r="AE155" i="89" s="1"/>
  <c r="AU155" i="89" s="1"/>
  <c r="BK159" i="89"/>
  <c r="AE159" i="89" s="1"/>
  <c r="AU159" i="89" s="1"/>
  <c r="BK163" i="89"/>
  <c r="AE163" i="89" s="1"/>
  <c r="AU163" i="89" s="1"/>
  <c r="BK166" i="89"/>
  <c r="AE166" i="89" s="1"/>
  <c r="AU166" i="89" s="1"/>
  <c r="BK183" i="89"/>
  <c r="AE183" i="89" s="1"/>
  <c r="AU183" i="89" s="1"/>
  <c r="BK170" i="89"/>
  <c r="AE170" i="89" s="1"/>
  <c r="AU170" i="89" s="1"/>
  <c r="BK174" i="89"/>
  <c r="AE174" i="89" s="1"/>
  <c r="AU174" i="89" s="1"/>
  <c r="BK178" i="89"/>
  <c r="AE178" i="89" s="1"/>
  <c r="AU178" i="89" s="1"/>
  <c r="BK186" i="89"/>
  <c r="AE186" i="89" s="1"/>
  <c r="AU186" i="89" s="1"/>
  <c r="BK191" i="89"/>
  <c r="AE191" i="89" s="1"/>
  <c r="AU191" i="89" s="1"/>
  <c r="BK195" i="89"/>
  <c r="AE195" i="89" s="1"/>
  <c r="AU195" i="89" s="1"/>
  <c r="BK207" i="89"/>
  <c r="AE207" i="89" s="1"/>
  <c r="AU207" i="89" s="1"/>
  <c r="BK200" i="89"/>
  <c r="AE200" i="89" s="1"/>
  <c r="AU200" i="89" s="1"/>
  <c r="BK204" i="89"/>
  <c r="AE204" i="89" s="1"/>
  <c r="AU204" i="89" s="1"/>
  <c r="BK211" i="89"/>
  <c r="AE211" i="89" s="1"/>
  <c r="AU211" i="89" s="1"/>
  <c r="BK215" i="89"/>
  <c r="AE215" i="89" s="1"/>
  <c r="AU215" i="89" s="1"/>
  <c r="BK219" i="89"/>
  <c r="AE219" i="89" s="1"/>
  <c r="AU219" i="89" s="1"/>
  <c r="BK224" i="89"/>
  <c r="AE224" i="89" s="1"/>
  <c r="AU224" i="89" s="1"/>
  <c r="BK227" i="89"/>
  <c r="AE227" i="89" s="1"/>
  <c r="AU227" i="89" s="1"/>
  <c r="GK31" i="44"/>
  <c r="GJ27" i="44"/>
  <c r="FT198" i="44"/>
  <c r="GI220" i="44"/>
  <c r="GI219" i="44"/>
  <c r="GI226" i="44"/>
  <c r="GI208" i="44"/>
  <c r="GI225" i="44"/>
  <c r="GI207" i="44"/>
  <c r="GI224" i="44"/>
  <c r="GI216" i="44"/>
  <c r="GI196" i="44"/>
  <c r="GI227" i="44"/>
  <c r="GI223" i="44"/>
  <c r="GI215" i="44"/>
  <c r="GI195" i="44"/>
  <c r="GI222" i="44"/>
  <c r="GI218" i="44"/>
  <c r="GI212" i="44"/>
  <c r="GI204" i="44"/>
  <c r="GI184" i="44"/>
  <c r="GI221" i="44"/>
  <c r="GI217" i="44"/>
  <c r="GI211" i="44"/>
  <c r="GI203" i="44"/>
  <c r="GI183" i="44"/>
  <c r="GI214" i="44"/>
  <c r="GI210" i="44"/>
  <c r="GI206" i="44"/>
  <c r="GI200" i="44"/>
  <c r="GI192" i="44"/>
  <c r="GI175" i="44"/>
  <c r="GI213" i="44"/>
  <c r="GI209" i="44"/>
  <c r="GI205" i="44"/>
  <c r="GI199" i="44"/>
  <c r="GI191" i="44"/>
  <c r="GI174" i="44"/>
  <c r="GI202" i="44"/>
  <c r="GI198" i="44"/>
  <c r="GI194" i="44"/>
  <c r="GI188" i="44"/>
  <c r="GI180" i="44"/>
  <c r="GI164" i="44"/>
  <c r="GI201" i="44"/>
  <c r="GI197" i="44"/>
  <c r="GI193" i="44"/>
  <c r="GI187" i="44"/>
  <c r="GI179" i="44"/>
  <c r="GI163" i="44"/>
  <c r="GI190" i="44"/>
  <c r="GI186" i="44"/>
  <c r="GI182" i="44"/>
  <c r="GI178" i="44"/>
  <c r="GI171" i="44"/>
  <c r="GI154" i="44"/>
  <c r="GI189" i="44"/>
  <c r="GI185" i="44"/>
  <c r="GI181" i="44"/>
  <c r="GI176" i="44"/>
  <c r="GI170" i="44"/>
  <c r="GI153" i="44"/>
  <c r="GI177" i="44"/>
  <c r="GI173" i="44"/>
  <c r="GI168" i="44"/>
  <c r="GI160" i="44"/>
  <c r="GI143" i="44"/>
  <c r="GI172" i="44"/>
  <c r="GI167" i="44"/>
  <c r="GI159" i="44"/>
  <c r="GI142" i="44"/>
  <c r="GI166" i="44"/>
  <c r="GI162" i="44"/>
  <c r="GI158" i="44"/>
  <c r="GI150" i="44"/>
  <c r="GI133" i="44"/>
  <c r="GI169" i="44"/>
  <c r="GI165" i="44"/>
  <c r="GI161" i="44"/>
  <c r="GI157" i="44"/>
  <c r="GI148" i="44"/>
  <c r="GI132" i="44"/>
  <c r="GI156" i="44"/>
  <c r="GI152" i="44"/>
  <c r="GI147" i="44"/>
  <c r="GI139" i="44"/>
  <c r="GI122" i="44"/>
  <c r="GI155" i="44"/>
  <c r="GI151" i="44"/>
  <c r="GI146" i="44"/>
  <c r="GI138" i="44"/>
  <c r="GI121" i="44"/>
  <c r="GI149" i="44"/>
  <c r="GI145" i="44"/>
  <c r="GI141" i="44"/>
  <c r="GI137" i="44"/>
  <c r="GI129" i="44"/>
  <c r="GI114" i="44"/>
  <c r="GI144" i="44"/>
  <c r="GI140" i="44"/>
  <c r="GI136" i="44"/>
  <c r="GI127" i="44"/>
  <c r="GI113" i="44"/>
  <c r="GI135" i="44"/>
  <c r="GI131" i="44"/>
  <c r="GI126" i="44"/>
  <c r="GI118" i="44"/>
  <c r="GI110" i="44"/>
  <c r="GI134" i="44"/>
  <c r="GI130" i="44"/>
  <c r="GI125" i="44"/>
  <c r="GI117" i="44"/>
  <c r="GI109" i="44"/>
  <c r="GI128" i="44"/>
  <c r="GI124" i="44"/>
  <c r="GI120" i="44"/>
  <c r="GI116" i="44"/>
  <c r="GI112" i="44"/>
  <c r="GI104" i="44"/>
  <c r="GI123" i="44"/>
  <c r="GI119" i="44"/>
  <c r="GI115" i="44"/>
  <c r="GI111" i="44"/>
  <c r="GI103" i="44"/>
  <c r="GI108" i="44"/>
  <c r="GI98" i="44"/>
  <c r="GI107" i="44"/>
  <c r="GI97" i="44"/>
  <c r="GI88" i="44"/>
  <c r="GI87" i="44"/>
  <c r="GI106" i="44"/>
  <c r="GI102" i="44"/>
  <c r="GI94" i="44"/>
  <c r="GI79" i="44"/>
  <c r="GI105" i="44"/>
  <c r="GI101" i="44"/>
  <c r="GI93" i="44"/>
  <c r="GI78" i="44"/>
  <c r="GI100" i="44"/>
  <c r="GI96" i="44"/>
  <c r="GI92" i="44"/>
  <c r="GI84" i="44"/>
  <c r="GI68" i="44"/>
  <c r="GI99" i="44"/>
  <c r="GI95" i="44"/>
  <c r="GI91" i="44"/>
  <c r="GI83" i="44"/>
  <c r="GI67" i="44"/>
  <c r="GI90" i="44"/>
  <c r="GI86" i="44"/>
  <c r="GI82" i="44"/>
  <c r="GI75" i="44"/>
  <c r="GI60" i="44"/>
  <c r="GI89" i="44"/>
  <c r="GI85" i="44"/>
  <c r="GI80" i="44"/>
  <c r="GI73" i="44"/>
  <c r="GI57" i="44"/>
  <c r="GI81" i="44"/>
  <c r="GI77" i="44"/>
  <c r="GI72" i="44"/>
  <c r="GI64" i="44"/>
  <c r="GI52" i="44"/>
  <c r="GI76" i="44"/>
  <c r="GI71" i="44"/>
  <c r="GI63" i="44"/>
  <c r="GI47" i="44"/>
  <c r="GI74" i="44"/>
  <c r="GI70" i="44"/>
  <c r="GI66" i="44"/>
  <c r="GI62" i="44"/>
  <c r="GI56" i="44"/>
  <c r="GI44" i="44"/>
  <c r="GI69" i="44"/>
  <c r="GI65" i="44"/>
  <c r="GI61" i="44"/>
  <c r="GI53" i="44"/>
  <c r="GI34" i="44"/>
  <c r="GI59" i="44"/>
  <c r="GI55" i="44"/>
  <c r="GI51" i="44"/>
  <c r="GI42" i="44"/>
  <c r="GI31" i="44"/>
  <c r="FS189" i="44"/>
  <c r="GI58" i="44"/>
  <c r="GI54" i="44"/>
  <c r="GI48" i="44"/>
  <c r="GI37" i="44"/>
  <c r="GI30" i="44"/>
  <c r="GI50" i="44"/>
  <c r="GI46" i="44"/>
  <c r="GI41" i="44"/>
  <c r="GI33" i="44"/>
  <c r="FS157" i="44"/>
  <c r="GI49" i="44"/>
  <c r="GI45" i="44"/>
  <c r="GI38" i="44"/>
  <c r="GI27" i="44"/>
  <c r="GI40" i="44"/>
  <c r="GI36" i="44"/>
  <c r="GI32" i="44"/>
  <c r="GI29" i="44"/>
  <c r="FS221" i="44"/>
  <c r="FS125" i="44"/>
  <c r="GI43" i="44"/>
  <c r="GI39" i="44"/>
  <c r="GI35" i="44"/>
  <c r="GJ187" i="44"/>
  <c r="GK193" i="44"/>
  <c r="GK159" i="44"/>
  <c r="GK223" i="44"/>
  <c r="GK127" i="44"/>
  <c r="GK206" i="44"/>
  <c r="GK95" i="44"/>
  <c r="GK63" i="44"/>
  <c r="GK225" i="44"/>
  <c r="GK219" i="44"/>
  <c r="GK208" i="44"/>
  <c r="GK195" i="44"/>
  <c r="GK184" i="44"/>
  <c r="GK174" i="44"/>
  <c r="GK161" i="44"/>
  <c r="GK152" i="44"/>
  <c r="GK142" i="44"/>
  <c r="GK129" i="44"/>
  <c r="GK120" i="44"/>
  <c r="GK110" i="44"/>
  <c r="GK97" i="44"/>
  <c r="GK88" i="44"/>
  <c r="GK78" i="44"/>
  <c r="GK65" i="44"/>
  <c r="GK56" i="44"/>
  <c r="GK46" i="44"/>
  <c r="GK33" i="44"/>
  <c r="GK216" i="44"/>
  <c r="GK210" i="44"/>
  <c r="GK201" i="44"/>
  <c r="GK186" i="44"/>
  <c r="GK176" i="44"/>
  <c r="GK163" i="44"/>
  <c r="GK154" i="44"/>
  <c r="GK144" i="44"/>
  <c r="GK131" i="44"/>
  <c r="GK122" i="44"/>
  <c r="GK112" i="44"/>
  <c r="GK99" i="44"/>
  <c r="GK90" i="44"/>
  <c r="GK80" i="44"/>
  <c r="GK67" i="44"/>
  <c r="GK58" i="44"/>
  <c r="GK48" i="44"/>
  <c r="GK35" i="44"/>
  <c r="GK226" i="44"/>
  <c r="GK218" i="44"/>
  <c r="GK212" i="44"/>
  <c r="GK191" i="44"/>
  <c r="GK169" i="44"/>
  <c r="GK137" i="44"/>
  <c r="GK105" i="44"/>
  <c r="GK73" i="44"/>
  <c r="GK41" i="44"/>
  <c r="GJ155" i="44"/>
  <c r="GJ99" i="44"/>
  <c r="GJ123" i="44"/>
  <c r="GJ195" i="44"/>
  <c r="GJ163" i="44"/>
  <c r="GJ131" i="44"/>
  <c r="GJ83" i="44"/>
  <c r="GJ226" i="44"/>
  <c r="GJ224" i="44"/>
  <c r="GJ219" i="44"/>
  <c r="GJ211" i="44"/>
  <c r="GJ203" i="44"/>
  <c r="GJ171" i="44"/>
  <c r="GJ139" i="44"/>
  <c r="GJ179" i="44"/>
  <c r="GJ147" i="44"/>
  <c r="GJ115" i="44"/>
  <c r="GJ91" i="44"/>
  <c r="GJ107" i="44"/>
  <c r="GJ75" i="44"/>
  <c r="GJ59" i="44"/>
  <c r="GJ67" i="44"/>
  <c r="GJ43" i="44"/>
  <c r="GJ35" i="44"/>
  <c r="FT225" i="44"/>
  <c r="FT221" i="44"/>
  <c r="FT213" i="44"/>
  <c r="FT226" i="44"/>
  <c r="FT214" i="44"/>
  <c r="FT224" i="44"/>
  <c r="FT218" i="44"/>
  <c r="FT209" i="44"/>
  <c r="FT177" i="44"/>
  <c r="FT227" i="44"/>
  <c r="FT223" i="44"/>
  <c r="FT217" i="44"/>
  <c r="FT206" i="44"/>
  <c r="FT220" i="44"/>
  <c r="FT216" i="44"/>
  <c r="FT212" i="44"/>
  <c r="FT205" i="44"/>
  <c r="FT195" i="44"/>
  <c r="FT174" i="44"/>
  <c r="FT222" i="44"/>
  <c r="FT219" i="44"/>
  <c r="FT215" i="44"/>
  <c r="FT210" i="44"/>
  <c r="FT202" i="44"/>
  <c r="FT189" i="44"/>
  <c r="FT201" i="44"/>
  <c r="FT208" i="44"/>
  <c r="FT204" i="44"/>
  <c r="FT200" i="44"/>
  <c r="FT194" i="44"/>
  <c r="FT185" i="44"/>
  <c r="FT162" i="44"/>
  <c r="FT211" i="44"/>
  <c r="FT207" i="44"/>
  <c r="FT203" i="44"/>
  <c r="FT199" i="44"/>
  <c r="FT191" i="44"/>
  <c r="FT182" i="44"/>
  <c r="FT197" i="44"/>
  <c r="FT193" i="44"/>
  <c r="FT181" i="44"/>
  <c r="FT173" i="44"/>
  <c r="FT157" i="44"/>
  <c r="FT196" i="44"/>
  <c r="FT192" i="44"/>
  <c r="FT186" i="44"/>
  <c r="FT178" i="44"/>
  <c r="FT170" i="44"/>
  <c r="FT167" i="44"/>
  <c r="FT188" i="44"/>
  <c r="FT184" i="44"/>
  <c r="FT180" i="44"/>
  <c r="FT176" i="44"/>
  <c r="FT172" i="44"/>
  <c r="FT166" i="44"/>
  <c r="FT190" i="44"/>
  <c r="FT187" i="44"/>
  <c r="FT183" i="44"/>
  <c r="FT179" i="44"/>
  <c r="FT175" i="44"/>
  <c r="FT171" i="44"/>
  <c r="FT163" i="44"/>
  <c r="FT150" i="44"/>
  <c r="FT149" i="44"/>
  <c r="FT137" i="44"/>
  <c r="FT169" i="44"/>
  <c r="FT165" i="44"/>
  <c r="FT161" i="44"/>
  <c r="FT154" i="44"/>
  <c r="FT146" i="44"/>
  <c r="FT132" i="44"/>
  <c r="FT168" i="44"/>
  <c r="FT164" i="44"/>
  <c r="FT160" i="44"/>
  <c r="FT153" i="44"/>
  <c r="FT145" i="44"/>
  <c r="FT125" i="44"/>
  <c r="FT140" i="44"/>
  <c r="FT159" i="44"/>
  <c r="FT156" i="44"/>
  <c r="FT152" i="44"/>
  <c r="FT148" i="44"/>
  <c r="FT144" i="44"/>
  <c r="FT136" i="44"/>
  <c r="FT90" i="44"/>
  <c r="FT158" i="44"/>
  <c r="FT155" i="44"/>
  <c r="FT151" i="44"/>
  <c r="FT147" i="44"/>
  <c r="FT141" i="44"/>
  <c r="FT133" i="44"/>
  <c r="FT114" i="44"/>
  <c r="FT143" i="44"/>
  <c r="FT139" i="44"/>
  <c r="FT135" i="44"/>
  <c r="FT129" i="44"/>
  <c r="FT122" i="44"/>
  <c r="FT104" i="44"/>
  <c r="FT85" i="44"/>
  <c r="FT142" i="44"/>
  <c r="FT138" i="44"/>
  <c r="FT134" i="44"/>
  <c r="FT128" i="44"/>
  <c r="FT119" i="44"/>
  <c r="FT99" i="44"/>
  <c r="FT131" i="44"/>
  <c r="FT127" i="44"/>
  <c r="FT124" i="44"/>
  <c r="FT118" i="44"/>
  <c r="FT110" i="44"/>
  <c r="FT96" i="44"/>
  <c r="FT61" i="44"/>
  <c r="FT130" i="44"/>
  <c r="FT126" i="44"/>
  <c r="FT123" i="44"/>
  <c r="FT115" i="44"/>
  <c r="FT107" i="44"/>
  <c r="FT121" i="44"/>
  <c r="FT117" i="44"/>
  <c r="FT113" i="44"/>
  <c r="FT109" i="44"/>
  <c r="FT103" i="44"/>
  <c r="FT95" i="44"/>
  <c r="FT82" i="44"/>
  <c r="FT49" i="44"/>
  <c r="FT120" i="44"/>
  <c r="FT116" i="44"/>
  <c r="FT112" i="44"/>
  <c r="FT108" i="44"/>
  <c r="FT100" i="44"/>
  <c r="FT77" i="44"/>
  <c r="FT72" i="44"/>
  <c r="FT106" i="44"/>
  <c r="FT102" i="44"/>
  <c r="FT98" i="44"/>
  <c r="FT94" i="44"/>
  <c r="FT89" i="44"/>
  <c r="FT81" i="44"/>
  <c r="FT69" i="44"/>
  <c r="FT40" i="44"/>
  <c r="FT105" i="44"/>
  <c r="FT101" i="44"/>
  <c r="FT97" i="44"/>
  <c r="FT93" i="44"/>
  <c r="FT86" i="44"/>
  <c r="FT78" i="44"/>
  <c r="FT64" i="44"/>
  <c r="FT33" i="44"/>
  <c r="FT56" i="44"/>
  <c r="FT92" i="44"/>
  <c r="FT88" i="44"/>
  <c r="FT84" i="44"/>
  <c r="FT80" i="44"/>
  <c r="FT76" i="44"/>
  <c r="FT68" i="44"/>
  <c r="FT60" i="44"/>
  <c r="FT48" i="44"/>
  <c r="FT32" i="44"/>
  <c r="FT91" i="44"/>
  <c r="FT87" i="44"/>
  <c r="FT83" i="44"/>
  <c r="FT79" i="44"/>
  <c r="FT73" i="44"/>
  <c r="FT65" i="44"/>
  <c r="FT57" i="44"/>
  <c r="FT41" i="44"/>
  <c r="FT75" i="44"/>
  <c r="FT71" i="44"/>
  <c r="FT67" i="44"/>
  <c r="FT63" i="44"/>
  <c r="FT59" i="44"/>
  <c r="FT53" i="44"/>
  <c r="FT45" i="44"/>
  <c r="FT37" i="44"/>
  <c r="FT28" i="44"/>
  <c r="FT74" i="44"/>
  <c r="FT70" i="44"/>
  <c r="FT66" i="44"/>
  <c r="FT62" i="44"/>
  <c r="FT58" i="44"/>
  <c r="FT52" i="44"/>
  <c r="FT44" i="44"/>
  <c r="FT36" i="44"/>
  <c r="FT55" i="44"/>
  <c r="FT51" i="44"/>
  <c r="FT47" i="44"/>
  <c r="FT43" i="44"/>
  <c r="FT39" i="44"/>
  <c r="FT35" i="44"/>
  <c r="FT31" i="44"/>
  <c r="FT27" i="44"/>
  <c r="FT54" i="44"/>
  <c r="FT50" i="44"/>
  <c r="FT46" i="44"/>
  <c r="FT42" i="44"/>
  <c r="FT38" i="44"/>
  <c r="FT34" i="44"/>
  <c r="FT30" i="44"/>
  <c r="JL226" i="44"/>
  <c r="JL222" i="44"/>
  <c r="JL218" i="44"/>
  <c r="JL214" i="44"/>
  <c r="JL210" i="44"/>
  <c r="JL227" i="44"/>
  <c r="JL223" i="44"/>
  <c r="JL219" i="44"/>
  <c r="JL215" i="44"/>
  <c r="JL211" i="44"/>
  <c r="JL199" i="44"/>
  <c r="JL224" i="44"/>
  <c r="JL220" i="44"/>
  <c r="JL216" i="44"/>
  <c r="JL212" i="44"/>
  <c r="JL208" i="44"/>
  <c r="JL225" i="44"/>
  <c r="JL221" i="44"/>
  <c r="JL217" i="44"/>
  <c r="JL213" i="44"/>
  <c r="JL209" i="44"/>
  <c r="GK197" i="44"/>
  <c r="GK187" i="44"/>
  <c r="GK180" i="44"/>
  <c r="GK178" i="44"/>
  <c r="GK165" i="44"/>
  <c r="GK155" i="44"/>
  <c r="GK148" i="44"/>
  <c r="GK146" i="44"/>
  <c r="GK133" i="44"/>
  <c r="GK123" i="44"/>
  <c r="GK116" i="44"/>
  <c r="GK114" i="44"/>
  <c r="GK101" i="44"/>
  <c r="GK91" i="44"/>
  <c r="GK84" i="44"/>
  <c r="GK82" i="44"/>
  <c r="GK69" i="44"/>
  <c r="GK59" i="44"/>
  <c r="GK52" i="44"/>
  <c r="GK50" i="44"/>
  <c r="GK37" i="44"/>
  <c r="GK27" i="44"/>
  <c r="GK221" i="44"/>
  <c r="GK214" i="44"/>
  <c r="GK204" i="44"/>
  <c r="GK199" i="44"/>
  <c r="GK189" i="44"/>
  <c r="GK182" i="44"/>
  <c r="GK172" i="44"/>
  <c r="GK167" i="44"/>
  <c r="GK157" i="44"/>
  <c r="GK150" i="44"/>
  <c r="GK140" i="44"/>
  <c r="GK135" i="44"/>
  <c r="GK125" i="44"/>
  <c r="GK118" i="44"/>
  <c r="GK108" i="44"/>
  <c r="GK103" i="44"/>
  <c r="GK93" i="44"/>
  <c r="GK86" i="44"/>
  <c r="GK76" i="44"/>
  <c r="GK71" i="44"/>
  <c r="GK61" i="44"/>
  <c r="GK54" i="44"/>
  <c r="GK44" i="44"/>
  <c r="GK39" i="44"/>
  <c r="GK29" i="44"/>
  <c r="JM206" i="44"/>
  <c r="DI206" i="44" s="1"/>
  <c r="JM202" i="44"/>
  <c r="CS202" i="44" s="1"/>
  <c r="JM198" i="44"/>
  <c r="CC198" i="44" s="1"/>
  <c r="JM194" i="44"/>
  <c r="CS194" i="44" s="1"/>
  <c r="JM190" i="44"/>
  <c r="DI190" i="44" s="1"/>
  <c r="JM186" i="44"/>
  <c r="DI186" i="44" s="1"/>
  <c r="JM182" i="44"/>
  <c r="CC182" i="44" s="1"/>
  <c r="JM178" i="44"/>
  <c r="CS178" i="44" s="1"/>
  <c r="JM174" i="44"/>
  <c r="CC174" i="44" s="1"/>
  <c r="JM170" i="44"/>
  <c r="DI170" i="44" s="1"/>
  <c r="JM166" i="44"/>
  <c r="CS166" i="44" s="1"/>
  <c r="JM162" i="44"/>
  <c r="DI162" i="44" s="1"/>
  <c r="JM158" i="44"/>
  <c r="DI158" i="44" s="1"/>
  <c r="JM154" i="44"/>
  <c r="CS154" i="44" s="1"/>
  <c r="JM150" i="44"/>
  <c r="CC150" i="44" s="1"/>
  <c r="JM146" i="44"/>
  <c r="DI146" i="44" s="1"/>
  <c r="JM142" i="44"/>
  <c r="DI142" i="44" s="1"/>
  <c r="JM138" i="44"/>
  <c r="CS138" i="44" s="1"/>
  <c r="JM134" i="44"/>
  <c r="CS134" i="44" s="1"/>
  <c r="JM130" i="44"/>
  <c r="CS130" i="44" s="1"/>
  <c r="JM126" i="44"/>
  <c r="CC126" i="44" s="1"/>
  <c r="JM122" i="44"/>
  <c r="CC122" i="44" s="1"/>
  <c r="JM118" i="44"/>
  <c r="DI118" i="44" s="1"/>
  <c r="JM114" i="44"/>
  <c r="DI114" i="44" s="1"/>
  <c r="JM110" i="44"/>
  <c r="CS110" i="44" s="1"/>
  <c r="JM106" i="44"/>
  <c r="CS106" i="44" s="1"/>
  <c r="JM102" i="44"/>
  <c r="DI102" i="44" s="1"/>
  <c r="JM98" i="44"/>
  <c r="DI98" i="44" s="1"/>
  <c r="JM94" i="44"/>
  <c r="DI94" i="44" s="1"/>
  <c r="JM90" i="44"/>
  <c r="CC90" i="44" s="1"/>
  <c r="JM86" i="44"/>
  <c r="CS86" i="44" s="1"/>
  <c r="JM82" i="44"/>
  <c r="CS82" i="44" s="1"/>
  <c r="JM78" i="44"/>
  <c r="CC78" i="44" s="1"/>
  <c r="JM74" i="44"/>
  <c r="CS74" i="44" s="1"/>
  <c r="JM70" i="44"/>
  <c r="CS70" i="44" s="1"/>
  <c r="JM66" i="44"/>
  <c r="CS66" i="44" s="1"/>
  <c r="JM62" i="44"/>
  <c r="DI62" i="44" s="1"/>
  <c r="JM58" i="44"/>
  <c r="DI58" i="44" s="1"/>
  <c r="JM54" i="44"/>
  <c r="DI54" i="44" s="1"/>
  <c r="JM50" i="44"/>
  <c r="CC50" i="44" s="1"/>
  <c r="JM46" i="44"/>
  <c r="DI46" i="44" s="1"/>
  <c r="JM42" i="44"/>
  <c r="CC42" i="44" s="1"/>
  <c r="JM38" i="44"/>
  <c r="CS38" i="44" s="1"/>
  <c r="JM34" i="44"/>
  <c r="CC34" i="44" s="1"/>
  <c r="JM30" i="44"/>
  <c r="DI30" i="44" s="1"/>
  <c r="JM218" i="44"/>
  <c r="JM227" i="44"/>
  <c r="JM223" i="44"/>
  <c r="JM219" i="44"/>
  <c r="JM215" i="44"/>
  <c r="JM211" i="44"/>
  <c r="JM207" i="44"/>
  <c r="JM203" i="44"/>
  <c r="JM199" i="44"/>
  <c r="JM195" i="44"/>
  <c r="JM191" i="44"/>
  <c r="JM187" i="44"/>
  <c r="JM183" i="44"/>
  <c r="JM179" i="44"/>
  <c r="JM175" i="44"/>
  <c r="JM171" i="44"/>
  <c r="JM167" i="44"/>
  <c r="JM163" i="44"/>
  <c r="JM159" i="44"/>
  <c r="JM155" i="44"/>
  <c r="JM151" i="44"/>
  <c r="JM147" i="44"/>
  <c r="JM143" i="44"/>
  <c r="JM139" i="44"/>
  <c r="JM135" i="44"/>
  <c r="JM131" i="44"/>
  <c r="JM127" i="44"/>
  <c r="JM123" i="44"/>
  <c r="JM119" i="44"/>
  <c r="JM115" i="44"/>
  <c r="JM111" i="44"/>
  <c r="JM107" i="44"/>
  <c r="JM103" i="44"/>
  <c r="JM99" i="44"/>
  <c r="JM95" i="44"/>
  <c r="JM91" i="44"/>
  <c r="JM87" i="44"/>
  <c r="JM83" i="44"/>
  <c r="JM79" i="44"/>
  <c r="JM75" i="44"/>
  <c r="JM71" i="44"/>
  <c r="JM67" i="44"/>
  <c r="JM63" i="44"/>
  <c r="JM59" i="44"/>
  <c r="JM55" i="44"/>
  <c r="JM51" i="44"/>
  <c r="JM47" i="44"/>
  <c r="JM43" i="44"/>
  <c r="JM39" i="44"/>
  <c r="JM35" i="44"/>
  <c r="JM31" i="44"/>
  <c r="JM27" i="44"/>
  <c r="JM222" i="44"/>
  <c r="JM210" i="44"/>
  <c r="JM224" i="44"/>
  <c r="JM220" i="44"/>
  <c r="JM216" i="44"/>
  <c r="JM212" i="44"/>
  <c r="JM208" i="44"/>
  <c r="JM204" i="44"/>
  <c r="JM200" i="44"/>
  <c r="JM196" i="44"/>
  <c r="JM192" i="44"/>
  <c r="JM188" i="44"/>
  <c r="JM184" i="44"/>
  <c r="JM180" i="44"/>
  <c r="JM176" i="44"/>
  <c r="JM172" i="44"/>
  <c r="JM168" i="44"/>
  <c r="JM164" i="44"/>
  <c r="JM160" i="44"/>
  <c r="JM156" i="44"/>
  <c r="JM152" i="44"/>
  <c r="JM148" i="44"/>
  <c r="JM144" i="44"/>
  <c r="JM140" i="44"/>
  <c r="JM136" i="44"/>
  <c r="JM132" i="44"/>
  <c r="JM128" i="44"/>
  <c r="JM124" i="44"/>
  <c r="JM120" i="44"/>
  <c r="JM116" i="44"/>
  <c r="JM112" i="44"/>
  <c r="JM108" i="44"/>
  <c r="JM104" i="44"/>
  <c r="JM100" i="44"/>
  <c r="JM96" i="44"/>
  <c r="JM92" i="44"/>
  <c r="JM88" i="44"/>
  <c r="JM84" i="44"/>
  <c r="JM80" i="44"/>
  <c r="JM76" i="44"/>
  <c r="JM72" i="44"/>
  <c r="JM68" i="44"/>
  <c r="JM64" i="44"/>
  <c r="JM60" i="44"/>
  <c r="JM56" i="44"/>
  <c r="JM52" i="44"/>
  <c r="JM48" i="44"/>
  <c r="JM44" i="44"/>
  <c r="JM40" i="44"/>
  <c r="JM36" i="44"/>
  <c r="JM32" i="44"/>
  <c r="JM28" i="44"/>
  <c r="JM226" i="44"/>
  <c r="JM214" i="44"/>
  <c r="JM225" i="44"/>
  <c r="JM221" i="44"/>
  <c r="JM217" i="44"/>
  <c r="JM213" i="44"/>
  <c r="JM209" i="44"/>
  <c r="JM205" i="44"/>
  <c r="JM201" i="44"/>
  <c r="JM197" i="44"/>
  <c r="JM193" i="44"/>
  <c r="JM189" i="44"/>
  <c r="JM185" i="44"/>
  <c r="JM181" i="44"/>
  <c r="JM177" i="44"/>
  <c r="JM173" i="44"/>
  <c r="JM169" i="44"/>
  <c r="JM165" i="44"/>
  <c r="JM161" i="44"/>
  <c r="JM157" i="44"/>
  <c r="JM153" i="44"/>
  <c r="JM149" i="44"/>
  <c r="JM145" i="44"/>
  <c r="JM141" i="44"/>
  <c r="JM137" i="44"/>
  <c r="JM133" i="44"/>
  <c r="JM129" i="44"/>
  <c r="JM125" i="44"/>
  <c r="JM121" i="44"/>
  <c r="JM117" i="44"/>
  <c r="JM113" i="44"/>
  <c r="JM109" i="44"/>
  <c r="JM105" i="44"/>
  <c r="JM101" i="44"/>
  <c r="JM97" i="44"/>
  <c r="JM93" i="44"/>
  <c r="JM89" i="44"/>
  <c r="JM85" i="44"/>
  <c r="JM81" i="44"/>
  <c r="JM77" i="44"/>
  <c r="JM73" i="44"/>
  <c r="JM69" i="44"/>
  <c r="JM65" i="44"/>
  <c r="JM61" i="44"/>
  <c r="JM57" i="44"/>
  <c r="JM53" i="44"/>
  <c r="JM49" i="44"/>
  <c r="JM45" i="44"/>
  <c r="JM41" i="44"/>
  <c r="JM37" i="44"/>
  <c r="JM33" i="44"/>
  <c r="JM29" i="44"/>
  <c r="FP33" i="44"/>
  <c r="FL135" i="44"/>
  <c r="FS31" i="44"/>
  <c r="GK224" i="44"/>
  <c r="GK217" i="44"/>
  <c r="GK215" i="44"/>
  <c r="GK213" i="44"/>
  <c r="GK211" i="44"/>
  <c r="GK202" i="44"/>
  <c r="GK200" i="44"/>
  <c r="GK198" i="44"/>
  <c r="GK196" i="44"/>
  <c r="GK185" i="44"/>
  <c r="GK183" i="44"/>
  <c r="GK181" i="44"/>
  <c r="GK179" i="44"/>
  <c r="GK170" i="44"/>
  <c r="GK168" i="44"/>
  <c r="GK166" i="44"/>
  <c r="GK164" i="44"/>
  <c r="GK153" i="44"/>
  <c r="GK151" i="44"/>
  <c r="GK149" i="44"/>
  <c r="GK147" i="44"/>
  <c r="GK138" i="44"/>
  <c r="GK136" i="44"/>
  <c r="GK134" i="44"/>
  <c r="GK132" i="44"/>
  <c r="GK121" i="44"/>
  <c r="GK119" i="44"/>
  <c r="GK117" i="44"/>
  <c r="GK115" i="44"/>
  <c r="GK106" i="44"/>
  <c r="GK104" i="44"/>
  <c r="GK102" i="44"/>
  <c r="GK100" i="44"/>
  <c r="GK89" i="44"/>
  <c r="GK87" i="44"/>
  <c r="GK85" i="44"/>
  <c r="GK83" i="44"/>
  <c r="GK74" i="44"/>
  <c r="GK72" i="44"/>
  <c r="GK70" i="44"/>
  <c r="GK68" i="44"/>
  <c r="GK57" i="44"/>
  <c r="GK55" i="44"/>
  <c r="GK53" i="44"/>
  <c r="GK51" i="44"/>
  <c r="GK42" i="44"/>
  <c r="GK40" i="44"/>
  <c r="GK38" i="44"/>
  <c r="GK36" i="44"/>
  <c r="GK227" i="44"/>
  <c r="GK222" i="44"/>
  <c r="GK220" i="44"/>
  <c r="GK209" i="44"/>
  <c r="GK207" i="44"/>
  <c r="GK205" i="44"/>
  <c r="GK203" i="44"/>
  <c r="GK194" i="44"/>
  <c r="GK192" i="44"/>
  <c r="GK190" i="44"/>
  <c r="GK188" i="44"/>
  <c r="GK177" i="44"/>
  <c r="GK175" i="44"/>
  <c r="GK173" i="44"/>
  <c r="GK171" i="44"/>
  <c r="GK162" i="44"/>
  <c r="GK160" i="44"/>
  <c r="GK158" i="44"/>
  <c r="GK156" i="44"/>
  <c r="GK145" i="44"/>
  <c r="GK143" i="44"/>
  <c r="GK141" i="44"/>
  <c r="GK139" i="44"/>
  <c r="GK130" i="44"/>
  <c r="GK128" i="44"/>
  <c r="GK126" i="44"/>
  <c r="GK124" i="44"/>
  <c r="GK113" i="44"/>
  <c r="GK111" i="44"/>
  <c r="GK109" i="44"/>
  <c r="GK107" i="44"/>
  <c r="GK98" i="44"/>
  <c r="GK96" i="44"/>
  <c r="GK94" i="44"/>
  <c r="GK92" i="44"/>
  <c r="GK81" i="44"/>
  <c r="GK79" i="44"/>
  <c r="GK77" i="44"/>
  <c r="GK75" i="44"/>
  <c r="GK66" i="44"/>
  <c r="GK64" i="44"/>
  <c r="GK62" i="44"/>
  <c r="GK60" i="44"/>
  <c r="GK49" i="44"/>
  <c r="GK47" i="44"/>
  <c r="GK45" i="44"/>
  <c r="GK43" i="44"/>
  <c r="GK34" i="44"/>
  <c r="GK32" i="44"/>
  <c r="GK30" i="44"/>
  <c r="FU65" i="44"/>
  <c r="FS29" i="44"/>
  <c r="FU191" i="44"/>
  <c r="FU150" i="44"/>
  <c r="FU63" i="44"/>
  <c r="FU215" i="44"/>
  <c r="FU142" i="44"/>
  <c r="FU87" i="44"/>
  <c r="FU207" i="44"/>
  <c r="FU134" i="44"/>
  <c r="FU79" i="44"/>
  <c r="FU199" i="44"/>
  <c r="FU126" i="44"/>
  <c r="FU71" i="44"/>
  <c r="FU217" i="44"/>
  <c r="FU209" i="44"/>
  <c r="FU201" i="44"/>
  <c r="FU193" i="44"/>
  <c r="FU152" i="44"/>
  <c r="FU144" i="44"/>
  <c r="FU136" i="44"/>
  <c r="FU128" i="44"/>
  <c r="FU89" i="44"/>
  <c r="FU81" i="44"/>
  <c r="FU73" i="44"/>
  <c r="FU29" i="44"/>
  <c r="FU31" i="44"/>
  <c r="FU28" i="44"/>
  <c r="FU30" i="44"/>
  <c r="FU32" i="44"/>
  <c r="FU34" i="44"/>
  <c r="FU36" i="44"/>
  <c r="FU38" i="44"/>
  <c r="FU40" i="44"/>
  <c r="FU42" i="44"/>
  <c r="FU44" i="44"/>
  <c r="FU46" i="44"/>
  <c r="FU48" i="44"/>
  <c r="FU50" i="44"/>
  <c r="FU52" i="44"/>
  <c r="FU54" i="44"/>
  <c r="FU56" i="44"/>
  <c r="FU58" i="44"/>
  <c r="FU60" i="44"/>
  <c r="FU93" i="44"/>
  <c r="FU95" i="44"/>
  <c r="FU97" i="44"/>
  <c r="FU99" i="44"/>
  <c r="FU101" i="44"/>
  <c r="FU103" i="44"/>
  <c r="FU105" i="44"/>
  <c r="FU107" i="44"/>
  <c r="FU109" i="44"/>
  <c r="FU111" i="44"/>
  <c r="FU113" i="44"/>
  <c r="FU115" i="44"/>
  <c r="FU117" i="44"/>
  <c r="FU119" i="44"/>
  <c r="FU121" i="44"/>
  <c r="FU123" i="44"/>
  <c r="FU158" i="44"/>
  <c r="FU160" i="44"/>
  <c r="FU162" i="44"/>
  <c r="FU164" i="44"/>
  <c r="FU166" i="44"/>
  <c r="FU168" i="44"/>
  <c r="FU170" i="44"/>
  <c r="FU172" i="44"/>
  <c r="FU174" i="44"/>
  <c r="FU176" i="44"/>
  <c r="FU178" i="44"/>
  <c r="FU180" i="44"/>
  <c r="FU182" i="44"/>
  <c r="FU184" i="44"/>
  <c r="FU186" i="44"/>
  <c r="FU188" i="44"/>
  <c r="FU221" i="44"/>
  <c r="FU223" i="44"/>
  <c r="FU225" i="44"/>
  <c r="FU227" i="44"/>
  <c r="FU27" i="44"/>
  <c r="FU62" i="44"/>
  <c r="FU64" i="44"/>
  <c r="FU66" i="44"/>
  <c r="FU68" i="44"/>
  <c r="FU70" i="44"/>
  <c r="FU72" i="44"/>
  <c r="FU74" i="44"/>
  <c r="FU76" i="44"/>
  <c r="FU78" i="44"/>
  <c r="FU80" i="44"/>
  <c r="FU82" i="44"/>
  <c r="FU84" i="44"/>
  <c r="FU86" i="44"/>
  <c r="FU88" i="44"/>
  <c r="FU90" i="44"/>
  <c r="FU92" i="44"/>
  <c r="FU125" i="44"/>
  <c r="FU127" i="44"/>
  <c r="FU129" i="44"/>
  <c r="FU131" i="44"/>
  <c r="FU133" i="44"/>
  <c r="FU135" i="44"/>
  <c r="FU137" i="44"/>
  <c r="FU139" i="44"/>
  <c r="FU141" i="44"/>
  <c r="FU143" i="44"/>
  <c r="FU145" i="44"/>
  <c r="FU147" i="44"/>
  <c r="FU149" i="44"/>
  <c r="FU151" i="44"/>
  <c r="FU153" i="44"/>
  <c r="FU155" i="44"/>
  <c r="FU190" i="44"/>
  <c r="FU192" i="44"/>
  <c r="FU194" i="44"/>
  <c r="FU196" i="44"/>
  <c r="FU198" i="44"/>
  <c r="FU200" i="44"/>
  <c r="FU202" i="44"/>
  <c r="FU204" i="44"/>
  <c r="FU206" i="44"/>
  <c r="FU208" i="44"/>
  <c r="FU210" i="44"/>
  <c r="FU212" i="44"/>
  <c r="FU214" i="44"/>
  <c r="FU216" i="44"/>
  <c r="FU218" i="44"/>
  <c r="FU220" i="44"/>
  <c r="FU33" i="44"/>
  <c r="FU35" i="44"/>
  <c r="FU37" i="44"/>
  <c r="FU39" i="44"/>
  <c r="FU41" i="44"/>
  <c r="FU43" i="44"/>
  <c r="FU45" i="44"/>
  <c r="FU47" i="44"/>
  <c r="FU49" i="44"/>
  <c r="FU51" i="44"/>
  <c r="FU53" i="44"/>
  <c r="FU55" i="44"/>
  <c r="FU57" i="44"/>
  <c r="FU59" i="44"/>
  <c r="FU94" i="44"/>
  <c r="FU96" i="44"/>
  <c r="FU98" i="44"/>
  <c r="FU100" i="44"/>
  <c r="FU102" i="44"/>
  <c r="FU104" i="44"/>
  <c r="FU106" i="44"/>
  <c r="FU108" i="44"/>
  <c r="FU110" i="44"/>
  <c r="FU112" i="44"/>
  <c r="FU114" i="44"/>
  <c r="FU116" i="44"/>
  <c r="FU118" i="44"/>
  <c r="FU120" i="44"/>
  <c r="FU122" i="44"/>
  <c r="FU124" i="44"/>
  <c r="FU157" i="44"/>
  <c r="FU159" i="44"/>
  <c r="FU161" i="44"/>
  <c r="FU163" i="44"/>
  <c r="FU165" i="44"/>
  <c r="FU167" i="44"/>
  <c r="FU169" i="44"/>
  <c r="FU171" i="44"/>
  <c r="FU173" i="44"/>
  <c r="FU175" i="44"/>
  <c r="FU177" i="44"/>
  <c r="FU179" i="44"/>
  <c r="FU181" i="44"/>
  <c r="FU183" i="44"/>
  <c r="FU185" i="44"/>
  <c r="FU187" i="44"/>
  <c r="FU222" i="44"/>
  <c r="FU224" i="44"/>
  <c r="FU226" i="44"/>
  <c r="FU219" i="44"/>
  <c r="FU211" i="44"/>
  <c r="FU203" i="44"/>
  <c r="FU195" i="44"/>
  <c r="FU154" i="44"/>
  <c r="FU146" i="44"/>
  <c r="FU138" i="44"/>
  <c r="FU130" i="44"/>
  <c r="FU91" i="44"/>
  <c r="FU83" i="44"/>
  <c r="FU75" i="44"/>
  <c r="FU67" i="44"/>
  <c r="FU213" i="44"/>
  <c r="FU205" i="44"/>
  <c r="FU197" i="44"/>
  <c r="FU189" i="44"/>
  <c r="FU156" i="44"/>
  <c r="FU148" i="44"/>
  <c r="FU140" i="44"/>
  <c r="FU132" i="44"/>
  <c r="FU85" i="44"/>
  <c r="FU77" i="44"/>
  <c r="FU69" i="44"/>
  <c r="FU61" i="44"/>
  <c r="FS213" i="44"/>
  <c r="FS181" i="44"/>
  <c r="FS149" i="44"/>
  <c r="FS117" i="44"/>
  <c r="FS85" i="44"/>
  <c r="FS53" i="44"/>
  <c r="FS205" i="44"/>
  <c r="FS173" i="44"/>
  <c r="FS141" i="44"/>
  <c r="FS109" i="44"/>
  <c r="FS77" i="44"/>
  <c r="FS45" i="44"/>
  <c r="FS197" i="44"/>
  <c r="FS165" i="44"/>
  <c r="FS133" i="44"/>
  <c r="FS101" i="44"/>
  <c r="FS69" i="44"/>
  <c r="FS37" i="44"/>
  <c r="FR141" i="44"/>
  <c r="FR120" i="44"/>
  <c r="FR151" i="44"/>
  <c r="FR201" i="44"/>
  <c r="FR42" i="44"/>
  <c r="FR169" i="44"/>
  <c r="FR215" i="44"/>
  <c r="FR56" i="44"/>
  <c r="FR106" i="44"/>
  <c r="FR137" i="44"/>
  <c r="FR183" i="44"/>
  <c r="FN67" i="44"/>
  <c r="FN70" i="44"/>
  <c r="FN117" i="44"/>
  <c r="FN212" i="44"/>
  <c r="FN180" i="44"/>
  <c r="FN53" i="44"/>
  <c r="FN148" i="44"/>
  <c r="FJ81" i="44"/>
  <c r="FJ127" i="44"/>
  <c r="FJ162" i="44"/>
  <c r="FJ176" i="44"/>
  <c r="FJ144" i="44"/>
  <c r="FJ226" i="44"/>
  <c r="FJ63" i="44"/>
  <c r="FJ208" i="44"/>
  <c r="FJ194" i="44"/>
  <c r="FQ78" i="44"/>
  <c r="FQ46" i="44"/>
  <c r="FQ156" i="44"/>
  <c r="FQ159" i="44"/>
  <c r="FQ110" i="44"/>
  <c r="FQ220" i="44"/>
  <c r="FQ223" i="44"/>
  <c r="FQ188" i="44"/>
  <c r="FQ191" i="44"/>
  <c r="FM145" i="44"/>
  <c r="FM202" i="44"/>
  <c r="FM170" i="44"/>
  <c r="FM216" i="44"/>
  <c r="FM138" i="44"/>
  <c r="FM184" i="44"/>
  <c r="FM152" i="44"/>
  <c r="FI68" i="44"/>
  <c r="FI36" i="44"/>
  <c r="FI213" i="44"/>
  <c r="FI100" i="44"/>
  <c r="FI181" i="44"/>
  <c r="FI149" i="44"/>
  <c r="FI198" i="44"/>
  <c r="FI166" i="44"/>
  <c r="FO147" i="44"/>
  <c r="FO66" i="44"/>
  <c r="FO197" i="44"/>
  <c r="FO211" i="44"/>
  <c r="FO165" i="44"/>
  <c r="FO179" i="44"/>
  <c r="FK193" i="44"/>
  <c r="FK207" i="44"/>
  <c r="FK161" i="44"/>
  <c r="FK175" i="44"/>
  <c r="FK80" i="44"/>
  <c r="FK143" i="44"/>
  <c r="FK130" i="44"/>
  <c r="FK225" i="44"/>
  <c r="FH27" i="44"/>
  <c r="FH30" i="44"/>
  <c r="FH34" i="44"/>
  <c r="FH41" i="44"/>
  <c r="FH45" i="44"/>
  <c r="FH48" i="44"/>
  <c r="FH52" i="44"/>
  <c r="FH55" i="44"/>
  <c r="FH59" i="44"/>
  <c r="FH62" i="44"/>
  <c r="FH66" i="44"/>
  <c r="FH73" i="44"/>
  <c r="FH77" i="44"/>
  <c r="FH80" i="44"/>
  <c r="FH84" i="44"/>
  <c r="FH87" i="44"/>
  <c r="FH91" i="44"/>
  <c r="FH94" i="44"/>
  <c r="FH98" i="44"/>
  <c r="FH105" i="44"/>
  <c r="FH109" i="44"/>
  <c r="FH112" i="44"/>
  <c r="FH116" i="44"/>
  <c r="FH119" i="44"/>
  <c r="FH123" i="44"/>
  <c r="FH126" i="44"/>
  <c r="FH28" i="44"/>
  <c r="FH31" i="44"/>
  <c r="FH35" i="44"/>
  <c r="FH38" i="44"/>
  <c r="FH42" i="44"/>
  <c r="FH49" i="44"/>
  <c r="FH53" i="44"/>
  <c r="FH56" i="44"/>
  <c r="FH60" i="44"/>
  <c r="FH63" i="44"/>
  <c r="FH67" i="44"/>
  <c r="FH70" i="44"/>
  <c r="FH74" i="44"/>
  <c r="FH81" i="44"/>
  <c r="FH85" i="44"/>
  <c r="FH88" i="44"/>
  <c r="FH92" i="44"/>
  <c r="FH95" i="44"/>
  <c r="FH99" i="44"/>
  <c r="FH102" i="44"/>
  <c r="FH106" i="44"/>
  <c r="FH113" i="44"/>
  <c r="FH117" i="44"/>
  <c r="FH120" i="44"/>
  <c r="FH124" i="44"/>
  <c r="FH127" i="44"/>
  <c r="FH131" i="44"/>
  <c r="FH134" i="44"/>
  <c r="FH29" i="44"/>
  <c r="FH32" i="44"/>
  <c r="FH36" i="44"/>
  <c r="FH39" i="44"/>
  <c r="FH43" i="44"/>
  <c r="FH46" i="44"/>
  <c r="FH50" i="44"/>
  <c r="FH57" i="44"/>
  <c r="FH61" i="44"/>
  <c r="FH64" i="44"/>
  <c r="FH68" i="44"/>
  <c r="FH71" i="44"/>
  <c r="FH75" i="44"/>
  <c r="FH78" i="44"/>
  <c r="FH82" i="44"/>
  <c r="FH89" i="44"/>
  <c r="FH93" i="44"/>
  <c r="FH96" i="44"/>
  <c r="FH100" i="44"/>
  <c r="FH103" i="44"/>
  <c r="FH107" i="44"/>
  <c r="FH110" i="44"/>
  <c r="FH114" i="44"/>
  <c r="FH121" i="44"/>
  <c r="FH125" i="44"/>
  <c r="FH128" i="44"/>
  <c r="FH132" i="44"/>
  <c r="FH37" i="44"/>
  <c r="FH40" i="44"/>
  <c r="FH54" i="44"/>
  <c r="FH69" i="44"/>
  <c r="FH72" i="44"/>
  <c r="FH86" i="44"/>
  <c r="FH101" i="44"/>
  <c r="FH104" i="44"/>
  <c r="FH118" i="44"/>
  <c r="FH133" i="44"/>
  <c r="FH136" i="44"/>
  <c r="FH140" i="44"/>
  <c r="FH143" i="44"/>
  <c r="FH147" i="44"/>
  <c r="FH150" i="44"/>
  <c r="FH154" i="44"/>
  <c r="FH161" i="44"/>
  <c r="FH165" i="44"/>
  <c r="FH168" i="44"/>
  <c r="FH172" i="44"/>
  <c r="FH175" i="44"/>
  <c r="FH179" i="44"/>
  <c r="FH182" i="44"/>
  <c r="FH186" i="44"/>
  <c r="FH193" i="44"/>
  <c r="FH197" i="44"/>
  <c r="FH200" i="44"/>
  <c r="FH204" i="44"/>
  <c r="FH207" i="44"/>
  <c r="FH211" i="44"/>
  <c r="FH214" i="44"/>
  <c r="FH218" i="44"/>
  <c r="FH225" i="44"/>
  <c r="FH33" i="44"/>
  <c r="FH51" i="44"/>
  <c r="FH65" i="44"/>
  <c r="FH83" i="44"/>
  <c r="FH97" i="44"/>
  <c r="FH115" i="44"/>
  <c r="FH129" i="44"/>
  <c r="FH137" i="44"/>
  <c r="FH141" i="44"/>
  <c r="FH144" i="44"/>
  <c r="FH148" i="44"/>
  <c r="FH151" i="44"/>
  <c r="FH155" i="44"/>
  <c r="FH158" i="44"/>
  <c r="FH162" i="44"/>
  <c r="FH169" i="44"/>
  <c r="FH173" i="44"/>
  <c r="FH176" i="44"/>
  <c r="FH180" i="44"/>
  <c r="FH183" i="44"/>
  <c r="FH187" i="44"/>
  <c r="FH190" i="44"/>
  <c r="FH194" i="44"/>
  <c r="FH201" i="44"/>
  <c r="FH205" i="44"/>
  <c r="FH208" i="44"/>
  <c r="FH212" i="44"/>
  <c r="FH215" i="44"/>
  <c r="FH219" i="44"/>
  <c r="FH222" i="44"/>
  <c r="FH226" i="44"/>
  <c r="FH47" i="44"/>
  <c r="FH79" i="44"/>
  <c r="FH111" i="44"/>
  <c r="FH130" i="44"/>
  <c r="FH138" i="44"/>
  <c r="FH145" i="44"/>
  <c r="FH149" i="44"/>
  <c r="FH152" i="44"/>
  <c r="FH156" i="44"/>
  <c r="FH159" i="44"/>
  <c r="FH163" i="44"/>
  <c r="FH166" i="44"/>
  <c r="FH170" i="44"/>
  <c r="FH177" i="44"/>
  <c r="FH181" i="44"/>
  <c r="FH184" i="44"/>
  <c r="FH188" i="44"/>
  <c r="FH191" i="44"/>
  <c r="FH195" i="44"/>
  <c r="FH198" i="44"/>
  <c r="FH202" i="44"/>
  <c r="FH209" i="44"/>
  <c r="FH213" i="44"/>
  <c r="FH216" i="44"/>
  <c r="FH220" i="44"/>
  <c r="FH223" i="44"/>
  <c r="FH227" i="44"/>
  <c r="FL192" i="44"/>
  <c r="FP164" i="44"/>
  <c r="FL157" i="44"/>
  <c r="FH153" i="44"/>
  <c r="FH90" i="44"/>
  <c r="FH76" i="44"/>
  <c r="FO28" i="44"/>
  <c r="FO31" i="44"/>
  <c r="FO35" i="44"/>
  <c r="FO38" i="44"/>
  <c r="FO42" i="44"/>
  <c r="FO49" i="44"/>
  <c r="FO53" i="44"/>
  <c r="FO56" i="44"/>
  <c r="FO60" i="44"/>
  <c r="FO63" i="44"/>
  <c r="FO67" i="44"/>
  <c r="FO70" i="44"/>
  <c r="FO74" i="44"/>
  <c r="FO81" i="44"/>
  <c r="FO85" i="44"/>
  <c r="FO88" i="44"/>
  <c r="FO92" i="44"/>
  <c r="FO95" i="44"/>
  <c r="FO99" i="44"/>
  <c r="FO102" i="44"/>
  <c r="FO106" i="44"/>
  <c r="FO113" i="44"/>
  <c r="FO117" i="44"/>
  <c r="FO120" i="44"/>
  <c r="FO124" i="44"/>
  <c r="FO127" i="44"/>
  <c r="FO29" i="44"/>
  <c r="FO32" i="44"/>
  <c r="FO36" i="44"/>
  <c r="FO39" i="44"/>
  <c r="FO43" i="44"/>
  <c r="FO46" i="44"/>
  <c r="FO50" i="44"/>
  <c r="FO57" i="44"/>
  <c r="FO61" i="44"/>
  <c r="FO64" i="44"/>
  <c r="FO68" i="44"/>
  <c r="FO71" i="44"/>
  <c r="FO75" i="44"/>
  <c r="FO78" i="44"/>
  <c r="FO82" i="44"/>
  <c r="FO89" i="44"/>
  <c r="FO93" i="44"/>
  <c r="FO96" i="44"/>
  <c r="FO100" i="44"/>
  <c r="FO103" i="44"/>
  <c r="FO107" i="44"/>
  <c r="FO110" i="44"/>
  <c r="FO114" i="44"/>
  <c r="FO121" i="44"/>
  <c r="FO125" i="44"/>
  <c r="FO128" i="44"/>
  <c r="FO132" i="44"/>
  <c r="FO33" i="44"/>
  <c r="FO37" i="44"/>
  <c r="FO40" i="44"/>
  <c r="FO44" i="44"/>
  <c r="FO47" i="44"/>
  <c r="FO51" i="44"/>
  <c r="FO54" i="44"/>
  <c r="FO58" i="44"/>
  <c r="FO65" i="44"/>
  <c r="FO69" i="44"/>
  <c r="FO72" i="44"/>
  <c r="FO76" i="44"/>
  <c r="FO79" i="44"/>
  <c r="FO83" i="44"/>
  <c r="FO86" i="44"/>
  <c r="FO90" i="44"/>
  <c r="FO97" i="44"/>
  <c r="FO101" i="44"/>
  <c r="FO104" i="44"/>
  <c r="FO108" i="44"/>
  <c r="FO111" i="44"/>
  <c r="FO115" i="44"/>
  <c r="FO118" i="44"/>
  <c r="FO122" i="44"/>
  <c r="FO129" i="44"/>
  <c r="FO133" i="44"/>
  <c r="FO30" i="44"/>
  <c r="FO48" i="44"/>
  <c r="FO62" i="44"/>
  <c r="FO80" i="44"/>
  <c r="FO94" i="44"/>
  <c r="FO112" i="44"/>
  <c r="FO126" i="44"/>
  <c r="FO131" i="44"/>
  <c r="FO137" i="44"/>
  <c r="FO141" i="44"/>
  <c r="FO144" i="44"/>
  <c r="FO148" i="44"/>
  <c r="FO151" i="44"/>
  <c r="FO155" i="44"/>
  <c r="FO158" i="44"/>
  <c r="FO162" i="44"/>
  <c r="FO169" i="44"/>
  <c r="FO173" i="44"/>
  <c r="FO176" i="44"/>
  <c r="FO180" i="44"/>
  <c r="FO183" i="44"/>
  <c r="FO187" i="44"/>
  <c r="FO190" i="44"/>
  <c r="FO194" i="44"/>
  <c r="FO201" i="44"/>
  <c r="FO205" i="44"/>
  <c r="FO208" i="44"/>
  <c r="FO212" i="44"/>
  <c r="FO215" i="44"/>
  <c r="FO219" i="44"/>
  <c r="FO222" i="44"/>
  <c r="FO226" i="44"/>
  <c r="FO27" i="44"/>
  <c r="FO45" i="44"/>
  <c r="FO59" i="44"/>
  <c r="FO77" i="44"/>
  <c r="FO91" i="44"/>
  <c r="FO109" i="44"/>
  <c r="FO123" i="44"/>
  <c r="FO130" i="44"/>
  <c r="FO134" i="44"/>
  <c r="FO138" i="44"/>
  <c r="FO145" i="44"/>
  <c r="FO149" i="44"/>
  <c r="FO152" i="44"/>
  <c r="FO156" i="44"/>
  <c r="FO159" i="44"/>
  <c r="FO163" i="44"/>
  <c r="FO166" i="44"/>
  <c r="FO170" i="44"/>
  <c r="FO177" i="44"/>
  <c r="FO181" i="44"/>
  <c r="FO184" i="44"/>
  <c r="FO188" i="44"/>
  <c r="FO191" i="44"/>
  <c r="FO195" i="44"/>
  <c r="FO198" i="44"/>
  <c r="FO202" i="44"/>
  <c r="FO209" i="44"/>
  <c r="FO213" i="44"/>
  <c r="FO216" i="44"/>
  <c r="FO220" i="44"/>
  <c r="FO223" i="44"/>
  <c r="FO227" i="44"/>
  <c r="FO41" i="44"/>
  <c r="FO55" i="44"/>
  <c r="FO73" i="44"/>
  <c r="FO87" i="44"/>
  <c r="FO105" i="44"/>
  <c r="FO119" i="44"/>
  <c r="FO135" i="44"/>
  <c r="FO139" i="44"/>
  <c r="FO142" i="44"/>
  <c r="FO146" i="44"/>
  <c r="FO153" i="44"/>
  <c r="FO157" i="44"/>
  <c r="FO160" i="44"/>
  <c r="FO164" i="44"/>
  <c r="FO167" i="44"/>
  <c r="FO171" i="44"/>
  <c r="FO174" i="44"/>
  <c r="FO178" i="44"/>
  <c r="FO185" i="44"/>
  <c r="FO189" i="44"/>
  <c r="FO192" i="44"/>
  <c r="FO196" i="44"/>
  <c r="FO199" i="44"/>
  <c r="FO203" i="44"/>
  <c r="FO206" i="44"/>
  <c r="FO210" i="44"/>
  <c r="FO217" i="44"/>
  <c r="FO221" i="44"/>
  <c r="FO224" i="44"/>
  <c r="FK28" i="44"/>
  <c r="FK31" i="44"/>
  <c r="FK35" i="44"/>
  <c r="FK38" i="44"/>
  <c r="FK42" i="44"/>
  <c r="FK49" i="44"/>
  <c r="FK53" i="44"/>
  <c r="FK56" i="44"/>
  <c r="FK60" i="44"/>
  <c r="FK63" i="44"/>
  <c r="FK67" i="44"/>
  <c r="FK70" i="44"/>
  <c r="FK74" i="44"/>
  <c r="FK81" i="44"/>
  <c r="FK85" i="44"/>
  <c r="FK88" i="44"/>
  <c r="FK92" i="44"/>
  <c r="FK95" i="44"/>
  <c r="FK99" i="44"/>
  <c r="FK102" i="44"/>
  <c r="FK106" i="44"/>
  <c r="FK113" i="44"/>
  <c r="FK117" i="44"/>
  <c r="FK120" i="44"/>
  <c r="FK124" i="44"/>
  <c r="FK127" i="44"/>
  <c r="FK29" i="44"/>
  <c r="FK32" i="44"/>
  <c r="FK36" i="44"/>
  <c r="FK39" i="44"/>
  <c r="FK43" i="44"/>
  <c r="FK46" i="44"/>
  <c r="FK50" i="44"/>
  <c r="FK57" i="44"/>
  <c r="FK61" i="44"/>
  <c r="FK64" i="44"/>
  <c r="FK68" i="44"/>
  <c r="FK71" i="44"/>
  <c r="FK75" i="44"/>
  <c r="FK78" i="44"/>
  <c r="FK82" i="44"/>
  <c r="FK89" i="44"/>
  <c r="FK93" i="44"/>
  <c r="FK96" i="44"/>
  <c r="FK100" i="44"/>
  <c r="FK103" i="44"/>
  <c r="FK107" i="44"/>
  <c r="FK110" i="44"/>
  <c r="FK114" i="44"/>
  <c r="FK121" i="44"/>
  <c r="FK125" i="44"/>
  <c r="FK128" i="44"/>
  <c r="FK132" i="44"/>
  <c r="FK33" i="44"/>
  <c r="FK37" i="44"/>
  <c r="FK40" i="44"/>
  <c r="FK44" i="44"/>
  <c r="FK47" i="44"/>
  <c r="FK51" i="44"/>
  <c r="FK54" i="44"/>
  <c r="FK58" i="44"/>
  <c r="FK65" i="44"/>
  <c r="FK69" i="44"/>
  <c r="FK72" i="44"/>
  <c r="FK76" i="44"/>
  <c r="FK79" i="44"/>
  <c r="FK83" i="44"/>
  <c r="FK86" i="44"/>
  <c r="FK90" i="44"/>
  <c r="FK97" i="44"/>
  <c r="FK101" i="44"/>
  <c r="FK104" i="44"/>
  <c r="FK108" i="44"/>
  <c r="FK111" i="44"/>
  <c r="FK115" i="44"/>
  <c r="FK118" i="44"/>
  <c r="FK122" i="44"/>
  <c r="FK129" i="44"/>
  <c r="FK133" i="44"/>
  <c r="FK27" i="44"/>
  <c r="FK45" i="44"/>
  <c r="FK59" i="44"/>
  <c r="FK77" i="44"/>
  <c r="FK91" i="44"/>
  <c r="FK109" i="44"/>
  <c r="FK123" i="44"/>
  <c r="FK137" i="44"/>
  <c r="FK141" i="44"/>
  <c r="FK144" i="44"/>
  <c r="FK148" i="44"/>
  <c r="FK151" i="44"/>
  <c r="FK155" i="44"/>
  <c r="FK158" i="44"/>
  <c r="FK162" i="44"/>
  <c r="FK169" i="44"/>
  <c r="FK173" i="44"/>
  <c r="FK176" i="44"/>
  <c r="FK180" i="44"/>
  <c r="FK183" i="44"/>
  <c r="FK187" i="44"/>
  <c r="FK190" i="44"/>
  <c r="FK194" i="44"/>
  <c r="FK201" i="44"/>
  <c r="FK205" i="44"/>
  <c r="FK208" i="44"/>
  <c r="FK212" i="44"/>
  <c r="FK215" i="44"/>
  <c r="FK219" i="44"/>
  <c r="FK222" i="44"/>
  <c r="FK226" i="44"/>
  <c r="FK41" i="44"/>
  <c r="FK55" i="44"/>
  <c r="FK73" i="44"/>
  <c r="FK87" i="44"/>
  <c r="FK105" i="44"/>
  <c r="FK119" i="44"/>
  <c r="FK138" i="44"/>
  <c r="FK145" i="44"/>
  <c r="FK149" i="44"/>
  <c r="FK152" i="44"/>
  <c r="FK156" i="44"/>
  <c r="FK159" i="44"/>
  <c r="FK163" i="44"/>
  <c r="FK166" i="44"/>
  <c r="FK170" i="44"/>
  <c r="FK177" i="44"/>
  <c r="FK181" i="44"/>
  <c r="FK184" i="44"/>
  <c r="FK188" i="44"/>
  <c r="FK191" i="44"/>
  <c r="FK195" i="44"/>
  <c r="FK198" i="44"/>
  <c r="FK202" i="44"/>
  <c r="FK209" i="44"/>
  <c r="FK213" i="44"/>
  <c r="FK216" i="44"/>
  <c r="FK220" i="44"/>
  <c r="FK223" i="44"/>
  <c r="FK227" i="44"/>
  <c r="FK34" i="44"/>
  <c r="FK52" i="44"/>
  <c r="FK66" i="44"/>
  <c r="FK84" i="44"/>
  <c r="FK98" i="44"/>
  <c r="FK116" i="44"/>
  <c r="FK131" i="44"/>
  <c r="FK134" i="44"/>
  <c r="FK135" i="44"/>
  <c r="FK139" i="44"/>
  <c r="FK142" i="44"/>
  <c r="FK146" i="44"/>
  <c r="FK153" i="44"/>
  <c r="FK157" i="44"/>
  <c r="FK160" i="44"/>
  <c r="FK164" i="44"/>
  <c r="FK167" i="44"/>
  <c r="FK171" i="44"/>
  <c r="FK174" i="44"/>
  <c r="FK178" i="44"/>
  <c r="FK185" i="44"/>
  <c r="FK189" i="44"/>
  <c r="FK192" i="44"/>
  <c r="FK196" i="44"/>
  <c r="FK199" i="44"/>
  <c r="FK203" i="44"/>
  <c r="FK206" i="44"/>
  <c r="FK210" i="44"/>
  <c r="FK217" i="44"/>
  <c r="FK221" i="44"/>
  <c r="FK224" i="44"/>
  <c r="HM226" i="44"/>
  <c r="HM224" i="44"/>
  <c r="HM222" i="44"/>
  <c r="HM220" i="44"/>
  <c r="HM218" i="44"/>
  <c r="HM216" i="44"/>
  <c r="HM214" i="44"/>
  <c r="HM212" i="44"/>
  <c r="HM210" i="44"/>
  <c r="HM208" i="44"/>
  <c r="HM206" i="44"/>
  <c r="HM204" i="44"/>
  <c r="HM202" i="44"/>
  <c r="HM200" i="44"/>
  <c r="HM198" i="44"/>
  <c r="HM196" i="44"/>
  <c r="HM194" i="44"/>
  <c r="HM192" i="44"/>
  <c r="HM190" i="44"/>
  <c r="HM188" i="44"/>
  <c r="HM186" i="44"/>
  <c r="HM184" i="44"/>
  <c r="HM182" i="44"/>
  <c r="HM180" i="44"/>
  <c r="HM178" i="44"/>
  <c r="HM176" i="44"/>
  <c r="HM174" i="44"/>
  <c r="HM172" i="44"/>
  <c r="HM170" i="44"/>
  <c r="HM168" i="44"/>
  <c r="HM166" i="44"/>
  <c r="HM164" i="44"/>
  <c r="HM162" i="44"/>
  <c r="HM160" i="44"/>
  <c r="HM158" i="44"/>
  <c r="HM156" i="44"/>
  <c r="HM154" i="44"/>
  <c r="HM152" i="44"/>
  <c r="HM150" i="44"/>
  <c r="HM148" i="44"/>
  <c r="HM146" i="44"/>
  <c r="HM144" i="44"/>
  <c r="HM142" i="44"/>
  <c r="HM140" i="44"/>
  <c r="HM138" i="44"/>
  <c r="HM136" i="44"/>
  <c r="HM134" i="44"/>
  <c r="HM132" i="44"/>
  <c r="HM130" i="44"/>
  <c r="HM128" i="44"/>
  <c r="HM126" i="44"/>
  <c r="HM124" i="44"/>
  <c r="HM122" i="44"/>
  <c r="HM120" i="44"/>
  <c r="HM118" i="44"/>
  <c r="HM116" i="44"/>
  <c r="HM114" i="44"/>
  <c r="HM112" i="44"/>
  <c r="HM110" i="44"/>
  <c r="HM108" i="44"/>
  <c r="HM106" i="44"/>
  <c r="HM104" i="44"/>
  <c r="HM102" i="44"/>
  <c r="HM100" i="44"/>
  <c r="HM98" i="44"/>
  <c r="HM96" i="44"/>
  <c r="HM94" i="44"/>
  <c r="HM92" i="44"/>
  <c r="HM90" i="44"/>
  <c r="HM88" i="44"/>
  <c r="HM86" i="44"/>
  <c r="HM84" i="44"/>
  <c r="HM82" i="44"/>
  <c r="HM80" i="44"/>
  <c r="HM78" i="44"/>
  <c r="HM76" i="44"/>
  <c r="HM74" i="44"/>
  <c r="HM72" i="44"/>
  <c r="HM70" i="44"/>
  <c r="HM68" i="44"/>
  <c r="HM66" i="44"/>
  <c r="HM64" i="44"/>
  <c r="HM62" i="44"/>
  <c r="HM60" i="44"/>
  <c r="HM58" i="44"/>
  <c r="HM56" i="44"/>
  <c r="HM54" i="44"/>
  <c r="HM52" i="44"/>
  <c r="HM50" i="44"/>
  <c r="HM48" i="44"/>
  <c r="HM46" i="44"/>
  <c r="HM44" i="44"/>
  <c r="HM42" i="44"/>
  <c r="HM40" i="44"/>
  <c r="HM38" i="44"/>
  <c r="HM36" i="44"/>
  <c r="HM34" i="44"/>
  <c r="HM32" i="44"/>
  <c r="HM30" i="44"/>
  <c r="HM28" i="44"/>
  <c r="FQ227" i="44"/>
  <c r="FH224" i="44"/>
  <c r="FM223" i="44"/>
  <c r="FR222" i="44"/>
  <c r="FH221" i="44"/>
  <c r="FM220" i="44"/>
  <c r="FR219" i="44"/>
  <c r="FI216" i="44"/>
  <c r="FN215" i="44"/>
  <c r="FO214" i="44"/>
  <c r="FJ212" i="44"/>
  <c r="FK211" i="44"/>
  <c r="FL210" i="44"/>
  <c r="FQ209" i="44"/>
  <c r="FH206" i="44"/>
  <c r="FR205" i="44"/>
  <c r="FI202" i="44"/>
  <c r="FN201" i="44"/>
  <c r="FO200" i="44"/>
  <c r="FP199" i="44"/>
  <c r="FK197" i="44"/>
  <c r="FL196" i="44"/>
  <c r="FQ195" i="44"/>
  <c r="FH192" i="44"/>
  <c r="FM191" i="44"/>
  <c r="FR190" i="44"/>
  <c r="FH189" i="44"/>
  <c r="FM188" i="44"/>
  <c r="FR187" i="44"/>
  <c r="FI184" i="44"/>
  <c r="FN183" i="44"/>
  <c r="FO182" i="44"/>
  <c r="FJ180" i="44"/>
  <c r="FK179" i="44"/>
  <c r="FL178" i="44"/>
  <c r="FQ177" i="44"/>
  <c r="FH174" i="44"/>
  <c r="FR173" i="44"/>
  <c r="FI170" i="44"/>
  <c r="FN169" i="44"/>
  <c r="FO168" i="44"/>
  <c r="FP167" i="44"/>
  <c r="FK165" i="44"/>
  <c r="FL164" i="44"/>
  <c r="FQ163" i="44"/>
  <c r="FH160" i="44"/>
  <c r="FM159" i="44"/>
  <c r="FR158" i="44"/>
  <c r="FH157" i="44"/>
  <c r="FM156" i="44"/>
  <c r="FR155" i="44"/>
  <c r="FI152" i="44"/>
  <c r="FN151" i="44"/>
  <c r="FO150" i="44"/>
  <c r="FJ148" i="44"/>
  <c r="FK147" i="44"/>
  <c r="FL146" i="44"/>
  <c r="FQ145" i="44"/>
  <c r="FH142" i="44"/>
  <c r="FI138" i="44"/>
  <c r="FN137" i="44"/>
  <c r="FO136" i="44"/>
  <c r="FP135" i="44"/>
  <c r="FN131" i="44"/>
  <c r="FM121" i="44"/>
  <c r="FL111" i="44"/>
  <c r="FM107" i="44"/>
  <c r="FP97" i="44"/>
  <c r="FK94" i="44"/>
  <c r="FQ93" i="44"/>
  <c r="FO84" i="44"/>
  <c r="FI71" i="44"/>
  <c r="FM57" i="44"/>
  <c r="FL47" i="44"/>
  <c r="FM43" i="44"/>
  <c r="FK30" i="44"/>
  <c r="FQ29" i="44"/>
  <c r="FP27" i="44"/>
  <c r="FP30" i="44"/>
  <c r="FP34" i="44"/>
  <c r="FP41" i="44"/>
  <c r="FP45" i="44"/>
  <c r="FP48" i="44"/>
  <c r="FP52" i="44"/>
  <c r="FP55" i="44"/>
  <c r="FP59" i="44"/>
  <c r="FP62" i="44"/>
  <c r="FP66" i="44"/>
  <c r="FP73" i="44"/>
  <c r="FP77" i="44"/>
  <c r="FP80" i="44"/>
  <c r="FP84" i="44"/>
  <c r="FP87" i="44"/>
  <c r="FP91" i="44"/>
  <c r="FP94" i="44"/>
  <c r="FP98" i="44"/>
  <c r="FP105" i="44"/>
  <c r="FP109" i="44"/>
  <c r="FP112" i="44"/>
  <c r="FP116" i="44"/>
  <c r="FP119" i="44"/>
  <c r="FP123" i="44"/>
  <c r="FP126" i="44"/>
  <c r="FP28" i="44"/>
  <c r="FP31" i="44"/>
  <c r="FP35" i="44"/>
  <c r="FP38" i="44"/>
  <c r="FP42" i="44"/>
  <c r="FP49" i="44"/>
  <c r="FP53" i="44"/>
  <c r="FP56" i="44"/>
  <c r="FP60" i="44"/>
  <c r="FP63" i="44"/>
  <c r="FP67" i="44"/>
  <c r="FP70" i="44"/>
  <c r="FP74" i="44"/>
  <c r="FP81" i="44"/>
  <c r="FP85" i="44"/>
  <c r="FP88" i="44"/>
  <c r="FP92" i="44"/>
  <c r="FP95" i="44"/>
  <c r="FP99" i="44"/>
  <c r="FP102" i="44"/>
  <c r="FP106" i="44"/>
  <c r="FP113" i="44"/>
  <c r="FP117" i="44"/>
  <c r="FP120" i="44"/>
  <c r="FP124" i="44"/>
  <c r="FP127" i="44"/>
  <c r="FP131" i="44"/>
  <c r="FP29" i="44"/>
  <c r="FP32" i="44"/>
  <c r="FP36" i="44"/>
  <c r="FP39" i="44"/>
  <c r="FP43" i="44"/>
  <c r="FP46" i="44"/>
  <c r="FP50" i="44"/>
  <c r="FP57" i="44"/>
  <c r="FP61" i="44"/>
  <c r="FP64" i="44"/>
  <c r="FP68" i="44"/>
  <c r="FP71" i="44"/>
  <c r="FP75" i="44"/>
  <c r="FP78" i="44"/>
  <c r="FP82" i="44"/>
  <c r="FP89" i="44"/>
  <c r="FP93" i="44"/>
  <c r="FP96" i="44"/>
  <c r="FP100" i="44"/>
  <c r="FP103" i="44"/>
  <c r="FP107" i="44"/>
  <c r="FP110" i="44"/>
  <c r="FP114" i="44"/>
  <c r="FP121" i="44"/>
  <c r="FP125" i="44"/>
  <c r="FP128" i="44"/>
  <c r="FP132" i="44"/>
  <c r="FP47" i="44"/>
  <c r="FP79" i="44"/>
  <c r="FP111" i="44"/>
  <c r="FP133" i="44"/>
  <c r="FP136" i="44"/>
  <c r="FP140" i="44"/>
  <c r="FP143" i="44"/>
  <c r="FP147" i="44"/>
  <c r="FP150" i="44"/>
  <c r="FP154" i="44"/>
  <c r="FP161" i="44"/>
  <c r="FP165" i="44"/>
  <c r="FP168" i="44"/>
  <c r="FP172" i="44"/>
  <c r="FP175" i="44"/>
  <c r="FP179" i="44"/>
  <c r="FP182" i="44"/>
  <c r="FP186" i="44"/>
  <c r="FP193" i="44"/>
  <c r="FP197" i="44"/>
  <c r="FP200" i="44"/>
  <c r="FP204" i="44"/>
  <c r="FP207" i="44"/>
  <c r="FP211" i="44"/>
  <c r="FP214" i="44"/>
  <c r="FP218" i="44"/>
  <c r="FP225" i="44"/>
  <c r="FP44" i="44"/>
  <c r="FP58" i="44"/>
  <c r="FP76" i="44"/>
  <c r="FP90" i="44"/>
  <c r="FP108" i="44"/>
  <c r="FP122" i="44"/>
  <c r="FP137" i="44"/>
  <c r="FP141" i="44"/>
  <c r="FP144" i="44"/>
  <c r="FP148" i="44"/>
  <c r="FP151" i="44"/>
  <c r="FP155" i="44"/>
  <c r="FP158" i="44"/>
  <c r="FP162" i="44"/>
  <c r="FP169" i="44"/>
  <c r="FP173" i="44"/>
  <c r="FP176" i="44"/>
  <c r="FP180" i="44"/>
  <c r="FP183" i="44"/>
  <c r="FP187" i="44"/>
  <c r="FP190" i="44"/>
  <c r="FP194" i="44"/>
  <c r="FP201" i="44"/>
  <c r="FP205" i="44"/>
  <c r="FP208" i="44"/>
  <c r="FP212" i="44"/>
  <c r="FP215" i="44"/>
  <c r="FP219" i="44"/>
  <c r="FP222" i="44"/>
  <c r="FP226" i="44"/>
  <c r="FP37" i="44"/>
  <c r="FP40" i="44"/>
  <c r="FP54" i="44"/>
  <c r="FP69" i="44"/>
  <c r="FP72" i="44"/>
  <c r="FP86" i="44"/>
  <c r="FP101" i="44"/>
  <c r="FP104" i="44"/>
  <c r="FP118" i="44"/>
  <c r="FP130" i="44"/>
  <c r="FP134" i="44"/>
  <c r="FP138" i="44"/>
  <c r="FP145" i="44"/>
  <c r="FP149" i="44"/>
  <c r="FP152" i="44"/>
  <c r="FP156" i="44"/>
  <c r="FP159" i="44"/>
  <c r="FP163" i="44"/>
  <c r="FP166" i="44"/>
  <c r="FP170" i="44"/>
  <c r="FP177" i="44"/>
  <c r="FP181" i="44"/>
  <c r="FP184" i="44"/>
  <c r="FP188" i="44"/>
  <c r="FP191" i="44"/>
  <c r="FP195" i="44"/>
  <c r="FP198" i="44"/>
  <c r="FP202" i="44"/>
  <c r="FP209" i="44"/>
  <c r="FP213" i="44"/>
  <c r="FP216" i="44"/>
  <c r="FP220" i="44"/>
  <c r="FP223" i="44"/>
  <c r="FP227" i="44"/>
  <c r="FL224" i="44"/>
  <c r="FH217" i="44"/>
  <c r="FL160" i="44"/>
  <c r="FL142" i="44"/>
  <c r="FH139" i="44"/>
  <c r="FP83" i="44"/>
  <c r="FR29" i="44"/>
  <c r="FR32" i="44"/>
  <c r="FR36" i="44"/>
  <c r="FR39" i="44"/>
  <c r="FR43" i="44"/>
  <c r="FR46" i="44"/>
  <c r="FR50" i="44"/>
  <c r="FR57" i="44"/>
  <c r="FR61" i="44"/>
  <c r="FR64" i="44"/>
  <c r="FR68" i="44"/>
  <c r="FR71" i="44"/>
  <c r="FR75" i="44"/>
  <c r="FR78" i="44"/>
  <c r="FR82" i="44"/>
  <c r="FR89" i="44"/>
  <c r="FR93" i="44"/>
  <c r="FR96" i="44"/>
  <c r="FR100" i="44"/>
  <c r="FR103" i="44"/>
  <c r="FR107" i="44"/>
  <c r="FR110" i="44"/>
  <c r="FR114" i="44"/>
  <c r="FR121" i="44"/>
  <c r="FR125" i="44"/>
  <c r="FR128" i="44"/>
  <c r="FR33" i="44"/>
  <c r="FR37" i="44"/>
  <c r="FR40" i="44"/>
  <c r="FR44" i="44"/>
  <c r="FR47" i="44"/>
  <c r="FR51" i="44"/>
  <c r="FR54" i="44"/>
  <c r="FR58" i="44"/>
  <c r="FR65" i="44"/>
  <c r="FR69" i="44"/>
  <c r="FR72" i="44"/>
  <c r="FR76" i="44"/>
  <c r="FR79" i="44"/>
  <c r="FR83" i="44"/>
  <c r="FR86" i="44"/>
  <c r="FR90" i="44"/>
  <c r="FR97" i="44"/>
  <c r="FR101" i="44"/>
  <c r="FR104" i="44"/>
  <c r="FR108" i="44"/>
  <c r="FR111" i="44"/>
  <c r="FR115" i="44"/>
  <c r="FR118" i="44"/>
  <c r="FR122" i="44"/>
  <c r="FR129" i="44"/>
  <c r="FR133" i="44"/>
  <c r="FR27" i="44"/>
  <c r="FR30" i="44"/>
  <c r="FR34" i="44"/>
  <c r="FR41" i="44"/>
  <c r="FR45" i="44"/>
  <c r="FR48" i="44"/>
  <c r="FR52" i="44"/>
  <c r="FR55" i="44"/>
  <c r="FR59" i="44"/>
  <c r="FR62" i="44"/>
  <c r="FR66" i="44"/>
  <c r="FR73" i="44"/>
  <c r="FR77" i="44"/>
  <c r="FR80" i="44"/>
  <c r="FR84" i="44"/>
  <c r="FR87" i="44"/>
  <c r="FR91" i="44"/>
  <c r="FR94" i="44"/>
  <c r="FR98" i="44"/>
  <c r="FR105" i="44"/>
  <c r="FR109" i="44"/>
  <c r="FR112" i="44"/>
  <c r="FR116" i="44"/>
  <c r="FR119" i="44"/>
  <c r="FR123" i="44"/>
  <c r="FR126" i="44"/>
  <c r="FR130" i="44"/>
  <c r="FR35" i="44"/>
  <c r="FR38" i="44"/>
  <c r="FR53" i="44"/>
  <c r="FR67" i="44"/>
  <c r="FR70" i="44"/>
  <c r="FR85" i="44"/>
  <c r="FR99" i="44"/>
  <c r="FR102" i="44"/>
  <c r="FR117" i="44"/>
  <c r="FR134" i="44"/>
  <c r="FR138" i="44"/>
  <c r="FR145" i="44"/>
  <c r="FR149" i="44"/>
  <c r="FR152" i="44"/>
  <c r="FR156" i="44"/>
  <c r="FR159" i="44"/>
  <c r="FR163" i="44"/>
  <c r="FR166" i="44"/>
  <c r="FR170" i="44"/>
  <c r="FR177" i="44"/>
  <c r="FR181" i="44"/>
  <c r="FR184" i="44"/>
  <c r="FR188" i="44"/>
  <c r="FR191" i="44"/>
  <c r="FR195" i="44"/>
  <c r="FR198" i="44"/>
  <c r="FR202" i="44"/>
  <c r="FR209" i="44"/>
  <c r="FR213" i="44"/>
  <c r="FR216" i="44"/>
  <c r="FR220" i="44"/>
  <c r="FR223" i="44"/>
  <c r="FR227" i="44"/>
  <c r="FR31" i="44"/>
  <c r="FR49" i="44"/>
  <c r="FR63" i="44"/>
  <c r="FR81" i="44"/>
  <c r="FR95" i="44"/>
  <c r="FR113" i="44"/>
  <c r="FR127" i="44"/>
  <c r="FR131" i="44"/>
  <c r="FR132" i="44"/>
  <c r="FR135" i="44"/>
  <c r="FR139" i="44"/>
  <c r="FR142" i="44"/>
  <c r="FR146" i="44"/>
  <c r="FR153" i="44"/>
  <c r="FR157" i="44"/>
  <c r="FR160" i="44"/>
  <c r="FR164" i="44"/>
  <c r="FR167" i="44"/>
  <c r="FR171" i="44"/>
  <c r="FR174" i="44"/>
  <c r="FR178" i="44"/>
  <c r="FR185" i="44"/>
  <c r="FR189" i="44"/>
  <c r="FR192" i="44"/>
  <c r="FR196" i="44"/>
  <c r="FR199" i="44"/>
  <c r="FR203" i="44"/>
  <c r="FR206" i="44"/>
  <c r="FR210" i="44"/>
  <c r="FR217" i="44"/>
  <c r="FR221" i="44"/>
  <c r="FR224" i="44"/>
  <c r="FR28" i="44"/>
  <c r="FR60" i="44"/>
  <c r="FR92" i="44"/>
  <c r="FR124" i="44"/>
  <c r="FR136" i="44"/>
  <c r="FR140" i="44"/>
  <c r="FR143" i="44"/>
  <c r="FR147" i="44"/>
  <c r="FR150" i="44"/>
  <c r="FR154" i="44"/>
  <c r="FR161" i="44"/>
  <c r="FR165" i="44"/>
  <c r="FR168" i="44"/>
  <c r="FR172" i="44"/>
  <c r="FR175" i="44"/>
  <c r="FR179" i="44"/>
  <c r="FR182" i="44"/>
  <c r="FR186" i="44"/>
  <c r="FR193" i="44"/>
  <c r="FR197" i="44"/>
  <c r="FR200" i="44"/>
  <c r="FR204" i="44"/>
  <c r="FR207" i="44"/>
  <c r="FR211" i="44"/>
  <c r="FR214" i="44"/>
  <c r="FR218" i="44"/>
  <c r="FR225" i="44"/>
  <c r="FN29" i="44"/>
  <c r="FN32" i="44"/>
  <c r="FN36" i="44"/>
  <c r="FN39" i="44"/>
  <c r="FN43" i="44"/>
  <c r="FN46" i="44"/>
  <c r="FN50" i="44"/>
  <c r="FN57" i="44"/>
  <c r="FN61" i="44"/>
  <c r="FN64" i="44"/>
  <c r="FN68" i="44"/>
  <c r="FN71" i="44"/>
  <c r="FN75" i="44"/>
  <c r="FN78" i="44"/>
  <c r="FN82" i="44"/>
  <c r="FN89" i="44"/>
  <c r="FN93" i="44"/>
  <c r="FN96" i="44"/>
  <c r="FN100" i="44"/>
  <c r="FN103" i="44"/>
  <c r="FN107" i="44"/>
  <c r="FN110" i="44"/>
  <c r="FN114" i="44"/>
  <c r="FN121" i="44"/>
  <c r="FN125" i="44"/>
  <c r="FN128" i="44"/>
  <c r="FN33" i="44"/>
  <c r="FN37" i="44"/>
  <c r="FN40" i="44"/>
  <c r="FN44" i="44"/>
  <c r="FN47" i="44"/>
  <c r="FN51" i="44"/>
  <c r="FN54" i="44"/>
  <c r="FN58" i="44"/>
  <c r="FN65" i="44"/>
  <c r="FN69" i="44"/>
  <c r="FN72" i="44"/>
  <c r="FN76" i="44"/>
  <c r="FN79" i="44"/>
  <c r="FN83" i="44"/>
  <c r="FN86" i="44"/>
  <c r="FN90" i="44"/>
  <c r="FN97" i="44"/>
  <c r="FN101" i="44"/>
  <c r="FN104" i="44"/>
  <c r="FN108" i="44"/>
  <c r="FN111" i="44"/>
  <c r="FN115" i="44"/>
  <c r="FN118" i="44"/>
  <c r="FN122" i="44"/>
  <c r="FN129" i="44"/>
  <c r="FN133" i="44"/>
  <c r="FN27" i="44"/>
  <c r="FN30" i="44"/>
  <c r="FN34" i="44"/>
  <c r="FN41" i="44"/>
  <c r="FN45" i="44"/>
  <c r="FN48" i="44"/>
  <c r="FN52" i="44"/>
  <c r="FN55" i="44"/>
  <c r="FN59" i="44"/>
  <c r="FN62" i="44"/>
  <c r="FN66" i="44"/>
  <c r="FN73" i="44"/>
  <c r="FN77" i="44"/>
  <c r="FN80" i="44"/>
  <c r="FN84" i="44"/>
  <c r="FN87" i="44"/>
  <c r="FN91" i="44"/>
  <c r="FN94" i="44"/>
  <c r="FN98" i="44"/>
  <c r="FN105" i="44"/>
  <c r="FN109" i="44"/>
  <c r="FN112" i="44"/>
  <c r="FN116" i="44"/>
  <c r="FN119" i="44"/>
  <c r="FN123" i="44"/>
  <c r="FN126" i="44"/>
  <c r="FN130" i="44"/>
  <c r="FN31" i="44"/>
  <c r="FN49" i="44"/>
  <c r="FN63" i="44"/>
  <c r="FN81" i="44"/>
  <c r="FN95" i="44"/>
  <c r="FN113" i="44"/>
  <c r="FN127" i="44"/>
  <c r="FN134" i="44"/>
  <c r="FN138" i="44"/>
  <c r="FN145" i="44"/>
  <c r="FN149" i="44"/>
  <c r="FN152" i="44"/>
  <c r="FN156" i="44"/>
  <c r="FN159" i="44"/>
  <c r="FN163" i="44"/>
  <c r="FN166" i="44"/>
  <c r="FN170" i="44"/>
  <c r="FN177" i="44"/>
  <c r="FN181" i="44"/>
  <c r="FN184" i="44"/>
  <c r="FN188" i="44"/>
  <c r="FN191" i="44"/>
  <c r="FN195" i="44"/>
  <c r="FN198" i="44"/>
  <c r="FN202" i="44"/>
  <c r="FN209" i="44"/>
  <c r="FN213" i="44"/>
  <c r="FN216" i="44"/>
  <c r="FN220" i="44"/>
  <c r="FN223" i="44"/>
  <c r="FN227" i="44"/>
  <c r="FN28" i="44"/>
  <c r="FN60" i="44"/>
  <c r="FN92" i="44"/>
  <c r="FN124" i="44"/>
  <c r="FN135" i="44"/>
  <c r="FN139" i="44"/>
  <c r="FN142" i="44"/>
  <c r="FN146" i="44"/>
  <c r="FN153" i="44"/>
  <c r="FN157" i="44"/>
  <c r="FN160" i="44"/>
  <c r="FN164" i="44"/>
  <c r="FN167" i="44"/>
  <c r="FN171" i="44"/>
  <c r="FN174" i="44"/>
  <c r="FN178" i="44"/>
  <c r="FN185" i="44"/>
  <c r="FN189" i="44"/>
  <c r="FN192" i="44"/>
  <c r="FN196" i="44"/>
  <c r="FN199" i="44"/>
  <c r="FN203" i="44"/>
  <c r="FN206" i="44"/>
  <c r="FN210" i="44"/>
  <c r="FN217" i="44"/>
  <c r="FN221" i="44"/>
  <c r="FN224" i="44"/>
  <c r="FN42" i="44"/>
  <c r="FN56" i="44"/>
  <c r="FN74" i="44"/>
  <c r="FN88" i="44"/>
  <c r="FN106" i="44"/>
  <c r="FN120" i="44"/>
  <c r="FN136" i="44"/>
  <c r="FN140" i="44"/>
  <c r="FN143" i="44"/>
  <c r="FN147" i="44"/>
  <c r="FN150" i="44"/>
  <c r="FN154" i="44"/>
  <c r="FN161" i="44"/>
  <c r="FN165" i="44"/>
  <c r="FN168" i="44"/>
  <c r="FN172" i="44"/>
  <c r="FN175" i="44"/>
  <c r="FN179" i="44"/>
  <c r="FN182" i="44"/>
  <c r="FN186" i="44"/>
  <c r="FN193" i="44"/>
  <c r="FN197" i="44"/>
  <c r="FN200" i="44"/>
  <c r="FN204" i="44"/>
  <c r="FN207" i="44"/>
  <c r="FN211" i="44"/>
  <c r="FN214" i="44"/>
  <c r="FN218" i="44"/>
  <c r="FN225" i="44"/>
  <c r="FJ29" i="44"/>
  <c r="FJ32" i="44"/>
  <c r="FJ36" i="44"/>
  <c r="FJ39" i="44"/>
  <c r="FJ43" i="44"/>
  <c r="FJ46" i="44"/>
  <c r="FJ50" i="44"/>
  <c r="FJ57" i="44"/>
  <c r="FJ61" i="44"/>
  <c r="FJ64" i="44"/>
  <c r="FJ68" i="44"/>
  <c r="FJ71" i="44"/>
  <c r="FJ75" i="44"/>
  <c r="FJ78" i="44"/>
  <c r="FJ82" i="44"/>
  <c r="FJ89" i="44"/>
  <c r="FJ93" i="44"/>
  <c r="FJ96" i="44"/>
  <c r="FJ100" i="44"/>
  <c r="FJ103" i="44"/>
  <c r="FJ107" i="44"/>
  <c r="FJ110" i="44"/>
  <c r="FJ114" i="44"/>
  <c r="FJ121" i="44"/>
  <c r="FJ125" i="44"/>
  <c r="FJ128" i="44"/>
  <c r="FJ33" i="44"/>
  <c r="FJ37" i="44"/>
  <c r="FJ40" i="44"/>
  <c r="FJ44" i="44"/>
  <c r="FJ47" i="44"/>
  <c r="FJ51" i="44"/>
  <c r="FJ54" i="44"/>
  <c r="FJ58" i="44"/>
  <c r="FJ65" i="44"/>
  <c r="FJ69" i="44"/>
  <c r="FJ72" i="44"/>
  <c r="FJ76" i="44"/>
  <c r="FJ79" i="44"/>
  <c r="FJ83" i="44"/>
  <c r="FJ86" i="44"/>
  <c r="FJ90" i="44"/>
  <c r="FJ97" i="44"/>
  <c r="FJ101" i="44"/>
  <c r="FJ104" i="44"/>
  <c r="FJ108" i="44"/>
  <c r="FJ111" i="44"/>
  <c r="FJ115" i="44"/>
  <c r="FJ118" i="44"/>
  <c r="FJ122" i="44"/>
  <c r="FJ129" i="44"/>
  <c r="FJ133" i="44"/>
  <c r="FJ27" i="44"/>
  <c r="FJ30" i="44"/>
  <c r="FJ34" i="44"/>
  <c r="FJ41" i="44"/>
  <c r="FJ45" i="44"/>
  <c r="FJ48" i="44"/>
  <c r="FJ52" i="44"/>
  <c r="FJ55" i="44"/>
  <c r="FJ59" i="44"/>
  <c r="FJ62" i="44"/>
  <c r="FJ66" i="44"/>
  <c r="FJ73" i="44"/>
  <c r="FJ77" i="44"/>
  <c r="FJ80" i="44"/>
  <c r="FJ84" i="44"/>
  <c r="FJ87" i="44"/>
  <c r="FJ91" i="44"/>
  <c r="FJ94" i="44"/>
  <c r="FJ98" i="44"/>
  <c r="FJ105" i="44"/>
  <c r="FJ109" i="44"/>
  <c r="FJ112" i="44"/>
  <c r="FJ116" i="44"/>
  <c r="FJ119" i="44"/>
  <c r="FJ123" i="44"/>
  <c r="FJ126" i="44"/>
  <c r="FJ130" i="44"/>
  <c r="FJ28" i="44"/>
  <c r="FJ60" i="44"/>
  <c r="FJ92" i="44"/>
  <c r="FJ124" i="44"/>
  <c r="FJ138" i="44"/>
  <c r="FJ145" i="44"/>
  <c r="FJ149" i="44"/>
  <c r="FJ152" i="44"/>
  <c r="FJ156" i="44"/>
  <c r="FJ159" i="44"/>
  <c r="FJ163" i="44"/>
  <c r="FJ166" i="44"/>
  <c r="FJ170" i="44"/>
  <c r="FJ177" i="44"/>
  <c r="FJ181" i="44"/>
  <c r="FJ184" i="44"/>
  <c r="FJ188" i="44"/>
  <c r="FJ191" i="44"/>
  <c r="FJ195" i="44"/>
  <c r="FJ198" i="44"/>
  <c r="FJ202" i="44"/>
  <c r="FJ209" i="44"/>
  <c r="FJ213" i="44"/>
  <c r="FJ216" i="44"/>
  <c r="FJ220" i="44"/>
  <c r="FJ223" i="44"/>
  <c r="FJ227" i="44"/>
  <c r="FJ42" i="44"/>
  <c r="FJ56" i="44"/>
  <c r="FJ74" i="44"/>
  <c r="FJ88" i="44"/>
  <c r="FJ106" i="44"/>
  <c r="FJ120" i="44"/>
  <c r="FJ131" i="44"/>
  <c r="FJ132" i="44"/>
  <c r="FJ134" i="44"/>
  <c r="FJ135" i="44"/>
  <c r="FJ139" i="44"/>
  <c r="FJ142" i="44"/>
  <c r="FJ146" i="44"/>
  <c r="FJ153" i="44"/>
  <c r="FJ157" i="44"/>
  <c r="FJ160" i="44"/>
  <c r="FJ164" i="44"/>
  <c r="FJ167" i="44"/>
  <c r="FJ171" i="44"/>
  <c r="FJ174" i="44"/>
  <c r="FJ178" i="44"/>
  <c r="FJ185" i="44"/>
  <c r="FJ189" i="44"/>
  <c r="FJ192" i="44"/>
  <c r="FJ196" i="44"/>
  <c r="FJ199" i="44"/>
  <c r="FJ203" i="44"/>
  <c r="FJ206" i="44"/>
  <c r="FJ210" i="44"/>
  <c r="FJ217" i="44"/>
  <c r="FJ221" i="44"/>
  <c r="FJ224" i="44"/>
  <c r="FJ35" i="44"/>
  <c r="FJ38" i="44"/>
  <c r="FJ53" i="44"/>
  <c r="FJ67" i="44"/>
  <c r="FJ70" i="44"/>
  <c r="FJ85" i="44"/>
  <c r="FJ99" i="44"/>
  <c r="FJ102" i="44"/>
  <c r="FJ117" i="44"/>
  <c r="FJ136" i="44"/>
  <c r="FJ140" i="44"/>
  <c r="FJ143" i="44"/>
  <c r="FJ147" i="44"/>
  <c r="FJ150" i="44"/>
  <c r="FJ154" i="44"/>
  <c r="FJ161" i="44"/>
  <c r="FJ165" i="44"/>
  <c r="FJ168" i="44"/>
  <c r="FJ172" i="44"/>
  <c r="FJ175" i="44"/>
  <c r="FJ179" i="44"/>
  <c r="FJ182" i="44"/>
  <c r="FJ186" i="44"/>
  <c r="FJ193" i="44"/>
  <c r="FJ197" i="44"/>
  <c r="FJ200" i="44"/>
  <c r="FJ204" i="44"/>
  <c r="FJ207" i="44"/>
  <c r="FJ211" i="44"/>
  <c r="FJ214" i="44"/>
  <c r="FJ218" i="44"/>
  <c r="FJ225" i="44"/>
  <c r="FM227" i="44"/>
  <c r="FR226" i="44"/>
  <c r="FI223" i="44"/>
  <c r="FN222" i="44"/>
  <c r="FI220" i="44"/>
  <c r="FN219" i="44"/>
  <c r="FO218" i="44"/>
  <c r="FP217" i="44"/>
  <c r="FJ215" i="44"/>
  <c r="FK214" i="44"/>
  <c r="FQ213" i="44"/>
  <c r="FH210" i="44"/>
  <c r="FM209" i="44"/>
  <c r="FR208" i="44"/>
  <c r="FN205" i="44"/>
  <c r="FO204" i="44"/>
  <c r="FP203" i="44"/>
  <c r="FJ201" i="44"/>
  <c r="FK200" i="44"/>
  <c r="FL199" i="44"/>
  <c r="FQ198" i="44"/>
  <c r="FH196" i="44"/>
  <c r="FM195" i="44"/>
  <c r="FR194" i="44"/>
  <c r="FI191" i="44"/>
  <c r="FN190" i="44"/>
  <c r="FI188" i="44"/>
  <c r="FN187" i="44"/>
  <c r="FO186" i="44"/>
  <c r="FP185" i="44"/>
  <c r="FJ183" i="44"/>
  <c r="FK182" i="44"/>
  <c r="FQ181" i="44"/>
  <c r="FH178" i="44"/>
  <c r="FM177" i="44"/>
  <c r="FR176" i="44"/>
  <c r="FN173" i="44"/>
  <c r="FO172" i="44"/>
  <c r="FP171" i="44"/>
  <c r="FJ169" i="44"/>
  <c r="FK168" i="44"/>
  <c r="FL167" i="44"/>
  <c r="FQ166" i="44"/>
  <c r="FH164" i="44"/>
  <c r="FM163" i="44"/>
  <c r="FR162" i="44"/>
  <c r="FI159" i="44"/>
  <c r="FN158" i="44"/>
  <c r="FI156" i="44"/>
  <c r="FN155" i="44"/>
  <c r="FO154" i="44"/>
  <c r="FP153" i="44"/>
  <c r="FJ151" i="44"/>
  <c r="FK150" i="44"/>
  <c r="FQ149" i="44"/>
  <c r="FH146" i="44"/>
  <c r="FR144" i="44"/>
  <c r="FN141" i="44"/>
  <c r="FO140" i="44"/>
  <c r="FP139" i="44"/>
  <c r="FJ137" i="44"/>
  <c r="FK136" i="44"/>
  <c r="FQ134" i="44"/>
  <c r="FN132" i="44"/>
  <c r="FH122" i="44"/>
  <c r="FP115" i="44"/>
  <c r="FK112" i="44"/>
  <c r="FH108" i="44"/>
  <c r="FN102" i="44"/>
  <c r="FO98" i="44"/>
  <c r="FJ95" i="44"/>
  <c r="FR88" i="44"/>
  <c r="FN85" i="44"/>
  <c r="FR74" i="44"/>
  <c r="FH58" i="44"/>
  <c r="FP51" i="44"/>
  <c r="FK48" i="44"/>
  <c r="FH44" i="44"/>
  <c r="FN38" i="44"/>
  <c r="FO34" i="44"/>
  <c r="FJ31" i="44"/>
  <c r="FL27" i="44"/>
  <c r="FL30" i="44"/>
  <c r="FL34" i="44"/>
  <c r="FL41" i="44"/>
  <c r="FL45" i="44"/>
  <c r="FL48" i="44"/>
  <c r="FL52" i="44"/>
  <c r="FL55" i="44"/>
  <c r="FL59" i="44"/>
  <c r="FL62" i="44"/>
  <c r="FL66" i="44"/>
  <c r="FL73" i="44"/>
  <c r="FL77" i="44"/>
  <c r="FL80" i="44"/>
  <c r="FL84" i="44"/>
  <c r="FL87" i="44"/>
  <c r="FL91" i="44"/>
  <c r="FL94" i="44"/>
  <c r="FL98" i="44"/>
  <c r="FL105" i="44"/>
  <c r="FL109" i="44"/>
  <c r="FL112" i="44"/>
  <c r="FL116" i="44"/>
  <c r="FL119" i="44"/>
  <c r="FL123" i="44"/>
  <c r="FL126" i="44"/>
  <c r="FL28" i="44"/>
  <c r="FL31" i="44"/>
  <c r="FL35" i="44"/>
  <c r="FL38" i="44"/>
  <c r="FL42" i="44"/>
  <c r="FL49" i="44"/>
  <c r="FL53" i="44"/>
  <c r="FL56" i="44"/>
  <c r="FL60" i="44"/>
  <c r="FL63" i="44"/>
  <c r="FL67" i="44"/>
  <c r="FL70" i="44"/>
  <c r="FL74" i="44"/>
  <c r="FL81" i="44"/>
  <c r="FL85" i="44"/>
  <c r="FL88" i="44"/>
  <c r="FL92" i="44"/>
  <c r="FL95" i="44"/>
  <c r="FL99" i="44"/>
  <c r="FL102" i="44"/>
  <c r="FL106" i="44"/>
  <c r="FL113" i="44"/>
  <c r="FL117" i="44"/>
  <c r="FL120" i="44"/>
  <c r="FL124" i="44"/>
  <c r="FL127" i="44"/>
  <c r="FL131" i="44"/>
  <c r="FL134" i="44"/>
  <c r="FL29" i="44"/>
  <c r="FL32" i="44"/>
  <c r="FL36" i="44"/>
  <c r="FL39" i="44"/>
  <c r="FL43" i="44"/>
  <c r="FL46" i="44"/>
  <c r="FL50" i="44"/>
  <c r="FL57" i="44"/>
  <c r="FL61" i="44"/>
  <c r="FL64" i="44"/>
  <c r="FL68" i="44"/>
  <c r="FL71" i="44"/>
  <c r="FL75" i="44"/>
  <c r="FL78" i="44"/>
  <c r="FL82" i="44"/>
  <c r="FL89" i="44"/>
  <c r="FL93" i="44"/>
  <c r="FL96" i="44"/>
  <c r="FL100" i="44"/>
  <c r="FL103" i="44"/>
  <c r="FL107" i="44"/>
  <c r="FL110" i="44"/>
  <c r="FL114" i="44"/>
  <c r="FL121" i="44"/>
  <c r="FL125" i="44"/>
  <c r="FL128" i="44"/>
  <c r="FL132" i="44"/>
  <c r="FL44" i="44"/>
  <c r="FL58" i="44"/>
  <c r="FL76" i="44"/>
  <c r="FL90" i="44"/>
  <c r="FL108" i="44"/>
  <c r="FL122" i="44"/>
  <c r="FL130" i="44"/>
  <c r="FL136" i="44"/>
  <c r="FL140" i="44"/>
  <c r="FL143" i="44"/>
  <c r="FL147" i="44"/>
  <c r="FL150" i="44"/>
  <c r="FL154" i="44"/>
  <c r="FL161" i="44"/>
  <c r="FL165" i="44"/>
  <c r="FL168" i="44"/>
  <c r="FL172" i="44"/>
  <c r="FL175" i="44"/>
  <c r="FL179" i="44"/>
  <c r="FL182" i="44"/>
  <c r="FL186" i="44"/>
  <c r="FL193" i="44"/>
  <c r="FL197" i="44"/>
  <c r="FL200" i="44"/>
  <c r="FL204" i="44"/>
  <c r="FL207" i="44"/>
  <c r="FL211" i="44"/>
  <c r="FL214" i="44"/>
  <c r="FL218" i="44"/>
  <c r="FL225" i="44"/>
  <c r="FL37" i="44"/>
  <c r="FL40" i="44"/>
  <c r="FL54" i="44"/>
  <c r="FL69" i="44"/>
  <c r="FL72" i="44"/>
  <c r="FL86" i="44"/>
  <c r="FL101" i="44"/>
  <c r="FL104" i="44"/>
  <c r="FL118" i="44"/>
  <c r="FL137" i="44"/>
  <c r="FL141" i="44"/>
  <c r="FL144" i="44"/>
  <c r="FL148" i="44"/>
  <c r="FL151" i="44"/>
  <c r="FL155" i="44"/>
  <c r="FL158" i="44"/>
  <c r="FL162" i="44"/>
  <c r="FL169" i="44"/>
  <c r="FL173" i="44"/>
  <c r="FL176" i="44"/>
  <c r="FL180" i="44"/>
  <c r="FL183" i="44"/>
  <c r="FL187" i="44"/>
  <c r="FL190" i="44"/>
  <c r="FL194" i="44"/>
  <c r="FL201" i="44"/>
  <c r="FL205" i="44"/>
  <c r="FL208" i="44"/>
  <c r="FL212" i="44"/>
  <c r="FL215" i="44"/>
  <c r="FL219" i="44"/>
  <c r="FL222" i="44"/>
  <c r="FL226" i="44"/>
  <c r="FL33" i="44"/>
  <c r="FL51" i="44"/>
  <c r="FL65" i="44"/>
  <c r="FL83" i="44"/>
  <c r="FL97" i="44"/>
  <c r="FL115" i="44"/>
  <c r="FL129" i="44"/>
  <c r="FL133" i="44"/>
  <c r="FL138" i="44"/>
  <c r="FL145" i="44"/>
  <c r="FL149" i="44"/>
  <c r="FL152" i="44"/>
  <c r="FL156" i="44"/>
  <c r="FL159" i="44"/>
  <c r="FL163" i="44"/>
  <c r="FL166" i="44"/>
  <c r="FL170" i="44"/>
  <c r="FL177" i="44"/>
  <c r="FL181" i="44"/>
  <c r="FL184" i="44"/>
  <c r="FL188" i="44"/>
  <c r="FL191" i="44"/>
  <c r="FL195" i="44"/>
  <c r="FL198" i="44"/>
  <c r="FL202" i="44"/>
  <c r="FL209" i="44"/>
  <c r="FL213" i="44"/>
  <c r="FL216" i="44"/>
  <c r="FL220" i="44"/>
  <c r="FL223" i="44"/>
  <c r="FL227" i="44"/>
  <c r="FL221" i="44"/>
  <c r="FP210" i="44"/>
  <c r="FL206" i="44"/>
  <c r="FH203" i="44"/>
  <c r="FP196" i="44"/>
  <c r="FL189" i="44"/>
  <c r="FH185" i="44"/>
  <c r="FP178" i="44"/>
  <c r="FL174" i="44"/>
  <c r="FH171" i="44"/>
  <c r="FP146" i="44"/>
  <c r="FQ33" i="44"/>
  <c r="FQ37" i="44"/>
  <c r="FQ40" i="44"/>
  <c r="FQ44" i="44"/>
  <c r="FQ47" i="44"/>
  <c r="FQ51" i="44"/>
  <c r="FQ54" i="44"/>
  <c r="FQ58" i="44"/>
  <c r="FQ65" i="44"/>
  <c r="FQ69" i="44"/>
  <c r="FQ72" i="44"/>
  <c r="FQ76" i="44"/>
  <c r="FQ79" i="44"/>
  <c r="FQ83" i="44"/>
  <c r="FQ86" i="44"/>
  <c r="FQ90" i="44"/>
  <c r="FQ97" i="44"/>
  <c r="FQ101" i="44"/>
  <c r="FQ104" i="44"/>
  <c r="FQ108" i="44"/>
  <c r="FQ111" i="44"/>
  <c r="FQ115" i="44"/>
  <c r="FQ118" i="44"/>
  <c r="FQ122" i="44"/>
  <c r="FQ129" i="44"/>
  <c r="FQ27" i="44"/>
  <c r="FQ30" i="44"/>
  <c r="FQ34" i="44"/>
  <c r="FQ41" i="44"/>
  <c r="FQ45" i="44"/>
  <c r="FQ48" i="44"/>
  <c r="FQ52" i="44"/>
  <c r="FQ55" i="44"/>
  <c r="FQ59" i="44"/>
  <c r="FQ62" i="44"/>
  <c r="FQ66" i="44"/>
  <c r="FQ73" i="44"/>
  <c r="FQ77" i="44"/>
  <c r="FQ80" i="44"/>
  <c r="FQ84" i="44"/>
  <c r="FQ87" i="44"/>
  <c r="FQ91" i="44"/>
  <c r="FQ94" i="44"/>
  <c r="FQ98" i="44"/>
  <c r="FQ105" i="44"/>
  <c r="FQ109" i="44"/>
  <c r="FQ112" i="44"/>
  <c r="FQ116" i="44"/>
  <c r="FQ119" i="44"/>
  <c r="FQ123" i="44"/>
  <c r="FQ126" i="44"/>
  <c r="FQ130" i="44"/>
  <c r="FQ28" i="44"/>
  <c r="FQ31" i="44"/>
  <c r="FQ35" i="44"/>
  <c r="FQ38" i="44"/>
  <c r="FQ42" i="44"/>
  <c r="FQ49" i="44"/>
  <c r="FQ53" i="44"/>
  <c r="FQ56" i="44"/>
  <c r="FQ60" i="44"/>
  <c r="FQ63" i="44"/>
  <c r="FQ67" i="44"/>
  <c r="FQ70" i="44"/>
  <c r="FQ74" i="44"/>
  <c r="FQ81" i="44"/>
  <c r="FQ85" i="44"/>
  <c r="FQ88" i="44"/>
  <c r="FQ92" i="44"/>
  <c r="FQ95" i="44"/>
  <c r="FQ99" i="44"/>
  <c r="FQ102" i="44"/>
  <c r="FQ106" i="44"/>
  <c r="FQ113" i="44"/>
  <c r="FQ117" i="44"/>
  <c r="FQ120" i="44"/>
  <c r="FQ124" i="44"/>
  <c r="FQ127" i="44"/>
  <c r="FQ131" i="44"/>
  <c r="FQ43" i="44"/>
  <c r="FQ57" i="44"/>
  <c r="FQ75" i="44"/>
  <c r="FQ89" i="44"/>
  <c r="FQ107" i="44"/>
  <c r="FQ121" i="44"/>
  <c r="FQ132" i="44"/>
  <c r="FQ135" i="44"/>
  <c r="FQ139" i="44"/>
  <c r="FQ142" i="44"/>
  <c r="FQ146" i="44"/>
  <c r="FQ153" i="44"/>
  <c r="FQ157" i="44"/>
  <c r="FQ160" i="44"/>
  <c r="FQ164" i="44"/>
  <c r="FQ167" i="44"/>
  <c r="FQ171" i="44"/>
  <c r="FQ174" i="44"/>
  <c r="FQ178" i="44"/>
  <c r="FQ185" i="44"/>
  <c r="FQ189" i="44"/>
  <c r="FQ192" i="44"/>
  <c r="FQ196" i="44"/>
  <c r="FQ199" i="44"/>
  <c r="FQ203" i="44"/>
  <c r="FQ206" i="44"/>
  <c r="FQ210" i="44"/>
  <c r="FQ217" i="44"/>
  <c r="FQ221" i="44"/>
  <c r="FQ224" i="44"/>
  <c r="FQ36" i="44"/>
  <c r="FQ39" i="44"/>
  <c r="FQ68" i="44"/>
  <c r="FQ71" i="44"/>
  <c r="FQ100" i="44"/>
  <c r="FQ103" i="44"/>
  <c r="FQ133" i="44"/>
  <c r="FQ136" i="44"/>
  <c r="FQ140" i="44"/>
  <c r="FQ143" i="44"/>
  <c r="FQ147" i="44"/>
  <c r="FQ150" i="44"/>
  <c r="FQ154" i="44"/>
  <c r="FQ161" i="44"/>
  <c r="FQ165" i="44"/>
  <c r="FQ168" i="44"/>
  <c r="FQ172" i="44"/>
  <c r="FQ175" i="44"/>
  <c r="FQ179" i="44"/>
  <c r="FQ182" i="44"/>
  <c r="FQ186" i="44"/>
  <c r="FQ193" i="44"/>
  <c r="FQ197" i="44"/>
  <c r="FQ200" i="44"/>
  <c r="FQ204" i="44"/>
  <c r="FQ207" i="44"/>
  <c r="FQ211" i="44"/>
  <c r="FQ214" i="44"/>
  <c r="FQ218" i="44"/>
  <c r="FQ225" i="44"/>
  <c r="FQ32" i="44"/>
  <c r="FQ50" i="44"/>
  <c r="FQ64" i="44"/>
  <c r="FQ82" i="44"/>
  <c r="FQ96" i="44"/>
  <c r="FQ114" i="44"/>
  <c r="FQ128" i="44"/>
  <c r="FQ137" i="44"/>
  <c r="FQ141" i="44"/>
  <c r="FQ144" i="44"/>
  <c r="FQ148" i="44"/>
  <c r="FQ151" i="44"/>
  <c r="FQ155" i="44"/>
  <c r="FQ158" i="44"/>
  <c r="FQ162" i="44"/>
  <c r="FQ169" i="44"/>
  <c r="FQ173" i="44"/>
  <c r="FQ176" i="44"/>
  <c r="FQ180" i="44"/>
  <c r="FQ183" i="44"/>
  <c r="FQ187" i="44"/>
  <c r="FQ190" i="44"/>
  <c r="FQ194" i="44"/>
  <c r="FQ201" i="44"/>
  <c r="FQ205" i="44"/>
  <c r="FQ208" i="44"/>
  <c r="FQ212" i="44"/>
  <c r="FQ215" i="44"/>
  <c r="FQ219" i="44"/>
  <c r="FQ222" i="44"/>
  <c r="FQ226" i="44"/>
  <c r="FM33" i="44"/>
  <c r="FM37" i="44"/>
  <c r="FM40" i="44"/>
  <c r="FM44" i="44"/>
  <c r="FM47" i="44"/>
  <c r="FM51" i="44"/>
  <c r="FM54" i="44"/>
  <c r="FM58" i="44"/>
  <c r="FM65" i="44"/>
  <c r="FM69" i="44"/>
  <c r="FM72" i="44"/>
  <c r="FM76" i="44"/>
  <c r="FM79" i="44"/>
  <c r="FM83" i="44"/>
  <c r="FM86" i="44"/>
  <c r="FM90" i="44"/>
  <c r="FM97" i="44"/>
  <c r="FM101" i="44"/>
  <c r="FM104" i="44"/>
  <c r="FM108" i="44"/>
  <c r="FM111" i="44"/>
  <c r="FM115" i="44"/>
  <c r="FM118" i="44"/>
  <c r="FM122" i="44"/>
  <c r="FM129" i="44"/>
  <c r="FM27" i="44"/>
  <c r="FM30" i="44"/>
  <c r="FM34" i="44"/>
  <c r="FM41" i="44"/>
  <c r="FM45" i="44"/>
  <c r="FM48" i="44"/>
  <c r="FM52" i="44"/>
  <c r="FM55" i="44"/>
  <c r="FM59" i="44"/>
  <c r="FM62" i="44"/>
  <c r="FM66" i="44"/>
  <c r="FM73" i="44"/>
  <c r="FM77" i="44"/>
  <c r="FM80" i="44"/>
  <c r="FM84" i="44"/>
  <c r="FM87" i="44"/>
  <c r="FM91" i="44"/>
  <c r="FM94" i="44"/>
  <c r="FM98" i="44"/>
  <c r="FM105" i="44"/>
  <c r="FM109" i="44"/>
  <c r="FM112" i="44"/>
  <c r="FM116" i="44"/>
  <c r="FM119" i="44"/>
  <c r="FM123" i="44"/>
  <c r="FM126" i="44"/>
  <c r="FM130" i="44"/>
  <c r="FM28" i="44"/>
  <c r="FM31" i="44"/>
  <c r="FM35" i="44"/>
  <c r="FM38" i="44"/>
  <c r="FM42" i="44"/>
  <c r="FM49" i="44"/>
  <c r="FM53" i="44"/>
  <c r="FM56" i="44"/>
  <c r="FM60" i="44"/>
  <c r="FM63" i="44"/>
  <c r="FM67" i="44"/>
  <c r="FM70" i="44"/>
  <c r="FM74" i="44"/>
  <c r="FM81" i="44"/>
  <c r="FM85" i="44"/>
  <c r="FM88" i="44"/>
  <c r="FM92" i="44"/>
  <c r="FM95" i="44"/>
  <c r="FM99" i="44"/>
  <c r="FM102" i="44"/>
  <c r="FM106" i="44"/>
  <c r="FM113" i="44"/>
  <c r="FM117" i="44"/>
  <c r="FM120" i="44"/>
  <c r="FM124" i="44"/>
  <c r="FM127" i="44"/>
  <c r="FM131" i="44"/>
  <c r="FM36" i="44"/>
  <c r="FM39" i="44"/>
  <c r="FM68" i="44"/>
  <c r="FM71" i="44"/>
  <c r="FM100" i="44"/>
  <c r="FM103" i="44"/>
  <c r="FM135" i="44"/>
  <c r="FM139" i="44"/>
  <c r="FM142" i="44"/>
  <c r="FM146" i="44"/>
  <c r="FM153" i="44"/>
  <c r="FM157" i="44"/>
  <c r="FM160" i="44"/>
  <c r="FM164" i="44"/>
  <c r="FM167" i="44"/>
  <c r="FM171" i="44"/>
  <c r="FM174" i="44"/>
  <c r="FM178" i="44"/>
  <c r="FM185" i="44"/>
  <c r="FM189" i="44"/>
  <c r="FM192" i="44"/>
  <c r="FM196" i="44"/>
  <c r="FM199" i="44"/>
  <c r="FM203" i="44"/>
  <c r="FM206" i="44"/>
  <c r="FM210" i="44"/>
  <c r="FM217" i="44"/>
  <c r="FM221" i="44"/>
  <c r="FM224" i="44"/>
  <c r="FM32" i="44"/>
  <c r="FM50" i="44"/>
  <c r="FM64" i="44"/>
  <c r="FM82" i="44"/>
  <c r="FM96" i="44"/>
  <c r="FM114" i="44"/>
  <c r="FM128" i="44"/>
  <c r="FM136" i="44"/>
  <c r="FM140" i="44"/>
  <c r="FM143" i="44"/>
  <c r="FM147" i="44"/>
  <c r="FM150" i="44"/>
  <c r="FM154" i="44"/>
  <c r="FM161" i="44"/>
  <c r="FM165" i="44"/>
  <c r="FM168" i="44"/>
  <c r="FM172" i="44"/>
  <c r="FM175" i="44"/>
  <c r="FM179" i="44"/>
  <c r="FM182" i="44"/>
  <c r="FM186" i="44"/>
  <c r="FM193" i="44"/>
  <c r="FM197" i="44"/>
  <c r="FM200" i="44"/>
  <c r="FM204" i="44"/>
  <c r="FM207" i="44"/>
  <c r="FM211" i="44"/>
  <c r="FM214" i="44"/>
  <c r="FM218" i="44"/>
  <c r="FM225" i="44"/>
  <c r="FM29" i="44"/>
  <c r="FM46" i="44"/>
  <c r="FM61" i="44"/>
  <c r="FM78" i="44"/>
  <c r="FM93" i="44"/>
  <c r="FM110" i="44"/>
  <c r="FM125" i="44"/>
  <c r="FM132" i="44"/>
  <c r="FM137" i="44"/>
  <c r="FM141" i="44"/>
  <c r="FM144" i="44"/>
  <c r="FM148" i="44"/>
  <c r="FM151" i="44"/>
  <c r="FM155" i="44"/>
  <c r="FM158" i="44"/>
  <c r="FM162" i="44"/>
  <c r="FM169" i="44"/>
  <c r="FM173" i="44"/>
  <c r="FM176" i="44"/>
  <c r="FM180" i="44"/>
  <c r="FM183" i="44"/>
  <c r="FM187" i="44"/>
  <c r="FM190" i="44"/>
  <c r="FM194" i="44"/>
  <c r="FM201" i="44"/>
  <c r="FM205" i="44"/>
  <c r="FM208" i="44"/>
  <c r="FM212" i="44"/>
  <c r="FM215" i="44"/>
  <c r="FM219" i="44"/>
  <c r="FM222" i="44"/>
  <c r="FM226" i="44"/>
  <c r="FI33" i="44"/>
  <c r="FI37" i="44"/>
  <c r="FI40" i="44"/>
  <c r="FI44" i="44"/>
  <c r="FI47" i="44"/>
  <c r="FI51" i="44"/>
  <c r="FI54" i="44"/>
  <c r="FI58" i="44"/>
  <c r="FI65" i="44"/>
  <c r="FI69" i="44"/>
  <c r="FI72" i="44"/>
  <c r="FI76" i="44"/>
  <c r="FI79" i="44"/>
  <c r="FI83" i="44"/>
  <c r="FI86" i="44"/>
  <c r="FI90" i="44"/>
  <c r="FI97" i="44"/>
  <c r="FI101" i="44"/>
  <c r="FI104" i="44"/>
  <c r="FI108" i="44"/>
  <c r="FI111" i="44"/>
  <c r="FI115" i="44"/>
  <c r="FI118" i="44"/>
  <c r="FI122" i="44"/>
  <c r="FI129" i="44"/>
  <c r="FI27" i="44"/>
  <c r="FI30" i="44"/>
  <c r="FI34" i="44"/>
  <c r="FI41" i="44"/>
  <c r="FI45" i="44"/>
  <c r="FI48" i="44"/>
  <c r="FI52" i="44"/>
  <c r="FI55" i="44"/>
  <c r="FI59" i="44"/>
  <c r="FI62" i="44"/>
  <c r="FI66" i="44"/>
  <c r="FI73" i="44"/>
  <c r="FI77" i="44"/>
  <c r="FI80" i="44"/>
  <c r="FI84" i="44"/>
  <c r="FI87" i="44"/>
  <c r="FI91" i="44"/>
  <c r="FI94" i="44"/>
  <c r="FI98" i="44"/>
  <c r="FI105" i="44"/>
  <c r="FI109" i="44"/>
  <c r="FI112" i="44"/>
  <c r="FI116" i="44"/>
  <c r="FI119" i="44"/>
  <c r="FI123" i="44"/>
  <c r="FI126" i="44"/>
  <c r="FI130" i="44"/>
  <c r="FI28" i="44"/>
  <c r="FI31" i="44"/>
  <c r="FI35" i="44"/>
  <c r="FI38" i="44"/>
  <c r="FI42" i="44"/>
  <c r="FI49" i="44"/>
  <c r="FI53" i="44"/>
  <c r="FI56" i="44"/>
  <c r="FI60" i="44"/>
  <c r="FI63" i="44"/>
  <c r="FI67" i="44"/>
  <c r="FI70" i="44"/>
  <c r="FI74" i="44"/>
  <c r="FI81" i="44"/>
  <c r="FI85" i="44"/>
  <c r="FI88" i="44"/>
  <c r="FI92" i="44"/>
  <c r="FI95" i="44"/>
  <c r="FI99" i="44"/>
  <c r="FI102" i="44"/>
  <c r="FI106" i="44"/>
  <c r="FI113" i="44"/>
  <c r="FI117" i="44"/>
  <c r="FI120" i="44"/>
  <c r="FI124" i="44"/>
  <c r="FI127" i="44"/>
  <c r="FI131" i="44"/>
  <c r="FI134" i="44"/>
  <c r="FI32" i="44"/>
  <c r="FI50" i="44"/>
  <c r="FI64" i="44"/>
  <c r="FI82" i="44"/>
  <c r="FI96" i="44"/>
  <c r="FI114" i="44"/>
  <c r="FI128" i="44"/>
  <c r="FI132" i="44"/>
  <c r="FI135" i="44"/>
  <c r="FI139" i="44"/>
  <c r="FI142" i="44"/>
  <c r="FI146" i="44"/>
  <c r="FI153" i="44"/>
  <c r="FI157" i="44"/>
  <c r="FI160" i="44"/>
  <c r="FI164" i="44"/>
  <c r="FI167" i="44"/>
  <c r="FI171" i="44"/>
  <c r="FI174" i="44"/>
  <c r="FI178" i="44"/>
  <c r="FI185" i="44"/>
  <c r="FI189" i="44"/>
  <c r="FI192" i="44"/>
  <c r="FI196" i="44"/>
  <c r="FI199" i="44"/>
  <c r="FI203" i="44"/>
  <c r="FI206" i="44"/>
  <c r="FI210" i="44"/>
  <c r="FI217" i="44"/>
  <c r="FI221" i="44"/>
  <c r="FI224" i="44"/>
  <c r="FI29" i="44"/>
  <c r="FI46" i="44"/>
  <c r="FI61" i="44"/>
  <c r="FI78" i="44"/>
  <c r="FI93" i="44"/>
  <c r="FI110" i="44"/>
  <c r="FI125" i="44"/>
  <c r="FI133" i="44"/>
  <c r="FI136" i="44"/>
  <c r="FI140" i="44"/>
  <c r="FI143" i="44"/>
  <c r="FI147" i="44"/>
  <c r="FI150" i="44"/>
  <c r="FI154" i="44"/>
  <c r="FI161" i="44"/>
  <c r="FI165" i="44"/>
  <c r="FI168" i="44"/>
  <c r="FI172" i="44"/>
  <c r="FI175" i="44"/>
  <c r="FI179" i="44"/>
  <c r="FI182" i="44"/>
  <c r="FI186" i="44"/>
  <c r="FI193" i="44"/>
  <c r="FI197" i="44"/>
  <c r="FI200" i="44"/>
  <c r="FI204" i="44"/>
  <c r="FI207" i="44"/>
  <c r="FI211" i="44"/>
  <c r="FI214" i="44"/>
  <c r="FI218" i="44"/>
  <c r="FI225" i="44"/>
  <c r="FI43" i="44"/>
  <c r="FI57" i="44"/>
  <c r="FI75" i="44"/>
  <c r="FI89" i="44"/>
  <c r="FI107" i="44"/>
  <c r="FI121" i="44"/>
  <c r="FI137" i="44"/>
  <c r="FI141" i="44"/>
  <c r="FI144" i="44"/>
  <c r="FI148" i="44"/>
  <c r="FI151" i="44"/>
  <c r="FI155" i="44"/>
  <c r="FI158" i="44"/>
  <c r="FI162" i="44"/>
  <c r="FI169" i="44"/>
  <c r="FI173" i="44"/>
  <c r="FI176" i="44"/>
  <c r="FI180" i="44"/>
  <c r="FI183" i="44"/>
  <c r="FI187" i="44"/>
  <c r="FI190" i="44"/>
  <c r="FI194" i="44"/>
  <c r="FI201" i="44"/>
  <c r="FI205" i="44"/>
  <c r="FI208" i="44"/>
  <c r="FI212" i="44"/>
  <c r="FI215" i="44"/>
  <c r="FI219" i="44"/>
  <c r="FI222" i="44"/>
  <c r="FI226" i="44"/>
  <c r="HM227" i="44"/>
  <c r="HM225" i="44"/>
  <c r="HM223" i="44"/>
  <c r="HM221" i="44"/>
  <c r="HM219" i="44"/>
  <c r="HM217" i="44"/>
  <c r="HM215" i="44"/>
  <c r="HM213" i="44"/>
  <c r="HM211" i="44"/>
  <c r="HM209" i="44"/>
  <c r="HM207" i="44"/>
  <c r="HM205" i="44"/>
  <c r="HM203" i="44"/>
  <c r="HM201" i="44"/>
  <c r="HM199" i="44"/>
  <c r="HM197" i="44"/>
  <c r="HM195" i="44"/>
  <c r="HM193" i="44"/>
  <c r="HM191" i="44"/>
  <c r="HM189" i="44"/>
  <c r="HM187" i="44"/>
  <c r="HM185" i="44"/>
  <c r="HM183" i="44"/>
  <c r="HM181" i="44"/>
  <c r="HM179" i="44"/>
  <c r="HM177" i="44"/>
  <c r="HM175" i="44"/>
  <c r="HM173" i="44"/>
  <c r="HM171" i="44"/>
  <c r="HM169" i="44"/>
  <c r="HM167" i="44"/>
  <c r="HM165" i="44"/>
  <c r="HM163" i="44"/>
  <c r="HM161" i="44"/>
  <c r="HM159" i="44"/>
  <c r="HM157" i="44"/>
  <c r="HM155" i="44"/>
  <c r="HM153" i="44"/>
  <c r="HM151" i="44"/>
  <c r="HM149" i="44"/>
  <c r="HM147" i="44"/>
  <c r="HM145" i="44"/>
  <c r="HM143" i="44"/>
  <c r="HM141" i="44"/>
  <c r="HM139" i="44"/>
  <c r="HM137" i="44"/>
  <c r="HM135" i="44"/>
  <c r="HM133" i="44"/>
  <c r="HM131" i="44"/>
  <c r="HM129" i="44"/>
  <c r="HM127" i="44"/>
  <c r="HM125" i="44"/>
  <c r="HM123" i="44"/>
  <c r="HM121" i="44"/>
  <c r="HM119" i="44"/>
  <c r="HM117" i="44"/>
  <c r="HM115" i="44"/>
  <c r="HM113" i="44"/>
  <c r="HM111" i="44"/>
  <c r="HM109" i="44"/>
  <c r="HM107" i="44"/>
  <c r="HM105" i="44"/>
  <c r="HM103" i="44"/>
  <c r="HM101" i="44"/>
  <c r="HM99" i="44"/>
  <c r="HM97" i="44"/>
  <c r="HM95" i="44"/>
  <c r="HM93" i="44"/>
  <c r="HM91" i="44"/>
  <c r="HM89" i="44"/>
  <c r="HM87" i="44"/>
  <c r="HM85" i="44"/>
  <c r="HM83" i="44"/>
  <c r="HM81" i="44"/>
  <c r="HM79" i="44"/>
  <c r="HM77" i="44"/>
  <c r="HM75" i="44"/>
  <c r="HM73" i="44"/>
  <c r="HM71" i="44"/>
  <c r="HM69" i="44"/>
  <c r="HM67" i="44"/>
  <c r="HM65" i="44"/>
  <c r="HM63" i="44"/>
  <c r="HM61" i="44"/>
  <c r="HM59" i="44"/>
  <c r="HM57" i="44"/>
  <c r="HM55" i="44"/>
  <c r="HM53" i="44"/>
  <c r="HM51" i="44"/>
  <c r="HM49" i="44"/>
  <c r="HM47" i="44"/>
  <c r="HM45" i="44"/>
  <c r="HM43" i="44"/>
  <c r="HM41" i="44"/>
  <c r="HM39" i="44"/>
  <c r="HM37" i="44"/>
  <c r="HM35" i="44"/>
  <c r="HM33" i="44"/>
  <c r="HM31" i="44"/>
  <c r="HM29" i="44"/>
  <c r="FI227" i="44"/>
  <c r="FN226" i="44"/>
  <c r="FO225" i="44"/>
  <c r="FP224" i="44"/>
  <c r="FJ222" i="44"/>
  <c r="FP221" i="44"/>
  <c r="FJ219" i="44"/>
  <c r="FK218" i="44"/>
  <c r="FL217" i="44"/>
  <c r="FQ216" i="44"/>
  <c r="FM213" i="44"/>
  <c r="FR212" i="44"/>
  <c r="FI209" i="44"/>
  <c r="FN208" i="44"/>
  <c r="FO207" i="44"/>
  <c r="FP206" i="44"/>
  <c r="FJ205" i="44"/>
  <c r="FK204" i="44"/>
  <c r="FL203" i="44"/>
  <c r="FQ202" i="44"/>
  <c r="FH199" i="44"/>
  <c r="FM198" i="44"/>
  <c r="FI195" i="44"/>
  <c r="FN194" i="44"/>
  <c r="FO193" i="44"/>
  <c r="FP192" i="44"/>
  <c r="FJ190" i="44"/>
  <c r="FP189" i="44"/>
  <c r="FJ187" i="44"/>
  <c r="FK186" i="44"/>
  <c r="FL185" i="44"/>
  <c r="FQ184" i="44"/>
  <c r="FM181" i="44"/>
  <c r="FR180" i="44"/>
  <c r="FI177" i="44"/>
  <c r="FN176" i="44"/>
  <c r="FO175" i="44"/>
  <c r="FP174" i="44"/>
  <c r="FJ173" i="44"/>
  <c r="FK172" i="44"/>
  <c r="FL171" i="44"/>
  <c r="FQ170" i="44"/>
  <c r="FH167" i="44"/>
  <c r="FM166" i="44"/>
  <c r="FI163" i="44"/>
  <c r="FN162" i="44"/>
  <c r="FO161" i="44"/>
  <c r="FP160" i="44"/>
  <c r="FJ158" i="44"/>
  <c r="FP157" i="44"/>
  <c r="FJ155" i="44"/>
  <c r="FK154" i="44"/>
  <c r="FL153" i="44"/>
  <c r="FQ152" i="44"/>
  <c r="FM149" i="44"/>
  <c r="FR148" i="44"/>
  <c r="FI145" i="44"/>
  <c r="FN144" i="44"/>
  <c r="FO143" i="44"/>
  <c r="FP142" i="44"/>
  <c r="FJ141" i="44"/>
  <c r="FK140" i="44"/>
  <c r="FL139" i="44"/>
  <c r="FQ138" i="44"/>
  <c r="FH135" i="44"/>
  <c r="FM134" i="44"/>
  <c r="FM133" i="44"/>
  <c r="FP129" i="44"/>
  <c r="FK126" i="44"/>
  <c r="FQ125" i="44"/>
  <c r="FO116" i="44"/>
  <c r="FJ113" i="44"/>
  <c r="FI103" i="44"/>
  <c r="FN99" i="44"/>
  <c r="FM89" i="44"/>
  <c r="FL79" i="44"/>
  <c r="FM75" i="44"/>
  <c r="FP65" i="44"/>
  <c r="FK62" i="44"/>
  <c r="FQ61" i="44"/>
  <c r="FO52" i="44"/>
  <c r="FJ49" i="44"/>
  <c r="FI39" i="44"/>
  <c r="FN35" i="44"/>
  <c r="GJ221" i="44"/>
  <c r="GJ213" i="44"/>
  <c r="GJ205" i="44"/>
  <c r="GJ197" i="44"/>
  <c r="GJ189" i="44"/>
  <c r="GJ181" i="44"/>
  <c r="GJ173" i="44"/>
  <c r="GJ165" i="44"/>
  <c r="GJ157" i="44"/>
  <c r="GJ149" i="44"/>
  <c r="GJ141" i="44"/>
  <c r="GJ133" i="44"/>
  <c r="GJ125" i="44"/>
  <c r="GJ117" i="44"/>
  <c r="GJ109" i="44"/>
  <c r="GJ101" i="44"/>
  <c r="GJ93" i="44"/>
  <c r="GJ85" i="44"/>
  <c r="GJ77" i="44"/>
  <c r="GJ69" i="44"/>
  <c r="GJ61" i="44"/>
  <c r="GJ53" i="44"/>
  <c r="GJ45" i="44"/>
  <c r="GJ37" i="44"/>
  <c r="GJ29" i="44"/>
  <c r="FS223" i="44"/>
  <c r="FS215" i="44"/>
  <c r="FS207" i="44"/>
  <c r="FS199" i="44"/>
  <c r="FS191" i="44"/>
  <c r="FS183" i="44"/>
  <c r="FS175" i="44"/>
  <c r="FS167" i="44"/>
  <c r="FS159" i="44"/>
  <c r="FS151" i="44"/>
  <c r="FS143" i="44"/>
  <c r="FS135" i="44"/>
  <c r="FS127" i="44"/>
  <c r="FS119" i="44"/>
  <c r="FS111" i="44"/>
  <c r="FS103" i="44"/>
  <c r="FS95" i="44"/>
  <c r="FS87" i="44"/>
  <c r="FS79" i="44"/>
  <c r="FS71" i="44"/>
  <c r="FS63" i="44"/>
  <c r="FS55" i="44"/>
  <c r="FS47" i="44"/>
  <c r="FS39" i="44"/>
  <c r="FS28" i="44"/>
  <c r="FS30" i="44"/>
  <c r="FS32" i="44"/>
  <c r="FS34" i="44"/>
  <c r="FS36" i="44"/>
  <c r="FS38" i="44"/>
  <c r="FS40" i="44"/>
  <c r="FS42" i="44"/>
  <c r="FS44" i="44"/>
  <c r="FS46" i="44"/>
  <c r="FS48" i="44"/>
  <c r="FS50" i="44"/>
  <c r="FS52" i="44"/>
  <c r="FS54" i="44"/>
  <c r="FS56" i="44"/>
  <c r="FS58" i="44"/>
  <c r="FS60" i="44"/>
  <c r="FS62" i="44"/>
  <c r="FS64" i="44"/>
  <c r="FS66" i="44"/>
  <c r="FS68" i="44"/>
  <c r="FS70" i="44"/>
  <c r="FS72" i="44"/>
  <c r="FS74" i="44"/>
  <c r="FS76" i="44"/>
  <c r="FS78" i="44"/>
  <c r="FS80" i="44"/>
  <c r="FS82" i="44"/>
  <c r="FS84" i="44"/>
  <c r="FS86" i="44"/>
  <c r="FS88" i="44"/>
  <c r="FS90" i="44"/>
  <c r="FS92" i="44"/>
  <c r="FS94" i="44"/>
  <c r="FS96" i="44"/>
  <c r="FS98" i="44"/>
  <c r="FS100" i="44"/>
  <c r="FS102" i="44"/>
  <c r="FS104" i="44"/>
  <c r="FS106" i="44"/>
  <c r="FS108" i="44"/>
  <c r="FS110" i="44"/>
  <c r="FS112" i="44"/>
  <c r="FS114" i="44"/>
  <c r="FS116" i="44"/>
  <c r="FS118" i="44"/>
  <c r="FS120" i="44"/>
  <c r="FS122" i="44"/>
  <c r="FS124" i="44"/>
  <c r="FS126" i="44"/>
  <c r="FS128" i="44"/>
  <c r="FS130" i="44"/>
  <c r="FS132" i="44"/>
  <c r="FS134" i="44"/>
  <c r="FS136" i="44"/>
  <c r="FS138" i="44"/>
  <c r="FS140" i="44"/>
  <c r="FS142" i="44"/>
  <c r="FS144" i="44"/>
  <c r="FS146" i="44"/>
  <c r="FS148" i="44"/>
  <c r="FS150" i="44"/>
  <c r="FS152" i="44"/>
  <c r="FS154" i="44"/>
  <c r="FS156" i="44"/>
  <c r="FS158" i="44"/>
  <c r="FS160" i="44"/>
  <c r="FS162" i="44"/>
  <c r="FS164" i="44"/>
  <c r="FS166" i="44"/>
  <c r="FS168" i="44"/>
  <c r="FS170" i="44"/>
  <c r="FS172" i="44"/>
  <c r="FS174" i="44"/>
  <c r="FS176" i="44"/>
  <c r="FS178" i="44"/>
  <c r="FS180" i="44"/>
  <c r="FS182" i="44"/>
  <c r="FS184" i="44"/>
  <c r="FS186" i="44"/>
  <c r="FS188" i="44"/>
  <c r="FS190" i="44"/>
  <c r="FS192" i="44"/>
  <c r="FS194" i="44"/>
  <c r="FS196" i="44"/>
  <c r="FS198" i="44"/>
  <c r="FS200" i="44"/>
  <c r="FS202" i="44"/>
  <c r="FS204" i="44"/>
  <c r="FS206" i="44"/>
  <c r="FS208" i="44"/>
  <c r="FS210" i="44"/>
  <c r="FS212" i="44"/>
  <c r="FS214" i="44"/>
  <c r="FS216" i="44"/>
  <c r="FS218" i="44"/>
  <c r="FS220" i="44"/>
  <c r="FS222" i="44"/>
  <c r="FS224" i="44"/>
  <c r="FS226" i="44"/>
  <c r="GJ227" i="44"/>
  <c r="GJ225" i="44"/>
  <c r="GJ223" i="44"/>
  <c r="GJ215" i="44"/>
  <c r="GJ207" i="44"/>
  <c r="GJ199" i="44"/>
  <c r="GJ191" i="44"/>
  <c r="GJ183" i="44"/>
  <c r="GJ175" i="44"/>
  <c r="GJ167" i="44"/>
  <c r="GJ159" i="44"/>
  <c r="GJ151" i="44"/>
  <c r="GJ143" i="44"/>
  <c r="GJ135" i="44"/>
  <c r="GJ127" i="44"/>
  <c r="GJ119" i="44"/>
  <c r="GJ111" i="44"/>
  <c r="GJ103" i="44"/>
  <c r="GJ95" i="44"/>
  <c r="GJ87" i="44"/>
  <c r="GJ79" i="44"/>
  <c r="GJ71" i="44"/>
  <c r="GJ63" i="44"/>
  <c r="GJ55" i="44"/>
  <c r="GJ47" i="44"/>
  <c r="GJ39" i="44"/>
  <c r="GJ31" i="44"/>
  <c r="FS225" i="44"/>
  <c r="FS217" i="44"/>
  <c r="FS209" i="44"/>
  <c r="FS201" i="44"/>
  <c r="FS193" i="44"/>
  <c r="FS185" i="44"/>
  <c r="FS177" i="44"/>
  <c r="FS169" i="44"/>
  <c r="FS161" i="44"/>
  <c r="FS153" i="44"/>
  <c r="FS145" i="44"/>
  <c r="FS137" i="44"/>
  <c r="FS129" i="44"/>
  <c r="FS121" i="44"/>
  <c r="FS113" i="44"/>
  <c r="FS105" i="44"/>
  <c r="FS97" i="44"/>
  <c r="FS89" i="44"/>
  <c r="FS81" i="44"/>
  <c r="FS73" i="44"/>
  <c r="FS65" i="44"/>
  <c r="FS57" i="44"/>
  <c r="FS49" i="44"/>
  <c r="FS41" i="44"/>
  <c r="FS33" i="44"/>
  <c r="GJ28" i="44"/>
  <c r="GJ30" i="44"/>
  <c r="GJ32" i="44"/>
  <c r="GJ34" i="44"/>
  <c r="GJ36" i="44"/>
  <c r="GJ38" i="44"/>
  <c r="GJ40" i="44"/>
  <c r="GJ42" i="44"/>
  <c r="GJ44" i="44"/>
  <c r="GJ46" i="44"/>
  <c r="GJ48" i="44"/>
  <c r="GJ50" i="44"/>
  <c r="GJ52" i="44"/>
  <c r="GJ54" i="44"/>
  <c r="GJ56" i="44"/>
  <c r="GJ58" i="44"/>
  <c r="GJ60" i="44"/>
  <c r="GJ62" i="44"/>
  <c r="GJ64" i="44"/>
  <c r="GJ66" i="44"/>
  <c r="GJ68" i="44"/>
  <c r="GJ70" i="44"/>
  <c r="GJ72" i="44"/>
  <c r="GJ74" i="44"/>
  <c r="GJ76" i="44"/>
  <c r="GJ78" i="44"/>
  <c r="GJ80" i="44"/>
  <c r="GJ82" i="44"/>
  <c r="GJ84" i="44"/>
  <c r="GJ86" i="44"/>
  <c r="GJ88" i="44"/>
  <c r="GJ90" i="44"/>
  <c r="GJ92" i="44"/>
  <c r="GJ94" i="44"/>
  <c r="GJ96" i="44"/>
  <c r="GJ98" i="44"/>
  <c r="GJ100" i="44"/>
  <c r="GJ102" i="44"/>
  <c r="GJ104" i="44"/>
  <c r="GJ106" i="44"/>
  <c r="GJ108" i="44"/>
  <c r="GJ110" i="44"/>
  <c r="GJ112" i="44"/>
  <c r="GJ114" i="44"/>
  <c r="GJ116" i="44"/>
  <c r="GJ118" i="44"/>
  <c r="GJ120" i="44"/>
  <c r="GJ122" i="44"/>
  <c r="GJ124" i="44"/>
  <c r="GJ126" i="44"/>
  <c r="GJ128" i="44"/>
  <c r="GJ130" i="44"/>
  <c r="GJ132" i="44"/>
  <c r="GJ134" i="44"/>
  <c r="GJ136" i="44"/>
  <c r="GJ138" i="44"/>
  <c r="GJ140" i="44"/>
  <c r="GJ142" i="44"/>
  <c r="GJ144" i="44"/>
  <c r="GJ146" i="44"/>
  <c r="GJ148" i="44"/>
  <c r="GJ150" i="44"/>
  <c r="GJ152" i="44"/>
  <c r="GJ154" i="44"/>
  <c r="GJ156" i="44"/>
  <c r="GJ158" i="44"/>
  <c r="GJ160" i="44"/>
  <c r="GJ162" i="44"/>
  <c r="GJ164" i="44"/>
  <c r="GJ166" i="44"/>
  <c r="GJ168" i="44"/>
  <c r="GJ170" i="44"/>
  <c r="GJ172" i="44"/>
  <c r="GJ174" i="44"/>
  <c r="GJ176" i="44"/>
  <c r="GJ178" i="44"/>
  <c r="GJ180" i="44"/>
  <c r="GJ182" i="44"/>
  <c r="GJ184" i="44"/>
  <c r="GJ186" i="44"/>
  <c r="GJ188" i="44"/>
  <c r="GJ190" i="44"/>
  <c r="GJ192" i="44"/>
  <c r="GJ194" i="44"/>
  <c r="GJ196" i="44"/>
  <c r="GJ198" i="44"/>
  <c r="GJ200" i="44"/>
  <c r="GJ202" i="44"/>
  <c r="GJ204" i="44"/>
  <c r="GJ206" i="44"/>
  <c r="GJ208" i="44"/>
  <c r="GJ210" i="44"/>
  <c r="GJ212" i="44"/>
  <c r="GJ214" i="44"/>
  <c r="GJ216" i="44"/>
  <c r="GJ218" i="44"/>
  <c r="GJ220" i="44"/>
  <c r="GJ222" i="44"/>
  <c r="GJ217" i="44"/>
  <c r="GJ209" i="44"/>
  <c r="GJ201" i="44"/>
  <c r="GJ193" i="44"/>
  <c r="GJ185" i="44"/>
  <c r="GJ177" i="44"/>
  <c r="GJ169" i="44"/>
  <c r="GJ161" i="44"/>
  <c r="GJ153" i="44"/>
  <c r="GJ145" i="44"/>
  <c r="GJ137" i="44"/>
  <c r="GJ129" i="44"/>
  <c r="GJ121" i="44"/>
  <c r="GJ113" i="44"/>
  <c r="GJ105" i="44"/>
  <c r="GJ97" i="44"/>
  <c r="GJ89" i="44"/>
  <c r="GJ81" i="44"/>
  <c r="GJ73" i="44"/>
  <c r="GJ65" i="44"/>
  <c r="GJ57" i="44"/>
  <c r="GJ49" i="44"/>
  <c r="GJ41" i="44"/>
  <c r="GJ33" i="44"/>
  <c r="FS227" i="44"/>
  <c r="FS219" i="44"/>
  <c r="FS211" i="44"/>
  <c r="FS203" i="44"/>
  <c r="FS195" i="44"/>
  <c r="FS187" i="44"/>
  <c r="FS179" i="44"/>
  <c r="FS171" i="44"/>
  <c r="FS163" i="44"/>
  <c r="FS155" i="44"/>
  <c r="FS147" i="44"/>
  <c r="FS139" i="44"/>
  <c r="FS131" i="44"/>
  <c r="FS123" i="44"/>
  <c r="FS115" i="44"/>
  <c r="FS107" i="44"/>
  <c r="FS99" i="44"/>
  <c r="FS91" i="44"/>
  <c r="FS83" i="44"/>
  <c r="FS75" i="44"/>
  <c r="FS67" i="44"/>
  <c r="FS59" i="44"/>
  <c r="FS51" i="44"/>
  <c r="FS43" i="44"/>
  <c r="FS35" i="44"/>
  <c r="FS27" i="44"/>
  <c r="P22" i="44"/>
  <c r="IV207" i="44"/>
  <c r="JL207" i="44" s="1"/>
  <c r="IV205" i="44"/>
  <c r="JL205" i="44" s="1"/>
  <c r="IV203" i="44"/>
  <c r="JL203" i="44" s="1"/>
  <c r="IV201" i="44"/>
  <c r="JL201" i="44" s="1"/>
  <c r="IV29" i="44"/>
  <c r="JL29" i="44" s="1"/>
  <c r="IV31" i="44"/>
  <c r="JL31" i="44" s="1"/>
  <c r="IV33" i="44"/>
  <c r="JL33" i="44" s="1"/>
  <c r="IV35" i="44"/>
  <c r="JL35" i="44" s="1"/>
  <c r="IV37" i="44"/>
  <c r="JL37" i="44" s="1"/>
  <c r="IV39" i="44"/>
  <c r="JL39" i="44" s="1"/>
  <c r="IV41" i="44"/>
  <c r="JL41" i="44" s="1"/>
  <c r="IV43" i="44"/>
  <c r="JL43" i="44" s="1"/>
  <c r="IV45" i="44"/>
  <c r="JL45" i="44" s="1"/>
  <c r="IV47" i="44"/>
  <c r="JL47" i="44" s="1"/>
  <c r="IV49" i="44"/>
  <c r="JL49" i="44" s="1"/>
  <c r="IV51" i="44"/>
  <c r="JL51" i="44" s="1"/>
  <c r="IV53" i="44"/>
  <c r="JL53" i="44" s="1"/>
  <c r="IV55" i="44"/>
  <c r="JL55" i="44" s="1"/>
  <c r="IV57" i="44"/>
  <c r="JL57" i="44" s="1"/>
  <c r="IV59" i="44"/>
  <c r="JL59" i="44" s="1"/>
  <c r="IV61" i="44"/>
  <c r="JL61" i="44" s="1"/>
  <c r="IV63" i="44"/>
  <c r="JL63" i="44" s="1"/>
  <c r="IV65" i="44"/>
  <c r="JL65" i="44" s="1"/>
  <c r="IV67" i="44"/>
  <c r="JL67" i="44" s="1"/>
  <c r="IV69" i="44"/>
  <c r="JL69" i="44" s="1"/>
  <c r="IV71" i="44"/>
  <c r="JL71" i="44" s="1"/>
  <c r="IV73" i="44"/>
  <c r="JL73" i="44" s="1"/>
  <c r="IV75" i="44"/>
  <c r="JL75" i="44" s="1"/>
  <c r="IV77" i="44"/>
  <c r="JL77" i="44" s="1"/>
  <c r="IV79" i="44"/>
  <c r="JL79" i="44" s="1"/>
  <c r="IV81" i="44"/>
  <c r="JL81" i="44" s="1"/>
  <c r="IV83" i="44"/>
  <c r="JL83" i="44" s="1"/>
  <c r="IV85" i="44"/>
  <c r="JL85" i="44" s="1"/>
  <c r="IV87" i="44"/>
  <c r="JL87" i="44" s="1"/>
  <c r="IV89" i="44"/>
  <c r="JL89" i="44" s="1"/>
  <c r="IV91" i="44"/>
  <c r="JL91" i="44" s="1"/>
  <c r="IV93" i="44"/>
  <c r="JL93" i="44" s="1"/>
  <c r="IV95" i="44"/>
  <c r="JL95" i="44" s="1"/>
  <c r="IV97" i="44"/>
  <c r="JL97" i="44" s="1"/>
  <c r="IV99" i="44"/>
  <c r="JL99" i="44" s="1"/>
  <c r="IV101" i="44"/>
  <c r="JL101" i="44" s="1"/>
  <c r="IV103" i="44"/>
  <c r="JL103" i="44" s="1"/>
  <c r="IV105" i="44"/>
  <c r="JL105" i="44" s="1"/>
  <c r="IV107" i="44"/>
  <c r="JL107" i="44" s="1"/>
  <c r="IV109" i="44"/>
  <c r="JL109" i="44" s="1"/>
  <c r="IV111" i="44"/>
  <c r="JL111" i="44" s="1"/>
  <c r="IV113" i="44"/>
  <c r="JL113" i="44" s="1"/>
  <c r="IV115" i="44"/>
  <c r="JL115" i="44" s="1"/>
  <c r="IV117" i="44"/>
  <c r="JL117" i="44" s="1"/>
  <c r="IV119" i="44"/>
  <c r="JL119" i="44" s="1"/>
  <c r="IV121" i="44"/>
  <c r="JL121" i="44" s="1"/>
  <c r="IV123" i="44"/>
  <c r="JL123" i="44" s="1"/>
  <c r="IV125" i="44"/>
  <c r="JL125" i="44" s="1"/>
  <c r="IV127" i="44"/>
  <c r="JL127" i="44" s="1"/>
  <c r="IV129" i="44"/>
  <c r="JL129" i="44" s="1"/>
  <c r="IV131" i="44"/>
  <c r="JL131" i="44" s="1"/>
  <c r="IV133" i="44"/>
  <c r="JL133" i="44" s="1"/>
  <c r="IV135" i="44"/>
  <c r="JL135" i="44" s="1"/>
  <c r="IV137" i="44"/>
  <c r="JL137" i="44" s="1"/>
  <c r="IV139" i="44"/>
  <c r="JL139" i="44" s="1"/>
  <c r="IV141" i="44"/>
  <c r="JL141" i="44" s="1"/>
  <c r="IV143" i="44"/>
  <c r="JL143" i="44" s="1"/>
  <c r="IV145" i="44"/>
  <c r="JL145" i="44" s="1"/>
  <c r="IV147" i="44"/>
  <c r="JL147" i="44" s="1"/>
  <c r="IV149" i="44"/>
  <c r="JL149" i="44" s="1"/>
  <c r="IV151" i="44"/>
  <c r="JL151" i="44" s="1"/>
  <c r="IV153" i="44"/>
  <c r="JL153" i="44" s="1"/>
  <c r="IV155" i="44"/>
  <c r="JL155" i="44" s="1"/>
  <c r="IV157" i="44"/>
  <c r="JL157" i="44" s="1"/>
  <c r="IV159" i="44"/>
  <c r="JL159" i="44" s="1"/>
  <c r="IV161" i="44"/>
  <c r="JL161" i="44" s="1"/>
  <c r="IV163" i="44"/>
  <c r="JL163" i="44" s="1"/>
  <c r="IV165" i="44"/>
  <c r="JL165" i="44" s="1"/>
  <c r="IV167" i="44"/>
  <c r="JL167" i="44" s="1"/>
  <c r="IV169" i="44"/>
  <c r="JL169" i="44" s="1"/>
  <c r="IV171" i="44"/>
  <c r="JL171" i="44" s="1"/>
  <c r="IV173" i="44"/>
  <c r="JL173" i="44" s="1"/>
  <c r="IV175" i="44"/>
  <c r="JL175" i="44" s="1"/>
  <c r="IV177" i="44"/>
  <c r="JL177" i="44" s="1"/>
  <c r="IV179" i="44"/>
  <c r="JL179" i="44" s="1"/>
  <c r="IV181" i="44"/>
  <c r="JL181" i="44" s="1"/>
  <c r="IV183" i="44"/>
  <c r="JL183" i="44" s="1"/>
  <c r="IV185" i="44"/>
  <c r="JL185" i="44" s="1"/>
  <c r="IV187" i="44"/>
  <c r="JL187" i="44" s="1"/>
  <c r="IV189" i="44"/>
  <c r="JL189" i="44" s="1"/>
  <c r="IV191" i="44"/>
  <c r="JL191" i="44" s="1"/>
  <c r="IV193" i="44"/>
  <c r="JL193" i="44" s="1"/>
  <c r="IV195" i="44"/>
  <c r="JL195" i="44" s="1"/>
  <c r="IV197" i="44"/>
  <c r="JL197" i="44" s="1"/>
  <c r="IV28" i="44"/>
  <c r="JL28" i="44" s="1"/>
  <c r="IV30" i="44"/>
  <c r="JL30" i="44" s="1"/>
  <c r="IV32" i="44"/>
  <c r="JL32" i="44" s="1"/>
  <c r="IV34" i="44"/>
  <c r="JL34" i="44" s="1"/>
  <c r="IV36" i="44"/>
  <c r="JL36" i="44" s="1"/>
  <c r="IV38" i="44"/>
  <c r="JL38" i="44" s="1"/>
  <c r="IV40" i="44"/>
  <c r="JL40" i="44" s="1"/>
  <c r="IV42" i="44"/>
  <c r="JL42" i="44" s="1"/>
  <c r="IV44" i="44"/>
  <c r="JL44" i="44" s="1"/>
  <c r="IV46" i="44"/>
  <c r="JL46" i="44" s="1"/>
  <c r="IV48" i="44"/>
  <c r="JL48" i="44" s="1"/>
  <c r="IV50" i="44"/>
  <c r="JL50" i="44" s="1"/>
  <c r="IV52" i="44"/>
  <c r="JL52" i="44" s="1"/>
  <c r="IV54" i="44"/>
  <c r="JL54" i="44" s="1"/>
  <c r="IV56" i="44"/>
  <c r="JL56" i="44" s="1"/>
  <c r="IV58" i="44"/>
  <c r="JL58" i="44" s="1"/>
  <c r="IV60" i="44"/>
  <c r="JL60" i="44" s="1"/>
  <c r="IV62" i="44"/>
  <c r="JL62" i="44" s="1"/>
  <c r="IV64" i="44"/>
  <c r="JL64" i="44" s="1"/>
  <c r="IV66" i="44"/>
  <c r="JL66" i="44" s="1"/>
  <c r="IV68" i="44"/>
  <c r="JL68" i="44" s="1"/>
  <c r="IV70" i="44"/>
  <c r="JL70" i="44" s="1"/>
  <c r="IV72" i="44"/>
  <c r="JL72" i="44" s="1"/>
  <c r="IV74" i="44"/>
  <c r="JL74" i="44" s="1"/>
  <c r="IV76" i="44"/>
  <c r="JL76" i="44" s="1"/>
  <c r="IV78" i="44"/>
  <c r="JL78" i="44" s="1"/>
  <c r="IV80" i="44"/>
  <c r="JL80" i="44" s="1"/>
  <c r="IV82" i="44"/>
  <c r="JL82" i="44" s="1"/>
  <c r="IV84" i="44"/>
  <c r="JL84" i="44" s="1"/>
  <c r="IV86" i="44"/>
  <c r="JL86" i="44" s="1"/>
  <c r="IV88" i="44"/>
  <c r="JL88" i="44" s="1"/>
  <c r="IV90" i="44"/>
  <c r="JL90" i="44" s="1"/>
  <c r="IV92" i="44"/>
  <c r="JL92" i="44" s="1"/>
  <c r="IV94" i="44"/>
  <c r="JL94" i="44" s="1"/>
  <c r="IV96" i="44"/>
  <c r="JL96" i="44" s="1"/>
  <c r="IV98" i="44"/>
  <c r="JL98" i="44" s="1"/>
  <c r="IV100" i="44"/>
  <c r="JL100" i="44" s="1"/>
  <c r="IV102" i="44"/>
  <c r="JL102" i="44" s="1"/>
  <c r="IV104" i="44"/>
  <c r="JL104" i="44" s="1"/>
  <c r="IV106" i="44"/>
  <c r="JL106" i="44" s="1"/>
  <c r="IV108" i="44"/>
  <c r="JL108" i="44" s="1"/>
  <c r="IV110" i="44"/>
  <c r="JL110" i="44" s="1"/>
  <c r="IV112" i="44"/>
  <c r="JL112" i="44" s="1"/>
  <c r="IV114" i="44"/>
  <c r="JL114" i="44" s="1"/>
  <c r="IV116" i="44"/>
  <c r="JL116" i="44" s="1"/>
  <c r="IV118" i="44"/>
  <c r="JL118" i="44" s="1"/>
  <c r="IV120" i="44"/>
  <c r="JL120" i="44" s="1"/>
  <c r="IV122" i="44"/>
  <c r="JL122" i="44" s="1"/>
  <c r="IV124" i="44"/>
  <c r="JL124" i="44" s="1"/>
  <c r="IV126" i="44"/>
  <c r="JL126" i="44" s="1"/>
  <c r="IV128" i="44"/>
  <c r="JL128" i="44" s="1"/>
  <c r="IV130" i="44"/>
  <c r="JL130" i="44" s="1"/>
  <c r="IV132" i="44"/>
  <c r="JL132" i="44" s="1"/>
  <c r="IV134" i="44"/>
  <c r="JL134" i="44" s="1"/>
  <c r="IV136" i="44"/>
  <c r="JL136" i="44" s="1"/>
  <c r="IV138" i="44"/>
  <c r="JL138" i="44" s="1"/>
  <c r="IV140" i="44"/>
  <c r="JL140" i="44" s="1"/>
  <c r="IV142" i="44"/>
  <c r="JL142" i="44" s="1"/>
  <c r="IV144" i="44"/>
  <c r="JL144" i="44" s="1"/>
  <c r="IV146" i="44"/>
  <c r="JL146" i="44" s="1"/>
  <c r="IV148" i="44"/>
  <c r="JL148" i="44" s="1"/>
  <c r="IV150" i="44"/>
  <c r="JL150" i="44" s="1"/>
  <c r="IV152" i="44"/>
  <c r="JL152" i="44" s="1"/>
  <c r="IV154" i="44"/>
  <c r="JL154" i="44" s="1"/>
  <c r="IV156" i="44"/>
  <c r="JL156" i="44" s="1"/>
  <c r="IV158" i="44"/>
  <c r="JL158" i="44" s="1"/>
  <c r="IV160" i="44"/>
  <c r="JL160" i="44" s="1"/>
  <c r="IV162" i="44"/>
  <c r="JL162" i="44" s="1"/>
  <c r="IV164" i="44"/>
  <c r="JL164" i="44" s="1"/>
  <c r="IV166" i="44"/>
  <c r="JL166" i="44" s="1"/>
  <c r="IV168" i="44"/>
  <c r="JL168" i="44" s="1"/>
  <c r="IV170" i="44"/>
  <c r="JL170" i="44" s="1"/>
  <c r="IV172" i="44"/>
  <c r="JL172" i="44" s="1"/>
  <c r="IV174" i="44"/>
  <c r="JL174" i="44" s="1"/>
  <c r="IV176" i="44"/>
  <c r="JL176" i="44" s="1"/>
  <c r="IV178" i="44"/>
  <c r="JL178" i="44" s="1"/>
  <c r="IV180" i="44"/>
  <c r="JL180" i="44" s="1"/>
  <c r="IV182" i="44"/>
  <c r="JL182" i="44" s="1"/>
  <c r="IV184" i="44"/>
  <c r="JL184" i="44" s="1"/>
  <c r="IV186" i="44"/>
  <c r="JL186" i="44" s="1"/>
  <c r="IV188" i="44"/>
  <c r="JL188" i="44" s="1"/>
  <c r="IV190" i="44"/>
  <c r="JL190" i="44" s="1"/>
  <c r="IV192" i="44"/>
  <c r="JL192" i="44" s="1"/>
  <c r="IV194" i="44"/>
  <c r="JL194" i="44" s="1"/>
  <c r="IV196" i="44"/>
  <c r="JL196" i="44" s="1"/>
  <c r="IV27" i="44"/>
  <c r="JL27" i="44" s="1"/>
  <c r="IV206" i="44"/>
  <c r="JL206" i="44" s="1"/>
  <c r="IV204" i="44"/>
  <c r="JL204" i="44" s="1"/>
  <c r="IV202" i="44"/>
  <c r="JL202" i="44" s="1"/>
  <c r="IV200" i="44"/>
  <c r="JL200" i="44" s="1"/>
  <c r="IV198" i="44"/>
  <c r="JL198" i="44" s="1"/>
  <c r="FW191" i="44"/>
  <c r="FG218" i="44"/>
  <c r="FG158" i="44"/>
  <c r="FG159" i="44"/>
  <c r="FG52" i="44"/>
  <c r="FG46" i="44"/>
  <c r="FG28" i="44"/>
  <c r="FG29" i="44"/>
  <c r="FG30" i="44"/>
  <c r="FG50" i="44"/>
  <c r="FG151" i="44"/>
  <c r="FG163" i="44"/>
  <c r="FG200" i="44"/>
  <c r="FG205" i="44"/>
  <c r="FG210" i="44"/>
  <c r="FG38" i="44"/>
  <c r="FG155" i="44"/>
  <c r="FG183" i="44"/>
  <c r="FG42" i="44"/>
  <c r="FG142" i="44"/>
  <c r="FG143" i="44"/>
  <c r="FG148" i="44"/>
  <c r="FG170" i="44"/>
  <c r="FG171" i="44"/>
  <c r="FG176" i="44"/>
  <c r="FG177" i="44"/>
  <c r="FG191" i="44"/>
  <c r="FG196" i="44"/>
  <c r="FG197" i="44"/>
  <c r="FG35" i="44"/>
  <c r="FG37" i="44"/>
  <c r="FG41" i="44"/>
  <c r="FG45" i="44"/>
  <c r="FG49" i="44"/>
  <c r="FG51" i="44"/>
  <c r="FG55" i="44"/>
  <c r="FG57" i="44"/>
  <c r="FG59" i="44"/>
  <c r="FG61" i="44"/>
  <c r="FG63" i="44"/>
  <c r="FG65" i="44"/>
  <c r="FG67" i="44"/>
  <c r="FG69" i="44"/>
  <c r="FG71" i="44"/>
  <c r="FG73" i="44"/>
  <c r="FG75" i="44"/>
  <c r="FG77" i="44"/>
  <c r="FG79" i="44"/>
  <c r="FG81" i="44"/>
  <c r="FG83" i="44"/>
  <c r="FG85" i="44"/>
  <c r="FG87" i="44"/>
  <c r="FG89" i="44"/>
  <c r="FG91" i="44"/>
  <c r="FG93" i="44"/>
  <c r="FG95" i="44"/>
  <c r="FG97" i="44"/>
  <c r="FG99" i="44"/>
  <c r="FG101" i="44"/>
  <c r="FG103" i="44"/>
  <c r="FG105" i="44"/>
  <c r="FG107" i="44"/>
  <c r="FG109" i="44"/>
  <c r="FG111" i="44"/>
  <c r="FG113" i="44"/>
  <c r="FG115" i="44"/>
  <c r="FG117" i="44"/>
  <c r="FG119" i="44"/>
  <c r="FG121" i="44"/>
  <c r="FG123" i="44"/>
  <c r="FG125" i="44"/>
  <c r="FG127" i="44"/>
  <c r="FG129" i="44"/>
  <c r="FG131" i="44"/>
  <c r="FG133" i="44"/>
  <c r="FG135" i="44"/>
  <c r="FG137" i="44"/>
  <c r="FG139" i="44"/>
  <c r="FG141" i="44"/>
  <c r="FG150" i="44"/>
  <c r="FG154" i="44"/>
  <c r="FG157" i="44"/>
  <c r="FG162" i="44"/>
  <c r="FG165" i="44"/>
  <c r="FG168" i="44"/>
  <c r="FG169" i="44"/>
  <c r="FG173" i="44"/>
  <c r="FG179" i="44"/>
  <c r="FG180" i="44"/>
  <c r="FG182" i="44"/>
  <c r="FG185" i="44"/>
  <c r="FG188" i="44"/>
  <c r="FG190" i="44"/>
  <c r="FG193" i="44"/>
  <c r="FG195" i="44"/>
  <c r="FG199" i="44"/>
  <c r="FG202" i="44"/>
  <c r="FG207" i="44"/>
  <c r="FG212" i="44"/>
  <c r="FG220" i="44"/>
  <c r="FG32" i="44"/>
  <c r="FG34" i="44"/>
  <c r="FG36" i="44"/>
  <c r="FG40" i="44"/>
  <c r="FG44" i="44"/>
  <c r="FG48" i="44"/>
  <c r="FG54" i="44"/>
  <c r="FG56" i="44"/>
  <c r="FG58" i="44"/>
  <c r="FG60" i="44"/>
  <c r="FG62" i="44"/>
  <c r="FG64" i="44"/>
  <c r="FG66" i="44"/>
  <c r="FG68" i="44"/>
  <c r="FG70" i="44"/>
  <c r="FG72" i="44"/>
  <c r="FG74" i="44"/>
  <c r="FG76" i="44"/>
  <c r="FG78" i="44"/>
  <c r="FG80" i="44"/>
  <c r="FG82" i="44"/>
  <c r="FG84" i="44"/>
  <c r="FG86" i="44"/>
  <c r="FG88" i="44"/>
  <c r="FG90" i="44"/>
  <c r="FG92" i="44"/>
  <c r="FG94" i="44"/>
  <c r="FG96" i="44"/>
  <c r="FG98" i="44"/>
  <c r="FG100" i="44"/>
  <c r="FG102" i="44"/>
  <c r="FG104" i="44"/>
  <c r="FG106" i="44"/>
  <c r="FG108" i="44"/>
  <c r="FG110" i="44"/>
  <c r="FG112" i="44"/>
  <c r="FG114" i="44"/>
  <c r="FG116" i="44"/>
  <c r="FG118" i="44"/>
  <c r="FG120" i="44"/>
  <c r="FG122" i="44"/>
  <c r="FG124" i="44"/>
  <c r="FG126" i="44"/>
  <c r="FG128" i="44"/>
  <c r="FG130" i="44"/>
  <c r="FG132" i="44"/>
  <c r="FG134" i="44"/>
  <c r="FG136" i="44"/>
  <c r="FG138" i="44"/>
  <c r="FG140" i="44"/>
  <c r="FG144" i="44"/>
  <c r="FG146" i="44"/>
  <c r="FG147" i="44"/>
  <c r="FG152" i="44"/>
  <c r="FG156" i="44"/>
  <c r="FG160" i="44"/>
  <c r="FG164" i="44"/>
  <c r="FG167" i="44"/>
  <c r="FG172" i="44"/>
  <c r="FG175" i="44"/>
  <c r="FG178" i="44"/>
  <c r="FG184" i="44"/>
  <c r="FG187" i="44"/>
  <c r="FG198" i="44"/>
  <c r="FG201" i="44"/>
  <c r="FG204" i="44"/>
  <c r="FG206" i="44"/>
  <c r="FG209" i="44"/>
  <c r="FG211" i="44"/>
  <c r="FG219" i="44"/>
  <c r="FG27" i="44"/>
  <c r="FG31" i="44"/>
  <c r="FG33" i="44"/>
  <c r="FG39" i="44"/>
  <c r="FG43" i="44"/>
  <c r="FG47" i="44"/>
  <c r="FG53" i="44"/>
  <c r="FG145" i="44"/>
  <c r="FG149" i="44"/>
  <c r="FG153" i="44"/>
  <c r="FG161" i="44"/>
  <c r="FG166" i="44"/>
  <c r="FG174" i="44"/>
  <c r="FG181" i="44"/>
  <c r="FG186" i="44"/>
  <c r="FG189" i="44"/>
  <c r="FG192" i="44"/>
  <c r="FG194" i="44"/>
  <c r="FG203" i="44"/>
  <c r="FG208" i="44"/>
  <c r="FG221" i="44"/>
  <c r="FG216" i="44"/>
  <c r="FG227" i="44"/>
  <c r="FG226" i="44"/>
  <c r="FG224" i="44"/>
  <c r="FG222" i="44"/>
  <c r="FG225" i="44"/>
  <c r="FG223" i="44"/>
  <c r="FG215" i="44"/>
  <c r="FG213" i="44"/>
  <c r="FG217" i="44"/>
  <c r="FG214" i="44"/>
  <c r="AS228" i="90" l="1"/>
  <c r="C4" i="81"/>
  <c r="F22" i="44"/>
  <c r="J22" i="44"/>
  <c r="N22" i="44"/>
  <c r="C22" i="44"/>
  <c r="G22" i="44"/>
  <c r="K22" i="44"/>
  <c r="O22" i="44"/>
  <c r="D22" i="44"/>
  <c r="H22" i="44"/>
  <c r="L22" i="44"/>
  <c r="E22" i="44"/>
  <c r="I22" i="44"/>
  <c r="M22" i="44"/>
  <c r="C3" i="81"/>
  <c r="O2" i="90"/>
  <c r="D2" i="90"/>
  <c r="K2" i="90"/>
  <c r="H2" i="89"/>
  <c r="M2" i="89"/>
  <c r="G2" i="89"/>
  <c r="H2" i="90"/>
  <c r="I2" i="90"/>
  <c r="L2" i="90"/>
  <c r="C2" i="90"/>
  <c r="N2" i="90"/>
  <c r="J2" i="90"/>
  <c r="F2" i="90"/>
  <c r="M2" i="90"/>
  <c r="E2" i="90"/>
  <c r="G2" i="90"/>
  <c r="C2" i="89"/>
  <c r="D2" i="89"/>
  <c r="J2" i="89"/>
  <c r="E2" i="89"/>
  <c r="L2" i="89"/>
  <c r="N2" i="89"/>
  <c r="O2" i="89"/>
  <c r="I2" i="89"/>
  <c r="K2" i="89"/>
  <c r="F2" i="89"/>
  <c r="DI166" i="44"/>
  <c r="FW122" i="44"/>
  <c r="CC186" i="44"/>
  <c r="FW64" i="44"/>
  <c r="DI202" i="44"/>
  <c r="CC138" i="44"/>
  <c r="DH198" i="44"/>
  <c r="CR198" i="44"/>
  <c r="CB198" i="44"/>
  <c r="DH206" i="44"/>
  <c r="CR206" i="44"/>
  <c r="CB206" i="44"/>
  <c r="DH192" i="44"/>
  <c r="CR192" i="44"/>
  <c r="CB192" i="44"/>
  <c r="DH184" i="44"/>
  <c r="CR184" i="44"/>
  <c r="CB184" i="44"/>
  <c r="DH176" i="44"/>
  <c r="CR176" i="44"/>
  <c r="CB176" i="44"/>
  <c r="DH168" i="44"/>
  <c r="CR168" i="44"/>
  <c r="CB168" i="44"/>
  <c r="DH160" i="44"/>
  <c r="CR160" i="44"/>
  <c r="CB160" i="44"/>
  <c r="DH152" i="44"/>
  <c r="CR152" i="44"/>
  <c r="CB152" i="44"/>
  <c r="DH144" i="44"/>
  <c r="CR144" i="44"/>
  <c r="CB144" i="44"/>
  <c r="DH136" i="44"/>
  <c r="CR136" i="44"/>
  <c r="CB136" i="44"/>
  <c r="DH128" i="44"/>
  <c r="CR128" i="44"/>
  <c r="CB128" i="44"/>
  <c r="DH120" i="44"/>
  <c r="CR120" i="44"/>
  <c r="CB120" i="44"/>
  <c r="DH112" i="44"/>
  <c r="CR112" i="44"/>
  <c r="CB112" i="44"/>
  <c r="DH104" i="44"/>
  <c r="CR104" i="44"/>
  <c r="CB104" i="44"/>
  <c r="DH96" i="44"/>
  <c r="CR96" i="44"/>
  <c r="CB96" i="44"/>
  <c r="DH88" i="44"/>
  <c r="CR88" i="44"/>
  <c r="CB88" i="44"/>
  <c r="DH80" i="44"/>
  <c r="CR80" i="44"/>
  <c r="CB80" i="44"/>
  <c r="DH72" i="44"/>
  <c r="CR72" i="44"/>
  <c r="CB72" i="44"/>
  <c r="DH64" i="44"/>
  <c r="CR64" i="44"/>
  <c r="CB64" i="44"/>
  <c r="DH56" i="44"/>
  <c r="CR56" i="44"/>
  <c r="CB56" i="44"/>
  <c r="DH48" i="44"/>
  <c r="CR48" i="44"/>
  <c r="CB48" i="44"/>
  <c r="DH40" i="44"/>
  <c r="CR40" i="44"/>
  <c r="CB40" i="44"/>
  <c r="DH32" i="44"/>
  <c r="CR32" i="44"/>
  <c r="CB32" i="44"/>
  <c r="DH195" i="44"/>
  <c r="CR195" i="44"/>
  <c r="CB195" i="44"/>
  <c r="DH187" i="44"/>
  <c r="CR187" i="44"/>
  <c r="CB187" i="44"/>
  <c r="DH179" i="44"/>
  <c r="CR179" i="44"/>
  <c r="CB179" i="44"/>
  <c r="DH171" i="44"/>
  <c r="CR171" i="44"/>
  <c r="CB171" i="44"/>
  <c r="DH163" i="44"/>
  <c r="CR163" i="44"/>
  <c r="CB163" i="44"/>
  <c r="DH155" i="44"/>
  <c r="CR155" i="44"/>
  <c r="CB155" i="44"/>
  <c r="DH147" i="44"/>
  <c r="CR147" i="44"/>
  <c r="CB147" i="44"/>
  <c r="DH139" i="44"/>
  <c r="CR139" i="44"/>
  <c r="CB139" i="44"/>
  <c r="DH131" i="44"/>
  <c r="CR131" i="44"/>
  <c r="CB131" i="44"/>
  <c r="DH123" i="44"/>
  <c r="CR123" i="44"/>
  <c r="CB123" i="44"/>
  <c r="DH115" i="44"/>
  <c r="CR115" i="44"/>
  <c r="CB115" i="44"/>
  <c r="DH107" i="44"/>
  <c r="CR107" i="44"/>
  <c r="CB107" i="44"/>
  <c r="DH99" i="44"/>
  <c r="CR99" i="44"/>
  <c r="CB99" i="44"/>
  <c r="DH91" i="44"/>
  <c r="CR91" i="44"/>
  <c r="CB91" i="44"/>
  <c r="DH83" i="44"/>
  <c r="CR83" i="44"/>
  <c r="CB83" i="44"/>
  <c r="DH75" i="44"/>
  <c r="CR75" i="44"/>
  <c r="CB75" i="44"/>
  <c r="DH67" i="44"/>
  <c r="CR67" i="44"/>
  <c r="CB67" i="44"/>
  <c r="DH59" i="44"/>
  <c r="CR59" i="44"/>
  <c r="CB59" i="44"/>
  <c r="DH51" i="44"/>
  <c r="CR51" i="44"/>
  <c r="CB51" i="44"/>
  <c r="DH43" i="44"/>
  <c r="CR43" i="44"/>
  <c r="CB43" i="44"/>
  <c r="DH35" i="44"/>
  <c r="CR35" i="44"/>
  <c r="CB35" i="44"/>
  <c r="DH201" i="44"/>
  <c r="CR201" i="44"/>
  <c r="CB201" i="44"/>
  <c r="DH200" i="44"/>
  <c r="CR200" i="44"/>
  <c r="CB200" i="44"/>
  <c r="DH27" i="44"/>
  <c r="CR27" i="44"/>
  <c r="CB27" i="44"/>
  <c r="DH190" i="44"/>
  <c r="CR190" i="44"/>
  <c r="CB190" i="44"/>
  <c r="DH182" i="44"/>
  <c r="CR182" i="44"/>
  <c r="CB182" i="44"/>
  <c r="DH174" i="44"/>
  <c r="CR174" i="44"/>
  <c r="CB174" i="44"/>
  <c r="DH166" i="44"/>
  <c r="CR166" i="44"/>
  <c r="CB166" i="44"/>
  <c r="DH158" i="44"/>
  <c r="CR158" i="44"/>
  <c r="CB158" i="44"/>
  <c r="DH150" i="44"/>
  <c r="CR150" i="44"/>
  <c r="CB150" i="44"/>
  <c r="DH142" i="44"/>
  <c r="CR142" i="44"/>
  <c r="CB142" i="44"/>
  <c r="DH134" i="44"/>
  <c r="CR134" i="44"/>
  <c r="CB134" i="44"/>
  <c r="DH126" i="44"/>
  <c r="CR126" i="44"/>
  <c r="CB126" i="44"/>
  <c r="DH118" i="44"/>
  <c r="CR118" i="44"/>
  <c r="CB118" i="44"/>
  <c r="DH110" i="44"/>
  <c r="CR110" i="44"/>
  <c r="CB110" i="44"/>
  <c r="DH102" i="44"/>
  <c r="CR102" i="44"/>
  <c r="CB102" i="44"/>
  <c r="DH94" i="44"/>
  <c r="CR94" i="44"/>
  <c r="CB94" i="44"/>
  <c r="DH86" i="44"/>
  <c r="CR86" i="44"/>
  <c r="CB86" i="44"/>
  <c r="DH78" i="44"/>
  <c r="CR78" i="44"/>
  <c r="CB78" i="44"/>
  <c r="DH70" i="44"/>
  <c r="CR70" i="44"/>
  <c r="CB70" i="44"/>
  <c r="DH62" i="44"/>
  <c r="CR62" i="44"/>
  <c r="CB62" i="44"/>
  <c r="DH54" i="44"/>
  <c r="CR54" i="44"/>
  <c r="CB54" i="44"/>
  <c r="DH46" i="44"/>
  <c r="CR46" i="44"/>
  <c r="CB46" i="44"/>
  <c r="DH38" i="44"/>
  <c r="CR38" i="44"/>
  <c r="CB38" i="44"/>
  <c r="DH30" i="44"/>
  <c r="CR30" i="44"/>
  <c r="CB30" i="44"/>
  <c r="DH193" i="44"/>
  <c r="CR193" i="44"/>
  <c r="CB193" i="44"/>
  <c r="DH185" i="44"/>
  <c r="CR185" i="44"/>
  <c r="CB185" i="44"/>
  <c r="DH177" i="44"/>
  <c r="CR177" i="44"/>
  <c r="CB177" i="44"/>
  <c r="DH169" i="44"/>
  <c r="CR169" i="44"/>
  <c r="CB169" i="44"/>
  <c r="DH161" i="44"/>
  <c r="CR161" i="44"/>
  <c r="CB161" i="44"/>
  <c r="DH153" i="44"/>
  <c r="CR153" i="44"/>
  <c r="CB153" i="44"/>
  <c r="DH145" i="44"/>
  <c r="CR145" i="44"/>
  <c r="CB145" i="44"/>
  <c r="DH137" i="44"/>
  <c r="CR137" i="44"/>
  <c r="CB137" i="44"/>
  <c r="DH129" i="44"/>
  <c r="CR129" i="44"/>
  <c r="CB129" i="44"/>
  <c r="DH121" i="44"/>
  <c r="CR121" i="44"/>
  <c r="CB121" i="44"/>
  <c r="DH113" i="44"/>
  <c r="CR113" i="44"/>
  <c r="CB113" i="44"/>
  <c r="DH105" i="44"/>
  <c r="CR105" i="44"/>
  <c r="CB105" i="44"/>
  <c r="DH97" i="44"/>
  <c r="CR97" i="44"/>
  <c r="CB97" i="44"/>
  <c r="DH89" i="44"/>
  <c r="CR89" i="44"/>
  <c r="CB89" i="44"/>
  <c r="DH81" i="44"/>
  <c r="CR81" i="44"/>
  <c r="CB81" i="44"/>
  <c r="DH73" i="44"/>
  <c r="CR73" i="44"/>
  <c r="CB73" i="44"/>
  <c r="DH65" i="44"/>
  <c r="CR65" i="44"/>
  <c r="CB65" i="44"/>
  <c r="DH57" i="44"/>
  <c r="CR57" i="44"/>
  <c r="CB57" i="44"/>
  <c r="DH49" i="44"/>
  <c r="CR49" i="44"/>
  <c r="CB49" i="44"/>
  <c r="DH41" i="44"/>
  <c r="CR41" i="44"/>
  <c r="CB41" i="44"/>
  <c r="DH33" i="44"/>
  <c r="CR33" i="44"/>
  <c r="CB33" i="44"/>
  <c r="DH203" i="44"/>
  <c r="CR203" i="44"/>
  <c r="CB203" i="44"/>
  <c r="DH202" i="44"/>
  <c r="CB202" i="44"/>
  <c r="CR202" i="44"/>
  <c r="DH196" i="44"/>
  <c r="CB196" i="44"/>
  <c r="CR196" i="44"/>
  <c r="DH188" i="44"/>
  <c r="CB188" i="44"/>
  <c r="CR188" i="44"/>
  <c r="DH180" i="44"/>
  <c r="CB180" i="44"/>
  <c r="CR180" i="44"/>
  <c r="DH172" i="44"/>
  <c r="CB172" i="44"/>
  <c r="CR172" i="44"/>
  <c r="DH164" i="44"/>
  <c r="CB164" i="44"/>
  <c r="CR164" i="44"/>
  <c r="DH156" i="44"/>
  <c r="CB156" i="44"/>
  <c r="CR156" i="44"/>
  <c r="DH148" i="44"/>
  <c r="CB148" i="44"/>
  <c r="CR148" i="44"/>
  <c r="DH140" i="44"/>
  <c r="CR140" i="44"/>
  <c r="CB140" i="44"/>
  <c r="DH132" i="44"/>
  <c r="CR132" i="44"/>
  <c r="CB132" i="44"/>
  <c r="DH124" i="44"/>
  <c r="CR124" i="44"/>
  <c r="CB124" i="44"/>
  <c r="DH116" i="44"/>
  <c r="CR116" i="44"/>
  <c r="CB116" i="44"/>
  <c r="DH108" i="44"/>
  <c r="CR108" i="44"/>
  <c r="CB108" i="44"/>
  <c r="DH100" i="44"/>
  <c r="CR100" i="44"/>
  <c r="CB100" i="44"/>
  <c r="DH92" i="44"/>
  <c r="CR92" i="44"/>
  <c r="CB92" i="44"/>
  <c r="DH84" i="44"/>
  <c r="CR84" i="44"/>
  <c r="CB84" i="44"/>
  <c r="DH76" i="44"/>
  <c r="CR76" i="44"/>
  <c r="CB76" i="44"/>
  <c r="DH68" i="44"/>
  <c r="CR68" i="44"/>
  <c r="CB68" i="44"/>
  <c r="DH60" i="44"/>
  <c r="CR60" i="44"/>
  <c r="CB60" i="44"/>
  <c r="DH52" i="44"/>
  <c r="CR52" i="44"/>
  <c r="CB52" i="44"/>
  <c r="DH44" i="44"/>
  <c r="CR44" i="44"/>
  <c r="CB44" i="44"/>
  <c r="DH36" i="44"/>
  <c r="CR36" i="44"/>
  <c r="CB36" i="44"/>
  <c r="DH28" i="44"/>
  <c r="CR28" i="44"/>
  <c r="CB28" i="44"/>
  <c r="CR191" i="44"/>
  <c r="DH191" i="44"/>
  <c r="CB191" i="44"/>
  <c r="DH183" i="44"/>
  <c r="CR183" i="44"/>
  <c r="CB183" i="44"/>
  <c r="DH175" i="44"/>
  <c r="CR175" i="44"/>
  <c r="CB175" i="44"/>
  <c r="DH167" i="44"/>
  <c r="CR167" i="44"/>
  <c r="CB167" i="44"/>
  <c r="DH159" i="44"/>
  <c r="CR159" i="44"/>
  <c r="CB159" i="44"/>
  <c r="DH151" i="44"/>
  <c r="CR151" i="44"/>
  <c r="CB151" i="44"/>
  <c r="DH143" i="44"/>
  <c r="CR143" i="44"/>
  <c r="CB143" i="44"/>
  <c r="DH135" i="44"/>
  <c r="CR135" i="44"/>
  <c r="CB135" i="44"/>
  <c r="DH127" i="44"/>
  <c r="CR127" i="44"/>
  <c r="CB127" i="44"/>
  <c r="DH119" i="44"/>
  <c r="CR119" i="44"/>
  <c r="CB119" i="44"/>
  <c r="DH111" i="44"/>
  <c r="CR111" i="44"/>
  <c r="CB111" i="44"/>
  <c r="DH103" i="44"/>
  <c r="CR103" i="44"/>
  <c r="CB103" i="44"/>
  <c r="DH95" i="44"/>
  <c r="CR95" i="44"/>
  <c r="CB95" i="44"/>
  <c r="DH87" i="44"/>
  <c r="CR87" i="44"/>
  <c r="CB87" i="44"/>
  <c r="DH79" i="44"/>
  <c r="CR79" i="44"/>
  <c r="CB79" i="44"/>
  <c r="DH71" i="44"/>
  <c r="CR71" i="44"/>
  <c r="CB71" i="44"/>
  <c r="DH63" i="44"/>
  <c r="CR63" i="44"/>
  <c r="CB63" i="44"/>
  <c r="DH55" i="44"/>
  <c r="CR55" i="44"/>
  <c r="CB55" i="44"/>
  <c r="DH47" i="44"/>
  <c r="CR47" i="44"/>
  <c r="CB47" i="44"/>
  <c r="DH39" i="44"/>
  <c r="CR39" i="44"/>
  <c r="CB39" i="44"/>
  <c r="DH31" i="44"/>
  <c r="CR31" i="44"/>
  <c r="CB31" i="44"/>
  <c r="DH205" i="44"/>
  <c r="CR205" i="44"/>
  <c r="CB205" i="44"/>
  <c r="DH204" i="44"/>
  <c r="CB204" i="44"/>
  <c r="CR204" i="44"/>
  <c r="DH194" i="44"/>
  <c r="CB194" i="44"/>
  <c r="CR194" i="44"/>
  <c r="DH186" i="44"/>
  <c r="CB186" i="44"/>
  <c r="CR186" i="44"/>
  <c r="DH178" i="44"/>
  <c r="CB178" i="44"/>
  <c r="CR178" i="44"/>
  <c r="DH170" i="44"/>
  <c r="CB170" i="44"/>
  <c r="CR170" i="44"/>
  <c r="DH162" i="44"/>
  <c r="CB162" i="44"/>
  <c r="CR162" i="44"/>
  <c r="DH154" i="44"/>
  <c r="CB154" i="44"/>
  <c r="CR154" i="44"/>
  <c r="DH146" i="44"/>
  <c r="CB146" i="44"/>
  <c r="CR146" i="44"/>
  <c r="DH138" i="44"/>
  <c r="CR138" i="44"/>
  <c r="CB138" i="44"/>
  <c r="DH130" i="44"/>
  <c r="CR130" i="44"/>
  <c r="CB130" i="44"/>
  <c r="DH122" i="44"/>
  <c r="CR122" i="44"/>
  <c r="CB122" i="44"/>
  <c r="DH114" i="44"/>
  <c r="CR114" i="44"/>
  <c r="CB114" i="44"/>
  <c r="DH106" i="44"/>
  <c r="CR106" i="44"/>
  <c r="CB106" i="44"/>
  <c r="DH98" i="44"/>
  <c r="CR98" i="44"/>
  <c r="CB98" i="44"/>
  <c r="DH90" i="44"/>
  <c r="CR90" i="44"/>
  <c r="CB90" i="44"/>
  <c r="DH82" i="44"/>
  <c r="CR82" i="44"/>
  <c r="CB82" i="44"/>
  <c r="DH74" i="44"/>
  <c r="CR74" i="44"/>
  <c r="CB74" i="44"/>
  <c r="DH66" i="44"/>
  <c r="CR66" i="44"/>
  <c r="CB66" i="44"/>
  <c r="DH58" i="44"/>
  <c r="CR58" i="44"/>
  <c r="CB58" i="44"/>
  <c r="DH50" i="44"/>
  <c r="CR50" i="44"/>
  <c r="CB50" i="44"/>
  <c r="DH42" i="44"/>
  <c r="CR42" i="44"/>
  <c r="CB42" i="44"/>
  <c r="DH34" i="44"/>
  <c r="CR34" i="44"/>
  <c r="CB34" i="44"/>
  <c r="DH197" i="44"/>
  <c r="CR197" i="44"/>
  <c r="CB197" i="44"/>
  <c r="DH189" i="44"/>
  <c r="CR189" i="44"/>
  <c r="CB189" i="44"/>
  <c r="DH181" i="44"/>
  <c r="CR181" i="44"/>
  <c r="CB181" i="44"/>
  <c r="DH173" i="44"/>
  <c r="CR173" i="44"/>
  <c r="CB173" i="44"/>
  <c r="DH165" i="44"/>
  <c r="CR165" i="44"/>
  <c r="CB165" i="44"/>
  <c r="DH157" i="44"/>
  <c r="CR157" i="44"/>
  <c r="CB157" i="44"/>
  <c r="DH149" i="44"/>
  <c r="CR149" i="44"/>
  <c r="CB149" i="44"/>
  <c r="DH141" i="44"/>
  <c r="CR141" i="44"/>
  <c r="CB141" i="44"/>
  <c r="DH133" i="44"/>
  <c r="CR133" i="44"/>
  <c r="CB133" i="44"/>
  <c r="DH125" i="44"/>
  <c r="CR125" i="44"/>
  <c r="CB125" i="44"/>
  <c r="DH117" i="44"/>
  <c r="CR117" i="44"/>
  <c r="CB117" i="44"/>
  <c r="DH109" i="44"/>
  <c r="CR109" i="44"/>
  <c r="CB109" i="44"/>
  <c r="DH101" i="44"/>
  <c r="CR101" i="44"/>
  <c r="CB101" i="44"/>
  <c r="DH93" i="44"/>
  <c r="CR93" i="44"/>
  <c r="CB93" i="44"/>
  <c r="DH85" i="44"/>
  <c r="CR85" i="44"/>
  <c r="CB85" i="44"/>
  <c r="DH77" i="44"/>
  <c r="CR77" i="44"/>
  <c r="CB77" i="44"/>
  <c r="DH69" i="44"/>
  <c r="CR69" i="44"/>
  <c r="CB69" i="44"/>
  <c r="DH61" i="44"/>
  <c r="CR61" i="44"/>
  <c r="CB61" i="44"/>
  <c r="DH53" i="44"/>
  <c r="CR53" i="44"/>
  <c r="CB53" i="44"/>
  <c r="DH45" i="44"/>
  <c r="CR45" i="44"/>
  <c r="CB45" i="44"/>
  <c r="DH37" i="44"/>
  <c r="CR37" i="44"/>
  <c r="CB37" i="44"/>
  <c r="DH29" i="44"/>
  <c r="CR29" i="44"/>
  <c r="CB29" i="44"/>
  <c r="DH207" i="44"/>
  <c r="CR207" i="44"/>
  <c r="CB207" i="44"/>
  <c r="DH213" i="44"/>
  <c r="CR213" i="44"/>
  <c r="CB213" i="44"/>
  <c r="DH221" i="44"/>
  <c r="CR221" i="44"/>
  <c r="CB221" i="44"/>
  <c r="DH212" i="44"/>
  <c r="CB212" i="44"/>
  <c r="CR212" i="44"/>
  <c r="DH220" i="44"/>
  <c r="CB220" i="44"/>
  <c r="CR220" i="44"/>
  <c r="DH211" i="44"/>
  <c r="CR211" i="44"/>
  <c r="CB211" i="44"/>
  <c r="DH219" i="44"/>
  <c r="CR219" i="44"/>
  <c r="CB219" i="44"/>
  <c r="DH227" i="44"/>
  <c r="CR227" i="44"/>
  <c r="CB227" i="44"/>
  <c r="DH209" i="44"/>
  <c r="CR209" i="44"/>
  <c r="CB209" i="44"/>
  <c r="DH217" i="44"/>
  <c r="CR217" i="44"/>
  <c r="CB217" i="44"/>
  <c r="DH225" i="44"/>
  <c r="CR225" i="44"/>
  <c r="CB225" i="44"/>
  <c r="DH208" i="44"/>
  <c r="CR208" i="44"/>
  <c r="CB208" i="44"/>
  <c r="DH216" i="44"/>
  <c r="CR216" i="44"/>
  <c r="CB216" i="44"/>
  <c r="DH224" i="44"/>
  <c r="CR224" i="44"/>
  <c r="CB224" i="44"/>
  <c r="DH199" i="44"/>
  <c r="CR199" i="44"/>
  <c r="CB199" i="44"/>
  <c r="DH215" i="44"/>
  <c r="CR215" i="44"/>
  <c r="CB215" i="44"/>
  <c r="DH223" i="44"/>
  <c r="CR223" i="44"/>
  <c r="CB223" i="44"/>
  <c r="DH210" i="44"/>
  <c r="CB210" i="44"/>
  <c r="CR210" i="44"/>
  <c r="DH214" i="44"/>
  <c r="CR214" i="44"/>
  <c r="CB214" i="44"/>
  <c r="DH218" i="44"/>
  <c r="CB218" i="44"/>
  <c r="CR218" i="44"/>
  <c r="DH222" i="44"/>
  <c r="CR222" i="44"/>
  <c r="CB222" i="44"/>
  <c r="DH226" i="44"/>
  <c r="CB226" i="44"/>
  <c r="CR226" i="44"/>
  <c r="CS198" i="44"/>
  <c r="DI134" i="44"/>
  <c r="CS150" i="44"/>
  <c r="CS182" i="44"/>
  <c r="CS102" i="44"/>
  <c r="DI150" i="44"/>
  <c r="DI198" i="44"/>
  <c r="DI182" i="44"/>
  <c r="CC166" i="44"/>
  <c r="CC134" i="44"/>
  <c r="DI70" i="44"/>
  <c r="DI86" i="44"/>
  <c r="CC102" i="44"/>
  <c r="CS118" i="44"/>
  <c r="CC74" i="44"/>
  <c r="CS54" i="44"/>
  <c r="DI90" i="44"/>
  <c r="CC154" i="44"/>
  <c r="CS122" i="44"/>
  <c r="DI106" i="44"/>
  <c r="DI74" i="44"/>
  <c r="DI138" i="44"/>
  <c r="CC170" i="44"/>
  <c r="CS186" i="44"/>
  <c r="DI122" i="44"/>
  <c r="DI154" i="44"/>
  <c r="CS90" i="44"/>
  <c r="CS170" i="44"/>
  <c r="CC202" i="44"/>
  <c r="CC58" i="44"/>
  <c r="CC106" i="44"/>
  <c r="CC38" i="44"/>
  <c r="DI38" i="44"/>
  <c r="CC70" i="44"/>
  <c r="CC54" i="44"/>
  <c r="CC118" i="44"/>
  <c r="CC86" i="44"/>
  <c r="DI78" i="44"/>
  <c r="CS158" i="44"/>
  <c r="DI50" i="44"/>
  <c r="CS58" i="44"/>
  <c r="CS42" i="44"/>
  <c r="DI42" i="44"/>
  <c r="CS30" i="44"/>
  <c r="CS174" i="44"/>
  <c r="CC206" i="44"/>
  <c r="CC62" i="44"/>
  <c r="DI126" i="44"/>
  <c r="CC110" i="44"/>
  <c r="CC30" i="44"/>
  <c r="CS62" i="44"/>
  <c r="CS46" i="44"/>
  <c r="CS94" i="44"/>
  <c r="CS142" i="44"/>
  <c r="CC158" i="44"/>
  <c r="DI174" i="44"/>
  <c r="DI110" i="44"/>
  <c r="CC190" i="44"/>
  <c r="CS206" i="44"/>
  <c r="CC46" i="44"/>
  <c r="CS78" i="44"/>
  <c r="CC94" i="44"/>
  <c r="CS126" i="44"/>
  <c r="CC142" i="44"/>
  <c r="CS190" i="44"/>
  <c r="CS114" i="44"/>
  <c r="CC162" i="44"/>
  <c r="DI194" i="44"/>
  <c r="CC82" i="44"/>
  <c r="CC130" i="44"/>
  <c r="CC66" i="44"/>
  <c r="DI34" i="44"/>
  <c r="DI82" i="44"/>
  <c r="CC114" i="44"/>
  <c r="DI130" i="44"/>
  <c r="CS162" i="44"/>
  <c r="DI66" i="44"/>
  <c r="CS98" i="44"/>
  <c r="CS146" i="44"/>
  <c r="CS50" i="44"/>
  <c r="CC194" i="44"/>
  <c r="CS34" i="44"/>
  <c r="CC98" i="44"/>
  <c r="CC146" i="44"/>
  <c r="CC178" i="44"/>
  <c r="DI178" i="44"/>
  <c r="CS29" i="44"/>
  <c r="DI29" i="44"/>
  <c r="CC29" i="44"/>
  <c r="CS45" i="44"/>
  <c r="DI45" i="44"/>
  <c r="CC45" i="44"/>
  <c r="CS61" i="44"/>
  <c r="DI61" i="44"/>
  <c r="CC61" i="44"/>
  <c r="CS77" i="44"/>
  <c r="DI77" i="44"/>
  <c r="CC77" i="44"/>
  <c r="CS93" i="44"/>
  <c r="DI93" i="44"/>
  <c r="CC93" i="44"/>
  <c r="CS109" i="44"/>
  <c r="DI109" i="44"/>
  <c r="CC109" i="44"/>
  <c r="CS125" i="44"/>
  <c r="DI125" i="44"/>
  <c r="CC125" i="44"/>
  <c r="CS141" i="44"/>
  <c r="DI141" i="44"/>
  <c r="CC141" i="44"/>
  <c r="CS157" i="44"/>
  <c r="DI157" i="44"/>
  <c r="CC157" i="44"/>
  <c r="DI173" i="44"/>
  <c r="CC173" i="44"/>
  <c r="CS173" i="44"/>
  <c r="DI189" i="44"/>
  <c r="CC189" i="44"/>
  <c r="CS189" i="44"/>
  <c r="DI205" i="44"/>
  <c r="CC205" i="44"/>
  <c r="CS205" i="44"/>
  <c r="DI221" i="44"/>
  <c r="CC221" i="44"/>
  <c r="CS221" i="44"/>
  <c r="CS28" i="44"/>
  <c r="DI28" i="44"/>
  <c r="CC28" i="44"/>
  <c r="CS44" i="44"/>
  <c r="DI44" i="44"/>
  <c r="CC44" i="44"/>
  <c r="CS60" i="44"/>
  <c r="DI60" i="44"/>
  <c r="CC60" i="44"/>
  <c r="CS76" i="44"/>
  <c r="DI76" i="44"/>
  <c r="CC76" i="44"/>
  <c r="CS92" i="44"/>
  <c r="DI92" i="44"/>
  <c r="CC92" i="44"/>
  <c r="CS108" i="44"/>
  <c r="DI108" i="44"/>
  <c r="CC108" i="44"/>
  <c r="CS124" i="44"/>
  <c r="DI124" i="44"/>
  <c r="CC124" i="44"/>
  <c r="CS140" i="44"/>
  <c r="DI140" i="44"/>
  <c r="CC140" i="44"/>
  <c r="CS156" i="44"/>
  <c r="DI156" i="44"/>
  <c r="CC156" i="44"/>
  <c r="DI172" i="44"/>
  <c r="CS172" i="44"/>
  <c r="CC172" i="44"/>
  <c r="DI188" i="44"/>
  <c r="CS188" i="44"/>
  <c r="CC188" i="44"/>
  <c r="DI204" i="44"/>
  <c r="CS204" i="44"/>
  <c r="CC204" i="44"/>
  <c r="DI220" i="44"/>
  <c r="CS220" i="44"/>
  <c r="CC220" i="44"/>
  <c r="DI210" i="44"/>
  <c r="CS210" i="44"/>
  <c r="CC210" i="44"/>
  <c r="CS35" i="44"/>
  <c r="DI35" i="44"/>
  <c r="CC35" i="44"/>
  <c r="CS51" i="44"/>
  <c r="DI51" i="44"/>
  <c r="CC51" i="44"/>
  <c r="CS67" i="44"/>
  <c r="DI67" i="44"/>
  <c r="CC67" i="44"/>
  <c r="CS83" i="44"/>
  <c r="DI83" i="44"/>
  <c r="CC83" i="44"/>
  <c r="CS99" i="44"/>
  <c r="DI99" i="44"/>
  <c r="CC99" i="44"/>
  <c r="CS115" i="44"/>
  <c r="DI115" i="44"/>
  <c r="CC115" i="44"/>
  <c r="CS131" i="44"/>
  <c r="DI131" i="44"/>
  <c r="CC131" i="44"/>
  <c r="CS147" i="44"/>
  <c r="DI147" i="44"/>
  <c r="CC147" i="44"/>
  <c r="DI163" i="44"/>
  <c r="CS163" i="44"/>
  <c r="CC163" i="44"/>
  <c r="DI179" i="44"/>
  <c r="CS179" i="44"/>
  <c r="CC179" i="44"/>
  <c r="DI195" i="44"/>
  <c r="CS195" i="44"/>
  <c r="CC195" i="44"/>
  <c r="DI211" i="44"/>
  <c r="CS211" i="44"/>
  <c r="CC211" i="44"/>
  <c r="DI227" i="44"/>
  <c r="CS227" i="44"/>
  <c r="CC227" i="44"/>
  <c r="CS57" i="44"/>
  <c r="DI57" i="44"/>
  <c r="CC57" i="44"/>
  <c r="CS89" i="44"/>
  <c r="DI89" i="44"/>
  <c r="CC89" i="44"/>
  <c r="CS121" i="44"/>
  <c r="DI121" i="44"/>
  <c r="CC121" i="44"/>
  <c r="CS153" i="44"/>
  <c r="DI153" i="44"/>
  <c r="CC153" i="44"/>
  <c r="DI185" i="44"/>
  <c r="CC185" i="44"/>
  <c r="CS185" i="44"/>
  <c r="DI226" i="44"/>
  <c r="CS226" i="44"/>
  <c r="CC226" i="44"/>
  <c r="CS56" i="44"/>
  <c r="DI56" i="44"/>
  <c r="CC56" i="44"/>
  <c r="CS88" i="44"/>
  <c r="DI88" i="44"/>
  <c r="CC88" i="44"/>
  <c r="CS120" i="44"/>
  <c r="DI120" i="44"/>
  <c r="CC120" i="44"/>
  <c r="CS152" i="44"/>
  <c r="DI152" i="44"/>
  <c r="CC152" i="44"/>
  <c r="DI184" i="44"/>
  <c r="CS184" i="44"/>
  <c r="CC184" i="44"/>
  <c r="CS31" i="44"/>
  <c r="DI31" i="44"/>
  <c r="CC31" i="44"/>
  <c r="CS63" i="44"/>
  <c r="DI63" i="44"/>
  <c r="CC63" i="44"/>
  <c r="CS95" i="44"/>
  <c r="DI95" i="44"/>
  <c r="CC95" i="44"/>
  <c r="CS127" i="44"/>
  <c r="DI127" i="44"/>
  <c r="CC127" i="44"/>
  <c r="CS159" i="44"/>
  <c r="DI159" i="44"/>
  <c r="CC159" i="44"/>
  <c r="DI191" i="44"/>
  <c r="CC191" i="44"/>
  <c r="CS191" i="44"/>
  <c r="DI223" i="44"/>
  <c r="CC223" i="44"/>
  <c r="CS223" i="44"/>
  <c r="CS33" i="44"/>
  <c r="DI33" i="44"/>
  <c r="CC33" i="44"/>
  <c r="CS49" i="44"/>
  <c r="DI49" i="44"/>
  <c r="CC49" i="44"/>
  <c r="CS65" i="44"/>
  <c r="DI65" i="44"/>
  <c r="CC65" i="44"/>
  <c r="CS81" i="44"/>
  <c r="DI81" i="44"/>
  <c r="CC81" i="44"/>
  <c r="CS97" i="44"/>
  <c r="DI97" i="44"/>
  <c r="CC97" i="44"/>
  <c r="CS113" i="44"/>
  <c r="DI113" i="44"/>
  <c r="CC113" i="44"/>
  <c r="CS129" i="44"/>
  <c r="DI129" i="44"/>
  <c r="CC129" i="44"/>
  <c r="CS145" i="44"/>
  <c r="DI145" i="44"/>
  <c r="CC145" i="44"/>
  <c r="DI161" i="44"/>
  <c r="CS161" i="44"/>
  <c r="CC161" i="44"/>
  <c r="DI177" i="44"/>
  <c r="CS177" i="44"/>
  <c r="CC177" i="44"/>
  <c r="DI193" i="44"/>
  <c r="CS193" i="44"/>
  <c r="CC193" i="44"/>
  <c r="DI209" i="44"/>
  <c r="CS209" i="44"/>
  <c r="CC209" i="44"/>
  <c r="DI225" i="44"/>
  <c r="CS225" i="44"/>
  <c r="CC225" i="44"/>
  <c r="CS32" i="44"/>
  <c r="DI32" i="44"/>
  <c r="CC32" i="44"/>
  <c r="CS48" i="44"/>
  <c r="DI48" i="44"/>
  <c r="CC48" i="44"/>
  <c r="CS64" i="44"/>
  <c r="DI64" i="44"/>
  <c r="CC64" i="44"/>
  <c r="CS80" i="44"/>
  <c r="DI80" i="44"/>
  <c r="CC80" i="44"/>
  <c r="CS96" i="44"/>
  <c r="DI96" i="44"/>
  <c r="CC96" i="44"/>
  <c r="CS112" i="44"/>
  <c r="DI112" i="44"/>
  <c r="CC112" i="44"/>
  <c r="CS128" i="44"/>
  <c r="DI128" i="44"/>
  <c r="CC128" i="44"/>
  <c r="CS144" i="44"/>
  <c r="DI144" i="44"/>
  <c r="CC144" i="44"/>
  <c r="CS160" i="44"/>
  <c r="DI160" i="44"/>
  <c r="CC160" i="44"/>
  <c r="DI176" i="44"/>
  <c r="CS176" i="44"/>
  <c r="CC176" i="44"/>
  <c r="DI192" i="44"/>
  <c r="CS192" i="44"/>
  <c r="CC192" i="44"/>
  <c r="DI208" i="44"/>
  <c r="CS208" i="44"/>
  <c r="CC208" i="44"/>
  <c r="DI224" i="44"/>
  <c r="CS224" i="44"/>
  <c r="CC224" i="44"/>
  <c r="DI222" i="44"/>
  <c r="CS222" i="44"/>
  <c r="CC222" i="44"/>
  <c r="CS39" i="44"/>
  <c r="DI39" i="44"/>
  <c r="CC39" i="44"/>
  <c r="CS55" i="44"/>
  <c r="DI55" i="44"/>
  <c r="CC55" i="44"/>
  <c r="CS71" i="44"/>
  <c r="DI71" i="44"/>
  <c r="CC71" i="44"/>
  <c r="CS87" i="44"/>
  <c r="DI87" i="44"/>
  <c r="CC87" i="44"/>
  <c r="CS103" i="44"/>
  <c r="DI103" i="44"/>
  <c r="CC103" i="44"/>
  <c r="CS119" i="44"/>
  <c r="DI119" i="44"/>
  <c r="CC119" i="44"/>
  <c r="CS135" i="44"/>
  <c r="DI135" i="44"/>
  <c r="CC135" i="44"/>
  <c r="CS151" i="44"/>
  <c r="DI151" i="44"/>
  <c r="CC151" i="44"/>
  <c r="DI167" i="44"/>
  <c r="CC167" i="44"/>
  <c r="CS167" i="44"/>
  <c r="DI183" i="44"/>
  <c r="CC183" i="44"/>
  <c r="CS183" i="44"/>
  <c r="DI199" i="44"/>
  <c r="CC199" i="44"/>
  <c r="CS199" i="44"/>
  <c r="DI215" i="44"/>
  <c r="CC215" i="44"/>
  <c r="CS215" i="44"/>
  <c r="CS41" i="44"/>
  <c r="DI41" i="44"/>
  <c r="CC41" i="44"/>
  <c r="CS73" i="44"/>
  <c r="DI73" i="44"/>
  <c r="CC73" i="44"/>
  <c r="CS105" i="44"/>
  <c r="DI105" i="44"/>
  <c r="CC105" i="44"/>
  <c r="CS137" i="44"/>
  <c r="DI137" i="44"/>
  <c r="CC137" i="44"/>
  <c r="DI169" i="44"/>
  <c r="CC169" i="44"/>
  <c r="CS169" i="44"/>
  <c r="DI201" i="44"/>
  <c r="CC201" i="44"/>
  <c r="CS201" i="44"/>
  <c r="DI217" i="44"/>
  <c r="CC217" i="44"/>
  <c r="CS217" i="44"/>
  <c r="CS40" i="44"/>
  <c r="DI40" i="44"/>
  <c r="CC40" i="44"/>
  <c r="CS72" i="44"/>
  <c r="DI72" i="44"/>
  <c r="CC72" i="44"/>
  <c r="CS104" i="44"/>
  <c r="DI104" i="44"/>
  <c r="CC104" i="44"/>
  <c r="CS136" i="44"/>
  <c r="DI136" i="44"/>
  <c r="CC136" i="44"/>
  <c r="DI168" i="44"/>
  <c r="CS168" i="44"/>
  <c r="CC168" i="44"/>
  <c r="DI200" i="44"/>
  <c r="CS200" i="44"/>
  <c r="CC200" i="44"/>
  <c r="DI216" i="44"/>
  <c r="CS216" i="44"/>
  <c r="CC216" i="44"/>
  <c r="CS47" i="44"/>
  <c r="DI47" i="44"/>
  <c r="CC47" i="44"/>
  <c r="CS79" i="44"/>
  <c r="DI79" i="44"/>
  <c r="CC79" i="44"/>
  <c r="CS111" i="44"/>
  <c r="DI111" i="44"/>
  <c r="CC111" i="44"/>
  <c r="CS143" i="44"/>
  <c r="DI143" i="44"/>
  <c r="CC143" i="44"/>
  <c r="DI175" i="44"/>
  <c r="CC175" i="44"/>
  <c r="CS175" i="44"/>
  <c r="DI207" i="44"/>
  <c r="CC207" i="44"/>
  <c r="CS207" i="44"/>
  <c r="CS37" i="44"/>
  <c r="DI37" i="44"/>
  <c r="CC37" i="44"/>
  <c r="CS53" i="44"/>
  <c r="DI53" i="44"/>
  <c r="CC53" i="44"/>
  <c r="CS69" i="44"/>
  <c r="DI69" i="44"/>
  <c r="CC69" i="44"/>
  <c r="CS85" i="44"/>
  <c r="DI85" i="44"/>
  <c r="CC85" i="44"/>
  <c r="CS101" i="44"/>
  <c r="DI101" i="44"/>
  <c r="CC101" i="44"/>
  <c r="CS117" i="44"/>
  <c r="DI117" i="44"/>
  <c r="CC117" i="44"/>
  <c r="CS133" i="44"/>
  <c r="DI133" i="44"/>
  <c r="CC133" i="44"/>
  <c r="CS149" i="44"/>
  <c r="DI149" i="44"/>
  <c r="CC149" i="44"/>
  <c r="DI165" i="44"/>
  <c r="CC165" i="44"/>
  <c r="CS165" i="44"/>
  <c r="DI181" i="44"/>
  <c r="CC181" i="44"/>
  <c r="CS181" i="44"/>
  <c r="DI197" i="44"/>
  <c r="CC197" i="44"/>
  <c r="CS197" i="44"/>
  <c r="DI213" i="44"/>
  <c r="CC213" i="44"/>
  <c r="CS213" i="44"/>
  <c r="DI214" i="44"/>
  <c r="CS214" i="44"/>
  <c r="CC214" i="44"/>
  <c r="CS36" i="44"/>
  <c r="DI36" i="44"/>
  <c r="CC36" i="44"/>
  <c r="CS52" i="44"/>
  <c r="DI52" i="44"/>
  <c r="CC52" i="44"/>
  <c r="CS68" i="44"/>
  <c r="DI68" i="44"/>
  <c r="CC68" i="44"/>
  <c r="CS84" i="44"/>
  <c r="DI84" i="44"/>
  <c r="CC84" i="44"/>
  <c r="CS100" i="44"/>
  <c r="DI100" i="44"/>
  <c r="CC100" i="44"/>
  <c r="CS116" i="44"/>
  <c r="DI116" i="44"/>
  <c r="CC116" i="44"/>
  <c r="CS132" i="44"/>
  <c r="DI132" i="44"/>
  <c r="CC132" i="44"/>
  <c r="CS148" i="44"/>
  <c r="DI148" i="44"/>
  <c r="CC148" i="44"/>
  <c r="DI164" i="44"/>
  <c r="CS164" i="44"/>
  <c r="CC164" i="44"/>
  <c r="DI180" i="44"/>
  <c r="CS180" i="44"/>
  <c r="CC180" i="44"/>
  <c r="DI196" i="44"/>
  <c r="CS196" i="44"/>
  <c r="CC196" i="44"/>
  <c r="DI212" i="44"/>
  <c r="CS212" i="44"/>
  <c r="CC212" i="44"/>
  <c r="DI27" i="44"/>
  <c r="CC27" i="44"/>
  <c r="CS27" i="44"/>
  <c r="CS43" i="44"/>
  <c r="DI43" i="44"/>
  <c r="CC43" i="44"/>
  <c r="CS59" i="44"/>
  <c r="DI59" i="44"/>
  <c r="CC59" i="44"/>
  <c r="CS75" i="44"/>
  <c r="DI75" i="44"/>
  <c r="CC75" i="44"/>
  <c r="CS91" i="44"/>
  <c r="DI91" i="44"/>
  <c r="CC91" i="44"/>
  <c r="CS107" i="44"/>
  <c r="DI107" i="44"/>
  <c r="CC107" i="44"/>
  <c r="CS123" i="44"/>
  <c r="DI123" i="44"/>
  <c r="CC123" i="44"/>
  <c r="CS139" i="44"/>
  <c r="DI139" i="44"/>
  <c r="CC139" i="44"/>
  <c r="CS155" i="44"/>
  <c r="DI155" i="44"/>
  <c r="CC155" i="44"/>
  <c r="DI171" i="44"/>
  <c r="CS171" i="44"/>
  <c r="CC171" i="44"/>
  <c r="CS187" i="44"/>
  <c r="DI187" i="44"/>
  <c r="CC187" i="44"/>
  <c r="CS203" i="44"/>
  <c r="DI203" i="44"/>
  <c r="CC203" i="44"/>
  <c r="CS219" i="44"/>
  <c r="DI219" i="44"/>
  <c r="CC219" i="44"/>
  <c r="DI218" i="44"/>
  <c r="CS218" i="44"/>
  <c r="CC218" i="44"/>
  <c r="HN28" i="44"/>
  <c r="HN30" i="44"/>
  <c r="HN32" i="44"/>
  <c r="HN34" i="44"/>
  <c r="HN36" i="44"/>
  <c r="HN38" i="44"/>
  <c r="HN40" i="44"/>
  <c r="HN42" i="44"/>
  <c r="HN44" i="44"/>
  <c r="HN46" i="44"/>
  <c r="HN48" i="44"/>
  <c r="HN50" i="44"/>
  <c r="HN52" i="44"/>
  <c r="HN54" i="44"/>
  <c r="HN56" i="44"/>
  <c r="HN58" i="44"/>
  <c r="HN60" i="44"/>
  <c r="HN27" i="44"/>
  <c r="HN29" i="44"/>
  <c r="HN31" i="44"/>
  <c r="HN33" i="44"/>
  <c r="HN35" i="44"/>
  <c r="HN37" i="44"/>
  <c r="HN39" i="44"/>
  <c r="HN41" i="44"/>
  <c r="HN43" i="44"/>
  <c r="HN45" i="44"/>
  <c r="HN47" i="44"/>
  <c r="HN49" i="44"/>
  <c r="HN51" i="44"/>
  <c r="HN53" i="44"/>
  <c r="HN55" i="44"/>
  <c r="HN57" i="44"/>
  <c r="HN59" i="44"/>
  <c r="HN61" i="44"/>
  <c r="HN63" i="44"/>
  <c r="HN65" i="44"/>
  <c r="HN67" i="44"/>
  <c r="HN69" i="44"/>
  <c r="HN71" i="44"/>
  <c r="HN73" i="44"/>
  <c r="HN75" i="44"/>
  <c r="HN77" i="44"/>
  <c r="HN79" i="44"/>
  <c r="HN81" i="44"/>
  <c r="HN83" i="44"/>
  <c r="HN85" i="44"/>
  <c r="HN87" i="44"/>
  <c r="HN89" i="44"/>
  <c r="HN91" i="44"/>
  <c r="HN93" i="44"/>
  <c r="HN95" i="44"/>
  <c r="HN97" i="44"/>
  <c r="HN99" i="44"/>
  <c r="HN101" i="44"/>
  <c r="HN103" i="44"/>
  <c r="HN105" i="44"/>
  <c r="HN107" i="44"/>
  <c r="HN109" i="44"/>
  <c r="HN111" i="44"/>
  <c r="HN113" i="44"/>
  <c r="HN115" i="44"/>
  <c r="HN117" i="44"/>
  <c r="HN119" i="44"/>
  <c r="HN121" i="44"/>
  <c r="HN123" i="44"/>
  <c r="HN125" i="44"/>
  <c r="HN127" i="44"/>
  <c r="HN129" i="44"/>
  <c r="HN131" i="44"/>
  <c r="HN133" i="44"/>
  <c r="HN135" i="44"/>
  <c r="HN137" i="44"/>
  <c r="HN139" i="44"/>
  <c r="HN141" i="44"/>
  <c r="HN62" i="44"/>
  <c r="HN64" i="44"/>
  <c r="HN66" i="44"/>
  <c r="HN68" i="44"/>
  <c r="HN70" i="44"/>
  <c r="HN72" i="44"/>
  <c r="HN74" i="44"/>
  <c r="HN76" i="44"/>
  <c r="HN78" i="44"/>
  <c r="HN80" i="44"/>
  <c r="HN82" i="44"/>
  <c r="HN84" i="44"/>
  <c r="HN86" i="44"/>
  <c r="HN88" i="44"/>
  <c r="HN90" i="44"/>
  <c r="HN92" i="44"/>
  <c r="HN94" i="44"/>
  <c r="HN96" i="44"/>
  <c r="HN98" i="44"/>
  <c r="HN100" i="44"/>
  <c r="HN102" i="44"/>
  <c r="HN104" i="44"/>
  <c r="HN106" i="44"/>
  <c r="HN108" i="44"/>
  <c r="HN110" i="44"/>
  <c r="HN112" i="44"/>
  <c r="HN114" i="44"/>
  <c r="HN116" i="44"/>
  <c r="HN118" i="44"/>
  <c r="HN120" i="44"/>
  <c r="HN122" i="44"/>
  <c r="HN124" i="44"/>
  <c r="HN126" i="44"/>
  <c r="HN128" i="44"/>
  <c r="HN130" i="44"/>
  <c r="HN132" i="44"/>
  <c r="HN134" i="44"/>
  <c r="HN136" i="44"/>
  <c r="HN138" i="44"/>
  <c r="HN140" i="44"/>
  <c r="HN142" i="44"/>
  <c r="HN143" i="44"/>
  <c r="HN145" i="44"/>
  <c r="HN147" i="44"/>
  <c r="HN149" i="44"/>
  <c r="HN151" i="44"/>
  <c r="HN153" i="44"/>
  <c r="HN155" i="44"/>
  <c r="HN157" i="44"/>
  <c r="HN159" i="44"/>
  <c r="HN161" i="44"/>
  <c r="HN163" i="44"/>
  <c r="HN165" i="44"/>
  <c r="HN167" i="44"/>
  <c r="HN169" i="44"/>
  <c r="HN171" i="44"/>
  <c r="HN173" i="44"/>
  <c r="HN175" i="44"/>
  <c r="HN177" i="44"/>
  <c r="HN179" i="44"/>
  <c r="HN181" i="44"/>
  <c r="HN183" i="44"/>
  <c r="HN185" i="44"/>
  <c r="HN187" i="44"/>
  <c r="HN189" i="44"/>
  <c r="HN191" i="44"/>
  <c r="HN193" i="44"/>
  <c r="HN195" i="44"/>
  <c r="HN197" i="44"/>
  <c r="HN199" i="44"/>
  <c r="HN201" i="44"/>
  <c r="HN203" i="44"/>
  <c r="HN205" i="44"/>
  <c r="HN207" i="44"/>
  <c r="HN209" i="44"/>
  <c r="HN211" i="44"/>
  <c r="HN213" i="44"/>
  <c r="HN215" i="44"/>
  <c r="HN217" i="44"/>
  <c r="HN219" i="44"/>
  <c r="HN144" i="44"/>
  <c r="HN146" i="44"/>
  <c r="HN148" i="44"/>
  <c r="HN150" i="44"/>
  <c r="HN152" i="44"/>
  <c r="HN154" i="44"/>
  <c r="HN156" i="44"/>
  <c r="HN158" i="44"/>
  <c r="HN160" i="44"/>
  <c r="HN162" i="44"/>
  <c r="HN164" i="44"/>
  <c r="HN166" i="44"/>
  <c r="HN168" i="44"/>
  <c r="HN170" i="44"/>
  <c r="HN172" i="44"/>
  <c r="HN174" i="44"/>
  <c r="HN176" i="44"/>
  <c r="HN178" i="44"/>
  <c r="HN180" i="44"/>
  <c r="HN182" i="44"/>
  <c r="HN184" i="44"/>
  <c r="HN186" i="44"/>
  <c r="HN188" i="44"/>
  <c r="HN190" i="44"/>
  <c r="HN192" i="44"/>
  <c r="HN194" i="44"/>
  <c r="HN196" i="44"/>
  <c r="HN198" i="44"/>
  <c r="HN200" i="44"/>
  <c r="HN202" i="44"/>
  <c r="HN204" i="44"/>
  <c r="HN206" i="44"/>
  <c r="HN208" i="44"/>
  <c r="HN210" i="44"/>
  <c r="HN212" i="44"/>
  <c r="HN214" i="44"/>
  <c r="HN216" i="44"/>
  <c r="HN218" i="44"/>
  <c r="HN220" i="44"/>
  <c r="HN223" i="44"/>
  <c r="HN225" i="44"/>
  <c r="HN227" i="44"/>
  <c r="HN221" i="44"/>
  <c r="HN222" i="44"/>
  <c r="HN224" i="44"/>
  <c r="HN226" i="44"/>
  <c r="HH27" i="44"/>
  <c r="HH29" i="44"/>
  <c r="HH31" i="44"/>
  <c r="HH33" i="44"/>
  <c r="HH35" i="44"/>
  <c r="HH37" i="44"/>
  <c r="HH39" i="44"/>
  <c r="HH41" i="44"/>
  <c r="HH43" i="44"/>
  <c r="HH45" i="44"/>
  <c r="HH47" i="44"/>
  <c r="HH49" i="44"/>
  <c r="HH28" i="44"/>
  <c r="HH30" i="44"/>
  <c r="HH32" i="44"/>
  <c r="HH34" i="44"/>
  <c r="HH36" i="44"/>
  <c r="HH38" i="44"/>
  <c r="HH40" i="44"/>
  <c r="HH42" i="44"/>
  <c r="HH44" i="44"/>
  <c r="HH46" i="44"/>
  <c r="HH48" i="44"/>
  <c r="HH50" i="44"/>
  <c r="HH52" i="44"/>
  <c r="HH54" i="44"/>
  <c r="HH56" i="44"/>
  <c r="HH58" i="44"/>
  <c r="HH60" i="44"/>
  <c r="HH62" i="44"/>
  <c r="HH64" i="44"/>
  <c r="HH66" i="44"/>
  <c r="HH68" i="44"/>
  <c r="HH70" i="44"/>
  <c r="HH72" i="44"/>
  <c r="HH74" i="44"/>
  <c r="HH76" i="44"/>
  <c r="HH78" i="44"/>
  <c r="HH80" i="44"/>
  <c r="HH82" i="44"/>
  <c r="HH84" i="44"/>
  <c r="HH86" i="44"/>
  <c r="HH88" i="44"/>
  <c r="HH90" i="44"/>
  <c r="HH92" i="44"/>
  <c r="HH94" i="44"/>
  <c r="HH96" i="44"/>
  <c r="HH98" i="44"/>
  <c r="HH100" i="44"/>
  <c r="HH102" i="44"/>
  <c r="HH104" i="44"/>
  <c r="HH106" i="44"/>
  <c r="HH108" i="44"/>
  <c r="HH110" i="44"/>
  <c r="HH112" i="44"/>
  <c r="HH114" i="44"/>
  <c r="HH116" i="44"/>
  <c r="HH118" i="44"/>
  <c r="HH51" i="44"/>
  <c r="HH53" i="44"/>
  <c r="HH55" i="44"/>
  <c r="HH57" i="44"/>
  <c r="HH59" i="44"/>
  <c r="HH61" i="44"/>
  <c r="HH63" i="44"/>
  <c r="HH65" i="44"/>
  <c r="HH67" i="44"/>
  <c r="HH69" i="44"/>
  <c r="HH71" i="44"/>
  <c r="HH73" i="44"/>
  <c r="HH75" i="44"/>
  <c r="HH77" i="44"/>
  <c r="HH79" i="44"/>
  <c r="HH81" i="44"/>
  <c r="HH83" i="44"/>
  <c r="HH85" i="44"/>
  <c r="HH87" i="44"/>
  <c r="HH89" i="44"/>
  <c r="HH91" i="44"/>
  <c r="HH93" i="44"/>
  <c r="HH95" i="44"/>
  <c r="HH97" i="44"/>
  <c r="HH99" i="44"/>
  <c r="HH101" i="44"/>
  <c r="HH103" i="44"/>
  <c r="HH105" i="44"/>
  <c r="HH107" i="44"/>
  <c r="HH109" i="44"/>
  <c r="HH111" i="44"/>
  <c r="HH113" i="44"/>
  <c r="HH115" i="44"/>
  <c r="HH117" i="44"/>
  <c r="HH119" i="44"/>
  <c r="HH121" i="44"/>
  <c r="HH123" i="44"/>
  <c r="HH125" i="44"/>
  <c r="HH127" i="44"/>
  <c r="HH129" i="44"/>
  <c r="HH131" i="44"/>
  <c r="HH133" i="44"/>
  <c r="HH135" i="44"/>
  <c r="HH137" i="44"/>
  <c r="HH139" i="44"/>
  <c r="HH141" i="44"/>
  <c r="HH144" i="44"/>
  <c r="HH146" i="44"/>
  <c r="HH148" i="44"/>
  <c r="HH150" i="44"/>
  <c r="HH152" i="44"/>
  <c r="HH154" i="44"/>
  <c r="HH156" i="44"/>
  <c r="HH158" i="44"/>
  <c r="HH160" i="44"/>
  <c r="HH162" i="44"/>
  <c r="HH164" i="44"/>
  <c r="HH166" i="44"/>
  <c r="HH168" i="44"/>
  <c r="HH170" i="44"/>
  <c r="HH172" i="44"/>
  <c r="HH174" i="44"/>
  <c r="HH176" i="44"/>
  <c r="HH178" i="44"/>
  <c r="HH180" i="44"/>
  <c r="HH182" i="44"/>
  <c r="HH184" i="44"/>
  <c r="HH186" i="44"/>
  <c r="HH188" i="44"/>
  <c r="HH190" i="44"/>
  <c r="HH192" i="44"/>
  <c r="HH194" i="44"/>
  <c r="HH196" i="44"/>
  <c r="HH120" i="44"/>
  <c r="HH122" i="44"/>
  <c r="HH124" i="44"/>
  <c r="HH126" i="44"/>
  <c r="HH128" i="44"/>
  <c r="HH130" i="44"/>
  <c r="HH132" i="44"/>
  <c r="HH134" i="44"/>
  <c r="HH136" i="44"/>
  <c r="HH138" i="44"/>
  <c r="HH140" i="44"/>
  <c r="HH145" i="44"/>
  <c r="HH147" i="44"/>
  <c r="HH149" i="44"/>
  <c r="HH151" i="44"/>
  <c r="HH153" i="44"/>
  <c r="HH155" i="44"/>
  <c r="HH157" i="44"/>
  <c r="HH159" i="44"/>
  <c r="HH161" i="44"/>
  <c r="HH163" i="44"/>
  <c r="HH165" i="44"/>
  <c r="HH167" i="44"/>
  <c r="HH169" i="44"/>
  <c r="HH171" i="44"/>
  <c r="HH173" i="44"/>
  <c r="HH175" i="44"/>
  <c r="HH177" i="44"/>
  <c r="HH179" i="44"/>
  <c r="HH181" i="44"/>
  <c r="HH183" i="44"/>
  <c r="HH185" i="44"/>
  <c r="HH187" i="44"/>
  <c r="HH189" i="44"/>
  <c r="HH191" i="44"/>
  <c r="HH193" i="44"/>
  <c r="HH195" i="44"/>
  <c r="HH197" i="44"/>
  <c r="HH142" i="44"/>
  <c r="HH143" i="44"/>
  <c r="HH199" i="44"/>
  <c r="HH201" i="44"/>
  <c r="HH203" i="44"/>
  <c r="HH205" i="44"/>
  <c r="HH207" i="44"/>
  <c r="HH209" i="44"/>
  <c r="HH211" i="44"/>
  <c r="HH213" i="44"/>
  <c r="HH215" i="44"/>
  <c r="HH217" i="44"/>
  <c r="HH219" i="44"/>
  <c r="HH221" i="44"/>
  <c r="HH222" i="44"/>
  <c r="HH224" i="44"/>
  <c r="HH226" i="44"/>
  <c r="HH198" i="44"/>
  <c r="HH200" i="44"/>
  <c r="HH202" i="44"/>
  <c r="HH204" i="44"/>
  <c r="HH206" i="44"/>
  <c r="HH208" i="44"/>
  <c r="HH210" i="44"/>
  <c r="HH212" i="44"/>
  <c r="HH214" i="44"/>
  <c r="HH216" i="44"/>
  <c r="HH218" i="44"/>
  <c r="HH220" i="44"/>
  <c r="HH223" i="44"/>
  <c r="HH225" i="44"/>
  <c r="HH227" i="44"/>
  <c r="IK208" i="44"/>
  <c r="IK209" i="44"/>
  <c r="IK210" i="44"/>
  <c r="IK211" i="44"/>
  <c r="IK212" i="44"/>
  <c r="IK213" i="44"/>
  <c r="IK214" i="44"/>
  <c r="IK215" i="44"/>
  <c r="IK216" i="44"/>
  <c r="IK217" i="44"/>
  <c r="IK218" i="44"/>
  <c r="IK219" i="44"/>
  <c r="IK220" i="44"/>
  <c r="IK221" i="44"/>
  <c r="IK222" i="44"/>
  <c r="IK223" i="44"/>
  <c r="IK224" i="44"/>
  <c r="IK225" i="44"/>
  <c r="IK226" i="44"/>
  <c r="IK227" i="44"/>
  <c r="GQ27" i="44"/>
  <c r="GQ31" i="44"/>
  <c r="GQ35" i="44"/>
  <c r="GQ39" i="44"/>
  <c r="GQ43" i="44"/>
  <c r="GQ47" i="44"/>
  <c r="GQ51" i="44"/>
  <c r="GQ55" i="44"/>
  <c r="GQ59" i="44"/>
  <c r="GQ28" i="44"/>
  <c r="GQ32" i="44"/>
  <c r="GQ36" i="44"/>
  <c r="GQ40" i="44"/>
  <c r="GQ44" i="44"/>
  <c r="GQ48" i="44"/>
  <c r="GQ52" i="44"/>
  <c r="GQ56" i="44"/>
  <c r="GQ29" i="44"/>
  <c r="GQ33" i="44"/>
  <c r="GQ37" i="44"/>
  <c r="GQ41" i="44"/>
  <c r="GQ45" i="44"/>
  <c r="GQ49" i="44"/>
  <c r="GQ53" i="44"/>
  <c r="GQ57" i="44"/>
  <c r="GQ63" i="44"/>
  <c r="GQ67" i="44"/>
  <c r="GQ71" i="44"/>
  <c r="GQ75" i="44"/>
  <c r="GQ79" i="44"/>
  <c r="GQ83" i="44"/>
  <c r="GQ87" i="44"/>
  <c r="GQ91" i="44"/>
  <c r="GQ95" i="44"/>
  <c r="GQ99" i="44"/>
  <c r="GQ103" i="44"/>
  <c r="GQ107" i="44"/>
  <c r="GQ111" i="44"/>
  <c r="GQ115" i="44"/>
  <c r="GQ119" i="44"/>
  <c r="GQ123" i="44"/>
  <c r="GQ127" i="44"/>
  <c r="GQ131" i="44"/>
  <c r="GQ135" i="44"/>
  <c r="GQ139" i="44"/>
  <c r="GQ143" i="44"/>
  <c r="GQ147" i="44"/>
  <c r="GQ151" i="44"/>
  <c r="GQ155" i="44"/>
  <c r="GQ159" i="44"/>
  <c r="GQ163" i="44"/>
  <c r="GQ167" i="44"/>
  <c r="GQ171" i="44"/>
  <c r="GQ175" i="44"/>
  <c r="GQ179" i="44"/>
  <c r="GQ183" i="44"/>
  <c r="GQ187" i="44"/>
  <c r="GQ191" i="44"/>
  <c r="GQ195" i="44"/>
  <c r="GQ30" i="44"/>
  <c r="GQ38" i="44"/>
  <c r="GQ46" i="44"/>
  <c r="GQ54" i="44"/>
  <c r="GQ64" i="44"/>
  <c r="GQ68" i="44"/>
  <c r="GQ72" i="44"/>
  <c r="GQ76" i="44"/>
  <c r="GQ80" i="44"/>
  <c r="GQ84" i="44"/>
  <c r="GQ88" i="44"/>
  <c r="GQ92" i="44"/>
  <c r="GQ96" i="44"/>
  <c r="GQ100" i="44"/>
  <c r="GQ104" i="44"/>
  <c r="GQ108" i="44"/>
  <c r="GQ112" i="44"/>
  <c r="GQ116" i="44"/>
  <c r="GQ120" i="44"/>
  <c r="GQ124" i="44"/>
  <c r="GQ128" i="44"/>
  <c r="GQ132" i="44"/>
  <c r="GQ136" i="44"/>
  <c r="GQ140" i="44"/>
  <c r="GQ144" i="44"/>
  <c r="GQ148" i="44"/>
  <c r="GQ152" i="44"/>
  <c r="GQ156" i="44"/>
  <c r="GQ160" i="44"/>
  <c r="GQ164" i="44"/>
  <c r="GQ168" i="44"/>
  <c r="GQ172" i="44"/>
  <c r="GQ176" i="44"/>
  <c r="GQ180" i="44"/>
  <c r="GQ184" i="44"/>
  <c r="GQ188" i="44"/>
  <c r="GQ192" i="44"/>
  <c r="GQ196" i="44"/>
  <c r="GQ60" i="44"/>
  <c r="GQ61" i="44"/>
  <c r="GQ65" i="44"/>
  <c r="GQ69" i="44"/>
  <c r="GQ73" i="44"/>
  <c r="GQ77" i="44"/>
  <c r="GQ81" i="44"/>
  <c r="GQ85" i="44"/>
  <c r="GQ89" i="44"/>
  <c r="GQ93" i="44"/>
  <c r="GQ97" i="44"/>
  <c r="GQ101" i="44"/>
  <c r="GQ105" i="44"/>
  <c r="GQ109" i="44"/>
  <c r="GQ113" i="44"/>
  <c r="GQ117" i="44"/>
  <c r="GQ121" i="44"/>
  <c r="GQ125" i="44"/>
  <c r="GQ129" i="44"/>
  <c r="GQ133" i="44"/>
  <c r="GQ137" i="44"/>
  <c r="GQ141" i="44"/>
  <c r="GQ145" i="44"/>
  <c r="GQ149" i="44"/>
  <c r="GQ153" i="44"/>
  <c r="GQ157" i="44"/>
  <c r="GQ161" i="44"/>
  <c r="GQ165" i="44"/>
  <c r="GQ169" i="44"/>
  <c r="GQ173" i="44"/>
  <c r="GQ34" i="44"/>
  <c r="GQ42" i="44"/>
  <c r="GQ50" i="44"/>
  <c r="GQ58" i="44"/>
  <c r="GQ62" i="44"/>
  <c r="GQ66" i="44"/>
  <c r="GQ70" i="44"/>
  <c r="GQ74" i="44"/>
  <c r="GQ78" i="44"/>
  <c r="GQ82" i="44"/>
  <c r="GQ86" i="44"/>
  <c r="GQ90" i="44"/>
  <c r="GQ94" i="44"/>
  <c r="GQ98" i="44"/>
  <c r="GQ102" i="44"/>
  <c r="GQ106" i="44"/>
  <c r="GQ110" i="44"/>
  <c r="GQ114" i="44"/>
  <c r="GQ118" i="44"/>
  <c r="GQ122" i="44"/>
  <c r="GQ126" i="44"/>
  <c r="GQ130" i="44"/>
  <c r="GQ134" i="44"/>
  <c r="GQ138" i="44"/>
  <c r="GQ142" i="44"/>
  <c r="GQ146" i="44"/>
  <c r="GQ150" i="44"/>
  <c r="GQ154" i="44"/>
  <c r="GQ158" i="44"/>
  <c r="GQ162" i="44"/>
  <c r="GQ166" i="44"/>
  <c r="GQ170" i="44"/>
  <c r="GQ174" i="44"/>
  <c r="GQ178" i="44"/>
  <c r="GQ182" i="44"/>
  <c r="GQ186" i="44"/>
  <c r="GQ190" i="44"/>
  <c r="GQ194" i="44"/>
  <c r="GQ177" i="44"/>
  <c r="GQ185" i="44"/>
  <c r="GQ193" i="44"/>
  <c r="GQ199" i="44"/>
  <c r="GQ203" i="44"/>
  <c r="GQ207" i="44"/>
  <c r="GQ211" i="44"/>
  <c r="GQ215" i="44"/>
  <c r="GQ219" i="44"/>
  <c r="GQ223" i="44"/>
  <c r="GQ227" i="44"/>
  <c r="GQ200" i="44"/>
  <c r="GQ204" i="44"/>
  <c r="GQ208" i="44"/>
  <c r="GQ212" i="44"/>
  <c r="GQ216" i="44"/>
  <c r="GQ220" i="44"/>
  <c r="GQ224" i="44"/>
  <c r="GQ181" i="44"/>
  <c r="GQ189" i="44"/>
  <c r="GQ197" i="44"/>
  <c r="GQ201" i="44"/>
  <c r="GQ205" i="44"/>
  <c r="GQ209" i="44"/>
  <c r="GQ213" i="44"/>
  <c r="GQ217" i="44"/>
  <c r="GQ221" i="44"/>
  <c r="GQ225" i="44"/>
  <c r="GQ198" i="44"/>
  <c r="GQ202" i="44"/>
  <c r="GQ206" i="44"/>
  <c r="GQ210" i="44"/>
  <c r="GQ214" i="44"/>
  <c r="GQ218" i="44"/>
  <c r="GQ222" i="44"/>
  <c r="GQ226" i="44"/>
  <c r="HG28" i="44"/>
  <c r="HG30" i="44"/>
  <c r="HG32" i="44"/>
  <c r="HG34" i="44"/>
  <c r="HG36" i="44"/>
  <c r="HG38" i="44"/>
  <c r="HG40" i="44"/>
  <c r="HG42" i="44"/>
  <c r="HG44" i="44"/>
  <c r="HG46" i="44"/>
  <c r="HG48" i="44"/>
  <c r="HG50" i="44"/>
  <c r="HG52" i="44"/>
  <c r="HG54" i="44"/>
  <c r="HG56" i="44"/>
  <c r="HG58" i="44"/>
  <c r="HG60" i="44"/>
  <c r="HG27" i="44"/>
  <c r="HG29" i="44"/>
  <c r="HG31" i="44"/>
  <c r="HG33" i="44"/>
  <c r="HG35" i="44"/>
  <c r="HG37" i="44"/>
  <c r="HG39" i="44"/>
  <c r="HG41" i="44"/>
  <c r="HG43" i="44"/>
  <c r="HG45" i="44"/>
  <c r="HG47" i="44"/>
  <c r="HG49" i="44"/>
  <c r="HG51" i="44"/>
  <c r="HG53" i="44"/>
  <c r="HG55" i="44"/>
  <c r="HG57" i="44"/>
  <c r="HG59" i="44"/>
  <c r="HG61" i="44"/>
  <c r="HG63" i="44"/>
  <c r="HG65" i="44"/>
  <c r="HG67" i="44"/>
  <c r="HG69" i="44"/>
  <c r="HG71" i="44"/>
  <c r="HG73" i="44"/>
  <c r="HG75" i="44"/>
  <c r="HG77" i="44"/>
  <c r="HG79" i="44"/>
  <c r="HG81" i="44"/>
  <c r="HG83" i="44"/>
  <c r="HG85" i="44"/>
  <c r="HG87" i="44"/>
  <c r="HG89" i="44"/>
  <c r="HG91" i="44"/>
  <c r="HG93" i="44"/>
  <c r="HG95" i="44"/>
  <c r="HG97" i="44"/>
  <c r="HG99" i="44"/>
  <c r="HG101" i="44"/>
  <c r="HG103" i="44"/>
  <c r="HG105" i="44"/>
  <c r="HG107" i="44"/>
  <c r="HG109" i="44"/>
  <c r="HG111" i="44"/>
  <c r="HG113" i="44"/>
  <c r="HG115" i="44"/>
  <c r="HG117" i="44"/>
  <c r="HG119" i="44"/>
  <c r="HG121" i="44"/>
  <c r="HG123" i="44"/>
  <c r="HG125" i="44"/>
  <c r="HG127" i="44"/>
  <c r="HG129" i="44"/>
  <c r="HG131" i="44"/>
  <c r="HG133" i="44"/>
  <c r="HG135" i="44"/>
  <c r="HG137" i="44"/>
  <c r="HG139" i="44"/>
  <c r="HG141" i="44"/>
  <c r="HG62" i="44"/>
  <c r="HG64" i="44"/>
  <c r="HG66" i="44"/>
  <c r="HG68" i="44"/>
  <c r="HG70" i="44"/>
  <c r="HG72" i="44"/>
  <c r="HG74" i="44"/>
  <c r="HG76" i="44"/>
  <c r="HG78" i="44"/>
  <c r="HG80" i="44"/>
  <c r="HG82" i="44"/>
  <c r="HG84" i="44"/>
  <c r="HG86" i="44"/>
  <c r="HG88" i="44"/>
  <c r="HG90" i="44"/>
  <c r="HG92" i="44"/>
  <c r="HG94" i="44"/>
  <c r="HG96" i="44"/>
  <c r="HG98" i="44"/>
  <c r="HG100" i="44"/>
  <c r="HG102" i="44"/>
  <c r="HG104" i="44"/>
  <c r="HG106" i="44"/>
  <c r="HG108" i="44"/>
  <c r="HG110" i="44"/>
  <c r="HG112" i="44"/>
  <c r="HG114" i="44"/>
  <c r="HG116" i="44"/>
  <c r="HG118" i="44"/>
  <c r="HG120" i="44"/>
  <c r="HG122" i="44"/>
  <c r="HG124" i="44"/>
  <c r="HG126" i="44"/>
  <c r="HG128" i="44"/>
  <c r="HG130" i="44"/>
  <c r="HG132" i="44"/>
  <c r="HG134" i="44"/>
  <c r="HG136" i="44"/>
  <c r="HG138" i="44"/>
  <c r="HG140" i="44"/>
  <c r="HG142" i="44"/>
  <c r="HG145" i="44"/>
  <c r="HG147" i="44"/>
  <c r="HG149" i="44"/>
  <c r="HG151" i="44"/>
  <c r="HG153" i="44"/>
  <c r="HG155" i="44"/>
  <c r="HG157" i="44"/>
  <c r="HG159" i="44"/>
  <c r="HG161" i="44"/>
  <c r="HG163" i="44"/>
  <c r="HG165" i="44"/>
  <c r="HG167" i="44"/>
  <c r="HG169" i="44"/>
  <c r="HG171" i="44"/>
  <c r="HG173" i="44"/>
  <c r="HG175" i="44"/>
  <c r="HG177" i="44"/>
  <c r="HG179" i="44"/>
  <c r="HG181" i="44"/>
  <c r="HG183" i="44"/>
  <c r="HG185" i="44"/>
  <c r="HG187" i="44"/>
  <c r="HG189" i="44"/>
  <c r="HG191" i="44"/>
  <c r="HG193" i="44"/>
  <c r="HG195" i="44"/>
  <c r="HG197" i="44"/>
  <c r="HG199" i="44"/>
  <c r="HG201" i="44"/>
  <c r="HG203" i="44"/>
  <c r="HG205" i="44"/>
  <c r="HG207" i="44"/>
  <c r="HG209" i="44"/>
  <c r="HG211" i="44"/>
  <c r="HG213" i="44"/>
  <c r="HG215" i="44"/>
  <c r="HG217" i="44"/>
  <c r="HG219" i="44"/>
  <c r="HG221" i="44"/>
  <c r="HG143" i="44"/>
  <c r="HG144" i="44"/>
  <c r="HG146" i="44"/>
  <c r="HG148" i="44"/>
  <c r="HG150" i="44"/>
  <c r="HG152" i="44"/>
  <c r="HG154" i="44"/>
  <c r="HG156" i="44"/>
  <c r="HG158" i="44"/>
  <c r="HG160" i="44"/>
  <c r="HG162" i="44"/>
  <c r="HG164" i="44"/>
  <c r="HG166" i="44"/>
  <c r="HG168" i="44"/>
  <c r="HG170" i="44"/>
  <c r="HG172" i="44"/>
  <c r="HG174" i="44"/>
  <c r="HG176" i="44"/>
  <c r="HG178" i="44"/>
  <c r="HG180" i="44"/>
  <c r="HG182" i="44"/>
  <c r="HG184" i="44"/>
  <c r="HG186" i="44"/>
  <c r="HG188" i="44"/>
  <c r="HG190" i="44"/>
  <c r="HG192" i="44"/>
  <c r="HG194" i="44"/>
  <c r="HG196" i="44"/>
  <c r="HG198" i="44"/>
  <c r="HG200" i="44"/>
  <c r="HG202" i="44"/>
  <c r="HG204" i="44"/>
  <c r="HG206" i="44"/>
  <c r="HG208" i="44"/>
  <c r="HG210" i="44"/>
  <c r="HG212" i="44"/>
  <c r="HG214" i="44"/>
  <c r="HG216" i="44"/>
  <c r="HG218" i="44"/>
  <c r="HG220" i="44"/>
  <c r="HG222" i="44"/>
  <c r="HG223" i="44"/>
  <c r="HG225" i="44"/>
  <c r="HG227" i="44"/>
  <c r="HG224" i="44"/>
  <c r="HG226" i="44"/>
  <c r="IQ208" i="44"/>
  <c r="IQ209" i="44"/>
  <c r="IQ210" i="44"/>
  <c r="IQ211" i="44"/>
  <c r="IQ212" i="44"/>
  <c r="IQ213" i="44"/>
  <c r="IQ214" i="44"/>
  <c r="IQ215" i="44"/>
  <c r="IQ216" i="44"/>
  <c r="IQ217" i="44"/>
  <c r="IQ218" i="44"/>
  <c r="IQ219" i="44"/>
  <c r="IQ220" i="44"/>
  <c r="IQ221" i="44"/>
  <c r="IQ222" i="44"/>
  <c r="IQ223" i="44"/>
  <c r="IQ224" i="44"/>
  <c r="IQ225" i="44"/>
  <c r="IQ226" i="44"/>
  <c r="IQ227" i="44"/>
  <c r="IR208" i="44"/>
  <c r="IR209" i="44"/>
  <c r="IR210" i="44"/>
  <c r="IR211" i="44"/>
  <c r="IR212" i="44"/>
  <c r="IR213" i="44"/>
  <c r="IR214" i="44"/>
  <c r="IR215" i="44"/>
  <c r="IR216" i="44"/>
  <c r="IR217" i="44"/>
  <c r="IR218" i="44"/>
  <c r="IR219" i="44"/>
  <c r="IR220" i="44"/>
  <c r="IR221" i="44"/>
  <c r="IR222" i="44"/>
  <c r="IR223" i="44"/>
  <c r="IR224" i="44"/>
  <c r="IR225" i="44"/>
  <c r="IR226" i="44"/>
  <c r="IR227" i="44"/>
  <c r="GU30" i="44"/>
  <c r="GU34" i="44"/>
  <c r="GU38" i="44"/>
  <c r="GU42" i="44"/>
  <c r="GU46" i="44"/>
  <c r="GU50" i="44"/>
  <c r="GU54" i="44"/>
  <c r="GU58" i="44"/>
  <c r="GU27" i="44"/>
  <c r="GU31" i="44"/>
  <c r="GU35" i="44"/>
  <c r="GU39" i="44"/>
  <c r="GU43" i="44"/>
  <c r="GU47" i="44"/>
  <c r="GU51" i="44"/>
  <c r="GU55" i="44"/>
  <c r="GU59" i="44"/>
  <c r="GU28" i="44"/>
  <c r="GU32" i="44"/>
  <c r="GU36" i="44"/>
  <c r="GU40" i="44"/>
  <c r="GU44" i="44"/>
  <c r="GU48" i="44"/>
  <c r="GU52" i="44"/>
  <c r="GU56" i="44"/>
  <c r="GU60" i="44"/>
  <c r="GU62" i="44"/>
  <c r="GU66" i="44"/>
  <c r="GU70" i="44"/>
  <c r="GU74" i="44"/>
  <c r="GU78" i="44"/>
  <c r="GU82" i="44"/>
  <c r="GU86" i="44"/>
  <c r="GU90" i="44"/>
  <c r="GU94" i="44"/>
  <c r="GU98" i="44"/>
  <c r="GU102" i="44"/>
  <c r="GU106" i="44"/>
  <c r="GU110" i="44"/>
  <c r="GU114" i="44"/>
  <c r="GU118" i="44"/>
  <c r="GU122" i="44"/>
  <c r="GU126" i="44"/>
  <c r="GU130" i="44"/>
  <c r="GU134" i="44"/>
  <c r="GU138" i="44"/>
  <c r="GU142" i="44"/>
  <c r="GU146" i="44"/>
  <c r="GU150" i="44"/>
  <c r="GU154" i="44"/>
  <c r="GU158" i="44"/>
  <c r="GU162" i="44"/>
  <c r="GU166" i="44"/>
  <c r="GU170" i="44"/>
  <c r="GU174" i="44"/>
  <c r="GU178" i="44"/>
  <c r="GU182" i="44"/>
  <c r="GU186" i="44"/>
  <c r="GU190" i="44"/>
  <c r="GU194" i="44"/>
  <c r="GU29" i="44"/>
  <c r="GU37" i="44"/>
  <c r="GU45" i="44"/>
  <c r="GU53" i="44"/>
  <c r="GU63" i="44"/>
  <c r="GU67" i="44"/>
  <c r="GU71" i="44"/>
  <c r="GU75" i="44"/>
  <c r="GU79" i="44"/>
  <c r="GU83" i="44"/>
  <c r="GU87" i="44"/>
  <c r="GU91" i="44"/>
  <c r="GU95" i="44"/>
  <c r="GU99" i="44"/>
  <c r="GU103" i="44"/>
  <c r="GU107" i="44"/>
  <c r="GU111" i="44"/>
  <c r="GU115" i="44"/>
  <c r="GU119" i="44"/>
  <c r="GU123" i="44"/>
  <c r="GU127" i="44"/>
  <c r="GU131" i="44"/>
  <c r="GU135" i="44"/>
  <c r="GU139" i="44"/>
  <c r="GU143" i="44"/>
  <c r="GU147" i="44"/>
  <c r="GU151" i="44"/>
  <c r="GU155" i="44"/>
  <c r="GU159" i="44"/>
  <c r="GU163" i="44"/>
  <c r="GU167" i="44"/>
  <c r="GU171" i="44"/>
  <c r="GU175" i="44"/>
  <c r="GU179" i="44"/>
  <c r="GU183" i="44"/>
  <c r="GU187" i="44"/>
  <c r="GU191" i="44"/>
  <c r="GU195" i="44"/>
  <c r="GU64" i="44"/>
  <c r="GU68" i="44"/>
  <c r="GU72" i="44"/>
  <c r="GU76" i="44"/>
  <c r="GU80" i="44"/>
  <c r="GU84" i="44"/>
  <c r="GU88" i="44"/>
  <c r="GU92" i="44"/>
  <c r="GU96" i="44"/>
  <c r="GU100" i="44"/>
  <c r="GU104" i="44"/>
  <c r="GU108" i="44"/>
  <c r="GU112" i="44"/>
  <c r="GU116" i="44"/>
  <c r="GU120" i="44"/>
  <c r="GU124" i="44"/>
  <c r="GU128" i="44"/>
  <c r="GU132" i="44"/>
  <c r="GU136" i="44"/>
  <c r="GU140" i="44"/>
  <c r="GU144" i="44"/>
  <c r="GU148" i="44"/>
  <c r="GU152" i="44"/>
  <c r="GU156" i="44"/>
  <c r="GU160" i="44"/>
  <c r="GU164" i="44"/>
  <c r="GU168" i="44"/>
  <c r="GU172" i="44"/>
  <c r="GU33" i="44"/>
  <c r="GU41" i="44"/>
  <c r="GU49" i="44"/>
  <c r="GU57" i="44"/>
  <c r="GU61" i="44"/>
  <c r="GU65" i="44"/>
  <c r="GU69" i="44"/>
  <c r="GU73" i="44"/>
  <c r="GU77" i="44"/>
  <c r="GU81" i="44"/>
  <c r="GU85" i="44"/>
  <c r="GU89" i="44"/>
  <c r="GU93" i="44"/>
  <c r="GU97" i="44"/>
  <c r="GU101" i="44"/>
  <c r="GU105" i="44"/>
  <c r="GU109" i="44"/>
  <c r="GU113" i="44"/>
  <c r="GU117" i="44"/>
  <c r="GU121" i="44"/>
  <c r="GU125" i="44"/>
  <c r="GU129" i="44"/>
  <c r="GU133" i="44"/>
  <c r="GU137" i="44"/>
  <c r="GU141" i="44"/>
  <c r="GU145" i="44"/>
  <c r="GU149" i="44"/>
  <c r="GU153" i="44"/>
  <c r="GU157" i="44"/>
  <c r="GU161" i="44"/>
  <c r="GU165" i="44"/>
  <c r="GU169" i="44"/>
  <c r="GU173" i="44"/>
  <c r="GU177" i="44"/>
  <c r="GU181" i="44"/>
  <c r="GU185" i="44"/>
  <c r="GU189" i="44"/>
  <c r="GU193" i="44"/>
  <c r="GU176" i="44"/>
  <c r="GU184" i="44"/>
  <c r="GU192" i="44"/>
  <c r="GU198" i="44"/>
  <c r="GU202" i="44"/>
  <c r="GU206" i="44"/>
  <c r="GU210" i="44"/>
  <c r="GU214" i="44"/>
  <c r="GU218" i="44"/>
  <c r="GU222" i="44"/>
  <c r="GU226" i="44"/>
  <c r="GU199" i="44"/>
  <c r="GU203" i="44"/>
  <c r="GU207" i="44"/>
  <c r="GU211" i="44"/>
  <c r="GU215" i="44"/>
  <c r="GU219" i="44"/>
  <c r="GU223" i="44"/>
  <c r="GU227" i="44"/>
  <c r="GU180" i="44"/>
  <c r="GU188" i="44"/>
  <c r="GU196" i="44"/>
  <c r="GU200" i="44"/>
  <c r="GU204" i="44"/>
  <c r="GU208" i="44"/>
  <c r="GU212" i="44"/>
  <c r="GU216" i="44"/>
  <c r="GU220" i="44"/>
  <c r="GU224" i="44"/>
  <c r="GU197" i="44"/>
  <c r="GU201" i="44"/>
  <c r="GU205" i="44"/>
  <c r="GU209" i="44"/>
  <c r="GU213" i="44"/>
  <c r="GU217" i="44"/>
  <c r="GU221" i="44"/>
  <c r="GU225" i="44"/>
  <c r="HK28" i="44"/>
  <c r="HK30" i="44"/>
  <c r="HK32" i="44"/>
  <c r="HK34" i="44"/>
  <c r="HK36" i="44"/>
  <c r="HK38" i="44"/>
  <c r="HK40" i="44"/>
  <c r="HK42" i="44"/>
  <c r="HK44" i="44"/>
  <c r="HK46" i="44"/>
  <c r="HK48" i="44"/>
  <c r="HK27" i="44"/>
  <c r="HK29" i="44"/>
  <c r="HK31" i="44"/>
  <c r="HK33" i="44"/>
  <c r="HK35" i="44"/>
  <c r="HK37" i="44"/>
  <c r="HK39" i="44"/>
  <c r="HK41" i="44"/>
  <c r="HK43" i="44"/>
  <c r="HK45" i="44"/>
  <c r="HK47" i="44"/>
  <c r="HK49" i="44"/>
  <c r="HK61" i="44"/>
  <c r="HK63" i="44"/>
  <c r="HK65" i="44"/>
  <c r="HK67" i="44"/>
  <c r="HK69" i="44"/>
  <c r="HK71" i="44"/>
  <c r="HK73" i="44"/>
  <c r="HK75" i="44"/>
  <c r="HK77" i="44"/>
  <c r="HK79" i="44"/>
  <c r="HK81" i="44"/>
  <c r="HK83" i="44"/>
  <c r="HK85" i="44"/>
  <c r="HK87" i="44"/>
  <c r="HK89" i="44"/>
  <c r="HK91" i="44"/>
  <c r="HK93" i="44"/>
  <c r="HK95" i="44"/>
  <c r="HK97" i="44"/>
  <c r="HK99" i="44"/>
  <c r="HK101" i="44"/>
  <c r="HK103" i="44"/>
  <c r="HK105" i="44"/>
  <c r="HK107" i="44"/>
  <c r="HK109" i="44"/>
  <c r="HK111" i="44"/>
  <c r="HK113" i="44"/>
  <c r="HK115" i="44"/>
  <c r="HK117" i="44"/>
  <c r="HK50" i="44"/>
  <c r="HK52" i="44"/>
  <c r="HK54" i="44"/>
  <c r="HK56" i="44"/>
  <c r="HK58" i="44"/>
  <c r="HK60" i="44"/>
  <c r="HK62" i="44"/>
  <c r="HK64" i="44"/>
  <c r="HK66" i="44"/>
  <c r="HK68" i="44"/>
  <c r="HK70" i="44"/>
  <c r="HK72" i="44"/>
  <c r="HK74" i="44"/>
  <c r="HK76" i="44"/>
  <c r="HK78" i="44"/>
  <c r="HK80" i="44"/>
  <c r="HK82" i="44"/>
  <c r="HK84" i="44"/>
  <c r="HK86" i="44"/>
  <c r="HK88" i="44"/>
  <c r="HK90" i="44"/>
  <c r="HK92" i="44"/>
  <c r="HK94" i="44"/>
  <c r="HK96" i="44"/>
  <c r="HK98" i="44"/>
  <c r="HK100" i="44"/>
  <c r="HK102" i="44"/>
  <c r="HK104" i="44"/>
  <c r="HK106" i="44"/>
  <c r="HK108" i="44"/>
  <c r="HK110" i="44"/>
  <c r="HK112" i="44"/>
  <c r="HK114" i="44"/>
  <c r="HK116" i="44"/>
  <c r="HK118" i="44"/>
  <c r="HK51" i="44"/>
  <c r="HK53" i="44"/>
  <c r="HK55" i="44"/>
  <c r="HK57" i="44"/>
  <c r="HK59" i="44"/>
  <c r="HK143" i="44"/>
  <c r="HK145" i="44"/>
  <c r="HK147" i="44"/>
  <c r="HK149" i="44"/>
  <c r="HK151" i="44"/>
  <c r="HK153" i="44"/>
  <c r="HK155" i="44"/>
  <c r="HK157" i="44"/>
  <c r="HK159" i="44"/>
  <c r="HK161" i="44"/>
  <c r="HK163" i="44"/>
  <c r="HK165" i="44"/>
  <c r="HK167" i="44"/>
  <c r="HK169" i="44"/>
  <c r="HK171" i="44"/>
  <c r="HK173" i="44"/>
  <c r="HK175" i="44"/>
  <c r="HK177" i="44"/>
  <c r="HK179" i="44"/>
  <c r="HK181" i="44"/>
  <c r="HK183" i="44"/>
  <c r="HK185" i="44"/>
  <c r="HK187" i="44"/>
  <c r="HK189" i="44"/>
  <c r="HK191" i="44"/>
  <c r="HK193" i="44"/>
  <c r="HK195" i="44"/>
  <c r="HK119" i="44"/>
  <c r="HK121" i="44"/>
  <c r="HK123" i="44"/>
  <c r="HK125" i="44"/>
  <c r="HK127" i="44"/>
  <c r="HK129" i="44"/>
  <c r="HK131" i="44"/>
  <c r="HK133" i="44"/>
  <c r="HK135" i="44"/>
  <c r="HK137" i="44"/>
  <c r="HK139" i="44"/>
  <c r="HK141" i="44"/>
  <c r="HK142" i="44"/>
  <c r="HK144" i="44"/>
  <c r="HK146" i="44"/>
  <c r="HK148" i="44"/>
  <c r="HK150" i="44"/>
  <c r="HK152" i="44"/>
  <c r="HK154" i="44"/>
  <c r="HK156" i="44"/>
  <c r="HK158" i="44"/>
  <c r="HK160" i="44"/>
  <c r="HK162" i="44"/>
  <c r="HK164" i="44"/>
  <c r="HK166" i="44"/>
  <c r="HK168" i="44"/>
  <c r="HK170" i="44"/>
  <c r="HK172" i="44"/>
  <c r="HK174" i="44"/>
  <c r="HK176" i="44"/>
  <c r="HK178" i="44"/>
  <c r="HK180" i="44"/>
  <c r="HK182" i="44"/>
  <c r="HK184" i="44"/>
  <c r="HK186" i="44"/>
  <c r="HK188" i="44"/>
  <c r="HK190" i="44"/>
  <c r="HK192" i="44"/>
  <c r="HK194" i="44"/>
  <c r="HK196" i="44"/>
  <c r="HK120" i="44"/>
  <c r="HK122" i="44"/>
  <c r="HK124" i="44"/>
  <c r="HK126" i="44"/>
  <c r="HK128" i="44"/>
  <c r="HK130" i="44"/>
  <c r="HK132" i="44"/>
  <c r="HK134" i="44"/>
  <c r="HK136" i="44"/>
  <c r="HK138" i="44"/>
  <c r="HK140" i="44"/>
  <c r="HK223" i="44"/>
  <c r="HK225" i="44"/>
  <c r="HK227" i="44"/>
  <c r="HK197" i="44"/>
  <c r="HK199" i="44"/>
  <c r="HK201" i="44"/>
  <c r="HK203" i="44"/>
  <c r="HK205" i="44"/>
  <c r="HK207" i="44"/>
  <c r="HK209" i="44"/>
  <c r="HK211" i="44"/>
  <c r="HK213" i="44"/>
  <c r="HK215" i="44"/>
  <c r="HK217" i="44"/>
  <c r="HK219" i="44"/>
  <c r="HK221" i="44"/>
  <c r="HK222" i="44"/>
  <c r="HK224" i="44"/>
  <c r="HK226" i="44"/>
  <c r="HK198" i="44"/>
  <c r="HK200" i="44"/>
  <c r="HK202" i="44"/>
  <c r="HK204" i="44"/>
  <c r="HK206" i="44"/>
  <c r="HK208" i="44"/>
  <c r="HK210" i="44"/>
  <c r="HK212" i="44"/>
  <c r="HK214" i="44"/>
  <c r="HK216" i="44"/>
  <c r="HK218" i="44"/>
  <c r="HK220" i="44"/>
  <c r="IS208" i="44"/>
  <c r="IS209" i="44"/>
  <c r="IS210" i="44"/>
  <c r="IS211" i="44"/>
  <c r="IS212" i="44"/>
  <c r="IS213" i="44"/>
  <c r="IS214" i="44"/>
  <c r="IS215" i="44"/>
  <c r="IS216" i="44"/>
  <c r="IS217" i="44"/>
  <c r="IS218" i="44"/>
  <c r="IS219" i="44"/>
  <c r="IS220" i="44"/>
  <c r="IS221" i="44"/>
  <c r="IS222" i="44"/>
  <c r="IS223" i="44"/>
  <c r="IS224" i="44"/>
  <c r="IS225" i="44"/>
  <c r="IS226" i="44"/>
  <c r="IS227" i="44"/>
  <c r="IN208" i="44"/>
  <c r="IN209" i="44"/>
  <c r="IN210" i="44"/>
  <c r="IN211" i="44"/>
  <c r="IN212" i="44"/>
  <c r="IN213" i="44"/>
  <c r="IN214" i="44"/>
  <c r="IN215" i="44"/>
  <c r="IN216" i="44"/>
  <c r="IN217" i="44"/>
  <c r="IN218" i="44"/>
  <c r="IN219" i="44"/>
  <c r="IN220" i="44"/>
  <c r="IN221" i="44"/>
  <c r="IN222" i="44"/>
  <c r="IN223" i="44"/>
  <c r="IN224" i="44"/>
  <c r="IN225" i="44"/>
  <c r="IN226" i="44"/>
  <c r="IN227" i="44"/>
  <c r="HJ27" i="44"/>
  <c r="HJ29" i="44"/>
  <c r="HJ31" i="44"/>
  <c r="HJ33" i="44"/>
  <c r="HJ35" i="44"/>
  <c r="HJ37" i="44"/>
  <c r="HJ39" i="44"/>
  <c r="HJ41" i="44"/>
  <c r="HJ43" i="44"/>
  <c r="HJ45" i="44"/>
  <c r="HJ47" i="44"/>
  <c r="HJ49" i="44"/>
  <c r="HJ51" i="44"/>
  <c r="HJ53" i="44"/>
  <c r="HJ55" i="44"/>
  <c r="HJ57" i="44"/>
  <c r="HJ59" i="44"/>
  <c r="HJ28" i="44"/>
  <c r="HJ30" i="44"/>
  <c r="HJ32" i="44"/>
  <c r="HJ34" i="44"/>
  <c r="HJ36" i="44"/>
  <c r="HJ38" i="44"/>
  <c r="HJ40" i="44"/>
  <c r="HJ42" i="44"/>
  <c r="HJ44" i="44"/>
  <c r="HJ46" i="44"/>
  <c r="HJ48" i="44"/>
  <c r="HJ50" i="44"/>
  <c r="HJ52" i="44"/>
  <c r="HJ54" i="44"/>
  <c r="HJ56" i="44"/>
  <c r="HJ58" i="44"/>
  <c r="HJ60" i="44"/>
  <c r="HJ62" i="44"/>
  <c r="HJ64" i="44"/>
  <c r="HJ66" i="44"/>
  <c r="HJ68" i="44"/>
  <c r="HJ70" i="44"/>
  <c r="HJ72" i="44"/>
  <c r="HJ74" i="44"/>
  <c r="HJ76" i="44"/>
  <c r="HJ78" i="44"/>
  <c r="HJ80" i="44"/>
  <c r="HJ82" i="44"/>
  <c r="HJ84" i="44"/>
  <c r="HJ86" i="44"/>
  <c r="HJ88" i="44"/>
  <c r="HJ90" i="44"/>
  <c r="HJ92" i="44"/>
  <c r="HJ94" i="44"/>
  <c r="HJ96" i="44"/>
  <c r="HJ98" i="44"/>
  <c r="HJ100" i="44"/>
  <c r="HJ102" i="44"/>
  <c r="HJ104" i="44"/>
  <c r="HJ106" i="44"/>
  <c r="HJ108" i="44"/>
  <c r="HJ110" i="44"/>
  <c r="HJ112" i="44"/>
  <c r="HJ114" i="44"/>
  <c r="HJ116" i="44"/>
  <c r="HJ118" i="44"/>
  <c r="HJ120" i="44"/>
  <c r="HJ122" i="44"/>
  <c r="HJ124" i="44"/>
  <c r="HJ126" i="44"/>
  <c r="HJ128" i="44"/>
  <c r="HJ130" i="44"/>
  <c r="HJ132" i="44"/>
  <c r="HJ134" i="44"/>
  <c r="HJ136" i="44"/>
  <c r="HJ138" i="44"/>
  <c r="HJ140" i="44"/>
  <c r="HJ61" i="44"/>
  <c r="HJ63" i="44"/>
  <c r="HJ65" i="44"/>
  <c r="HJ67" i="44"/>
  <c r="HJ69" i="44"/>
  <c r="HJ71" i="44"/>
  <c r="HJ73" i="44"/>
  <c r="HJ75" i="44"/>
  <c r="HJ77" i="44"/>
  <c r="HJ79" i="44"/>
  <c r="HJ81" i="44"/>
  <c r="HJ83" i="44"/>
  <c r="HJ85" i="44"/>
  <c r="HJ87" i="44"/>
  <c r="HJ89" i="44"/>
  <c r="HJ91" i="44"/>
  <c r="HJ93" i="44"/>
  <c r="HJ95" i="44"/>
  <c r="HJ97" i="44"/>
  <c r="HJ99" i="44"/>
  <c r="HJ101" i="44"/>
  <c r="HJ103" i="44"/>
  <c r="HJ105" i="44"/>
  <c r="HJ107" i="44"/>
  <c r="HJ109" i="44"/>
  <c r="HJ111" i="44"/>
  <c r="HJ113" i="44"/>
  <c r="HJ115" i="44"/>
  <c r="HJ117" i="44"/>
  <c r="HJ119" i="44"/>
  <c r="HJ121" i="44"/>
  <c r="HJ123" i="44"/>
  <c r="HJ125" i="44"/>
  <c r="HJ127" i="44"/>
  <c r="HJ129" i="44"/>
  <c r="HJ131" i="44"/>
  <c r="HJ133" i="44"/>
  <c r="HJ135" i="44"/>
  <c r="HJ137" i="44"/>
  <c r="HJ139" i="44"/>
  <c r="HJ141" i="44"/>
  <c r="HJ143" i="44"/>
  <c r="HJ142" i="44"/>
  <c r="HJ144" i="44"/>
  <c r="HJ146" i="44"/>
  <c r="HJ148" i="44"/>
  <c r="HJ150" i="44"/>
  <c r="HJ152" i="44"/>
  <c r="HJ154" i="44"/>
  <c r="HJ156" i="44"/>
  <c r="HJ158" i="44"/>
  <c r="HJ160" i="44"/>
  <c r="HJ162" i="44"/>
  <c r="HJ164" i="44"/>
  <c r="HJ166" i="44"/>
  <c r="HJ168" i="44"/>
  <c r="HJ170" i="44"/>
  <c r="HJ172" i="44"/>
  <c r="HJ174" i="44"/>
  <c r="HJ176" i="44"/>
  <c r="HJ178" i="44"/>
  <c r="HJ180" i="44"/>
  <c r="HJ182" i="44"/>
  <c r="HJ184" i="44"/>
  <c r="HJ186" i="44"/>
  <c r="HJ188" i="44"/>
  <c r="HJ190" i="44"/>
  <c r="HJ192" i="44"/>
  <c r="HJ194" i="44"/>
  <c r="HJ196" i="44"/>
  <c r="HJ198" i="44"/>
  <c r="HJ200" i="44"/>
  <c r="HJ202" i="44"/>
  <c r="HJ204" i="44"/>
  <c r="HJ206" i="44"/>
  <c r="HJ208" i="44"/>
  <c r="HJ210" i="44"/>
  <c r="HJ212" i="44"/>
  <c r="HJ214" i="44"/>
  <c r="HJ216" i="44"/>
  <c r="HJ218" i="44"/>
  <c r="HJ220" i="44"/>
  <c r="HJ145" i="44"/>
  <c r="HJ147" i="44"/>
  <c r="HJ149" i="44"/>
  <c r="HJ151" i="44"/>
  <c r="HJ153" i="44"/>
  <c r="HJ155" i="44"/>
  <c r="HJ157" i="44"/>
  <c r="HJ159" i="44"/>
  <c r="HJ161" i="44"/>
  <c r="HJ163" i="44"/>
  <c r="HJ165" i="44"/>
  <c r="HJ167" i="44"/>
  <c r="HJ169" i="44"/>
  <c r="HJ171" i="44"/>
  <c r="HJ173" i="44"/>
  <c r="HJ175" i="44"/>
  <c r="HJ177" i="44"/>
  <c r="HJ179" i="44"/>
  <c r="HJ181" i="44"/>
  <c r="HJ183" i="44"/>
  <c r="HJ185" i="44"/>
  <c r="HJ187" i="44"/>
  <c r="HJ189" i="44"/>
  <c r="HJ191" i="44"/>
  <c r="HJ193" i="44"/>
  <c r="HJ195" i="44"/>
  <c r="HJ197" i="44"/>
  <c r="HJ199" i="44"/>
  <c r="HJ201" i="44"/>
  <c r="HJ203" i="44"/>
  <c r="HJ205" i="44"/>
  <c r="HJ207" i="44"/>
  <c r="HJ209" i="44"/>
  <c r="HJ211" i="44"/>
  <c r="HJ213" i="44"/>
  <c r="HJ215" i="44"/>
  <c r="HJ217" i="44"/>
  <c r="HJ219" i="44"/>
  <c r="HJ221" i="44"/>
  <c r="HJ222" i="44"/>
  <c r="HJ224" i="44"/>
  <c r="HJ226" i="44"/>
  <c r="HJ223" i="44"/>
  <c r="HJ225" i="44"/>
  <c r="HJ227" i="44"/>
  <c r="HD27" i="44"/>
  <c r="HD29" i="44"/>
  <c r="HD31" i="44"/>
  <c r="HD33" i="44"/>
  <c r="HD35" i="44"/>
  <c r="HD37" i="44"/>
  <c r="HD39" i="44"/>
  <c r="HD41" i="44"/>
  <c r="HD43" i="44"/>
  <c r="HD45" i="44"/>
  <c r="HD47" i="44"/>
  <c r="HD49" i="44"/>
  <c r="HD51" i="44"/>
  <c r="HD53" i="44"/>
  <c r="HD55" i="44"/>
  <c r="HD57" i="44"/>
  <c r="HD59" i="44"/>
  <c r="HD61" i="44"/>
  <c r="HD28" i="44"/>
  <c r="HD30" i="44"/>
  <c r="HD32" i="44"/>
  <c r="HD34" i="44"/>
  <c r="HD36" i="44"/>
  <c r="HD38" i="44"/>
  <c r="HD40" i="44"/>
  <c r="HD42" i="44"/>
  <c r="HD44" i="44"/>
  <c r="HD46" i="44"/>
  <c r="HD48" i="44"/>
  <c r="HD50" i="44"/>
  <c r="HD52" i="44"/>
  <c r="HD54" i="44"/>
  <c r="HD56" i="44"/>
  <c r="HD58" i="44"/>
  <c r="HD60" i="44"/>
  <c r="HD62" i="44"/>
  <c r="HD64" i="44"/>
  <c r="HD66" i="44"/>
  <c r="HD68" i="44"/>
  <c r="HD70" i="44"/>
  <c r="HD72" i="44"/>
  <c r="HD74" i="44"/>
  <c r="HD76" i="44"/>
  <c r="HD78" i="44"/>
  <c r="HD80" i="44"/>
  <c r="HD82" i="44"/>
  <c r="HD84" i="44"/>
  <c r="HD86" i="44"/>
  <c r="HD88" i="44"/>
  <c r="HD90" i="44"/>
  <c r="HD92" i="44"/>
  <c r="HD94" i="44"/>
  <c r="HD96" i="44"/>
  <c r="HD98" i="44"/>
  <c r="HD100" i="44"/>
  <c r="HD102" i="44"/>
  <c r="HD104" i="44"/>
  <c r="HD106" i="44"/>
  <c r="HD108" i="44"/>
  <c r="HD110" i="44"/>
  <c r="HD112" i="44"/>
  <c r="HD114" i="44"/>
  <c r="HD116" i="44"/>
  <c r="HD118" i="44"/>
  <c r="HD120" i="44"/>
  <c r="HD122" i="44"/>
  <c r="HD124" i="44"/>
  <c r="HD126" i="44"/>
  <c r="HD128" i="44"/>
  <c r="HD130" i="44"/>
  <c r="HD132" i="44"/>
  <c r="HD134" i="44"/>
  <c r="HD136" i="44"/>
  <c r="HD138" i="44"/>
  <c r="HD140" i="44"/>
  <c r="HD63" i="44"/>
  <c r="HD65" i="44"/>
  <c r="HD67" i="44"/>
  <c r="HD69" i="44"/>
  <c r="HD71" i="44"/>
  <c r="HD73" i="44"/>
  <c r="HD75" i="44"/>
  <c r="HD77" i="44"/>
  <c r="HD79" i="44"/>
  <c r="HD81" i="44"/>
  <c r="HD83" i="44"/>
  <c r="HD85" i="44"/>
  <c r="HD87" i="44"/>
  <c r="HD89" i="44"/>
  <c r="HD91" i="44"/>
  <c r="HD93" i="44"/>
  <c r="HD95" i="44"/>
  <c r="HD97" i="44"/>
  <c r="HD99" i="44"/>
  <c r="HD101" i="44"/>
  <c r="HD103" i="44"/>
  <c r="HD105" i="44"/>
  <c r="HD107" i="44"/>
  <c r="HD109" i="44"/>
  <c r="HD111" i="44"/>
  <c r="HD113" i="44"/>
  <c r="HD115" i="44"/>
  <c r="HD117" i="44"/>
  <c r="HD119" i="44"/>
  <c r="HD121" i="44"/>
  <c r="HD123" i="44"/>
  <c r="HD125" i="44"/>
  <c r="HD127" i="44"/>
  <c r="HD129" i="44"/>
  <c r="HD131" i="44"/>
  <c r="HD133" i="44"/>
  <c r="HD135" i="44"/>
  <c r="HD137" i="44"/>
  <c r="HD139" i="44"/>
  <c r="HD141" i="44"/>
  <c r="HD143" i="44"/>
  <c r="HD142" i="44"/>
  <c r="HD144" i="44"/>
  <c r="HD146" i="44"/>
  <c r="HD148" i="44"/>
  <c r="HD150" i="44"/>
  <c r="HD152" i="44"/>
  <c r="HD154" i="44"/>
  <c r="HD156" i="44"/>
  <c r="HD158" i="44"/>
  <c r="HD160" i="44"/>
  <c r="HD162" i="44"/>
  <c r="HD164" i="44"/>
  <c r="HD166" i="44"/>
  <c r="HD168" i="44"/>
  <c r="HD170" i="44"/>
  <c r="HD172" i="44"/>
  <c r="HD174" i="44"/>
  <c r="HD176" i="44"/>
  <c r="HD178" i="44"/>
  <c r="HD180" i="44"/>
  <c r="HD182" i="44"/>
  <c r="HD184" i="44"/>
  <c r="HD186" i="44"/>
  <c r="HD188" i="44"/>
  <c r="HD190" i="44"/>
  <c r="HD192" i="44"/>
  <c r="HD194" i="44"/>
  <c r="HD196" i="44"/>
  <c r="HD198" i="44"/>
  <c r="HD200" i="44"/>
  <c r="HD202" i="44"/>
  <c r="HD204" i="44"/>
  <c r="HD206" i="44"/>
  <c r="HD208" i="44"/>
  <c r="HD210" i="44"/>
  <c r="HD212" i="44"/>
  <c r="HD214" i="44"/>
  <c r="HD216" i="44"/>
  <c r="HD218" i="44"/>
  <c r="HD220" i="44"/>
  <c r="HD145" i="44"/>
  <c r="HD147" i="44"/>
  <c r="HD149" i="44"/>
  <c r="HD151" i="44"/>
  <c r="HD153" i="44"/>
  <c r="HD155" i="44"/>
  <c r="HD157" i="44"/>
  <c r="HD159" i="44"/>
  <c r="HD161" i="44"/>
  <c r="HD163" i="44"/>
  <c r="HD165" i="44"/>
  <c r="HD167" i="44"/>
  <c r="HD169" i="44"/>
  <c r="HD171" i="44"/>
  <c r="HD173" i="44"/>
  <c r="HD175" i="44"/>
  <c r="HD177" i="44"/>
  <c r="HD179" i="44"/>
  <c r="HD181" i="44"/>
  <c r="HD183" i="44"/>
  <c r="HD185" i="44"/>
  <c r="HD187" i="44"/>
  <c r="HD189" i="44"/>
  <c r="HD191" i="44"/>
  <c r="HD193" i="44"/>
  <c r="HD195" i="44"/>
  <c r="HD197" i="44"/>
  <c r="HD199" i="44"/>
  <c r="HD201" i="44"/>
  <c r="HD203" i="44"/>
  <c r="HD205" i="44"/>
  <c r="HD207" i="44"/>
  <c r="HD209" i="44"/>
  <c r="HD211" i="44"/>
  <c r="HD213" i="44"/>
  <c r="HD215" i="44"/>
  <c r="HD217" i="44"/>
  <c r="HD219" i="44"/>
  <c r="HD221" i="44"/>
  <c r="HD224" i="44"/>
  <c r="HD226" i="44"/>
  <c r="HD222" i="44"/>
  <c r="HD223" i="44"/>
  <c r="HD225" i="44"/>
  <c r="HD227" i="44"/>
  <c r="IT208" i="44"/>
  <c r="IT209" i="44"/>
  <c r="IT210" i="44"/>
  <c r="IT211" i="44"/>
  <c r="IT212" i="44"/>
  <c r="IT213" i="44"/>
  <c r="IT214" i="44"/>
  <c r="IT215" i="44"/>
  <c r="IT216" i="44"/>
  <c r="IT217" i="44"/>
  <c r="IT218" i="44"/>
  <c r="IT219" i="44"/>
  <c r="IT220" i="44"/>
  <c r="IT221" i="44"/>
  <c r="IT222" i="44"/>
  <c r="IT223" i="44"/>
  <c r="IT224" i="44"/>
  <c r="IT225" i="44"/>
  <c r="IT226" i="44"/>
  <c r="IT227" i="44"/>
  <c r="IO210" i="44"/>
  <c r="IO211" i="44"/>
  <c r="IO212" i="44"/>
  <c r="IO213" i="44"/>
  <c r="IO214" i="44"/>
  <c r="IO215" i="44"/>
  <c r="IO216" i="44"/>
  <c r="IO217" i="44"/>
  <c r="IO218" i="44"/>
  <c r="IO219" i="44"/>
  <c r="IO220" i="44"/>
  <c r="IO221" i="44"/>
  <c r="IO222" i="44"/>
  <c r="IO223" i="44"/>
  <c r="IO224" i="44"/>
  <c r="IO225" i="44"/>
  <c r="IO226" i="44"/>
  <c r="IO227" i="44"/>
  <c r="IO208" i="44"/>
  <c r="IO209" i="44"/>
  <c r="IJ208" i="44"/>
  <c r="IJ209" i="44"/>
  <c r="IJ210" i="44"/>
  <c r="IJ211" i="44"/>
  <c r="IJ212" i="44"/>
  <c r="IJ213" i="44"/>
  <c r="IJ214" i="44"/>
  <c r="IJ215" i="44"/>
  <c r="IJ216" i="44"/>
  <c r="IJ217" i="44"/>
  <c r="IJ218" i="44"/>
  <c r="IJ219" i="44"/>
  <c r="IJ220" i="44"/>
  <c r="IJ221" i="44"/>
  <c r="IJ222" i="44"/>
  <c r="IJ223" i="44"/>
  <c r="IJ224" i="44"/>
  <c r="IJ225" i="44"/>
  <c r="IJ226" i="44"/>
  <c r="IJ227" i="44"/>
  <c r="FX31" i="44"/>
  <c r="FX35" i="44"/>
  <c r="FX38" i="44"/>
  <c r="FX42" i="44"/>
  <c r="FX45" i="44"/>
  <c r="FX49" i="44"/>
  <c r="FX52" i="44"/>
  <c r="FX56" i="44"/>
  <c r="FX63" i="44"/>
  <c r="FX67" i="44"/>
  <c r="FX70" i="44"/>
  <c r="FX74" i="44"/>
  <c r="FX77" i="44"/>
  <c r="FX81" i="44"/>
  <c r="FX84" i="44"/>
  <c r="FX88" i="44"/>
  <c r="FX95" i="44"/>
  <c r="FX99" i="44"/>
  <c r="FX102" i="44"/>
  <c r="FX106" i="44"/>
  <c r="FX109" i="44"/>
  <c r="FX113" i="44"/>
  <c r="FX116" i="44"/>
  <c r="FX120" i="44"/>
  <c r="FX127" i="44"/>
  <c r="FX131" i="44"/>
  <c r="FX134" i="44"/>
  <c r="FX138" i="44"/>
  <c r="FX141" i="44"/>
  <c r="FX145" i="44"/>
  <c r="FX148" i="44"/>
  <c r="FX152" i="44"/>
  <c r="FX159" i="44"/>
  <c r="FX163" i="44"/>
  <c r="FX166" i="44"/>
  <c r="FX170" i="44"/>
  <c r="FX173" i="44"/>
  <c r="FX177" i="44"/>
  <c r="FX180" i="44"/>
  <c r="FX184" i="44"/>
  <c r="FX191" i="44"/>
  <c r="FX195" i="44"/>
  <c r="FX198" i="44"/>
  <c r="FX202" i="44"/>
  <c r="FX205" i="44"/>
  <c r="FX209" i="44"/>
  <c r="FX212" i="44"/>
  <c r="FX216" i="44"/>
  <c r="FX223" i="44"/>
  <c r="FX226" i="44"/>
  <c r="FX28" i="44"/>
  <c r="FX32" i="44"/>
  <c r="FX39" i="44"/>
  <c r="FX43" i="44"/>
  <c r="FX46" i="44"/>
  <c r="FX50" i="44"/>
  <c r="FX53" i="44"/>
  <c r="FX57" i="44"/>
  <c r="FX60" i="44"/>
  <c r="FX64" i="44"/>
  <c r="FX71" i="44"/>
  <c r="FX75" i="44"/>
  <c r="FX78" i="44"/>
  <c r="FX82" i="44"/>
  <c r="FX85" i="44"/>
  <c r="FX89" i="44"/>
  <c r="FX92" i="44"/>
  <c r="FX96" i="44"/>
  <c r="FX103" i="44"/>
  <c r="FX107" i="44"/>
  <c r="FX110" i="44"/>
  <c r="FX114" i="44"/>
  <c r="FX117" i="44"/>
  <c r="FX121" i="44"/>
  <c r="FX124" i="44"/>
  <c r="FX128" i="44"/>
  <c r="FX135" i="44"/>
  <c r="FX139" i="44"/>
  <c r="FX142" i="44"/>
  <c r="FX146" i="44"/>
  <c r="FX149" i="44"/>
  <c r="FX153" i="44"/>
  <c r="FX156" i="44"/>
  <c r="FX160" i="44"/>
  <c r="FX167" i="44"/>
  <c r="FX171" i="44"/>
  <c r="FX174" i="44"/>
  <c r="FX178" i="44"/>
  <c r="FX181" i="44"/>
  <c r="FX185" i="44"/>
  <c r="FX188" i="44"/>
  <c r="FX192" i="44"/>
  <c r="FX199" i="44"/>
  <c r="FX203" i="44"/>
  <c r="FX206" i="44"/>
  <c r="FX210" i="44"/>
  <c r="FX213" i="44"/>
  <c r="FX217" i="44"/>
  <c r="FX220" i="44"/>
  <c r="FX224" i="44"/>
  <c r="FX29" i="44"/>
  <c r="FX33" i="44"/>
  <c r="FX36" i="44"/>
  <c r="FX40" i="44"/>
  <c r="FX47" i="44"/>
  <c r="FX51" i="44"/>
  <c r="FX54" i="44"/>
  <c r="FX58" i="44"/>
  <c r="FX61" i="44"/>
  <c r="FX65" i="44"/>
  <c r="FX68" i="44"/>
  <c r="FX72" i="44"/>
  <c r="FX79" i="44"/>
  <c r="FX83" i="44"/>
  <c r="FX86" i="44"/>
  <c r="FX90" i="44"/>
  <c r="FX93" i="44"/>
  <c r="FX97" i="44"/>
  <c r="FX100" i="44"/>
  <c r="FX104" i="44"/>
  <c r="FX111" i="44"/>
  <c r="FX115" i="44"/>
  <c r="FX118" i="44"/>
  <c r="FX122" i="44"/>
  <c r="FX125" i="44"/>
  <c r="FX129" i="44"/>
  <c r="FX132" i="44"/>
  <c r="FX136" i="44"/>
  <c r="FX143" i="44"/>
  <c r="FX147" i="44"/>
  <c r="FX150" i="44"/>
  <c r="FX154" i="44"/>
  <c r="FX157" i="44"/>
  <c r="FX161" i="44"/>
  <c r="FX164" i="44"/>
  <c r="FX168" i="44"/>
  <c r="FX175" i="44"/>
  <c r="FX179" i="44"/>
  <c r="FX182" i="44"/>
  <c r="FX186" i="44"/>
  <c r="FX189" i="44"/>
  <c r="FX193" i="44"/>
  <c r="FX196" i="44"/>
  <c r="FX200" i="44"/>
  <c r="FX207" i="44"/>
  <c r="FX211" i="44"/>
  <c r="FX214" i="44"/>
  <c r="FX218" i="44"/>
  <c r="FX221" i="44"/>
  <c r="FX227" i="44"/>
  <c r="FX34" i="44"/>
  <c r="FX48" i="44"/>
  <c r="FX66" i="44"/>
  <c r="FX80" i="44"/>
  <c r="FX98" i="44"/>
  <c r="FX112" i="44"/>
  <c r="FX130" i="44"/>
  <c r="FX144" i="44"/>
  <c r="FX162" i="44"/>
  <c r="FX176" i="44"/>
  <c r="FX194" i="44"/>
  <c r="FX208" i="44"/>
  <c r="FX225" i="44"/>
  <c r="FX165" i="44"/>
  <c r="FX27" i="44"/>
  <c r="FX30" i="44"/>
  <c r="FX44" i="44"/>
  <c r="FX59" i="44"/>
  <c r="FX62" i="44"/>
  <c r="FX76" i="44"/>
  <c r="FX91" i="44"/>
  <c r="FX94" i="44"/>
  <c r="FX108" i="44"/>
  <c r="FX123" i="44"/>
  <c r="FX126" i="44"/>
  <c r="FX140" i="44"/>
  <c r="FX155" i="44"/>
  <c r="FX158" i="44"/>
  <c r="FX172" i="44"/>
  <c r="FX187" i="44"/>
  <c r="FX190" i="44"/>
  <c r="FX204" i="44"/>
  <c r="FX219" i="44"/>
  <c r="FX222" i="44"/>
  <c r="FX69" i="44"/>
  <c r="FX101" i="44"/>
  <c r="FX133" i="44"/>
  <c r="FX197" i="44"/>
  <c r="FX41" i="44"/>
  <c r="FX55" i="44"/>
  <c r="FX73" i="44"/>
  <c r="FX87" i="44"/>
  <c r="FX105" i="44"/>
  <c r="FX119" i="44"/>
  <c r="FX137" i="44"/>
  <c r="FX151" i="44"/>
  <c r="FX169" i="44"/>
  <c r="FX183" i="44"/>
  <c r="FX201" i="44"/>
  <c r="FX215" i="44"/>
  <c r="FX37" i="44"/>
  <c r="GC27" i="44"/>
  <c r="GC30" i="44"/>
  <c r="GC34" i="44"/>
  <c r="GC37" i="44"/>
  <c r="GC41" i="44"/>
  <c r="GC44" i="44"/>
  <c r="GC48" i="44"/>
  <c r="GC55" i="44"/>
  <c r="GC59" i="44"/>
  <c r="GC62" i="44"/>
  <c r="GC66" i="44"/>
  <c r="GC69" i="44"/>
  <c r="GC73" i="44"/>
  <c r="GC76" i="44"/>
  <c r="GC80" i="44"/>
  <c r="GC87" i="44"/>
  <c r="GC91" i="44"/>
  <c r="GC94" i="44"/>
  <c r="GC98" i="44"/>
  <c r="GC101" i="44"/>
  <c r="GC105" i="44"/>
  <c r="GC108" i="44"/>
  <c r="GC112" i="44"/>
  <c r="GC119" i="44"/>
  <c r="GC123" i="44"/>
  <c r="GC126" i="44"/>
  <c r="GC130" i="44"/>
  <c r="GC133" i="44"/>
  <c r="GC137" i="44"/>
  <c r="GC140" i="44"/>
  <c r="GC144" i="44"/>
  <c r="GC151" i="44"/>
  <c r="GC155" i="44"/>
  <c r="GC158" i="44"/>
  <c r="GC162" i="44"/>
  <c r="GC165" i="44"/>
  <c r="GC169" i="44"/>
  <c r="GC172" i="44"/>
  <c r="GC176" i="44"/>
  <c r="GC183" i="44"/>
  <c r="GC187" i="44"/>
  <c r="GC190" i="44"/>
  <c r="GC194" i="44"/>
  <c r="GC197" i="44"/>
  <c r="GC201" i="44"/>
  <c r="GC204" i="44"/>
  <c r="GC208" i="44"/>
  <c r="GC215" i="44"/>
  <c r="GC219" i="44"/>
  <c r="GC222" i="44"/>
  <c r="GC225" i="44"/>
  <c r="GC31" i="44"/>
  <c r="GC35" i="44"/>
  <c r="GC38" i="44"/>
  <c r="GC42" i="44"/>
  <c r="GC45" i="44"/>
  <c r="GC49" i="44"/>
  <c r="GC52" i="44"/>
  <c r="GC56" i="44"/>
  <c r="GC63" i="44"/>
  <c r="GC67" i="44"/>
  <c r="GC70" i="44"/>
  <c r="GC74" i="44"/>
  <c r="GC77" i="44"/>
  <c r="GC81" i="44"/>
  <c r="GC84" i="44"/>
  <c r="GC88" i="44"/>
  <c r="GC95" i="44"/>
  <c r="GC99" i="44"/>
  <c r="GC102" i="44"/>
  <c r="GC106" i="44"/>
  <c r="GC109" i="44"/>
  <c r="GC113" i="44"/>
  <c r="GC116" i="44"/>
  <c r="GC120" i="44"/>
  <c r="GC127" i="44"/>
  <c r="GC131" i="44"/>
  <c r="GC134" i="44"/>
  <c r="GC138" i="44"/>
  <c r="GC141" i="44"/>
  <c r="GC145" i="44"/>
  <c r="GC148" i="44"/>
  <c r="GC152" i="44"/>
  <c r="GC159" i="44"/>
  <c r="GC163" i="44"/>
  <c r="GC166" i="44"/>
  <c r="GC170" i="44"/>
  <c r="GC173" i="44"/>
  <c r="GC177" i="44"/>
  <c r="GC180" i="44"/>
  <c r="GC184" i="44"/>
  <c r="GC191" i="44"/>
  <c r="GC195" i="44"/>
  <c r="GC198" i="44"/>
  <c r="GC202" i="44"/>
  <c r="GC205" i="44"/>
  <c r="GC209" i="44"/>
  <c r="GC212" i="44"/>
  <c r="GC216" i="44"/>
  <c r="GC223" i="44"/>
  <c r="GC226" i="44"/>
  <c r="GC28" i="44"/>
  <c r="GC32" i="44"/>
  <c r="GC39" i="44"/>
  <c r="GC43" i="44"/>
  <c r="GC46" i="44"/>
  <c r="GC50" i="44"/>
  <c r="GC53" i="44"/>
  <c r="GC57" i="44"/>
  <c r="GC60" i="44"/>
  <c r="GC64" i="44"/>
  <c r="GC71" i="44"/>
  <c r="GC75" i="44"/>
  <c r="GC78" i="44"/>
  <c r="GC82" i="44"/>
  <c r="GC85" i="44"/>
  <c r="GC89" i="44"/>
  <c r="GC92" i="44"/>
  <c r="GC96" i="44"/>
  <c r="GC103" i="44"/>
  <c r="GC107" i="44"/>
  <c r="GC110" i="44"/>
  <c r="GC114" i="44"/>
  <c r="GC117" i="44"/>
  <c r="GC121" i="44"/>
  <c r="GC124" i="44"/>
  <c r="GC128" i="44"/>
  <c r="GC135" i="44"/>
  <c r="GC139" i="44"/>
  <c r="GC142" i="44"/>
  <c r="GC146" i="44"/>
  <c r="GC149" i="44"/>
  <c r="GC153" i="44"/>
  <c r="GC156" i="44"/>
  <c r="GC160" i="44"/>
  <c r="GC167" i="44"/>
  <c r="GC171" i="44"/>
  <c r="GC174" i="44"/>
  <c r="GC178" i="44"/>
  <c r="GC181" i="44"/>
  <c r="GC185" i="44"/>
  <c r="GC188" i="44"/>
  <c r="GC192" i="44"/>
  <c r="GC199" i="44"/>
  <c r="GC203" i="44"/>
  <c r="GC206" i="44"/>
  <c r="GC210" i="44"/>
  <c r="GC213" i="44"/>
  <c r="GC217" i="44"/>
  <c r="GC220" i="44"/>
  <c r="GC224" i="44"/>
  <c r="GC33" i="44"/>
  <c r="GC47" i="44"/>
  <c r="GC65" i="44"/>
  <c r="GC79" i="44"/>
  <c r="GC97" i="44"/>
  <c r="GC111" i="44"/>
  <c r="GC129" i="44"/>
  <c r="GC143" i="44"/>
  <c r="GC161" i="44"/>
  <c r="GC175" i="44"/>
  <c r="GC193" i="44"/>
  <c r="GC207" i="44"/>
  <c r="GC51" i="44"/>
  <c r="GC68" i="44"/>
  <c r="GC83" i="44"/>
  <c r="GC179" i="44"/>
  <c r="GC29" i="44"/>
  <c r="GC58" i="44"/>
  <c r="GC61" i="44"/>
  <c r="GC90" i="44"/>
  <c r="GC93" i="44"/>
  <c r="GC122" i="44"/>
  <c r="GC125" i="44"/>
  <c r="GC154" i="44"/>
  <c r="GC157" i="44"/>
  <c r="GC186" i="44"/>
  <c r="GC189" i="44"/>
  <c r="GC218" i="44"/>
  <c r="GC221" i="44"/>
  <c r="GC36" i="44"/>
  <c r="GC115" i="44"/>
  <c r="GC147" i="44"/>
  <c r="GC164" i="44"/>
  <c r="GC211" i="44"/>
  <c r="GC227" i="44"/>
  <c r="GC40" i="44"/>
  <c r="GC54" i="44"/>
  <c r="GC72" i="44"/>
  <c r="GC86" i="44"/>
  <c r="GC104" i="44"/>
  <c r="GC118" i="44"/>
  <c r="GC136" i="44"/>
  <c r="GC150" i="44"/>
  <c r="GC168" i="44"/>
  <c r="GC182" i="44"/>
  <c r="GC200" i="44"/>
  <c r="GC214" i="44"/>
  <c r="GC100" i="44"/>
  <c r="GC132" i="44"/>
  <c r="GC196" i="44"/>
  <c r="GH29" i="44"/>
  <c r="GH33" i="44"/>
  <c r="GH36" i="44"/>
  <c r="GH40" i="44"/>
  <c r="GH47" i="44"/>
  <c r="GH51" i="44"/>
  <c r="GH54" i="44"/>
  <c r="GH58" i="44"/>
  <c r="GH61" i="44"/>
  <c r="GH65" i="44"/>
  <c r="GH68" i="44"/>
  <c r="GH72" i="44"/>
  <c r="GH79" i="44"/>
  <c r="GH83" i="44"/>
  <c r="GH86" i="44"/>
  <c r="GH90" i="44"/>
  <c r="GH93" i="44"/>
  <c r="GH97" i="44"/>
  <c r="GH100" i="44"/>
  <c r="GH104" i="44"/>
  <c r="GH111" i="44"/>
  <c r="GH115" i="44"/>
  <c r="GH118" i="44"/>
  <c r="GH122" i="44"/>
  <c r="GH125" i="44"/>
  <c r="GH129" i="44"/>
  <c r="GH132" i="44"/>
  <c r="GH136" i="44"/>
  <c r="GH143" i="44"/>
  <c r="GH147" i="44"/>
  <c r="GH150" i="44"/>
  <c r="GH154" i="44"/>
  <c r="GH157" i="44"/>
  <c r="GH161" i="44"/>
  <c r="GH164" i="44"/>
  <c r="GH168" i="44"/>
  <c r="GH175" i="44"/>
  <c r="GH179" i="44"/>
  <c r="GH182" i="44"/>
  <c r="GH186" i="44"/>
  <c r="GH189" i="44"/>
  <c r="GH193" i="44"/>
  <c r="GH196" i="44"/>
  <c r="GH200" i="44"/>
  <c r="GH207" i="44"/>
  <c r="GH211" i="44"/>
  <c r="GH214" i="44"/>
  <c r="GH218" i="44"/>
  <c r="GH221" i="44"/>
  <c r="GH227" i="44"/>
  <c r="GH27" i="44"/>
  <c r="GH30" i="44"/>
  <c r="GH34" i="44"/>
  <c r="GH37" i="44"/>
  <c r="GH41" i="44"/>
  <c r="GH44" i="44"/>
  <c r="GH48" i="44"/>
  <c r="GH55" i="44"/>
  <c r="GH59" i="44"/>
  <c r="GH62" i="44"/>
  <c r="GH66" i="44"/>
  <c r="GH69" i="44"/>
  <c r="GH73" i="44"/>
  <c r="GH76" i="44"/>
  <c r="GH80" i="44"/>
  <c r="GH87" i="44"/>
  <c r="GH91" i="44"/>
  <c r="GH94" i="44"/>
  <c r="GH98" i="44"/>
  <c r="GH101" i="44"/>
  <c r="GH105" i="44"/>
  <c r="GH108" i="44"/>
  <c r="GH112" i="44"/>
  <c r="GH119" i="44"/>
  <c r="GH123" i="44"/>
  <c r="GH126" i="44"/>
  <c r="GH130" i="44"/>
  <c r="GH133" i="44"/>
  <c r="GH137" i="44"/>
  <c r="GH140" i="44"/>
  <c r="GH144" i="44"/>
  <c r="GH151" i="44"/>
  <c r="GH155" i="44"/>
  <c r="GH158" i="44"/>
  <c r="GH162" i="44"/>
  <c r="GH165" i="44"/>
  <c r="GH169" i="44"/>
  <c r="GH172" i="44"/>
  <c r="GH176" i="44"/>
  <c r="GH183" i="44"/>
  <c r="GH187" i="44"/>
  <c r="GH190" i="44"/>
  <c r="GH194" i="44"/>
  <c r="GH197" i="44"/>
  <c r="GH201" i="44"/>
  <c r="GH204" i="44"/>
  <c r="GH208" i="44"/>
  <c r="GH215" i="44"/>
  <c r="GH219" i="44"/>
  <c r="GH222" i="44"/>
  <c r="GH225" i="44"/>
  <c r="GH31" i="44"/>
  <c r="GH35" i="44"/>
  <c r="GH38" i="44"/>
  <c r="GH42" i="44"/>
  <c r="GH45" i="44"/>
  <c r="GH49" i="44"/>
  <c r="GH52" i="44"/>
  <c r="GH56" i="44"/>
  <c r="GH63" i="44"/>
  <c r="GH67" i="44"/>
  <c r="GH70" i="44"/>
  <c r="GH74" i="44"/>
  <c r="GH77" i="44"/>
  <c r="GH81" i="44"/>
  <c r="GH84" i="44"/>
  <c r="GH88" i="44"/>
  <c r="GH95" i="44"/>
  <c r="GH99" i="44"/>
  <c r="GH102" i="44"/>
  <c r="GH106" i="44"/>
  <c r="GH109" i="44"/>
  <c r="GH113" i="44"/>
  <c r="GH116" i="44"/>
  <c r="GH120" i="44"/>
  <c r="GH127" i="44"/>
  <c r="GH131" i="44"/>
  <c r="GH134" i="44"/>
  <c r="GH138" i="44"/>
  <c r="GH141" i="44"/>
  <c r="GH145" i="44"/>
  <c r="GH148" i="44"/>
  <c r="GH152" i="44"/>
  <c r="GH159" i="44"/>
  <c r="GH163" i="44"/>
  <c r="GH166" i="44"/>
  <c r="GH170" i="44"/>
  <c r="GH173" i="44"/>
  <c r="GH177" i="44"/>
  <c r="GH180" i="44"/>
  <c r="GH184" i="44"/>
  <c r="GH191" i="44"/>
  <c r="GH195" i="44"/>
  <c r="GH198" i="44"/>
  <c r="GH202" i="44"/>
  <c r="GH205" i="44"/>
  <c r="GH209" i="44"/>
  <c r="GH212" i="44"/>
  <c r="GH216" i="44"/>
  <c r="GH223" i="44"/>
  <c r="GH226" i="44"/>
  <c r="GH32" i="44"/>
  <c r="GH46" i="44"/>
  <c r="GH64" i="44"/>
  <c r="GH78" i="44"/>
  <c r="GH96" i="44"/>
  <c r="GH110" i="44"/>
  <c r="GH128" i="44"/>
  <c r="GH142" i="44"/>
  <c r="GH160" i="44"/>
  <c r="GH174" i="44"/>
  <c r="GH192" i="44"/>
  <c r="GH206" i="44"/>
  <c r="GH224" i="44"/>
  <c r="GH114" i="44"/>
  <c r="GH146" i="44"/>
  <c r="GH28" i="44"/>
  <c r="GH43" i="44"/>
  <c r="GH57" i="44"/>
  <c r="GH60" i="44"/>
  <c r="GH75" i="44"/>
  <c r="GH89" i="44"/>
  <c r="GH92" i="44"/>
  <c r="GH107" i="44"/>
  <c r="GH121" i="44"/>
  <c r="GH124" i="44"/>
  <c r="GH139" i="44"/>
  <c r="GH153" i="44"/>
  <c r="GH156" i="44"/>
  <c r="GH171" i="44"/>
  <c r="GH185" i="44"/>
  <c r="GH188" i="44"/>
  <c r="GH203" i="44"/>
  <c r="GH217" i="44"/>
  <c r="GH220" i="44"/>
  <c r="GH50" i="44"/>
  <c r="GH178" i="44"/>
  <c r="GH39" i="44"/>
  <c r="GH53" i="44"/>
  <c r="GH71" i="44"/>
  <c r="GH85" i="44"/>
  <c r="GH103" i="44"/>
  <c r="GH117" i="44"/>
  <c r="GH135" i="44"/>
  <c r="GH149" i="44"/>
  <c r="GH167" i="44"/>
  <c r="GH181" i="44"/>
  <c r="GH199" i="44"/>
  <c r="GH213" i="44"/>
  <c r="GH82" i="44"/>
  <c r="GH210" i="44"/>
  <c r="GX27" i="44"/>
  <c r="GX29" i="44"/>
  <c r="GX31" i="44"/>
  <c r="GX33" i="44"/>
  <c r="GX35" i="44"/>
  <c r="GX37" i="44"/>
  <c r="GX39" i="44"/>
  <c r="GX41" i="44"/>
  <c r="GX43" i="44"/>
  <c r="GX45" i="44"/>
  <c r="GX47" i="44"/>
  <c r="GX49" i="44"/>
  <c r="GX51" i="44"/>
  <c r="GX53" i="44"/>
  <c r="GX55" i="44"/>
  <c r="GX57" i="44"/>
  <c r="GX59" i="44"/>
  <c r="GX61" i="44"/>
  <c r="GX63" i="44"/>
  <c r="GX65" i="44"/>
  <c r="GX67" i="44"/>
  <c r="GX69" i="44"/>
  <c r="GX71" i="44"/>
  <c r="GX73" i="44"/>
  <c r="GX75" i="44"/>
  <c r="GX77" i="44"/>
  <c r="GX79" i="44"/>
  <c r="GX81" i="44"/>
  <c r="GX83" i="44"/>
  <c r="GX85" i="44"/>
  <c r="GX87" i="44"/>
  <c r="GX89" i="44"/>
  <c r="GX91" i="44"/>
  <c r="GX93" i="44"/>
  <c r="GX95" i="44"/>
  <c r="GX97" i="44"/>
  <c r="GX99" i="44"/>
  <c r="GX101" i="44"/>
  <c r="GX103" i="44"/>
  <c r="GX105" i="44"/>
  <c r="GX107" i="44"/>
  <c r="GX109" i="44"/>
  <c r="GX111" i="44"/>
  <c r="GX113" i="44"/>
  <c r="GX115" i="44"/>
  <c r="GX30" i="44"/>
  <c r="GX32" i="44"/>
  <c r="GX38" i="44"/>
  <c r="GX44" i="44"/>
  <c r="GX46" i="44"/>
  <c r="GX52" i="44"/>
  <c r="GX58" i="44"/>
  <c r="GX64" i="44"/>
  <c r="GX66" i="44"/>
  <c r="GX70" i="44"/>
  <c r="GX80" i="44"/>
  <c r="GX88" i="44"/>
  <c r="GX96" i="44"/>
  <c r="GX173" i="44"/>
  <c r="GX175" i="44"/>
  <c r="GX177" i="44"/>
  <c r="GX179" i="44"/>
  <c r="GX197" i="44"/>
  <c r="GX199" i="44"/>
  <c r="GX203" i="44"/>
  <c r="GX205" i="44"/>
  <c r="GX207" i="44"/>
  <c r="GX94" i="44"/>
  <c r="GX98" i="44"/>
  <c r="GX102" i="44"/>
  <c r="GX106" i="44"/>
  <c r="GX110" i="44"/>
  <c r="GX114" i="44"/>
  <c r="GX118" i="44"/>
  <c r="GX120" i="44"/>
  <c r="GX122" i="44"/>
  <c r="GX124" i="44"/>
  <c r="GX126" i="44"/>
  <c r="GX128" i="44"/>
  <c r="GX130" i="44"/>
  <c r="GX132" i="44"/>
  <c r="GX134" i="44"/>
  <c r="GX136" i="44"/>
  <c r="GX138" i="44"/>
  <c r="GX140" i="44"/>
  <c r="GX142" i="44"/>
  <c r="GX144" i="44"/>
  <c r="GX146" i="44"/>
  <c r="GX148" i="44"/>
  <c r="GX150" i="44"/>
  <c r="GX152" i="44"/>
  <c r="GX154" i="44"/>
  <c r="GX156" i="44"/>
  <c r="GX158" i="44"/>
  <c r="GX160" i="44"/>
  <c r="GX162" i="44"/>
  <c r="GX164" i="44"/>
  <c r="GX166" i="44"/>
  <c r="GX168" i="44"/>
  <c r="GX170" i="44"/>
  <c r="GX172" i="44"/>
  <c r="GX174" i="44"/>
  <c r="GX176" i="44"/>
  <c r="GX178" i="44"/>
  <c r="GX180" i="44"/>
  <c r="GX182" i="44"/>
  <c r="GX184" i="44"/>
  <c r="GX186" i="44"/>
  <c r="GX188" i="44"/>
  <c r="GX190" i="44"/>
  <c r="GX192" i="44"/>
  <c r="GX194" i="44"/>
  <c r="GX196" i="44"/>
  <c r="GX198" i="44"/>
  <c r="GX200" i="44"/>
  <c r="GX202" i="44"/>
  <c r="GX204" i="44"/>
  <c r="GX206" i="44"/>
  <c r="GX208" i="44"/>
  <c r="GX210" i="44"/>
  <c r="GX212" i="44"/>
  <c r="GX214" i="44"/>
  <c r="GX216" i="44"/>
  <c r="GX218" i="44"/>
  <c r="GX220" i="44"/>
  <c r="GX222" i="44"/>
  <c r="GX224" i="44"/>
  <c r="GX226" i="44"/>
  <c r="GX28" i="44"/>
  <c r="GX36" i="44"/>
  <c r="GX42" i="44"/>
  <c r="GX48" i="44"/>
  <c r="GX54" i="44"/>
  <c r="GX56" i="44"/>
  <c r="GX62" i="44"/>
  <c r="GX68" i="44"/>
  <c r="GX76" i="44"/>
  <c r="GX84" i="44"/>
  <c r="GX90" i="44"/>
  <c r="GX121" i="44"/>
  <c r="GX123" i="44"/>
  <c r="GX125" i="44"/>
  <c r="GX127" i="44"/>
  <c r="GX129" i="44"/>
  <c r="GX137" i="44"/>
  <c r="GX139" i="44"/>
  <c r="GX141" i="44"/>
  <c r="GX143" i="44"/>
  <c r="GX145" i="44"/>
  <c r="GX147" i="44"/>
  <c r="GX149" i="44"/>
  <c r="GX151" i="44"/>
  <c r="GX153" i="44"/>
  <c r="GX155" i="44"/>
  <c r="GX169" i="44"/>
  <c r="GX171" i="44"/>
  <c r="GX185" i="44"/>
  <c r="GX187" i="44"/>
  <c r="GX189" i="44"/>
  <c r="GX201" i="44"/>
  <c r="GX217" i="44"/>
  <c r="GX219" i="44"/>
  <c r="GX221" i="44"/>
  <c r="GX223" i="44"/>
  <c r="GX225" i="44"/>
  <c r="GX227" i="44"/>
  <c r="GX34" i="44"/>
  <c r="GX40" i="44"/>
  <c r="GX50" i="44"/>
  <c r="GX60" i="44"/>
  <c r="GX72" i="44"/>
  <c r="GX74" i="44"/>
  <c r="GX78" i="44"/>
  <c r="GX82" i="44"/>
  <c r="GX86" i="44"/>
  <c r="GX92" i="44"/>
  <c r="GX100" i="44"/>
  <c r="GX104" i="44"/>
  <c r="GX108" i="44"/>
  <c r="GX112" i="44"/>
  <c r="GX116" i="44"/>
  <c r="GX117" i="44"/>
  <c r="GX119" i="44"/>
  <c r="GX131" i="44"/>
  <c r="GX133" i="44"/>
  <c r="GX135" i="44"/>
  <c r="GX157" i="44"/>
  <c r="GX159" i="44"/>
  <c r="GX161" i="44"/>
  <c r="GX163" i="44"/>
  <c r="GX165" i="44"/>
  <c r="GX167" i="44"/>
  <c r="GX181" i="44"/>
  <c r="GX183" i="44"/>
  <c r="GX191" i="44"/>
  <c r="GX193" i="44"/>
  <c r="GX195" i="44"/>
  <c r="GX209" i="44"/>
  <c r="GX211" i="44"/>
  <c r="GX213" i="44"/>
  <c r="GX215" i="44"/>
  <c r="GB31" i="44"/>
  <c r="GB35" i="44"/>
  <c r="GB38" i="44"/>
  <c r="GB42" i="44"/>
  <c r="GB45" i="44"/>
  <c r="GB49" i="44"/>
  <c r="GB52" i="44"/>
  <c r="GB56" i="44"/>
  <c r="GB63" i="44"/>
  <c r="GB67" i="44"/>
  <c r="GB70" i="44"/>
  <c r="GB74" i="44"/>
  <c r="GB77" i="44"/>
  <c r="GB81" i="44"/>
  <c r="GB84" i="44"/>
  <c r="GB88" i="44"/>
  <c r="GB95" i="44"/>
  <c r="GB99" i="44"/>
  <c r="GB102" i="44"/>
  <c r="GB106" i="44"/>
  <c r="GB109" i="44"/>
  <c r="GB113" i="44"/>
  <c r="GB116" i="44"/>
  <c r="GB120" i="44"/>
  <c r="GB127" i="44"/>
  <c r="GB131" i="44"/>
  <c r="GB134" i="44"/>
  <c r="GB138" i="44"/>
  <c r="GB141" i="44"/>
  <c r="GB145" i="44"/>
  <c r="GB148" i="44"/>
  <c r="GB152" i="44"/>
  <c r="GB159" i="44"/>
  <c r="GB163" i="44"/>
  <c r="GB166" i="44"/>
  <c r="GB170" i="44"/>
  <c r="GB173" i="44"/>
  <c r="GB177" i="44"/>
  <c r="GB180" i="44"/>
  <c r="GB184" i="44"/>
  <c r="GB191" i="44"/>
  <c r="GB195" i="44"/>
  <c r="GB198" i="44"/>
  <c r="GB202" i="44"/>
  <c r="GB205" i="44"/>
  <c r="GB209" i="44"/>
  <c r="GB212" i="44"/>
  <c r="GB216" i="44"/>
  <c r="GB223" i="44"/>
  <c r="GB226" i="44"/>
  <c r="GB28" i="44"/>
  <c r="GB32" i="44"/>
  <c r="GB39" i="44"/>
  <c r="GB43" i="44"/>
  <c r="GB46" i="44"/>
  <c r="GB50" i="44"/>
  <c r="GB53" i="44"/>
  <c r="GB57" i="44"/>
  <c r="GB60" i="44"/>
  <c r="GB64" i="44"/>
  <c r="GB71" i="44"/>
  <c r="GB75" i="44"/>
  <c r="GB78" i="44"/>
  <c r="GB82" i="44"/>
  <c r="GB85" i="44"/>
  <c r="GB89" i="44"/>
  <c r="GB92" i="44"/>
  <c r="GB96" i="44"/>
  <c r="GB103" i="44"/>
  <c r="GB107" i="44"/>
  <c r="GB110" i="44"/>
  <c r="GB114" i="44"/>
  <c r="GB117" i="44"/>
  <c r="GB121" i="44"/>
  <c r="GB124" i="44"/>
  <c r="GB128" i="44"/>
  <c r="GB135" i="44"/>
  <c r="GB139" i="44"/>
  <c r="GB142" i="44"/>
  <c r="GB146" i="44"/>
  <c r="GB149" i="44"/>
  <c r="GB153" i="44"/>
  <c r="GB156" i="44"/>
  <c r="GB160" i="44"/>
  <c r="GB167" i="44"/>
  <c r="GB171" i="44"/>
  <c r="GB174" i="44"/>
  <c r="GB178" i="44"/>
  <c r="GB181" i="44"/>
  <c r="GB185" i="44"/>
  <c r="GB188" i="44"/>
  <c r="GB192" i="44"/>
  <c r="GB199" i="44"/>
  <c r="GB203" i="44"/>
  <c r="GB206" i="44"/>
  <c r="GB210" i="44"/>
  <c r="GB213" i="44"/>
  <c r="GB217" i="44"/>
  <c r="GB220" i="44"/>
  <c r="GB224" i="44"/>
  <c r="GB29" i="44"/>
  <c r="GB33" i="44"/>
  <c r="GB36" i="44"/>
  <c r="GB40" i="44"/>
  <c r="GB47" i="44"/>
  <c r="GB51" i="44"/>
  <c r="GB54" i="44"/>
  <c r="GB58" i="44"/>
  <c r="GB61" i="44"/>
  <c r="GB65" i="44"/>
  <c r="GB68" i="44"/>
  <c r="GB72" i="44"/>
  <c r="GB79" i="44"/>
  <c r="GB83" i="44"/>
  <c r="GB86" i="44"/>
  <c r="GB90" i="44"/>
  <c r="GB93" i="44"/>
  <c r="GB97" i="44"/>
  <c r="GB100" i="44"/>
  <c r="GB104" i="44"/>
  <c r="GB111" i="44"/>
  <c r="GB115" i="44"/>
  <c r="GB118" i="44"/>
  <c r="GB122" i="44"/>
  <c r="GB125" i="44"/>
  <c r="GB129" i="44"/>
  <c r="GB132" i="44"/>
  <c r="GB136" i="44"/>
  <c r="GB143" i="44"/>
  <c r="GB147" i="44"/>
  <c r="GB150" i="44"/>
  <c r="GB154" i="44"/>
  <c r="GB157" i="44"/>
  <c r="GB161" i="44"/>
  <c r="GB164" i="44"/>
  <c r="GB168" i="44"/>
  <c r="GB175" i="44"/>
  <c r="GB179" i="44"/>
  <c r="GB182" i="44"/>
  <c r="GB186" i="44"/>
  <c r="GB189" i="44"/>
  <c r="GB193" i="44"/>
  <c r="GB196" i="44"/>
  <c r="GB200" i="44"/>
  <c r="GB207" i="44"/>
  <c r="GB211" i="44"/>
  <c r="GB214" i="44"/>
  <c r="GB218" i="44"/>
  <c r="GB221" i="44"/>
  <c r="GB227" i="44"/>
  <c r="GB37" i="44"/>
  <c r="GB69" i="44"/>
  <c r="GB101" i="44"/>
  <c r="GB133" i="44"/>
  <c r="GB165" i="44"/>
  <c r="GB197" i="44"/>
  <c r="GB55" i="44"/>
  <c r="GB119" i="44"/>
  <c r="GB169" i="44"/>
  <c r="GB183" i="44"/>
  <c r="GB34" i="44"/>
  <c r="GB48" i="44"/>
  <c r="GB66" i="44"/>
  <c r="GB80" i="44"/>
  <c r="GB98" i="44"/>
  <c r="GB112" i="44"/>
  <c r="GB130" i="44"/>
  <c r="GB144" i="44"/>
  <c r="GB162" i="44"/>
  <c r="GB176" i="44"/>
  <c r="GB194" i="44"/>
  <c r="GB208" i="44"/>
  <c r="GB225" i="44"/>
  <c r="GB73" i="44"/>
  <c r="GB105" i="44"/>
  <c r="GB137" i="44"/>
  <c r="GB151" i="44"/>
  <c r="GB201" i="44"/>
  <c r="GB27" i="44"/>
  <c r="GB30" i="44"/>
  <c r="GB44" i="44"/>
  <c r="GB59" i="44"/>
  <c r="GB62" i="44"/>
  <c r="GB76" i="44"/>
  <c r="GB91" i="44"/>
  <c r="GB94" i="44"/>
  <c r="GB108" i="44"/>
  <c r="GB123" i="44"/>
  <c r="GB126" i="44"/>
  <c r="GB140" i="44"/>
  <c r="GB155" i="44"/>
  <c r="GB158" i="44"/>
  <c r="GB172" i="44"/>
  <c r="GB187" i="44"/>
  <c r="GB190" i="44"/>
  <c r="GB204" i="44"/>
  <c r="GB219" i="44"/>
  <c r="GB222" i="44"/>
  <c r="GB41" i="44"/>
  <c r="GB87" i="44"/>
  <c r="GB215" i="44"/>
  <c r="GG27" i="44"/>
  <c r="GG30" i="44"/>
  <c r="GG34" i="44"/>
  <c r="GG37" i="44"/>
  <c r="GG41" i="44"/>
  <c r="GG44" i="44"/>
  <c r="GG48" i="44"/>
  <c r="GG55" i="44"/>
  <c r="GG59" i="44"/>
  <c r="GG62" i="44"/>
  <c r="GG66" i="44"/>
  <c r="GG69" i="44"/>
  <c r="GG73" i="44"/>
  <c r="GG76" i="44"/>
  <c r="GG80" i="44"/>
  <c r="GG87" i="44"/>
  <c r="GG91" i="44"/>
  <c r="GG94" i="44"/>
  <c r="GG98" i="44"/>
  <c r="GG101" i="44"/>
  <c r="GG105" i="44"/>
  <c r="GG108" i="44"/>
  <c r="GG112" i="44"/>
  <c r="GG119" i="44"/>
  <c r="GG123" i="44"/>
  <c r="GG126" i="44"/>
  <c r="GG130" i="44"/>
  <c r="GG133" i="44"/>
  <c r="GG137" i="44"/>
  <c r="GG140" i="44"/>
  <c r="GG144" i="44"/>
  <c r="GG151" i="44"/>
  <c r="GG155" i="44"/>
  <c r="GG158" i="44"/>
  <c r="GG162" i="44"/>
  <c r="GG165" i="44"/>
  <c r="GG169" i="44"/>
  <c r="GG172" i="44"/>
  <c r="GG176" i="44"/>
  <c r="GG183" i="44"/>
  <c r="GG187" i="44"/>
  <c r="GG190" i="44"/>
  <c r="GG194" i="44"/>
  <c r="GG197" i="44"/>
  <c r="GG201" i="44"/>
  <c r="GG204" i="44"/>
  <c r="GG208" i="44"/>
  <c r="GG215" i="44"/>
  <c r="GG219" i="44"/>
  <c r="GG222" i="44"/>
  <c r="GG225" i="44"/>
  <c r="GG31" i="44"/>
  <c r="GG35" i="44"/>
  <c r="GG38" i="44"/>
  <c r="GG42" i="44"/>
  <c r="GG45" i="44"/>
  <c r="GG49" i="44"/>
  <c r="GG52" i="44"/>
  <c r="GG56" i="44"/>
  <c r="GG63" i="44"/>
  <c r="GG67" i="44"/>
  <c r="GG70" i="44"/>
  <c r="GG74" i="44"/>
  <c r="GG77" i="44"/>
  <c r="GG81" i="44"/>
  <c r="GG84" i="44"/>
  <c r="GG88" i="44"/>
  <c r="GG95" i="44"/>
  <c r="GG99" i="44"/>
  <c r="GG102" i="44"/>
  <c r="GG106" i="44"/>
  <c r="GG109" i="44"/>
  <c r="GG113" i="44"/>
  <c r="GG116" i="44"/>
  <c r="GG120" i="44"/>
  <c r="GG127" i="44"/>
  <c r="GG131" i="44"/>
  <c r="GG134" i="44"/>
  <c r="GG138" i="44"/>
  <c r="GG141" i="44"/>
  <c r="GG145" i="44"/>
  <c r="GG148" i="44"/>
  <c r="GG152" i="44"/>
  <c r="GG159" i="44"/>
  <c r="GG163" i="44"/>
  <c r="GG166" i="44"/>
  <c r="GG170" i="44"/>
  <c r="GG173" i="44"/>
  <c r="GG177" i="44"/>
  <c r="GG180" i="44"/>
  <c r="GG184" i="44"/>
  <c r="GG191" i="44"/>
  <c r="GG195" i="44"/>
  <c r="GG198" i="44"/>
  <c r="GG202" i="44"/>
  <c r="GG205" i="44"/>
  <c r="GG209" i="44"/>
  <c r="GG212" i="44"/>
  <c r="GG216" i="44"/>
  <c r="GG223" i="44"/>
  <c r="GG226" i="44"/>
  <c r="GG28" i="44"/>
  <c r="GG32" i="44"/>
  <c r="GG39" i="44"/>
  <c r="GG43" i="44"/>
  <c r="GG46" i="44"/>
  <c r="GG50" i="44"/>
  <c r="GG53" i="44"/>
  <c r="GG57" i="44"/>
  <c r="GG60" i="44"/>
  <c r="GG64" i="44"/>
  <c r="GG71" i="44"/>
  <c r="GG75" i="44"/>
  <c r="GG78" i="44"/>
  <c r="GG82" i="44"/>
  <c r="GG85" i="44"/>
  <c r="GG89" i="44"/>
  <c r="GG92" i="44"/>
  <c r="GG96" i="44"/>
  <c r="GG103" i="44"/>
  <c r="GG107" i="44"/>
  <c r="GG110" i="44"/>
  <c r="GG114" i="44"/>
  <c r="GG117" i="44"/>
  <c r="GG121" i="44"/>
  <c r="GG124" i="44"/>
  <c r="GG128" i="44"/>
  <c r="GG135" i="44"/>
  <c r="GG139" i="44"/>
  <c r="GG142" i="44"/>
  <c r="GG146" i="44"/>
  <c r="GG149" i="44"/>
  <c r="GG153" i="44"/>
  <c r="GG156" i="44"/>
  <c r="GG160" i="44"/>
  <c r="GG167" i="44"/>
  <c r="GG171" i="44"/>
  <c r="GG174" i="44"/>
  <c r="GG178" i="44"/>
  <c r="GG181" i="44"/>
  <c r="GG185" i="44"/>
  <c r="GG188" i="44"/>
  <c r="GG192" i="44"/>
  <c r="GG199" i="44"/>
  <c r="GG203" i="44"/>
  <c r="GG206" i="44"/>
  <c r="GG210" i="44"/>
  <c r="GG213" i="44"/>
  <c r="GG217" i="44"/>
  <c r="GG220" i="44"/>
  <c r="GG224" i="44"/>
  <c r="GG36" i="44"/>
  <c r="GG51" i="44"/>
  <c r="GG68" i="44"/>
  <c r="GG83" i="44"/>
  <c r="GG100" i="44"/>
  <c r="GG115" i="44"/>
  <c r="GG132" i="44"/>
  <c r="GG147" i="44"/>
  <c r="GG164" i="44"/>
  <c r="GG179" i="44"/>
  <c r="GG196" i="44"/>
  <c r="GG211" i="44"/>
  <c r="GG227" i="44"/>
  <c r="GG72" i="44"/>
  <c r="GG86" i="44"/>
  <c r="GG150" i="44"/>
  <c r="GG33" i="44"/>
  <c r="GG47" i="44"/>
  <c r="GG65" i="44"/>
  <c r="GG79" i="44"/>
  <c r="GG97" i="44"/>
  <c r="GG111" i="44"/>
  <c r="GG129" i="44"/>
  <c r="GG143" i="44"/>
  <c r="GG161" i="44"/>
  <c r="GG175" i="44"/>
  <c r="GG193" i="44"/>
  <c r="GG207" i="44"/>
  <c r="GG40" i="44"/>
  <c r="GG54" i="44"/>
  <c r="GG118" i="44"/>
  <c r="GG168" i="44"/>
  <c r="GG182" i="44"/>
  <c r="GG214" i="44"/>
  <c r="GG29" i="44"/>
  <c r="GG58" i="44"/>
  <c r="GG61" i="44"/>
  <c r="GG90" i="44"/>
  <c r="GG93" i="44"/>
  <c r="GG122" i="44"/>
  <c r="GG125" i="44"/>
  <c r="GG154" i="44"/>
  <c r="GG157" i="44"/>
  <c r="GG186" i="44"/>
  <c r="GG189" i="44"/>
  <c r="GG218" i="44"/>
  <c r="GG221" i="44"/>
  <c r="GG104" i="44"/>
  <c r="GG136" i="44"/>
  <c r="GG200" i="44"/>
  <c r="IP209" i="44"/>
  <c r="IP211" i="44"/>
  <c r="IP213" i="44"/>
  <c r="IP215" i="44"/>
  <c r="IP221" i="44"/>
  <c r="IP223" i="44"/>
  <c r="IP208" i="44"/>
  <c r="IP210" i="44"/>
  <c r="IP212" i="44"/>
  <c r="IP214" i="44"/>
  <c r="IP216" i="44"/>
  <c r="IP218" i="44"/>
  <c r="IP220" i="44"/>
  <c r="IP222" i="44"/>
  <c r="IP224" i="44"/>
  <c r="IP226" i="44"/>
  <c r="IP217" i="44"/>
  <c r="IP219" i="44"/>
  <c r="IP227" i="44"/>
  <c r="IP225" i="44"/>
  <c r="GR28" i="44"/>
  <c r="GR30" i="44"/>
  <c r="GR32" i="44"/>
  <c r="GR34" i="44"/>
  <c r="GR36" i="44"/>
  <c r="GR38" i="44"/>
  <c r="GR40" i="44"/>
  <c r="GR42" i="44"/>
  <c r="GR44" i="44"/>
  <c r="GR46" i="44"/>
  <c r="GR48" i="44"/>
  <c r="GR50" i="44"/>
  <c r="GR52" i="44"/>
  <c r="GR54" i="44"/>
  <c r="GR56" i="44"/>
  <c r="GR58" i="44"/>
  <c r="GR60" i="44"/>
  <c r="GR62" i="44"/>
  <c r="GR64" i="44"/>
  <c r="GR66" i="44"/>
  <c r="GR68" i="44"/>
  <c r="GR70" i="44"/>
  <c r="GR72" i="44"/>
  <c r="GR74" i="44"/>
  <c r="GR76" i="44"/>
  <c r="GR78" i="44"/>
  <c r="GR80" i="44"/>
  <c r="GR82" i="44"/>
  <c r="GR84" i="44"/>
  <c r="GR86" i="44"/>
  <c r="GR88" i="44"/>
  <c r="GR90" i="44"/>
  <c r="GR92" i="44"/>
  <c r="GR94" i="44"/>
  <c r="GR96" i="44"/>
  <c r="GR98" i="44"/>
  <c r="GR100" i="44"/>
  <c r="GR102" i="44"/>
  <c r="GR104" i="44"/>
  <c r="GR106" i="44"/>
  <c r="GR108" i="44"/>
  <c r="GR110" i="44"/>
  <c r="GR112" i="44"/>
  <c r="GR114" i="44"/>
  <c r="GR116" i="44"/>
  <c r="GR95" i="44"/>
  <c r="GR99" i="44"/>
  <c r="GR103" i="44"/>
  <c r="GR107" i="44"/>
  <c r="GR111" i="44"/>
  <c r="GR115" i="44"/>
  <c r="GR124" i="44"/>
  <c r="GR126" i="44"/>
  <c r="GR128" i="44"/>
  <c r="GR130" i="44"/>
  <c r="GR138" i="44"/>
  <c r="GR142" i="44"/>
  <c r="GR144" i="44"/>
  <c r="GR146" i="44"/>
  <c r="GR148" i="44"/>
  <c r="GR150" i="44"/>
  <c r="GR152" i="44"/>
  <c r="GR154" i="44"/>
  <c r="GR156" i="44"/>
  <c r="GR166" i="44"/>
  <c r="GR170" i="44"/>
  <c r="GR174" i="44"/>
  <c r="GR186" i="44"/>
  <c r="GR188" i="44"/>
  <c r="GR190" i="44"/>
  <c r="GR194" i="44"/>
  <c r="GR196" i="44"/>
  <c r="GR200" i="44"/>
  <c r="GR222" i="44"/>
  <c r="GR224" i="44"/>
  <c r="GR226" i="44"/>
  <c r="GR27" i="44"/>
  <c r="GR29" i="44"/>
  <c r="GR31" i="44"/>
  <c r="GR33" i="44"/>
  <c r="GR35" i="44"/>
  <c r="GR37" i="44"/>
  <c r="GR39" i="44"/>
  <c r="GR41" i="44"/>
  <c r="GR43" i="44"/>
  <c r="GR45" i="44"/>
  <c r="GR47" i="44"/>
  <c r="GR49" i="44"/>
  <c r="GR51" i="44"/>
  <c r="GR53" i="44"/>
  <c r="GR55" i="44"/>
  <c r="GR57" i="44"/>
  <c r="GR59" i="44"/>
  <c r="GR61" i="44"/>
  <c r="GR63" i="44"/>
  <c r="GR65" i="44"/>
  <c r="GR67" i="44"/>
  <c r="GR69" i="44"/>
  <c r="GR71" i="44"/>
  <c r="GR73" i="44"/>
  <c r="GR75" i="44"/>
  <c r="GR77" i="44"/>
  <c r="GR79" i="44"/>
  <c r="GR81" i="44"/>
  <c r="GR83" i="44"/>
  <c r="GR85" i="44"/>
  <c r="GR87" i="44"/>
  <c r="GR89" i="44"/>
  <c r="GR91" i="44"/>
  <c r="GR119" i="44"/>
  <c r="GR121" i="44"/>
  <c r="GR123" i="44"/>
  <c r="GR125" i="44"/>
  <c r="GR127" i="44"/>
  <c r="GR129" i="44"/>
  <c r="GR131" i="44"/>
  <c r="GR133" i="44"/>
  <c r="GR135" i="44"/>
  <c r="GR137" i="44"/>
  <c r="GR139" i="44"/>
  <c r="GR141" i="44"/>
  <c r="GR143" i="44"/>
  <c r="GR145" i="44"/>
  <c r="GR147" i="44"/>
  <c r="GR149" i="44"/>
  <c r="GR151" i="44"/>
  <c r="GR153" i="44"/>
  <c r="GR155" i="44"/>
  <c r="GR157" i="44"/>
  <c r="GR159" i="44"/>
  <c r="GR161" i="44"/>
  <c r="GR163" i="44"/>
  <c r="GR165" i="44"/>
  <c r="GR167" i="44"/>
  <c r="GR169" i="44"/>
  <c r="GR171" i="44"/>
  <c r="GR173" i="44"/>
  <c r="GR175" i="44"/>
  <c r="GR177" i="44"/>
  <c r="GR179" i="44"/>
  <c r="GR181" i="44"/>
  <c r="GR183" i="44"/>
  <c r="GR185" i="44"/>
  <c r="GR187" i="44"/>
  <c r="GR189" i="44"/>
  <c r="GR191" i="44"/>
  <c r="GR193" i="44"/>
  <c r="GR195" i="44"/>
  <c r="GR197" i="44"/>
  <c r="GR199" i="44"/>
  <c r="GR201" i="44"/>
  <c r="GR203" i="44"/>
  <c r="GR205" i="44"/>
  <c r="GR207" i="44"/>
  <c r="GR209" i="44"/>
  <c r="GR211" i="44"/>
  <c r="GR213" i="44"/>
  <c r="GR215" i="44"/>
  <c r="GR217" i="44"/>
  <c r="GR219" i="44"/>
  <c r="GR221" i="44"/>
  <c r="GR223" i="44"/>
  <c r="GR225" i="44"/>
  <c r="GR227" i="44"/>
  <c r="GR118" i="44"/>
  <c r="GR132" i="44"/>
  <c r="GR134" i="44"/>
  <c r="GR158" i="44"/>
  <c r="GR160" i="44"/>
  <c r="GR162" i="44"/>
  <c r="GR164" i="44"/>
  <c r="GR172" i="44"/>
  <c r="GR176" i="44"/>
  <c r="GR178" i="44"/>
  <c r="GR180" i="44"/>
  <c r="GR182" i="44"/>
  <c r="GR192" i="44"/>
  <c r="GR198" i="44"/>
  <c r="GR202" i="44"/>
  <c r="GR204" i="44"/>
  <c r="GR206" i="44"/>
  <c r="GR208" i="44"/>
  <c r="GR210" i="44"/>
  <c r="GR212" i="44"/>
  <c r="GR214" i="44"/>
  <c r="GR216" i="44"/>
  <c r="GR93" i="44"/>
  <c r="GR97" i="44"/>
  <c r="GR101" i="44"/>
  <c r="GR105" i="44"/>
  <c r="GR109" i="44"/>
  <c r="GR113" i="44"/>
  <c r="GR117" i="44"/>
  <c r="GR120" i="44"/>
  <c r="GR122" i="44"/>
  <c r="GR136" i="44"/>
  <c r="GR140" i="44"/>
  <c r="GR168" i="44"/>
  <c r="GR184" i="44"/>
  <c r="GR218" i="44"/>
  <c r="GR220" i="44"/>
  <c r="GW27" i="44"/>
  <c r="GW29" i="44"/>
  <c r="GW31" i="44"/>
  <c r="GW33" i="44"/>
  <c r="GW35" i="44"/>
  <c r="GW37" i="44"/>
  <c r="GW39" i="44"/>
  <c r="GW41" i="44"/>
  <c r="GW43" i="44"/>
  <c r="GW45" i="44"/>
  <c r="GW47" i="44"/>
  <c r="GW49" i="44"/>
  <c r="GW51" i="44"/>
  <c r="GW53" i="44"/>
  <c r="GW55" i="44"/>
  <c r="GW57" i="44"/>
  <c r="GW59" i="44"/>
  <c r="GW61" i="44"/>
  <c r="GW63" i="44"/>
  <c r="GW65" i="44"/>
  <c r="GW67" i="44"/>
  <c r="GW69" i="44"/>
  <c r="GW71" i="44"/>
  <c r="GW73" i="44"/>
  <c r="GW75" i="44"/>
  <c r="GW77" i="44"/>
  <c r="GW79" i="44"/>
  <c r="GW81" i="44"/>
  <c r="GW83" i="44"/>
  <c r="GW85" i="44"/>
  <c r="GW87" i="44"/>
  <c r="GW89" i="44"/>
  <c r="GW91" i="44"/>
  <c r="GW28" i="44"/>
  <c r="GW30" i="44"/>
  <c r="GW32" i="44"/>
  <c r="GW34" i="44"/>
  <c r="GW36" i="44"/>
  <c r="GW38" i="44"/>
  <c r="GW40" i="44"/>
  <c r="GW42" i="44"/>
  <c r="GW44" i="44"/>
  <c r="GW46" i="44"/>
  <c r="GW48" i="44"/>
  <c r="GW50" i="44"/>
  <c r="GW52" i="44"/>
  <c r="GW54" i="44"/>
  <c r="GW56" i="44"/>
  <c r="GW58" i="44"/>
  <c r="GW60" i="44"/>
  <c r="GW62" i="44"/>
  <c r="GW64" i="44"/>
  <c r="GW66" i="44"/>
  <c r="GW68" i="44"/>
  <c r="GW70" i="44"/>
  <c r="GW72" i="44"/>
  <c r="GW74" i="44"/>
  <c r="GW76" i="44"/>
  <c r="GW78" i="44"/>
  <c r="GW80" i="44"/>
  <c r="GW82" i="44"/>
  <c r="GW84" i="44"/>
  <c r="GW86" i="44"/>
  <c r="GW88" i="44"/>
  <c r="GW90" i="44"/>
  <c r="GW92" i="44"/>
  <c r="GW94" i="44"/>
  <c r="GW95" i="44"/>
  <c r="GW98" i="44"/>
  <c r="GW99" i="44"/>
  <c r="GW102" i="44"/>
  <c r="GW103" i="44"/>
  <c r="GW106" i="44"/>
  <c r="GW107" i="44"/>
  <c r="GW110" i="44"/>
  <c r="GW111" i="44"/>
  <c r="GW114" i="44"/>
  <c r="GW115" i="44"/>
  <c r="GW118" i="44"/>
  <c r="GW120" i="44"/>
  <c r="GW122" i="44"/>
  <c r="GW124" i="44"/>
  <c r="GW126" i="44"/>
  <c r="GW128" i="44"/>
  <c r="GW130" i="44"/>
  <c r="GW132" i="44"/>
  <c r="GW134" i="44"/>
  <c r="GW136" i="44"/>
  <c r="GW138" i="44"/>
  <c r="GW140" i="44"/>
  <c r="GW142" i="44"/>
  <c r="GW144" i="44"/>
  <c r="GW146" i="44"/>
  <c r="GW148" i="44"/>
  <c r="GW150" i="44"/>
  <c r="GW152" i="44"/>
  <c r="GW154" i="44"/>
  <c r="GW156" i="44"/>
  <c r="GW158" i="44"/>
  <c r="GW160" i="44"/>
  <c r="GW162" i="44"/>
  <c r="GW164" i="44"/>
  <c r="GW166" i="44"/>
  <c r="GW168" i="44"/>
  <c r="GW170" i="44"/>
  <c r="GW172" i="44"/>
  <c r="GW174" i="44"/>
  <c r="GW176" i="44"/>
  <c r="GW178" i="44"/>
  <c r="GW180" i="44"/>
  <c r="GW182" i="44"/>
  <c r="GW184" i="44"/>
  <c r="GW186" i="44"/>
  <c r="GW188" i="44"/>
  <c r="GW190" i="44"/>
  <c r="GW192" i="44"/>
  <c r="GW194" i="44"/>
  <c r="GW196" i="44"/>
  <c r="GW198" i="44"/>
  <c r="GW200" i="44"/>
  <c r="GW202" i="44"/>
  <c r="GW204" i="44"/>
  <c r="GW206" i="44"/>
  <c r="GW208" i="44"/>
  <c r="GW210" i="44"/>
  <c r="GW212" i="44"/>
  <c r="GW214" i="44"/>
  <c r="GW216" i="44"/>
  <c r="GW218" i="44"/>
  <c r="GW220" i="44"/>
  <c r="GW222" i="44"/>
  <c r="GW224" i="44"/>
  <c r="GW226" i="44"/>
  <c r="GW93" i="44"/>
  <c r="GW96" i="44"/>
  <c r="GW97" i="44"/>
  <c r="GW100" i="44"/>
  <c r="GW101" i="44"/>
  <c r="GW104" i="44"/>
  <c r="GW105" i="44"/>
  <c r="GW108" i="44"/>
  <c r="GW109" i="44"/>
  <c r="GW112" i="44"/>
  <c r="GW113" i="44"/>
  <c r="GW116" i="44"/>
  <c r="GW117" i="44"/>
  <c r="GW119" i="44"/>
  <c r="GW121" i="44"/>
  <c r="GW123" i="44"/>
  <c r="GW125" i="44"/>
  <c r="GW127" i="44"/>
  <c r="GW129" i="44"/>
  <c r="GW131" i="44"/>
  <c r="GW133" i="44"/>
  <c r="GW135" i="44"/>
  <c r="GW137" i="44"/>
  <c r="GW139" i="44"/>
  <c r="GW141" i="44"/>
  <c r="GW143" i="44"/>
  <c r="GW145" i="44"/>
  <c r="GW147" i="44"/>
  <c r="GW149" i="44"/>
  <c r="GW151" i="44"/>
  <c r="GW153" i="44"/>
  <c r="GW155" i="44"/>
  <c r="GW157" i="44"/>
  <c r="GW159" i="44"/>
  <c r="GW161" i="44"/>
  <c r="GW163" i="44"/>
  <c r="GW165" i="44"/>
  <c r="GW167" i="44"/>
  <c r="GW169" i="44"/>
  <c r="GW171" i="44"/>
  <c r="GW173" i="44"/>
  <c r="GW175" i="44"/>
  <c r="GW177" i="44"/>
  <c r="GW179" i="44"/>
  <c r="GW181" i="44"/>
  <c r="GW183" i="44"/>
  <c r="GW185" i="44"/>
  <c r="GW187" i="44"/>
  <c r="GW189" i="44"/>
  <c r="GW191" i="44"/>
  <c r="GW193" i="44"/>
  <c r="GW195" i="44"/>
  <c r="GW197" i="44"/>
  <c r="GW199" i="44"/>
  <c r="GW201" i="44"/>
  <c r="GW203" i="44"/>
  <c r="GW205" i="44"/>
  <c r="GW207" i="44"/>
  <c r="GW209" i="44"/>
  <c r="GW211" i="44"/>
  <c r="GW213" i="44"/>
  <c r="GW215" i="44"/>
  <c r="GW217" i="44"/>
  <c r="GW219" i="44"/>
  <c r="GW221" i="44"/>
  <c r="GW223" i="44"/>
  <c r="GW225" i="44"/>
  <c r="GW227" i="44"/>
  <c r="HE27" i="44"/>
  <c r="HE29" i="44"/>
  <c r="HE31" i="44"/>
  <c r="HE33" i="44"/>
  <c r="HE35" i="44"/>
  <c r="HE37" i="44"/>
  <c r="HE39" i="44"/>
  <c r="HE41" i="44"/>
  <c r="HE43" i="44"/>
  <c r="HE45" i="44"/>
  <c r="HE47" i="44"/>
  <c r="HE49" i="44"/>
  <c r="HE51" i="44"/>
  <c r="HE53" i="44"/>
  <c r="HE55" i="44"/>
  <c r="HE57" i="44"/>
  <c r="HE59" i="44"/>
  <c r="HE61" i="44"/>
  <c r="HE63" i="44"/>
  <c r="HE65" i="44"/>
  <c r="HE67" i="44"/>
  <c r="HE69" i="44"/>
  <c r="HE71" i="44"/>
  <c r="HE73" i="44"/>
  <c r="HE75" i="44"/>
  <c r="HE77" i="44"/>
  <c r="HE79" i="44"/>
  <c r="HE81" i="44"/>
  <c r="HE83" i="44"/>
  <c r="HE85" i="44"/>
  <c r="HE87" i="44"/>
  <c r="HE89" i="44"/>
  <c r="HE91" i="44"/>
  <c r="HE93" i="44"/>
  <c r="HE95" i="44"/>
  <c r="HE97" i="44"/>
  <c r="HE99" i="44"/>
  <c r="HE101" i="44"/>
  <c r="HE103" i="44"/>
  <c r="HE105" i="44"/>
  <c r="HE107" i="44"/>
  <c r="HE109" i="44"/>
  <c r="HE111" i="44"/>
  <c r="HE113" i="44"/>
  <c r="HE115" i="44"/>
  <c r="HE117" i="44"/>
  <c r="HE119" i="44"/>
  <c r="HE121" i="44"/>
  <c r="HE123" i="44"/>
  <c r="HE125" i="44"/>
  <c r="HE127" i="44"/>
  <c r="HE129" i="44"/>
  <c r="HE131" i="44"/>
  <c r="HE133" i="44"/>
  <c r="HE135" i="44"/>
  <c r="HE137" i="44"/>
  <c r="HE139" i="44"/>
  <c r="HE141" i="44"/>
  <c r="HE143" i="44"/>
  <c r="HE145" i="44"/>
  <c r="HE147" i="44"/>
  <c r="HE149" i="44"/>
  <c r="HE151" i="44"/>
  <c r="HE153" i="44"/>
  <c r="HE155" i="44"/>
  <c r="HE157" i="44"/>
  <c r="HE159" i="44"/>
  <c r="HE161" i="44"/>
  <c r="HE163" i="44"/>
  <c r="HE165" i="44"/>
  <c r="HE167" i="44"/>
  <c r="HE169" i="44"/>
  <c r="HE171" i="44"/>
  <c r="HE173" i="44"/>
  <c r="HE175" i="44"/>
  <c r="HE177" i="44"/>
  <c r="HE179" i="44"/>
  <c r="HE181" i="44"/>
  <c r="HE183" i="44"/>
  <c r="HE185" i="44"/>
  <c r="HE187" i="44"/>
  <c r="HE189" i="44"/>
  <c r="HE191" i="44"/>
  <c r="HE193" i="44"/>
  <c r="HE195" i="44"/>
  <c r="HE197" i="44"/>
  <c r="HE199" i="44"/>
  <c r="HE201" i="44"/>
  <c r="HE203" i="44"/>
  <c r="HE205" i="44"/>
  <c r="HE207" i="44"/>
  <c r="HE209" i="44"/>
  <c r="HE211" i="44"/>
  <c r="HE213" i="44"/>
  <c r="HE215" i="44"/>
  <c r="HE217" i="44"/>
  <c r="HE219" i="44"/>
  <c r="HE221" i="44"/>
  <c r="HE223" i="44"/>
  <c r="HE225" i="44"/>
  <c r="HE227" i="44"/>
  <c r="HE28" i="44"/>
  <c r="HE30" i="44"/>
  <c r="HE32" i="44"/>
  <c r="HE34" i="44"/>
  <c r="HE36" i="44"/>
  <c r="HE38" i="44"/>
  <c r="HE40" i="44"/>
  <c r="HE42" i="44"/>
  <c r="HE44" i="44"/>
  <c r="HE46" i="44"/>
  <c r="HE48" i="44"/>
  <c r="HE50" i="44"/>
  <c r="HE52" i="44"/>
  <c r="HE54" i="44"/>
  <c r="HE56" i="44"/>
  <c r="HE58" i="44"/>
  <c r="HE60" i="44"/>
  <c r="HE62" i="44"/>
  <c r="HE64" i="44"/>
  <c r="HE66" i="44"/>
  <c r="HE68" i="44"/>
  <c r="HE70" i="44"/>
  <c r="HE72" i="44"/>
  <c r="HE74" i="44"/>
  <c r="HE76" i="44"/>
  <c r="HE78" i="44"/>
  <c r="HE80" i="44"/>
  <c r="HE82" i="44"/>
  <c r="HE84" i="44"/>
  <c r="HE86" i="44"/>
  <c r="HE88" i="44"/>
  <c r="HE90" i="44"/>
  <c r="HE92" i="44"/>
  <c r="HE94" i="44"/>
  <c r="HE96" i="44"/>
  <c r="HE98" i="44"/>
  <c r="HE100" i="44"/>
  <c r="HE102" i="44"/>
  <c r="HE104" i="44"/>
  <c r="HE106" i="44"/>
  <c r="HE108" i="44"/>
  <c r="HE110" i="44"/>
  <c r="HE112" i="44"/>
  <c r="HE114" i="44"/>
  <c r="HE116" i="44"/>
  <c r="HE118" i="44"/>
  <c r="HE120" i="44"/>
  <c r="HE122" i="44"/>
  <c r="HE124" i="44"/>
  <c r="HE126" i="44"/>
  <c r="HE128" i="44"/>
  <c r="HE130" i="44"/>
  <c r="HE132" i="44"/>
  <c r="HE134" i="44"/>
  <c r="HE136" i="44"/>
  <c r="HE138" i="44"/>
  <c r="HE140" i="44"/>
  <c r="HE142" i="44"/>
  <c r="HE144" i="44"/>
  <c r="HE146" i="44"/>
  <c r="HE148" i="44"/>
  <c r="HE150" i="44"/>
  <c r="HE152" i="44"/>
  <c r="HE154" i="44"/>
  <c r="HE156" i="44"/>
  <c r="HE158" i="44"/>
  <c r="HE160" i="44"/>
  <c r="HE162" i="44"/>
  <c r="HE164" i="44"/>
  <c r="HE166" i="44"/>
  <c r="HE168" i="44"/>
  <c r="HE170" i="44"/>
  <c r="HE172" i="44"/>
  <c r="HE174" i="44"/>
  <c r="HE176" i="44"/>
  <c r="HE178" i="44"/>
  <c r="HE180" i="44"/>
  <c r="HE182" i="44"/>
  <c r="HE184" i="44"/>
  <c r="HE186" i="44"/>
  <c r="HE188" i="44"/>
  <c r="HE190" i="44"/>
  <c r="HE192" i="44"/>
  <c r="HE194" i="44"/>
  <c r="HE196" i="44"/>
  <c r="HE198" i="44"/>
  <c r="HE200" i="44"/>
  <c r="HE202" i="44"/>
  <c r="HE204" i="44"/>
  <c r="HE206" i="44"/>
  <c r="HE208" i="44"/>
  <c r="HE210" i="44"/>
  <c r="HE212" i="44"/>
  <c r="HE214" i="44"/>
  <c r="HE216" i="44"/>
  <c r="HE218" i="44"/>
  <c r="HE220" i="44"/>
  <c r="HE222" i="44"/>
  <c r="HE224" i="44"/>
  <c r="HE226" i="44"/>
  <c r="GS27" i="44"/>
  <c r="GS29" i="44"/>
  <c r="GS31" i="44"/>
  <c r="GS33" i="44"/>
  <c r="GS35" i="44"/>
  <c r="GS37" i="44"/>
  <c r="GS39" i="44"/>
  <c r="GS41" i="44"/>
  <c r="GS43" i="44"/>
  <c r="GS45" i="44"/>
  <c r="GS47" i="44"/>
  <c r="GS49" i="44"/>
  <c r="GS51" i="44"/>
  <c r="GS53" i="44"/>
  <c r="GS55" i="44"/>
  <c r="GS57" i="44"/>
  <c r="GS59" i="44"/>
  <c r="GS61" i="44"/>
  <c r="GS63" i="44"/>
  <c r="GS65" i="44"/>
  <c r="GS67" i="44"/>
  <c r="GS69" i="44"/>
  <c r="GS71" i="44"/>
  <c r="GS73" i="44"/>
  <c r="GS75" i="44"/>
  <c r="GS77" i="44"/>
  <c r="GS79" i="44"/>
  <c r="GS81" i="44"/>
  <c r="GS83" i="44"/>
  <c r="GS85" i="44"/>
  <c r="GS87" i="44"/>
  <c r="GS89" i="44"/>
  <c r="GS91" i="44"/>
  <c r="GS28" i="44"/>
  <c r="GS30" i="44"/>
  <c r="GS32" i="44"/>
  <c r="GS34" i="44"/>
  <c r="GS36" i="44"/>
  <c r="GS38" i="44"/>
  <c r="GS40" i="44"/>
  <c r="GS42" i="44"/>
  <c r="GS44" i="44"/>
  <c r="GS46" i="44"/>
  <c r="GS48" i="44"/>
  <c r="GS50" i="44"/>
  <c r="GS52" i="44"/>
  <c r="GS54" i="44"/>
  <c r="GS56" i="44"/>
  <c r="GS58" i="44"/>
  <c r="GS60" i="44"/>
  <c r="GS62" i="44"/>
  <c r="GS64" i="44"/>
  <c r="GS66" i="44"/>
  <c r="GS68" i="44"/>
  <c r="GS70" i="44"/>
  <c r="GS72" i="44"/>
  <c r="GS74" i="44"/>
  <c r="GS76" i="44"/>
  <c r="GS78" i="44"/>
  <c r="GS80" i="44"/>
  <c r="GS82" i="44"/>
  <c r="GS84" i="44"/>
  <c r="GS86" i="44"/>
  <c r="GS88" i="44"/>
  <c r="GS90" i="44"/>
  <c r="GS92" i="44"/>
  <c r="GS118" i="44"/>
  <c r="GS120" i="44"/>
  <c r="GS122" i="44"/>
  <c r="GS124" i="44"/>
  <c r="GS126" i="44"/>
  <c r="GS128" i="44"/>
  <c r="GS130" i="44"/>
  <c r="GS132" i="44"/>
  <c r="GS134" i="44"/>
  <c r="GS136" i="44"/>
  <c r="GS138" i="44"/>
  <c r="GS140" i="44"/>
  <c r="GS142" i="44"/>
  <c r="GS144" i="44"/>
  <c r="GS146" i="44"/>
  <c r="GS148" i="44"/>
  <c r="GS150" i="44"/>
  <c r="GS152" i="44"/>
  <c r="GS154" i="44"/>
  <c r="GS156" i="44"/>
  <c r="GS158" i="44"/>
  <c r="GS160" i="44"/>
  <c r="GS162" i="44"/>
  <c r="GS164" i="44"/>
  <c r="GS166" i="44"/>
  <c r="GS168" i="44"/>
  <c r="GS170" i="44"/>
  <c r="GS172" i="44"/>
  <c r="GS174" i="44"/>
  <c r="GS176" i="44"/>
  <c r="GS178" i="44"/>
  <c r="GS180" i="44"/>
  <c r="GS182" i="44"/>
  <c r="GS184" i="44"/>
  <c r="GS186" i="44"/>
  <c r="GS188" i="44"/>
  <c r="GS190" i="44"/>
  <c r="GS192" i="44"/>
  <c r="GS194" i="44"/>
  <c r="GS196" i="44"/>
  <c r="GS198" i="44"/>
  <c r="GS200" i="44"/>
  <c r="GS202" i="44"/>
  <c r="GS204" i="44"/>
  <c r="GS206" i="44"/>
  <c r="GS208" i="44"/>
  <c r="GS210" i="44"/>
  <c r="GS212" i="44"/>
  <c r="GS214" i="44"/>
  <c r="GS216" i="44"/>
  <c r="GS218" i="44"/>
  <c r="GS220" i="44"/>
  <c r="GS222" i="44"/>
  <c r="GS224" i="44"/>
  <c r="GS226" i="44"/>
  <c r="GS100" i="44"/>
  <c r="GS112" i="44"/>
  <c r="GS113" i="44"/>
  <c r="GS94" i="44"/>
  <c r="GS95" i="44"/>
  <c r="GS98" i="44"/>
  <c r="GS99" i="44"/>
  <c r="GS102" i="44"/>
  <c r="GS103" i="44"/>
  <c r="GS106" i="44"/>
  <c r="GS107" i="44"/>
  <c r="GS110" i="44"/>
  <c r="GS111" i="44"/>
  <c r="GS114" i="44"/>
  <c r="GS115" i="44"/>
  <c r="GS93" i="44"/>
  <c r="GS104" i="44"/>
  <c r="GS105" i="44"/>
  <c r="GS108" i="44"/>
  <c r="GS109" i="44"/>
  <c r="GS116" i="44"/>
  <c r="GS117" i="44"/>
  <c r="GS119" i="44"/>
  <c r="GS121" i="44"/>
  <c r="GS123" i="44"/>
  <c r="GS125" i="44"/>
  <c r="GS127" i="44"/>
  <c r="GS129" i="44"/>
  <c r="GS131" i="44"/>
  <c r="GS133" i="44"/>
  <c r="GS135" i="44"/>
  <c r="GS137" i="44"/>
  <c r="GS139" i="44"/>
  <c r="GS141" i="44"/>
  <c r="GS143" i="44"/>
  <c r="GS145" i="44"/>
  <c r="GS147" i="44"/>
  <c r="GS149" i="44"/>
  <c r="GS151" i="44"/>
  <c r="GS153" i="44"/>
  <c r="GS155" i="44"/>
  <c r="GS157" i="44"/>
  <c r="GS159" i="44"/>
  <c r="GS161" i="44"/>
  <c r="GS163" i="44"/>
  <c r="GS165" i="44"/>
  <c r="GS167" i="44"/>
  <c r="GS169" i="44"/>
  <c r="GS171" i="44"/>
  <c r="GS173" i="44"/>
  <c r="GS175" i="44"/>
  <c r="GS177" i="44"/>
  <c r="GS179" i="44"/>
  <c r="GS181" i="44"/>
  <c r="GS183" i="44"/>
  <c r="GS185" i="44"/>
  <c r="GS187" i="44"/>
  <c r="GS189" i="44"/>
  <c r="GS191" i="44"/>
  <c r="GS193" i="44"/>
  <c r="GS195" i="44"/>
  <c r="GS197" i="44"/>
  <c r="GS199" i="44"/>
  <c r="GS201" i="44"/>
  <c r="GS203" i="44"/>
  <c r="GS205" i="44"/>
  <c r="GS207" i="44"/>
  <c r="GS209" i="44"/>
  <c r="GS211" i="44"/>
  <c r="GS213" i="44"/>
  <c r="GS215" i="44"/>
  <c r="GS217" i="44"/>
  <c r="GS219" i="44"/>
  <c r="GS221" i="44"/>
  <c r="GS223" i="44"/>
  <c r="GS225" i="44"/>
  <c r="GS227" i="44"/>
  <c r="GS96" i="44"/>
  <c r="GS97" i="44"/>
  <c r="GS101" i="44"/>
  <c r="GF31" i="44"/>
  <c r="GF35" i="44"/>
  <c r="GF38" i="44"/>
  <c r="GF42" i="44"/>
  <c r="GF45" i="44"/>
  <c r="GF49" i="44"/>
  <c r="GF52" i="44"/>
  <c r="GF56" i="44"/>
  <c r="GF63" i="44"/>
  <c r="GF67" i="44"/>
  <c r="GF70" i="44"/>
  <c r="GF74" i="44"/>
  <c r="GF77" i="44"/>
  <c r="GF81" i="44"/>
  <c r="GF84" i="44"/>
  <c r="GF88" i="44"/>
  <c r="GF95" i="44"/>
  <c r="GF99" i="44"/>
  <c r="GF102" i="44"/>
  <c r="GF106" i="44"/>
  <c r="GF109" i="44"/>
  <c r="GF113" i="44"/>
  <c r="GF116" i="44"/>
  <c r="GF120" i="44"/>
  <c r="GF127" i="44"/>
  <c r="GF131" i="44"/>
  <c r="GF134" i="44"/>
  <c r="GF138" i="44"/>
  <c r="GF141" i="44"/>
  <c r="GF145" i="44"/>
  <c r="GF148" i="44"/>
  <c r="GF152" i="44"/>
  <c r="GF159" i="44"/>
  <c r="GF163" i="44"/>
  <c r="GF166" i="44"/>
  <c r="GF170" i="44"/>
  <c r="GF173" i="44"/>
  <c r="GF177" i="44"/>
  <c r="GF180" i="44"/>
  <c r="GF184" i="44"/>
  <c r="GF191" i="44"/>
  <c r="GF195" i="44"/>
  <c r="GF198" i="44"/>
  <c r="GF202" i="44"/>
  <c r="GF205" i="44"/>
  <c r="GF209" i="44"/>
  <c r="GF212" i="44"/>
  <c r="GF216" i="44"/>
  <c r="GF223" i="44"/>
  <c r="GF226" i="44"/>
  <c r="GF28" i="44"/>
  <c r="GF32" i="44"/>
  <c r="GF39" i="44"/>
  <c r="GF43" i="44"/>
  <c r="GF46" i="44"/>
  <c r="GF50" i="44"/>
  <c r="GF53" i="44"/>
  <c r="GF57" i="44"/>
  <c r="GF60" i="44"/>
  <c r="GF64" i="44"/>
  <c r="GF71" i="44"/>
  <c r="GF75" i="44"/>
  <c r="GF78" i="44"/>
  <c r="GF82" i="44"/>
  <c r="GF85" i="44"/>
  <c r="GF89" i="44"/>
  <c r="GF92" i="44"/>
  <c r="GF96" i="44"/>
  <c r="GF103" i="44"/>
  <c r="GF107" i="44"/>
  <c r="GF110" i="44"/>
  <c r="GF114" i="44"/>
  <c r="GF117" i="44"/>
  <c r="GF121" i="44"/>
  <c r="GF124" i="44"/>
  <c r="GF128" i="44"/>
  <c r="GF135" i="44"/>
  <c r="GF139" i="44"/>
  <c r="GF142" i="44"/>
  <c r="GF146" i="44"/>
  <c r="GF149" i="44"/>
  <c r="GF153" i="44"/>
  <c r="GF156" i="44"/>
  <c r="GF160" i="44"/>
  <c r="GF167" i="44"/>
  <c r="GF171" i="44"/>
  <c r="GF174" i="44"/>
  <c r="GF178" i="44"/>
  <c r="GF181" i="44"/>
  <c r="GF185" i="44"/>
  <c r="GF188" i="44"/>
  <c r="GF192" i="44"/>
  <c r="GF199" i="44"/>
  <c r="GF203" i="44"/>
  <c r="GF206" i="44"/>
  <c r="GF210" i="44"/>
  <c r="GF213" i="44"/>
  <c r="GF217" i="44"/>
  <c r="GF220" i="44"/>
  <c r="GF224" i="44"/>
  <c r="GF29" i="44"/>
  <c r="GF33" i="44"/>
  <c r="GF36" i="44"/>
  <c r="GF40" i="44"/>
  <c r="GF47" i="44"/>
  <c r="GF51" i="44"/>
  <c r="GF54" i="44"/>
  <c r="GF58" i="44"/>
  <c r="GF61" i="44"/>
  <c r="GF65" i="44"/>
  <c r="GF68" i="44"/>
  <c r="GF72" i="44"/>
  <c r="GF79" i="44"/>
  <c r="GF83" i="44"/>
  <c r="GF86" i="44"/>
  <c r="GF90" i="44"/>
  <c r="GF93" i="44"/>
  <c r="GF97" i="44"/>
  <c r="GF100" i="44"/>
  <c r="GF104" i="44"/>
  <c r="GF111" i="44"/>
  <c r="GF115" i="44"/>
  <c r="GF118" i="44"/>
  <c r="GF122" i="44"/>
  <c r="GF125" i="44"/>
  <c r="GF129" i="44"/>
  <c r="GF132" i="44"/>
  <c r="GF136" i="44"/>
  <c r="GF143" i="44"/>
  <c r="GF147" i="44"/>
  <c r="GF150" i="44"/>
  <c r="GF154" i="44"/>
  <c r="GF157" i="44"/>
  <c r="GF161" i="44"/>
  <c r="GF164" i="44"/>
  <c r="GF168" i="44"/>
  <c r="GF175" i="44"/>
  <c r="GF179" i="44"/>
  <c r="GF182" i="44"/>
  <c r="GF186" i="44"/>
  <c r="GF189" i="44"/>
  <c r="GF193" i="44"/>
  <c r="GF196" i="44"/>
  <c r="GF200" i="44"/>
  <c r="GF207" i="44"/>
  <c r="GF211" i="44"/>
  <c r="GF214" i="44"/>
  <c r="GF218" i="44"/>
  <c r="GF221" i="44"/>
  <c r="GF227" i="44"/>
  <c r="GF41" i="44"/>
  <c r="GF55" i="44"/>
  <c r="GF73" i="44"/>
  <c r="GF87" i="44"/>
  <c r="GF105" i="44"/>
  <c r="GF119" i="44"/>
  <c r="GF137" i="44"/>
  <c r="GF151" i="44"/>
  <c r="GF169" i="44"/>
  <c r="GF183" i="44"/>
  <c r="GF201" i="44"/>
  <c r="GF215" i="44"/>
  <c r="GF27" i="44"/>
  <c r="GF59" i="44"/>
  <c r="GF62" i="44"/>
  <c r="GF76" i="44"/>
  <c r="GF94" i="44"/>
  <c r="GF126" i="44"/>
  <c r="GF204" i="44"/>
  <c r="GF37" i="44"/>
  <c r="GF69" i="44"/>
  <c r="GF101" i="44"/>
  <c r="GF133" i="44"/>
  <c r="GF165" i="44"/>
  <c r="GF197" i="44"/>
  <c r="GF91" i="44"/>
  <c r="GF108" i="44"/>
  <c r="GF140" i="44"/>
  <c r="GF155" i="44"/>
  <c r="GF172" i="44"/>
  <c r="GF190" i="44"/>
  <c r="GF34" i="44"/>
  <c r="GF48" i="44"/>
  <c r="GF66" i="44"/>
  <c r="GF80" i="44"/>
  <c r="GF98" i="44"/>
  <c r="GF112" i="44"/>
  <c r="GF130" i="44"/>
  <c r="GF144" i="44"/>
  <c r="GF162" i="44"/>
  <c r="GF176" i="44"/>
  <c r="GF194" i="44"/>
  <c r="GF208" i="44"/>
  <c r="GF225" i="44"/>
  <c r="GF30" i="44"/>
  <c r="GF44" i="44"/>
  <c r="GF123" i="44"/>
  <c r="GF158" i="44"/>
  <c r="GF187" i="44"/>
  <c r="GF219" i="44"/>
  <c r="GF222" i="44"/>
  <c r="FZ29" i="44"/>
  <c r="FZ33" i="44"/>
  <c r="FZ36" i="44"/>
  <c r="FZ40" i="44"/>
  <c r="FZ47" i="44"/>
  <c r="FZ51" i="44"/>
  <c r="FZ54" i="44"/>
  <c r="FZ58" i="44"/>
  <c r="FZ61" i="44"/>
  <c r="FZ65" i="44"/>
  <c r="FZ68" i="44"/>
  <c r="FZ72" i="44"/>
  <c r="FZ79" i="44"/>
  <c r="FZ83" i="44"/>
  <c r="FZ86" i="44"/>
  <c r="FZ90" i="44"/>
  <c r="FZ93" i="44"/>
  <c r="FZ97" i="44"/>
  <c r="FZ100" i="44"/>
  <c r="FZ104" i="44"/>
  <c r="FZ111" i="44"/>
  <c r="FZ115" i="44"/>
  <c r="FZ118" i="44"/>
  <c r="FZ122" i="44"/>
  <c r="FZ125" i="44"/>
  <c r="FZ129" i="44"/>
  <c r="FZ132" i="44"/>
  <c r="FZ136" i="44"/>
  <c r="FZ143" i="44"/>
  <c r="FZ147" i="44"/>
  <c r="FZ150" i="44"/>
  <c r="FZ154" i="44"/>
  <c r="FZ157" i="44"/>
  <c r="FZ161" i="44"/>
  <c r="FZ164" i="44"/>
  <c r="FZ168" i="44"/>
  <c r="FZ175" i="44"/>
  <c r="FZ179" i="44"/>
  <c r="FZ182" i="44"/>
  <c r="FZ186" i="44"/>
  <c r="FZ189" i="44"/>
  <c r="FZ193" i="44"/>
  <c r="FZ196" i="44"/>
  <c r="FZ200" i="44"/>
  <c r="FZ207" i="44"/>
  <c r="FZ211" i="44"/>
  <c r="FZ214" i="44"/>
  <c r="FZ218" i="44"/>
  <c r="FZ221" i="44"/>
  <c r="FZ227" i="44"/>
  <c r="FZ27" i="44"/>
  <c r="FZ30" i="44"/>
  <c r="FZ34" i="44"/>
  <c r="FZ37" i="44"/>
  <c r="FZ41" i="44"/>
  <c r="FZ44" i="44"/>
  <c r="FZ48" i="44"/>
  <c r="FZ55" i="44"/>
  <c r="FZ59" i="44"/>
  <c r="FZ62" i="44"/>
  <c r="FZ66" i="44"/>
  <c r="FZ69" i="44"/>
  <c r="FZ73" i="44"/>
  <c r="FZ76" i="44"/>
  <c r="FZ80" i="44"/>
  <c r="FZ87" i="44"/>
  <c r="FZ91" i="44"/>
  <c r="FZ94" i="44"/>
  <c r="FZ98" i="44"/>
  <c r="FZ101" i="44"/>
  <c r="FZ105" i="44"/>
  <c r="FZ108" i="44"/>
  <c r="FZ112" i="44"/>
  <c r="FZ119" i="44"/>
  <c r="FZ123" i="44"/>
  <c r="FZ126" i="44"/>
  <c r="FZ130" i="44"/>
  <c r="FZ133" i="44"/>
  <c r="FZ137" i="44"/>
  <c r="FZ140" i="44"/>
  <c r="FZ144" i="44"/>
  <c r="FZ151" i="44"/>
  <c r="FZ155" i="44"/>
  <c r="FZ158" i="44"/>
  <c r="FZ162" i="44"/>
  <c r="FZ165" i="44"/>
  <c r="FZ169" i="44"/>
  <c r="FZ172" i="44"/>
  <c r="FZ176" i="44"/>
  <c r="FZ183" i="44"/>
  <c r="FZ187" i="44"/>
  <c r="FZ190" i="44"/>
  <c r="FZ194" i="44"/>
  <c r="FZ197" i="44"/>
  <c r="FZ201" i="44"/>
  <c r="FZ204" i="44"/>
  <c r="FZ208" i="44"/>
  <c r="FZ215" i="44"/>
  <c r="FZ219" i="44"/>
  <c r="FZ222" i="44"/>
  <c r="FZ225" i="44"/>
  <c r="FZ31" i="44"/>
  <c r="FZ35" i="44"/>
  <c r="FZ38" i="44"/>
  <c r="FZ42" i="44"/>
  <c r="FZ45" i="44"/>
  <c r="FZ49" i="44"/>
  <c r="FZ52" i="44"/>
  <c r="FZ56" i="44"/>
  <c r="FZ63" i="44"/>
  <c r="FZ67" i="44"/>
  <c r="FZ70" i="44"/>
  <c r="FZ74" i="44"/>
  <c r="FZ77" i="44"/>
  <c r="FZ81" i="44"/>
  <c r="FZ84" i="44"/>
  <c r="FZ88" i="44"/>
  <c r="FZ95" i="44"/>
  <c r="FZ99" i="44"/>
  <c r="FZ102" i="44"/>
  <c r="FZ106" i="44"/>
  <c r="FZ109" i="44"/>
  <c r="FZ113" i="44"/>
  <c r="FZ116" i="44"/>
  <c r="FZ120" i="44"/>
  <c r="FZ127" i="44"/>
  <c r="FZ131" i="44"/>
  <c r="FZ134" i="44"/>
  <c r="FZ138" i="44"/>
  <c r="FZ141" i="44"/>
  <c r="FZ145" i="44"/>
  <c r="FZ148" i="44"/>
  <c r="FZ152" i="44"/>
  <c r="FZ159" i="44"/>
  <c r="FZ163" i="44"/>
  <c r="FZ166" i="44"/>
  <c r="FZ170" i="44"/>
  <c r="FZ173" i="44"/>
  <c r="FZ177" i="44"/>
  <c r="FZ180" i="44"/>
  <c r="FZ184" i="44"/>
  <c r="FZ191" i="44"/>
  <c r="FZ195" i="44"/>
  <c r="FZ198" i="44"/>
  <c r="FZ202" i="44"/>
  <c r="FZ205" i="44"/>
  <c r="FZ209" i="44"/>
  <c r="FZ212" i="44"/>
  <c r="FZ216" i="44"/>
  <c r="FZ223" i="44"/>
  <c r="FZ226" i="44"/>
  <c r="FZ39" i="44"/>
  <c r="FZ53" i="44"/>
  <c r="FZ71" i="44"/>
  <c r="FZ85" i="44"/>
  <c r="FZ103" i="44"/>
  <c r="FZ117" i="44"/>
  <c r="FZ135" i="44"/>
  <c r="FZ149" i="44"/>
  <c r="FZ167" i="44"/>
  <c r="FZ181" i="44"/>
  <c r="FZ199" i="44"/>
  <c r="FZ213" i="44"/>
  <c r="FZ121" i="44"/>
  <c r="FZ124" i="44"/>
  <c r="FZ156" i="44"/>
  <c r="FZ171" i="44"/>
  <c r="FZ185" i="44"/>
  <c r="FZ188" i="44"/>
  <c r="FZ220" i="44"/>
  <c r="FZ50" i="44"/>
  <c r="FZ82" i="44"/>
  <c r="FZ114" i="44"/>
  <c r="FZ146" i="44"/>
  <c r="FZ178" i="44"/>
  <c r="FZ210" i="44"/>
  <c r="FZ28" i="44"/>
  <c r="FZ43" i="44"/>
  <c r="FZ203" i="44"/>
  <c r="FZ217" i="44"/>
  <c r="FZ32" i="44"/>
  <c r="FZ46" i="44"/>
  <c r="FZ64" i="44"/>
  <c r="FZ78" i="44"/>
  <c r="FZ96" i="44"/>
  <c r="FZ110" i="44"/>
  <c r="FZ128" i="44"/>
  <c r="FZ142" i="44"/>
  <c r="FZ160" i="44"/>
  <c r="FZ174" i="44"/>
  <c r="FZ192" i="44"/>
  <c r="FZ206" i="44"/>
  <c r="FZ224" i="44"/>
  <c r="FZ57" i="44"/>
  <c r="FZ60" i="44"/>
  <c r="FZ75" i="44"/>
  <c r="FZ89" i="44"/>
  <c r="FZ92" i="44"/>
  <c r="FZ107" i="44"/>
  <c r="FZ139" i="44"/>
  <c r="FZ153" i="44"/>
  <c r="GA28" i="44"/>
  <c r="GA32" i="44"/>
  <c r="GA39" i="44"/>
  <c r="GA43" i="44"/>
  <c r="GA46" i="44"/>
  <c r="GA50" i="44"/>
  <c r="GA53" i="44"/>
  <c r="GA57" i="44"/>
  <c r="GA60" i="44"/>
  <c r="GA64" i="44"/>
  <c r="GA71" i="44"/>
  <c r="GA75" i="44"/>
  <c r="GA78" i="44"/>
  <c r="GA82" i="44"/>
  <c r="GA85" i="44"/>
  <c r="GA89" i="44"/>
  <c r="GA92" i="44"/>
  <c r="GA96" i="44"/>
  <c r="GA103" i="44"/>
  <c r="GA107" i="44"/>
  <c r="GA110" i="44"/>
  <c r="GA114" i="44"/>
  <c r="GA117" i="44"/>
  <c r="GA121" i="44"/>
  <c r="GA124" i="44"/>
  <c r="GA128" i="44"/>
  <c r="GA135" i="44"/>
  <c r="GA139" i="44"/>
  <c r="GA142" i="44"/>
  <c r="GA146" i="44"/>
  <c r="GA149" i="44"/>
  <c r="GA153" i="44"/>
  <c r="GA156" i="44"/>
  <c r="GA160" i="44"/>
  <c r="GA167" i="44"/>
  <c r="GA171" i="44"/>
  <c r="GA174" i="44"/>
  <c r="GA178" i="44"/>
  <c r="GA181" i="44"/>
  <c r="GA185" i="44"/>
  <c r="GA188" i="44"/>
  <c r="GA192" i="44"/>
  <c r="GA199" i="44"/>
  <c r="GA203" i="44"/>
  <c r="GA206" i="44"/>
  <c r="GA210" i="44"/>
  <c r="GA213" i="44"/>
  <c r="GA217" i="44"/>
  <c r="GA220" i="44"/>
  <c r="GA224" i="44"/>
  <c r="GA29" i="44"/>
  <c r="GA33" i="44"/>
  <c r="GA36" i="44"/>
  <c r="GA40" i="44"/>
  <c r="GA47" i="44"/>
  <c r="GA51" i="44"/>
  <c r="GA54" i="44"/>
  <c r="GA58" i="44"/>
  <c r="GA61" i="44"/>
  <c r="GA65" i="44"/>
  <c r="GA68" i="44"/>
  <c r="GA72" i="44"/>
  <c r="GA79" i="44"/>
  <c r="GA83" i="44"/>
  <c r="GA86" i="44"/>
  <c r="GA90" i="44"/>
  <c r="GA93" i="44"/>
  <c r="GA97" i="44"/>
  <c r="GA100" i="44"/>
  <c r="GA104" i="44"/>
  <c r="GA111" i="44"/>
  <c r="GA115" i="44"/>
  <c r="GA118" i="44"/>
  <c r="GA122" i="44"/>
  <c r="GA125" i="44"/>
  <c r="GA129" i="44"/>
  <c r="GA132" i="44"/>
  <c r="GA136" i="44"/>
  <c r="GA143" i="44"/>
  <c r="GA147" i="44"/>
  <c r="GA150" i="44"/>
  <c r="GA154" i="44"/>
  <c r="GA157" i="44"/>
  <c r="GA161" i="44"/>
  <c r="GA164" i="44"/>
  <c r="GA168" i="44"/>
  <c r="GA175" i="44"/>
  <c r="GA179" i="44"/>
  <c r="GA182" i="44"/>
  <c r="GA186" i="44"/>
  <c r="GA189" i="44"/>
  <c r="GA193" i="44"/>
  <c r="GA196" i="44"/>
  <c r="GA200" i="44"/>
  <c r="GA207" i="44"/>
  <c r="GA211" i="44"/>
  <c r="GA214" i="44"/>
  <c r="GA218" i="44"/>
  <c r="GA221" i="44"/>
  <c r="GA227" i="44"/>
  <c r="GA27" i="44"/>
  <c r="GA30" i="44"/>
  <c r="GA34" i="44"/>
  <c r="GA37" i="44"/>
  <c r="GA41" i="44"/>
  <c r="GA44" i="44"/>
  <c r="GA48" i="44"/>
  <c r="GA55" i="44"/>
  <c r="GA59" i="44"/>
  <c r="GA62" i="44"/>
  <c r="GA66" i="44"/>
  <c r="GA69" i="44"/>
  <c r="GA73" i="44"/>
  <c r="GA76" i="44"/>
  <c r="GA80" i="44"/>
  <c r="GA87" i="44"/>
  <c r="GA91" i="44"/>
  <c r="GA94" i="44"/>
  <c r="GA98" i="44"/>
  <c r="GA101" i="44"/>
  <c r="GA105" i="44"/>
  <c r="GA108" i="44"/>
  <c r="GA112" i="44"/>
  <c r="GA119" i="44"/>
  <c r="GA123" i="44"/>
  <c r="GA126" i="44"/>
  <c r="GA130" i="44"/>
  <c r="GA133" i="44"/>
  <c r="GA137" i="44"/>
  <c r="GA140" i="44"/>
  <c r="GA144" i="44"/>
  <c r="GA151" i="44"/>
  <c r="GA155" i="44"/>
  <c r="GA158" i="44"/>
  <c r="GA162" i="44"/>
  <c r="GA165" i="44"/>
  <c r="GA169" i="44"/>
  <c r="GA172" i="44"/>
  <c r="GA176" i="44"/>
  <c r="GA183" i="44"/>
  <c r="GA187" i="44"/>
  <c r="GA190" i="44"/>
  <c r="GA194" i="44"/>
  <c r="GA197" i="44"/>
  <c r="GA201" i="44"/>
  <c r="GA204" i="44"/>
  <c r="GA208" i="44"/>
  <c r="GA215" i="44"/>
  <c r="GA219" i="44"/>
  <c r="GA222" i="44"/>
  <c r="GA225" i="44"/>
  <c r="GA38" i="44"/>
  <c r="GA52" i="44"/>
  <c r="GA70" i="44"/>
  <c r="GA84" i="44"/>
  <c r="GA102" i="44"/>
  <c r="GA116" i="44"/>
  <c r="GA134" i="44"/>
  <c r="GA148" i="44"/>
  <c r="GA166" i="44"/>
  <c r="GA180" i="44"/>
  <c r="GA198" i="44"/>
  <c r="GA212" i="44"/>
  <c r="GA74" i="44"/>
  <c r="GA88" i="44"/>
  <c r="GA152" i="44"/>
  <c r="GA170" i="44"/>
  <c r="GA35" i="44"/>
  <c r="GA49" i="44"/>
  <c r="GA67" i="44"/>
  <c r="GA81" i="44"/>
  <c r="GA99" i="44"/>
  <c r="GA113" i="44"/>
  <c r="GA131" i="44"/>
  <c r="GA145" i="44"/>
  <c r="GA163" i="44"/>
  <c r="GA177" i="44"/>
  <c r="GA195" i="44"/>
  <c r="GA209" i="44"/>
  <c r="GA226" i="44"/>
  <c r="GA56" i="44"/>
  <c r="GA120" i="44"/>
  <c r="GA184" i="44"/>
  <c r="GA31" i="44"/>
  <c r="GA45" i="44"/>
  <c r="GA63" i="44"/>
  <c r="GA77" i="44"/>
  <c r="GA95" i="44"/>
  <c r="GA109" i="44"/>
  <c r="GA127" i="44"/>
  <c r="GA141" i="44"/>
  <c r="GA159" i="44"/>
  <c r="GA173" i="44"/>
  <c r="GA191" i="44"/>
  <c r="GA205" i="44"/>
  <c r="GA223" i="44"/>
  <c r="GA42" i="44"/>
  <c r="GA106" i="44"/>
  <c r="GA138" i="44"/>
  <c r="GA202" i="44"/>
  <c r="GA216" i="44"/>
  <c r="IL217" i="44"/>
  <c r="IL225" i="44"/>
  <c r="IL208" i="44"/>
  <c r="IL210" i="44"/>
  <c r="IL212" i="44"/>
  <c r="IL214" i="44"/>
  <c r="IL216" i="44"/>
  <c r="IL218" i="44"/>
  <c r="IL220" i="44"/>
  <c r="IL222" i="44"/>
  <c r="IL224" i="44"/>
  <c r="IL226" i="44"/>
  <c r="IL215" i="44"/>
  <c r="IL221" i="44"/>
  <c r="IL223" i="44"/>
  <c r="IL209" i="44"/>
  <c r="IL211" i="44"/>
  <c r="IL213" i="44"/>
  <c r="IL219" i="44"/>
  <c r="IL227" i="44"/>
  <c r="GV28" i="44"/>
  <c r="GV30" i="44"/>
  <c r="GV32" i="44"/>
  <c r="GV34" i="44"/>
  <c r="GV36" i="44"/>
  <c r="GV38" i="44"/>
  <c r="GV40" i="44"/>
  <c r="GV42" i="44"/>
  <c r="GV44" i="44"/>
  <c r="GV46" i="44"/>
  <c r="GV48" i="44"/>
  <c r="GV50" i="44"/>
  <c r="GV52" i="44"/>
  <c r="GV54" i="44"/>
  <c r="GV56" i="44"/>
  <c r="GV58" i="44"/>
  <c r="GV60" i="44"/>
  <c r="GV62" i="44"/>
  <c r="GV64" i="44"/>
  <c r="GV66" i="44"/>
  <c r="GV68" i="44"/>
  <c r="GV70" i="44"/>
  <c r="GV72" i="44"/>
  <c r="GV74" i="44"/>
  <c r="GV76" i="44"/>
  <c r="GV78" i="44"/>
  <c r="GV80" i="44"/>
  <c r="GV82" i="44"/>
  <c r="GV84" i="44"/>
  <c r="GV86" i="44"/>
  <c r="GV88" i="44"/>
  <c r="GV90" i="44"/>
  <c r="GV92" i="44"/>
  <c r="GV94" i="44"/>
  <c r="GV96" i="44"/>
  <c r="GV98" i="44"/>
  <c r="GV100" i="44"/>
  <c r="GV102" i="44"/>
  <c r="GV104" i="44"/>
  <c r="GV106" i="44"/>
  <c r="GV108" i="44"/>
  <c r="GV110" i="44"/>
  <c r="GV112" i="44"/>
  <c r="GV114" i="44"/>
  <c r="GV116" i="44"/>
  <c r="GV29" i="44"/>
  <c r="GV35" i="44"/>
  <c r="GV41" i="44"/>
  <c r="GV49" i="44"/>
  <c r="GV55" i="44"/>
  <c r="GV61" i="44"/>
  <c r="GV69" i="44"/>
  <c r="GV71" i="44"/>
  <c r="GV83" i="44"/>
  <c r="GV89" i="44"/>
  <c r="GV99" i="44"/>
  <c r="GV168" i="44"/>
  <c r="GV176" i="44"/>
  <c r="GV178" i="44"/>
  <c r="GV198" i="44"/>
  <c r="GV202" i="44"/>
  <c r="GV204" i="44"/>
  <c r="GV206" i="44"/>
  <c r="GV208" i="44"/>
  <c r="GV93" i="44"/>
  <c r="GV97" i="44"/>
  <c r="GV101" i="44"/>
  <c r="GV105" i="44"/>
  <c r="GV109" i="44"/>
  <c r="GV113" i="44"/>
  <c r="GV117" i="44"/>
  <c r="GV119" i="44"/>
  <c r="GV121" i="44"/>
  <c r="GV123" i="44"/>
  <c r="GV125" i="44"/>
  <c r="GV127" i="44"/>
  <c r="GV129" i="44"/>
  <c r="GV131" i="44"/>
  <c r="GV133" i="44"/>
  <c r="GV135" i="44"/>
  <c r="GV137" i="44"/>
  <c r="GV139" i="44"/>
  <c r="GV141" i="44"/>
  <c r="GV143" i="44"/>
  <c r="GV145" i="44"/>
  <c r="GV147" i="44"/>
  <c r="GV149" i="44"/>
  <c r="GV151" i="44"/>
  <c r="GV153" i="44"/>
  <c r="GV155" i="44"/>
  <c r="GV157" i="44"/>
  <c r="GV159" i="44"/>
  <c r="GV161" i="44"/>
  <c r="GV163" i="44"/>
  <c r="GV165" i="44"/>
  <c r="GV167" i="44"/>
  <c r="GV169" i="44"/>
  <c r="GV171" i="44"/>
  <c r="GV173" i="44"/>
  <c r="GV175" i="44"/>
  <c r="GV177" i="44"/>
  <c r="GV179" i="44"/>
  <c r="GV181" i="44"/>
  <c r="GV183" i="44"/>
  <c r="GV185" i="44"/>
  <c r="GV187" i="44"/>
  <c r="GV189" i="44"/>
  <c r="GV191" i="44"/>
  <c r="GV193" i="44"/>
  <c r="GV195" i="44"/>
  <c r="GV197" i="44"/>
  <c r="GV199" i="44"/>
  <c r="GV201" i="44"/>
  <c r="GV203" i="44"/>
  <c r="GV205" i="44"/>
  <c r="GV207" i="44"/>
  <c r="GV209" i="44"/>
  <c r="GV211" i="44"/>
  <c r="GV213" i="44"/>
  <c r="GV215" i="44"/>
  <c r="GV217" i="44"/>
  <c r="GV219" i="44"/>
  <c r="GV221" i="44"/>
  <c r="GV223" i="44"/>
  <c r="GV225" i="44"/>
  <c r="GV227" i="44"/>
  <c r="GV27" i="44"/>
  <c r="GV31" i="44"/>
  <c r="GV39" i="44"/>
  <c r="GV45" i="44"/>
  <c r="GV51" i="44"/>
  <c r="GV59" i="44"/>
  <c r="GV65" i="44"/>
  <c r="GV75" i="44"/>
  <c r="GV81" i="44"/>
  <c r="GV87" i="44"/>
  <c r="GV111" i="44"/>
  <c r="GV120" i="44"/>
  <c r="GV122" i="44"/>
  <c r="GV124" i="44"/>
  <c r="GV126" i="44"/>
  <c r="GV128" i="44"/>
  <c r="GV136" i="44"/>
  <c r="GV138" i="44"/>
  <c r="GV140" i="44"/>
  <c r="GV142" i="44"/>
  <c r="GV144" i="44"/>
  <c r="GV146" i="44"/>
  <c r="GV148" i="44"/>
  <c r="GV150" i="44"/>
  <c r="GV152" i="44"/>
  <c r="GV154" i="44"/>
  <c r="GV170" i="44"/>
  <c r="GV174" i="44"/>
  <c r="GV184" i="44"/>
  <c r="GV186" i="44"/>
  <c r="GV188" i="44"/>
  <c r="GV200" i="44"/>
  <c r="GV218" i="44"/>
  <c r="GV220" i="44"/>
  <c r="GV222" i="44"/>
  <c r="GV224" i="44"/>
  <c r="GV226" i="44"/>
  <c r="GV33" i="44"/>
  <c r="GV37" i="44"/>
  <c r="GV43" i="44"/>
  <c r="GV47" i="44"/>
  <c r="GV53" i="44"/>
  <c r="GV57" i="44"/>
  <c r="GV63" i="44"/>
  <c r="GV67" i="44"/>
  <c r="GV73" i="44"/>
  <c r="GV77" i="44"/>
  <c r="GV79" i="44"/>
  <c r="GV85" i="44"/>
  <c r="GV91" i="44"/>
  <c r="GV95" i="44"/>
  <c r="GV103" i="44"/>
  <c r="GV107" i="44"/>
  <c r="GV115" i="44"/>
  <c r="GV118" i="44"/>
  <c r="GV130" i="44"/>
  <c r="GV132" i="44"/>
  <c r="GV134" i="44"/>
  <c r="GV156" i="44"/>
  <c r="GV158" i="44"/>
  <c r="GV160" i="44"/>
  <c r="GV162" i="44"/>
  <c r="GV164" i="44"/>
  <c r="GV166" i="44"/>
  <c r="GV172" i="44"/>
  <c r="GV180" i="44"/>
  <c r="GV182" i="44"/>
  <c r="GV190" i="44"/>
  <c r="GV192" i="44"/>
  <c r="GV194" i="44"/>
  <c r="GV196" i="44"/>
  <c r="GV210" i="44"/>
  <c r="GV212" i="44"/>
  <c r="GV214" i="44"/>
  <c r="GV216" i="44"/>
  <c r="GP27" i="44"/>
  <c r="GP29" i="44"/>
  <c r="GP31" i="44"/>
  <c r="GP33" i="44"/>
  <c r="GP35" i="44"/>
  <c r="GP37" i="44"/>
  <c r="GP39" i="44"/>
  <c r="GP41" i="44"/>
  <c r="GP43" i="44"/>
  <c r="GP45" i="44"/>
  <c r="GP47" i="44"/>
  <c r="GP49" i="44"/>
  <c r="GP51" i="44"/>
  <c r="GP53" i="44"/>
  <c r="GP55" i="44"/>
  <c r="GP57" i="44"/>
  <c r="GP59" i="44"/>
  <c r="GP61" i="44"/>
  <c r="GP63" i="44"/>
  <c r="GP65" i="44"/>
  <c r="GP67" i="44"/>
  <c r="GP69" i="44"/>
  <c r="GP71" i="44"/>
  <c r="GP73" i="44"/>
  <c r="GP75" i="44"/>
  <c r="GP77" i="44"/>
  <c r="GP79" i="44"/>
  <c r="GP81" i="44"/>
  <c r="GP83" i="44"/>
  <c r="GP85" i="44"/>
  <c r="GP87" i="44"/>
  <c r="GP89" i="44"/>
  <c r="GP91" i="44"/>
  <c r="GP93" i="44"/>
  <c r="GP95" i="44"/>
  <c r="GP97" i="44"/>
  <c r="GP99" i="44"/>
  <c r="GP101" i="44"/>
  <c r="GP103" i="44"/>
  <c r="GP105" i="44"/>
  <c r="GP107" i="44"/>
  <c r="GP109" i="44"/>
  <c r="GP111" i="44"/>
  <c r="GP113" i="44"/>
  <c r="GP115" i="44"/>
  <c r="GP117" i="44"/>
  <c r="GP34" i="44"/>
  <c r="GP40" i="44"/>
  <c r="GP48" i="44"/>
  <c r="GP54" i="44"/>
  <c r="GP60" i="44"/>
  <c r="GP68" i="44"/>
  <c r="GP82" i="44"/>
  <c r="GP94" i="44"/>
  <c r="GP102" i="44"/>
  <c r="GP106" i="44"/>
  <c r="GP110" i="44"/>
  <c r="GP114" i="44"/>
  <c r="GP119" i="44"/>
  <c r="GP121" i="44"/>
  <c r="GP127" i="44"/>
  <c r="GP129" i="44"/>
  <c r="GP131" i="44"/>
  <c r="GP133" i="44"/>
  <c r="GP135" i="44"/>
  <c r="GP139" i="44"/>
  <c r="GP141" i="44"/>
  <c r="GP143" i="44"/>
  <c r="GP147" i="44"/>
  <c r="GP155" i="44"/>
  <c r="GP157" i="44"/>
  <c r="GP159" i="44"/>
  <c r="GP161" i="44"/>
  <c r="GP163" i="44"/>
  <c r="GP171" i="44"/>
  <c r="GP181" i="44"/>
  <c r="GP183" i="44"/>
  <c r="GP185" i="44"/>
  <c r="GP187" i="44"/>
  <c r="GP189" i="44"/>
  <c r="GP191" i="44"/>
  <c r="GP193" i="44"/>
  <c r="GP195" i="44"/>
  <c r="GP211" i="44"/>
  <c r="GP213" i="44"/>
  <c r="GP215" i="44"/>
  <c r="GP217" i="44"/>
  <c r="GP219" i="44"/>
  <c r="GP223" i="44"/>
  <c r="GP225" i="44"/>
  <c r="GP96" i="44"/>
  <c r="GP100" i="44"/>
  <c r="GP104" i="44"/>
  <c r="GP108" i="44"/>
  <c r="GP112" i="44"/>
  <c r="GP116" i="44"/>
  <c r="GP118" i="44"/>
  <c r="GP120" i="44"/>
  <c r="GP122" i="44"/>
  <c r="GP124" i="44"/>
  <c r="GP126" i="44"/>
  <c r="GP128" i="44"/>
  <c r="GP130" i="44"/>
  <c r="GP132" i="44"/>
  <c r="GP134" i="44"/>
  <c r="GP136" i="44"/>
  <c r="GP138" i="44"/>
  <c r="GP140" i="44"/>
  <c r="GP142" i="44"/>
  <c r="GP144" i="44"/>
  <c r="GP146" i="44"/>
  <c r="GP148" i="44"/>
  <c r="GP150" i="44"/>
  <c r="GP152" i="44"/>
  <c r="GP154" i="44"/>
  <c r="GP156" i="44"/>
  <c r="GP158" i="44"/>
  <c r="GP160" i="44"/>
  <c r="GP162" i="44"/>
  <c r="GP164" i="44"/>
  <c r="GP166" i="44"/>
  <c r="GP168" i="44"/>
  <c r="GP170" i="44"/>
  <c r="GP172" i="44"/>
  <c r="GP174" i="44"/>
  <c r="GP176" i="44"/>
  <c r="GP178" i="44"/>
  <c r="GP180" i="44"/>
  <c r="GP182" i="44"/>
  <c r="GP184" i="44"/>
  <c r="GP186" i="44"/>
  <c r="GP188" i="44"/>
  <c r="GP190" i="44"/>
  <c r="GP192" i="44"/>
  <c r="GP194" i="44"/>
  <c r="GP196" i="44"/>
  <c r="GP198" i="44"/>
  <c r="GP200" i="44"/>
  <c r="GP202" i="44"/>
  <c r="GP204" i="44"/>
  <c r="GP206" i="44"/>
  <c r="GP208" i="44"/>
  <c r="GP210" i="44"/>
  <c r="GP212" i="44"/>
  <c r="GP214" i="44"/>
  <c r="GP216" i="44"/>
  <c r="GP218" i="44"/>
  <c r="GP220" i="44"/>
  <c r="GP222" i="44"/>
  <c r="GP224" i="44"/>
  <c r="GP226" i="44"/>
  <c r="GP30" i="44"/>
  <c r="GP38" i="44"/>
  <c r="GP44" i="44"/>
  <c r="GP50" i="44"/>
  <c r="GP58" i="44"/>
  <c r="GP64" i="44"/>
  <c r="GP70" i="44"/>
  <c r="GP72" i="44"/>
  <c r="GP74" i="44"/>
  <c r="GP78" i="44"/>
  <c r="GP80" i="44"/>
  <c r="GP86" i="44"/>
  <c r="GP92" i="44"/>
  <c r="GP98" i="44"/>
  <c r="GP165" i="44"/>
  <c r="GP167" i="44"/>
  <c r="GP28" i="44"/>
  <c r="GP32" i="44"/>
  <c r="GP36" i="44"/>
  <c r="GP42" i="44"/>
  <c r="GP46" i="44"/>
  <c r="GP52" i="44"/>
  <c r="GP56" i="44"/>
  <c r="GP62" i="44"/>
  <c r="GP66" i="44"/>
  <c r="GP76" i="44"/>
  <c r="GP84" i="44"/>
  <c r="GP88" i="44"/>
  <c r="GP90" i="44"/>
  <c r="GP123" i="44"/>
  <c r="GP125" i="44"/>
  <c r="GP137" i="44"/>
  <c r="GP145" i="44"/>
  <c r="GP149" i="44"/>
  <c r="GP151" i="44"/>
  <c r="GP153" i="44"/>
  <c r="GP169" i="44"/>
  <c r="GP173" i="44"/>
  <c r="GP175" i="44"/>
  <c r="GP177" i="44"/>
  <c r="GP179" i="44"/>
  <c r="GP197" i="44"/>
  <c r="GP199" i="44"/>
  <c r="GP201" i="44"/>
  <c r="GP203" i="44"/>
  <c r="GP205" i="44"/>
  <c r="GP207" i="44"/>
  <c r="GP209" i="44"/>
  <c r="GP221" i="44"/>
  <c r="GP227" i="44"/>
  <c r="GN28" i="44"/>
  <c r="GN30" i="44"/>
  <c r="GN32" i="44"/>
  <c r="GN34" i="44"/>
  <c r="GN36" i="44"/>
  <c r="GN38" i="44"/>
  <c r="GN40" i="44"/>
  <c r="GN42" i="44"/>
  <c r="GN44" i="44"/>
  <c r="GN46" i="44"/>
  <c r="GN48" i="44"/>
  <c r="GN50" i="44"/>
  <c r="GN52" i="44"/>
  <c r="GN54" i="44"/>
  <c r="GN56" i="44"/>
  <c r="GN58" i="44"/>
  <c r="GN60" i="44"/>
  <c r="GN62" i="44"/>
  <c r="GN64" i="44"/>
  <c r="GN66" i="44"/>
  <c r="GN68" i="44"/>
  <c r="GN70" i="44"/>
  <c r="GN72" i="44"/>
  <c r="GN74" i="44"/>
  <c r="GN76" i="44"/>
  <c r="GN78" i="44"/>
  <c r="GN80" i="44"/>
  <c r="GN82" i="44"/>
  <c r="GN84" i="44"/>
  <c r="GN86" i="44"/>
  <c r="GN88" i="44"/>
  <c r="GN90" i="44"/>
  <c r="GN92" i="44"/>
  <c r="GN94" i="44"/>
  <c r="GN96" i="44"/>
  <c r="GN98" i="44"/>
  <c r="GN100" i="44"/>
  <c r="GN102" i="44"/>
  <c r="GN104" i="44"/>
  <c r="GN106" i="44"/>
  <c r="GN108" i="44"/>
  <c r="GN110" i="44"/>
  <c r="GN112" i="44"/>
  <c r="GN114" i="44"/>
  <c r="GN116" i="44"/>
  <c r="GN27" i="44"/>
  <c r="GN37" i="44"/>
  <c r="GN43" i="44"/>
  <c r="GN51" i="44"/>
  <c r="GN57" i="44"/>
  <c r="GN63" i="44"/>
  <c r="GN73" i="44"/>
  <c r="GN75" i="44"/>
  <c r="GN77" i="44"/>
  <c r="GN79" i="44"/>
  <c r="GN85" i="44"/>
  <c r="GN87" i="44"/>
  <c r="GN91" i="44"/>
  <c r="GN93" i="44"/>
  <c r="GN101" i="44"/>
  <c r="GN105" i="44"/>
  <c r="GN109" i="44"/>
  <c r="GN117" i="44"/>
  <c r="GN118" i="44"/>
  <c r="GN120" i="44"/>
  <c r="GN122" i="44"/>
  <c r="GN132" i="44"/>
  <c r="GN134" i="44"/>
  <c r="GN136" i="44"/>
  <c r="GN140" i="44"/>
  <c r="GN158" i="44"/>
  <c r="GN160" i="44"/>
  <c r="GN162" i="44"/>
  <c r="GN164" i="44"/>
  <c r="GN172" i="44"/>
  <c r="GN182" i="44"/>
  <c r="GN184" i="44"/>
  <c r="GN192" i="44"/>
  <c r="GN210" i="44"/>
  <c r="GN212" i="44"/>
  <c r="GN214" i="44"/>
  <c r="GN216" i="44"/>
  <c r="GN218" i="44"/>
  <c r="GN220" i="44"/>
  <c r="GN95" i="44"/>
  <c r="GN99" i="44"/>
  <c r="GN103" i="44"/>
  <c r="GN107" i="44"/>
  <c r="GN111" i="44"/>
  <c r="GN115" i="44"/>
  <c r="GN119" i="44"/>
  <c r="GN121" i="44"/>
  <c r="GN123" i="44"/>
  <c r="GN125" i="44"/>
  <c r="GN127" i="44"/>
  <c r="GN129" i="44"/>
  <c r="GN131" i="44"/>
  <c r="GN133" i="44"/>
  <c r="GN135" i="44"/>
  <c r="GN137" i="44"/>
  <c r="GN139" i="44"/>
  <c r="GN141" i="44"/>
  <c r="GN143" i="44"/>
  <c r="GN145" i="44"/>
  <c r="GN147" i="44"/>
  <c r="GN149" i="44"/>
  <c r="GN151" i="44"/>
  <c r="GN153" i="44"/>
  <c r="GN155" i="44"/>
  <c r="GN157" i="44"/>
  <c r="GN159" i="44"/>
  <c r="GN161" i="44"/>
  <c r="GN163" i="44"/>
  <c r="GN165" i="44"/>
  <c r="GN167" i="44"/>
  <c r="GN169" i="44"/>
  <c r="GN171" i="44"/>
  <c r="GN173" i="44"/>
  <c r="GN175" i="44"/>
  <c r="GN177" i="44"/>
  <c r="GN179" i="44"/>
  <c r="GN181" i="44"/>
  <c r="GN183" i="44"/>
  <c r="GN185" i="44"/>
  <c r="GN187" i="44"/>
  <c r="GN189" i="44"/>
  <c r="GN191" i="44"/>
  <c r="GN193" i="44"/>
  <c r="GN195" i="44"/>
  <c r="GN197" i="44"/>
  <c r="GN199" i="44"/>
  <c r="GN201" i="44"/>
  <c r="GN203" i="44"/>
  <c r="GN205" i="44"/>
  <c r="GN207" i="44"/>
  <c r="GN209" i="44"/>
  <c r="GN211" i="44"/>
  <c r="GN213" i="44"/>
  <c r="GN215" i="44"/>
  <c r="GN217" i="44"/>
  <c r="GN219" i="44"/>
  <c r="GN221" i="44"/>
  <c r="GN223" i="44"/>
  <c r="GN225" i="44"/>
  <c r="GN227" i="44"/>
  <c r="GN33" i="44"/>
  <c r="GN35" i="44"/>
  <c r="GN41" i="44"/>
  <c r="GN47" i="44"/>
  <c r="GN53" i="44"/>
  <c r="GN61" i="44"/>
  <c r="GN67" i="44"/>
  <c r="GN83" i="44"/>
  <c r="GN89" i="44"/>
  <c r="GN97" i="44"/>
  <c r="GN113" i="44"/>
  <c r="GN166" i="44"/>
  <c r="GN168" i="44"/>
  <c r="GN194" i="44"/>
  <c r="GN196" i="44"/>
  <c r="GN29" i="44"/>
  <c r="GN31" i="44"/>
  <c r="GN39" i="44"/>
  <c r="GN45" i="44"/>
  <c r="GN49" i="44"/>
  <c r="GN55" i="44"/>
  <c r="GN59" i="44"/>
  <c r="GN65" i="44"/>
  <c r="GN69" i="44"/>
  <c r="GN71" i="44"/>
  <c r="GN81" i="44"/>
  <c r="GN124" i="44"/>
  <c r="GN126" i="44"/>
  <c r="GN128" i="44"/>
  <c r="GN130" i="44"/>
  <c r="GN138" i="44"/>
  <c r="GN142" i="44"/>
  <c r="GN144" i="44"/>
  <c r="GN146" i="44"/>
  <c r="GN148" i="44"/>
  <c r="GN150" i="44"/>
  <c r="GN152" i="44"/>
  <c r="GN154" i="44"/>
  <c r="GN156" i="44"/>
  <c r="GN170" i="44"/>
  <c r="GN174" i="44"/>
  <c r="GN176" i="44"/>
  <c r="GN178" i="44"/>
  <c r="GN180" i="44"/>
  <c r="GN186" i="44"/>
  <c r="GN188" i="44"/>
  <c r="GN190" i="44"/>
  <c r="GN198" i="44"/>
  <c r="GN200" i="44"/>
  <c r="GN202" i="44"/>
  <c r="GN204" i="44"/>
  <c r="GN206" i="44"/>
  <c r="GN208" i="44"/>
  <c r="GN222" i="44"/>
  <c r="GN224" i="44"/>
  <c r="GN226" i="44"/>
  <c r="FY27" i="44"/>
  <c r="FY30" i="44"/>
  <c r="FY34" i="44"/>
  <c r="FY37" i="44"/>
  <c r="FY41" i="44"/>
  <c r="FY44" i="44"/>
  <c r="FY48" i="44"/>
  <c r="FY55" i="44"/>
  <c r="FY59" i="44"/>
  <c r="FY62" i="44"/>
  <c r="FY66" i="44"/>
  <c r="FY69" i="44"/>
  <c r="FY73" i="44"/>
  <c r="FY76" i="44"/>
  <c r="FY80" i="44"/>
  <c r="FY87" i="44"/>
  <c r="FY91" i="44"/>
  <c r="FY94" i="44"/>
  <c r="FY98" i="44"/>
  <c r="FY101" i="44"/>
  <c r="FY105" i="44"/>
  <c r="FY108" i="44"/>
  <c r="FY112" i="44"/>
  <c r="FY119" i="44"/>
  <c r="FY123" i="44"/>
  <c r="FY126" i="44"/>
  <c r="FY130" i="44"/>
  <c r="FY133" i="44"/>
  <c r="FY137" i="44"/>
  <c r="FY140" i="44"/>
  <c r="FY144" i="44"/>
  <c r="FY151" i="44"/>
  <c r="FY155" i="44"/>
  <c r="FY158" i="44"/>
  <c r="FY162" i="44"/>
  <c r="FY165" i="44"/>
  <c r="FY169" i="44"/>
  <c r="FY172" i="44"/>
  <c r="FY176" i="44"/>
  <c r="FY183" i="44"/>
  <c r="FY187" i="44"/>
  <c r="FY190" i="44"/>
  <c r="FY194" i="44"/>
  <c r="FY197" i="44"/>
  <c r="FY201" i="44"/>
  <c r="FY204" i="44"/>
  <c r="FY208" i="44"/>
  <c r="FY215" i="44"/>
  <c r="FY219" i="44"/>
  <c r="FY222" i="44"/>
  <c r="FY225" i="44"/>
  <c r="FY31" i="44"/>
  <c r="FY35" i="44"/>
  <c r="FY38" i="44"/>
  <c r="FY42" i="44"/>
  <c r="FY45" i="44"/>
  <c r="FY49" i="44"/>
  <c r="FY52" i="44"/>
  <c r="FY56" i="44"/>
  <c r="FY63" i="44"/>
  <c r="FY67" i="44"/>
  <c r="FY70" i="44"/>
  <c r="FY74" i="44"/>
  <c r="FY77" i="44"/>
  <c r="FY81" i="44"/>
  <c r="FY84" i="44"/>
  <c r="FY88" i="44"/>
  <c r="FY95" i="44"/>
  <c r="FY99" i="44"/>
  <c r="FY102" i="44"/>
  <c r="FY106" i="44"/>
  <c r="FY109" i="44"/>
  <c r="FY113" i="44"/>
  <c r="FY116" i="44"/>
  <c r="FY120" i="44"/>
  <c r="FY127" i="44"/>
  <c r="FY131" i="44"/>
  <c r="FY134" i="44"/>
  <c r="FY138" i="44"/>
  <c r="FY141" i="44"/>
  <c r="FY145" i="44"/>
  <c r="FY148" i="44"/>
  <c r="FY152" i="44"/>
  <c r="FY159" i="44"/>
  <c r="FY163" i="44"/>
  <c r="FY166" i="44"/>
  <c r="FY170" i="44"/>
  <c r="FY173" i="44"/>
  <c r="FY177" i="44"/>
  <c r="FY180" i="44"/>
  <c r="FY184" i="44"/>
  <c r="FY191" i="44"/>
  <c r="FY195" i="44"/>
  <c r="FY198" i="44"/>
  <c r="FY202" i="44"/>
  <c r="FY205" i="44"/>
  <c r="FY209" i="44"/>
  <c r="FY212" i="44"/>
  <c r="FY216" i="44"/>
  <c r="FY223" i="44"/>
  <c r="FY226" i="44"/>
  <c r="FY28" i="44"/>
  <c r="FY32" i="44"/>
  <c r="FY39" i="44"/>
  <c r="FY43" i="44"/>
  <c r="FY46" i="44"/>
  <c r="FY50" i="44"/>
  <c r="FY53" i="44"/>
  <c r="FY57" i="44"/>
  <c r="FY60" i="44"/>
  <c r="FY64" i="44"/>
  <c r="FY71" i="44"/>
  <c r="FY75" i="44"/>
  <c r="FY78" i="44"/>
  <c r="FY82" i="44"/>
  <c r="FY85" i="44"/>
  <c r="FY89" i="44"/>
  <c r="FY92" i="44"/>
  <c r="FY96" i="44"/>
  <c r="FY103" i="44"/>
  <c r="FY107" i="44"/>
  <c r="FY110" i="44"/>
  <c r="FY114" i="44"/>
  <c r="FY117" i="44"/>
  <c r="FY121" i="44"/>
  <c r="FY124" i="44"/>
  <c r="FY128" i="44"/>
  <c r="FY135" i="44"/>
  <c r="FY139" i="44"/>
  <c r="FY142" i="44"/>
  <c r="FY146" i="44"/>
  <c r="FY149" i="44"/>
  <c r="FY153" i="44"/>
  <c r="FY156" i="44"/>
  <c r="FY160" i="44"/>
  <c r="FY167" i="44"/>
  <c r="FY171" i="44"/>
  <c r="FY174" i="44"/>
  <c r="FY178" i="44"/>
  <c r="FY181" i="44"/>
  <c r="FY185" i="44"/>
  <c r="FY188" i="44"/>
  <c r="FY192" i="44"/>
  <c r="FY199" i="44"/>
  <c r="FY203" i="44"/>
  <c r="FY206" i="44"/>
  <c r="FY210" i="44"/>
  <c r="FY213" i="44"/>
  <c r="FY217" i="44"/>
  <c r="FY220" i="44"/>
  <c r="FY224" i="44"/>
  <c r="FY29" i="44"/>
  <c r="FY58" i="44"/>
  <c r="FY61" i="44"/>
  <c r="FY90" i="44"/>
  <c r="FY93" i="44"/>
  <c r="FY122" i="44"/>
  <c r="FY125" i="44"/>
  <c r="FY154" i="44"/>
  <c r="FY157" i="44"/>
  <c r="FY186" i="44"/>
  <c r="FY189" i="44"/>
  <c r="FY218" i="44"/>
  <c r="FY221" i="44"/>
  <c r="FY47" i="44"/>
  <c r="FY65" i="44"/>
  <c r="FY79" i="44"/>
  <c r="FY175" i="44"/>
  <c r="FY40" i="44"/>
  <c r="FY54" i="44"/>
  <c r="FY72" i="44"/>
  <c r="FY86" i="44"/>
  <c r="FY104" i="44"/>
  <c r="FY118" i="44"/>
  <c r="FY136" i="44"/>
  <c r="FY150" i="44"/>
  <c r="FY168" i="44"/>
  <c r="FY182" i="44"/>
  <c r="FY200" i="44"/>
  <c r="FY214" i="44"/>
  <c r="FY111" i="44"/>
  <c r="FY129" i="44"/>
  <c r="FY143" i="44"/>
  <c r="FY193" i="44"/>
  <c r="FY36" i="44"/>
  <c r="FY51" i="44"/>
  <c r="FY68" i="44"/>
  <c r="FY83" i="44"/>
  <c r="FY100" i="44"/>
  <c r="FY115" i="44"/>
  <c r="FY132" i="44"/>
  <c r="FY147" i="44"/>
  <c r="FY164" i="44"/>
  <c r="FY179" i="44"/>
  <c r="FY196" i="44"/>
  <c r="FY211" i="44"/>
  <c r="FY227" i="44"/>
  <c r="FY33" i="44"/>
  <c r="FY97" i="44"/>
  <c r="FY161" i="44"/>
  <c r="FY207" i="44"/>
  <c r="GD29" i="44"/>
  <c r="GD33" i="44"/>
  <c r="GD36" i="44"/>
  <c r="GD40" i="44"/>
  <c r="GD47" i="44"/>
  <c r="GD51" i="44"/>
  <c r="GD54" i="44"/>
  <c r="GD58" i="44"/>
  <c r="GD61" i="44"/>
  <c r="GD65" i="44"/>
  <c r="GD68" i="44"/>
  <c r="GD72" i="44"/>
  <c r="GD79" i="44"/>
  <c r="GD83" i="44"/>
  <c r="GD86" i="44"/>
  <c r="GD90" i="44"/>
  <c r="GD93" i="44"/>
  <c r="GD97" i="44"/>
  <c r="GD100" i="44"/>
  <c r="GD104" i="44"/>
  <c r="GD111" i="44"/>
  <c r="GD115" i="44"/>
  <c r="GD118" i="44"/>
  <c r="GD122" i="44"/>
  <c r="GD125" i="44"/>
  <c r="GD129" i="44"/>
  <c r="GD132" i="44"/>
  <c r="GD136" i="44"/>
  <c r="GD143" i="44"/>
  <c r="GD147" i="44"/>
  <c r="GD150" i="44"/>
  <c r="GD154" i="44"/>
  <c r="GD157" i="44"/>
  <c r="GD161" i="44"/>
  <c r="GD164" i="44"/>
  <c r="GD168" i="44"/>
  <c r="GD175" i="44"/>
  <c r="GD179" i="44"/>
  <c r="GD182" i="44"/>
  <c r="GD186" i="44"/>
  <c r="GD189" i="44"/>
  <c r="GD193" i="44"/>
  <c r="GD196" i="44"/>
  <c r="GD200" i="44"/>
  <c r="GD207" i="44"/>
  <c r="GD211" i="44"/>
  <c r="GD214" i="44"/>
  <c r="GD218" i="44"/>
  <c r="GD221" i="44"/>
  <c r="GD227" i="44"/>
  <c r="GD27" i="44"/>
  <c r="GD30" i="44"/>
  <c r="GD34" i="44"/>
  <c r="GD37" i="44"/>
  <c r="GD41" i="44"/>
  <c r="GD44" i="44"/>
  <c r="GD48" i="44"/>
  <c r="GD55" i="44"/>
  <c r="GD59" i="44"/>
  <c r="GD62" i="44"/>
  <c r="GD66" i="44"/>
  <c r="GD69" i="44"/>
  <c r="GD73" i="44"/>
  <c r="GD76" i="44"/>
  <c r="GD80" i="44"/>
  <c r="GD87" i="44"/>
  <c r="GD91" i="44"/>
  <c r="GD94" i="44"/>
  <c r="GD98" i="44"/>
  <c r="GD101" i="44"/>
  <c r="GD105" i="44"/>
  <c r="GD108" i="44"/>
  <c r="GD112" i="44"/>
  <c r="GD119" i="44"/>
  <c r="GD123" i="44"/>
  <c r="GD126" i="44"/>
  <c r="GD130" i="44"/>
  <c r="GD133" i="44"/>
  <c r="GD137" i="44"/>
  <c r="GD140" i="44"/>
  <c r="GD144" i="44"/>
  <c r="GD151" i="44"/>
  <c r="GD155" i="44"/>
  <c r="GD158" i="44"/>
  <c r="GD162" i="44"/>
  <c r="GD165" i="44"/>
  <c r="GD169" i="44"/>
  <c r="GD172" i="44"/>
  <c r="GD176" i="44"/>
  <c r="GD183" i="44"/>
  <c r="GD187" i="44"/>
  <c r="GD190" i="44"/>
  <c r="GD194" i="44"/>
  <c r="GD197" i="44"/>
  <c r="GD201" i="44"/>
  <c r="GD204" i="44"/>
  <c r="GD208" i="44"/>
  <c r="GD215" i="44"/>
  <c r="GD219" i="44"/>
  <c r="GD222" i="44"/>
  <c r="GD225" i="44"/>
  <c r="GD31" i="44"/>
  <c r="GD35" i="44"/>
  <c r="GD38" i="44"/>
  <c r="GD42" i="44"/>
  <c r="GD45" i="44"/>
  <c r="GD49" i="44"/>
  <c r="GD52" i="44"/>
  <c r="GD56" i="44"/>
  <c r="GD63" i="44"/>
  <c r="GD67" i="44"/>
  <c r="GD70" i="44"/>
  <c r="GD74" i="44"/>
  <c r="GD77" i="44"/>
  <c r="GD81" i="44"/>
  <c r="GD84" i="44"/>
  <c r="GD88" i="44"/>
  <c r="GD95" i="44"/>
  <c r="GD99" i="44"/>
  <c r="GD102" i="44"/>
  <c r="GD106" i="44"/>
  <c r="GD109" i="44"/>
  <c r="GD113" i="44"/>
  <c r="GD116" i="44"/>
  <c r="GD120" i="44"/>
  <c r="GD127" i="44"/>
  <c r="GD131" i="44"/>
  <c r="GD134" i="44"/>
  <c r="GD138" i="44"/>
  <c r="GD141" i="44"/>
  <c r="GD145" i="44"/>
  <c r="GD148" i="44"/>
  <c r="GD152" i="44"/>
  <c r="GD159" i="44"/>
  <c r="GD163" i="44"/>
  <c r="GD166" i="44"/>
  <c r="GD170" i="44"/>
  <c r="GD173" i="44"/>
  <c r="GD177" i="44"/>
  <c r="GD180" i="44"/>
  <c r="GD184" i="44"/>
  <c r="GD191" i="44"/>
  <c r="GD195" i="44"/>
  <c r="GD198" i="44"/>
  <c r="GD202" i="44"/>
  <c r="GD205" i="44"/>
  <c r="GD209" i="44"/>
  <c r="GD212" i="44"/>
  <c r="GD216" i="44"/>
  <c r="GD223" i="44"/>
  <c r="GD226" i="44"/>
  <c r="GD28" i="44"/>
  <c r="GD43" i="44"/>
  <c r="GD57" i="44"/>
  <c r="GD60" i="44"/>
  <c r="GD75" i="44"/>
  <c r="GD89" i="44"/>
  <c r="GD92" i="44"/>
  <c r="GD107" i="44"/>
  <c r="GD121" i="44"/>
  <c r="GD124" i="44"/>
  <c r="GD139" i="44"/>
  <c r="GD153" i="44"/>
  <c r="GD156" i="44"/>
  <c r="GD171" i="44"/>
  <c r="GD185" i="44"/>
  <c r="GD188" i="44"/>
  <c r="GD203" i="44"/>
  <c r="GD217" i="44"/>
  <c r="GD220" i="44"/>
  <c r="GD32" i="44"/>
  <c r="GD96" i="44"/>
  <c r="GD160" i="44"/>
  <c r="GD174" i="44"/>
  <c r="GD224" i="44"/>
  <c r="GD39" i="44"/>
  <c r="GD53" i="44"/>
  <c r="GD71" i="44"/>
  <c r="GD85" i="44"/>
  <c r="GD103" i="44"/>
  <c r="GD117" i="44"/>
  <c r="GD135" i="44"/>
  <c r="GD149" i="44"/>
  <c r="GD167" i="44"/>
  <c r="GD181" i="44"/>
  <c r="GD199" i="44"/>
  <c r="GD213" i="44"/>
  <c r="GD46" i="44"/>
  <c r="GD64" i="44"/>
  <c r="GD206" i="44"/>
  <c r="GD50" i="44"/>
  <c r="GD82" i="44"/>
  <c r="GD114" i="44"/>
  <c r="GD146" i="44"/>
  <c r="GD178" i="44"/>
  <c r="GD210" i="44"/>
  <c r="GD78" i="44"/>
  <c r="GD110" i="44"/>
  <c r="GD128" i="44"/>
  <c r="GD142" i="44"/>
  <c r="GD192" i="44"/>
  <c r="GE28" i="44"/>
  <c r="GE32" i="44"/>
  <c r="GE39" i="44"/>
  <c r="GE43" i="44"/>
  <c r="GE46" i="44"/>
  <c r="GE50" i="44"/>
  <c r="GE53" i="44"/>
  <c r="GE57" i="44"/>
  <c r="GE60" i="44"/>
  <c r="GE64" i="44"/>
  <c r="GE71" i="44"/>
  <c r="GE75" i="44"/>
  <c r="GE78" i="44"/>
  <c r="GE82" i="44"/>
  <c r="GE85" i="44"/>
  <c r="GE89" i="44"/>
  <c r="GE92" i="44"/>
  <c r="GE96" i="44"/>
  <c r="GE103" i="44"/>
  <c r="GE107" i="44"/>
  <c r="GE110" i="44"/>
  <c r="GE114" i="44"/>
  <c r="GE117" i="44"/>
  <c r="GE121" i="44"/>
  <c r="GE124" i="44"/>
  <c r="GE128" i="44"/>
  <c r="GE135" i="44"/>
  <c r="GE139" i="44"/>
  <c r="GE142" i="44"/>
  <c r="GE146" i="44"/>
  <c r="GE149" i="44"/>
  <c r="GE153" i="44"/>
  <c r="GE156" i="44"/>
  <c r="GE160" i="44"/>
  <c r="GE167" i="44"/>
  <c r="GE171" i="44"/>
  <c r="GE174" i="44"/>
  <c r="GE178" i="44"/>
  <c r="GE181" i="44"/>
  <c r="GE185" i="44"/>
  <c r="GE188" i="44"/>
  <c r="GE192" i="44"/>
  <c r="GE199" i="44"/>
  <c r="GE203" i="44"/>
  <c r="GE206" i="44"/>
  <c r="GE210" i="44"/>
  <c r="GE213" i="44"/>
  <c r="GE217" i="44"/>
  <c r="GE220" i="44"/>
  <c r="GE224" i="44"/>
  <c r="GE29" i="44"/>
  <c r="GE33" i="44"/>
  <c r="GE36" i="44"/>
  <c r="GE40" i="44"/>
  <c r="GE47" i="44"/>
  <c r="GE51" i="44"/>
  <c r="GE54" i="44"/>
  <c r="GE58" i="44"/>
  <c r="GE61" i="44"/>
  <c r="GE65" i="44"/>
  <c r="GE68" i="44"/>
  <c r="GE72" i="44"/>
  <c r="GE79" i="44"/>
  <c r="GE83" i="44"/>
  <c r="GE86" i="44"/>
  <c r="GE90" i="44"/>
  <c r="GE93" i="44"/>
  <c r="GE97" i="44"/>
  <c r="GE100" i="44"/>
  <c r="GE104" i="44"/>
  <c r="GE111" i="44"/>
  <c r="GE115" i="44"/>
  <c r="GE118" i="44"/>
  <c r="GE122" i="44"/>
  <c r="GE125" i="44"/>
  <c r="GE129" i="44"/>
  <c r="GE132" i="44"/>
  <c r="GE136" i="44"/>
  <c r="GE143" i="44"/>
  <c r="GE147" i="44"/>
  <c r="GE150" i="44"/>
  <c r="GE154" i="44"/>
  <c r="GE157" i="44"/>
  <c r="GE161" i="44"/>
  <c r="GE164" i="44"/>
  <c r="GE168" i="44"/>
  <c r="GE175" i="44"/>
  <c r="GE179" i="44"/>
  <c r="GE182" i="44"/>
  <c r="GE186" i="44"/>
  <c r="GE189" i="44"/>
  <c r="GE193" i="44"/>
  <c r="GE196" i="44"/>
  <c r="GE200" i="44"/>
  <c r="GE207" i="44"/>
  <c r="GE211" i="44"/>
  <c r="GE214" i="44"/>
  <c r="GE218" i="44"/>
  <c r="GE221" i="44"/>
  <c r="GE227" i="44"/>
  <c r="GE27" i="44"/>
  <c r="GE30" i="44"/>
  <c r="GE34" i="44"/>
  <c r="GE37" i="44"/>
  <c r="GE41" i="44"/>
  <c r="GE44" i="44"/>
  <c r="GE48" i="44"/>
  <c r="GE55" i="44"/>
  <c r="GE59" i="44"/>
  <c r="GE62" i="44"/>
  <c r="GE66" i="44"/>
  <c r="GE69" i="44"/>
  <c r="GE73" i="44"/>
  <c r="GE76" i="44"/>
  <c r="GE80" i="44"/>
  <c r="GE87" i="44"/>
  <c r="GE91" i="44"/>
  <c r="GE94" i="44"/>
  <c r="GE98" i="44"/>
  <c r="GE101" i="44"/>
  <c r="GE105" i="44"/>
  <c r="GE108" i="44"/>
  <c r="GE112" i="44"/>
  <c r="GE119" i="44"/>
  <c r="GE123" i="44"/>
  <c r="GE126" i="44"/>
  <c r="GE130" i="44"/>
  <c r="GE133" i="44"/>
  <c r="GE137" i="44"/>
  <c r="GE140" i="44"/>
  <c r="GE144" i="44"/>
  <c r="GE151" i="44"/>
  <c r="GE155" i="44"/>
  <c r="GE158" i="44"/>
  <c r="GE162" i="44"/>
  <c r="GE165" i="44"/>
  <c r="GE169" i="44"/>
  <c r="GE172" i="44"/>
  <c r="GE176" i="44"/>
  <c r="GE183" i="44"/>
  <c r="GE187" i="44"/>
  <c r="GE190" i="44"/>
  <c r="GE194" i="44"/>
  <c r="GE197" i="44"/>
  <c r="GE201" i="44"/>
  <c r="GE204" i="44"/>
  <c r="GE208" i="44"/>
  <c r="GE215" i="44"/>
  <c r="GE219" i="44"/>
  <c r="GE222" i="44"/>
  <c r="GE225" i="44"/>
  <c r="GE42" i="44"/>
  <c r="GE56" i="44"/>
  <c r="GE74" i="44"/>
  <c r="GE88" i="44"/>
  <c r="GE106" i="44"/>
  <c r="GE120" i="44"/>
  <c r="GE138" i="44"/>
  <c r="GE152" i="44"/>
  <c r="GE170" i="44"/>
  <c r="GE184" i="44"/>
  <c r="GE202" i="44"/>
  <c r="GE216" i="44"/>
  <c r="GE31" i="44"/>
  <c r="GE45" i="44"/>
  <c r="GE109" i="44"/>
  <c r="GE141" i="44"/>
  <c r="GE191" i="44"/>
  <c r="GE38" i="44"/>
  <c r="GE52" i="44"/>
  <c r="GE70" i="44"/>
  <c r="GE84" i="44"/>
  <c r="GE102" i="44"/>
  <c r="GE116" i="44"/>
  <c r="GE134" i="44"/>
  <c r="GE148" i="44"/>
  <c r="GE166" i="44"/>
  <c r="GE180" i="44"/>
  <c r="GE198" i="44"/>
  <c r="GE212" i="44"/>
  <c r="GE77" i="44"/>
  <c r="GE127" i="44"/>
  <c r="GE159" i="44"/>
  <c r="GE223" i="44"/>
  <c r="GE35" i="44"/>
  <c r="GE49" i="44"/>
  <c r="GE67" i="44"/>
  <c r="GE81" i="44"/>
  <c r="GE99" i="44"/>
  <c r="GE113" i="44"/>
  <c r="GE131" i="44"/>
  <c r="GE145" i="44"/>
  <c r="GE163" i="44"/>
  <c r="GE177" i="44"/>
  <c r="GE195" i="44"/>
  <c r="GE209" i="44"/>
  <c r="GE226" i="44"/>
  <c r="GE63" i="44"/>
  <c r="GE95" i="44"/>
  <c r="GE173" i="44"/>
  <c r="GE205" i="44"/>
  <c r="HI27" i="44"/>
  <c r="HI29" i="44"/>
  <c r="HI31" i="44"/>
  <c r="HI33" i="44"/>
  <c r="HI35" i="44"/>
  <c r="HI37" i="44"/>
  <c r="HI39" i="44"/>
  <c r="HI41" i="44"/>
  <c r="HI43" i="44"/>
  <c r="HI45" i="44"/>
  <c r="HI47" i="44"/>
  <c r="HI49" i="44"/>
  <c r="HI51" i="44"/>
  <c r="HI53" i="44"/>
  <c r="HI55" i="44"/>
  <c r="HI57" i="44"/>
  <c r="HI59" i="44"/>
  <c r="HI61" i="44"/>
  <c r="HI63" i="44"/>
  <c r="HI65" i="44"/>
  <c r="HI67" i="44"/>
  <c r="HI69" i="44"/>
  <c r="HI71" i="44"/>
  <c r="HI73" i="44"/>
  <c r="HI75" i="44"/>
  <c r="HI77" i="44"/>
  <c r="HI79" i="44"/>
  <c r="HI81" i="44"/>
  <c r="HI83" i="44"/>
  <c r="HI85" i="44"/>
  <c r="HI87" i="44"/>
  <c r="HI89" i="44"/>
  <c r="HI91" i="44"/>
  <c r="HI93" i="44"/>
  <c r="HI95" i="44"/>
  <c r="HI97" i="44"/>
  <c r="HI99" i="44"/>
  <c r="HI101" i="44"/>
  <c r="HI103" i="44"/>
  <c r="HI105" i="44"/>
  <c r="HI107" i="44"/>
  <c r="HI109" i="44"/>
  <c r="HI111" i="44"/>
  <c r="HI113" i="44"/>
  <c r="HI115" i="44"/>
  <c r="HI117" i="44"/>
  <c r="HI119" i="44"/>
  <c r="HI121" i="44"/>
  <c r="HI123" i="44"/>
  <c r="HI125" i="44"/>
  <c r="HI127" i="44"/>
  <c r="HI129" i="44"/>
  <c r="HI131" i="44"/>
  <c r="HI133" i="44"/>
  <c r="HI135" i="44"/>
  <c r="HI137" i="44"/>
  <c r="HI139" i="44"/>
  <c r="HI141" i="44"/>
  <c r="HI143" i="44"/>
  <c r="HI145" i="44"/>
  <c r="HI147" i="44"/>
  <c r="HI149" i="44"/>
  <c r="HI151" i="44"/>
  <c r="HI153" i="44"/>
  <c r="HI155" i="44"/>
  <c r="HI157" i="44"/>
  <c r="HI159" i="44"/>
  <c r="HI161" i="44"/>
  <c r="HI163" i="44"/>
  <c r="HI165" i="44"/>
  <c r="HI167" i="44"/>
  <c r="HI169" i="44"/>
  <c r="HI171" i="44"/>
  <c r="HI173" i="44"/>
  <c r="HI175" i="44"/>
  <c r="HI177" i="44"/>
  <c r="HI179" i="44"/>
  <c r="HI181" i="44"/>
  <c r="HI183" i="44"/>
  <c r="HI185" i="44"/>
  <c r="HI187" i="44"/>
  <c r="HI189" i="44"/>
  <c r="HI191" i="44"/>
  <c r="HI193" i="44"/>
  <c r="HI195" i="44"/>
  <c r="HI197" i="44"/>
  <c r="HI199" i="44"/>
  <c r="HI201" i="44"/>
  <c r="HI203" i="44"/>
  <c r="HI205" i="44"/>
  <c r="HI207" i="44"/>
  <c r="HI209" i="44"/>
  <c r="HI211" i="44"/>
  <c r="HI213" i="44"/>
  <c r="HI215" i="44"/>
  <c r="HI217" i="44"/>
  <c r="HI219" i="44"/>
  <c r="HI221" i="44"/>
  <c r="HI223" i="44"/>
  <c r="HI225" i="44"/>
  <c r="HI227" i="44"/>
  <c r="HI28" i="44"/>
  <c r="HI30" i="44"/>
  <c r="HI32" i="44"/>
  <c r="HI34" i="44"/>
  <c r="HI36" i="44"/>
  <c r="HI38" i="44"/>
  <c r="HI40" i="44"/>
  <c r="HI42" i="44"/>
  <c r="HI44" i="44"/>
  <c r="HI46" i="44"/>
  <c r="HI48" i="44"/>
  <c r="HI50" i="44"/>
  <c r="HI52" i="44"/>
  <c r="HI54" i="44"/>
  <c r="HI56" i="44"/>
  <c r="HI58" i="44"/>
  <c r="HI60" i="44"/>
  <c r="HI62" i="44"/>
  <c r="HI64" i="44"/>
  <c r="HI66" i="44"/>
  <c r="HI68" i="44"/>
  <c r="HI70" i="44"/>
  <c r="HI72" i="44"/>
  <c r="HI74" i="44"/>
  <c r="HI76" i="44"/>
  <c r="HI78" i="44"/>
  <c r="HI80" i="44"/>
  <c r="HI82" i="44"/>
  <c r="HI84" i="44"/>
  <c r="HI86" i="44"/>
  <c r="HI88" i="44"/>
  <c r="HI90" i="44"/>
  <c r="HI92" i="44"/>
  <c r="HI94" i="44"/>
  <c r="HI96" i="44"/>
  <c r="HI98" i="44"/>
  <c r="HI100" i="44"/>
  <c r="HI102" i="44"/>
  <c r="HI104" i="44"/>
  <c r="HI106" i="44"/>
  <c r="HI108" i="44"/>
  <c r="HI110" i="44"/>
  <c r="HI112" i="44"/>
  <c r="HI114" i="44"/>
  <c r="HI116" i="44"/>
  <c r="HI118" i="44"/>
  <c r="HI120" i="44"/>
  <c r="HI122" i="44"/>
  <c r="HI124" i="44"/>
  <c r="HI126" i="44"/>
  <c r="HI128" i="44"/>
  <c r="HI130" i="44"/>
  <c r="HI132" i="44"/>
  <c r="HI134" i="44"/>
  <c r="HI136" i="44"/>
  <c r="HI138" i="44"/>
  <c r="HI140" i="44"/>
  <c r="HI142" i="44"/>
  <c r="HI144" i="44"/>
  <c r="HI146" i="44"/>
  <c r="HI148" i="44"/>
  <c r="HI150" i="44"/>
  <c r="HI152" i="44"/>
  <c r="HI154" i="44"/>
  <c r="HI156" i="44"/>
  <c r="HI158" i="44"/>
  <c r="HI160" i="44"/>
  <c r="HI162" i="44"/>
  <c r="HI164" i="44"/>
  <c r="HI166" i="44"/>
  <c r="HI168" i="44"/>
  <c r="HI170" i="44"/>
  <c r="HI172" i="44"/>
  <c r="HI174" i="44"/>
  <c r="HI176" i="44"/>
  <c r="HI178" i="44"/>
  <c r="HI180" i="44"/>
  <c r="HI182" i="44"/>
  <c r="HI184" i="44"/>
  <c r="HI186" i="44"/>
  <c r="HI188" i="44"/>
  <c r="HI190" i="44"/>
  <c r="HI192" i="44"/>
  <c r="HI194" i="44"/>
  <c r="HI196" i="44"/>
  <c r="HI198" i="44"/>
  <c r="HI200" i="44"/>
  <c r="HI202" i="44"/>
  <c r="HI204" i="44"/>
  <c r="HI206" i="44"/>
  <c r="HI208" i="44"/>
  <c r="HI210" i="44"/>
  <c r="HI212" i="44"/>
  <c r="HI214" i="44"/>
  <c r="HI216" i="44"/>
  <c r="HI218" i="44"/>
  <c r="HI220" i="44"/>
  <c r="HI222" i="44"/>
  <c r="HI224" i="44"/>
  <c r="HI226" i="44"/>
  <c r="HL29" i="44"/>
  <c r="HL37" i="44"/>
  <c r="HL43" i="44"/>
  <c r="HL51" i="44"/>
  <c r="HL57" i="44"/>
  <c r="HL65" i="44"/>
  <c r="HL71" i="44"/>
  <c r="HL79" i="44"/>
  <c r="HL85" i="44"/>
  <c r="HL91" i="44"/>
  <c r="HL101" i="44"/>
  <c r="HL105" i="44"/>
  <c r="HL109" i="44"/>
  <c r="HL115" i="44"/>
  <c r="HL121" i="44"/>
  <c r="HL127" i="44"/>
  <c r="HL133" i="44"/>
  <c r="HL139" i="44"/>
  <c r="HL147" i="44"/>
  <c r="HL151" i="44"/>
  <c r="HL159" i="44"/>
  <c r="HL165" i="44"/>
  <c r="HL171" i="44"/>
  <c r="HL177" i="44"/>
  <c r="HL181" i="44"/>
  <c r="HL185" i="44"/>
  <c r="HL193" i="44"/>
  <c r="HL197" i="44"/>
  <c r="HL205" i="44"/>
  <c r="HL209" i="44"/>
  <c r="HL219" i="44"/>
  <c r="HL225" i="44"/>
  <c r="HL28" i="44"/>
  <c r="HL30" i="44"/>
  <c r="HL32" i="44"/>
  <c r="HL34" i="44"/>
  <c r="HL36" i="44"/>
  <c r="HL38" i="44"/>
  <c r="HL40" i="44"/>
  <c r="HL42" i="44"/>
  <c r="HL44" i="44"/>
  <c r="HL46" i="44"/>
  <c r="HL48" i="44"/>
  <c r="HL50" i="44"/>
  <c r="HL52" i="44"/>
  <c r="HL54" i="44"/>
  <c r="HL56" i="44"/>
  <c r="HL58" i="44"/>
  <c r="HL60" i="44"/>
  <c r="HL62" i="44"/>
  <c r="HL64" i="44"/>
  <c r="HL66" i="44"/>
  <c r="HL68" i="44"/>
  <c r="HL70" i="44"/>
  <c r="HL72" i="44"/>
  <c r="HL74" i="44"/>
  <c r="HL76" i="44"/>
  <c r="HL78" i="44"/>
  <c r="HL80" i="44"/>
  <c r="HL82" i="44"/>
  <c r="HL84" i="44"/>
  <c r="HL86" i="44"/>
  <c r="HL88" i="44"/>
  <c r="HL90" i="44"/>
  <c r="HL92" i="44"/>
  <c r="HL94" i="44"/>
  <c r="HL96" i="44"/>
  <c r="HL98" i="44"/>
  <c r="HL100" i="44"/>
  <c r="HL102" i="44"/>
  <c r="HL104" i="44"/>
  <c r="HL106" i="44"/>
  <c r="HL108" i="44"/>
  <c r="HL110" i="44"/>
  <c r="HL112" i="44"/>
  <c r="HL114" i="44"/>
  <c r="HL116" i="44"/>
  <c r="HL118" i="44"/>
  <c r="HL120" i="44"/>
  <c r="HL122" i="44"/>
  <c r="HL124" i="44"/>
  <c r="HL126" i="44"/>
  <c r="HL128" i="44"/>
  <c r="HL130" i="44"/>
  <c r="HL132" i="44"/>
  <c r="HL134" i="44"/>
  <c r="HL136" i="44"/>
  <c r="HL138" i="44"/>
  <c r="HL140" i="44"/>
  <c r="HL142" i="44"/>
  <c r="HL144" i="44"/>
  <c r="HL146" i="44"/>
  <c r="HL148" i="44"/>
  <c r="HL150" i="44"/>
  <c r="HL152" i="44"/>
  <c r="HL154" i="44"/>
  <c r="HL156" i="44"/>
  <c r="HL158" i="44"/>
  <c r="HL160" i="44"/>
  <c r="HL162" i="44"/>
  <c r="HL164" i="44"/>
  <c r="HL166" i="44"/>
  <c r="HL168" i="44"/>
  <c r="HL170" i="44"/>
  <c r="HL172" i="44"/>
  <c r="HL174" i="44"/>
  <c r="HL176" i="44"/>
  <c r="HL178" i="44"/>
  <c r="HL180" i="44"/>
  <c r="HL182" i="44"/>
  <c r="HL184" i="44"/>
  <c r="HL186" i="44"/>
  <c r="HL188" i="44"/>
  <c r="HL190" i="44"/>
  <c r="HL192" i="44"/>
  <c r="HL194" i="44"/>
  <c r="HL196" i="44"/>
  <c r="HL198" i="44"/>
  <c r="HL200" i="44"/>
  <c r="HL202" i="44"/>
  <c r="HL204" i="44"/>
  <c r="HL206" i="44"/>
  <c r="HL208" i="44"/>
  <c r="HL210" i="44"/>
  <c r="HL212" i="44"/>
  <c r="HL214" i="44"/>
  <c r="HL216" i="44"/>
  <c r="HL218" i="44"/>
  <c r="HL220" i="44"/>
  <c r="HL222" i="44"/>
  <c r="HL224" i="44"/>
  <c r="HL226" i="44"/>
  <c r="HL27" i="44"/>
  <c r="HL33" i="44"/>
  <c r="HL35" i="44"/>
  <c r="HL41" i="44"/>
  <c r="HL47" i="44"/>
  <c r="HL49" i="44"/>
  <c r="HL55" i="44"/>
  <c r="HL61" i="44"/>
  <c r="HL63" i="44"/>
  <c r="HL69" i="44"/>
  <c r="HL75" i="44"/>
  <c r="HL81" i="44"/>
  <c r="HL83" i="44"/>
  <c r="HL89" i="44"/>
  <c r="HL95" i="44"/>
  <c r="HL99" i="44"/>
  <c r="HL103" i="44"/>
  <c r="HL107" i="44"/>
  <c r="HL111" i="44"/>
  <c r="HL113" i="44"/>
  <c r="HL119" i="44"/>
  <c r="HL125" i="44"/>
  <c r="HL129" i="44"/>
  <c r="HL131" i="44"/>
  <c r="HL137" i="44"/>
  <c r="HL143" i="44"/>
  <c r="HL145" i="44"/>
  <c r="HL153" i="44"/>
  <c r="HL157" i="44"/>
  <c r="HL161" i="44"/>
  <c r="HL167" i="44"/>
  <c r="HL169" i="44"/>
  <c r="HL175" i="44"/>
  <c r="HL179" i="44"/>
  <c r="HL183" i="44"/>
  <c r="HL187" i="44"/>
  <c r="HL191" i="44"/>
  <c r="HL195" i="44"/>
  <c r="HL199" i="44"/>
  <c r="HL203" i="44"/>
  <c r="HL207" i="44"/>
  <c r="HL211" i="44"/>
  <c r="HL215" i="44"/>
  <c r="HL217" i="44"/>
  <c r="HL221" i="44"/>
  <c r="HL227" i="44"/>
  <c r="HL31" i="44"/>
  <c r="HL39" i="44"/>
  <c r="HL45" i="44"/>
  <c r="HL53" i="44"/>
  <c r="HL59" i="44"/>
  <c r="HL67" i="44"/>
  <c r="HL73" i="44"/>
  <c r="HL77" i="44"/>
  <c r="HL87" i="44"/>
  <c r="HL93" i="44"/>
  <c r="HL97" i="44"/>
  <c r="HL117" i="44"/>
  <c r="HL123" i="44"/>
  <c r="HL135" i="44"/>
  <c r="HL141" i="44"/>
  <c r="HL149" i="44"/>
  <c r="HL155" i="44"/>
  <c r="HL163" i="44"/>
  <c r="HL173" i="44"/>
  <c r="HL189" i="44"/>
  <c r="HL201" i="44"/>
  <c r="HL213" i="44"/>
  <c r="HL223" i="44"/>
  <c r="GO27" i="44"/>
  <c r="GO29" i="44"/>
  <c r="GO31" i="44"/>
  <c r="GO33" i="44"/>
  <c r="GO35" i="44"/>
  <c r="GO37" i="44"/>
  <c r="GO39" i="44"/>
  <c r="GO41" i="44"/>
  <c r="GO43" i="44"/>
  <c r="GO45" i="44"/>
  <c r="GO47" i="44"/>
  <c r="GO49" i="44"/>
  <c r="GO51" i="44"/>
  <c r="GO53" i="44"/>
  <c r="GO55" i="44"/>
  <c r="GO57" i="44"/>
  <c r="GO59" i="44"/>
  <c r="GO61" i="44"/>
  <c r="GO63" i="44"/>
  <c r="GO65" i="44"/>
  <c r="GO67" i="44"/>
  <c r="GO69" i="44"/>
  <c r="GO71" i="44"/>
  <c r="GO73" i="44"/>
  <c r="GO75" i="44"/>
  <c r="GO77" i="44"/>
  <c r="GO79" i="44"/>
  <c r="GO81" i="44"/>
  <c r="GO83" i="44"/>
  <c r="GO85" i="44"/>
  <c r="GO87" i="44"/>
  <c r="GO89" i="44"/>
  <c r="GO91" i="44"/>
  <c r="GO28" i="44"/>
  <c r="GO30" i="44"/>
  <c r="GO32" i="44"/>
  <c r="GO34" i="44"/>
  <c r="GO36" i="44"/>
  <c r="GO38" i="44"/>
  <c r="GO40" i="44"/>
  <c r="GO42" i="44"/>
  <c r="GO44" i="44"/>
  <c r="GO46" i="44"/>
  <c r="GO48" i="44"/>
  <c r="GO50" i="44"/>
  <c r="GO52" i="44"/>
  <c r="GO54" i="44"/>
  <c r="GO56" i="44"/>
  <c r="GO58" i="44"/>
  <c r="GO60" i="44"/>
  <c r="GO62" i="44"/>
  <c r="GO64" i="44"/>
  <c r="GO66" i="44"/>
  <c r="GO68" i="44"/>
  <c r="GO70" i="44"/>
  <c r="GO72" i="44"/>
  <c r="GO74" i="44"/>
  <c r="GO76" i="44"/>
  <c r="GO78" i="44"/>
  <c r="GO80" i="44"/>
  <c r="GO82" i="44"/>
  <c r="GO84" i="44"/>
  <c r="GO86" i="44"/>
  <c r="GO88" i="44"/>
  <c r="GO90" i="44"/>
  <c r="GO92" i="44"/>
  <c r="GO93" i="44"/>
  <c r="GO96" i="44"/>
  <c r="GO97" i="44"/>
  <c r="GO100" i="44"/>
  <c r="GO101" i="44"/>
  <c r="GO104" i="44"/>
  <c r="GO105" i="44"/>
  <c r="GO108" i="44"/>
  <c r="GO109" i="44"/>
  <c r="GO112" i="44"/>
  <c r="GO113" i="44"/>
  <c r="GO116" i="44"/>
  <c r="GO117" i="44"/>
  <c r="GO118" i="44"/>
  <c r="GO120" i="44"/>
  <c r="GO122" i="44"/>
  <c r="GO124" i="44"/>
  <c r="GO126" i="44"/>
  <c r="GO128" i="44"/>
  <c r="GO130" i="44"/>
  <c r="GO132" i="44"/>
  <c r="GO134" i="44"/>
  <c r="GO136" i="44"/>
  <c r="GO138" i="44"/>
  <c r="GO140" i="44"/>
  <c r="GO142" i="44"/>
  <c r="GO144" i="44"/>
  <c r="GO146" i="44"/>
  <c r="GO148" i="44"/>
  <c r="GO150" i="44"/>
  <c r="GO152" i="44"/>
  <c r="GO154" i="44"/>
  <c r="GO156" i="44"/>
  <c r="GO158" i="44"/>
  <c r="GO160" i="44"/>
  <c r="GO162" i="44"/>
  <c r="GO164" i="44"/>
  <c r="GO166" i="44"/>
  <c r="GO168" i="44"/>
  <c r="GO170" i="44"/>
  <c r="GO172" i="44"/>
  <c r="GO174" i="44"/>
  <c r="GO176" i="44"/>
  <c r="GO178" i="44"/>
  <c r="GO180" i="44"/>
  <c r="GO182" i="44"/>
  <c r="GO184" i="44"/>
  <c r="GO186" i="44"/>
  <c r="GO188" i="44"/>
  <c r="GO190" i="44"/>
  <c r="GO192" i="44"/>
  <c r="GO194" i="44"/>
  <c r="GO196" i="44"/>
  <c r="GO198" i="44"/>
  <c r="GO200" i="44"/>
  <c r="GO202" i="44"/>
  <c r="GO204" i="44"/>
  <c r="GO206" i="44"/>
  <c r="GO208" i="44"/>
  <c r="GO210" i="44"/>
  <c r="GO212" i="44"/>
  <c r="GO214" i="44"/>
  <c r="GO216" i="44"/>
  <c r="GO218" i="44"/>
  <c r="GO220" i="44"/>
  <c r="GO222" i="44"/>
  <c r="GO224" i="44"/>
  <c r="GO226" i="44"/>
  <c r="GO94" i="44"/>
  <c r="GO95" i="44"/>
  <c r="GO98" i="44"/>
  <c r="GO99" i="44"/>
  <c r="GO102" i="44"/>
  <c r="GO103" i="44"/>
  <c r="GO106" i="44"/>
  <c r="GO107" i="44"/>
  <c r="GO110" i="44"/>
  <c r="GO111" i="44"/>
  <c r="GO114" i="44"/>
  <c r="GO115" i="44"/>
  <c r="GO119" i="44"/>
  <c r="GO121" i="44"/>
  <c r="GO123" i="44"/>
  <c r="GO125" i="44"/>
  <c r="GO127" i="44"/>
  <c r="GO129" i="44"/>
  <c r="GO131" i="44"/>
  <c r="GO133" i="44"/>
  <c r="GO135" i="44"/>
  <c r="GO137" i="44"/>
  <c r="GO139" i="44"/>
  <c r="GO141" i="44"/>
  <c r="GO143" i="44"/>
  <c r="GO145" i="44"/>
  <c r="GO147" i="44"/>
  <c r="GO149" i="44"/>
  <c r="GO151" i="44"/>
  <c r="GO153" i="44"/>
  <c r="GO155" i="44"/>
  <c r="GO157" i="44"/>
  <c r="GO159" i="44"/>
  <c r="GO161" i="44"/>
  <c r="GO163" i="44"/>
  <c r="GO165" i="44"/>
  <c r="GO167" i="44"/>
  <c r="GO169" i="44"/>
  <c r="GO171" i="44"/>
  <c r="GO173" i="44"/>
  <c r="GO175" i="44"/>
  <c r="GO177" i="44"/>
  <c r="GO179" i="44"/>
  <c r="GO181" i="44"/>
  <c r="GO183" i="44"/>
  <c r="GO185" i="44"/>
  <c r="GO187" i="44"/>
  <c r="GO189" i="44"/>
  <c r="GO191" i="44"/>
  <c r="GO193" i="44"/>
  <c r="GO195" i="44"/>
  <c r="GO197" i="44"/>
  <c r="GO199" i="44"/>
  <c r="GO201" i="44"/>
  <c r="GO203" i="44"/>
  <c r="GO205" i="44"/>
  <c r="GO207" i="44"/>
  <c r="GO209" i="44"/>
  <c r="GO211" i="44"/>
  <c r="GO213" i="44"/>
  <c r="GO215" i="44"/>
  <c r="GO217" i="44"/>
  <c r="GO219" i="44"/>
  <c r="GO221" i="44"/>
  <c r="GO223" i="44"/>
  <c r="GO225" i="44"/>
  <c r="GO227" i="44"/>
  <c r="GT27" i="44"/>
  <c r="GT29" i="44"/>
  <c r="GT31" i="44"/>
  <c r="GT33" i="44"/>
  <c r="GT35" i="44"/>
  <c r="GT37" i="44"/>
  <c r="GT39" i="44"/>
  <c r="GT41" i="44"/>
  <c r="GT43" i="44"/>
  <c r="GT45" i="44"/>
  <c r="GT47" i="44"/>
  <c r="GT49" i="44"/>
  <c r="GT51" i="44"/>
  <c r="GT53" i="44"/>
  <c r="GT55" i="44"/>
  <c r="GT57" i="44"/>
  <c r="GT59" i="44"/>
  <c r="GT61" i="44"/>
  <c r="GT63" i="44"/>
  <c r="GT65" i="44"/>
  <c r="GT67" i="44"/>
  <c r="GT69" i="44"/>
  <c r="GT71" i="44"/>
  <c r="GT73" i="44"/>
  <c r="GT75" i="44"/>
  <c r="GT77" i="44"/>
  <c r="GT79" i="44"/>
  <c r="GT81" i="44"/>
  <c r="GT83" i="44"/>
  <c r="GT85" i="44"/>
  <c r="GT87" i="44"/>
  <c r="GT89" i="44"/>
  <c r="GT91" i="44"/>
  <c r="GT93" i="44"/>
  <c r="GT95" i="44"/>
  <c r="GT97" i="44"/>
  <c r="GT99" i="44"/>
  <c r="GT101" i="44"/>
  <c r="GT103" i="44"/>
  <c r="GT105" i="44"/>
  <c r="GT107" i="44"/>
  <c r="GT109" i="44"/>
  <c r="GT111" i="44"/>
  <c r="GT113" i="44"/>
  <c r="GT115" i="44"/>
  <c r="GT117" i="44"/>
  <c r="GT96" i="44"/>
  <c r="GT100" i="44"/>
  <c r="GT104" i="44"/>
  <c r="GT108" i="44"/>
  <c r="GT112" i="44"/>
  <c r="GT116" i="44"/>
  <c r="GT123" i="44"/>
  <c r="GT125" i="44"/>
  <c r="GT137" i="44"/>
  <c r="GT145" i="44"/>
  <c r="GT149" i="44"/>
  <c r="GT151" i="44"/>
  <c r="GT153" i="44"/>
  <c r="GT165" i="44"/>
  <c r="GT167" i="44"/>
  <c r="GT169" i="44"/>
  <c r="GT201" i="44"/>
  <c r="GT221" i="44"/>
  <c r="GT227" i="44"/>
  <c r="GT28" i="44"/>
  <c r="GT30" i="44"/>
  <c r="GT32" i="44"/>
  <c r="GT34" i="44"/>
  <c r="GT36" i="44"/>
  <c r="GT38" i="44"/>
  <c r="GT40" i="44"/>
  <c r="GT42" i="44"/>
  <c r="GT44" i="44"/>
  <c r="GT46" i="44"/>
  <c r="GT48" i="44"/>
  <c r="GT50" i="44"/>
  <c r="GT52" i="44"/>
  <c r="GT54" i="44"/>
  <c r="GT56" i="44"/>
  <c r="GT58" i="44"/>
  <c r="GT60" i="44"/>
  <c r="GT62" i="44"/>
  <c r="GT64" i="44"/>
  <c r="GT66" i="44"/>
  <c r="GT68" i="44"/>
  <c r="GT70" i="44"/>
  <c r="GT72" i="44"/>
  <c r="GT74" i="44"/>
  <c r="GT76" i="44"/>
  <c r="GT78" i="44"/>
  <c r="GT80" i="44"/>
  <c r="GT82" i="44"/>
  <c r="GT84" i="44"/>
  <c r="GT86" i="44"/>
  <c r="GT88" i="44"/>
  <c r="GT90" i="44"/>
  <c r="GT92" i="44"/>
  <c r="GT118" i="44"/>
  <c r="GT120" i="44"/>
  <c r="GT122" i="44"/>
  <c r="GT124" i="44"/>
  <c r="GT126" i="44"/>
  <c r="GT128" i="44"/>
  <c r="GT130" i="44"/>
  <c r="GT132" i="44"/>
  <c r="GT134" i="44"/>
  <c r="GT136" i="44"/>
  <c r="GT138" i="44"/>
  <c r="GT140" i="44"/>
  <c r="GT142" i="44"/>
  <c r="GT144" i="44"/>
  <c r="GT146" i="44"/>
  <c r="GT148" i="44"/>
  <c r="GT150" i="44"/>
  <c r="GT152" i="44"/>
  <c r="GT154" i="44"/>
  <c r="GT156" i="44"/>
  <c r="GT158" i="44"/>
  <c r="GT160" i="44"/>
  <c r="GT162" i="44"/>
  <c r="GT164" i="44"/>
  <c r="GT166" i="44"/>
  <c r="GT168" i="44"/>
  <c r="GT170" i="44"/>
  <c r="GT172" i="44"/>
  <c r="GT174" i="44"/>
  <c r="GT176" i="44"/>
  <c r="GT178" i="44"/>
  <c r="GT180" i="44"/>
  <c r="GT182" i="44"/>
  <c r="GT184" i="44"/>
  <c r="GT186" i="44"/>
  <c r="GT188" i="44"/>
  <c r="GT190" i="44"/>
  <c r="GT192" i="44"/>
  <c r="GT194" i="44"/>
  <c r="GT196" i="44"/>
  <c r="GT198" i="44"/>
  <c r="GT200" i="44"/>
  <c r="GT202" i="44"/>
  <c r="GT204" i="44"/>
  <c r="GT206" i="44"/>
  <c r="GT208" i="44"/>
  <c r="GT210" i="44"/>
  <c r="GT212" i="44"/>
  <c r="GT214" i="44"/>
  <c r="GT216" i="44"/>
  <c r="GT218" i="44"/>
  <c r="GT220" i="44"/>
  <c r="GT222" i="44"/>
  <c r="GT224" i="44"/>
  <c r="GT226" i="44"/>
  <c r="GT119" i="44"/>
  <c r="GT131" i="44"/>
  <c r="GT133" i="44"/>
  <c r="GT135" i="44"/>
  <c r="GT157" i="44"/>
  <c r="GT159" i="44"/>
  <c r="GT161" i="44"/>
  <c r="GT163" i="44"/>
  <c r="GT173" i="44"/>
  <c r="GT175" i="44"/>
  <c r="GT177" i="44"/>
  <c r="GT179" i="44"/>
  <c r="GT181" i="44"/>
  <c r="GT183" i="44"/>
  <c r="GT191" i="44"/>
  <c r="GT193" i="44"/>
  <c r="GT195" i="44"/>
  <c r="GT197" i="44"/>
  <c r="GT199" i="44"/>
  <c r="GT203" i="44"/>
  <c r="GT205" i="44"/>
  <c r="GT207" i="44"/>
  <c r="GT209" i="44"/>
  <c r="GT211" i="44"/>
  <c r="GT213" i="44"/>
  <c r="GT215" i="44"/>
  <c r="GT94" i="44"/>
  <c r="GT98" i="44"/>
  <c r="GT102" i="44"/>
  <c r="GT106" i="44"/>
  <c r="GT110" i="44"/>
  <c r="GT114" i="44"/>
  <c r="GT121" i="44"/>
  <c r="GT127" i="44"/>
  <c r="GT129" i="44"/>
  <c r="GT139" i="44"/>
  <c r="GT141" i="44"/>
  <c r="GT143" i="44"/>
  <c r="GT147" i="44"/>
  <c r="GT155" i="44"/>
  <c r="GT171" i="44"/>
  <c r="GT185" i="44"/>
  <c r="GT187" i="44"/>
  <c r="GT189" i="44"/>
  <c r="GT217" i="44"/>
  <c r="GT219" i="44"/>
  <c r="GT223" i="44"/>
  <c r="GT225" i="44"/>
  <c r="FW128" i="44"/>
  <c r="FW47" i="44"/>
  <c r="FW192" i="44"/>
  <c r="FW193" i="44"/>
  <c r="FW65" i="44"/>
  <c r="FW175" i="44"/>
  <c r="FW32" i="44"/>
  <c r="FW96" i="44"/>
  <c r="FW160" i="44"/>
  <c r="FW224" i="44"/>
  <c r="FW129" i="44"/>
  <c r="FW58" i="44"/>
  <c r="FW186" i="44"/>
  <c r="FW111" i="44"/>
  <c r="FW48" i="44"/>
  <c r="FW112" i="44"/>
  <c r="FW176" i="44"/>
  <c r="FW41" i="44"/>
  <c r="FW161" i="44"/>
  <c r="FW90" i="44"/>
  <c r="FW218" i="44"/>
  <c r="FW143" i="44"/>
  <c r="FW80" i="44"/>
  <c r="FW144" i="44"/>
  <c r="FW208" i="44"/>
  <c r="FW97" i="44"/>
  <c r="FW225" i="44"/>
  <c r="FW154" i="44"/>
  <c r="FW79" i="44"/>
  <c r="FW207" i="44"/>
  <c r="FW40" i="44"/>
  <c r="FW72" i="44"/>
  <c r="FW104" i="44"/>
  <c r="FW136" i="44"/>
  <c r="FW168" i="44"/>
  <c r="FW200" i="44"/>
  <c r="FW33" i="44"/>
  <c r="FW81" i="44"/>
  <c r="FW145" i="44"/>
  <c r="FW209" i="44"/>
  <c r="FW74" i="44"/>
  <c r="FW138" i="44"/>
  <c r="FW202" i="44"/>
  <c r="FW63" i="44"/>
  <c r="FW127" i="44"/>
  <c r="FW227" i="44"/>
  <c r="FW211" i="44"/>
  <c r="FW195" i="44"/>
  <c r="FW179" i="44"/>
  <c r="FW163" i="44"/>
  <c r="FW147" i="44"/>
  <c r="FW131" i="44"/>
  <c r="FW115" i="44"/>
  <c r="FW99" i="44"/>
  <c r="FW83" i="44"/>
  <c r="FW67" i="44"/>
  <c r="FW51" i="44"/>
  <c r="FW35" i="44"/>
  <c r="FW222" i="44"/>
  <c r="FW206" i="44"/>
  <c r="FW190" i="44"/>
  <c r="FW174" i="44"/>
  <c r="FW158" i="44"/>
  <c r="FW142" i="44"/>
  <c r="FW126" i="44"/>
  <c r="FW110" i="44"/>
  <c r="FW94" i="44"/>
  <c r="FW78" i="44"/>
  <c r="FW62" i="44"/>
  <c r="FW46" i="44"/>
  <c r="FW30" i="44"/>
  <c r="FW213" i="44"/>
  <c r="FW197" i="44"/>
  <c r="FW181" i="44"/>
  <c r="FW165" i="44"/>
  <c r="FW149" i="44"/>
  <c r="FW133" i="44"/>
  <c r="FW117" i="44"/>
  <c r="FW101" i="44"/>
  <c r="FW85" i="44"/>
  <c r="FW69" i="44"/>
  <c r="FW53" i="44"/>
  <c r="FW37" i="44"/>
  <c r="FW220" i="44"/>
  <c r="FW204" i="44"/>
  <c r="FW188" i="44"/>
  <c r="FW172" i="44"/>
  <c r="FW156" i="44"/>
  <c r="FW140" i="44"/>
  <c r="FW124" i="44"/>
  <c r="FW108" i="44"/>
  <c r="FW92" i="44"/>
  <c r="FW76" i="44"/>
  <c r="FW60" i="44"/>
  <c r="FW44" i="44"/>
  <c r="FW28" i="44"/>
  <c r="FW219" i="44"/>
  <c r="FW203" i="44"/>
  <c r="FW187" i="44"/>
  <c r="FW171" i="44"/>
  <c r="FW155" i="44"/>
  <c r="FW139" i="44"/>
  <c r="FW123" i="44"/>
  <c r="FW107" i="44"/>
  <c r="FW91" i="44"/>
  <c r="FW75" i="44"/>
  <c r="FW59" i="44"/>
  <c r="FW43" i="44"/>
  <c r="FW27" i="44"/>
  <c r="FW214" i="44"/>
  <c r="FW198" i="44"/>
  <c r="FW182" i="44"/>
  <c r="FW166" i="44"/>
  <c r="FW150" i="44"/>
  <c r="FW134" i="44"/>
  <c r="FW118" i="44"/>
  <c r="FW102" i="44"/>
  <c r="FW86" i="44"/>
  <c r="FW70" i="44"/>
  <c r="FW54" i="44"/>
  <c r="FW38" i="44"/>
  <c r="FW221" i="44"/>
  <c r="FW205" i="44"/>
  <c r="FW189" i="44"/>
  <c r="FW173" i="44"/>
  <c r="FW157" i="44"/>
  <c r="FW141" i="44"/>
  <c r="FW125" i="44"/>
  <c r="FW109" i="44"/>
  <c r="FW93" i="44"/>
  <c r="FW77" i="44"/>
  <c r="FW61" i="44"/>
  <c r="FW45" i="44"/>
  <c r="FW29" i="44"/>
  <c r="FW212" i="44"/>
  <c r="FW196" i="44"/>
  <c r="FW180" i="44"/>
  <c r="FW164" i="44"/>
  <c r="FW148" i="44"/>
  <c r="FW132" i="44"/>
  <c r="FW116" i="44"/>
  <c r="FW100" i="44"/>
  <c r="FW84" i="44"/>
  <c r="FW68" i="44"/>
  <c r="FW52" i="44"/>
  <c r="FW36" i="44"/>
  <c r="FW215" i="44"/>
  <c r="FW199" i="44"/>
  <c r="FW183" i="44"/>
  <c r="FW167" i="44"/>
  <c r="FW151" i="44"/>
  <c r="FW135" i="44"/>
  <c r="FW119" i="44"/>
  <c r="FW103" i="44"/>
  <c r="FW87" i="44"/>
  <c r="FW71" i="44"/>
  <c r="FW55" i="44"/>
  <c r="FW39" i="44"/>
  <c r="FW226" i="44"/>
  <c r="FW210" i="44"/>
  <c r="FW194" i="44"/>
  <c r="FW178" i="44"/>
  <c r="FW162" i="44"/>
  <c r="FW146" i="44"/>
  <c r="FW130" i="44"/>
  <c r="FW114" i="44"/>
  <c r="FW98" i="44"/>
  <c r="FW82" i="44"/>
  <c r="FW66" i="44"/>
  <c r="FW50" i="44"/>
  <c r="FW34" i="44"/>
  <c r="FW217" i="44"/>
  <c r="FW201" i="44"/>
  <c r="FW185" i="44"/>
  <c r="FW169" i="44"/>
  <c r="FW153" i="44"/>
  <c r="FW137" i="44"/>
  <c r="FW121" i="44"/>
  <c r="FW105" i="44"/>
  <c r="FW89" i="44"/>
  <c r="FW73" i="44"/>
  <c r="FW57" i="44"/>
  <c r="FW56" i="44"/>
  <c r="FW88" i="44"/>
  <c r="FW120" i="44"/>
  <c r="FW152" i="44"/>
  <c r="FW184" i="44"/>
  <c r="FW216" i="44"/>
  <c r="FW49" i="44"/>
  <c r="FW113" i="44"/>
  <c r="FW177" i="44"/>
  <c r="FW42" i="44"/>
  <c r="FW106" i="44"/>
  <c r="FW170" i="44"/>
  <c r="FW31" i="44"/>
  <c r="FW95" i="44"/>
  <c r="FW159" i="44"/>
  <c r="FW223" i="44"/>
  <c r="B2" i="90" l="1"/>
  <c r="B2" i="89"/>
  <c r="CR228" i="44"/>
  <c r="CR229" i="44"/>
  <c r="DH228" i="44"/>
  <c r="CB229" i="44"/>
  <c r="DH229" i="44"/>
  <c r="CB228" i="44"/>
  <c r="CC228" i="44"/>
  <c r="DI229" i="44"/>
  <c r="CC229" i="44"/>
  <c r="DI228" i="44"/>
  <c r="CS228" i="44"/>
  <c r="CS229" i="44"/>
  <c r="EN27" i="44" l="1"/>
  <c r="DX38" i="44"/>
  <c r="EN94" i="44"/>
  <c r="EN212" i="44"/>
  <c r="EN35" i="44"/>
  <c r="EN188" i="44"/>
  <c r="EN97" i="44"/>
  <c r="EN168" i="44"/>
  <c r="EN217" i="44"/>
  <c r="EN85" i="44"/>
  <c r="EN30" i="44"/>
  <c r="EN31" i="44"/>
  <c r="EN56" i="44"/>
  <c r="EN205" i="44"/>
  <c r="EN182" i="44"/>
  <c r="EN183" i="44"/>
  <c r="EN64" i="44"/>
  <c r="EN141" i="44"/>
  <c r="EN174" i="44"/>
  <c r="EN147" i="44"/>
  <c r="EN100" i="44"/>
  <c r="EN120" i="44"/>
  <c r="EN173" i="44"/>
  <c r="EN222" i="44"/>
  <c r="EN90" i="44"/>
  <c r="EN119" i="44"/>
  <c r="EN164" i="44"/>
  <c r="EN208" i="44"/>
  <c r="EN92" i="44"/>
  <c r="EN157" i="44"/>
  <c r="EN53" i="44"/>
  <c r="EN126" i="44"/>
  <c r="EN227" i="44"/>
  <c r="EN99" i="44"/>
  <c r="EN84" i="44"/>
  <c r="EN112" i="44"/>
  <c r="EN156" i="44"/>
  <c r="EN201" i="44"/>
  <c r="EN121" i="44"/>
  <c r="EN37" i="44"/>
  <c r="EN150" i="44"/>
  <c r="EN54" i="44"/>
  <c r="EN179" i="44"/>
  <c r="EN83" i="44"/>
  <c r="EN196" i="44"/>
  <c r="EN36" i="44"/>
  <c r="EN128" i="44"/>
  <c r="EN72" i="44"/>
  <c r="EN60" i="44"/>
  <c r="EN181" i="44"/>
  <c r="EN133" i="44"/>
  <c r="EN81" i="44"/>
  <c r="EN202" i="44"/>
  <c r="EN138" i="44"/>
  <c r="EN70" i="44"/>
  <c r="EN199" i="44"/>
  <c r="EN143" i="44"/>
  <c r="EN71" i="44"/>
  <c r="EN132" i="44"/>
  <c r="EN200" i="44"/>
  <c r="EN192" i="44"/>
  <c r="EN216" i="44"/>
  <c r="EN172" i="44"/>
  <c r="EN28" i="44"/>
  <c r="EN185" i="44"/>
  <c r="EN153" i="44"/>
  <c r="EN117" i="44"/>
  <c r="EN61" i="44"/>
  <c r="EN214" i="44"/>
  <c r="EN170" i="44"/>
  <c r="EN110" i="44"/>
  <c r="EN62" i="44"/>
  <c r="EN211" i="44"/>
  <c r="EN159" i="44"/>
  <c r="EN115" i="44"/>
  <c r="EN63" i="44"/>
  <c r="EN148" i="44"/>
  <c r="EN68" i="44"/>
  <c r="EN136" i="44"/>
  <c r="EN144" i="44"/>
  <c r="EN48" i="44"/>
  <c r="EN40" i="44"/>
  <c r="EN108" i="44"/>
  <c r="EN221" i="44"/>
  <c r="EN197" i="44"/>
  <c r="EN165" i="44"/>
  <c r="EN137" i="44"/>
  <c r="EN109" i="44"/>
  <c r="EN65" i="44"/>
  <c r="EN33" i="44"/>
  <c r="EN198" i="44"/>
  <c r="EN154" i="44"/>
  <c r="EN118" i="44"/>
  <c r="EN86" i="44"/>
  <c r="EN42" i="44"/>
  <c r="EN207" i="44"/>
  <c r="EN167" i="44"/>
  <c r="EN127" i="44"/>
  <c r="EN95" i="44"/>
  <c r="EN55" i="44"/>
  <c r="EN104" i="44"/>
  <c r="EN176" i="44"/>
  <c r="EN80" i="44"/>
  <c r="EN184" i="44"/>
  <c r="EN220" i="44"/>
  <c r="EN124" i="44"/>
  <c r="EN44" i="44"/>
  <c r="EN213" i="44"/>
  <c r="EN189" i="44"/>
  <c r="EN169" i="44"/>
  <c r="EN149" i="44"/>
  <c r="EN125" i="44"/>
  <c r="EN101" i="44"/>
  <c r="EN77" i="44"/>
  <c r="EN45" i="44"/>
  <c r="EN218" i="44"/>
  <c r="EN190" i="44"/>
  <c r="EN158" i="44"/>
  <c r="EN134" i="44"/>
  <c r="EN106" i="44"/>
  <c r="EN74" i="44"/>
  <c r="EN46" i="44"/>
  <c r="EN223" i="44"/>
  <c r="EN191" i="44"/>
  <c r="EN163" i="44"/>
  <c r="EN135" i="44"/>
  <c r="EN103" i="44"/>
  <c r="EN79" i="44"/>
  <c r="EN51" i="44"/>
  <c r="EN39" i="44"/>
  <c r="EN180" i="44"/>
  <c r="EN116" i="44"/>
  <c r="EN52" i="44"/>
  <c r="EN152" i="44"/>
  <c r="EN224" i="44"/>
  <c r="EN160" i="44"/>
  <c r="EN96" i="44"/>
  <c r="EN32" i="44"/>
  <c r="EN88" i="44"/>
  <c r="EN204" i="44"/>
  <c r="EN140" i="44"/>
  <c r="EN76" i="44"/>
  <c r="EN225" i="44"/>
  <c r="EN209" i="44"/>
  <c r="EN193" i="44"/>
  <c r="EN177" i="44"/>
  <c r="EN161" i="44"/>
  <c r="EN145" i="44"/>
  <c r="EN129" i="44"/>
  <c r="EN113" i="44"/>
  <c r="EN93" i="44"/>
  <c r="EN69" i="44"/>
  <c r="EN49" i="44"/>
  <c r="EN29" i="44"/>
  <c r="EN206" i="44"/>
  <c r="EN186" i="44"/>
  <c r="EN166" i="44"/>
  <c r="EN142" i="44"/>
  <c r="EN122" i="44"/>
  <c r="EN102" i="44"/>
  <c r="EN78" i="44"/>
  <c r="EN58" i="44"/>
  <c r="EN38" i="44"/>
  <c r="EN215" i="44"/>
  <c r="EN195" i="44"/>
  <c r="EN175" i="44"/>
  <c r="EN151" i="44"/>
  <c r="EN131" i="44"/>
  <c r="EN111" i="44"/>
  <c r="EN87" i="44"/>
  <c r="EN67" i="44"/>
  <c r="EN47" i="44"/>
  <c r="FD42" i="44"/>
  <c r="EN105" i="44"/>
  <c r="EN89" i="44"/>
  <c r="EN73" i="44"/>
  <c r="EN57" i="44"/>
  <c r="EN41" i="44"/>
  <c r="EN226" i="44"/>
  <c r="EN210" i="44"/>
  <c r="EN194" i="44"/>
  <c r="EN178" i="44"/>
  <c r="EN162" i="44"/>
  <c r="EN146" i="44"/>
  <c r="EN130" i="44"/>
  <c r="EN114" i="44"/>
  <c r="EN98" i="44"/>
  <c r="EN82" i="44"/>
  <c r="EN66" i="44"/>
  <c r="EN50" i="44"/>
  <c r="EN34" i="44"/>
  <c r="EN219" i="44"/>
  <c r="EN203" i="44"/>
  <c r="EN187" i="44"/>
  <c r="EN171" i="44"/>
  <c r="EN155" i="44"/>
  <c r="EN139" i="44"/>
  <c r="EN123" i="44"/>
  <c r="EN107" i="44"/>
  <c r="EN91" i="44"/>
  <c r="EN75" i="44"/>
  <c r="EN59" i="44"/>
  <c r="EN43" i="44"/>
  <c r="DX57" i="44"/>
  <c r="DX43" i="44"/>
  <c r="DX81" i="44"/>
  <c r="DX160" i="44"/>
  <c r="DX99" i="44"/>
  <c r="DX90" i="44"/>
  <c r="DX68" i="44"/>
  <c r="DX137" i="44"/>
  <c r="DX54" i="44"/>
  <c r="DX171" i="44"/>
  <c r="DX141" i="44"/>
  <c r="DX79" i="44"/>
  <c r="DX196" i="44"/>
  <c r="DX174" i="44"/>
  <c r="DX88" i="44"/>
  <c r="DX161" i="44"/>
  <c r="DX118" i="44"/>
  <c r="DX96" i="44"/>
  <c r="DX193" i="44"/>
  <c r="DX143" i="44"/>
  <c r="DX29" i="44"/>
  <c r="DX35" i="44"/>
  <c r="DX152" i="44"/>
  <c r="DX44" i="44"/>
  <c r="DX107" i="44"/>
  <c r="DX224" i="44"/>
  <c r="DX218" i="44"/>
  <c r="DX132" i="44"/>
  <c r="DX46" i="44"/>
  <c r="DX227" i="44"/>
  <c r="DX109" i="44"/>
  <c r="DX210" i="44"/>
  <c r="DX182" i="44"/>
  <c r="DX32" i="44"/>
  <c r="DX89" i="44"/>
  <c r="DX154" i="44"/>
  <c r="DX207" i="44"/>
  <c r="DX165" i="44"/>
  <c r="DX110" i="44"/>
  <c r="DX163" i="44"/>
  <c r="DX216" i="44"/>
  <c r="DX194" i="44"/>
  <c r="DX73" i="44"/>
  <c r="DX70" i="44"/>
  <c r="DX59" i="44"/>
  <c r="DX187" i="44"/>
  <c r="DX176" i="44"/>
  <c r="DX153" i="44"/>
  <c r="DX42" i="44"/>
  <c r="DX31" i="44"/>
  <c r="DX159" i="44"/>
  <c r="DX84" i="44"/>
  <c r="DX212" i="44"/>
  <c r="DX93" i="44"/>
  <c r="DX62" i="44"/>
  <c r="DX190" i="44"/>
  <c r="DX115" i="44"/>
  <c r="DX179" i="44"/>
  <c r="DX40" i="44"/>
  <c r="DX104" i="44"/>
  <c r="DX121" i="44"/>
  <c r="DX225" i="44"/>
  <c r="DX108" i="44"/>
  <c r="DX71" i="44"/>
  <c r="DX49" i="44"/>
  <c r="DX76" i="44"/>
  <c r="DX28" i="44"/>
  <c r="DX86" i="44"/>
  <c r="DX150" i="44"/>
  <c r="DX214" i="44"/>
  <c r="DX75" i="44"/>
  <c r="DX139" i="44"/>
  <c r="DX203" i="44"/>
  <c r="DX64" i="44"/>
  <c r="DX128" i="44"/>
  <c r="DX192" i="44"/>
  <c r="DX149" i="44"/>
  <c r="DX217" i="44"/>
  <c r="DX65" i="44"/>
  <c r="DX58" i="44"/>
  <c r="DX122" i="44"/>
  <c r="DX186" i="44"/>
  <c r="DX47" i="44"/>
  <c r="DX111" i="44"/>
  <c r="DX175" i="44"/>
  <c r="DX36" i="44"/>
  <c r="DX100" i="44"/>
  <c r="DX164" i="44"/>
  <c r="DX37" i="44"/>
  <c r="DX105" i="44"/>
  <c r="DX157" i="44"/>
  <c r="DX209" i="44"/>
  <c r="DX78" i="44"/>
  <c r="DX142" i="44"/>
  <c r="DX206" i="44"/>
  <c r="DX67" i="44"/>
  <c r="DX131" i="44"/>
  <c r="DX195" i="44"/>
  <c r="DX56" i="44"/>
  <c r="DX120" i="44"/>
  <c r="DX184" i="44"/>
  <c r="DX117" i="44"/>
  <c r="DX185" i="44"/>
  <c r="DX33" i="44"/>
  <c r="DX66" i="44"/>
  <c r="DX119" i="44"/>
  <c r="DX172" i="44"/>
  <c r="DX82" i="44"/>
  <c r="DX135" i="44"/>
  <c r="DX188" i="44"/>
  <c r="DX34" i="44"/>
  <c r="DX87" i="44"/>
  <c r="DX140" i="44"/>
  <c r="DX113" i="44"/>
  <c r="DX39" i="44"/>
  <c r="DX92" i="44"/>
  <c r="DX60" i="44"/>
  <c r="DX201" i="44"/>
  <c r="DX162" i="44"/>
  <c r="DX215" i="44"/>
  <c r="DX197" i="44"/>
  <c r="DX114" i="44"/>
  <c r="DX167" i="44"/>
  <c r="DX220" i="44"/>
  <c r="DX134" i="44"/>
  <c r="DX198" i="44"/>
  <c r="DX123" i="44"/>
  <c r="DX48" i="44"/>
  <c r="DX112" i="44"/>
  <c r="DX85" i="44"/>
  <c r="DX205" i="44"/>
  <c r="DX106" i="44"/>
  <c r="DX170" i="44"/>
  <c r="DX95" i="44"/>
  <c r="DX223" i="44"/>
  <c r="DX148" i="44"/>
  <c r="DX41" i="44"/>
  <c r="DX145" i="44"/>
  <c r="DX126" i="44"/>
  <c r="DX51" i="44"/>
  <c r="DX168" i="44"/>
  <c r="DX53" i="44"/>
  <c r="DX173" i="44"/>
  <c r="DX55" i="44"/>
  <c r="DX189" i="44"/>
  <c r="DX124" i="44"/>
  <c r="DX226" i="44"/>
  <c r="DX61" i="44"/>
  <c r="DX178" i="44"/>
  <c r="DX102" i="44"/>
  <c r="DX166" i="44"/>
  <c r="DX27" i="44"/>
  <c r="DX91" i="44"/>
  <c r="DX155" i="44"/>
  <c r="DX219" i="44"/>
  <c r="DX80" i="44"/>
  <c r="DX144" i="44"/>
  <c r="DX208" i="44"/>
  <c r="DX213" i="44"/>
  <c r="DX77" i="44"/>
  <c r="DX129" i="44"/>
  <c r="DX74" i="44"/>
  <c r="DX138" i="44"/>
  <c r="DX202" i="44"/>
  <c r="DX63" i="44"/>
  <c r="DX127" i="44"/>
  <c r="DX191" i="44"/>
  <c r="DX52" i="44"/>
  <c r="DX116" i="44"/>
  <c r="DX180" i="44"/>
  <c r="DX101" i="44"/>
  <c r="DX169" i="44"/>
  <c r="DX221" i="44"/>
  <c r="DX30" i="44"/>
  <c r="DX94" i="44"/>
  <c r="DX158" i="44"/>
  <c r="DX222" i="44"/>
  <c r="DX83" i="44"/>
  <c r="DX147" i="44"/>
  <c r="DX211" i="44"/>
  <c r="DX72" i="44"/>
  <c r="DX136" i="44"/>
  <c r="DX200" i="44"/>
  <c r="DX181" i="44"/>
  <c r="DX45" i="44"/>
  <c r="DX97" i="44"/>
  <c r="DX130" i="44"/>
  <c r="DX183" i="44"/>
  <c r="DX69" i="44"/>
  <c r="DX146" i="44"/>
  <c r="DX199" i="44"/>
  <c r="DX133" i="44"/>
  <c r="DX98" i="44"/>
  <c r="DX151" i="44"/>
  <c r="DX204" i="44"/>
  <c r="DX50" i="44"/>
  <c r="DX103" i="44"/>
  <c r="DX156" i="44"/>
  <c r="DX125" i="44"/>
  <c r="DX177" i="44"/>
  <c r="FD59" i="44"/>
  <c r="FD103" i="44"/>
  <c r="FD163" i="44"/>
  <c r="FD196" i="44"/>
  <c r="FD132" i="44"/>
  <c r="FD68" i="44"/>
  <c r="FD205" i="44"/>
  <c r="FD141" i="44"/>
  <c r="FD77" i="44"/>
  <c r="FD214" i="44"/>
  <c r="FD150" i="44"/>
  <c r="FD86" i="44"/>
  <c r="FD171" i="44"/>
  <c r="FD215" i="44"/>
  <c r="FD95" i="44"/>
  <c r="FD224" i="44"/>
  <c r="FD160" i="44"/>
  <c r="FD96" i="44"/>
  <c r="FD32" i="44"/>
  <c r="FD169" i="44"/>
  <c r="FD105" i="44"/>
  <c r="FD41" i="44"/>
  <c r="FD178" i="44"/>
  <c r="FD114" i="44"/>
  <c r="FD50" i="44"/>
  <c r="FD91" i="44"/>
  <c r="FD135" i="44"/>
  <c r="FD195" i="44"/>
  <c r="FD204" i="44"/>
  <c r="FD140" i="44"/>
  <c r="FD76" i="44"/>
  <c r="FD213" i="44"/>
  <c r="FD149" i="44"/>
  <c r="FD85" i="44"/>
  <c r="FD222" i="44"/>
  <c r="FD158" i="44"/>
  <c r="FD94" i="44"/>
  <c r="FD30" i="44"/>
  <c r="FD175" i="44"/>
  <c r="FD55" i="44"/>
  <c r="FD115" i="44"/>
  <c r="FD184" i="44"/>
  <c r="FD120" i="44"/>
  <c r="FD56" i="44"/>
  <c r="FD193" i="44"/>
  <c r="FD129" i="44"/>
  <c r="FD65" i="44"/>
  <c r="FD202" i="44"/>
  <c r="FD138" i="44"/>
  <c r="FD74" i="44"/>
  <c r="FD167" i="44"/>
  <c r="FD212" i="44"/>
  <c r="FD84" i="44"/>
  <c r="FD157" i="44"/>
  <c r="FD166" i="44"/>
  <c r="FD143" i="44"/>
  <c r="FD83" i="44"/>
  <c r="FD48" i="44"/>
  <c r="FD57" i="44"/>
  <c r="FD155" i="44"/>
  <c r="FD220" i="44"/>
  <c r="FD28" i="44"/>
  <c r="FD174" i="44"/>
  <c r="FD119" i="44"/>
  <c r="FD72" i="44"/>
  <c r="FD218" i="44"/>
  <c r="FD159" i="44"/>
  <c r="FD39" i="44"/>
  <c r="FD99" i="44"/>
  <c r="FD180" i="44"/>
  <c r="FD116" i="44"/>
  <c r="FD52" i="44"/>
  <c r="FD189" i="44"/>
  <c r="FD125" i="44"/>
  <c r="FD61" i="44"/>
  <c r="FD198" i="44"/>
  <c r="FD134" i="44"/>
  <c r="FD70" i="44"/>
  <c r="FD107" i="44"/>
  <c r="FD151" i="44"/>
  <c r="FD211" i="44"/>
  <c r="FD208" i="44"/>
  <c r="FD144" i="44"/>
  <c r="FD80" i="44"/>
  <c r="FD217" i="44"/>
  <c r="FD153" i="44"/>
  <c r="FD89" i="44"/>
  <c r="FD226" i="44"/>
  <c r="FD162" i="44"/>
  <c r="FD98" i="44"/>
  <c r="FD34" i="44"/>
  <c r="FD27" i="44"/>
  <c r="FD71" i="44"/>
  <c r="FD131" i="44"/>
  <c r="FD188" i="44"/>
  <c r="FD124" i="44"/>
  <c r="FD60" i="44"/>
  <c r="FD197" i="44"/>
  <c r="FD133" i="44"/>
  <c r="FD69" i="44"/>
  <c r="FD206" i="44"/>
  <c r="FD142" i="44"/>
  <c r="FD78" i="44"/>
  <c r="FD203" i="44"/>
  <c r="FD79" i="44"/>
  <c r="FD191" i="44"/>
  <c r="FD51" i="44"/>
  <c r="FD168" i="44"/>
  <c r="FD104" i="44"/>
  <c r="FD40" i="44"/>
  <c r="FD177" i="44"/>
  <c r="FD113" i="44"/>
  <c r="FD49" i="44"/>
  <c r="FD186" i="44"/>
  <c r="FD122" i="44"/>
  <c r="FD58" i="44"/>
  <c r="FD93" i="44"/>
  <c r="FD176" i="44"/>
  <c r="FD121" i="44"/>
  <c r="FD66" i="44"/>
  <c r="FD92" i="44"/>
  <c r="FD37" i="44"/>
  <c r="FD75" i="44"/>
  <c r="FD136" i="44"/>
  <c r="FD145" i="44"/>
  <c r="FD90" i="44"/>
  <c r="FD187" i="44"/>
  <c r="FD31" i="44"/>
  <c r="FD111" i="44"/>
  <c r="FD35" i="44"/>
  <c r="FD164" i="44"/>
  <c r="FD100" i="44"/>
  <c r="FD36" i="44"/>
  <c r="FD173" i="44"/>
  <c r="FD109" i="44"/>
  <c r="FD45" i="44"/>
  <c r="FD182" i="44"/>
  <c r="FD118" i="44"/>
  <c r="FD54" i="44"/>
  <c r="FD43" i="44"/>
  <c r="FD87" i="44"/>
  <c r="FD147" i="44"/>
  <c r="FD192" i="44"/>
  <c r="FD128" i="44"/>
  <c r="FD64" i="44"/>
  <c r="FD201" i="44"/>
  <c r="FD137" i="44"/>
  <c r="FD73" i="44"/>
  <c r="FD210" i="44"/>
  <c r="FD146" i="44"/>
  <c r="FD82" i="44"/>
  <c r="FD219" i="44"/>
  <c r="FD127" i="44"/>
  <c r="FD207" i="44"/>
  <c r="FD67" i="44"/>
  <c r="FD172" i="44"/>
  <c r="FD108" i="44"/>
  <c r="FD44" i="44"/>
  <c r="FD181" i="44"/>
  <c r="FD117" i="44"/>
  <c r="FD53" i="44"/>
  <c r="FD190" i="44"/>
  <c r="FD126" i="44"/>
  <c r="FD62" i="44"/>
  <c r="FD139" i="44"/>
  <c r="FD183" i="44"/>
  <c r="FD47" i="44"/>
  <c r="FD216" i="44"/>
  <c r="FD152" i="44"/>
  <c r="FD88" i="44"/>
  <c r="FD225" i="44"/>
  <c r="FD161" i="44"/>
  <c r="FD97" i="44"/>
  <c r="FD33" i="44"/>
  <c r="FD170" i="44"/>
  <c r="FD106" i="44"/>
  <c r="FD123" i="44"/>
  <c r="FD227" i="44"/>
  <c r="FD148" i="44"/>
  <c r="FD221" i="44"/>
  <c r="FD29" i="44"/>
  <c r="FD102" i="44"/>
  <c r="FD223" i="44"/>
  <c r="FD112" i="44"/>
  <c r="FD194" i="44"/>
  <c r="FD199" i="44"/>
  <c r="FD156" i="44"/>
  <c r="FD101" i="44"/>
  <c r="FD110" i="44"/>
  <c r="FD179" i="44"/>
  <c r="FD209" i="44"/>
  <c r="FD154" i="44"/>
  <c r="FD38" i="44"/>
  <c r="FD185" i="44"/>
  <c r="FD130" i="44"/>
  <c r="FD63" i="44"/>
  <c r="FD165" i="44"/>
  <c r="FD46" i="44"/>
  <c r="FD200" i="44"/>
  <c r="FD81" i="44"/>
  <c r="DY159" i="44"/>
  <c r="DY109" i="44"/>
  <c r="DY51" i="44"/>
  <c r="DY165" i="44"/>
  <c r="DY34" i="44"/>
  <c r="DY52" i="44"/>
  <c r="DY96" i="44"/>
  <c r="DY28" i="44"/>
  <c r="DY111" i="44"/>
  <c r="DY130" i="44"/>
  <c r="DY162" i="44"/>
  <c r="DY194" i="44"/>
  <c r="DY155" i="44"/>
  <c r="DY223" i="44"/>
  <c r="DY216" i="44"/>
  <c r="DY199" i="44"/>
  <c r="DY27" i="44"/>
  <c r="DY55" i="44"/>
  <c r="DY74" i="44"/>
  <c r="DY106" i="44"/>
  <c r="DY91" i="44"/>
  <c r="DY71" i="44"/>
  <c r="DY140" i="44"/>
  <c r="DY172" i="44"/>
  <c r="DY204" i="44"/>
  <c r="DY195" i="44"/>
  <c r="DY149" i="44"/>
  <c r="DY226" i="44"/>
  <c r="DY193" i="44"/>
  <c r="DY37" i="44"/>
  <c r="DY65" i="44"/>
  <c r="DY84" i="44"/>
  <c r="DY66" i="44"/>
  <c r="DY77" i="44"/>
  <c r="DY116" i="44"/>
  <c r="DY150" i="44"/>
  <c r="DY182" i="44"/>
  <c r="DY110" i="44"/>
  <c r="DY137" i="44"/>
  <c r="DY189" i="44"/>
  <c r="DY161" i="44"/>
  <c r="DY105" i="44"/>
  <c r="DY214" i="44"/>
  <c r="DY168" i="44"/>
  <c r="DY47" i="44"/>
  <c r="DY59" i="44"/>
  <c r="DY120" i="44"/>
  <c r="DY211" i="44"/>
  <c r="FE58" i="44"/>
  <c r="DY53" i="44"/>
  <c r="DY72" i="44"/>
  <c r="DY104" i="44"/>
  <c r="DY83" i="44"/>
  <c r="DY48" i="44"/>
  <c r="DY138" i="44"/>
  <c r="DY170" i="44"/>
  <c r="DY202" i="44"/>
  <c r="DY187" i="44"/>
  <c r="DY141" i="44"/>
  <c r="DY224" i="44"/>
  <c r="DY185" i="44"/>
  <c r="DY35" i="44"/>
  <c r="DY63" i="44"/>
  <c r="DY82" i="44"/>
  <c r="DY62" i="44"/>
  <c r="DY69" i="44"/>
  <c r="DY108" i="44"/>
  <c r="DY148" i="44"/>
  <c r="DY180" i="44"/>
  <c r="DY87" i="44"/>
  <c r="DY129" i="44"/>
  <c r="DY181" i="44"/>
  <c r="DY143" i="44"/>
  <c r="DY217" i="44"/>
  <c r="DY45" i="44"/>
  <c r="DY32" i="44"/>
  <c r="DY92" i="44"/>
  <c r="DY97" i="44"/>
  <c r="DY107" i="44"/>
  <c r="DY126" i="44"/>
  <c r="DY158" i="44"/>
  <c r="DY190" i="44"/>
  <c r="DY139" i="44"/>
  <c r="DY209" i="44"/>
  <c r="DY220" i="44"/>
  <c r="DY201" i="44"/>
  <c r="DY200" i="44"/>
  <c r="DY85" i="44"/>
  <c r="DY176" i="44"/>
  <c r="DY184" i="44"/>
  <c r="DY144" i="44"/>
  <c r="DY61" i="44"/>
  <c r="DY80" i="44"/>
  <c r="DY54" i="44"/>
  <c r="DY58" i="44"/>
  <c r="DY95" i="44"/>
  <c r="DY146" i="44"/>
  <c r="DY178" i="44"/>
  <c r="DY64" i="44"/>
  <c r="DY121" i="44"/>
  <c r="DY173" i="44"/>
  <c r="DY135" i="44"/>
  <c r="DY215" i="44"/>
  <c r="DY43" i="44"/>
  <c r="DY50" i="44"/>
  <c r="DY90" i="44"/>
  <c r="DY89" i="44"/>
  <c r="DY101" i="44"/>
  <c r="DY124" i="44"/>
  <c r="DY156" i="44"/>
  <c r="DY188" i="44"/>
  <c r="DY131" i="44"/>
  <c r="DY177" i="44"/>
  <c r="DY210" i="44"/>
  <c r="DY175" i="44"/>
  <c r="DY227" i="44"/>
  <c r="DY49" i="44"/>
  <c r="DY68" i="44"/>
  <c r="DY100" i="44"/>
  <c r="DY67" i="44"/>
  <c r="DY115" i="44"/>
  <c r="DY134" i="44"/>
  <c r="DY166" i="44"/>
  <c r="DY198" i="44"/>
  <c r="DY171" i="44"/>
  <c r="DY125" i="44"/>
  <c r="DY119" i="44"/>
  <c r="DY219" i="44"/>
  <c r="DY192" i="44"/>
  <c r="DY102" i="44"/>
  <c r="DY179" i="44"/>
  <c r="DY118" i="44"/>
  <c r="DY79" i="44"/>
  <c r="DY41" i="44"/>
  <c r="DY46" i="44"/>
  <c r="DY88" i="44"/>
  <c r="DY81" i="44"/>
  <c r="DY93" i="44"/>
  <c r="DY122" i="44"/>
  <c r="DY154" i="44"/>
  <c r="DY186" i="44"/>
  <c r="DY123" i="44"/>
  <c r="DY153" i="44"/>
  <c r="DY205" i="44"/>
  <c r="DY167" i="44"/>
  <c r="DY225" i="44"/>
  <c r="DY42" i="44"/>
  <c r="DY60" i="44"/>
  <c r="DY98" i="44"/>
  <c r="DY56" i="44"/>
  <c r="DY113" i="44"/>
  <c r="DY132" i="44"/>
  <c r="DY164" i="44"/>
  <c r="DY196" i="44"/>
  <c r="DY163" i="44"/>
  <c r="DY112" i="44"/>
  <c r="DY218" i="44"/>
  <c r="DY207" i="44"/>
  <c r="DY29" i="44"/>
  <c r="DY57" i="44"/>
  <c r="DY76" i="44"/>
  <c r="DY30" i="44"/>
  <c r="DY99" i="44"/>
  <c r="DY103" i="44"/>
  <c r="DY142" i="44"/>
  <c r="DY174" i="44"/>
  <c r="DY206" i="44"/>
  <c r="DY203" i="44"/>
  <c r="DY157" i="44"/>
  <c r="DY151" i="44"/>
  <c r="DY94" i="44"/>
  <c r="DY147" i="44"/>
  <c r="DY75" i="44"/>
  <c r="DY169" i="44"/>
  <c r="DY221" i="44"/>
  <c r="DY127" i="44"/>
  <c r="DY208" i="44"/>
  <c r="DY212" i="44"/>
  <c r="DY183" i="44"/>
  <c r="DY33" i="44"/>
  <c r="DY160" i="44"/>
  <c r="DY191" i="44"/>
  <c r="DY117" i="44"/>
  <c r="DY222" i="44"/>
  <c r="DY152" i="44"/>
  <c r="DY40" i="44"/>
  <c r="DY73" i="44"/>
  <c r="DY78" i="44"/>
  <c r="DY39" i="44"/>
  <c r="DY44" i="44"/>
  <c r="DY128" i="44"/>
  <c r="DY213" i="44"/>
  <c r="DY70" i="44"/>
  <c r="DY136" i="44"/>
  <c r="DY133" i="44"/>
  <c r="DY86" i="44"/>
  <c r="DY197" i="44"/>
  <c r="DY114" i="44"/>
  <c r="DY36" i="44"/>
  <c r="DY145" i="44"/>
  <c r="DY38" i="44"/>
  <c r="DY31" i="44"/>
  <c r="EO53" i="44"/>
  <c r="FE31" i="44"/>
  <c r="FE151" i="44"/>
  <c r="FE182" i="44"/>
  <c r="FE96" i="44"/>
  <c r="FE152" i="44"/>
  <c r="FE203" i="44"/>
  <c r="FE51" i="44"/>
  <c r="FE147" i="44"/>
  <c r="FE118" i="44"/>
  <c r="FE172" i="44"/>
  <c r="FE181" i="44"/>
  <c r="FE157" i="44"/>
  <c r="FE76" i="44"/>
  <c r="FE119" i="44"/>
  <c r="FE185" i="44"/>
  <c r="FE224" i="44"/>
  <c r="FE44" i="44"/>
  <c r="FE162" i="44"/>
  <c r="FE141" i="44"/>
  <c r="FE61" i="44"/>
  <c r="FE133" i="44"/>
  <c r="FE91" i="44"/>
  <c r="FE183" i="44"/>
  <c r="FE222" i="44"/>
  <c r="FE33" i="44"/>
  <c r="FE121" i="44"/>
  <c r="FE186" i="44"/>
  <c r="FE87" i="44"/>
  <c r="FE179" i="44"/>
  <c r="FE218" i="44"/>
  <c r="FE220" i="44"/>
  <c r="FE196" i="44"/>
  <c r="FE86" i="44"/>
  <c r="FE48" i="44"/>
  <c r="FE178" i="44"/>
  <c r="FE93" i="44"/>
  <c r="FE115" i="44"/>
  <c r="FE190" i="44"/>
  <c r="FE89" i="44"/>
  <c r="FE73" i="44"/>
  <c r="FE88" i="44"/>
  <c r="FE144" i="44"/>
  <c r="FE201" i="44"/>
  <c r="FE43" i="44"/>
  <c r="FE153" i="44"/>
  <c r="FE192" i="44"/>
  <c r="FE72" i="44"/>
  <c r="FE128" i="44"/>
  <c r="FE197" i="44"/>
  <c r="FE66" i="44"/>
  <c r="EO117" i="44"/>
  <c r="EO189" i="44"/>
  <c r="EO77" i="44"/>
  <c r="EO176" i="44"/>
  <c r="EO135" i="44"/>
  <c r="EO59" i="44"/>
  <c r="EO209" i="44"/>
  <c r="EO49" i="44"/>
  <c r="EO137" i="44"/>
  <c r="EO64" i="44"/>
  <c r="EO103" i="44"/>
  <c r="EO28" i="44"/>
  <c r="EO98" i="44"/>
  <c r="EO167" i="44"/>
  <c r="EO194" i="44"/>
  <c r="EO89" i="44"/>
  <c r="EO147" i="44"/>
  <c r="EO221" i="44"/>
  <c r="EO75" i="44"/>
  <c r="EO71" i="44"/>
  <c r="EO207" i="44"/>
  <c r="EO153" i="44"/>
  <c r="EO211" i="44"/>
  <c r="EO156" i="44"/>
  <c r="EO44" i="44"/>
  <c r="EO130" i="44"/>
  <c r="EO146" i="44"/>
  <c r="EO226" i="44"/>
  <c r="EO110" i="44"/>
  <c r="EO179" i="44"/>
  <c r="EO206" i="44"/>
  <c r="EO96" i="44"/>
  <c r="EO165" i="44"/>
  <c r="EO192" i="44"/>
  <c r="EO227" i="44"/>
  <c r="EO99" i="44"/>
  <c r="EO38" i="44"/>
  <c r="EO52" i="44"/>
  <c r="EO105" i="44"/>
  <c r="EO178" i="44"/>
  <c r="EO31" i="44"/>
  <c r="EO69" i="44"/>
  <c r="EO158" i="44"/>
  <c r="EO42" i="44"/>
  <c r="EO128" i="44"/>
  <c r="EO144" i="44"/>
  <c r="EO224" i="44"/>
  <c r="EO79" i="44"/>
  <c r="EO29" i="44"/>
  <c r="EO140" i="44"/>
  <c r="FE60" i="44"/>
  <c r="FE75" i="44"/>
  <c r="FE29" i="44"/>
  <c r="FE98" i="44"/>
  <c r="FE135" i="44"/>
  <c r="FE167" i="44"/>
  <c r="FE84" i="44"/>
  <c r="FE114" i="44"/>
  <c r="FE148" i="44"/>
  <c r="FE206" i="44"/>
  <c r="FE158" i="44"/>
  <c r="FE217" i="44"/>
  <c r="FE34" i="44"/>
  <c r="FE62" i="44"/>
  <c r="FE77" i="44"/>
  <c r="FE39" i="44"/>
  <c r="FE106" i="44"/>
  <c r="FE137" i="44"/>
  <c r="FE169" i="44"/>
  <c r="FE92" i="44"/>
  <c r="FE122" i="44"/>
  <c r="FE156" i="44"/>
  <c r="FE208" i="44"/>
  <c r="FE70" i="44"/>
  <c r="FE219" i="44"/>
  <c r="FE28" i="44"/>
  <c r="FE56" i="44"/>
  <c r="FE71" i="44"/>
  <c r="FE103" i="44"/>
  <c r="FE82" i="44"/>
  <c r="FE131" i="44"/>
  <c r="FE163" i="44"/>
  <c r="FE68" i="44"/>
  <c r="FE65" i="44"/>
  <c r="FE132" i="44"/>
  <c r="FE202" i="44"/>
  <c r="FE174" i="44"/>
  <c r="FE213" i="44"/>
  <c r="FE63" i="44"/>
  <c r="FE94" i="44"/>
  <c r="FE166" i="44"/>
  <c r="FE46" i="44"/>
  <c r="FE117" i="44"/>
  <c r="FE170" i="44"/>
  <c r="FE37" i="44"/>
  <c r="FE168" i="44"/>
  <c r="FE207" i="44"/>
  <c r="FE204" i="44"/>
  <c r="FE30" i="44"/>
  <c r="FE140" i="44"/>
  <c r="FE40" i="44"/>
  <c r="FE35" i="44"/>
  <c r="FE83" i="44"/>
  <c r="FE27" i="44"/>
  <c r="FE111" i="44"/>
  <c r="FE143" i="44"/>
  <c r="FE175" i="44"/>
  <c r="FE112" i="44"/>
  <c r="FE146" i="44"/>
  <c r="FE180" i="44"/>
  <c r="FE214" i="44"/>
  <c r="FE193" i="44"/>
  <c r="FE225" i="44"/>
  <c r="FE42" i="44"/>
  <c r="FE45" i="44"/>
  <c r="FE85" i="44"/>
  <c r="FE57" i="44"/>
  <c r="FE113" i="44"/>
  <c r="FE145" i="44"/>
  <c r="FE177" i="44"/>
  <c r="FE120" i="44"/>
  <c r="FE154" i="44"/>
  <c r="FE188" i="44"/>
  <c r="FE216" i="44"/>
  <c r="FE195" i="44"/>
  <c r="FE227" i="44"/>
  <c r="FE36" i="44"/>
  <c r="FE64" i="44"/>
  <c r="FE79" i="44"/>
  <c r="FE55" i="44"/>
  <c r="FE107" i="44"/>
  <c r="FE139" i="44"/>
  <c r="FE171" i="44"/>
  <c r="FE100" i="44"/>
  <c r="FE130" i="44"/>
  <c r="FE164" i="44"/>
  <c r="FE210" i="44"/>
  <c r="FE134" i="44"/>
  <c r="FE221" i="44"/>
  <c r="FE38" i="44"/>
  <c r="FE109" i="44"/>
  <c r="FE138" i="44"/>
  <c r="FE223" i="44"/>
  <c r="FE59" i="44"/>
  <c r="FE149" i="44"/>
  <c r="FE150" i="44"/>
  <c r="FE50" i="44"/>
  <c r="FE125" i="44"/>
  <c r="FE108" i="44"/>
  <c r="FE105" i="44"/>
  <c r="FE90" i="44"/>
  <c r="FE32" i="44"/>
  <c r="FE52" i="44"/>
  <c r="FE67" i="44"/>
  <c r="FE99" i="44"/>
  <c r="FE49" i="44"/>
  <c r="FE127" i="44"/>
  <c r="FE159" i="44"/>
  <c r="FE191" i="44"/>
  <c r="FE176" i="44"/>
  <c r="FE116" i="44"/>
  <c r="FE198" i="44"/>
  <c r="FE110" i="44"/>
  <c r="FE209" i="44"/>
  <c r="FE54" i="44"/>
  <c r="FE69" i="44"/>
  <c r="FE101" i="44"/>
  <c r="FE74" i="44"/>
  <c r="FE129" i="44"/>
  <c r="FE161" i="44"/>
  <c r="FE47" i="44"/>
  <c r="FE184" i="44"/>
  <c r="FE124" i="44"/>
  <c r="FE200" i="44"/>
  <c r="FE142" i="44"/>
  <c r="FE211" i="44"/>
  <c r="FE41" i="44"/>
  <c r="FE53" i="44"/>
  <c r="FE95" i="44"/>
  <c r="FE104" i="44"/>
  <c r="FE123" i="44"/>
  <c r="FE155" i="44"/>
  <c r="FE187" i="44"/>
  <c r="FE160" i="44"/>
  <c r="FE78" i="44"/>
  <c r="FE194" i="44"/>
  <c r="FE226" i="44"/>
  <c r="FE205" i="44"/>
  <c r="FE81" i="44"/>
  <c r="FE173" i="44"/>
  <c r="FE212" i="44"/>
  <c r="FE80" i="44"/>
  <c r="FE136" i="44"/>
  <c r="FE199" i="44"/>
  <c r="FE97" i="44"/>
  <c r="FE189" i="44"/>
  <c r="FE102" i="44"/>
  <c r="FE165" i="44"/>
  <c r="FE126" i="44"/>
  <c r="FE215" i="44"/>
  <c r="EO27" i="44"/>
  <c r="EO60" i="44"/>
  <c r="EO85" i="44"/>
  <c r="EO106" i="44"/>
  <c r="EO90" i="44"/>
  <c r="EO113" i="44"/>
  <c r="EO143" i="44"/>
  <c r="EO175" i="44"/>
  <c r="EO154" i="44"/>
  <c r="EO185" i="44"/>
  <c r="EO217" i="44"/>
  <c r="EO202" i="44"/>
  <c r="EO32" i="44"/>
  <c r="EO39" i="44"/>
  <c r="EO72" i="44"/>
  <c r="EO67" i="44"/>
  <c r="EO118" i="44"/>
  <c r="EO93" i="44"/>
  <c r="EO125" i="44"/>
  <c r="EO155" i="44"/>
  <c r="EO134" i="44"/>
  <c r="EO166" i="44"/>
  <c r="EO197" i="44"/>
  <c r="EO182" i="44"/>
  <c r="EO214" i="44"/>
  <c r="EO50" i="44"/>
  <c r="EO58" i="44"/>
  <c r="EO83" i="44"/>
  <c r="EO104" i="44"/>
  <c r="EO82" i="44"/>
  <c r="EO111" i="44"/>
  <c r="EO141" i="44"/>
  <c r="EO173" i="44"/>
  <c r="EO152" i="44"/>
  <c r="EO183" i="44"/>
  <c r="EO215" i="44"/>
  <c r="EO200" i="44"/>
  <c r="EO30" i="44"/>
  <c r="EO116" i="44"/>
  <c r="EO78" i="44"/>
  <c r="EO212" i="44"/>
  <c r="EO100" i="44"/>
  <c r="BM100" i="44" s="1"/>
  <c r="AG100" i="44" s="1"/>
  <c r="AW100" i="44" s="1"/>
  <c r="EO169" i="44"/>
  <c r="EO196" i="44"/>
  <c r="EO161" i="44"/>
  <c r="EO62" i="44"/>
  <c r="EO115" i="44"/>
  <c r="EO187" i="44"/>
  <c r="EO65" i="44"/>
  <c r="EO203" i="44"/>
  <c r="EO35" i="44"/>
  <c r="EO68" i="44"/>
  <c r="EO51" i="44"/>
  <c r="EO114" i="44"/>
  <c r="EO84" i="44"/>
  <c r="EO121" i="44"/>
  <c r="EO151" i="44"/>
  <c r="EO86" i="44"/>
  <c r="EO162" i="44"/>
  <c r="EO193" i="44"/>
  <c r="BM193" i="44" s="1"/>
  <c r="AG193" i="44" s="1"/>
  <c r="AW193" i="44" s="1"/>
  <c r="EO225" i="44"/>
  <c r="EO210" i="44"/>
  <c r="EO40" i="44"/>
  <c r="EO47" i="44"/>
  <c r="EO73" i="44"/>
  <c r="EO94" i="44"/>
  <c r="EO126" i="44"/>
  <c r="BM126" i="44" s="1"/>
  <c r="AG126" i="44" s="1"/>
  <c r="AW126" i="44" s="1"/>
  <c r="EO101" i="44"/>
  <c r="EO133" i="44"/>
  <c r="EO163" i="44"/>
  <c r="BM163" i="44" s="1"/>
  <c r="AG163" i="44" s="1"/>
  <c r="AW163" i="44" s="1"/>
  <c r="EO142" i="44"/>
  <c r="EO174" i="44"/>
  <c r="EO205" i="44"/>
  <c r="EO190" i="44"/>
  <c r="EO222" i="44"/>
  <c r="EO33" i="44"/>
  <c r="EO66" i="44"/>
  <c r="EO91" i="44"/>
  <c r="EO112" i="44"/>
  <c r="EO76" i="44"/>
  <c r="EO119" i="44"/>
  <c r="EO149" i="44"/>
  <c r="EO55" i="44"/>
  <c r="EO160" i="44"/>
  <c r="BM160" i="44" s="1"/>
  <c r="AG160" i="44" s="1"/>
  <c r="AW160" i="44" s="1"/>
  <c r="EO191" i="44"/>
  <c r="EO223" i="44"/>
  <c r="EO208" i="44"/>
  <c r="EO37" i="44"/>
  <c r="EO92" i="44"/>
  <c r="EO164" i="44"/>
  <c r="EO46" i="44"/>
  <c r="EO132" i="44"/>
  <c r="EO148" i="44"/>
  <c r="EO45" i="44"/>
  <c r="EO172" i="44"/>
  <c r="EO87" i="44"/>
  <c r="EO145" i="44"/>
  <c r="EO219" i="44"/>
  <c r="EO124" i="44"/>
  <c r="EO220" i="44"/>
  <c r="EO36" i="44"/>
  <c r="EO43" i="44"/>
  <c r="EO57" i="44"/>
  <c r="EO80" i="44"/>
  <c r="BM80" i="44" s="1"/>
  <c r="AG80" i="44" s="1"/>
  <c r="AW80" i="44" s="1"/>
  <c r="EO122" i="44"/>
  <c r="EO97" i="44"/>
  <c r="EO129" i="44"/>
  <c r="EO159" i="44"/>
  <c r="EO138" i="44"/>
  <c r="EO170" i="44"/>
  <c r="EO201" i="44"/>
  <c r="EO186" i="44"/>
  <c r="EO218" i="44"/>
  <c r="EO48" i="44"/>
  <c r="EO56" i="44"/>
  <c r="EO81" i="44"/>
  <c r="EO102" i="44"/>
  <c r="BM102" i="44" s="1"/>
  <c r="AG102" i="44" s="1"/>
  <c r="AW102" i="44" s="1"/>
  <c r="EO63" i="44"/>
  <c r="EO109" i="44"/>
  <c r="EO139" i="44"/>
  <c r="EO171" i="44"/>
  <c r="EO150" i="44"/>
  <c r="EO181" i="44"/>
  <c r="EO213" i="44"/>
  <c r="EO198" i="44"/>
  <c r="EO34" i="44"/>
  <c r="EO41" i="44"/>
  <c r="EO74" i="44"/>
  <c r="EO61" i="44"/>
  <c r="EO120" i="44"/>
  <c r="EO95" i="44"/>
  <c r="EO127" i="44"/>
  <c r="EO157" i="44"/>
  <c r="EO136" i="44"/>
  <c r="EO168" i="44"/>
  <c r="EO199" i="44"/>
  <c r="EO184" i="44"/>
  <c r="EO216" i="44"/>
  <c r="EO70" i="44"/>
  <c r="EO123" i="44"/>
  <c r="EO195" i="44"/>
  <c r="BM195" i="44" s="1"/>
  <c r="AG195" i="44" s="1"/>
  <c r="AW195" i="44" s="1"/>
  <c r="EO54" i="44"/>
  <c r="EO107" i="44"/>
  <c r="EO180" i="44"/>
  <c r="EO88" i="44"/>
  <c r="EO188" i="44"/>
  <c r="EO108" i="44"/>
  <c r="EO177" i="44"/>
  <c r="BM177" i="44" s="1"/>
  <c r="AG177" i="44" s="1"/>
  <c r="AW177" i="44" s="1"/>
  <c r="EO204" i="44"/>
  <c r="EO131" i="44"/>
  <c r="BM29" i="44"/>
  <c r="AG29" i="44" s="1"/>
  <c r="AW29" i="44" s="1"/>
  <c r="BM28" i="44"/>
  <c r="AG28" i="44" s="1"/>
  <c r="AW28" i="44" s="1"/>
  <c r="BL58" i="44" l="1"/>
  <c r="AF58" i="44" s="1"/>
  <c r="AV58" i="44" s="1"/>
  <c r="BL86" i="44"/>
  <c r="AF86" i="44" s="1"/>
  <c r="AV86" i="44" s="1"/>
  <c r="BL199" i="44"/>
  <c r="AF199" i="44" s="1"/>
  <c r="AV199" i="44" s="1"/>
  <c r="BM94" i="44"/>
  <c r="AG94" i="44" s="1"/>
  <c r="AW94" i="44" s="1"/>
  <c r="BM31" i="44"/>
  <c r="AG31" i="44" s="1"/>
  <c r="AW31" i="44" s="1"/>
  <c r="BM32" i="44"/>
  <c r="AG32" i="44" s="1"/>
  <c r="AW32" i="44" s="1"/>
  <c r="BM27" i="44"/>
  <c r="AG27" i="44" s="1"/>
  <c r="AW27" i="44" s="1"/>
  <c r="BM103" i="44"/>
  <c r="AG103" i="44" s="1"/>
  <c r="AW103" i="44" s="1"/>
  <c r="BL226" i="44"/>
  <c r="AF226" i="44" s="1"/>
  <c r="AV226" i="44" s="1"/>
  <c r="BL225" i="44"/>
  <c r="AF225" i="44" s="1"/>
  <c r="AV225" i="44" s="1"/>
  <c r="BL227" i="44"/>
  <c r="AF227" i="44" s="1"/>
  <c r="AV227" i="44" s="1"/>
  <c r="BL224" i="44"/>
  <c r="AF224" i="44" s="1"/>
  <c r="AV224" i="44" s="1"/>
  <c r="BL219" i="44"/>
  <c r="AF219" i="44" s="1"/>
  <c r="AV219" i="44" s="1"/>
  <c r="BL223" i="44"/>
  <c r="AF223" i="44" s="1"/>
  <c r="AV223" i="44" s="1"/>
  <c r="BL217" i="44"/>
  <c r="AF217" i="44" s="1"/>
  <c r="AV217" i="44" s="1"/>
  <c r="BL218" i="44"/>
  <c r="AF218" i="44" s="1"/>
  <c r="AV218" i="44" s="1"/>
  <c r="BL222" i="44"/>
  <c r="AF222" i="44" s="1"/>
  <c r="AV222" i="44" s="1"/>
  <c r="BL221" i="44"/>
  <c r="AF221" i="44" s="1"/>
  <c r="AV221" i="44" s="1"/>
  <c r="BL216" i="44"/>
  <c r="AF216" i="44" s="1"/>
  <c r="AV216" i="44" s="1"/>
  <c r="BL220" i="44"/>
  <c r="AF220" i="44" s="1"/>
  <c r="AV220" i="44" s="1"/>
  <c r="BM225" i="44"/>
  <c r="AG225" i="44" s="1"/>
  <c r="AW225" i="44" s="1"/>
  <c r="BM223" i="44"/>
  <c r="AG223" i="44" s="1"/>
  <c r="AW223" i="44" s="1"/>
  <c r="BM218" i="44"/>
  <c r="AG218" i="44" s="1"/>
  <c r="AW218" i="44" s="1"/>
  <c r="BM220" i="44"/>
  <c r="AG220" i="44" s="1"/>
  <c r="AW220" i="44" s="1"/>
  <c r="BM222" i="44"/>
  <c r="AG222" i="44" s="1"/>
  <c r="AW222" i="44" s="1"/>
  <c r="BM219" i="44"/>
  <c r="AG219" i="44" s="1"/>
  <c r="AW219" i="44" s="1"/>
  <c r="BM227" i="44"/>
  <c r="AG227" i="44" s="1"/>
  <c r="AW227" i="44" s="1"/>
  <c r="BM224" i="44"/>
  <c r="AG224" i="44" s="1"/>
  <c r="AW224" i="44" s="1"/>
  <c r="BM226" i="44"/>
  <c r="AG226" i="44" s="1"/>
  <c r="AW226" i="44" s="1"/>
  <c r="BM221" i="44"/>
  <c r="AG221" i="44" s="1"/>
  <c r="AW221" i="44" s="1"/>
  <c r="BL213" i="44"/>
  <c r="AF213" i="44" s="1"/>
  <c r="AV213" i="44" s="1"/>
  <c r="BL214" i="44"/>
  <c r="AF214" i="44" s="1"/>
  <c r="AV214" i="44" s="1"/>
  <c r="BL212" i="44"/>
  <c r="AF212" i="44" s="1"/>
  <c r="AV212" i="44" s="1"/>
  <c r="BL211" i="44"/>
  <c r="AF211" i="44" s="1"/>
  <c r="AV211" i="44" s="1"/>
  <c r="BL215" i="44"/>
  <c r="AF215" i="44" s="1"/>
  <c r="AV215" i="44" s="1"/>
  <c r="BL210" i="44"/>
  <c r="AF210" i="44" s="1"/>
  <c r="AV210" i="44" s="1"/>
  <c r="BM211" i="44"/>
  <c r="AG211" i="44" s="1"/>
  <c r="AW211" i="44" s="1"/>
  <c r="BM210" i="44"/>
  <c r="AG210" i="44" s="1"/>
  <c r="AW210" i="44" s="1"/>
  <c r="BM217" i="44"/>
  <c r="AG217" i="44" s="1"/>
  <c r="AW217" i="44" s="1"/>
  <c r="BM216" i="44"/>
  <c r="AG216" i="44" s="1"/>
  <c r="AW216" i="44" s="1"/>
  <c r="BM215" i="44"/>
  <c r="AG215" i="44" s="1"/>
  <c r="AW215" i="44" s="1"/>
  <c r="BM214" i="44"/>
  <c r="AG214" i="44" s="1"/>
  <c r="AW214" i="44" s="1"/>
  <c r="BM212" i="44"/>
  <c r="AG212" i="44" s="1"/>
  <c r="AW212" i="44" s="1"/>
  <c r="BM213" i="44"/>
  <c r="AG213" i="44" s="1"/>
  <c r="AW213" i="44" s="1"/>
  <c r="BL63" i="44"/>
  <c r="AF63" i="44" s="1"/>
  <c r="AV63" i="44" s="1"/>
  <c r="BL112" i="44"/>
  <c r="AF112" i="44" s="1"/>
  <c r="AV112" i="44" s="1"/>
  <c r="BL43" i="44"/>
  <c r="AF43" i="44" s="1"/>
  <c r="AV43" i="44" s="1"/>
  <c r="BL31" i="44"/>
  <c r="AF31" i="44" s="1"/>
  <c r="AV31" i="44" s="1"/>
  <c r="BL113" i="44"/>
  <c r="AF113" i="44" s="1"/>
  <c r="AV113" i="44" s="1"/>
  <c r="BL168" i="44"/>
  <c r="AF168" i="44" s="1"/>
  <c r="AV168" i="44" s="1"/>
  <c r="BL69" i="44"/>
  <c r="AF69" i="44" s="1"/>
  <c r="AV69" i="44" s="1"/>
  <c r="BL119" i="44"/>
  <c r="AF119" i="44" s="1"/>
  <c r="AV119" i="44" s="1"/>
  <c r="BL141" i="44"/>
  <c r="AF141" i="44" s="1"/>
  <c r="AV141" i="44" s="1"/>
  <c r="BL170" i="44"/>
  <c r="AF170" i="44" s="1"/>
  <c r="AV170" i="44" s="1"/>
  <c r="BL54" i="44"/>
  <c r="AF54" i="44" s="1"/>
  <c r="AV54" i="44" s="1"/>
  <c r="BL120" i="44"/>
  <c r="AF120" i="44" s="1"/>
  <c r="AV120" i="44" s="1"/>
  <c r="BL46" i="44"/>
  <c r="AF46" i="44" s="1"/>
  <c r="AV46" i="44" s="1"/>
  <c r="BL33" i="44"/>
  <c r="AF33" i="44" s="1"/>
  <c r="AV33" i="44" s="1"/>
  <c r="BL153" i="44"/>
  <c r="AF153" i="44" s="1"/>
  <c r="AV153" i="44" s="1"/>
  <c r="BL29" i="44"/>
  <c r="AF29" i="44" s="1"/>
  <c r="AV29" i="44" s="1"/>
  <c r="BL139" i="44"/>
  <c r="AF139" i="44" s="1"/>
  <c r="AV139" i="44" s="1"/>
  <c r="BL87" i="44"/>
  <c r="AF87" i="44" s="1"/>
  <c r="AV87" i="44" s="1"/>
  <c r="BL71" i="44"/>
  <c r="AF71" i="44" s="1"/>
  <c r="AV71" i="44" s="1"/>
  <c r="BL99" i="44"/>
  <c r="AF99" i="44" s="1"/>
  <c r="AV99" i="44" s="1"/>
  <c r="BL197" i="44"/>
  <c r="AF197" i="44" s="1"/>
  <c r="AV197" i="44" s="1"/>
  <c r="BL206" i="44"/>
  <c r="AF206" i="44" s="1"/>
  <c r="AV206" i="44" s="1"/>
  <c r="BL205" i="44"/>
  <c r="AF205" i="44" s="1"/>
  <c r="AV205" i="44" s="1"/>
  <c r="BL208" i="44"/>
  <c r="AF208" i="44" s="1"/>
  <c r="AV208" i="44" s="1"/>
  <c r="BL209" i="44"/>
  <c r="AF209" i="44" s="1"/>
  <c r="AV209" i="44" s="1"/>
  <c r="BL207" i="44"/>
  <c r="AF207" i="44" s="1"/>
  <c r="AV207" i="44" s="1"/>
  <c r="BL204" i="44"/>
  <c r="AF204" i="44" s="1"/>
  <c r="AV204" i="44" s="1"/>
  <c r="BL198" i="44"/>
  <c r="AF198" i="44" s="1"/>
  <c r="AV198" i="44" s="1"/>
  <c r="BL202" i="44"/>
  <c r="AF202" i="44" s="1"/>
  <c r="AV202" i="44" s="1"/>
  <c r="BL200" i="44"/>
  <c r="AF200" i="44" s="1"/>
  <c r="AV200" i="44" s="1"/>
  <c r="BL201" i="44"/>
  <c r="AF201" i="44" s="1"/>
  <c r="AV201" i="44" s="1"/>
  <c r="BL203" i="44"/>
  <c r="AF203" i="44" s="1"/>
  <c r="AV203" i="44" s="1"/>
  <c r="BL67" i="44"/>
  <c r="AF67" i="44" s="1"/>
  <c r="AV67" i="44" s="1"/>
  <c r="BL164" i="44"/>
  <c r="AF164" i="44" s="1"/>
  <c r="AV164" i="44" s="1"/>
  <c r="BL122" i="44"/>
  <c r="AF122" i="44" s="1"/>
  <c r="AV122" i="44" s="1"/>
  <c r="BL174" i="44"/>
  <c r="AF174" i="44" s="1"/>
  <c r="AV174" i="44" s="1"/>
  <c r="BL175" i="44"/>
  <c r="AF175" i="44" s="1"/>
  <c r="AV175" i="44" s="1"/>
  <c r="BL135" i="44"/>
  <c r="AF135" i="44" s="1"/>
  <c r="AV135" i="44" s="1"/>
  <c r="BL178" i="44"/>
  <c r="AF178" i="44" s="1"/>
  <c r="AV178" i="44" s="1"/>
  <c r="BL32" i="44"/>
  <c r="AF32" i="44" s="1"/>
  <c r="AV32" i="44" s="1"/>
  <c r="BL95" i="44"/>
  <c r="AF95" i="44" s="1"/>
  <c r="AV95" i="44" s="1"/>
  <c r="BL185" i="44"/>
  <c r="AF185" i="44" s="1"/>
  <c r="AV185" i="44" s="1"/>
  <c r="BL190" i="44"/>
  <c r="AF190" i="44" s="1"/>
  <c r="AV190" i="44" s="1"/>
  <c r="BL118" i="44"/>
  <c r="AF118" i="44" s="1"/>
  <c r="AV118" i="44" s="1"/>
  <c r="BL176" i="44"/>
  <c r="AF176" i="44" s="1"/>
  <c r="AV176" i="44" s="1"/>
  <c r="BL40" i="44"/>
  <c r="AF40" i="44" s="1"/>
  <c r="AV40" i="44" s="1"/>
  <c r="BL48" i="44"/>
  <c r="AF48" i="44" s="1"/>
  <c r="AV48" i="44" s="1"/>
  <c r="BL157" i="44"/>
  <c r="AF157" i="44" s="1"/>
  <c r="AV157" i="44" s="1"/>
  <c r="BL129" i="44"/>
  <c r="AF129" i="44" s="1"/>
  <c r="AV129" i="44" s="1"/>
  <c r="BL91" i="44"/>
  <c r="AF91" i="44" s="1"/>
  <c r="AV91" i="44" s="1"/>
  <c r="BL177" i="44"/>
  <c r="AF177" i="44" s="1"/>
  <c r="AV177" i="44" s="1"/>
  <c r="BM207" i="44"/>
  <c r="AG207" i="44" s="1"/>
  <c r="AW207" i="44" s="1"/>
  <c r="BM209" i="44"/>
  <c r="AG209" i="44" s="1"/>
  <c r="AW209" i="44" s="1"/>
  <c r="BM206" i="44"/>
  <c r="AG206" i="44" s="1"/>
  <c r="AW206" i="44" s="1"/>
  <c r="BM208" i="44"/>
  <c r="AG208" i="44" s="1"/>
  <c r="AW208" i="44" s="1"/>
  <c r="BM203" i="44"/>
  <c r="AG203" i="44" s="1"/>
  <c r="AW203" i="44" s="1"/>
  <c r="BM204" i="44"/>
  <c r="AG204" i="44" s="1"/>
  <c r="AW204" i="44" s="1"/>
  <c r="BM205" i="44"/>
  <c r="AG205" i="44" s="1"/>
  <c r="AW205" i="44" s="1"/>
  <c r="BL42" i="44"/>
  <c r="AF42" i="44" s="1"/>
  <c r="AV42" i="44" s="1"/>
  <c r="BL111" i="44"/>
  <c r="AF111" i="44" s="1"/>
  <c r="AV111" i="44" s="1"/>
  <c r="BL92" i="44"/>
  <c r="AF92" i="44" s="1"/>
  <c r="AV92" i="44" s="1"/>
  <c r="BL104" i="44"/>
  <c r="AF104" i="44" s="1"/>
  <c r="AV104" i="44" s="1"/>
  <c r="BL60" i="44"/>
  <c r="AF60" i="44" s="1"/>
  <c r="AV60" i="44" s="1"/>
  <c r="BL189" i="44"/>
  <c r="AF189" i="44" s="1"/>
  <c r="AV189" i="44" s="1"/>
  <c r="BL77" i="44"/>
  <c r="AF77" i="44" s="1"/>
  <c r="AV77" i="44" s="1"/>
  <c r="BL154" i="44"/>
  <c r="AF154" i="44" s="1"/>
  <c r="AV154" i="44" s="1"/>
  <c r="BL101" i="44"/>
  <c r="AF101" i="44" s="1"/>
  <c r="AV101" i="44" s="1"/>
  <c r="BL106" i="44"/>
  <c r="AF106" i="44" s="1"/>
  <c r="AV106" i="44" s="1"/>
  <c r="BL62" i="44"/>
  <c r="AF62" i="44" s="1"/>
  <c r="AV62" i="44" s="1"/>
  <c r="BL73" i="44"/>
  <c r="AF73" i="44" s="1"/>
  <c r="AV73" i="44" s="1"/>
  <c r="BL100" i="44"/>
  <c r="AF100" i="44" s="1"/>
  <c r="AV100" i="44" s="1"/>
  <c r="BL52" i="44"/>
  <c r="AF52" i="44" s="1"/>
  <c r="AV52" i="44" s="1"/>
  <c r="BL39" i="44"/>
  <c r="AF39" i="44" s="1"/>
  <c r="AV39" i="44" s="1"/>
  <c r="BL143" i="44"/>
  <c r="AF143" i="44" s="1"/>
  <c r="AV143" i="44" s="1"/>
  <c r="BL56" i="44"/>
  <c r="AF56" i="44" s="1"/>
  <c r="AV56" i="44" s="1"/>
  <c r="BL55" i="44"/>
  <c r="AF55" i="44" s="1"/>
  <c r="AV55" i="44" s="1"/>
  <c r="BL158" i="44"/>
  <c r="AF158" i="44" s="1"/>
  <c r="AV158" i="44" s="1"/>
  <c r="BL195" i="44"/>
  <c r="AF195" i="44" s="1"/>
  <c r="AV195" i="44" s="1"/>
  <c r="BL169" i="44"/>
  <c r="AF169" i="44" s="1"/>
  <c r="AV169" i="44" s="1"/>
  <c r="BL196" i="44"/>
  <c r="AF196" i="44" s="1"/>
  <c r="AV196" i="44" s="1"/>
  <c r="BL156" i="44"/>
  <c r="AF156" i="44" s="1"/>
  <c r="AV156" i="44" s="1"/>
  <c r="BL148" i="44"/>
  <c r="AF148" i="44" s="1"/>
  <c r="AV148" i="44" s="1"/>
  <c r="BL181" i="44"/>
  <c r="AF181" i="44" s="1"/>
  <c r="AV181" i="44" s="1"/>
  <c r="BL82" i="44"/>
  <c r="AF82" i="44" s="1"/>
  <c r="AV82" i="44" s="1"/>
  <c r="BL137" i="44"/>
  <c r="AF137" i="44" s="1"/>
  <c r="AV137" i="44" s="1"/>
  <c r="BL192" i="44"/>
  <c r="AF192" i="44" s="1"/>
  <c r="AV192" i="44" s="1"/>
  <c r="BL75" i="44"/>
  <c r="AF75" i="44" s="1"/>
  <c r="AV75" i="44" s="1"/>
  <c r="BL51" i="44"/>
  <c r="AF51" i="44" s="1"/>
  <c r="AV51" i="44" s="1"/>
  <c r="BL78" i="44"/>
  <c r="AF78" i="44" s="1"/>
  <c r="AV78" i="44" s="1"/>
  <c r="BL133" i="44"/>
  <c r="AF133" i="44" s="1"/>
  <c r="AV133" i="44" s="1"/>
  <c r="BL159" i="44"/>
  <c r="AF159" i="44" s="1"/>
  <c r="AV159" i="44" s="1"/>
  <c r="BL57" i="44"/>
  <c r="AF57" i="44" s="1"/>
  <c r="AV57" i="44" s="1"/>
  <c r="BL65" i="44"/>
  <c r="AF65" i="44" s="1"/>
  <c r="AV65" i="44" s="1"/>
  <c r="BL150" i="44"/>
  <c r="AF150" i="44" s="1"/>
  <c r="AV150" i="44" s="1"/>
  <c r="BL163" i="44"/>
  <c r="AF163" i="44" s="1"/>
  <c r="AV163" i="44" s="1"/>
  <c r="BM113" i="44"/>
  <c r="AG113" i="44" s="1"/>
  <c r="AW113" i="44" s="1"/>
  <c r="BM33" i="44"/>
  <c r="AG33" i="44" s="1"/>
  <c r="AW33" i="44" s="1"/>
  <c r="BM34" i="44"/>
  <c r="AG34" i="44" s="1"/>
  <c r="AW34" i="44" s="1"/>
  <c r="BM107" i="44"/>
  <c r="AG107" i="44" s="1"/>
  <c r="AW107" i="44" s="1"/>
  <c r="BL193" i="44"/>
  <c r="AF193" i="44" s="1"/>
  <c r="AV193" i="44" s="1"/>
  <c r="BL109" i="44"/>
  <c r="AF109" i="44" s="1"/>
  <c r="AV109" i="44" s="1"/>
  <c r="BL188" i="44"/>
  <c r="AF188" i="44" s="1"/>
  <c r="AV188" i="44" s="1"/>
  <c r="BL34" i="44"/>
  <c r="AF34" i="44" s="1"/>
  <c r="AV34" i="44" s="1"/>
  <c r="BL89" i="44"/>
  <c r="AF89" i="44" s="1"/>
  <c r="AV89" i="44" s="1"/>
  <c r="BL144" i="44"/>
  <c r="AF144" i="44" s="1"/>
  <c r="AV144" i="44" s="1"/>
  <c r="BL107" i="44"/>
  <c r="AF107" i="44" s="1"/>
  <c r="AV107" i="44" s="1"/>
  <c r="BL61" i="44"/>
  <c r="AF61" i="44" s="1"/>
  <c r="AV61" i="44" s="1"/>
  <c r="BL116" i="44"/>
  <c r="AF116" i="44" s="1"/>
  <c r="AV116" i="44" s="1"/>
  <c r="BL166" i="44"/>
  <c r="AF166" i="44" s="1"/>
  <c r="AV166" i="44" s="1"/>
  <c r="BL167" i="44"/>
  <c r="AF167" i="44" s="1"/>
  <c r="AV167" i="44" s="1"/>
  <c r="BL76" i="44"/>
  <c r="AF76" i="44" s="1"/>
  <c r="AV76" i="44" s="1"/>
  <c r="BL130" i="44"/>
  <c r="AF130" i="44" s="1"/>
  <c r="AV130" i="44" s="1"/>
  <c r="BL47" i="44"/>
  <c r="AF47" i="44" s="1"/>
  <c r="AV47" i="44" s="1"/>
  <c r="BL126" i="44"/>
  <c r="AF126" i="44" s="1"/>
  <c r="AV126" i="44" s="1"/>
  <c r="BL183" i="44"/>
  <c r="AF183" i="44" s="1"/>
  <c r="AV183" i="44" s="1"/>
  <c r="BL147" i="44"/>
  <c r="AF147" i="44" s="1"/>
  <c r="AV147" i="44" s="1"/>
  <c r="BL186" i="44"/>
  <c r="AF186" i="44" s="1"/>
  <c r="AV186" i="44" s="1"/>
  <c r="BL191" i="44"/>
  <c r="AF191" i="44" s="1"/>
  <c r="AV191" i="44" s="1"/>
  <c r="BL142" i="44"/>
  <c r="AF142" i="44" s="1"/>
  <c r="AV142" i="44" s="1"/>
  <c r="BL98" i="44"/>
  <c r="AF98" i="44" s="1"/>
  <c r="AV98" i="44" s="1"/>
  <c r="BL28" i="44"/>
  <c r="AF28" i="44" s="1"/>
  <c r="AV28" i="44" s="1"/>
  <c r="BL68" i="44"/>
  <c r="AF68" i="44" s="1"/>
  <c r="AV68" i="44" s="1"/>
  <c r="BL187" i="44"/>
  <c r="AF187" i="44" s="1"/>
  <c r="AV187" i="44" s="1"/>
  <c r="BL152" i="44"/>
  <c r="AF152" i="44" s="1"/>
  <c r="AV152" i="44" s="1"/>
  <c r="BL64" i="44"/>
  <c r="AF64" i="44" s="1"/>
  <c r="AV64" i="44" s="1"/>
  <c r="BL36" i="44"/>
  <c r="AF36" i="44" s="1"/>
  <c r="AV36" i="44" s="1"/>
  <c r="BL79" i="44"/>
  <c r="AF79" i="44" s="1"/>
  <c r="AV79" i="44" s="1"/>
  <c r="BL162" i="44"/>
  <c r="AF162" i="44" s="1"/>
  <c r="AV162" i="44" s="1"/>
  <c r="BL72" i="44"/>
  <c r="AF72" i="44" s="1"/>
  <c r="AV72" i="44" s="1"/>
  <c r="BL138" i="44"/>
  <c r="AF138" i="44" s="1"/>
  <c r="AV138" i="44" s="1"/>
  <c r="BL160" i="44"/>
  <c r="AF160" i="44" s="1"/>
  <c r="AV160" i="44" s="1"/>
  <c r="BL140" i="44"/>
  <c r="AF140" i="44" s="1"/>
  <c r="AV140" i="44" s="1"/>
  <c r="BL149" i="44"/>
  <c r="AF149" i="44" s="1"/>
  <c r="AV149" i="44" s="1"/>
  <c r="BL121" i="44"/>
  <c r="AF121" i="44" s="1"/>
  <c r="AV121" i="44" s="1"/>
  <c r="BL115" i="44"/>
  <c r="AF115" i="44" s="1"/>
  <c r="AV115" i="44" s="1"/>
  <c r="BL105" i="44"/>
  <c r="AF105" i="44" s="1"/>
  <c r="AV105" i="44" s="1"/>
  <c r="BL179" i="44"/>
  <c r="AF179" i="44" s="1"/>
  <c r="AV179" i="44" s="1"/>
  <c r="BL102" i="44"/>
  <c r="AF102" i="44" s="1"/>
  <c r="AV102" i="44" s="1"/>
  <c r="BL88" i="44"/>
  <c r="AF88" i="44" s="1"/>
  <c r="AV88" i="44" s="1"/>
  <c r="BL44" i="44"/>
  <c r="AF44" i="44" s="1"/>
  <c r="AV44" i="44" s="1"/>
  <c r="BL146" i="44"/>
  <c r="AF146" i="44" s="1"/>
  <c r="AV146" i="44" s="1"/>
  <c r="BL173" i="44"/>
  <c r="AF173" i="44" s="1"/>
  <c r="AV173" i="44" s="1"/>
  <c r="BL35" i="44"/>
  <c r="AF35" i="44" s="1"/>
  <c r="AV35" i="44" s="1"/>
  <c r="BL90" i="44"/>
  <c r="AF90" i="44" s="1"/>
  <c r="AV90" i="44" s="1"/>
  <c r="BL37" i="44"/>
  <c r="AF37" i="44" s="1"/>
  <c r="AV37" i="44" s="1"/>
  <c r="BL131" i="44"/>
  <c r="AF131" i="44" s="1"/>
  <c r="AV131" i="44" s="1"/>
  <c r="BL70" i="44"/>
  <c r="AF70" i="44" s="1"/>
  <c r="AV70" i="44" s="1"/>
  <c r="BL125" i="44"/>
  <c r="AF125" i="44" s="1"/>
  <c r="AV125" i="44" s="1"/>
  <c r="BL180" i="44"/>
  <c r="AF180" i="44" s="1"/>
  <c r="AV180" i="44" s="1"/>
  <c r="BL74" i="44"/>
  <c r="AF74" i="44" s="1"/>
  <c r="AV74" i="44" s="1"/>
  <c r="BL184" i="44"/>
  <c r="AF184" i="44" s="1"/>
  <c r="AV184" i="44" s="1"/>
  <c r="BL30" i="44"/>
  <c r="AF30" i="44" s="1"/>
  <c r="AV30" i="44" s="1"/>
  <c r="BL85" i="44"/>
  <c r="AF85" i="44" s="1"/>
  <c r="AV85" i="44" s="1"/>
  <c r="BL41" i="44"/>
  <c r="AF41" i="44" s="1"/>
  <c r="AV41" i="44" s="1"/>
  <c r="BL96" i="44"/>
  <c r="AF96" i="44" s="1"/>
  <c r="AV96" i="44" s="1"/>
  <c r="BL103" i="44"/>
  <c r="AF103" i="44" s="1"/>
  <c r="AV103" i="44" s="1"/>
  <c r="BL165" i="44"/>
  <c r="AF165" i="44" s="1"/>
  <c r="AV165" i="44" s="1"/>
  <c r="BL38" i="44"/>
  <c r="AF38" i="44" s="1"/>
  <c r="AV38" i="44" s="1"/>
  <c r="BL110" i="44"/>
  <c r="AF110" i="44" s="1"/>
  <c r="AV110" i="44" s="1"/>
  <c r="BL194" i="44"/>
  <c r="AF194" i="44" s="1"/>
  <c r="AV194" i="44" s="1"/>
  <c r="BL123" i="44"/>
  <c r="AF123" i="44" s="1"/>
  <c r="AV123" i="44" s="1"/>
  <c r="BL97" i="44"/>
  <c r="AF97" i="44" s="1"/>
  <c r="AV97" i="44" s="1"/>
  <c r="BL53" i="44"/>
  <c r="AF53" i="44" s="1"/>
  <c r="AV53" i="44" s="1"/>
  <c r="BL108" i="44"/>
  <c r="AF108" i="44" s="1"/>
  <c r="AV108" i="44" s="1"/>
  <c r="BL127" i="44"/>
  <c r="AF127" i="44" s="1"/>
  <c r="AV127" i="44" s="1"/>
  <c r="BL182" i="44"/>
  <c r="AF182" i="44" s="1"/>
  <c r="AV182" i="44" s="1"/>
  <c r="BL145" i="44"/>
  <c r="AF145" i="44" s="1"/>
  <c r="AV145" i="44" s="1"/>
  <c r="BL93" i="44"/>
  <c r="AF93" i="44" s="1"/>
  <c r="AV93" i="44" s="1"/>
  <c r="BL49" i="44"/>
  <c r="AF49" i="44" s="1"/>
  <c r="AV49" i="44" s="1"/>
  <c r="BL134" i="44"/>
  <c r="AF134" i="44" s="1"/>
  <c r="AV134" i="44" s="1"/>
  <c r="BL83" i="44"/>
  <c r="AF83" i="44" s="1"/>
  <c r="AV83" i="44" s="1"/>
  <c r="BL84" i="44"/>
  <c r="AF84" i="44" s="1"/>
  <c r="AV84" i="44" s="1"/>
  <c r="BL94" i="44"/>
  <c r="AF94" i="44" s="1"/>
  <c r="AV94" i="44" s="1"/>
  <c r="BL50" i="44"/>
  <c r="AF50" i="44" s="1"/>
  <c r="AV50" i="44" s="1"/>
  <c r="BL171" i="44"/>
  <c r="AF171" i="44" s="1"/>
  <c r="AV171" i="44" s="1"/>
  <c r="BL132" i="44"/>
  <c r="AF132" i="44" s="1"/>
  <c r="AV132" i="44" s="1"/>
  <c r="BL59" i="44"/>
  <c r="AF59" i="44" s="1"/>
  <c r="AV59" i="44" s="1"/>
  <c r="BL81" i="44"/>
  <c r="AF81" i="44" s="1"/>
  <c r="AV81" i="44" s="1"/>
  <c r="BL161" i="44"/>
  <c r="AF161" i="44" s="1"/>
  <c r="AV161" i="44" s="1"/>
  <c r="BL117" i="44"/>
  <c r="AF117" i="44" s="1"/>
  <c r="AV117" i="44" s="1"/>
  <c r="BL172" i="44"/>
  <c r="AF172" i="44" s="1"/>
  <c r="AV172" i="44" s="1"/>
  <c r="BL128" i="44"/>
  <c r="AF128" i="44" s="1"/>
  <c r="AV128" i="44" s="1"/>
  <c r="BL45" i="44"/>
  <c r="AF45" i="44" s="1"/>
  <c r="AV45" i="44" s="1"/>
  <c r="BL136" i="44"/>
  <c r="AF136" i="44" s="1"/>
  <c r="AV136" i="44" s="1"/>
  <c r="BL66" i="44"/>
  <c r="AF66" i="44" s="1"/>
  <c r="AV66" i="44" s="1"/>
  <c r="BL124" i="44"/>
  <c r="AF124" i="44" s="1"/>
  <c r="AV124" i="44" s="1"/>
  <c r="BL80" i="44"/>
  <c r="AF80" i="44" s="1"/>
  <c r="AV80" i="44" s="1"/>
  <c r="BL151" i="44"/>
  <c r="AF151" i="44" s="1"/>
  <c r="AV151" i="44" s="1"/>
  <c r="BL155" i="44"/>
  <c r="AF155" i="44" s="1"/>
  <c r="AV155" i="44" s="1"/>
  <c r="BL114" i="44"/>
  <c r="AF114" i="44" s="1"/>
  <c r="AV114" i="44" s="1"/>
  <c r="BL27" i="44"/>
  <c r="AF27" i="44" s="1"/>
  <c r="AV27" i="44" s="1"/>
  <c r="BM74" i="44"/>
  <c r="AG74" i="44" s="1"/>
  <c r="AW74" i="44" s="1"/>
  <c r="BM139" i="44"/>
  <c r="AG139" i="44" s="1"/>
  <c r="AW139" i="44" s="1"/>
  <c r="BM51" i="44"/>
  <c r="AG51" i="44" s="1"/>
  <c r="AW51" i="44" s="1"/>
  <c r="BM117" i="44"/>
  <c r="AG117" i="44" s="1"/>
  <c r="AW117" i="44" s="1"/>
  <c r="BM123" i="44"/>
  <c r="AG123" i="44" s="1"/>
  <c r="AW123" i="44" s="1"/>
  <c r="BM81" i="44"/>
  <c r="AG81" i="44" s="1"/>
  <c r="AW81" i="44" s="1"/>
  <c r="BM186" i="44"/>
  <c r="AG186" i="44" s="1"/>
  <c r="AW186" i="44" s="1"/>
  <c r="BM108" i="44"/>
  <c r="AG108" i="44" s="1"/>
  <c r="AW108" i="44" s="1"/>
  <c r="BM41" i="44"/>
  <c r="AG41" i="44" s="1"/>
  <c r="AW41" i="44" s="1"/>
  <c r="BM181" i="44"/>
  <c r="AG181" i="44" s="1"/>
  <c r="AW181" i="44" s="1"/>
  <c r="BM109" i="44"/>
  <c r="AG109" i="44" s="1"/>
  <c r="AW109" i="44" s="1"/>
  <c r="BM56" i="44"/>
  <c r="AG56" i="44" s="1"/>
  <c r="AW56" i="44" s="1"/>
  <c r="BM201" i="44"/>
  <c r="AG201" i="44" s="1"/>
  <c r="AW201" i="44" s="1"/>
  <c r="BM129" i="44"/>
  <c r="AG129" i="44" s="1"/>
  <c r="AW129" i="44" s="1"/>
  <c r="BM57" i="44"/>
  <c r="AG57" i="44" s="1"/>
  <c r="AW57" i="44" s="1"/>
  <c r="BM40" i="44"/>
  <c r="AG40" i="44" s="1"/>
  <c r="AW40" i="44" s="1"/>
  <c r="BM84" i="44"/>
  <c r="AG84" i="44" s="1"/>
  <c r="AW84" i="44" s="1"/>
  <c r="BM116" i="44"/>
  <c r="AG116" i="44" s="1"/>
  <c r="AW116" i="44" s="1"/>
  <c r="BM54" i="44"/>
  <c r="AG54" i="44" s="1"/>
  <c r="AW54" i="44" s="1"/>
  <c r="BM136" i="44"/>
  <c r="AG136" i="44" s="1"/>
  <c r="AW136" i="44" s="1"/>
  <c r="BM120" i="44"/>
  <c r="AG120" i="44" s="1"/>
  <c r="AW120" i="44" s="1"/>
  <c r="BM63" i="44"/>
  <c r="AG63" i="44" s="1"/>
  <c r="AW63" i="44" s="1"/>
  <c r="BM149" i="44"/>
  <c r="AG149" i="44" s="1"/>
  <c r="AW149" i="44" s="1"/>
  <c r="BM114" i="44"/>
  <c r="AG114" i="44" s="1"/>
  <c r="AW114" i="44" s="1"/>
  <c r="BM93" i="44"/>
  <c r="AG93" i="44" s="1"/>
  <c r="AW93" i="44" s="1"/>
  <c r="BM53" i="44"/>
  <c r="AG53" i="44" s="1"/>
  <c r="AW53" i="44" s="1"/>
  <c r="BM69" i="44"/>
  <c r="AG69" i="44" s="1"/>
  <c r="AW69" i="44" s="1"/>
  <c r="BM145" i="44"/>
  <c r="AG145" i="44" s="1"/>
  <c r="AW145" i="44" s="1"/>
  <c r="BM165" i="44"/>
  <c r="AG165" i="44" s="1"/>
  <c r="AW165" i="44" s="1"/>
  <c r="BM124" i="44"/>
  <c r="AG124" i="44" s="1"/>
  <c r="AW124" i="44" s="1"/>
  <c r="BM142" i="44"/>
  <c r="AG142" i="44" s="1"/>
  <c r="AW142" i="44" s="1"/>
  <c r="BM115" i="44"/>
  <c r="AG115" i="44" s="1"/>
  <c r="AW115" i="44" s="1"/>
  <c r="BM111" i="44"/>
  <c r="AG111" i="44" s="1"/>
  <c r="AW111" i="44" s="1"/>
  <c r="BM39" i="44"/>
  <c r="AG39" i="44" s="1"/>
  <c r="AW39" i="44" s="1"/>
  <c r="BM185" i="44"/>
  <c r="AG185" i="44" s="1"/>
  <c r="AW185" i="44" s="1"/>
  <c r="BM171" i="44"/>
  <c r="AG171" i="44" s="1"/>
  <c r="AW171" i="44" s="1"/>
  <c r="BM58" i="44"/>
  <c r="AG58" i="44" s="1"/>
  <c r="AW58" i="44" s="1"/>
  <c r="BM141" i="44"/>
  <c r="AG141" i="44" s="1"/>
  <c r="AW141" i="44" s="1"/>
  <c r="BM182" i="44"/>
  <c r="AG182" i="44" s="1"/>
  <c r="AW182" i="44" s="1"/>
  <c r="BM90" i="44"/>
  <c r="AG90" i="44" s="1"/>
  <c r="AW90" i="44" s="1"/>
  <c r="BM135" i="44"/>
  <c r="AG135" i="44" s="1"/>
  <c r="AW135" i="44" s="1"/>
  <c r="BM173" i="44"/>
  <c r="AG173" i="44" s="1"/>
  <c r="AW173" i="44" s="1"/>
  <c r="BM158" i="44"/>
  <c r="AG158" i="44" s="1"/>
  <c r="AW158" i="44" s="1"/>
  <c r="BM146" i="44"/>
  <c r="AG146" i="44" s="1"/>
  <c r="AW146" i="44" s="1"/>
  <c r="BM77" i="44"/>
  <c r="AG77" i="44" s="1"/>
  <c r="AW77" i="44" s="1"/>
  <c r="BM133" i="44"/>
  <c r="AG133" i="44" s="1"/>
  <c r="AW133" i="44" s="1"/>
  <c r="BM44" i="44"/>
  <c r="AG44" i="44" s="1"/>
  <c r="AW44" i="44" s="1"/>
  <c r="BM118" i="44"/>
  <c r="AG118" i="44" s="1"/>
  <c r="AW118" i="44" s="1"/>
  <c r="BM95" i="44"/>
  <c r="AG95" i="44" s="1"/>
  <c r="AW95" i="44" s="1"/>
  <c r="BM148" i="44"/>
  <c r="AG148" i="44" s="1"/>
  <c r="AW148" i="44" s="1"/>
  <c r="BM131" i="44"/>
  <c r="AG131" i="44" s="1"/>
  <c r="AW131" i="44" s="1"/>
  <c r="BM188" i="44"/>
  <c r="AG188" i="44" s="1"/>
  <c r="AW188" i="44" s="1"/>
  <c r="BM150" i="44"/>
  <c r="AG150" i="44" s="1"/>
  <c r="AW150" i="44" s="1"/>
  <c r="BM97" i="44"/>
  <c r="AG97" i="44" s="1"/>
  <c r="AW97" i="44" s="1"/>
  <c r="BM43" i="44"/>
  <c r="AG43" i="44" s="1"/>
  <c r="AW43" i="44" s="1"/>
  <c r="BM86" i="44"/>
  <c r="AG86" i="44" s="1"/>
  <c r="AW86" i="44" s="1"/>
  <c r="BM152" i="44"/>
  <c r="AG152" i="44" s="1"/>
  <c r="AW152" i="44" s="1"/>
  <c r="BM88" i="44"/>
  <c r="AG88" i="44" s="1"/>
  <c r="AW88" i="44" s="1"/>
  <c r="BM127" i="44"/>
  <c r="AG127" i="44" s="1"/>
  <c r="AW127" i="44" s="1"/>
  <c r="BM132" i="44"/>
  <c r="AG132" i="44" s="1"/>
  <c r="AW132" i="44" s="1"/>
  <c r="BM37" i="44"/>
  <c r="AG37" i="44" s="1"/>
  <c r="AW37" i="44" s="1"/>
  <c r="BM76" i="44"/>
  <c r="AG76" i="44" s="1"/>
  <c r="AW76" i="44" s="1"/>
  <c r="BM174" i="44"/>
  <c r="AG174" i="44" s="1"/>
  <c r="AW174" i="44" s="1"/>
  <c r="BM47" i="44"/>
  <c r="AG47" i="44" s="1"/>
  <c r="AW47" i="44" s="1"/>
  <c r="BM121" i="44"/>
  <c r="AG121" i="44" s="1"/>
  <c r="AW121" i="44" s="1"/>
  <c r="BM68" i="44"/>
  <c r="AG68" i="44" s="1"/>
  <c r="AW68" i="44" s="1"/>
  <c r="BM78" i="44"/>
  <c r="AG78" i="44" s="1"/>
  <c r="AW78" i="44" s="1"/>
  <c r="BM83" i="44"/>
  <c r="AG83" i="44" s="1"/>
  <c r="AW83" i="44" s="1"/>
  <c r="BM175" i="44"/>
  <c r="AG175" i="44" s="1"/>
  <c r="AW175" i="44" s="1"/>
  <c r="BM106" i="44"/>
  <c r="AG106" i="44" s="1"/>
  <c r="AW106" i="44" s="1"/>
  <c r="BM104" i="44"/>
  <c r="AG104" i="44" s="1"/>
  <c r="AW104" i="44" s="1"/>
  <c r="BM59" i="44"/>
  <c r="AG59" i="44" s="1"/>
  <c r="AW59" i="44" s="1"/>
  <c r="BM65" i="44"/>
  <c r="AG65" i="44" s="1"/>
  <c r="AW65" i="44" s="1"/>
  <c r="BM137" i="44"/>
  <c r="AG137" i="44" s="1"/>
  <c r="AW137" i="44" s="1"/>
  <c r="BM167" i="44"/>
  <c r="AG167" i="44" s="1"/>
  <c r="AW167" i="44" s="1"/>
  <c r="BM75" i="44"/>
  <c r="AG75" i="44" s="1"/>
  <c r="AW75" i="44" s="1"/>
  <c r="BM79" i="44"/>
  <c r="AG79" i="44" s="1"/>
  <c r="AW79" i="44" s="1"/>
  <c r="BM178" i="44"/>
  <c r="AG178" i="44" s="1"/>
  <c r="AW178" i="44" s="1"/>
  <c r="BM89" i="44"/>
  <c r="AG89" i="44" s="1"/>
  <c r="AW89" i="44" s="1"/>
  <c r="BM49" i="44"/>
  <c r="AG49" i="44" s="1"/>
  <c r="AW49" i="44" s="1"/>
  <c r="BM162" i="44"/>
  <c r="AG162" i="44" s="1"/>
  <c r="AW162" i="44" s="1"/>
  <c r="BM112" i="44"/>
  <c r="AG112" i="44" s="1"/>
  <c r="AW112" i="44" s="1"/>
  <c r="BM46" i="44"/>
  <c r="AG46" i="44" s="1"/>
  <c r="AW46" i="44" s="1"/>
  <c r="BM192" i="44"/>
  <c r="AG192" i="44" s="1"/>
  <c r="AW192" i="44" s="1"/>
  <c r="BM156" i="44"/>
  <c r="AG156" i="44" s="1"/>
  <c r="AW156" i="44" s="1"/>
  <c r="BM176" i="44"/>
  <c r="AG176" i="44" s="1"/>
  <c r="AW176" i="44" s="1"/>
  <c r="BM119" i="44"/>
  <c r="AG119" i="44" s="1"/>
  <c r="AW119" i="44" s="1"/>
  <c r="BM172" i="44"/>
  <c r="AG172" i="44" s="1"/>
  <c r="AW172" i="44" s="1"/>
  <c r="BM151" i="44"/>
  <c r="AG151" i="44" s="1"/>
  <c r="AW151" i="44" s="1"/>
  <c r="BM38" i="44"/>
  <c r="AG38" i="44" s="1"/>
  <c r="AW38" i="44" s="1"/>
  <c r="BM197" i="44"/>
  <c r="AG197" i="44" s="1"/>
  <c r="AW197" i="44" s="1"/>
  <c r="BM48" i="44"/>
  <c r="AG48" i="44" s="1"/>
  <c r="AW48" i="44" s="1"/>
  <c r="BM164" i="44"/>
  <c r="AG164" i="44" s="1"/>
  <c r="AW164" i="44" s="1"/>
  <c r="BM91" i="44"/>
  <c r="AG91" i="44" s="1"/>
  <c r="AW91" i="44" s="1"/>
  <c r="BM190" i="44"/>
  <c r="AG190" i="44" s="1"/>
  <c r="AW190" i="44" s="1"/>
  <c r="BM66" i="44"/>
  <c r="AG66" i="44" s="1"/>
  <c r="AW66" i="44" s="1"/>
  <c r="BM168" i="44"/>
  <c r="AG168" i="44" s="1"/>
  <c r="AW168" i="44" s="1"/>
  <c r="BM125" i="44"/>
  <c r="AG125" i="44" s="1"/>
  <c r="AW125" i="44" s="1"/>
  <c r="BM62" i="44"/>
  <c r="AG62" i="44" s="1"/>
  <c r="AW62" i="44" s="1"/>
  <c r="BM71" i="44"/>
  <c r="AG71" i="44" s="1"/>
  <c r="AW71" i="44" s="1"/>
  <c r="BM140" i="44"/>
  <c r="AG140" i="44" s="1"/>
  <c r="AW140" i="44" s="1"/>
  <c r="BM144" i="44"/>
  <c r="AG144" i="44" s="1"/>
  <c r="AW144" i="44" s="1"/>
  <c r="BM179" i="44"/>
  <c r="AG179" i="44" s="1"/>
  <c r="AW179" i="44" s="1"/>
  <c r="BM153" i="44"/>
  <c r="AG153" i="44" s="1"/>
  <c r="AW153" i="44" s="1"/>
  <c r="BM169" i="44"/>
  <c r="AG169" i="44" s="1"/>
  <c r="AW169" i="44" s="1"/>
  <c r="BM183" i="44"/>
  <c r="AG183" i="44" s="1"/>
  <c r="AW183" i="44" s="1"/>
  <c r="BM72" i="44"/>
  <c r="AG72" i="44" s="1"/>
  <c r="AW72" i="44" s="1"/>
  <c r="BM85" i="44"/>
  <c r="AG85" i="44" s="1"/>
  <c r="AW85" i="44" s="1"/>
  <c r="BM110" i="44"/>
  <c r="AG110" i="44" s="1"/>
  <c r="AW110" i="44" s="1"/>
  <c r="BM191" i="44"/>
  <c r="AG191" i="44" s="1"/>
  <c r="AW191" i="44" s="1"/>
  <c r="BM99" i="44"/>
  <c r="AG99" i="44" s="1"/>
  <c r="AW99" i="44" s="1"/>
  <c r="BM200" i="44"/>
  <c r="AG200" i="44" s="1"/>
  <c r="AW200" i="44" s="1"/>
  <c r="BM161" i="44"/>
  <c r="AG161" i="44" s="1"/>
  <c r="AW161" i="44" s="1"/>
  <c r="BM198" i="44"/>
  <c r="AG198" i="44" s="1"/>
  <c r="AW198" i="44" s="1"/>
  <c r="BM134" i="44"/>
  <c r="AG134" i="44" s="1"/>
  <c r="AW134" i="44" s="1"/>
  <c r="BM154" i="44"/>
  <c r="AG154" i="44" s="1"/>
  <c r="AW154" i="44" s="1"/>
  <c r="BM98" i="44"/>
  <c r="AG98" i="44" s="1"/>
  <c r="AW98" i="44" s="1"/>
  <c r="BM52" i="44"/>
  <c r="AG52" i="44" s="1"/>
  <c r="AW52" i="44" s="1"/>
  <c r="BM128" i="44"/>
  <c r="AG128" i="44" s="1"/>
  <c r="AW128" i="44" s="1"/>
  <c r="BM147" i="44"/>
  <c r="AG147" i="44" s="1"/>
  <c r="AW147" i="44" s="1"/>
  <c r="BM73" i="44"/>
  <c r="AG73" i="44" s="1"/>
  <c r="AW73" i="44" s="1"/>
  <c r="BM157" i="44"/>
  <c r="AG157" i="44" s="1"/>
  <c r="AW157" i="44" s="1"/>
  <c r="BM96" i="44"/>
  <c r="AG96" i="44" s="1"/>
  <c r="AW96" i="44" s="1"/>
  <c r="BM61" i="44"/>
  <c r="AG61" i="44" s="1"/>
  <c r="AW61" i="44" s="1"/>
  <c r="BM87" i="44"/>
  <c r="AG87" i="44" s="1"/>
  <c r="AW87" i="44" s="1"/>
  <c r="BM196" i="44"/>
  <c r="AG196" i="44" s="1"/>
  <c r="AW196" i="44" s="1"/>
  <c r="BM159" i="44"/>
  <c r="AG159" i="44" s="1"/>
  <c r="AW159" i="44" s="1"/>
  <c r="BM64" i="44"/>
  <c r="AG64" i="44" s="1"/>
  <c r="AW64" i="44" s="1"/>
  <c r="BM189" i="44"/>
  <c r="AG189" i="44" s="1"/>
  <c r="AW189" i="44" s="1"/>
  <c r="BM202" i="44"/>
  <c r="AG202" i="44" s="1"/>
  <c r="AW202" i="44" s="1"/>
  <c r="BM143" i="44"/>
  <c r="AG143" i="44" s="1"/>
  <c r="AW143" i="44" s="1"/>
  <c r="BM130" i="44"/>
  <c r="AG130" i="44" s="1"/>
  <c r="AW130" i="44" s="1"/>
  <c r="BM138" i="44"/>
  <c r="AG138" i="44" s="1"/>
  <c r="AW138" i="44" s="1"/>
  <c r="BM187" i="44"/>
  <c r="AG187" i="44" s="1"/>
  <c r="AW187" i="44" s="1"/>
  <c r="BM101" i="44"/>
  <c r="AG101" i="44" s="1"/>
  <c r="AW101" i="44" s="1"/>
  <c r="BM45" i="44"/>
  <c r="AG45" i="44" s="1"/>
  <c r="AW45" i="44" s="1"/>
  <c r="BM30" i="44"/>
  <c r="AG30" i="44" s="1"/>
  <c r="AW30" i="44" s="1"/>
  <c r="BM82" i="44"/>
  <c r="AG82" i="44" s="1"/>
  <c r="AW82" i="44" s="1"/>
  <c r="BM50" i="44"/>
  <c r="AG50" i="44" s="1"/>
  <c r="AW50" i="44" s="1"/>
  <c r="BM166" i="44"/>
  <c r="AG166" i="44" s="1"/>
  <c r="AW166" i="44" s="1"/>
  <c r="BM60" i="44"/>
  <c r="AG60" i="44" s="1"/>
  <c r="AW60" i="44" s="1"/>
  <c r="BM199" i="44"/>
  <c r="AG199" i="44" s="1"/>
  <c r="AW199" i="44" s="1"/>
  <c r="BM194" i="44"/>
  <c r="AG194" i="44" s="1"/>
  <c r="AW194" i="44" s="1"/>
  <c r="BM155" i="44"/>
  <c r="AG155" i="44" s="1"/>
  <c r="AW155" i="44" s="1"/>
  <c r="BM67" i="44"/>
  <c r="AG67" i="44" s="1"/>
  <c r="AW67" i="44" s="1"/>
  <c r="BM105" i="44"/>
  <c r="AG105" i="44" s="1"/>
  <c r="AW105" i="44" s="1"/>
  <c r="BM42" i="44"/>
  <c r="AG42" i="44" s="1"/>
  <c r="AW42" i="44" s="1"/>
  <c r="BM180" i="44"/>
  <c r="AG180" i="44" s="1"/>
  <c r="AW180" i="44" s="1"/>
  <c r="BM35" i="44"/>
  <c r="AG35" i="44" s="1"/>
  <c r="AW35" i="44" s="1"/>
  <c r="BM170" i="44"/>
  <c r="AG170" i="44" s="1"/>
  <c r="AW170" i="44" s="1"/>
  <c r="BM70" i="44"/>
  <c r="AG70" i="44" s="1"/>
  <c r="AW70" i="44" s="1"/>
  <c r="BM92" i="44"/>
  <c r="AG92" i="44" s="1"/>
  <c r="AW92" i="44" s="1"/>
  <c r="BM184" i="44"/>
  <c r="AG184" i="44" s="1"/>
  <c r="AW184" i="44" s="1"/>
  <c r="BM122" i="44"/>
  <c r="AG122" i="44" s="1"/>
  <c r="AW122" i="44" s="1"/>
  <c r="BM36" i="44"/>
  <c r="AG36" i="44" s="1"/>
  <c r="AW36" i="44" s="1"/>
  <c r="BM55" i="44"/>
  <c r="AG55" i="44" s="1"/>
  <c r="AW55" i="44" s="1"/>
  <c r="P2" i="44" l="1"/>
  <c r="Q2" i="44"/>
  <c r="AG26" i="44" l="1"/>
  <c r="AW26" i="44" s="1"/>
  <c r="BM26" i="44" s="1"/>
  <c r="CC26" i="44" s="1"/>
  <c r="AF26" i="44"/>
  <c r="AV26" i="44" s="1"/>
  <c r="BL26" i="44" s="1"/>
  <c r="CB26" i="44" s="1"/>
  <c r="DI26" i="44" l="1"/>
  <c r="DY26" i="44" s="1"/>
  <c r="CS26" i="44"/>
  <c r="DH26" i="44"/>
  <c r="DX26" i="44" s="1"/>
  <c r="CR26" i="44"/>
  <c r="FD26" i="44" l="1"/>
  <c r="FT26" i="44" s="1"/>
  <c r="GJ26" i="44" s="1"/>
  <c r="GZ26" i="44" s="1"/>
  <c r="HP26" i="44" s="1"/>
  <c r="IF26" i="44" s="1"/>
  <c r="IV26" i="44" s="1"/>
  <c r="JL26" i="44" s="1"/>
  <c r="EN26" i="44"/>
  <c r="FE26" i="44"/>
  <c r="FU26" i="44" s="1"/>
  <c r="GK26" i="44" s="1"/>
  <c r="HA26" i="44" s="1"/>
  <c r="HQ26" i="44" s="1"/>
  <c r="IG26" i="44" s="1"/>
  <c r="IW26" i="44" s="1"/>
  <c r="JM26" i="44" s="1"/>
  <c r="EO26" i="44"/>
  <c r="G8" i="81"/>
  <c r="F8" i="81"/>
  <c r="G7" i="81"/>
  <c r="F7" i="81"/>
  <c r="F4" i="81" l="1"/>
  <c r="G4" i="81"/>
  <c r="G3" i="81"/>
  <c r="F3" i="81"/>
  <c r="B7" i="37" l="1"/>
  <c r="B1" i="53" l="1"/>
  <c r="B1" i="54"/>
  <c r="B9" i="53" l="1"/>
  <c r="B9" i="54" l="1"/>
  <c r="O4" i="54"/>
  <c r="O4" i="53" l="1"/>
  <c r="B11" i="54" l="1"/>
  <c r="B11" i="53"/>
  <c r="N4" i="54" l="1"/>
  <c r="M4" i="54"/>
  <c r="L4" i="54"/>
  <c r="K4" i="54"/>
  <c r="J4" i="54"/>
  <c r="I4" i="54"/>
  <c r="H4" i="54"/>
  <c r="G4" i="54"/>
  <c r="F4" i="54"/>
  <c r="E4" i="54"/>
  <c r="D4" i="54"/>
  <c r="N4" i="53"/>
  <c r="M4" i="53"/>
  <c r="L4" i="53"/>
  <c r="K4" i="53"/>
  <c r="J4" i="53"/>
  <c r="I4" i="53"/>
  <c r="H4" i="53"/>
  <c r="G4" i="53"/>
  <c r="F4" i="53"/>
  <c r="E4" i="53"/>
  <c r="D4" i="53"/>
  <c r="C4" i="54" l="1"/>
  <c r="C7" i="54" s="1"/>
  <c r="C4" i="53"/>
  <c r="G7" i="53"/>
  <c r="G8" i="53"/>
  <c r="G10" i="53" s="1"/>
  <c r="G12" i="53" s="1"/>
  <c r="K8" i="53"/>
  <c r="K10" i="53" s="1"/>
  <c r="K12" i="53" s="1"/>
  <c r="K7" i="53"/>
  <c r="O8" i="53"/>
  <c r="O10" i="53" s="1"/>
  <c r="O12" i="53" s="1"/>
  <c r="O7" i="53"/>
  <c r="F8" i="54"/>
  <c r="F10" i="54" s="1"/>
  <c r="F12" i="54" s="1"/>
  <c r="F7" i="54"/>
  <c r="J8" i="54"/>
  <c r="J10" i="54" s="1"/>
  <c r="J12" i="54" s="1"/>
  <c r="J7" i="54"/>
  <c r="N8" i="54"/>
  <c r="N10" i="54" s="1"/>
  <c r="N12" i="54" s="1"/>
  <c r="N7" i="54"/>
  <c r="D7" i="53"/>
  <c r="D8" i="53"/>
  <c r="D10" i="53" s="1"/>
  <c r="D12" i="53" s="1"/>
  <c r="H7" i="53"/>
  <c r="H8" i="53"/>
  <c r="H10" i="53" s="1"/>
  <c r="H12" i="53" s="1"/>
  <c r="L7" i="53"/>
  <c r="L8" i="53"/>
  <c r="L10" i="53" s="1"/>
  <c r="L12" i="53" s="1"/>
  <c r="G8" i="54"/>
  <c r="G10" i="54" s="1"/>
  <c r="G12" i="54" s="1"/>
  <c r="G7" i="54"/>
  <c r="K8" i="54"/>
  <c r="K10" i="54" s="1"/>
  <c r="K12" i="54" s="1"/>
  <c r="K7" i="54"/>
  <c r="O8" i="54"/>
  <c r="O10" i="54" s="1"/>
  <c r="O12" i="54" s="1"/>
  <c r="O7" i="54"/>
  <c r="E7" i="53"/>
  <c r="E8" i="53"/>
  <c r="E10" i="53" s="1"/>
  <c r="E12" i="53" s="1"/>
  <c r="I7" i="53"/>
  <c r="I8" i="53"/>
  <c r="I10" i="53" s="1"/>
  <c r="I12" i="53" s="1"/>
  <c r="M8" i="53"/>
  <c r="M10" i="53" s="1"/>
  <c r="M12" i="53" s="1"/>
  <c r="M7" i="53"/>
  <c r="D8" i="54"/>
  <c r="D10" i="54" s="1"/>
  <c r="D12" i="54" s="1"/>
  <c r="D7" i="54"/>
  <c r="H7" i="54"/>
  <c r="H8" i="54"/>
  <c r="H10" i="54" s="1"/>
  <c r="H12" i="54" s="1"/>
  <c r="L7" i="54"/>
  <c r="L8" i="54"/>
  <c r="L10" i="54" s="1"/>
  <c r="L12" i="54" s="1"/>
  <c r="F8" i="53"/>
  <c r="F10" i="53" s="1"/>
  <c r="F12" i="53" s="1"/>
  <c r="F7" i="53"/>
  <c r="J8" i="53"/>
  <c r="J10" i="53" s="1"/>
  <c r="J12" i="53" s="1"/>
  <c r="J7" i="53"/>
  <c r="N7" i="53"/>
  <c r="N8" i="53"/>
  <c r="N10" i="53" s="1"/>
  <c r="N12" i="53" s="1"/>
  <c r="E8" i="54"/>
  <c r="E10" i="54" s="1"/>
  <c r="E12" i="54" s="1"/>
  <c r="E7" i="54"/>
  <c r="I8" i="54"/>
  <c r="I10" i="54" s="1"/>
  <c r="I12" i="54" s="1"/>
  <c r="I7" i="54"/>
  <c r="M7" i="54"/>
  <c r="M8" i="54"/>
  <c r="M10" i="54" s="1"/>
  <c r="M12" i="54" s="1"/>
  <c r="Q1" i="54" l="1"/>
  <c r="R1" i="54"/>
  <c r="C8" i="54"/>
  <c r="C10" i="54" s="1"/>
  <c r="C12" i="54" s="1"/>
  <c r="C9" i="54"/>
  <c r="C11" i="54" s="1"/>
  <c r="C14" i="54" s="1"/>
  <c r="I9" i="54"/>
  <c r="I11" i="54" s="1"/>
  <c r="F9" i="53"/>
  <c r="M9" i="53"/>
  <c r="K9" i="54"/>
  <c r="K11" i="54" s="1"/>
  <c r="K14" i="54" s="1"/>
  <c r="N9" i="54"/>
  <c r="N11" i="54" s="1"/>
  <c r="N13" i="54" s="1"/>
  <c r="F9" i="54"/>
  <c r="F11" i="54" s="1"/>
  <c r="F14" i="54" s="1"/>
  <c r="K9" i="53"/>
  <c r="N9" i="53"/>
  <c r="N11" i="53" s="1"/>
  <c r="N13" i="53" s="1"/>
  <c r="H9" i="54"/>
  <c r="H11" i="54" s="1"/>
  <c r="H14" i="54" s="1"/>
  <c r="E9" i="53"/>
  <c r="H9" i="53"/>
  <c r="E9" i="54"/>
  <c r="E11" i="54" s="1"/>
  <c r="E14" i="54" s="1"/>
  <c r="J9" i="53"/>
  <c r="D9" i="54"/>
  <c r="O9" i="54"/>
  <c r="O11" i="54" s="1"/>
  <c r="O13" i="54" s="1"/>
  <c r="G9" i="54"/>
  <c r="G11" i="54" s="1"/>
  <c r="G14" i="54" s="1"/>
  <c r="J9" i="54"/>
  <c r="J11" i="54" s="1"/>
  <c r="O9" i="53"/>
  <c r="M9" i="54"/>
  <c r="M11" i="54" s="1"/>
  <c r="M14" i="54" s="1"/>
  <c r="L9" i="54"/>
  <c r="L11" i="54" s="1"/>
  <c r="L13" i="54" s="1"/>
  <c r="I9" i="53"/>
  <c r="L9" i="53"/>
  <c r="D9" i="53"/>
  <c r="G9" i="53"/>
  <c r="J14" i="54" l="1"/>
  <c r="J13" i="54"/>
  <c r="I14" i="54"/>
  <c r="I13" i="54"/>
  <c r="D11" i="54"/>
  <c r="D14" i="54" s="1"/>
  <c r="C13" i="54"/>
  <c r="E13" i="54"/>
  <c r="F13" i="54"/>
  <c r="N14" i="53"/>
  <c r="G13" i="54"/>
  <c r="H13" i="54"/>
  <c r="N14" i="54"/>
  <c r="O14" i="54"/>
  <c r="K13" i="54"/>
  <c r="M13" i="54"/>
  <c r="L14" i="54"/>
  <c r="Q7" i="54"/>
  <c r="Q3" i="54"/>
  <c r="G11" i="53"/>
  <c r="O11" i="53"/>
  <c r="F11" i="53"/>
  <c r="D11" i="53"/>
  <c r="I11" i="53"/>
  <c r="J11" i="53"/>
  <c r="K11" i="53"/>
  <c r="H11" i="53"/>
  <c r="M11" i="53"/>
  <c r="L11" i="53"/>
  <c r="E11" i="53"/>
  <c r="R9" i="54"/>
  <c r="D13" i="54" l="1"/>
  <c r="S50" i="54"/>
  <c r="R11" i="54"/>
  <c r="R13" i="54" s="1"/>
  <c r="D14" i="53"/>
  <c r="D13" i="53"/>
  <c r="E14" i="53"/>
  <c r="E13" i="53"/>
  <c r="O13" i="53"/>
  <c r="O14" i="53"/>
  <c r="F14" i="53"/>
  <c r="F13" i="53"/>
  <c r="G14" i="53"/>
  <c r="G13" i="53"/>
  <c r="K13" i="53"/>
  <c r="K14" i="53"/>
  <c r="L13" i="53"/>
  <c r="L14" i="53"/>
  <c r="M13" i="53"/>
  <c r="M14" i="53"/>
  <c r="J13" i="53"/>
  <c r="J14" i="53"/>
  <c r="I13" i="53"/>
  <c r="I14" i="53"/>
  <c r="H14" i="53"/>
  <c r="H13" i="53"/>
  <c r="B15" i="37" l="1"/>
  <c r="T3" i="54"/>
  <c r="C7" i="53"/>
  <c r="C8" i="53"/>
  <c r="C10" i="53" s="1"/>
  <c r="C12" i="53" s="1"/>
  <c r="R1" i="53" l="1"/>
  <c r="Q1" i="53"/>
  <c r="C9" i="53"/>
  <c r="Q3" i="53" l="1"/>
  <c r="Q7" i="53"/>
  <c r="C11" i="53"/>
  <c r="R9" i="53"/>
  <c r="R11" i="53" l="1"/>
  <c r="C14" i="53"/>
  <c r="C13" i="53"/>
  <c r="S50" i="53"/>
  <c r="R13" i="53" l="1"/>
  <c r="T4" i="54" s="1"/>
  <c r="B14" i="37"/>
  <c r="GM47" i="44"/>
  <c r="GM102" i="44"/>
  <c r="GM83" i="44"/>
  <c r="GM108" i="44"/>
  <c r="GM79" i="44"/>
  <c r="GM94" i="44"/>
  <c r="GM57" i="44"/>
  <c r="GM122" i="44"/>
  <c r="GM156" i="44"/>
  <c r="GM65" i="44" l="1"/>
  <c r="GM92" i="44"/>
  <c r="GM103" i="44"/>
  <c r="GM206" i="44"/>
  <c r="GM160" i="44"/>
  <c r="GM77" i="44"/>
  <c r="GM157" i="44"/>
  <c r="GM60" i="44"/>
  <c r="GM104" i="44"/>
  <c r="GM200" i="44"/>
  <c r="GM182" i="44"/>
  <c r="GM159" i="44"/>
  <c r="GM101" i="44"/>
  <c r="GM48" i="44"/>
  <c r="GM56" i="44"/>
  <c r="GM192" i="44"/>
  <c r="GM220" i="44"/>
  <c r="GM78" i="44"/>
  <c r="GM134" i="44"/>
  <c r="GM191" i="44"/>
  <c r="GM73" i="44"/>
  <c r="GM187" i="44"/>
  <c r="GM61" i="44"/>
  <c r="GM183" i="44"/>
  <c r="GM81" i="44"/>
  <c r="GM179" i="44"/>
  <c r="GM85" i="44"/>
  <c r="GM213" i="44"/>
  <c r="GM84" i="44"/>
  <c r="GM140" i="44"/>
  <c r="GM168" i="44"/>
  <c r="GM212" i="44"/>
  <c r="GM82" i="44"/>
  <c r="GM222" i="44"/>
  <c r="GM74" i="44"/>
  <c r="GM218" i="44"/>
  <c r="GM66" i="44"/>
  <c r="GM198" i="44"/>
  <c r="GM58" i="44"/>
  <c r="GM210" i="44"/>
  <c r="GM224" i="44"/>
  <c r="GM86" i="44"/>
  <c r="GM141" i="44"/>
  <c r="GM169" i="44"/>
  <c r="GM223" i="44"/>
  <c r="GM41" i="44"/>
  <c r="GM219" i="44"/>
  <c r="GM29" i="44"/>
  <c r="GM215" i="44"/>
  <c r="GM49" i="44"/>
  <c r="GM211" i="44"/>
  <c r="GM53" i="44"/>
  <c r="GM181" i="44"/>
  <c r="GM225" i="44"/>
  <c r="GM76" i="44"/>
  <c r="GM132" i="44"/>
  <c r="GM180" i="44"/>
  <c r="GM43" i="44"/>
  <c r="GM190" i="44"/>
  <c r="GM31" i="44"/>
  <c r="GM186" i="44"/>
  <c r="GM51" i="44"/>
  <c r="GM166" i="44"/>
  <c r="GM55" i="44"/>
  <c r="GM178" i="44"/>
  <c r="GM88" i="44"/>
  <c r="GM165" i="44"/>
  <c r="GM116" i="44"/>
  <c r="GM145" i="44"/>
  <c r="GM44" i="44"/>
  <c r="GM184" i="44"/>
  <c r="GM201" i="44"/>
  <c r="GM164" i="44"/>
  <c r="GM114" i="44"/>
  <c r="GM123" i="44"/>
  <c r="GM174" i="44"/>
  <c r="GM106" i="44"/>
  <c r="GM111" i="44"/>
  <c r="GM170" i="44"/>
  <c r="GM98" i="44"/>
  <c r="GM131" i="44"/>
  <c r="GM150" i="44"/>
  <c r="GM90" i="44"/>
  <c r="GM135" i="44"/>
  <c r="GM162" i="44"/>
  <c r="GM149" i="44"/>
  <c r="GM176" i="44"/>
  <c r="GM118" i="44"/>
  <c r="GM221" i="44"/>
  <c r="GM34" i="44"/>
  <c r="GM173" i="44"/>
  <c r="GM59" i="44"/>
  <c r="GM125" i="44"/>
  <c r="GM32" i="44"/>
  <c r="GM30" i="44"/>
  <c r="GM46" i="44"/>
  <c r="GM148" i="44"/>
  <c r="GM139" i="44"/>
  <c r="GM171" i="44"/>
  <c r="GM154" i="44"/>
  <c r="GM33" i="44"/>
  <c r="GM163" i="44"/>
  <c r="GM146" i="44"/>
  <c r="GM52" i="44"/>
  <c r="GM205" i="44"/>
  <c r="GM70" i="44"/>
  <c r="GM50" i="44"/>
  <c r="GM142" i="44"/>
  <c r="GM93" i="44"/>
  <c r="GM35" i="44"/>
  <c r="GM96" i="44"/>
  <c r="GM117" i="44"/>
  <c r="GM208" i="44"/>
  <c r="GM172" i="44"/>
  <c r="GM217" i="44"/>
  <c r="GM207" i="44"/>
  <c r="GM121" i="44"/>
  <c r="GM95" i="44"/>
  <c r="GM199" i="44"/>
  <c r="GM129" i="44"/>
  <c r="GM119" i="44"/>
  <c r="GM62" i="44"/>
  <c r="GM100" i="44"/>
  <c r="GM137" i="44"/>
  <c r="GM72" i="44"/>
  <c r="GM71" i="44"/>
  <c r="GM193" i="44"/>
  <c r="GM68" i="44"/>
  <c r="GM28" i="44"/>
  <c r="GM89" i="44"/>
  <c r="GM63" i="44"/>
  <c r="GM40" i="44"/>
  <c r="GM97" i="44"/>
  <c r="GM87" i="44"/>
  <c r="GM197" i="44"/>
  <c r="GM177" i="44"/>
  <c r="GM216" i="44"/>
  <c r="GM196" i="44"/>
  <c r="GM91" i="44"/>
  <c r="GM155" i="44"/>
  <c r="GM202" i="44"/>
  <c r="GM99" i="44"/>
  <c r="GM147" i="44"/>
  <c r="GM194" i="44"/>
  <c r="GM144" i="44"/>
  <c r="GM189" i="44"/>
  <c r="GM153" i="44"/>
  <c r="GM143" i="44"/>
  <c r="GM112" i="44"/>
  <c r="GM45" i="44"/>
  <c r="GM130" i="44"/>
  <c r="GM64" i="44"/>
  <c r="GM69" i="44"/>
  <c r="GM209" i="44"/>
  <c r="GM27" i="44"/>
  <c r="GM80" i="44"/>
  <c r="GM67" i="44"/>
  <c r="GM226" i="44"/>
  <c r="GM204" i="44"/>
  <c r="GM185" i="44"/>
  <c r="GM175" i="44"/>
  <c r="GM158" i="44"/>
  <c r="GM127" i="44"/>
  <c r="GM167" i="44"/>
  <c r="GM128" i="44"/>
  <c r="GM37" i="44"/>
  <c r="GM126" i="44"/>
  <c r="GM188" i="44"/>
  <c r="GM152" i="44"/>
  <c r="GM124" i="44"/>
  <c r="GM105" i="44"/>
  <c r="GM42" i="44"/>
  <c r="GM136" i="44"/>
  <c r="GM113" i="44"/>
  <c r="GM39" i="44"/>
  <c r="GM120" i="44"/>
  <c r="GM161" i="44"/>
  <c r="GM110" i="44"/>
  <c r="GM38" i="44"/>
  <c r="GM107" i="44"/>
  <c r="GM203" i="44"/>
  <c r="GM109" i="44"/>
  <c r="GM115" i="44"/>
  <c r="GM195" i="44"/>
  <c r="GM133" i="44"/>
  <c r="GM138" i="44"/>
  <c r="GM54" i="44"/>
  <c r="GM151" i="44"/>
  <c r="GM36" i="44"/>
  <c r="GM227" i="44"/>
  <c r="GM75" i="44"/>
  <c r="GM214" i="44"/>
  <c r="IT89" i="44"/>
  <c r="IT112" i="44"/>
  <c r="IJ147" i="44"/>
  <c r="IJ158" i="44"/>
  <c r="IO197" i="44"/>
  <c r="II95" i="44"/>
  <c r="II120" i="44"/>
  <c r="II57" i="44"/>
  <c r="IN46" i="44"/>
  <c r="IN32" i="44"/>
  <c r="IN129" i="44"/>
  <c r="IS184" i="44"/>
  <c r="IS126" i="44"/>
  <c r="IS146" i="44"/>
  <c r="IL104" i="44"/>
  <c r="IL173" i="44"/>
  <c r="IM130" i="44"/>
  <c r="IM63" i="44"/>
  <c r="IR153" i="44"/>
  <c r="IR50" i="44"/>
  <c r="IR169" i="44"/>
  <c r="IP153" i="44"/>
  <c r="IP206" i="44"/>
  <c r="IP134" i="44"/>
  <c r="IQ147" i="44"/>
  <c r="IQ146" i="44"/>
  <c r="IQ106" i="44"/>
  <c r="IK53" i="44"/>
  <c r="IK159" i="44"/>
  <c r="IK105" i="44"/>
  <c r="IK163" i="44"/>
  <c r="II173" i="44"/>
  <c r="IS144" i="44"/>
  <c r="IN45" i="44"/>
  <c r="IJ59" i="44"/>
  <c r="IQ44" i="44"/>
  <c r="IR196" i="44"/>
  <c r="IM96" i="44"/>
  <c r="IK137" i="44"/>
  <c r="IU49" i="44"/>
  <c r="IU84" i="44"/>
  <c r="IU199" i="44"/>
  <c r="IU119" i="44"/>
  <c r="IU67" i="44"/>
  <c r="IU205" i="44"/>
  <c r="IU97" i="44"/>
  <c r="IU164" i="44"/>
  <c r="IU80" i="44"/>
  <c r="IU176" i="44"/>
  <c r="IU81" i="44"/>
  <c r="IU136" i="44"/>
  <c r="IU134" i="44"/>
  <c r="IU118" i="44"/>
  <c r="IU34" i="44"/>
  <c r="IU193" i="44"/>
  <c r="IU195" i="44"/>
  <c r="IU168" i="44"/>
  <c r="IU201" i="44"/>
  <c r="IU187" i="44"/>
  <c r="IU48" i="44"/>
  <c r="IU44" i="44"/>
  <c r="IU83" i="44"/>
  <c r="IU153" i="44"/>
  <c r="IU149" i="44"/>
  <c r="IU158" i="44"/>
  <c r="IU98" i="44"/>
  <c r="IU141" i="44"/>
  <c r="IU30" i="44"/>
  <c r="IU200" i="44"/>
  <c r="IU37" i="44"/>
  <c r="IU138" i="44"/>
  <c r="IU117" i="44"/>
  <c r="IU197" i="44"/>
  <c r="IU203" i="44"/>
  <c r="IU144" i="44"/>
  <c r="IU174" i="44"/>
  <c r="IU68" i="44"/>
  <c r="IU56" i="44"/>
  <c r="IU151" i="44"/>
  <c r="IU76" i="44"/>
  <c r="IU70" i="44"/>
  <c r="IU110" i="44"/>
  <c r="IU106" i="44"/>
  <c r="IU196" i="44"/>
  <c r="IU146" i="44"/>
  <c r="IU95" i="44"/>
  <c r="IU127" i="44"/>
  <c r="IU112" i="44"/>
  <c r="IU142" i="44"/>
  <c r="IU31" i="44"/>
  <c r="IU182" i="44"/>
  <c r="IU54" i="44"/>
  <c r="IU169" i="44"/>
  <c r="IU184" i="44"/>
  <c r="IU162" i="44"/>
  <c r="IU92" i="44"/>
  <c r="IU123" i="44"/>
  <c r="IU133" i="44"/>
  <c r="IU100" i="44"/>
  <c r="IU108" i="44"/>
  <c r="IU175" i="44"/>
  <c r="IU46" i="44"/>
  <c r="IU159" i="44"/>
  <c r="IU43" i="44"/>
  <c r="IU47" i="44"/>
  <c r="IU51" i="44"/>
  <c r="IU206" i="44"/>
  <c r="IU91" i="44"/>
  <c r="IU105" i="44"/>
  <c r="IU35" i="44"/>
  <c r="IU170" i="44"/>
  <c r="IU71" i="44"/>
  <c r="IU99" i="44"/>
  <c r="IU172" i="44"/>
  <c r="IU126" i="44"/>
  <c r="IU148" i="44"/>
  <c r="IU191" i="44"/>
  <c r="IU64" i="44"/>
  <c r="IU163" i="44"/>
  <c r="IU157" i="44"/>
  <c r="IU59" i="44"/>
  <c r="IU73" i="44"/>
  <c r="IU204" i="44"/>
  <c r="IU42" i="44"/>
  <c r="IU72" i="44"/>
  <c r="IU52" i="44"/>
  <c r="IU179" i="44"/>
  <c r="IU109" i="44"/>
  <c r="IU190" i="44"/>
  <c r="IU75" i="44"/>
  <c r="IU29" i="44"/>
  <c r="IU156" i="44"/>
  <c r="IU93" i="44"/>
  <c r="IU111" i="44"/>
  <c r="IU77" i="44"/>
  <c r="IU198" i="44"/>
  <c r="IU36" i="44"/>
  <c r="IU183" i="44"/>
  <c r="IU137" i="44"/>
  <c r="IU74" i="44"/>
  <c r="IU189" i="44"/>
  <c r="IU103" i="44"/>
  <c r="IU69" i="44"/>
  <c r="IU154" i="44"/>
  <c r="IU173" i="44"/>
  <c r="IU167" i="44"/>
  <c r="IU39" i="44"/>
  <c r="IU194" i="44"/>
  <c r="IU50" i="44"/>
  <c r="IU181" i="44"/>
  <c r="IU90" i="44"/>
  <c r="IU147" i="44"/>
  <c r="IU120" i="44"/>
  <c r="IU121" i="44"/>
  <c r="IU122" i="44"/>
  <c r="IU41" i="44"/>
  <c r="IU145" i="44"/>
  <c r="IU165" i="44"/>
  <c r="IU104" i="44"/>
  <c r="IU150" i="44"/>
  <c r="IU152" i="44"/>
  <c r="IU107" i="44"/>
  <c r="IU57" i="44"/>
  <c r="IU207" i="44"/>
  <c r="IU88" i="44"/>
  <c r="IU87" i="44"/>
  <c r="IU166" i="44"/>
  <c r="IU96" i="44"/>
  <c r="IU192" i="44"/>
  <c r="IU124" i="44"/>
  <c r="IU171" i="44"/>
  <c r="IU185" i="44"/>
  <c r="IU115" i="44"/>
  <c r="IU143" i="44"/>
  <c r="IU33" i="44"/>
  <c r="IU27" i="44"/>
  <c r="IU178" i="44"/>
  <c r="IU135" i="44"/>
  <c r="IU101" i="44"/>
  <c r="IU180" i="44"/>
  <c r="IU78" i="44"/>
  <c r="IU102" i="44"/>
  <c r="IU129" i="44"/>
  <c r="IU161" i="44"/>
  <c r="IU55" i="44"/>
  <c r="IU128" i="44"/>
  <c r="IU82" i="44"/>
  <c r="IU186" i="44"/>
  <c r="IU202" i="44"/>
  <c r="IU132" i="44"/>
  <c r="IU86" i="44"/>
  <c r="IU85" i="44"/>
  <c r="IU65" i="44"/>
  <c r="IU61" i="44"/>
  <c r="IU177" i="44"/>
  <c r="IU32" i="44"/>
  <c r="IU62" i="44"/>
  <c r="IU58" i="44"/>
  <c r="IU38" i="44"/>
  <c r="IU28" i="44"/>
  <c r="IU131" i="44"/>
  <c r="IU125" i="44"/>
  <c r="IU188" i="44"/>
  <c r="IU45" i="44"/>
  <c r="IU40" i="44"/>
  <c r="IU66" i="44"/>
  <c r="IU155" i="44"/>
  <c r="IU53" i="44"/>
  <c r="IU140" i="44"/>
  <c r="IU94" i="44"/>
  <c r="IU116" i="44"/>
  <c r="IU130" i="44"/>
  <c r="IU60" i="44"/>
  <c r="IU63" i="44"/>
  <c r="IU160" i="44"/>
  <c r="IU114" i="44"/>
  <c r="IU113" i="44"/>
  <c r="IU79" i="44"/>
  <c r="IU139" i="44"/>
  <c r="IU89" i="44"/>
  <c r="IK103" i="44" l="1"/>
  <c r="IK39" i="44"/>
  <c r="IQ152" i="44"/>
  <c r="IQ137" i="44"/>
  <c r="IQ156" i="44"/>
  <c r="IK125" i="44"/>
  <c r="IK40" i="44"/>
  <c r="IQ81" i="44"/>
  <c r="IQ78" i="44"/>
  <c r="IK171" i="44"/>
  <c r="IK58" i="44"/>
  <c r="IK97" i="44"/>
  <c r="IK102" i="44"/>
  <c r="IK199" i="44"/>
  <c r="IK110" i="44"/>
  <c r="IK157" i="44"/>
  <c r="IK116" i="44"/>
  <c r="IK136" i="44"/>
  <c r="IK118" i="44"/>
  <c r="IK37" i="44"/>
  <c r="IK161" i="44"/>
  <c r="IK178" i="44"/>
  <c r="IK77" i="44"/>
  <c r="IK162" i="44"/>
  <c r="IK81" i="44"/>
  <c r="IK54" i="44"/>
  <c r="IK140" i="44"/>
  <c r="IK71" i="44"/>
  <c r="IK48" i="44"/>
  <c r="IK127" i="44"/>
  <c r="IK96" i="44"/>
  <c r="IK198" i="44"/>
  <c r="IK72" i="44"/>
  <c r="IK204" i="44"/>
  <c r="IK145" i="44"/>
  <c r="IK101" i="44"/>
  <c r="IK66" i="44"/>
  <c r="IK80" i="44"/>
  <c r="IK121" i="44"/>
  <c r="IK139" i="44"/>
  <c r="IK185" i="44"/>
  <c r="IK98" i="44"/>
  <c r="IK83" i="44"/>
  <c r="IK154" i="44"/>
  <c r="IK32" i="44"/>
  <c r="IK50" i="44"/>
  <c r="IK89" i="44"/>
  <c r="IK182" i="44"/>
  <c r="IK158" i="44"/>
  <c r="IK38" i="44"/>
  <c r="IK65" i="44"/>
  <c r="IK117" i="44"/>
  <c r="IK78" i="44"/>
  <c r="IK30" i="44"/>
  <c r="IK56" i="44"/>
  <c r="IK176" i="44"/>
  <c r="IK187" i="44"/>
  <c r="IK95" i="44"/>
  <c r="IK106" i="44"/>
  <c r="IK205" i="44"/>
  <c r="IK68" i="44"/>
  <c r="IK172" i="44"/>
  <c r="IK107" i="44"/>
  <c r="IK181" i="44"/>
  <c r="IK52" i="44"/>
  <c r="IK194" i="44"/>
  <c r="IK93" i="44"/>
  <c r="IK73" i="44"/>
  <c r="IK141" i="44"/>
  <c r="IK88" i="44"/>
  <c r="IK99" i="44"/>
  <c r="IK67" i="44"/>
  <c r="IK132" i="44"/>
  <c r="IK60" i="44"/>
  <c r="IK76" i="44"/>
  <c r="IK115" i="44"/>
  <c r="IK151" i="44"/>
  <c r="IK167" i="44"/>
  <c r="IK135" i="44"/>
  <c r="IK84" i="44"/>
  <c r="IK123" i="44"/>
  <c r="IK45" i="44"/>
  <c r="IK191" i="44"/>
  <c r="IK57" i="44"/>
  <c r="IK34" i="44"/>
  <c r="IK91" i="44"/>
  <c r="IK119" i="44"/>
  <c r="IK147" i="44"/>
  <c r="IK168" i="44"/>
  <c r="IK69" i="44"/>
  <c r="IK75" i="44"/>
  <c r="IK120" i="44"/>
  <c r="IK183" i="44"/>
  <c r="IK85" i="44"/>
  <c r="IK202" i="44"/>
  <c r="IK70" i="44"/>
  <c r="IK193" i="44"/>
  <c r="IK200" i="44"/>
  <c r="IK130" i="44"/>
  <c r="IK207" i="44"/>
  <c r="IK160" i="44"/>
  <c r="IK108" i="44"/>
  <c r="IK59" i="44"/>
  <c r="IK126" i="44"/>
  <c r="IK36" i="44"/>
  <c r="IK138" i="44"/>
  <c r="IK104" i="44"/>
  <c r="IK113" i="44"/>
  <c r="IK174" i="44"/>
  <c r="IK29" i="44"/>
  <c r="IK92" i="44"/>
  <c r="IK43" i="44"/>
  <c r="IK86" i="44"/>
  <c r="IK124" i="44"/>
  <c r="IK201" i="44"/>
  <c r="IK63" i="44"/>
  <c r="IK131" i="44"/>
  <c r="IK175" i="44"/>
  <c r="IK166" i="44"/>
  <c r="IK169" i="44"/>
  <c r="IK90" i="44"/>
  <c r="IK35" i="44"/>
  <c r="IK74" i="44"/>
  <c r="IK42" i="44"/>
  <c r="IK192" i="44"/>
  <c r="IK189" i="44"/>
  <c r="IK150" i="44"/>
  <c r="IK28" i="44"/>
  <c r="IK94" i="44"/>
  <c r="IK186" i="44"/>
  <c r="IK146" i="44"/>
  <c r="IK47" i="44"/>
  <c r="IK149" i="44"/>
  <c r="IK173" i="44"/>
  <c r="IK179" i="44"/>
  <c r="IK155" i="44"/>
  <c r="IK46" i="44"/>
  <c r="IK87" i="44"/>
  <c r="IK55" i="44"/>
  <c r="IK41" i="44"/>
  <c r="IK134" i="44"/>
  <c r="IK112" i="44"/>
  <c r="IK128" i="44"/>
  <c r="IK31" i="44"/>
  <c r="IK49" i="44"/>
  <c r="IK170" i="44"/>
  <c r="IK165" i="44"/>
  <c r="IK164" i="44"/>
  <c r="IK144" i="44"/>
  <c r="IK27" i="44"/>
  <c r="IK143" i="44"/>
  <c r="IK33" i="44"/>
  <c r="IK206" i="44"/>
  <c r="IK61" i="44"/>
  <c r="IK100" i="44"/>
  <c r="IK129" i="44"/>
  <c r="IK177" i="44"/>
  <c r="IK111" i="44"/>
  <c r="IK196" i="44"/>
  <c r="IK51" i="44"/>
  <c r="IK203" i="44"/>
  <c r="IK82" i="44"/>
  <c r="IK153" i="44"/>
  <c r="IK109" i="44"/>
  <c r="IK62" i="44"/>
  <c r="IK148" i="44"/>
  <c r="IK156" i="44"/>
  <c r="IK180" i="44"/>
  <c r="IK188" i="44"/>
  <c r="IK184" i="44"/>
  <c r="IK79" i="44"/>
  <c r="IK122" i="44"/>
  <c r="IK152" i="44"/>
  <c r="IK133" i="44"/>
  <c r="IK190" i="44"/>
  <c r="IK195" i="44"/>
  <c r="IK64" i="44"/>
  <c r="IK142" i="44"/>
  <c r="IQ63" i="44"/>
  <c r="IQ86" i="44"/>
  <c r="IQ107" i="44"/>
  <c r="IQ79" i="44"/>
  <c r="IQ31" i="44"/>
  <c r="IQ80" i="44"/>
  <c r="IQ194" i="44"/>
  <c r="IQ189" i="44"/>
  <c r="IQ71" i="44"/>
  <c r="IQ58" i="44"/>
  <c r="IQ148" i="44"/>
  <c r="IQ85" i="44"/>
  <c r="IQ172" i="44"/>
  <c r="IQ176" i="44"/>
  <c r="IQ69" i="44"/>
  <c r="IQ131" i="44"/>
  <c r="IQ40" i="44"/>
  <c r="IQ118" i="44"/>
  <c r="IQ90" i="44"/>
  <c r="IQ45" i="44"/>
  <c r="IQ93" i="44"/>
  <c r="IQ52" i="44"/>
  <c r="IQ151" i="44"/>
  <c r="IQ82" i="44"/>
  <c r="IQ196" i="44"/>
  <c r="IQ123" i="44"/>
  <c r="IQ35" i="44"/>
  <c r="IQ37" i="44"/>
  <c r="IQ153" i="44"/>
  <c r="IQ102" i="44"/>
  <c r="IQ42" i="44"/>
  <c r="IQ163" i="44"/>
  <c r="IQ192" i="44"/>
  <c r="IQ120" i="44"/>
  <c r="IQ109" i="44"/>
  <c r="IQ64" i="44"/>
  <c r="IQ180" i="44"/>
  <c r="IQ140" i="44"/>
  <c r="IQ30" i="44"/>
  <c r="IQ139" i="44"/>
  <c r="IQ142" i="44"/>
  <c r="IQ46" i="44"/>
  <c r="IQ38" i="44"/>
  <c r="IQ100" i="44"/>
  <c r="IQ166" i="44"/>
  <c r="IQ61" i="44"/>
  <c r="IQ168" i="44"/>
  <c r="IQ141" i="44"/>
  <c r="IQ188" i="44"/>
  <c r="IQ134" i="44"/>
  <c r="IQ173" i="44"/>
  <c r="IQ181" i="44"/>
  <c r="IQ128" i="44"/>
  <c r="IQ182" i="44"/>
  <c r="IQ127" i="44"/>
  <c r="IQ164" i="44"/>
  <c r="IQ132" i="44"/>
  <c r="IQ110" i="44"/>
  <c r="IQ48" i="44"/>
  <c r="IQ76" i="44"/>
  <c r="IQ94" i="44"/>
  <c r="IQ191" i="44"/>
  <c r="IQ108" i="44"/>
  <c r="IQ91" i="44"/>
  <c r="IQ77" i="44"/>
  <c r="IQ54" i="44"/>
  <c r="IQ67" i="44"/>
  <c r="IQ169" i="44"/>
  <c r="IQ183" i="44"/>
  <c r="IQ170" i="44"/>
  <c r="IQ41" i="44"/>
  <c r="IQ157" i="44"/>
  <c r="IQ113" i="44"/>
  <c r="IQ199" i="44"/>
  <c r="IQ126" i="44"/>
  <c r="IQ29" i="44"/>
  <c r="IQ114" i="44"/>
  <c r="IQ205" i="44"/>
  <c r="IQ92" i="44"/>
  <c r="IQ72" i="44"/>
  <c r="IQ73" i="44"/>
  <c r="IQ165" i="44"/>
  <c r="IQ203" i="44"/>
  <c r="IQ204" i="44"/>
  <c r="IQ185" i="44"/>
  <c r="IQ167" i="44"/>
  <c r="IQ99" i="44"/>
  <c r="IQ174" i="44"/>
  <c r="IQ138" i="44"/>
  <c r="IQ116" i="44"/>
  <c r="IQ105" i="44"/>
  <c r="IQ27" i="44"/>
  <c r="IQ117" i="44"/>
  <c r="IQ175" i="44"/>
  <c r="IQ55" i="44"/>
  <c r="IQ98" i="44"/>
  <c r="IQ145" i="44"/>
  <c r="IQ201" i="44"/>
  <c r="IQ96" i="44"/>
  <c r="IQ159" i="44"/>
  <c r="IQ197" i="44"/>
  <c r="IQ177" i="44"/>
  <c r="IQ39" i="44"/>
  <c r="IQ47" i="44"/>
  <c r="IQ103" i="44"/>
  <c r="IQ144" i="44"/>
  <c r="IQ28" i="44"/>
  <c r="IQ200" i="44"/>
  <c r="IQ179" i="44"/>
  <c r="IQ36" i="44"/>
  <c r="IQ149" i="44"/>
  <c r="IQ53" i="44"/>
  <c r="IQ50" i="44"/>
  <c r="IQ125" i="44"/>
  <c r="IQ143" i="44"/>
  <c r="IQ161" i="44"/>
  <c r="IQ154" i="44"/>
  <c r="IQ57" i="44"/>
  <c r="IQ75" i="44"/>
  <c r="IQ162" i="44"/>
  <c r="IQ133" i="44"/>
  <c r="IQ202" i="44"/>
  <c r="IQ101" i="44"/>
  <c r="IQ32" i="44"/>
  <c r="IQ83" i="44"/>
  <c r="IQ111" i="44"/>
  <c r="IQ49" i="44"/>
  <c r="IQ187" i="44"/>
  <c r="IQ60" i="44"/>
  <c r="IQ207" i="44"/>
  <c r="IQ136" i="44"/>
  <c r="IQ89" i="44"/>
  <c r="IQ130" i="44"/>
  <c r="IQ97" i="44"/>
  <c r="IQ65" i="44"/>
  <c r="IQ33" i="44"/>
  <c r="IQ119" i="44"/>
  <c r="IQ122" i="44"/>
  <c r="IQ84" i="44"/>
  <c r="IQ135" i="44"/>
  <c r="IQ88" i="44"/>
  <c r="IQ62" i="44"/>
  <c r="IQ129" i="44"/>
  <c r="IQ195" i="44"/>
  <c r="IQ87" i="44"/>
  <c r="IQ66" i="44"/>
  <c r="IQ104" i="44"/>
  <c r="IQ186" i="44"/>
  <c r="IQ115" i="44"/>
  <c r="IQ51" i="44"/>
  <c r="IQ74" i="44"/>
  <c r="IQ68" i="44"/>
  <c r="IQ95" i="44"/>
  <c r="IQ34" i="44"/>
  <c r="IQ178" i="44"/>
  <c r="IQ124" i="44"/>
  <c r="IQ56" i="44"/>
  <c r="IQ198" i="44"/>
  <c r="IQ158" i="44"/>
  <c r="IQ112" i="44"/>
  <c r="IQ206" i="44"/>
  <c r="IQ155" i="44"/>
  <c r="IQ59" i="44"/>
  <c r="IQ43" i="44"/>
  <c r="IQ184" i="44"/>
  <c r="IQ190" i="44"/>
  <c r="IQ70" i="44"/>
  <c r="IQ121" i="44"/>
  <c r="IQ193" i="44"/>
  <c r="IO46" i="44"/>
  <c r="IO129" i="44"/>
  <c r="IO80" i="44"/>
  <c r="IO122" i="44"/>
  <c r="IO140" i="44"/>
  <c r="IO188" i="44"/>
  <c r="IO193" i="44"/>
  <c r="IO90" i="44"/>
  <c r="IO195" i="44"/>
  <c r="IO198" i="44"/>
  <c r="IO156" i="44"/>
  <c r="IO175" i="44"/>
  <c r="IO75" i="44"/>
  <c r="IO54" i="44"/>
  <c r="IO200" i="44"/>
  <c r="IO84" i="44"/>
  <c r="IO151" i="44"/>
  <c r="IO181" i="44"/>
  <c r="IO87" i="44"/>
  <c r="IO147" i="44"/>
  <c r="IO38" i="44"/>
  <c r="IO164" i="44"/>
  <c r="IO98" i="44"/>
  <c r="IO57" i="44"/>
  <c r="IO55" i="44"/>
  <c r="IO39" i="44"/>
  <c r="IO141" i="44"/>
  <c r="IO186" i="44"/>
  <c r="IO187" i="44"/>
  <c r="IO178" i="44"/>
  <c r="IO207" i="44"/>
  <c r="IO27" i="44"/>
  <c r="IO115" i="44"/>
  <c r="IO112" i="44"/>
  <c r="IO49" i="44"/>
  <c r="IO189" i="44"/>
  <c r="IO167" i="44"/>
  <c r="IO149" i="44"/>
  <c r="IO70" i="44"/>
  <c r="IO103" i="44"/>
  <c r="IO36" i="44"/>
  <c r="IO144" i="44"/>
  <c r="IO51" i="44"/>
  <c r="IO142" i="44"/>
  <c r="IO166" i="44"/>
  <c r="IO62" i="44"/>
  <c r="IO97" i="44"/>
  <c r="IO146" i="44"/>
  <c r="IO95" i="44"/>
  <c r="IO171" i="44"/>
  <c r="IO110" i="44"/>
  <c r="IO118" i="44"/>
  <c r="IO78" i="44"/>
  <c r="IO73" i="44"/>
  <c r="IO161" i="44"/>
  <c r="IO58" i="44"/>
  <c r="IO134" i="44"/>
  <c r="IO32" i="44"/>
  <c r="IO83" i="44"/>
  <c r="IO59" i="44"/>
  <c r="IO56" i="44"/>
  <c r="IO82" i="44"/>
  <c r="IO34" i="44"/>
  <c r="IO72" i="44"/>
  <c r="IO143" i="44"/>
  <c r="IO101" i="44"/>
  <c r="IO145" i="44"/>
  <c r="IO63" i="44"/>
  <c r="IO182" i="44"/>
  <c r="IO194" i="44"/>
  <c r="IO43" i="44"/>
  <c r="IO176" i="44"/>
  <c r="IO29" i="44"/>
  <c r="IO196" i="44"/>
  <c r="IO199" i="44"/>
  <c r="IO37" i="44"/>
  <c r="IO192" i="44"/>
  <c r="IO99" i="44"/>
  <c r="IO163" i="44"/>
  <c r="IO47" i="44"/>
  <c r="IO93" i="44"/>
  <c r="IO79" i="44"/>
  <c r="IO205" i="44"/>
  <c r="IO158" i="44"/>
  <c r="IO202" i="44"/>
  <c r="IO123" i="44"/>
  <c r="IO42" i="44"/>
  <c r="IO130" i="44"/>
  <c r="IO127" i="44"/>
  <c r="IO173" i="44"/>
  <c r="IO191" i="44"/>
  <c r="IO86" i="44"/>
  <c r="IO91" i="44"/>
  <c r="IO136" i="44"/>
  <c r="IO138" i="44"/>
  <c r="IO100" i="44"/>
  <c r="IO53" i="44"/>
  <c r="IO148" i="44"/>
  <c r="IO109" i="44"/>
  <c r="IO66" i="44"/>
  <c r="IO119" i="44"/>
  <c r="IO67" i="44"/>
  <c r="IO117" i="44"/>
  <c r="IO152" i="44"/>
  <c r="IO44" i="44"/>
  <c r="IO160" i="44"/>
  <c r="IO184" i="44"/>
  <c r="IO41" i="44"/>
  <c r="IO94" i="44"/>
  <c r="IO106" i="44"/>
  <c r="IO139" i="44"/>
  <c r="IO154" i="44"/>
  <c r="IO105" i="44"/>
  <c r="IO64" i="44"/>
  <c r="IO126" i="44"/>
  <c r="IO190" i="44"/>
  <c r="IO52" i="44"/>
  <c r="IO88" i="44"/>
  <c r="IO204" i="44"/>
  <c r="IO77" i="44"/>
  <c r="IO125" i="44"/>
  <c r="IO150" i="44"/>
  <c r="IO68" i="44"/>
  <c r="IO153" i="44"/>
  <c r="IO61" i="44"/>
  <c r="IO33" i="44"/>
  <c r="IO28" i="44"/>
  <c r="IO131" i="44"/>
  <c r="IO104" i="44"/>
  <c r="IO30" i="44"/>
  <c r="IO81" i="44"/>
  <c r="IO96" i="44"/>
  <c r="IO85" i="44"/>
  <c r="IO128" i="44"/>
  <c r="IO162" i="44"/>
  <c r="IO92" i="44"/>
  <c r="IO71" i="44"/>
  <c r="IO89" i="44"/>
  <c r="IO124" i="44"/>
  <c r="IO168" i="44"/>
  <c r="IO31" i="44"/>
  <c r="IO155" i="44"/>
  <c r="IO114" i="44"/>
  <c r="IO65" i="44"/>
  <c r="IO45" i="44"/>
  <c r="IO169" i="44"/>
  <c r="IO69" i="44"/>
  <c r="IO157" i="44"/>
  <c r="IO50" i="44"/>
  <c r="IO121" i="44"/>
  <c r="IO177" i="44"/>
  <c r="IO206" i="44"/>
  <c r="IO201" i="44"/>
  <c r="IO40" i="44"/>
  <c r="IO132" i="44"/>
  <c r="IO113" i="44"/>
  <c r="IO35" i="44"/>
  <c r="IO111" i="44"/>
  <c r="IO170" i="44"/>
  <c r="IO137" i="44"/>
  <c r="IO183" i="44"/>
  <c r="IO108" i="44"/>
  <c r="IO135" i="44"/>
  <c r="IO48" i="44"/>
  <c r="IO172" i="44"/>
  <c r="IO159" i="44"/>
  <c r="IO76" i="44"/>
  <c r="IO203" i="44"/>
  <c r="IO74" i="44"/>
  <c r="IO165" i="44"/>
  <c r="IO120" i="44"/>
  <c r="IO179" i="44"/>
  <c r="IO116" i="44"/>
  <c r="IO174" i="44"/>
  <c r="IO60" i="44"/>
  <c r="IO133" i="44"/>
  <c r="IO102" i="44"/>
  <c r="IO185" i="44"/>
  <c r="IO107" i="44"/>
  <c r="IK114" i="44"/>
  <c r="IK44" i="44"/>
  <c r="IK197" i="44"/>
  <c r="IQ171" i="44"/>
  <c r="IQ160" i="44"/>
  <c r="IQ150" i="44"/>
  <c r="IO180" i="44"/>
  <c r="IP205" i="44"/>
  <c r="IP161" i="44"/>
  <c r="IP27" i="44"/>
  <c r="IP152" i="44"/>
  <c r="IP199" i="44"/>
  <c r="IP175" i="44"/>
  <c r="IP115" i="44"/>
  <c r="IP96" i="44"/>
  <c r="IP93" i="44"/>
  <c r="IP148" i="44"/>
  <c r="IP143" i="44"/>
  <c r="IP104" i="44"/>
  <c r="IP73" i="44"/>
  <c r="IP127" i="44"/>
  <c r="IP147" i="44"/>
  <c r="IP165" i="44"/>
  <c r="IP145" i="44"/>
  <c r="IP39" i="44"/>
  <c r="IP144" i="44"/>
  <c r="IP91" i="44"/>
  <c r="IP142" i="44"/>
  <c r="IP137" i="44"/>
  <c r="IP57" i="44"/>
  <c r="IP78" i="44"/>
  <c r="IP99" i="44"/>
  <c r="IP191" i="44"/>
  <c r="IP82" i="44"/>
  <c r="IP100" i="44"/>
  <c r="IP176" i="44"/>
  <c r="IP139" i="44"/>
  <c r="IP40" i="44"/>
  <c r="IP170" i="44"/>
  <c r="IP174" i="44"/>
  <c r="IP154" i="44"/>
  <c r="IP34" i="44"/>
  <c r="IP136" i="44"/>
  <c r="IP59" i="44"/>
  <c r="IP118" i="44"/>
  <c r="IP128" i="44"/>
  <c r="IP101" i="44"/>
  <c r="IP41" i="44"/>
  <c r="IP201" i="44"/>
  <c r="IP53" i="44"/>
  <c r="IP113" i="44"/>
  <c r="IP207" i="44"/>
  <c r="IP67" i="44"/>
  <c r="IP105" i="44"/>
  <c r="IP179" i="44"/>
  <c r="IP173" i="44"/>
  <c r="IP43" i="44"/>
  <c r="IP187" i="44"/>
  <c r="IP130" i="44"/>
  <c r="IP149" i="44"/>
  <c r="IP56" i="44"/>
  <c r="IP30" i="44"/>
  <c r="IP110" i="44"/>
  <c r="IP109" i="44"/>
  <c r="IP65" i="44"/>
  <c r="IP68" i="44"/>
  <c r="IP75" i="44"/>
  <c r="IP178" i="44"/>
  <c r="IP163" i="44"/>
  <c r="IP204" i="44"/>
  <c r="IP107" i="44"/>
  <c r="IP69" i="44"/>
  <c r="IP95" i="44"/>
  <c r="IP55" i="44"/>
  <c r="IP135" i="44"/>
  <c r="IP42" i="44"/>
  <c r="IP36" i="44"/>
  <c r="IP83" i="44"/>
  <c r="IP181" i="44"/>
  <c r="IP123" i="44"/>
  <c r="IP44" i="44"/>
  <c r="IP180" i="44"/>
  <c r="IP76" i="44"/>
  <c r="IP46" i="44"/>
  <c r="IP51" i="44"/>
  <c r="IP102" i="44"/>
  <c r="IP49" i="44"/>
  <c r="IP141" i="44"/>
  <c r="IP140" i="44"/>
  <c r="IP200" i="44"/>
  <c r="IP120" i="44"/>
  <c r="IP126" i="44"/>
  <c r="IP28" i="44"/>
  <c r="IP189" i="44"/>
  <c r="IP203" i="44"/>
  <c r="IP116" i="44"/>
  <c r="IP119" i="44"/>
  <c r="IP184" i="44"/>
  <c r="IP81" i="44"/>
  <c r="IP84" i="44"/>
  <c r="IP72" i="44"/>
  <c r="IP159" i="44"/>
  <c r="IP157" i="44"/>
  <c r="IP94" i="44"/>
  <c r="IP66" i="44"/>
  <c r="IP62" i="44"/>
  <c r="IP79" i="44"/>
  <c r="IP150" i="44"/>
  <c r="IP124" i="44"/>
  <c r="IP162" i="44"/>
  <c r="IP80" i="44"/>
  <c r="IP85" i="44"/>
  <c r="IP158" i="44"/>
  <c r="IP125" i="44"/>
  <c r="IP87" i="44"/>
  <c r="IP52" i="44"/>
  <c r="IP50" i="44"/>
  <c r="IP151" i="44"/>
  <c r="IP97" i="44"/>
  <c r="IP155" i="44"/>
  <c r="IP171" i="44"/>
  <c r="IP156" i="44"/>
  <c r="IP196" i="44"/>
  <c r="IP138" i="44"/>
  <c r="IP133" i="44"/>
  <c r="IP114" i="44"/>
  <c r="IP177" i="44"/>
  <c r="IP166" i="44"/>
  <c r="IP195" i="44"/>
  <c r="IP58" i="44"/>
  <c r="IP35" i="44"/>
  <c r="IP71" i="44"/>
  <c r="IP121" i="44"/>
  <c r="IP182" i="44"/>
  <c r="IP90" i="44"/>
  <c r="IP190" i="44"/>
  <c r="IP70" i="44"/>
  <c r="IP86" i="44"/>
  <c r="IP202" i="44"/>
  <c r="IP88" i="44"/>
  <c r="IP172" i="44"/>
  <c r="IP31" i="44"/>
  <c r="IP193" i="44"/>
  <c r="IP194" i="44"/>
  <c r="IP89" i="44"/>
  <c r="IP48" i="44"/>
  <c r="IP117" i="44"/>
  <c r="IP45" i="44"/>
  <c r="IP122" i="44"/>
  <c r="IP61" i="44"/>
  <c r="IP60" i="44"/>
  <c r="IP37" i="44"/>
  <c r="IP167" i="44"/>
  <c r="IP183" i="44"/>
  <c r="IP192" i="44"/>
  <c r="IP32" i="44"/>
  <c r="IP103" i="44"/>
  <c r="IP63" i="44"/>
  <c r="IP185" i="44"/>
  <c r="IP111" i="44"/>
  <c r="IP33" i="44"/>
  <c r="IP198" i="44"/>
  <c r="IP169" i="44"/>
  <c r="IP77" i="44"/>
  <c r="IP164" i="44"/>
  <c r="IP108" i="44"/>
  <c r="IP106" i="44"/>
  <c r="IP47" i="44"/>
  <c r="IP112" i="44"/>
  <c r="IP132" i="44"/>
  <c r="IP146" i="44"/>
  <c r="IP129" i="44"/>
  <c r="IP64" i="44"/>
  <c r="IP168" i="44"/>
  <c r="IP131" i="44"/>
  <c r="IL143" i="44"/>
  <c r="IL116" i="44"/>
  <c r="IL81" i="44"/>
  <c r="IL184" i="44"/>
  <c r="IL83" i="44"/>
  <c r="IL182" i="44"/>
  <c r="IL93" i="44"/>
  <c r="IL73" i="44"/>
  <c r="IL62" i="44"/>
  <c r="IL174" i="44"/>
  <c r="IL38" i="44"/>
  <c r="IL47" i="44"/>
  <c r="IL77" i="44"/>
  <c r="IL88" i="44"/>
  <c r="IL146" i="44"/>
  <c r="IL164" i="44"/>
  <c r="IL66" i="44"/>
  <c r="IL67" i="44"/>
  <c r="IL166" i="44"/>
  <c r="IL86" i="44"/>
  <c r="IL148" i="44"/>
  <c r="IL50" i="44"/>
  <c r="IL53" i="44"/>
  <c r="IL169" i="44"/>
  <c r="IL201" i="44"/>
  <c r="IL117" i="44"/>
  <c r="IL131" i="44"/>
  <c r="IL130" i="44"/>
  <c r="IL197" i="44"/>
  <c r="IL128" i="44"/>
  <c r="IL28" i="44"/>
  <c r="IL27" i="44"/>
  <c r="IL87" i="44"/>
  <c r="IL58" i="44"/>
  <c r="IL177" i="44"/>
  <c r="IL180" i="44"/>
  <c r="IL41" i="44"/>
  <c r="IL191" i="44"/>
  <c r="IL30" i="44"/>
  <c r="IL123" i="44"/>
  <c r="IL92" i="44"/>
  <c r="IL61" i="44"/>
  <c r="IL188" i="44"/>
  <c r="IL111" i="44"/>
  <c r="IL129" i="44"/>
  <c r="IL196" i="44"/>
  <c r="IL102" i="44"/>
  <c r="IL42" i="44"/>
  <c r="IL46" i="44"/>
  <c r="IL137" i="44"/>
  <c r="IL100" i="44"/>
  <c r="IL74" i="44"/>
  <c r="IL70" i="44"/>
  <c r="IL122" i="44"/>
  <c r="IL159" i="44"/>
  <c r="IL106" i="44"/>
  <c r="IL176" i="44"/>
  <c r="IL33" i="44"/>
  <c r="IL29" i="44"/>
  <c r="IL135" i="44"/>
  <c r="IL49" i="44"/>
  <c r="IL140" i="44"/>
  <c r="IL57" i="44"/>
  <c r="IL200" i="44"/>
  <c r="IL110" i="44"/>
  <c r="IL204" i="44"/>
  <c r="IL39" i="44"/>
  <c r="IL195" i="44"/>
  <c r="IL205" i="44"/>
  <c r="IL103" i="44"/>
  <c r="IL142" i="44"/>
  <c r="IL69" i="44"/>
  <c r="IL124" i="44"/>
  <c r="IL56" i="44"/>
  <c r="IL138" i="44"/>
  <c r="IL63" i="44"/>
  <c r="IL206" i="44"/>
  <c r="IL120" i="44"/>
  <c r="IL98" i="44"/>
  <c r="IL156" i="44"/>
  <c r="IL94" i="44"/>
  <c r="IL154" i="44"/>
  <c r="IL59" i="44"/>
  <c r="IL114" i="44"/>
  <c r="IL181" i="44"/>
  <c r="IL152" i="44"/>
  <c r="IL43" i="44"/>
  <c r="IL203" i="44"/>
  <c r="IL155" i="44"/>
  <c r="IL64" i="44"/>
  <c r="IL134" i="44"/>
  <c r="IL190" i="44"/>
  <c r="IL194" i="44"/>
  <c r="IL187" i="44"/>
  <c r="IL32" i="44"/>
  <c r="IL186" i="44"/>
  <c r="IL80" i="44"/>
  <c r="IL99" i="44"/>
  <c r="IL121" i="44"/>
  <c r="IL37" i="44"/>
  <c r="IL193" i="44"/>
  <c r="IL96" i="44"/>
  <c r="IL144" i="44"/>
  <c r="IL168" i="44"/>
  <c r="IL151" i="44"/>
  <c r="IL34" i="44"/>
  <c r="IL71" i="44"/>
  <c r="IL149" i="44"/>
  <c r="IL78" i="44"/>
  <c r="IL65" i="44"/>
  <c r="IL68" i="44"/>
  <c r="IL76" i="44"/>
  <c r="IL145" i="44"/>
  <c r="IL60" i="44"/>
  <c r="IL40" i="44"/>
  <c r="IL91" i="44"/>
  <c r="IL84" i="44"/>
  <c r="IL82" i="44"/>
  <c r="IL48" i="44"/>
  <c r="IL75" i="44"/>
  <c r="IL189" i="44"/>
  <c r="IL112" i="44"/>
  <c r="IL125" i="44"/>
  <c r="IL52" i="44"/>
  <c r="IL147" i="44"/>
  <c r="IL90" i="44"/>
  <c r="IL97" i="44"/>
  <c r="IL95" i="44"/>
  <c r="IL161" i="44"/>
  <c r="IL55" i="44"/>
  <c r="IL101" i="44"/>
  <c r="IL179" i="44"/>
  <c r="IL207" i="44"/>
  <c r="IL44" i="44"/>
  <c r="IL192" i="44"/>
  <c r="IL139" i="44"/>
  <c r="IL167" i="44"/>
  <c r="IL35" i="44"/>
  <c r="IL150" i="44"/>
  <c r="IL185" i="44"/>
  <c r="IL136" i="44"/>
  <c r="IL133" i="44"/>
  <c r="IL31" i="44"/>
  <c r="IL109" i="44"/>
  <c r="IL157" i="44"/>
  <c r="IL183" i="44"/>
  <c r="IL85" i="44"/>
  <c r="IL126" i="44"/>
  <c r="IL158" i="44"/>
  <c r="IL132" i="44"/>
  <c r="IL127" i="44"/>
  <c r="IL165" i="44"/>
  <c r="IL153" i="44"/>
  <c r="IL198" i="44"/>
  <c r="IL108" i="44"/>
  <c r="IL178" i="44"/>
  <c r="IL45" i="44"/>
  <c r="IL160" i="44"/>
  <c r="IL105" i="44"/>
  <c r="IL113" i="44"/>
  <c r="IL175" i="44"/>
  <c r="IL107" i="44"/>
  <c r="IL36" i="44"/>
  <c r="IL162" i="44"/>
  <c r="IL72" i="44"/>
  <c r="IL141" i="44"/>
  <c r="IL163" i="44"/>
  <c r="IL89" i="44"/>
  <c r="IL172" i="44"/>
  <c r="IL170" i="44"/>
  <c r="IL119" i="44"/>
  <c r="IT57" i="44"/>
  <c r="IT80" i="44"/>
  <c r="IT52" i="44"/>
  <c r="IT83" i="44"/>
  <c r="IT167" i="44"/>
  <c r="IT69" i="44"/>
  <c r="IT104" i="44"/>
  <c r="IT181" i="44"/>
  <c r="IT117" i="44"/>
  <c r="IT202" i="44"/>
  <c r="IT94" i="44"/>
  <c r="IT154" i="44"/>
  <c r="IT193" i="44"/>
  <c r="IT196" i="44"/>
  <c r="IT31" i="44"/>
  <c r="IT125" i="44"/>
  <c r="IT122" i="44"/>
  <c r="IT75" i="44"/>
  <c r="IT111" i="44"/>
  <c r="IT42" i="44"/>
  <c r="IT187" i="44"/>
  <c r="IT149" i="44"/>
  <c r="IT46" i="44"/>
  <c r="IT73" i="44"/>
  <c r="IT96" i="44"/>
  <c r="IT58" i="44"/>
  <c r="IT172" i="44"/>
  <c r="IT103" i="44"/>
  <c r="IT82" i="44"/>
  <c r="IT45" i="44"/>
  <c r="IT182" i="44"/>
  <c r="IT184" i="44"/>
  <c r="IT27" i="44"/>
  <c r="IT116" i="44"/>
  <c r="IT157" i="44"/>
  <c r="IT175" i="44"/>
  <c r="IT201" i="44"/>
  <c r="IT101" i="44"/>
  <c r="IT78" i="44"/>
  <c r="IT85" i="44"/>
  <c r="IT47" i="44"/>
  <c r="IT132" i="44"/>
  <c r="IT63" i="44"/>
  <c r="IT191" i="44"/>
  <c r="IT95" i="44"/>
  <c r="IT36" i="44"/>
  <c r="IT113" i="44"/>
  <c r="IT158" i="44"/>
  <c r="IT179" i="44"/>
  <c r="IT145" i="44"/>
  <c r="IT34" i="44"/>
  <c r="IT147" i="44"/>
  <c r="IT135" i="44"/>
  <c r="IT66" i="44"/>
  <c r="IT64" i="44"/>
  <c r="IT38" i="44"/>
  <c r="IT146" i="44"/>
  <c r="IT50" i="44"/>
  <c r="IT86" i="44"/>
  <c r="IT176" i="44"/>
  <c r="IT99" i="44"/>
  <c r="IT163" i="44"/>
  <c r="IT142" i="44"/>
  <c r="IT88" i="44"/>
  <c r="IT155" i="44"/>
  <c r="IT56" i="44"/>
  <c r="IT74" i="44"/>
  <c r="IT35" i="44"/>
  <c r="IT119" i="44"/>
  <c r="IT123" i="44"/>
  <c r="IT41" i="44"/>
  <c r="IT168" i="44"/>
  <c r="IT124" i="44"/>
  <c r="IT76" i="44"/>
  <c r="IT180" i="44"/>
  <c r="IT137" i="44"/>
  <c r="IT30" i="44"/>
  <c r="IT195" i="44"/>
  <c r="IT65" i="44"/>
  <c r="IT110" i="44"/>
  <c r="IT141" i="44"/>
  <c r="IT164" i="44"/>
  <c r="IT72" i="44"/>
  <c r="IT79" i="44"/>
  <c r="IT106" i="44"/>
  <c r="IT70" i="44"/>
  <c r="IT138" i="44"/>
  <c r="IT60" i="44"/>
  <c r="IT131" i="44"/>
  <c r="IT68" i="44"/>
  <c r="IT108" i="44"/>
  <c r="IT51" i="44"/>
  <c r="IT153" i="44"/>
  <c r="IT160" i="44"/>
  <c r="IT59" i="44"/>
  <c r="IT151" i="44"/>
  <c r="IT61" i="44"/>
  <c r="IT115" i="44"/>
  <c r="IT130" i="44"/>
  <c r="IT171" i="44"/>
  <c r="IT120" i="44"/>
  <c r="IT55" i="44"/>
  <c r="IT71" i="44"/>
  <c r="IT81" i="44"/>
  <c r="IT204" i="44"/>
  <c r="IT166" i="44"/>
  <c r="IT114" i="44"/>
  <c r="IT134" i="44"/>
  <c r="IT128" i="44"/>
  <c r="IT206" i="44"/>
  <c r="IT165" i="44"/>
  <c r="IT178" i="44"/>
  <c r="IT186" i="44"/>
  <c r="IT90" i="44"/>
  <c r="IT39" i="44"/>
  <c r="IT107" i="44"/>
  <c r="IT40" i="44"/>
  <c r="IT189" i="44"/>
  <c r="IT140" i="44"/>
  <c r="IT161" i="44"/>
  <c r="IT152" i="44"/>
  <c r="IT194" i="44"/>
  <c r="IT144" i="44"/>
  <c r="IT143" i="44"/>
  <c r="IT109" i="44"/>
  <c r="IT98" i="44"/>
  <c r="IT37" i="44"/>
  <c r="IT127" i="44"/>
  <c r="IT121" i="44"/>
  <c r="IT169" i="44"/>
  <c r="IT136" i="44"/>
  <c r="IT28" i="44"/>
  <c r="IT150" i="44"/>
  <c r="IT207" i="44"/>
  <c r="IT67" i="44"/>
  <c r="IT159" i="44"/>
  <c r="IT93" i="44"/>
  <c r="IT148" i="44"/>
  <c r="IT177" i="44"/>
  <c r="IT203" i="44"/>
  <c r="IT62" i="44"/>
  <c r="IT173" i="44"/>
  <c r="IT192" i="44"/>
  <c r="IT174" i="44"/>
  <c r="IT183" i="44"/>
  <c r="IT199" i="44"/>
  <c r="IT53" i="44"/>
  <c r="IT91" i="44"/>
  <c r="IT77" i="44"/>
  <c r="IT126" i="44"/>
  <c r="IT197" i="44"/>
  <c r="IT188" i="44"/>
  <c r="IT133" i="44"/>
  <c r="IT129" i="44"/>
  <c r="IT190" i="44"/>
  <c r="IT44" i="44"/>
  <c r="IT97" i="44"/>
  <c r="IT29" i="44"/>
  <c r="IT170" i="44"/>
  <c r="IT205" i="44"/>
  <c r="IT43" i="44"/>
  <c r="IT54" i="44"/>
  <c r="IT48" i="44"/>
  <c r="IT105" i="44"/>
  <c r="IT118" i="44"/>
  <c r="IT198" i="44"/>
  <c r="IT200" i="44"/>
  <c r="IT100" i="44"/>
  <c r="IT49" i="44"/>
  <c r="IT139" i="44"/>
  <c r="IT33" i="44"/>
  <c r="IT32" i="44"/>
  <c r="IT102" i="44"/>
  <c r="IT185" i="44"/>
  <c r="IT156" i="44"/>
  <c r="IT92" i="44"/>
  <c r="IP186" i="44"/>
  <c r="IP74" i="44"/>
  <c r="IP197" i="44"/>
  <c r="IR132" i="44"/>
  <c r="IR182" i="44"/>
  <c r="IR201" i="44"/>
  <c r="IL79" i="44"/>
  <c r="IL54" i="44"/>
  <c r="IS109" i="44"/>
  <c r="IS33" i="44"/>
  <c r="IS55" i="44"/>
  <c r="IN176" i="44"/>
  <c r="IN104" i="44"/>
  <c r="IN164" i="44"/>
  <c r="II210" i="44"/>
  <c r="II62" i="44"/>
  <c r="II51" i="44"/>
  <c r="IJ87" i="44"/>
  <c r="IT84" i="44"/>
  <c r="IM206" i="44"/>
  <c r="IM186" i="44"/>
  <c r="IM134" i="44"/>
  <c r="IM114" i="44"/>
  <c r="IM166" i="44"/>
  <c r="IM121" i="44"/>
  <c r="IM156" i="44"/>
  <c r="IM29" i="44"/>
  <c r="IM62" i="44"/>
  <c r="IM30" i="44"/>
  <c r="IM106" i="44"/>
  <c r="IM133" i="44"/>
  <c r="IM52" i="44"/>
  <c r="IM74" i="44"/>
  <c r="IM174" i="44"/>
  <c r="IM179" i="44"/>
  <c r="IM120" i="44"/>
  <c r="IM182" i="44"/>
  <c r="IM129" i="44"/>
  <c r="IM101" i="44"/>
  <c r="IM177" i="44"/>
  <c r="IM91" i="44"/>
  <c r="IM88" i="44"/>
  <c r="IM172" i="44"/>
  <c r="IM61" i="44"/>
  <c r="IM38" i="44"/>
  <c r="IM185" i="44"/>
  <c r="IM102" i="44"/>
  <c r="IM64" i="44"/>
  <c r="IM139" i="44"/>
  <c r="IM189" i="44"/>
  <c r="IM127" i="44"/>
  <c r="IM117" i="44"/>
  <c r="IM162" i="44"/>
  <c r="IM97" i="44"/>
  <c r="IM119" i="44"/>
  <c r="IM37" i="44"/>
  <c r="IM78" i="44"/>
  <c r="IM141" i="44"/>
  <c r="IM154" i="44"/>
  <c r="IM142" i="44"/>
  <c r="IM147" i="44"/>
  <c r="IM92" i="44"/>
  <c r="IM99" i="44"/>
  <c r="IM43" i="44"/>
  <c r="IM140" i="44"/>
  <c r="IM181" i="44"/>
  <c r="IM137" i="44"/>
  <c r="IM85" i="44"/>
  <c r="IM49" i="44"/>
  <c r="IM59" i="44"/>
  <c r="IM67" i="44"/>
  <c r="IM44" i="44"/>
  <c r="IM178" i="44"/>
  <c r="IM115" i="44"/>
  <c r="IM32" i="44"/>
  <c r="IM131" i="44"/>
  <c r="IM60" i="44"/>
  <c r="IM128" i="44"/>
  <c r="IM81" i="44"/>
  <c r="IM173" i="44"/>
  <c r="IM188" i="44"/>
  <c r="IM138" i="44"/>
  <c r="IM50" i="44"/>
  <c r="IM176" i="44"/>
  <c r="IM80" i="44"/>
  <c r="IM199" i="44"/>
  <c r="IM90" i="44"/>
  <c r="IM191" i="44"/>
  <c r="IM55" i="44"/>
  <c r="IM151" i="44"/>
  <c r="IM51" i="44"/>
  <c r="IM196" i="44"/>
  <c r="IM183" i="44"/>
  <c r="IM184" i="44"/>
  <c r="IM65" i="44"/>
  <c r="IM95" i="44"/>
  <c r="IM112" i="44"/>
  <c r="IM160" i="44"/>
  <c r="IM83" i="44"/>
  <c r="IM145" i="44"/>
  <c r="IM33" i="44"/>
  <c r="IM135" i="44"/>
  <c r="IM201" i="44"/>
  <c r="IM31" i="44"/>
  <c r="IM76" i="44"/>
  <c r="IM170" i="44"/>
  <c r="IM153" i="44"/>
  <c r="IM125" i="44"/>
  <c r="IM73" i="44"/>
  <c r="IM104" i="44"/>
  <c r="IM54" i="44"/>
  <c r="IM207" i="44"/>
  <c r="IM122" i="44"/>
  <c r="IM70" i="44"/>
  <c r="IM75" i="44"/>
  <c r="IM57" i="44"/>
  <c r="IM35" i="44"/>
  <c r="IM202" i="44"/>
  <c r="IM58" i="44"/>
  <c r="IM204" i="44"/>
  <c r="IM163" i="44"/>
  <c r="IM205" i="44"/>
  <c r="IM118" i="44"/>
  <c r="IM45" i="44"/>
  <c r="IM69" i="44"/>
  <c r="IM100" i="44"/>
  <c r="IM149" i="44"/>
  <c r="IM165" i="44"/>
  <c r="IM200" i="44"/>
  <c r="IM56" i="44"/>
  <c r="IM171" i="44"/>
  <c r="IM103" i="44"/>
  <c r="IM86" i="44"/>
  <c r="IM72" i="44"/>
  <c r="IM192" i="44"/>
  <c r="IM146" i="44"/>
  <c r="IM108" i="44"/>
  <c r="IM143" i="44"/>
  <c r="IM198" i="44"/>
  <c r="IM68" i="44"/>
  <c r="IM84" i="44"/>
  <c r="IM113" i="44"/>
  <c r="IM203" i="44"/>
  <c r="IM136" i="44"/>
  <c r="IM34" i="44"/>
  <c r="IM109" i="44"/>
  <c r="IM132" i="44"/>
  <c r="IM42" i="44"/>
  <c r="IM155" i="44"/>
  <c r="IM169" i="44"/>
  <c r="IM158" i="44"/>
  <c r="IM40" i="44"/>
  <c r="IM190" i="44"/>
  <c r="IM47" i="44"/>
  <c r="IM187" i="44"/>
  <c r="IM66" i="44"/>
  <c r="IM116" i="44"/>
  <c r="IM107" i="44"/>
  <c r="IM39" i="44"/>
  <c r="IM161" i="44"/>
  <c r="IM53" i="44"/>
  <c r="IM41" i="44"/>
  <c r="IM71" i="44"/>
  <c r="IM180" i="44"/>
  <c r="IM164" i="44"/>
  <c r="IM111" i="44"/>
  <c r="IM89" i="44"/>
  <c r="IM157" i="44"/>
  <c r="IM152" i="44"/>
  <c r="IM144" i="44"/>
  <c r="IM93" i="44"/>
  <c r="IM48" i="44"/>
  <c r="IM82" i="44"/>
  <c r="IM175" i="44"/>
  <c r="IM148" i="44"/>
  <c r="IM110" i="44"/>
  <c r="IM36" i="44"/>
  <c r="IM123" i="44"/>
  <c r="IM124" i="44"/>
  <c r="IM105" i="44"/>
  <c r="IM159" i="44"/>
  <c r="IM168" i="44"/>
  <c r="IM46" i="44"/>
  <c r="IM27" i="44"/>
  <c r="IM98" i="44"/>
  <c r="IM194" i="44"/>
  <c r="IM94" i="44"/>
  <c r="IM193" i="44"/>
  <c r="IM28" i="44"/>
  <c r="IM167" i="44"/>
  <c r="IM79" i="44"/>
  <c r="IJ40" i="44"/>
  <c r="IJ48" i="44"/>
  <c r="IJ173" i="44"/>
  <c r="IJ66" i="44"/>
  <c r="IJ34" i="44"/>
  <c r="IJ31" i="44"/>
  <c r="IJ180" i="44"/>
  <c r="IJ200" i="44"/>
  <c r="IJ91" i="44"/>
  <c r="IJ169" i="44"/>
  <c r="IJ60" i="44"/>
  <c r="IJ146" i="44"/>
  <c r="IJ193" i="44"/>
  <c r="IJ184" i="44"/>
  <c r="IJ151" i="44"/>
  <c r="IJ53" i="44"/>
  <c r="IJ54" i="44"/>
  <c r="IJ57" i="44"/>
  <c r="IJ155" i="44"/>
  <c r="IJ176" i="44"/>
  <c r="IJ165" i="44"/>
  <c r="IJ113" i="44"/>
  <c r="IJ56" i="44"/>
  <c r="IJ101" i="44"/>
  <c r="IJ195" i="44"/>
  <c r="IJ194" i="44"/>
  <c r="IJ42" i="44"/>
  <c r="IJ157" i="44"/>
  <c r="IJ45" i="44"/>
  <c r="IJ164" i="44"/>
  <c r="IJ145" i="44"/>
  <c r="IJ73" i="44"/>
  <c r="IJ69" i="44"/>
  <c r="IJ197" i="44"/>
  <c r="IJ135" i="44"/>
  <c r="IJ161" i="44"/>
  <c r="IJ183" i="44"/>
  <c r="IJ154" i="44"/>
  <c r="IJ64" i="44"/>
  <c r="IJ170" i="44"/>
  <c r="IJ102" i="44"/>
  <c r="IJ129" i="44"/>
  <c r="IJ118" i="44"/>
  <c r="IJ58" i="44"/>
  <c r="IJ36" i="44"/>
  <c r="IJ44" i="44"/>
  <c r="IJ132" i="44"/>
  <c r="IJ185" i="44"/>
  <c r="IJ68" i="44"/>
  <c r="IJ93" i="44"/>
  <c r="IJ104" i="44"/>
  <c r="IJ103" i="44"/>
  <c r="IJ136" i="44"/>
  <c r="IJ198" i="44"/>
  <c r="IJ172" i="44"/>
  <c r="IJ126" i="44"/>
  <c r="IJ191" i="44"/>
  <c r="IJ171" i="44"/>
  <c r="IJ131" i="44"/>
  <c r="IJ85" i="44"/>
  <c r="IJ28" i="44"/>
  <c r="IJ110" i="44"/>
  <c r="IJ88" i="44"/>
  <c r="IJ96" i="44"/>
  <c r="IJ168" i="44"/>
  <c r="IJ63" i="44"/>
  <c r="IJ108" i="44"/>
  <c r="IJ77" i="44"/>
  <c r="IJ122" i="44"/>
  <c r="IJ80" i="44"/>
  <c r="IJ75" i="44"/>
  <c r="IJ51" i="44"/>
  <c r="IJ128" i="44"/>
  <c r="IJ138" i="44"/>
  <c r="IJ116" i="44"/>
  <c r="IJ204" i="44"/>
  <c r="IJ55" i="44"/>
  <c r="IJ30" i="44"/>
  <c r="IJ29" i="44"/>
  <c r="IJ142" i="44"/>
  <c r="IJ114" i="44"/>
  <c r="IJ71" i="44"/>
  <c r="IJ156" i="44"/>
  <c r="IJ150" i="44"/>
  <c r="IJ84" i="44"/>
  <c r="IJ111" i="44"/>
  <c r="IJ206" i="44"/>
  <c r="IJ182" i="44"/>
  <c r="IJ72" i="44"/>
  <c r="IJ35" i="44"/>
  <c r="IJ186" i="44"/>
  <c r="IJ159" i="44"/>
  <c r="IJ124" i="44"/>
  <c r="IJ179" i="44"/>
  <c r="IJ70" i="44"/>
  <c r="IJ189" i="44"/>
  <c r="IJ99" i="44"/>
  <c r="IJ83" i="44"/>
  <c r="IJ162" i="44"/>
  <c r="IJ152" i="44"/>
  <c r="IJ143" i="44"/>
  <c r="IJ130" i="44"/>
  <c r="IJ61" i="44"/>
  <c r="IJ201" i="44"/>
  <c r="IJ106" i="44"/>
  <c r="IJ140" i="44"/>
  <c r="IJ81" i="44"/>
  <c r="IJ41" i="44"/>
  <c r="IJ190" i="44"/>
  <c r="IJ119" i="44"/>
  <c r="IJ76" i="44"/>
  <c r="IJ125" i="44"/>
  <c r="IJ127" i="44"/>
  <c r="IJ202" i="44"/>
  <c r="IJ62" i="44"/>
  <c r="IJ121" i="44"/>
  <c r="IJ78" i="44"/>
  <c r="IJ178" i="44"/>
  <c r="IJ133" i="44"/>
  <c r="IJ123" i="44"/>
  <c r="IJ92" i="44"/>
  <c r="IJ90" i="44"/>
  <c r="IJ149" i="44"/>
  <c r="IJ107" i="44"/>
  <c r="IJ38" i="44"/>
  <c r="IJ134" i="44"/>
  <c r="IJ187" i="44"/>
  <c r="IJ82" i="44"/>
  <c r="IJ181" i="44"/>
  <c r="IJ199" i="44"/>
  <c r="IJ141" i="44"/>
  <c r="IJ67" i="44"/>
  <c r="IJ207" i="44"/>
  <c r="IJ37" i="44"/>
  <c r="IJ33" i="44"/>
  <c r="IJ97" i="44"/>
  <c r="IJ39" i="44"/>
  <c r="IJ177" i="44"/>
  <c r="IJ52" i="44"/>
  <c r="IJ50" i="44"/>
  <c r="IJ32" i="44"/>
  <c r="IJ117" i="44"/>
  <c r="IJ205" i="44"/>
  <c r="IJ163" i="44"/>
  <c r="IJ153" i="44"/>
  <c r="IJ139" i="44"/>
  <c r="IJ144" i="44"/>
  <c r="IJ43" i="44"/>
  <c r="IJ192" i="44"/>
  <c r="IJ137" i="44"/>
  <c r="IJ94" i="44"/>
  <c r="IJ112" i="44"/>
  <c r="IJ120" i="44"/>
  <c r="IJ98" i="44"/>
  <c r="IJ74" i="44"/>
  <c r="IJ49" i="44"/>
  <c r="IJ166" i="44"/>
  <c r="IJ95" i="44"/>
  <c r="IJ115" i="44"/>
  <c r="IJ79" i="44"/>
  <c r="IJ65" i="44"/>
  <c r="IJ203" i="44"/>
  <c r="IJ188" i="44"/>
  <c r="IJ86" i="44"/>
  <c r="IJ196" i="44"/>
  <c r="IJ167" i="44"/>
  <c r="IJ47" i="44"/>
  <c r="IJ174" i="44"/>
  <c r="IJ148" i="44"/>
  <c r="IJ89" i="44"/>
  <c r="IJ100" i="44"/>
  <c r="IJ27" i="44"/>
  <c r="IJ160" i="44"/>
  <c r="IJ105" i="44"/>
  <c r="IJ46" i="44"/>
  <c r="IS139" i="44"/>
  <c r="IS122" i="44"/>
  <c r="IS36" i="44"/>
  <c r="IS179" i="44"/>
  <c r="IS38" i="44"/>
  <c r="IS116" i="44"/>
  <c r="IS63" i="44"/>
  <c r="IS195" i="44"/>
  <c r="IS90" i="44"/>
  <c r="IS54" i="44"/>
  <c r="IS51" i="44"/>
  <c r="IS115" i="44"/>
  <c r="IS84" i="44"/>
  <c r="IS173" i="44"/>
  <c r="IS206" i="44"/>
  <c r="IS73" i="44"/>
  <c r="IS197" i="44"/>
  <c r="IS199" i="44"/>
  <c r="IS141" i="44"/>
  <c r="IS62" i="44"/>
  <c r="IS95" i="44"/>
  <c r="IS99" i="44"/>
  <c r="IS32" i="44"/>
  <c r="IS114" i="44"/>
  <c r="IS142" i="44"/>
  <c r="IS124" i="44"/>
  <c r="IS111" i="44"/>
  <c r="IS160" i="44"/>
  <c r="IS87" i="44"/>
  <c r="IS200" i="44"/>
  <c r="IS75" i="44"/>
  <c r="IS108" i="44"/>
  <c r="IS140" i="44"/>
  <c r="IS67" i="44"/>
  <c r="IS147" i="44"/>
  <c r="IS81" i="44"/>
  <c r="IS91" i="44"/>
  <c r="IS41" i="44"/>
  <c r="IS169" i="44"/>
  <c r="IS150" i="44"/>
  <c r="IS46" i="44"/>
  <c r="IS118" i="44"/>
  <c r="IS50" i="44"/>
  <c r="IS30" i="44"/>
  <c r="IS45" i="44"/>
  <c r="IS164" i="44"/>
  <c r="IS28" i="44"/>
  <c r="IS119" i="44"/>
  <c r="IS202" i="44"/>
  <c r="IS158" i="44"/>
  <c r="IS68" i="44"/>
  <c r="IS96" i="44"/>
  <c r="IS152" i="44"/>
  <c r="IS112" i="44"/>
  <c r="IS27" i="44"/>
  <c r="IS188" i="44"/>
  <c r="IS185" i="44"/>
  <c r="IS180" i="44"/>
  <c r="IS177" i="44"/>
  <c r="IS161" i="44"/>
  <c r="IS40" i="44"/>
  <c r="IS134" i="44"/>
  <c r="IS171" i="44"/>
  <c r="IS163" i="44"/>
  <c r="IS130" i="44"/>
  <c r="IS104" i="44"/>
  <c r="IS153" i="44"/>
  <c r="IS37" i="44"/>
  <c r="IS57" i="44"/>
  <c r="IS175" i="44"/>
  <c r="IS85" i="44"/>
  <c r="IS105" i="44"/>
  <c r="IS167" i="44"/>
  <c r="IS198" i="44"/>
  <c r="IS145" i="44"/>
  <c r="IS162" i="44"/>
  <c r="IS77" i="44"/>
  <c r="IS191" i="44"/>
  <c r="IS89" i="44"/>
  <c r="IS133" i="44"/>
  <c r="IS137" i="44"/>
  <c r="IS128" i="44"/>
  <c r="IS127" i="44"/>
  <c r="IS94" i="44"/>
  <c r="IS103" i="44"/>
  <c r="IS125" i="44"/>
  <c r="IS129" i="44"/>
  <c r="IS29" i="44"/>
  <c r="IS106" i="44"/>
  <c r="IS117" i="44"/>
  <c r="IS193" i="44"/>
  <c r="IS151" i="44"/>
  <c r="IS113" i="44"/>
  <c r="IS159" i="44"/>
  <c r="IS138" i="44"/>
  <c r="IS86" i="44"/>
  <c r="IS60" i="44"/>
  <c r="IS107" i="44"/>
  <c r="IS170" i="44"/>
  <c r="IS56" i="44"/>
  <c r="IS48" i="44"/>
  <c r="IS82" i="44"/>
  <c r="IS98" i="44"/>
  <c r="IS154" i="44"/>
  <c r="IS64" i="44"/>
  <c r="IS44" i="44"/>
  <c r="IS102" i="44"/>
  <c r="IS100" i="44"/>
  <c r="IS69" i="44"/>
  <c r="IS65" i="44"/>
  <c r="IS31" i="44"/>
  <c r="IS66" i="44"/>
  <c r="IS34" i="44"/>
  <c r="IS143" i="44"/>
  <c r="IS42" i="44"/>
  <c r="IS80" i="44"/>
  <c r="IS205" i="44"/>
  <c r="IS203" i="44"/>
  <c r="IS88" i="44"/>
  <c r="IS49" i="44"/>
  <c r="IS176" i="44"/>
  <c r="IS166" i="44"/>
  <c r="IS39" i="44"/>
  <c r="IS121" i="44"/>
  <c r="IS156" i="44"/>
  <c r="IS59" i="44"/>
  <c r="IS74" i="44"/>
  <c r="IS131" i="44"/>
  <c r="IS47" i="44"/>
  <c r="IS174" i="44"/>
  <c r="IS123" i="44"/>
  <c r="IS181" i="44"/>
  <c r="IS149" i="44"/>
  <c r="IS58" i="44"/>
  <c r="IS72" i="44"/>
  <c r="IS189" i="44"/>
  <c r="IS43" i="44"/>
  <c r="IS183" i="44"/>
  <c r="IS190" i="44"/>
  <c r="IS110" i="44"/>
  <c r="IS53" i="44"/>
  <c r="IS187" i="44"/>
  <c r="IS204" i="44"/>
  <c r="IS101" i="44"/>
  <c r="IS207" i="44"/>
  <c r="IS196" i="44"/>
  <c r="IS135" i="44"/>
  <c r="IS92" i="44"/>
  <c r="IS155" i="44"/>
  <c r="IS172" i="44"/>
  <c r="IS83" i="44"/>
  <c r="IS148" i="44"/>
  <c r="IS132" i="44"/>
  <c r="IS93" i="44"/>
  <c r="IS79" i="44"/>
  <c r="IS194" i="44"/>
  <c r="IS78" i="44"/>
  <c r="IS186" i="44"/>
  <c r="IS97" i="44"/>
  <c r="IS201" i="44"/>
  <c r="IS168" i="44"/>
  <c r="IS61" i="44"/>
  <c r="IS35" i="44"/>
  <c r="IS192" i="44"/>
  <c r="IS178" i="44"/>
  <c r="IS71" i="44"/>
  <c r="IS76" i="44"/>
  <c r="IS52" i="44"/>
  <c r="IP38" i="44"/>
  <c r="IP98" i="44"/>
  <c r="IP29" i="44"/>
  <c r="IP54" i="44"/>
  <c r="IR121" i="44"/>
  <c r="IR51" i="44"/>
  <c r="IM87" i="44"/>
  <c r="IM150" i="44"/>
  <c r="IM197" i="44"/>
  <c r="IL51" i="44"/>
  <c r="IL115" i="44"/>
  <c r="IL171" i="44"/>
  <c r="IS70" i="44"/>
  <c r="IS120" i="44"/>
  <c r="IS165" i="44"/>
  <c r="IN166" i="44"/>
  <c r="IN56" i="44"/>
  <c r="II72" i="44"/>
  <c r="II220" i="44"/>
  <c r="II64" i="44"/>
  <c r="IJ175" i="44"/>
  <c r="IT162" i="44"/>
  <c r="HC197" i="44"/>
  <c r="HC221" i="44"/>
  <c r="HC54" i="44"/>
  <c r="HC153" i="44"/>
  <c r="HC41" i="44"/>
  <c r="HC105" i="44"/>
  <c r="HC114" i="44"/>
  <c r="HC110" i="44"/>
  <c r="HC214" i="44"/>
  <c r="HC87" i="44"/>
  <c r="HC168" i="44"/>
  <c r="HC195" i="44"/>
  <c r="HC202" i="44"/>
  <c r="HC132" i="44"/>
  <c r="HC149" i="44"/>
  <c r="HC208" i="44"/>
  <c r="HC200" i="44"/>
  <c r="HC66" i="44"/>
  <c r="HC174" i="44"/>
  <c r="HC57" i="44"/>
  <c r="HC34" i="44"/>
  <c r="HC184" i="44"/>
  <c r="HC30" i="44"/>
  <c r="HC217" i="44"/>
  <c r="HC117" i="44"/>
  <c r="HC99" i="44"/>
  <c r="HC138" i="44"/>
  <c r="HC147" i="44"/>
  <c r="HC144" i="44"/>
  <c r="HC61" i="44"/>
  <c r="HC102" i="44"/>
  <c r="HC166" i="44"/>
  <c r="HC122" i="44"/>
  <c r="HC134" i="44"/>
  <c r="HC78" i="44"/>
  <c r="HC154" i="44"/>
  <c r="HC63" i="44"/>
  <c r="HC210" i="44"/>
  <c r="HC86" i="44"/>
  <c r="HC169" i="44"/>
  <c r="HC157" i="44"/>
  <c r="HC103" i="44"/>
  <c r="HC227" i="44"/>
  <c r="HC178" i="44"/>
  <c r="HC161" i="44"/>
  <c r="HC141" i="44"/>
  <c r="HC77" i="44"/>
  <c r="HC80" i="44"/>
  <c r="HC98" i="44"/>
  <c r="HC218" i="44"/>
  <c r="HC32" i="44"/>
  <c r="HC135" i="44"/>
  <c r="HC136" i="44"/>
  <c r="HC47" i="44"/>
  <c r="HC35" i="44"/>
  <c r="HC52" i="44"/>
  <c r="HC45" i="44"/>
  <c r="HC81" i="44"/>
  <c r="HC79" i="44"/>
  <c r="HC120" i="44"/>
  <c r="HC209" i="44"/>
  <c r="HC104" i="44"/>
  <c r="HC125" i="44"/>
  <c r="HC215" i="44"/>
  <c r="HC93" i="44"/>
  <c r="HC27" i="44"/>
  <c r="HC115" i="44"/>
  <c r="HC181" i="44"/>
  <c r="HC91" i="44"/>
  <c r="HC84" i="44"/>
  <c r="HC179" i="44"/>
  <c r="HC108" i="44"/>
  <c r="HC48" i="44"/>
  <c r="HC75" i="44"/>
  <c r="HC194" i="44"/>
  <c r="HC50" i="44"/>
  <c r="HC177" i="44"/>
  <c r="HC39" i="44"/>
  <c r="HC51" i="44"/>
  <c r="HC211" i="44"/>
  <c r="HC159" i="44"/>
  <c r="HC192" i="44"/>
  <c r="HC70" i="44"/>
  <c r="HC151" i="44"/>
  <c r="HC53" i="44"/>
  <c r="HC64" i="44"/>
  <c r="HC42" i="44"/>
  <c r="HC37" i="44"/>
  <c r="HC205" i="44"/>
  <c r="HC44" i="44"/>
  <c r="HC164" i="44"/>
  <c r="HC220" i="44"/>
  <c r="HC182" i="44"/>
  <c r="HC65" i="44"/>
  <c r="HC196" i="44"/>
  <c r="HC58" i="44"/>
  <c r="HC142" i="44"/>
  <c r="HC49" i="44"/>
  <c r="HC85" i="44"/>
  <c r="HC176" i="44"/>
  <c r="HC167" i="44"/>
  <c r="HC172" i="44"/>
  <c r="HC121" i="44"/>
  <c r="HC175" i="44"/>
  <c r="HC212" i="44"/>
  <c r="HC92" i="44"/>
  <c r="HC113" i="44"/>
  <c r="HC69" i="44"/>
  <c r="HC219" i="44"/>
  <c r="HC185" i="44"/>
  <c r="HC139" i="44"/>
  <c r="HC33" i="44"/>
  <c r="HC190" i="44"/>
  <c r="HC62" i="44"/>
  <c r="HC199" i="44"/>
  <c r="HC180" i="44"/>
  <c r="HC165" i="44"/>
  <c r="HC222" i="44"/>
  <c r="HC55" i="44"/>
  <c r="HC129" i="44"/>
  <c r="HC31" i="44"/>
  <c r="HC28" i="44"/>
  <c r="HC83" i="44"/>
  <c r="HC198" i="44"/>
  <c r="HC150" i="44"/>
  <c r="HC213" i="44"/>
  <c r="HC130" i="44"/>
  <c r="HC46" i="44"/>
  <c r="HC173" i="44"/>
  <c r="HC71" i="44"/>
  <c r="HC90" i="44"/>
  <c r="HC126" i="44"/>
  <c r="HC40" i="44"/>
  <c r="HC189" i="44"/>
  <c r="HC137" i="44"/>
  <c r="HC101" i="44"/>
  <c r="HC88" i="44"/>
  <c r="HC73" i="44"/>
  <c r="HC225" i="44"/>
  <c r="HC109" i="44"/>
  <c r="HC163" i="44"/>
  <c r="HC128" i="44"/>
  <c r="HC223" i="44"/>
  <c r="HC38" i="44"/>
  <c r="HC140" i="44"/>
  <c r="HC131" i="44"/>
  <c r="HC100" i="44"/>
  <c r="HC156" i="44"/>
  <c r="HC76" i="44"/>
  <c r="HC111" i="44"/>
  <c r="HC124" i="44"/>
  <c r="HC201" i="44"/>
  <c r="HC160" i="44"/>
  <c r="HC89" i="44"/>
  <c r="HC162" i="44"/>
  <c r="HC203" i="44"/>
  <c r="HC133" i="44"/>
  <c r="HC74" i="44"/>
  <c r="HC226" i="44"/>
  <c r="HC94" i="44"/>
  <c r="HC118" i="44"/>
  <c r="HC188" i="44"/>
  <c r="HC158" i="44"/>
  <c r="HC116" i="44"/>
  <c r="HC68" i="44"/>
  <c r="HC29" i="44"/>
  <c r="HC191" i="44"/>
  <c r="HC119" i="44"/>
  <c r="HC186" i="44"/>
  <c r="HC152" i="44"/>
  <c r="HC36" i="44"/>
  <c r="HC67" i="44"/>
  <c r="HC107" i="44"/>
  <c r="HC146" i="44"/>
  <c r="HC145" i="44"/>
  <c r="HC56" i="44"/>
  <c r="HC59" i="44"/>
  <c r="HC183" i="44"/>
  <c r="HC207" i="44"/>
  <c r="HC143" i="44"/>
  <c r="HC82" i="44"/>
  <c r="HC170" i="44"/>
  <c r="HC96" i="44"/>
  <c r="HC224" i="44"/>
  <c r="HC72" i="44"/>
  <c r="HC206" i="44"/>
  <c r="HC95" i="44"/>
  <c r="HC216" i="44"/>
  <c r="HC171" i="44"/>
  <c r="HC97" i="44"/>
  <c r="HC127" i="44"/>
  <c r="HC187" i="44"/>
  <c r="HC155" i="44"/>
  <c r="HC193" i="44"/>
  <c r="HC148" i="44"/>
  <c r="HC106" i="44"/>
  <c r="HC112" i="44"/>
  <c r="HC60" i="44"/>
  <c r="HC204" i="44"/>
  <c r="HC43" i="44"/>
  <c r="HC123" i="44"/>
  <c r="IR168" i="44"/>
  <c r="IR29" i="44"/>
  <c r="IR134" i="44"/>
  <c r="IR46" i="44"/>
  <c r="IR126" i="44"/>
  <c r="IR89" i="44"/>
  <c r="IR97" i="44"/>
  <c r="IR78" i="44"/>
  <c r="IR174" i="44"/>
  <c r="IR175" i="44"/>
  <c r="IR131" i="44"/>
  <c r="IR119" i="44"/>
  <c r="IR130" i="44"/>
  <c r="IR141" i="44"/>
  <c r="IR35" i="44"/>
  <c r="IR203" i="44"/>
  <c r="IR33" i="44"/>
  <c r="IR122" i="44"/>
  <c r="IR74" i="44"/>
  <c r="IR80" i="44"/>
  <c r="IR173" i="44"/>
  <c r="IR54" i="44"/>
  <c r="IR202" i="44"/>
  <c r="IR199" i="44"/>
  <c r="IR32" i="44"/>
  <c r="IR190" i="44"/>
  <c r="IR188" i="44"/>
  <c r="IR76" i="44"/>
  <c r="IR180" i="44"/>
  <c r="IR191" i="44"/>
  <c r="IR133" i="44"/>
  <c r="IR176" i="44"/>
  <c r="IR112" i="44"/>
  <c r="IR114" i="44"/>
  <c r="IR118" i="44"/>
  <c r="IR192" i="44"/>
  <c r="IR101" i="44"/>
  <c r="IR187" i="44"/>
  <c r="IR117" i="44"/>
  <c r="IR28" i="44"/>
  <c r="IR27" i="44"/>
  <c r="IR179" i="44"/>
  <c r="IR198" i="44"/>
  <c r="IR38" i="44"/>
  <c r="IR85" i="44"/>
  <c r="IR146" i="44"/>
  <c r="IR186" i="44"/>
  <c r="IR99" i="44"/>
  <c r="IR123" i="44"/>
  <c r="IR49" i="44"/>
  <c r="IR98" i="44"/>
  <c r="IR162" i="44"/>
  <c r="IR56" i="44"/>
  <c r="IR105" i="44"/>
  <c r="IR137" i="44"/>
  <c r="IR193" i="44"/>
  <c r="IR200" i="44"/>
  <c r="IR170" i="44"/>
  <c r="IR125" i="44"/>
  <c r="IR204" i="44"/>
  <c r="IR87" i="44"/>
  <c r="IR79" i="44"/>
  <c r="IR95" i="44"/>
  <c r="IR157" i="44"/>
  <c r="IR41" i="44"/>
  <c r="IR158" i="44"/>
  <c r="IR195" i="44"/>
  <c r="IR72" i="44"/>
  <c r="IR177" i="44"/>
  <c r="IR36" i="44"/>
  <c r="IR88" i="44"/>
  <c r="IR53" i="44"/>
  <c r="IR206" i="44"/>
  <c r="IR136" i="44"/>
  <c r="IR45" i="44"/>
  <c r="IR103" i="44"/>
  <c r="IR155" i="44"/>
  <c r="IR108" i="44"/>
  <c r="IR40" i="44"/>
  <c r="IR82" i="44"/>
  <c r="IR107" i="44"/>
  <c r="IR61" i="44"/>
  <c r="IR81" i="44"/>
  <c r="IR68" i="44"/>
  <c r="IR205" i="44"/>
  <c r="IR90" i="44"/>
  <c r="IR140" i="44"/>
  <c r="IR127" i="44"/>
  <c r="IR159" i="44"/>
  <c r="IR143" i="44"/>
  <c r="IR63" i="44"/>
  <c r="IR110" i="44"/>
  <c r="IR120" i="44"/>
  <c r="IR135" i="44"/>
  <c r="IR167" i="44"/>
  <c r="IR84" i="44"/>
  <c r="IR67" i="44"/>
  <c r="IR189" i="44"/>
  <c r="IR93" i="44"/>
  <c r="IR34" i="44"/>
  <c r="IR69" i="44"/>
  <c r="IR124" i="44"/>
  <c r="IR48" i="44"/>
  <c r="IR66" i="44"/>
  <c r="IR55" i="44"/>
  <c r="IR116" i="44"/>
  <c r="IR129" i="44"/>
  <c r="IR104" i="44"/>
  <c r="IR152" i="44"/>
  <c r="IR96" i="44"/>
  <c r="IR59" i="44"/>
  <c r="IR149" i="44"/>
  <c r="IR100" i="44"/>
  <c r="IR165" i="44"/>
  <c r="IR31" i="44"/>
  <c r="IR83" i="44"/>
  <c r="IR163" i="44"/>
  <c r="IR184" i="44"/>
  <c r="IR86" i="44"/>
  <c r="IR172" i="44"/>
  <c r="IR154" i="44"/>
  <c r="IR150" i="44"/>
  <c r="IR138" i="44"/>
  <c r="IR194" i="44"/>
  <c r="IR57" i="44"/>
  <c r="IR181" i="44"/>
  <c r="IR75" i="44"/>
  <c r="IR64" i="44"/>
  <c r="IR156" i="44"/>
  <c r="IR71" i="44"/>
  <c r="IR142" i="44"/>
  <c r="IR144" i="44"/>
  <c r="IR160" i="44"/>
  <c r="IR161" i="44"/>
  <c r="IR37" i="44"/>
  <c r="IR139" i="44"/>
  <c r="IR30" i="44"/>
  <c r="IR151" i="44"/>
  <c r="IR106" i="44"/>
  <c r="IR73" i="44"/>
  <c r="IR43" i="44"/>
  <c r="IR42" i="44"/>
  <c r="IR197" i="44"/>
  <c r="IR65" i="44"/>
  <c r="IR185" i="44"/>
  <c r="IR92" i="44"/>
  <c r="IR113" i="44"/>
  <c r="IR178" i="44"/>
  <c r="IR62" i="44"/>
  <c r="IR148" i="44"/>
  <c r="IR47" i="44"/>
  <c r="IR183" i="44"/>
  <c r="IR39" i="44"/>
  <c r="IR147" i="44"/>
  <c r="IR109" i="44"/>
  <c r="IR60" i="44"/>
  <c r="IR128" i="44"/>
  <c r="IR70" i="44"/>
  <c r="IR207" i="44"/>
  <c r="IR171" i="44"/>
  <c r="IR111" i="44"/>
  <c r="IR44" i="44"/>
  <c r="IR77" i="44"/>
  <c r="IR115" i="44"/>
  <c r="IR164" i="44"/>
  <c r="IR102" i="44"/>
  <c r="IR145" i="44"/>
  <c r="IR166" i="44"/>
  <c r="IN119" i="44"/>
  <c r="IN172" i="44"/>
  <c r="IN103" i="44"/>
  <c r="IN27" i="44"/>
  <c r="IN64" i="44"/>
  <c r="IN181" i="44"/>
  <c r="IN163" i="44"/>
  <c r="IN121" i="44"/>
  <c r="IN150" i="44"/>
  <c r="IN157" i="44"/>
  <c r="IN143" i="44"/>
  <c r="IN178" i="44"/>
  <c r="IN194" i="44"/>
  <c r="IN78" i="44"/>
  <c r="IN74" i="44"/>
  <c r="IN123" i="44"/>
  <c r="IN125" i="44"/>
  <c r="IN198" i="44"/>
  <c r="IN57" i="44"/>
  <c r="IN171" i="44"/>
  <c r="IN61" i="44"/>
  <c r="IN39" i="44"/>
  <c r="IN200" i="44"/>
  <c r="IN112" i="44"/>
  <c r="IN72" i="44"/>
  <c r="IN141" i="44"/>
  <c r="IN73" i="44"/>
  <c r="IN138" i="44"/>
  <c r="IN184" i="44"/>
  <c r="IN50" i="44"/>
  <c r="IN186" i="44"/>
  <c r="IN76" i="44"/>
  <c r="IN79" i="44"/>
  <c r="IN122" i="44"/>
  <c r="IN92" i="44"/>
  <c r="IN199" i="44"/>
  <c r="IN68" i="44"/>
  <c r="IN36" i="44"/>
  <c r="IN34" i="44"/>
  <c r="IN44" i="44"/>
  <c r="IN99" i="44"/>
  <c r="IN95" i="44"/>
  <c r="IN205" i="44"/>
  <c r="IN203" i="44"/>
  <c r="IN142" i="44"/>
  <c r="IN98" i="44"/>
  <c r="IN77" i="44"/>
  <c r="IN179" i="44"/>
  <c r="IN196" i="44"/>
  <c r="IN62" i="44"/>
  <c r="IN170" i="44"/>
  <c r="IN69" i="44"/>
  <c r="IN152" i="44"/>
  <c r="IN60" i="44"/>
  <c r="IN162" i="44"/>
  <c r="IN185" i="44"/>
  <c r="IN108" i="44"/>
  <c r="IN47" i="44"/>
  <c r="IN191" i="44"/>
  <c r="IN43" i="44"/>
  <c r="IN202" i="44"/>
  <c r="IN102" i="44"/>
  <c r="IN118" i="44"/>
  <c r="IN195" i="44"/>
  <c r="IN113" i="44"/>
  <c r="IN124" i="44"/>
  <c r="IN71" i="44"/>
  <c r="IN100" i="44"/>
  <c r="IN140" i="44"/>
  <c r="IN107" i="44"/>
  <c r="IN41" i="44"/>
  <c r="IN133" i="44"/>
  <c r="IN145" i="44"/>
  <c r="IN169" i="44"/>
  <c r="IN120" i="44"/>
  <c r="IN49" i="44"/>
  <c r="IN37" i="44"/>
  <c r="IN31" i="44"/>
  <c r="IN66" i="44"/>
  <c r="IN201" i="44"/>
  <c r="IN90" i="44"/>
  <c r="IN160" i="44"/>
  <c r="IN161" i="44"/>
  <c r="IN149" i="44"/>
  <c r="IN139" i="44"/>
  <c r="IN144" i="44"/>
  <c r="IN109" i="44"/>
  <c r="IN84" i="44"/>
  <c r="IN137" i="44"/>
  <c r="IN193" i="44"/>
  <c r="IN96" i="44"/>
  <c r="IN30" i="44"/>
  <c r="IN135" i="44"/>
  <c r="IN134" i="44"/>
  <c r="IN116" i="44"/>
  <c r="IN117" i="44"/>
  <c r="IN155" i="44"/>
  <c r="IN88" i="44"/>
  <c r="IN85" i="44"/>
  <c r="IN204" i="44"/>
  <c r="IN207" i="44"/>
  <c r="IN114" i="44"/>
  <c r="IN192" i="44"/>
  <c r="IN126" i="44"/>
  <c r="IN58" i="44"/>
  <c r="IN105" i="44"/>
  <c r="IN136" i="44"/>
  <c r="IN177" i="44"/>
  <c r="IN87" i="44"/>
  <c r="IN83" i="44"/>
  <c r="IN206" i="44"/>
  <c r="IN130" i="44"/>
  <c r="IN82" i="44"/>
  <c r="IN81" i="44"/>
  <c r="IN94" i="44"/>
  <c r="IN101" i="44"/>
  <c r="IN151" i="44"/>
  <c r="IN93" i="44"/>
  <c r="IN175" i="44"/>
  <c r="IN132" i="44"/>
  <c r="IN154" i="44"/>
  <c r="IN35" i="44"/>
  <c r="IN147" i="44"/>
  <c r="IN53" i="44"/>
  <c r="IN110" i="44"/>
  <c r="IN146" i="44"/>
  <c r="IN91" i="44"/>
  <c r="IN183" i="44"/>
  <c r="IN80" i="44"/>
  <c r="IN65" i="44"/>
  <c r="IN63" i="44"/>
  <c r="IN148" i="44"/>
  <c r="IN156" i="44"/>
  <c r="IN158" i="44"/>
  <c r="IN86" i="44"/>
  <c r="IN89" i="44"/>
  <c r="IN106" i="44"/>
  <c r="IN168" i="44"/>
  <c r="IN40" i="44"/>
  <c r="IN159" i="44"/>
  <c r="IN28" i="44"/>
  <c r="IN97" i="44"/>
  <c r="IN190" i="44"/>
  <c r="IN197" i="44"/>
  <c r="IN167" i="44"/>
  <c r="IN128" i="44"/>
  <c r="IN127" i="44"/>
  <c r="IN174" i="44"/>
  <c r="IN131" i="44"/>
  <c r="IN54" i="44"/>
  <c r="IN52" i="44"/>
  <c r="IN153" i="44"/>
  <c r="IN29" i="44"/>
  <c r="IN173" i="44"/>
  <c r="IN187" i="44"/>
  <c r="IN165" i="44"/>
  <c r="IN48" i="44"/>
  <c r="IN188" i="44"/>
  <c r="IN51" i="44"/>
  <c r="IN70" i="44"/>
  <c r="IN59" i="44"/>
  <c r="IN55" i="44"/>
  <c r="IN189" i="44"/>
  <c r="IN33" i="44"/>
  <c r="IN115" i="44"/>
  <c r="IN75" i="44"/>
  <c r="IN67" i="44"/>
  <c r="IN180" i="44"/>
  <c r="IN38" i="44"/>
  <c r="II106" i="44"/>
  <c r="II125" i="44"/>
  <c r="II27" i="44"/>
  <c r="II134" i="44"/>
  <c r="II207" i="44"/>
  <c r="II85" i="44"/>
  <c r="II162" i="44"/>
  <c r="II196" i="44"/>
  <c r="II217" i="44"/>
  <c r="II164" i="44"/>
  <c r="II30" i="44"/>
  <c r="II161" i="44"/>
  <c r="II159" i="44"/>
  <c r="II59" i="44"/>
  <c r="II115" i="44"/>
  <c r="II113" i="44"/>
  <c r="II107" i="44"/>
  <c r="II204" i="44"/>
  <c r="II118" i="44"/>
  <c r="II182" i="44"/>
  <c r="II156" i="44"/>
  <c r="II183" i="44"/>
  <c r="II202" i="44"/>
  <c r="II213" i="44"/>
  <c r="II114" i="44"/>
  <c r="II109" i="44"/>
  <c r="II92" i="44"/>
  <c r="II193" i="44"/>
  <c r="II130" i="44"/>
  <c r="II219" i="44"/>
  <c r="II142" i="44"/>
  <c r="II186" i="44"/>
  <c r="II40" i="44"/>
  <c r="II97" i="44"/>
  <c r="II218" i="44"/>
  <c r="II78" i="44"/>
  <c r="II206" i="44"/>
  <c r="II139" i="44"/>
  <c r="II102" i="44"/>
  <c r="II158" i="44"/>
  <c r="II174" i="44"/>
  <c r="II205" i="44"/>
  <c r="II83" i="44"/>
  <c r="II222" i="44"/>
  <c r="II55" i="44"/>
  <c r="II177" i="44"/>
  <c r="II146" i="44"/>
  <c r="II108" i="44"/>
  <c r="II201" i="44"/>
  <c r="II32" i="44"/>
  <c r="II151" i="44"/>
  <c r="II170" i="44"/>
  <c r="II33" i="44"/>
  <c r="II74" i="44"/>
  <c r="II141" i="44"/>
  <c r="II157" i="44"/>
  <c r="II98" i="44"/>
  <c r="II117" i="44"/>
  <c r="II119" i="44"/>
  <c r="II28" i="44"/>
  <c r="II36" i="44"/>
  <c r="II37" i="44"/>
  <c r="II87" i="44"/>
  <c r="II188" i="44"/>
  <c r="II103" i="44"/>
  <c r="II84" i="44"/>
  <c r="II154" i="44"/>
  <c r="II76" i="44"/>
  <c r="II58" i="44"/>
  <c r="II180" i="44"/>
  <c r="II189" i="44"/>
  <c r="II195" i="44"/>
  <c r="II165" i="44"/>
  <c r="II212" i="44"/>
  <c r="II81" i="44"/>
  <c r="II168" i="44"/>
  <c r="II80" i="44"/>
  <c r="II100" i="44"/>
  <c r="II135" i="44"/>
  <c r="II112" i="44"/>
  <c r="II94" i="44"/>
  <c r="II53" i="44"/>
  <c r="II111" i="44"/>
  <c r="II79" i="44"/>
  <c r="II169" i="44"/>
  <c r="II47" i="44"/>
  <c r="II192" i="44"/>
  <c r="II140" i="44"/>
  <c r="II56" i="44"/>
  <c r="II89" i="44"/>
  <c r="II221" i="44"/>
  <c r="II133" i="44"/>
  <c r="II178" i="44"/>
  <c r="II184" i="44"/>
  <c r="II82" i="44"/>
  <c r="II48" i="44"/>
  <c r="II209" i="44"/>
  <c r="II86" i="44"/>
  <c r="II46" i="44"/>
  <c r="II175" i="44"/>
  <c r="II88" i="44"/>
  <c r="II143" i="44"/>
  <c r="II45" i="44"/>
  <c r="II73" i="44"/>
  <c r="II77" i="44"/>
  <c r="II68" i="44"/>
  <c r="II145" i="44"/>
  <c r="II31" i="44"/>
  <c r="II181" i="44"/>
  <c r="II223" i="44"/>
  <c r="II148" i="44"/>
  <c r="II203" i="44"/>
  <c r="II70" i="44"/>
  <c r="II35" i="44"/>
  <c r="II39" i="44"/>
  <c r="II127" i="44"/>
  <c r="II198" i="44"/>
  <c r="II67" i="44"/>
  <c r="II121" i="44"/>
  <c r="II163" i="44"/>
  <c r="II50" i="44"/>
  <c r="II44" i="44"/>
  <c r="II60" i="44"/>
  <c r="II61" i="44"/>
  <c r="II185" i="44"/>
  <c r="II187" i="44"/>
  <c r="II124" i="44"/>
  <c r="II144" i="44"/>
  <c r="II137" i="44"/>
  <c r="II104" i="44"/>
  <c r="II166" i="44"/>
  <c r="II41" i="44"/>
  <c r="II52" i="44"/>
  <c r="II153" i="44"/>
  <c r="II171" i="44"/>
  <c r="II147" i="44"/>
  <c r="II90" i="44"/>
  <c r="II172" i="44"/>
  <c r="II208" i="44"/>
  <c r="II54" i="44"/>
  <c r="II63" i="44"/>
  <c r="II101" i="44"/>
  <c r="II66" i="44"/>
  <c r="II211" i="44"/>
  <c r="II160" i="44"/>
  <c r="II227" i="44"/>
  <c r="II215" i="44"/>
  <c r="II75" i="44"/>
  <c r="II105" i="44"/>
  <c r="II43" i="44"/>
  <c r="II226" i="44"/>
  <c r="II176" i="44"/>
  <c r="II138" i="44"/>
  <c r="II99" i="44"/>
  <c r="II93" i="44"/>
  <c r="II150" i="44"/>
  <c r="II149" i="44"/>
  <c r="II131" i="44"/>
  <c r="II214" i="44"/>
  <c r="II167" i="44"/>
  <c r="II179" i="44"/>
  <c r="II200" i="44"/>
  <c r="II34" i="44"/>
  <c r="II71" i="44"/>
  <c r="II155" i="44"/>
  <c r="II199" i="44"/>
  <c r="II29" i="44"/>
  <c r="II224" i="44"/>
  <c r="II225" i="44"/>
  <c r="II123" i="44"/>
  <c r="II194" i="44"/>
  <c r="II191" i="44"/>
  <c r="II96" i="44"/>
  <c r="II152" i="44"/>
  <c r="II216" i="44"/>
  <c r="II49" i="44"/>
  <c r="II38" i="44"/>
  <c r="II69" i="44"/>
  <c r="II110" i="44"/>
  <c r="II122" i="44"/>
  <c r="II129" i="44"/>
  <c r="II132" i="44"/>
  <c r="II42" i="44"/>
  <c r="II128" i="44"/>
  <c r="II190" i="44"/>
  <c r="II136" i="44"/>
  <c r="II116" i="44"/>
  <c r="II65" i="44"/>
  <c r="IP160" i="44"/>
  <c r="IP92" i="44"/>
  <c r="IP188" i="44"/>
  <c r="IR52" i="44"/>
  <c r="IR91" i="44"/>
  <c r="IR58" i="44"/>
  <c r="IR94" i="44"/>
  <c r="IM126" i="44"/>
  <c r="IM77" i="44"/>
  <c r="IM195" i="44"/>
  <c r="IL118" i="44"/>
  <c r="IL202" i="44"/>
  <c r="IL199" i="44"/>
  <c r="IS136" i="44"/>
  <c r="IS157" i="44"/>
  <c r="IS182" i="44"/>
  <c r="IN182" i="44"/>
  <c r="IN111" i="44"/>
  <c r="IN42" i="44"/>
  <c r="II126" i="44"/>
  <c r="II197" i="44"/>
  <c r="II91" i="44"/>
  <c r="IJ109" i="44"/>
  <c r="IT87" i="44"/>
  <c r="HU161" i="44" l="1"/>
  <c r="JA161" i="44" s="1"/>
  <c r="HU78" i="44"/>
  <c r="JA78" i="44" s="1"/>
  <c r="HU34" i="44"/>
  <c r="JA34" i="44" s="1"/>
  <c r="CW34" i="44" s="1"/>
  <c r="HU131" i="44"/>
  <c r="JA131" i="44" s="1"/>
  <c r="HU144" i="44"/>
  <c r="JA144" i="44" s="1"/>
  <c r="IA107" i="44"/>
  <c r="JG107" i="44" s="1"/>
  <c r="IA109" i="44"/>
  <c r="JG109" i="44" s="1"/>
  <c r="DC109" i="44" s="1"/>
  <c r="IA67" i="44"/>
  <c r="JG67" i="44" s="1"/>
  <c r="IA96" i="44"/>
  <c r="JG96" i="44" s="1"/>
  <c r="IA136" i="44"/>
  <c r="JG136" i="44" s="1"/>
  <c r="IA59" i="44"/>
  <c r="JG59" i="44" s="1"/>
  <c r="DC59" i="44" s="1"/>
  <c r="HY39" i="44"/>
  <c r="JE39" i="44" s="1"/>
  <c r="HY32" i="44"/>
  <c r="JE32" i="44" s="1"/>
  <c r="HY173" i="44"/>
  <c r="JE173" i="44" s="1"/>
  <c r="HY150" i="44"/>
  <c r="JE150" i="44" s="1"/>
  <c r="DA150" i="44" s="1"/>
  <c r="HY40" i="44"/>
  <c r="JE40" i="44" s="1"/>
  <c r="HY180" i="44"/>
  <c r="JE180" i="44" s="1"/>
  <c r="HZ139" i="44"/>
  <c r="JF139" i="44" s="1"/>
  <c r="HZ163" i="44"/>
  <c r="JF163" i="44" s="1"/>
  <c r="DB163" i="44" s="1"/>
  <c r="HZ72" i="44"/>
  <c r="JF72" i="44" s="1"/>
  <c r="HZ121" i="44"/>
  <c r="JF121" i="44" s="1"/>
  <c r="HZ164" i="44"/>
  <c r="JF164" i="44" s="1"/>
  <c r="HV50" i="44"/>
  <c r="JB50" i="44" s="1"/>
  <c r="CX50" i="44" s="1"/>
  <c r="HV122" i="44"/>
  <c r="JB122" i="44" s="1"/>
  <c r="HV152" i="44"/>
  <c r="JB152" i="44" s="1"/>
  <c r="HV82" i="44"/>
  <c r="JB82" i="44" s="1"/>
  <c r="HV132" i="44"/>
  <c r="JB132" i="44" s="1"/>
  <c r="BR132" i="44" s="1"/>
  <c r="ID94" i="44"/>
  <c r="JJ94" i="44" s="1"/>
  <c r="ID63" i="44"/>
  <c r="JJ63" i="44" s="1"/>
  <c r="ID180" i="44"/>
  <c r="JJ180" i="44" s="1"/>
  <c r="ID114" i="44"/>
  <c r="JJ114" i="44" s="1"/>
  <c r="BZ114" i="44" s="1"/>
  <c r="ID177" i="44"/>
  <c r="JJ177" i="44" s="1"/>
  <c r="ID33" i="44"/>
  <c r="JJ33" i="44" s="1"/>
  <c r="HW133" i="44"/>
  <c r="JC133" i="44" s="1"/>
  <c r="HW99" i="44"/>
  <c r="JC99" i="44" s="1"/>
  <c r="BS99" i="44" s="1"/>
  <c r="HW65" i="44"/>
  <c r="JC65" i="44" s="1"/>
  <c r="HW149" i="44"/>
  <c r="JC149" i="44" s="1"/>
  <c r="HW39" i="44"/>
  <c r="JC39" i="44" s="1"/>
  <c r="HW79" i="44"/>
  <c r="JC79" i="44" s="1"/>
  <c r="BS79" i="44" s="1"/>
  <c r="HT73" i="44"/>
  <c r="IZ73" i="44" s="1"/>
  <c r="HT96" i="44"/>
  <c r="IZ96" i="44" s="1"/>
  <c r="HT189" i="44"/>
  <c r="IZ189" i="44" s="1"/>
  <c r="HT82" i="44"/>
  <c r="IZ82" i="44" s="1"/>
  <c r="BP82" i="44" s="1"/>
  <c r="HT79" i="44"/>
  <c r="IZ79" i="44" s="1"/>
  <c r="IC197" i="44"/>
  <c r="JI197" i="44" s="1"/>
  <c r="IC202" i="44"/>
  <c r="JI202" i="44" s="1"/>
  <c r="IC137" i="44"/>
  <c r="JI137" i="44" s="1"/>
  <c r="IC34" i="44"/>
  <c r="JI34" i="44" s="1"/>
  <c r="IC207" i="44"/>
  <c r="JI207" i="44" s="1"/>
  <c r="HV171" i="44"/>
  <c r="JB171" i="44" s="1"/>
  <c r="IB176" i="44"/>
  <c r="JH176" i="44" s="1"/>
  <c r="IB157" i="44"/>
  <c r="JH157" i="44" s="1"/>
  <c r="IB84" i="44"/>
  <c r="JH84" i="44" s="1"/>
  <c r="IB64" i="44"/>
  <c r="JH64" i="44" s="1"/>
  <c r="IB171" i="44"/>
  <c r="JH171" i="44" s="1"/>
  <c r="HX112" i="44"/>
  <c r="JD112" i="44" s="1"/>
  <c r="HX185" i="44"/>
  <c r="JD185" i="44" s="1"/>
  <c r="HX84" i="44"/>
  <c r="JD84" i="44" s="1"/>
  <c r="HX132" i="44"/>
  <c r="JD132" i="44" s="1"/>
  <c r="HX153" i="44"/>
  <c r="JD153" i="44" s="1"/>
  <c r="IC136" i="44"/>
  <c r="JI136" i="44" s="1"/>
  <c r="HU136" i="44"/>
  <c r="JA136" i="44" s="1"/>
  <c r="HU38" i="44"/>
  <c r="JA38" i="44" s="1"/>
  <c r="HU45" i="44"/>
  <c r="JA45" i="44" s="1"/>
  <c r="HU124" i="44"/>
  <c r="JA124" i="44" s="1"/>
  <c r="HU170" i="44"/>
  <c r="JA170" i="44" s="1"/>
  <c r="HU142" i="44"/>
  <c r="JA142" i="44" s="1"/>
  <c r="IA163" i="44"/>
  <c r="JG163" i="44" s="1"/>
  <c r="IA91" i="44"/>
  <c r="JG91" i="44" s="1"/>
  <c r="IA98" i="44"/>
  <c r="JG98" i="44" s="1"/>
  <c r="IA187" i="44"/>
  <c r="JG187" i="44" s="1"/>
  <c r="IA112" i="44"/>
  <c r="JG112" i="44" s="1"/>
  <c r="HY98" i="44"/>
  <c r="JE98" i="44" s="1"/>
  <c r="HY161" i="44"/>
  <c r="JE161" i="44" s="1"/>
  <c r="HY42" i="44"/>
  <c r="JE42" i="44" s="1"/>
  <c r="HY204" i="44"/>
  <c r="JE204" i="44" s="1"/>
  <c r="HY177" i="44"/>
  <c r="JE177" i="44" s="1"/>
  <c r="IA171" i="44"/>
  <c r="JG171" i="44" s="1"/>
  <c r="HZ40" i="44"/>
  <c r="JF40" i="44" s="1"/>
  <c r="HZ204" i="44"/>
  <c r="JF204" i="44" s="1"/>
  <c r="HZ159" i="44"/>
  <c r="JF159" i="44" s="1"/>
  <c r="HZ182" i="44"/>
  <c r="JF182" i="44" s="1"/>
  <c r="HZ108" i="44"/>
  <c r="JF108" i="44" s="1"/>
  <c r="HV53" i="44"/>
  <c r="JB53" i="44" s="1"/>
  <c r="HV159" i="44"/>
  <c r="JB159" i="44" s="1"/>
  <c r="HV43" i="44"/>
  <c r="JB43" i="44" s="1"/>
  <c r="HV48" i="44"/>
  <c r="JB48" i="44" s="1"/>
  <c r="HV127" i="44"/>
  <c r="JB127" i="44" s="1"/>
  <c r="ID191" i="44"/>
  <c r="JJ191" i="44" s="1"/>
  <c r="ID134" i="44"/>
  <c r="JJ134" i="44" s="1"/>
  <c r="ID44" i="44"/>
  <c r="JJ44" i="44" s="1"/>
  <c r="HW64" i="44"/>
  <c r="JC64" i="44" s="1"/>
  <c r="HW207" i="44"/>
  <c r="JC207" i="44" s="1"/>
  <c r="HW110" i="44"/>
  <c r="JC110" i="44" s="1"/>
  <c r="HT68" i="44"/>
  <c r="IZ68" i="44" s="1"/>
  <c r="HT114" i="44"/>
  <c r="IZ114" i="44" s="1"/>
  <c r="HT127" i="44"/>
  <c r="IZ127" i="44" s="1"/>
  <c r="HT153" i="44"/>
  <c r="IZ153" i="44" s="1"/>
  <c r="IC122" i="44"/>
  <c r="JI122" i="44" s="1"/>
  <c r="IC67" i="44"/>
  <c r="JI67" i="44" s="1"/>
  <c r="HV163" i="44"/>
  <c r="JB163" i="44" s="1"/>
  <c r="ID176" i="44"/>
  <c r="JJ176" i="44" s="1"/>
  <c r="ID143" i="44"/>
  <c r="JJ143" i="44" s="1"/>
  <c r="HW52" i="44"/>
  <c r="JC52" i="44" s="1"/>
  <c r="HW95" i="44"/>
  <c r="JC95" i="44" s="1"/>
  <c r="HW161" i="44"/>
  <c r="JC161" i="44" s="1"/>
  <c r="HT69" i="44"/>
  <c r="IZ69" i="44" s="1"/>
  <c r="IA78" i="44"/>
  <c r="JG78" i="44" s="1"/>
  <c r="HU116" i="44"/>
  <c r="JA116" i="44" s="1"/>
  <c r="HU48" i="44"/>
  <c r="JA48" i="44" s="1"/>
  <c r="HU185" i="44"/>
  <c r="JA185" i="44" s="1"/>
  <c r="HU158" i="44"/>
  <c r="JA158" i="44" s="1"/>
  <c r="HU68" i="44"/>
  <c r="JA68" i="44" s="1"/>
  <c r="HU132" i="44"/>
  <c r="JA132" i="44" s="1"/>
  <c r="HU123" i="44"/>
  <c r="JA123" i="44" s="1"/>
  <c r="HU183" i="44"/>
  <c r="JA183" i="44" s="1"/>
  <c r="HU36" i="44"/>
  <c r="JA36" i="44" s="1"/>
  <c r="HU86" i="44"/>
  <c r="JA86" i="44" s="1"/>
  <c r="HU192" i="44"/>
  <c r="JA192" i="44" s="1"/>
  <c r="HU46" i="44"/>
  <c r="JA46" i="44" s="1"/>
  <c r="HU49" i="44"/>
  <c r="JA49" i="44" s="1"/>
  <c r="HU177" i="44"/>
  <c r="JA177" i="44" s="1"/>
  <c r="HU188" i="44"/>
  <c r="JA188" i="44" s="1"/>
  <c r="HU64" i="44"/>
  <c r="JA64" i="44" s="1"/>
  <c r="IA148" i="44"/>
  <c r="JG148" i="44" s="1"/>
  <c r="IA151" i="44"/>
  <c r="JG151" i="44" s="1"/>
  <c r="IA42" i="44"/>
  <c r="JG42" i="44" s="1"/>
  <c r="IA38" i="44"/>
  <c r="JG38" i="44" s="1"/>
  <c r="IA127" i="44"/>
  <c r="JG127" i="44" s="1"/>
  <c r="IA108" i="44"/>
  <c r="JG108" i="44" s="1"/>
  <c r="IA126" i="44"/>
  <c r="JG126" i="44" s="1"/>
  <c r="IA99" i="44"/>
  <c r="JG99" i="44" s="1"/>
  <c r="IA55" i="44"/>
  <c r="JG55" i="44" s="1"/>
  <c r="IA28" i="44"/>
  <c r="JG28" i="44" s="1"/>
  <c r="IA75" i="44"/>
  <c r="JG75" i="44" s="1"/>
  <c r="IA49" i="44"/>
  <c r="JG49" i="44" s="1"/>
  <c r="IA84" i="44"/>
  <c r="JG84" i="44" s="1"/>
  <c r="IA74" i="44"/>
  <c r="JG74" i="44" s="1"/>
  <c r="IA158" i="44"/>
  <c r="JG158" i="44" s="1"/>
  <c r="HY129" i="44"/>
  <c r="JE129" i="44" s="1"/>
  <c r="HY54" i="44"/>
  <c r="JE54" i="44" s="1"/>
  <c r="HY164" i="44"/>
  <c r="JE164" i="44" s="1"/>
  <c r="HY112" i="44"/>
  <c r="JE112" i="44" s="1"/>
  <c r="HY62" i="44"/>
  <c r="JE62" i="44" s="1"/>
  <c r="HY73" i="44"/>
  <c r="JE73" i="44" s="1"/>
  <c r="HY101" i="44"/>
  <c r="JE101" i="44" s="1"/>
  <c r="HY99" i="44"/>
  <c r="JE99" i="44" s="1"/>
  <c r="HY123" i="44"/>
  <c r="JE123" i="44" s="1"/>
  <c r="HY148" i="44"/>
  <c r="JE148" i="44" s="1"/>
  <c r="HY106" i="44"/>
  <c r="JE106" i="44" s="1"/>
  <c r="HY88" i="44"/>
  <c r="JE88" i="44" s="1"/>
  <c r="HY30" i="44"/>
  <c r="JE30" i="44" s="1"/>
  <c r="IA156" i="44"/>
  <c r="JG156" i="44" s="1"/>
  <c r="HU141" i="44"/>
  <c r="JA141" i="44" s="1"/>
  <c r="HU149" i="44"/>
  <c r="JA149" i="44" s="1"/>
  <c r="IA90" i="44"/>
  <c r="JG90" i="44" s="1"/>
  <c r="IA203" i="44"/>
  <c r="JG203" i="44" s="1"/>
  <c r="IA104" i="44"/>
  <c r="JG104" i="44" s="1"/>
  <c r="HY144" i="44"/>
  <c r="JE144" i="44" s="1"/>
  <c r="HY160" i="44"/>
  <c r="JE160" i="44" s="1"/>
  <c r="HY165" i="44"/>
  <c r="JE165" i="44" s="1"/>
  <c r="HZ67" i="44"/>
  <c r="JF67" i="44" s="1"/>
  <c r="HZ50" i="44"/>
  <c r="JF50" i="44" s="1"/>
  <c r="HV182" i="44"/>
  <c r="JB182" i="44" s="1"/>
  <c r="HV103" i="44"/>
  <c r="JB103" i="44" s="1"/>
  <c r="HV44" i="44"/>
  <c r="JB44" i="44" s="1"/>
  <c r="ID172" i="44"/>
  <c r="JJ172" i="44" s="1"/>
  <c r="ID108" i="44"/>
  <c r="JJ108" i="44" s="1"/>
  <c r="ID190" i="44"/>
  <c r="JJ190" i="44" s="1"/>
  <c r="HW102" i="44"/>
  <c r="JC102" i="44" s="1"/>
  <c r="HW54" i="44"/>
  <c r="JC54" i="44" s="1"/>
  <c r="HW148" i="44"/>
  <c r="JC148" i="44" s="1"/>
  <c r="HT185" i="44"/>
  <c r="IZ185" i="44" s="1"/>
  <c r="HT125" i="44"/>
  <c r="IZ125" i="44" s="1"/>
  <c r="IC139" i="44"/>
  <c r="JI139" i="44" s="1"/>
  <c r="IC130" i="44"/>
  <c r="JI130" i="44" s="1"/>
  <c r="IC47" i="44"/>
  <c r="JI47" i="44" s="1"/>
  <c r="IB203" i="44"/>
  <c r="JH203" i="44" s="1"/>
  <c r="IB82" i="44"/>
  <c r="JH82" i="44" s="1"/>
  <c r="IB65" i="44"/>
  <c r="JH65" i="44" s="1"/>
  <c r="HX44" i="44"/>
  <c r="JD44" i="44" s="1"/>
  <c r="CZ44" i="44" s="1"/>
  <c r="HX126" i="44"/>
  <c r="JD126" i="44" s="1"/>
  <c r="HX180" i="44"/>
  <c r="JD180" i="44" s="1"/>
  <c r="CZ180" i="44" s="1"/>
  <c r="HU204" i="44"/>
  <c r="JA204" i="44" s="1"/>
  <c r="HU200" i="44"/>
  <c r="JA200" i="44" s="1"/>
  <c r="CW200" i="44" s="1"/>
  <c r="HU82" i="44"/>
  <c r="JA82" i="44" s="1"/>
  <c r="IA141" i="44"/>
  <c r="JG141" i="44" s="1"/>
  <c r="CM141" i="44" s="1"/>
  <c r="IA53" i="44"/>
  <c r="JG53" i="44" s="1"/>
  <c r="HY193" i="44"/>
  <c r="JE193" i="44" s="1"/>
  <c r="DA193" i="44" s="1"/>
  <c r="HY43" i="44"/>
  <c r="JE43" i="44" s="1"/>
  <c r="HY162" i="44"/>
  <c r="JE162" i="44" s="1"/>
  <c r="DA162" i="44" s="1"/>
  <c r="HZ147" i="44"/>
  <c r="JF147" i="44" s="1"/>
  <c r="HZ102" i="44"/>
  <c r="JF102" i="44" s="1"/>
  <c r="DB102" i="44" s="1"/>
  <c r="HZ61" i="44"/>
  <c r="JF61" i="44" s="1"/>
  <c r="HV30" i="44"/>
  <c r="JB30" i="44" s="1"/>
  <c r="CX30" i="44" s="1"/>
  <c r="HV144" i="44"/>
  <c r="JB144" i="44" s="1"/>
  <c r="ID154" i="44"/>
  <c r="JJ154" i="44" s="1"/>
  <c r="DF154" i="44" s="1"/>
  <c r="ID203" i="44"/>
  <c r="JJ203" i="44" s="1"/>
  <c r="HW173" i="44"/>
  <c r="JC173" i="44" s="1"/>
  <c r="CY173" i="44" s="1"/>
  <c r="HT40" i="44"/>
  <c r="IZ40" i="44" s="1"/>
  <c r="HT99" i="44"/>
  <c r="IZ99" i="44" s="1"/>
  <c r="BP99" i="44" s="1"/>
  <c r="HT65" i="44"/>
  <c r="IZ65" i="44" s="1"/>
  <c r="IC158" i="44"/>
  <c r="JI158" i="44" s="1"/>
  <c r="BY158" i="44" s="1"/>
  <c r="ID51" i="44"/>
  <c r="JJ51" i="44" s="1"/>
  <c r="HW43" i="44"/>
  <c r="JC43" i="44" s="1"/>
  <c r="BS43" i="44" s="1"/>
  <c r="HT54" i="44"/>
  <c r="IZ54" i="44" s="1"/>
  <c r="HU103" i="44"/>
  <c r="JA103" i="44" s="1"/>
  <c r="CG103" i="44" s="1"/>
  <c r="HU81" i="44"/>
  <c r="JA81" i="44" s="1"/>
  <c r="HU32" i="44"/>
  <c r="JA32" i="44" s="1"/>
  <c r="CW32" i="44" s="1"/>
  <c r="HU52" i="44"/>
  <c r="JA52" i="44" s="1"/>
  <c r="HU168" i="44"/>
  <c r="JA168" i="44" s="1"/>
  <c r="CG168" i="44" s="1"/>
  <c r="HU174" i="44"/>
  <c r="JA174" i="44" s="1"/>
  <c r="HU94" i="44"/>
  <c r="JA94" i="44" s="1"/>
  <c r="CG94" i="44" s="1"/>
  <c r="HU206" i="44"/>
  <c r="JA206" i="44" s="1"/>
  <c r="HU152" i="44"/>
  <c r="JA152" i="44" s="1"/>
  <c r="CW152" i="44" s="1"/>
  <c r="IA69" i="44"/>
  <c r="JG69" i="44" s="1"/>
  <c r="IA30" i="44"/>
  <c r="JG30" i="44" s="1"/>
  <c r="CM30" i="44" s="1"/>
  <c r="IA48" i="44"/>
  <c r="JG48" i="44" s="1"/>
  <c r="CM48" i="44" s="1"/>
  <c r="IA92" i="44"/>
  <c r="JG92" i="44" s="1"/>
  <c r="DC92" i="44" s="1"/>
  <c r="IA39" i="44"/>
  <c r="JG39" i="44" s="1"/>
  <c r="BW39" i="44" s="1"/>
  <c r="IA101" i="44"/>
  <c r="JG101" i="44" s="1"/>
  <c r="BW101" i="44" s="1"/>
  <c r="IA129" i="44"/>
  <c r="JG129" i="44" s="1"/>
  <c r="BW129" i="44" s="1"/>
  <c r="IA70" i="44"/>
  <c r="JG70" i="44" s="1"/>
  <c r="BW70" i="44" s="1"/>
  <c r="HY181" i="44"/>
  <c r="JE181" i="44" s="1"/>
  <c r="BU181" i="44" s="1"/>
  <c r="HY149" i="44"/>
  <c r="JE149" i="44" s="1"/>
  <c r="DA149" i="44" s="1"/>
  <c r="HY82" i="44"/>
  <c r="JE82" i="44" s="1"/>
  <c r="DA82" i="44" s="1"/>
  <c r="HY79" i="44"/>
  <c r="JE79" i="44" s="1"/>
  <c r="BU79" i="44" s="1"/>
  <c r="HY67" i="44"/>
  <c r="JE67" i="44" s="1"/>
  <c r="BU67" i="44" s="1"/>
  <c r="HY33" i="44"/>
  <c r="JE33" i="44" s="1"/>
  <c r="BU33" i="44" s="1"/>
  <c r="HY169" i="44"/>
  <c r="JE169" i="44" s="1"/>
  <c r="HY159" i="44"/>
  <c r="JE159" i="44" s="1"/>
  <c r="DA159" i="44" s="1"/>
  <c r="HZ161" i="44"/>
  <c r="JF161" i="44" s="1"/>
  <c r="HZ137" i="44"/>
  <c r="JF137" i="44" s="1"/>
  <c r="CL137" i="44" s="1"/>
  <c r="HZ201" i="44"/>
  <c r="JF201" i="44" s="1"/>
  <c r="HZ95" i="44"/>
  <c r="JF95" i="44" s="1"/>
  <c r="BV95" i="44" s="1"/>
  <c r="HZ28" i="44"/>
  <c r="JF28" i="44" s="1"/>
  <c r="HZ158" i="44"/>
  <c r="JF158" i="44" s="1"/>
  <c r="DB158" i="44" s="1"/>
  <c r="HZ70" i="44"/>
  <c r="JF70" i="44" s="1"/>
  <c r="HZ103" i="44"/>
  <c r="JF103" i="44" s="1"/>
  <c r="CL103" i="44" s="1"/>
  <c r="HV116" i="44"/>
  <c r="JB116" i="44" s="1"/>
  <c r="HV117" i="44"/>
  <c r="JB117" i="44" s="1"/>
  <c r="BR117" i="44" s="1"/>
  <c r="HV196" i="44"/>
  <c r="JB196" i="44" s="1"/>
  <c r="HV204" i="44"/>
  <c r="JB204" i="44" s="1"/>
  <c r="CX204" i="44" s="1"/>
  <c r="HV64" i="44"/>
  <c r="JB64" i="44" s="1"/>
  <c r="HV65" i="44"/>
  <c r="JB65" i="44" s="1"/>
  <c r="CH65" i="44" s="1"/>
  <c r="HV55" i="44"/>
  <c r="JB55" i="44" s="1"/>
  <c r="HV198" i="44"/>
  <c r="JB198" i="44" s="1"/>
  <c r="BR198" i="44" s="1"/>
  <c r="ID52" i="44"/>
  <c r="JJ52" i="44" s="1"/>
  <c r="ID46" i="44"/>
  <c r="JJ46" i="44" s="1"/>
  <c r="DF46" i="44" s="1"/>
  <c r="ID113" i="44"/>
  <c r="JJ113" i="44" s="1"/>
  <c r="ID74" i="44"/>
  <c r="JJ74" i="44" s="1"/>
  <c r="CP74" i="44" s="1"/>
  <c r="ID138" i="44"/>
  <c r="JJ138" i="44" s="1"/>
  <c r="ID165" i="44"/>
  <c r="JJ165" i="44" s="1"/>
  <c r="BZ165" i="44" s="1"/>
  <c r="ID136" i="44"/>
  <c r="JJ136" i="44" s="1"/>
  <c r="ID197" i="44"/>
  <c r="JJ197" i="44" s="1"/>
  <c r="DF197" i="44" s="1"/>
  <c r="ID156" i="44"/>
  <c r="JJ156" i="44" s="1"/>
  <c r="HW114" i="44"/>
  <c r="JC114" i="44" s="1"/>
  <c r="CI114" i="44" s="1"/>
  <c r="HW172" i="44"/>
  <c r="JC172" i="44" s="1"/>
  <c r="HW137" i="44"/>
  <c r="JC137" i="44" s="1"/>
  <c r="BS137" i="44" s="1"/>
  <c r="HW90" i="44"/>
  <c r="JC90" i="44" s="1"/>
  <c r="HW153" i="44"/>
  <c r="JC153" i="44" s="1"/>
  <c r="CY153" i="44" s="1"/>
  <c r="HW171" i="44"/>
  <c r="JC171" i="44" s="1"/>
  <c r="HW158" i="44"/>
  <c r="JC158" i="44" s="1"/>
  <c r="CI158" i="44" s="1"/>
  <c r="HW93" i="44"/>
  <c r="JC93" i="44" s="1"/>
  <c r="HT66" i="44"/>
  <c r="IZ66" i="44" s="1"/>
  <c r="BP66" i="44" s="1"/>
  <c r="HT101" i="44"/>
  <c r="IZ101" i="44" s="1"/>
  <c r="HT58" i="44"/>
  <c r="IZ58" i="44" s="1"/>
  <c r="CV58" i="44" s="1"/>
  <c r="HT77" i="44"/>
  <c r="IZ77" i="44" s="1"/>
  <c r="HT182" i="44"/>
  <c r="IZ182" i="44" s="1"/>
  <c r="BP182" i="44" s="1"/>
  <c r="HT41" i="44"/>
  <c r="IZ41" i="44" s="1"/>
  <c r="HT67" i="44"/>
  <c r="IZ67" i="44" s="1"/>
  <c r="BP67" i="44" s="1"/>
  <c r="HT112" i="44"/>
  <c r="IZ112" i="44" s="1"/>
  <c r="HT27" i="44"/>
  <c r="IZ27" i="44" s="1"/>
  <c r="CV27" i="44" s="1"/>
  <c r="IC95" i="44"/>
  <c r="JI95" i="44" s="1"/>
  <c r="IC46" i="44"/>
  <c r="JI46" i="44" s="1"/>
  <c r="CO46" i="44" s="1"/>
  <c r="IC40" i="44"/>
  <c r="JI40" i="44" s="1"/>
  <c r="IC103" i="44"/>
  <c r="JI103" i="44" s="1"/>
  <c r="BY103" i="44" s="1"/>
  <c r="IC64" i="44"/>
  <c r="JI64" i="44" s="1"/>
  <c r="IC156" i="44"/>
  <c r="JI156" i="44" s="1"/>
  <c r="DE156" i="44" s="1"/>
  <c r="IC155" i="44"/>
  <c r="JI155" i="44" s="1"/>
  <c r="HZ54" i="44"/>
  <c r="JF54" i="44" s="1"/>
  <c r="CL54" i="44" s="1"/>
  <c r="IB78" i="44"/>
  <c r="JH78" i="44" s="1"/>
  <c r="IB76" i="44"/>
  <c r="JH76" i="44" s="1"/>
  <c r="DD76" i="44" s="1"/>
  <c r="IB162" i="44"/>
  <c r="JH162" i="44" s="1"/>
  <c r="IB53" i="44"/>
  <c r="JH53" i="44" s="1"/>
  <c r="CN53" i="44" s="1"/>
  <c r="IB110" i="44"/>
  <c r="JH110" i="44" s="1"/>
  <c r="IB83" i="44"/>
  <c r="JH83" i="44" s="1"/>
  <c r="BX83" i="44" s="1"/>
  <c r="IB139" i="44"/>
  <c r="JH139" i="44" s="1"/>
  <c r="IB60" i="44"/>
  <c r="JH60" i="44" s="1"/>
  <c r="DD60" i="44" s="1"/>
  <c r="HX178" i="44"/>
  <c r="JD178" i="44" s="1"/>
  <c r="HX76" i="44"/>
  <c r="JD76" i="44" s="1"/>
  <c r="CJ76" i="44" s="1"/>
  <c r="HX69" i="44"/>
  <c r="JD69" i="44" s="1"/>
  <c r="HX49" i="44"/>
  <c r="JD49" i="44" s="1"/>
  <c r="BT49" i="44" s="1"/>
  <c r="HX117" i="44"/>
  <c r="JD117" i="44" s="1"/>
  <c r="HX101" i="44"/>
  <c r="JD101" i="44" s="1"/>
  <c r="CZ101" i="44" s="1"/>
  <c r="HX159" i="44"/>
  <c r="JD159" i="44" s="1"/>
  <c r="HX70" i="44"/>
  <c r="JD70" i="44" s="1"/>
  <c r="CJ70" i="44" s="1"/>
  <c r="HW195" i="44"/>
  <c r="JC195" i="44" s="1"/>
  <c r="HU125" i="44"/>
  <c r="JA125" i="44" s="1"/>
  <c r="CG125" i="44" s="1"/>
  <c r="HU54" i="44"/>
  <c r="JA54" i="44" s="1"/>
  <c r="HU50" i="44"/>
  <c r="JA50" i="44" s="1"/>
  <c r="CW50" i="44" s="1"/>
  <c r="HU88" i="44"/>
  <c r="JA88" i="44" s="1"/>
  <c r="HU69" i="44"/>
  <c r="JA69" i="44" s="1"/>
  <c r="BQ69" i="44" s="1"/>
  <c r="HU29" i="44"/>
  <c r="JA29" i="44" s="1"/>
  <c r="HU173" i="44"/>
  <c r="JA173" i="44" s="1"/>
  <c r="BQ173" i="44" s="1"/>
  <c r="HU61" i="44"/>
  <c r="JA61" i="44" s="1"/>
  <c r="HU133" i="44"/>
  <c r="JA133" i="44" s="1"/>
  <c r="CW133" i="44" s="1"/>
  <c r="IA45" i="44"/>
  <c r="JG45" i="44" s="1"/>
  <c r="IA139" i="44"/>
  <c r="JG139" i="44" s="1"/>
  <c r="CM139" i="44" s="1"/>
  <c r="IA76" i="44"/>
  <c r="JG76" i="44" s="1"/>
  <c r="HU62" i="44"/>
  <c r="JA62" i="44" s="1"/>
  <c r="HY196" i="44"/>
  <c r="JE196" i="44" s="1"/>
  <c r="HZ122" i="44"/>
  <c r="JF122" i="44" s="1"/>
  <c r="ID86" i="44"/>
  <c r="JJ86" i="44" s="1"/>
  <c r="HW203" i="44"/>
  <c r="JC203" i="44" s="1"/>
  <c r="IC140" i="44"/>
  <c r="JI140" i="44" s="1"/>
  <c r="IB149" i="44"/>
  <c r="JH149" i="44" s="1"/>
  <c r="HU39" i="44"/>
  <c r="JA39" i="44" s="1"/>
  <c r="IA72" i="44"/>
  <c r="JG72" i="44" s="1"/>
  <c r="HY76" i="44"/>
  <c r="JE76" i="44" s="1"/>
  <c r="HV142" i="44"/>
  <c r="JB142" i="44" s="1"/>
  <c r="HW136" i="44"/>
  <c r="JC136" i="44" s="1"/>
  <c r="ID103" i="44"/>
  <c r="JJ103" i="44" s="1"/>
  <c r="HU187" i="44"/>
  <c r="JA187" i="44" s="1"/>
  <c r="HU134" i="44"/>
  <c r="JA134" i="44" s="1"/>
  <c r="IA168" i="44"/>
  <c r="JG168" i="44" s="1"/>
  <c r="IA65" i="44"/>
  <c r="JG65" i="44" s="1"/>
  <c r="HY171" i="44"/>
  <c r="JE171" i="44" s="1"/>
  <c r="HY155" i="44"/>
  <c r="JE155" i="44" s="1"/>
  <c r="HY121" i="44"/>
  <c r="JE121" i="44" s="1"/>
  <c r="HU197" i="44"/>
  <c r="JA197" i="44" s="1"/>
  <c r="CW197" i="44" s="1"/>
  <c r="HZ175" i="44"/>
  <c r="JF175" i="44" s="1"/>
  <c r="DB175" i="44" s="1"/>
  <c r="HZ118" i="44"/>
  <c r="JF118" i="44" s="1"/>
  <c r="HZ43" i="44"/>
  <c r="JF43" i="44" s="1"/>
  <c r="HZ140" i="44"/>
  <c r="JF140" i="44" s="1"/>
  <c r="BV140" i="44" s="1"/>
  <c r="HZ119" i="44"/>
  <c r="JF119" i="44" s="1"/>
  <c r="HZ195" i="44"/>
  <c r="JF195" i="44" s="1"/>
  <c r="HZ172" i="44"/>
  <c r="JF172" i="44" s="1"/>
  <c r="HZ64" i="44"/>
  <c r="JF64" i="44" s="1"/>
  <c r="CL64" i="44" s="1"/>
  <c r="HV174" i="44"/>
  <c r="JB174" i="44" s="1"/>
  <c r="CH174" i="44" s="1"/>
  <c r="HV61" i="44"/>
  <c r="JB61" i="44" s="1"/>
  <c r="HV137" i="44"/>
  <c r="JB137" i="44" s="1"/>
  <c r="HV154" i="44"/>
  <c r="JB154" i="44" s="1"/>
  <c r="CX154" i="44" s="1"/>
  <c r="HV187" i="44"/>
  <c r="JB187" i="44" s="1"/>
  <c r="HV90" i="44"/>
  <c r="JB90" i="44" s="1"/>
  <c r="HV35" i="44"/>
  <c r="JB35" i="44" s="1"/>
  <c r="HV170" i="44"/>
  <c r="JB170" i="44" s="1"/>
  <c r="BR170" i="44" s="1"/>
  <c r="ID104" i="44"/>
  <c r="JJ104" i="44" s="1"/>
  <c r="BZ104" i="44" s="1"/>
  <c r="ID78" i="44"/>
  <c r="JJ78" i="44" s="1"/>
  <c r="ID34" i="44"/>
  <c r="JJ34" i="44" s="1"/>
  <c r="ID72" i="44"/>
  <c r="JJ72" i="44" s="1"/>
  <c r="CP72" i="44" s="1"/>
  <c r="ID59" i="44"/>
  <c r="JJ59" i="44" s="1"/>
  <c r="DF59" i="44" s="1"/>
  <c r="ID37" i="44"/>
  <c r="JJ37" i="44" s="1"/>
  <c r="ID67" i="44"/>
  <c r="JJ67" i="44" s="1"/>
  <c r="ID200" i="44"/>
  <c r="JJ200" i="44" s="1"/>
  <c r="DF200" i="44" s="1"/>
  <c r="HZ197" i="44"/>
  <c r="JF197" i="44" s="1"/>
  <c r="DB197" i="44" s="1"/>
  <c r="HW101" i="44"/>
  <c r="JC101" i="44" s="1"/>
  <c r="HW127" i="44"/>
  <c r="JC127" i="44" s="1"/>
  <c r="HW50" i="44"/>
  <c r="JC50" i="44" s="1"/>
  <c r="BS50" i="44" s="1"/>
  <c r="HW51" i="44"/>
  <c r="JC51" i="44" s="1"/>
  <c r="HW118" i="44"/>
  <c r="JC118" i="44" s="1"/>
  <c r="HW192" i="44"/>
  <c r="JC192" i="44" s="1"/>
  <c r="HW89" i="44"/>
  <c r="JC89" i="44" s="1"/>
  <c r="CI89" i="44" s="1"/>
  <c r="HW124" i="44"/>
  <c r="JC124" i="44" s="1"/>
  <c r="CY124" i="44" s="1"/>
  <c r="HT176" i="44"/>
  <c r="IZ176" i="44" s="1"/>
  <c r="HT157" i="44"/>
  <c r="IZ157" i="44" s="1"/>
  <c r="HT85" i="44"/>
  <c r="IZ85" i="44" s="1"/>
  <c r="CV85" i="44" s="1"/>
  <c r="HT51" i="44"/>
  <c r="IZ51" i="44" s="1"/>
  <c r="HT201" i="44"/>
  <c r="IZ201" i="44" s="1"/>
  <c r="HT121" i="44"/>
  <c r="IZ121" i="44" s="1"/>
  <c r="HT43" i="44"/>
  <c r="IZ43" i="44" s="1"/>
  <c r="BP43" i="44" s="1"/>
  <c r="HT49" i="44"/>
  <c r="IZ49" i="44" s="1"/>
  <c r="BP49" i="44" s="1"/>
  <c r="IC84" i="44"/>
  <c r="JI84" i="44" s="1"/>
  <c r="IC142" i="44"/>
  <c r="JI142" i="44" s="1"/>
  <c r="IC185" i="44"/>
  <c r="JI185" i="44" s="1"/>
  <c r="CO185" i="44" s="1"/>
  <c r="IC57" i="44"/>
  <c r="JI57" i="44" s="1"/>
  <c r="IC48" i="44"/>
  <c r="JI48" i="44" s="1"/>
  <c r="IC69" i="44"/>
  <c r="JI69" i="44" s="1"/>
  <c r="IC53" i="44"/>
  <c r="JI53" i="44" s="1"/>
  <c r="DE53" i="44" s="1"/>
  <c r="IC132" i="44"/>
  <c r="JI132" i="44" s="1"/>
  <c r="DE132" i="44" s="1"/>
  <c r="IB46" i="44"/>
  <c r="JH46" i="44" s="1"/>
  <c r="IB119" i="44"/>
  <c r="JH119" i="44" s="1"/>
  <c r="IB38" i="44"/>
  <c r="JH38" i="44" s="1"/>
  <c r="DD38" i="44" s="1"/>
  <c r="IB193" i="44"/>
  <c r="JH193" i="44" s="1"/>
  <c r="DD193" i="44" s="1"/>
  <c r="IB127" i="44"/>
  <c r="JH127" i="44" s="1"/>
  <c r="IB34" i="44"/>
  <c r="JH34" i="44" s="1"/>
  <c r="IB144" i="44"/>
  <c r="JH144" i="44" s="1"/>
  <c r="CN144" i="44" s="1"/>
  <c r="IB73" i="44"/>
  <c r="JH73" i="44" s="1"/>
  <c r="BX73" i="44" s="1"/>
  <c r="HX27" i="44"/>
  <c r="JD27" i="44" s="1"/>
  <c r="HX123" i="44"/>
  <c r="JD123" i="44" s="1"/>
  <c r="HX179" i="44"/>
  <c r="JD179" i="44" s="1"/>
  <c r="CJ179" i="44" s="1"/>
  <c r="HX43" i="44"/>
  <c r="JD43" i="44" s="1"/>
  <c r="HX30" i="44"/>
  <c r="JD30" i="44" s="1"/>
  <c r="HX204" i="44"/>
  <c r="JD204" i="44" s="1"/>
  <c r="HX148" i="44"/>
  <c r="JD148" i="44" s="1"/>
  <c r="CZ148" i="44" s="1"/>
  <c r="HX197" i="44"/>
  <c r="JD197" i="44" s="1"/>
  <c r="CZ197" i="44" s="1"/>
  <c r="IB58" i="44"/>
  <c r="JH58" i="44" s="1"/>
  <c r="HX111" i="44"/>
  <c r="JD111" i="44" s="1"/>
  <c r="HU178" i="44"/>
  <c r="JA178" i="44" s="1"/>
  <c r="BQ178" i="44" s="1"/>
  <c r="HU127" i="44"/>
  <c r="JA127" i="44" s="1"/>
  <c r="BQ127" i="44" s="1"/>
  <c r="HU172" i="44"/>
  <c r="JA172" i="44" s="1"/>
  <c r="HU60" i="44"/>
  <c r="JA60" i="44" s="1"/>
  <c r="HU138" i="44"/>
  <c r="JA138" i="44" s="1"/>
  <c r="CG138" i="44" s="1"/>
  <c r="HU175" i="44"/>
  <c r="JA175" i="44" s="1"/>
  <c r="CW175" i="44" s="1"/>
  <c r="HU27" i="44"/>
  <c r="JA27" i="44" s="1"/>
  <c r="HU111" i="44"/>
  <c r="JA111" i="44" s="1"/>
  <c r="IA85" i="44"/>
  <c r="JG85" i="44" s="1"/>
  <c r="DC85" i="44" s="1"/>
  <c r="IA82" i="44"/>
  <c r="JG82" i="44" s="1"/>
  <c r="IA164" i="44"/>
  <c r="JG164" i="44" s="1"/>
  <c r="IA169" i="44"/>
  <c r="JG169" i="44" s="1"/>
  <c r="IA173" i="44"/>
  <c r="JG173" i="44" s="1"/>
  <c r="CM173" i="44" s="1"/>
  <c r="HY89" i="44"/>
  <c r="JE89" i="44" s="1"/>
  <c r="CK89" i="44" s="1"/>
  <c r="HV191" i="44"/>
  <c r="JB191" i="44" s="1"/>
  <c r="BR191" i="44" s="1"/>
  <c r="ID144" i="44"/>
  <c r="JJ144" i="44" s="1"/>
  <c r="BZ144" i="44" s="1"/>
  <c r="HT53" i="44"/>
  <c r="IZ53" i="44" s="1"/>
  <c r="BP53" i="44" s="1"/>
  <c r="IC60" i="44"/>
  <c r="JI60" i="44" s="1"/>
  <c r="BY60" i="44" s="1"/>
  <c r="HX121" i="44"/>
  <c r="JD121" i="44" s="1"/>
  <c r="BT121" i="44" s="1"/>
  <c r="HU194" i="44"/>
  <c r="JA194" i="44" s="1"/>
  <c r="BQ194" i="44" s="1"/>
  <c r="IA195" i="44"/>
  <c r="JG195" i="44" s="1"/>
  <c r="BW195" i="44" s="1"/>
  <c r="HZ105" i="44"/>
  <c r="JF105" i="44" s="1"/>
  <c r="BV105" i="44" s="1"/>
  <c r="HV192" i="44"/>
  <c r="JB192" i="44" s="1"/>
  <c r="BR192" i="44" s="1"/>
  <c r="HT168" i="44"/>
  <c r="IZ168" i="44" s="1"/>
  <c r="CF168" i="44" s="1"/>
  <c r="ID32" i="44"/>
  <c r="JJ32" i="44" s="1"/>
  <c r="CP32" i="44" s="1"/>
  <c r="HU151" i="44"/>
  <c r="JA151" i="44" s="1"/>
  <c r="CW151" i="44" s="1"/>
  <c r="HU203" i="44"/>
  <c r="JA203" i="44" s="1"/>
  <c r="CG203" i="44" s="1"/>
  <c r="IA41" i="44"/>
  <c r="JG41" i="44" s="1"/>
  <c r="CM41" i="44" s="1"/>
  <c r="IA178" i="44"/>
  <c r="JG178" i="44" s="1"/>
  <c r="DC178" i="44" s="1"/>
  <c r="HY194" i="44"/>
  <c r="JE194" i="44" s="1"/>
  <c r="CK194" i="44" s="1"/>
  <c r="HY128" i="44"/>
  <c r="JE128" i="44" s="1"/>
  <c r="DA128" i="44" s="1"/>
  <c r="HY174" i="44"/>
  <c r="JE174" i="44" s="1"/>
  <c r="DA174" i="44" s="1"/>
  <c r="HY185" i="44"/>
  <c r="JE185" i="44" s="1"/>
  <c r="HZ191" i="44"/>
  <c r="JF191" i="44" s="1"/>
  <c r="HZ154" i="44"/>
  <c r="JF154" i="44" s="1"/>
  <c r="BV154" i="44" s="1"/>
  <c r="HZ36" i="44"/>
  <c r="JF36" i="44" s="1"/>
  <c r="BV36" i="44" s="1"/>
  <c r="HZ44" i="44"/>
  <c r="JF44" i="44" s="1"/>
  <c r="HZ171" i="44"/>
  <c r="JF171" i="44" s="1"/>
  <c r="HZ133" i="44"/>
  <c r="JF133" i="44" s="1"/>
  <c r="CL133" i="44" s="1"/>
  <c r="HZ33" i="44"/>
  <c r="JF33" i="44" s="1"/>
  <c r="CL33" i="44" s="1"/>
  <c r="HZ112" i="44"/>
  <c r="JF112" i="44" s="1"/>
  <c r="HV128" i="44"/>
  <c r="JB128" i="44" s="1"/>
  <c r="HV58" i="44"/>
  <c r="JB58" i="44" s="1"/>
  <c r="HV56" i="44"/>
  <c r="JB56" i="44" s="1"/>
  <c r="HV120" i="44"/>
  <c r="JB120" i="44" s="1"/>
  <c r="CX120" i="44" s="1"/>
  <c r="HV60" i="44"/>
  <c r="JB60" i="44" s="1"/>
  <c r="BR60" i="44" s="1"/>
  <c r="HV112" i="44"/>
  <c r="JB112" i="44" s="1"/>
  <c r="BR112" i="44" s="1"/>
  <c r="HV160" i="44"/>
  <c r="JB160" i="44" s="1"/>
  <c r="HV107" i="44"/>
  <c r="JB107" i="44" s="1"/>
  <c r="ID182" i="44"/>
  <c r="JJ182" i="44" s="1"/>
  <c r="ID157" i="44"/>
  <c r="JJ157" i="44" s="1"/>
  <c r="ID41" i="44"/>
  <c r="JJ41" i="44" s="1"/>
  <c r="ID65" i="44"/>
  <c r="JJ65" i="44" s="1"/>
  <c r="DF65" i="44" s="1"/>
  <c r="ID39" i="44"/>
  <c r="JJ39" i="44" s="1"/>
  <c r="DF39" i="44" s="1"/>
  <c r="ID140" i="44"/>
  <c r="JJ140" i="44" s="1"/>
  <c r="DF140" i="44" s="1"/>
  <c r="ID170" i="44"/>
  <c r="JJ170" i="44" s="1"/>
  <c r="ID48" i="44"/>
  <c r="JJ48" i="44" s="1"/>
  <c r="HW29" i="44"/>
  <c r="JC29" i="44" s="1"/>
  <c r="HW179" i="44"/>
  <c r="JC179" i="44" s="1"/>
  <c r="HW67" i="44"/>
  <c r="JC67" i="44" s="1"/>
  <c r="HW32" i="44"/>
  <c r="JC32" i="44" s="1"/>
  <c r="BS32" i="44" s="1"/>
  <c r="HW75" i="44"/>
  <c r="JC75" i="44" s="1"/>
  <c r="CY75" i="44" s="1"/>
  <c r="HW58" i="44"/>
  <c r="JC58" i="44" s="1"/>
  <c r="CI58" i="44" s="1"/>
  <c r="HW187" i="44"/>
  <c r="JC187" i="44" s="1"/>
  <c r="HW71" i="44"/>
  <c r="JC71" i="44" s="1"/>
  <c r="HT200" i="44"/>
  <c r="IZ200" i="44" s="1"/>
  <c r="HT146" i="44"/>
  <c r="IZ146" i="44" s="1"/>
  <c r="HT103" i="44"/>
  <c r="IZ103" i="44" s="1"/>
  <c r="HT126" i="44"/>
  <c r="IZ126" i="44" s="1"/>
  <c r="CV126" i="44" s="1"/>
  <c r="HT159" i="44"/>
  <c r="IZ159" i="44" s="1"/>
  <c r="BP159" i="44" s="1"/>
  <c r="HT152" i="44"/>
  <c r="IZ152" i="44" s="1"/>
  <c r="BP152" i="44" s="1"/>
  <c r="HT97" i="44"/>
  <c r="IZ97" i="44" s="1"/>
  <c r="HT50" i="44"/>
  <c r="IZ50" i="44" s="1"/>
  <c r="IC38" i="44"/>
  <c r="JI38" i="44" s="1"/>
  <c r="IC90" i="44"/>
  <c r="JI90" i="44" s="1"/>
  <c r="IC45" i="44"/>
  <c r="JI45" i="44" s="1"/>
  <c r="IC152" i="44"/>
  <c r="JI152" i="44" s="1"/>
  <c r="DE152" i="44" s="1"/>
  <c r="IC106" i="44"/>
  <c r="JI106" i="44" s="1"/>
  <c r="DE106" i="44" s="1"/>
  <c r="IC113" i="44"/>
  <c r="JI113" i="44" s="1"/>
  <c r="DE113" i="44" s="1"/>
  <c r="IC149" i="44"/>
  <c r="JI149" i="44" s="1"/>
  <c r="BY149" i="44" s="1"/>
  <c r="IC43" i="44"/>
  <c r="JI43" i="44" s="1"/>
  <c r="HW150" i="44"/>
  <c r="JC150" i="44" s="1"/>
  <c r="HX166" i="44"/>
  <c r="JD166" i="44" s="1"/>
  <c r="IB192" i="44"/>
  <c r="JH192" i="44" s="1"/>
  <c r="IB28" i="44"/>
  <c r="JH28" i="44" s="1"/>
  <c r="DD28" i="44" s="1"/>
  <c r="IB103" i="44"/>
  <c r="JH103" i="44" s="1"/>
  <c r="BX103" i="44" s="1"/>
  <c r="IB68" i="44"/>
  <c r="JH68" i="44" s="1"/>
  <c r="BX68" i="44" s="1"/>
  <c r="IB172" i="44"/>
  <c r="JH172" i="44" s="1"/>
  <c r="IB194" i="44"/>
  <c r="JH194" i="44" s="1"/>
  <c r="IB115" i="44"/>
  <c r="JH115" i="44" s="1"/>
  <c r="IB166" i="44"/>
  <c r="JH166" i="44" s="1"/>
  <c r="HX199" i="44"/>
  <c r="JD199" i="44" s="1"/>
  <c r="HX203" i="44"/>
  <c r="JD203" i="44" s="1"/>
  <c r="CZ203" i="44" s="1"/>
  <c r="HX201" i="44"/>
  <c r="JD201" i="44" s="1"/>
  <c r="CZ201" i="44" s="1"/>
  <c r="HX149" i="44"/>
  <c r="JD149" i="44" s="1"/>
  <c r="CZ149" i="44" s="1"/>
  <c r="HX53" i="44"/>
  <c r="JD53" i="44" s="1"/>
  <c r="BT53" i="44" s="1"/>
  <c r="HX183" i="44"/>
  <c r="JD183" i="44" s="1"/>
  <c r="HX33" i="44"/>
  <c r="JD33" i="44" s="1"/>
  <c r="HZ92" i="44"/>
  <c r="JF92" i="44" s="1"/>
  <c r="HU171" i="44"/>
  <c r="JA171" i="44" s="1"/>
  <c r="HU199" i="44"/>
  <c r="JA199" i="44" s="1"/>
  <c r="BQ199" i="44" s="1"/>
  <c r="HU30" i="44"/>
  <c r="JA30" i="44" s="1"/>
  <c r="CW30" i="44" s="1"/>
  <c r="HU95" i="44"/>
  <c r="JA95" i="44" s="1"/>
  <c r="CG95" i="44" s="1"/>
  <c r="HU85" i="44"/>
  <c r="JA85" i="44" s="1"/>
  <c r="HU108" i="44"/>
  <c r="JA108" i="44" s="1"/>
  <c r="HU87" i="44"/>
  <c r="JA87" i="44" s="1"/>
  <c r="HU112" i="44"/>
  <c r="JA112" i="44" s="1"/>
  <c r="IA79" i="44"/>
  <c r="JG79" i="44" s="1"/>
  <c r="IA189" i="44"/>
  <c r="JG189" i="44" s="1"/>
  <c r="DC189" i="44" s="1"/>
  <c r="IA100" i="44"/>
  <c r="JG100" i="44" s="1"/>
  <c r="BW100" i="44" s="1"/>
  <c r="IA181" i="44"/>
  <c r="JG181" i="44" s="1"/>
  <c r="BW181" i="44" s="1"/>
  <c r="IA204" i="44"/>
  <c r="JG204" i="44" s="1"/>
  <c r="DC204" i="44" s="1"/>
  <c r="IA47" i="44"/>
  <c r="JG47" i="44" s="1"/>
  <c r="CM47" i="44" s="1"/>
  <c r="IA32" i="44"/>
  <c r="JG32" i="44" s="1"/>
  <c r="IA186" i="44"/>
  <c r="JG186" i="44" s="1"/>
  <c r="IA121" i="44"/>
  <c r="JG121" i="44" s="1"/>
  <c r="DC121" i="44" s="1"/>
  <c r="HY87" i="44"/>
  <c r="JE87" i="44" s="1"/>
  <c r="HY51" i="44"/>
  <c r="JE51" i="44" s="1"/>
  <c r="HY34" i="44"/>
  <c r="JE34" i="44" s="1"/>
  <c r="CK34" i="44" s="1"/>
  <c r="HY205" i="44"/>
  <c r="JE205" i="44" s="1"/>
  <c r="HY184" i="44"/>
  <c r="JE184" i="44" s="1"/>
  <c r="HY28" i="44"/>
  <c r="JE28" i="44" s="1"/>
  <c r="HY69" i="44"/>
  <c r="JE69" i="44" s="1"/>
  <c r="HY120" i="44"/>
  <c r="JE120" i="44" s="1"/>
  <c r="HZ115" i="44"/>
  <c r="JF115" i="44" s="1"/>
  <c r="HZ82" i="44"/>
  <c r="JF82" i="44" s="1"/>
  <c r="HZ187" i="44"/>
  <c r="JF187" i="44" s="1"/>
  <c r="BV187" i="44" s="1"/>
  <c r="HU66" i="44"/>
  <c r="JA66" i="44" s="1"/>
  <c r="IA143" i="44"/>
  <c r="JG143" i="44" s="1"/>
  <c r="HZ127" i="44"/>
  <c r="JF127" i="44" s="1"/>
  <c r="HV96" i="44"/>
  <c r="JB96" i="44" s="1"/>
  <c r="IC55" i="44"/>
  <c r="JI55" i="44" s="1"/>
  <c r="HT142" i="44"/>
  <c r="IZ142" i="44" s="1"/>
  <c r="IC168" i="44"/>
  <c r="JI168" i="44" s="1"/>
  <c r="HX133" i="44"/>
  <c r="JD133" i="44" s="1"/>
  <c r="HU186" i="44"/>
  <c r="JA186" i="44" s="1"/>
  <c r="HY70" i="44"/>
  <c r="JE70" i="44" s="1"/>
  <c r="HZ151" i="44"/>
  <c r="JF151" i="44" s="1"/>
  <c r="ID137" i="44"/>
  <c r="JJ137" i="44" s="1"/>
  <c r="HT181" i="44"/>
  <c r="IZ181" i="44" s="1"/>
  <c r="HW165" i="44"/>
  <c r="JC165" i="44" s="1"/>
  <c r="HU102" i="44"/>
  <c r="JA102" i="44" s="1"/>
  <c r="HU193" i="44"/>
  <c r="JA193" i="44" s="1"/>
  <c r="IA194" i="44"/>
  <c r="JG194" i="44" s="1"/>
  <c r="IA105" i="44"/>
  <c r="JG105" i="44" s="1"/>
  <c r="HY188" i="44"/>
  <c r="JE188" i="44" s="1"/>
  <c r="HY136" i="44"/>
  <c r="JE136" i="44" s="1"/>
  <c r="HY108" i="44"/>
  <c r="JE108" i="44" s="1"/>
  <c r="HZ39" i="44"/>
  <c r="JF39" i="44" s="1"/>
  <c r="HZ65" i="44"/>
  <c r="JF65" i="44" s="1"/>
  <c r="HZ124" i="44"/>
  <c r="JF124" i="44" s="1"/>
  <c r="HZ167" i="44"/>
  <c r="JF167" i="44" s="1"/>
  <c r="HV67" i="44"/>
  <c r="JB67" i="44" s="1"/>
  <c r="HV140" i="44"/>
  <c r="JB140" i="44" s="1"/>
  <c r="HV34" i="44"/>
  <c r="JB34" i="44" s="1"/>
  <c r="HV183" i="44"/>
  <c r="JB183" i="44" s="1"/>
  <c r="ID111" i="44"/>
  <c r="JJ111" i="44" s="1"/>
  <c r="ID142" i="44"/>
  <c r="JJ142" i="44" s="1"/>
  <c r="ID71" i="44"/>
  <c r="JJ71" i="44" s="1"/>
  <c r="ID53" i="44"/>
  <c r="JJ53" i="44" s="1"/>
  <c r="ID84" i="44"/>
  <c r="JJ84" i="44" s="1"/>
  <c r="HW154" i="44"/>
  <c r="JC154" i="44" s="1"/>
  <c r="HW201" i="44"/>
  <c r="JC201" i="44" s="1"/>
  <c r="HW132" i="44"/>
  <c r="JC132" i="44" s="1"/>
  <c r="HW94" i="44"/>
  <c r="JC94" i="44" s="1"/>
  <c r="HT170" i="44"/>
  <c r="IZ170" i="44" s="1"/>
  <c r="HT150" i="44"/>
  <c r="IZ150" i="44" s="1"/>
  <c r="HT107" i="44"/>
  <c r="IZ107" i="44" s="1"/>
  <c r="HT174" i="44"/>
  <c r="IZ174" i="44" s="1"/>
  <c r="IC91" i="44"/>
  <c r="JI91" i="44" s="1"/>
  <c r="IC77" i="44"/>
  <c r="JI77" i="44" s="1"/>
  <c r="IC176" i="44"/>
  <c r="JI176" i="44" s="1"/>
  <c r="IC178" i="44"/>
  <c r="JI178" i="44" s="1"/>
  <c r="IB199" i="44"/>
  <c r="JH199" i="44" s="1"/>
  <c r="IB72" i="44"/>
  <c r="JH72" i="44" s="1"/>
  <c r="IB104" i="44"/>
  <c r="JH104" i="44" s="1"/>
  <c r="IB183" i="44"/>
  <c r="JH183" i="44" s="1"/>
  <c r="HX138" i="44"/>
  <c r="JD138" i="44" s="1"/>
  <c r="HX100" i="44"/>
  <c r="JD100" i="44" s="1"/>
  <c r="HX130" i="44"/>
  <c r="JD130" i="44" s="1"/>
  <c r="HX165" i="44"/>
  <c r="JD165" i="44" s="1"/>
  <c r="ID87" i="44"/>
  <c r="JJ87" i="44" s="1"/>
  <c r="HU98" i="44"/>
  <c r="JA98" i="44" s="1"/>
  <c r="HU91" i="44"/>
  <c r="JA91" i="44" s="1"/>
  <c r="HU189" i="44"/>
  <c r="JA189" i="44" s="1"/>
  <c r="HU184" i="44"/>
  <c r="JA184" i="44" s="1"/>
  <c r="IA64" i="44"/>
  <c r="JG64" i="44" s="1"/>
  <c r="IA174" i="44"/>
  <c r="JG174" i="44" s="1"/>
  <c r="CM174" i="44" s="1"/>
  <c r="IA27" i="44"/>
  <c r="JG27" i="44" s="1"/>
  <c r="BW27" i="44" s="1"/>
  <c r="IA200" i="44"/>
  <c r="JG200" i="44" s="1"/>
  <c r="IA161" i="44"/>
  <c r="JG161" i="44" s="1"/>
  <c r="IA89" i="44"/>
  <c r="JG89" i="44" s="1"/>
  <c r="IA33" i="44"/>
  <c r="JG33" i="44" s="1"/>
  <c r="IA68" i="44"/>
  <c r="JG68" i="44" s="1"/>
  <c r="IA124" i="44"/>
  <c r="JG124" i="44" s="1"/>
  <c r="HY80" i="44"/>
  <c r="JE80" i="44" s="1"/>
  <c r="HY156" i="44"/>
  <c r="JE156" i="44" s="1"/>
  <c r="HY141" i="44"/>
  <c r="JE141" i="44" s="1"/>
  <c r="CK141" i="44" s="1"/>
  <c r="HY207" i="44"/>
  <c r="JE207" i="44" s="1"/>
  <c r="HY97" i="44"/>
  <c r="JE97" i="44" s="1"/>
  <c r="HY110" i="44"/>
  <c r="JE110" i="44" s="1"/>
  <c r="HY145" i="44"/>
  <c r="JE145" i="44" s="1"/>
  <c r="HY199" i="44"/>
  <c r="JE199" i="44" s="1"/>
  <c r="HY191" i="44"/>
  <c r="JE191" i="44" s="1"/>
  <c r="BU191" i="44" s="1"/>
  <c r="HY138" i="44"/>
  <c r="JE138" i="44" s="1"/>
  <c r="HY139" i="44"/>
  <c r="JE139" i="44" s="1"/>
  <c r="HY126" i="44"/>
  <c r="JE126" i="44" s="1"/>
  <c r="HY81" i="44"/>
  <c r="JE81" i="44" s="1"/>
  <c r="DA81" i="44" s="1"/>
  <c r="HY124" i="44"/>
  <c r="JE124" i="44" s="1"/>
  <c r="HY132" i="44"/>
  <c r="JE132" i="44" s="1"/>
  <c r="HY170" i="44"/>
  <c r="JE170" i="44" s="1"/>
  <c r="HY60" i="44"/>
  <c r="JE60" i="44" s="1"/>
  <c r="HY107" i="44"/>
  <c r="JE107" i="44" s="1"/>
  <c r="HZ143" i="44"/>
  <c r="JF143" i="44" s="1"/>
  <c r="HZ144" i="44"/>
  <c r="JF144" i="44" s="1"/>
  <c r="HZ34" i="44"/>
  <c r="JF34" i="44" s="1"/>
  <c r="BV34" i="44" s="1"/>
  <c r="HZ128" i="44"/>
  <c r="JF128" i="44" s="1"/>
  <c r="HZ30" i="44"/>
  <c r="JF30" i="44" s="1"/>
  <c r="HZ180" i="44"/>
  <c r="JF180" i="44" s="1"/>
  <c r="DB180" i="44" s="1"/>
  <c r="HZ62" i="44"/>
  <c r="JF62" i="44" s="1"/>
  <c r="BV62" i="44" s="1"/>
  <c r="HZ114" i="44"/>
  <c r="JF114" i="44" s="1"/>
  <c r="HZ48" i="44"/>
  <c r="JF48" i="44" s="1"/>
  <c r="HZ132" i="44"/>
  <c r="JF132" i="44" s="1"/>
  <c r="BV132" i="44" s="1"/>
  <c r="HV146" i="44"/>
  <c r="JB146" i="44" s="1"/>
  <c r="CH146" i="44" s="1"/>
  <c r="HV177" i="44"/>
  <c r="JB177" i="44" s="1"/>
  <c r="HV29" i="44"/>
  <c r="JB29" i="44" s="1"/>
  <c r="HV98" i="44"/>
  <c r="JB98" i="44" s="1"/>
  <c r="CH98" i="44" s="1"/>
  <c r="HV121" i="44"/>
  <c r="JB121" i="44" s="1"/>
  <c r="CX121" i="44" s="1"/>
  <c r="HV125" i="44"/>
  <c r="JB125" i="44" s="1"/>
  <c r="HV31" i="44"/>
  <c r="JB31" i="44" s="1"/>
  <c r="HV36" i="44"/>
  <c r="JB36" i="44" s="1"/>
  <c r="CX36" i="44" s="1"/>
  <c r="ID125" i="44"/>
  <c r="JJ125" i="44" s="1"/>
  <c r="BZ125" i="44" s="1"/>
  <c r="ID175" i="44"/>
  <c r="JJ175" i="44" s="1"/>
  <c r="ID38" i="44"/>
  <c r="JJ38" i="44" s="1"/>
  <c r="ID110" i="44"/>
  <c r="JJ110" i="44" s="1"/>
  <c r="BZ110" i="44" s="1"/>
  <c r="ID171" i="44"/>
  <c r="JJ171" i="44" s="1"/>
  <c r="BZ171" i="44" s="1"/>
  <c r="ID161" i="44"/>
  <c r="JJ161" i="44" s="1"/>
  <c r="ID174" i="44"/>
  <c r="JJ174" i="44" s="1"/>
  <c r="ID105" i="44"/>
  <c r="JJ105" i="44" s="1"/>
  <c r="CP105" i="44" s="1"/>
  <c r="HV54" i="44"/>
  <c r="JB54" i="44" s="1"/>
  <c r="CX54" i="44" s="1"/>
  <c r="HW120" i="44"/>
  <c r="JC120" i="44" s="1"/>
  <c r="HW37" i="44"/>
  <c r="JC37" i="44" s="1"/>
  <c r="HW131" i="44"/>
  <c r="JC131" i="44" s="1"/>
  <c r="BS131" i="44" s="1"/>
  <c r="HW145" i="44"/>
  <c r="JC145" i="44" s="1"/>
  <c r="HW204" i="44"/>
  <c r="JC204" i="44" s="1"/>
  <c r="HW68" i="44"/>
  <c r="JC68" i="44" s="1"/>
  <c r="HU160" i="44"/>
  <c r="JA160" i="44" s="1"/>
  <c r="HY198" i="44"/>
  <c r="JE198" i="44" s="1"/>
  <c r="HZ51" i="44"/>
  <c r="JF51" i="44" s="1"/>
  <c r="HV141" i="44"/>
  <c r="JB141" i="44" s="1"/>
  <c r="HW81" i="44"/>
  <c r="JC81" i="44" s="1"/>
  <c r="HT163" i="44"/>
  <c r="IZ163" i="44" s="1"/>
  <c r="IB99" i="44"/>
  <c r="JH99" i="44" s="1"/>
  <c r="HX89" i="44"/>
  <c r="JD89" i="44" s="1"/>
  <c r="IA131" i="44"/>
  <c r="JG131" i="44" s="1"/>
  <c r="HY117" i="44"/>
  <c r="JE117" i="44" s="1"/>
  <c r="HV93" i="44"/>
  <c r="JB93" i="44" s="1"/>
  <c r="HX176" i="44"/>
  <c r="JD176" i="44" s="1"/>
  <c r="IC199" i="44"/>
  <c r="JI199" i="44" s="1"/>
  <c r="HU72" i="44"/>
  <c r="JA72" i="44" s="1"/>
  <c r="HU90" i="44"/>
  <c r="JA90" i="44" s="1"/>
  <c r="IA35" i="44"/>
  <c r="JG35" i="44" s="1"/>
  <c r="IA149" i="44"/>
  <c r="JG149" i="44" s="1"/>
  <c r="HY178" i="44"/>
  <c r="JE178" i="44" s="1"/>
  <c r="HY64" i="44"/>
  <c r="JE64" i="44" s="1"/>
  <c r="HY111" i="44"/>
  <c r="JE111" i="44" s="1"/>
  <c r="HZ148" i="44"/>
  <c r="JF148" i="44" s="1"/>
  <c r="HZ56" i="44"/>
  <c r="JF56" i="44" s="1"/>
  <c r="HZ66" i="44"/>
  <c r="JF66" i="44" s="1"/>
  <c r="HZ89" i="44"/>
  <c r="JF89" i="44" s="1"/>
  <c r="HV88" i="44"/>
  <c r="JB88" i="44" s="1"/>
  <c r="HV33" i="44"/>
  <c r="JB33" i="44" s="1"/>
  <c r="HV99" i="44"/>
  <c r="JB99" i="44" s="1"/>
  <c r="HV133" i="44"/>
  <c r="JB133" i="44" s="1"/>
  <c r="ID31" i="44"/>
  <c r="JJ31" i="44" s="1"/>
  <c r="ID64" i="44"/>
  <c r="JJ64" i="44" s="1"/>
  <c r="ID130" i="44"/>
  <c r="JJ130" i="44" s="1"/>
  <c r="ID192" i="44"/>
  <c r="JJ192" i="44" s="1"/>
  <c r="HV79" i="44"/>
  <c r="JB79" i="44" s="1"/>
  <c r="HW119" i="44"/>
  <c r="JC119" i="44" s="1"/>
  <c r="HW83" i="44"/>
  <c r="JC83" i="44" s="1"/>
  <c r="HW198" i="44"/>
  <c r="JC198" i="44" s="1"/>
  <c r="HW46" i="44"/>
  <c r="JC46" i="44" s="1"/>
  <c r="HT161" i="44"/>
  <c r="IZ161" i="44" s="1"/>
  <c r="HT204" i="44"/>
  <c r="IZ204" i="44" s="1"/>
  <c r="HT123" i="44"/>
  <c r="IZ123" i="44" s="1"/>
  <c r="HT86" i="44"/>
  <c r="IZ86" i="44" s="1"/>
  <c r="IC87" i="44"/>
  <c r="JI87" i="44" s="1"/>
  <c r="IC167" i="44"/>
  <c r="JI167" i="44" s="1"/>
  <c r="IC205" i="44"/>
  <c r="JI205" i="44" s="1"/>
  <c r="IC78" i="44"/>
  <c r="JI78" i="44" s="1"/>
  <c r="IB80" i="44"/>
  <c r="JH80" i="44" s="1"/>
  <c r="IB204" i="44"/>
  <c r="JH204" i="44" s="1"/>
  <c r="IB66" i="44"/>
  <c r="JH66" i="44" s="1"/>
  <c r="IB178" i="44"/>
  <c r="JH178" i="44" s="1"/>
  <c r="HX171" i="44"/>
  <c r="JD171" i="44" s="1"/>
  <c r="HX195" i="44"/>
  <c r="JD195" i="44" s="1"/>
  <c r="HX177" i="44"/>
  <c r="JD177" i="44" s="1"/>
  <c r="HX174" i="44"/>
  <c r="JD174" i="44" s="1"/>
  <c r="HV202" i="44"/>
  <c r="JB202" i="44" s="1"/>
  <c r="HU80" i="44"/>
  <c r="JA80" i="44" s="1"/>
  <c r="HU167" i="44"/>
  <c r="JA167" i="44" s="1"/>
  <c r="HU35" i="44"/>
  <c r="JA35" i="44" s="1"/>
  <c r="HU148" i="44"/>
  <c r="JA148" i="44" s="1"/>
  <c r="IA37" i="44"/>
  <c r="JG37" i="44" s="1"/>
  <c r="IA157" i="44"/>
  <c r="JG157" i="44" s="1"/>
  <c r="IA29" i="44"/>
  <c r="JG29" i="44" s="1"/>
  <c r="IA159" i="44"/>
  <c r="JG159" i="44" s="1"/>
  <c r="IA162" i="44"/>
  <c r="JG162" i="44" s="1"/>
  <c r="IA135" i="44"/>
  <c r="JG135" i="44" s="1"/>
  <c r="IA43" i="44"/>
  <c r="JG43" i="44" s="1"/>
  <c r="HY200" i="44"/>
  <c r="JE200" i="44" s="1"/>
  <c r="HY49" i="44"/>
  <c r="JE49" i="44" s="1"/>
  <c r="HY83" i="44"/>
  <c r="JE83" i="44" s="1"/>
  <c r="HY163" i="44"/>
  <c r="JE163" i="44" s="1"/>
  <c r="HY109" i="44"/>
  <c r="JE109" i="44" s="1"/>
  <c r="HY68" i="44"/>
  <c r="JE68" i="44" s="1"/>
  <c r="HY114" i="44"/>
  <c r="JE114" i="44" s="1"/>
  <c r="HY135" i="44"/>
  <c r="JE135" i="44" s="1"/>
  <c r="HZ27" i="44"/>
  <c r="JF27" i="44" s="1"/>
  <c r="HZ57" i="44"/>
  <c r="JF57" i="44" s="1"/>
  <c r="HZ53" i="44"/>
  <c r="JF53" i="44" s="1"/>
  <c r="HZ68" i="44"/>
  <c r="JF68" i="44" s="1"/>
  <c r="HZ55" i="44"/>
  <c r="JF55" i="44" s="1"/>
  <c r="DB55" i="44" s="1"/>
  <c r="HZ200" i="44"/>
  <c r="JF200" i="44" s="1"/>
  <c r="BV200" i="44" s="1"/>
  <c r="HZ189" i="44"/>
  <c r="JF189" i="44" s="1"/>
  <c r="HZ162" i="44"/>
  <c r="JF162" i="44" s="1"/>
  <c r="HZ125" i="44"/>
  <c r="JF125" i="44" s="1"/>
  <c r="HZ58" i="44"/>
  <c r="JF58" i="44" s="1"/>
  <c r="DB58" i="44" s="1"/>
  <c r="HZ86" i="44"/>
  <c r="JF86" i="44" s="1"/>
  <c r="HZ183" i="44"/>
  <c r="JF183" i="44" s="1"/>
  <c r="DB183" i="44" s="1"/>
  <c r="HZ63" i="44"/>
  <c r="JF63" i="44" s="1"/>
  <c r="DB63" i="44" s="1"/>
  <c r="HZ168" i="44"/>
  <c r="JF168" i="44" s="1"/>
  <c r="CL168" i="44" s="1"/>
  <c r="HV81" i="44"/>
  <c r="JB81" i="44" s="1"/>
  <c r="HV166" i="44"/>
  <c r="JB166" i="44" s="1"/>
  <c r="HV131" i="44"/>
  <c r="JB131" i="44" s="1"/>
  <c r="HV188" i="44"/>
  <c r="JB188" i="44" s="1"/>
  <c r="BR188" i="44" s="1"/>
  <c r="HV102" i="44"/>
  <c r="JB102" i="44" s="1"/>
  <c r="CH102" i="44" s="1"/>
  <c r="HV57" i="44"/>
  <c r="JB57" i="44" s="1"/>
  <c r="HV39" i="44"/>
  <c r="JB39" i="44" s="1"/>
  <c r="BR39" i="44" s="1"/>
  <c r="HV59" i="44"/>
  <c r="JB59" i="44" s="1"/>
  <c r="CX59" i="44" s="1"/>
  <c r="HV134" i="44"/>
  <c r="JB134" i="44" s="1"/>
  <c r="HV71" i="44"/>
  <c r="JB71" i="44" s="1"/>
  <c r="HV68" i="44"/>
  <c r="JB68" i="44" s="1"/>
  <c r="HV97" i="44"/>
  <c r="JB97" i="44" s="1"/>
  <c r="CH97" i="44" s="1"/>
  <c r="HV101" i="44"/>
  <c r="JB101" i="44" s="1"/>
  <c r="HV85" i="44"/>
  <c r="JB85" i="44" s="1"/>
  <c r="HV108" i="44"/>
  <c r="JB108" i="44" s="1"/>
  <c r="CX108" i="44" s="1"/>
  <c r="HV119" i="44"/>
  <c r="JB119" i="44" s="1"/>
  <c r="CX119" i="44" s="1"/>
  <c r="HZ184" i="44"/>
  <c r="JF184" i="44" s="1"/>
  <c r="HV38" i="44"/>
  <c r="JB38" i="44" s="1"/>
  <c r="HV32" i="44"/>
  <c r="JB32" i="44" s="1"/>
  <c r="ID83" i="44"/>
  <c r="JJ83" i="44" s="1"/>
  <c r="BZ83" i="44" s="1"/>
  <c r="ID42" i="44"/>
  <c r="JJ42" i="44" s="1"/>
  <c r="CP42" i="44" s="1"/>
  <c r="ID85" i="44"/>
  <c r="JJ85" i="44" s="1"/>
  <c r="CP85" i="44" s="1"/>
  <c r="ID158" i="44"/>
  <c r="JJ158" i="44" s="1"/>
  <c r="CP158" i="44" s="1"/>
  <c r="ID88" i="44"/>
  <c r="JJ88" i="44" s="1"/>
  <c r="ID79" i="44"/>
  <c r="JJ79" i="44" s="1"/>
  <c r="BZ79" i="44" s="1"/>
  <c r="ID60" i="44"/>
  <c r="JJ60" i="44" s="1"/>
  <c r="ID81" i="44"/>
  <c r="JJ81" i="44" s="1"/>
  <c r="ID127" i="44"/>
  <c r="JJ127" i="44" s="1"/>
  <c r="DF127" i="44" s="1"/>
  <c r="ID28" i="44"/>
  <c r="JJ28" i="44" s="1"/>
  <c r="ID91" i="44"/>
  <c r="JJ91" i="44" s="1"/>
  <c r="CP91" i="44" s="1"/>
  <c r="ID100" i="44"/>
  <c r="JJ100" i="44" s="1"/>
  <c r="BZ100" i="44" s="1"/>
  <c r="ID92" i="44"/>
  <c r="JJ92" i="44" s="1"/>
  <c r="CP92" i="44" s="1"/>
  <c r="HW206" i="44"/>
  <c r="JC206" i="44" s="1"/>
  <c r="CI206" i="44" s="1"/>
  <c r="HW177" i="44"/>
  <c r="JC177" i="44" s="1"/>
  <c r="CY177" i="44" s="1"/>
  <c r="HW61" i="44"/>
  <c r="JC61" i="44" s="1"/>
  <c r="BS61" i="44" s="1"/>
  <c r="HW142" i="44"/>
  <c r="JC142" i="44" s="1"/>
  <c r="CI142" i="44" s="1"/>
  <c r="HW176" i="44"/>
  <c r="JC176" i="44" s="1"/>
  <c r="CY176" i="44" s="1"/>
  <c r="HW191" i="44"/>
  <c r="JC191" i="44" s="1"/>
  <c r="HW31" i="44"/>
  <c r="JC31" i="44" s="1"/>
  <c r="BS31" i="44" s="1"/>
  <c r="HW45" i="44"/>
  <c r="JC45" i="44" s="1"/>
  <c r="BS45" i="44" s="1"/>
  <c r="HW103" i="44"/>
  <c r="JC103" i="44" s="1"/>
  <c r="HW42" i="44"/>
  <c r="JC42" i="44" s="1"/>
  <c r="CI42" i="44" s="1"/>
  <c r="HW180" i="44"/>
  <c r="JC180" i="44" s="1"/>
  <c r="CY180" i="44" s="1"/>
  <c r="HW27" i="44"/>
  <c r="JC27" i="44" s="1"/>
  <c r="CI27" i="44" s="1"/>
  <c r="HT195" i="44"/>
  <c r="IZ195" i="44" s="1"/>
  <c r="BP195" i="44" s="1"/>
  <c r="HT45" i="44"/>
  <c r="IZ45" i="44" s="1"/>
  <c r="HT183" i="44"/>
  <c r="IZ183" i="44" s="1"/>
  <c r="CF183" i="44" s="1"/>
  <c r="HT191" i="44"/>
  <c r="IZ191" i="44" s="1"/>
  <c r="BP191" i="44" s="1"/>
  <c r="HT55" i="44"/>
  <c r="IZ55" i="44" s="1"/>
  <c r="CV55" i="44" s="1"/>
  <c r="HT190" i="44"/>
  <c r="IZ190" i="44" s="1"/>
  <c r="HT78" i="44"/>
  <c r="IZ78" i="44" s="1"/>
  <c r="HT92" i="44"/>
  <c r="IZ92" i="44" s="1"/>
  <c r="CV92" i="44" s="1"/>
  <c r="HT32" i="44"/>
  <c r="IZ32" i="44" s="1"/>
  <c r="HT196" i="44"/>
  <c r="IZ196" i="44" s="1"/>
  <c r="IC99" i="44"/>
  <c r="JI99" i="44" s="1"/>
  <c r="CO99" i="44" s="1"/>
  <c r="IC124" i="44"/>
  <c r="JI124" i="44" s="1"/>
  <c r="IC200" i="44"/>
  <c r="JI200" i="44" s="1"/>
  <c r="IC112" i="44"/>
  <c r="JI112" i="44" s="1"/>
  <c r="IC143" i="44"/>
  <c r="JI143" i="44" s="1"/>
  <c r="IB33" i="44"/>
  <c r="JH33" i="44" s="1"/>
  <c r="CN33" i="44" s="1"/>
  <c r="IB112" i="44"/>
  <c r="JH112" i="44" s="1"/>
  <c r="HZ156" i="44"/>
  <c r="JF156" i="44" s="1"/>
  <c r="HV28" i="44"/>
  <c r="JB28" i="44" s="1"/>
  <c r="CH28" i="44" s="1"/>
  <c r="HV40" i="44"/>
  <c r="JB40" i="44" s="1"/>
  <c r="ID184" i="44"/>
  <c r="JJ184" i="44" s="1"/>
  <c r="BZ184" i="44" s="1"/>
  <c r="ID168" i="44"/>
  <c r="JJ168" i="44" s="1"/>
  <c r="ID107" i="44"/>
  <c r="JJ107" i="44" s="1"/>
  <c r="CP107" i="44" s="1"/>
  <c r="ID205" i="44"/>
  <c r="JJ205" i="44" s="1"/>
  <c r="HW62" i="44"/>
  <c r="JC62" i="44" s="1"/>
  <c r="CY62" i="44" s="1"/>
  <c r="HW44" i="44"/>
  <c r="JC44" i="44" s="1"/>
  <c r="HW57" i="44"/>
  <c r="JC57" i="44" s="1"/>
  <c r="BS57" i="44" s="1"/>
  <c r="HW193" i="44"/>
  <c r="JC193" i="44" s="1"/>
  <c r="HT34" i="44"/>
  <c r="IZ34" i="44" s="1"/>
  <c r="HT91" i="44"/>
  <c r="IZ91" i="44" s="1"/>
  <c r="HT193" i="44"/>
  <c r="IZ193" i="44" s="1"/>
  <c r="HT165" i="44"/>
  <c r="IZ165" i="44" s="1"/>
  <c r="HT84" i="44"/>
  <c r="IZ84" i="44" s="1"/>
  <c r="HT72" i="44"/>
  <c r="IZ72" i="44" s="1"/>
  <c r="BP72" i="44" s="1"/>
  <c r="HT124" i="44"/>
  <c r="IZ124" i="44" s="1"/>
  <c r="HT143" i="44"/>
  <c r="IZ143" i="44" s="1"/>
  <c r="HT106" i="44"/>
  <c r="IZ106" i="44" s="1"/>
  <c r="HT148" i="44"/>
  <c r="IZ148" i="44" s="1"/>
  <c r="HT160" i="44"/>
  <c r="IZ160" i="44" s="1"/>
  <c r="IC116" i="44"/>
  <c r="JI116" i="44" s="1"/>
  <c r="IC54" i="44"/>
  <c r="JI54" i="44" s="1"/>
  <c r="IC173" i="44"/>
  <c r="JI173" i="44" s="1"/>
  <c r="IC174" i="44"/>
  <c r="JI174" i="44" s="1"/>
  <c r="IC196" i="44"/>
  <c r="JI196" i="44" s="1"/>
  <c r="IC61" i="44"/>
  <c r="JI61" i="44" s="1"/>
  <c r="HW197" i="44"/>
  <c r="JC197" i="44" s="1"/>
  <c r="IB168" i="44"/>
  <c r="JH168" i="44" s="1"/>
  <c r="IB67" i="44"/>
  <c r="JH67" i="44" s="1"/>
  <c r="DD67" i="44" s="1"/>
  <c r="IB111" i="44"/>
  <c r="JH111" i="44" s="1"/>
  <c r="BX111" i="44" s="1"/>
  <c r="HX108" i="44"/>
  <c r="JD108" i="44" s="1"/>
  <c r="HX154" i="44"/>
  <c r="JD154" i="44" s="1"/>
  <c r="IC157" i="44"/>
  <c r="JI157" i="44" s="1"/>
  <c r="DE157" i="44" s="1"/>
  <c r="HU83" i="44"/>
  <c r="JA83" i="44" s="1"/>
  <c r="BQ83" i="44" s="1"/>
  <c r="HU104" i="44"/>
  <c r="JA104" i="44" s="1"/>
  <c r="HU79" i="44"/>
  <c r="JA79" i="44" s="1"/>
  <c r="IA132" i="44"/>
  <c r="JG132" i="44" s="1"/>
  <c r="IA133" i="44"/>
  <c r="JG133" i="44" s="1"/>
  <c r="BW133" i="44" s="1"/>
  <c r="HY84" i="44"/>
  <c r="JE84" i="44" s="1"/>
  <c r="HY47" i="44"/>
  <c r="JE47" i="44" s="1"/>
  <c r="HY65" i="44"/>
  <c r="JE65" i="44" s="1"/>
  <c r="HZ78" i="44"/>
  <c r="JF78" i="44" s="1"/>
  <c r="BV78" i="44" s="1"/>
  <c r="HZ203" i="44"/>
  <c r="JF203" i="44" s="1"/>
  <c r="HZ185" i="44"/>
  <c r="JF185" i="44" s="1"/>
  <c r="HV42" i="44"/>
  <c r="JB42" i="44" s="1"/>
  <c r="HV76" i="44"/>
  <c r="JB76" i="44" s="1"/>
  <c r="BR76" i="44" s="1"/>
  <c r="ID167" i="44"/>
  <c r="JJ167" i="44" s="1"/>
  <c r="ID119" i="44"/>
  <c r="JJ119" i="44" s="1"/>
  <c r="ID150" i="44"/>
  <c r="JJ150" i="44" s="1"/>
  <c r="DF150" i="44" s="1"/>
  <c r="HW121" i="44"/>
  <c r="JC121" i="44" s="1"/>
  <c r="BS121" i="44" s="1"/>
  <c r="HW55" i="44"/>
  <c r="JC55" i="44" s="1"/>
  <c r="HW190" i="44"/>
  <c r="JC190" i="44" s="1"/>
  <c r="HT194" i="44"/>
  <c r="IZ194" i="44" s="1"/>
  <c r="HT35" i="44"/>
  <c r="IZ35" i="44" s="1"/>
  <c r="BP35" i="44" s="1"/>
  <c r="HT98" i="44"/>
  <c r="IZ98" i="44" s="1"/>
  <c r="IC50" i="44"/>
  <c r="JI50" i="44" s="1"/>
  <c r="IC102" i="44"/>
  <c r="JI102" i="44" s="1"/>
  <c r="HZ98" i="44"/>
  <c r="JF98" i="44" s="1"/>
  <c r="BV98" i="44" s="1"/>
  <c r="IB114" i="44"/>
  <c r="JH114" i="44" s="1"/>
  <c r="IB189" i="44"/>
  <c r="JH189" i="44" s="1"/>
  <c r="IB44" i="44"/>
  <c r="JH44" i="44" s="1"/>
  <c r="HX47" i="44"/>
  <c r="JD47" i="44" s="1"/>
  <c r="BT47" i="44" s="1"/>
  <c r="HX35" i="44"/>
  <c r="JD35" i="44" s="1"/>
  <c r="HU97" i="44"/>
  <c r="JA97" i="44" s="1"/>
  <c r="HU115" i="44"/>
  <c r="JA115" i="44" s="1"/>
  <c r="CW115" i="44" s="1"/>
  <c r="HU41" i="44"/>
  <c r="JA41" i="44" s="1"/>
  <c r="BQ41" i="44" s="1"/>
  <c r="IA123" i="44"/>
  <c r="JG123" i="44" s="1"/>
  <c r="IA116" i="44"/>
  <c r="JG116" i="44" s="1"/>
  <c r="IA34" i="44"/>
  <c r="JG34" i="44" s="1"/>
  <c r="HY95" i="44"/>
  <c r="JE95" i="44" s="1"/>
  <c r="CK95" i="44" s="1"/>
  <c r="HY105" i="44"/>
  <c r="JE105" i="44" s="1"/>
  <c r="HY102" i="44"/>
  <c r="JE102" i="44" s="1"/>
  <c r="HZ149" i="44"/>
  <c r="JF149" i="44" s="1"/>
  <c r="HZ138" i="44"/>
  <c r="JF138" i="44" s="1"/>
  <c r="BV138" i="44" s="1"/>
  <c r="HV77" i="44"/>
  <c r="JB77" i="44" s="1"/>
  <c r="HV206" i="44"/>
  <c r="JB206" i="44" s="1"/>
  <c r="HV136" i="44"/>
  <c r="JB136" i="44" s="1"/>
  <c r="ID116" i="44"/>
  <c r="JJ116" i="44" s="1"/>
  <c r="BZ116" i="44" s="1"/>
  <c r="ID115" i="44"/>
  <c r="JJ115" i="44" s="1"/>
  <c r="ID54" i="44"/>
  <c r="JJ54" i="44" s="1"/>
  <c r="HW189" i="44"/>
  <c r="JC189" i="44" s="1"/>
  <c r="CY189" i="44" s="1"/>
  <c r="HW70" i="44"/>
  <c r="JC70" i="44" s="1"/>
  <c r="CI70" i="44" s="1"/>
  <c r="IC198" i="44"/>
  <c r="JI198" i="44" s="1"/>
  <c r="IC159" i="44"/>
  <c r="JI159" i="44" s="1"/>
  <c r="IC203" i="44"/>
  <c r="JI203" i="44" s="1"/>
  <c r="IC183" i="44"/>
  <c r="JI183" i="44" s="1"/>
  <c r="DE183" i="44" s="1"/>
  <c r="IC186" i="44"/>
  <c r="JI186" i="44" s="1"/>
  <c r="IC70" i="44"/>
  <c r="JI70" i="44" s="1"/>
  <c r="IB174" i="44"/>
  <c r="JH174" i="44" s="1"/>
  <c r="IB180" i="44"/>
  <c r="JH180" i="44" s="1"/>
  <c r="BX180" i="44" s="1"/>
  <c r="IB56" i="44"/>
  <c r="JH56" i="44" s="1"/>
  <c r="IB206" i="44"/>
  <c r="JH206" i="44" s="1"/>
  <c r="IB120" i="44"/>
  <c r="JH120" i="44" s="1"/>
  <c r="CN120" i="44" s="1"/>
  <c r="IB163" i="44"/>
  <c r="JH163" i="44" s="1"/>
  <c r="CN163" i="44" s="1"/>
  <c r="IB30" i="44"/>
  <c r="JH30" i="44" s="1"/>
  <c r="IB128" i="44"/>
  <c r="JH128" i="44" s="1"/>
  <c r="HX194" i="44"/>
  <c r="JD194" i="44" s="1"/>
  <c r="BT194" i="44" s="1"/>
  <c r="HX79" i="44"/>
  <c r="JD79" i="44" s="1"/>
  <c r="CZ79" i="44" s="1"/>
  <c r="HX152" i="44"/>
  <c r="JD152" i="44" s="1"/>
  <c r="HX37" i="44"/>
  <c r="JD37" i="44" s="1"/>
  <c r="HX155" i="44"/>
  <c r="JD155" i="44" s="1"/>
  <c r="HX151" i="44"/>
  <c r="JD151" i="44" s="1"/>
  <c r="BT151" i="44" s="1"/>
  <c r="HX28" i="44"/>
  <c r="JD28" i="44" s="1"/>
  <c r="HX59" i="44"/>
  <c r="JD59" i="44" s="1"/>
  <c r="HV118" i="44"/>
  <c r="JB118" i="44" s="1"/>
  <c r="HX182" i="44"/>
  <c r="JD182" i="44" s="1"/>
  <c r="BT182" i="44" s="1"/>
  <c r="HU118" i="44"/>
  <c r="JA118" i="44" s="1"/>
  <c r="HU121" i="44"/>
  <c r="JA121" i="44" s="1"/>
  <c r="HU107" i="44"/>
  <c r="JA107" i="44" s="1"/>
  <c r="HU191" i="44"/>
  <c r="JA191" i="44" s="1"/>
  <c r="CW191" i="44" s="1"/>
  <c r="HU59" i="44"/>
  <c r="JA59" i="44" s="1"/>
  <c r="HU150" i="44"/>
  <c r="JA150" i="44" s="1"/>
  <c r="HU165" i="44"/>
  <c r="JA165" i="44" s="1"/>
  <c r="CG165" i="44" s="1"/>
  <c r="HU156" i="44"/>
  <c r="JA156" i="44" s="1"/>
  <c r="BQ156" i="44" s="1"/>
  <c r="IA172" i="44"/>
  <c r="JG172" i="44" s="1"/>
  <c r="IA192" i="44"/>
  <c r="JG192" i="44" s="1"/>
  <c r="IA128" i="44"/>
  <c r="JG128" i="44" s="1"/>
  <c r="IA114" i="44"/>
  <c r="JG114" i="44" s="1"/>
  <c r="CM114" i="44" s="1"/>
  <c r="IA145" i="44"/>
  <c r="JG145" i="44" s="1"/>
  <c r="IA154" i="44"/>
  <c r="JG154" i="44" s="1"/>
  <c r="IA88" i="44"/>
  <c r="JG88" i="44" s="1"/>
  <c r="IA206" i="44"/>
  <c r="JG206" i="44" s="1"/>
  <c r="DC206" i="44" s="1"/>
  <c r="HY175" i="44"/>
  <c r="JE175" i="44" s="1"/>
  <c r="HY189" i="44"/>
  <c r="JE189" i="44" s="1"/>
  <c r="HY58" i="44"/>
  <c r="JE58" i="44" s="1"/>
  <c r="BU58" i="44" s="1"/>
  <c r="HY37" i="44"/>
  <c r="JE37" i="44" s="1"/>
  <c r="BU37" i="44" s="1"/>
  <c r="HY66" i="44"/>
  <c r="JE66" i="44" s="1"/>
  <c r="HY77" i="44"/>
  <c r="JE77" i="44" s="1"/>
  <c r="HY168" i="44"/>
  <c r="JE168" i="44" s="1"/>
  <c r="DA168" i="44" s="1"/>
  <c r="HY48" i="44"/>
  <c r="JE48" i="44" s="1"/>
  <c r="CK48" i="44" s="1"/>
  <c r="IA160" i="44"/>
  <c r="JG160" i="44" s="1"/>
  <c r="HZ91" i="44"/>
  <c r="JF91" i="44" s="1"/>
  <c r="HZ113" i="44"/>
  <c r="JF113" i="44" s="1"/>
  <c r="HZ107" i="44"/>
  <c r="JF107" i="44" s="1"/>
  <c r="DB107" i="44" s="1"/>
  <c r="HZ120" i="44"/>
  <c r="JF120" i="44" s="1"/>
  <c r="HZ87" i="44"/>
  <c r="JF87" i="44" s="1"/>
  <c r="HZ90" i="44"/>
  <c r="JF90" i="44" s="1"/>
  <c r="HZ192" i="44"/>
  <c r="JF192" i="44" s="1"/>
  <c r="BV192" i="44" s="1"/>
  <c r="HV184" i="44"/>
  <c r="JB184" i="44" s="1"/>
  <c r="HV169" i="44"/>
  <c r="JB169" i="44" s="1"/>
  <c r="HV111" i="44"/>
  <c r="JB111" i="44" s="1"/>
  <c r="HV195" i="44"/>
  <c r="JB195" i="44" s="1"/>
  <c r="CH195" i="44" s="1"/>
  <c r="HV203" i="44"/>
  <c r="JB203" i="44" s="1"/>
  <c r="HV149" i="44"/>
  <c r="JB149" i="44" s="1"/>
  <c r="HV179" i="44"/>
  <c r="JB179" i="44" s="1"/>
  <c r="BR179" i="44" s="1"/>
  <c r="HV165" i="44"/>
  <c r="JB165" i="44" s="1"/>
  <c r="CX165" i="44" s="1"/>
  <c r="ID57" i="44"/>
  <c r="JJ57" i="44" s="1"/>
  <c r="ID96" i="44"/>
  <c r="JJ96" i="44" s="1"/>
  <c r="ID95" i="44"/>
  <c r="JJ95" i="44" s="1"/>
  <c r="ID155" i="44"/>
  <c r="JJ155" i="44" s="1"/>
  <c r="CP155" i="44" s="1"/>
  <c r="ID131" i="44"/>
  <c r="JJ131" i="44" s="1"/>
  <c r="ID128" i="44"/>
  <c r="JJ128" i="44" s="1"/>
  <c r="ID121" i="44"/>
  <c r="JJ121" i="44" s="1"/>
  <c r="ID133" i="44"/>
  <c r="JJ133" i="44" s="1"/>
  <c r="CP133" i="44" s="1"/>
  <c r="ID102" i="44"/>
  <c r="JJ102" i="44" s="1"/>
  <c r="HW186" i="44"/>
  <c r="JC186" i="44" s="1"/>
  <c r="HW38" i="44"/>
  <c r="JC38" i="44" s="1"/>
  <c r="HW140" i="44"/>
  <c r="JC140" i="44" s="1"/>
  <c r="CY140" i="44" s="1"/>
  <c r="HW80" i="44"/>
  <c r="JC80" i="44" s="1"/>
  <c r="HW73" i="44"/>
  <c r="JC73" i="44" s="1"/>
  <c r="HW200" i="44"/>
  <c r="JC200" i="44" s="1"/>
  <c r="HW155" i="44"/>
  <c r="JC155" i="44" s="1"/>
  <c r="BS155" i="44" s="1"/>
  <c r="HW82" i="44"/>
  <c r="JC82" i="44" s="1"/>
  <c r="HT48" i="44"/>
  <c r="IZ48" i="44" s="1"/>
  <c r="HT113" i="44"/>
  <c r="IZ113" i="44" s="1"/>
  <c r="HT44" i="44"/>
  <c r="IZ44" i="44" s="1"/>
  <c r="CF44" i="44" s="1"/>
  <c r="HT63" i="44"/>
  <c r="IZ63" i="44" s="1"/>
  <c r="HT111" i="44"/>
  <c r="IZ111" i="44" s="1"/>
  <c r="HT119" i="44"/>
  <c r="IZ119" i="44" s="1"/>
  <c r="HT199" i="44"/>
  <c r="IZ199" i="44" s="1"/>
  <c r="CV199" i="44" s="1"/>
  <c r="HT137" i="44"/>
  <c r="IZ137" i="44" s="1"/>
  <c r="HT105" i="44"/>
  <c r="IZ105" i="44" s="1"/>
  <c r="IC141" i="44"/>
  <c r="JI141" i="44" s="1"/>
  <c r="IC169" i="44"/>
  <c r="JI169" i="44" s="1"/>
  <c r="BY169" i="44" s="1"/>
  <c r="IC171" i="44"/>
  <c r="JI171" i="44" s="1"/>
  <c r="IC127" i="44"/>
  <c r="JI127" i="44" s="1"/>
  <c r="IC98" i="44"/>
  <c r="JI98" i="44" s="1"/>
  <c r="IC74" i="44"/>
  <c r="JI74" i="44" s="1"/>
  <c r="CO74" i="44" s="1"/>
  <c r="IC135" i="44"/>
  <c r="JI135" i="44" s="1"/>
  <c r="IC76" i="44"/>
  <c r="JI76" i="44" s="1"/>
  <c r="IB89" i="44"/>
  <c r="JH89" i="44" s="1"/>
  <c r="IB190" i="44"/>
  <c r="JH190" i="44" s="1"/>
  <c r="DD190" i="44" s="1"/>
  <c r="IB146" i="44"/>
  <c r="JH146" i="44" s="1"/>
  <c r="IB36" i="44"/>
  <c r="JH36" i="44" s="1"/>
  <c r="IB143" i="44"/>
  <c r="JH143" i="44" s="1"/>
  <c r="IB96" i="44"/>
  <c r="JH96" i="44" s="1"/>
  <c r="BX96" i="44" s="1"/>
  <c r="IB161" i="44"/>
  <c r="JH161" i="44" s="1"/>
  <c r="IB147" i="44"/>
  <c r="JH147" i="44" s="1"/>
  <c r="HX181" i="44"/>
  <c r="JD181" i="44" s="1"/>
  <c r="HX50" i="44"/>
  <c r="JD50" i="44" s="1"/>
  <c r="CJ50" i="44" s="1"/>
  <c r="HX62" i="44"/>
  <c r="JD62" i="44" s="1"/>
  <c r="HX107" i="44"/>
  <c r="JD107" i="44" s="1"/>
  <c r="HX134" i="44"/>
  <c r="JD134" i="44" s="1"/>
  <c r="HX81" i="44"/>
  <c r="JD81" i="44" s="1"/>
  <c r="CZ81" i="44" s="1"/>
  <c r="HX158" i="44"/>
  <c r="JD158" i="44" s="1"/>
  <c r="HX188" i="44"/>
  <c r="JD188" i="44" s="1"/>
  <c r="IA137" i="44"/>
  <c r="JG137" i="44" s="1"/>
  <c r="HU162" i="44"/>
  <c r="JA162" i="44" s="1"/>
  <c r="BQ162" i="44" s="1"/>
  <c r="HU182" i="44"/>
  <c r="JA182" i="44" s="1"/>
  <c r="HU73" i="44"/>
  <c r="JA73" i="44" s="1"/>
  <c r="HU147" i="44"/>
  <c r="JA147" i="44" s="1"/>
  <c r="HU43" i="44"/>
  <c r="JA43" i="44" s="1"/>
  <c r="CG43" i="44" s="1"/>
  <c r="HU47" i="44"/>
  <c r="JA47" i="44" s="1"/>
  <c r="HU33" i="44"/>
  <c r="JA33" i="44" s="1"/>
  <c r="HU195" i="44"/>
  <c r="JA195" i="44" s="1"/>
  <c r="IA118" i="44"/>
  <c r="JG118" i="44" s="1"/>
  <c r="DC118" i="44" s="1"/>
  <c r="IA140" i="44"/>
  <c r="JG140" i="44" s="1"/>
  <c r="IA191" i="44"/>
  <c r="JG191" i="44" s="1"/>
  <c r="IA165" i="44"/>
  <c r="JG165" i="44" s="1"/>
  <c r="IA177" i="44"/>
  <c r="JG177" i="44" s="1"/>
  <c r="BW177" i="44" s="1"/>
  <c r="IA111" i="44"/>
  <c r="JG111" i="44" s="1"/>
  <c r="IA66" i="44"/>
  <c r="JG66" i="44" s="1"/>
  <c r="IA190" i="44"/>
  <c r="JG190" i="44" s="1"/>
  <c r="HY38" i="44"/>
  <c r="JE38" i="44" s="1"/>
  <c r="CK38" i="44" s="1"/>
  <c r="HY36" i="44"/>
  <c r="JE36" i="44" s="1"/>
  <c r="HY56" i="44"/>
  <c r="JE56" i="44" s="1"/>
  <c r="HY202" i="44"/>
  <c r="JE202" i="44" s="1"/>
  <c r="HY44" i="44"/>
  <c r="JE44" i="44" s="1"/>
  <c r="DA44" i="44" s="1"/>
  <c r="HY61" i="44"/>
  <c r="JE61" i="44" s="1"/>
  <c r="HY50" i="44"/>
  <c r="JE50" i="44" s="1"/>
  <c r="HY74" i="44"/>
  <c r="JE74" i="44" s="1"/>
  <c r="HZ205" i="44"/>
  <c r="JF205" i="44" s="1"/>
  <c r="BV205" i="44" s="1"/>
  <c r="HZ99" i="44"/>
  <c r="JF99" i="44" s="1"/>
  <c r="HZ207" i="44"/>
  <c r="JF207" i="44" s="1"/>
  <c r="HZ69" i="44"/>
  <c r="JF69" i="44" s="1"/>
  <c r="HZ116" i="44"/>
  <c r="JF116" i="44" s="1"/>
  <c r="CL116" i="44" s="1"/>
  <c r="HZ52" i="44"/>
  <c r="JF52" i="44" s="1"/>
  <c r="HZ190" i="44"/>
  <c r="JF190" i="44" s="1"/>
  <c r="HZ111" i="44"/>
  <c r="JF111" i="44" s="1"/>
  <c r="HV83" i="44"/>
  <c r="JB83" i="44" s="1"/>
  <c r="CX83" i="44" s="1"/>
  <c r="HV201" i="44"/>
  <c r="JB201" i="44" s="1"/>
  <c r="HV46" i="44"/>
  <c r="JB46" i="44" s="1"/>
  <c r="HV205" i="44"/>
  <c r="JB205" i="44" s="1"/>
  <c r="HV155" i="44"/>
  <c r="JB155" i="44" s="1"/>
  <c r="BR155" i="44" s="1"/>
  <c r="HV145" i="44"/>
  <c r="JB145" i="44" s="1"/>
  <c r="HV207" i="44"/>
  <c r="JB207" i="44" s="1"/>
  <c r="HV153" i="44"/>
  <c r="JB153" i="44" s="1"/>
  <c r="ID69" i="44"/>
  <c r="JJ69" i="44" s="1"/>
  <c r="CP69" i="44" s="1"/>
  <c r="ID58" i="44"/>
  <c r="JJ58" i="44" s="1"/>
  <c r="ID36" i="44"/>
  <c r="JJ36" i="44" s="1"/>
  <c r="ID123" i="44"/>
  <c r="JJ123" i="44" s="1"/>
  <c r="ID68" i="44"/>
  <c r="JJ68" i="44" s="1"/>
  <c r="DF68" i="44" s="1"/>
  <c r="ID206" i="44"/>
  <c r="JJ206" i="44" s="1"/>
  <c r="ID207" i="44"/>
  <c r="JJ207" i="44" s="1"/>
  <c r="ID129" i="44"/>
  <c r="JJ129" i="44" s="1"/>
  <c r="ID185" i="44"/>
  <c r="JJ185" i="44" s="1"/>
  <c r="CP185" i="44" s="1"/>
  <c r="HW134" i="44"/>
  <c r="JC134" i="44" s="1"/>
  <c r="HW88" i="44"/>
  <c r="JC88" i="44" s="1"/>
  <c r="HW92" i="44"/>
  <c r="JC92" i="44" s="1"/>
  <c r="HW199" i="44"/>
  <c r="JC199" i="44" s="1"/>
  <c r="CI199" i="44" s="1"/>
  <c r="HW170" i="44"/>
  <c r="JC170" i="44" s="1"/>
  <c r="HW100" i="44"/>
  <c r="JC100" i="44" s="1"/>
  <c r="HW168" i="44"/>
  <c r="JC168" i="44" s="1"/>
  <c r="HT172" i="44"/>
  <c r="IZ172" i="44" s="1"/>
  <c r="CF172" i="44" s="1"/>
  <c r="HT133" i="44"/>
  <c r="IZ133" i="44" s="1"/>
  <c r="IC195" i="44"/>
  <c r="JI195" i="44" s="1"/>
  <c r="IC105" i="44"/>
  <c r="JI105" i="44" s="1"/>
  <c r="IC189" i="44"/>
  <c r="JI189" i="44" s="1"/>
  <c r="BY189" i="44" s="1"/>
  <c r="IB97" i="44"/>
  <c r="JH97" i="44" s="1"/>
  <c r="IB88" i="44"/>
  <c r="JH88" i="44" s="1"/>
  <c r="IB37" i="44"/>
  <c r="JH37" i="44" s="1"/>
  <c r="HX186" i="44"/>
  <c r="JD186" i="44" s="1"/>
  <c r="BT186" i="44" s="1"/>
  <c r="HX116" i="44"/>
  <c r="JD116" i="44" s="1"/>
  <c r="HX51" i="44"/>
  <c r="JD51" i="44" s="1"/>
  <c r="HW143" i="44"/>
  <c r="JC143" i="44" s="1"/>
  <c r="HW107" i="44"/>
  <c r="JC107" i="44" s="1"/>
  <c r="CY107" i="44" s="1"/>
  <c r="HW123" i="44"/>
  <c r="JC123" i="44" s="1"/>
  <c r="HT60" i="44"/>
  <c r="IZ60" i="44" s="1"/>
  <c r="HT145" i="44"/>
  <c r="IZ145" i="44" s="1"/>
  <c r="HT104" i="44"/>
  <c r="IZ104" i="44" s="1"/>
  <c r="BP104" i="44" s="1"/>
  <c r="HT116" i="44"/>
  <c r="IZ116" i="44" s="1"/>
  <c r="HT70" i="44"/>
  <c r="IZ70" i="44" s="1"/>
  <c r="HT62" i="44"/>
  <c r="IZ62" i="44" s="1"/>
  <c r="HT52" i="44"/>
  <c r="IZ52" i="44" s="1"/>
  <c r="CF52" i="44" s="1"/>
  <c r="HT115" i="44"/>
  <c r="IZ115" i="44" s="1"/>
  <c r="IC179" i="44"/>
  <c r="JI179" i="44" s="1"/>
  <c r="IC160" i="44"/>
  <c r="JI160" i="44" s="1"/>
  <c r="IC119" i="44"/>
  <c r="JI119" i="44" s="1"/>
  <c r="DE119" i="44" s="1"/>
  <c r="HZ31" i="44"/>
  <c r="JF31" i="44" s="1"/>
  <c r="HV100" i="44"/>
  <c r="JB100" i="44" s="1"/>
  <c r="HV150" i="44"/>
  <c r="JB150" i="44" s="1"/>
  <c r="ID73" i="44"/>
  <c r="JJ73" i="44" s="1"/>
  <c r="ID35" i="44"/>
  <c r="JJ35" i="44" s="1"/>
  <c r="ID178" i="44"/>
  <c r="JJ178" i="44" s="1"/>
  <c r="ID188" i="44"/>
  <c r="JJ188" i="44" s="1"/>
  <c r="HW166" i="44"/>
  <c r="JC166" i="44" s="1"/>
  <c r="HW85" i="44"/>
  <c r="JC85" i="44" s="1"/>
  <c r="HW125" i="44"/>
  <c r="JC125" i="44" s="1"/>
  <c r="HW157" i="44"/>
  <c r="JC157" i="44" s="1"/>
  <c r="HW48" i="44"/>
  <c r="JC48" i="44" s="1"/>
  <c r="HW105" i="44"/>
  <c r="JC105" i="44" s="1"/>
  <c r="HT28" i="44"/>
  <c r="IZ28" i="44" s="1"/>
  <c r="HT122" i="44"/>
  <c r="IZ122" i="44" s="1"/>
  <c r="HT128" i="44"/>
  <c r="IZ128" i="44" s="1"/>
  <c r="HT192" i="44"/>
  <c r="IZ192" i="44" s="1"/>
  <c r="HT120" i="44"/>
  <c r="IZ120" i="44" s="1"/>
  <c r="HT166" i="44"/>
  <c r="IZ166" i="44" s="1"/>
  <c r="IC104" i="44"/>
  <c r="JI104" i="44" s="1"/>
  <c r="IC128" i="44"/>
  <c r="JI128" i="44" s="1"/>
  <c r="IC107" i="44"/>
  <c r="JI107" i="44" s="1"/>
  <c r="IB123" i="44"/>
  <c r="JH123" i="44" s="1"/>
  <c r="IB41" i="44"/>
  <c r="JH41" i="44" s="1"/>
  <c r="BX41" i="44" s="1"/>
  <c r="IB100" i="44"/>
  <c r="JH100" i="44" s="1"/>
  <c r="BX100" i="44" s="1"/>
  <c r="IB156" i="44"/>
  <c r="JH156" i="44" s="1"/>
  <c r="HX150" i="44"/>
  <c r="JD150" i="44" s="1"/>
  <c r="HX72" i="44"/>
  <c r="JD72" i="44" s="1"/>
  <c r="HX145" i="44"/>
  <c r="JD145" i="44" s="1"/>
  <c r="HX137" i="44"/>
  <c r="JD137" i="44" s="1"/>
  <c r="HX106" i="44"/>
  <c r="JD106" i="44" s="1"/>
  <c r="HX29" i="44"/>
  <c r="JD29" i="44" s="1"/>
  <c r="BT29" i="44" s="1"/>
  <c r="IC182" i="44"/>
  <c r="JI182" i="44" s="1"/>
  <c r="BY182" i="44" s="1"/>
  <c r="HU58" i="44"/>
  <c r="JA58" i="44" s="1"/>
  <c r="HU106" i="44"/>
  <c r="JA106" i="44" s="1"/>
  <c r="HU76" i="44"/>
  <c r="JA76" i="44" s="1"/>
  <c r="HU74" i="44"/>
  <c r="JA74" i="44" s="1"/>
  <c r="HU55" i="44"/>
  <c r="JA55" i="44" s="1"/>
  <c r="IA71" i="44"/>
  <c r="JG71" i="44" s="1"/>
  <c r="IA196" i="44"/>
  <c r="JG196" i="44" s="1"/>
  <c r="BW196" i="44" s="1"/>
  <c r="IA113" i="44"/>
  <c r="JG113" i="44" s="1"/>
  <c r="BW113" i="44" s="1"/>
  <c r="IA138" i="44"/>
  <c r="JG138" i="44" s="1"/>
  <c r="IA119" i="44"/>
  <c r="JG119" i="44" s="1"/>
  <c r="IA95" i="44"/>
  <c r="JG95" i="44" s="1"/>
  <c r="HY27" i="44"/>
  <c r="JE27" i="44" s="1"/>
  <c r="HY146" i="44"/>
  <c r="JE146" i="44" s="1"/>
  <c r="HY100" i="44"/>
  <c r="JE100" i="44" s="1"/>
  <c r="HY154" i="44"/>
  <c r="JE154" i="44" s="1"/>
  <c r="BU154" i="44" s="1"/>
  <c r="HY137" i="44"/>
  <c r="JE137" i="44" s="1"/>
  <c r="BU137" i="44" s="1"/>
  <c r="HY133" i="44"/>
  <c r="JE133" i="44" s="1"/>
  <c r="HZ101" i="44"/>
  <c r="JF101" i="44" s="1"/>
  <c r="HZ110" i="44"/>
  <c r="JF110" i="44" s="1"/>
  <c r="HZ80" i="44"/>
  <c r="JF80" i="44" s="1"/>
  <c r="HZ177" i="44"/>
  <c r="JF177" i="44" s="1"/>
  <c r="HZ131" i="44"/>
  <c r="JF131" i="44" s="1"/>
  <c r="HV164" i="44"/>
  <c r="JB164" i="44" s="1"/>
  <c r="BR164" i="44" s="1"/>
  <c r="HV200" i="44"/>
  <c r="JB200" i="44" s="1"/>
  <c r="BR200" i="44" s="1"/>
  <c r="HV156" i="44"/>
  <c r="JB156" i="44" s="1"/>
  <c r="HV95" i="44"/>
  <c r="JB95" i="44" s="1"/>
  <c r="HV109" i="44"/>
  <c r="JB109" i="44" s="1"/>
  <c r="ID187" i="44"/>
  <c r="JJ187" i="44" s="1"/>
  <c r="ID201" i="44"/>
  <c r="JJ201" i="44" s="1"/>
  <c r="ID106" i="44"/>
  <c r="JJ106" i="44" s="1"/>
  <c r="ID120" i="44"/>
  <c r="JJ120" i="44" s="1"/>
  <c r="BZ120" i="44" s="1"/>
  <c r="ID77" i="44"/>
  <c r="JJ77" i="44" s="1"/>
  <c r="BZ77" i="44" s="1"/>
  <c r="ID118" i="44"/>
  <c r="JJ118" i="44" s="1"/>
  <c r="HW91" i="44"/>
  <c r="JC91" i="44" s="1"/>
  <c r="HW78" i="44"/>
  <c r="JC78" i="44" s="1"/>
  <c r="HW76" i="44"/>
  <c r="JC76" i="44" s="1"/>
  <c r="HW163" i="44"/>
  <c r="JC163" i="44" s="1"/>
  <c r="HW152" i="44"/>
  <c r="JC152" i="44" s="1"/>
  <c r="HW98" i="44"/>
  <c r="JC98" i="44" s="1"/>
  <c r="BS98" i="44" s="1"/>
  <c r="HT129" i="44"/>
  <c r="IZ129" i="44" s="1"/>
  <c r="BP129" i="44" s="1"/>
  <c r="HT171" i="44"/>
  <c r="IZ171" i="44" s="1"/>
  <c r="HT140" i="44"/>
  <c r="IZ140" i="44" s="1"/>
  <c r="HT90" i="44"/>
  <c r="IZ90" i="44" s="1"/>
  <c r="HT89" i="44"/>
  <c r="IZ89" i="44" s="1"/>
  <c r="IC51" i="44"/>
  <c r="JI51" i="44" s="1"/>
  <c r="IC177" i="44"/>
  <c r="JI177" i="44" s="1"/>
  <c r="IC145" i="44"/>
  <c r="JI145" i="44" s="1"/>
  <c r="BY145" i="44" s="1"/>
  <c r="IC39" i="44"/>
  <c r="JI39" i="44" s="1"/>
  <c r="BY39" i="44" s="1"/>
  <c r="IC190" i="44"/>
  <c r="JI190" i="44" s="1"/>
  <c r="ID162" i="44"/>
  <c r="JJ162" i="44" s="1"/>
  <c r="IB29" i="44"/>
  <c r="JH29" i="44" s="1"/>
  <c r="IB49" i="44"/>
  <c r="JH49" i="44" s="1"/>
  <c r="IB158" i="44"/>
  <c r="JH158" i="44" s="1"/>
  <c r="IB165" i="44"/>
  <c r="JH165" i="44" s="1"/>
  <c r="IB71" i="44"/>
  <c r="JH71" i="44" s="1"/>
  <c r="BX71" i="44" s="1"/>
  <c r="HX157" i="44"/>
  <c r="JD157" i="44" s="1"/>
  <c r="BT157" i="44" s="1"/>
  <c r="HX141" i="44"/>
  <c r="JD141" i="44" s="1"/>
  <c r="HX169" i="44"/>
  <c r="JD169" i="44" s="1"/>
  <c r="HX193" i="44"/>
  <c r="JD193" i="44" s="1"/>
  <c r="HX168" i="44"/>
  <c r="JD168" i="44" s="1"/>
  <c r="HX173" i="44"/>
  <c r="JD173" i="44" s="1"/>
  <c r="HU71" i="44"/>
  <c r="JA71" i="44" s="1"/>
  <c r="HU154" i="44"/>
  <c r="JA154" i="44" s="1"/>
  <c r="BQ154" i="44" s="1"/>
  <c r="HU120" i="44"/>
  <c r="JA120" i="44" s="1"/>
  <c r="BQ120" i="44" s="1"/>
  <c r="HU113" i="44"/>
  <c r="JA113" i="44" s="1"/>
  <c r="HU129" i="44"/>
  <c r="JA129" i="44" s="1"/>
  <c r="HU122" i="44"/>
  <c r="JA122" i="44" s="1"/>
  <c r="IA46" i="44"/>
  <c r="JG46" i="44" s="1"/>
  <c r="IA110" i="44"/>
  <c r="JG110" i="44" s="1"/>
  <c r="IA144" i="44"/>
  <c r="JG144" i="44" s="1"/>
  <c r="IA202" i="44"/>
  <c r="JG202" i="44" s="1"/>
  <c r="BW202" i="44" s="1"/>
  <c r="HY46" i="44"/>
  <c r="JE46" i="44" s="1"/>
  <c r="BU46" i="44" s="1"/>
  <c r="HY151" i="44"/>
  <c r="JE151" i="44" s="1"/>
  <c r="HY143" i="44"/>
  <c r="JE143" i="44" s="1"/>
  <c r="HY93" i="44"/>
  <c r="JE93" i="44" s="1"/>
  <c r="HY104" i="44"/>
  <c r="JE104" i="44" s="1"/>
  <c r="HY45" i="44"/>
  <c r="JE45" i="44" s="1"/>
  <c r="HZ199" i="44"/>
  <c r="JF199" i="44" s="1"/>
  <c r="HZ142" i="44"/>
  <c r="JF142" i="44" s="1"/>
  <c r="BV142" i="44" s="1"/>
  <c r="HZ42" i="44"/>
  <c r="JF42" i="44" s="1"/>
  <c r="BV42" i="44" s="1"/>
  <c r="HZ126" i="44"/>
  <c r="JF126" i="44" s="1"/>
  <c r="HZ88" i="44"/>
  <c r="JF88" i="44" s="1"/>
  <c r="HZ32" i="44"/>
  <c r="JF32" i="44" s="1"/>
  <c r="HV197" i="44"/>
  <c r="JB197" i="44" s="1"/>
  <c r="HV129" i="44"/>
  <c r="JB129" i="44" s="1"/>
  <c r="HV194" i="44"/>
  <c r="JB194" i="44" s="1"/>
  <c r="HV78" i="44"/>
  <c r="JB78" i="44" s="1"/>
  <c r="BR78" i="44" s="1"/>
  <c r="HV45" i="44"/>
  <c r="JB45" i="44" s="1"/>
  <c r="BR45" i="44" s="1"/>
  <c r="ID80" i="44"/>
  <c r="JJ80" i="44" s="1"/>
  <c r="ID145" i="44"/>
  <c r="JJ145" i="44" s="1"/>
  <c r="ID56" i="44"/>
  <c r="JJ56" i="44" s="1"/>
  <c r="ID90" i="44"/>
  <c r="JJ90" i="44" s="1"/>
  <c r="ID169" i="44"/>
  <c r="JJ169" i="44" s="1"/>
  <c r="HZ74" i="44"/>
  <c r="JF74" i="44" s="1"/>
  <c r="HT87" i="44"/>
  <c r="IZ87" i="44" s="1"/>
  <c r="BP87" i="44" s="1"/>
  <c r="HW181" i="44"/>
  <c r="JC181" i="44" s="1"/>
  <c r="BS181" i="44" s="1"/>
  <c r="HW138" i="44"/>
  <c r="JC138" i="44" s="1"/>
  <c r="IC180" i="44"/>
  <c r="JI180" i="44" s="1"/>
  <c r="IC134" i="44"/>
  <c r="JI134" i="44" s="1"/>
  <c r="IC191" i="44"/>
  <c r="JI191" i="44" s="1"/>
  <c r="IC125" i="44"/>
  <c r="JI125" i="44" s="1"/>
  <c r="IC82" i="44"/>
  <c r="JI82" i="44" s="1"/>
  <c r="IC44" i="44"/>
  <c r="JI44" i="44" s="1"/>
  <c r="DE44" i="44" s="1"/>
  <c r="IC166" i="44"/>
  <c r="JI166" i="44" s="1"/>
  <c r="DE166" i="44" s="1"/>
  <c r="IC59" i="44"/>
  <c r="JI59" i="44" s="1"/>
  <c r="IC187" i="44"/>
  <c r="JI187" i="44" s="1"/>
  <c r="IC172" i="44"/>
  <c r="JI172" i="44" s="1"/>
  <c r="IC71" i="44"/>
  <c r="JI71" i="44" s="1"/>
  <c r="HZ38" i="44"/>
  <c r="JF38" i="44" s="1"/>
  <c r="HX56" i="44"/>
  <c r="JD56" i="44" s="1"/>
  <c r="HT175" i="44"/>
  <c r="IZ175" i="44" s="1"/>
  <c r="BP175" i="44" s="1"/>
  <c r="IB130" i="44"/>
  <c r="JH130" i="44" s="1"/>
  <c r="BX130" i="44" s="1"/>
  <c r="IB173" i="44"/>
  <c r="JH173" i="44" s="1"/>
  <c r="IB101" i="44"/>
  <c r="JH101" i="44" s="1"/>
  <c r="IB27" i="44"/>
  <c r="JH27" i="44" s="1"/>
  <c r="IB200" i="44"/>
  <c r="JH200" i="44" s="1"/>
  <c r="IB87" i="44"/>
  <c r="JH87" i="44" s="1"/>
  <c r="IB155" i="44"/>
  <c r="JH155" i="44" s="1"/>
  <c r="IB205" i="44"/>
  <c r="JH205" i="44" s="1"/>
  <c r="CN205" i="44" s="1"/>
  <c r="IB69" i="44"/>
  <c r="JH69" i="44" s="1"/>
  <c r="CN69" i="44" s="1"/>
  <c r="IB55" i="44"/>
  <c r="JH55" i="44" s="1"/>
  <c r="IB154" i="44"/>
  <c r="JH154" i="44" s="1"/>
  <c r="IB57" i="44"/>
  <c r="JH57" i="44" s="1"/>
  <c r="IB43" i="44"/>
  <c r="JH43" i="44" s="1"/>
  <c r="IB62" i="44"/>
  <c r="JH62" i="44" s="1"/>
  <c r="IB164" i="44"/>
  <c r="JH164" i="44" s="1"/>
  <c r="HX119" i="44"/>
  <c r="JD119" i="44" s="1"/>
  <c r="CZ119" i="44" s="1"/>
  <c r="HX125" i="44"/>
  <c r="JD125" i="44" s="1"/>
  <c r="CZ125" i="44" s="1"/>
  <c r="HX61" i="44"/>
  <c r="JD61" i="44" s="1"/>
  <c r="HX68" i="44"/>
  <c r="JD68" i="44" s="1"/>
  <c r="HX142" i="44"/>
  <c r="JD142" i="44" s="1"/>
  <c r="HX202" i="44"/>
  <c r="JD202" i="44" s="1"/>
  <c r="HX113" i="44"/>
  <c r="JD113" i="44" s="1"/>
  <c r="HX90" i="44"/>
  <c r="JD90" i="44" s="1"/>
  <c r="HX139" i="44"/>
  <c r="JD139" i="44" s="1"/>
  <c r="BT139" i="44" s="1"/>
  <c r="HX207" i="44"/>
  <c r="JD207" i="44" s="1"/>
  <c r="BT207" i="44" s="1"/>
  <c r="HX87" i="44"/>
  <c r="JD87" i="44" s="1"/>
  <c r="HX110" i="44"/>
  <c r="JD110" i="44" s="1"/>
  <c r="HX80" i="44"/>
  <c r="JD80" i="44" s="1"/>
  <c r="HX167" i="44"/>
  <c r="JD167" i="44" s="1"/>
  <c r="HX131" i="44"/>
  <c r="JD131" i="44" s="1"/>
  <c r="HX115" i="44"/>
  <c r="JD115" i="44" s="1"/>
  <c r="HZ188" i="44"/>
  <c r="JF188" i="44" s="1"/>
  <c r="CL188" i="44" s="1"/>
  <c r="HX42" i="44"/>
  <c r="JD42" i="44" s="1"/>
  <c r="CJ42" i="44" s="1"/>
  <c r="HT109" i="44"/>
  <c r="IZ109" i="44" s="1"/>
  <c r="IA152" i="44"/>
  <c r="JG152" i="44" s="1"/>
  <c r="HU40" i="44"/>
  <c r="JA40" i="44" s="1"/>
  <c r="HU77" i="44"/>
  <c r="JA77" i="44" s="1"/>
  <c r="HU96" i="44"/>
  <c r="JA96" i="44" s="1"/>
  <c r="HU89" i="44"/>
  <c r="JA89" i="44" s="1"/>
  <c r="HU65" i="44"/>
  <c r="JA65" i="44" s="1"/>
  <c r="CW65" i="44" s="1"/>
  <c r="HU93" i="44"/>
  <c r="JA93" i="44" s="1"/>
  <c r="CW93" i="44" s="1"/>
  <c r="HU99" i="44"/>
  <c r="JA99" i="44" s="1"/>
  <c r="HU119" i="44"/>
  <c r="JA119" i="44" s="1"/>
  <c r="HU202" i="44"/>
  <c r="JA202" i="44" s="1"/>
  <c r="HU92" i="44"/>
  <c r="JA92" i="44" s="1"/>
  <c r="HU201" i="44"/>
  <c r="JA201" i="44" s="1"/>
  <c r="HU146" i="44"/>
  <c r="JA146" i="44" s="1"/>
  <c r="HU179" i="44"/>
  <c r="JA179" i="44" s="1"/>
  <c r="BQ179" i="44" s="1"/>
  <c r="HU143" i="44"/>
  <c r="JA143" i="44" s="1"/>
  <c r="BQ143" i="44" s="1"/>
  <c r="HU196" i="44"/>
  <c r="JA196" i="44" s="1"/>
  <c r="HU190" i="44"/>
  <c r="JA190" i="44" s="1"/>
  <c r="IA63" i="44"/>
  <c r="JG63" i="44" s="1"/>
  <c r="IA40" i="44"/>
  <c r="JG40" i="44" s="1"/>
  <c r="IA93" i="44"/>
  <c r="JG93" i="44" s="1"/>
  <c r="IA180" i="44"/>
  <c r="JG180" i="44" s="1"/>
  <c r="IA166" i="44"/>
  <c r="JG166" i="44" s="1"/>
  <c r="CM166" i="44" s="1"/>
  <c r="IA94" i="44"/>
  <c r="JG94" i="44" s="1"/>
  <c r="CM94" i="44" s="1"/>
  <c r="IA77" i="44"/>
  <c r="JG77" i="44" s="1"/>
  <c r="IA73" i="44"/>
  <c r="JG73" i="44" s="1"/>
  <c r="IA185" i="44"/>
  <c r="JG185" i="44" s="1"/>
  <c r="IA197" i="44"/>
  <c r="JG197" i="44" s="1"/>
  <c r="IA179" i="44"/>
  <c r="JG179" i="44" s="1"/>
  <c r="IA83" i="44"/>
  <c r="JG83" i="44" s="1"/>
  <c r="IA60" i="44"/>
  <c r="JG60" i="44" s="1"/>
  <c r="DC60" i="44" s="1"/>
  <c r="IA87" i="44"/>
  <c r="JG87" i="44" s="1"/>
  <c r="DC87" i="44" s="1"/>
  <c r="IA115" i="44"/>
  <c r="JG115" i="44" s="1"/>
  <c r="IA184" i="44"/>
  <c r="JG184" i="44" s="1"/>
  <c r="HY122" i="44"/>
  <c r="JE122" i="44" s="1"/>
  <c r="HY147" i="44"/>
  <c r="JE147" i="44" s="1"/>
  <c r="HY57" i="44"/>
  <c r="JE57" i="44" s="1"/>
  <c r="HY103" i="44"/>
  <c r="JE103" i="44" s="1"/>
  <c r="HY142" i="44"/>
  <c r="JE142" i="44" s="1"/>
  <c r="BU142" i="44" s="1"/>
  <c r="HY59" i="44"/>
  <c r="JE59" i="44" s="1"/>
  <c r="BU59" i="44" s="1"/>
  <c r="HY63" i="44"/>
  <c r="JE63" i="44" s="1"/>
  <c r="HY158" i="44"/>
  <c r="JE158" i="44" s="1"/>
  <c r="HY130" i="44"/>
  <c r="JE130" i="44" s="1"/>
  <c r="HY152" i="44"/>
  <c r="JE152" i="44" s="1"/>
  <c r="HY41" i="44"/>
  <c r="JE41" i="44" s="1"/>
  <c r="HY153" i="44"/>
  <c r="JE153" i="44" s="1"/>
  <c r="HY96" i="44"/>
  <c r="JE96" i="44" s="1"/>
  <c r="CK96" i="44" s="1"/>
  <c r="HY157" i="44"/>
  <c r="JE157" i="44" s="1"/>
  <c r="CK157" i="44" s="1"/>
  <c r="HY206" i="44"/>
  <c r="JE206" i="44" s="1"/>
  <c r="HY203" i="44"/>
  <c r="JE203" i="44" s="1"/>
  <c r="HY179" i="44"/>
  <c r="JE179" i="44" s="1"/>
  <c r="HZ152" i="44"/>
  <c r="JF152" i="44" s="1"/>
  <c r="HZ104" i="44"/>
  <c r="JF104" i="44" s="1"/>
  <c r="HZ100" i="44"/>
  <c r="JF100" i="44" s="1"/>
  <c r="HZ170" i="44"/>
  <c r="JF170" i="44" s="1"/>
  <c r="DB170" i="44" s="1"/>
  <c r="HZ179" i="44"/>
  <c r="JF179" i="44" s="1"/>
  <c r="DB179" i="44" s="1"/>
  <c r="HZ130" i="44"/>
  <c r="JF130" i="44" s="1"/>
  <c r="HZ135" i="44"/>
  <c r="JF135" i="44" s="1"/>
  <c r="HZ76" i="44"/>
  <c r="JF76" i="44" s="1"/>
  <c r="HZ81" i="44"/>
  <c r="JF81" i="44" s="1"/>
  <c r="HZ157" i="44"/>
  <c r="JF157" i="44" s="1"/>
  <c r="HZ97" i="44"/>
  <c r="JF97" i="44" s="1"/>
  <c r="HZ196" i="44"/>
  <c r="JF196" i="44" s="1"/>
  <c r="BV196" i="44" s="1"/>
  <c r="HZ202" i="44"/>
  <c r="JF202" i="44" s="1"/>
  <c r="BV202" i="44" s="1"/>
  <c r="HZ117" i="44"/>
  <c r="JF117" i="44" s="1"/>
  <c r="HZ169" i="44"/>
  <c r="JF169" i="44" s="1"/>
  <c r="HZ106" i="44"/>
  <c r="JF106" i="44" s="1"/>
  <c r="HV73" i="44"/>
  <c r="JB73" i="44" s="1"/>
  <c r="HV47" i="44"/>
  <c r="JB47" i="44" s="1"/>
  <c r="HV130" i="44"/>
  <c r="JB130" i="44" s="1"/>
  <c r="HV180" i="44"/>
  <c r="JB180" i="44" s="1"/>
  <c r="CH180" i="44" s="1"/>
  <c r="HV74" i="44"/>
  <c r="JB74" i="44" s="1"/>
  <c r="CH74" i="44" s="1"/>
  <c r="HV106" i="44"/>
  <c r="JB106" i="44" s="1"/>
  <c r="BR106" i="44" s="1"/>
  <c r="HV69" i="44"/>
  <c r="JB69" i="44" s="1"/>
  <c r="HV63" i="44"/>
  <c r="JB63" i="44" s="1"/>
  <c r="HV190" i="44"/>
  <c r="JB190" i="44" s="1"/>
  <c r="HV37" i="44"/>
  <c r="JB37" i="44" s="1"/>
  <c r="HV91" i="44"/>
  <c r="JB91" i="44" s="1"/>
  <c r="HV75" i="44"/>
  <c r="JB75" i="44" s="1"/>
  <c r="CX75" i="44" s="1"/>
  <c r="HV139" i="44"/>
  <c r="JB139" i="44" s="1"/>
  <c r="CX139" i="44" s="1"/>
  <c r="HV185" i="44"/>
  <c r="JB185" i="44" s="1"/>
  <c r="CH185" i="44" s="1"/>
  <c r="HV178" i="44"/>
  <c r="JB178" i="44" s="1"/>
  <c r="HV162" i="44"/>
  <c r="JB162" i="44" s="1"/>
  <c r="ID117" i="44"/>
  <c r="JJ117" i="44" s="1"/>
  <c r="ID193" i="44"/>
  <c r="JJ193" i="44" s="1"/>
  <c r="ID82" i="44"/>
  <c r="JJ82" i="44" s="1"/>
  <c r="ID27" i="44"/>
  <c r="JJ27" i="44" s="1"/>
  <c r="BZ27" i="44" s="1"/>
  <c r="ID179" i="44"/>
  <c r="JJ179" i="44" s="1"/>
  <c r="CP179" i="44" s="1"/>
  <c r="ID146" i="44"/>
  <c r="JJ146" i="44" s="1"/>
  <c r="DF146" i="44" s="1"/>
  <c r="ID124" i="44"/>
  <c r="JJ124" i="44" s="1"/>
  <c r="ID30" i="44"/>
  <c r="JJ30" i="44" s="1"/>
  <c r="ID153" i="44"/>
  <c r="JJ153" i="44" s="1"/>
  <c r="ID61" i="44"/>
  <c r="JJ61" i="44" s="1"/>
  <c r="ID186" i="44"/>
  <c r="JJ186" i="44" s="1"/>
  <c r="ID152" i="44"/>
  <c r="JJ152" i="44" s="1"/>
  <c r="CP152" i="44" s="1"/>
  <c r="ID93" i="44"/>
  <c r="JJ93" i="44" s="1"/>
  <c r="CP93" i="44" s="1"/>
  <c r="ID62" i="44"/>
  <c r="JJ62" i="44" s="1"/>
  <c r="BZ62" i="44" s="1"/>
  <c r="ID97" i="44"/>
  <c r="JJ97" i="44" s="1"/>
  <c r="ID43" i="44"/>
  <c r="JJ43" i="44" s="1"/>
  <c r="HZ186" i="44"/>
  <c r="JF186" i="44" s="1"/>
  <c r="IC109" i="44"/>
  <c r="JI109" i="44" s="1"/>
  <c r="HW30" i="44"/>
  <c r="JC30" i="44" s="1"/>
  <c r="HW74" i="44"/>
  <c r="JC74" i="44" s="1"/>
  <c r="CY74" i="44" s="1"/>
  <c r="HW139" i="44"/>
  <c r="JC139" i="44" s="1"/>
  <c r="CY139" i="44" s="1"/>
  <c r="HW162" i="44"/>
  <c r="JC162" i="44" s="1"/>
  <c r="CI162" i="44" s="1"/>
  <c r="HW49" i="44"/>
  <c r="JC49" i="44" s="1"/>
  <c r="HW60" i="44"/>
  <c r="JC60" i="44" s="1"/>
  <c r="HW183" i="44"/>
  <c r="JC183" i="44" s="1"/>
  <c r="HW112" i="44"/>
  <c r="JC112" i="44" s="1"/>
  <c r="HW122" i="44"/>
  <c r="JC122" i="44" s="1"/>
  <c r="HW35" i="44"/>
  <c r="JC35" i="44" s="1"/>
  <c r="BS35" i="44" s="1"/>
  <c r="HW86" i="44"/>
  <c r="JC86" i="44" s="1"/>
  <c r="CI86" i="44" s="1"/>
  <c r="HW84" i="44"/>
  <c r="JC84" i="44" s="1"/>
  <c r="CY84" i="44" s="1"/>
  <c r="HW116" i="44"/>
  <c r="JC116" i="44" s="1"/>
  <c r="HW53" i="44"/>
  <c r="JC53" i="44" s="1"/>
  <c r="HW36" i="44"/>
  <c r="JC36" i="44" s="1"/>
  <c r="HW159" i="44"/>
  <c r="JC159" i="44" s="1"/>
  <c r="HT31" i="44"/>
  <c r="IZ31" i="44" s="1"/>
  <c r="HT184" i="44"/>
  <c r="IZ184" i="44" s="1"/>
  <c r="CF184" i="44" s="1"/>
  <c r="HT164" i="44"/>
  <c r="IZ164" i="44" s="1"/>
  <c r="BP164" i="44" s="1"/>
  <c r="HT197" i="44"/>
  <c r="IZ197" i="44" s="1"/>
  <c r="BP197" i="44" s="1"/>
  <c r="HT93" i="44"/>
  <c r="IZ93" i="44" s="1"/>
  <c r="HT198" i="44"/>
  <c r="IZ198" i="44" s="1"/>
  <c r="HT80" i="44"/>
  <c r="IZ80" i="44" s="1"/>
  <c r="HT30" i="44"/>
  <c r="IZ30" i="44" s="1"/>
  <c r="HT179" i="44"/>
  <c r="IZ179" i="44" s="1"/>
  <c r="HT83" i="44"/>
  <c r="IZ83" i="44" s="1"/>
  <c r="CV83" i="44" s="1"/>
  <c r="HT202" i="44"/>
  <c r="IZ202" i="44" s="1"/>
  <c r="CV202" i="44" s="1"/>
  <c r="HT178" i="44"/>
  <c r="IZ178" i="44" s="1"/>
  <c r="CF178" i="44" s="1"/>
  <c r="HT37" i="44"/>
  <c r="IZ37" i="44" s="1"/>
  <c r="HT117" i="44"/>
  <c r="IZ117" i="44" s="1"/>
  <c r="HT95" i="44"/>
  <c r="IZ95" i="44" s="1"/>
  <c r="HT203" i="44"/>
  <c r="IZ203" i="44" s="1"/>
  <c r="IC36" i="44"/>
  <c r="JI36" i="44" s="1"/>
  <c r="IC63" i="44"/>
  <c r="JI63" i="44" s="1"/>
  <c r="BY63" i="44" s="1"/>
  <c r="IC32" i="44"/>
  <c r="JI32" i="44" s="1"/>
  <c r="BY32" i="44" s="1"/>
  <c r="IC75" i="44"/>
  <c r="JI75" i="44" s="1"/>
  <c r="DE75" i="44" s="1"/>
  <c r="IC28" i="44"/>
  <c r="JI28" i="44" s="1"/>
  <c r="IC68" i="44"/>
  <c r="JI68" i="44" s="1"/>
  <c r="IC153" i="44"/>
  <c r="JI153" i="44" s="1"/>
  <c r="IC85" i="44"/>
  <c r="JI85" i="44" s="1"/>
  <c r="IC129" i="44"/>
  <c r="JI129" i="44" s="1"/>
  <c r="IC138" i="44"/>
  <c r="JI138" i="44" s="1"/>
  <c r="CO138" i="44" s="1"/>
  <c r="IC31" i="44"/>
  <c r="JI31" i="44" s="1"/>
  <c r="CO31" i="44" s="1"/>
  <c r="IC42" i="44"/>
  <c r="JI42" i="44" s="1"/>
  <c r="BY42" i="44" s="1"/>
  <c r="IC123" i="44"/>
  <c r="JI123" i="44" s="1"/>
  <c r="CO123" i="44" s="1"/>
  <c r="IC72" i="44"/>
  <c r="JI72" i="44" s="1"/>
  <c r="IC83" i="44"/>
  <c r="JI83" i="44" s="1"/>
  <c r="IC97" i="44"/>
  <c r="JI97" i="44" s="1"/>
  <c r="IB51" i="44"/>
  <c r="JH51" i="44" s="1"/>
  <c r="HV51" i="44"/>
  <c r="JB51" i="44" s="1"/>
  <c r="CX51" i="44" s="1"/>
  <c r="IB175" i="44"/>
  <c r="JH175" i="44" s="1"/>
  <c r="DD175" i="44" s="1"/>
  <c r="IB141" i="44"/>
  <c r="JH141" i="44" s="1"/>
  <c r="CN141" i="44" s="1"/>
  <c r="IB191" i="44"/>
  <c r="JH191" i="44" s="1"/>
  <c r="DD191" i="44" s="1"/>
  <c r="IB187" i="44"/>
  <c r="JH187" i="44" s="1"/>
  <c r="IB105" i="44"/>
  <c r="JH105" i="44" s="1"/>
  <c r="IB170" i="44"/>
  <c r="JH170" i="44" s="1"/>
  <c r="IB136" i="44"/>
  <c r="JH136" i="44" s="1"/>
  <c r="IB108" i="44"/>
  <c r="JH108" i="44" s="1"/>
  <c r="BX108" i="44" s="1"/>
  <c r="IB135" i="44"/>
  <c r="JH135" i="44" s="1"/>
  <c r="BX135" i="44" s="1"/>
  <c r="IB124" i="44"/>
  <c r="JH124" i="44" s="1"/>
  <c r="DD124" i="44" s="1"/>
  <c r="IB184" i="44"/>
  <c r="JH184" i="44" s="1"/>
  <c r="IB150" i="44"/>
  <c r="JH150" i="44" s="1"/>
  <c r="IB151" i="44"/>
  <c r="JH151" i="44" s="1"/>
  <c r="IB42" i="44"/>
  <c r="JH42" i="44" s="1"/>
  <c r="IB70" i="44"/>
  <c r="JH70" i="44" s="1"/>
  <c r="IB102" i="44"/>
  <c r="JH102" i="44" s="1"/>
  <c r="HX78" i="44"/>
  <c r="JD78" i="44" s="1"/>
  <c r="HX198" i="44"/>
  <c r="JD198" i="44" s="1"/>
  <c r="CJ198" i="44" s="1"/>
  <c r="HX122" i="44"/>
  <c r="JD122" i="44" s="1"/>
  <c r="HX36" i="44"/>
  <c r="JD36" i="44" s="1"/>
  <c r="HX60" i="44"/>
  <c r="JD60" i="44" s="1"/>
  <c r="HX102" i="44"/>
  <c r="JD102" i="44" s="1"/>
  <c r="HX31" i="44"/>
  <c r="JD31" i="44" s="1"/>
  <c r="HX160" i="44"/>
  <c r="JD160" i="44" s="1"/>
  <c r="HX88" i="44"/>
  <c r="JD88" i="44" s="1"/>
  <c r="HX114" i="44"/>
  <c r="JD114" i="44" s="1"/>
  <c r="CJ114" i="44" s="1"/>
  <c r="HX93" i="44"/>
  <c r="JD93" i="44" s="1"/>
  <c r="CZ93" i="44" s="1"/>
  <c r="HX146" i="44"/>
  <c r="JD146" i="44" s="1"/>
  <c r="HX97" i="44"/>
  <c r="JD97" i="44" s="1"/>
  <c r="HX128" i="44"/>
  <c r="JD128" i="44" s="1"/>
  <c r="HX55" i="44"/>
  <c r="JD55" i="44" s="1"/>
  <c r="HX75" i="44"/>
  <c r="JD75" i="44" s="1"/>
  <c r="IA81" i="44"/>
  <c r="JG81" i="44" s="1"/>
  <c r="HU157" i="44"/>
  <c r="JA157" i="44" s="1"/>
  <c r="CW157" i="44" s="1"/>
  <c r="HU198" i="44"/>
  <c r="JA198" i="44" s="1"/>
  <c r="BQ198" i="44" s="1"/>
  <c r="HU101" i="44"/>
  <c r="JA101" i="44" s="1"/>
  <c r="HU117" i="44"/>
  <c r="JA117" i="44" s="1"/>
  <c r="BQ117" i="44" s="1"/>
  <c r="HU176" i="44"/>
  <c r="JA176" i="44" s="1"/>
  <c r="HU67" i="44"/>
  <c r="JA67" i="44" s="1"/>
  <c r="HU84" i="44"/>
  <c r="JA84" i="44" s="1"/>
  <c r="HU70" i="44"/>
  <c r="JA70" i="44" s="1"/>
  <c r="HU207" i="44"/>
  <c r="JA207" i="44" s="1"/>
  <c r="BQ207" i="44" s="1"/>
  <c r="HU63" i="44"/>
  <c r="JA63" i="44" s="1"/>
  <c r="CG63" i="44" s="1"/>
  <c r="HU169" i="44"/>
  <c r="JA169" i="44" s="1"/>
  <c r="HU155" i="44"/>
  <c r="JA155" i="44" s="1"/>
  <c r="HU31" i="44"/>
  <c r="JA31" i="44" s="1"/>
  <c r="HU51" i="44"/>
  <c r="JA51" i="44" s="1"/>
  <c r="HU109" i="44"/>
  <c r="JA109" i="44" s="1"/>
  <c r="IA86" i="44"/>
  <c r="JG86" i="44" s="1"/>
  <c r="IA80" i="44"/>
  <c r="JG80" i="44" s="1"/>
  <c r="BW80" i="44" s="1"/>
  <c r="IA52" i="44"/>
  <c r="JG52" i="44" s="1"/>
  <c r="IA102" i="44"/>
  <c r="JG102" i="44" s="1"/>
  <c r="IA61" i="44"/>
  <c r="JG61" i="44" s="1"/>
  <c r="IA134" i="44"/>
  <c r="JG134" i="44" s="1"/>
  <c r="IA54" i="44"/>
  <c r="JG54" i="44" s="1"/>
  <c r="IA170" i="44"/>
  <c r="JG170" i="44" s="1"/>
  <c r="IA167" i="44"/>
  <c r="JG167" i="44" s="1"/>
  <c r="IA175" i="44"/>
  <c r="JG175" i="44" s="1"/>
  <c r="DC175" i="44" s="1"/>
  <c r="IA36" i="44"/>
  <c r="JG36" i="44" s="1"/>
  <c r="BW36" i="44" s="1"/>
  <c r="IA125" i="44"/>
  <c r="JG125" i="44" s="1"/>
  <c r="IA207" i="44"/>
  <c r="JG207" i="44" s="1"/>
  <c r="CM207" i="44" s="1"/>
  <c r="IA97" i="44"/>
  <c r="JG97" i="44" s="1"/>
  <c r="IA51" i="44"/>
  <c r="JG51" i="44" s="1"/>
  <c r="IA198" i="44"/>
  <c r="JG198" i="44" s="1"/>
  <c r="HY140" i="44"/>
  <c r="JE140" i="44" s="1"/>
  <c r="HY195" i="44"/>
  <c r="JE195" i="44" s="1"/>
  <c r="BU195" i="44" s="1"/>
  <c r="HY55" i="44"/>
  <c r="JE55" i="44" s="1"/>
  <c r="HY187" i="44"/>
  <c r="JE187" i="44" s="1"/>
  <c r="HY166" i="44"/>
  <c r="JE166" i="44" s="1"/>
  <c r="DA166" i="44" s="1"/>
  <c r="HY78" i="44"/>
  <c r="JE78" i="44" s="1"/>
  <c r="HY182" i="44"/>
  <c r="JE182" i="44" s="1"/>
  <c r="HY29" i="44"/>
  <c r="JE29" i="44" s="1"/>
  <c r="HY127" i="44"/>
  <c r="JE127" i="44" s="1"/>
  <c r="HY91" i="44"/>
  <c r="JE91" i="44" s="1"/>
  <c r="CK91" i="44" s="1"/>
  <c r="HY94" i="44"/>
  <c r="JE94" i="44" s="1"/>
  <c r="HY52" i="44"/>
  <c r="JE52" i="44" s="1"/>
  <c r="HY85" i="44"/>
  <c r="JE85" i="44" s="1"/>
  <c r="BU85" i="44" s="1"/>
  <c r="HY71" i="44"/>
  <c r="JE71" i="44" s="1"/>
  <c r="HY201" i="44"/>
  <c r="JE201" i="44" s="1"/>
  <c r="HY35" i="44"/>
  <c r="JE35" i="44" s="1"/>
  <c r="HY116" i="44"/>
  <c r="JE116" i="44" s="1"/>
  <c r="HU44" i="44"/>
  <c r="JA44" i="44" s="1"/>
  <c r="CW44" i="44" s="1"/>
  <c r="HZ93" i="44"/>
  <c r="JF93" i="44" s="1"/>
  <c r="HZ73" i="44"/>
  <c r="JF73" i="44" s="1"/>
  <c r="HZ176" i="44"/>
  <c r="JF176" i="44" s="1"/>
  <c r="CL176" i="44" s="1"/>
  <c r="HZ174" i="44"/>
  <c r="JF174" i="44" s="1"/>
  <c r="HZ173" i="44"/>
  <c r="JF173" i="44" s="1"/>
  <c r="HZ109" i="44"/>
  <c r="JF109" i="44" s="1"/>
  <c r="HZ123" i="44"/>
  <c r="JF123" i="44" s="1"/>
  <c r="HZ46" i="44"/>
  <c r="JF46" i="44" s="1"/>
  <c r="BV46" i="44" s="1"/>
  <c r="HZ84" i="44"/>
  <c r="JF84" i="44" s="1"/>
  <c r="CL84" i="44" s="1"/>
  <c r="HZ94" i="44"/>
  <c r="JF94" i="44" s="1"/>
  <c r="HZ155" i="44"/>
  <c r="JF155" i="44" s="1"/>
  <c r="DB155" i="44" s="1"/>
  <c r="HZ166" i="44"/>
  <c r="JF166" i="44" s="1"/>
  <c r="HZ194" i="44"/>
  <c r="JF194" i="44" s="1"/>
  <c r="HZ45" i="44"/>
  <c r="JF45" i="44" s="1"/>
  <c r="HZ77" i="44"/>
  <c r="JF77" i="44" s="1"/>
  <c r="HZ47" i="44"/>
  <c r="JF47" i="44" s="1"/>
  <c r="CL47" i="44" s="1"/>
  <c r="HV62" i="44"/>
  <c r="JB62" i="44" s="1"/>
  <c r="CX62" i="44" s="1"/>
  <c r="HV66" i="44"/>
  <c r="JB66" i="44" s="1"/>
  <c r="HV87" i="44"/>
  <c r="JB87" i="44" s="1"/>
  <c r="BR87" i="44" s="1"/>
  <c r="HV41" i="44"/>
  <c r="JB41" i="44" s="1"/>
  <c r="HV70" i="44"/>
  <c r="JB70" i="44" s="1"/>
  <c r="HV176" i="44"/>
  <c r="JB176" i="44" s="1"/>
  <c r="HV124" i="44"/>
  <c r="JB124" i="44" s="1"/>
  <c r="HV94" i="44"/>
  <c r="JB94" i="44" s="1"/>
  <c r="CX94" i="44" s="1"/>
  <c r="HV80" i="44"/>
  <c r="JB80" i="44" s="1"/>
  <c r="HV193" i="44"/>
  <c r="JB193" i="44" s="1"/>
  <c r="HV84" i="44"/>
  <c r="JB84" i="44" s="1"/>
  <c r="CH84" i="44" s="1"/>
  <c r="HV189" i="44"/>
  <c r="JB189" i="44" s="1"/>
  <c r="HV167" i="44"/>
  <c r="JB167" i="44" s="1"/>
  <c r="HV157" i="44"/>
  <c r="JB157" i="44" s="1"/>
  <c r="HV175" i="44"/>
  <c r="JB175" i="44" s="1"/>
  <c r="HV72" i="44"/>
  <c r="JB72" i="44" s="1"/>
  <c r="BR72" i="44" s="1"/>
  <c r="ID202" i="44"/>
  <c r="JJ202" i="44" s="1"/>
  <c r="ID196" i="44"/>
  <c r="JJ196" i="44" s="1"/>
  <c r="ID45" i="44"/>
  <c r="JJ45" i="44" s="1"/>
  <c r="DF45" i="44" s="1"/>
  <c r="ID101" i="44"/>
  <c r="JJ101" i="44" s="1"/>
  <c r="ID66" i="44"/>
  <c r="JJ66" i="44" s="1"/>
  <c r="ID50" i="44"/>
  <c r="JJ50" i="44" s="1"/>
  <c r="ID76" i="44"/>
  <c r="JJ76" i="44" s="1"/>
  <c r="ID195" i="44"/>
  <c r="JJ195" i="44" s="1"/>
  <c r="BZ195" i="44" s="1"/>
  <c r="ID160" i="44"/>
  <c r="JJ160" i="44" s="1"/>
  <c r="DF160" i="44" s="1"/>
  <c r="ID55" i="44"/>
  <c r="JJ55" i="44" s="1"/>
  <c r="ID189" i="44"/>
  <c r="JJ189" i="44" s="1"/>
  <c r="BZ189" i="44" s="1"/>
  <c r="ID194" i="44"/>
  <c r="JJ194" i="44" s="1"/>
  <c r="ID148" i="44"/>
  <c r="JJ148" i="44" s="1"/>
  <c r="ID173" i="44"/>
  <c r="JJ173" i="44" s="1"/>
  <c r="ID29" i="44"/>
  <c r="JJ29" i="44" s="1"/>
  <c r="ID198" i="44"/>
  <c r="JJ198" i="44" s="1"/>
  <c r="DF198" i="44" s="1"/>
  <c r="IB201" i="44"/>
  <c r="JH201" i="44" s="1"/>
  <c r="BX201" i="44" s="1"/>
  <c r="IC33" i="44"/>
  <c r="JI33" i="44" s="1"/>
  <c r="HW156" i="44"/>
  <c r="JC156" i="44" s="1"/>
  <c r="HW106" i="44"/>
  <c r="JC106" i="44" s="1"/>
  <c r="HW185" i="44"/>
  <c r="JC185" i="44" s="1"/>
  <c r="HW97" i="44"/>
  <c r="JC97" i="44" s="1"/>
  <c r="HW59" i="44"/>
  <c r="JC59" i="44" s="1"/>
  <c r="HW115" i="44"/>
  <c r="JC115" i="44" s="1"/>
  <c r="BS115" i="44" s="1"/>
  <c r="HW151" i="44"/>
  <c r="JC151" i="44" s="1"/>
  <c r="BS151" i="44" s="1"/>
  <c r="HW184" i="44"/>
  <c r="JC184" i="44" s="1"/>
  <c r="HW104" i="44"/>
  <c r="JC104" i="44" s="1"/>
  <c r="CY104" i="44" s="1"/>
  <c r="HW202" i="44"/>
  <c r="JC202" i="44" s="1"/>
  <c r="HW72" i="44"/>
  <c r="JC72" i="44" s="1"/>
  <c r="HW169" i="44"/>
  <c r="JC169" i="44" s="1"/>
  <c r="HT180" i="44"/>
  <c r="IZ180" i="44" s="1"/>
  <c r="HT56" i="44"/>
  <c r="IZ56" i="44" s="1"/>
  <c r="CF56" i="44" s="1"/>
  <c r="HT75" i="44"/>
  <c r="IZ75" i="44" s="1"/>
  <c r="BP75" i="44" s="1"/>
  <c r="HT206" i="44"/>
  <c r="IZ206" i="44" s="1"/>
  <c r="HT33" i="44"/>
  <c r="IZ33" i="44" s="1"/>
  <c r="CV33" i="44" s="1"/>
  <c r="HT94" i="44"/>
  <c r="IZ94" i="44" s="1"/>
  <c r="IC114" i="44"/>
  <c r="JI114" i="44" s="1"/>
  <c r="IC150" i="44"/>
  <c r="JI150" i="44" s="1"/>
  <c r="IC29" i="44"/>
  <c r="JI29" i="44" s="1"/>
  <c r="DE29" i="44" s="1"/>
  <c r="IC154" i="44"/>
  <c r="JI154" i="44" s="1"/>
  <c r="CO154" i="44" s="1"/>
  <c r="IC148" i="44"/>
  <c r="JI148" i="44" s="1"/>
  <c r="DE148" i="44" s="1"/>
  <c r="IC52" i="44"/>
  <c r="JI52" i="44" s="1"/>
  <c r="IB202" i="44"/>
  <c r="JH202" i="44" s="1"/>
  <c r="DD202" i="44" s="1"/>
  <c r="IB117" i="44"/>
  <c r="JH117" i="44" s="1"/>
  <c r="IB140" i="44"/>
  <c r="JH140" i="44" s="1"/>
  <c r="IB48" i="44"/>
  <c r="JH48" i="44" s="1"/>
  <c r="IB47" i="44"/>
  <c r="JH47" i="44" s="1"/>
  <c r="DD47" i="44" s="1"/>
  <c r="IB145" i="44"/>
  <c r="JH145" i="44" s="1"/>
  <c r="CN145" i="44" s="1"/>
  <c r="HX77" i="44"/>
  <c r="JD77" i="44" s="1"/>
  <c r="CZ77" i="44" s="1"/>
  <c r="HX118" i="44"/>
  <c r="JD118" i="44" s="1"/>
  <c r="HX206" i="44"/>
  <c r="JD206" i="44" s="1"/>
  <c r="CZ206" i="44" s="1"/>
  <c r="HX91" i="44"/>
  <c r="JD91" i="44" s="1"/>
  <c r="IB91" i="44"/>
  <c r="JH91" i="44" s="1"/>
  <c r="HW113" i="44"/>
  <c r="JC113" i="44" s="1"/>
  <c r="HW109" i="44"/>
  <c r="JC109" i="44" s="1"/>
  <c r="CI109" i="44" s="1"/>
  <c r="HW41" i="44"/>
  <c r="JC41" i="44" s="1"/>
  <c r="BS41" i="44" s="1"/>
  <c r="HW144" i="44"/>
  <c r="JC144" i="44" s="1"/>
  <c r="HW194" i="44"/>
  <c r="JC194" i="44" s="1"/>
  <c r="BS194" i="44" s="1"/>
  <c r="HW167" i="44"/>
  <c r="JC167" i="44" s="1"/>
  <c r="HT151" i="44"/>
  <c r="IZ151" i="44" s="1"/>
  <c r="HT155" i="44"/>
  <c r="IZ155" i="44" s="1"/>
  <c r="HT135" i="44"/>
  <c r="IZ135" i="44" s="1"/>
  <c r="HT118" i="44"/>
  <c r="IZ118" i="44" s="1"/>
  <c r="CV118" i="44" s="1"/>
  <c r="HT131" i="44"/>
  <c r="IZ131" i="44" s="1"/>
  <c r="CV131" i="44" s="1"/>
  <c r="HT88" i="44"/>
  <c r="IZ88" i="44" s="1"/>
  <c r="HT29" i="44"/>
  <c r="IZ29" i="44" s="1"/>
  <c r="CF29" i="44" s="1"/>
  <c r="HT156" i="44"/>
  <c r="IZ156" i="44" s="1"/>
  <c r="HT162" i="44"/>
  <c r="IZ162" i="44" s="1"/>
  <c r="HT81" i="44"/>
  <c r="IZ81" i="44" s="1"/>
  <c r="HT149" i="44"/>
  <c r="IZ149" i="44" s="1"/>
  <c r="BP149" i="44" s="1"/>
  <c r="HT187" i="44"/>
  <c r="IZ187" i="44" s="1"/>
  <c r="BP187" i="44" s="1"/>
  <c r="HT205" i="44"/>
  <c r="IZ205" i="44" s="1"/>
  <c r="HT144" i="44"/>
  <c r="IZ144" i="44" s="1"/>
  <c r="HT188" i="44"/>
  <c r="IZ188" i="44" s="1"/>
  <c r="CV188" i="44" s="1"/>
  <c r="HT100" i="44"/>
  <c r="IZ100" i="44" s="1"/>
  <c r="IC115" i="44"/>
  <c r="JI115" i="44" s="1"/>
  <c r="IC73" i="44"/>
  <c r="JI73" i="44" s="1"/>
  <c r="IC108" i="44"/>
  <c r="JI108" i="44" s="1"/>
  <c r="CO108" i="44" s="1"/>
  <c r="IC81" i="44"/>
  <c r="JI81" i="44" s="1"/>
  <c r="BY81" i="44" s="1"/>
  <c r="IC96" i="44"/>
  <c r="JI96" i="44" s="1"/>
  <c r="IC161" i="44"/>
  <c r="JI161" i="44" s="1"/>
  <c r="HZ83" i="44"/>
  <c r="JF83" i="44" s="1"/>
  <c r="HZ198" i="44"/>
  <c r="JF198" i="44" s="1"/>
  <c r="HV138" i="44"/>
  <c r="JB138" i="44" s="1"/>
  <c r="HV105" i="44"/>
  <c r="JB105" i="44" s="1"/>
  <c r="ID181" i="44"/>
  <c r="JJ181" i="44" s="1"/>
  <c r="ID147" i="44"/>
  <c r="JJ147" i="44" s="1"/>
  <c r="ID151" i="44"/>
  <c r="JJ151" i="44" s="1"/>
  <c r="ID159" i="44"/>
  <c r="JJ159" i="44" s="1"/>
  <c r="IB132" i="44"/>
  <c r="JH132" i="44" s="1"/>
  <c r="HW117" i="44"/>
  <c r="JC117" i="44" s="1"/>
  <c r="HW196" i="44"/>
  <c r="JC196" i="44" s="1"/>
  <c r="HW146" i="44"/>
  <c r="JC146" i="44" s="1"/>
  <c r="HW40" i="44"/>
  <c r="JC40" i="44" s="1"/>
  <c r="HW66" i="44"/>
  <c r="JC66" i="44" s="1"/>
  <c r="HT102" i="44"/>
  <c r="IZ102" i="44" s="1"/>
  <c r="HT36" i="44"/>
  <c r="IZ36" i="44" s="1"/>
  <c r="HT136" i="44"/>
  <c r="IZ136" i="44" s="1"/>
  <c r="HT38" i="44"/>
  <c r="IZ38" i="44" s="1"/>
  <c r="HT207" i="44"/>
  <c r="IZ207" i="44" s="1"/>
  <c r="HT39" i="44"/>
  <c r="IZ39" i="44" s="1"/>
  <c r="IC41" i="44"/>
  <c r="JI41" i="44" s="1"/>
  <c r="IC118" i="44"/>
  <c r="JI118" i="44" s="1"/>
  <c r="IC164" i="44"/>
  <c r="JI164" i="44" s="1"/>
  <c r="IB107" i="44"/>
  <c r="JH107" i="44" s="1"/>
  <c r="IB185" i="44"/>
  <c r="JH185" i="44" s="1"/>
  <c r="HX99" i="44"/>
  <c r="JD99" i="44" s="1"/>
  <c r="HX58" i="44"/>
  <c r="JD58" i="44" s="1"/>
  <c r="HX38" i="44"/>
  <c r="JD38" i="44" s="1"/>
  <c r="HU140" i="44"/>
  <c r="JA140" i="44" s="1"/>
  <c r="HU75" i="44"/>
  <c r="JA75" i="44" s="1"/>
  <c r="HU100" i="44"/>
  <c r="JA100" i="44" s="1"/>
  <c r="IA142" i="44"/>
  <c r="JG142" i="44" s="1"/>
  <c r="IA103" i="44"/>
  <c r="JG103" i="44" s="1"/>
  <c r="IA193" i="44"/>
  <c r="JG193" i="44" s="1"/>
  <c r="HY72" i="44"/>
  <c r="JE72" i="44" s="1"/>
  <c r="HY131" i="44"/>
  <c r="JE131" i="44" s="1"/>
  <c r="HZ96" i="44"/>
  <c r="JF96" i="44" s="1"/>
  <c r="HZ181" i="44"/>
  <c r="JF181" i="44" s="1"/>
  <c r="HZ193" i="44"/>
  <c r="JF193" i="44" s="1"/>
  <c r="HV27" i="44"/>
  <c r="JB27" i="44" s="1"/>
  <c r="HV186" i="44"/>
  <c r="JB186" i="44" s="1"/>
  <c r="HV113" i="44"/>
  <c r="JB113" i="44" s="1"/>
  <c r="ID135" i="44"/>
  <c r="JJ135" i="44" s="1"/>
  <c r="ID40" i="44"/>
  <c r="JJ40" i="44" s="1"/>
  <c r="IB182" i="44"/>
  <c r="JH182" i="44" s="1"/>
  <c r="HW178" i="44"/>
  <c r="JC178" i="44" s="1"/>
  <c r="HW108" i="44"/>
  <c r="JC108" i="44" s="1"/>
  <c r="HT169" i="44"/>
  <c r="IZ169" i="44" s="1"/>
  <c r="HT138" i="44"/>
  <c r="IZ138" i="44" s="1"/>
  <c r="HT177" i="44"/>
  <c r="IZ177" i="44" s="1"/>
  <c r="IC111" i="44"/>
  <c r="JI111" i="44" s="1"/>
  <c r="IC193" i="44"/>
  <c r="JI193" i="44" s="1"/>
  <c r="IC79" i="44"/>
  <c r="JI79" i="44" s="1"/>
  <c r="IB122" i="44"/>
  <c r="JH122" i="44" s="1"/>
  <c r="IB61" i="44"/>
  <c r="JH61" i="44" s="1"/>
  <c r="IB92" i="44"/>
  <c r="JH92" i="44" s="1"/>
  <c r="HX95" i="44"/>
  <c r="JD95" i="44" s="1"/>
  <c r="HX105" i="44"/>
  <c r="JD105" i="44" s="1"/>
  <c r="IB52" i="44"/>
  <c r="JH52" i="44" s="1"/>
  <c r="HU205" i="44"/>
  <c r="JA205" i="44" s="1"/>
  <c r="HU42" i="44"/>
  <c r="JA42" i="44" s="1"/>
  <c r="IA58" i="44"/>
  <c r="JG58" i="44" s="1"/>
  <c r="IA199" i="44"/>
  <c r="JG199" i="44" s="1"/>
  <c r="IA122" i="44"/>
  <c r="JG122" i="44" s="1"/>
  <c r="HY115" i="44"/>
  <c r="JE115" i="44" s="1"/>
  <c r="HY53" i="44"/>
  <c r="JE53" i="44" s="1"/>
  <c r="HY183" i="44"/>
  <c r="JE183" i="44" s="1"/>
  <c r="HZ59" i="44"/>
  <c r="JF59" i="44" s="1"/>
  <c r="HZ150" i="44"/>
  <c r="JF150" i="44" s="1"/>
  <c r="HZ129" i="44"/>
  <c r="JF129" i="44" s="1"/>
  <c r="HV49" i="44"/>
  <c r="JB49" i="44" s="1"/>
  <c r="HV147" i="44"/>
  <c r="JB147" i="44" s="1"/>
  <c r="ID75" i="44"/>
  <c r="JJ75" i="44" s="1"/>
  <c r="ID164" i="44"/>
  <c r="JJ164" i="44" s="1"/>
  <c r="ID199" i="44"/>
  <c r="JJ199" i="44" s="1"/>
  <c r="HW174" i="44"/>
  <c r="JC174" i="44" s="1"/>
  <c r="HW160" i="44"/>
  <c r="JC160" i="44" s="1"/>
  <c r="IC175" i="44"/>
  <c r="JI175" i="44" s="1"/>
  <c r="IC117" i="44"/>
  <c r="JI117" i="44" s="1"/>
  <c r="IC65" i="44"/>
  <c r="JI65" i="44" s="1"/>
  <c r="IC58" i="44"/>
  <c r="JI58" i="44" s="1"/>
  <c r="IC93" i="44"/>
  <c r="JI93" i="44" s="1"/>
  <c r="IB121" i="44"/>
  <c r="JH121" i="44" s="1"/>
  <c r="IB126" i="44"/>
  <c r="JH126" i="44" s="1"/>
  <c r="IB32" i="44"/>
  <c r="JH32" i="44" s="1"/>
  <c r="IB85" i="44"/>
  <c r="JH85" i="44" s="1"/>
  <c r="IB177" i="44"/>
  <c r="JH177" i="44" s="1"/>
  <c r="IB159" i="44"/>
  <c r="JH159" i="44" s="1"/>
  <c r="IB152" i="44"/>
  <c r="JH152" i="44" s="1"/>
  <c r="IB160" i="44"/>
  <c r="JH160" i="44" s="1"/>
  <c r="IB39" i="44"/>
  <c r="JH39" i="44" s="1"/>
  <c r="HX64" i="44"/>
  <c r="JD64" i="44" s="1"/>
  <c r="HX184" i="44"/>
  <c r="JD184" i="44" s="1"/>
  <c r="HX196" i="44"/>
  <c r="JD196" i="44" s="1"/>
  <c r="HX140" i="44"/>
  <c r="JD140" i="44" s="1"/>
  <c r="HX135" i="44"/>
  <c r="JD135" i="44" s="1"/>
  <c r="HX82" i="44"/>
  <c r="JD82" i="44" s="1"/>
  <c r="HX156" i="44"/>
  <c r="JD156" i="44" s="1"/>
  <c r="HX48" i="44"/>
  <c r="JD48" i="44" s="1"/>
  <c r="IB94" i="44"/>
  <c r="JH94" i="44" s="1"/>
  <c r="HW126" i="44"/>
  <c r="JC126" i="44" s="1"/>
  <c r="HU110" i="44"/>
  <c r="JA110" i="44" s="1"/>
  <c r="HU145" i="44"/>
  <c r="JA145" i="44" s="1"/>
  <c r="HU56" i="44"/>
  <c r="JA56" i="44" s="1"/>
  <c r="HU135" i="44"/>
  <c r="JA135" i="44" s="1"/>
  <c r="HU130" i="44"/>
  <c r="JA130" i="44" s="1"/>
  <c r="HU166" i="44"/>
  <c r="JA166" i="44" s="1"/>
  <c r="HU128" i="44"/>
  <c r="JA128" i="44" s="1"/>
  <c r="HU153" i="44"/>
  <c r="JA153" i="44" s="1"/>
  <c r="IA31" i="44"/>
  <c r="JG31" i="44" s="1"/>
  <c r="IA153" i="44"/>
  <c r="JG153" i="44" s="1"/>
  <c r="IA188" i="44"/>
  <c r="JG188" i="44" s="1"/>
  <c r="IA183" i="44"/>
  <c r="JG183" i="44" s="1"/>
  <c r="IA117" i="44"/>
  <c r="JG117" i="44" s="1"/>
  <c r="IA50" i="44"/>
  <c r="JG50" i="44" s="1"/>
  <c r="IA130" i="44"/>
  <c r="JG130" i="44" s="1"/>
  <c r="IA56" i="44"/>
  <c r="JG56" i="44" s="1"/>
  <c r="HY90" i="44"/>
  <c r="JE90" i="44" s="1"/>
  <c r="HY186" i="44"/>
  <c r="JE186" i="44" s="1"/>
  <c r="HY118" i="44"/>
  <c r="JE118" i="44" s="1"/>
  <c r="HY176" i="44"/>
  <c r="JE176" i="44" s="1"/>
  <c r="HY86" i="44"/>
  <c r="JE86" i="44" s="1"/>
  <c r="HY190" i="44"/>
  <c r="JE190" i="44" s="1"/>
  <c r="HY92" i="44"/>
  <c r="JE92" i="44" s="1"/>
  <c r="HY113" i="44"/>
  <c r="JE113" i="44" s="1"/>
  <c r="HU114" i="44"/>
  <c r="JA114" i="44" s="1"/>
  <c r="HZ165" i="44"/>
  <c r="JF165" i="44" s="1"/>
  <c r="HZ136" i="44"/>
  <c r="JF136" i="44" s="1"/>
  <c r="HZ75" i="44"/>
  <c r="JF75" i="44" s="1"/>
  <c r="HZ49" i="44"/>
  <c r="JF49" i="44" s="1"/>
  <c r="HZ79" i="44"/>
  <c r="JF79" i="44" s="1"/>
  <c r="HZ35" i="44"/>
  <c r="JF35" i="44" s="1"/>
  <c r="HZ60" i="44"/>
  <c r="JF60" i="44" s="1"/>
  <c r="HZ146" i="44"/>
  <c r="JF146" i="44" s="1"/>
  <c r="HV86" i="44"/>
  <c r="JB86" i="44" s="1"/>
  <c r="HV123" i="44"/>
  <c r="JB123" i="44" s="1"/>
  <c r="HV135" i="44"/>
  <c r="JB135" i="44" s="1"/>
  <c r="HV114" i="44"/>
  <c r="JB114" i="44" s="1"/>
  <c r="HV168" i="44"/>
  <c r="JB168" i="44" s="1"/>
  <c r="HV52" i="44"/>
  <c r="JB52" i="44" s="1"/>
  <c r="HV126" i="44"/>
  <c r="JB126" i="44" s="1"/>
  <c r="HV89" i="44"/>
  <c r="JB89" i="44" s="1"/>
  <c r="ID122" i="44"/>
  <c r="JJ122" i="44" s="1"/>
  <c r="ID47" i="44"/>
  <c r="JJ47" i="44" s="1"/>
  <c r="ID99" i="44"/>
  <c r="JJ99" i="44" s="1"/>
  <c r="ID141" i="44"/>
  <c r="JJ141" i="44" s="1"/>
  <c r="ID204" i="44"/>
  <c r="JJ204" i="44" s="1"/>
  <c r="ID109" i="44"/>
  <c r="JJ109" i="44" s="1"/>
  <c r="ID183" i="44"/>
  <c r="JJ183" i="44" s="1"/>
  <c r="ID49" i="44"/>
  <c r="JJ49" i="44" s="1"/>
  <c r="HX104" i="44"/>
  <c r="JD104" i="44" s="1"/>
  <c r="HW182" i="44"/>
  <c r="JC182" i="44" s="1"/>
  <c r="HW147" i="44"/>
  <c r="JC147" i="44" s="1"/>
  <c r="HW188" i="44"/>
  <c r="JC188" i="44" s="1"/>
  <c r="HW33" i="44"/>
  <c r="JC33" i="44" s="1"/>
  <c r="HW69" i="44"/>
  <c r="JC69" i="44" s="1"/>
  <c r="HW34" i="44"/>
  <c r="JC34" i="44" s="1"/>
  <c r="HW164" i="44"/>
  <c r="JC164" i="44" s="1"/>
  <c r="HW28" i="44"/>
  <c r="JC28" i="44" s="1"/>
  <c r="HT57" i="44"/>
  <c r="IZ57" i="44" s="1"/>
  <c r="HT154" i="44"/>
  <c r="IZ154" i="44" s="1"/>
  <c r="HT110" i="44"/>
  <c r="IZ110" i="44" s="1"/>
  <c r="HT71" i="44"/>
  <c r="IZ71" i="44" s="1"/>
  <c r="HT130" i="44"/>
  <c r="IZ130" i="44" s="1"/>
  <c r="HT134" i="44"/>
  <c r="IZ134" i="44" s="1"/>
  <c r="HT139" i="44"/>
  <c r="IZ139" i="44" s="1"/>
  <c r="HT167" i="44"/>
  <c r="IZ167" i="44" s="1"/>
  <c r="IC206" i="44"/>
  <c r="JI206" i="44" s="1"/>
  <c r="IC147" i="44"/>
  <c r="JI147" i="44" s="1"/>
  <c r="IC27" i="44"/>
  <c r="JI27" i="44" s="1"/>
  <c r="IC89" i="44"/>
  <c r="JI89" i="44" s="1"/>
  <c r="IC170" i="44"/>
  <c r="JI170" i="44" s="1"/>
  <c r="IC88" i="44"/>
  <c r="JI88" i="44" s="1"/>
  <c r="IC204" i="44"/>
  <c r="JI204" i="44" s="1"/>
  <c r="IC35" i="44"/>
  <c r="JI35" i="44" s="1"/>
  <c r="IC120" i="44"/>
  <c r="JI120" i="44" s="1"/>
  <c r="IB54" i="44"/>
  <c r="JH54" i="44" s="1"/>
  <c r="IB179" i="44"/>
  <c r="JH179" i="44" s="1"/>
  <c r="IB79" i="44"/>
  <c r="JH79" i="44" s="1"/>
  <c r="IB90" i="44"/>
  <c r="JH90" i="44" s="1"/>
  <c r="IB116" i="44"/>
  <c r="JH116" i="44" s="1"/>
  <c r="IB181" i="44"/>
  <c r="JH181" i="44" s="1"/>
  <c r="IB148" i="44"/>
  <c r="JH148" i="44" s="1"/>
  <c r="HX172" i="44"/>
  <c r="JD172" i="44" s="1"/>
  <c r="HX39" i="44"/>
  <c r="JD39" i="44" s="1"/>
  <c r="HX98" i="44"/>
  <c r="JD98" i="44" s="1"/>
  <c r="HX124" i="44"/>
  <c r="JD124" i="44" s="1"/>
  <c r="HX144" i="44"/>
  <c r="JD144" i="44" s="1"/>
  <c r="HX83" i="44"/>
  <c r="JD83" i="44" s="1"/>
  <c r="HX65" i="44"/>
  <c r="JD65" i="44" s="1"/>
  <c r="HX54" i="44"/>
  <c r="JD54" i="44" s="1"/>
  <c r="HV199" i="44"/>
  <c r="JB199" i="44" s="1"/>
  <c r="HU37" i="44"/>
  <c r="JA37" i="44" s="1"/>
  <c r="HU139" i="44"/>
  <c r="JA139" i="44" s="1"/>
  <c r="HU181" i="44"/>
  <c r="JA181" i="44" s="1"/>
  <c r="HU57" i="44"/>
  <c r="JA57" i="44" s="1"/>
  <c r="HU126" i="44"/>
  <c r="JA126" i="44" s="1"/>
  <c r="HU28" i="44"/>
  <c r="JA28" i="44" s="1"/>
  <c r="HU164" i="44"/>
  <c r="JA164" i="44" s="1"/>
  <c r="HU180" i="44"/>
  <c r="JA180" i="44" s="1"/>
  <c r="IA176" i="44"/>
  <c r="JG176" i="44" s="1"/>
  <c r="IA120" i="44"/>
  <c r="JG120" i="44" s="1"/>
  <c r="IA182" i="44"/>
  <c r="JG182" i="44" s="1"/>
  <c r="IA205" i="44"/>
  <c r="JG205" i="44" s="1"/>
  <c r="IA201" i="44"/>
  <c r="JG201" i="44" s="1"/>
  <c r="IA57" i="44"/>
  <c r="JG57" i="44" s="1"/>
  <c r="IA62" i="44"/>
  <c r="JG62" i="44" s="1"/>
  <c r="IA155" i="44"/>
  <c r="JG155" i="44" s="1"/>
  <c r="HY75" i="44"/>
  <c r="JE75" i="44" s="1"/>
  <c r="HY167" i="44"/>
  <c r="JE167" i="44" s="1"/>
  <c r="HY134" i="44"/>
  <c r="JE134" i="44" s="1"/>
  <c r="HY192" i="44"/>
  <c r="JE192" i="44" s="1"/>
  <c r="HY119" i="44"/>
  <c r="JE119" i="44" s="1"/>
  <c r="HY125" i="44"/>
  <c r="JE125" i="44" s="1"/>
  <c r="HY31" i="44"/>
  <c r="JE31" i="44" s="1"/>
  <c r="HY172" i="44"/>
  <c r="JE172" i="44" s="1"/>
  <c r="IA150" i="44"/>
  <c r="JG150" i="44" s="1"/>
  <c r="HZ145" i="44"/>
  <c r="JF145" i="44" s="1"/>
  <c r="HZ41" i="44"/>
  <c r="JF41" i="44" s="1"/>
  <c r="HZ178" i="44"/>
  <c r="JF178" i="44" s="1"/>
  <c r="HZ141" i="44"/>
  <c r="JF141" i="44" s="1"/>
  <c r="HZ85" i="44"/>
  <c r="JF85" i="44" s="1"/>
  <c r="HZ71" i="44"/>
  <c r="JF71" i="44" s="1"/>
  <c r="HZ37" i="44"/>
  <c r="JF37" i="44" s="1"/>
  <c r="HV143" i="44"/>
  <c r="JB143" i="44" s="1"/>
  <c r="HV148" i="44"/>
  <c r="JB148" i="44" s="1"/>
  <c r="HV92" i="44"/>
  <c r="JB92" i="44" s="1"/>
  <c r="HV110" i="44"/>
  <c r="JB110" i="44" s="1"/>
  <c r="HV181" i="44"/>
  <c r="JB181" i="44" s="1"/>
  <c r="HV151" i="44"/>
  <c r="JB151" i="44" s="1"/>
  <c r="HV161" i="44"/>
  <c r="JB161" i="44" s="1"/>
  <c r="HV158" i="44"/>
  <c r="JB158" i="44" s="1"/>
  <c r="HV172" i="44"/>
  <c r="JB172" i="44" s="1"/>
  <c r="ID149" i="44"/>
  <c r="JJ149" i="44" s="1"/>
  <c r="ID132" i="44"/>
  <c r="JJ132" i="44" s="1"/>
  <c r="ID163" i="44"/>
  <c r="JJ163" i="44" s="1"/>
  <c r="ID70" i="44"/>
  <c r="JJ70" i="44" s="1"/>
  <c r="ID166" i="44"/>
  <c r="JJ166" i="44" s="1"/>
  <c r="ID98" i="44"/>
  <c r="JJ98" i="44" s="1"/>
  <c r="ID126" i="44"/>
  <c r="JJ126" i="44" s="1"/>
  <c r="ID139" i="44"/>
  <c r="JJ139" i="44" s="1"/>
  <c r="HX164" i="44"/>
  <c r="JD164" i="44" s="1"/>
  <c r="HW129" i="44"/>
  <c r="JC129" i="44" s="1"/>
  <c r="HW141" i="44"/>
  <c r="JC141" i="44" s="1"/>
  <c r="HW128" i="44"/>
  <c r="JC128" i="44" s="1"/>
  <c r="HW135" i="44"/>
  <c r="JC135" i="44" s="1"/>
  <c r="HW205" i="44"/>
  <c r="JC205" i="44" s="1"/>
  <c r="HW111" i="44"/>
  <c r="JC111" i="44" s="1"/>
  <c r="HT64" i="44"/>
  <c r="IZ64" i="44" s="1"/>
  <c r="HT61" i="44"/>
  <c r="IZ61" i="44" s="1"/>
  <c r="HT47" i="44"/>
  <c r="IZ47" i="44" s="1"/>
  <c r="IC188" i="44"/>
  <c r="JI188" i="44" s="1"/>
  <c r="IC49" i="44"/>
  <c r="JI49" i="44" s="1"/>
  <c r="IC165" i="44"/>
  <c r="JI165" i="44" s="1"/>
  <c r="IB137" i="44"/>
  <c r="JH137" i="44" s="1"/>
  <c r="IB86" i="44"/>
  <c r="JH86" i="44" s="1"/>
  <c r="HX74" i="44"/>
  <c r="JD74" i="44" s="1"/>
  <c r="HX66" i="44"/>
  <c r="JD66" i="44" s="1"/>
  <c r="HX190" i="44"/>
  <c r="JD190" i="44" s="1"/>
  <c r="HW56" i="44"/>
  <c r="JC56" i="44" s="1"/>
  <c r="HW47" i="44"/>
  <c r="JC47" i="44" s="1"/>
  <c r="HW175" i="44"/>
  <c r="JC175" i="44" s="1"/>
  <c r="HT173" i="44"/>
  <c r="IZ173" i="44" s="1"/>
  <c r="HT42" i="44"/>
  <c r="IZ42" i="44" s="1"/>
  <c r="HT132" i="44"/>
  <c r="IZ132" i="44" s="1"/>
  <c r="HT108" i="44"/>
  <c r="IZ108" i="44" s="1"/>
  <c r="HT186" i="44"/>
  <c r="IZ186" i="44" s="1"/>
  <c r="HT76" i="44"/>
  <c r="IZ76" i="44" s="1"/>
  <c r="HT141" i="44"/>
  <c r="IZ141" i="44" s="1"/>
  <c r="HT74" i="44"/>
  <c r="IZ74" i="44" s="1"/>
  <c r="HT46" i="44"/>
  <c r="IZ46" i="44" s="1"/>
  <c r="IC62" i="44"/>
  <c r="JI62" i="44" s="1"/>
  <c r="IC30" i="44"/>
  <c r="JI30" i="44" s="1"/>
  <c r="C13" i="44"/>
  <c r="IC163" i="44"/>
  <c r="JI163" i="44" s="1"/>
  <c r="IC133" i="44"/>
  <c r="JI133" i="44" s="1"/>
  <c r="DE133" i="44" s="1"/>
  <c r="IC56" i="44"/>
  <c r="JI56" i="44" s="1"/>
  <c r="IC121" i="44"/>
  <c r="JI121" i="44" s="1"/>
  <c r="IC101" i="44"/>
  <c r="JI101" i="44" s="1"/>
  <c r="IC192" i="44"/>
  <c r="JI192" i="44" s="1"/>
  <c r="BY192" i="44" s="1"/>
  <c r="IB134" i="44"/>
  <c r="JH134" i="44" s="1"/>
  <c r="IB188" i="44"/>
  <c r="JH188" i="44" s="1"/>
  <c r="IB186" i="44"/>
  <c r="JH186" i="44" s="1"/>
  <c r="IB195" i="44"/>
  <c r="JH195" i="44" s="1"/>
  <c r="BX195" i="44" s="1"/>
  <c r="IB63" i="44"/>
  <c r="JH63" i="44" s="1"/>
  <c r="IB59" i="44"/>
  <c r="JH59" i="44" s="1"/>
  <c r="IB142" i="44"/>
  <c r="JH142" i="44" s="1"/>
  <c r="IB109" i="44"/>
  <c r="JH109" i="44" s="1"/>
  <c r="CN109" i="44" s="1"/>
  <c r="HX163" i="44"/>
  <c r="JD163" i="44" s="1"/>
  <c r="HX73" i="44"/>
  <c r="JD73" i="44" s="1"/>
  <c r="HX170" i="44"/>
  <c r="JD170" i="44" s="1"/>
  <c r="HX41" i="44"/>
  <c r="JD41" i="44" s="1"/>
  <c r="CZ41" i="44" s="1"/>
  <c r="HX96" i="44"/>
  <c r="JD96" i="44" s="1"/>
  <c r="HX94" i="44"/>
  <c r="JD94" i="44" s="1"/>
  <c r="HX86" i="44"/>
  <c r="JD86" i="44" s="1"/>
  <c r="HX187" i="44"/>
  <c r="JD187" i="44" s="1"/>
  <c r="BT187" i="44" s="1"/>
  <c r="HW77" i="44"/>
  <c r="JC77" i="44" s="1"/>
  <c r="IE34" i="44"/>
  <c r="JK34" i="44" s="1"/>
  <c r="IE64" i="44"/>
  <c r="JK64" i="44" s="1"/>
  <c r="IE102" i="44"/>
  <c r="JK102" i="44" s="1"/>
  <c r="CA102" i="44" s="1"/>
  <c r="HU53" i="44"/>
  <c r="JA53" i="44" s="1"/>
  <c r="IA106" i="44"/>
  <c r="JG106" i="44" s="1"/>
  <c r="IE97" i="44"/>
  <c r="JK97" i="44" s="1"/>
  <c r="IE98" i="44"/>
  <c r="JK98" i="44" s="1"/>
  <c r="CQ98" i="44" s="1"/>
  <c r="IE31" i="44"/>
  <c r="JK31" i="44" s="1"/>
  <c r="IE35" i="44"/>
  <c r="JK35" i="44" s="1"/>
  <c r="IE75" i="44"/>
  <c r="JK75" i="44" s="1"/>
  <c r="IE121" i="44"/>
  <c r="JK121" i="44" s="1"/>
  <c r="CQ121" i="44" s="1"/>
  <c r="IE143" i="44"/>
  <c r="JK143" i="44" s="1"/>
  <c r="IE61" i="44"/>
  <c r="JK61" i="44" s="1"/>
  <c r="IE79" i="44"/>
  <c r="JK79" i="44" s="1"/>
  <c r="IB50" i="44"/>
  <c r="JH50" i="44" s="1"/>
  <c r="DD50" i="44" s="1"/>
  <c r="IE138" i="44"/>
  <c r="JK138" i="44" s="1"/>
  <c r="IE77" i="44"/>
  <c r="JK77" i="44" s="1"/>
  <c r="IE38" i="44"/>
  <c r="JK38" i="44" s="1"/>
  <c r="IE49" i="44"/>
  <c r="JK49" i="44" s="1"/>
  <c r="CA49" i="44" s="1"/>
  <c r="IE43" i="44"/>
  <c r="JK43" i="44" s="1"/>
  <c r="IE96" i="44"/>
  <c r="JK96" i="44" s="1"/>
  <c r="IA146" i="44"/>
  <c r="JG146" i="44" s="1"/>
  <c r="IE142" i="44"/>
  <c r="JK142" i="44" s="1"/>
  <c r="CA142" i="44" s="1"/>
  <c r="IE120" i="44"/>
  <c r="JK120" i="44" s="1"/>
  <c r="IE113" i="44"/>
  <c r="JK113" i="44" s="1"/>
  <c r="IE136" i="44"/>
  <c r="JK136" i="44" s="1"/>
  <c r="IE144" i="44"/>
  <c r="JK144" i="44" s="1"/>
  <c r="CQ144" i="44" s="1"/>
  <c r="IE162" i="44"/>
  <c r="JK162" i="44" s="1"/>
  <c r="IE126" i="44"/>
  <c r="JK126" i="44" s="1"/>
  <c r="IE137" i="44"/>
  <c r="JK137" i="44" s="1"/>
  <c r="IE104" i="44"/>
  <c r="JK104" i="44" s="1"/>
  <c r="DG104" i="44" s="1"/>
  <c r="IE101" i="44"/>
  <c r="JK101" i="44" s="1"/>
  <c r="IE188" i="44"/>
  <c r="JK188" i="44" s="1"/>
  <c r="IE89" i="44"/>
  <c r="JK89" i="44" s="1"/>
  <c r="HW130" i="44"/>
  <c r="JC130" i="44" s="1"/>
  <c r="BS130" i="44" s="1"/>
  <c r="IE67" i="44"/>
  <c r="JK67" i="44" s="1"/>
  <c r="IE149" i="44"/>
  <c r="JK149" i="44" s="1"/>
  <c r="IE196" i="44"/>
  <c r="JK196" i="44" s="1"/>
  <c r="IE91" i="44"/>
  <c r="JK91" i="44" s="1"/>
  <c r="CQ91" i="44" s="1"/>
  <c r="IE109" i="44"/>
  <c r="JK109" i="44" s="1"/>
  <c r="IE194" i="44"/>
  <c r="JK194" i="44" s="1"/>
  <c r="IE185" i="44"/>
  <c r="JK185" i="44" s="1"/>
  <c r="IE85" i="44"/>
  <c r="JK85" i="44" s="1"/>
  <c r="DG85" i="44" s="1"/>
  <c r="ID112" i="44"/>
  <c r="JJ112" i="44" s="1"/>
  <c r="HU105" i="44"/>
  <c r="JA105" i="44" s="1"/>
  <c r="IE176" i="44"/>
  <c r="JK176" i="44" s="1"/>
  <c r="IE200" i="44"/>
  <c r="JK200" i="44" s="1"/>
  <c r="CA200" i="44" s="1"/>
  <c r="IE169" i="44"/>
  <c r="JK169" i="44" s="1"/>
  <c r="IE99" i="44"/>
  <c r="JK99" i="44" s="1"/>
  <c r="IE93" i="44"/>
  <c r="JK93" i="44" s="1"/>
  <c r="IE145" i="44"/>
  <c r="JK145" i="44" s="1"/>
  <c r="CQ145" i="44" s="1"/>
  <c r="IE178" i="44"/>
  <c r="JK178" i="44" s="1"/>
  <c r="IE62" i="44"/>
  <c r="JK62" i="44" s="1"/>
  <c r="IE114" i="44"/>
  <c r="JK114" i="44" s="1"/>
  <c r="IC219" i="44"/>
  <c r="JI219" i="44" s="1"/>
  <c r="CO219" i="44" s="1"/>
  <c r="IA213" i="44"/>
  <c r="JG213" i="44" s="1"/>
  <c r="HZ208" i="44"/>
  <c r="JF208" i="44" s="1"/>
  <c r="HV212" i="44"/>
  <c r="JB212" i="44" s="1"/>
  <c r="HX220" i="44"/>
  <c r="JD220" i="44" s="1"/>
  <c r="CZ220" i="44" s="1"/>
  <c r="HZ212" i="44"/>
  <c r="JF212" i="44" s="1"/>
  <c r="IC209" i="44"/>
  <c r="JI209" i="44" s="1"/>
  <c r="HY210" i="44"/>
  <c r="JE210" i="44" s="1"/>
  <c r="HY208" i="44"/>
  <c r="JE208" i="44" s="1"/>
  <c r="BU208" i="44" s="1"/>
  <c r="HY218" i="44"/>
  <c r="JE218" i="44" s="1"/>
  <c r="HX222" i="44"/>
  <c r="JD222" i="44" s="1"/>
  <c r="HW214" i="44"/>
  <c r="JC214" i="44" s="1"/>
  <c r="HZ224" i="44"/>
  <c r="JF224" i="44" s="1"/>
  <c r="BV224" i="44" s="1"/>
  <c r="HV215" i="44"/>
  <c r="JB215" i="44" s="1"/>
  <c r="HU208" i="44"/>
  <c r="JA208" i="44" s="1"/>
  <c r="ID224" i="44"/>
  <c r="JJ224" i="44" s="1"/>
  <c r="HU218" i="44"/>
  <c r="JA218" i="44" s="1"/>
  <c r="BQ218" i="44" s="1"/>
  <c r="IA212" i="44"/>
  <c r="JG212" i="44" s="1"/>
  <c r="HT222" i="44"/>
  <c r="IZ222" i="44" s="1"/>
  <c r="HZ227" i="44"/>
  <c r="JF227" i="44" s="1"/>
  <c r="HT225" i="44"/>
  <c r="IZ225" i="44" s="1"/>
  <c r="BP225" i="44" s="1"/>
  <c r="HT219" i="44"/>
  <c r="IZ219" i="44" s="1"/>
  <c r="ID226" i="44"/>
  <c r="JJ226" i="44" s="1"/>
  <c r="IA208" i="44"/>
  <c r="JG208" i="44" s="1"/>
  <c r="HY216" i="44"/>
  <c r="JE216" i="44" s="1"/>
  <c r="DA216" i="44" s="1"/>
  <c r="IA225" i="44"/>
  <c r="JG225" i="44" s="1"/>
  <c r="HW225" i="44"/>
  <c r="JC225" i="44" s="1"/>
  <c r="IA209" i="44"/>
  <c r="JG209" i="44" s="1"/>
  <c r="IB219" i="44"/>
  <c r="JH219" i="44" s="1"/>
  <c r="BX219" i="44" s="1"/>
  <c r="IC214" i="44"/>
  <c r="JI214" i="44" s="1"/>
  <c r="IB208" i="44"/>
  <c r="JH208" i="44" s="1"/>
  <c r="HW223" i="44"/>
  <c r="JC223" i="44" s="1"/>
  <c r="IA217" i="44"/>
  <c r="JG217" i="44" s="1"/>
  <c r="CM217" i="44" s="1"/>
  <c r="IB226" i="44"/>
  <c r="JH226" i="44" s="1"/>
  <c r="HW224" i="44"/>
  <c r="JC224" i="44" s="1"/>
  <c r="HW220" i="44"/>
  <c r="JC220" i="44" s="1"/>
  <c r="HY221" i="44"/>
  <c r="JE221" i="44" s="1"/>
  <c r="DA221" i="44" s="1"/>
  <c r="HU219" i="44"/>
  <c r="JA219" i="44" s="1"/>
  <c r="HU226" i="44"/>
  <c r="JA226" i="44" s="1"/>
  <c r="HV213" i="44"/>
  <c r="JB213" i="44" s="1"/>
  <c r="HZ217" i="44"/>
  <c r="JF217" i="44" s="1"/>
  <c r="CL217" i="44" s="1"/>
  <c r="HU223" i="44"/>
  <c r="JA223" i="44" s="1"/>
  <c r="ID212" i="44"/>
  <c r="JJ212" i="44" s="1"/>
  <c r="ID221" i="44"/>
  <c r="JJ221" i="44" s="1"/>
  <c r="ID213" i="44"/>
  <c r="JJ213" i="44" s="1"/>
  <c r="CP213" i="44" s="1"/>
  <c r="HU216" i="44"/>
  <c r="JA216" i="44" s="1"/>
  <c r="HY211" i="44"/>
  <c r="JE211" i="44" s="1"/>
  <c r="ID217" i="44"/>
  <c r="JJ217" i="44" s="1"/>
  <c r="IB210" i="44"/>
  <c r="JH210" i="44" s="1"/>
  <c r="BX210" i="44" s="1"/>
  <c r="HZ209" i="44"/>
  <c r="JF209" i="44" s="1"/>
  <c r="HT224" i="44"/>
  <c r="IZ224" i="44" s="1"/>
  <c r="HX209" i="44"/>
  <c r="JD209" i="44" s="1"/>
  <c r="HX225" i="44"/>
  <c r="JD225" i="44" s="1"/>
  <c r="CZ225" i="44" s="1"/>
  <c r="HV226" i="44"/>
  <c r="JB226" i="44" s="1"/>
  <c r="HU221" i="44"/>
  <c r="JA221" i="44" s="1"/>
  <c r="IE226" i="44"/>
  <c r="JK226" i="44" s="1"/>
  <c r="IE223" i="44"/>
  <c r="JK223" i="44" s="1"/>
  <c r="CQ223" i="44" s="1"/>
  <c r="IE218" i="44"/>
  <c r="JK218" i="44" s="1"/>
  <c r="IE220" i="44"/>
  <c r="JK220" i="44" s="1"/>
  <c r="IC37" i="44"/>
  <c r="JI37" i="44" s="1"/>
  <c r="IC94" i="44"/>
  <c r="JI94" i="44" s="1"/>
  <c r="IC151" i="44"/>
  <c r="JI151" i="44" s="1"/>
  <c r="DE151" i="44" s="1"/>
  <c r="IC100" i="44"/>
  <c r="JI100" i="44" s="1"/>
  <c r="CO100" i="44" s="1"/>
  <c r="IC66" i="44"/>
  <c r="JI66" i="44" s="1"/>
  <c r="IC131" i="44"/>
  <c r="JI131" i="44" s="1"/>
  <c r="IC181" i="44"/>
  <c r="JI181" i="44" s="1"/>
  <c r="DE181" i="44" s="1"/>
  <c r="IC92" i="44"/>
  <c r="JI92" i="44" s="1"/>
  <c r="IC194" i="44"/>
  <c r="JI194" i="44" s="1"/>
  <c r="HZ29" i="44"/>
  <c r="JF29" i="44" s="1"/>
  <c r="HW87" i="44"/>
  <c r="JC87" i="44" s="1"/>
  <c r="CY87" i="44" s="1"/>
  <c r="IB131" i="44"/>
  <c r="JH131" i="44" s="1"/>
  <c r="CN131" i="44" s="1"/>
  <c r="IB35" i="44"/>
  <c r="JH35" i="44" s="1"/>
  <c r="IB133" i="44"/>
  <c r="JH133" i="44" s="1"/>
  <c r="IB118" i="44"/>
  <c r="JH118" i="44" s="1"/>
  <c r="CN118" i="44" s="1"/>
  <c r="IB98" i="44"/>
  <c r="JH98" i="44" s="1"/>
  <c r="IB125" i="44"/>
  <c r="JH125" i="44" s="1"/>
  <c r="IB45" i="44"/>
  <c r="JH45" i="44" s="1"/>
  <c r="IB40" i="44"/>
  <c r="JH40" i="44" s="1"/>
  <c r="BX40" i="44" s="1"/>
  <c r="IB167" i="44"/>
  <c r="JH167" i="44" s="1"/>
  <c r="DD167" i="44" s="1"/>
  <c r="IB93" i="44"/>
  <c r="JH93" i="44" s="1"/>
  <c r="IB31" i="44"/>
  <c r="JH31" i="44" s="1"/>
  <c r="IB138" i="44"/>
  <c r="JH138" i="44" s="1"/>
  <c r="BX138" i="44" s="1"/>
  <c r="IB106" i="44"/>
  <c r="JH106" i="44" s="1"/>
  <c r="IB197" i="44"/>
  <c r="JH197" i="44" s="1"/>
  <c r="IB207" i="44"/>
  <c r="JH207" i="44" s="1"/>
  <c r="IB77" i="44"/>
  <c r="JH77" i="44" s="1"/>
  <c r="BX77" i="44" s="1"/>
  <c r="HX143" i="44"/>
  <c r="JD143" i="44" s="1"/>
  <c r="BT143" i="44" s="1"/>
  <c r="HX57" i="44"/>
  <c r="JD57" i="44" s="1"/>
  <c r="HX92" i="44"/>
  <c r="JD92" i="44" s="1"/>
  <c r="HX34" i="44"/>
  <c r="JD34" i="44" s="1"/>
  <c r="BT34" i="44" s="1"/>
  <c r="HX162" i="44"/>
  <c r="JD162" i="44" s="1"/>
  <c r="HX191" i="44"/>
  <c r="JD191" i="44" s="1"/>
  <c r="HX120" i="44"/>
  <c r="JD120" i="44" s="1"/>
  <c r="HX161" i="44"/>
  <c r="JD161" i="44" s="1"/>
  <c r="CZ161" i="44" s="1"/>
  <c r="HX85" i="44"/>
  <c r="JD85" i="44" s="1"/>
  <c r="CJ85" i="44" s="1"/>
  <c r="HX192" i="44"/>
  <c r="JD192" i="44" s="1"/>
  <c r="HX175" i="44"/>
  <c r="JD175" i="44" s="1"/>
  <c r="HX147" i="44"/>
  <c r="JD147" i="44" s="1"/>
  <c r="CZ147" i="44" s="1"/>
  <c r="HX40" i="44"/>
  <c r="JD40" i="44" s="1"/>
  <c r="HX127" i="44"/>
  <c r="JD127" i="44" s="1"/>
  <c r="HX189" i="44"/>
  <c r="JD189" i="44" s="1"/>
  <c r="HX67" i="44"/>
  <c r="JD67" i="44" s="1"/>
  <c r="CZ67" i="44" s="1"/>
  <c r="HT147" i="44"/>
  <c r="IZ147" i="44" s="1"/>
  <c r="BP147" i="44" s="1"/>
  <c r="HZ206" i="44"/>
  <c r="JF206" i="44" s="1"/>
  <c r="IE37" i="44"/>
  <c r="JK37" i="44" s="1"/>
  <c r="IE95" i="44"/>
  <c r="JK95" i="44" s="1"/>
  <c r="CQ95" i="44" s="1"/>
  <c r="IE111" i="44"/>
  <c r="JK111" i="44" s="1"/>
  <c r="IE181" i="44"/>
  <c r="JK181" i="44" s="1"/>
  <c r="IE58" i="44"/>
  <c r="JK58" i="44" s="1"/>
  <c r="IE63" i="44"/>
  <c r="JK63" i="44" s="1"/>
  <c r="CQ63" i="44" s="1"/>
  <c r="HX129" i="44"/>
  <c r="JD129" i="44" s="1"/>
  <c r="CJ129" i="44" s="1"/>
  <c r="HV104" i="44"/>
  <c r="JB104" i="44" s="1"/>
  <c r="HU163" i="44"/>
  <c r="JA163" i="44" s="1"/>
  <c r="HX45" i="44"/>
  <c r="JD45" i="44" s="1"/>
  <c r="CJ45" i="44" s="1"/>
  <c r="IE81" i="44"/>
  <c r="JK81" i="44" s="1"/>
  <c r="CA81" i="44" s="1"/>
  <c r="IE201" i="44"/>
  <c r="JK201" i="44" s="1"/>
  <c r="IE203" i="44"/>
  <c r="JK203" i="44" s="1"/>
  <c r="IE56" i="44"/>
  <c r="JK56" i="44" s="1"/>
  <c r="CA56" i="44" s="1"/>
  <c r="IE184" i="44"/>
  <c r="JK184" i="44" s="1"/>
  <c r="DG184" i="44" s="1"/>
  <c r="IE133" i="44"/>
  <c r="JK133" i="44" s="1"/>
  <c r="IE172" i="44"/>
  <c r="JK172" i="44" s="1"/>
  <c r="IE73" i="44"/>
  <c r="JK73" i="44" s="1"/>
  <c r="DG73" i="44" s="1"/>
  <c r="IE183" i="44"/>
  <c r="JK183" i="44" s="1"/>
  <c r="CQ183" i="44" s="1"/>
  <c r="IE103" i="44"/>
  <c r="JK103" i="44" s="1"/>
  <c r="IE165" i="44"/>
  <c r="JK165" i="44" s="1"/>
  <c r="IE107" i="44"/>
  <c r="JK107" i="44" s="1"/>
  <c r="CQ107" i="44" s="1"/>
  <c r="IE135" i="44"/>
  <c r="JK135" i="44" s="1"/>
  <c r="CA135" i="44" s="1"/>
  <c r="IE128" i="44"/>
  <c r="JK128" i="44" s="1"/>
  <c r="IE125" i="44"/>
  <c r="JK125" i="44" s="1"/>
  <c r="IE66" i="44"/>
  <c r="JK66" i="44" s="1"/>
  <c r="CQ66" i="44" s="1"/>
  <c r="IE130" i="44"/>
  <c r="JK130" i="44" s="1"/>
  <c r="DG130" i="44" s="1"/>
  <c r="HT158" i="44"/>
  <c r="IZ158" i="44" s="1"/>
  <c r="HZ134" i="44"/>
  <c r="JF134" i="44" s="1"/>
  <c r="HU137" i="44"/>
  <c r="JA137" i="44" s="1"/>
  <c r="CG137" i="44" s="1"/>
  <c r="IE127" i="44"/>
  <c r="JK127" i="44" s="1"/>
  <c r="CA127" i="44" s="1"/>
  <c r="IE159" i="44"/>
  <c r="JK159" i="44" s="1"/>
  <c r="IE90" i="44"/>
  <c r="JK90" i="44" s="1"/>
  <c r="IE166" i="44"/>
  <c r="JK166" i="44" s="1"/>
  <c r="CQ166" i="44" s="1"/>
  <c r="IE160" i="44"/>
  <c r="JK160" i="44" s="1"/>
  <c r="CA160" i="44" s="1"/>
  <c r="HY197" i="44"/>
  <c r="JE197" i="44" s="1"/>
  <c r="IE195" i="44"/>
  <c r="JK195" i="44" s="1"/>
  <c r="IE117" i="44"/>
  <c r="JK117" i="44" s="1"/>
  <c r="CQ117" i="44" s="1"/>
  <c r="IE157" i="44"/>
  <c r="JK157" i="44" s="1"/>
  <c r="CA157" i="44" s="1"/>
  <c r="IE198" i="44"/>
  <c r="JK198" i="44" s="1"/>
  <c r="IE161" i="44"/>
  <c r="JK161" i="44" s="1"/>
  <c r="IE28" i="44"/>
  <c r="JK28" i="44" s="1"/>
  <c r="CQ28" i="44" s="1"/>
  <c r="IE84" i="44"/>
  <c r="JK84" i="44" s="1"/>
  <c r="CA84" i="44" s="1"/>
  <c r="IE168" i="44"/>
  <c r="JK168" i="44" s="1"/>
  <c r="IE47" i="44"/>
  <c r="JK47" i="44" s="1"/>
  <c r="IE59" i="44"/>
  <c r="JK59" i="44" s="1"/>
  <c r="CQ59" i="44" s="1"/>
  <c r="IE192" i="44"/>
  <c r="JK192" i="44" s="1"/>
  <c r="CA192" i="44" s="1"/>
  <c r="IE55" i="44"/>
  <c r="JK55" i="44" s="1"/>
  <c r="HT59" i="44"/>
  <c r="IZ59" i="44" s="1"/>
  <c r="IE119" i="44"/>
  <c r="JK119" i="44" s="1"/>
  <c r="DG119" i="44" s="1"/>
  <c r="IE187" i="44"/>
  <c r="JK187" i="44" s="1"/>
  <c r="CQ187" i="44" s="1"/>
  <c r="IE153" i="44"/>
  <c r="JK153" i="44" s="1"/>
  <c r="IE151" i="44"/>
  <c r="JK151" i="44" s="1"/>
  <c r="IE106" i="44"/>
  <c r="JK106" i="44" s="1"/>
  <c r="CA106" i="44" s="1"/>
  <c r="IE100" i="44"/>
  <c r="JK100" i="44" s="1"/>
  <c r="CA100" i="44" s="1"/>
  <c r="IE206" i="44"/>
  <c r="JK206" i="44" s="1"/>
  <c r="IE204" i="44"/>
  <c r="JK204" i="44" s="1"/>
  <c r="IE179" i="44"/>
  <c r="JK179" i="44" s="1"/>
  <c r="CA179" i="44" s="1"/>
  <c r="IE69" i="44"/>
  <c r="JK69" i="44" s="1"/>
  <c r="DG69" i="44" s="1"/>
  <c r="IE39" i="44"/>
  <c r="JK39" i="44" s="1"/>
  <c r="IE57" i="44"/>
  <c r="JK57" i="44" s="1"/>
  <c r="IE171" i="44"/>
  <c r="JK171" i="44" s="1"/>
  <c r="DG171" i="44" s="1"/>
  <c r="IE82" i="44"/>
  <c r="JK82" i="44" s="1"/>
  <c r="CA82" i="44" s="1"/>
  <c r="IE86" i="44"/>
  <c r="JK86" i="44" s="1"/>
  <c r="IE155" i="44"/>
  <c r="JK155" i="44" s="1"/>
  <c r="IE116" i="44"/>
  <c r="JK116" i="44" s="1"/>
  <c r="CQ116" i="44" s="1"/>
  <c r="ID89" i="44"/>
  <c r="JJ89" i="44" s="1"/>
  <c r="BZ89" i="44" s="1"/>
  <c r="HX46" i="44"/>
  <c r="JD46" i="44" s="1"/>
  <c r="IA147" i="44"/>
  <c r="JG147" i="44" s="1"/>
  <c r="HU159" i="44"/>
  <c r="JA159" i="44" s="1"/>
  <c r="CG159" i="44" s="1"/>
  <c r="IE80" i="44"/>
  <c r="JK80" i="44" s="1"/>
  <c r="DG80" i="44" s="1"/>
  <c r="IE134" i="44"/>
  <c r="JK134" i="44" s="1"/>
  <c r="IE30" i="44"/>
  <c r="JK30" i="44" s="1"/>
  <c r="IE174" i="44"/>
  <c r="JK174" i="44" s="1"/>
  <c r="CA174" i="44" s="1"/>
  <c r="IE54" i="44"/>
  <c r="JK54" i="44" s="1"/>
  <c r="CQ54" i="44" s="1"/>
  <c r="IE92" i="44"/>
  <c r="JK92" i="44" s="1"/>
  <c r="IE71" i="44"/>
  <c r="JK71" i="44" s="1"/>
  <c r="IE148" i="44"/>
  <c r="JK148" i="44" s="1"/>
  <c r="DG148" i="44" s="1"/>
  <c r="IE156" i="44"/>
  <c r="JK156" i="44" s="1"/>
  <c r="CA156" i="44" s="1"/>
  <c r="IE74" i="44"/>
  <c r="JK74" i="44" s="1"/>
  <c r="IE41" i="44"/>
  <c r="JK41" i="44" s="1"/>
  <c r="IE150" i="44"/>
  <c r="JK150" i="44" s="1"/>
  <c r="CQ150" i="44" s="1"/>
  <c r="IE27" i="44"/>
  <c r="JK27" i="44" s="1"/>
  <c r="IE180" i="44"/>
  <c r="JK180" i="44" s="1"/>
  <c r="IE32" i="44"/>
  <c r="JK32" i="44" s="1"/>
  <c r="IE45" i="44"/>
  <c r="JK45" i="44" s="1"/>
  <c r="CA45" i="44" s="1"/>
  <c r="IC146" i="44"/>
  <c r="JI146" i="44" s="1"/>
  <c r="CO146" i="44" s="1"/>
  <c r="HW63" i="44"/>
  <c r="JC63" i="44" s="1"/>
  <c r="IC144" i="44"/>
  <c r="JI144" i="44" s="1"/>
  <c r="IB196" i="44"/>
  <c r="JH196" i="44" s="1"/>
  <c r="DD196" i="44" s="1"/>
  <c r="IE118" i="44"/>
  <c r="JK118" i="44" s="1"/>
  <c r="CA118" i="44" s="1"/>
  <c r="IE44" i="44"/>
  <c r="JK44" i="44" s="1"/>
  <c r="IE68" i="44"/>
  <c r="JK68" i="44" s="1"/>
  <c r="IE70" i="44"/>
  <c r="JK70" i="44" s="1"/>
  <c r="CQ70" i="44" s="1"/>
  <c r="IE123" i="44"/>
  <c r="JK123" i="44" s="1"/>
  <c r="DG123" i="44" s="1"/>
  <c r="IE175" i="44"/>
  <c r="JK175" i="44" s="1"/>
  <c r="IE191" i="44"/>
  <c r="JK191" i="44" s="1"/>
  <c r="IE72" i="44"/>
  <c r="JK72" i="44" s="1"/>
  <c r="CA72" i="44" s="1"/>
  <c r="IE189" i="44"/>
  <c r="JK189" i="44" s="1"/>
  <c r="CQ189" i="44" s="1"/>
  <c r="IE173" i="44"/>
  <c r="JK173" i="44" s="1"/>
  <c r="IE152" i="44"/>
  <c r="JK152" i="44" s="1"/>
  <c r="IE88" i="44"/>
  <c r="JK88" i="44" s="1"/>
  <c r="DG88" i="44" s="1"/>
  <c r="IE78" i="44"/>
  <c r="JK78" i="44" s="1"/>
  <c r="CA78" i="44" s="1"/>
  <c r="IE202" i="44"/>
  <c r="JK202" i="44" s="1"/>
  <c r="IE40" i="44"/>
  <c r="JK40" i="44" s="1"/>
  <c r="IE140" i="44"/>
  <c r="JK140" i="44" s="1"/>
  <c r="CQ140" i="44" s="1"/>
  <c r="IC208" i="44"/>
  <c r="JI208" i="44" s="1"/>
  <c r="BY208" i="44" s="1"/>
  <c r="HZ219" i="44"/>
  <c r="JF219" i="44" s="1"/>
  <c r="DB219" i="44" s="1"/>
  <c r="HT215" i="44"/>
  <c r="IZ215" i="44" s="1"/>
  <c r="HV216" i="44"/>
  <c r="JB216" i="44" s="1"/>
  <c r="HX216" i="44"/>
  <c r="JD216" i="44" s="1"/>
  <c r="CJ216" i="44" s="1"/>
  <c r="ID208" i="44"/>
  <c r="JJ208" i="44" s="1"/>
  <c r="HU220" i="44"/>
  <c r="JA220" i="44" s="1"/>
  <c r="HZ214" i="44"/>
  <c r="JF214" i="44" s="1"/>
  <c r="HW210" i="44"/>
  <c r="JC210" i="44" s="1"/>
  <c r="BS210" i="44" s="1"/>
  <c r="HZ210" i="44"/>
  <c r="JF210" i="44" s="1"/>
  <c r="CL210" i="44" s="1"/>
  <c r="IA222" i="44"/>
  <c r="JG222" i="44" s="1"/>
  <c r="HY212" i="44"/>
  <c r="JE212" i="44" s="1"/>
  <c r="HT227" i="44"/>
  <c r="IZ227" i="44" s="1"/>
  <c r="BP227" i="44" s="1"/>
  <c r="HV211" i="44"/>
  <c r="JB211" i="44" s="1"/>
  <c r="ID210" i="44"/>
  <c r="JJ210" i="44" s="1"/>
  <c r="IB223" i="44"/>
  <c r="JH223" i="44" s="1"/>
  <c r="HV221" i="44"/>
  <c r="JB221" i="44" s="1"/>
  <c r="BR221" i="44" s="1"/>
  <c r="IC222" i="44"/>
  <c r="JI222" i="44" s="1"/>
  <c r="BY222" i="44" s="1"/>
  <c r="HW221" i="44"/>
  <c r="JC221" i="44" s="1"/>
  <c r="HW211" i="44"/>
  <c r="JC211" i="44" s="1"/>
  <c r="ID222" i="44"/>
  <c r="JJ222" i="44" s="1"/>
  <c r="CP222" i="44" s="1"/>
  <c r="HW219" i="44"/>
  <c r="JC219" i="44" s="1"/>
  <c r="IA211" i="44"/>
  <c r="JG211" i="44" s="1"/>
  <c r="HV225" i="44"/>
  <c r="JB225" i="44" s="1"/>
  <c r="IC226" i="44"/>
  <c r="JI226" i="44" s="1"/>
  <c r="CO226" i="44" s="1"/>
  <c r="HW226" i="44"/>
  <c r="JC226" i="44" s="1"/>
  <c r="CI226" i="44" s="1"/>
  <c r="HT214" i="44"/>
  <c r="IZ214" i="44" s="1"/>
  <c r="HY220" i="44"/>
  <c r="JE220" i="44" s="1"/>
  <c r="IB211" i="44"/>
  <c r="JH211" i="44" s="1"/>
  <c r="CN211" i="44" s="1"/>
  <c r="HV227" i="44"/>
  <c r="JB227" i="44" s="1"/>
  <c r="BR227" i="44" s="1"/>
  <c r="HT217" i="44"/>
  <c r="IZ217" i="44" s="1"/>
  <c r="HT212" i="44"/>
  <c r="IZ212" i="44" s="1"/>
  <c r="HV220" i="44"/>
  <c r="JB220" i="44" s="1"/>
  <c r="CX220" i="44" s="1"/>
  <c r="HV218" i="44"/>
  <c r="JB218" i="44" s="1"/>
  <c r="CX218" i="44" s="1"/>
  <c r="HV208" i="44"/>
  <c r="JB208" i="44" s="1"/>
  <c r="IC220" i="44"/>
  <c r="JI220" i="44" s="1"/>
  <c r="IC227" i="44"/>
  <c r="JI227" i="44" s="1"/>
  <c r="DE227" i="44" s="1"/>
  <c r="HU224" i="44"/>
  <c r="JA224" i="44" s="1"/>
  <c r="HT226" i="44"/>
  <c r="IZ226" i="44" s="1"/>
  <c r="ID220" i="44"/>
  <c r="JJ220" i="44" s="1"/>
  <c r="IB227" i="44"/>
  <c r="JH227" i="44" s="1"/>
  <c r="BX227" i="44" s="1"/>
  <c r="HX215" i="44"/>
  <c r="JD215" i="44" s="1"/>
  <c r="BT215" i="44" s="1"/>
  <c r="HU213" i="44"/>
  <c r="JA213" i="44" s="1"/>
  <c r="HZ211" i="44"/>
  <c r="JF211" i="44" s="1"/>
  <c r="ID227" i="44"/>
  <c r="JJ227" i="44" s="1"/>
  <c r="DF227" i="44" s="1"/>
  <c r="HZ218" i="44"/>
  <c r="JF218" i="44" s="1"/>
  <c r="BV218" i="44" s="1"/>
  <c r="IB209" i="44"/>
  <c r="JH209" i="44" s="1"/>
  <c r="IA218" i="44"/>
  <c r="JG218" i="44" s="1"/>
  <c r="HW222" i="44"/>
  <c r="JC222" i="44" s="1"/>
  <c r="CI222" i="44" s="1"/>
  <c r="HW216" i="44"/>
  <c r="JC216" i="44" s="1"/>
  <c r="BS216" i="44" s="1"/>
  <c r="IB222" i="44"/>
  <c r="JH222" i="44" s="1"/>
  <c r="IB214" i="44"/>
  <c r="JH214" i="44" s="1"/>
  <c r="IB215" i="44"/>
  <c r="JH215" i="44" s="1"/>
  <c r="BX215" i="44" s="1"/>
  <c r="IB225" i="44"/>
  <c r="JH225" i="44" s="1"/>
  <c r="HY226" i="44"/>
  <c r="JE226" i="44" s="1"/>
  <c r="IA219" i="44"/>
  <c r="JG219" i="44" s="1"/>
  <c r="HW227" i="44"/>
  <c r="JC227" i="44" s="1"/>
  <c r="CY227" i="44" s="1"/>
  <c r="IB216" i="44"/>
  <c r="JH216" i="44" s="1"/>
  <c r="BX216" i="44" s="1"/>
  <c r="IB217" i="44"/>
  <c r="JH217" i="44" s="1"/>
  <c r="HX218" i="44"/>
  <c r="JD218" i="44" s="1"/>
  <c r="IA224" i="44"/>
  <c r="JG224" i="44" s="1"/>
  <c r="CM224" i="44" s="1"/>
  <c r="HY224" i="44"/>
  <c r="JE224" i="44" s="1"/>
  <c r="BU224" i="44" s="1"/>
  <c r="IA221" i="44"/>
  <c r="JG221" i="44" s="1"/>
  <c r="IB213" i="44"/>
  <c r="JH213" i="44" s="1"/>
  <c r="HY213" i="44"/>
  <c r="JE213" i="44" s="1"/>
  <c r="BU213" i="44" s="1"/>
  <c r="IA227" i="44"/>
  <c r="JG227" i="44" s="1"/>
  <c r="DC227" i="44" s="1"/>
  <c r="HW213" i="44"/>
  <c r="JC213" i="44" s="1"/>
  <c r="IC210" i="44"/>
  <c r="JI210" i="44" s="1"/>
  <c r="HX210" i="44"/>
  <c r="JD210" i="44" s="1"/>
  <c r="CZ210" i="44" s="1"/>
  <c r="HY222" i="44"/>
  <c r="JE222" i="44" s="1"/>
  <c r="IA216" i="44"/>
  <c r="JG216" i="44" s="1"/>
  <c r="IA214" i="44"/>
  <c r="JG214" i="44" s="1"/>
  <c r="HW208" i="44"/>
  <c r="JC208" i="44" s="1"/>
  <c r="CI208" i="44" s="1"/>
  <c r="HY214" i="44"/>
  <c r="JE214" i="44" s="1"/>
  <c r="BU214" i="44" s="1"/>
  <c r="IA210" i="44"/>
  <c r="JG210" i="44" s="1"/>
  <c r="HX227" i="44"/>
  <c r="JD227" i="44" s="1"/>
  <c r="IC224" i="44"/>
  <c r="JI224" i="44" s="1"/>
  <c r="BY224" i="44" s="1"/>
  <c r="HT223" i="44"/>
  <c r="IZ223" i="44" s="1"/>
  <c r="HU210" i="44"/>
  <c r="JA210" i="44" s="1"/>
  <c r="HW215" i="44"/>
  <c r="JC215" i="44" s="1"/>
  <c r="HZ223" i="44"/>
  <c r="JF223" i="44" s="1"/>
  <c r="BV223" i="44" s="1"/>
  <c r="IC215" i="44"/>
  <c r="JI215" i="44" s="1"/>
  <c r="BY215" i="44" s="1"/>
  <c r="IC216" i="44"/>
  <c r="JI216" i="44" s="1"/>
  <c r="HU225" i="44"/>
  <c r="JA225" i="44" s="1"/>
  <c r="IC213" i="44"/>
  <c r="JI213" i="44" s="1"/>
  <c r="BY213" i="44" s="1"/>
  <c r="IC217" i="44"/>
  <c r="JI217" i="44" s="1"/>
  <c r="ID219" i="44"/>
  <c r="JJ219" i="44" s="1"/>
  <c r="HZ216" i="44"/>
  <c r="JF216" i="44" s="1"/>
  <c r="HU215" i="44"/>
  <c r="JA215" i="44" s="1"/>
  <c r="BQ215" i="44" s="1"/>
  <c r="IC223" i="44"/>
  <c r="JI223" i="44" s="1"/>
  <c r="BY223" i="44" s="1"/>
  <c r="HT209" i="44"/>
  <c r="IZ209" i="44" s="1"/>
  <c r="HV224" i="44"/>
  <c r="JB224" i="44" s="1"/>
  <c r="HV222" i="44"/>
  <c r="JB222" i="44" s="1"/>
  <c r="CH222" i="44" s="1"/>
  <c r="IA220" i="44"/>
  <c r="JG220" i="44" s="1"/>
  <c r="CM220" i="44" s="1"/>
  <c r="IC225" i="44"/>
  <c r="JI225" i="44" s="1"/>
  <c r="ID211" i="44"/>
  <c r="JJ211" i="44" s="1"/>
  <c r="HT213" i="44"/>
  <c r="IZ213" i="44" s="1"/>
  <c r="CV213" i="44" s="1"/>
  <c r="HZ222" i="44"/>
  <c r="JF222" i="44" s="1"/>
  <c r="CL222" i="44" s="1"/>
  <c r="HV210" i="44"/>
  <c r="JB210" i="44" s="1"/>
  <c r="IA215" i="44"/>
  <c r="JG215" i="44" s="1"/>
  <c r="ID216" i="44"/>
  <c r="JJ216" i="44" s="1"/>
  <c r="DF216" i="44" s="1"/>
  <c r="HX208" i="44"/>
  <c r="JD208" i="44" s="1"/>
  <c r="ID209" i="44"/>
  <c r="JJ209" i="44" s="1"/>
  <c r="HX221" i="44"/>
  <c r="JD221" i="44" s="1"/>
  <c r="HZ215" i="44"/>
  <c r="JF215" i="44" s="1"/>
  <c r="BV215" i="44" s="1"/>
  <c r="HX211" i="44"/>
  <c r="JD211" i="44" s="1"/>
  <c r="CJ211" i="44" s="1"/>
  <c r="HX214" i="44"/>
  <c r="JD214" i="44" s="1"/>
  <c r="HT211" i="44"/>
  <c r="IZ211" i="44" s="1"/>
  <c r="ID215" i="44"/>
  <c r="JJ215" i="44" s="1"/>
  <c r="CP215" i="44" s="1"/>
  <c r="HZ225" i="44"/>
  <c r="JF225" i="44" s="1"/>
  <c r="BV225" i="44" s="1"/>
  <c r="IE225" i="44"/>
  <c r="JK225" i="44" s="1"/>
  <c r="IE214" i="44"/>
  <c r="JK214" i="44" s="1"/>
  <c r="DG214" i="44" s="1"/>
  <c r="IE219" i="44"/>
  <c r="JK219" i="44" s="1"/>
  <c r="CA219" i="44" s="1"/>
  <c r="IE217" i="44"/>
  <c r="JK217" i="44" s="1"/>
  <c r="IE215" i="44"/>
  <c r="JK215" i="44" s="1"/>
  <c r="IE224" i="44"/>
  <c r="JK224" i="44" s="1"/>
  <c r="CQ224" i="44" s="1"/>
  <c r="IE210" i="44"/>
  <c r="JK210" i="44" s="1"/>
  <c r="DG210" i="44" s="1"/>
  <c r="IE227" i="44"/>
  <c r="JK227" i="44" s="1"/>
  <c r="IE212" i="44"/>
  <c r="JK212" i="44" s="1"/>
  <c r="IE209" i="44"/>
  <c r="JK209" i="44" s="1"/>
  <c r="CQ209" i="44" s="1"/>
  <c r="IC162" i="44"/>
  <c r="JI162" i="44" s="1"/>
  <c r="DE162" i="44" s="1"/>
  <c r="IC86" i="44"/>
  <c r="JI86" i="44" s="1"/>
  <c r="DE86" i="44" s="1"/>
  <c r="IC80" i="44"/>
  <c r="JI80" i="44" s="1"/>
  <c r="CO80" i="44" s="1"/>
  <c r="IC110" i="44"/>
  <c r="JI110" i="44" s="1"/>
  <c r="CO110" i="44" s="1"/>
  <c r="IC201" i="44"/>
  <c r="JI201" i="44" s="1"/>
  <c r="BY201" i="44" s="1"/>
  <c r="HV115" i="44"/>
  <c r="JB115" i="44" s="1"/>
  <c r="BR115" i="44" s="1"/>
  <c r="IB74" i="44"/>
  <c r="JH74" i="44" s="1"/>
  <c r="CN74" i="44" s="1"/>
  <c r="IB198" i="44"/>
  <c r="JH198" i="44" s="1"/>
  <c r="CN198" i="44" s="1"/>
  <c r="IB95" i="44"/>
  <c r="JH95" i="44" s="1"/>
  <c r="BX95" i="44" s="1"/>
  <c r="IB81" i="44"/>
  <c r="JH81" i="44" s="1"/>
  <c r="BX81" i="44" s="1"/>
  <c r="IB129" i="44"/>
  <c r="JH129" i="44" s="1"/>
  <c r="DD129" i="44" s="1"/>
  <c r="IB75" i="44"/>
  <c r="JH75" i="44" s="1"/>
  <c r="DD75" i="44" s="1"/>
  <c r="IB113" i="44"/>
  <c r="JH113" i="44" s="1"/>
  <c r="CN113" i="44" s="1"/>
  <c r="HX103" i="44"/>
  <c r="JD103" i="44" s="1"/>
  <c r="CJ103" i="44" s="1"/>
  <c r="HX200" i="44"/>
  <c r="JD200" i="44" s="1"/>
  <c r="CJ200" i="44" s="1"/>
  <c r="HX205" i="44"/>
  <c r="JD205" i="44" s="1"/>
  <c r="BT205" i="44" s="1"/>
  <c r="HX71" i="44"/>
  <c r="JD71" i="44" s="1"/>
  <c r="CZ71" i="44" s="1"/>
  <c r="HX109" i="44"/>
  <c r="JD109" i="44" s="1"/>
  <c r="CZ109" i="44" s="1"/>
  <c r="HX136" i="44"/>
  <c r="JD136" i="44" s="1"/>
  <c r="CJ136" i="44" s="1"/>
  <c r="HX63" i="44"/>
  <c r="JD63" i="44" s="1"/>
  <c r="CJ63" i="44" s="1"/>
  <c r="HX52" i="44"/>
  <c r="JD52" i="44" s="1"/>
  <c r="BT52" i="44" s="1"/>
  <c r="HZ160" i="44"/>
  <c r="JF160" i="44" s="1"/>
  <c r="BV160" i="44" s="1"/>
  <c r="HW96" i="44"/>
  <c r="JC96" i="44" s="1"/>
  <c r="CI96" i="44" s="1"/>
  <c r="IE46" i="44"/>
  <c r="JK46" i="44" s="1"/>
  <c r="DG46" i="44" s="1"/>
  <c r="IE87" i="44"/>
  <c r="JK87" i="44" s="1"/>
  <c r="CA87" i="44" s="1"/>
  <c r="IC184" i="44"/>
  <c r="JI184" i="44" s="1"/>
  <c r="DE184" i="44" s="1"/>
  <c r="IB153" i="44"/>
  <c r="JH153" i="44" s="1"/>
  <c r="CN153" i="44" s="1"/>
  <c r="IE199" i="44"/>
  <c r="JK199" i="44" s="1"/>
  <c r="CA199" i="44" s="1"/>
  <c r="IE83" i="44"/>
  <c r="JK83" i="44" s="1"/>
  <c r="CQ83" i="44" s="1"/>
  <c r="IE110" i="44"/>
  <c r="JK110" i="44" s="1"/>
  <c r="DG110" i="44" s="1"/>
  <c r="IE51" i="44"/>
  <c r="JK51" i="44" s="1"/>
  <c r="CQ51" i="44" s="1"/>
  <c r="IE52" i="44"/>
  <c r="JK52" i="44" s="1"/>
  <c r="CQ52" i="44" s="1"/>
  <c r="IE167" i="44"/>
  <c r="JK167" i="44" s="1"/>
  <c r="CA167" i="44" s="1"/>
  <c r="IE124" i="44"/>
  <c r="JK124" i="44" s="1"/>
  <c r="CA124" i="44" s="1"/>
  <c r="IE132" i="44"/>
  <c r="JK132" i="44" s="1"/>
  <c r="CA132" i="44" s="1"/>
  <c r="IE94" i="44"/>
  <c r="JK94" i="44" s="1"/>
  <c r="DG94" i="44" s="1"/>
  <c r="HV173" i="44"/>
  <c r="JB173" i="44" s="1"/>
  <c r="CH173" i="44" s="1"/>
  <c r="IE193" i="44"/>
  <c r="JK193" i="44" s="1"/>
  <c r="DG193" i="44" s="1"/>
  <c r="IE163" i="44"/>
  <c r="JK163" i="44" s="1"/>
  <c r="CA163" i="44" s="1"/>
  <c r="IE129" i="44"/>
  <c r="JK129" i="44" s="1"/>
  <c r="DG129" i="44" s="1"/>
  <c r="IB169" i="44"/>
  <c r="JH169" i="44" s="1"/>
  <c r="BX169" i="44" s="1"/>
  <c r="IE112" i="44"/>
  <c r="JK112" i="44" s="1"/>
  <c r="DG112" i="44" s="1"/>
  <c r="IE147" i="44"/>
  <c r="JK147" i="44" s="1"/>
  <c r="CQ147" i="44" s="1"/>
  <c r="HX32" i="44"/>
  <c r="JD32" i="44" s="1"/>
  <c r="CZ32" i="44" s="1"/>
  <c r="IE197" i="44"/>
  <c r="JK197" i="44" s="1"/>
  <c r="DG197" i="44" s="1"/>
  <c r="IE36" i="44"/>
  <c r="JK36" i="44" s="1"/>
  <c r="DG36" i="44" s="1"/>
  <c r="IE131" i="44"/>
  <c r="JK131" i="44" s="1"/>
  <c r="CA131" i="44" s="1"/>
  <c r="IE164" i="44"/>
  <c r="JK164" i="44" s="1"/>
  <c r="CQ164" i="44" s="1"/>
  <c r="IE141" i="44"/>
  <c r="JK141" i="44" s="1"/>
  <c r="CA141" i="44" s="1"/>
  <c r="IE182" i="44"/>
  <c r="JK182" i="44" s="1"/>
  <c r="CA182" i="44" s="1"/>
  <c r="IE170" i="44"/>
  <c r="JK170" i="44" s="1"/>
  <c r="CA170" i="44" s="1"/>
  <c r="IE29" i="44"/>
  <c r="JK29" i="44" s="1"/>
  <c r="DG29" i="44" s="1"/>
  <c r="IE122" i="44"/>
  <c r="JK122" i="44" s="1"/>
  <c r="CQ122" i="44" s="1"/>
  <c r="IE33" i="44"/>
  <c r="JK33" i="44" s="1"/>
  <c r="CQ33" i="44" s="1"/>
  <c r="IE177" i="44"/>
  <c r="JK177" i="44" s="1"/>
  <c r="CA177" i="44" s="1"/>
  <c r="IE139" i="44"/>
  <c r="JK139" i="44" s="1"/>
  <c r="CQ139" i="44" s="1"/>
  <c r="IC126" i="44"/>
  <c r="JI126" i="44" s="1"/>
  <c r="CO126" i="44" s="1"/>
  <c r="IA44" i="44"/>
  <c r="JG44" i="44" s="1"/>
  <c r="BW44" i="44" s="1"/>
  <c r="IE48" i="44"/>
  <c r="JK48" i="44" s="1"/>
  <c r="CA48" i="44" s="1"/>
  <c r="IE76" i="44"/>
  <c r="JK76" i="44" s="1"/>
  <c r="DG76" i="44" s="1"/>
  <c r="IE108" i="44"/>
  <c r="JK108" i="44" s="1"/>
  <c r="DG108" i="44" s="1"/>
  <c r="IE42" i="44"/>
  <c r="JK42" i="44" s="1"/>
  <c r="CQ42" i="44" s="1"/>
  <c r="IE154" i="44"/>
  <c r="JK154" i="44" s="1"/>
  <c r="CQ154" i="44" s="1"/>
  <c r="IE207" i="44"/>
  <c r="JK207" i="44" s="1"/>
  <c r="CA207" i="44" s="1"/>
  <c r="IE186" i="44"/>
  <c r="JK186" i="44" s="1"/>
  <c r="CA186" i="44" s="1"/>
  <c r="IE53" i="44"/>
  <c r="JK53" i="44" s="1"/>
  <c r="DG53" i="44" s="1"/>
  <c r="HZ153" i="44"/>
  <c r="JF153" i="44" s="1"/>
  <c r="DB153" i="44" s="1"/>
  <c r="IE205" i="44"/>
  <c r="JK205" i="44" s="1"/>
  <c r="CQ205" i="44" s="1"/>
  <c r="IE158" i="44"/>
  <c r="JK158" i="44" s="1"/>
  <c r="CQ158" i="44" s="1"/>
  <c r="IE146" i="44"/>
  <c r="JK146" i="44" s="1"/>
  <c r="CA146" i="44" s="1"/>
  <c r="IE105" i="44"/>
  <c r="JK105" i="44" s="1"/>
  <c r="CA105" i="44" s="1"/>
  <c r="IE190" i="44"/>
  <c r="JK190" i="44" s="1"/>
  <c r="DG190" i="44" s="1"/>
  <c r="IE50" i="44"/>
  <c r="JK50" i="44" s="1"/>
  <c r="DG50" i="44" s="1"/>
  <c r="IE115" i="44"/>
  <c r="JK115" i="44" s="1"/>
  <c r="CQ115" i="44" s="1"/>
  <c r="IE65" i="44"/>
  <c r="JK65" i="44" s="1"/>
  <c r="CQ65" i="44" s="1"/>
  <c r="IE60" i="44"/>
  <c r="JK60" i="44" s="1"/>
  <c r="CA60" i="44" s="1"/>
  <c r="HU217" i="44"/>
  <c r="JA217" i="44" s="1"/>
  <c r="CG217" i="44" s="1"/>
  <c r="HU209" i="44"/>
  <c r="JA209" i="44" s="1"/>
  <c r="CG209" i="44" s="1"/>
  <c r="HZ220" i="44"/>
  <c r="JF220" i="44" s="1"/>
  <c r="CL220" i="44" s="1"/>
  <c r="HX219" i="44"/>
  <c r="JD219" i="44" s="1"/>
  <c r="CJ219" i="44" s="1"/>
  <c r="HU222" i="44"/>
  <c r="JA222" i="44" s="1"/>
  <c r="CW222" i="44" s="1"/>
  <c r="HV219" i="44"/>
  <c r="JB219" i="44" s="1"/>
  <c r="CH219" i="44" s="1"/>
  <c r="HT208" i="44"/>
  <c r="IZ208" i="44" s="1"/>
  <c r="CV208" i="44" s="1"/>
  <c r="ID218" i="44"/>
  <c r="JJ218" i="44" s="1"/>
  <c r="CP218" i="44" s="1"/>
  <c r="HW212" i="44"/>
  <c r="JC212" i="44" s="1"/>
  <c r="CY212" i="44" s="1"/>
  <c r="HW209" i="44"/>
  <c r="JC209" i="44" s="1"/>
  <c r="BS209" i="44" s="1"/>
  <c r="IB212" i="44"/>
  <c r="JH212" i="44" s="1"/>
  <c r="DD212" i="44" s="1"/>
  <c r="IB218" i="44"/>
  <c r="JH218" i="44" s="1"/>
  <c r="CN218" i="44" s="1"/>
  <c r="HT220" i="44"/>
  <c r="IZ220" i="44" s="1"/>
  <c r="CV220" i="44" s="1"/>
  <c r="HU227" i="44"/>
  <c r="JA227" i="44" s="1"/>
  <c r="CG227" i="44" s="1"/>
  <c r="IC211" i="44"/>
  <c r="JI211" i="44" s="1"/>
  <c r="BY211" i="44" s="1"/>
  <c r="ID223" i="44"/>
  <c r="JJ223" i="44" s="1"/>
  <c r="DF223" i="44" s="1"/>
  <c r="HT221" i="44"/>
  <c r="IZ221" i="44" s="1"/>
  <c r="CF221" i="44" s="1"/>
  <c r="HX212" i="44"/>
  <c r="JD212" i="44" s="1"/>
  <c r="CJ212" i="44" s="1"/>
  <c r="ID225" i="44"/>
  <c r="JJ225" i="44" s="1"/>
  <c r="CP225" i="44" s="1"/>
  <c r="HV209" i="44"/>
  <c r="JB209" i="44" s="1"/>
  <c r="HV214" i="44"/>
  <c r="JB214" i="44" s="1"/>
  <c r="BR214" i="44" s="1"/>
  <c r="HX223" i="44"/>
  <c r="JD223" i="44" s="1"/>
  <c r="HT216" i="44"/>
  <c r="IZ216" i="44" s="1"/>
  <c r="CF216" i="44" s="1"/>
  <c r="HY217" i="44"/>
  <c r="JE217" i="44" s="1"/>
  <c r="HY223" i="44"/>
  <c r="JE223" i="44" s="1"/>
  <c r="BU223" i="44" s="1"/>
  <c r="HY209" i="44"/>
  <c r="JE209" i="44" s="1"/>
  <c r="HY215" i="44"/>
  <c r="JE215" i="44" s="1"/>
  <c r="DA215" i="44" s="1"/>
  <c r="HX226" i="44"/>
  <c r="JD226" i="44" s="1"/>
  <c r="IB224" i="44"/>
  <c r="JH224" i="44" s="1"/>
  <c r="BX224" i="44" s="1"/>
  <c r="HY225" i="44"/>
  <c r="JE225" i="44" s="1"/>
  <c r="IB220" i="44"/>
  <c r="JH220" i="44" s="1"/>
  <c r="BX220" i="44" s="1"/>
  <c r="HW217" i="44"/>
  <c r="JC217" i="44" s="1"/>
  <c r="IC218" i="44"/>
  <c r="JI218" i="44" s="1"/>
  <c r="DE218" i="44" s="1"/>
  <c r="ID214" i="44"/>
  <c r="JJ214" i="44" s="1"/>
  <c r="HW218" i="44"/>
  <c r="JC218" i="44" s="1"/>
  <c r="CI218" i="44" s="1"/>
  <c r="IA226" i="44"/>
  <c r="JG226" i="44" s="1"/>
  <c r="IB221" i="44"/>
  <c r="JH221" i="44" s="1"/>
  <c r="BX221" i="44" s="1"/>
  <c r="HY219" i="44"/>
  <c r="JE219" i="44" s="1"/>
  <c r="HT210" i="44"/>
  <c r="IZ210" i="44" s="1"/>
  <c r="CV210" i="44" s="1"/>
  <c r="HU212" i="44"/>
  <c r="JA212" i="44" s="1"/>
  <c r="HZ213" i="44"/>
  <c r="JF213" i="44" s="1"/>
  <c r="DB213" i="44" s="1"/>
  <c r="HV223" i="44"/>
  <c r="JB223" i="44" s="1"/>
  <c r="IA223" i="44"/>
  <c r="JG223" i="44" s="1"/>
  <c r="DC223" i="44" s="1"/>
  <c r="HV217" i="44"/>
  <c r="JB217" i="44" s="1"/>
  <c r="HU211" i="44"/>
  <c r="JA211" i="44" s="1"/>
  <c r="CW211" i="44" s="1"/>
  <c r="HT218" i="44"/>
  <c r="IZ218" i="44" s="1"/>
  <c r="HX217" i="44"/>
  <c r="JD217" i="44" s="1"/>
  <c r="BT217" i="44" s="1"/>
  <c r="IC221" i="44"/>
  <c r="JI221" i="44" s="1"/>
  <c r="HU214" i="44"/>
  <c r="JA214" i="44" s="1"/>
  <c r="CG214" i="44" s="1"/>
  <c r="HZ221" i="44"/>
  <c r="JF221" i="44" s="1"/>
  <c r="HY227" i="44"/>
  <c r="JE227" i="44" s="1"/>
  <c r="BU227" i="44" s="1"/>
  <c r="HX213" i="44"/>
  <c r="JD213" i="44" s="1"/>
  <c r="IC212" i="44"/>
  <c r="JI212" i="44" s="1"/>
  <c r="BY212" i="44" s="1"/>
  <c r="HZ226" i="44"/>
  <c r="JF226" i="44" s="1"/>
  <c r="HX224" i="44"/>
  <c r="JD224" i="44" s="1"/>
  <c r="CZ224" i="44" s="1"/>
  <c r="IE216" i="44"/>
  <c r="JK216" i="44" s="1"/>
  <c r="IE221" i="44"/>
  <c r="JK221" i="44" s="1"/>
  <c r="DG221" i="44" s="1"/>
  <c r="IE222" i="44"/>
  <c r="JK222" i="44" s="1"/>
  <c r="IE208" i="44"/>
  <c r="JK208" i="44" s="1"/>
  <c r="CQ208" i="44" s="1"/>
  <c r="IE211" i="44"/>
  <c r="JK211" i="44" s="1"/>
  <c r="IE213" i="44"/>
  <c r="JK213" i="44" s="1"/>
  <c r="CQ213" i="44" s="1"/>
  <c r="DG27" i="44" l="1"/>
  <c r="CQ27" i="44"/>
  <c r="CA111" i="44"/>
  <c r="DG111" i="44"/>
  <c r="CA189" i="44"/>
  <c r="CQ69" i="44"/>
  <c r="DG118" i="44"/>
  <c r="CA54" i="44"/>
  <c r="CA187" i="44"/>
  <c r="CA183" i="44"/>
  <c r="DG81" i="44"/>
  <c r="DG160" i="44"/>
  <c r="CA130" i="44"/>
  <c r="DG219" i="44"/>
  <c r="DG84" i="44"/>
  <c r="CL218" i="44"/>
  <c r="BU94" i="44"/>
  <c r="DA94" i="44"/>
  <c r="CX42" i="44"/>
  <c r="BR42" i="44"/>
  <c r="BV119" i="44"/>
  <c r="DB119" i="44"/>
  <c r="BX184" i="44"/>
  <c r="CN184" i="44"/>
  <c r="CL34" i="44"/>
  <c r="BR59" i="44"/>
  <c r="CX111" i="44"/>
  <c r="CH111" i="44"/>
  <c r="BR111" i="44"/>
  <c r="CF223" i="44"/>
  <c r="CV223" i="44"/>
  <c r="BZ121" i="44"/>
  <c r="CP121" i="44"/>
  <c r="DF121" i="44"/>
  <c r="BR211" i="44"/>
  <c r="CH211" i="44"/>
  <c r="CV180" i="44"/>
  <c r="BP180" i="44"/>
  <c r="CH80" i="44"/>
  <c r="CX80" i="44"/>
  <c r="BR80" i="44"/>
  <c r="CK55" i="44"/>
  <c r="BU55" i="44"/>
  <c r="DA55" i="44"/>
  <c r="CK94" i="44"/>
  <c r="BQ107" i="44"/>
  <c r="CW107" i="44"/>
  <c r="BV149" i="44"/>
  <c r="CL149" i="44"/>
  <c r="DB149" i="44"/>
  <c r="CL225" i="44"/>
  <c r="DF89" i="44"/>
  <c r="BR62" i="44"/>
  <c r="BX191" i="44"/>
  <c r="CH62" i="44"/>
  <c r="CN191" i="44"/>
  <c r="CG107" i="44"/>
  <c r="DD120" i="44"/>
  <c r="BX120" i="44"/>
  <c r="CK58" i="44"/>
  <c r="DA58" i="44"/>
  <c r="CX136" i="44"/>
  <c r="CH136" i="44"/>
  <c r="BR136" i="44"/>
  <c r="DD44" i="44"/>
  <c r="CN44" i="44"/>
  <c r="BX44" i="44"/>
  <c r="CV51" i="44"/>
  <c r="CF51" i="44"/>
  <c r="CH42" i="44"/>
  <c r="DB34" i="44"/>
  <c r="BX67" i="44"/>
  <c r="CW127" i="44"/>
  <c r="CN67" i="44"/>
  <c r="CK222" i="44"/>
  <c r="BU222" i="44"/>
  <c r="DD225" i="44"/>
  <c r="CN225" i="44"/>
  <c r="CV135" i="44"/>
  <c r="BP135" i="44"/>
  <c r="DF202" i="44"/>
  <c r="BZ202" i="44"/>
  <c r="CP202" i="44"/>
  <c r="CW224" i="44"/>
  <c r="CG224" i="44"/>
  <c r="BS219" i="44"/>
  <c r="CY219" i="44"/>
  <c r="CL93" i="44"/>
  <c r="DB93" i="44"/>
  <c r="BV93" i="44"/>
  <c r="BW52" i="44"/>
  <c r="CM52" i="44"/>
  <c r="DC52" i="44"/>
  <c r="CP208" i="44"/>
  <c r="DF208" i="44"/>
  <c r="BY96" i="44"/>
  <c r="CO96" i="44"/>
  <c r="DE96" i="44"/>
  <c r="CV205" i="44"/>
  <c r="BP205" i="44"/>
  <c r="CF205" i="44"/>
  <c r="CI113" i="44"/>
  <c r="BS113" i="44"/>
  <c r="CY113" i="44"/>
  <c r="BT208" i="44"/>
  <c r="CZ208" i="44"/>
  <c r="CO217" i="44"/>
  <c r="DE217" i="44"/>
  <c r="BS59" i="44"/>
  <c r="CI59" i="44"/>
  <c r="CZ122" i="44"/>
  <c r="BT122" i="44"/>
  <c r="CJ122" i="44"/>
  <c r="BY108" i="44"/>
  <c r="CY41" i="44"/>
  <c r="CJ77" i="44"/>
  <c r="BT77" i="44"/>
  <c r="CO148" i="44"/>
  <c r="BY148" i="44"/>
  <c r="CF75" i="44"/>
  <c r="CP160" i="44"/>
  <c r="BZ160" i="44"/>
  <c r="BV84" i="44"/>
  <c r="DB84" i="44"/>
  <c r="CJ93" i="44"/>
  <c r="BT93" i="44"/>
  <c r="BY123" i="44"/>
  <c r="DE123" i="44"/>
  <c r="DF95" i="44"/>
  <c r="BZ95" i="44"/>
  <c r="CP95" i="44"/>
  <c r="BR118" i="44"/>
  <c r="CH118" i="44"/>
  <c r="CX118" i="44"/>
  <c r="CO203" i="44"/>
  <c r="DE203" i="44"/>
  <c r="BY203" i="44"/>
  <c r="BU65" i="44"/>
  <c r="CK65" i="44"/>
  <c r="DA65" i="44"/>
  <c r="BW88" i="44"/>
  <c r="DC88" i="44"/>
  <c r="CM88" i="44"/>
  <c r="CZ155" i="44"/>
  <c r="BT155" i="44"/>
  <c r="CJ155" i="44"/>
  <c r="BY102" i="44"/>
  <c r="CO102" i="44"/>
  <c r="DE102" i="44"/>
  <c r="BW132" i="44"/>
  <c r="CM132" i="44"/>
  <c r="DC132" i="44"/>
  <c r="CV149" i="44"/>
  <c r="CI41" i="44"/>
  <c r="CV75" i="44"/>
  <c r="DD184" i="44"/>
  <c r="DB90" i="44"/>
  <c r="BV90" i="44"/>
  <c r="CL90" i="44"/>
  <c r="CM128" i="44"/>
  <c r="BW128" i="44"/>
  <c r="DC128" i="44"/>
  <c r="BP194" i="44"/>
  <c r="CF194" i="44"/>
  <c r="CV194" i="44"/>
  <c r="DC220" i="44"/>
  <c r="DA224" i="44"/>
  <c r="CX227" i="44"/>
  <c r="CL113" i="44"/>
  <c r="DB113" i="44"/>
  <c r="BV113" i="44"/>
  <c r="DD174" i="44"/>
  <c r="BX174" i="44"/>
  <c r="CN174" i="44"/>
  <c r="BW34" i="44"/>
  <c r="CM34" i="44"/>
  <c r="DC34" i="44"/>
  <c r="CX179" i="44"/>
  <c r="CH179" i="44"/>
  <c r="CK168" i="44"/>
  <c r="BU168" i="44"/>
  <c r="BQ165" i="44"/>
  <c r="CW165" i="44"/>
  <c r="CZ194" i="44"/>
  <c r="CJ194" i="44"/>
  <c r="CI189" i="44"/>
  <c r="BS189" i="44"/>
  <c r="CG115" i="44"/>
  <c r="BQ115" i="44"/>
  <c r="CP150" i="44"/>
  <c r="BZ150" i="44"/>
  <c r="CO157" i="44"/>
  <c r="BY157" i="44"/>
  <c r="CY42" i="44"/>
  <c r="CY31" i="44"/>
  <c r="BS142" i="44"/>
  <c r="CY206" i="44"/>
  <c r="BZ81" i="44"/>
  <c r="CP81" i="44"/>
  <c r="CX85" i="44"/>
  <c r="CH85" i="44"/>
  <c r="DB200" i="44"/>
  <c r="DB68" i="44"/>
  <c r="BV68" i="44"/>
  <c r="BU97" i="44"/>
  <c r="CK97" i="44"/>
  <c r="CM200" i="44"/>
  <c r="BW200" i="44"/>
  <c r="DC200" i="44"/>
  <c r="BU120" i="44"/>
  <c r="DA120" i="44"/>
  <c r="CK120" i="44"/>
  <c r="CV97" i="44"/>
  <c r="CF97" i="44"/>
  <c r="BP97" i="44"/>
  <c r="CP88" i="44"/>
  <c r="DF88" i="44"/>
  <c r="CH57" i="44"/>
  <c r="CX57" i="44"/>
  <c r="BV168" i="44"/>
  <c r="DB168" i="44"/>
  <c r="BV143" i="44"/>
  <c r="DB143" i="44"/>
  <c r="DA205" i="44"/>
  <c r="BU205" i="44"/>
  <c r="CK205" i="44"/>
  <c r="CM121" i="44"/>
  <c r="BW121" i="44"/>
  <c r="DD172" i="44"/>
  <c r="CN172" i="44"/>
  <c r="BX172" i="44"/>
  <c r="DE149" i="44"/>
  <c r="CO149" i="44"/>
  <c r="CX160" i="44"/>
  <c r="BR160" i="44"/>
  <c r="CH160" i="44"/>
  <c r="DC82" i="44"/>
  <c r="CM82" i="44"/>
  <c r="DF81" i="44"/>
  <c r="DF42" i="44"/>
  <c r="BZ42" i="44"/>
  <c r="CH119" i="44"/>
  <c r="BR119" i="44"/>
  <c r="CL200" i="44"/>
  <c r="CL68" i="44"/>
  <c r="BU139" i="44"/>
  <c r="DA139" i="44"/>
  <c r="CK139" i="44"/>
  <c r="CG85" i="44"/>
  <c r="CW85" i="44"/>
  <c r="BQ85" i="44"/>
  <c r="CZ53" i="44"/>
  <c r="CJ53" i="44"/>
  <c r="DF170" i="44"/>
  <c r="BZ170" i="44"/>
  <c r="CP170" i="44"/>
  <c r="CZ43" i="44"/>
  <c r="BT43" i="44"/>
  <c r="DE57" i="44"/>
  <c r="CO57" i="44"/>
  <c r="BS42" i="44"/>
  <c r="CI31" i="44"/>
  <c r="CY142" i="44"/>
  <c r="BS206" i="44"/>
  <c r="BZ91" i="44"/>
  <c r="DF91" i="44"/>
  <c r="BZ88" i="44"/>
  <c r="BR85" i="44"/>
  <c r="CH59" i="44"/>
  <c r="BR57" i="44"/>
  <c r="CL183" i="44"/>
  <c r="BV183" i="44"/>
  <c r="BW204" i="44"/>
  <c r="CM204" i="44"/>
  <c r="BS187" i="44"/>
  <c r="CI187" i="44"/>
  <c r="CY187" i="44"/>
  <c r="BS51" i="44"/>
  <c r="CY51" i="44"/>
  <c r="CX187" i="44"/>
  <c r="CH187" i="44"/>
  <c r="DB36" i="44"/>
  <c r="CN193" i="44"/>
  <c r="BZ59" i="44"/>
  <c r="DA219" i="44"/>
  <c r="CK219" i="44"/>
  <c r="BU219" i="44"/>
  <c r="CQ222" i="44"/>
  <c r="CA222" i="44"/>
  <c r="DG222" i="44"/>
  <c r="CH223" i="44"/>
  <c r="CX223" i="44"/>
  <c r="BR223" i="44"/>
  <c r="DA209" i="44"/>
  <c r="CK209" i="44"/>
  <c r="BU209" i="44"/>
  <c r="DG215" i="44"/>
  <c r="CA215" i="44"/>
  <c r="CQ215" i="44"/>
  <c r="BZ209" i="44"/>
  <c r="CP209" i="44"/>
  <c r="DF209" i="44"/>
  <c r="BZ211" i="44"/>
  <c r="CP211" i="44"/>
  <c r="DF211" i="44"/>
  <c r="BP209" i="44"/>
  <c r="CF209" i="44"/>
  <c r="CV209" i="44"/>
  <c r="BQ225" i="44"/>
  <c r="CG225" i="44"/>
  <c r="CW225" i="44"/>
  <c r="CM216" i="44"/>
  <c r="BW216" i="44"/>
  <c r="DC216" i="44"/>
  <c r="CN213" i="44"/>
  <c r="DD213" i="44"/>
  <c r="BX213" i="44"/>
  <c r="CN217" i="44"/>
  <c r="BX217" i="44"/>
  <c r="DD217" i="44"/>
  <c r="CN214" i="44"/>
  <c r="DD214" i="44"/>
  <c r="BX214" i="44"/>
  <c r="CF226" i="44"/>
  <c r="CV226" i="44"/>
  <c r="BP226" i="44"/>
  <c r="CV212" i="44"/>
  <c r="CF212" i="44"/>
  <c r="BP212" i="44"/>
  <c r="CV214" i="44"/>
  <c r="BP214" i="44"/>
  <c r="CF214" i="44"/>
  <c r="BS211" i="44"/>
  <c r="CI211" i="44"/>
  <c r="CY211" i="44"/>
  <c r="BQ220" i="44"/>
  <c r="CG220" i="44"/>
  <c r="CW220" i="44"/>
  <c r="DG152" i="44"/>
  <c r="CA152" i="44"/>
  <c r="CQ152" i="44"/>
  <c r="CQ175" i="44"/>
  <c r="CA175" i="44"/>
  <c r="DG175" i="44"/>
  <c r="DE144" i="44"/>
  <c r="BY144" i="44"/>
  <c r="CO144" i="44"/>
  <c r="CA92" i="44"/>
  <c r="DG92" i="44"/>
  <c r="CQ92" i="44"/>
  <c r="CM147" i="44"/>
  <c r="DC147" i="44"/>
  <c r="BW147" i="44"/>
  <c r="CQ86" i="44"/>
  <c r="CA86" i="44"/>
  <c r="DG86" i="44"/>
  <c r="CQ204" i="44"/>
  <c r="DG204" i="44"/>
  <c r="CA204" i="44"/>
  <c r="DG168" i="44"/>
  <c r="CQ168" i="44"/>
  <c r="CA168" i="44"/>
  <c r="CA195" i="44"/>
  <c r="CQ195" i="44"/>
  <c r="DG195" i="44"/>
  <c r="CQ159" i="44"/>
  <c r="DG159" i="44"/>
  <c r="CA159" i="44"/>
  <c r="CQ125" i="44"/>
  <c r="DG125" i="44"/>
  <c r="CA125" i="44"/>
  <c r="CA201" i="44"/>
  <c r="DG201" i="44"/>
  <c r="CQ201" i="44"/>
  <c r="CA58" i="44"/>
  <c r="CQ58" i="44"/>
  <c r="DG58" i="44"/>
  <c r="BV206" i="44"/>
  <c r="CL206" i="44"/>
  <c r="DB206" i="44"/>
  <c r="BT120" i="44"/>
  <c r="CJ120" i="44"/>
  <c r="CZ120" i="44"/>
  <c r="DD197" i="44"/>
  <c r="CN197" i="44"/>
  <c r="BX197" i="44"/>
  <c r="BX31" i="44"/>
  <c r="CN31" i="44"/>
  <c r="DD31" i="44"/>
  <c r="DD98" i="44"/>
  <c r="BX98" i="44"/>
  <c r="CN98" i="44"/>
  <c r="DD35" i="44"/>
  <c r="BX35" i="44"/>
  <c r="CN35" i="44"/>
  <c r="BY94" i="44"/>
  <c r="CO94" i="44"/>
  <c r="DE94" i="44"/>
  <c r="CX226" i="44"/>
  <c r="CH226" i="44"/>
  <c r="BR226" i="44"/>
  <c r="CF224" i="44"/>
  <c r="BP224" i="44"/>
  <c r="CV224" i="44"/>
  <c r="DF217" i="44"/>
  <c r="BZ217" i="44"/>
  <c r="CP217" i="44"/>
  <c r="CW219" i="44"/>
  <c r="BQ219" i="44"/>
  <c r="CG219" i="44"/>
  <c r="CY224" i="44"/>
  <c r="BS224" i="44"/>
  <c r="CI224" i="44"/>
  <c r="BS223" i="44"/>
  <c r="CI223" i="44"/>
  <c r="CY223" i="44"/>
  <c r="CV219" i="44"/>
  <c r="BP219" i="44"/>
  <c r="CF219" i="44"/>
  <c r="BP222" i="44"/>
  <c r="CF222" i="44"/>
  <c r="CV222" i="44"/>
  <c r="CP224" i="44"/>
  <c r="BZ224" i="44"/>
  <c r="DF224" i="44"/>
  <c r="CL212" i="44"/>
  <c r="BV212" i="44"/>
  <c r="DB212" i="44"/>
  <c r="CL208" i="44"/>
  <c r="BV208" i="44"/>
  <c r="DB208" i="44"/>
  <c r="CA114" i="44"/>
  <c r="DG114" i="44"/>
  <c r="CQ114" i="44"/>
  <c r="BZ112" i="44"/>
  <c r="CP112" i="44"/>
  <c r="DF112" i="44"/>
  <c r="DG194" i="44"/>
  <c r="CA194" i="44"/>
  <c r="CQ194" i="44"/>
  <c r="CA196" i="44"/>
  <c r="CQ196" i="44"/>
  <c r="DG196" i="44"/>
  <c r="DG162" i="44"/>
  <c r="CA162" i="44"/>
  <c r="CQ162" i="44"/>
  <c r="DG113" i="44"/>
  <c r="CA113" i="44"/>
  <c r="CQ113" i="44"/>
  <c r="BW146" i="44"/>
  <c r="CM146" i="44"/>
  <c r="DC146" i="44"/>
  <c r="DG143" i="44"/>
  <c r="CA143" i="44"/>
  <c r="CQ143" i="44"/>
  <c r="CQ35" i="44"/>
  <c r="DG35" i="44"/>
  <c r="CA35" i="44"/>
  <c r="DG97" i="44"/>
  <c r="CA97" i="44"/>
  <c r="CQ97" i="44"/>
  <c r="BT96" i="44"/>
  <c r="CJ96" i="44"/>
  <c r="CZ96" i="44"/>
  <c r="CZ73" i="44"/>
  <c r="BT73" i="44"/>
  <c r="CJ73" i="44"/>
  <c r="BX142" i="44"/>
  <c r="CN142" i="44"/>
  <c r="DD142" i="44"/>
  <c r="BY56" i="44"/>
  <c r="CO56" i="44"/>
  <c r="DE56" i="44"/>
  <c r="CF186" i="44"/>
  <c r="BP186" i="44"/>
  <c r="CV186" i="44"/>
  <c r="BP47" i="44"/>
  <c r="CV47" i="44"/>
  <c r="CF47" i="44"/>
  <c r="DF132" i="44"/>
  <c r="CP132" i="44"/>
  <c r="BZ132" i="44"/>
  <c r="CL41" i="44"/>
  <c r="BV41" i="44"/>
  <c r="DB41" i="44"/>
  <c r="BW182" i="44"/>
  <c r="DC182" i="44"/>
  <c r="CM182" i="44"/>
  <c r="CZ124" i="44"/>
  <c r="CJ124" i="44"/>
  <c r="BT124" i="44"/>
  <c r="BY89" i="44"/>
  <c r="CO89" i="44"/>
  <c r="DE89" i="44"/>
  <c r="DD91" i="44"/>
  <c r="BX91" i="44"/>
  <c r="CN91" i="44"/>
  <c r="DD140" i="44"/>
  <c r="BX140" i="44"/>
  <c r="CN140" i="44"/>
  <c r="DE114" i="44"/>
  <c r="BY114" i="44"/>
  <c r="CO114" i="44"/>
  <c r="CL221" i="44"/>
  <c r="DB221" i="44"/>
  <c r="BV221" i="44"/>
  <c r="CP214" i="44"/>
  <c r="BZ214" i="44"/>
  <c r="DF214" i="44"/>
  <c r="DG211" i="44"/>
  <c r="CQ211" i="44"/>
  <c r="CA211" i="44"/>
  <c r="CZ213" i="44"/>
  <c r="BT213" i="44"/>
  <c r="CJ213" i="44"/>
  <c r="BR217" i="44"/>
  <c r="CH217" i="44"/>
  <c r="CX217" i="44"/>
  <c r="BW226" i="44"/>
  <c r="DC226" i="44"/>
  <c r="CM226" i="44"/>
  <c r="CJ226" i="44"/>
  <c r="BT226" i="44"/>
  <c r="CZ226" i="44"/>
  <c r="CX209" i="44"/>
  <c r="CH209" i="44"/>
  <c r="BR209" i="44"/>
  <c r="CQ217" i="44"/>
  <c r="DG217" i="44"/>
  <c r="CA217" i="44"/>
  <c r="BP211" i="44"/>
  <c r="CF211" i="44"/>
  <c r="CV211" i="44"/>
  <c r="DE225" i="44"/>
  <c r="CO225" i="44"/>
  <c r="BY225" i="44"/>
  <c r="BV216" i="44"/>
  <c r="DB216" i="44"/>
  <c r="CL216" i="44"/>
  <c r="DE216" i="44"/>
  <c r="BY216" i="44"/>
  <c r="CO216" i="44"/>
  <c r="CJ227" i="44"/>
  <c r="BT227" i="44"/>
  <c r="CZ227" i="44"/>
  <c r="BW221" i="44"/>
  <c r="DC221" i="44"/>
  <c r="CM221" i="44"/>
  <c r="BW219" i="44"/>
  <c r="CM219" i="44"/>
  <c r="DC219" i="44"/>
  <c r="BX222" i="44"/>
  <c r="DD222" i="44"/>
  <c r="CN222" i="44"/>
  <c r="BV211" i="44"/>
  <c r="DB211" i="44"/>
  <c r="CL211" i="44"/>
  <c r="CV217" i="44"/>
  <c r="BP217" i="44"/>
  <c r="CF217" i="44"/>
  <c r="BR225" i="44"/>
  <c r="CH225" i="44"/>
  <c r="CX225" i="44"/>
  <c r="CY221" i="44"/>
  <c r="CI221" i="44"/>
  <c r="BS221" i="44"/>
  <c r="CK212" i="44"/>
  <c r="BU212" i="44"/>
  <c r="DA212" i="44"/>
  <c r="CA173" i="44"/>
  <c r="DG173" i="44"/>
  <c r="CQ173" i="44"/>
  <c r="CQ68" i="44"/>
  <c r="DG68" i="44"/>
  <c r="CA68" i="44"/>
  <c r="BS63" i="44"/>
  <c r="CY63" i="44"/>
  <c r="CI63" i="44"/>
  <c r="CQ41" i="44"/>
  <c r="DG41" i="44"/>
  <c r="CA41" i="44"/>
  <c r="CZ46" i="44"/>
  <c r="CJ46" i="44"/>
  <c r="BT46" i="44"/>
  <c r="CA57" i="44"/>
  <c r="CQ57" i="44"/>
  <c r="DG57" i="44"/>
  <c r="CA206" i="44"/>
  <c r="DG206" i="44"/>
  <c r="CQ206" i="44"/>
  <c r="BP59" i="44"/>
  <c r="CF59" i="44"/>
  <c r="CV59" i="44"/>
  <c r="DA197" i="44"/>
  <c r="BU197" i="44"/>
  <c r="CK197" i="44"/>
  <c r="BV134" i="44"/>
  <c r="CL134" i="44"/>
  <c r="DB134" i="44"/>
  <c r="CA128" i="44"/>
  <c r="DG128" i="44"/>
  <c r="CQ128" i="44"/>
  <c r="CA172" i="44"/>
  <c r="CQ172" i="44"/>
  <c r="DG172" i="44"/>
  <c r="DG181" i="44"/>
  <c r="CA181" i="44"/>
  <c r="CQ181" i="44"/>
  <c r="CJ189" i="44"/>
  <c r="CZ189" i="44"/>
  <c r="BT189" i="44"/>
  <c r="BT191" i="44"/>
  <c r="CJ191" i="44"/>
  <c r="CZ191" i="44"/>
  <c r="CJ92" i="44"/>
  <c r="CZ92" i="44"/>
  <c r="BT92" i="44"/>
  <c r="BX106" i="44"/>
  <c r="CN106" i="44"/>
  <c r="DD106" i="44"/>
  <c r="BX93" i="44"/>
  <c r="CN93" i="44"/>
  <c r="DD93" i="44"/>
  <c r="CL29" i="44"/>
  <c r="DB29" i="44"/>
  <c r="BV29" i="44"/>
  <c r="BY37" i="44"/>
  <c r="CO37" i="44"/>
  <c r="DE37" i="44"/>
  <c r="BV209" i="44"/>
  <c r="CL209" i="44"/>
  <c r="DB209" i="44"/>
  <c r="BU211" i="44"/>
  <c r="CK211" i="44"/>
  <c r="DA211" i="44"/>
  <c r="CP221" i="44"/>
  <c r="DF221" i="44"/>
  <c r="BZ221" i="44"/>
  <c r="DD226" i="44"/>
  <c r="CN226" i="44"/>
  <c r="BX226" i="44"/>
  <c r="BX208" i="44"/>
  <c r="DD208" i="44"/>
  <c r="CN208" i="44"/>
  <c r="DC209" i="44"/>
  <c r="BW209" i="44"/>
  <c r="CM209" i="44"/>
  <c r="DC212" i="44"/>
  <c r="CM212" i="44"/>
  <c r="BW212" i="44"/>
  <c r="CG208" i="44"/>
  <c r="CW208" i="44"/>
  <c r="BQ208" i="44"/>
  <c r="BS214" i="44"/>
  <c r="CI214" i="44"/>
  <c r="CY214" i="44"/>
  <c r="CM213" i="44"/>
  <c r="BW213" i="44"/>
  <c r="DC213" i="44"/>
  <c r="DG62" i="44"/>
  <c r="CA62" i="44"/>
  <c r="CQ62" i="44"/>
  <c r="CA93" i="44"/>
  <c r="CQ93" i="44"/>
  <c r="DG93" i="44"/>
  <c r="DG109" i="44"/>
  <c r="CA109" i="44"/>
  <c r="CQ109" i="44"/>
  <c r="CQ149" i="44"/>
  <c r="DG149" i="44"/>
  <c r="CA149" i="44"/>
  <c r="DG89" i="44"/>
  <c r="CA89" i="44"/>
  <c r="CQ89" i="44"/>
  <c r="CA120" i="44"/>
  <c r="CQ120" i="44"/>
  <c r="DG120" i="44"/>
  <c r="DG96" i="44"/>
  <c r="CA96" i="44"/>
  <c r="CQ96" i="44"/>
  <c r="CA38" i="44"/>
  <c r="CQ38" i="44"/>
  <c r="DG38" i="44"/>
  <c r="CQ31" i="44"/>
  <c r="DG31" i="44"/>
  <c r="CA31" i="44"/>
  <c r="BW106" i="44"/>
  <c r="CM106" i="44"/>
  <c r="DC106" i="44"/>
  <c r="CA64" i="44"/>
  <c r="CQ64" i="44"/>
  <c r="DG64" i="44"/>
  <c r="CZ163" i="44"/>
  <c r="BT163" i="44"/>
  <c r="CJ163" i="44"/>
  <c r="CN59" i="44"/>
  <c r="DD59" i="44"/>
  <c r="BX59" i="44"/>
  <c r="DD186" i="44"/>
  <c r="CN186" i="44"/>
  <c r="BX186" i="44"/>
  <c r="BP173" i="44"/>
  <c r="CV173" i="44"/>
  <c r="CF173" i="44"/>
  <c r="CY205" i="44"/>
  <c r="CI205" i="44"/>
  <c r="BS205" i="44"/>
  <c r="CH161" i="44"/>
  <c r="BR161" i="44"/>
  <c r="CX161" i="44"/>
  <c r="BU31" i="44"/>
  <c r="DA31" i="44"/>
  <c r="CK31" i="44"/>
  <c r="CW164" i="44"/>
  <c r="CG164" i="44"/>
  <c r="BQ164" i="44"/>
  <c r="CN148" i="44"/>
  <c r="BX148" i="44"/>
  <c r="DD148" i="44"/>
  <c r="BP167" i="44"/>
  <c r="CV167" i="44"/>
  <c r="CF167" i="44"/>
  <c r="CJ91" i="44"/>
  <c r="BT91" i="44"/>
  <c r="CZ91" i="44"/>
  <c r="CN117" i="44"/>
  <c r="BX117" i="44"/>
  <c r="DD117" i="44"/>
  <c r="CF94" i="44"/>
  <c r="BP94" i="44"/>
  <c r="CV94" i="44"/>
  <c r="CV218" i="44"/>
  <c r="BP218" i="44"/>
  <c r="CF218" i="44"/>
  <c r="CA212" i="44"/>
  <c r="CQ212" i="44"/>
  <c r="DG212" i="44"/>
  <c r="BT214" i="44"/>
  <c r="CZ214" i="44"/>
  <c r="CJ214" i="44"/>
  <c r="BW215" i="44"/>
  <c r="DC215" i="44"/>
  <c r="CM215" i="44"/>
  <c r="BZ219" i="44"/>
  <c r="DF219" i="44"/>
  <c r="CP219" i="44"/>
  <c r="BS215" i="44"/>
  <c r="CI215" i="44"/>
  <c r="CY215" i="44"/>
  <c r="BW210" i="44"/>
  <c r="DC210" i="44"/>
  <c r="CM210" i="44"/>
  <c r="BY210" i="44"/>
  <c r="CO210" i="44"/>
  <c r="DE210" i="44"/>
  <c r="DA226" i="44"/>
  <c r="CK226" i="44"/>
  <c r="BU226" i="44"/>
  <c r="DC218" i="44"/>
  <c r="BW218" i="44"/>
  <c r="CM218" i="44"/>
  <c r="CG213" i="44"/>
  <c r="CW213" i="44"/>
  <c r="BQ213" i="44"/>
  <c r="CO220" i="44"/>
  <c r="DE220" i="44"/>
  <c r="BY220" i="44"/>
  <c r="DC211" i="44"/>
  <c r="CM211" i="44"/>
  <c r="BW211" i="44"/>
  <c r="BX223" i="44"/>
  <c r="CN223" i="44"/>
  <c r="DD223" i="44"/>
  <c r="DC222" i="44"/>
  <c r="BW222" i="44"/>
  <c r="CM222" i="44"/>
  <c r="CH216" i="44"/>
  <c r="BR216" i="44"/>
  <c r="CX216" i="44"/>
  <c r="CQ40" i="44"/>
  <c r="DG40" i="44"/>
  <c r="CA40" i="44"/>
  <c r="DG44" i="44"/>
  <c r="CQ44" i="44"/>
  <c r="CA44" i="44"/>
  <c r="CA32" i="44"/>
  <c r="CQ32" i="44"/>
  <c r="DG32" i="44"/>
  <c r="DG74" i="44"/>
  <c r="CA74" i="44"/>
  <c r="CQ74" i="44"/>
  <c r="CA30" i="44"/>
  <c r="CQ30" i="44"/>
  <c r="DG30" i="44"/>
  <c r="DG39" i="44"/>
  <c r="CQ39" i="44"/>
  <c r="CA39" i="44"/>
  <c r="DG151" i="44"/>
  <c r="CA151" i="44"/>
  <c r="CQ151" i="44"/>
  <c r="DG55" i="44"/>
  <c r="CQ55" i="44"/>
  <c r="CA55" i="44"/>
  <c r="CA161" i="44"/>
  <c r="CQ161" i="44"/>
  <c r="DG161" i="44"/>
  <c r="CV158" i="44"/>
  <c r="BP158" i="44"/>
  <c r="CF158" i="44"/>
  <c r="DG165" i="44"/>
  <c r="CA165" i="44"/>
  <c r="CQ165" i="44"/>
  <c r="DG133" i="44"/>
  <c r="CQ133" i="44"/>
  <c r="CA133" i="44"/>
  <c r="CW163" i="44"/>
  <c r="BQ163" i="44"/>
  <c r="CG163" i="44"/>
  <c r="CJ127" i="44"/>
  <c r="BT127" i="44"/>
  <c r="CZ127" i="44"/>
  <c r="CZ175" i="44"/>
  <c r="BT175" i="44"/>
  <c r="CJ175" i="44"/>
  <c r="CJ162" i="44"/>
  <c r="CZ162" i="44"/>
  <c r="BT162" i="44"/>
  <c r="CJ57" i="44"/>
  <c r="CZ57" i="44"/>
  <c r="BT57" i="44"/>
  <c r="CN45" i="44"/>
  <c r="DD45" i="44"/>
  <c r="BX45" i="44"/>
  <c r="CO194" i="44"/>
  <c r="BY194" i="44"/>
  <c r="DE194" i="44"/>
  <c r="DE131" i="44"/>
  <c r="BY131" i="44"/>
  <c r="CO131" i="44"/>
  <c r="CQ220" i="44"/>
  <c r="DG220" i="44"/>
  <c r="CA220" i="44"/>
  <c r="CA226" i="44"/>
  <c r="CQ226" i="44"/>
  <c r="DG226" i="44"/>
  <c r="CW216" i="44"/>
  <c r="CG216" i="44"/>
  <c r="BQ216" i="44"/>
  <c r="DF212" i="44"/>
  <c r="BZ212" i="44"/>
  <c r="CP212" i="44"/>
  <c r="CX213" i="44"/>
  <c r="BR213" i="44"/>
  <c r="CH213" i="44"/>
  <c r="CO214" i="44"/>
  <c r="DE214" i="44"/>
  <c r="BY214" i="44"/>
  <c r="BS225" i="44"/>
  <c r="CI225" i="44"/>
  <c r="CY225" i="44"/>
  <c r="CM208" i="44"/>
  <c r="DC208" i="44"/>
  <c r="BW208" i="44"/>
  <c r="BR215" i="44"/>
  <c r="CH215" i="44"/>
  <c r="CX215" i="44"/>
  <c r="CZ222" i="44"/>
  <c r="CJ222" i="44"/>
  <c r="BT222" i="44"/>
  <c r="BU210" i="44"/>
  <c r="CK210" i="44"/>
  <c r="DA210" i="44"/>
  <c r="DG178" i="44"/>
  <c r="CA178" i="44"/>
  <c r="CQ178" i="44"/>
  <c r="CQ99" i="44"/>
  <c r="DG99" i="44"/>
  <c r="CA99" i="44"/>
  <c r="DG176" i="44"/>
  <c r="CA176" i="44"/>
  <c r="CQ176" i="44"/>
  <c r="CQ67" i="44"/>
  <c r="DG67" i="44"/>
  <c r="CA67" i="44"/>
  <c r="CA188" i="44"/>
  <c r="CQ188" i="44"/>
  <c r="DG188" i="44"/>
  <c r="CQ137" i="44"/>
  <c r="DG137" i="44"/>
  <c r="CA137" i="44"/>
  <c r="CA43" i="44"/>
  <c r="CQ43" i="44"/>
  <c r="DG43" i="44"/>
  <c r="DG77" i="44"/>
  <c r="CA77" i="44"/>
  <c r="CQ77" i="44"/>
  <c r="CQ79" i="44"/>
  <c r="DG79" i="44"/>
  <c r="CA79" i="44"/>
  <c r="CG53" i="44"/>
  <c r="BQ53" i="44"/>
  <c r="CW53" i="44"/>
  <c r="DG34" i="44"/>
  <c r="CQ34" i="44"/>
  <c r="CA34" i="44"/>
  <c r="CZ86" i="44"/>
  <c r="BT86" i="44"/>
  <c r="CJ86" i="44"/>
  <c r="CN63" i="44"/>
  <c r="DD63" i="44"/>
  <c r="BX63" i="44"/>
  <c r="BX188" i="44"/>
  <c r="CN188" i="44"/>
  <c r="DD188" i="44"/>
  <c r="DE101" i="44"/>
  <c r="BY101" i="44"/>
  <c r="CO101" i="44"/>
  <c r="CJ190" i="44"/>
  <c r="CZ190" i="44"/>
  <c r="BT190" i="44"/>
  <c r="CI129" i="44"/>
  <c r="BS129" i="44"/>
  <c r="CY129" i="44"/>
  <c r="BR92" i="44"/>
  <c r="CX92" i="44"/>
  <c r="CH92" i="44"/>
  <c r="DA134" i="44"/>
  <c r="CK134" i="44"/>
  <c r="BU134" i="44"/>
  <c r="CG181" i="44"/>
  <c r="BQ181" i="44"/>
  <c r="CW181" i="44"/>
  <c r="BX79" i="44"/>
  <c r="DD79" i="44"/>
  <c r="CN79" i="44"/>
  <c r="CV71" i="44"/>
  <c r="CF71" i="44"/>
  <c r="BP71" i="44"/>
  <c r="CF151" i="44"/>
  <c r="CV151" i="44"/>
  <c r="BP151" i="44"/>
  <c r="CY185" i="44"/>
  <c r="BS185" i="44"/>
  <c r="CI185" i="44"/>
  <c r="BV226" i="44"/>
  <c r="DB226" i="44"/>
  <c r="CL226" i="44"/>
  <c r="BU225" i="44"/>
  <c r="DA225" i="44"/>
  <c r="CK225" i="44"/>
  <c r="CZ223" i="44"/>
  <c r="BT223" i="44"/>
  <c r="CJ223" i="44"/>
  <c r="CA216" i="44"/>
  <c r="DG216" i="44"/>
  <c r="CQ216" i="44"/>
  <c r="BY221" i="44"/>
  <c r="CO221" i="44"/>
  <c r="DE221" i="44"/>
  <c r="BQ212" i="44"/>
  <c r="CW212" i="44"/>
  <c r="CG212" i="44"/>
  <c r="CY217" i="44"/>
  <c r="CI217" i="44"/>
  <c r="BS217" i="44"/>
  <c r="BU217" i="44"/>
  <c r="DA217" i="44"/>
  <c r="CK217" i="44"/>
  <c r="CA227" i="44"/>
  <c r="DG227" i="44"/>
  <c r="CQ227" i="44"/>
  <c r="CA225" i="44"/>
  <c r="CQ225" i="44"/>
  <c r="DG225" i="44"/>
  <c r="BT221" i="44"/>
  <c r="CZ221" i="44"/>
  <c r="CJ221" i="44"/>
  <c r="CH210" i="44"/>
  <c r="BR210" i="44"/>
  <c r="CX210" i="44"/>
  <c r="CH224" i="44"/>
  <c r="BR224" i="44"/>
  <c r="CX224" i="44"/>
  <c r="CG210" i="44"/>
  <c r="BQ210" i="44"/>
  <c r="CW210" i="44"/>
  <c r="DC214" i="44"/>
  <c r="BW214" i="44"/>
  <c r="CM214" i="44"/>
  <c r="CY213" i="44"/>
  <c r="CI213" i="44"/>
  <c r="BS213" i="44"/>
  <c r="CZ218" i="44"/>
  <c r="BT218" i="44"/>
  <c r="CJ218" i="44"/>
  <c r="CN209" i="44"/>
  <c r="BX209" i="44"/>
  <c r="DD209" i="44"/>
  <c r="BZ220" i="44"/>
  <c r="DF220" i="44"/>
  <c r="CP220" i="44"/>
  <c r="CH208" i="44"/>
  <c r="CX208" i="44"/>
  <c r="BR208" i="44"/>
  <c r="CK220" i="44"/>
  <c r="DA220" i="44"/>
  <c r="BU220" i="44"/>
  <c r="BZ210" i="44"/>
  <c r="DF210" i="44"/>
  <c r="CP210" i="44"/>
  <c r="CL214" i="44"/>
  <c r="BV214" i="44"/>
  <c r="DB214" i="44"/>
  <c r="CV215" i="44"/>
  <c r="BP215" i="44"/>
  <c r="CF215" i="44"/>
  <c r="DG202" i="44"/>
  <c r="CQ202" i="44"/>
  <c r="CA202" i="44"/>
  <c r="CA191" i="44"/>
  <c r="CQ191" i="44"/>
  <c r="DG191" i="44"/>
  <c r="CQ180" i="44"/>
  <c r="CA180" i="44"/>
  <c r="DG180" i="44"/>
  <c r="DG71" i="44"/>
  <c r="CA71" i="44"/>
  <c r="CQ71" i="44"/>
  <c r="CQ134" i="44"/>
  <c r="CA134" i="44"/>
  <c r="DG134" i="44"/>
  <c r="DG155" i="44"/>
  <c r="CA155" i="44"/>
  <c r="CQ155" i="44"/>
  <c r="CQ153" i="44"/>
  <c r="DG153" i="44"/>
  <c r="CA153" i="44"/>
  <c r="CA47" i="44"/>
  <c r="CQ47" i="44"/>
  <c r="DG47" i="44"/>
  <c r="DG198" i="44"/>
  <c r="CQ198" i="44"/>
  <c r="CA198" i="44"/>
  <c r="CQ90" i="44"/>
  <c r="CA90" i="44"/>
  <c r="DG90" i="44"/>
  <c r="CQ103" i="44"/>
  <c r="DG103" i="44"/>
  <c r="CA103" i="44"/>
  <c r="CQ203" i="44"/>
  <c r="DG203" i="44"/>
  <c r="CA203" i="44"/>
  <c r="CH104" i="44"/>
  <c r="BR104" i="44"/>
  <c r="CX104" i="44"/>
  <c r="CA37" i="44"/>
  <c r="CQ37" i="44"/>
  <c r="DG37" i="44"/>
  <c r="CZ40" i="44"/>
  <c r="BT40" i="44"/>
  <c r="CJ40" i="44"/>
  <c r="CZ192" i="44"/>
  <c r="CJ192" i="44"/>
  <c r="BT192" i="44"/>
  <c r="DD207" i="44"/>
  <c r="BX207" i="44"/>
  <c r="CN207" i="44"/>
  <c r="CN125" i="44"/>
  <c r="DD125" i="44"/>
  <c r="BX125" i="44"/>
  <c r="DD133" i="44"/>
  <c r="BX133" i="44"/>
  <c r="CN133" i="44"/>
  <c r="DE92" i="44"/>
  <c r="BY92" i="44"/>
  <c r="CO92" i="44"/>
  <c r="DE66" i="44"/>
  <c r="BY66" i="44"/>
  <c r="CO66" i="44"/>
  <c r="CQ218" i="44"/>
  <c r="DG218" i="44"/>
  <c r="CA218" i="44"/>
  <c r="CG221" i="44"/>
  <c r="BQ221" i="44"/>
  <c r="CW221" i="44"/>
  <c r="CZ209" i="44"/>
  <c r="BT209" i="44"/>
  <c r="CJ209" i="44"/>
  <c r="CG223" i="44"/>
  <c r="CW223" i="44"/>
  <c r="BQ223" i="44"/>
  <c r="CG226" i="44"/>
  <c r="BQ226" i="44"/>
  <c r="CW226" i="44"/>
  <c r="CI220" i="44"/>
  <c r="CY220" i="44"/>
  <c r="BS220" i="44"/>
  <c r="BW225" i="44"/>
  <c r="CM225" i="44"/>
  <c r="DC225" i="44"/>
  <c r="DF226" i="44"/>
  <c r="BZ226" i="44"/>
  <c r="CP226" i="44"/>
  <c r="DB227" i="44"/>
  <c r="BV227" i="44"/>
  <c r="CL227" i="44"/>
  <c r="BU218" i="44"/>
  <c r="CK218" i="44"/>
  <c r="DA218" i="44"/>
  <c r="CO209" i="44"/>
  <c r="BY209" i="44"/>
  <c r="DE209" i="44"/>
  <c r="CH212" i="44"/>
  <c r="BR212" i="44"/>
  <c r="CX212" i="44"/>
  <c r="CQ169" i="44"/>
  <c r="DG169" i="44"/>
  <c r="CA169" i="44"/>
  <c r="BQ105" i="44"/>
  <c r="CG105" i="44"/>
  <c r="CW105" i="44"/>
  <c r="CQ185" i="44"/>
  <c r="DG185" i="44"/>
  <c r="CA185" i="44"/>
  <c r="CA101" i="44"/>
  <c r="CQ101" i="44"/>
  <c r="DG101" i="44"/>
  <c r="DG126" i="44"/>
  <c r="CA126" i="44"/>
  <c r="CQ126" i="44"/>
  <c r="CA136" i="44"/>
  <c r="CQ136" i="44"/>
  <c r="DG136" i="44"/>
  <c r="CQ138" i="44"/>
  <c r="CA138" i="44"/>
  <c r="DG138" i="44"/>
  <c r="DG61" i="44"/>
  <c r="CA61" i="44"/>
  <c r="CQ61" i="44"/>
  <c r="CA75" i="44"/>
  <c r="CQ75" i="44"/>
  <c r="DG75" i="44"/>
  <c r="CI77" i="44"/>
  <c r="CY77" i="44"/>
  <c r="BS77" i="44"/>
  <c r="BT94" i="44"/>
  <c r="CJ94" i="44"/>
  <c r="CZ94" i="44"/>
  <c r="CJ170" i="44"/>
  <c r="CZ170" i="44"/>
  <c r="BT170" i="44"/>
  <c r="BX134" i="44"/>
  <c r="CN134" i="44"/>
  <c r="DD134" i="44"/>
  <c r="CO121" i="44"/>
  <c r="BY121" i="44"/>
  <c r="DE121" i="44"/>
  <c r="CV46" i="44"/>
  <c r="CF46" i="44"/>
  <c r="BP46" i="44"/>
  <c r="BX137" i="44"/>
  <c r="DD137" i="44"/>
  <c r="CN137" i="44"/>
  <c r="BZ98" i="44"/>
  <c r="DF98" i="44"/>
  <c r="CP98" i="44"/>
  <c r="DB71" i="44"/>
  <c r="CL71" i="44"/>
  <c r="BV71" i="44"/>
  <c r="CM62" i="44"/>
  <c r="BW62" i="44"/>
  <c r="DC62" i="44"/>
  <c r="BT54" i="44"/>
  <c r="CZ54" i="44"/>
  <c r="CJ54" i="44"/>
  <c r="DE35" i="44"/>
  <c r="CO35" i="44"/>
  <c r="BY35" i="44"/>
  <c r="CI28" i="44"/>
  <c r="BS28" i="44"/>
  <c r="CY28" i="44"/>
  <c r="BS167" i="44"/>
  <c r="CY167" i="44"/>
  <c r="CI167" i="44"/>
  <c r="CQ219" i="44"/>
  <c r="DB225" i="44"/>
  <c r="CJ208" i="44"/>
  <c r="BW220" i="44"/>
  <c r="BY217" i="44"/>
  <c r="BP223" i="44"/>
  <c r="DA222" i="44"/>
  <c r="CK224" i="44"/>
  <c r="BX225" i="44"/>
  <c r="DB218" i="44"/>
  <c r="BQ224" i="44"/>
  <c r="CH227" i="44"/>
  <c r="CI219" i="44"/>
  <c r="CX211" i="44"/>
  <c r="BZ208" i="44"/>
  <c r="DG189" i="44"/>
  <c r="CQ118" i="44"/>
  <c r="CA27" i="44"/>
  <c r="DG54" i="44"/>
  <c r="CP89" i="44"/>
  <c r="CA69" i="44"/>
  <c r="DG187" i="44"/>
  <c r="CQ84" i="44"/>
  <c r="CQ160" i="44"/>
  <c r="CQ130" i="44"/>
  <c r="DG183" i="44"/>
  <c r="CQ81" i="44"/>
  <c r="CQ111" i="44"/>
  <c r="DG209" i="44"/>
  <c r="DG224" i="44"/>
  <c r="CQ221" i="44"/>
  <c r="CA214" i="44"/>
  <c r="CJ224" i="44"/>
  <c r="DE212" i="44"/>
  <c r="DA227" i="44"/>
  <c r="CW214" i="44"/>
  <c r="CJ217" i="44"/>
  <c r="CG211" i="44"/>
  <c r="BW223" i="44"/>
  <c r="BV213" i="44"/>
  <c r="CF210" i="44"/>
  <c r="CN221" i="44"/>
  <c r="CY218" i="44"/>
  <c r="BY218" i="44"/>
  <c r="CN220" i="44"/>
  <c r="DD224" i="44"/>
  <c r="BU215" i="44"/>
  <c r="CK223" i="44"/>
  <c r="CV216" i="44"/>
  <c r="CX214" i="44"/>
  <c r="DF225" i="44"/>
  <c r="BT212" i="44"/>
  <c r="BP221" i="44"/>
  <c r="CP223" i="44"/>
  <c r="DE211" i="44"/>
  <c r="BQ227" i="44"/>
  <c r="CF220" i="44"/>
  <c r="BX218" i="44"/>
  <c r="BX212" i="44"/>
  <c r="CI209" i="44"/>
  <c r="BS212" i="44"/>
  <c r="BZ218" i="44"/>
  <c r="BP208" i="44"/>
  <c r="BR219" i="44"/>
  <c r="CG222" i="44"/>
  <c r="BT219" i="44"/>
  <c r="BV220" i="44"/>
  <c r="BQ209" i="44"/>
  <c r="BQ217" i="44"/>
  <c r="CQ60" i="44"/>
  <c r="DG140" i="44"/>
  <c r="DG65" i="44"/>
  <c r="DG115" i="44"/>
  <c r="CA88" i="44"/>
  <c r="CA50" i="44"/>
  <c r="CA190" i="44"/>
  <c r="CQ72" i="44"/>
  <c r="CQ105" i="44"/>
  <c r="CQ146" i="44"/>
  <c r="DG70" i="44"/>
  <c r="DG158" i="44"/>
  <c r="DG205" i="44"/>
  <c r="BX196" i="44"/>
  <c r="CL153" i="44"/>
  <c r="CA53" i="44"/>
  <c r="CQ45" i="44"/>
  <c r="CQ186" i="44"/>
  <c r="CQ207" i="44"/>
  <c r="DG150" i="44"/>
  <c r="DG154" i="44"/>
  <c r="DG42" i="44"/>
  <c r="CA148" i="44"/>
  <c r="CA108" i="44"/>
  <c r="CA76" i="44"/>
  <c r="CQ174" i="44"/>
  <c r="CQ48" i="44"/>
  <c r="CM44" i="44"/>
  <c r="CW159" i="44"/>
  <c r="DE126" i="44"/>
  <c r="DG139" i="44"/>
  <c r="CA116" i="44"/>
  <c r="CA171" i="44"/>
  <c r="CA122" i="44"/>
  <c r="CA29" i="44"/>
  <c r="CQ170" i="44"/>
  <c r="DG182" i="44"/>
  <c r="CQ141" i="44"/>
  <c r="CQ119" i="44"/>
  <c r="DG59" i="44"/>
  <c r="CA197" i="44"/>
  <c r="BT32" i="44"/>
  <c r="DG147" i="44"/>
  <c r="CQ112" i="44"/>
  <c r="CN169" i="44"/>
  <c r="CA166" i="44"/>
  <c r="CW137" i="44"/>
  <c r="BR173" i="44"/>
  <c r="CA94" i="44"/>
  <c r="CQ132" i="44"/>
  <c r="DG124" i="44"/>
  <c r="CQ167" i="44"/>
  <c r="CQ73" i="44"/>
  <c r="CQ56" i="44"/>
  <c r="DG83" i="44"/>
  <c r="CQ199" i="44"/>
  <c r="DD153" i="44"/>
  <c r="CO184" i="44"/>
  <c r="CQ87" i="44"/>
  <c r="CA95" i="44"/>
  <c r="CY96" i="44"/>
  <c r="CL160" i="44"/>
  <c r="BT67" i="44"/>
  <c r="BT147" i="44"/>
  <c r="BT161" i="44"/>
  <c r="CJ71" i="44"/>
  <c r="CZ205" i="44"/>
  <c r="BT200" i="44"/>
  <c r="CZ103" i="44"/>
  <c r="CN77" i="44"/>
  <c r="CN138" i="44"/>
  <c r="CN40" i="44"/>
  <c r="DD95" i="44"/>
  <c r="BX198" i="44"/>
  <c r="DD74" i="44"/>
  <c r="CH115" i="44"/>
  <c r="BS87" i="44"/>
  <c r="BY181" i="44"/>
  <c r="BY151" i="44"/>
  <c r="CO162" i="44"/>
  <c r="CV74" i="44"/>
  <c r="CF74" i="44"/>
  <c r="BP74" i="44"/>
  <c r="BS175" i="44"/>
  <c r="CY175" i="44"/>
  <c r="CI175" i="44"/>
  <c r="CO165" i="44"/>
  <c r="BY165" i="44"/>
  <c r="DE165" i="44"/>
  <c r="CY135" i="44"/>
  <c r="CI135" i="44"/>
  <c r="BS135" i="44"/>
  <c r="BZ166" i="44"/>
  <c r="DF166" i="44"/>
  <c r="CP166" i="44"/>
  <c r="BR151" i="44"/>
  <c r="CH151" i="44"/>
  <c r="CX151" i="44"/>
  <c r="DB85" i="44"/>
  <c r="CL85" i="44"/>
  <c r="BV85" i="44"/>
  <c r="BU125" i="44"/>
  <c r="DA125" i="44"/>
  <c r="CK125" i="44"/>
  <c r="CM57" i="44"/>
  <c r="BW57" i="44"/>
  <c r="DC57" i="44"/>
  <c r="CW28" i="44"/>
  <c r="CG28" i="44"/>
  <c r="BQ28" i="44"/>
  <c r="BT65" i="44"/>
  <c r="CZ65" i="44"/>
  <c r="CJ65" i="44"/>
  <c r="CN181" i="44"/>
  <c r="BX181" i="44"/>
  <c r="DD181" i="44"/>
  <c r="DE204" i="44"/>
  <c r="CO204" i="44"/>
  <c r="BY204" i="44"/>
  <c r="BP139" i="44"/>
  <c r="CV139" i="44"/>
  <c r="CF139" i="44"/>
  <c r="CI164" i="44"/>
  <c r="BS164" i="44"/>
  <c r="CY164" i="44"/>
  <c r="BS33" i="44"/>
  <c r="CY33" i="44"/>
  <c r="CI33" i="44"/>
  <c r="DF49" i="44"/>
  <c r="CP49" i="44"/>
  <c r="BZ49" i="44"/>
  <c r="CP204" i="44"/>
  <c r="BZ204" i="44"/>
  <c r="DF204" i="44"/>
  <c r="BR89" i="44"/>
  <c r="CX89" i="44"/>
  <c r="CH89" i="44"/>
  <c r="CX168" i="44"/>
  <c r="CH168" i="44"/>
  <c r="BR168" i="44"/>
  <c r="CL146" i="44"/>
  <c r="BV146" i="44"/>
  <c r="DB146" i="44"/>
  <c r="BV79" i="44"/>
  <c r="DB79" i="44"/>
  <c r="CL79" i="44"/>
  <c r="CW114" i="44"/>
  <c r="CG114" i="44"/>
  <c r="BQ114" i="44"/>
  <c r="CK190" i="44"/>
  <c r="BU190" i="44"/>
  <c r="DA190" i="44"/>
  <c r="BU90" i="44"/>
  <c r="DA90" i="44"/>
  <c r="CK90" i="44"/>
  <c r="DC50" i="44"/>
  <c r="CM50" i="44"/>
  <c r="BW50" i="44"/>
  <c r="CM31" i="44"/>
  <c r="BW31" i="44"/>
  <c r="DC31" i="44"/>
  <c r="BQ166" i="44"/>
  <c r="CW166" i="44"/>
  <c r="CG166" i="44"/>
  <c r="CW110" i="44"/>
  <c r="CG110" i="44"/>
  <c r="BQ110" i="44"/>
  <c r="CJ48" i="44"/>
  <c r="BT48" i="44"/>
  <c r="CZ48" i="44"/>
  <c r="BT196" i="44"/>
  <c r="CZ196" i="44"/>
  <c r="CJ196" i="44"/>
  <c r="DD39" i="44"/>
  <c r="CN39" i="44"/>
  <c r="BX39" i="44"/>
  <c r="CN85" i="44"/>
  <c r="BX85" i="44"/>
  <c r="DD85" i="44"/>
  <c r="BX121" i="44"/>
  <c r="DD121" i="44"/>
  <c r="CN121" i="44"/>
  <c r="DE175" i="44"/>
  <c r="CO175" i="44"/>
  <c r="BY175" i="44"/>
  <c r="BZ199" i="44"/>
  <c r="DF199" i="44"/>
  <c r="CP199" i="44"/>
  <c r="CL129" i="44"/>
  <c r="BV129" i="44"/>
  <c r="DB129" i="44"/>
  <c r="BU183" i="44"/>
  <c r="DA183" i="44"/>
  <c r="CK183" i="44"/>
  <c r="CM58" i="44"/>
  <c r="BW58" i="44"/>
  <c r="DC58" i="44"/>
  <c r="BX52" i="44"/>
  <c r="DD52" i="44"/>
  <c r="CN52" i="44"/>
  <c r="CN122" i="44"/>
  <c r="BX122" i="44"/>
  <c r="DD122" i="44"/>
  <c r="BY111" i="44"/>
  <c r="DE111" i="44"/>
  <c r="CO111" i="44"/>
  <c r="CI178" i="44"/>
  <c r="BS178" i="44"/>
  <c r="CY178" i="44"/>
  <c r="BZ135" i="44"/>
  <c r="DF135" i="44"/>
  <c r="CP135" i="44"/>
  <c r="CL181" i="44"/>
  <c r="BV181" i="44"/>
  <c r="DB181" i="44"/>
  <c r="BU72" i="44"/>
  <c r="DA72" i="44"/>
  <c r="CK72" i="44"/>
  <c r="CG75" i="44"/>
  <c r="BQ75" i="44"/>
  <c r="CW75" i="44"/>
  <c r="BT58" i="44"/>
  <c r="CZ58" i="44"/>
  <c r="CJ58" i="44"/>
  <c r="CO118" i="44"/>
  <c r="DE118" i="44"/>
  <c r="BY118" i="44"/>
  <c r="CF207" i="44"/>
  <c r="BP207" i="44"/>
  <c r="CV207" i="44"/>
  <c r="CI66" i="44"/>
  <c r="BS66" i="44"/>
  <c r="CY66" i="44"/>
  <c r="CY196" i="44"/>
  <c r="BS196" i="44"/>
  <c r="CI196" i="44"/>
  <c r="BZ147" i="44"/>
  <c r="CP147" i="44"/>
  <c r="DF147" i="44"/>
  <c r="CH138" i="44"/>
  <c r="CX138" i="44"/>
  <c r="BR138" i="44"/>
  <c r="DE108" i="44"/>
  <c r="CF149" i="44"/>
  <c r="BP131" i="44"/>
  <c r="CF135" i="44"/>
  <c r="BP155" i="44"/>
  <c r="CV155" i="44"/>
  <c r="CF155" i="44"/>
  <c r="CI144" i="44"/>
  <c r="BS144" i="44"/>
  <c r="CY144" i="44"/>
  <c r="CJ206" i="44"/>
  <c r="BT206" i="44"/>
  <c r="CN202" i="44"/>
  <c r="BX202" i="44"/>
  <c r="BP33" i="44"/>
  <c r="CF33" i="44"/>
  <c r="CF180" i="44"/>
  <c r="CI151" i="44"/>
  <c r="CY59" i="44"/>
  <c r="CI97" i="44"/>
  <c r="BS97" i="44"/>
  <c r="CY97" i="44"/>
  <c r="CI106" i="44"/>
  <c r="BS106" i="44"/>
  <c r="CY106" i="44"/>
  <c r="DD201" i="44"/>
  <c r="CM36" i="44"/>
  <c r="BW134" i="44"/>
  <c r="DC134" i="44"/>
  <c r="CM134" i="44"/>
  <c r="CW31" i="44"/>
  <c r="CG31" i="44"/>
  <c r="BQ31" i="44"/>
  <c r="BQ63" i="44"/>
  <c r="CG198" i="44"/>
  <c r="BT128" i="44"/>
  <c r="CZ128" i="44"/>
  <c r="CJ128" i="44"/>
  <c r="CZ102" i="44"/>
  <c r="CJ102" i="44"/>
  <c r="BT102" i="44"/>
  <c r="CN42" i="44"/>
  <c r="BX42" i="44"/>
  <c r="DD42" i="44"/>
  <c r="CN105" i="44"/>
  <c r="DD105" i="44"/>
  <c r="BX105" i="44"/>
  <c r="BY72" i="44"/>
  <c r="DE72" i="44"/>
  <c r="CO72" i="44"/>
  <c r="DE129" i="44"/>
  <c r="CO129" i="44"/>
  <c r="BY129" i="44"/>
  <c r="CO28" i="44"/>
  <c r="DE28" i="44"/>
  <c r="BY28" i="44"/>
  <c r="BP203" i="44"/>
  <c r="CV203" i="44"/>
  <c r="CF203" i="44"/>
  <c r="BP80" i="44"/>
  <c r="CF80" i="44"/>
  <c r="CV80" i="44"/>
  <c r="CY53" i="44"/>
  <c r="CI53" i="44"/>
  <c r="BS53" i="44"/>
  <c r="CI122" i="44"/>
  <c r="CY122" i="44"/>
  <c r="BS122" i="44"/>
  <c r="BS49" i="44"/>
  <c r="CI49" i="44"/>
  <c r="CY49" i="44"/>
  <c r="DE109" i="44"/>
  <c r="CO109" i="44"/>
  <c r="BY109" i="44"/>
  <c r="DF153" i="44"/>
  <c r="CP153" i="44"/>
  <c r="BZ153" i="44"/>
  <c r="CH162" i="44"/>
  <c r="BR162" i="44"/>
  <c r="CX162" i="44"/>
  <c r="BR91" i="44"/>
  <c r="CH91" i="44"/>
  <c r="CX91" i="44"/>
  <c r="CX69" i="44"/>
  <c r="BR69" i="44"/>
  <c r="CH69" i="44"/>
  <c r="CH47" i="44"/>
  <c r="BR47" i="44"/>
  <c r="CX47" i="44"/>
  <c r="DB117" i="44"/>
  <c r="CL117" i="44"/>
  <c r="BV117" i="44"/>
  <c r="CL76" i="44"/>
  <c r="BV76" i="44"/>
  <c r="DB76" i="44"/>
  <c r="DB104" i="44"/>
  <c r="CL104" i="44"/>
  <c r="BV104" i="44"/>
  <c r="BU206" i="44"/>
  <c r="DA206" i="44"/>
  <c r="CK206" i="44"/>
  <c r="DA130" i="44"/>
  <c r="CK130" i="44"/>
  <c r="BU130" i="44"/>
  <c r="BU57" i="44"/>
  <c r="DA57" i="44"/>
  <c r="CK57" i="44"/>
  <c r="CM115" i="44"/>
  <c r="BW115" i="44"/>
  <c r="DC115" i="44"/>
  <c r="BW185" i="44"/>
  <c r="DC185" i="44"/>
  <c r="CM185" i="44"/>
  <c r="CM93" i="44"/>
  <c r="BW93" i="44"/>
  <c r="DC93" i="44"/>
  <c r="CW196" i="44"/>
  <c r="CG196" i="44"/>
  <c r="BQ196" i="44"/>
  <c r="CG202" i="44"/>
  <c r="BQ202" i="44"/>
  <c r="CW202" i="44"/>
  <c r="CW96" i="44"/>
  <c r="CG96" i="44"/>
  <c r="BQ96" i="44"/>
  <c r="BP109" i="44"/>
  <c r="CV109" i="44"/>
  <c r="CF109" i="44"/>
  <c r="CZ80" i="44"/>
  <c r="CJ80" i="44"/>
  <c r="BT80" i="44"/>
  <c r="BT113" i="44"/>
  <c r="CZ113" i="44"/>
  <c r="CJ113" i="44"/>
  <c r="CJ61" i="44"/>
  <c r="BT61" i="44"/>
  <c r="CZ61" i="44"/>
  <c r="BX57" i="44"/>
  <c r="DD57" i="44"/>
  <c r="CN57" i="44"/>
  <c r="CN87" i="44"/>
  <c r="BX87" i="44"/>
  <c r="DD87" i="44"/>
  <c r="DD173" i="44"/>
  <c r="CN173" i="44"/>
  <c r="BX173" i="44"/>
  <c r="CO172" i="44"/>
  <c r="BY172" i="44"/>
  <c r="DE172" i="44"/>
  <c r="DE125" i="44"/>
  <c r="CO125" i="44"/>
  <c r="BY125" i="44"/>
  <c r="CI138" i="44"/>
  <c r="BS138" i="44"/>
  <c r="CY138" i="44"/>
  <c r="BZ56" i="44"/>
  <c r="DF56" i="44"/>
  <c r="CP56" i="44"/>
  <c r="CH129" i="44"/>
  <c r="BR129" i="44"/>
  <c r="CX129" i="44"/>
  <c r="CL126" i="44"/>
  <c r="BV126" i="44"/>
  <c r="DB126" i="44"/>
  <c r="BU93" i="44"/>
  <c r="DA93" i="44"/>
  <c r="CK93" i="44"/>
  <c r="CM110" i="44"/>
  <c r="BW110" i="44"/>
  <c r="DC110" i="44"/>
  <c r="CG113" i="44"/>
  <c r="BQ113" i="44"/>
  <c r="CW113" i="44"/>
  <c r="BT193" i="44"/>
  <c r="CZ193" i="44"/>
  <c r="CJ193" i="44"/>
  <c r="CN158" i="44"/>
  <c r="BX158" i="44"/>
  <c r="DD158" i="44"/>
  <c r="CO190" i="44"/>
  <c r="BY190" i="44"/>
  <c r="DE190" i="44"/>
  <c r="BP90" i="44"/>
  <c r="CV90" i="44"/>
  <c r="CF90" i="44"/>
  <c r="CI163" i="44"/>
  <c r="BS163" i="44"/>
  <c r="CY163" i="44"/>
  <c r="CP118" i="44"/>
  <c r="BZ118" i="44"/>
  <c r="DF118" i="44"/>
  <c r="BR109" i="44"/>
  <c r="CX109" i="44"/>
  <c r="CH109" i="44"/>
  <c r="BV177" i="44"/>
  <c r="CL177" i="44"/>
  <c r="DB177" i="44"/>
  <c r="CK133" i="44"/>
  <c r="BU133" i="44"/>
  <c r="DA133" i="44"/>
  <c r="BW95" i="44"/>
  <c r="DC95" i="44"/>
  <c r="CM95" i="44"/>
  <c r="CG55" i="44"/>
  <c r="BQ55" i="44"/>
  <c r="CW55" i="44"/>
  <c r="CG58" i="44"/>
  <c r="BQ58" i="44"/>
  <c r="CW58" i="44"/>
  <c r="BT72" i="44"/>
  <c r="CZ72" i="44"/>
  <c r="CJ72" i="44"/>
  <c r="DE107" i="44"/>
  <c r="BY107" i="44"/>
  <c r="CO107" i="44"/>
  <c r="BP120" i="44"/>
  <c r="CV120" i="44"/>
  <c r="CF120" i="44"/>
  <c r="BP28" i="44"/>
  <c r="CF28" i="44"/>
  <c r="CV28" i="44"/>
  <c r="CY125" i="44"/>
  <c r="BS125" i="44"/>
  <c r="CI125" i="44"/>
  <c r="BZ178" i="44"/>
  <c r="CP178" i="44"/>
  <c r="DF178" i="44"/>
  <c r="CX100" i="44"/>
  <c r="BR100" i="44"/>
  <c r="CH100" i="44"/>
  <c r="CO160" i="44"/>
  <c r="DE160" i="44"/>
  <c r="BY160" i="44"/>
  <c r="CI123" i="44"/>
  <c r="CY123" i="44"/>
  <c r="BS123" i="44"/>
  <c r="BT51" i="44"/>
  <c r="CJ51" i="44"/>
  <c r="CZ51" i="44"/>
  <c r="BX37" i="44"/>
  <c r="CN37" i="44"/>
  <c r="DD37" i="44"/>
  <c r="CI170" i="44"/>
  <c r="CY170" i="44"/>
  <c r="BS170" i="44"/>
  <c r="CY88" i="44"/>
  <c r="BS88" i="44"/>
  <c r="CI88" i="44"/>
  <c r="DF129" i="44"/>
  <c r="BZ129" i="44"/>
  <c r="CP129" i="44"/>
  <c r="BR145" i="44"/>
  <c r="CH145" i="44"/>
  <c r="CX145" i="44"/>
  <c r="CH46" i="44"/>
  <c r="CX46" i="44"/>
  <c r="BR46" i="44"/>
  <c r="CL111" i="44"/>
  <c r="DB111" i="44"/>
  <c r="BV111" i="44"/>
  <c r="DA61" i="44"/>
  <c r="BU61" i="44"/>
  <c r="CK61" i="44"/>
  <c r="BU56" i="44"/>
  <c r="CK56" i="44"/>
  <c r="DA56" i="44"/>
  <c r="BW190" i="44"/>
  <c r="CM190" i="44"/>
  <c r="DC190" i="44"/>
  <c r="CG47" i="44"/>
  <c r="CW47" i="44"/>
  <c r="BQ47" i="44"/>
  <c r="CW73" i="44"/>
  <c r="BQ73" i="44"/>
  <c r="CG73" i="44"/>
  <c r="DC137" i="44"/>
  <c r="BW137" i="44"/>
  <c r="CM137" i="44"/>
  <c r="BX161" i="44"/>
  <c r="CN161" i="44"/>
  <c r="DD161" i="44"/>
  <c r="CN36" i="44"/>
  <c r="DD36" i="44"/>
  <c r="BX36" i="44"/>
  <c r="CN89" i="44"/>
  <c r="DD89" i="44"/>
  <c r="BX89" i="44"/>
  <c r="CV137" i="44"/>
  <c r="BP137" i="44"/>
  <c r="CF137" i="44"/>
  <c r="BP111" i="44"/>
  <c r="CF111" i="44"/>
  <c r="CV111" i="44"/>
  <c r="BP113" i="44"/>
  <c r="CF113" i="44"/>
  <c r="CV113" i="44"/>
  <c r="CP102" i="44"/>
  <c r="DF102" i="44"/>
  <c r="BZ102" i="44"/>
  <c r="DF128" i="44"/>
  <c r="BZ128" i="44"/>
  <c r="CP128" i="44"/>
  <c r="BR184" i="44"/>
  <c r="CH184" i="44"/>
  <c r="CX184" i="44"/>
  <c r="CL87" i="44"/>
  <c r="DB87" i="44"/>
  <c r="BV87" i="44"/>
  <c r="DA175" i="44"/>
  <c r="BU175" i="44"/>
  <c r="CK175" i="44"/>
  <c r="BW154" i="44"/>
  <c r="CM154" i="44"/>
  <c r="DC154" i="44"/>
  <c r="CG118" i="44"/>
  <c r="CW118" i="44"/>
  <c r="BQ118" i="44"/>
  <c r="CZ59" i="44"/>
  <c r="BT59" i="44"/>
  <c r="CJ59" i="44"/>
  <c r="BX56" i="44"/>
  <c r="CN56" i="44"/>
  <c r="DD56" i="44"/>
  <c r="CO70" i="44"/>
  <c r="DE70" i="44"/>
  <c r="BY70" i="44"/>
  <c r="CX77" i="44"/>
  <c r="BR77" i="44"/>
  <c r="CH77" i="44"/>
  <c r="BU102" i="44"/>
  <c r="CK102" i="44"/>
  <c r="DA102" i="44"/>
  <c r="DD114" i="44"/>
  <c r="BX114" i="44"/>
  <c r="CN114" i="44"/>
  <c r="BY50" i="44"/>
  <c r="CO50" i="44"/>
  <c r="DE50" i="44"/>
  <c r="DB203" i="44"/>
  <c r="BV203" i="44"/>
  <c r="CL203" i="44"/>
  <c r="BU47" i="44"/>
  <c r="CK47" i="44"/>
  <c r="DA47" i="44"/>
  <c r="BS197" i="44"/>
  <c r="CY197" i="44"/>
  <c r="CI197" i="44"/>
  <c r="CO174" i="44"/>
  <c r="DE174" i="44"/>
  <c r="BY174" i="44"/>
  <c r="CF143" i="44"/>
  <c r="BP143" i="44"/>
  <c r="CV143" i="44"/>
  <c r="CV84" i="44"/>
  <c r="BP84" i="44"/>
  <c r="CF84" i="44"/>
  <c r="CP205" i="44"/>
  <c r="DF205" i="44"/>
  <c r="BZ205" i="44"/>
  <c r="CO124" i="44"/>
  <c r="BY124" i="44"/>
  <c r="DE124" i="44"/>
  <c r="CF32" i="44"/>
  <c r="BP32" i="44"/>
  <c r="CV32" i="44"/>
  <c r="CH71" i="44"/>
  <c r="CX71" i="44"/>
  <c r="BR71" i="44"/>
  <c r="BR81" i="44"/>
  <c r="CH81" i="44"/>
  <c r="CX81" i="44"/>
  <c r="BU135" i="44"/>
  <c r="DA135" i="44"/>
  <c r="CK135" i="44"/>
  <c r="CM43" i="44"/>
  <c r="BW43" i="44"/>
  <c r="DC43" i="44"/>
  <c r="CW35" i="44"/>
  <c r="CG35" i="44"/>
  <c r="BQ35" i="44"/>
  <c r="DD178" i="44"/>
  <c r="CN178" i="44"/>
  <c r="BX178" i="44"/>
  <c r="CV86" i="44"/>
  <c r="BP86" i="44"/>
  <c r="CF86" i="44"/>
  <c r="BR79" i="44"/>
  <c r="CX79" i="44"/>
  <c r="CH79" i="44"/>
  <c r="CX88" i="44"/>
  <c r="CH88" i="44"/>
  <c r="BR88" i="44"/>
  <c r="CM149" i="44"/>
  <c r="BW149" i="44"/>
  <c r="DC149" i="44"/>
  <c r="BW131" i="44"/>
  <c r="DC131" i="44"/>
  <c r="CM131" i="44"/>
  <c r="CG160" i="44"/>
  <c r="CW160" i="44"/>
  <c r="BQ160" i="44"/>
  <c r="DF161" i="44"/>
  <c r="BZ161" i="44"/>
  <c r="CP161" i="44"/>
  <c r="CP38" i="44"/>
  <c r="BZ38" i="44"/>
  <c r="DF38" i="44"/>
  <c r="CL114" i="44"/>
  <c r="BV114" i="44"/>
  <c r="DB114" i="44"/>
  <c r="BV30" i="44"/>
  <c r="DB30" i="44"/>
  <c r="CL30" i="44"/>
  <c r="CK60" i="44"/>
  <c r="DA60" i="44"/>
  <c r="BU60" i="44"/>
  <c r="DA124" i="44"/>
  <c r="CK124" i="44"/>
  <c r="BU124" i="44"/>
  <c r="BU199" i="44"/>
  <c r="DA199" i="44"/>
  <c r="CK199" i="44"/>
  <c r="DC33" i="44"/>
  <c r="BW33" i="44"/>
  <c r="CM33" i="44"/>
  <c r="CQ210" i="44"/>
  <c r="CZ211" i="44"/>
  <c r="DB222" i="44"/>
  <c r="CO223" i="44"/>
  <c r="DE215" i="44"/>
  <c r="DA214" i="44"/>
  <c r="CM227" i="44"/>
  <c r="CN216" i="44"/>
  <c r="CY216" i="44"/>
  <c r="CZ215" i="44"/>
  <c r="CH218" i="44"/>
  <c r="CY226" i="44"/>
  <c r="DE222" i="44"/>
  <c r="DB210" i="44"/>
  <c r="BV219" i="44"/>
  <c r="DG78" i="44"/>
  <c r="CQ123" i="44"/>
  <c r="BY146" i="44"/>
  <c r="DG156" i="44"/>
  <c r="CQ80" i="44"/>
  <c r="CQ82" i="44"/>
  <c r="DG100" i="44"/>
  <c r="DG192" i="44"/>
  <c r="DG157" i="44"/>
  <c r="DG127" i="44"/>
  <c r="DG135" i="44"/>
  <c r="CQ184" i="44"/>
  <c r="BT129" i="44"/>
  <c r="CV147" i="44"/>
  <c r="BT85" i="44"/>
  <c r="CZ143" i="44"/>
  <c r="CN167" i="44"/>
  <c r="BX131" i="44"/>
  <c r="BY100" i="44"/>
  <c r="CA223" i="44"/>
  <c r="BT225" i="44"/>
  <c r="DD210" i="44"/>
  <c r="BZ213" i="44"/>
  <c r="DB217" i="44"/>
  <c r="CK221" i="44"/>
  <c r="BW217" i="44"/>
  <c r="DD219" i="44"/>
  <c r="CK216" i="44"/>
  <c r="CF225" i="44"/>
  <c r="CG218" i="44"/>
  <c r="DB224" i="44"/>
  <c r="DA208" i="44"/>
  <c r="BT220" i="44"/>
  <c r="BY219" i="44"/>
  <c r="CA145" i="44"/>
  <c r="DG200" i="44"/>
  <c r="CQ85" i="44"/>
  <c r="CA91" i="44"/>
  <c r="CY130" i="44"/>
  <c r="CQ104" i="44"/>
  <c r="CA144" i="44"/>
  <c r="DG142" i="44"/>
  <c r="DG49" i="44"/>
  <c r="CN50" i="44"/>
  <c r="CA121" i="44"/>
  <c r="DG98" i="44"/>
  <c r="DG102" i="44"/>
  <c r="CZ187" i="44"/>
  <c r="CJ41" i="44"/>
  <c r="BX109" i="44"/>
  <c r="DD195" i="44"/>
  <c r="DE192" i="44"/>
  <c r="CO133" i="44"/>
  <c r="CA213" i="44"/>
  <c r="CA209" i="44"/>
  <c r="DG208" i="44"/>
  <c r="CA224" i="44"/>
  <c r="CQ214" i="44"/>
  <c r="DF215" i="44"/>
  <c r="CL215" i="44"/>
  <c r="CP216" i="44"/>
  <c r="BP213" i="44"/>
  <c r="CX222" i="44"/>
  <c r="CG215" i="44"/>
  <c r="CO213" i="44"/>
  <c r="DB223" i="44"/>
  <c r="DE224" i="44"/>
  <c r="CY208" i="44"/>
  <c r="BT210" i="44"/>
  <c r="CK213" i="44"/>
  <c r="DC224" i="44"/>
  <c r="BS227" i="44"/>
  <c r="CN215" i="44"/>
  <c r="CY222" i="44"/>
  <c r="CP227" i="44"/>
  <c r="CN227" i="44"/>
  <c r="CO227" i="44"/>
  <c r="CZ212" i="44"/>
  <c r="BR220" i="44"/>
  <c r="BZ223" i="44"/>
  <c r="BX211" i="44"/>
  <c r="CW227" i="44"/>
  <c r="DE226" i="44"/>
  <c r="DD218" i="44"/>
  <c r="DF222" i="44"/>
  <c r="CY209" i="44"/>
  <c r="CX221" i="44"/>
  <c r="DF218" i="44"/>
  <c r="CF227" i="44"/>
  <c r="CX219" i="44"/>
  <c r="CY210" i="44"/>
  <c r="CZ219" i="44"/>
  <c r="CZ216" i="44"/>
  <c r="CW209" i="44"/>
  <c r="DE208" i="44"/>
  <c r="DG60" i="44"/>
  <c r="CA140" i="44"/>
  <c r="CA115" i="44"/>
  <c r="CQ88" i="44"/>
  <c r="CQ190" i="44"/>
  <c r="DG72" i="44"/>
  <c r="DG146" i="44"/>
  <c r="CA70" i="44"/>
  <c r="CA205" i="44"/>
  <c r="CN196" i="44"/>
  <c r="CQ53" i="44"/>
  <c r="DG45" i="44"/>
  <c r="DG207" i="44"/>
  <c r="CA150" i="44"/>
  <c r="CA42" i="44"/>
  <c r="CQ148" i="44"/>
  <c r="CQ76" i="44"/>
  <c r="DG174" i="44"/>
  <c r="DC44" i="44"/>
  <c r="BQ159" i="44"/>
  <c r="CA139" i="44"/>
  <c r="CQ177" i="44"/>
  <c r="CQ171" i="44"/>
  <c r="CQ179" i="44"/>
  <c r="DG170" i="44"/>
  <c r="CQ182" i="44"/>
  <c r="DG141" i="44"/>
  <c r="CA164" i="44"/>
  <c r="CQ131" i="44"/>
  <c r="CA59" i="44"/>
  <c r="DG28" i="44"/>
  <c r="CA147" i="44"/>
  <c r="CA112" i="44"/>
  <c r="DD169" i="44"/>
  <c r="CQ129" i="44"/>
  <c r="CQ163" i="44"/>
  <c r="BQ137" i="44"/>
  <c r="CA66" i="44"/>
  <c r="DG132" i="44"/>
  <c r="CQ124" i="44"/>
  <c r="DG167" i="44"/>
  <c r="CA52" i="44"/>
  <c r="DG51" i="44"/>
  <c r="DG56" i="44"/>
  <c r="CZ45" i="44"/>
  <c r="BX153" i="44"/>
  <c r="BY184" i="44"/>
  <c r="DG87" i="44"/>
  <c r="CQ46" i="44"/>
  <c r="HS27" i="44"/>
  <c r="IY27" i="44" s="1"/>
  <c r="HS110" i="44"/>
  <c r="IY110" i="44" s="1"/>
  <c r="HS103" i="44"/>
  <c r="IY103" i="44" s="1"/>
  <c r="HS85" i="44"/>
  <c r="IY85" i="44" s="1"/>
  <c r="HS67" i="44"/>
  <c r="IY67" i="44" s="1"/>
  <c r="HS139" i="44"/>
  <c r="IY139" i="44" s="1"/>
  <c r="HS163" i="44"/>
  <c r="IY163" i="44" s="1"/>
  <c r="HS122" i="44"/>
  <c r="IY122" i="44" s="1"/>
  <c r="HS195" i="44"/>
  <c r="IY195" i="44" s="1"/>
  <c r="HS29" i="44"/>
  <c r="IY29" i="44" s="1"/>
  <c r="HS35" i="44"/>
  <c r="IY35" i="44" s="1"/>
  <c r="HS217" i="44"/>
  <c r="IY217" i="44" s="1"/>
  <c r="HS136" i="44"/>
  <c r="IY136" i="44" s="1"/>
  <c r="HS164" i="44"/>
  <c r="IY164" i="44" s="1"/>
  <c r="HS57" i="44"/>
  <c r="IY57" i="44" s="1"/>
  <c r="HS79" i="44"/>
  <c r="IY79" i="44" s="1"/>
  <c r="HS193" i="44"/>
  <c r="IY193" i="44" s="1"/>
  <c r="HS106" i="44"/>
  <c r="IY106" i="44" s="1"/>
  <c r="HS222" i="44"/>
  <c r="IY222" i="44" s="1"/>
  <c r="HS72" i="44"/>
  <c r="IY72" i="44" s="1"/>
  <c r="HS84" i="44"/>
  <c r="IY84" i="44" s="1"/>
  <c r="HS116" i="44"/>
  <c r="IY116" i="44" s="1"/>
  <c r="HS209" i="44"/>
  <c r="IY209" i="44" s="1"/>
  <c r="HS224" i="44"/>
  <c r="IY224" i="44" s="1"/>
  <c r="HS51" i="44"/>
  <c r="IY51" i="44" s="1"/>
  <c r="HS52" i="44"/>
  <c r="IY52" i="44" s="1"/>
  <c r="HS162" i="44"/>
  <c r="IY162" i="44" s="1"/>
  <c r="HS124" i="44"/>
  <c r="IY124" i="44" s="1"/>
  <c r="HS70" i="44"/>
  <c r="IY70" i="44" s="1"/>
  <c r="HS53" i="44"/>
  <c r="IY53" i="44" s="1"/>
  <c r="HS59" i="44"/>
  <c r="IY59" i="44" s="1"/>
  <c r="HS43" i="44"/>
  <c r="IY43" i="44" s="1"/>
  <c r="HS143" i="44"/>
  <c r="IY143" i="44" s="1"/>
  <c r="HS42" i="44"/>
  <c r="IY42" i="44" s="1"/>
  <c r="HS31" i="44"/>
  <c r="IY31" i="44" s="1"/>
  <c r="HS200" i="44"/>
  <c r="IY200" i="44" s="1"/>
  <c r="HS38" i="44"/>
  <c r="IY38" i="44" s="1"/>
  <c r="HS210" i="44"/>
  <c r="IY210" i="44" s="1"/>
  <c r="HS95" i="44"/>
  <c r="IY95" i="44" s="1"/>
  <c r="HS153" i="44"/>
  <c r="IY153" i="44" s="1"/>
  <c r="HS119" i="44"/>
  <c r="IY119" i="44" s="1"/>
  <c r="HS199" i="44"/>
  <c r="IY199" i="44" s="1"/>
  <c r="HS28" i="44"/>
  <c r="IY28" i="44" s="1"/>
  <c r="HS117" i="44"/>
  <c r="IY117" i="44" s="1"/>
  <c r="HS77" i="44"/>
  <c r="IY77" i="44" s="1"/>
  <c r="HS65" i="44"/>
  <c r="IY65" i="44" s="1"/>
  <c r="HS142" i="44"/>
  <c r="IY142" i="44" s="1"/>
  <c r="HS48" i="44"/>
  <c r="IY48" i="44" s="1"/>
  <c r="HS227" i="44"/>
  <c r="IY227" i="44" s="1"/>
  <c r="HS151" i="44"/>
  <c r="IY151" i="44" s="1"/>
  <c r="HS94" i="44"/>
  <c r="IY94" i="44" s="1"/>
  <c r="HS109" i="44"/>
  <c r="IY109" i="44" s="1"/>
  <c r="HS40" i="44"/>
  <c r="IY40" i="44" s="1"/>
  <c r="HS201" i="44"/>
  <c r="IY201" i="44" s="1"/>
  <c r="HS198" i="44"/>
  <c r="IY198" i="44" s="1"/>
  <c r="HS190" i="44"/>
  <c r="IY190" i="44" s="1"/>
  <c r="HS225" i="44"/>
  <c r="IY225" i="44" s="1"/>
  <c r="HS205" i="44"/>
  <c r="IY205" i="44" s="1"/>
  <c r="HS138" i="44"/>
  <c r="IY138" i="44" s="1"/>
  <c r="HS183" i="44"/>
  <c r="IY183" i="44" s="1"/>
  <c r="HS211" i="44"/>
  <c r="IY211" i="44" s="1"/>
  <c r="HS130" i="44"/>
  <c r="IY130" i="44" s="1"/>
  <c r="HS118" i="44"/>
  <c r="IY118" i="44" s="1"/>
  <c r="HS58" i="44"/>
  <c r="IY58" i="44" s="1"/>
  <c r="HS147" i="44"/>
  <c r="IY147" i="44" s="1"/>
  <c r="HS108" i="44"/>
  <c r="IY108" i="44" s="1"/>
  <c r="HS90" i="44"/>
  <c r="IY90" i="44" s="1"/>
  <c r="HS39" i="44"/>
  <c r="IY39" i="44" s="1"/>
  <c r="HS34" i="44"/>
  <c r="IY34" i="44" s="1"/>
  <c r="HS32" i="44"/>
  <c r="IY32" i="44" s="1"/>
  <c r="HS179" i="44"/>
  <c r="IY179" i="44" s="1"/>
  <c r="HS192" i="44"/>
  <c r="IY192" i="44" s="1"/>
  <c r="HS33" i="44"/>
  <c r="IY33" i="44" s="1"/>
  <c r="HS191" i="44"/>
  <c r="IY191" i="44" s="1"/>
  <c r="HS98" i="44"/>
  <c r="IY98" i="44" s="1"/>
  <c r="HS208" i="44"/>
  <c r="IY208" i="44" s="1"/>
  <c r="HS160" i="44"/>
  <c r="IY160" i="44" s="1"/>
  <c r="HS175" i="44"/>
  <c r="IY175" i="44" s="1"/>
  <c r="HS150" i="44"/>
  <c r="IY150" i="44" s="1"/>
  <c r="HS182" i="44"/>
  <c r="IY182" i="44" s="1"/>
  <c r="HS148" i="44"/>
  <c r="IY148" i="44" s="1"/>
  <c r="HS159" i="44"/>
  <c r="IY159" i="44" s="1"/>
  <c r="HS177" i="44"/>
  <c r="IY177" i="44" s="1"/>
  <c r="HS129" i="44"/>
  <c r="IY129" i="44" s="1"/>
  <c r="HS134" i="44"/>
  <c r="IY134" i="44" s="1"/>
  <c r="HS92" i="44"/>
  <c r="IY92" i="44" s="1"/>
  <c r="HS120" i="44"/>
  <c r="IY120" i="44" s="1"/>
  <c r="HS173" i="44"/>
  <c r="IY173" i="44" s="1"/>
  <c r="HS215" i="44"/>
  <c r="IY215" i="44" s="1"/>
  <c r="HS168" i="44"/>
  <c r="IY168" i="44" s="1"/>
  <c r="HS157" i="44"/>
  <c r="IY157" i="44" s="1"/>
  <c r="HS83" i="44"/>
  <c r="IY83" i="44" s="1"/>
  <c r="HS204" i="44"/>
  <c r="IY204" i="44" s="1"/>
  <c r="HS62" i="44"/>
  <c r="IY62" i="44" s="1"/>
  <c r="HS185" i="44"/>
  <c r="IY185" i="44" s="1"/>
  <c r="HS206" i="44"/>
  <c r="IY206" i="44" s="1"/>
  <c r="HS186" i="44"/>
  <c r="IY186" i="44" s="1"/>
  <c r="HS128" i="44"/>
  <c r="IY128" i="44" s="1"/>
  <c r="HS76" i="44"/>
  <c r="IY76" i="44" s="1"/>
  <c r="HS165" i="44"/>
  <c r="IY165" i="44" s="1"/>
  <c r="HS216" i="44"/>
  <c r="IY216" i="44" s="1"/>
  <c r="HS89" i="44"/>
  <c r="IY89" i="44" s="1"/>
  <c r="HS30" i="44"/>
  <c r="IY30" i="44" s="1"/>
  <c r="HS126" i="44"/>
  <c r="IY126" i="44" s="1"/>
  <c r="HS49" i="44"/>
  <c r="IY49" i="44" s="1"/>
  <c r="HS91" i="44"/>
  <c r="IY91" i="44" s="1"/>
  <c r="HS41" i="44"/>
  <c r="IY41" i="44" s="1"/>
  <c r="HS188" i="44"/>
  <c r="IY188" i="44" s="1"/>
  <c r="HS145" i="44"/>
  <c r="IY145" i="44" s="1"/>
  <c r="HS171" i="44"/>
  <c r="IY171" i="44" s="1"/>
  <c r="HS156" i="44"/>
  <c r="IY156" i="44" s="1"/>
  <c r="HS115" i="44"/>
  <c r="IY115" i="44" s="1"/>
  <c r="HS96" i="44"/>
  <c r="IY96" i="44" s="1"/>
  <c r="HS60" i="44"/>
  <c r="IY60" i="44" s="1"/>
  <c r="HS78" i="44"/>
  <c r="IY78" i="44" s="1"/>
  <c r="HS197" i="44"/>
  <c r="IY197" i="44" s="1"/>
  <c r="HS82" i="44"/>
  <c r="IY82" i="44" s="1"/>
  <c r="HS202" i="44"/>
  <c r="IY202" i="44" s="1"/>
  <c r="HS61" i="44"/>
  <c r="IY61" i="44" s="1"/>
  <c r="HS214" i="44"/>
  <c r="IY214" i="44" s="1"/>
  <c r="HS174" i="44"/>
  <c r="IY174" i="44" s="1"/>
  <c r="HS69" i="44"/>
  <c r="IY69" i="44" s="1"/>
  <c r="HS226" i="44"/>
  <c r="IY226" i="44" s="1"/>
  <c r="HS146" i="44"/>
  <c r="IY146" i="44" s="1"/>
  <c r="HS178" i="44"/>
  <c r="IY178" i="44" s="1"/>
  <c r="HS223" i="44"/>
  <c r="IY223" i="44" s="1"/>
  <c r="HS137" i="44"/>
  <c r="IY137" i="44" s="1"/>
  <c r="HS68" i="44"/>
  <c r="IY68" i="44" s="1"/>
  <c r="HS113" i="44"/>
  <c r="IY113" i="44" s="1"/>
  <c r="HS93" i="44"/>
  <c r="IY93" i="44" s="1"/>
  <c r="HS73" i="44"/>
  <c r="IY73" i="44" s="1"/>
  <c r="HS131" i="44"/>
  <c r="IY131" i="44" s="1"/>
  <c r="HS181" i="44"/>
  <c r="IY181" i="44" s="1"/>
  <c r="HS87" i="44"/>
  <c r="IY87" i="44" s="1"/>
  <c r="HS161" i="44"/>
  <c r="IY161" i="44" s="1"/>
  <c r="HS132" i="44"/>
  <c r="IY132" i="44" s="1"/>
  <c r="HS172" i="44"/>
  <c r="IY172" i="44" s="1"/>
  <c r="HS207" i="44"/>
  <c r="IY207" i="44" s="1"/>
  <c r="HS56" i="44"/>
  <c r="IY56" i="44" s="1"/>
  <c r="HS152" i="44"/>
  <c r="IY152" i="44" s="1"/>
  <c r="HS221" i="44"/>
  <c r="IY221" i="44" s="1"/>
  <c r="HS64" i="44"/>
  <c r="IY64" i="44" s="1"/>
  <c r="HS184" i="44"/>
  <c r="IY184" i="44" s="1"/>
  <c r="HS135" i="44"/>
  <c r="IY135" i="44" s="1"/>
  <c r="HS149" i="44"/>
  <c r="IY149" i="44" s="1"/>
  <c r="HS189" i="44"/>
  <c r="IY189" i="44" s="1"/>
  <c r="HS123" i="44"/>
  <c r="IY123" i="44" s="1"/>
  <c r="HS101" i="44"/>
  <c r="IY101" i="44" s="1"/>
  <c r="HS111" i="44"/>
  <c r="IY111" i="44" s="1"/>
  <c r="HS86" i="44"/>
  <c r="IY86" i="44" s="1"/>
  <c r="HS140" i="44"/>
  <c r="IY140" i="44" s="1"/>
  <c r="HS100" i="44"/>
  <c r="IY100" i="44" s="1"/>
  <c r="HS63" i="44"/>
  <c r="IY63" i="44" s="1"/>
  <c r="HS220" i="44"/>
  <c r="IY220" i="44" s="1"/>
  <c r="HS46" i="44"/>
  <c r="IY46" i="44" s="1"/>
  <c r="HS97" i="44"/>
  <c r="IY97" i="44" s="1"/>
  <c r="HS47" i="44"/>
  <c r="IY47" i="44" s="1"/>
  <c r="HS102" i="44"/>
  <c r="IY102" i="44" s="1"/>
  <c r="HS180" i="44"/>
  <c r="IY180" i="44" s="1"/>
  <c r="HS104" i="44"/>
  <c r="IY104" i="44" s="1"/>
  <c r="HS167" i="44"/>
  <c r="IY167" i="44" s="1"/>
  <c r="HS50" i="44"/>
  <c r="IY50" i="44" s="1"/>
  <c r="HS170" i="44"/>
  <c r="IY170" i="44" s="1"/>
  <c r="HS169" i="44"/>
  <c r="IY169" i="44" s="1"/>
  <c r="HS194" i="44"/>
  <c r="IY194" i="44" s="1"/>
  <c r="HS218" i="44"/>
  <c r="IY218" i="44" s="1"/>
  <c r="HS133" i="44"/>
  <c r="IY133" i="44" s="1"/>
  <c r="HS158" i="44"/>
  <c r="IY158" i="44" s="1"/>
  <c r="HS107" i="44"/>
  <c r="IY107" i="44" s="1"/>
  <c r="HS155" i="44"/>
  <c r="IY155" i="44" s="1"/>
  <c r="HS71" i="44"/>
  <c r="IY71" i="44" s="1"/>
  <c r="HS166" i="44"/>
  <c r="IY166" i="44" s="1"/>
  <c r="HS203" i="44"/>
  <c r="IY203" i="44" s="1"/>
  <c r="HS213" i="44"/>
  <c r="IY213" i="44" s="1"/>
  <c r="HS74" i="44"/>
  <c r="IY74" i="44" s="1"/>
  <c r="HS187" i="44"/>
  <c r="IY187" i="44" s="1"/>
  <c r="HS88" i="44"/>
  <c r="IY88" i="44" s="1"/>
  <c r="HS45" i="44"/>
  <c r="IY45" i="44" s="1"/>
  <c r="HS75" i="44"/>
  <c r="IY75" i="44" s="1"/>
  <c r="HS55" i="44"/>
  <c r="IY55" i="44" s="1"/>
  <c r="HS114" i="44"/>
  <c r="IY114" i="44" s="1"/>
  <c r="HS112" i="44"/>
  <c r="IY112" i="44" s="1"/>
  <c r="HS36" i="44"/>
  <c r="IY36" i="44" s="1"/>
  <c r="HS125" i="44"/>
  <c r="IY125" i="44" s="1"/>
  <c r="HS212" i="44"/>
  <c r="IY212" i="44" s="1"/>
  <c r="HS105" i="44"/>
  <c r="IY105" i="44" s="1"/>
  <c r="HS80" i="44"/>
  <c r="IY80" i="44" s="1"/>
  <c r="HS196" i="44"/>
  <c r="IY196" i="44" s="1"/>
  <c r="HS127" i="44"/>
  <c r="IY127" i="44" s="1"/>
  <c r="HS219" i="44"/>
  <c r="IY219" i="44" s="1"/>
  <c r="HS54" i="44"/>
  <c r="IY54" i="44" s="1"/>
  <c r="HS66" i="44"/>
  <c r="IY66" i="44" s="1"/>
  <c r="HS144" i="44"/>
  <c r="IY144" i="44" s="1"/>
  <c r="HS141" i="44"/>
  <c r="IY141" i="44" s="1"/>
  <c r="HS44" i="44"/>
  <c r="IY44" i="44" s="1"/>
  <c r="HS121" i="44"/>
  <c r="IY121" i="44" s="1"/>
  <c r="HS154" i="44"/>
  <c r="IY154" i="44" s="1"/>
  <c r="HS176" i="44"/>
  <c r="IY176" i="44" s="1"/>
  <c r="HS81" i="44"/>
  <c r="IY81" i="44" s="1"/>
  <c r="HS99" i="44"/>
  <c r="IY99" i="44" s="1"/>
  <c r="HS37" i="44"/>
  <c r="IY37" i="44" s="1"/>
  <c r="BS96" i="44"/>
  <c r="DB160" i="44"/>
  <c r="CJ52" i="44"/>
  <c r="CZ63" i="44"/>
  <c r="CJ147" i="44"/>
  <c r="CJ161" i="44"/>
  <c r="CJ34" i="44"/>
  <c r="CZ200" i="44"/>
  <c r="BT103" i="44"/>
  <c r="DD113" i="44"/>
  <c r="BX75" i="44"/>
  <c r="DD138" i="44"/>
  <c r="DD40" i="44"/>
  <c r="DD118" i="44"/>
  <c r="BX74" i="44"/>
  <c r="CX115" i="44"/>
  <c r="CO201" i="44"/>
  <c r="DE110" i="44"/>
  <c r="CO181" i="44"/>
  <c r="CO151" i="44"/>
  <c r="CO62" i="44"/>
  <c r="BY62" i="44"/>
  <c r="DE62" i="44"/>
  <c r="BP141" i="44"/>
  <c r="CV141" i="44"/>
  <c r="CF141" i="44"/>
  <c r="CV42" i="44"/>
  <c r="CF42" i="44"/>
  <c r="BP42" i="44"/>
  <c r="CI47" i="44"/>
  <c r="BS47" i="44"/>
  <c r="CY47" i="44"/>
  <c r="CN86" i="44"/>
  <c r="BX86" i="44"/>
  <c r="DD86" i="44"/>
  <c r="BY49" i="44"/>
  <c r="DE49" i="44"/>
  <c r="CO49" i="44"/>
  <c r="CI111" i="44"/>
  <c r="BS111" i="44"/>
  <c r="CY111" i="44"/>
  <c r="BS128" i="44"/>
  <c r="CY128" i="44"/>
  <c r="CI128" i="44"/>
  <c r="DF126" i="44"/>
  <c r="CP126" i="44"/>
  <c r="BZ126" i="44"/>
  <c r="CP70" i="44"/>
  <c r="BZ70" i="44"/>
  <c r="DF70" i="44"/>
  <c r="BR158" i="44"/>
  <c r="CX158" i="44"/>
  <c r="CH158" i="44"/>
  <c r="CX181" i="44"/>
  <c r="BR181" i="44"/>
  <c r="CH181" i="44"/>
  <c r="CL37" i="44"/>
  <c r="BV37" i="44"/>
  <c r="DB37" i="44"/>
  <c r="BV141" i="44"/>
  <c r="DB141" i="44"/>
  <c r="CL141" i="44"/>
  <c r="DA172" i="44"/>
  <c r="CK172" i="44"/>
  <c r="BU172" i="44"/>
  <c r="BU119" i="44"/>
  <c r="CK119" i="44"/>
  <c r="DA119" i="44"/>
  <c r="BW155" i="44"/>
  <c r="DC155" i="44"/>
  <c r="CM155" i="44"/>
  <c r="DC201" i="44"/>
  <c r="CM201" i="44"/>
  <c r="BW201" i="44"/>
  <c r="CG180" i="44"/>
  <c r="BQ180" i="44"/>
  <c r="CW180" i="44"/>
  <c r="BQ126" i="44"/>
  <c r="CW126" i="44"/>
  <c r="CG126" i="44"/>
  <c r="CX199" i="44"/>
  <c r="BR199" i="44"/>
  <c r="CH199" i="44"/>
  <c r="CJ83" i="44"/>
  <c r="BT83" i="44"/>
  <c r="CZ83" i="44"/>
  <c r="BT172" i="44"/>
  <c r="CZ172" i="44"/>
  <c r="CJ172" i="44"/>
  <c r="DD116" i="44"/>
  <c r="CN116" i="44"/>
  <c r="BX116" i="44"/>
  <c r="CO120" i="44"/>
  <c r="BY120" i="44"/>
  <c r="DE120" i="44"/>
  <c r="BY88" i="44"/>
  <c r="DE88" i="44"/>
  <c r="CO88" i="44"/>
  <c r="DE206" i="44"/>
  <c r="CO206" i="44"/>
  <c r="BY206" i="44"/>
  <c r="CF134" i="44"/>
  <c r="BP134" i="44"/>
  <c r="CV134" i="44"/>
  <c r="BP57" i="44"/>
  <c r="CV57" i="44"/>
  <c r="CF57" i="44"/>
  <c r="CY34" i="44"/>
  <c r="CI34" i="44"/>
  <c r="BS34" i="44"/>
  <c r="CI182" i="44"/>
  <c r="BS182" i="44"/>
  <c r="CY182" i="44"/>
  <c r="BZ183" i="44"/>
  <c r="DF183" i="44"/>
  <c r="CP183" i="44"/>
  <c r="DF47" i="44"/>
  <c r="CP47" i="44"/>
  <c r="BZ47" i="44"/>
  <c r="CH126" i="44"/>
  <c r="BR126" i="44"/>
  <c r="CX126" i="44"/>
  <c r="BR123" i="44"/>
  <c r="CX123" i="44"/>
  <c r="CH123" i="44"/>
  <c r="DB60" i="44"/>
  <c r="CL60" i="44"/>
  <c r="BV60" i="44"/>
  <c r="CL136" i="44"/>
  <c r="BV136" i="44"/>
  <c r="DB136" i="44"/>
  <c r="BU113" i="44"/>
  <c r="DA113" i="44"/>
  <c r="CK113" i="44"/>
  <c r="DA118" i="44"/>
  <c r="CK118" i="44"/>
  <c r="BU118" i="44"/>
  <c r="BW56" i="44"/>
  <c r="CM56" i="44"/>
  <c r="DC56" i="44"/>
  <c r="BW188" i="44"/>
  <c r="DC188" i="44"/>
  <c r="CM188" i="44"/>
  <c r="CW153" i="44"/>
  <c r="CG153" i="44"/>
  <c r="BQ153" i="44"/>
  <c r="CG56" i="44"/>
  <c r="BQ56" i="44"/>
  <c r="CW56" i="44"/>
  <c r="CI126" i="44"/>
  <c r="CY126" i="44"/>
  <c r="BS126" i="44"/>
  <c r="CZ135" i="44"/>
  <c r="CJ135" i="44"/>
  <c r="BT135" i="44"/>
  <c r="BT184" i="44"/>
  <c r="CJ184" i="44"/>
  <c r="CZ184" i="44"/>
  <c r="BX159" i="44"/>
  <c r="DD159" i="44"/>
  <c r="CN159" i="44"/>
  <c r="DD32" i="44"/>
  <c r="CN32" i="44"/>
  <c r="BX32" i="44"/>
  <c r="BY65" i="44"/>
  <c r="CO65" i="44"/>
  <c r="DE65" i="44"/>
  <c r="BS160" i="44"/>
  <c r="CY160" i="44"/>
  <c r="CI160" i="44"/>
  <c r="CH147" i="44"/>
  <c r="BR147" i="44"/>
  <c r="CX147" i="44"/>
  <c r="BV150" i="44"/>
  <c r="DB150" i="44"/>
  <c r="CL150" i="44"/>
  <c r="CM122" i="44"/>
  <c r="BW122" i="44"/>
  <c r="DC122" i="44"/>
  <c r="BQ42" i="44"/>
  <c r="CW42" i="44"/>
  <c r="CG42" i="44"/>
  <c r="CN92" i="44"/>
  <c r="BX92" i="44"/>
  <c r="DD92" i="44"/>
  <c r="BY79" i="44"/>
  <c r="DE79" i="44"/>
  <c r="CO79" i="44"/>
  <c r="CF169" i="44"/>
  <c r="BP169" i="44"/>
  <c r="CV169" i="44"/>
  <c r="BX182" i="44"/>
  <c r="DD182" i="44"/>
  <c r="CN182" i="44"/>
  <c r="CH27" i="44"/>
  <c r="BR27" i="44"/>
  <c r="CX27" i="44"/>
  <c r="BV96" i="44"/>
  <c r="DB96" i="44"/>
  <c r="CL96" i="44"/>
  <c r="CM142" i="44"/>
  <c r="BW142" i="44"/>
  <c r="DC142" i="44"/>
  <c r="BQ140" i="44"/>
  <c r="CW140" i="44"/>
  <c r="CG140" i="44"/>
  <c r="CN107" i="44"/>
  <c r="BX107" i="44"/>
  <c r="DD107" i="44"/>
  <c r="BY41" i="44"/>
  <c r="CO41" i="44"/>
  <c r="DE41" i="44"/>
  <c r="CF36" i="44"/>
  <c r="CV36" i="44"/>
  <c r="BP36" i="44"/>
  <c r="CY40" i="44"/>
  <c r="CI40" i="44"/>
  <c r="BS40" i="44"/>
  <c r="DF159" i="44"/>
  <c r="CP159" i="44"/>
  <c r="BZ159" i="44"/>
  <c r="DF181" i="44"/>
  <c r="CP181" i="44"/>
  <c r="BZ181" i="44"/>
  <c r="CO161" i="44"/>
  <c r="BY161" i="44"/>
  <c r="DE161" i="44"/>
  <c r="DE73" i="44"/>
  <c r="BY73" i="44"/>
  <c r="CO73" i="44"/>
  <c r="CV100" i="44"/>
  <c r="CF100" i="44"/>
  <c r="BP100" i="44"/>
  <c r="BP144" i="44"/>
  <c r="CV144" i="44"/>
  <c r="CF144" i="44"/>
  <c r="CF81" i="44"/>
  <c r="BP81" i="44"/>
  <c r="CV81" i="44"/>
  <c r="BP156" i="44"/>
  <c r="CF156" i="44"/>
  <c r="CV156" i="44"/>
  <c r="CV88" i="44"/>
  <c r="CF88" i="44"/>
  <c r="BP88" i="44"/>
  <c r="CF131" i="44"/>
  <c r="BX47" i="44"/>
  <c r="BY29" i="44"/>
  <c r="BS169" i="44"/>
  <c r="CY169" i="44"/>
  <c r="CI169" i="44"/>
  <c r="CY202" i="44"/>
  <c r="CI202" i="44"/>
  <c r="BS202" i="44"/>
  <c r="BS184" i="44"/>
  <c r="CY184" i="44"/>
  <c r="CI184" i="44"/>
  <c r="CY151" i="44"/>
  <c r="CY156" i="44"/>
  <c r="BS156" i="44"/>
  <c r="BZ29" i="44"/>
  <c r="CP29" i="44"/>
  <c r="DF29" i="44"/>
  <c r="CP148" i="44"/>
  <c r="DF148" i="44"/>
  <c r="BZ148" i="44"/>
  <c r="CP55" i="44"/>
  <c r="BZ55" i="44"/>
  <c r="DF55" i="44"/>
  <c r="DF76" i="44"/>
  <c r="BZ76" i="44"/>
  <c r="CP76" i="44"/>
  <c r="BZ66" i="44"/>
  <c r="CP66" i="44"/>
  <c r="DF66" i="44"/>
  <c r="BZ196" i="44"/>
  <c r="DF196" i="44"/>
  <c r="CP196" i="44"/>
  <c r="BR175" i="44"/>
  <c r="CX175" i="44"/>
  <c r="CH175" i="44"/>
  <c r="CX167" i="44"/>
  <c r="CH167" i="44"/>
  <c r="BR167" i="44"/>
  <c r="CX193" i="44"/>
  <c r="CH193" i="44"/>
  <c r="BR193" i="44"/>
  <c r="BR124" i="44"/>
  <c r="CH124" i="44"/>
  <c r="CX124" i="44"/>
  <c r="CH70" i="44"/>
  <c r="CX70" i="44"/>
  <c r="BR70" i="44"/>
  <c r="CH66" i="44"/>
  <c r="BR66" i="44"/>
  <c r="CX66" i="44"/>
  <c r="DB77" i="44"/>
  <c r="BV77" i="44"/>
  <c r="CL77" i="44"/>
  <c r="BV194" i="44"/>
  <c r="CL194" i="44"/>
  <c r="DB194" i="44"/>
  <c r="BV94" i="44"/>
  <c r="DB94" i="44"/>
  <c r="CL94" i="44"/>
  <c r="CL123" i="44"/>
  <c r="DB123" i="44"/>
  <c r="BV123" i="44"/>
  <c r="DB173" i="44"/>
  <c r="BV173" i="44"/>
  <c r="CL173" i="44"/>
  <c r="DB73" i="44"/>
  <c r="CL73" i="44"/>
  <c r="BV73" i="44"/>
  <c r="BU116" i="44"/>
  <c r="CK116" i="44"/>
  <c r="DA116" i="44"/>
  <c r="CK201" i="44"/>
  <c r="DA201" i="44"/>
  <c r="BU201" i="44"/>
  <c r="CK52" i="44"/>
  <c r="BU52" i="44"/>
  <c r="DA52" i="44"/>
  <c r="DA127" i="44"/>
  <c r="CK127" i="44"/>
  <c r="BU127" i="44"/>
  <c r="BU182" i="44"/>
  <c r="CK182" i="44"/>
  <c r="DA182" i="44"/>
  <c r="BU187" i="44"/>
  <c r="DA187" i="44"/>
  <c r="CK187" i="44"/>
  <c r="CK140" i="44"/>
  <c r="DA140" i="44"/>
  <c r="BU140" i="44"/>
  <c r="DC51" i="44"/>
  <c r="BW51" i="44"/>
  <c r="CM51" i="44"/>
  <c r="DC125" i="44"/>
  <c r="CM125" i="44"/>
  <c r="BW125" i="44"/>
  <c r="BW170" i="44"/>
  <c r="DC170" i="44"/>
  <c r="CM170" i="44"/>
  <c r="CM61" i="44"/>
  <c r="DC61" i="44"/>
  <c r="CW109" i="44"/>
  <c r="BQ109" i="44"/>
  <c r="CG109" i="44"/>
  <c r="BQ155" i="44"/>
  <c r="CG155" i="44"/>
  <c r="CG70" i="44"/>
  <c r="CW70" i="44"/>
  <c r="BQ70" i="44"/>
  <c r="CW67" i="44"/>
  <c r="BQ67" i="44"/>
  <c r="CG67" i="44"/>
  <c r="CW101" i="44"/>
  <c r="BQ101" i="44"/>
  <c r="CG101" i="44"/>
  <c r="BT75" i="44"/>
  <c r="CZ75" i="44"/>
  <c r="CJ75" i="44"/>
  <c r="CJ97" i="44"/>
  <c r="CZ97" i="44"/>
  <c r="CZ160" i="44"/>
  <c r="BT160" i="44"/>
  <c r="CJ160" i="44"/>
  <c r="BT60" i="44"/>
  <c r="CJ60" i="44"/>
  <c r="CN102" i="44"/>
  <c r="BX102" i="44"/>
  <c r="DD102" i="44"/>
  <c r="DD151" i="44"/>
  <c r="BX151" i="44"/>
  <c r="CN151" i="44"/>
  <c r="CN187" i="44"/>
  <c r="BX187" i="44"/>
  <c r="DD187" i="44"/>
  <c r="BX51" i="44"/>
  <c r="CN51" i="44"/>
  <c r="DD51" i="44"/>
  <c r="CO85" i="44"/>
  <c r="BY85" i="44"/>
  <c r="DE85" i="44"/>
  <c r="CF95" i="44"/>
  <c r="CV95" i="44"/>
  <c r="BP95" i="44"/>
  <c r="CF198" i="44"/>
  <c r="CV198" i="44"/>
  <c r="BP198" i="44"/>
  <c r="CV31" i="44"/>
  <c r="BP31" i="44"/>
  <c r="CF31" i="44"/>
  <c r="CI116" i="44"/>
  <c r="CY116" i="44"/>
  <c r="BS116" i="44"/>
  <c r="BS112" i="44"/>
  <c r="CY112" i="44"/>
  <c r="CI112" i="44"/>
  <c r="BV186" i="44"/>
  <c r="CL186" i="44"/>
  <c r="DB186" i="44"/>
  <c r="DF30" i="44"/>
  <c r="CP30" i="44"/>
  <c r="BZ30" i="44"/>
  <c r="CP82" i="44"/>
  <c r="DF82" i="44"/>
  <c r="BZ82" i="44"/>
  <c r="BR178" i="44"/>
  <c r="CH178" i="44"/>
  <c r="CX178" i="44"/>
  <c r="CX37" i="44"/>
  <c r="CH37" i="44"/>
  <c r="BR37" i="44"/>
  <c r="CX73" i="44"/>
  <c r="BR73" i="44"/>
  <c r="CH73" i="44"/>
  <c r="CL97" i="44"/>
  <c r="DB97" i="44"/>
  <c r="BV97" i="44"/>
  <c r="BV135" i="44"/>
  <c r="CL135" i="44"/>
  <c r="DB135" i="44"/>
  <c r="BV152" i="44"/>
  <c r="CL152" i="44"/>
  <c r="DB152" i="44"/>
  <c r="DA153" i="44"/>
  <c r="BU153" i="44"/>
  <c r="CK153" i="44"/>
  <c r="CK158" i="44"/>
  <c r="DA158" i="44"/>
  <c r="BU158" i="44"/>
  <c r="CK147" i="44"/>
  <c r="DA147" i="44"/>
  <c r="BU147" i="44"/>
  <c r="BW83" i="44"/>
  <c r="CM83" i="44"/>
  <c r="DC83" i="44"/>
  <c r="DC73" i="44"/>
  <c r="BW73" i="44"/>
  <c r="CM73" i="44"/>
  <c r="DC40" i="44"/>
  <c r="BW40" i="44"/>
  <c r="CM40" i="44"/>
  <c r="CG146" i="44"/>
  <c r="CW146" i="44"/>
  <c r="BQ146" i="44"/>
  <c r="BQ119" i="44"/>
  <c r="CG119" i="44"/>
  <c r="CW119" i="44"/>
  <c r="CG77" i="44"/>
  <c r="BQ77" i="44"/>
  <c r="CW77" i="44"/>
  <c r="CZ115" i="44"/>
  <c r="BT115" i="44"/>
  <c r="CJ115" i="44"/>
  <c r="CJ110" i="44"/>
  <c r="CZ110" i="44"/>
  <c r="BT110" i="44"/>
  <c r="CJ202" i="44"/>
  <c r="CZ202" i="44"/>
  <c r="BT202" i="44"/>
  <c r="BX164" i="44"/>
  <c r="CN164" i="44"/>
  <c r="DD164" i="44"/>
  <c r="DD154" i="44"/>
  <c r="CN154" i="44"/>
  <c r="BX154" i="44"/>
  <c r="DD200" i="44"/>
  <c r="CN200" i="44"/>
  <c r="BX200" i="44"/>
  <c r="CJ56" i="44"/>
  <c r="CZ56" i="44"/>
  <c r="BT56" i="44"/>
  <c r="BY187" i="44"/>
  <c r="CO187" i="44"/>
  <c r="DE187" i="44"/>
  <c r="BY191" i="44"/>
  <c r="CO191" i="44"/>
  <c r="DE191" i="44"/>
  <c r="DB74" i="44"/>
  <c r="BV74" i="44"/>
  <c r="CL74" i="44"/>
  <c r="CP145" i="44"/>
  <c r="BZ145" i="44"/>
  <c r="DF145" i="44"/>
  <c r="CH197" i="44"/>
  <c r="BR197" i="44"/>
  <c r="CX197" i="44"/>
  <c r="DB199" i="44"/>
  <c r="CL199" i="44"/>
  <c r="BV199" i="44"/>
  <c r="BU143" i="44"/>
  <c r="CK143" i="44"/>
  <c r="DA143" i="44"/>
  <c r="BW46" i="44"/>
  <c r="CM46" i="44"/>
  <c r="DC46" i="44"/>
  <c r="CW71" i="44"/>
  <c r="BQ71" i="44"/>
  <c r="CG71" i="44"/>
  <c r="BT169" i="44"/>
  <c r="CJ169" i="44"/>
  <c r="CZ169" i="44"/>
  <c r="BX49" i="44"/>
  <c r="CN49" i="44"/>
  <c r="DD49" i="44"/>
  <c r="DE177" i="44"/>
  <c r="BY177" i="44"/>
  <c r="CO177" i="44"/>
  <c r="BP140" i="44"/>
  <c r="CF140" i="44"/>
  <c r="CV140" i="44"/>
  <c r="BS76" i="44"/>
  <c r="CI76" i="44"/>
  <c r="CY76" i="44"/>
  <c r="DF106" i="44"/>
  <c r="BZ106" i="44"/>
  <c r="CP106" i="44"/>
  <c r="BR95" i="44"/>
  <c r="CH95" i="44"/>
  <c r="CX95" i="44"/>
  <c r="BV80" i="44"/>
  <c r="CL80" i="44"/>
  <c r="DB80" i="44"/>
  <c r="DA100" i="44"/>
  <c r="BU100" i="44"/>
  <c r="CK100" i="44"/>
  <c r="BW119" i="44"/>
  <c r="CM119" i="44"/>
  <c r="DC119" i="44"/>
  <c r="BQ74" i="44"/>
  <c r="CG74" i="44"/>
  <c r="CW74" i="44"/>
  <c r="CZ106" i="44"/>
  <c r="BT106" i="44"/>
  <c r="CJ106" i="44"/>
  <c r="CJ150" i="44"/>
  <c r="BT150" i="44"/>
  <c r="CZ150" i="44"/>
  <c r="CO128" i="44"/>
  <c r="BY128" i="44"/>
  <c r="DE128" i="44"/>
  <c r="CF192" i="44"/>
  <c r="CV192" i="44"/>
  <c r="BP192" i="44"/>
  <c r="BS105" i="44"/>
  <c r="CY105" i="44"/>
  <c r="CI105" i="44"/>
  <c r="BS85" i="44"/>
  <c r="CI85" i="44"/>
  <c r="CY85" i="44"/>
  <c r="CP35" i="44"/>
  <c r="BZ35" i="44"/>
  <c r="DF35" i="44"/>
  <c r="CL31" i="44"/>
  <c r="DB31" i="44"/>
  <c r="BV31" i="44"/>
  <c r="BY179" i="44"/>
  <c r="CO179" i="44"/>
  <c r="DE179" i="44"/>
  <c r="BP62" i="44"/>
  <c r="CF62" i="44"/>
  <c r="CV62" i="44"/>
  <c r="CZ116" i="44"/>
  <c r="BT116" i="44"/>
  <c r="CJ116" i="44"/>
  <c r="BX88" i="44"/>
  <c r="CN88" i="44"/>
  <c r="DD88" i="44"/>
  <c r="CO105" i="44"/>
  <c r="BY105" i="44"/>
  <c r="DE105" i="44"/>
  <c r="CI134" i="44"/>
  <c r="BS134" i="44"/>
  <c r="CY134" i="44"/>
  <c r="CP207" i="44"/>
  <c r="DF207" i="44"/>
  <c r="BZ207" i="44"/>
  <c r="CP123" i="44"/>
  <c r="DF123" i="44"/>
  <c r="BZ123" i="44"/>
  <c r="CX201" i="44"/>
  <c r="BR201" i="44"/>
  <c r="CH201" i="44"/>
  <c r="BV190" i="44"/>
  <c r="CL190" i="44"/>
  <c r="DB190" i="44"/>
  <c r="BV69" i="44"/>
  <c r="CL69" i="44"/>
  <c r="DB69" i="44"/>
  <c r="CK36" i="44"/>
  <c r="DA36" i="44"/>
  <c r="BU36" i="44"/>
  <c r="DC66" i="44"/>
  <c r="BW66" i="44"/>
  <c r="CM66" i="44"/>
  <c r="DC165" i="44"/>
  <c r="BW165" i="44"/>
  <c r="CM165" i="44"/>
  <c r="BQ182" i="44"/>
  <c r="CG182" i="44"/>
  <c r="CW182" i="44"/>
  <c r="CJ188" i="44"/>
  <c r="CZ188" i="44"/>
  <c r="BT188" i="44"/>
  <c r="CJ134" i="44"/>
  <c r="CZ134" i="44"/>
  <c r="BT134" i="44"/>
  <c r="DD146" i="44"/>
  <c r="CN146" i="44"/>
  <c r="BX146" i="44"/>
  <c r="BY76" i="44"/>
  <c r="CO76" i="44"/>
  <c r="DE76" i="44"/>
  <c r="BY98" i="44"/>
  <c r="CO98" i="44"/>
  <c r="DE98" i="44"/>
  <c r="CF63" i="44"/>
  <c r="CV63" i="44"/>
  <c r="BP63" i="44"/>
  <c r="CV48" i="44"/>
  <c r="BP48" i="44"/>
  <c r="CF48" i="44"/>
  <c r="CY200" i="44"/>
  <c r="BS200" i="44"/>
  <c r="CI200" i="44"/>
  <c r="BZ131" i="44"/>
  <c r="CP131" i="44"/>
  <c r="DF131" i="44"/>
  <c r="CP96" i="44"/>
  <c r="DF96" i="44"/>
  <c r="BZ96" i="44"/>
  <c r="DB120" i="44"/>
  <c r="BV120" i="44"/>
  <c r="CL120" i="44"/>
  <c r="BV91" i="44"/>
  <c r="CL91" i="44"/>
  <c r="DB91" i="44"/>
  <c r="CM145" i="44"/>
  <c r="DC145" i="44"/>
  <c r="BW145" i="44"/>
  <c r="DC192" i="44"/>
  <c r="BW192" i="44"/>
  <c r="CM192" i="44"/>
  <c r="BT28" i="44"/>
  <c r="CJ28" i="44"/>
  <c r="CZ28" i="44"/>
  <c r="CJ37" i="44"/>
  <c r="CZ37" i="44"/>
  <c r="BT37" i="44"/>
  <c r="DE186" i="44"/>
  <c r="BY186" i="44"/>
  <c r="CO186" i="44"/>
  <c r="BY159" i="44"/>
  <c r="CO159" i="44"/>
  <c r="DE159" i="44"/>
  <c r="DA105" i="44"/>
  <c r="BU105" i="44"/>
  <c r="CK105" i="44"/>
  <c r="BW116" i="44"/>
  <c r="CM116" i="44"/>
  <c r="DC116" i="44"/>
  <c r="CV98" i="44"/>
  <c r="BP98" i="44"/>
  <c r="CF98" i="44"/>
  <c r="BS190" i="44"/>
  <c r="CI190" i="44"/>
  <c r="CY190" i="44"/>
  <c r="DA84" i="44"/>
  <c r="BU84" i="44"/>
  <c r="CK84" i="44"/>
  <c r="BQ79" i="44"/>
  <c r="CG79" i="44"/>
  <c r="CW79" i="44"/>
  <c r="CO61" i="44"/>
  <c r="BY61" i="44"/>
  <c r="DE61" i="44"/>
  <c r="DE173" i="44"/>
  <c r="CO173" i="44"/>
  <c r="BY173" i="44"/>
  <c r="BP124" i="44"/>
  <c r="CF124" i="44"/>
  <c r="CV124" i="44"/>
  <c r="BP165" i="44"/>
  <c r="CV165" i="44"/>
  <c r="CF165" i="44"/>
  <c r="BS44" i="44"/>
  <c r="CY44" i="44"/>
  <c r="CI44" i="44"/>
  <c r="CL156" i="44"/>
  <c r="DB156" i="44"/>
  <c r="BV156" i="44"/>
  <c r="DE143" i="44"/>
  <c r="CO143" i="44"/>
  <c r="BY143" i="44"/>
  <c r="CX134" i="44"/>
  <c r="CH134" i="44"/>
  <c r="BR134" i="44"/>
  <c r="BV57" i="44"/>
  <c r="CL57" i="44"/>
  <c r="DB57" i="44"/>
  <c r="CK49" i="44"/>
  <c r="DA49" i="44"/>
  <c r="BU49" i="44"/>
  <c r="BW37" i="44"/>
  <c r="DC37" i="44"/>
  <c r="CM37" i="44"/>
  <c r="CZ195" i="44"/>
  <c r="CJ195" i="44"/>
  <c r="BT195" i="44"/>
  <c r="DE167" i="44"/>
  <c r="CO167" i="44"/>
  <c r="BY167" i="44"/>
  <c r="CY83" i="44"/>
  <c r="BS83" i="44"/>
  <c r="CI83" i="44"/>
  <c r="CH99" i="44"/>
  <c r="CX99" i="44"/>
  <c r="BR99" i="44"/>
  <c r="DA64" i="44"/>
  <c r="BU64" i="44"/>
  <c r="CK64" i="44"/>
  <c r="BR93" i="44"/>
  <c r="CX93" i="44"/>
  <c r="CH93" i="44"/>
  <c r="CL51" i="44"/>
  <c r="DB51" i="44"/>
  <c r="BV51" i="44"/>
  <c r="BS68" i="44"/>
  <c r="CI68" i="44"/>
  <c r="CY68" i="44"/>
  <c r="CP175" i="44"/>
  <c r="BZ175" i="44"/>
  <c r="DF175" i="44"/>
  <c r="BR31" i="44"/>
  <c r="CX31" i="44"/>
  <c r="CH31" i="44"/>
  <c r="DB128" i="44"/>
  <c r="BV128" i="44"/>
  <c r="CL128" i="44"/>
  <c r="CK145" i="44"/>
  <c r="BU145" i="44"/>
  <c r="DA145" i="44"/>
  <c r="CA210" i="44"/>
  <c r="BT211" i="44"/>
  <c r="BV222" i="44"/>
  <c r="DE223" i="44"/>
  <c r="CO215" i="44"/>
  <c r="CK214" i="44"/>
  <c r="BW227" i="44"/>
  <c r="DD216" i="44"/>
  <c r="CI216" i="44"/>
  <c r="CJ215" i="44"/>
  <c r="BR218" i="44"/>
  <c r="BS226" i="44"/>
  <c r="CO222" i="44"/>
  <c r="BV210" i="44"/>
  <c r="CL219" i="44"/>
  <c r="CQ78" i="44"/>
  <c r="CA123" i="44"/>
  <c r="DE146" i="44"/>
  <c r="CQ156" i="44"/>
  <c r="CA80" i="44"/>
  <c r="DG82" i="44"/>
  <c r="CQ100" i="44"/>
  <c r="CQ192" i="44"/>
  <c r="CQ157" i="44"/>
  <c r="CQ127" i="44"/>
  <c r="CQ135" i="44"/>
  <c r="CA184" i="44"/>
  <c r="CZ129" i="44"/>
  <c r="CF147" i="44"/>
  <c r="CZ85" i="44"/>
  <c r="CJ143" i="44"/>
  <c r="BX167" i="44"/>
  <c r="DD131" i="44"/>
  <c r="DE100" i="44"/>
  <c r="DG223" i="44"/>
  <c r="CJ225" i="44"/>
  <c r="CN210" i="44"/>
  <c r="DF213" i="44"/>
  <c r="BV217" i="44"/>
  <c r="BU221" i="44"/>
  <c r="DC217" i="44"/>
  <c r="CN219" i="44"/>
  <c r="BU216" i="44"/>
  <c r="CV225" i="44"/>
  <c r="CW218" i="44"/>
  <c r="CL224" i="44"/>
  <c r="CK208" i="44"/>
  <c r="CJ220" i="44"/>
  <c r="DE219" i="44"/>
  <c r="DG145" i="44"/>
  <c r="CQ200" i="44"/>
  <c r="CA85" i="44"/>
  <c r="DG91" i="44"/>
  <c r="CI130" i="44"/>
  <c r="CA104" i="44"/>
  <c r="DG144" i="44"/>
  <c r="CQ142" i="44"/>
  <c r="CQ49" i="44"/>
  <c r="BX50" i="44"/>
  <c r="DG121" i="44"/>
  <c r="CA98" i="44"/>
  <c r="CQ102" i="44"/>
  <c r="CJ187" i="44"/>
  <c r="BT41" i="44"/>
  <c r="DD109" i="44"/>
  <c r="CN195" i="44"/>
  <c r="CO192" i="44"/>
  <c r="BY133" i="44"/>
  <c r="DG213" i="44"/>
  <c r="CA208" i="44"/>
  <c r="CA221" i="44"/>
  <c r="BT224" i="44"/>
  <c r="BZ215" i="44"/>
  <c r="CO212" i="44"/>
  <c r="DB215" i="44"/>
  <c r="CK227" i="44"/>
  <c r="BZ216" i="44"/>
  <c r="BQ214" i="44"/>
  <c r="CF213" i="44"/>
  <c r="CZ217" i="44"/>
  <c r="BR222" i="44"/>
  <c r="BQ211" i="44"/>
  <c r="CW215" i="44"/>
  <c r="CM223" i="44"/>
  <c r="DE213" i="44"/>
  <c r="CL213" i="44"/>
  <c r="CL223" i="44"/>
  <c r="BP210" i="44"/>
  <c r="CO224" i="44"/>
  <c r="DD221" i="44"/>
  <c r="BS208" i="44"/>
  <c r="BS218" i="44"/>
  <c r="CJ210" i="44"/>
  <c r="CO218" i="44"/>
  <c r="DA213" i="44"/>
  <c r="DD220" i="44"/>
  <c r="BW224" i="44"/>
  <c r="CN224" i="44"/>
  <c r="CI227" i="44"/>
  <c r="CK215" i="44"/>
  <c r="DD215" i="44"/>
  <c r="DA223" i="44"/>
  <c r="BS222" i="44"/>
  <c r="BP216" i="44"/>
  <c r="BZ227" i="44"/>
  <c r="CH214" i="44"/>
  <c r="DD227" i="44"/>
  <c r="BZ225" i="44"/>
  <c r="BY227" i="44"/>
  <c r="CV221" i="44"/>
  <c r="CH220" i="44"/>
  <c r="CO211" i="44"/>
  <c r="DD211" i="44"/>
  <c r="BP220" i="44"/>
  <c r="BY226" i="44"/>
  <c r="CN212" i="44"/>
  <c r="BZ222" i="44"/>
  <c r="CI212" i="44"/>
  <c r="CH221" i="44"/>
  <c r="CF208" i="44"/>
  <c r="CV227" i="44"/>
  <c r="BQ222" i="44"/>
  <c r="CI210" i="44"/>
  <c r="DB220" i="44"/>
  <c r="BT216" i="44"/>
  <c r="CW217" i="44"/>
  <c r="CO208" i="44"/>
  <c r="CA65" i="44"/>
  <c r="CQ50" i="44"/>
  <c r="DG105" i="44"/>
  <c r="CA158" i="44"/>
  <c r="BV153" i="44"/>
  <c r="DG186" i="44"/>
  <c r="CA154" i="44"/>
  <c r="CQ108" i="44"/>
  <c r="DG48" i="44"/>
  <c r="BY126" i="44"/>
  <c r="DG177" i="44"/>
  <c r="CA33" i="44"/>
  <c r="DG122" i="44"/>
  <c r="DG179" i="44"/>
  <c r="DG106" i="44"/>
  <c r="DG164" i="44"/>
  <c r="DG131" i="44"/>
  <c r="CQ36" i="44"/>
  <c r="CQ197" i="44"/>
  <c r="CA28" i="44"/>
  <c r="DG117" i="44"/>
  <c r="CA129" i="44"/>
  <c r="DG163" i="44"/>
  <c r="CQ193" i="44"/>
  <c r="CX173" i="44"/>
  <c r="DG66" i="44"/>
  <c r="DG107" i="44"/>
  <c r="DG52" i="44"/>
  <c r="CA51" i="44"/>
  <c r="CQ110" i="44"/>
  <c r="CA83" i="44"/>
  <c r="BT45" i="44"/>
  <c r="DG63" i="44"/>
  <c r="CA46" i="44"/>
  <c r="CJ67" i="44"/>
  <c r="CZ52" i="44"/>
  <c r="BT63" i="44"/>
  <c r="CZ136" i="44"/>
  <c r="BT109" i="44"/>
  <c r="CZ34" i="44"/>
  <c r="DD77" i="44"/>
  <c r="BX113" i="44"/>
  <c r="CN75" i="44"/>
  <c r="BX129" i="44"/>
  <c r="CN81" i="44"/>
  <c r="BX118" i="44"/>
  <c r="CI87" i="44"/>
  <c r="DE201" i="44"/>
  <c r="BY110" i="44"/>
  <c r="DE80" i="44"/>
  <c r="BY86" i="44"/>
  <c r="CF108" i="44"/>
  <c r="BP108" i="44"/>
  <c r="CV108" i="44"/>
  <c r="CJ66" i="44"/>
  <c r="BT66" i="44"/>
  <c r="CZ66" i="44"/>
  <c r="CF61" i="44"/>
  <c r="BP61" i="44"/>
  <c r="CV61" i="44"/>
  <c r="CJ164" i="44"/>
  <c r="BT164" i="44"/>
  <c r="CZ164" i="44"/>
  <c r="DF149" i="44"/>
  <c r="CP149" i="44"/>
  <c r="BZ149" i="44"/>
  <c r="BR148" i="44"/>
  <c r="CX148" i="44"/>
  <c r="CH148" i="44"/>
  <c r="BV145" i="44"/>
  <c r="CL145" i="44"/>
  <c r="DB145" i="44"/>
  <c r="DA167" i="44"/>
  <c r="CK167" i="44"/>
  <c r="BU167" i="44"/>
  <c r="CM120" i="44"/>
  <c r="DC120" i="44"/>
  <c r="BW120" i="44"/>
  <c r="CG139" i="44"/>
  <c r="BQ139" i="44"/>
  <c r="CW139" i="44"/>
  <c r="CZ98" i="44"/>
  <c r="CJ98" i="44"/>
  <c r="BT98" i="44"/>
  <c r="BX179" i="44"/>
  <c r="DD179" i="44"/>
  <c r="CN179" i="44"/>
  <c r="CO27" i="44"/>
  <c r="BY27" i="44"/>
  <c r="DE27" i="44"/>
  <c r="CV110" i="44"/>
  <c r="CF110" i="44"/>
  <c r="BP110" i="44"/>
  <c r="BS188" i="44"/>
  <c r="CY188" i="44"/>
  <c r="CI188" i="44"/>
  <c r="CZ104" i="44"/>
  <c r="CJ104" i="44"/>
  <c r="BT104" i="44"/>
  <c r="CP141" i="44"/>
  <c r="BZ141" i="44"/>
  <c r="DF141" i="44"/>
  <c r="BZ122" i="44"/>
  <c r="DF122" i="44"/>
  <c r="CP122" i="44"/>
  <c r="CX114" i="44"/>
  <c r="CH114" i="44"/>
  <c r="BR114" i="44"/>
  <c r="CH86" i="44"/>
  <c r="BR86" i="44"/>
  <c r="CX86" i="44"/>
  <c r="BV49" i="44"/>
  <c r="DB49" i="44"/>
  <c r="CL49" i="44"/>
  <c r="DB165" i="44"/>
  <c r="CL165" i="44"/>
  <c r="BV165" i="44"/>
  <c r="CK86" i="44"/>
  <c r="BU86" i="44"/>
  <c r="DA86" i="44"/>
  <c r="BU186" i="44"/>
  <c r="DA186" i="44"/>
  <c r="CK186" i="44"/>
  <c r="DC117" i="44"/>
  <c r="CM117" i="44"/>
  <c r="BW117" i="44"/>
  <c r="CM153" i="44"/>
  <c r="BW153" i="44"/>
  <c r="DC153" i="44"/>
  <c r="BQ130" i="44"/>
  <c r="CW130" i="44"/>
  <c r="CG130" i="44"/>
  <c r="CW145" i="44"/>
  <c r="CG145" i="44"/>
  <c r="BQ145" i="44"/>
  <c r="CJ156" i="44"/>
  <c r="BT156" i="44"/>
  <c r="CZ156" i="44"/>
  <c r="BT140" i="44"/>
  <c r="CZ140" i="44"/>
  <c r="CJ140" i="44"/>
  <c r="DD160" i="44"/>
  <c r="BX160" i="44"/>
  <c r="CN160" i="44"/>
  <c r="CN177" i="44"/>
  <c r="BX177" i="44"/>
  <c r="DD177" i="44"/>
  <c r="BY93" i="44"/>
  <c r="DE93" i="44"/>
  <c r="CO93" i="44"/>
  <c r="DE117" i="44"/>
  <c r="CO117" i="44"/>
  <c r="BY117" i="44"/>
  <c r="CP164" i="44"/>
  <c r="BZ164" i="44"/>
  <c r="DF164" i="44"/>
  <c r="BR49" i="44"/>
  <c r="CX49" i="44"/>
  <c r="CH49" i="44"/>
  <c r="CK53" i="44"/>
  <c r="BU53" i="44"/>
  <c r="DA53" i="44"/>
  <c r="BW199" i="44"/>
  <c r="DC199" i="44"/>
  <c r="CM199" i="44"/>
  <c r="CJ105" i="44"/>
  <c r="BT105" i="44"/>
  <c r="CZ105" i="44"/>
  <c r="BX61" i="44"/>
  <c r="DD61" i="44"/>
  <c r="CN61" i="44"/>
  <c r="CF177" i="44"/>
  <c r="BP177" i="44"/>
  <c r="CV177" i="44"/>
  <c r="BS108" i="44"/>
  <c r="CY108" i="44"/>
  <c r="CI108" i="44"/>
  <c r="CH113" i="44"/>
  <c r="BR113" i="44"/>
  <c r="CX113" i="44"/>
  <c r="CL193" i="44"/>
  <c r="DB193" i="44"/>
  <c r="BV193" i="44"/>
  <c r="CM193" i="44"/>
  <c r="BW193" i="44"/>
  <c r="DC193" i="44"/>
  <c r="BQ100" i="44"/>
  <c r="CW100" i="44"/>
  <c r="CG100" i="44"/>
  <c r="CJ99" i="44"/>
  <c r="BT99" i="44"/>
  <c r="CZ99" i="44"/>
  <c r="BY164" i="44"/>
  <c r="CO164" i="44"/>
  <c r="DE164" i="44"/>
  <c r="CV38" i="44"/>
  <c r="BP38" i="44"/>
  <c r="CF38" i="44"/>
  <c r="CF102" i="44"/>
  <c r="CV102" i="44"/>
  <c r="BP102" i="44"/>
  <c r="BS117" i="44"/>
  <c r="CY117" i="44"/>
  <c r="CI117" i="44"/>
  <c r="BZ151" i="44"/>
  <c r="DF151" i="44"/>
  <c r="CP151" i="44"/>
  <c r="CL198" i="44"/>
  <c r="BV198" i="44"/>
  <c r="DB198" i="44"/>
  <c r="CI194" i="44"/>
  <c r="CY194" i="44"/>
  <c r="BT118" i="44"/>
  <c r="CZ118" i="44"/>
  <c r="CJ118" i="44"/>
  <c r="CN47" i="44"/>
  <c r="BX48" i="44"/>
  <c r="DD48" i="44"/>
  <c r="CN48" i="44"/>
  <c r="BY52" i="44"/>
  <c r="DE52" i="44"/>
  <c r="CO52" i="44"/>
  <c r="CO29" i="44"/>
  <c r="BY150" i="44"/>
  <c r="DE150" i="44"/>
  <c r="CO150" i="44"/>
  <c r="CF206" i="44"/>
  <c r="CV206" i="44"/>
  <c r="BP206" i="44"/>
  <c r="CI156" i="44"/>
  <c r="CN201" i="44"/>
  <c r="BZ194" i="44"/>
  <c r="DF194" i="44"/>
  <c r="CP194" i="44"/>
  <c r="DF101" i="44"/>
  <c r="CP101" i="44"/>
  <c r="BZ101" i="44"/>
  <c r="BR189" i="44"/>
  <c r="CH189" i="44"/>
  <c r="CX189" i="44"/>
  <c r="BR41" i="44"/>
  <c r="CX41" i="44"/>
  <c r="CH41" i="44"/>
  <c r="DB166" i="44"/>
  <c r="CL166" i="44"/>
  <c r="BV166" i="44"/>
  <c r="CL174" i="44"/>
  <c r="BV174" i="44"/>
  <c r="DB174" i="44"/>
  <c r="CK71" i="44"/>
  <c r="DA71" i="44"/>
  <c r="BU71" i="44"/>
  <c r="DA78" i="44"/>
  <c r="CK78" i="44"/>
  <c r="BU78" i="44"/>
  <c r="CM97" i="44"/>
  <c r="BW97" i="44"/>
  <c r="DC97" i="44"/>
  <c r="DC36" i="44"/>
  <c r="BW61" i="44"/>
  <c r="CW155" i="44"/>
  <c r="CW63" i="44"/>
  <c r="CG176" i="44"/>
  <c r="BQ176" i="44"/>
  <c r="CW176" i="44"/>
  <c r="CW198" i="44"/>
  <c r="BT97" i="44"/>
  <c r="CZ60" i="44"/>
  <c r="DD150" i="44"/>
  <c r="CN150" i="44"/>
  <c r="BX150" i="44"/>
  <c r="CN136" i="44"/>
  <c r="DD136" i="44"/>
  <c r="BX136" i="44"/>
  <c r="DE97" i="44"/>
  <c r="BY97" i="44"/>
  <c r="CO97" i="44"/>
  <c r="DE153" i="44"/>
  <c r="BY153" i="44"/>
  <c r="CO153" i="44"/>
  <c r="CF117" i="44"/>
  <c r="BP117" i="44"/>
  <c r="CV117" i="44"/>
  <c r="BP179" i="44"/>
  <c r="CF179" i="44"/>
  <c r="CV179" i="44"/>
  <c r="CV93" i="44"/>
  <c r="BP93" i="44"/>
  <c r="CF93" i="44"/>
  <c r="CI159" i="44"/>
  <c r="BS159" i="44"/>
  <c r="CY159" i="44"/>
  <c r="CI183" i="44"/>
  <c r="CY183" i="44"/>
  <c r="BS183" i="44"/>
  <c r="BZ43" i="44"/>
  <c r="DF43" i="44"/>
  <c r="CP43" i="44"/>
  <c r="DF186" i="44"/>
  <c r="BZ186" i="44"/>
  <c r="CP186" i="44"/>
  <c r="CP124" i="44"/>
  <c r="DF124" i="44"/>
  <c r="BZ124" i="44"/>
  <c r="CP193" i="44"/>
  <c r="DF193" i="44"/>
  <c r="BZ193" i="44"/>
  <c r="BR190" i="44"/>
  <c r="CH190" i="44"/>
  <c r="CX190" i="44"/>
  <c r="DB106" i="44"/>
  <c r="CL106" i="44"/>
  <c r="BV106" i="44"/>
  <c r="BV157" i="44"/>
  <c r="DB157" i="44"/>
  <c r="CL157" i="44"/>
  <c r="CL130" i="44"/>
  <c r="BV130" i="44"/>
  <c r="DB130" i="44"/>
  <c r="BU179" i="44"/>
  <c r="DA179" i="44"/>
  <c r="CK179" i="44"/>
  <c r="CK41" i="44"/>
  <c r="BU41" i="44"/>
  <c r="DA41" i="44"/>
  <c r="DA63" i="44"/>
  <c r="CK63" i="44"/>
  <c r="BU63" i="44"/>
  <c r="CK122" i="44"/>
  <c r="BU122" i="44"/>
  <c r="DA122" i="44"/>
  <c r="DC179" i="44"/>
  <c r="CM179" i="44"/>
  <c r="BW179" i="44"/>
  <c r="BW77" i="44"/>
  <c r="DC77" i="44"/>
  <c r="CM77" i="44"/>
  <c r="DC63" i="44"/>
  <c r="CM63" i="44"/>
  <c r="BW63" i="44"/>
  <c r="BQ201" i="44"/>
  <c r="CW201" i="44"/>
  <c r="CG201" i="44"/>
  <c r="CG99" i="44"/>
  <c r="BQ99" i="44"/>
  <c r="CW99" i="44"/>
  <c r="BQ40" i="44"/>
  <c r="CW40" i="44"/>
  <c r="CG40" i="44"/>
  <c r="CJ131" i="44"/>
  <c r="BT131" i="44"/>
  <c r="CZ131" i="44"/>
  <c r="CZ87" i="44"/>
  <c r="CJ87" i="44"/>
  <c r="BT87" i="44"/>
  <c r="BT142" i="44"/>
  <c r="CJ142" i="44"/>
  <c r="CZ142" i="44"/>
  <c r="DD62" i="44"/>
  <c r="CN62" i="44"/>
  <c r="BX62" i="44"/>
  <c r="BX55" i="44"/>
  <c r="DD55" i="44"/>
  <c r="CN55" i="44"/>
  <c r="DD27" i="44"/>
  <c r="CN27" i="44"/>
  <c r="BX27" i="44"/>
  <c r="BV38" i="44"/>
  <c r="DB38" i="44"/>
  <c r="CL38" i="44"/>
  <c r="CO59" i="44"/>
  <c r="BY59" i="44"/>
  <c r="DE59" i="44"/>
  <c r="BY134" i="44"/>
  <c r="DE134" i="44"/>
  <c r="CO134" i="44"/>
  <c r="BZ169" i="44"/>
  <c r="CP169" i="44"/>
  <c r="DF169" i="44"/>
  <c r="CP80" i="44"/>
  <c r="BZ80" i="44"/>
  <c r="DF80" i="44"/>
  <c r="BV32" i="44"/>
  <c r="DB32" i="44"/>
  <c r="CL32" i="44"/>
  <c r="CK45" i="44"/>
  <c r="BU45" i="44"/>
  <c r="DA45" i="44"/>
  <c r="CK151" i="44"/>
  <c r="BU151" i="44"/>
  <c r="DA151" i="44"/>
  <c r="BQ122" i="44"/>
  <c r="CW122" i="44"/>
  <c r="CG122" i="44"/>
  <c r="CJ173" i="44"/>
  <c r="BT173" i="44"/>
  <c r="CZ173" i="44"/>
  <c r="CJ141" i="44"/>
  <c r="BT141" i="44"/>
  <c r="CZ141" i="44"/>
  <c r="BX29" i="44"/>
  <c r="DD29" i="44"/>
  <c r="CN29" i="44"/>
  <c r="CO51" i="44"/>
  <c r="BY51" i="44"/>
  <c r="DE51" i="44"/>
  <c r="CF171" i="44"/>
  <c r="BP171" i="44"/>
  <c r="CV171" i="44"/>
  <c r="CI78" i="44"/>
  <c r="CY78" i="44"/>
  <c r="BS78" i="44"/>
  <c r="BZ201" i="44"/>
  <c r="CP201" i="44"/>
  <c r="DF201" i="44"/>
  <c r="CH156" i="44"/>
  <c r="BR156" i="44"/>
  <c r="CX156" i="44"/>
  <c r="BV110" i="44"/>
  <c r="DB110" i="44"/>
  <c r="CL110" i="44"/>
  <c r="CK146" i="44"/>
  <c r="BU146" i="44"/>
  <c r="DA146" i="44"/>
  <c r="CM138" i="44"/>
  <c r="BW138" i="44"/>
  <c r="DC138" i="44"/>
  <c r="BQ76" i="44"/>
  <c r="CW76" i="44"/>
  <c r="CG76" i="44"/>
  <c r="CJ137" i="44"/>
  <c r="BT137" i="44"/>
  <c r="CZ137" i="44"/>
  <c r="CN156" i="44"/>
  <c r="BX156" i="44"/>
  <c r="DD156" i="44"/>
  <c r="BY104" i="44"/>
  <c r="CO104" i="44"/>
  <c r="DE104" i="44"/>
  <c r="CF128" i="44"/>
  <c r="BP128" i="44"/>
  <c r="CV128" i="44"/>
  <c r="CI48" i="44"/>
  <c r="BS48" i="44"/>
  <c r="CY48" i="44"/>
  <c r="CI166" i="44"/>
  <c r="CY166" i="44"/>
  <c r="BS166" i="44"/>
  <c r="DF73" i="44"/>
  <c r="CP73" i="44"/>
  <c r="BZ73" i="44"/>
  <c r="CF115" i="44"/>
  <c r="CV115" i="44"/>
  <c r="BP115" i="44"/>
  <c r="CV70" i="44"/>
  <c r="BP70" i="44"/>
  <c r="CF70" i="44"/>
  <c r="CV145" i="44"/>
  <c r="BP145" i="44"/>
  <c r="CF145" i="44"/>
  <c r="DD97" i="44"/>
  <c r="BX97" i="44"/>
  <c r="CN97" i="44"/>
  <c r="BY195" i="44"/>
  <c r="CO195" i="44"/>
  <c r="DE195" i="44"/>
  <c r="BS168" i="44"/>
  <c r="CI168" i="44"/>
  <c r="CY168" i="44"/>
  <c r="DF206" i="44"/>
  <c r="BZ206" i="44"/>
  <c r="CP206" i="44"/>
  <c r="BZ36" i="44"/>
  <c r="CP36" i="44"/>
  <c r="DF36" i="44"/>
  <c r="BR153" i="44"/>
  <c r="CH153" i="44"/>
  <c r="CX153" i="44"/>
  <c r="CL52" i="44"/>
  <c r="DB52" i="44"/>
  <c r="BV52" i="44"/>
  <c r="DB207" i="44"/>
  <c r="CL207" i="44"/>
  <c r="BV207" i="44"/>
  <c r="DA74" i="44"/>
  <c r="BU74" i="44"/>
  <c r="CK74" i="44"/>
  <c r="BW111" i="44"/>
  <c r="CM111" i="44"/>
  <c r="DC111" i="44"/>
  <c r="CM191" i="44"/>
  <c r="DC191" i="44"/>
  <c r="BW191" i="44"/>
  <c r="CG195" i="44"/>
  <c r="CW195" i="44"/>
  <c r="BQ195" i="44"/>
  <c r="CZ158" i="44"/>
  <c r="CJ158" i="44"/>
  <c r="BT158" i="44"/>
  <c r="BT107" i="44"/>
  <c r="CJ107" i="44"/>
  <c r="CZ107" i="44"/>
  <c r="BT181" i="44"/>
  <c r="CJ181" i="44"/>
  <c r="CZ181" i="44"/>
  <c r="CO135" i="44"/>
  <c r="DE135" i="44"/>
  <c r="BY135" i="44"/>
  <c r="DE127" i="44"/>
  <c r="BY127" i="44"/>
  <c r="CO127" i="44"/>
  <c r="DE141" i="44"/>
  <c r="BY141" i="44"/>
  <c r="CO141" i="44"/>
  <c r="BS82" i="44"/>
  <c r="CI82" i="44"/>
  <c r="CY82" i="44"/>
  <c r="CI73" i="44"/>
  <c r="CY73" i="44"/>
  <c r="BS73" i="44"/>
  <c r="CI38" i="44"/>
  <c r="CY38" i="44"/>
  <c r="BS38" i="44"/>
  <c r="DF57" i="44"/>
  <c r="BZ57" i="44"/>
  <c r="CP57" i="44"/>
  <c r="CH149" i="44"/>
  <c r="BR149" i="44"/>
  <c r="CX149" i="44"/>
  <c r="CM160" i="44"/>
  <c r="DC160" i="44"/>
  <c r="BW160" i="44"/>
  <c r="DA77" i="44"/>
  <c r="BU77" i="44"/>
  <c r="CK77" i="44"/>
  <c r="BW172" i="44"/>
  <c r="CM172" i="44"/>
  <c r="DC172" i="44"/>
  <c r="CG150" i="44"/>
  <c r="CW150" i="44"/>
  <c r="BQ150" i="44"/>
  <c r="CZ152" i="44"/>
  <c r="CJ152" i="44"/>
  <c r="BT152" i="44"/>
  <c r="BX128" i="44"/>
  <c r="CN128" i="44"/>
  <c r="DD128" i="44"/>
  <c r="CO198" i="44"/>
  <c r="DE198" i="44"/>
  <c r="BY198" i="44"/>
  <c r="BZ54" i="44"/>
  <c r="CP54" i="44"/>
  <c r="DF54" i="44"/>
  <c r="DC123" i="44"/>
  <c r="BW123" i="44"/>
  <c r="CM123" i="44"/>
  <c r="BQ97" i="44"/>
  <c r="CG97" i="44"/>
  <c r="CW97" i="44"/>
  <c r="CY55" i="44"/>
  <c r="BS55" i="44"/>
  <c r="CI55" i="44"/>
  <c r="BZ119" i="44"/>
  <c r="CP119" i="44"/>
  <c r="DF119" i="44"/>
  <c r="CW104" i="44"/>
  <c r="BQ104" i="44"/>
  <c r="CG104" i="44"/>
  <c r="BT154" i="44"/>
  <c r="CJ154" i="44"/>
  <c r="CZ154" i="44"/>
  <c r="DE54" i="44"/>
  <c r="CO54" i="44"/>
  <c r="BY54" i="44"/>
  <c r="CF148" i="44"/>
  <c r="BP148" i="44"/>
  <c r="CV148" i="44"/>
  <c r="CF193" i="44"/>
  <c r="CV193" i="44"/>
  <c r="BP193" i="44"/>
  <c r="CI193" i="44"/>
  <c r="CY193" i="44"/>
  <c r="BS193" i="44"/>
  <c r="CH40" i="44"/>
  <c r="BR40" i="44"/>
  <c r="CX40" i="44"/>
  <c r="DD112" i="44"/>
  <c r="BX112" i="44"/>
  <c r="CN112" i="44"/>
  <c r="CO112" i="44"/>
  <c r="BY112" i="44"/>
  <c r="DE112" i="44"/>
  <c r="DB184" i="44"/>
  <c r="BV184" i="44"/>
  <c r="CL184" i="44"/>
  <c r="BV162" i="44"/>
  <c r="DB162" i="44"/>
  <c r="CL162" i="44"/>
  <c r="BU163" i="44"/>
  <c r="CK163" i="44"/>
  <c r="DA163" i="44"/>
  <c r="BW29" i="44"/>
  <c r="CM29" i="44"/>
  <c r="DC29" i="44"/>
  <c r="CJ174" i="44"/>
  <c r="CZ174" i="44"/>
  <c r="BT174" i="44"/>
  <c r="BY78" i="44"/>
  <c r="DE78" i="44"/>
  <c r="CO78" i="44"/>
  <c r="CY46" i="44"/>
  <c r="CI46" i="44"/>
  <c r="BS46" i="44"/>
  <c r="DF31" i="44"/>
  <c r="BZ31" i="44"/>
  <c r="CP31" i="44"/>
  <c r="CL148" i="44"/>
  <c r="DB148" i="44"/>
  <c r="BV148" i="44"/>
  <c r="CO199" i="44"/>
  <c r="BY199" i="44"/>
  <c r="DE199" i="44"/>
  <c r="BS81" i="44"/>
  <c r="CY81" i="44"/>
  <c r="CI81" i="44"/>
  <c r="CY204" i="44"/>
  <c r="BS204" i="44"/>
  <c r="CI204" i="44"/>
  <c r="CY37" i="44"/>
  <c r="BS37" i="44"/>
  <c r="CI37" i="44"/>
  <c r="BR125" i="44"/>
  <c r="CH125" i="44"/>
  <c r="CX125" i="44"/>
  <c r="CH29" i="44"/>
  <c r="CX29" i="44"/>
  <c r="BR29" i="44"/>
  <c r="BY163" i="44"/>
  <c r="DE163" i="44"/>
  <c r="CO163" i="44"/>
  <c r="DG116" i="44"/>
  <c r="DG33" i="44"/>
  <c r="CQ29" i="44"/>
  <c r="CQ106" i="44"/>
  <c r="CA119" i="44"/>
  <c r="CA36" i="44"/>
  <c r="CJ32" i="44"/>
  <c r="CA117" i="44"/>
  <c r="DG166" i="44"/>
  <c r="CA193" i="44"/>
  <c r="CQ94" i="44"/>
  <c r="CA107" i="44"/>
  <c r="CA73" i="44"/>
  <c r="CA110" i="44"/>
  <c r="DG199" i="44"/>
  <c r="CA63" i="44"/>
  <c r="DG95" i="44"/>
  <c r="BT136" i="44"/>
  <c r="CJ109" i="44"/>
  <c r="BT71" i="44"/>
  <c r="CJ205" i="44"/>
  <c r="CN129" i="44"/>
  <c r="DD81" i="44"/>
  <c r="CN95" i="44"/>
  <c r="DD198" i="44"/>
  <c r="BY80" i="44"/>
  <c r="CO86" i="44"/>
  <c r="BY162" i="44"/>
  <c r="CO30" i="44"/>
  <c r="BY30" i="44"/>
  <c r="DE30" i="44"/>
  <c r="BP76" i="44"/>
  <c r="CV76" i="44"/>
  <c r="CF76" i="44"/>
  <c r="CV132" i="44"/>
  <c r="CF132" i="44"/>
  <c r="BP132" i="44"/>
  <c r="CI56" i="44"/>
  <c r="BS56" i="44"/>
  <c r="CY56" i="44"/>
  <c r="BT74" i="44"/>
  <c r="CZ74" i="44"/>
  <c r="CJ74" i="44"/>
  <c r="CO188" i="44"/>
  <c r="BY188" i="44"/>
  <c r="DE188" i="44"/>
  <c r="BP64" i="44"/>
  <c r="CV64" i="44"/>
  <c r="CF64" i="44"/>
  <c r="BS141" i="44"/>
  <c r="CY141" i="44"/>
  <c r="CI141" i="44"/>
  <c r="DF139" i="44"/>
  <c r="CP139" i="44"/>
  <c r="BZ139" i="44"/>
  <c r="BZ163" i="44"/>
  <c r="CP163" i="44"/>
  <c r="DF163" i="44"/>
  <c r="BR172" i="44"/>
  <c r="CX172" i="44"/>
  <c r="CH172" i="44"/>
  <c r="CX110" i="44"/>
  <c r="CH110" i="44"/>
  <c r="BR110" i="44"/>
  <c r="BR143" i="44"/>
  <c r="CH143" i="44"/>
  <c r="CX143" i="44"/>
  <c r="BV178" i="44"/>
  <c r="DB178" i="44"/>
  <c r="CL178" i="44"/>
  <c r="DC150" i="44"/>
  <c r="CM150" i="44"/>
  <c r="BW150" i="44"/>
  <c r="CK192" i="44"/>
  <c r="BU192" i="44"/>
  <c r="DA192" i="44"/>
  <c r="BU75" i="44"/>
  <c r="DA75" i="44"/>
  <c r="CK75" i="44"/>
  <c r="DC205" i="44"/>
  <c r="CM205" i="44"/>
  <c r="BW205" i="44"/>
  <c r="CM176" i="44"/>
  <c r="BW176" i="44"/>
  <c r="DC176" i="44"/>
  <c r="BQ57" i="44"/>
  <c r="CW57" i="44"/>
  <c r="CG57" i="44"/>
  <c r="CW37" i="44"/>
  <c r="CG37" i="44"/>
  <c r="BQ37" i="44"/>
  <c r="BT144" i="44"/>
  <c r="CJ144" i="44"/>
  <c r="CZ144" i="44"/>
  <c r="BT39" i="44"/>
  <c r="CZ39" i="44"/>
  <c r="CJ39" i="44"/>
  <c r="DD90" i="44"/>
  <c r="CN90" i="44"/>
  <c r="BX90" i="44"/>
  <c r="CN54" i="44"/>
  <c r="BX54" i="44"/>
  <c r="DD54" i="44"/>
  <c r="BY170" i="44"/>
  <c r="DE170" i="44"/>
  <c r="CO170" i="44"/>
  <c r="DE147" i="44"/>
  <c r="CO147" i="44"/>
  <c r="BY147" i="44"/>
  <c r="CF130" i="44"/>
  <c r="BP130" i="44"/>
  <c r="CV130" i="44"/>
  <c r="BP154" i="44"/>
  <c r="CV154" i="44"/>
  <c r="CF154" i="44"/>
  <c r="CY69" i="44"/>
  <c r="CI69" i="44"/>
  <c r="BS69" i="44"/>
  <c r="CI147" i="44"/>
  <c r="BS147" i="44"/>
  <c r="CY147" i="44"/>
  <c r="BZ109" i="44"/>
  <c r="DF109" i="44"/>
  <c r="CP109" i="44"/>
  <c r="DF99" i="44"/>
  <c r="CP99" i="44"/>
  <c r="BZ99" i="44"/>
  <c r="CH52" i="44"/>
  <c r="BR52" i="44"/>
  <c r="CX52" i="44"/>
  <c r="BR135" i="44"/>
  <c r="CX135" i="44"/>
  <c r="CH135" i="44"/>
  <c r="DB35" i="44"/>
  <c r="CL35" i="44"/>
  <c r="BV35" i="44"/>
  <c r="CL75" i="44"/>
  <c r="BV75" i="44"/>
  <c r="DB75" i="44"/>
  <c r="BU92" i="44"/>
  <c r="DA92" i="44"/>
  <c r="CK92" i="44"/>
  <c r="DA176" i="44"/>
  <c r="CK176" i="44"/>
  <c r="BU176" i="44"/>
  <c r="CM130" i="44"/>
  <c r="BW130" i="44"/>
  <c r="DC130" i="44"/>
  <c r="BW183" i="44"/>
  <c r="DC183" i="44"/>
  <c r="CM183" i="44"/>
  <c r="CW128" i="44"/>
  <c r="CG128" i="44"/>
  <c r="BQ128" i="44"/>
  <c r="CG135" i="44"/>
  <c r="BQ135" i="44"/>
  <c r="CW135" i="44"/>
  <c r="BX94" i="44"/>
  <c r="DD94" i="44"/>
  <c r="CN94" i="44"/>
  <c r="CZ82" i="44"/>
  <c r="CJ82" i="44"/>
  <c r="BT82" i="44"/>
  <c r="CJ64" i="44"/>
  <c r="BT64" i="44"/>
  <c r="CZ64" i="44"/>
  <c r="CN152" i="44"/>
  <c r="DD152" i="44"/>
  <c r="BX152" i="44"/>
  <c r="DD126" i="44"/>
  <c r="CN126" i="44"/>
  <c r="BX126" i="44"/>
  <c r="CO58" i="44"/>
  <c r="BY58" i="44"/>
  <c r="DE58" i="44"/>
  <c r="CI174" i="44"/>
  <c r="BS174" i="44"/>
  <c r="CY174" i="44"/>
  <c r="BZ75" i="44"/>
  <c r="DF75" i="44"/>
  <c r="CP75" i="44"/>
  <c r="CL59" i="44"/>
  <c r="BV59" i="44"/>
  <c r="DB59" i="44"/>
  <c r="BU115" i="44"/>
  <c r="DA115" i="44"/>
  <c r="CK115" i="44"/>
  <c r="CG205" i="44"/>
  <c r="BQ205" i="44"/>
  <c r="CW205" i="44"/>
  <c r="BT95" i="44"/>
  <c r="CZ95" i="44"/>
  <c r="CJ95" i="44"/>
  <c r="CO193" i="44"/>
  <c r="BY193" i="44"/>
  <c r="DE193" i="44"/>
  <c r="BP138" i="44"/>
  <c r="CV138" i="44"/>
  <c r="CF138" i="44"/>
  <c r="CP40" i="44"/>
  <c r="BZ40" i="44"/>
  <c r="DF40" i="44"/>
  <c r="BR186" i="44"/>
  <c r="CX186" i="44"/>
  <c r="CH186" i="44"/>
  <c r="CK131" i="44"/>
  <c r="BU131" i="44"/>
  <c r="DA131" i="44"/>
  <c r="BW103" i="44"/>
  <c r="DC103" i="44"/>
  <c r="CM103" i="44"/>
  <c r="CJ38" i="44"/>
  <c r="BT38" i="44"/>
  <c r="CZ38" i="44"/>
  <c r="BX185" i="44"/>
  <c r="DD185" i="44"/>
  <c r="CN185" i="44"/>
  <c r="CV39" i="44"/>
  <c r="BP39" i="44"/>
  <c r="CF39" i="44"/>
  <c r="CF136" i="44"/>
  <c r="CV136" i="44"/>
  <c r="BP136" i="44"/>
  <c r="CI146" i="44"/>
  <c r="CY146" i="44"/>
  <c r="BS146" i="44"/>
  <c r="CN132" i="44"/>
  <c r="DD132" i="44"/>
  <c r="BX132" i="44"/>
  <c r="CX105" i="44"/>
  <c r="BR105" i="44"/>
  <c r="CH105" i="44"/>
  <c r="BV83" i="44"/>
  <c r="DB83" i="44"/>
  <c r="CL83" i="44"/>
  <c r="BY115" i="44"/>
  <c r="CO115" i="44"/>
  <c r="DE115" i="44"/>
  <c r="CF188" i="44"/>
  <c r="BP188" i="44"/>
  <c r="CV162" i="44"/>
  <c r="BP162" i="44"/>
  <c r="CF162" i="44"/>
  <c r="CV29" i="44"/>
  <c r="BP29" i="44"/>
  <c r="CY72" i="44"/>
  <c r="BS72" i="44"/>
  <c r="CI72" i="44"/>
  <c r="BS104" i="44"/>
  <c r="CI104" i="44"/>
  <c r="DE33" i="44"/>
  <c r="CO33" i="44"/>
  <c r="BY33" i="44"/>
  <c r="BZ173" i="44"/>
  <c r="DF173" i="44"/>
  <c r="CP173" i="44"/>
  <c r="CP189" i="44"/>
  <c r="DF189" i="44"/>
  <c r="DF50" i="44"/>
  <c r="CP50" i="44"/>
  <c r="BZ50" i="44"/>
  <c r="BZ45" i="44"/>
  <c r="CP45" i="44"/>
  <c r="BR157" i="44"/>
  <c r="CH157" i="44"/>
  <c r="CX157" i="44"/>
  <c r="CX84" i="44"/>
  <c r="BR84" i="44"/>
  <c r="BR176" i="44"/>
  <c r="CX176" i="44"/>
  <c r="CH176" i="44"/>
  <c r="CH87" i="44"/>
  <c r="CX87" i="44"/>
  <c r="DB45" i="44"/>
  <c r="CL45" i="44"/>
  <c r="BV45" i="44"/>
  <c r="BV155" i="44"/>
  <c r="CL155" i="44"/>
  <c r="CL109" i="44"/>
  <c r="BV109" i="44"/>
  <c r="DB109" i="44"/>
  <c r="DB176" i="44"/>
  <c r="BV176" i="44"/>
  <c r="BU35" i="44"/>
  <c r="DA35" i="44"/>
  <c r="CK35" i="44"/>
  <c r="CK85" i="44"/>
  <c r="DA85" i="44"/>
  <c r="DA29" i="44"/>
  <c r="CK29" i="44"/>
  <c r="BU29" i="44"/>
  <c r="BU166" i="44"/>
  <c r="CK166" i="44"/>
  <c r="CM198" i="44"/>
  <c r="BW198" i="44"/>
  <c r="DC198" i="44"/>
  <c r="DC207" i="44"/>
  <c r="BW207" i="44"/>
  <c r="BW167" i="44"/>
  <c r="CM167" i="44"/>
  <c r="DC167" i="44"/>
  <c r="CM54" i="44"/>
  <c r="DC54" i="44"/>
  <c r="BW54" i="44"/>
  <c r="CM102" i="44"/>
  <c r="BW102" i="44"/>
  <c r="DC102" i="44"/>
  <c r="DC86" i="44"/>
  <c r="BW86" i="44"/>
  <c r="CM86" i="44"/>
  <c r="BQ51" i="44"/>
  <c r="CG51" i="44"/>
  <c r="CW51" i="44"/>
  <c r="BQ169" i="44"/>
  <c r="CW169" i="44"/>
  <c r="CG169" i="44"/>
  <c r="CG84" i="44"/>
  <c r="BQ84" i="44"/>
  <c r="CW84" i="44"/>
  <c r="CW117" i="44"/>
  <c r="CG117" i="44"/>
  <c r="BW81" i="44"/>
  <c r="CM81" i="44"/>
  <c r="DC81" i="44"/>
  <c r="CJ55" i="44"/>
  <c r="CZ55" i="44"/>
  <c r="BT55" i="44"/>
  <c r="CJ146" i="44"/>
  <c r="BT146" i="44"/>
  <c r="CZ146" i="44"/>
  <c r="CZ88" i="44"/>
  <c r="BT88" i="44"/>
  <c r="CJ88" i="44"/>
  <c r="BT31" i="44"/>
  <c r="CJ31" i="44"/>
  <c r="CZ31" i="44"/>
  <c r="BT36" i="44"/>
  <c r="CZ36" i="44"/>
  <c r="CJ36" i="44"/>
  <c r="CJ78" i="44"/>
  <c r="CZ78" i="44"/>
  <c r="BT78" i="44"/>
  <c r="DD70" i="44"/>
  <c r="BX70" i="44"/>
  <c r="CN70" i="44"/>
  <c r="CN170" i="44"/>
  <c r="DD170" i="44"/>
  <c r="BX170" i="44"/>
  <c r="BY83" i="44"/>
  <c r="CO83" i="44"/>
  <c r="DE83" i="44"/>
  <c r="DE68" i="44"/>
  <c r="CO68" i="44"/>
  <c r="BY68" i="44"/>
  <c r="CO36" i="44"/>
  <c r="DE36" i="44"/>
  <c r="BY36" i="44"/>
  <c r="BP37" i="44"/>
  <c r="CF37" i="44"/>
  <c r="CV37" i="44"/>
  <c r="CV30" i="44"/>
  <c r="CF30" i="44"/>
  <c r="BP30" i="44"/>
  <c r="CY36" i="44"/>
  <c r="BS36" i="44"/>
  <c r="CI36" i="44"/>
  <c r="CI60" i="44"/>
  <c r="BS60" i="44"/>
  <c r="CY60" i="44"/>
  <c r="BS30" i="44"/>
  <c r="CI30" i="44"/>
  <c r="CY30" i="44"/>
  <c r="DF97" i="44"/>
  <c r="BZ97" i="44"/>
  <c r="CP97" i="44"/>
  <c r="CP61" i="44"/>
  <c r="BZ61" i="44"/>
  <c r="DF61" i="44"/>
  <c r="CP117" i="44"/>
  <c r="DF117" i="44"/>
  <c r="BZ117" i="44"/>
  <c r="BR63" i="44"/>
  <c r="CX63" i="44"/>
  <c r="CH63" i="44"/>
  <c r="CX130" i="44"/>
  <c r="BR130" i="44"/>
  <c r="CH130" i="44"/>
  <c r="BV169" i="44"/>
  <c r="DB169" i="44"/>
  <c r="CL169" i="44"/>
  <c r="CL81" i="44"/>
  <c r="DB81" i="44"/>
  <c r="BV81" i="44"/>
  <c r="BV100" i="44"/>
  <c r="CL100" i="44"/>
  <c r="DB100" i="44"/>
  <c r="DA203" i="44"/>
  <c r="BU203" i="44"/>
  <c r="CK203" i="44"/>
  <c r="DA152" i="44"/>
  <c r="BU152" i="44"/>
  <c r="CK152" i="44"/>
  <c r="BU103" i="44"/>
  <c r="DA103" i="44"/>
  <c r="CK103" i="44"/>
  <c r="BW184" i="44"/>
  <c r="CM184" i="44"/>
  <c r="DC184" i="44"/>
  <c r="BW197" i="44"/>
  <c r="CM197" i="44"/>
  <c r="DC197" i="44"/>
  <c r="DC180" i="44"/>
  <c r="BW180" i="44"/>
  <c r="CM180" i="44"/>
  <c r="CG190" i="44"/>
  <c r="CW190" i="44"/>
  <c r="BQ190" i="44"/>
  <c r="CG92" i="44"/>
  <c r="CW92" i="44"/>
  <c r="BQ92" i="44"/>
  <c r="BQ89" i="44"/>
  <c r="CG89" i="44"/>
  <c r="CW89" i="44"/>
  <c r="DC152" i="44"/>
  <c r="BW152" i="44"/>
  <c r="CM152" i="44"/>
  <c r="CZ167" i="44"/>
  <c r="BT167" i="44"/>
  <c r="CJ167" i="44"/>
  <c r="CJ90" i="44"/>
  <c r="CZ90" i="44"/>
  <c r="BT90" i="44"/>
  <c r="BT68" i="44"/>
  <c r="CJ68" i="44"/>
  <c r="CZ68" i="44"/>
  <c r="BX43" i="44"/>
  <c r="CN43" i="44"/>
  <c r="DD43" i="44"/>
  <c r="DD155" i="44"/>
  <c r="BX155" i="44"/>
  <c r="CN155" i="44"/>
  <c r="CN101" i="44"/>
  <c r="DD101" i="44"/>
  <c r="BX101" i="44"/>
  <c r="CO71" i="44"/>
  <c r="DE71" i="44"/>
  <c r="BY71" i="44"/>
  <c r="BY82" i="44"/>
  <c r="CO82" i="44"/>
  <c r="DE82" i="44"/>
  <c r="DE180" i="44"/>
  <c r="BY180" i="44"/>
  <c r="CO180" i="44"/>
  <c r="BZ90" i="44"/>
  <c r="CP90" i="44"/>
  <c r="DF90" i="44"/>
  <c r="CX194" i="44"/>
  <c r="BR194" i="44"/>
  <c r="CH194" i="44"/>
  <c r="BV88" i="44"/>
  <c r="CL88" i="44"/>
  <c r="DB88" i="44"/>
  <c r="BU104" i="44"/>
  <c r="CK104" i="44"/>
  <c r="DA104" i="44"/>
  <c r="DC144" i="44"/>
  <c r="BW144" i="44"/>
  <c r="CM144" i="44"/>
  <c r="BQ129" i="44"/>
  <c r="CG129" i="44"/>
  <c r="CW129" i="44"/>
  <c r="CJ168" i="44"/>
  <c r="BT168" i="44"/>
  <c r="CZ168" i="44"/>
  <c r="DD165" i="44"/>
  <c r="BX165" i="44"/>
  <c r="CN165" i="44"/>
  <c r="BZ162" i="44"/>
  <c r="CP162" i="44"/>
  <c r="DF162" i="44"/>
  <c r="BP89" i="44"/>
  <c r="CF89" i="44"/>
  <c r="CV89" i="44"/>
  <c r="CY152" i="44"/>
  <c r="BS152" i="44"/>
  <c r="CI152" i="44"/>
  <c r="BS91" i="44"/>
  <c r="CI91" i="44"/>
  <c r="CY91" i="44"/>
  <c r="CP187" i="44"/>
  <c r="BZ187" i="44"/>
  <c r="DF187" i="44"/>
  <c r="DB131" i="44"/>
  <c r="BV131" i="44"/>
  <c r="CL131" i="44"/>
  <c r="BV101" i="44"/>
  <c r="CL101" i="44"/>
  <c r="DB101" i="44"/>
  <c r="BU27" i="44"/>
  <c r="CK27" i="44"/>
  <c r="DA27" i="44"/>
  <c r="DC71" i="44"/>
  <c r="BW71" i="44"/>
  <c r="CM71" i="44"/>
  <c r="BQ106" i="44"/>
  <c r="CG106" i="44"/>
  <c r="CW106" i="44"/>
  <c r="BT145" i="44"/>
  <c r="CJ145" i="44"/>
  <c r="CZ145" i="44"/>
  <c r="DD123" i="44"/>
  <c r="BX123" i="44"/>
  <c r="CN123" i="44"/>
  <c r="CV166" i="44"/>
  <c r="BP166" i="44"/>
  <c r="CF166" i="44"/>
  <c r="CV122" i="44"/>
  <c r="CF122" i="44"/>
  <c r="BP122" i="44"/>
  <c r="BS157" i="44"/>
  <c r="CY157" i="44"/>
  <c r="CI157" i="44"/>
  <c r="DF188" i="44"/>
  <c r="BZ188" i="44"/>
  <c r="CP188" i="44"/>
  <c r="BR150" i="44"/>
  <c r="CX150" i="44"/>
  <c r="CH150" i="44"/>
  <c r="BP116" i="44"/>
  <c r="CF116" i="44"/>
  <c r="CV116" i="44"/>
  <c r="CF60" i="44"/>
  <c r="CV60" i="44"/>
  <c r="BP60" i="44"/>
  <c r="CI143" i="44"/>
  <c r="CY143" i="44"/>
  <c r="BS143" i="44"/>
  <c r="CV133" i="44"/>
  <c r="BP133" i="44"/>
  <c r="CF133" i="44"/>
  <c r="BS100" i="44"/>
  <c r="CI100" i="44"/>
  <c r="CY100" i="44"/>
  <c r="BS92" i="44"/>
  <c r="CI92" i="44"/>
  <c r="CY92" i="44"/>
  <c r="CP58" i="44"/>
  <c r="DF58" i="44"/>
  <c r="BZ58" i="44"/>
  <c r="CX207" i="44"/>
  <c r="CH207" i="44"/>
  <c r="BR207" i="44"/>
  <c r="CX205" i="44"/>
  <c r="CH205" i="44"/>
  <c r="BR205" i="44"/>
  <c r="BV99" i="44"/>
  <c r="CL99" i="44"/>
  <c r="DB99" i="44"/>
  <c r="CK50" i="44"/>
  <c r="DA50" i="44"/>
  <c r="BU50" i="44"/>
  <c r="CK202" i="44"/>
  <c r="DA202" i="44"/>
  <c r="BU202" i="44"/>
  <c r="DC140" i="44"/>
  <c r="BW140" i="44"/>
  <c r="CM140" i="44"/>
  <c r="BQ33" i="44"/>
  <c r="CG33" i="44"/>
  <c r="CW33" i="44"/>
  <c r="BQ147" i="44"/>
  <c r="CG147" i="44"/>
  <c r="CW147" i="44"/>
  <c r="CJ62" i="44"/>
  <c r="CZ62" i="44"/>
  <c r="BT62" i="44"/>
  <c r="DD147" i="44"/>
  <c r="BX147" i="44"/>
  <c r="CN147" i="44"/>
  <c r="DD143" i="44"/>
  <c r="BX143" i="44"/>
  <c r="CN143" i="44"/>
  <c r="BY171" i="44"/>
  <c r="CO171" i="44"/>
  <c r="DE171" i="44"/>
  <c r="CF105" i="44"/>
  <c r="CV105" i="44"/>
  <c r="BP105" i="44"/>
  <c r="CF119" i="44"/>
  <c r="CV119" i="44"/>
  <c r="BP119" i="44"/>
  <c r="CY80" i="44"/>
  <c r="BS80" i="44"/>
  <c r="CI80" i="44"/>
  <c r="BS186" i="44"/>
  <c r="CI186" i="44"/>
  <c r="CY186" i="44"/>
  <c r="CH203" i="44"/>
  <c r="CX203" i="44"/>
  <c r="BR203" i="44"/>
  <c r="CX169" i="44"/>
  <c r="BR169" i="44"/>
  <c r="CH169" i="44"/>
  <c r="BU66" i="44"/>
  <c r="CK66" i="44"/>
  <c r="DA66" i="44"/>
  <c r="CK189" i="44"/>
  <c r="DA189" i="44"/>
  <c r="BU189" i="44"/>
  <c r="CW59" i="44"/>
  <c r="BQ59" i="44"/>
  <c r="CG59" i="44"/>
  <c r="BQ121" i="44"/>
  <c r="CG121" i="44"/>
  <c r="CW121" i="44"/>
  <c r="CN30" i="44"/>
  <c r="DD30" i="44"/>
  <c r="BX30" i="44"/>
  <c r="DD206" i="44"/>
  <c r="BX206" i="44"/>
  <c r="CN206" i="44"/>
  <c r="DF115" i="44"/>
  <c r="BZ115" i="44"/>
  <c r="CP115" i="44"/>
  <c r="BR206" i="44"/>
  <c r="CH206" i="44"/>
  <c r="CX206" i="44"/>
  <c r="CZ35" i="44"/>
  <c r="BT35" i="44"/>
  <c r="CJ35" i="44"/>
  <c r="BX189" i="44"/>
  <c r="CN189" i="44"/>
  <c r="DD189" i="44"/>
  <c r="DF167" i="44"/>
  <c r="BZ167" i="44"/>
  <c r="CP167" i="44"/>
  <c r="CL185" i="44"/>
  <c r="BV185" i="44"/>
  <c r="DB185" i="44"/>
  <c r="CZ108" i="44"/>
  <c r="BT108" i="44"/>
  <c r="CJ108" i="44"/>
  <c r="DD168" i="44"/>
  <c r="BX168" i="44"/>
  <c r="CN168" i="44"/>
  <c r="CO116" i="44"/>
  <c r="DE116" i="44"/>
  <c r="BY116" i="44"/>
  <c r="CF106" i="44"/>
  <c r="BP106" i="44"/>
  <c r="CV106" i="44"/>
  <c r="CV91" i="44"/>
  <c r="BP91" i="44"/>
  <c r="CF91" i="44"/>
  <c r="BZ168" i="44"/>
  <c r="CP168" i="44"/>
  <c r="DF168" i="44"/>
  <c r="BY200" i="44"/>
  <c r="DE200" i="44"/>
  <c r="CO200" i="44"/>
  <c r="CF196" i="44"/>
  <c r="CV196" i="44"/>
  <c r="BP196" i="44"/>
  <c r="CH32" i="44"/>
  <c r="CX32" i="44"/>
  <c r="BR32" i="44"/>
  <c r="CH166" i="44"/>
  <c r="BR166" i="44"/>
  <c r="CX166" i="44"/>
  <c r="DB189" i="44"/>
  <c r="BV189" i="44"/>
  <c r="CL189" i="44"/>
  <c r="CK68" i="44"/>
  <c r="BU68" i="44"/>
  <c r="DA68" i="44"/>
  <c r="BW162" i="44"/>
  <c r="CM162" i="44"/>
  <c r="DC162" i="44"/>
  <c r="CW80" i="44"/>
  <c r="BQ80" i="44"/>
  <c r="CG80" i="44"/>
  <c r="BX204" i="44"/>
  <c r="DD204" i="44"/>
  <c r="CN204" i="44"/>
  <c r="CF204" i="44"/>
  <c r="CV204" i="44"/>
  <c r="BP204" i="44"/>
  <c r="DF130" i="44"/>
  <c r="CP130" i="44"/>
  <c r="BZ130" i="44"/>
  <c r="CL66" i="44"/>
  <c r="BV66" i="44"/>
  <c r="DB66" i="44"/>
  <c r="CG90" i="44"/>
  <c r="CW90" i="44"/>
  <c r="BQ90" i="44"/>
  <c r="BX99" i="44"/>
  <c r="DD99" i="44"/>
  <c r="CN99" i="44"/>
  <c r="BS145" i="44"/>
  <c r="CI145" i="44"/>
  <c r="CY145" i="44"/>
  <c r="CI120" i="44"/>
  <c r="CY120" i="44"/>
  <c r="BS120" i="44"/>
  <c r="CP174" i="44"/>
  <c r="DF174" i="44"/>
  <c r="BZ174" i="44"/>
  <c r="CX177" i="44"/>
  <c r="CH177" i="44"/>
  <c r="BR177" i="44"/>
  <c r="CL48" i="44"/>
  <c r="BV48" i="44"/>
  <c r="DB48" i="44"/>
  <c r="CK132" i="44"/>
  <c r="DA132" i="44"/>
  <c r="BU132" i="44"/>
  <c r="DA80" i="44"/>
  <c r="CK80" i="44"/>
  <c r="BU80" i="44"/>
  <c r="DD135" i="44"/>
  <c r="CN175" i="44"/>
  <c r="BY31" i="44"/>
  <c r="DE32" i="44"/>
  <c r="CF202" i="44"/>
  <c r="CF164" i="44"/>
  <c r="CY86" i="44"/>
  <c r="CI139" i="44"/>
  <c r="BZ93" i="44"/>
  <c r="DF179" i="44"/>
  <c r="CH139" i="44"/>
  <c r="BR74" i="44"/>
  <c r="DB202" i="44"/>
  <c r="CL179" i="44"/>
  <c r="BU157" i="44"/>
  <c r="DA59" i="44"/>
  <c r="CM87" i="44"/>
  <c r="BW94" i="44"/>
  <c r="CW143" i="44"/>
  <c r="BQ93" i="44"/>
  <c r="BT42" i="44"/>
  <c r="CZ207" i="44"/>
  <c r="CJ125" i="44"/>
  <c r="BX69" i="44"/>
  <c r="DD130" i="44"/>
  <c r="CO166" i="44"/>
  <c r="CY181" i="44"/>
  <c r="CX45" i="44"/>
  <c r="DB42" i="44"/>
  <c r="DA46" i="44"/>
  <c r="CW120" i="44"/>
  <c r="CZ157" i="44"/>
  <c r="DE39" i="44"/>
  <c r="CV129" i="44"/>
  <c r="DF77" i="44"/>
  <c r="CX200" i="44"/>
  <c r="DA137" i="44"/>
  <c r="DC113" i="44"/>
  <c r="DE182" i="44"/>
  <c r="DD100" i="44"/>
  <c r="CO119" i="44"/>
  <c r="BP52" i="44"/>
  <c r="CV104" i="44"/>
  <c r="CI107" i="44"/>
  <c r="CZ186" i="44"/>
  <c r="DE189" i="44"/>
  <c r="CV172" i="44"/>
  <c r="BS199" i="44"/>
  <c r="DF185" i="44"/>
  <c r="CP68" i="44"/>
  <c r="BZ69" i="44"/>
  <c r="CX155" i="44"/>
  <c r="CH83" i="44"/>
  <c r="BV116" i="44"/>
  <c r="DB205" i="44"/>
  <c r="CK44" i="44"/>
  <c r="BU38" i="44"/>
  <c r="DC177" i="44"/>
  <c r="CM118" i="44"/>
  <c r="BQ43" i="44"/>
  <c r="CW162" i="44"/>
  <c r="CJ81" i="44"/>
  <c r="BT50" i="44"/>
  <c r="DD96" i="44"/>
  <c r="CN190" i="44"/>
  <c r="BY74" i="44"/>
  <c r="DE169" i="44"/>
  <c r="CF199" i="44"/>
  <c r="BP44" i="44"/>
  <c r="CY155" i="44"/>
  <c r="CI140" i="44"/>
  <c r="BZ133" i="44"/>
  <c r="DF155" i="44"/>
  <c r="BR165" i="44"/>
  <c r="BR195" i="44"/>
  <c r="DB192" i="44"/>
  <c r="CL107" i="44"/>
  <c r="BU48" i="44"/>
  <c r="DA37" i="44"/>
  <c r="CM206" i="44"/>
  <c r="BW114" i="44"/>
  <c r="CW156" i="44"/>
  <c r="CG191" i="44"/>
  <c r="CJ182" i="44"/>
  <c r="CZ151" i="44"/>
  <c r="CJ79" i="44"/>
  <c r="BX163" i="44"/>
  <c r="DD180" i="44"/>
  <c r="CO183" i="44"/>
  <c r="CY70" i="44"/>
  <c r="DF116" i="44"/>
  <c r="DB138" i="44"/>
  <c r="DA95" i="44"/>
  <c r="CW41" i="44"/>
  <c r="CZ47" i="44"/>
  <c r="DB98" i="44"/>
  <c r="CV35" i="44"/>
  <c r="CY121" i="44"/>
  <c r="CX76" i="44"/>
  <c r="DB78" i="44"/>
  <c r="DC133" i="44"/>
  <c r="CW83" i="44"/>
  <c r="DD111" i="44"/>
  <c r="DE81" i="44"/>
  <c r="CF187" i="44"/>
  <c r="BP118" i="44"/>
  <c r="CY109" i="44"/>
  <c r="DD145" i="44"/>
  <c r="DE154" i="44"/>
  <c r="CV56" i="44"/>
  <c r="CI115" i="44"/>
  <c r="BZ198" i="44"/>
  <c r="DF195" i="44"/>
  <c r="CH72" i="44"/>
  <c r="BR94" i="44"/>
  <c r="DB47" i="44"/>
  <c r="CL46" i="44"/>
  <c r="BQ44" i="44"/>
  <c r="DA91" i="44"/>
  <c r="CK195" i="44"/>
  <c r="BW175" i="44"/>
  <c r="DC80" i="44"/>
  <c r="CG207" i="44"/>
  <c r="BQ157" i="44"/>
  <c r="CZ114" i="44"/>
  <c r="BT198" i="44"/>
  <c r="BX124" i="44"/>
  <c r="CN108" i="44"/>
  <c r="DD141" i="44"/>
  <c r="BR51" i="44"/>
  <c r="CO42" i="44"/>
  <c r="DE138" i="44"/>
  <c r="BY75" i="44"/>
  <c r="CO63" i="44"/>
  <c r="CV178" i="44"/>
  <c r="BP83" i="44"/>
  <c r="CF197" i="44"/>
  <c r="CV184" i="44"/>
  <c r="BS84" i="44"/>
  <c r="CI35" i="44"/>
  <c r="CY162" i="44"/>
  <c r="BS74" i="44"/>
  <c r="CP62" i="44"/>
  <c r="DF152" i="44"/>
  <c r="BZ146" i="44"/>
  <c r="CP27" i="44"/>
  <c r="CX185" i="44"/>
  <c r="BR75" i="44"/>
  <c r="CH106" i="44"/>
  <c r="CX180" i="44"/>
  <c r="DB196" i="44"/>
  <c r="BV170" i="44"/>
  <c r="DA96" i="44"/>
  <c r="CK142" i="44"/>
  <c r="BW60" i="44"/>
  <c r="DC166" i="44"/>
  <c r="CG179" i="44"/>
  <c r="BQ65" i="44"/>
  <c r="DB188" i="44"/>
  <c r="CJ139" i="44"/>
  <c r="BT119" i="44"/>
  <c r="DD205" i="44"/>
  <c r="CF175" i="44"/>
  <c r="BY44" i="44"/>
  <c r="CF87" i="44"/>
  <c r="CH78" i="44"/>
  <c r="CL142" i="44"/>
  <c r="CM202" i="44"/>
  <c r="CG154" i="44"/>
  <c r="CN71" i="44"/>
  <c r="CO145" i="44"/>
  <c r="CI98" i="44"/>
  <c r="CP120" i="44"/>
  <c r="CH164" i="44"/>
  <c r="CK154" i="44"/>
  <c r="CM196" i="44"/>
  <c r="CJ29" i="44"/>
  <c r="CN41" i="44"/>
  <c r="BP92" i="44"/>
  <c r="CF92" i="44"/>
  <c r="BP55" i="44"/>
  <c r="CF55" i="44"/>
  <c r="CF191" i="44"/>
  <c r="CV191" i="44"/>
  <c r="CV183" i="44"/>
  <c r="BP183" i="44"/>
  <c r="CY27" i="44"/>
  <c r="BS27" i="44"/>
  <c r="BS180" i="44"/>
  <c r="CI180" i="44"/>
  <c r="CY45" i="44"/>
  <c r="CI45" i="44"/>
  <c r="BS176" i="44"/>
  <c r="CI176" i="44"/>
  <c r="CI177" i="44"/>
  <c r="BS177" i="44"/>
  <c r="DF100" i="44"/>
  <c r="CP100" i="44"/>
  <c r="BZ127" i="44"/>
  <c r="CP127" i="44"/>
  <c r="CP79" i="44"/>
  <c r="DF79" i="44"/>
  <c r="DF85" i="44"/>
  <c r="BZ85" i="44"/>
  <c r="CX97" i="44"/>
  <c r="BR97" i="44"/>
  <c r="CX188" i="44"/>
  <c r="CH188" i="44"/>
  <c r="BV58" i="44"/>
  <c r="CL58" i="44"/>
  <c r="CY131" i="44"/>
  <c r="CH54" i="44"/>
  <c r="BR54" i="44"/>
  <c r="DF105" i="44"/>
  <c r="DF171" i="44"/>
  <c r="CP171" i="44"/>
  <c r="CP110" i="44"/>
  <c r="DF125" i="44"/>
  <c r="CP125" i="44"/>
  <c r="CH36" i="44"/>
  <c r="BR121" i="44"/>
  <c r="CH121" i="44"/>
  <c r="BR98" i="44"/>
  <c r="CX146" i="44"/>
  <c r="BR146" i="44"/>
  <c r="CL132" i="44"/>
  <c r="DB62" i="44"/>
  <c r="CL62" i="44"/>
  <c r="CL180" i="44"/>
  <c r="BU107" i="44"/>
  <c r="CK107" i="44"/>
  <c r="DA107" i="44"/>
  <c r="CK81" i="44"/>
  <c r="CK191" i="44"/>
  <c r="DA97" i="44"/>
  <c r="CK207" i="44"/>
  <c r="DA207" i="44"/>
  <c r="BU207" i="44"/>
  <c r="BU141" i="44"/>
  <c r="DC124" i="44"/>
  <c r="BW124" i="44"/>
  <c r="CM124" i="44"/>
  <c r="BW161" i="44"/>
  <c r="DC161" i="44"/>
  <c r="CM161" i="44"/>
  <c r="DC174" i="44"/>
  <c r="DC64" i="44"/>
  <c r="BW64" i="44"/>
  <c r="CM64" i="44"/>
  <c r="BZ87" i="44"/>
  <c r="CP87" i="44"/>
  <c r="DF87" i="44"/>
  <c r="BT100" i="44"/>
  <c r="CJ100" i="44"/>
  <c r="CZ100" i="44"/>
  <c r="DD199" i="44"/>
  <c r="BX199" i="44"/>
  <c r="CN199" i="44"/>
  <c r="BY77" i="44"/>
  <c r="CO77" i="44"/>
  <c r="DE77" i="44"/>
  <c r="CV170" i="44"/>
  <c r="BP170" i="44"/>
  <c r="CF170" i="44"/>
  <c r="CY201" i="44"/>
  <c r="BS201" i="44"/>
  <c r="CI201" i="44"/>
  <c r="DF142" i="44"/>
  <c r="CP142" i="44"/>
  <c r="BZ142" i="44"/>
  <c r="CH34" i="44"/>
  <c r="CX34" i="44"/>
  <c r="BR34" i="44"/>
  <c r="BV65" i="44"/>
  <c r="CL65" i="44"/>
  <c r="DB65" i="44"/>
  <c r="DA136" i="44"/>
  <c r="BU136" i="44"/>
  <c r="CK136" i="44"/>
  <c r="BQ102" i="44"/>
  <c r="CG102" i="44"/>
  <c r="CW102" i="44"/>
  <c r="DF137" i="44"/>
  <c r="CP137" i="44"/>
  <c r="BZ137" i="44"/>
  <c r="DE168" i="44"/>
  <c r="CO168" i="44"/>
  <c r="BY168" i="44"/>
  <c r="CX96" i="44"/>
  <c r="BR96" i="44"/>
  <c r="CH96" i="44"/>
  <c r="DD33" i="44"/>
  <c r="CL115" i="44"/>
  <c r="BV115" i="44"/>
  <c r="DB115" i="44"/>
  <c r="BU28" i="44"/>
  <c r="DA28" i="44"/>
  <c r="CK28" i="44"/>
  <c r="CM186" i="44"/>
  <c r="DC186" i="44"/>
  <c r="BW186" i="44"/>
  <c r="BQ87" i="44"/>
  <c r="CG87" i="44"/>
  <c r="CW87" i="44"/>
  <c r="BQ171" i="44"/>
  <c r="CG171" i="44"/>
  <c r="CW171" i="44"/>
  <c r="CN115" i="44"/>
  <c r="BX115" i="44"/>
  <c r="DD115" i="44"/>
  <c r="BX192" i="44"/>
  <c r="CN192" i="44"/>
  <c r="DD192" i="44"/>
  <c r="CO38" i="44"/>
  <c r="BY38" i="44"/>
  <c r="DE38" i="44"/>
  <c r="CF103" i="44"/>
  <c r="BP103" i="44"/>
  <c r="CV103" i="44"/>
  <c r="CI29" i="44"/>
  <c r="CY29" i="44"/>
  <c r="BS29" i="44"/>
  <c r="CP41" i="44"/>
  <c r="DF41" i="44"/>
  <c r="BZ41" i="44"/>
  <c r="BR128" i="44"/>
  <c r="CH128" i="44"/>
  <c r="CX128" i="44"/>
  <c r="CM164" i="44"/>
  <c r="DC164" i="44"/>
  <c r="BW164" i="44"/>
  <c r="CG60" i="44"/>
  <c r="CW60" i="44"/>
  <c r="BQ60" i="44"/>
  <c r="CN58" i="44"/>
  <c r="DD58" i="44"/>
  <c r="BX58" i="44"/>
  <c r="CZ123" i="44"/>
  <c r="BT123" i="44"/>
  <c r="CJ123" i="44"/>
  <c r="BY48" i="44"/>
  <c r="DE48" i="44"/>
  <c r="CO48" i="44"/>
  <c r="BP121" i="44"/>
  <c r="CV121" i="44"/>
  <c r="CF121" i="44"/>
  <c r="BP176" i="44"/>
  <c r="CV176" i="44"/>
  <c r="CF176" i="44"/>
  <c r="CY127" i="44"/>
  <c r="CI127" i="44"/>
  <c r="BS127" i="44"/>
  <c r="CH90" i="44"/>
  <c r="CX90" i="44"/>
  <c r="BR90" i="44"/>
  <c r="CL172" i="44"/>
  <c r="DB172" i="44"/>
  <c r="BV172" i="44"/>
  <c r="CL118" i="44"/>
  <c r="DB118" i="44"/>
  <c r="BV118" i="44"/>
  <c r="DC65" i="44"/>
  <c r="BW65" i="44"/>
  <c r="CM65" i="44"/>
  <c r="BZ103" i="44"/>
  <c r="DF103" i="44"/>
  <c r="CP103" i="44"/>
  <c r="DC72" i="44"/>
  <c r="BW72" i="44"/>
  <c r="CM72" i="44"/>
  <c r="CY203" i="44"/>
  <c r="CI203" i="44"/>
  <c r="BS203" i="44"/>
  <c r="CW62" i="44"/>
  <c r="BQ62" i="44"/>
  <c r="CG62" i="44"/>
  <c r="CM45" i="44"/>
  <c r="BW45" i="44"/>
  <c r="DC45" i="44"/>
  <c r="BQ54" i="44"/>
  <c r="CG54" i="44"/>
  <c r="CW54" i="44"/>
  <c r="CJ69" i="44"/>
  <c r="CZ69" i="44"/>
  <c r="BT69" i="44"/>
  <c r="BX162" i="44"/>
  <c r="CN162" i="44"/>
  <c r="DD162" i="44"/>
  <c r="CO40" i="44"/>
  <c r="DE40" i="44"/>
  <c r="BY40" i="44"/>
  <c r="CF77" i="44"/>
  <c r="BP77" i="44"/>
  <c r="CV77" i="44"/>
  <c r="BS90" i="44"/>
  <c r="CI90" i="44"/>
  <c r="CY90" i="44"/>
  <c r="CP138" i="44"/>
  <c r="DF138" i="44"/>
  <c r="BZ138" i="44"/>
  <c r="CX64" i="44"/>
  <c r="BR64" i="44"/>
  <c r="CH64" i="44"/>
  <c r="BV28" i="44"/>
  <c r="CL28" i="44"/>
  <c r="DB28" i="44"/>
  <c r="BU30" i="44"/>
  <c r="DA30" i="44"/>
  <c r="CK30" i="44"/>
  <c r="CK123" i="44"/>
  <c r="BU123" i="44"/>
  <c r="DA123" i="44"/>
  <c r="DA62" i="44"/>
  <c r="CK62" i="44"/>
  <c r="BU62" i="44"/>
  <c r="BU129" i="44"/>
  <c r="DA129" i="44"/>
  <c r="CK129" i="44"/>
  <c r="CM49" i="44"/>
  <c r="BW49" i="44"/>
  <c r="DC49" i="44"/>
  <c r="DC99" i="44"/>
  <c r="CM99" i="44"/>
  <c r="BW99" i="44"/>
  <c r="BW38" i="44"/>
  <c r="DC38" i="44"/>
  <c r="CM38" i="44"/>
  <c r="CG64" i="44"/>
  <c r="BQ64" i="44"/>
  <c r="CW64" i="44"/>
  <c r="CW46" i="44"/>
  <c r="CG46" i="44"/>
  <c r="BQ46" i="44"/>
  <c r="BQ183" i="44"/>
  <c r="CW183" i="44"/>
  <c r="CG183" i="44"/>
  <c r="CG158" i="44"/>
  <c r="BQ158" i="44"/>
  <c r="CW158" i="44"/>
  <c r="DC78" i="44"/>
  <c r="CM78" i="44"/>
  <c r="BW78" i="44"/>
  <c r="CY52" i="44"/>
  <c r="CI52" i="44"/>
  <c r="BS52" i="44"/>
  <c r="DE67" i="44"/>
  <c r="BY67" i="44"/>
  <c r="CO67" i="44"/>
  <c r="CV114" i="44"/>
  <c r="CF114" i="44"/>
  <c r="BP114" i="44"/>
  <c r="CI64" i="44"/>
  <c r="CY64" i="44"/>
  <c r="BS64" i="44"/>
  <c r="CH127" i="44"/>
  <c r="BR127" i="44"/>
  <c r="CX127" i="44"/>
  <c r="CH53" i="44"/>
  <c r="CX53" i="44"/>
  <c r="BR53" i="44"/>
  <c r="CL204" i="44"/>
  <c r="BV204" i="44"/>
  <c r="DB204" i="44"/>
  <c r="CK204" i="44"/>
  <c r="DA204" i="44"/>
  <c r="BU204" i="44"/>
  <c r="BW112" i="44"/>
  <c r="CM112" i="44"/>
  <c r="DC112" i="44"/>
  <c r="CM163" i="44"/>
  <c r="DC163" i="44"/>
  <c r="BW163" i="44"/>
  <c r="CG45" i="44"/>
  <c r="BQ45" i="44"/>
  <c r="CW45" i="44"/>
  <c r="CJ153" i="44"/>
  <c r="CZ153" i="44"/>
  <c r="BT153" i="44"/>
  <c r="CJ112" i="44"/>
  <c r="BT112" i="44"/>
  <c r="CZ112" i="44"/>
  <c r="BX157" i="44"/>
  <c r="DD157" i="44"/>
  <c r="CN157" i="44"/>
  <c r="BY34" i="44"/>
  <c r="DE34" i="44"/>
  <c r="CO34" i="44"/>
  <c r="DE197" i="44"/>
  <c r="BY197" i="44"/>
  <c r="CO197" i="44"/>
  <c r="CY149" i="44"/>
  <c r="BS149" i="44"/>
  <c r="CI149" i="44"/>
  <c r="DF63" i="44"/>
  <c r="BZ63" i="44"/>
  <c r="CP63" i="44"/>
  <c r="CL121" i="44"/>
  <c r="DB121" i="44"/>
  <c r="BV121" i="44"/>
  <c r="CK32" i="44"/>
  <c r="DA32" i="44"/>
  <c r="BU32" i="44"/>
  <c r="CG144" i="44"/>
  <c r="CW144" i="44"/>
  <c r="BQ144" i="44"/>
  <c r="CN135" i="44"/>
  <c r="BX175" i="44"/>
  <c r="DE31" i="44"/>
  <c r="CO32" i="44"/>
  <c r="BP202" i="44"/>
  <c r="CV164" i="44"/>
  <c r="BS86" i="44"/>
  <c r="BS139" i="44"/>
  <c r="DF93" i="44"/>
  <c r="BZ179" i="44"/>
  <c r="BR139" i="44"/>
  <c r="CX74" i="44"/>
  <c r="CL202" i="44"/>
  <c r="BV179" i="44"/>
  <c r="DA157" i="44"/>
  <c r="CK59" i="44"/>
  <c r="BW87" i="44"/>
  <c r="DC94" i="44"/>
  <c r="CG143" i="44"/>
  <c r="CG93" i="44"/>
  <c r="CZ42" i="44"/>
  <c r="CJ207" i="44"/>
  <c r="BT125" i="44"/>
  <c r="DD69" i="44"/>
  <c r="CN130" i="44"/>
  <c r="BY166" i="44"/>
  <c r="CI181" i="44"/>
  <c r="CH45" i="44"/>
  <c r="CL42" i="44"/>
  <c r="CK46" i="44"/>
  <c r="CG120" i="44"/>
  <c r="CJ157" i="44"/>
  <c r="CO39" i="44"/>
  <c r="CF129" i="44"/>
  <c r="CP77" i="44"/>
  <c r="CH200" i="44"/>
  <c r="CK137" i="44"/>
  <c r="CM113" i="44"/>
  <c r="CO182" i="44"/>
  <c r="CN100" i="44"/>
  <c r="BY119" i="44"/>
  <c r="CV52" i="44"/>
  <c r="CF104" i="44"/>
  <c r="BS107" i="44"/>
  <c r="CJ186" i="44"/>
  <c r="CO189" i="44"/>
  <c r="BP172" i="44"/>
  <c r="CY199" i="44"/>
  <c r="BZ185" i="44"/>
  <c r="BZ68" i="44"/>
  <c r="DF69" i="44"/>
  <c r="CH155" i="44"/>
  <c r="BR83" i="44"/>
  <c r="DB116" i="44"/>
  <c r="CL205" i="44"/>
  <c r="BU44" i="44"/>
  <c r="DA38" i="44"/>
  <c r="CM177" i="44"/>
  <c r="BW118" i="44"/>
  <c r="CW43" i="44"/>
  <c r="CG162" i="44"/>
  <c r="BT81" i="44"/>
  <c r="CZ50" i="44"/>
  <c r="CN96" i="44"/>
  <c r="BX190" i="44"/>
  <c r="DE74" i="44"/>
  <c r="CO169" i="44"/>
  <c r="BP199" i="44"/>
  <c r="CV44" i="44"/>
  <c r="CI155" i="44"/>
  <c r="BS140" i="44"/>
  <c r="DF133" i="44"/>
  <c r="BZ155" i="44"/>
  <c r="CH165" i="44"/>
  <c r="CX195" i="44"/>
  <c r="CL192" i="44"/>
  <c r="BV107" i="44"/>
  <c r="DA48" i="44"/>
  <c r="CK37" i="44"/>
  <c r="BW206" i="44"/>
  <c r="DC114" i="44"/>
  <c r="CG156" i="44"/>
  <c r="BQ191" i="44"/>
  <c r="CZ182" i="44"/>
  <c r="CJ151" i="44"/>
  <c r="BT79" i="44"/>
  <c r="DD163" i="44"/>
  <c r="CN180" i="44"/>
  <c r="BY183" i="44"/>
  <c r="BS70" i="44"/>
  <c r="CP116" i="44"/>
  <c r="CL138" i="44"/>
  <c r="BU95" i="44"/>
  <c r="CG41" i="44"/>
  <c r="CJ47" i="44"/>
  <c r="CL98" i="44"/>
  <c r="CF35" i="44"/>
  <c r="CI121" i="44"/>
  <c r="CH76" i="44"/>
  <c r="CL78" i="44"/>
  <c r="CM133" i="44"/>
  <c r="CG83" i="44"/>
  <c r="CN111" i="44"/>
  <c r="CO81" i="44"/>
  <c r="CV187" i="44"/>
  <c r="CF118" i="44"/>
  <c r="BS109" i="44"/>
  <c r="BX145" i="44"/>
  <c r="BY154" i="44"/>
  <c r="BP56" i="44"/>
  <c r="CY115" i="44"/>
  <c r="CP198" i="44"/>
  <c r="CP195" i="44"/>
  <c r="CX72" i="44"/>
  <c r="CH94" i="44"/>
  <c r="BV47" i="44"/>
  <c r="DB46" i="44"/>
  <c r="CG44" i="44"/>
  <c r="BU91" i="44"/>
  <c r="DA195" i="44"/>
  <c r="CM175" i="44"/>
  <c r="CM80" i="44"/>
  <c r="CW207" i="44"/>
  <c r="CG157" i="44"/>
  <c r="BT114" i="44"/>
  <c r="CZ198" i="44"/>
  <c r="CN124" i="44"/>
  <c r="BX141" i="44"/>
  <c r="DE42" i="44"/>
  <c r="CO75" i="44"/>
  <c r="BP178" i="44"/>
  <c r="CV197" i="44"/>
  <c r="CI84" i="44"/>
  <c r="BS162" i="44"/>
  <c r="DF62" i="44"/>
  <c r="CP146" i="44"/>
  <c r="BR185" i="44"/>
  <c r="CX106" i="44"/>
  <c r="BP78" i="44"/>
  <c r="CV78" i="44"/>
  <c r="CF78" i="44"/>
  <c r="CV45" i="44"/>
  <c r="CF45" i="44"/>
  <c r="BP45" i="44"/>
  <c r="BR68" i="44"/>
  <c r="CH68" i="44"/>
  <c r="CH131" i="44"/>
  <c r="BR131" i="44"/>
  <c r="CL125" i="44"/>
  <c r="DB125" i="44"/>
  <c r="CI131" i="44"/>
  <c r="BZ105" i="44"/>
  <c r="DF110" i="44"/>
  <c r="BR36" i="44"/>
  <c r="CX98" i="44"/>
  <c r="DB132" i="44"/>
  <c r="BV180" i="44"/>
  <c r="BU81" i="44"/>
  <c r="DA126" i="44"/>
  <c r="BU126" i="44"/>
  <c r="CK126" i="44"/>
  <c r="DA191" i="44"/>
  <c r="DA141" i="44"/>
  <c r="CW91" i="44"/>
  <c r="CG91" i="44"/>
  <c r="BQ91" i="44"/>
  <c r="CZ165" i="44"/>
  <c r="CJ165" i="44"/>
  <c r="BT165" i="44"/>
  <c r="BX104" i="44"/>
  <c r="CN104" i="44"/>
  <c r="DD104" i="44"/>
  <c r="DE178" i="44"/>
  <c r="CO178" i="44"/>
  <c r="BY178" i="44"/>
  <c r="BP107" i="44"/>
  <c r="CF107" i="44"/>
  <c r="CV107" i="44"/>
  <c r="CI94" i="44"/>
  <c r="BS94" i="44"/>
  <c r="CY94" i="44"/>
  <c r="DF53" i="44"/>
  <c r="BZ53" i="44"/>
  <c r="CP53" i="44"/>
  <c r="DF111" i="44"/>
  <c r="BZ111" i="44"/>
  <c r="CP111" i="44"/>
  <c r="BV167" i="44"/>
  <c r="DB167" i="44"/>
  <c r="CL167" i="44"/>
  <c r="CL39" i="44"/>
  <c r="DB39" i="44"/>
  <c r="BV39" i="44"/>
  <c r="DC194" i="44"/>
  <c r="BW194" i="44"/>
  <c r="CM194" i="44"/>
  <c r="BS165" i="44"/>
  <c r="CY165" i="44"/>
  <c r="CI165" i="44"/>
  <c r="CW186" i="44"/>
  <c r="CG186" i="44"/>
  <c r="BQ186" i="44"/>
  <c r="CV142" i="44"/>
  <c r="BP142" i="44"/>
  <c r="CF142" i="44"/>
  <c r="CW66" i="44"/>
  <c r="BQ66" i="44"/>
  <c r="CG66" i="44"/>
  <c r="CX68" i="44"/>
  <c r="BV125" i="44"/>
  <c r="CL187" i="44"/>
  <c r="DB187" i="44"/>
  <c r="BU184" i="44"/>
  <c r="CK184" i="44"/>
  <c r="DA184" i="44"/>
  <c r="CK51" i="44"/>
  <c r="DA51" i="44"/>
  <c r="BU51" i="44"/>
  <c r="CM32" i="44"/>
  <c r="BW32" i="44"/>
  <c r="DC32" i="44"/>
  <c r="CW108" i="44"/>
  <c r="CG108" i="44"/>
  <c r="BQ108" i="44"/>
  <c r="BV92" i="44"/>
  <c r="DB92" i="44"/>
  <c r="CL92" i="44"/>
  <c r="CN194" i="44"/>
  <c r="BX194" i="44"/>
  <c r="DD194" i="44"/>
  <c r="CJ166" i="44"/>
  <c r="CZ166" i="44"/>
  <c r="BT166" i="44"/>
  <c r="BP50" i="44"/>
  <c r="CF50" i="44"/>
  <c r="CV50" i="44"/>
  <c r="CV146" i="44"/>
  <c r="BP146" i="44"/>
  <c r="CF146" i="44"/>
  <c r="DF48" i="44"/>
  <c r="BZ48" i="44"/>
  <c r="CP48" i="44"/>
  <c r="CP157" i="44"/>
  <c r="DF157" i="44"/>
  <c r="BZ157" i="44"/>
  <c r="CL112" i="44"/>
  <c r="DB112" i="44"/>
  <c r="BV112" i="44"/>
  <c r="BV191" i="44"/>
  <c r="DB191" i="44"/>
  <c r="CL191" i="44"/>
  <c r="CW172" i="44"/>
  <c r="BQ172" i="44"/>
  <c r="CG172" i="44"/>
  <c r="CZ204" i="44"/>
  <c r="BT204" i="44"/>
  <c r="CJ204" i="44"/>
  <c r="CZ27" i="44"/>
  <c r="BT27" i="44"/>
  <c r="CJ27" i="44"/>
  <c r="BX119" i="44"/>
  <c r="CN119" i="44"/>
  <c r="DD119" i="44"/>
  <c r="CF201" i="44"/>
  <c r="CV201" i="44"/>
  <c r="BP201" i="44"/>
  <c r="CI192" i="44"/>
  <c r="CY192" i="44"/>
  <c r="BS192" i="44"/>
  <c r="CI101" i="44"/>
  <c r="CY101" i="44"/>
  <c r="BS101" i="44"/>
  <c r="DF34" i="44"/>
  <c r="BZ34" i="44"/>
  <c r="CP34" i="44"/>
  <c r="DB195" i="44"/>
  <c r="BV195" i="44"/>
  <c r="CL195" i="44"/>
  <c r="DA121" i="44"/>
  <c r="BU121" i="44"/>
  <c r="CK121" i="44"/>
  <c r="BW168" i="44"/>
  <c r="DC168" i="44"/>
  <c r="CM168" i="44"/>
  <c r="CY136" i="44"/>
  <c r="CI136" i="44"/>
  <c r="BS136" i="44"/>
  <c r="CW39" i="44"/>
  <c r="CG39" i="44"/>
  <c r="BQ39" i="44"/>
  <c r="DF86" i="44"/>
  <c r="CP86" i="44"/>
  <c r="BZ86" i="44"/>
  <c r="CM76" i="44"/>
  <c r="DC76" i="44"/>
  <c r="BW76" i="44"/>
  <c r="CG88" i="44"/>
  <c r="BQ88" i="44"/>
  <c r="CW88" i="44"/>
  <c r="BT117" i="44"/>
  <c r="CJ117" i="44"/>
  <c r="CZ117" i="44"/>
  <c r="CN110" i="44"/>
  <c r="DD110" i="44"/>
  <c r="BX110" i="44"/>
  <c r="BY64" i="44"/>
  <c r="CO64" i="44"/>
  <c r="DE64" i="44"/>
  <c r="CF41" i="44"/>
  <c r="CV41" i="44"/>
  <c r="BP41" i="44"/>
  <c r="CI171" i="44"/>
  <c r="BS171" i="44"/>
  <c r="CY171" i="44"/>
  <c r="BZ136" i="44"/>
  <c r="CP136" i="44"/>
  <c r="DF136" i="44"/>
  <c r="CH55" i="44"/>
  <c r="CX55" i="44"/>
  <c r="BR55" i="44"/>
  <c r="DB70" i="44"/>
  <c r="BV70" i="44"/>
  <c r="CL70" i="44"/>
  <c r="BU169" i="44"/>
  <c r="CK169" i="44"/>
  <c r="DA169" i="44"/>
  <c r="BU88" i="44"/>
  <c r="CK88" i="44"/>
  <c r="DA88" i="44"/>
  <c r="CK99" i="44"/>
  <c r="DA99" i="44"/>
  <c r="BU99" i="44"/>
  <c r="DA112" i="44"/>
  <c r="BU112" i="44"/>
  <c r="CK112" i="44"/>
  <c r="BW158" i="44"/>
  <c r="CM158" i="44"/>
  <c r="DC158" i="44"/>
  <c r="BW75" i="44"/>
  <c r="CM75" i="44"/>
  <c r="DC75" i="44"/>
  <c r="CM126" i="44"/>
  <c r="DC126" i="44"/>
  <c r="BW126" i="44"/>
  <c r="DC42" i="44"/>
  <c r="BW42" i="44"/>
  <c r="CM42" i="44"/>
  <c r="BQ188" i="44"/>
  <c r="CW188" i="44"/>
  <c r="CG188" i="44"/>
  <c r="CG192" i="44"/>
  <c r="BQ192" i="44"/>
  <c r="CW192" i="44"/>
  <c r="CW123" i="44"/>
  <c r="CG123" i="44"/>
  <c r="BQ123" i="44"/>
  <c r="BQ185" i="44"/>
  <c r="CW185" i="44"/>
  <c r="CG185" i="44"/>
  <c r="CF69" i="44"/>
  <c r="CV69" i="44"/>
  <c r="BP69" i="44"/>
  <c r="CP143" i="44"/>
  <c r="BZ143" i="44"/>
  <c r="DF143" i="44"/>
  <c r="CO122" i="44"/>
  <c r="DE122" i="44"/>
  <c r="BY122" i="44"/>
  <c r="CF68" i="44"/>
  <c r="BP68" i="44"/>
  <c r="CV68" i="44"/>
  <c r="BZ44" i="44"/>
  <c r="CP44" i="44"/>
  <c r="DF44" i="44"/>
  <c r="BR48" i="44"/>
  <c r="CX48" i="44"/>
  <c r="CH48" i="44"/>
  <c r="BV108" i="44"/>
  <c r="CL108" i="44"/>
  <c r="DB108" i="44"/>
  <c r="BV40" i="44"/>
  <c r="DB40" i="44"/>
  <c r="CL40" i="44"/>
  <c r="BU42" i="44"/>
  <c r="CK42" i="44"/>
  <c r="DA42" i="44"/>
  <c r="BW187" i="44"/>
  <c r="DC187" i="44"/>
  <c r="CM187" i="44"/>
  <c r="BQ142" i="44"/>
  <c r="CG142" i="44"/>
  <c r="CW142" i="44"/>
  <c r="BQ38" i="44"/>
  <c r="CW38" i="44"/>
  <c r="CG38" i="44"/>
  <c r="BT132" i="44"/>
  <c r="CJ132" i="44"/>
  <c r="CZ132" i="44"/>
  <c r="BX171" i="44"/>
  <c r="DD171" i="44"/>
  <c r="CN171" i="44"/>
  <c r="CN176" i="44"/>
  <c r="BX176" i="44"/>
  <c r="DD176" i="44"/>
  <c r="CO137" i="44"/>
  <c r="DE137" i="44"/>
  <c r="BY137" i="44"/>
  <c r="BP79" i="44"/>
  <c r="CV79" i="44"/>
  <c r="CF79" i="44"/>
  <c r="BS65" i="44"/>
  <c r="CY65" i="44"/>
  <c r="CI65" i="44"/>
  <c r="DF94" i="44"/>
  <c r="CP94" i="44"/>
  <c r="BZ94" i="44"/>
  <c r="BV72" i="44"/>
  <c r="DB72" i="44"/>
  <c r="CL72" i="44"/>
  <c r="CK39" i="44"/>
  <c r="DA39" i="44"/>
  <c r="BU39" i="44"/>
  <c r="CG131" i="44"/>
  <c r="BQ131" i="44"/>
  <c r="CW131" i="44"/>
  <c r="DD108" i="44"/>
  <c r="CH51" i="44"/>
  <c r="BY138" i="44"/>
  <c r="DE63" i="44"/>
  <c r="CF83" i="44"/>
  <c r="BP184" i="44"/>
  <c r="CY35" i="44"/>
  <c r="CI74" i="44"/>
  <c r="BZ152" i="44"/>
  <c r="DF27" i="44"/>
  <c r="CH75" i="44"/>
  <c r="BR180" i="44"/>
  <c r="CL196" i="44"/>
  <c r="CL170" i="44"/>
  <c r="BU96" i="44"/>
  <c r="DA142" i="44"/>
  <c r="CM60" i="44"/>
  <c r="BW166" i="44"/>
  <c r="CW179" i="44"/>
  <c r="CG65" i="44"/>
  <c r="BV188" i="44"/>
  <c r="CZ139" i="44"/>
  <c r="CJ119" i="44"/>
  <c r="BX205" i="44"/>
  <c r="CV175" i="44"/>
  <c r="CO44" i="44"/>
  <c r="CV87" i="44"/>
  <c r="CX78" i="44"/>
  <c r="DB142" i="44"/>
  <c r="DC202" i="44"/>
  <c r="CW154" i="44"/>
  <c r="DD71" i="44"/>
  <c r="DE145" i="44"/>
  <c r="CY98" i="44"/>
  <c r="DF120" i="44"/>
  <c r="CX164" i="44"/>
  <c r="DA154" i="44"/>
  <c r="DC196" i="44"/>
  <c r="CZ29" i="44"/>
  <c r="DD41" i="44"/>
  <c r="CY103" i="44"/>
  <c r="BS103" i="44"/>
  <c r="BS191" i="44"/>
  <c r="CI191" i="44"/>
  <c r="CI61" i="44"/>
  <c r="CY61" i="44"/>
  <c r="DF92" i="44"/>
  <c r="BZ92" i="44"/>
  <c r="DF28" i="44"/>
  <c r="CP28" i="44"/>
  <c r="BZ60" i="44"/>
  <c r="DF60" i="44"/>
  <c r="DF158" i="44"/>
  <c r="BZ158" i="44"/>
  <c r="DF83" i="44"/>
  <c r="CP83" i="44"/>
  <c r="BR38" i="44"/>
  <c r="CX38" i="44"/>
  <c r="CH38" i="44"/>
  <c r="BR101" i="44"/>
  <c r="CH101" i="44"/>
  <c r="CX102" i="44"/>
  <c r="BR102" i="44"/>
  <c r="DB86" i="44"/>
  <c r="CL86" i="44"/>
  <c r="DB53" i="44"/>
  <c r="BV53" i="44"/>
  <c r="CL53" i="44"/>
  <c r="BV27" i="44"/>
  <c r="DB27" i="44"/>
  <c r="CL27" i="44"/>
  <c r="CK114" i="44"/>
  <c r="DA114" i="44"/>
  <c r="BU114" i="44"/>
  <c r="DA109" i="44"/>
  <c r="BU109" i="44"/>
  <c r="CK109" i="44"/>
  <c r="BU83" i="44"/>
  <c r="DA83" i="44"/>
  <c r="CK83" i="44"/>
  <c r="CK200" i="44"/>
  <c r="DA200" i="44"/>
  <c r="BU200" i="44"/>
  <c r="DC135" i="44"/>
  <c r="BW135" i="44"/>
  <c r="CM135" i="44"/>
  <c r="BW159" i="44"/>
  <c r="DC159" i="44"/>
  <c r="CM159" i="44"/>
  <c r="CM157" i="44"/>
  <c r="BW157" i="44"/>
  <c r="DC157" i="44"/>
  <c r="BQ148" i="44"/>
  <c r="CG148" i="44"/>
  <c r="CW148" i="44"/>
  <c r="CW167" i="44"/>
  <c r="CG167" i="44"/>
  <c r="BQ167" i="44"/>
  <c r="CH202" i="44"/>
  <c r="BR202" i="44"/>
  <c r="CX202" i="44"/>
  <c r="BT177" i="44"/>
  <c r="CJ177" i="44"/>
  <c r="CZ177" i="44"/>
  <c r="CZ171" i="44"/>
  <c r="CJ171" i="44"/>
  <c r="BT171" i="44"/>
  <c r="CN66" i="44"/>
  <c r="BX66" i="44"/>
  <c r="DD66" i="44"/>
  <c r="BX80" i="44"/>
  <c r="CN80" i="44"/>
  <c r="DD80" i="44"/>
  <c r="BY205" i="44"/>
  <c r="CO205" i="44"/>
  <c r="DE205" i="44"/>
  <c r="DE87" i="44"/>
  <c r="CO87" i="44"/>
  <c r="BY87" i="44"/>
  <c r="CF123" i="44"/>
  <c r="BP123" i="44"/>
  <c r="CV123" i="44"/>
  <c r="BP161" i="44"/>
  <c r="CF161" i="44"/>
  <c r="CV161" i="44"/>
  <c r="CY198" i="44"/>
  <c r="CI198" i="44"/>
  <c r="BS198" i="44"/>
  <c r="CI119" i="44"/>
  <c r="BS119" i="44"/>
  <c r="CY119" i="44"/>
  <c r="BZ192" i="44"/>
  <c r="CP192" i="44"/>
  <c r="DF192" i="44"/>
  <c r="DF64" i="44"/>
  <c r="CP64" i="44"/>
  <c r="BZ64" i="44"/>
  <c r="CH133" i="44"/>
  <c r="BR133" i="44"/>
  <c r="CX133" i="44"/>
  <c r="BR33" i="44"/>
  <c r="CX33" i="44"/>
  <c r="CH33" i="44"/>
  <c r="DB89" i="44"/>
  <c r="BV89" i="44"/>
  <c r="CL89" i="44"/>
  <c r="CL56" i="44"/>
  <c r="BV56" i="44"/>
  <c r="DB56" i="44"/>
  <c r="CK111" i="44"/>
  <c r="DA111" i="44"/>
  <c r="BU111" i="44"/>
  <c r="CK178" i="44"/>
  <c r="DA178" i="44"/>
  <c r="BU178" i="44"/>
  <c r="DC35" i="44"/>
  <c r="BW35" i="44"/>
  <c r="CM35" i="44"/>
  <c r="CG72" i="44"/>
  <c r="BQ72" i="44"/>
  <c r="CW72" i="44"/>
  <c r="CJ176" i="44"/>
  <c r="CZ176" i="44"/>
  <c r="BT176" i="44"/>
  <c r="BU117" i="44"/>
  <c r="DA117" i="44"/>
  <c r="CK117" i="44"/>
  <c r="BT89" i="44"/>
  <c r="CZ89" i="44"/>
  <c r="CJ89" i="44"/>
  <c r="BP163" i="44"/>
  <c r="CV163" i="44"/>
  <c r="CF163" i="44"/>
  <c r="BR141" i="44"/>
  <c r="CX141" i="44"/>
  <c r="CH141" i="44"/>
  <c r="CK198" i="44"/>
  <c r="DA198" i="44"/>
  <c r="BU198" i="44"/>
  <c r="BV144" i="44"/>
  <c r="DB144" i="44"/>
  <c r="CL144" i="44"/>
  <c r="CK170" i="44"/>
  <c r="DA170" i="44"/>
  <c r="BU170" i="44"/>
  <c r="BU110" i="44"/>
  <c r="CK110" i="44"/>
  <c r="DA110" i="44"/>
  <c r="DA156" i="44"/>
  <c r="CK156" i="44"/>
  <c r="BU156" i="44"/>
  <c r="CM68" i="44"/>
  <c r="BW68" i="44"/>
  <c r="DC68" i="44"/>
  <c r="CM89" i="44"/>
  <c r="DC89" i="44"/>
  <c r="CW184" i="44"/>
  <c r="BQ184" i="44"/>
  <c r="CG184" i="44"/>
  <c r="CW98" i="44"/>
  <c r="BQ98" i="44"/>
  <c r="CG98" i="44"/>
  <c r="CZ138" i="44"/>
  <c r="CJ138" i="44"/>
  <c r="BT138" i="44"/>
  <c r="DD72" i="44"/>
  <c r="CN72" i="44"/>
  <c r="BX72" i="44"/>
  <c r="DE91" i="44"/>
  <c r="CO91" i="44"/>
  <c r="BY91" i="44"/>
  <c r="CV150" i="44"/>
  <c r="BP150" i="44"/>
  <c r="CF150" i="44"/>
  <c r="BS154" i="44"/>
  <c r="CI154" i="44"/>
  <c r="CY154" i="44"/>
  <c r="BZ71" i="44"/>
  <c r="CP71" i="44"/>
  <c r="DF71" i="44"/>
  <c r="CX140" i="44"/>
  <c r="BR140" i="44"/>
  <c r="CH140" i="44"/>
  <c r="DB124" i="44"/>
  <c r="BV124" i="44"/>
  <c r="CL124" i="44"/>
  <c r="BU188" i="44"/>
  <c r="DA188" i="44"/>
  <c r="CK188" i="44"/>
  <c r="BQ193" i="44"/>
  <c r="CW193" i="44"/>
  <c r="CG193" i="44"/>
  <c r="DB151" i="44"/>
  <c r="BV151" i="44"/>
  <c r="CL151" i="44"/>
  <c r="CZ133" i="44"/>
  <c r="CJ133" i="44"/>
  <c r="BT133" i="44"/>
  <c r="DB127" i="44"/>
  <c r="BV127" i="44"/>
  <c r="CL127" i="44"/>
  <c r="CY191" i="44"/>
  <c r="CP60" i="44"/>
  <c r="CK69" i="44"/>
  <c r="BU69" i="44"/>
  <c r="DA87" i="44"/>
  <c r="BU87" i="44"/>
  <c r="CK87" i="44"/>
  <c r="CM79" i="44"/>
  <c r="BW79" i="44"/>
  <c r="DC79" i="44"/>
  <c r="CJ33" i="44"/>
  <c r="CZ33" i="44"/>
  <c r="BT33" i="44"/>
  <c r="CJ199" i="44"/>
  <c r="CZ199" i="44"/>
  <c r="BT199" i="44"/>
  <c r="CI150" i="44"/>
  <c r="CY150" i="44"/>
  <c r="BS150" i="44"/>
  <c r="CO45" i="44"/>
  <c r="DE45" i="44"/>
  <c r="BY45" i="44"/>
  <c r="BP200" i="44"/>
  <c r="CF200" i="44"/>
  <c r="CV200" i="44"/>
  <c r="BS67" i="44"/>
  <c r="CI67" i="44"/>
  <c r="CY67" i="44"/>
  <c r="CP182" i="44"/>
  <c r="BZ182" i="44"/>
  <c r="DF182" i="44"/>
  <c r="CX56" i="44"/>
  <c r="BR56" i="44"/>
  <c r="CH56" i="44"/>
  <c r="CL171" i="44"/>
  <c r="DB171" i="44"/>
  <c r="BV171" i="44"/>
  <c r="DA185" i="44"/>
  <c r="BU185" i="44"/>
  <c r="CK185" i="44"/>
  <c r="BQ111" i="44"/>
  <c r="CG111" i="44"/>
  <c r="CW111" i="44"/>
  <c r="BT30" i="44"/>
  <c r="CZ30" i="44"/>
  <c r="CJ30" i="44"/>
  <c r="BX34" i="44"/>
  <c r="DD34" i="44"/>
  <c r="CN34" i="44"/>
  <c r="BX46" i="44"/>
  <c r="DD46" i="44"/>
  <c r="CN46" i="44"/>
  <c r="DE142" i="44"/>
  <c r="BY142" i="44"/>
  <c r="CO142" i="44"/>
  <c r="CY118" i="44"/>
  <c r="CI118" i="44"/>
  <c r="BS118" i="44"/>
  <c r="DF67" i="44"/>
  <c r="BZ67" i="44"/>
  <c r="CP67" i="44"/>
  <c r="DF78" i="44"/>
  <c r="BZ78" i="44"/>
  <c r="CP78" i="44"/>
  <c r="BR137" i="44"/>
  <c r="CH137" i="44"/>
  <c r="CX137" i="44"/>
  <c r="BU155" i="44"/>
  <c r="CK155" i="44"/>
  <c r="DA155" i="44"/>
  <c r="BQ134" i="44"/>
  <c r="CG134" i="44"/>
  <c r="CW134" i="44"/>
  <c r="CX142" i="44"/>
  <c r="CH142" i="44"/>
  <c r="BR142" i="44"/>
  <c r="DD149" i="44"/>
  <c r="CN149" i="44"/>
  <c r="BX149" i="44"/>
  <c r="DB122" i="44"/>
  <c r="BV122" i="44"/>
  <c r="CL122" i="44"/>
  <c r="CG29" i="44"/>
  <c r="CW29" i="44"/>
  <c r="BQ29" i="44"/>
  <c r="CJ159" i="44"/>
  <c r="BT159" i="44"/>
  <c r="CZ159" i="44"/>
  <c r="BX139" i="44"/>
  <c r="CN139" i="44"/>
  <c r="DD139" i="44"/>
  <c r="CO155" i="44"/>
  <c r="BY155" i="44"/>
  <c r="DE155" i="44"/>
  <c r="BP112" i="44"/>
  <c r="CF112" i="44"/>
  <c r="CV112" i="44"/>
  <c r="CI93" i="44"/>
  <c r="CY93" i="44"/>
  <c r="BS93" i="44"/>
  <c r="CP156" i="44"/>
  <c r="BZ156" i="44"/>
  <c r="DF156" i="44"/>
  <c r="BZ52" i="44"/>
  <c r="CP52" i="44"/>
  <c r="DF52" i="44"/>
  <c r="BR116" i="44"/>
  <c r="CX116" i="44"/>
  <c r="CH116" i="44"/>
  <c r="DB161" i="44"/>
  <c r="CL161" i="44"/>
  <c r="BV161" i="44"/>
  <c r="CK106" i="44"/>
  <c r="BU106" i="44"/>
  <c r="DA106" i="44"/>
  <c r="DA101" i="44"/>
  <c r="BU101" i="44"/>
  <c r="CK101" i="44"/>
  <c r="BU164" i="44"/>
  <c r="DA164" i="44"/>
  <c r="CK164" i="44"/>
  <c r="CM74" i="44"/>
  <c r="DC74" i="44"/>
  <c r="BW74" i="44"/>
  <c r="DC28" i="44"/>
  <c r="CM28" i="44"/>
  <c r="BW28" i="44"/>
  <c r="BW108" i="44"/>
  <c r="CM108" i="44"/>
  <c r="DC108" i="44"/>
  <c r="CM151" i="44"/>
  <c r="BW151" i="44"/>
  <c r="DC151" i="44"/>
  <c r="CW177" i="44"/>
  <c r="BQ177" i="44"/>
  <c r="CG177" i="44"/>
  <c r="BQ86" i="44"/>
  <c r="CW86" i="44"/>
  <c r="CG86" i="44"/>
  <c r="CG132" i="44"/>
  <c r="CW132" i="44"/>
  <c r="BQ132" i="44"/>
  <c r="CW48" i="44"/>
  <c r="CG48" i="44"/>
  <c r="BQ48" i="44"/>
  <c r="BS161" i="44"/>
  <c r="CI161" i="44"/>
  <c r="CY161" i="44"/>
  <c r="BZ176" i="44"/>
  <c r="CP176" i="44"/>
  <c r="DF176" i="44"/>
  <c r="BP153" i="44"/>
  <c r="CF153" i="44"/>
  <c r="CV153" i="44"/>
  <c r="CY110" i="44"/>
  <c r="CI110" i="44"/>
  <c r="BS110" i="44"/>
  <c r="DF134" i="44"/>
  <c r="BZ134" i="44"/>
  <c r="CP134" i="44"/>
  <c r="CX43" i="44"/>
  <c r="BR43" i="44"/>
  <c r="CH43" i="44"/>
  <c r="DB182" i="44"/>
  <c r="BV182" i="44"/>
  <c r="CL182" i="44"/>
  <c r="DC171" i="44"/>
  <c r="BW171" i="44"/>
  <c r="CM171" i="44"/>
  <c r="DA161" i="44"/>
  <c r="BU161" i="44"/>
  <c r="CK161" i="44"/>
  <c r="DC98" i="44"/>
  <c r="BW98" i="44"/>
  <c r="CM98" i="44"/>
  <c r="CW170" i="44"/>
  <c r="BQ170" i="44"/>
  <c r="CG170" i="44"/>
  <c r="CW136" i="44"/>
  <c r="BQ136" i="44"/>
  <c r="CG136" i="44"/>
  <c r="CZ84" i="44"/>
  <c r="BT84" i="44"/>
  <c r="CJ84" i="44"/>
  <c r="DD64" i="44"/>
  <c r="CN64" i="44"/>
  <c r="BX64" i="44"/>
  <c r="CX171" i="44"/>
  <c r="CH171" i="44"/>
  <c r="BR171" i="44"/>
  <c r="CV96" i="44"/>
  <c r="BP96" i="44"/>
  <c r="CF96" i="44"/>
  <c r="DF33" i="44"/>
  <c r="BZ33" i="44"/>
  <c r="CP33" i="44"/>
  <c r="CH152" i="44"/>
  <c r="CX152" i="44"/>
  <c r="BR152" i="44"/>
  <c r="CK180" i="44"/>
  <c r="DA180" i="44"/>
  <c r="BU180" i="44"/>
  <c r="BW96" i="44"/>
  <c r="DC96" i="44"/>
  <c r="CM96" i="44"/>
  <c r="CG161" i="44"/>
  <c r="CW161" i="44"/>
  <c r="BQ161" i="44"/>
  <c r="BY196" i="44"/>
  <c r="DE196" i="44"/>
  <c r="BP160" i="44"/>
  <c r="CV160" i="44"/>
  <c r="CV72" i="44"/>
  <c r="CF72" i="44"/>
  <c r="CF34" i="44"/>
  <c r="BP34" i="44"/>
  <c r="CI57" i="44"/>
  <c r="CY57" i="44"/>
  <c r="BS62" i="44"/>
  <c r="CI62" i="44"/>
  <c r="DF107" i="44"/>
  <c r="BZ107" i="44"/>
  <c r="CP184" i="44"/>
  <c r="DF184" i="44"/>
  <c r="BR28" i="44"/>
  <c r="CX28" i="44"/>
  <c r="DE99" i="44"/>
  <c r="BY99" i="44"/>
  <c r="BP190" i="44"/>
  <c r="CV190" i="44"/>
  <c r="CV195" i="44"/>
  <c r="CF195" i="44"/>
  <c r="BR108" i="44"/>
  <c r="CH108" i="44"/>
  <c r="CX39" i="44"/>
  <c r="CH39" i="44"/>
  <c r="CL63" i="44"/>
  <c r="BV63" i="44"/>
  <c r="BV55" i="44"/>
  <c r="CL55" i="44"/>
  <c r="CL143" i="44"/>
  <c r="DA138" i="44"/>
  <c r="BU138" i="44"/>
  <c r="CK138" i="44"/>
  <c r="BW89" i="44"/>
  <c r="BW174" i="44"/>
  <c r="BQ189" i="44"/>
  <c r="CG189" i="44"/>
  <c r="CW189" i="44"/>
  <c r="CZ130" i="44"/>
  <c r="BT130" i="44"/>
  <c r="CJ130" i="44"/>
  <c r="DD183" i="44"/>
  <c r="BX183" i="44"/>
  <c r="CN183" i="44"/>
  <c r="DE176" i="44"/>
  <c r="BY176" i="44"/>
  <c r="CO176" i="44"/>
  <c r="CV174" i="44"/>
  <c r="CF174" i="44"/>
  <c r="BP174" i="44"/>
  <c r="CY132" i="44"/>
  <c r="CI132" i="44"/>
  <c r="BS132" i="44"/>
  <c r="DF84" i="44"/>
  <c r="CP84" i="44"/>
  <c r="BZ84" i="44"/>
  <c r="CH183" i="44"/>
  <c r="BR183" i="44"/>
  <c r="CX183" i="44"/>
  <c r="BR67" i="44"/>
  <c r="CH67" i="44"/>
  <c r="CX67" i="44"/>
  <c r="DA108" i="44"/>
  <c r="BU108" i="44"/>
  <c r="CK108" i="44"/>
  <c r="BW105" i="44"/>
  <c r="CM105" i="44"/>
  <c r="DC105" i="44"/>
  <c r="BP181" i="44"/>
  <c r="CV181" i="44"/>
  <c r="CF181" i="44"/>
  <c r="DA70" i="44"/>
  <c r="CK70" i="44"/>
  <c r="BU70" i="44"/>
  <c r="DE55" i="44"/>
  <c r="CO55" i="44"/>
  <c r="BY55" i="44"/>
  <c r="DC143" i="44"/>
  <c r="BW143" i="44"/>
  <c r="CM143" i="44"/>
  <c r="BX33" i="44"/>
  <c r="CO196" i="44"/>
  <c r="CF160" i="44"/>
  <c r="CF190" i="44"/>
  <c r="CV34" i="44"/>
  <c r="CI103" i="44"/>
  <c r="BZ28" i="44"/>
  <c r="CX101" i="44"/>
  <c r="CX131" i="44"/>
  <c r="BV86" i="44"/>
  <c r="CL82" i="44"/>
  <c r="BV82" i="44"/>
  <c r="DB82" i="44"/>
  <c r="DA69" i="44"/>
  <c r="BU34" i="44"/>
  <c r="DA34" i="44"/>
  <c r="CW112" i="44"/>
  <c r="BQ112" i="44"/>
  <c r="CG112" i="44"/>
  <c r="CZ183" i="44"/>
  <c r="BT183" i="44"/>
  <c r="CJ183" i="44"/>
  <c r="CN166" i="44"/>
  <c r="DD166" i="44"/>
  <c r="BX166" i="44"/>
  <c r="DE43" i="44"/>
  <c r="BY43" i="44"/>
  <c r="CO43" i="44"/>
  <c r="CO90" i="44"/>
  <c r="DE90" i="44"/>
  <c r="BY90" i="44"/>
  <c r="CY71" i="44"/>
  <c r="CI71" i="44"/>
  <c r="BS71" i="44"/>
  <c r="BS179" i="44"/>
  <c r="CY179" i="44"/>
  <c r="CI179" i="44"/>
  <c r="BR107" i="44"/>
  <c r="CH107" i="44"/>
  <c r="CX107" i="44"/>
  <c r="CX58" i="44"/>
  <c r="CH58" i="44"/>
  <c r="BR58" i="44"/>
  <c r="CL44" i="44"/>
  <c r="BV44" i="44"/>
  <c r="DB44" i="44"/>
  <c r="BW169" i="44"/>
  <c r="DC169" i="44"/>
  <c r="CM169" i="44"/>
  <c r="BQ27" i="44"/>
  <c r="CW27" i="44"/>
  <c r="CG27" i="44"/>
  <c r="CZ111" i="44"/>
  <c r="CJ111" i="44"/>
  <c r="BT111" i="44"/>
  <c r="CN127" i="44"/>
  <c r="DD127" i="44"/>
  <c r="BX127" i="44"/>
  <c r="DE69" i="44"/>
  <c r="BY69" i="44"/>
  <c r="CO69" i="44"/>
  <c r="DE84" i="44"/>
  <c r="BY84" i="44"/>
  <c r="CO84" i="44"/>
  <c r="BP157" i="44"/>
  <c r="CF157" i="44"/>
  <c r="CV157" i="44"/>
  <c r="BZ37" i="44"/>
  <c r="DF37" i="44"/>
  <c r="CP37" i="44"/>
  <c r="BR35" i="44"/>
  <c r="CX35" i="44"/>
  <c r="CH35" i="44"/>
  <c r="BR61" i="44"/>
  <c r="CH61" i="44"/>
  <c r="CX61" i="44"/>
  <c r="CL43" i="44"/>
  <c r="DB43" i="44"/>
  <c r="BV43" i="44"/>
  <c r="BU171" i="44"/>
  <c r="CK171" i="44"/>
  <c r="DA171" i="44"/>
  <c r="CW187" i="44"/>
  <c r="BQ187" i="44"/>
  <c r="CG187" i="44"/>
  <c r="DA76" i="44"/>
  <c r="CK76" i="44"/>
  <c r="BU76" i="44"/>
  <c r="DE140" i="44"/>
  <c r="CO140" i="44"/>
  <c r="BY140" i="44"/>
  <c r="DA196" i="44"/>
  <c r="BU196" i="44"/>
  <c r="CK196" i="44"/>
  <c r="CG61" i="44"/>
  <c r="BQ61" i="44"/>
  <c r="CW61" i="44"/>
  <c r="CI195" i="44"/>
  <c r="CY195" i="44"/>
  <c r="BS195" i="44"/>
  <c r="CJ178" i="44"/>
  <c r="BT178" i="44"/>
  <c r="CZ178" i="44"/>
  <c r="BX78" i="44"/>
  <c r="CN78" i="44"/>
  <c r="DD78" i="44"/>
  <c r="CO95" i="44"/>
  <c r="BY95" i="44"/>
  <c r="DE95" i="44"/>
  <c r="BP101" i="44"/>
  <c r="CF101" i="44"/>
  <c r="CV101" i="44"/>
  <c r="CI172" i="44"/>
  <c r="CY172" i="44"/>
  <c r="BS172" i="44"/>
  <c r="CP113" i="44"/>
  <c r="BZ113" i="44"/>
  <c r="DF113" i="44"/>
  <c r="BR196" i="44"/>
  <c r="CH196" i="44"/>
  <c r="CX196" i="44"/>
  <c r="CL201" i="44"/>
  <c r="DB201" i="44"/>
  <c r="BV201" i="44"/>
  <c r="CK148" i="44"/>
  <c r="DA148" i="44"/>
  <c r="BU148" i="44"/>
  <c r="DA73" i="44"/>
  <c r="BU73" i="44"/>
  <c r="CK73" i="44"/>
  <c r="BU54" i="44"/>
  <c r="CK54" i="44"/>
  <c r="DA54" i="44"/>
  <c r="DC84" i="44"/>
  <c r="CM84" i="44"/>
  <c r="BW84" i="44"/>
  <c r="BW55" i="44"/>
  <c r="CM55" i="44"/>
  <c r="DC55" i="44"/>
  <c r="CM127" i="44"/>
  <c r="DC127" i="44"/>
  <c r="BW127" i="44"/>
  <c r="DC148" i="44"/>
  <c r="BW148" i="44"/>
  <c r="CM148" i="44"/>
  <c r="BQ49" i="44"/>
  <c r="CW49" i="44"/>
  <c r="CG49" i="44"/>
  <c r="CG36" i="44"/>
  <c r="CW36" i="44"/>
  <c r="BQ36" i="44"/>
  <c r="CW68" i="44"/>
  <c r="CG68" i="44"/>
  <c r="BQ68" i="44"/>
  <c r="BQ116" i="44"/>
  <c r="CG116" i="44"/>
  <c r="CW116" i="44"/>
  <c r="BS95" i="44"/>
  <c r="CI95" i="44"/>
  <c r="CY95" i="44"/>
  <c r="BR163" i="44"/>
  <c r="CH163" i="44"/>
  <c r="CX163" i="44"/>
  <c r="BP127" i="44"/>
  <c r="CF127" i="44"/>
  <c r="CV127" i="44"/>
  <c r="CY207" i="44"/>
  <c r="BS207" i="44"/>
  <c r="CI207" i="44"/>
  <c r="DF191" i="44"/>
  <c r="BZ191" i="44"/>
  <c r="CP191" i="44"/>
  <c r="CX159" i="44"/>
  <c r="CH159" i="44"/>
  <c r="BR159" i="44"/>
  <c r="DB159" i="44"/>
  <c r="CL159" i="44"/>
  <c r="BV159" i="44"/>
  <c r="DA177" i="44"/>
  <c r="BU177" i="44"/>
  <c r="CK177" i="44"/>
  <c r="DA98" i="44"/>
  <c r="BU98" i="44"/>
  <c r="CK98" i="44"/>
  <c r="DC91" i="44"/>
  <c r="BW91" i="44"/>
  <c r="CM91" i="44"/>
  <c r="CW124" i="44"/>
  <c r="BQ124" i="44"/>
  <c r="CG124" i="44"/>
  <c r="DE136" i="44"/>
  <c r="BY136" i="44"/>
  <c r="CO136" i="44"/>
  <c r="CZ185" i="44"/>
  <c r="BT185" i="44"/>
  <c r="CJ185" i="44"/>
  <c r="DD84" i="44"/>
  <c r="BX84" i="44"/>
  <c r="CN84" i="44"/>
  <c r="DE207" i="44"/>
  <c r="BY207" i="44"/>
  <c r="CO207" i="44"/>
  <c r="BP73" i="44"/>
  <c r="CV73" i="44"/>
  <c r="CF73" i="44"/>
  <c r="CP177" i="44"/>
  <c r="DF177" i="44"/>
  <c r="BZ177" i="44"/>
  <c r="CH122" i="44"/>
  <c r="BR122" i="44"/>
  <c r="CX122" i="44"/>
  <c r="BU40" i="44"/>
  <c r="DA40" i="44"/>
  <c r="CK40" i="44"/>
  <c r="CM67" i="44"/>
  <c r="BW67" i="44"/>
  <c r="DC67" i="44"/>
  <c r="DC47" i="44"/>
  <c r="BW47" i="44"/>
  <c r="DC100" i="44"/>
  <c r="CM100" i="44"/>
  <c r="BQ30" i="44"/>
  <c r="CG30" i="44"/>
  <c r="CJ201" i="44"/>
  <c r="BT201" i="44"/>
  <c r="DD103" i="44"/>
  <c r="CN103" i="44"/>
  <c r="CO106" i="44"/>
  <c r="BY106" i="44"/>
  <c r="CV159" i="44"/>
  <c r="CF159" i="44"/>
  <c r="BS75" i="44"/>
  <c r="CI75" i="44"/>
  <c r="CP39" i="44"/>
  <c r="BZ39" i="44"/>
  <c r="CX60" i="44"/>
  <c r="CH60" i="44"/>
  <c r="BV33" i="44"/>
  <c r="CK174" i="44"/>
  <c r="BQ175" i="44"/>
  <c r="CJ197" i="44"/>
  <c r="DD73" i="44"/>
  <c r="CO132" i="44"/>
  <c r="CV49" i="44"/>
  <c r="BS124" i="44"/>
  <c r="CL197" i="44"/>
  <c r="DF104" i="44"/>
  <c r="BR174" i="44"/>
  <c r="BV175" i="44"/>
  <c r="CM181" i="44"/>
  <c r="BQ95" i="44"/>
  <c r="CJ149" i="44"/>
  <c r="CN68" i="44"/>
  <c r="BY113" i="44"/>
  <c r="CF152" i="44"/>
  <c r="BS58" i="44"/>
  <c r="CP140" i="44"/>
  <c r="CH112" i="44"/>
  <c r="BV133" i="44"/>
  <c r="DB154" i="44"/>
  <c r="BU128" i="44"/>
  <c r="DC69" i="44"/>
  <c r="BW69" i="44"/>
  <c r="BQ206" i="44"/>
  <c r="CW206" i="44"/>
  <c r="CG174" i="44"/>
  <c r="BQ174" i="44"/>
  <c r="CW52" i="44"/>
  <c r="BQ52" i="44"/>
  <c r="BQ81" i="44"/>
  <c r="CW81" i="44"/>
  <c r="CF54" i="44"/>
  <c r="CV54" i="44"/>
  <c r="CP51" i="44"/>
  <c r="DF51" i="44"/>
  <c r="CF65" i="44"/>
  <c r="CV65" i="44"/>
  <c r="BP40" i="44"/>
  <c r="CF40" i="44"/>
  <c r="CP203" i="44"/>
  <c r="BZ203" i="44"/>
  <c r="BR144" i="44"/>
  <c r="CH144" i="44"/>
  <c r="BV61" i="44"/>
  <c r="CL61" i="44"/>
  <c r="BV147" i="44"/>
  <c r="CL147" i="44"/>
  <c r="BU43" i="44"/>
  <c r="CK43" i="44"/>
  <c r="BW53" i="44"/>
  <c r="CM53" i="44"/>
  <c r="BQ82" i="44"/>
  <c r="CG82" i="44"/>
  <c r="BQ204" i="44"/>
  <c r="CG204" i="44"/>
  <c r="BT126" i="44"/>
  <c r="CJ126" i="44"/>
  <c r="BX65" i="44"/>
  <c r="DD65" i="44"/>
  <c r="CN65" i="44"/>
  <c r="BX203" i="44"/>
  <c r="DD203" i="44"/>
  <c r="CN203" i="44"/>
  <c r="BY130" i="44"/>
  <c r="DE130" i="44"/>
  <c r="CO130" i="44"/>
  <c r="BP125" i="44"/>
  <c r="CV125" i="44"/>
  <c r="CF125" i="44"/>
  <c r="CY148" i="44"/>
  <c r="CI148" i="44"/>
  <c r="BS148" i="44"/>
  <c r="CY102" i="44"/>
  <c r="BS102" i="44"/>
  <c r="CI102" i="44"/>
  <c r="DF108" i="44"/>
  <c r="CP108" i="44"/>
  <c r="BZ108" i="44"/>
  <c r="CX44" i="44"/>
  <c r="CH44" i="44"/>
  <c r="BR44" i="44"/>
  <c r="BR182" i="44"/>
  <c r="CH182" i="44"/>
  <c r="CX182" i="44"/>
  <c r="BV67" i="44"/>
  <c r="CL67" i="44"/>
  <c r="DB67" i="44"/>
  <c r="BU160" i="44"/>
  <c r="CK160" i="44"/>
  <c r="DA160" i="44"/>
  <c r="DC104" i="44"/>
  <c r="CM104" i="44"/>
  <c r="BW104" i="44"/>
  <c r="DC90" i="44"/>
  <c r="BW90" i="44"/>
  <c r="CM90" i="44"/>
  <c r="CW141" i="44"/>
  <c r="CG141" i="44"/>
  <c r="BQ141" i="44"/>
  <c r="DA194" i="44"/>
  <c r="CM178" i="44"/>
  <c r="BW41" i="44"/>
  <c r="CW203" i="44"/>
  <c r="CG151" i="44"/>
  <c r="DF32" i="44"/>
  <c r="CV168" i="44"/>
  <c r="CH192" i="44"/>
  <c r="CL105" i="44"/>
  <c r="CM195" i="44"/>
  <c r="CG194" i="44"/>
  <c r="CJ121" i="44"/>
  <c r="CO60" i="44"/>
  <c r="CF53" i="44"/>
  <c r="CP144" i="44"/>
  <c r="CH191" i="44"/>
  <c r="BU89" i="44"/>
  <c r="BW173" i="44"/>
  <c r="BW139" i="44"/>
  <c r="CM85" i="44"/>
  <c r="BQ133" i="44"/>
  <c r="CG173" i="44"/>
  <c r="BQ138" i="44"/>
  <c r="CG69" i="44"/>
  <c r="CG50" i="44"/>
  <c r="CG178" i="44"/>
  <c r="BQ125" i="44"/>
  <c r="BT70" i="44"/>
  <c r="CJ148" i="44"/>
  <c r="CJ101" i="44"/>
  <c r="CJ49" i="44"/>
  <c r="BT179" i="44"/>
  <c r="BT76" i="44"/>
  <c r="CN60" i="44"/>
  <c r="BX144" i="44"/>
  <c r="CN83" i="44"/>
  <c r="BX53" i="44"/>
  <c r="CN38" i="44"/>
  <c r="CN76" i="44"/>
  <c r="BV54" i="44"/>
  <c r="CO53" i="44"/>
  <c r="CO156" i="44"/>
  <c r="CO103" i="44"/>
  <c r="BY185" i="44"/>
  <c r="BY46" i="44"/>
  <c r="CF27" i="44"/>
  <c r="CF43" i="44"/>
  <c r="CF67" i="44"/>
  <c r="CF182" i="44"/>
  <c r="CF85" i="44"/>
  <c r="CF58" i="44"/>
  <c r="CF66" i="44"/>
  <c r="BS89" i="44"/>
  <c r="BS158" i="44"/>
  <c r="CI153" i="44"/>
  <c r="CI50" i="44"/>
  <c r="CI137" i="44"/>
  <c r="BS114" i="44"/>
  <c r="CP200" i="44"/>
  <c r="CP197" i="44"/>
  <c r="CP165" i="44"/>
  <c r="BZ72" i="44"/>
  <c r="BZ74" i="44"/>
  <c r="CP46" i="44"/>
  <c r="CH170" i="44"/>
  <c r="CH198" i="44"/>
  <c r="BR65" i="44"/>
  <c r="CH154" i="44"/>
  <c r="BR204" i="44"/>
  <c r="CX117" i="44"/>
  <c r="BV64" i="44"/>
  <c r="BV103" i="44"/>
  <c r="BV158" i="44"/>
  <c r="DB140" i="44"/>
  <c r="DB95" i="44"/>
  <c r="BV137" i="44"/>
  <c r="CG197" i="44"/>
  <c r="BU159" i="44"/>
  <c r="DA33" i="44"/>
  <c r="CK67" i="44"/>
  <c r="CK79" i="44"/>
  <c r="CK82" i="44"/>
  <c r="BU149" i="44"/>
  <c r="DA181" i="44"/>
  <c r="DC70" i="44"/>
  <c r="CM129" i="44"/>
  <c r="BW92" i="44"/>
  <c r="BW48" i="44"/>
  <c r="BW30" i="44"/>
  <c r="CM69" i="44"/>
  <c r="BQ152" i="44"/>
  <c r="CW174" i="44"/>
  <c r="CW168" i="44"/>
  <c r="CG81" i="44"/>
  <c r="BQ103" i="44"/>
  <c r="CY43" i="44"/>
  <c r="CV99" i="44"/>
  <c r="CP154" i="44"/>
  <c r="CL102" i="44"/>
  <c r="CK193" i="44"/>
  <c r="CG200" i="44"/>
  <c r="CJ44" i="44"/>
  <c r="DB33" i="44"/>
  <c r="BU174" i="44"/>
  <c r="DC27" i="44"/>
  <c r="CG175" i="44"/>
  <c r="BT197" i="44"/>
  <c r="CN73" i="44"/>
  <c r="BY132" i="44"/>
  <c r="CF49" i="44"/>
  <c r="CI124" i="44"/>
  <c r="BV197" i="44"/>
  <c r="CP104" i="44"/>
  <c r="CX174" i="44"/>
  <c r="CL175" i="44"/>
  <c r="DC181" i="44"/>
  <c r="CM189" i="44"/>
  <c r="CW95" i="44"/>
  <c r="CW199" i="44"/>
  <c r="BT149" i="44"/>
  <c r="BT203" i="44"/>
  <c r="DD68" i="44"/>
  <c r="CN28" i="44"/>
  <c r="CO113" i="44"/>
  <c r="BY152" i="44"/>
  <c r="CV152" i="44"/>
  <c r="CF126" i="44"/>
  <c r="CY58" i="44"/>
  <c r="CY32" i="44"/>
  <c r="BZ140" i="44"/>
  <c r="BZ65" i="44"/>
  <c r="CX112" i="44"/>
  <c r="CH120" i="44"/>
  <c r="DB133" i="44"/>
  <c r="CL154" i="44"/>
  <c r="CK128" i="44"/>
  <c r="BU194" i="44"/>
  <c r="BW178" i="44"/>
  <c r="DC41" i="44"/>
  <c r="BQ203" i="44"/>
  <c r="BQ151" i="44"/>
  <c r="BZ32" i="44"/>
  <c r="BP168" i="44"/>
  <c r="CX192" i="44"/>
  <c r="DB105" i="44"/>
  <c r="DC195" i="44"/>
  <c r="CW194" i="44"/>
  <c r="CZ121" i="44"/>
  <c r="DE60" i="44"/>
  <c r="CV82" i="44"/>
  <c r="CV53" i="44"/>
  <c r="CI79" i="44"/>
  <c r="CY99" i="44"/>
  <c r="DF144" i="44"/>
  <c r="CP114" i="44"/>
  <c r="CX132" i="44"/>
  <c r="CX191" i="44"/>
  <c r="BR50" i="44"/>
  <c r="CL163" i="44"/>
  <c r="DA89" i="44"/>
  <c r="BU150" i="44"/>
  <c r="CM59" i="44"/>
  <c r="DC173" i="44"/>
  <c r="BW109" i="44"/>
  <c r="CG34" i="44"/>
  <c r="BW85" i="44"/>
  <c r="CW138" i="44"/>
  <c r="CW178" i="44"/>
  <c r="BT148" i="44"/>
  <c r="CZ179" i="44"/>
  <c r="DD144" i="44"/>
  <c r="BX38" i="44"/>
  <c r="BY53" i="44"/>
  <c r="DE185" i="44"/>
  <c r="CV43" i="44"/>
  <c r="BP85" i="44"/>
  <c r="CY89" i="44"/>
  <c r="CY50" i="44"/>
  <c r="BZ200" i="44"/>
  <c r="DF72" i="44"/>
  <c r="CX170" i="44"/>
  <c r="BR154" i="44"/>
  <c r="DB64" i="44"/>
  <c r="CL140" i="44"/>
  <c r="BQ197" i="44"/>
  <c r="DA67" i="44"/>
  <c r="BU82" i="44"/>
  <c r="CK181" i="44"/>
  <c r="DC129" i="44"/>
  <c r="DC101" i="44"/>
  <c r="DC30" i="44"/>
  <c r="CW94" i="44"/>
  <c r="CG32" i="44"/>
  <c r="BP54" i="44"/>
  <c r="CO158" i="44"/>
  <c r="BP65" i="44"/>
  <c r="BS173" i="44"/>
  <c r="DF203" i="44"/>
  <c r="BR30" i="44"/>
  <c r="DB61" i="44"/>
  <c r="BU162" i="44"/>
  <c r="DA43" i="44"/>
  <c r="DC141" i="44"/>
  <c r="CW82" i="44"/>
  <c r="BT180" i="44"/>
  <c r="CZ126" i="44"/>
  <c r="CM27" i="44"/>
  <c r="BW189" i="44"/>
  <c r="CG199" i="44"/>
  <c r="CJ203" i="44"/>
  <c r="BX28" i="44"/>
  <c r="CO152" i="44"/>
  <c r="BP126" i="44"/>
  <c r="CI32" i="44"/>
  <c r="CP65" i="44"/>
  <c r="BR120" i="44"/>
  <c r="DD82" i="44"/>
  <c r="CN82" i="44"/>
  <c r="BX82" i="44"/>
  <c r="DE47" i="44"/>
  <c r="CO47" i="44"/>
  <c r="BY47" i="44"/>
  <c r="DE139" i="44"/>
  <c r="CO139" i="44"/>
  <c r="BY139" i="44"/>
  <c r="CV185" i="44"/>
  <c r="CF185" i="44"/>
  <c r="BP185" i="44"/>
  <c r="CI54" i="44"/>
  <c r="BS54" i="44"/>
  <c r="CY54" i="44"/>
  <c r="CP190" i="44"/>
  <c r="BZ190" i="44"/>
  <c r="DF190" i="44"/>
  <c r="BZ172" i="44"/>
  <c r="DF172" i="44"/>
  <c r="CP172" i="44"/>
  <c r="CH103" i="44"/>
  <c r="CX103" i="44"/>
  <c r="BR103" i="44"/>
  <c r="DB50" i="44"/>
  <c r="BV50" i="44"/>
  <c r="CL50" i="44"/>
  <c r="DA165" i="44"/>
  <c r="BU165" i="44"/>
  <c r="CK165" i="44"/>
  <c r="DA144" i="44"/>
  <c r="BU144" i="44"/>
  <c r="CK144" i="44"/>
  <c r="CM203" i="44"/>
  <c r="DC203" i="44"/>
  <c r="BW203" i="44"/>
  <c r="CG149" i="44"/>
  <c r="CW149" i="44"/>
  <c r="BQ149" i="44"/>
  <c r="BW156" i="44"/>
  <c r="CM156" i="44"/>
  <c r="DC156" i="44"/>
  <c r="CF82" i="44"/>
  <c r="CY79" i="44"/>
  <c r="CI99" i="44"/>
  <c r="DF114" i="44"/>
  <c r="CH132" i="44"/>
  <c r="CH50" i="44"/>
  <c r="BV163" i="44"/>
  <c r="CK150" i="44"/>
  <c r="BW59" i="44"/>
  <c r="CM109" i="44"/>
  <c r="BQ34" i="44"/>
  <c r="DC139" i="44"/>
  <c r="CG133" i="44"/>
  <c r="CW173" i="44"/>
  <c r="CW69" i="44"/>
  <c r="BQ50" i="44"/>
  <c r="CW125" i="44"/>
  <c r="CZ70" i="44"/>
  <c r="BT101" i="44"/>
  <c r="CZ49" i="44"/>
  <c r="CZ76" i="44"/>
  <c r="BX60" i="44"/>
  <c r="DD83" i="44"/>
  <c r="DD53" i="44"/>
  <c r="BX76" i="44"/>
  <c r="DB54" i="44"/>
  <c r="BY156" i="44"/>
  <c r="DE103" i="44"/>
  <c r="DE46" i="44"/>
  <c r="BP27" i="44"/>
  <c r="CV67" i="44"/>
  <c r="CV182" i="44"/>
  <c r="BP58" i="44"/>
  <c r="CV66" i="44"/>
  <c r="CY158" i="44"/>
  <c r="BS153" i="44"/>
  <c r="CY137" i="44"/>
  <c r="CY114" i="44"/>
  <c r="BZ197" i="44"/>
  <c r="DF165" i="44"/>
  <c r="DF74" i="44"/>
  <c r="BZ46" i="44"/>
  <c r="CX198" i="44"/>
  <c r="CX65" i="44"/>
  <c r="CH204" i="44"/>
  <c r="CH117" i="44"/>
  <c r="DB103" i="44"/>
  <c r="CL158" i="44"/>
  <c r="CL95" i="44"/>
  <c r="DB137" i="44"/>
  <c r="CK159" i="44"/>
  <c r="CK33" i="44"/>
  <c r="DA79" i="44"/>
  <c r="CK149" i="44"/>
  <c r="CM70" i="44"/>
  <c r="CM101" i="44"/>
  <c r="CM39" i="44"/>
  <c r="CM92" i="44"/>
  <c r="CG206" i="44"/>
  <c r="BQ94" i="44"/>
  <c r="CG52" i="44"/>
  <c r="BQ32" i="44"/>
  <c r="DE158" i="44"/>
  <c r="CI173" i="44"/>
  <c r="CH30" i="44"/>
  <c r="CK162" i="44"/>
  <c r="BW141" i="44"/>
  <c r="CJ180" i="44"/>
  <c r="CL36" i="44"/>
  <c r="BW82" i="44"/>
  <c r="CG127" i="44"/>
  <c r="CJ43" i="44"/>
  <c r="BX193" i="44"/>
  <c r="BY57" i="44"/>
  <c r="BP51" i="44"/>
  <c r="CI51" i="44"/>
  <c r="CP59" i="44"/>
  <c r="BR187" i="44"/>
  <c r="CL119" i="44"/>
  <c r="DE202" i="44"/>
  <c r="CO202" i="44"/>
  <c r="BY202" i="44"/>
  <c r="CV189" i="44"/>
  <c r="CF189" i="44"/>
  <c r="BP189" i="44"/>
  <c r="CI39" i="44"/>
  <c r="BS39" i="44"/>
  <c r="CY39" i="44"/>
  <c r="CI133" i="44"/>
  <c r="BS133" i="44"/>
  <c r="CY133" i="44"/>
  <c r="CP180" i="44"/>
  <c r="BZ180" i="44"/>
  <c r="DF180" i="44"/>
  <c r="BR82" i="44"/>
  <c r="CX82" i="44"/>
  <c r="CH82" i="44"/>
  <c r="DB164" i="44"/>
  <c r="CL164" i="44"/>
  <c r="BV164" i="44"/>
  <c r="DB139" i="44"/>
  <c r="CL139" i="44"/>
  <c r="BV139" i="44"/>
  <c r="DA173" i="44"/>
  <c r="CK173" i="44"/>
  <c r="BU173" i="44"/>
  <c r="DC136" i="44"/>
  <c r="BW136" i="44"/>
  <c r="CM136" i="44"/>
  <c r="DC107" i="44"/>
  <c r="CM107" i="44"/>
  <c r="BW107" i="44"/>
  <c r="CW78" i="44"/>
  <c r="CG78" i="44"/>
  <c r="BQ78" i="44"/>
  <c r="DC39" i="44"/>
  <c r="DC48" i="44"/>
  <c r="CG152" i="44"/>
  <c r="BQ168" i="44"/>
  <c r="CW103" i="44"/>
  <c r="CI43" i="44"/>
  <c r="BZ51" i="44"/>
  <c r="CF99" i="44"/>
  <c r="CV40" i="44"/>
  <c r="BZ154" i="44"/>
  <c r="CX144" i="44"/>
  <c r="BV102" i="44"/>
  <c r="DB147" i="44"/>
  <c r="BU193" i="44"/>
  <c r="DC53" i="44"/>
  <c r="BQ200" i="44"/>
  <c r="CW204" i="44"/>
  <c r="BT44" i="44"/>
  <c r="DG229" i="44" l="1"/>
  <c r="CQ228" i="44"/>
  <c r="BW228" i="44"/>
  <c r="BZ229" i="44"/>
  <c r="BW229" i="44"/>
  <c r="CI229" i="44"/>
  <c r="CV228" i="44"/>
  <c r="CM228" i="44"/>
  <c r="CM229" i="44"/>
  <c r="BQ228" i="44"/>
  <c r="BQ229" i="44"/>
  <c r="CV229" i="44"/>
  <c r="BS228" i="44"/>
  <c r="BS229" i="44"/>
  <c r="CK228" i="44"/>
  <c r="CK229" i="44"/>
  <c r="CO228" i="44"/>
  <c r="CO229" i="44"/>
  <c r="CI228" i="44"/>
  <c r="CU81" i="44"/>
  <c r="BO81" i="44"/>
  <c r="CE81" i="44"/>
  <c r="BO44" i="44"/>
  <c r="CU44" i="44"/>
  <c r="CE44" i="44"/>
  <c r="BO54" i="44"/>
  <c r="CE54" i="44"/>
  <c r="CU54" i="44"/>
  <c r="CU80" i="44"/>
  <c r="BO80" i="44"/>
  <c r="CE80" i="44"/>
  <c r="CU36" i="44"/>
  <c r="BO36" i="44"/>
  <c r="CE36" i="44"/>
  <c r="CE75" i="44"/>
  <c r="BO75" i="44"/>
  <c r="CU75" i="44"/>
  <c r="CU74" i="44"/>
  <c r="BO74" i="44"/>
  <c r="CE74" i="44"/>
  <c r="CU71" i="44"/>
  <c r="BO71" i="44"/>
  <c r="CE71" i="44"/>
  <c r="BO133" i="44"/>
  <c r="CU133" i="44"/>
  <c r="CE133" i="44"/>
  <c r="BO170" i="44"/>
  <c r="CE170" i="44"/>
  <c r="CU170" i="44"/>
  <c r="CE180" i="44"/>
  <c r="CU180" i="44"/>
  <c r="BO180" i="44"/>
  <c r="BO46" i="44"/>
  <c r="CU46" i="44"/>
  <c r="CE46" i="44"/>
  <c r="CE140" i="44"/>
  <c r="BO140" i="44"/>
  <c r="CU140" i="44"/>
  <c r="CE123" i="44"/>
  <c r="BO123" i="44"/>
  <c r="CU123" i="44"/>
  <c r="BO184" i="44"/>
  <c r="CU184" i="44"/>
  <c r="CE184" i="44"/>
  <c r="CE56" i="44"/>
  <c r="BO56" i="44"/>
  <c r="CU56" i="44"/>
  <c r="BO161" i="44"/>
  <c r="CU161" i="44"/>
  <c r="CE161" i="44"/>
  <c r="CE73" i="44"/>
  <c r="BO73" i="44"/>
  <c r="CU73" i="44"/>
  <c r="CE137" i="44"/>
  <c r="CU137" i="44"/>
  <c r="BO137" i="44"/>
  <c r="BO226" i="44"/>
  <c r="CU226" i="44"/>
  <c r="CE226" i="44"/>
  <c r="CE61" i="44"/>
  <c r="CU61" i="44"/>
  <c r="BO61" i="44"/>
  <c r="CU78" i="44"/>
  <c r="BO78" i="44"/>
  <c r="CE78" i="44"/>
  <c r="BO156" i="44"/>
  <c r="CU156" i="44"/>
  <c r="CE156" i="44"/>
  <c r="BO41" i="44"/>
  <c r="CE41" i="44"/>
  <c r="CU41" i="44"/>
  <c r="BO30" i="44"/>
  <c r="CU30" i="44"/>
  <c r="CE30" i="44"/>
  <c r="BO76" i="44"/>
  <c r="CE76" i="44"/>
  <c r="CU76" i="44"/>
  <c r="BO185" i="44"/>
  <c r="CE185" i="44"/>
  <c r="CU185" i="44"/>
  <c r="CE157" i="44"/>
  <c r="BO157" i="44"/>
  <c r="CU157" i="44"/>
  <c r="CE120" i="44"/>
  <c r="BO120" i="44"/>
  <c r="CU120" i="44"/>
  <c r="CU177" i="44"/>
  <c r="BO177" i="44"/>
  <c r="CE177" i="44"/>
  <c r="BO150" i="44"/>
  <c r="CE150" i="44"/>
  <c r="CU150" i="44"/>
  <c r="CE98" i="44"/>
  <c r="BO98" i="44"/>
  <c r="CU98" i="44"/>
  <c r="CU179" i="44"/>
  <c r="CE179" i="44"/>
  <c r="BO179" i="44"/>
  <c r="BO90" i="44"/>
  <c r="CU90" i="44"/>
  <c r="CE90" i="44"/>
  <c r="CU118" i="44"/>
  <c r="CE118" i="44"/>
  <c r="BO118" i="44"/>
  <c r="CE138" i="44"/>
  <c r="CU138" i="44"/>
  <c r="BO138" i="44"/>
  <c r="CE198" i="44"/>
  <c r="CU198" i="44"/>
  <c r="BO198" i="44"/>
  <c r="CU94" i="44"/>
  <c r="CE94" i="44"/>
  <c r="BO94" i="44"/>
  <c r="CE142" i="44"/>
  <c r="CU142" i="44"/>
  <c r="BO142" i="44"/>
  <c r="CU28" i="44"/>
  <c r="CE28" i="44"/>
  <c r="BO28" i="44"/>
  <c r="CE95" i="44"/>
  <c r="BO95" i="44"/>
  <c r="CU95" i="44"/>
  <c r="CU31" i="44"/>
  <c r="CE31" i="44"/>
  <c r="BO31" i="44"/>
  <c r="BO59" i="44"/>
  <c r="CU59" i="44"/>
  <c r="CE59" i="44"/>
  <c r="BO162" i="44"/>
  <c r="CE162" i="44"/>
  <c r="CU162" i="44"/>
  <c r="BO209" i="44"/>
  <c r="CE209" i="44"/>
  <c r="CU209" i="44"/>
  <c r="CU222" i="44"/>
  <c r="BO222" i="44"/>
  <c r="CE222" i="44"/>
  <c r="CE57" i="44"/>
  <c r="CU57" i="44"/>
  <c r="BO57" i="44"/>
  <c r="CE35" i="44"/>
  <c r="CU35" i="44"/>
  <c r="BO35" i="44"/>
  <c r="BO163" i="44"/>
  <c r="CE163" i="44"/>
  <c r="CU163" i="44"/>
  <c r="BO103" i="44"/>
  <c r="CU103" i="44"/>
  <c r="CE103" i="44"/>
  <c r="CA229" i="44"/>
  <c r="CA228" i="44"/>
  <c r="DG228" i="44"/>
  <c r="CF229" i="44"/>
  <c r="CF228" i="44"/>
  <c r="CL228" i="44"/>
  <c r="CL229" i="44"/>
  <c r="CJ229" i="44"/>
  <c r="CJ228" i="44"/>
  <c r="CY229" i="44"/>
  <c r="CY228" i="44"/>
  <c r="BU228" i="44"/>
  <c r="BU229" i="44"/>
  <c r="CQ229" i="44"/>
  <c r="BX228" i="44"/>
  <c r="BX229" i="44"/>
  <c r="CX228" i="44"/>
  <c r="CX229" i="44"/>
  <c r="CE176" i="44"/>
  <c r="CU176" i="44"/>
  <c r="BO176" i="44"/>
  <c r="CU141" i="44"/>
  <c r="CE141" i="44"/>
  <c r="BO141" i="44"/>
  <c r="CU219" i="44"/>
  <c r="BO219" i="44"/>
  <c r="CE219" i="44"/>
  <c r="CU105" i="44"/>
  <c r="CE105" i="44"/>
  <c r="BO105" i="44"/>
  <c r="BO112" i="44"/>
  <c r="CU112" i="44"/>
  <c r="CE112" i="44"/>
  <c r="CU45" i="44"/>
  <c r="BO45" i="44"/>
  <c r="CE45" i="44"/>
  <c r="CU213" i="44"/>
  <c r="CE213" i="44"/>
  <c r="BO213" i="44"/>
  <c r="CU155" i="44"/>
  <c r="BO155" i="44"/>
  <c r="CE155" i="44"/>
  <c r="BO218" i="44"/>
  <c r="CU218" i="44"/>
  <c r="CE218" i="44"/>
  <c r="CU50" i="44"/>
  <c r="CE50" i="44"/>
  <c r="BO50" i="44"/>
  <c r="BO102" i="44"/>
  <c r="CU102" i="44"/>
  <c r="CE102" i="44"/>
  <c r="CU220" i="44"/>
  <c r="CE220" i="44"/>
  <c r="BO220" i="44"/>
  <c r="CU86" i="44"/>
  <c r="CE86" i="44"/>
  <c r="BO86" i="44"/>
  <c r="BO189" i="44"/>
  <c r="CU189" i="44"/>
  <c r="CE189" i="44"/>
  <c r="BO64" i="44"/>
  <c r="CE64" i="44"/>
  <c r="CU64" i="44"/>
  <c r="CU207" i="44"/>
  <c r="BO207" i="44"/>
  <c r="CE207" i="44"/>
  <c r="CE87" i="44"/>
  <c r="BO87" i="44"/>
  <c r="CU87" i="44"/>
  <c r="CU93" i="44"/>
  <c r="BO93" i="44"/>
  <c r="CE93" i="44"/>
  <c r="CE223" i="44"/>
  <c r="BO223" i="44"/>
  <c r="CU223" i="44"/>
  <c r="BO69" i="44"/>
  <c r="CE69" i="44"/>
  <c r="CU69" i="44"/>
  <c r="BO202" i="44"/>
  <c r="CU202" i="44"/>
  <c r="CE202" i="44"/>
  <c r="CE60" i="44"/>
  <c r="CU60" i="44"/>
  <c r="BO60" i="44"/>
  <c r="CE171" i="44"/>
  <c r="CU171" i="44"/>
  <c r="BO171" i="44"/>
  <c r="CU91" i="44"/>
  <c r="CE91" i="44"/>
  <c r="BO91" i="44"/>
  <c r="BO89" i="44"/>
  <c r="CE89" i="44"/>
  <c r="CU89" i="44"/>
  <c r="CU128" i="44"/>
  <c r="BO128" i="44"/>
  <c r="CE128" i="44"/>
  <c r="CE62" i="44"/>
  <c r="CU62" i="44"/>
  <c r="BO62" i="44"/>
  <c r="CU168" i="44"/>
  <c r="CE168" i="44"/>
  <c r="BO168" i="44"/>
  <c r="CE92" i="44"/>
  <c r="CU92" i="44"/>
  <c r="BO92" i="44"/>
  <c r="CU159" i="44"/>
  <c r="CE159" i="44"/>
  <c r="BO159" i="44"/>
  <c r="CU175" i="44"/>
  <c r="CE175" i="44"/>
  <c r="BO175" i="44"/>
  <c r="CU191" i="44"/>
  <c r="BO191" i="44"/>
  <c r="CE191" i="44"/>
  <c r="BO32" i="44"/>
  <c r="CE32" i="44"/>
  <c r="CU32" i="44"/>
  <c r="BO108" i="44"/>
  <c r="CU108" i="44"/>
  <c r="CE108" i="44"/>
  <c r="CE130" i="44"/>
  <c r="BO130" i="44"/>
  <c r="CU130" i="44"/>
  <c r="CE205" i="44"/>
  <c r="BO205" i="44"/>
  <c r="CU205" i="44"/>
  <c r="CE201" i="44"/>
  <c r="BO201" i="44"/>
  <c r="CU201" i="44"/>
  <c r="BO151" i="44"/>
  <c r="CU151" i="44"/>
  <c r="CE151" i="44"/>
  <c r="CE65" i="44"/>
  <c r="BO65" i="44"/>
  <c r="CU65" i="44"/>
  <c r="BO199" i="44"/>
  <c r="CE199" i="44"/>
  <c r="CU199" i="44"/>
  <c r="CE210" i="44"/>
  <c r="CU210" i="44"/>
  <c r="BO210" i="44"/>
  <c r="CE42" i="44"/>
  <c r="CU42" i="44"/>
  <c r="BO42" i="44"/>
  <c r="BO53" i="44"/>
  <c r="CU53" i="44"/>
  <c r="CE53" i="44"/>
  <c r="BO52" i="44"/>
  <c r="CU52" i="44"/>
  <c r="CE52" i="44"/>
  <c r="CU116" i="44"/>
  <c r="CE116" i="44"/>
  <c r="BO116" i="44"/>
  <c r="BO106" i="44"/>
  <c r="CE106" i="44"/>
  <c r="CU106" i="44"/>
  <c r="BO164" i="44"/>
  <c r="CU164" i="44"/>
  <c r="CE164" i="44"/>
  <c r="CU29" i="44"/>
  <c r="BO29" i="44"/>
  <c r="CE29" i="44"/>
  <c r="BO139" i="44"/>
  <c r="CE139" i="44"/>
  <c r="CU139" i="44"/>
  <c r="CU110" i="44"/>
  <c r="BO110" i="44"/>
  <c r="CE110" i="44"/>
  <c r="BP228" i="44"/>
  <c r="BP229" i="44"/>
  <c r="DC228" i="44"/>
  <c r="DC229" i="44"/>
  <c r="CG228" i="44"/>
  <c r="CG229" i="44"/>
  <c r="DB229" i="44"/>
  <c r="DB228" i="44"/>
  <c r="DF228" i="44"/>
  <c r="DF229" i="44"/>
  <c r="BT229" i="44"/>
  <c r="BT228" i="44"/>
  <c r="CP228" i="44"/>
  <c r="CP229" i="44"/>
  <c r="BZ228" i="44"/>
  <c r="CN229" i="44"/>
  <c r="CN228" i="44"/>
  <c r="DE228" i="44"/>
  <c r="DE229" i="44"/>
  <c r="BR228" i="44"/>
  <c r="BR229" i="44"/>
  <c r="BO37" i="44"/>
  <c r="CE37" i="44"/>
  <c r="CU37" i="44"/>
  <c r="BO154" i="44"/>
  <c r="CE154" i="44"/>
  <c r="CU154" i="44"/>
  <c r="CU144" i="44"/>
  <c r="BO144" i="44"/>
  <c r="CE144" i="44"/>
  <c r="BO127" i="44"/>
  <c r="CU127" i="44"/>
  <c r="CE127" i="44"/>
  <c r="BO212" i="44"/>
  <c r="CU212" i="44"/>
  <c r="CE212" i="44"/>
  <c r="CU114" i="44"/>
  <c r="CE114" i="44"/>
  <c r="BO114" i="44"/>
  <c r="CU88" i="44"/>
  <c r="CE88" i="44"/>
  <c r="BO88" i="44"/>
  <c r="CE203" i="44"/>
  <c r="CU203" i="44"/>
  <c r="BO203" i="44"/>
  <c r="CE107" i="44"/>
  <c r="CU107" i="44"/>
  <c r="BO107" i="44"/>
  <c r="BO194" i="44"/>
  <c r="CU194" i="44"/>
  <c r="CE194" i="44"/>
  <c r="CE167" i="44"/>
  <c r="CU167" i="44"/>
  <c r="BO167" i="44"/>
  <c r="BO47" i="44"/>
  <c r="CU47" i="44"/>
  <c r="CE47" i="44"/>
  <c r="CU63" i="44"/>
  <c r="BO63" i="44"/>
  <c r="CE63" i="44"/>
  <c r="BO111" i="44"/>
  <c r="CE111" i="44"/>
  <c r="CU111" i="44"/>
  <c r="BO149" i="44"/>
  <c r="CE149" i="44"/>
  <c r="CU149" i="44"/>
  <c r="CU221" i="44"/>
  <c r="BO221" i="44"/>
  <c r="CE221" i="44"/>
  <c r="BO172" i="44"/>
  <c r="CE172" i="44"/>
  <c r="CU172" i="44"/>
  <c r="CE181" i="44"/>
  <c r="BO181" i="44"/>
  <c r="CU181" i="44"/>
  <c r="BO113" i="44"/>
  <c r="CU113" i="44"/>
  <c r="CE113" i="44"/>
  <c r="BO178" i="44"/>
  <c r="CE178" i="44"/>
  <c r="CU178" i="44"/>
  <c r="CU174" i="44"/>
  <c r="BO174" i="44"/>
  <c r="CE174" i="44"/>
  <c r="CU82" i="44"/>
  <c r="BO82" i="44"/>
  <c r="CE82" i="44"/>
  <c r="BO96" i="44"/>
  <c r="CU96" i="44"/>
  <c r="CE96" i="44"/>
  <c r="CE145" i="44"/>
  <c r="CU145" i="44"/>
  <c r="BO145" i="44"/>
  <c r="CU49" i="44"/>
  <c r="BO49" i="44"/>
  <c r="CE49" i="44"/>
  <c r="CE216" i="44"/>
  <c r="BO216" i="44"/>
  <c r="CU216" i="44"/>
  <c r="BO186" i="44"/>
  <c r="CE186" i="44"/>
  <c r="CU186" i="44"/>
  <c r="CU204" i="44"/>
  <c r="CE204" i="44"/>
  <c r="BO204" i="44"/>
  <c r="CE215" i="44"/>
  <c r="CU215" i="44"/>
  <c r="BO215" i="44"/>
  <c r="BO134" i="44"/>
  <c r="CU134" i="44"/>
  <c r="CE134" i="44"/>
  <c r="CE148" i="44"/>
  <c r="CU148" i="44"/>
  <c r="BO148" i="44"/>
  <c r="BO160" i="44"/>
  <c r="CE160" i="44"/>
  <c r="CU160" i="44"/>
  <c r="BO33" i="44"/>
  <c r="CE33" i="44"/>
  <c r="CU33" i="44"/>
  <c r="CE34" i="44"/>
  <c r="BO34" i="44"/>
  <c r="CU34" i="44"/>
  <c r="CE147" i="44"/>
  <c r="CU147" i="44"/>
  <c r="BO147" i="44"/>
  <c r="CE211" i="44"/>
  <c r="CU211" i="44"/>
  <c r="BO211" i="44"/>
  <c r="CU225" i="44"/>
  <c r="BO225" i="44"/>
  <c r="CE225" i="44"/>
  <c r="BO40" i="44"/>
  <c r="CU40" i="44"/>
  <c r="CE40" i="44"/>
  <c r="BO227" i="44"/>
  <c r="CU227" i="44"/>
  <c r="CE227" i="44"/>
  <c r="BO77" i="44"/>
  <c r="CE77" i="44"/>
  <c r="CU77" i="44"/>
  <c r="BO119" i="44"/>
  <c r="CU119" i="44"/>
  <c r="CE119" i="44"/>
  <c r="BO38" i="44"/>
  <c r="CE38" i="44"/>
  <c r="CU38" i="44"/>
  <c r="BO143" i="44"/>
  <c r="CE143" i="44"/>
  <c r="CU143" i="44"/>
  <c r="CU70" i="44"/>
  <c r="BO70" i="44"/>
  <c r="CE70" i="44"/>
  <c r="CE51" i="44"/>
  <c r="CU51" i="44"/>
  <c r="BO51" i="44"/>
  <c r="BO84" i="44"/>
  <c r="CE84" i="44"/>
  <c r="CU84" i="44"/>
  <c r="CU193" i="44"/>
  <c r="CE193" i="44"/>
  <c r="BO193" i="44"/>
  <c r="CE136" i="44"/>
  <c r="CU136" i="44"/>
  <c r="BO136" i="44"/>
  <c r="CE195" i="44"/>
  <c r="BO195" i="44"/>
  <c r="CU195" i="44"/>
  <c r="CU67" i="44"/>
  <c r="BO67" i="44"/>
  <c r="CE67" i="44"/>
  <c r="CU27" i="44"/>
  <c r="CE27" i="44"/>
  <c r="BO27" i="44"/>
  <c r="CW229" i="44"/>
  <c r="CW228" i="44"/>
  <c r="BV229" i="44"/>
  <c r="BV228" i="44"/>
  <c r="CZ228" i="44"/>
  <c r="CZ229" i="44"/>
  <c r="DA228" i="44"/>
  <c r="DA229" i="44"/>
  <c r="DD228" i="44"/>
  <c r="DD229" i="44"/>
  <c r="BY228" i="44"/>
  <c r="BY229" i="44"/>
  <c r="CH228" i="44"/>
  <c r="CH229" i="44"/>
  <c r="CU99" i="44"/>
  <c r="BO99" i="44"/>
  <c r="CE99" i="44"/>
  <c r="CE121" i="44"/>
  <c r="BO121" i="44"/>
  <c r="CU121" i="44"/>
  <c r="CE66" i="44"/>
  <c r="CU66" i="44"/>
  <c r="BO66" i="44"/>
  <c r="CU196" i="44"/>
  <c r="BO196" i="44"/>
  <c r="CE196" i="44"/>
  <c r="BO125" i="44"/>
  <c r="CE125" i="44"/>
  <c r="CU125" i="44"/>
  <c r="CU55" i="44"/>
  <c r="CE55" i="44"/>
  <c r="BO55" i="44"/>
  <c r="CE187" i="44"/>
  <c r="BO187" i="44"/>
  <c r="CU187" i="44"/>
  <c r="CU166" i="44"/>
  <c r="CE166" i="44"/>
  <c r="BO166" i="44"/>
  <c r="CE158" i="44"/>
  <c r="BO158" i="44"/>
  <c r="CU158" i="44"/>
  <c r="CE169" i="44"/>
  <c r="BO169" i="44"/>
  <c r="CU169" i="44"/>
  <c r="BO104" i="44"/>
  <c r="CU104" i="44"/>
  <c r="CE104" i="44"/>
  <c r="BO97" i="44"/>
  <c r="CU97" i="44"/>
  <c r="CE97" i="44"/>
  <c r="BO100" i="44"/>
  <c r="CU100" i="44"/>
  <c r="CE100" i="44"/>
  <c r="CU101" i="44"/>
  <c r="CE101" i="44"/>
  <c r="BO101" i="44"/>
  <c r="CE135" i="44"/>
  <c r="BO135" i="44"/>
  <c r="CU135" i="44"/>
  <c r="BO152" i="44"/>
  <c r="CU152" i="44"/>
  <c r="CE152" i="44"/>
  <c r="CE132" i="44"/>
  <c r="BO132" i="44"/>
  <c r="CU132" i="44"/>
  <c r="CE131" i="44"/>
  <c r="BO131" i="44"/>
  <c r="CU131" i="44"/>
  <c r="BO68" i="44"/>
  <c r="CU68" i="44"/>
  <c r="CE68" i="44"/>
  <c r="CU146" i="44"/>
  <c r="BO146" i="44"/>
  <c r="CE146" i="44"/>
  <c r="BO214" i="44"/>
  <c r="CE214" i="44"/>
  <c r="CU214" i="44"/>
  <c r="BO197" i="44"/>
  <c r="CU197" i="44"/>
  <c r="CE197" i="44"/>
  <c r="CU115" i="44"/>
  <c r="CE115" i="44"/>
  <c r="BO115" i="44"/>
  <c r="CE188" i="44"/>
  <c r="CU188" i="44"/>
  <c r="BO188" i="44"/>
  <c r="CU126" i="44"/>
  <c r="BO126" i="44"/>
  <c r="CE126" i="44"/>
  <c r="BO165" i="44"/>
  <c r="CE165" i="44"/>
  <c r="CU165" i="44"/>
  <c r="BO206" i="44"/>
  <c r="CU206" i="44"/>
  <c r="CE206" i="44"/>
  <c r="CU83" i="44"/>
  <c r="CE83" i="44"/>
  <c r="BO83" i="44"/>
  <c r="BO173" i="44"/>
  <c r="CU173" i="44"/>
  <c r="CE173" i="44"/>
  <c r="CU129" i="44"/>
  <c r="CE129" i="44"/>
  <c r="BO129" i="44"/>
  <c r="CE182" i="44"/>
  <c r="BO182" i="44"/>
  <c r="CU182" i="44"/>
  <c r="CE208" i="44"/>
  <c r="CU208" i="44"/>
  <c r="BO208" i="44"/>
  <c r="BO192" i="44"/>
  <c r="CE192" i="44"/>
  <c r="CU192" i="44"/>
  <c r="BO39" i="44"/>
  <c r="CE39" i="44"/>
  <c r="CU39" i="44"/>
  <c r="CE58" i="44"/>
  <c r="BO58" i="44"/>
  <c r="CU58" i="44"/>
  <c r="CU183" i="44"/>
  <c r="CE183" i="44"/>
  <c r="BO183" i="44"/>
  <c r="CU190" i="44"/>
  <c r="BO190" i="44"/>
  <c r="CE190" i="44"/>
  <c r="CU109" i="44"/>
  <c r="BO109" i="44"/>
  <c r="CE109" i="44"/>
  <c r="CE48" i="44"/>
  <c r="CU48" i="44"/>
  <c r="BO48" i="44"/>
  <c r="BO117" i="44"/>
  <c r="CE117" i="44"/>
  <c r="CU117" i="44"/>
  <c r="BO153" i="44"/>
  <c r="CU153" i="44"/>
  <c r="CE153" i="44"/>
  <c r="CE200" i="44"/>
  <c r="CU200" i="44"/>
  <c r="BO200" i="44"/>
  <c r="CE43" i="44"/>
  <c r="CU43" i="44"/>
  <c r="BO43" i="44"/>
  <c r="CE124" i="44"/>
  <c r="CU124" i="44"/>
  <c r="BO124" i="44"/>
  <c r="CU224" i="44"/>
  <c r="CE224" i="44"/>
  <c r="BO224" i="44"/>
  <c r="BO72" i="44"/>
  <c r="CU72" i="44"/>
  <c r="CE72" i="44"/>
  <c r="CU79" i="44"/>
  <c r="CE79" i="44"/>
  <c r="BO79" i="44"/>
  <c r="CU217" i="44"/>
  <c r="BO217" i="44"/>
  <c r="CE217" i="44"/>
  <c r="BO122" i="44"/>
  <c r="CU122" i="44"/>
  <c r="CE122" i="44"/>
  <c r="CU85" i="44"/>
  <c r="BO85" i="44"/>
  <c r="CE85" i="44"/>
  <c r="EM127" i="44" l="1"/>
  <c r="ER168" i="44"/>
  <c r="DS226" i="44"/>
  <c r="DS219" i="44"/>
  <c r="DS109" i="44"/>
  <c r="DS104" i="44"/>
  <c r="DS182" i="44"/>
  <c r="DS203" i="44"/>
  <c r="DS132" i="44"/>
  <c r="DS167" i="44"/>
  <c r="DS73" i="44"/>
  <c r="DS97" i="44"/>
  <c r="DS79" i="44"/>
  <c r="DS202" i="44"/>
  <c r="DS144" i="44"/>
  <c r="DS41" i="44"/>
  <c r="DS162" i="44"/>
  <c r="DS152" i="44"/>
  <c r="DS129" i="44"/>
  <c r="DS72" i="44"/>
  <c r="DS44" i="44"/>
  <c r="DS137" i="44"/>
  <c r="DS74" i="44"/>
  <c r="DS77" i="44"/>
  <c r="DS86" i="44"/>
  <c r="DS91" i="44"/>
  <c r="DS148" i="44"/>
  <c r="DS183" i="44"/>
  <c r="DS178" i="44"/>
  <c r="DS225" i="44"/>
  <c r="DS200" i="44"/>
  <c r="DS204" i="44"/>
  <c r="DS54" i="44"/>
  <c r="DS113" i="44"/>
  <c r="DS42" i="44"/>
  <c r="DS39" i="44"/>
  <c r="DS134" i="44"/>
  <c r="DS159" i="44"/>
  <c r="DS135" i="44"/>
  <c r="DS168" i="44"/>
  <c r="DS51" i="44"/>
  <c r="DS131" i="44"/>
  <c r="DS170" i="44"/>
  <c r="DS157" i="44"/>
  <c r="DS103" i="44"/>
  <c r="DS114" i="44"/>
  <c r="DS190" i="44"/>
  <c r="DS99" i="44"/>
  <c r="DS136" i="44"/>
  <c r="DS145" i="44"/>
  <c r="DS133" i="44"/>
  <c r="DS123" i="44"/>
  <c r="DS108" i="44"/>
  <c r="DS88" i="44"/>
  <c r="DS181" i="44"/>
  <c r="DS143" i="44"/>
  <c r="DS197" i="44"/>
  <c r="DS193" i="44"/>
  <c r="DS164" i="44"/>
  <c r="DS198" i="44"/>
  <c r="DS147" i="44"/>
  <c r="DS100" i="44"/>
  <c r="DS185" i="44"/>
  <c r="DS43" i="44"/>
  <c r="DS101" i="44"/>
  <c r="DS206" i="44"/>
  <c r="DS175" i="44"/>
  <c r="DS63" i="44"/>
  <c r="DS176" i="44"/>
  <c r="DS83" i="44"/>
  <c r="DS58" i="44"/>
  <c r="DS61" i="44"/>
  <c r="DS130" i="44"/>
  <c r="DS40" i="44"/>
  <c r="DS169" i="44"/>
  <c r="DS89" i="44"/>
  <c r="DS64" i="44"/>
  <c r="DS186" i="44"/>
  <c r="DS165" i="44"/>
  <c r="DS27" i="44"/>
  <c r="DS224" i="44"/>
  <c r="DS217" i="44"/>
  <c r="DS180" i="44"/>
  <c r="DS87" i="44"/>
  <c r="DS201" i="44"/>
  <c r="DS119" i="44"/>
  <c r="DS69" i="44"/>
  <c r="DS37" i="44"/>
  <c r="DS50" i="44"/>
  <c r="DS32" i="44"/>
  <c r="DS95" i="44"/>
  <c r="DS156" i="44"/>
  <c r="DS125" i="44"/>
  <c r="DS215" i="44"/>
  <c r="DS85" i="44"/>
  <c r="DS66" i="44"/>
  <c r="DS153" i="44"/>
  <c r="DS81" i="44"/>
  <c r="DS208" i="44"/>
  <c r="DS62" i="44"/>
  <c r="DS213" i="44"/>
  <c r="DS93" i="44"/>
  <c r="DS34" i="44"/>
  <c r="DS60" i="44"/>
  <c r="DS110" i="44"/>
  <c r="DS96" i="44"/>
  <c r="DS227" i="44"/>
  <c r="DS49" i="44"/>
  <c r="DS195" i="44"/>
  <c r="DS92" i="44"/>
  <c r="DS149" i="44"/>
  <c r="DS117" i="44"/>
  <c r="DS161" i="44"/>
  <c r="DS52" i="44"/>
  <c r="DS28" i="44"/>
  <c r="DS106" i="44"/>
  <c r="DS31" i="44"/>
  <c r="DS67" i="44"/>
  <c r="DS191" i="44"/>
  <c r="DS33" i="44"/>
  <c r="DS142" i="44"/>
  <c r="DS118" i="44"/>
  <c r="DS172" i="44"/>
  <c r="DS46" i="44"/>
  <c r="DS207" i="44"/>
  <c r="DS57" i="44"/>
  <c r="DS163" i="44"/>
  <c r="DS214" i="44"/>
  <c r="DS187" i="44"/>
  <c r="DS47" i="44"/>
  <c r="DS154" i="44"/>
  <c r="DS126" i="44"/>
  <c r="DS155" i="44"/>
  <c r="DS94" i="44"/>
  <c r="DS158" i="44"/>
  <c r="DS189" i="44"/>
  <c r="DS160" i="44"/>
  <c r="DS212" i="44"/>
  <c r="DS194" i="44"/>
  <c r="DS115" i="44"/>
  <c r="DS171" i="44"/>
  <c r="DS122" i="44"/>
  <c r="DS48" i="44"/>
  <c r="DS141" i="44"/>
  <c r="DS111" i="44"/>
  <c r="DS150" i="44"/>
  <c r="DS179" i="44"/>
  <c r="DS196" i="44"/>
  <c r="DS78" i="44"/>
  <c r="DS56" i="44"/>
  <c r="DS188" i="44"/>
  <c r="DS127" i="44"/>
  <c r="DS223" i="44"/>
  <c r="DS218" i="44"/>
  <c r="DS221" i="44"/>
  <c r="DS53" i="44"/>
  <c r="DS209" i="44"/>
  <c r="DS211" i="44"/>
  <c r="DS38" i="44"/>
  <c r="DS70" i="44"/>
  <c r="DS45" i="44"/>
  <c r="DS65" i="44"/>
  <c r="DS128" i="44"/>
  <c r="DS140" i="44"/>
  <c r="DS102" i="44"/>
  <c r="DS105" i="44"/>
  <c r="DS210" i="44"/>
  <c r="DS184" i="44"/>
  <c r="DS75" i="44"/>
  <c r="DS199" i="44"/>
  <c r="DS76" i="44"/>
  <c r="DS166" i="44"/>
  <c r="DS55" i="44"/>
  <c r="DS173" i="44"/>
  <c r="DS124" i="44"/>
  <c r="DS120" i="44"/>
  <c r="DS68" i="44"/>
  <c r="DS146" i="44"/>
  <c r="DS98" i="44"/>
  <c r="DS216" i="44"/>
  <c r="DS139" i="44"/>
  <c r="DS112" i="44"/>
  <c r="DS90" i="44"/>
  <c r="DS71" i="44"/>
  <c r="DS82" i="44"/>
  <c r="DS80" i="44"/>
  <c r="DS84" i="44"/>
  <c r="DS29" i="44"/>
  <c r="DS59" i="44"/>
  <c r="DS177" i="44"/>
  <c r="DS107" i="44"/>
  <c r="DS30" i="44"/>
  <c r="DS121" i="44"/>
  <c r="DS205" i="44"/>
  <c r="DS35" i="44"/>
  <c r="DS138" i="44"/>
  <c r="DS116" i="44"/>
  <c r="DS174" i="44"/>
  <c r="DS36" i="44"/>
  <c r="DS192" i="44"/>
  <c r="DS151" i="44"/>
  <c r="DS220" i="44"/>
  <c r="DS222" i="44"/>
  <c r="ED134" i="44"/>
  <c r="ED160" i="44"/>
  <c r="ED102" i="44"/>
  <c r="ED178" i="44"/>
  <c r="ED156" i="44"/>
  <c r="ED220" i="44"/>
  <c r="ED38" i="44"/>
  <c r="ED82" i="44"/>
  <c r="ED185" i="44"/>
  <c r="ED57" i="44"/>
  <c r="ED62" i="44"/>
  <c r="ED40" i="44"/>
  <c r="ED71" i="44"/>
  <c r="ED90" i="44"/>
  <c r="ED68" i="44"/>
  <c r="ED85" i="44"/>
  <c r="ED216" i="44"/>
  <c r="ED35" i="44"/>
  <c r="ED224" i="44"/>
  <c r="ED124" i="44"/>
  <c r="ED113" i="44"/>
  <c r="ED174" i="44"/>
  <c r="ED152" i="44"/>
  <c r="ED127" i="44"/>
  <c r="ED201" i="44"/>
  <c r="ED180" i="44"/>
  <c r="ED141" i="44"/>
  <c r="ED64" i="44"/>
  <c r="ED54" i="44"/>
  <c r="ED144" i="44"/>
  <c r="ED34" i="44"/>
  <c r="ED169" i="44"/>
  <c r="ED41" i="44"/>
  <c r="ED30" i="44"/>
  <c r="ED183" i="44"/>
  <c r="ED55" i="44"/>
  <c r="ED58" i="44"/>
  <c r="ED36" i="44"/>
  <c r="ED69" i="44"/>
  <c r="ED48" i="44"/>
  <c r="ED225" i="44"/>
  <c r="ED193" i="44"/>
  <c r="ED92" i="44"/>
  <c r="ED97" i="44"/>
  <c r="ED142" i="44"/>
  <c r="ED120" i="44"/>
  <c r="ED111" i="44"/>
  <c r="ED170" i="44"/>
  <c r="ED148" i="44"/>
  <c r="ED125" i="44"/>
  <c r="ED83" i="44"/>
  <c r="ED182" i="44"/>
  <c r="ED128" i="44"/>
  <c r="ED203" i="44"/>
  <c r="ED199" i="44"/>
  <c r="ED171" i="44"/>
  <c r="ED197" i="44"/>
  <c r="ED162" i="44"/>
  <c r="ED76" i="44"/>
  <c r="ED89" i="44"/>
  <c r="ED126" i="44"/>
  <c r="ED104" i="44"/>
  <c r="ED103" i="44"/>
  <c r="ED154" i="44"/>
  <c r="ED132" i="44"/>
  <c r="ED117" i="44"/>
  <c r="ED51" i="44"/>
  <c r="ED32" i="44"/>
  <c r="ED123" i="44"/>
  <c r="ED206" i="44"/>
  <c r="ED145" i="44"/>
  <c r="ED196" i="44"/>
  <c r="ED192" i="44"/>
  <c r="ED159" i="44"/>
  <c r="ED31" i="44"/>
  <c r="ED219" i="44"/>
  <c r="ED173" i="44"/>
  <c r="ED45" i="44"/>
  <c r="ED75" i="44"/>
  <c r="ED195" i="44"/>
  <c r="ED130" i="44"/>
  <c r="ED44" i="44"/>
  <c r="ED73" i="44"/>
  <c r="ED94" i="44"/>
  <c r="ED72" i="44"/>
  <c r="ED87" i="44"/>
  <c r="ED122" i="44"/>
  <c r="ED100" i="44"/>
  <c r="ED101" i="44"/>
  <c r="ED194" i="44"/>
  <c r="ED99" i="44"/>
  <c r="ED27" i="44"/>
  <c r="ED172" i="44"/>
  <c r="ED129" i="44"/>
  <c r="ED202" i="44"/>
  <c r="ED184" i="44"/>
  <c r="ED143" i="44"/>
  <c r="ED222" i="44"/>
  <c r="ED214" i="44"/>
  <c r="ED157" i="44"/>
  <c r="ED131" i="44"/>
  <c r="ED114" i="44"/>
  <c r="ED96" i="44"/>
  <c r="ED215" i="44"/>
  <c r="ED226" i="44"/>
  <c r="ED167" i="44"/>
  <c r="ED227" i="44"/>
  <c r="ED53" i="44"/>
  <c r="ED115" i="44"/>
  <c r="ED60" i="44"/>
  <c r="ED110" i="44"/>
  <c r="ED95" i="44"/>
  <c r="ED116" i="44"/>
  <c r="ED218" i="44"/>
  <c r="ED59" i="44"/>
  <c r="ED137" i="44"/>
  <c r="ED205" i="44"/>
  <c r="ED211" i="44"/>
  <c r="ED165" i="44"/>
  <c r="ED43" i="44"/>
  <c r="ED98" i="44"/>
  <c r="ED65" i="44"/>
  <c r="ED56" i="44"/>
  <c r="ED106" i="44"/>
  <c r="ED93" i="44"/>
  <c r="ED150" i="44"/>
  <c r="ED210" i="44"/>
  <c r="ED50" i="44"/>
  <c r="ED67" i="44"/>
  <c r="ED140" i="44"/>
  <c r="ED190" i="44"/>
  <c r="ED135" i="44"/>
  <c r="ED198" i="44"/>
  <c r="ED29" i="44"/>
  <c r="ED213" i="44"/>
  <c r="ED177" i="44"/>
  <c r="ED46" i="44"/>
  <c r="ED63" i="44"/>
  <c r="ED52" i="44"/>
  <c r="ED176" i="44"/>
  <c r="ED209" i="44"/>
  <c r="ED105" i="44"/>
  <c r="ED136" i="44"/>
  <c r="ED186" i="44"/>
  <c r="ED133" i="44"/>
  <c r="ED200" i="44"/>
  <c r="ED223" i="44"/>
  <c r="ED33" i="44"/>
  <c r="ED175" i="44"/>
  <c r="ED42" i="44"/>
  <c r="ED61" i="44"/>
  <c r="ED112" i="44"/>
  <c r="ED80" i="44"/>
  <c r="ED147" i="44"/>
  <c r="ED155" i="44"/>
  <c r="ED153" i="44"/>
  <c r="ED208" i="44"/>
  <c r="ED39" i="44"/>
  <c r="ED181" i="44"/>
  <c r="ED139" i="44"/>
  <c r="ED146" i="44"/>
  <c r="ED81" i="44"/>
  <c r="ED88" i="44"/>
  <c r="ED138" i="44"/>
  <c r="ED109" i="44"/>
  <c r="ED163" i="44"/>
  <c r="ED188" i="44"/>
  <c r="ED212" i="44"/>
  <c r="ED151" i="44"/>
  <c r="ED207" i="44"/>
  <c r="ED37" i="44"/>
  <c r="ED166" i="44"/>
  <c r="ED28" i="44"/>
  <c r="ED78" i="44"/>
  <c r="ED79" i="44"/>
  <c r="ED84" i="44"/>
  <c r="ED107" i="44"/>
  <c r="ED91" i="44"/>
  <c r="ED70" i="44"/>
  <c r="ED204" i="44"/>
  <c r="ED121" i="44"/>
  <c r="ED168" i="44"/>
  <c r="ED217" i="44"/>
  <c r="ED149" i="44"/>
  <c r="ED118" i="44"/>
  <c r="ED66" i="44"/>
  <c r="ED49" i="44"/>
  <c r="ED191" i="44"/>
  <c r="ED74" i="44"/>
  <c r="ED77" i="44"/>
  <c r="ED86" i="44"/>
  <c r="ED108" i="44"/>
  <c r="ED158" i="44"/>
  <c r="ED119" i="44"/>
  <c r="ED164" i="44"/>
  <c r="ED179" i="44"/>
  <c r="ED187" i="44"/>
  <c r="ED161" i="44"/>
  <c r="ED221" i="44"/>
  <c r="ED47" i="44"/>
  <c r="ED189" i="44"/>
  <c r="EZ53" i="44"/>
  <c r="EZ150" i="44"/>
  <c r="EZ221" i="44"/>
  <c r="EZ203" i="44"/>
  <c r="EZ75" i="44"/>
  <c r="EZ148" i="44"/>
  <c r="EZ225" i="44"/>
  <c r="EZ97" i="44"/>
  <c r="EZ170" i="44"/>
  <c r="EZ126" i="44"/>
  <c r="EZ197" i="44"/>
  <c r="EZ93" i="44"/>
  <c r="EZ171" i="44"/>
  <c r="EZ43" i="44"/>
  <c r="EZ116" i="44"/>
  <c r="EZ193" i="44"/>
  <c r="EZ65" i="44"/>
  <c r="EZ138" i="44"/>
  <c r="EZ69" i="44"/>
  <c r="EZ139" i="44"/>
  <c r="EZ84" i="44"/>
  <c r="EZ33" i="44"/>
  <c r="EZ42" i="44"/>
  <c r="EZ111" i="44"/>
  <c r="EZ184" i="44"/>
  <c r="EZ56" i="44"/>
  <c r="EZ62" i="44"/>
  <c r="EZ133" i="44"/>
  <c r="EZ29" i="44"/>
  <c r="EZ155" i="44"/>
  <c r="EZ27" i="44"/>
  <c r="EZ100" i="44"/>
  <c r="EZ177" i="44"/>
  <c r="EZ49" i="44"/>
  <c r="EZ122" i="44"/>
  <c r="EZ191" i="44"/>
  <c r="EZ63" i="44"/>
  <c r="EZ136" i="44"/>
  <c r="EZ149" i="44"/>
  <c r="EZ110" i="44"/>
  <c r="EZ99" i="44"/>
  <c r="EZ44" i="44"/>
  <c r="EZ194" i="44"/>
  <c r="EZ135" i="44"/>
  <c r="EZ80" i="44"/>
  <c r="EZ101" i="44"/>
  <c r="EZ147" i="44"/>
  <c r="EZ92" i="44"/>
  <c r="EZ41" i="44"/>
  <c r="EZ183" i="44"/>
  <c r="EZ128" i="44"/>
  <c r="EZ118" i="44"/>
  <c r="EZ195" i="44"/>
  <c r="EZ140" i="44"/>
  <c r="EZ89" i="44"/>
  <c r="EZ34" i="44"/>
  <c r="EZ176" i="44"/>
  <c r="EZ158" i="44"/>
  <c r="EZ125" i="44"/>
  <c r="EZ51" i="44"/>
  <c r="EZ201" i="44"/>
  <c r="EZ146" i="44"/>
  <c r="EZ87" i="44"/>
  <c r="EZ181" i="44"/>
  <c r="EZ142" i="44"/>
  <c r="EZ107" i="44"/>
  <c r="EZ52" i="44"/>
  <c r="EZ202" i="44"/>
  <c r="EZ207" i="44"/>
  <c r="EZ79" i="44"/>
  <c r="EZ152" i="44"/>
  <c r="EZ32" i="44"/>
  <c r="EZ141" i="44"/>
  <c r="EZ206" i="44"/>
  <c r="EZ102" i="44"/>
  <c r="EZ123" i="44"/>
  <c r="EZ196" i="44"/>
  <c r="EZ68" i="44"/>
  <c r="EZ145" i="44"/>
  <c r="EZ218" i="44"/>
  <c r="EZ90" i="44"/>
  <c r="EZ159" i="44"/>
  <c r="EZ31" i="44"/>
  <c r="EZ104" i="44"/>
  <c r="EZ94" i="44"/>
  <c r="EZ61" i="44"/>
  <c r="EZ35" i="44"/>
  <c r="EZ185" i="44"/>
  <c r="EZ130" i="44"/>
  <c r="EZ71" i="44"/>
  <c r="EZ85" i="44"/>
  <c r="EZ46" i="44"/>
  <c r="EZ83" i="44"/>
  <c r="EZ28" i="44"/>
  <c r="EZ178" i="44"/>
  <c r="EZ119" i="44"/>
  <c r="EZ64" i="44"/>
  <c r="EZ37" i="44"/>
  <c r="EZ131" i="44"/>
  <c r="EZ76" i="44"/>
  <c r="EZ226" i="44"/>
  <c r="EZ167" i="44"/>
  <c r="EZ112" i="44"/>
  <c r="EZ109" i="44"/>
  <c r="EZ70" i="44"/>
  <c r="EZ188" i="44"/>
  <c r="EZ137" i="44"/>
  <c r="EZ82" i="44"/>
  <c r="EZ224" i="44"/>
  <c r="EZ205" i="44"/>
  <c r="EZ166" i="44"/>
  <c r="EZ212" i="44"/>
  <c r="EZ161" i="44"/>
  <c r="EZ106" i="44"/>
  <c r="EZ175" i="44"/>
  <c r="EZ47" i="44"/>
  <c r="EZ120" i="44"/>
  <c r="EZ117" i="44"/>
  <c r="EZ214" i="44"/>
  <c r="EZ78" i="44"/>
  <c r="EZ219" i="44"/>
  <c r="EZ91" i="44"/>
  <c r="EZ164" i="44"/>
  <c r="EZ36" i="44"/>
  <c r="EZ113" i="44"/>
  <c r="EZ186" i="44"/>
  <c r="EZ58" i="44"/>
  <c r="EZ127" i="44"/>
  <c r="EZ200" i="44"/>
  <c r="EZ72" i="44"/>
  <c r="EZ45" i="44"/>
  <c r="EZ227" i="44"/>
  <c r="EZ172" i="44"/>
  <c r="EZ121" i="44"/>
  <c r="EZ66" i="44"/>
  <c r="EZ208" i="44"/>
  <c r="EZ30" i="44"/>
  <c r="EZ198" i="44"/>
  <c r="EZ220" i="44"/>
  <c r="EZ169" i="44"/>
  <c r="EZ114" i="44"/>
  <c r="EZ55" i="44"/>
  <c r="EZ222" i="44"/>
  <c r="EZ189" i="44"/>
  <c r="EZ67" i="44"/>
  <c r="EZ217" i="44"/>
  <c r="EZ162" i="44"/>
  <c r="EZ103" i="44"/>
  <c r="EZ48" i="44"/>
  <c r="EZ54" i="44"/>
  <c r="EZ179" i="44"/>
  <c r="EZ124" i="44"/>
  <c r="EZ73" i="44"/>
  <c r="EZ215" i="44"/>
  <c r="EZ160" i="44"/>
  <c r="EZ77" i="44"/>
  <c r="EZ38" i="44"/>
  <c r="EZ180" i="44"/>
  <c r="EZ129" i="44"/>
  <c r="EZ74" i="44"/>
  <c r="EZ143" i="44"/>
  <c r="EZ216" i="44"/>
  <c r="EZ88" i="44"/>
  <c r="EZ190" i="44"/>
  <c r="EZ86" i="44"/>
  <c r="EZ157" i="44"/>
  <c r="EZ187" i="44"/>
  <c r="EZ59" i="44"/>
  <c r="EZ132" i="44"/>
  <c r="EZ209" i="44"/>
  <c r="EZ81" i="44"/>
  <c r="EZ154" i="44"/>
  <c r="EZ223" i="44"/>
  <c r="EZ95" i="44"/>
  <c r="EZ168" i="44"/>
  <c r="EZ40" i="44"/>
  <c r="EZ165" i="44"/>
  <c r="EZ163" i="44"/>
  <c r="EZ108" i="44"/>
  <c r="EZ57" i="44"/>
  <c r="EZ199" i="44"/>
  <c r="EZ144" i="44"/>
  <c r="EZ182" i="44"/>
  <c r="EZ211" i="44"/>
  <c r="EZ156" i="44"/>
  <c r="EZ105" i="44"/>
  <c r="EZ50" i="44"/>
  <c r="EZ192" i="44"/>
  <c r="EZ173" i="44"/>
  <c r="EZ134" i="44"/>
  <c r="EZ204" i="44"/>
  <c r="EZ153" i="44"/>
  <c r="EZ98" i="44"/>
  <c r="EZ39" i="44"/>
  <c r="EZ213" i="44"/>
  <c r="EZ174" i="44"/>
  <c r="EZ115" i="44"/>
  <c r="EZ60" i="44"/>
  <c r="EZ210" i="44"/>
  <c r="EZ151" i="44"/>
  <c r="EZ96" i="44"/>
  <c r="EV160" i="44"/>
  <c r="EV93" i="44"/>
  <c r="EV157" i="44"/>
  <c r="EV117" i="44"/>
  <c r="EV122" i="44"/>
  <c r="EV195" i="44"/>
  <c r="EV67" i="44"/>
  <c r="EV177" i="44"/>
  <c r="EV217" i="44"/>
  <c r="EV190" i="44"/>
  <c r="EV62" i="44"/>
  <c r="EV135" i="44"/>
  <c r="EV212" i="44"/>
  <c r="EV28" i="44"/>
  <c r="EV109" i="44"/>
  <c r="EV200" i="44"/>
  <c r="EV210" i="44"/>
  <c r="EV82" i="44"/>
  <c r="EV155" i="44"/>
  <c r="EV27" i="44"/>
  <c r="EV97" i="44"/>
  <c r="EV137" i="44"/>
  <c r="EV150" i="44"/>
  <c r="EV223" i="44"/>
  <c r="EV95" i="44"/>
  <c r="EV192" i="44"/>
  <c r="EV204" i="44"/>
  <c r="EV221" i="44"/>
  <c r="EV181" i="44"/>
  <c r="EV138" i="44"/>
  <c r="EV211" i="44"/>
  <c r="EV83" i="44"/>
  <c r="EV209" i="44"/>
  <c r="EV48" i="44"/>
  <c r="EV206" i="44"/>
  <c r="EV78" i="44"/>
  <c r="EV151" i="44"/>
  <c r="EV31" i="44"/>
  <c r="EV92" i="44"/>
  <c r="EV68" i="44"/>
  <c r="EV29" i="44"/>
  <c r="EV226" i="44"/>
  <c r="EV98" i="44"/>
  <c r="EV171" i="44"/>
  <c r="EV43" i="44"/>
  <c r="EV129" i="44"/>
  <c r="EV169" i="44"/>
  <c r="EV166" i="44"/>
  <c r="EV38" i="44"/>
  <c r="EV111" i="44"/>
  <c r="EV60" i="44"/>
  <c r="EV173" i="44"/>
  <c r="EV216" i="44"/>
  <c r="EV218" i="44"/>
  <c r="EV90" i="44"/>
  <c r="EV163" i="44"/>
  <c r="EV35" i="44"/>
  <c r="EV113" i="44"/>
  <c r="EV153" i="44"/>
  <c r="EV158" i="44"/>
  <c r="EV30" i="44"/>
  <c r="EV103" i="44"/>
  <c r="EV36" i="44"/>
  <c r="EV101" i="44"/>
  <c r="EV172" i="44"/>
  <c r="EV136" i="44"/>
  <c r="EV178" i="44"/>
  <c r="EV50" i="44"/>
  <c r="EV123" i="44"/>
  <c r="EV80" i="44"/>
  <c r="EV41" i="44"/>
  <c r="EV73" i="44"/>
  <c r="EV118" i="44"/>
  <c r="EV191" i="44"/>
  <c r="EV63" i="44"/>
  <c r="EV124" i="44"/>
  <c r="EV100" i="44"/>
  <c r="EV61" i="44"/>
  <c r="EV53" i="44"/>
  <c r="EV106" i="44"/>
  <c r="EV179" i="44"/>
  <c r="EV51" i="44"/>
  <c r="EV145" i="44"/>
  <c r="EV185" i="44"/>
  <c r="EV174" i="44"/>
  <c r="EV46" i="44"/>
  <c r="EV119" i="44"/>
  <c r="EV164" i="44"/>
  <c r="EV165" i="44"/>
  <c r="EV220" i="44"/>
  <c r="EV168" i="44"/>
  <c r="EV194" i="44"/>
  <c r="EV66" i="44"/>
  <c r="EV139" i="44"/>
  <c r="EV112" i="44"/>
  <c r="EV65" i="44"/>
  <c r="EV105" i="44"/>
  <c r="EV134" i="44"/>
  <c r="EV207" i="44"/>
  <c r="EV79" i="44"/>
  <c r="EV132" i="44"/>
  <c r="EV133" i="44"/>
  <c r="EV188" i="44"/>
  <c r="EV152" i="44"/>
  <c r="EV186" i="44"/>
  <c r="EV58" i="44"/>
  <c r="EV131" i="44"/>
  <c r="EV96" i="44"/>
  <c r="EV49" i="44"/>
  <c r="EV89" i="44"/>
  <c r="EV126" i="44"/>
  <c r="EV199" i="44"/>
  <c r="EV71" i="44"/>
  <c r="EV208" i="44"/>
  <c r="EV205" i="44"/>
  <c r="EV52" i="44"/>
  <c r="EV213" i="44"/>
  <c r="EV146" i="44"/>
  <c r="EV219" i="44"/>
  <c r="EV91" i="44"/>
  <c r="EV225" i="44"/>
  <c r="EV64" i="44"/>
  <c r="EV214" i="44"/>
  <c r="EV86" i="44"/>
  <c r="EV159" i="44"/>
  <c r="EV180" i="44"/>
  <c r="EV197" i="44"/>
  <c r="EV45" i="44"/>
  <c r="EV184" i="44"/>
  <c r="EV202" i="44"/>
  <c r="EV74" i="44"/>
  <c r="EV147" i="44"/>
  <c r="EV128" i="44"/>
  <c r="EV81" i="44"/>
  <c r="EV121" i="44"/>
  <c r="EV142" i="44"/>
  <c r="EV215" i="44"/>
  <c r="EV87" i="44"/>
  <c r="EV77" i="44"/>
  <c r="EV37" i="44"/>
  <c r="EV140" i="44"/>
  <c r="EV76" i="44"/>
  <c r="EV162" i="44"/>
  <c r="EV34" i="44"/>
  <c r="EV107" i="44"/>
  <c r="EV56" i="44"/>
  <c r="EV104" i="44"/>
  <c r="EV33" i="44"/>
  <c r="EV102" i="44"/>
  <c r="EV175" i="44"/>
  <c r="EV47" i="44"/>
  <c r="EV224" i="44"/>
  <c r="EV196" i="44"/>
  <c r="EV116" i="44"/>
  <c r="EV44" i="44"/>
  <c r="EV154" i="44"/>
  <c r="EV227" i="44"/>
  <c r="EV99" i="44"/>
  <c r="EV40" i="44"/>
  <c r="EV88" i="44"/>
  <c r="EV222" i="44"/>
  <c r="EV94" i="44"/>
  <c r="EV167" i="44"/>
  <c r="EV39" i="44"/>
  <c r="EV144" i="44"/>
  <c r="EV148" i="44"/>
  <c r="EV125" i="44"/>
  <c r="EV85" i="44"/>
  <c r="EV114" i="44"/>
  <c r="EV187" i="44"/>
  <c r="EV59" i="44"/>
  <c r="EV161" i="44"/>
  <c r="EV201" i="44"/>
  <c r="EV182" i="44"/>
  <c r="EV54" i="44"/>
  <c r="EV127" i="44"/>
  <c r="EV141" i="44"/>
  <c r="EV69" i="44"/>
  <c r="EV156" i="44"/>
  <c r="EV108" i="44"/>
  <c r="EV170" i="44"/>
  <c r="EV42" i="44"/>
  <c r="EV115" i="44"/>
  <c r="EV72" i="44"/>
  <c r="EV120" i="44"/>
  <c r="EV57" i="44"/>
  <c r="EV110" i="44"/>
  <c r="EV183" i="44"/>
  <c r="EV55" i="44"/>
  <c r="EV176" i="44"/>
  <c r="EV84" i="44"/>
  <c r="EV189" i="44"/>
  <c r="EV149" i="44"/>
  <c r="EV130" i="44"/>
  <c r="EV203" i="44"/>
  <c r="EV75" i="44"/>
  <c r="EV193" i="44"/>
  <c r="EV32" i="44"/>
  <c r="EV198" i="44"/>
  <c r="EV70" i="44"/>
  <c r="EV143" i="44"/>
  <c r="DV217" i="44"/>
  <c r="DV223" i="44"/>
  <c r="DV225" i="44"/>
  <c r="DV29" i="44"/>
  <c r="DV219" i="44"/>
  <c r="DV222" i="44"/>
  <c r="DV224" i="44"/>
  <c r="DV28" i="44"/>
  <c r="DV221" i="44"/>
  <c r="DV220" i="44"/>
  <c r="DV227" i="44"/>
  <c r="DV27" i="44"/>
  <c r="DV226" i="44"/>
  <c r="DV218" i="44"/>
  <c r="DV197" i="44"/>
  <c r="DV115" i="44"/>
  <c r="DV141" i="44"/>
  <c r="DV195" i="44"/>
  <c r="DV96" i="44"/>
  <c r="DV95" i="44"/>
  <c r="DV69" i="44"/>
  <c r="DV134" i="44"/>
  <c r="DV140" i="44"/>
  <c r="DV109" i="44"/>
  <c r="DV58" i="44"/>
  <c r="DV120" i="44"/>
  <c r="DV122" i="44"/>
  <c r="DV44" i="44"/>
  <c r="DV99" i="44"/>
  <c r="DV52" i="44"/>
  <c r="DV148" i="44"/>
  <c r="DV81" i="44"/>
  <c r="DV112" i="44"/>
  <c r="DV176" i="44"/>
  <c r="DV45" i="44"/>
  <c r="DV101" i="44"/>
  <c r="DV79" i="44"/>
  <c r="DV84" i="44"/>
  <c r="DV111" i="44"/>
  <c r="DV154" i="44"/>
  <c r="DV209" i="44"/>
  <c r="DV71" i="44"/>
  <c r="DV151" i="44"/>
  <c r="DV90" i="44"/>
  <c r="DV30" i="44"/>
  <c r="DV87" i="44"/>
  <c r="DV62" i="44"/>
  <c r="DV57" i="44"/>
  <c r="DV66" i="44"/>
  <c r="DV213" i="44"/>
  <c r="DV123" i="44"/>
  <c r="DV102" i="44"/>
  <c r="DV145" i="44"/>
  <c r="DV113" i="44"/>
  <c r="DV146" i="44"/>
  <c r="DV68" i="44"/>
  <c r="DV175" i="44"/>
  <c r="DV34" i="44"/>
  <c r="DV203" i="44"/>
  <c r="DV158" i="44"/>
  <c r="DV139" i="44"/>
  <c r="DV32" i="44"/>
  <c r="DV54" i="44"/>
  <c r="DV77" i="44"/>
  <c r="DV43" i="44"/>
  <c r="DV31" i="44"/>
  <c r="DV177" i="44"/>
  <c r="DV51" i="44"/>
  <c r="DV186" i="44"/>
  <c r="DV167" i="44"/>
  <c r="DV174" i="44"/>
  <c r="DV40" i="44"/>
  <c r="DV202" i="44"/>
  <c r="DV194" i="44"/>
  <c r="DV190" i="44"/>
  <c r="DV60" i="44"/>
  <c r="DV192" i="44"/>
  <c r="DV188" i="44"/>
  <c r="DV201" i="44"/>
  <c r="DV114" i="44"/>
  <c r="DV80" i="44"/>
  <c r="DV121" i="44"/>
  <c r="DV103" i="44"/>
  <c r="DV183" i="44"/>
  <c r="DV104" i="44"/>
  <c r="DV179" i="44"/>
  <c r="DV184" i="44"/>
  <c r="DV91" i="44"/>
  <c r="DV136" i="44"/>
  <c r="DV89" i="44"/>
  <c r="DV153" i="44"/>
  <c r="DV92" i="44"/>
  <c r="DV131" i="44"/>
  <c r="DV130" i="44"/>
  <c r="DV206" i="44"/>
  <c r="DV135" i="44"/>
  <c r="DV48" i="44"/>
  <c r="DV59" i="44"/>
  <c r="DV70" i="44"/>
  <c r="DV47" i="44"/>
  <c r="DV65" i="44"/>
  <c r="DV67" i="44"/>
  <c r="DV74" i="44"/>
  <c r="DV185" i="44"/>
  <c r="DV105" i="44"/>
  <c r="DV124" i="44"/>
  <c r="DV127" i="44"/>
  <c r="DV162" i="44"/>
  <c r="DV149" i="44"/>
  <c r="DV38" i="44"/>
  <c r="DV56" i="44"/>
  <c r="DV42" i="44"/>
  <c r="DV212" i="44"/>
  <c r="DV171" i="44"/>
  <c r="DV156" i="44"/>
  <c r="DV85" i="44"/>
  <c r="DV53" i="44"/>
  <c r="DV94" i="44"/>
  <c r="DV49" i="44"/>
  <c r="DV110" i="44"/>
  <c r="DV98" i="44"/>
  <c r="DV117" i="44"/>
  <c r="DV165" i="44"/>
  <c r="DV128" i="44"/>
  <c r="DV39" i="44"/>
  <c r="DV164" i="44"/>
  <c r="DV182" i="44"/>
  <c r="DV33" i="44"/>
  <c r="DV76" i="44"/>
  <c r="DV196" i="44"/>
  <c r="DV82" i="44"/>
  <c r="DV189" i="44"/>
  <c r="DV204" i="44"/>
  <c r="DV211" i="44"/>
  <c r="DV208" i="44"/>
  <c r="DV126" i="44"/>
  <c r="DV159" i="44"/>
  <c r="DV137" i="44"/>
  <c r="DV37" i="44"/>
  <c r="DV169" i="44"/>
  <c r="DV107" i="44"/>
  <c r="DV143" i="44"/>
  <c r="DV83" i="44"/>
  <c r="DV93" i="44"/>
  <c r="DV61" i="44"/>
  <c r="DV180" i="44"/>
  <c r="DV41" i="44"/>
  <c r="DV50" i="44"/>
  <c r="DV193" i="44"/>
  <c r="DV133" i="44"/>
  <c r="DV181" i="44"/>
  <c r="DV166" i="44"/>
  <c r="DV168" i="44"/>
  <c r="DV178" i="44"/>
  <c r="DV100" i="44"/>
  <c r="DV142" i="44"/>
  <c r="DV116" i="44"/>
  <c r="DV86" i="44"/>
  <c r="DV150" i="44"/>
  <c r="DV152" i="44"/>
  <c r="DV97" i="44"/>
  <c r="DV161" i="44"/>
  <c r="DV108" i="44"/>
  <c r="DV147" i="44"/>
  <c r="DV138" i="44"/>
  <c r="DV119" i="44"/>
  <c r="DV125" i="44"/>
  <c r="DV55" i="44"/>
  <c r="DV173" i="44"/>
  <c r="DV36" i="44"/>
  <c r="DV75" i="44"/>
  <c r="DV78" i="44"/>
  <c r="DV63" i="44"/>
  <c r="DV73" i="44"/>
  <c r="DV163" i="44"/>
  <c r="DV170" i="44"/>
  <c r="DV187" i="44"/>
  <c r="DV191" i="44"/>
  <c r="DV132" i="44"/>
  <c r="DV160" i="44"/>
  <c r="DV35" i="44"/>
  <c r="DV155" i="44"/>
  <c r="DV118" i="44"/>
  <c r="DV88" i="44"/>
  <c r="DV129" i="44"/>
  <c r="DV106" i="44"/>
  <c r="DV144" i="44"/>
  <c r="DV157" i="44"/>
  <c r="DV64" i="44"/>
  <c r="DV46" i="44"/>
  <c r="DV72" i="44"/>
  <c r="DV172" i="44"/>
  <c r="DV200" i="44"/>
  <c r="DV216" i="44"/>
  <c r="DV199" i="44"/>
  <c r="DV210" i="44"/>
  <c r="DV214" i="44"/>
  <c r="DV198" i="44"/>
  <c r="DV205" i="44"/>
  <c r="DV215" i="44"/>
  <c r="DV207" i="44"/>
  <c r="EY200" i="44"/>
  <c r="EY216" i="44"/>
  <c r="EY93" i="44"/>
  <c r="EY134" i="44"/>
  <c r="EY212" i="44"/>
  <c r="EY102" i="44"/>
  <c r="EY101" i="44"/>
  <c r="EY68" i="44"/>
  <c r="EY49" i="44"/>
  <c r="EY137" i="44"/>
  <c r="EY105" i="44"/>
  <c r="EY59" i="44"/>
  <c r="EY179" i="44"/>
  <c r="EY47" i="44"/>
  <c r="EY96" i="44"/>
  <c r="EY29" i="44"/>
  <c r="EY116" i="44"/>
  <c r="EY118" i="44"/>
  <c r="EY42" i="44"/>
  <c r="EY83" i="44"/>
  <c r="EY174" i="44"/>
  <c r="EY89" i="44"/>
  <c r="EY166" i="44"/>
  <c r="EY136" i="44"/>
  <c r="EY219" i="44"/>
  <c r="EY66" i="44"/>
  <c r="EY199" i="44"/>
  <c r="EY70" i="44"/>
  <c r="EY77" i="44"/>
  <c r="EY202" i="44"/>
  <c r="EY188" i="44"/>
  <c r="EY144" i="44"/>
  <c r="EY48" i="44"/>
  <c r="EY220" i="44"/>
  <c r="EY33" i="44"/>
  <c r="EY95" i="44"/>
  <c r="EY145" i="44"/>
  <c r="EY45" i="44"/>
  <c r="EY140" i="44"/>
  <c r="EY126" i="44"/>
  <c r="EY71" i="44"/>
  <c r="EY169" i="44"/>
  <c r="EY182" i="44"/>
  <c r="EY125" i="44"/>
  <c r="EY43" i="44"/>
  <c r="EY146" i="44"/>
  <c r="EY211" i="44"/>
  <c r="EY194" i="44"/>
  <c r="EY117" i="44"/>
  <c r="EY65" i="44"/>
  <c r="EY41" i="44"/>
  <c r="EY97" i="44"/>
  <c r="EY168" i="44"/>
  <c r="EY191" i="44"/>
  <c r="EY56" i="44"/>
  <c r="EY181" i="44"/>
  <c r="EY186" i="44"/>
  <c r="EY197" i="44"/>
  <c r="EY193" i="44"/>
  <c r="EY106" i="44"/>
  <c r="EY74" i="44"/>
  <c r="EY99" i="44"/>
  <c r="EY115" i="44"/>
  <c r="EY192" i="44"/>
  <c r="EY122" i="44"/>
  <c r="EY132" i="44"/>
  <c r="EY175" i="44"/>
  <c r="EY119" i="44"/>
  <c r="EY30" i="44"/>
  <c r="EY217" i="44"/>
  <c r="EY206" i="44"/>
  <c r="EY80" i="44"/>
  <c r="EY218" i="44"/>
  <c r="EY73" i="44"/>
  <c r="EY63" i="44"/>
  <c r="EY84" i="44"/>
  <c r="EY165" i="44"/>
  <c r="EY158" i="44"/>
  <c r="EY162" i="44"/>
  <c r="EY208" i="44"/>
  <c r="EY141" i="44"/>
  <c r="EY123" i="44"/>
  <c r="EY28" i="44"/>
  <c r="EY177" i="44"/>
  <c r="EY107" i="44"/>
  <c r="EY209" i="44"/>
  <c r="EY87" i="44"/>
  <c r="EY164" i="44"/>
  <c r="EY121" i="44"/>
  <c r="EY183" i="44"/>
  <c r="EY51" i="44"/>
  <c r="EY225" i="44"/>
  <c r="EY222" i="44"/>
  <c r="EY88" i="44"/>
  <c r="EY75" i="44"/>
  <c r="EY108" i="44"/>
  <c r="EY171" i="44"/>
  <c r="EY64" i="44"/>
  <c r="EY52" i="44"/>
  <c r="EY157" i="44"/>
  <c r="EY60" i="44"/>
  <c r="EY138" i="44"/>
  <c r="EY34" i="44"/>
  <c r="EY55" i="44"/>
  <c r="EY86" i="44"/>
  <c r="EY54" i="44"/>
  <c r="EY210" i="44"/>
  <c r="EY133" i="44"/>
  <c r="EY152" i="44"/>
  <c r="EY163" i="44"/>
  <c r="EY207" i="44"/>
  <c r="EY153" i="44"/>
  <c r="EY31" i="44"/>
  <c r="EY98" i="44"/>
  <c r="EY147" i="44"/>
  <c r="EY124" i="44"/>
  <c r="EY120" i="44"/>
  <c r="EY37" i="44"/>
  <c r="EY155" i="44"/>
  <c r="EY176" i="44"/>
  <c r="EY85" i="44"/>
  <c r="EY130" i="44"/>
  <c r="EY100" i="44"/>
  <c r="EY91" i="44"/>
  <c r="EY131" i="44"/>
  <c r="EY201" i="44"/>
  <c r="EY227" i="44"/>
  <c r="EY58" i="44"/>
  <c r="EY204" i="44"/>
  <c r="EY78" i="44"/>
  <c r="EY69" i="44"/>
  <c r="EY40" i="44"/>
  <c r="EY180" i="44"/>
  <c r="EY142" i="44"/>
  <c r="EY57" i="44"/>
  <c r="EY139" i="44"/>
  <c r="EY129" i="44"/>
  <c r="EY148" i="44"/>
  <c r="EY128" i="44"/>
  <c r="EY46" i="44"/>
  <c r="EY213" i="44"/>
  <c r="EY184" i="44"/>
  <c r="EY103" i="44"/>
  <c r="EY79" i="44"/>
  <c r="EY143" i="44"/>
  <c r="EY81" i="44"/>
  <c r="EY226" i="44"/>
  <c r="EY196" i="44"/>
  <c r="EY76" i="44"/>
  <c r="EY135" i="44"/>
  <c r="EY154" i="44"/>
  <c r="EY111" i="44"/>
  <c r="EY94" i="44"/>
  <c r="EY156" i="44"/>
  <c r="EY178" i="44"/>
  <c r="EY27" i="44"/>
  <c r="EY173" i="44"/>
  <c r="EY203" i="44"/>
  <c r="EY36" i="44"/>
  <c r="EY35" i="44"/>
  <c r="EY44" i="44"/>
  <c r="EY161" i="44"/>
  <c r="EY114" i="44"/>
  <c r="EY205" i="44"/>
  <c r="EY190" i="44"/>
  <c r="EY189" i="44"/>
  <c r="EY38" i="44"/>
  <c r="EY167" i="44"/>
  <c r="EY198" i="44"/>
  <c r="EY82" i="44"/>
  <c r="EY215" i="44"/>
  <c r="EY221" i="44"/>
  <c r="EY32" i="44"/>
  <c r="EY172" i="44"/>
  <c r="EY127" i="44"/>
  <c r="EY160" i="44"/>
  <c r="EY92" i="44"/>
  <c r="EY39" i="44"/>
  <c r="EY149" i="44"/>
  <c r="EY170" i="44"/>
  <c r="EY159" i="44"/>
  <c r="EY185" i="44"/>
  <c r="EY195" i="44"/>
  <c r="EY67" i="44"/>
  <c r="EY104" i="44"/>
  <c r="EY72" i="44"/>
  <c r="EY61" i="44"/>
  <c r="EY151" i="44"/>
  <c r="EY53" i="44"/>
  <c r="EY113" i="44"/>
  <c r="EY214" i="44"/>
  <c r="EY90" i="44"/>
  <c r="EY223" i="44"/>
  <c r="EY62" i="44"/>
  <c r="EY112" i="44"/>
  <c r="EY150" i="44"/>
  <c r="EY110" i="44"/>
  <c r="EY50" i="44"/>
  <c r="EY224" i="44"/>
  <c r="EY187" i="44"/>
  <c r="EY109" i="44"/>
  <c r="DT224" i="44"/>
  <c r="DT220" i="44"/>
  <c r="DT225" i="44"/>
  <c r="DT227" i="44"/>
  <c r="DT223" i="44"/>
  <c r="DT226" i="44"/>
  <c r="DT221" i="44"/>
  <c r="DT222" i="44"/>
  <c r="DT27" i="44"/>
  <c r="DT47" i="44"/>
  <c r="DT52" i="44"/>
  <c r="DT76" i="44"/>
  <c r="DT90" i="44"/>
  <c r="DT152" i="44"/>
  <c r="DT114" i="44"/>
  <c r="DT192" i="44"/>
  <c r="DT99" i="44"/>
  <c r="DT154" i="44"/>
  <c r="DT178" i="44"/>
  <c r="DT91" i="44"/>
  <c r="DT123" i="44"/>
  <c r="DT55" i="44"/>
  <c r="DT180" i="44"/>
  <c r="DT113" i="44"/>
  <c r="DT147" i="44"/>
  <c r="DT193" i="44"/>
  <c r="DT116" i="44"/>
  <c r="DT49" i="44"/>
  <c r="DT134" i="44"/>
  <c r="DT174" i="44"/>
  <c r="DT125" i="44"/>
  <c r="DT177" i="44"/>
  <c r="DT214" i="44"/>
  <c r="DT88" i="44"/>
  <c r="DT50" i="44"/>
  <c r="DT128" i="44"/>
  <c r="DT207" i="44"/>
  <c r="DT187" i="44"/>
  <c r="DT153" i="44"/>
  <c r="DT210" i="44"/>
  <c r="DT189" i="44"/>
  <c r="DT89" i="44"/>
  <c r="DT115" i="44"/>
  <c r="DT198" i="44"/>
  <c r="DT213" i="44"/>
  <c r="DT127" i="44"/>
  <c r="DT92" i="44"/>
  <c r="DT202" i="44"/>
  <c r="DT140" i="44"/>
  <c r="DT183" i="44"/>
  <c r="DT101" i="44"/>
  <c r="DT77" i="44"/>
  <c r="DT132" i="44"/>
  <c r="DT163" i="44"/>
  <c r="DT106" i="44"/>
  <c r="DT129" i="44"/>
  <c r="DT40" i="44"/>
  <c r="DT168" i="44"/>
  <c r="DT66" i="44"/>
  <c r="DT41" i="44"/>
  <c r="DT169" i="44"/>
  <c r="DT155" i="44"/>
  <c r="DT144" i="44"/>
  <c r="DT139" i="44"/>
  <c r="DT195" i="44"/>
  <c r="DT37" i="44"/>
  <c r="DT141" i="44"/>
  <c r="DT68" i="44"/>
  <c r="DT43" i="44"/>
  <c r="DT64" i="44"/>
  <c r="DT126" i="44"/>
  <c r="DT86" i="44"/>
  <c r="DT156" i="44"/>
  <c r="DT42" i="44"/>
  <c r="DT170" i="44"/>
  <c r="DT65" i="44"/>
  <c r="DT104" i="44"/>
  <c r="DT105" i="44"/>
  <c r="DT179" i="44"/>
  <c r="DT165" i="44"/>
  <c r="DT71" i="44"/>
  <c r="DT29" i="44"/>
  <c r="DT150" i="44"/>
  <c r="DT182" i="44"/>
  <c r="DT87" i="44"/>
  <c r="DT200" i="44"/>
  <c r="DT110" i="44"/>
  <c r="DT143" i="44"/>
  <c r="DT107" i="44"/>
  <c r="DT80" i="44"/>
  <c r="DT62" i="44"/>
  <c r="DT111" i="44"/>
  <c r="DT203" i="44"/>
  <c r="DT208" i="44"/>
  <c r="DT130" i="44"/>
  <c r="DT212" i="44"/>
  <c r="DT78" i="44"/>
  <c r="DT38" i="44"/>
  <c r="DT157" i="44"/>
  <c r="DT117" i="44"/>
  <c r="DT102" i="44"/>
  <c r="DT205" i="44"/>
  <c r="DT216" i="44"/>
  <c r="DT211" i="44"/>
  <c r="DT217" i="44"/>
  <c r="DT149" i="44"/>
  <c r="DT184" i="44"/>
  <c r="DT166" i="44"/>
  <c r="DT190" i="44"/>
  <c r="DT175" i="44"/>
  <c r="DT148" i="44"/>
  <c r="DT44" i="44"/>
  <c r="DT172" i="44"/>
  <c r="DT122" i="44"/>
  <c r="DT81" i="44"/>
  <c r="DT120" i="44"/>
  <c r="DT171" i="44"/>
  <c r="DT82" i="44"/>
  <c r="DT146" i="44"/>
  <c r="DT57" i="44"/>
  <c r="DT121" i="44"/>
  <c r="DT103" i="44"/>
  <c r="DT32" i="44"/>
  <c r="DT96" i="44"/>
  <c r="DT160" i="44"/>
  <c r="DT59" i="44"/>
  <c r="DT51" i="44"/>
  <c r="DT30" i="44"/>
  <c r="DT31" i="44"/>
  <c r="DT194" i="44"/>
  <c r="DT197" i="44"/>
  <c r="DT199" i="44"/>
  <c r="DT209" i="44"/>
  <c r="DT85" i="44"/>
  <c r="DT133" i="44"/>
  <c r="DT142" i="44"/>
  <c r="DT191" i="44"/>
  <c r="DT84" i="44"/>
  <c r="DT108" i="44"/>
  <c r="DT95" i="44"/>
  <c r="DT58" i="44"/>
  <c r="DT145" i="44"/>
  <c r="DT63" i="44"/>
  <c r="DT56" i="44"/>
  <c r="DT53" i="44"/>
  <c r="DT93" i="44"/>
  <c r="DT206" i="44"/>
  <c r="DT218" i="44"/>
  <c r="DT46" i="44"/>
  <c r="DT61" i="44"/>
  <c r="DT94" i="44"/>
  <c r="DT69" i="44"/>
  <c r="DT45" i="44"/>
  <c r="DT109" i="44"/>
  <c r="DT173" i="44"/>
  <c r="DT186" i="44"/>
  <c r="DT188" i="44"/>
  <c r="DT70" i="44"/>
  <c r="DT185" i="44"/>
  <c r="DT158" i="44"/>
  <c r="DT54" i="44"/>
  <c r="DT118" i="44"/>
  <c r="DT181" i="44"/>
  <c r="DT100" i="44"/>
  <c r="DT35" i="44"/>
  <c r="DT124" i="44"/>
  <c r="DT83" i="44"/>
  <c r="DT138" i="44"/>
  <c r="DT33" i="44"/>
  <c r="DT161" i="44"/>
  <c r="DT79" i="44"/>
  <c r="DT72" i="44"/>
  <c r="DT34" i="44"/>
  <c r="DT36" i="44"/>
  <c r="DT48" i="44"/>
  <c r="DT75" i="44"/>
  <c r="DT196" i="44"/>
  <c r="DT119" i="44"/>
  <c r="DT164" i="44"/>
  <c r="DT60" i="44"/>
  <c r="DT159" i="44"/>
  <c r="DT74" i="44"/>
  <c r="DT97" i="44"/>
  <c r="DT136" i="44"/>
  <c r="DT98" i="44"/>
  <c r="DT73" i="44"/>
  <c r="DT151" i="44"/>
  <c r="DT131" i="44"/>
  <c r="DT204" i="44"/>
  <c r="DT39" i="44"/>
  <c r="DT176" i="44"/>
  <c r="DT28" i="44"/>
  <c r="DT162" i="44"/>
  <c r="DT137" i="44"/>
  <c r="DT112" i="44"/>
  <c r="DT67" i="44"/>
  <c r="DT219" i="44"/>
  <c r="DT215" i="44"/>
  <c r="DT201" i="44"/>
  <c r="DT167" i="44"/>
  <c r="DT135" i="44"/>
  <c r="EU145" i="44"/>
  <c r="EU112" i="44"/>
  <c r="EU56" i="44"/>
  <c r="EU109" i="44"/>
  <c r="EU47" i="44"/>
  <c r="EU125" i="44"/>
  <c r="EU61" i="44"/>
  <c r="EU50" i="44"/>
  <c r="EU177" i="44"/>
  <c r="EU68" i="44"/>
  <c r="EU219" i="44"/>
  <c r="EU123" i="44"/>
  <c r="EU168" i="44"/>
  <c r="EU204" i="44"/>
  <c r="EU103" i="44"/>
  <c r="EU202" i="44"/>
  <c r="EU80" i="44"/>
  <c r="EU203" i="44"/>
  <c r="EU146" i="44"/>
  <c r="EU134" i="44"/>
  <c r="EU51" i="44"/>
  <c r="EU176" i="44"/>
  <c r="EU215" i="44"/>
  <c r="EU143" i="44"/>
  <c r="EU169" i="44"/>
  <c r="EU119" i="44"/>
  <c r="EU136" i="44"/>
  <c r="EU161" i="44"/>
  <c r="EU84" i="44"/>
  <c r="EU60" i="44"/>
  <c r="EU150" i="44"/>
  <c r="EU76" i="44"/>
  <c r="EU115" i="44"/>
  <c r="EU43" i="44"/>
  <c r="EU187" i="44"/>
  <c r="EU36" i="44"/>
  <c r="EU193" i="44"/>
  <c r="EU218" i="44"/>
  <c r="EU211" i="44"/>
  <c r="EU142" i="44"/>
  <c r="EU55" i="44"/>
  <c r="EU79" i="44"/>
  <c r="EU195" i="44"/>
  <c r="EU41" i="44"/>
  <c r="EU149" i="44"/>
  <c r="EU199" i="44"/>
  <c r="EU224" i="44"/>
  <c r="EU132" i="44"/>
  <c r="EU89" i="44"/>
  <c r="EU98" i="44"/>
  <c r="EU131" i="44"/>
  <c r="EU114" i="44"/>
  <c r="EU183" i="44"/>
  <c r="EU33" i="44"/>
  <c r="EU69" i="44"/>
  <c r="EU108" i="44"/>
  <c r="EU152" i="44"/>
  <c r="EU153" i="44"/>
  <c r="EU130" i="44"/>
  <c r="EU46" i="44"/>
  <c r="EU173" i="44"/>
  <c r="EU148" i="44"/>
  <c r="EU200" i="44"/>
  <c r="EU32" i="44"/>
  <c r="EU48" i="44"/>
  <c r="EU83" i="44"/>
  <c r="EU181" i="44"/>
  <c r="EU164" i="44"/>
  <c r="EU135" i="44"/>
  <c r="EU57" i="44"/>
  <c r="EU189" i="44"/>
  <c r="EU120" i="44"/>
  <c r="EU111" i="44"/>
  <c r="EU34" i="44"/>
  <c r="EU159" i="44"/>
  <c r="EU77" i="44"/>
  <c r="EU205" i="44"/>
  <c r="EU206" i="44"/>
  <c r="EU198" i="44"/>
  <c r="EU82" i="44"/>
  <c r="EU186" i="44"/>
  <c r="EU147" i="44"/>
  <c r="EU73" i="44"/>
  <c r="EU106" i="44"/>
  <c r="EU192" i="44"/>
  <c r="EU49" i="44"/>
  <c r="EU126" i="44"/>
  <c r="EU221" i="44"/>
  <c r="EU78" i="44"/>
  <c r="EU154" i="44"/>
  <c r="EU209" i="44"/>
  <c r="EU72" i="44"/>
  <c r="EU99" i="44"/>
  <c r="EU226" i="44"/>
  <c r="EU207" i="44"/>
  <c r="EU151" i="44"/>
  <c r="EU110" i="44"/>
  <c r="EU29" i="44"/>
  <c r="EU166" i="44"/>
  <c r="EU163" i="44"/>
  <c r="EU157" i="44"/>
  <c r="EU175" i="44"/>
  <c r="EU141" i="44"/>
  <c r="EU38" i="44"/>
  <c r="EU165" i="44"/>
  <c r="EU179" i="44"/>
  <c r="EU37" i="44"/>
  <c r="EU191" i="44"/>
  <c r="EU53" i="44"/>
  <c r="EU116" i="44"/>
  <c r="EU27" i="44"/>
  <c r="EU45" i="44"/>
  <c r="EU196" i="44"/>
  <c r="EU139" i="44"/>
  <c r="EU160" i="44"/>
  <c r="EU212" i="44"/>
  <c r="EU213" i="44"/>
  <c r="EU194" i="44"/>
  <c r="EU70" i="44"/>
  <c r="EU59" i="44"/>
  <c r="EU138" i="44"/>
  <c r="EU124" i="44"/>
  <c r="EU180" i="44"/>
  <c r="EU93" i="44"/>
  <c r="EU172" i="44"/>
  <c r="EU65" i="44"/>
  <c r="EU113" i="44"/>
  <c r="EU85" i="44"/>
  <c r="EU188" i="44"/>
  <c r="EU129" i="44"/>
  <c r="EU178" i="44"/>
  <c r="EU64" i="44"/>
  <c r="EU133" i="44"/>
  <c r="EU102" i="44"/>
  <c r="EU105" i="44"/>
  <c r="EU227" i="44"/>
  <c r="EU171" i="44"/>
  <c r="EU197" i="44"/>
  <c r="EU88" i="44"/>
  <c r="EU170" i="44"/>
  <c r="EU67" i="44"/>
  <c r="EU121" i="44"/>
  <c r="EU92" i="44"/>
  <c r="EU122" i="44"/>
  <c r="EU44" i="44"/>
  <c r="EU137" i="44"/>
  <c r="EU63" i="44"/>
  <c r="EU66" i="44"/>
  <c r="EU155" i="44"/>
  <c r="EU31" i="44"/>
  <c r="EU94" i="44"/>
  <c r="EU184" i="44"/>
  <c r="EU190" i="44"/>
  <c r="EU223" i="44"/>
  <c r="EU101" i="44"/>
  <c r="EU118" i="44"/>
  <c r="EU222" i="44"/>
  <c r="EU225" i="44"/>
  <c r="EU81" i="44"/>
  <c r="EU144" i="44"/>
  <c r="EU208" i="44"/>
  <c r="EU96" i="44"/>
  <c r="EU90" i="44"/>
  <c r="EU30" i="44"/>
  <c r="EU75" i="44"/>
  <c r="EU185" i="44"/>
  <c r="EU117" i="44"/>
  <c r="EU174" i="44"/>
  <c r="EU58" i="44"/>
  <c r="EU162" i="44"/>
  <c r="EU127" i="44"/>
  <c r="EU97" i="44"/>
  <c r="EU220" i="44"/>
  <c r="EU201" i="44"/>
  <c r="EU182" i="44"/>
  <c r="EU95" i="44"/>
  <c r="EU167" i="44"/>
  <c r="EU100" i="44"/>
  <c r="EU217" i="44"/>
  <c r="EU40" i="44"/>
  <c r="EU86" i="44"/>
  <c r="EU74" i="44"/>
  <c r="EU140" i="44"/>
  <c r="EU39" i="44"/>
  <c r="EU28" i="44"/>
  <c r="EU104" i="44"/>
  <c r="EU156" i="44"/>
  <c r="EU52" i="44"/>
  <c r="EU42" i="44"/>
  <c r="EU210" i="44"/>
  <c r="EU62" i="44"/>
  <c r="EU71" i="44"/>
  <c r="EU216" i="44"/>
  <c r="EU128" i="44"/>
  <c r="EU107" i="44"/>
  <c r="EU158" i="44"/>
  <c r="EU54" i="44"/>
  <c r="EU91" i="44"/>
  <c r="EU214" i="44"/>
  <c r="EU87" i="44"/>
  <c r="EU35" i="44"/>
  <c r="FC39" i="44"/>
  <c r="FC202" i="44"/>
  <c r="FC122" i="44"/>
  <c r="FC118" i="44"/>
  <c r="FC222" i="44"/>
  <c r="FC226" i="44"/>
  <c r="FC127" i="44"/>
  <c r="FC102" i="44"/>
  <c r="FC183" i="44"/>
  <c r="FC164" i="44"/>
  <c r="FC184" i="44"/>
  <c r="FC27" i="44"/>
  <c r="FC159" i="44"/>
  <c r="FC208" i="44"/>
  <c r="FC180" i="44"/>
  <c r="FC71" i="44"/>
  <c r="FC28" i="44"/>
  <c r="FC172" i="44"/>
  <c r="FC95" i="44"/>
  <c r="FC88" i="44"/>
  <c r="FC145" i="44"/>
  <c r="FC192" i="44"/>
  <c r="FC213" i="44"/>
  <c r="FC201" i="44"/>
  <c r="FC211" i="44"/>
  <c r="FC66" i="44"/>
  <c r="FC126" i="44"/>
  <c r="FC129" i="44"/>
  <c r="FC109" i="44"/>
  <c r="FC171" i="44"/>
  <c r="FC59" i="44"/>
  <c r="FC195" i="44"/>
  <c r="FC49" i="44"/>
  <c r="FC30" i="44"/>
  <c r="FC165" i="44"/>
  <c r="FC162" i="44"/>
  <c r="FC134" i="44"/>
  <c r="FC29" i="44"/>
  <c r="FC212" i="44"/>
  <c r="FC44" i="44"/>
  <c r="FC47" i="44"/>
  <c r="FC175" i="44"/>
  <c r="FC121" i="44"/>
  <c r="FC132" i="44"/>
  <c r="FC70" i="44"/>
  <c r="FC99" i="44"/>
  <c r="FC107" i="44"/>
  <c r="FC90" i="44"/>
  <c r="FC57" i="44"/>
  <c r="FC142" i="44"/>
  <c r="FC112" i="44"/>
  <c r="FC168" i="44"/>
  <c r="FC215" i="44"/>
  <c r="FC143" i="44"/>
  <c r="FC43" i="44"/>
  <c r="FC137" i="44"/>
  <c r="FC193" i="44"/>
  <c r="FC125" i="44"/>
  <c r="FC209" i="44"/>
  <c r="FC219" i="44"/>
  <c r="FC60" i="44"/>
  <c r="FC216" i="44"/>
  <c r="FC72" i="44"/>
  <c r="FC87" i="44"/>
  <c r="FC158" i="44"/>
  <c r="FC93" i="44"/>
  <c r="FC217" i="44"/>
  <c r="FC56" i="44"/>
  <c r="FC74" i="44"/>
  <c r="FC58" i="44"/>
  <c r="FC73" i="44"/>
  <c r="FC110" i="44"/>
  <c r="FC214" i="44"/>
  <c r="FC161" i="44"/>
  <c r="FC166" i="44"/>
  <c r="FC78" i="44"/>
  <c r="FC114" i="44"/>
  <c r="FC105" i="44"/>
  <c r="FC91" i="44"/>
  <c r="FC150" i="44"/>
  <c r="FC63" i="44"/>
  <c r="FC138" i="44"/>
  <c r="FC187" i="44"/>
  <c r="FC136" i="44"/>
  <c r="FC221" i="44"/>
  <c r="FC67" i="44"/>
  <c r="FC185" i="44"/>
  <c r="FC53" i="44"/>
  <c r="FC69" i="44"/>
  <c r="FC135" i="44"/>
  <c r="FC139" i="44"/>
  <c r="FC100" i="44"/>
  <c r="FC52" i="44"/>
  <c r="FC148" i="44"/>
  <c r="FC120" i="44"/>
  <c r="FC169" i="44"/>
  <c r="FC190" i="44"/>
  <c r="FC51" i="44"/>
  <c r="FC167" i="44"/>
  <c r="FC106" i="44"/>
  <c r="FC48" i="44"/>
  <c r="FC101" i="44"/>
  <c r="FC62" i="44"/>
  <c r="FC181" i="44"/>
  <c r="FC79" i="44"/>
  <c r="FC108" i="44"/>
  <c r="FC220" i="44"/>
  <c r="FC115" i="44"/>
  <c r="FC174" i="44"/>
  <c r="FC94" i="44"/>
  <c r="FC65" i="44"/>
  <c r="FC113" i="44"/>
  <c r="FC176" i="44"/>
  <c r="FC32" i="44"/>
  <c r="FC147" i="44"/>
  <c r="FC179" i="44"/>
  <c r="FC182" i="44"/>
  <c r="FC42" i="44"/>
  <c r="FC205" i="44"/>
  <c r="FC198" i="44"/>
  <c r="FC83" i="44"/>
  <c r="FC35" i="44"/>
  <c r="FC77" i="44"/>
  <c r="FC227" i="44"/>
  <c r="FC68" i="44"/>
  <c r="FC191" i="44"/>
  <c r="FC203" i="44"/>
  <c r="FC149" i="44"/>
  <c r="FC141" i="44"/>
  <c r="FC46" i="44"/>
  <c r="FC155" i="44"/>
  <c r="FC37" i="44"/>
  <c r="FC41" i="44"/>
  <c r="FC189" i="44"/>
  <c r="FC31" i="44"/>
  <c r="FC98" i="44"/>
  <c r="FC45" i="44"/>
  <c r="FC130" i="44"/>
  <c r="FC124" i="44"/>
  <c r="FC144" i="44"/>
  <c r="FC61" i="44"/>
  <c r="FC223" i="44"/>
  <c r="FC38" i="44"/>
  <c r="FC55" i="44"/>
  <c r="FC197" i="44"/>
  <c r="FC152" i="44"/>
  <c r="FC64" i="44"/>
  <c r="FC117" i="44"/>
  <c r="FC36" i="44"/>
  <c r="FC186" i="44"/>
  <c r="FC133" i="44"/>
  <c r="FC92" i="44"/>
  <c r="FC54" i="44"/>
  <c r="FC177" i="44"/>
  <c r="FC111" i="44"/>
  <c r="FC33" i="44"/>
  <c r="FC160" i="44"/>
  <c r="FC194" i="44"/>
  <c r="FC76" i="44"/>
  <c r="FC199" i="44"/>
  <c r="FC104" i="44"/>
  <c r="FC89" i="44"/>
  <c r="FC206" i="44"/>
  <c r="FC80" i="44"/>
  <c r="FC103" i="44"/>
  <c r="FC210" i="44"/>
  <c r="FC84" i="44"/>
  <c r="FC207" i="44"/>
  <c r="FC97" i="44"/>
  <c r="FC82" i="44"/>
  <c r="FC224" i="44"/>
  <c r="FC96" i="44"/>
  <c r="FC81" i="44"/>
  <c r="FC86" i="44"/>
  <c r="FC119" i="44"/>
  <c r="FC156" i="44"/>
  <c r="FC225" i="44"/>
  <c r="FC116" i="44"/>
  <c r="FC50" i="44"/>
  <c r="FC170" i="44"/>
  <c r="FC140" i="44"/>
  <c r="FC34" i="44"/>
  <c r="FC196" i="44"/>
  <c r="FC85" i="44"/>
  <c r="FC128" i="44"/>
  <c r="FC154" i="44"/>
  <c r="FC131" i="44"/>
  <c r="FC153" i="44"/>
  <c r="FC40" i="44"/>
  <c r="FC173" i="44"/>
  <c r="FC123" i="44"/>
  <c r="FC151" i="44"/>
  <c r="FC157" i="44"/>
  <c r="FC146" i="44"/>
  <c r="FC188" i="44"/>
  <c r="FC204" i="44"/>
  <c r="FC163" i="44"/>
  <c r="FC218" i="44"/>
  <c r="FC200" i="44"/>
  <c r="FC178" i="44"/>
  <c r="FC75" i="44"/>
  <c r="EI95" i="44"/>
  <c r="EI40" i="44"/>
  <c r="EI215" i="44"/>
  <c r="EI92" i="44"/>
  <c r="EI168" i="44"/>
  <c r="EI114" i="44"/>
  <c r="EI134" i="44"/>
  <c r="EI213" i="44"/>
  <c r="EI170" i="44"/>
  <c r="EI192" i="44"/>
  <c r="EI48" i="44"/>
  <c r="EI175" i="44"/>
  <c r="EI72" i="44"/>
  <c r="EI66" i="44"/>
  <c r="EI38" i="44"/>
  <c r="EI51" i="44"/>
  <c r="EI180" i="44"/>
  <c r="EI142" i="44"/>
  <c r="EI186" i="44"/>
  <c r="EI182" i="44"/>
  <c r="EI200" i="44"/>
  <c r="EI53" i="44"/>
  <c r="EI193" i="44"/>
  <c r="BG193" i="44" s="1"/>
  <c r="AA193" i="44" s="1"/>
  <c r="AQ193" i="44" s="1"/>
  <c r="EI44" i="44"/>
  <c r="EI85" i="44"/>
  <c r="EI198" i="44"/>
  <c r="EI135" i="44"/>
  <c r="EI96" i="44"/>
  <c r="EI127" i="44"/>
  <c r="EI138" i="44"/>
  <c r="EI39" i="44"/>
  <c r="EI154" i="44"/>
  <c r="EI137" i="44"/>
  <c r="EI90" i="44"/>
  <c r="EI68" i="44"/>
  <c r="EI33" i="44"/>
  <c r="EI132" i="44"/>
  <c r="EI156" i="44"/>
  <c r="EI81" i="44"/>
  <c r="EI161" i="44"/>
  <c r="EI30" i="44"/>
  <c r="EI219" i="44"/>
  <c r="EI225" i="44"/>
  <c r="EI123" i="44"/>
  <c r="EI89" i="44"/>
  <c r="EI58" i="44"/>
  <c r="EI146" i="44"/>
  <c r="EI47" i="44"/>
  <c r="EI211" i="44"/>
  <c r="EI204" i="44"/>
  <c r="EI185" i="44"/>
  <c r="EI141" i="44"/>
  <c r="EI167" i="44"/>
  <c r="EI226" i="44"/>
  <c r="EI190" i="44"/>
  <c r="EI216" i="44"/>
  <c r="EI61" i="44"/>
  <c r="EI201" i="44"/>
  <c r="EI67" i="44"/>
  <c r="EI99" i="44"/>
  <c r="EI65" i="44"/>
  <c r="EI128" i="44"/>
  <c r="EI98" i="44"/>
  <c r="EI183" i="44"/>
  <c r="EI176" i="44"/>
  <c r="EI217" i="44"/>
  <c r="EI56" i="44"/>
  <c r="EI109" i="44"/>
  <c r="EI207" i="44"/>
  <c r="EI160" i="44"/>
  <c r="EI108" i="44"/>
  <c r="EI73" i="44"/>
  <c r="EI205" i="44"/>
  <c r="EI164" i="44"/>
  <c r="EI110" i="44"/>
  <c r="EI37" i="44"/>
  <c r="EI69" i="44"/>
  <c r="EI104" i="44"/>
  <c r="EI49" i="44"/>
  <c r="EI140" i="44"/>
  <c r="EI105" i="44"/>
  <c r="EI174" i="44"/>
  <c r="EI71" i="44"/>
  <c r="EI29" i="44"/>
  <c r="EI35" i="44"/>
  <c r="EI41" i="44"/>
  <c r="EI131" i="44"/>
  <c r="EI165" i="44"/>
  <c r="EI221" i="44"/>
  <c r="EI31" i="44"/>
  <c r="EI32" i="44"/>
  <c r="EI227" i="44"/>
  <c r="EI212" i="44"/>
  <c r="EI125" i="44"/>
  <c r="EI210" i="44"/>
  <c r="EI78" i="44"/>
  <c r="EI148" i="44"/>
  <c r="EI74" i="44"/>
  <c r="EI139" i="44"/>
  <c r="EI206" i="44"/>
  <c r="EI62" i="44"/>
  <c r="EI28" i="44"/>
  <c r="EI122" i="44"/>
  <c r="EI97" i="44"/>
  <c r="EI83" i="44"/>
  <c r="EI116" i="44"/>
  <c r="EI84" i="44"/>
  <c r="EI43" i="44"/>
  <c r="EI172" i="44"/>
  <c r="EI126" i="44"/>
  <c r="EI149" i="44"/>
  <c r="EI177" i="44"/>
  <c r="EI184" i="44"/>
  <c r="EI46" i="44"/>
  <c r="EI157" i="44"/>
  <c r="EI169" i="44"/>
  <c r="EI77" i="44"/>
  <c r="EI150" i="44"/>
  <c r="EI75" i="44"/>
  <c r="EI178" i="44"/>
  <c r="EI208" i="44"/>
  <c r="EI55" i="44"/>
  <c r="EI60" i="44"/>
  <c r="EI59" i="44"/>
  <c r="EI93" i="44"/>
  <c r="EI191" i="44"/>
  <c r="EI189" i="44"/>
  <c r="EI112" i="44"/>
  <c r="EI34" i="44"/>
  <c r="EI79" i="44"/>
  <c r="EI181" i="44"/>
  <c r="EI91" i="44"/>
  <c r="EI143" i="44"/>
  <c r="EI120" i="44"/>
  <c r="EI27" i="44"/>
  <c r="EI220" i="44"/>
  <c r="EI133" i="44"/>
  <c r="EI173" i="44"/>
  <c r="EI103" i="44"/>
  <c r="EI187" i="44"/>
  <c r="EI136" i="44"/>
  <c r="EI155" i="44"/>
  <c r="EI214" i="44"/>
  <c r="EI80" i="44"/>
  <c r="EI113" i="44"/>
  <c r="EI195" i="44"/>
  <c r="EI158" i="44"/>
  <c r="EI194" i="44"/>
  <c r="EI147" i="44"/>
  <c r="EI151" i="44"/>
  <c r="EI70" i="44"/>
  <c r="EI64" i="44"/>
  <c r="EI179" i="44"/>
  <c r="EI117" i="44"/>
  <c r="EI224" i="44"/>
  <c r="EI63" i="44"/>
  <c r="EI188" i="44"/>
  <c r="EI54" i="44"/>
  <c r="EI101" i="44"/>
  <c r="EI199" i="44"/>
  <c r="EI144" i="44"/>
  <c r="EI100" i="44"/>
  <c r="EI57" i="44"/>
  <c r="EI36" i="44"/>
  <c r="EI124" i="44"/>
  <c r="EI171" i="44"/>
  <c r="EI115" i="44"/>
  <c r="EI209" i="44"/>
  <c r="EI86" i="44"/>
  <c r="EI107" i="44"/>
  <c r="EI76" i="44"/>
  <c r="EI152" i="44"/>
  <c r="EI106" i="44"/>
  <c r="EI118" i="44"/>
  <c r="EI197" i="44"/>
  <c r="EI162" i="44"/>
  <c r="EI94" i="44"/>
  <c r="EI166" i="44"/>
  <c r="EI87" i="44"/>
  <c r="EI202" i="44"/>
  <c r="EI119" i="44"/>
  <c r="EI145" i="44"/>
  <c r="EI102" i="44"/>
  <c r="EI42" i="44"/>
  <c r="EI222" i="44"/>
  <c r="EI88" i="44"/>
  <c r="EI129" i="44"/>
  <c r="EI111" i="44"/>
  <c r="EI130" i="44"/>
  <c r="EI50" i="44"/>
  <c r="EI163" i="44"/>
  <c r="EI159" i="44"/>
  <c r="EI82" i="44"/>
  <c r="EI121" i="44"/>
  <c r="EI223" i="44"/>
  <c r="EI196" i="44"/>
  <c r="EI218" i="44"/>
  <c r="EI52" i="44"/>
  <c r="EI153" i="44"/>
  <c r="EI45" i="44"/>
  <c r="EI203" i="44"/>
  <c r="EM106" i="44"/>
  <c r="EM160" i="44"/>
  <c r="EM154" i="44"/>
  <c r="EM205" i="44"/>
  <c r="EM163" i="44"/>
  <c r="EM96" i="44"/>
  <c r="EM30" i="44"/>
  <c r="EM143" i="44"/>
  <c r="EM207" i="44"/>
  <c r="EM81" i="44"/>
  <c r="EM219" i="44"/>
  <c r="EM145" i="44"/>
  <c r="EM197" i="44"/>
  <c r="EM224" i="44"/>
  <c r="EM156" i="44"/>
  <c r="EM178" i="44"/>
  <c r="EM94" i="44"/>
  <c r="EM51" i="44"/>
  <c r="EM208" i="44"/>
  <c r="EM147" i="44"/>
  <c r="EM45" i="44"/>
  <c r="EM72" i="44"/>
  <c r="EM86" i="44"/>
  <c r="EM76" i="44"/>
  <c r="EM117" i="44"/>
  <c r="EM162" i="44"/>
  <c r="EM85" i="44"/>
  <c r="EM214" i="44"/>
  <c r="EM105" i="44"/>
  <c r="EM38" i="44"/>
  <c r="EM124" i="44"/>
  <c r="EM157" i="44"/>
  <c r="EM87" i="44"/>
  <c r="EM210" i="44"/>
  <c r="EM146" i="44"/>
  <c r="EM119" i="44"/>
  <c r="EM43" i="44"/>
  <c r="EM175" i="44"/>
  <c r="EM222" i="44"/>
  <c r="EM68" i="44"/>
  <c r="EM130" i="44"/>
  <c r="EM49" i="44"/>
  <c r="EM116" i="44"/>
  <c r="EM182" i="44"/>
  <c r="EM47" i="44"/>
  <c r="EM196" i="44"/>
  <c r="EM128" i="44"/>
  <c r="EM88" i="44"/>
  <c r="EM29" i="44"/>
  <c r="EM109" i="44"/>
  <c r="ER65" i="44"/>
  <c r="ER171" i="44"/>
  <c r="ER39" i="44"/>
  <c r="ER210" i="44"/>
  <c r="ER115" i="44"/>
  <c r="ER221" i="44"/>
  <c r="ER122" i="44"/>
  <c r="ER27" i="44"/>
  <c r="ER133" i="44"/>
  <c r="ER66" i="44"/>
  <c r="ER172" i="44"/>
  <c r="ER77" i="44"/>
  <c r="ER95" i="44"/>
  <c r="ER225" i="44"/>
  <c r="ER126" i="44"/>
  <c r="ER96" i="44"/>
  <c r="ER169" i="44"/>
  <c r="ER70" i="44"/>
  <c r="ER79" i="44"/>
  <c r="ER81" i="44"/>
  <c r="ER187" i="44"/>
  <c r="ER103" i="44"/>
  <c r="ER226" i="44"/>
  <c r="ER131" i="44"/>
  <c r="ER80" i="44"/>
  <c r="ER74" i="44"/>
  <c r="ER180" i="44"/>
  <c r="ER85" i="44"/>
  <c r="ER127" i="44"/>
  <c r="ER124" i="44"/>
  <c r="ER29" i="44"/>
  <c r="ER104" i="44"/>
  <c r="ER36" i="44"/>
  <c r="ER142" i="44"/>
  <c r="ER160" i="44"/>
  <c r="ER185" i="44"/>
  <c r="ER86" i="44"/>
  <c r="ER143" i="44"/>
  <c r="ER161" i="44"/>
  <c r="ER62" i="44"/>
  <c r="ER47" i="44"/>
  <c r="ER105" i="44"/>
  <c r="ER211" i="44"/>
  <c r="ER199" i="44"/>
  <c r="ER218" i="44"/>
  <c r="ER123" i="44"/>
  <c r="ER48" i="44"/>
  <c r="ER162" i="44"/>
  <c r="ER67" i="44"/>
  <c r="ER173" i="44"/>
  <c r="DR220" i="44"/>
  <c r="DR221" i="44"/>
  <c r="DR227" i="44"/>
  <c r="DR219" i="44"/>
  <c r="DR226" i="44"/>
  <c r="DR225" i="44"/>
  <c r="DR217" i="44"/>
  <c r="DR222" i="44"/>
  <c r="DR224" i="44"/>
  <c r="DR27" i="44"/>
  <c r="DR218" i="44"/>
  <c r="DR223" i="44"/>
  <c r="DR165" i="44"/>
  <c r="DR59" i="44"/>
  <c r="DR147" i="44"/>
  <c r="DR31" i="44"/>
  <c r="DR101" i="44"/>
  <c r="DR148" i="44"/>
  <c r="DR123" i="44"/>
  <c r="DR178" i="44"/>
  <c r="DR120" i="44"/>
  <c r="DR159" i="44"/>
  <c r="DR142" i="44"/>
  <c r="DR95" i="44"/>
  <c r="DR92" i="44"/>
  <c r="DR78" i="44"/>
  <c r="DR52" i="44"/>
  <c r="DR97" i="44"/>
  <c r="DR37" i="44"/>
  <c r="DR112" i="44"/>
  <c r="DR58" i="44"/>
  <c r="DR83" i="44"/>
  <c r="DR205" i="44"/>
  <c r="DR130" i="44"/>
  <c r="DR211" i="44"/>
  <c r="DR206" i="44"/>
  <c r="DR166" i="44"/>
  <c r="DR164" i="44"/>
  <c r="DR136" i="44"/>
  <c r="DR99" i="44"/>
  <c r="DR50" i="44"/>
  <c r="DR71" i="44"/>
  <c r="DR44" i="44"/>
  <c r="DR210" i="44"/>
  <c r="DR135" i="44"/>
  <c r="DR64" i="44"/>
  <c r="DR70" i="44"/>
  <c r="DR49" i="44"/>
  <c r="DR34" i="44"/>
  <c r="DR96" i="44"/>
  <c r="DR36" i="44"/>
  <c r="DR113" i="44"/>
  <c r="DR190" i="44"/>
  <c r="DR185" i="44"/>
  <c r="DR139" i="44"/>
  <c r="DR111" i="44"/>
  <c r="DR158" i="44"/>
  <c r="DR117" i="44"/>
  <c r="DR124" i="44"/>
  <c r="DR194" i="44"/>
  <c r="DR151" i="44"/>
  <c r="DR195" i="44"/>
  <c r="DR196" i="44"/>
  <c r="DR153" i="44"/>
  <c r="DR213" i="44"/>
  <c r="DR56" i="44"/>
  <c r="DR89" i="44"/>
  <c r="DR106" i="44"/>
  <c r="DR189" i="44"/>
  <c r="DR90" i="44"/>
  <c r="DR72" i="44"/>
  <c r="DR94" i="44"/>
  <c r="DR53" i="44"/>
  <c r="DR181" i="44"/>
  <c r="DR87" i="44"/>
  <c r="DR162" i="44"/>
  <c r="DR177" i="44"/>
  <c r="DR47" i="44"/>
  <c r="DR144" i="44"/>
  <c r="DR30" i="44"/>
  <c r="DR201" i="44"/>
  <c r="DR108" i="44"/>
  <c r="DR74" i="44"/>
  <c r="DR197" i="44"/>
  <c r="DR183" i="44"/>
  <c r="DR75" i="44"/>
  <c r="DR163" i="44"/>
  <c r="DR175" i="44"/>
  <c r="DR215" i="44"/>
  <c r="DR82" i="44"/>
  <c r="DR84" i="44"/>
  <c r="DR35" i="44"/>
  <c r="DR204" i="44"/>
  <c r="DR41" i="44"/>
  <c r="DR191" i="44"/>
  <c r="DR91" i="44"/>
  <c r="DR200" i="44"/>
  <c r="DR38" i="44"/>
  <c r="DR66" i="44"/>
  <c r="DR169" i="44"/>
  <c r="DR129" i="44"/>
  <c r="DR176" i="44"/>
  <c r="DR137" i="44"/>
  <c r="DR161" i="44"/>
  <c r="DR208" i="44"/>
  <c r="DR105" i="44"/>
  <c r="DR68" i="44"/>
  <c r="DR193" i="44"/>
  <c r="DR48" i="44"/>
  <c r="DR180" i="44"/>
  <c r="DR155" i="44"/>
  <c r="DR128" i="44"/>
  <c r="DR118" i="44"/>
  <c r="DR138" i="44"/>
  <c r="DR122" i="44"/>
  <c r="DR88" i="44"/>
  <c r="DR115" i="44"/>
  <c r="DR127" i="44"/>
  <c r="DR46" i="44"/>
  <c r="DR174" i="44"/>
  <c r="DR69" i="44"/>
  <c r="DR28" i="44"/>
  <c r="DR65" i="44"/>
  <c r="DR114" i="44"/>
  <c r="DR39" i="44"/>
  <c r="DR103" i="44"/>
  <c r="DR167" i="44"/>
  <c r="DR86" i="44"/>
  <c r="DR199" i="44"/>
  <c r="DR203" i="44"/>
  <c r="DR207" i="44"/>
  <c r="DR212" i="44"/>
  <c r="DR182" i="44"/>
  <c r="DR98" i="44"/>
  <c r="DR160" i="44"/>
  <c r="DR100" i="44"/>
  <c r="DR145" i="44"/>
  <c r="DR188" i="44"/>
  <c r="DR116" i="44"/>
  <c r="DR152" i="44"/>
  <c r="DR51" i="44"/>
  <c r="DR179" i="44"/>
  <c r="DR63" i="44"/>
  <c r="DR110" i="44"/>
  <c r="DR133" i="44"/>
  <c r="DR156" i="44"/>
  <c r="DR54" i="44"/>
  <c r="DR209" i="44"/>
  <c r="DR33" i="44"/>
  <c r="DR57" i="44"/>
  <c r="DR32" i="44"/>
  <c r="DR150" i="44"/>
  <c r="DR42" i="44"/>
  <c r="DR81" i="44"/>
  <c r="DR187" i="44"/>
  <c r="DR186" i="44"/>
  <c r="DR184" i="44"/>
  <c r="DR73" i="44"/>
  <c r="DR121" i="44"/>
  <c r="DR170" i="44"/>
  <c r="DR132" i="44"/>
  <c r="DR107" i="44"/>
  <c r="DR40" i="44"/>
  <c r="DR168" i="44"/>
  <c r="DR67" i="44"/>
  <c r="DR143" i="44"/>
  <c r="DR62" i="44"/>
  <c r="DR149" i="44"/>
  <c r="DR192" i="44"/>
  <c r="DR80" i="44"/>
  <c r="DR154" i="44"/>
  <c r="DR43" i="44"/>
  <c r="DR171" i="44"/>
  <c r="DR104" i="44"/>
  <c r="DR55" i="44"/>
  <c r="DR131" i="44"/>
  <c r="DR79" i="44"/>
  <c r="DR126" i="44"/>
  <c r="DR85" i="44"/>
  <c r="DR60" i="44"/>
  <c r="DR102" i="44"/>
  <c r="DR146" i="44"/>
  <c r="DR77" i="44"/>
  <c r="DR198" i="44"/>
  <c r="DR216" i="44"/>
  <c r="DR119" i="44"/>
  <c r="DR134" i="44"/>
  <c r="DR202" i="44"/>
  <c r="DR173" i="44"/>
  <c r="DR157" i="44"/>
  <c r="DR141" i="44"/>
  <c r="DR125" i="44"/>
  <c r="DR109" i="44"/>
  <c r="DR93" i="44"/>
  <c r="DR61" i="44"/>
  <c r="DR45" i="44"/>
  <c r="DR29" i="44"/>
  <c r="DR214" i="44"/>
  <c r="DR172" i="44"/>
  <c r="DR140" i="44"/>
  <c r="DR76" i="44"/>
  <c r="BO229" i="44"/>
  <c r="BO228" i="44"/>
  <c r="FA75" i="44"/>
  <c r="FA31" i="44"/>
  <c r="FA195" i="44"/>
  <c r="FA152" i="44"/>
  <c r="FA178" i="44"/>
  <c r="FA122" i="44"/>
  <c r="FA58" i="44"/>
  <c r="FA221" i="44"/>
  <c r="FA93" i="44"/>
  <c r="FA63" i="44"/>
  <c r="FA91" i="44"/>
  <c r="FA74" i="44"/>
  <c r="FA151" i="44"/>
  <c r="FA186" i="44"/>
  <c r="FA111" i="44"/>
  <c r="FA107" i="44"/>
  <c r="FA78" i="44"/>
  <c r="FA113" i="44"/>
  <c r="FA219" i="44"/>
  <c r="FA172" i="44"/>
  <c r="FA90" i="44"/>
  <c r="FA115" i="44"/>
  <c r="FA181" i="44"/>
  <c r="FA114" i="44"/>
  <c r="FA182" i="44"/>
  <c r="FA189" i="44"/>
  <c r="FA168" i="44"/>
  <c r="FA47" i="44"/>
  <c r="FA79" i="44"/>
  <c r="FA197" i="44"/>
  <c r="FA38" i="44"/>
  <c r="FA103" i="44"/>
  <c r="FA33" i="44"/>
  <c r="FA158" i="44"/>
  <c r="FA159" i="44"/>
  <c r="FA187" i="44"/>
  <c r="FA217" i="44"/>
  <c r="FA134" i="44"/>
  <c r="FA65" i="44"/>
  <c r="FA227" i="44"/>
  <c r="FA198" i="44"/>
  <c r="FA130" i="44"/>
  <c r="FA177" i="44"/>
  <c r="FA99" i="44"/>
  <c r="FA126" i="44"/>
  <c r="FA146" i="44"/>
  <c r="FA144" i="44"/>
  <c r="FA50" i="44"/>
  <c r="FA188" i="44"/>
  <c r="FA215" i="44"/>
  <c r="FA87" i="44"/>
  <c r="FA173" i="44"/>
  <c r="FA128" i="44"/>
  <c r="FA223" i="44"/>
  <c r="FA165" i="44"/>
  <c r="FA145" i="44"/>
  <c r="FA54" i="44"/>
  <c r="FA101" i="44"/>
  <c r="FA100" i="44"/>
  <c r="FA179" i="44"/>
  <c r="FA222" i="44"/>
  <c r="FA202" i="44"/>
  <c r="FA204" i="44"/>
  <c r="FA57" i="44"/>
  <c r="FA66" i="44"/>
  <c r="FA171" i="44"/>
  <c r="FA184" i="44"/>
  <c r="FA150" i="44"/>
  <c r="FA42" i="44"/>
  <c r="FA68" i="44"/>
  <c r="FA46" i="44"/>
  <c r="FA105" i="44"/>
  <c r="FA156" i="44"/>
  <c r="FA125" i="44"/>
  <c r="FA129" i="44"/>
  <c r="FA28" i="44"/>
  <c r="FA153" i="44"/>
  <c r="FA118" i="44"/>
  <c r="FA53" i="44"/>
  <c r="FA209" i="44"/>
  <c r="FA110" i="44"/>
  <c r="FA131" i="44"/>
  <c r="FA193" i="44"/>
  <c r="FA210" i="44"/>
  <c r="FA220" i="44"/>
  <c r="FA51" i="44"/>
  <c r="FA213" i="44"/>
  <c r="FA49" i="44"/>
  <c r="FA86" i="44"/>
  <c r="FA170" i="44"/>
  <c r="FA56" i="44"/>
  <c r="FA185" i="44"/>
  <c r="FA207" i="44"/>
  <c r="FA81" i="44"/>
  <c r="FA208" i="44"/>
  <c r="FA141" i="44"/>
  <c r="FA137" i="44"/>
  <c r="FA44" i="44"/>
  <c r="FA214" i="44"/>
  <c r="FA29" i="44"/>
  <c r="FA80" i="44"/>
  <c r="FA143" i="44"/>
  <c r="FA45" i="44"/>
  <c r="FA89" i="44"/>
  <c r="FA196" i="44"/>
  <c r="FA27" i="44"/>
  <c r="FA138" i="44"/>
  <c r="FA85" i="44"/>
  <c r="FA104" i="44"/>
  <c r="FA211" i="44"/>
  <c r="FA106" i="44"/>
  <c r="FA161" i="44"/>
  <c r="FA67" i="44"/>
  <c r="FA162" i="44"/>
  <c r="FA36" i="44"/>
  <c r="FA201" i="44"/>
  <c r="FA175" i="44"/>
  <c r="FA108" i="44"/>
  <c r="FA43" i="44"/>
  <c r="FA96" i="44"/>
  <c r="FA139" i="44"/>
  <c r="FA206" i="44"/>
  <c r="FA191" i="44"/>
  <c r="FA176" i="44"/>
  <c r="FA52" i="44"/>
  <c r="FA160" i="44"/>
  <c r="FA37" i="44"/>
  <c r="FA40" i="44"/>
  <c r="FA226" i="44"/>
  <c r="FA64" i="44"/>
  <c r="FA61" i="44"/>
  <c r="FA116" i="44"/>
  <c r="FA190" i="44"/>
  <c r="FA169" i="44"/>
  <c r="FA83" i="44"/>
  <c r="FA77" i="44"/>
  <c r="FA174" i="44"/>
  <c r="FA163" i="44"/>
  <c r="FA48" i="44"/>
  <c r="FA88" i="44"/>
  <c r="FA142" i="44"/>
  <c r="FA70" i="44"/>
  <c r="FA102" i="44"/>
  <c r="FA120" i="44"/>
  <c r="FA167" i="44"/>
  <c r="FA154" i="44"/>
  <c r="FA60" i="44"/>
  <c r="FA92" i="44"/>
  <c r="FA30" i="44"/>
  <c r="FA97" i="44"/>
  <c r="FA224" i="44"/>
  <c r="FA112" i="44"/>
  <c r="FA94" i="44"/>
  <c r="FA216" i="44"/>
  <c r="FA35" i="44"/>
  <c r="FA157" i="44"/>
  <c r="FA135" i="44"/>
  <c r="FA98" i="44"/>
  <c r="FA34" i="44"/>
  <c r="FA166" i="44"/>
  <c r="FA84" i="44"/>
  <c r="FA59" i="44"/>
  <c r="FA164" i="44"/>
  <c r="FA194" i="44"/>
  <c r="FA41" i="44"/>
  <c r="FA76" i="44"/>
  <c r="FA109" i="44"/>
  <c r="FA136" i="44"/>
  <c r="FA55" i="44"/>
  <c r="FA32" i="44"/>
  <c r="FA148" i="44"/>
  <c r="FA140" i="44"/>
  <c r="FA95" i="44"/>
  <c r="FA39" i="44"/>
  <c r="FA117" i="44"/>
  <c r="FA119" i="44"/>
  <c r="FA149" i="44"/>
  <c r="FA205" i="44"/>
  <c r="FA199" i="44"/>
  <c r="FA155" i="44"/>
  <c r="FA124" i="44"/>
  <c r="FA82" i="44"/>
  <c r="FA180" i="44"/>
  <c r="FA73" i="44"/>
  <c r="FA200" i="44"/>
  <c r="FA69" i="44"/>
  <c r="FA72" i="44"/>
  <c r="FA203" i="44"/>
  <c r="FA212" i="44"/>
  <c r="FA121" i="44"/>
  <c r="FA147" i="44"/>
  <c r="FA225" i="44"/>
  <c r="FA218" i="44"/>
  <c r="FA192" i="44"/>
  <c r="FA71" i="44"/>
  <c r="FA62" i="44"/>
  <c r="FA133" i="44"/>
  <c r="FA127" i="44"/>
  <c r="FA123" i="44"/>
  <c r="FA132" i="44"/>
  <c r="FA183" i="44"/>
  <c r="EH53" i="44"/>
  <c r="EH100" i="44"/>
  <c r="EH201" i="44"/>
  <c r="EH199" i="44"/>
  <c r="EH177" i="44"/>
  <c r="EH138" i="44"/>
  <c r="EH221" i="44"/>
  <c r="EH203" i="44"/>
  <c r="EH152" i="44"/>
  <c r="EH225" i="44"/>
  <c r="EH212" i="44"/>
  <c r="EH166" i="44"/>
  <c r="EH76" i="44"/>
  <c r="EH171" i="44"/>
  <c r="EH195" i="44"/>
  <c r="EH135" i="44"/>
  <c r="EH113" i="44"/>
  <c r="EH106" i="44"/>
  <c r="EH163" i="44"/>
  <c r="EH141" i="44"/>
  <c r="EH120" i="44"/>
  <c r="EH191" i="44"/>
  <c r="EH169" i="44"/>
  <c r="EH134" i="44"/>
  <c r="EH206" i="44"/>
  <c r="EH205" i="44"/>
  <c r="EH188" i="44"/>
  <c r="EH84" i="44"/>
  <c r="EH39" i="44"/>
  <c r="EH186" i="44"/>
  <c r="EH58" i="44"/>
  <c r="EH67" i="44"/>
  <c r="EH45" i="44"/>
  <c r="EH72" i="44"/>
  <c r="EH95" i="44"/>
  <c r="EH73" i="44"/>
  <c r="EH86" i="44"/>
  <c r="EH117" i="44"/>
  <c r="EH132" i="44"/>
  <c r="EH28" i="44"/>
  <c r="EH215" i="44"/>
  <c r="EH194" i="44"/>
  <c r="EH146" i="44"/>
  <c r="EH227" i="44"/>
  <c r="EH197" i="44"/>
  <c r="EH160" i="44"/>
  <c r="EH68" i="44"/>
  <c r="EH130" i="44"/>
  <c r="EH48" i="44"/>
  <c r="EH190" i="44"/>
  <c r="EH107" i="44"/>
  <c r="EH98" i="44"/>
  <c r="EH32" i="44"/>
  <c r="EH174" i="44"/>
  <c r="EH59" i="44"/>
  <c r="EH33" i="44"/>
  <c r="EH80" i="44"/>
  <c r="EH89" i="44"/>
  <c r="EH37" i="44"/>
  <c r="EH162" i="44"/>
  <c r="EH64" i="44"/>
  <c r="EH57" i="44"/>
  <c r="EH123" i="44"/>
  <c r="EH149" i="44"/>
  <c r="EH148" i="44"/>
  <c r="EH71" i="44"/>
  <c r="EH49" i="44"/>
  <c r="EH74" i="44"/>
  <c r="EH99" i="44"/>
  <c r="EH77" i="44"/>
  <c r="EH88" i="44"/>
  <c r="EH127" i="44"/>
  <c r="EH105" i="44"/>
  <c r="EH102" i="44"/>
  <c r="EH181" i="44"/>
  <c r="EH164" i="44"/>
  <c r="EH60" i="44"/>
  <c r="EH209" i="44"/>
  <c r="EH210" i="44"/>
  <c r="EH154" i="44"/>
  <c r="EH223" i="44"/>
  <c r="EH213" i="44"/>
  <c r="EH168" i="44"/>
  <c r="EH40" i="44"/>
  <c r="EH31" i="44"/>
  <c r="EH182" i="44"/>
  <c r="EH54" i="44"/>
  <c r="EH108" i="44"/>
  <c r="EH216" i="44"/>
  <c r="EH27" i="44"/>
  <c r="EH151" i="44"/>
  <c r="EH129" i="44"/>
  <c r="EH114" i="44"/>
  <c r="EH179" i="44"/>
  <c r="EH157" i="44"/>
  <c r="EH128" i="44"/>
  <c r="EH155" i="44"/>
  <c r="EH214" i="44"/>
  <c r="EH175" i="44"/>
  <c r="EH126" i="44"/>
  <c r="EH133" i="44"/>
  <c r="EH147" i="44"/>
  <c r="EH143" i="44"/>
  <c r="EH110" i="44"/>
  <c r="EH85" i="44"/>
  <c r="EH66" i="44"/>
  <c r="EH219" i="44"/>
  <c r="EH158" i="44"/>
  <c r="EH92" i="44"/>
  <c r="EH34" i="44"/>
  <c r="EH207" i="44"/>
  <c r="EH142" i="44"/>
  <c r="EH75" i="44"/>
  <c r="EH218" i="44"/>
  <c r="EH184" i="44"/>
  <c r="EH70" i="44"/>
  <c r="EH36" i="44"/>
  <c r="EH167" i="44"/>
  <c r="EH122" i="44"/>
  <c r="EH173" i="44"/>
  <c r="EH208" i="44"/>
  <c r="EH150" i="44"/>
  <c r="EH187" i="44"/>
  <c r="EH180" i="44"/>
  <c r="EH65" i="44"/>
  <c r="EH115" i="44"/>
  <c r="EH96" i="44"/>
  <c r="EH189" i="44"/>
  <c r="EH62" i="44"/>
  <c r="EH125" i="44"/>
  <c r="EH46" i="44"/>
  <c r="EH83" i="44"/>
  <c r="EH94" i="44"/>
  <c r="EH224" i="44"/>
  <c r="EH78" i="44"/>
  <c r="EH101" i="44"/>
  <c r="EH170" i="44"/>
  <c r="EH56" i="44"/>
  <c r="EH38" i="44"/>
  <c r="EH43" i="44"/>
  <c r="EH103" i="44"/>
  <c r="EH90" i="44"/>
  <c r="EH109" i="44"/>
  <c r="EH159" i="44"/>
  <c r="EH118" i="44"/>
  <c r="EH165" i="44"/>
  <c r="EH52" i="44"/>
  <c r="EH178" i="44"/>
  <c r="EH51" i="44"/>
  <c r="EH172" i="44"/>
  <c r="EH144" i="44"/>
  <c r="EH44" i="44"/>
  <c r="EH112" i="44"/>
  <c r="EH193" i="44"/>
  <c r="EH61" i="44"/>
  <c r="EH220" i="44"/>
  <c r="EH176" i="44"/>
  <c r="EH124" i="44"/>
  <c r="EH42" i="44"/>
  <c r="EH63" i="44"/>
  <c r="EH140" i="44"/>
  <c r="EH91" i="44"/>
  <c r="EH145" i="44"/>
  <c r="EH198" i="44"/>
  <c r="EH136" i="44"/>
  <c r="EH202" i="44"/>
  <c r="EH30" i="44"/>
  <c r="EH211" i="44"/>
  <c r="EH87" i="44"/>
  <c r="EH82" i="44"/>
  <c r="EH93" i="44"/>
  <c r="EH183" i="44"/>
  <c r="EH47" i="44"/>
  <c r="EH119" i="44"/>
  <c r="EH222" i="44"/>
  <c r="EH116" i="44"/>
  <c r="EH111" i="44"/>
  <c r="EH192" i="44"/>
  <c r="EH79" i="44"/>
  <c r="EH200" i="44"/>
  <c r="EH35" i="44"/>
  <c r="EH41" i="44"/>
  <c r="EH217" i="44"/>
  <c r="EH69" i="44"/>
  <c r="EH81" i="44"/>
  <c r="EH131" i="44"/>
  <c r="EH104" i="44"/>
  <c r="EH137" i="44"/>
  <c r="EH139" i="44"/>
  <c r="EH156" i="44"/>
  <c r="EH226" i="44"/>
  <c r="EH50" i="44"/>
  <c r="EH29" i="44"/>
  <c r="EH161" i="44"/>
  <c r="EH153" i="44"/>
  <c r="EH97" i="44"/>
  <c r="EH121" i="44"/>
  <c r="EH55" i="44"/>
  <c r="EH196" i="44"/>
  <c r="EH204" i="44"/>
  <c r="EH185" i="44"/>
  <c r="DW219" i="44"/>
  <c r="DW225" i="44"/>
  <c r="DW223" i="44"/>
  <c r="DW218" i="44"/>
  <c r="DW222" i="44"/>
  <c r="DW220" i="44"/>
  <c r="DW227" i="44"/>
  <c r="DW224" i="44"/>
  <c r="DW221" i="44"/>
  <c r="DW226" i="44"/>
  <c r="DW27" i="44"/>
  <c r="DW139" i="44"/>
  <c r="DW157" i="44"/>
  <c r="DW129" i="44"/>
  <c r="DW109" i="44"/>
  <c r="DW87" i="44"/>
  <c r="DW107" i="44"/>
  <c r="DW85" i="44"/>
  <c r="DW94" i="44"/>
  <c r="DW31" i="44"/>
  <c r="DW193" i="44"/>
  <c r="DW92" i="44"/>
  <c r="DW147" i="44"/>
  <c r="DW117" i="44"/>
  <c r="DW45" i="44"/>
  <c r="DW190" i="44"/>
  <c r="DW112" i="44"/>
  <c r="DW83" i="44"/>
  <c r="DW73" i="44"/>
  <c r="DW207" i="44"/>
  <c r="DW134" i="44"/>
  <c r="DW150" i="44"/>
  <c r="DW93" i="44"/>
  <c r="DW120" i="44"/>
  <c r="DW171" i="44"/>
  <c r="DW58" i="44"/>
  <c r="DW99" i="44"/>
  <c r="DW160" i="44"/>
  <c r="DW82" i="44"/>
  <c r="DW49" i="44"/>
  <c r="DW175" i="44"/>
  <c r="DW124" i="44"/>
  <c r="DW113" i="44"/>
  <c r="DW36" i="44"/>
  <c r="DW47" i="44"/>
  <c r="DW125" i="44"/>
  <c r="DW140" i="44"/>
  <c r="DW111" i="44"/>
  <c r="DW135" i="44"/>
  <c r="DW64" i="44"/>
  <c r="DW211" i="44"/>
  <c r="DW97" i="44"/>
  <c r="DW90" i="44"/>
  <c r="DW138" i="44"/>
  <c r="DW168" i="44"/>
  <c r="DW217" i="44"/>
  <c r="DW95" i="44"/>
  <c r="DW128" i="44"/>
  <c r="BK128" i="44" s="1"/>
  <c r="AE128" i="44" s="1"/>
  <c r="AU128" i="44" s="1"/>
  <c r="DW35" i="44"/>
  <c r="DW118" i="44"/>
  <c r="DW103" i="44"/>
  <c r="DW154" i="44"/>
  <c r="DW146" i="44"/>
  <c r="DW88" i="44"/>
  <c r="DW176" i="44"/>
  <c r="DW200" i="44"/>
  <c r="DW164" i="44"/>
  <c r="DW96" i="44"/>
  <c r="DW161" i="44"/>
  <c r="DW29" i="44"/>
  <c r="DW204" i="44"/>
  <c r="DW145" i="44"/>
  <c r="DW127" i="44"/>
  <c r="DW74" i="44"/>
  <c r="DW216" i="44"/>
  <c r="DW151" i="44"/>
  <c r="DW102" i="44"/>
  <c r="DW159" i="44"/>
  <c r="DW86" i="44"/>
  <c r="DW185" i="44"/>
  <c r="DW41" i="44"/>
  <c r="DW180" i="44"/>
  <c r="DW43" i="44"/>
  <c r="DW188" i="44"/>
  <c r="DW84" i="44"/>
  <c r="DW156" i="44"/>
  <c r="DW141" i="44"/>
  <c r="DW130" i="44"/>
  <c r="DW119" i="44"/>
  <c r="DW143" i="44"/>
  <c r="DW110" i="44"/>
  <c r="DW158" i="44"/>
  <c r="DW132" i="44"/>
  <c r="DW137" i="44"/>
  <c r="DW153" i="44"/>
  <c r="DW52" i="44"/>
  <c r="DW170" i="44"/>
  <c r="DW80" i="44"/>
  <c r="DW79" i="44"/>
  <c r="DW172" i="44"/>
  <c r="DW179" i="44"/>
  <c r="DW165" i="44"/>
  <c r="DW39" i="44"/>
  <c r="DW167" i="44"/>
  <c r="DW60" i="44"/>
  <c r="DW184" i="44"/>
  <c r="DW173" i="44"/>
  <c r="DW50" i="44"/>
  <c r="DW53" i="44"/>
  <c r="DW28" i="44"/>
  <c r="DW34" i="44"/>
  <c r="DW65" i="44"/>
  <c r="DW177" i="44"/>
  <c r="DW51" i="44"/>
  <c r="DW44" i="44"/>
  <c r="DW191" i="44"/>
  <c r="DW192" i="44"/>
  <c r="DW198" i="44"/>
  <c r="DW199" i="44"/>
  <c r="DW202" i="44"/>
  <c r="DW208" i="44"/>
  <c r="DW215" i="44"/>
  <c r="DW133" i="44"/>
  <c r="DW189" i="44"/>
  <c r="DW155" i="44"/>
  <c r="DW121" i="44"/>
  <c r="DW136" i="44"/>
  <c r="DW100" i="44"/>
  <c r="DW162" i="44"/>
  <c r="BK162" i="44" s="1"/>
  <c r="AE162" i="44" s="1"/>
  <c r="AU162" i="44" s="1"/>
  <c r="DW98" i="44"/>
  <c r="DW114" i="44"/>
  <c r="DW201" i="44"/>
  <c r="DW205" i="44"/>
  <c r="DW214" i="44"/>
  <c r="DW123" i="44"/>
  <c r="DW126" i="44"/>
  <c r="DW89" i="44"/>
  <c r="DW116" i="44"/>
  <c r="DW152" i="44"/>
  <c r="DW131" i="44"/>
  <c r="DW115" i="44"/>
  <c r="DW144" i="44"/>
  <c r="DW142" i="44"/>
  <c r="DW148" i="44"/>
  <c r="DW67" i="44"/>
  <c r="DW37" i="44"/>
  <c r="DW169" i="44"/>
  <c r="DW68" i="44"/>
  <c r="DW32" i="44"/>
  <c r="DW55" i="44"/>
  <c r="DW166" i="44"/>
  <c r="DW182" i="44"/>
  <c r="DW38" i="44"/>
  <c r="DW40" i="44"/>
  <c r="DW54" i="44"/>
  <c r="DW178" i="44"/>
  <c r="DW56" i="44"/>
  <c r="DW183" i="44"/>
  <c r="DW42" i="44"/>
  <c r="DW62" i="44"/>
  <c r="DW181" i="44"/>
  <c r="DW59" i="44"/>
  <c r="DW174" i="44"/>
  <c r="DW187" i="44"/>
  <c r="DW197" i="44"/>
  <c r="DW108" i="44"/>
  <c r="DW106" i="44"/>
  <c r="DW101" i="44"/>
  <c r="DW46" i="44"/>
  <c r="DW105" i="44"/>
  <c r="DW57" i="44"/>
  <c r="DW81" i="44"/>
  <c r="DW91" i="44"/>
  <c r="DW76" i="44"/>
  <c r="DW78" i="44"/>
  <c r="DW196" i="44"/>
  <c r="DW30" i="44"/>
  <c r="DW48" i="44"/>
  <c r="DW149" i="44"/>
  <c r="DW104" i="44"/>
  <c r="DW61" i="44"/>
  <c r="DW66" i="44"/>
  <c r="DW195" i="44"/>
  <c r="DW72" i="44"/>
  <c r="DW69" i="44"/>
  <c r="DW163" i="44"/>
  <c r="DW63" i="44"/>
  <c r="DW186" i="44"/>
  <c r="DW71" i="44"/>
  <c r="DW77" i="44"/>
  <c r="DW33" i="44"/>
  <c r="DW194" i="44"/>
  <c r="DW203" i="44"/>
  <c r="DW206" i="44"/>
  <c r="DW209" i="44"/>
  <c r="DW210" i="44"/>
  <c r="DW212" i="44"/>
  <c r="DW213" i="44"/>
  <c r="DW122" i="44"/>
  <c r="DW75" i="44"/>
  <c r="DW70" i="44"/>
  <c r="EE136" i="44"/>
  <c r="EE100" i="44"/>
  <c r="EE153" i="44"/>
  <c r="EE37" i="44"/>
  <c r="EE88" i="44"/>
  <c r="EE187" i="44"/>
  <c r="EE50" i="44"/>
  <c r="EE167" i="44"/>
  <c r="EE156" i="44"/>
  <c r="EE129" i="44"/>
  <c r="EE209" i="44"/>
  <c r="EE53" i="44"/>
  <c r="EE101" i="44"/>
  <c r="EE61" i="44"/>
  <c r="EE212" i="44"/>
  <c r="EE223" i="44"/>
  <c r="EE86" i="44"/>
  <c r="EE69" i="44"/>
  <c r="EE225" i="44"/>
  <c r="EE62" i="44"/>
  <c r="EE117" i="44"/>
  <c r="EE73" i="44"/>
  <c r="EE190" i="44"/>
  <c r="EE148" i="44"/>
  <c r="EE113" i="44"/>
  <c r="EE105" i="44"/>
  <c r="EE51" i="44"/>
  <c r="EE75" i="44"/>
  <c r="EE79" i="44"/>
  <c r="EE91" i="44"/>
  <c r="EE84" i="44"/>
  <c r="EE95" i="44"/>
  <c r="EE183" i="44"/>
  <c r="EE169" i="44"/>
  <c r="EE139" i="44"/>
  <c r="EE32" i="44"/>
  <c r="EE144" i="44"/>
  <c r="EE108" i="44"/>
  <c r="EE59" i="44"/>
  <c r="EE98" i="44"/>
  <c r="EE99" i="44"/>
  <c r="EE150" i="44"/>
  <c r="EE152" i="44"/>
  <c r="EE132" i="44"/>
  <c r="EE141" i="44"/>
  <c r="EE124" i="44"/>
  <c r="EE119" i="44"/>
  <c r="EE207" i="44"/>
  <c r="EE161" i="44"/>
  <c r="EE174" i="44"/>
  <c r="EE122" i="44"/>
  <c r="EE38" i="44"/>
  <c r="EE158" i="44"/>
  <c r="EE77" i="44"/>
  <c r="EE131" i="44"/>
  <c r="EE68" i="44"/>
  <c r="EE106" i="44"/>
  <c r="EE87" i="44"/>
  <c r="EE64" i="44"/>
  <c r="EE222" i="44"/>
  <c r="EE180" i="44"/>
  <c r="EE120" i="44"/>
  <c r="EE47" i="44"/>
  <c r="EE89" i="44"/>
  <c r="EE45" i="44"/>
  <c r="EE157" i="44"/>
  <c r="EE205" i="44"/>
  <c r="EE81" i="44"/>
  <c r="EE145" i="44"/>
  <c r="EE142" i="44"/>
  <c r="EE31" i="44"/>
  <c r="EE168" i="44"/>
  <c r="EE116" i="44"/>
  <c r="EE92" i="44"/>
  <c r="EE214" i="44"/>
  <c r="EE194" i="44"/>
  <c r="EE196" i="44"/>
  <c r="EE49" i="44"/>
  <c r="EE163" i="44"/>
  <c r="EE173" i="44"/>
  <c r="EE206" i="44"/>
  <c r="EE220" i="44"/>
  <c r="EE154" i="44"/>
  <c r="EE94" i="44"/>
  <c r="EE43" i="44"/>
  <c r="EE192" i="44"/>
  <c r="EE186" i="44"/>
  <c r="EE55" i="44"/>
  <c r="EE74" i="44"/>
  <c r="EE114" i="44"/>
  <c r="EE125" i="44"/>
  <c r="EE172" i="44"/>
  <c r="EE210" i="44"/>
  <c r="EE208" i="44"/>
  <c r="EE218" i="44"/>
  <c r="EE71" i="44"/>
  <c r="EE33" i="44"/>
  <c r="EE178" i="44"/>
  <c r="EE56" i="44"/>
  <c r="EE27" i="44"/>
  <c r="EE184" i="44"/>
  <c r="EE83" i="44"/>
  <c r="EE39" i="44"/>
  <c r="EE103" i="44"/>
  <c r="EE147" i="44"/>
  <c r="EE177" i="44"/>
  <c r="EE155" i="44"/>
  <c r="EE40" i="44"/>
  <c r="EE204" i="44"/>
  <c r="EE146" i="44"/>
  <c r="EE111" i="44"/>
  <c r="EE199" i="44"/>
  <c r="EE211" i="44"/>
  <c r="EE171" i="44"/>
  <c r="EE96" i="44"/>
  <c r="EE160" i="44"/>
  <c r="EE162" i="44"/>
  <c r="EE140" i="44"/>
  <c r="EE127" i="44"/>
  <c r="EE215" i="44"/>
  <c r="EE200" i="44"/>
  <c r="EE202" i="44"/>
  <c r="EE63" i="44"/>
  <c r="EE181" i="44"/>
  <c r="EE138" i="44"/>
  <c r="EE107" i="44"/>
  <c r="EE58" i="44"/>
  <c r="EE143" i="44"/>
  <c r="EE201" i="44"/>
  <c r="EE227" i="44"/>
  <c r="EE193" i="44"/>
  <c r="EE29" i="44"/>
  <c r="EE70" i="44"/>
  <c r="EE42" i="44"/>
  <c r="EE159" i="44"/>
  <c r="EE118" i="44"/>
  <c r="EE67" i="44"/>
  <c r="EE189" i="44"/>
  <c r="EE112" i="44"/>
  <c r="EE179" i="44"/>
  <c r="EE213" i="44"/>
  <c r="EE104" i="44"/>
  <c r="EE52" i="44"/>
  <c r="EE134" i="44"/>
  <c r="EE54" i="44"/>
  <c r="EE217" i="44"/>
  <c r="EE60" i="44"/>
  <c r="EE109" i="44"/>
  <c r="EE34" i="44"/>
  <c r="EE151" i="44"/>
  <c r="EE149" i="44"/>
  <c r="EE110" i="44"/>
  <c r="EE166" i="44"/>
  <c r="EE188" i="44"/>
  <c r="EE191" i="44"/>
  <c r="EE216" i="44"/>
  <c r="EE102" i="44"/>
  <c r="EE36" i="44"/>
  <c r="EE185" i="44"/>
  <c r="EE219" i="44"/>
  <c r="EE90" i="44"/>
  <c r="EE221" i="44"/>
  <c r="EE170" i="44"/>
  <c r="EE130" i="44"/>
  <c r="EE48" i="44"/>
  <c r="EE66" i="44"/>
  <c r="EE226" i="44"/>
  <c r="EE197" i="44"/>
  <c r="EE97" i="44"/>
  <c r="EE41" i="44"/>
  <c r="EE135" i="44"/>
  <c r="EE126" i="44"/>
  <c r="EE78" i="44"/>
  <c r="EE224" i="44"/>
  <c r="EE203" i="44"/>
  <c r="EE82" i="44"/>
  <c r="EE46" i="44"/>
  <c r="EE195" i="44"/>
  <c r="EE115" i="44"/>
  <c r="EE30" i="44"/>
  <c r="EE121" i="44"/>
  <c r="EE164" i="44"/>
  <c r="EE72" i="44"/>
  <c r="EE44" i="44"/>
  <c r="EE85" i="44"/>
  <c r="EE93" i="44"/>
  <c r="EE65" i="44"/>
  <c r="EE182" i="44"/>
  <c r="EE57" i="44"/>
  <c r="EE175" i="44"/>
  <c r="EE35" i="44"/>
  <c r="EE80" i="44"/>
  <c r="EE176" i="44"/>
  <c r="EE165" i="44"/>
  <c r="EE76" i="44"/>
  <c r="EE198" i="44"/>
  <c r="EE137" i="44"/>
  <c r="EE128" i="44"/>
  <c r="EE28" i="44"/>
  <c r="EE123" i="44"/>
  <c r="EE133" i="44"/>
  <c r="EG86" i="44"/>
  <c r="EG195" i="44"/>
  <c r="EG197" i="44"/>
  <c r="EG180" i="44"/>
  <c r="EG145" i="44"/>
  <c r="EG91" i="44"/>
  <c r="EG43" i="44"/>
  <c r="EG162" i="44"/>
  <c r="EG92" i="44"/>
  <c r="EG173" i="44"/>
  <c r="EG209" i="44"/>
  <c r="EG211" i="44"/>
  <c r="EG45" i="44"/>
  <c r="EG30" i="44"/>
  <c r="EG85" i="44"/>
  <c r="EG63" i="44"/>
  <c r="EG203" i="44"/>
  <c r="EG64" i="44"/>
  <c r="EG158" i="44"/>
  <c r="EG117" i="44"/>
  <c r="EG202" i="44"/>
  <c r="EG198" i="44"/>
  <c r="EG119" i="44"/>
  <c r="EG99" i="44"/>
  <c r="EG222" i="44"/>
  <c r="EG80" i="44"/>
  <c r="EG72" i="44"/>
  <c r="EG55" i="44"/>
  <c r="EG77" i="44"/>
  <c r="EG160" i="44"/>
  <c r="EG155" i="44"/>
  <c r="EG164" i="44"/>
  <c r="EG127" i="44"/>
  <c r="EG48" i="44"/>
  <c r="EG79" i="44"/>
  <c r="EG224" i="44"/>
  <c r="EG68" i="44"/>
  <c r="EG73" i="44"/>
  <c r="EG67" i="44"/>
  <c r="EG37" i="44"/>
  <c r="EG184" i="44"/>
  <c r="EG53" i="44"/>
  <c r="EG104" i="44"/>
  <c r="EG223" i="44"/>
  <c r="EG60" i="44"/>
  <c r="EG156" i="44"/>
  <c r="EG130" i="44"/>
  <c r="EG221" i="44"/>
  <c r="EG161" i="44"/>
  <c r="EG114" i="44"/>
  <c r="EG110" i="44"/>
  <c r="EG51" i="44"/>
  <c r="EG153" i="44"/>
  <c r="EG218" i="44"/>
  <c r="EG89" i="44"/>
  <c r="EG191" i="44"/>
  <c r="EG187" i="44"/>
  <c r="EG108" i="44"/>
  <c r="EG34" i="44"/>
  <c r="EG140" i="44"/>
  <c r="EG131" i="44"/>
  <c r="EG66" i="44"/>
  <c r="EG57" i="44"/>
  <c r="EG147" i="44"/>
  <c r="EG32" i="44"/>
  <c r="EG199" i="44"/>
  <c r="EG83" i="44"/>
  <c r="EG157" i="44"/>
  <c r="EG134" i="44"/>
  <c r="EG169" i="44"/>
  <c r="EG217" i="44"/>
  <c r="EG167" i="44"/>
  <c r="EG170" i="44"/>
  <c r="EG47" i="44"/>
  <c r="EG142" i="44"/>
  <c r="EG214" i="44"/>
  <c r="EG65" i="44"/>
  <c r="EG78" i="44"/>
  <c r="EG132" i="44"/>
  <c r="EG59" i="44"/>
  <c r="EG206" i="44"/>
  <c r="EG90" i="44"/>
  <c r="EG46" i="44"/>
  <c r="EG139" i="44"/>
  <c r="EG28" i="44"/>
  <c r="EG144" i="44"/>
  <c r="EG125" i="44"/>
  <c r="EG38" i="44"/>
  <c r="EG71" i="44"/>
  <c r="EG136" i="44"/>
  <c r="EG210" i="44"/>
  <c r="EG133" i="44"/>
  <c r="EG220" i="44"/>
  <c r="EG143" i="44"/>
  <c r="EG200" i="44"/>
  <c r="EG106" i="44"/>
  <c r="EG183" i="44"/>
  <c r="EG35" i="44"/>
  <c r="EG76" i="44"/>
  <c r="EG207" i="44"/>
  <c r="EG49" i="44"/>
  <c r="EG112" i="44"/>
  <c r="EG98" i="44"/>
  <c r="EG122" i="44"/>
  <c r="EG189" i="44"/>
  <c r="EG113" i="44"/>
  <c r="EG185" i="44"/>
  <c r="EG42" i="44"/>
  <c r="EG150" i="44"/>
  <c r="EG186" i="44"/>
  <c r="EG69" i="44"/>
  <c r="EG174" i="44"/>
  <c r="EG168" i="44"/>
  <c r="EG123" i="44"/>
  <c r="EG151" i="44"/>
  <c r="EG103" i="44"/>
  <c r="EG193" i="44"/>
  <c r="EG178" i="44"/>
  <c r="EG29" i="44"/>
  <c r="EG196" i="44"/>
  <c r="EG81" i="44"/>
  <c r="EG94" i="44"/>
  <c r="EG58" i="44"/>
  <c r="EG111" i="44"/>
  <c r="EG118" i="44"/>
  <c r="EG141" i="44"/>
  <c r="EG216" i="44"/>
  <c r="EG213" i="44"/>
  <c r="EG138" i="44"/>
  <c r="EG31" i="44"/>
  <c r="EG175" i="44"/>
  <c r="EG74" i="44"/>
  <c r="EG171" i="44"/>
  <c r="EG215" i="44"/>
  <c r="EG93" i="44"/>
  <c r="EG120" i="44"/>
  <c r="EG190" i="44"/>
  <c r="EG154" i="44"/>
  <c r="EG219" i="44"/>
  <c r="EG109" i="44"/>
  <c r="EG70" i="44"/>
  <c r="EG208" i="44"/>
  <c r="EG27" i="44"/>
  <c r="EG87" i="44"/>
  <c r="EG96" i="44"/>
  <c r="EG137" i="44"/>
  <c r="EG105" i="44"/>
  <c r="EG101" i="44"/>
  <c r="EG181" i="44"/>
  <c r="EG129" i="44"/>
  <c r="EG41" i="44"/>
  <c r="EG201" i="44"/>
  <c r="EG182" i="44"/>
  <c r="EG205" i="44"/>
  <c r="EG225" i="44"/>
  <c r="EG194" i="44"/>
  <c r="EG62" i="44"/>
  <c r="EG56" i="44"/>
  <c r="EG128" i="44"/>
  <c r="EG126" i="44"/>
  <c r="EG84" i="44"/>
  <c r="EG148" i="44"/>
  <c r="EG97" i="44"/>
  <c r="EG179" i="44"/>
  <c r="EG166" i="44"/>
  <c r="EG36" i="44"/>
  <c r="EG149" i="44"/>
  <c r="EG115" i="44"/>
  <c r="EG33" i="44"/>
  <c r="EG188" i="44"/>
  <c r="EG75" i="44"/>
  <c r="EG227" i="44"/>
  <c r="EG100" i="44"/>
  <c r="EG176" i="44"/>
  <c r="EG146" i="44"/>
  <c r="EG95" i="44"/>
  <c r="EG165" i="44"/>
  <c r="EG52" i="44"/>
  <c r="EG121" i="44"/>
  <c r="EG50" i="44"/>
  <c r="EG116" i="44"/>
  <c r="EG102" i="44"/>
  <c r="EG107" i="44"/>
  <c r="EG152" i="44"/>
  <c r="EG135" i="44"/>
  <c r="EG163" i="44"/>
  <c r="EG40" i="44"/>
  <c r="EG159" i="44"/>
  <c r="EG39" i="44"/>
  <c r="EG82" i="44"/>
  <c r="EG204" i="44"/>
  <c r="EG212" i="44"/>
  <c r="EG177" i="44"/>
  <c r="EG88" i="44"/>
  <c r="EG124" i="44"/>
  <c r="EG44" i="44"/>
  <c r="EG172" i="44"/>
  <c r="EG54" i="44"/>
  <c r="EG192" i="44"/>
  <c r="EG226" i="44"/>
  <c r="EG61" i="44"/>
  <c r="EM188" i="44"/>
  <c r="EM34" i="44"/>
  <c r="EM95" i="44"/>
  <c r="EM103" i="44"/>
  <c r="EM176" i="44"/>
  <c r="EM132" i="44"/>
  <c r="EM149" i="44"/>
  <c r="EM74" i="44"/>
  <c r="EM204" i="44"/>
  <c r="EM140" i="44"/>
  <c r="EM113" i="44"/>
  <c r="EM37" i="44"/>
  <c r="EM80" i="44"/>
  <c r="EM57" i="44"/>
  <c r="EM61" i="44"/>
  <c r="EM225" i="44"/>
  <c r="EM108" i="44"/>
  <c r="EM190" i="44"/>
  <c r="EM32" i="44"/>
  <c r="EM202" i="44"/>
  <c r="EM62" i="44"/>
  <c r="EM58" i="44"/>
  <c r="EM35" i="44"/>
  <c r="EM77" i="44"/>
  <c r="EM179" i="44"/>
  <c r="EM67" i="44"/>
  <c r="EM186" i="44"/>
  <c r="EM83" i="44"/>
  <c r="EM92" i="44"/>
  <c r="EM165" i="44"/>
  <c r="EM55" i="44"/>
  <c r="EM155" i="44"/>
  <c r="EM120" i="44"/>
  <c r="EM64" i="44"/>
  <c r="EM200" i="44"/>
  <c r="EM52" i="44"/>
  <c r="EM174" i="44"/>
  <c r="EM112" i="44"/>
  <c r="EM98" i="44"/>
  <c r="EM217" i="44"/>
  <c r="EM110" i="44"/>
  <c r="EM198" i="44"/>
  <c r="EM164" i="44"/>
  <c r="EM184" i="44"/>
  <c r="EM138" i="44"/>
  <c r="EM59" i="44"/>
  <c r="EM151" i="44"/>
  <c r="EM41" i="44"/>
  <c r="EM150" i="44"/>
  <c r="EM221" i="44"/>
  <c r="ER193" i="44"/>
  <c r="ER94" i="44"/>
  <c r="ER175" i="44"/>
  <c r="ER137" i="44"/>
  <c r="ER38" i="44"/>
  <c r="ER152" i="44"/>
  <c r="ER49" i="44"/>
  <c r="ER155" i="44"/>
  <c r="ER176" i="44"/>
  <c r="ER194" i="44"/>
  <c r="ER99" i="44"/>
  <c r="ER205" i="44"/>
  <c r="ER42" i="44"/>
  <c r="ER148" i="44"/>
  <c r="ER53" i="44"/>
  <c r="ER200" i="44"/>
  <c r="ER92" i="44"/>
  <c r="ER198" i="44"/>
  <c r="ER183" i="44"/>
  <c r="ER209" i="44"/>
  <c r="ER110" i="44"/>
  <c r="ER32" i="44"/>
  <c r="ER153" i="44"/>
  <c r="ER54" i="44"/>
  <c r="ER216" i="44"/>
  <c r="ER202" i="44"/>
  <c r="ER107" i="44"/>
  <c r="ER213" i="44"/>
  <c r="ER146" i="44"/>
  <c r="ER51" i="44"/>
  <c r="ER157" i="44"/>
  <c r="ER58" i="44"/>
  <c r="ER164" i="44"/>
  <c r="ER69" i="44"/>
  <c r="ER63" i="44"/>
  <c r="ER108" i="44"/>
  <c r="ER214" i="44"/>
  <c r="ER40" i="44"/>
  <c r="ER84" i="44"/>
  <c r="ER190" i="44"/>
  <c r="ER151" i="44"/>
  <c r="ER28" i="44"/>
  <c r="ER134" i="44"/>
  <c r="ER128" i="44"/>
  <c r="ER145" i="44"/>
  <c r="ER46" i="44"/>
  <c r="ER184" i="44"/>
  <c r="ER89" i="44"/>
  <c r="ER195" i="44"/>
  <c r="ER135" i="44"/>
  <c r="DU224" i="44"/>
  <c r="DU227" i="44"/>
  <c r="DU216" i="44"/>
  <c r="DU223" i="44"/>
  <c r="DU31" i="44"/>
  <c r="DU35" i="44"/>
  <c r="DU39" i="44"/>
  <c r="DU43" i="44"/>
  <c r="DU47" i="44"/>
  <c r="DU219" i="44"/>
  <c r="DU28" i="44"/>
  <c r="DU215" i="44"/>
  <c r="DU29" i="44"/>
  <c r="DU221" i="44"/>
  <c r="DU226" i="44"/>
  <c r="DU27" i="44"/>
  <c r="DU222" i="44"/>
  <c r="DU225" i="44"/>
  <c r="DU218" i="44"/>
  <c r="DU32" i="44"/>
  <c r="DU36" i="44"/>
  <c r="DU40" i="44"/>
  <c r="DU44" i="44"/>
  <c r="DU48" i="44"/>
  <c r="DU53" i="44"/>
  <c r="DU57" i="44"/>
  <c r="DU61" i="44"/>
  <c r="DU65" i="44"/>
  <c r="DU69" i="44"/>
  <c r="DU73" i="44"/>
  <c r="DU77" i="44"/>
  <c r="DU80" i="44"/>
  <c r="DU82" i="44"/>
  <c r="DU84" i="44"/>
  <c r="DU86" i="44"/>
  <c r="DU88" i="44"/>
  <c r="DU90" i="44"/>
  <c r="DU92" i="44"/>
  <c r="DU94" i="44"/>
  <c r="DU96" i="44"/>
  <c r="DU98" i="44"/>
  <c r="DU100" i="44"/>
  <c r="DU102" i="44"/>
  <c r="DU104" i="44"/>
  <c r="DU106" i="44"/>
  <c r="DU108" i="44"/>
  <c r="DU110" i="44"/>
  <c r="DU112" i="44"/>
  <c r="DU114" i="44"/>
  <c r="DU116" i="44"/>
  <c r="DU118" i="44"/>
  <c r="DU120" i="44"/>
  <c r="DU122" i="44"/>
  <c r="DU124" i="44"/>
  <c r="DU126" i="44"/>
  <c r="DU128" i="44"/>
  <c r="DU130" i="44"/>
  <c r="DU132" i="44"/>
  <c r="DU134" i="44"/>
  <c r="DU136" i="44"/>
  <c r="DU138" i="44"/>
  <c r="DU140" i="44"/>
  <c r="DU142" i="44"/>
  <c r="DU144" i="44"/>
  <c r="DU146" i="44"/>
  <c r="DU148" i="44"/>
  <c r="DU150" i="44"/>
  <c r="DU152" i="44"/>
  <c r="DU154" i="44"/>
  <c r="DU156" i="44"/>
  <c r="DU158" i="44"/>
  <c r="DU160" i="44"/>
  <c r="DU162" i="44"/>
  <c r="DU164" i="44"/>
  <c r="DU166" i="44"/>
  <c r="DU168" i="44"/>
  <c r="DU173" i="44"/>
  <c r="DU220" i="44"/>
  <c r="DU41" i="44"/>
  <c r="DU55" i="44"/>
  <c r="DU71" i="44"/>
  <c r="DU83" i="44"/>
  <c r="DU91" i="44"/>
  <c r="DU99" i="44"/>
  <c r="DU107" i="44"/>
  <c r="DU115" i="44"/>
  <c r="DU123" i="44"/>
  <c r="DU131" i="44"/>
  <c r="DU139" i="44"/>
  <c r="DU46" i="44"/>
  <c r="DU64" i="44"/>
  <c r="DU50" i="44"/>
  <c r="DU171" i="44"/>
  <c r="DU186" i="44"/>
  <c r="DU202" i="44"/>
  <c r="DU30" i="44"/>
  <c r="DU62" i="44"/>
  <c r="DU176" i="44"/>
  <c r="DU203" i="44"/>
  <c r="DU208" i="44"/>
  <c r="DU217" i="44"/>
  <c r="DU45" i="44"/>
  <c r="DU59" i="44"/>
  <c r="DU75" i="44"/>
  <c r="DU85" i="44"/>
  <c r="DU93" i="44"/>
  <c r="DU101" i="44"/>
  <c r="DU109" i="44"/>
  <c r="DU117" i="44"/>
  <c r="DU125" i="44"/>
  <c r="DU133" i="44"/>
  <c r="DU141" i="44"/>
  <c r="DU147" i="44"/>
  <c r="DU151" i="44"/>
  <c r="DU155" i="44"/>
  <c r="DU159" i="44"/>
  <c r="DU163" i="44"/>
  <c r="DU167" i="44"/>
  <c r="DU34" i="44"/>
  <c r="DU74" i="44"/>
  <c r="DU182" i="44"/>
  <c r="DU198" i="44"/>
  <c r="DU214" i="44"/>
  <c r="DU70" i="44"/>
  <c r="DU170" i="44"/>
  <c r="DU199" i="44"/>
  <c r="DU204" i="44"/>
  <c r="DU179" i="44"/>
  <c r="DU184" i="44"/>
  <c r="DU211" i="44"/>
  <c r="DU33" i="44"/>
  <c r="DU49" i="44"/>
  <c r="DU63" i="44"/>
  <c r="DU79" i="44"/>
  <c r="DU87" i="44"/>
  <c r="DU95" i="44"/>
  <c r="DU103" i="44"/>
  <c r="DU111" i="44"/>
  <c r="DU119" i="44"/>
  <c r="DU127" i="44"/>
  <c r="DU135" i="44"/>
  <c r="DU143" i="44"/>
  <c r="DU56" i="44"/>
  <c r="DU66" i="44"/>
  <c r="DU178" i="44"/>
  <c r="DU194" i="44"/>
  <c r="DU210" i="44"/>
  <c r="DU38" i="44"/>
  <c r="DU52" i="44"/>
  <c r="DU60" i="44"/>
  <c r="DU68" i="44"/>
  <c r="DU76" i="44"/>
  <c r="DU177" i="44"/>
  <c r="DU181" i="44"/>
  <c r="DU185" i="44"/>
  <c r="DU189" i="44"/>
  <c r="DU193" i="44"/>
  <c r="DU197" i="44"/>
  <c r="DU201" i="44"/>
  <c r="DU205" i="44"/>
  <c r="DU209" i="44"/>
  <c r="DU213" i="44"/>
  <c r="DU187" i="44"/>
  <c r="DU192" i="44"/>
  <c r="DU51" i="44"/>
  <c r="DU97" i="44"/>
  <c r="DU129" i="44"/>
  <c r="DU153" i="44"/>
  <c r="DU169" i="44"/>
  <c r="DU190" i="44"/>
  <c r="DU42" i="44"/>
  <c r="DU195" i="44"/>
  <c r="DU54" i="44"/>
  <c r="DU67" i="44"/>
  <c r="DU105" i="44"/>
  <c r="DU137" i="44"/>
  <c r="DU157" i="44"/>
  <c r="DU175" i="44"/>
  <c r="DU183" i="44"/>
  <c r="DU78" i="44"/>
  <c r="DU200" i="44"/>
  <c r="DU81" i="44"/>
  <c r="DU113" i="44"/>
  <c r="DU145" i="44"/>
  <c r="DU161" i="44"/>
  <c r="DU58" i="44"/>
  <c r="DU188" i="44"/>
  <c r="DU172" i="44"/>
  <c r="DU207" i="44"/>
  <c r="DU37" i="44"/>
  <c r="DU165" i="44"/>
  <c r="DU89" i="44"/>
  <c r="DU72" i="44"/>
  <c r="DU206" i="44"/>
  <c r="DU121" i="44"/>
  <c r="DU180" i="44"/>
  <c r="DU191" i="44"/>
  <c r="DU149" i="44"/>
  <c r="DU212" i="44"/>
  <c r="DU174" i="44"/>
  <c r="DU196" i="44"/>
  <c r="EW43" i="44"/>
  <c r="EW195" i="44"/>
  <c r="EW68" i="44"/>
  <c r="EW47" i="44"/>
  <c r="EW152" i="44"/>
  <c r="EW67" i="44"/>
  <c r="EW185" i="44"/>
  <c r="EW69" i="44"/>
  <c r="EW175" i="44"/>
  <c r="EW161" i="44"/>
  <c r="EW133" i="44"/>
  <c r="EW208" i="44"/>
  <c r="EW108" i="44"/>
  <c r="EW88" i="44"/>
  <c r="EW31" i="44"/>
  <c r="EW65" i="44"/>
  <c r="EW192" i="44"/>
  <c r="EW186" i="44"/>
  <c r="EW115" i="44"/>
  <c r="EW183" i="44"/>
  <c r="EW182" i="44"/>
  <c r="EW190" i="44"/>
  <c r="EW50" i="44"/>
  <c r="EW204" i="44"/>
  <c r="EW205" i="44"/>
  <c r="EW81" i="44"/>
  <c r="EW149" i="44"/>
  <c r="EW140" i="44"/>
  <c r="EW163" i="44"/>
  <c r="EW99" i="44"/>
  <c r="EW197" i="44"/>
  <c r="EW218" i="44"/>
  <c r="EW165" i="44"/>
  <c r="EW199" i="44"/>
  <c r="EW172" i="44"/>
  <c r="EW112" i="44"/>
  <c r="EW60" i="44"/>
  <c r="EW160" i="44"/>
  <c r="EW180" i="44"/>
  <c r="EW147" i="44"/>
  <c r="EW79" i="44"/>
  <c r="EW94" i="44"/>
  <c r="EW141" i="44"/>
  <c r="EW150" i="44"/>
  <c r="EW48" i="44"/>
  <c r="EW220" i="44"/>
  <c r="EW30" i="44"/>
  <c r="EW97" i="44"/>
  <c r="EW219" i="44"/>
  <c r="EW53" i="44"/>
  <c r="EW113" i="44"/>
  <c r="EW70" i="44"/>
  <c r="EW59" i="44"/>
  <c r="EW196" i="44"/>
  <c r="EW90" i="44"/>
  <c r="EW62" i="44"/>
  <c r="EW179" i="44"/>
  <c r="EW154" i="44"/>
  <c r="EW114" i="44"/>
  <c r="EW222" i="44"/>
  <c r="EW57" i="44"/>
  <c r="EW130" i="44"/>
  <c r="EW64" i="44"/>
  <c r="EW51" i="44"/>
  <c r="EW178" i="44"/>
  <c r="EW206" i="44"/>
  <c r="EW73" i="44"/>
  <c r="EW44" i="44"/>
  <c r="EW105" i="44"/>
  <c r="EW86" i="44"/>
  <c r="EW151" i="44"/>
  <c r="EW123" i="44"/>
  <c r="EW37" i="44"/>
  <c r="EW184" i="44"/>
  <c r="EW171" i="44"/>
  <c r="EW84" i="44"/>
  <c r="EW85" i="44"/>
  <c r="EW116" i="44"/>
  <c r="EW223" i="44"/>
  <c r="EW202" i="44"/>
  <c r="EW144" i="44"/>
  <c r="EW212" i="44"/>
  <c r="EW89" i="44"/>
  <c r="EW203" i="44"/>
  <c r="EW87" i="44"/>
  <c r="EW100" i="44"/>
  <c r="EW54" i="44"/>
  <c r="EW135" i="44"/>
  <c r="EW145" i="44"/>
  <c r="EW110" i="44"/>
  <c r="EW159" i="44"/>
  <c r="EW217" i="44"/>
  <c r="EW158" i="44"/>
  <c r="EW96" i="44"/>
  <c r="EW42" i="44"/>
  <c r="EW216" i="44"/>
  <c r="EW187" i="44"/>
  <c r="EW125" i="44"/>
  <c r="EW92" i="44"/>
  <c r="EW118" i="44"/>
  <c r="EW156" i="44"/>
  <c r="EW32" i="44"/>
  <c r="EW71" i="44"/>
  <c r="EW169" i="44"/>
  <c r="EW117" i="44"/>
  <c r="EW137" i="44"/>
  <c r="EW134" i="44"/>
  <c r="EW82" i="44"/>
  <c r="EW155" i="44"/>
  <c r="EW93" i="44"/>
  <c r="EW207" i="44"/>
  <c r="EW104" i="44"/>
  <c r="EW157" i="44"/>
  <c r="EW40" i="44"/>
  <c r="EW176" i="44"/>
  <c r="EW98" i="44"/>
  <c r="EW211" i="44"/>
  <c r="EW131" i="44"/>
  <c r="EW127" i="44"/>
  <c r="EW36" i="44"/>
  <c r="EW188" i="44"/>
  <c r="EW29" i="44"/>
  <c r="EW74" i="44"/>
  <c r="EW170" i="44"/>
  <c r="EW75" i="44"/>
  <c r="EW210" i="44"/>
  <c r="EW61" i="44"/>
  <c r="EW224" i="44"/>
  <c r="EW162" i="44"/>
  <c r="EW167" i="44"/>
  <c r="EW128" i="44"/>
  <c r="EW83" i="44"/>
  <c r="EW55" i="44"/>
  <c r="EW148" i="44"/>
  <c r="EW189" i="44"/>
  <c r="EW166" i="44"/>
  <c r="EW136" i="44"/>
  <c r="EW146" i="44"/>
  <c r="EW66" i="44"/>
  <c r="EW132" i="44"/>
  <c r="EW77" i="44"/>
  <c r="EW119" i="44"/>
  <c r="EW106" i="44"/>
  <c r="EW143" i="44"/>
  <c r="EW126" i="44"/>
  <c r="EW213" i="44"/>
  <c r="EW91" i="44"/>
  <c r="EW226" i="44"/>
  <c r="EW103" i="44"/>
  <c r="EW102" i="44"/>
  <c r="EW225" i="44"/>
  <c r="EW56" i="44"/>
  <c r="EW201" i="44"/>
  <c r="EW214" i="44"/>
  <c r="EW72" i="44"/>
  <c r="EW200" i="44"/>
  <c r="EW109" i="44"/>
  <c r="EW198" i="44"/>
  <c r="EW27" i="44"/>
  <c r="EW194" i="44"/>
  <c r="EW38" i="44"/>
  <c r="EW107" i="44"/>
  <c r="EW193" i="44"/>
  <c r="EW181" i="44"/>
  <c r="EW168" i="44"/>
  <c r="EW63" i="44"/>
  <c r="EW35" i="44"/>
  <c r="EW45" i="44"/>
  <c r="EW227" i="44"/>
  <c r="EW121" i="44"/>
  <c r="EW28" i="44"/>
  <c r="EW111" i="44"/>
  <c r="EW129" i="44"/>
  <c r="EW101" i="44"/>
  <c r="EW164" i="44"/>
  <c r="EW177" i="44"/>
  <c r="EW46" i="44"/>
  <c r="EW173" i="44"/>
  <c r="EW122" i="44"/>
  <c r="EW138" i="44"/>
  <c r="EW58" i="44"/>
  <c r="EW221" i="44"/>
  <c r="EW49" i="44"/>
  <c r="EW76" i="44"/>
  <c r="EW209" i="44"/>
  <c r="EW191" i="44"/>
  <c r="EW139" i="44"/>
  <c r="EW39" i="44"/>
  <c r="EW95" i="44"/>
  <c r="EW41" i="44"/>
  <c r="EW153" i="44"/>
  <c r="EW215" i="44"/>
  <c r="EW52" i="44"/>
  <c r="EW124" i="44"/>
  <c r="EW174" i="44"/>
  <c r="EW78" i="44"/>
  <c r="EW120" i="44"/>
  <c r="EW33" i="44"/>
  <c r="EW80" i="44"/>
  <c r="EW34" i="44"/>
  <c r="EW142" i="44"/>
  <c r="CE229" i="44"/>
  <c r="CE228" i="44"/>
  <c r="EJ72" i="44"/>
  <c r="EJ143" i="44"/>
  <c r="EJ37" i="44"/>
  <c r="EJ115" i="44"/>
  <c r="EJ209" i="44"/>
  <c r="EJ94" i="44"/>
  <c r="EJ111" i="44"/>
  <c r="EJ45" i="44"/>
  <c r="EJ116" i="44"/>
  <c r="EJ107" i="44"/>
  <c r="EJ89" i="44"/>
  <c r="EJ138" i="44"/>
  <c r="EJ103" i="44"/>
  <c r="EJ203" i="44"/>
  <c r="EJ216" i="44"/>
  <c r="EJ80" i="44"/>
  <c r="EJ177" i="44"/>
  <c r="EJ182" i="44"/>
  <c r="EJ54" i="44"/>
  <c r="EJ220" i="44"/>
  <c r="EJ204" i="44"/>
  <c r="EJ76" i="44"/>
  <c r="EJ147" i="44"/>
  <c r="EJ219" i="44"/>
  <c r="EJ98" i="44"/>
  <c r="EJ136" i="44"/>
  <c r="EJ32" i="44"/>
  <c r="EJ165" i="44"/>
  <c r="EJ63" i="44"/>
  <c r="EJ33" i="44"/>
  <c r="EJ110" i="44"/>
  <c r="EJ59" i="44"/>
  <c r="EJ77" i="44"/>
  <c r="EJ132" i="44"/>
  <c r="EJ135" i="44"/>
  <c r="EJ121" i="44"/>
  <c r="EJ154" i="44"/>
  <c r="EJ34" i="44"/>
  <c r="EJ27" i="44"/>
  <c r="EJ117" i="44"/>
  <c r="EJ144" i="44"/>
  <c r="EJ205" i="44"/>
  <c r="EJ198" i="44"/>
  <c r="EJ70" i="44"/>
  <c r="EJ99" i="44"/>
  <c r="EJ201" i="44"/>
  <c r="EJ92" i="44"/>
  <c r="EJ95" i="44"/>
  <c r="EJ41" i="44"/>
  <c r="EJ114" i="44"/>
  <c r="EJ131" i="44"/>
  <c r="EJ53" i="44"/>
  <c r="EJ112" i="44"/>
  <c r="EJ195" i="44"/>
  <c r="EJ190" i="44"/>
  <c r="EJ62" i="44"/>
  <c r="EJ35" i="44"/>
  <c r="EJ212" i="44"/>
  <c r="EJ84" i="44"/>
  <c r="EJ31" i="44"/>
  <c r="EJ227" i="44"/>
  <c r="EJ106" i="44"/>
  <c r="EJ149" i="44"/>
  <c r="EJ192" i="44"/>
  <c r="EJ88" i="44"/>
  <c r="EJ199" i="44"/>
  <c r="EJ113" i="44"/>
  <c r="EJ150" i="44"/>
  <c r="EJ207" i="44"/>
  <c r="EJ157" i="44"/>
  <c r="EJ172" i="44"/>
  <c r="EJ44" i="44"/>
  <c r="EJ211" i="44"/>
  <c r="EJ194" i="44"/>
  <c r="EJ66" i="44"/>
  <c r="EJ55" i="44"/>
  <c r="EJ181" i="44"/>
  <c r="EJ176" i="44"/>
  <c r="EJ222" i="44"/>
  <c r="EJ206" i="44"/>
  <c r="EJ78" i="44"/>
  <c r="EJ163" i="44"/>
  <c r="EJ221" i="44"/>
  <c r="EJ100" i="44"/>
  <c r="EJ159" i="44"/>
  <c r="EJ57" i="44"/>
  <c r="EJ122" i="44"/>
  <c r="EJ215" i="44"/>
  <c r="EJ69" i="44"/>
  <c r="EJ152" i="44"/>
  <c r="EJ39" i="44"/>
  <c r="EJ145" i="44"/>
  <c r="EJ166" i="44"/>
  <c r="EJ38" i="44"/>
  <c r="EJ189" i="44"/>
  <c r="EJ188" i="44"/>
  <c r="EJ60" i="44"/>
  <c r="EJ226" i="44"/>
  <c r="EJ210" i="44"/>
  <c r="EJ82" i="44"/>
  <c r="EJ213" i="44"/>
  <c r="EJ217" i="44"/>
  <c r="EJ120" i="44"/>
  <c r="EJ151" i="44"/>
  <c r="EJ129" i="44"/>
  <c r="EJ158" i="44"/>
  <c r="EJ30" i="44"/>
  <c r="EJ173" i="44"/>
  <c r="EJ180" i="44"/>
  <c r="EJ52" i="44"/>
  <c r="EJ218" i="44"/>
  <c r="EJ202" i="44"/>
  <c r="EJ74" i="44"/>
  <c r="EJ168" i="44"/>
  <c r="EJ64" i="44"/>
  <c r="EJ224" i="44"/>
  <c r="EJ127" i="44"/>
  <c r="EJ49" i="44"/>
  <c r="EJ118" i="44"/>
  <c r="EJ123" i="44"/>
  <c r="EJ93" i="44"/>
  <c r="EJ140" i="44"/>
  <c r="EJ119" i="44"/>
  <c r="EJ137" i="44"/>
  <c r="EJ162" i="44"/>
  <c r="EJ91" i="44"/>
  <c r="EJ133" i="44"/>
  <c r="EJ184" i="44"/>
  <c r="EJ48" i="44"/>
  <c r="EJ161" i="44"/>
  <c r="EJ174" i="44"/>
  <c r="EJ46" i="44"/>
  <c r="EJ197" i="44"/>
  <c r="EJ196" i="44"/>
  <c r="EJ68" i="44"/>
  <c r="EJ83" i="44"/>
  <c r="EJ193" i="44"/>
  <c r="EJ90" i="44"/>
  <c r="EJ225" i="44"/>
  <c r="EJ128" i="44"/>
  <c r="EJ155" i="44"/>
  <c r="EJ75" i="44"/>
  <c r="EJ81" i="44"/>
  <c r="EJ134" i="44"/>
  <c r="EJ87" i="44"/>
  <c r="EJ125" i="44"/>
  <c r="EJ156" i="44"/>
  <c r="EJ28" i="44"/>
  <c r="EJ169" i="44"/>
  <c r="EJ178" i="44"/>
  <c r="EJ50" i="44"/>
  <c r="EJ200" i="44"/>
  <c r="EJ96" i="44"/>
  <c r="EJ79" i="44"/>
  <c r="EJ191" i="44"/>
  <c r="EJ65" i="44"/>
  <c r="EJ126" i="44"/>
  <c r="EJ187" i="44"/>
  <c r="EJ109" i="44"/>
  <c r="EJ148" i="44"/>
  <c r="EJ167" i="44"/>
  <c r="EJ153" i="44"/>
  <c r="EJ170" i="44"/>
  <c r="EJ42" i="44"/>
  <c r="EJ40" i="44"/>
  <c r="EJ67" i="44"/>
  <c r="EJ208" i="44"/>
  <c r="EJ51" i="44"/>
  <c r="EJ214" i="44"/>
  <c r="EJ86" i="44"/>
  <c r="EJ47" i="44"/>
  <c r="EJ29" i="44"/>
  <c r="EJ108" i="44"/>
  <c r="EJ43" i="44"/>
  <c r="EJ73" i="44"/>
  <c r="EJ130" i="44"/>
  <c r="EJ85" i="44"/>
  <c r="EJ160" i="44"/>
  <c r="EJ56" i="44"/>
  <c r="EJ139" i="44"/>
  <c r="EJ97" i="44"/>
  <c r="EJ142" i="44"/>
  <c r="EJ183" i="44"/>
  <c r="EJ141" i="44"/>
  <c r="EJ164" i="44"/>
  <c r="EJ36" i="44"/>
  <c r="EJ185" i="44"/>
  <c r="EJ186" i="44"/>
  <c r="EJ58" i="44"/>
  <c r="EJ104" i="44"/>
  <c r="EJ71" i="44"/>
  <c r="EJ101" i="44"/>
  <c r="EJ179" i="44"/>
  <c r="EJ223" i="44"/>
  <c r="EJ102" i="44"/>
  <c r="EJ175" i="44"/>
  <c r="EJ61" i="44"/>
  <c r="EJ124" i="44"/>
  <c r="EJ171" i="44"/>
  <c r="EJ105" i="44"/>
  <c r="EJ146" i="44"/>
  <c r="EL38" i="44"/>
  <c r="EL91" i="44"/>
  <c r="EL195" i="44"/>
  <c r="EL188" i="44"/>
  <c r="EL178" i="44"/>
  <c r="EL137" i="44"/>
  <c r="EL197" i="44"/>
  <c r="EL200" i="44"/>
  <c r="EL151" i="44"/>
  <c r="EL213" i="44"/>
  <c r="EL201" i="44"/>
  <c r="EL165" i="44"/>
  <c r="EL37" i="44"/>
  <c r="EL35" i="44"/>
  <c r="EL80" i="44"/>
  <c r="EL118" i="44"/>
  <c r="EL108" i="44"/>
  <c r="EL98" i="44"/>
  <c r="EL97" i="44"/>
  <c r="EL136" i="44"/>
  <c r="EL126" i="44"/>
  <c r="EL111" i="44"/>
  <c r="EL164" i="44"/>
  <c r="EL154" i="44"/>
  <c r="EL125" i="44"/>
  <c r="EL166" i="44"/>
  <c r="EL155" i="44"/>
  <c r="EL51" i="44"/>
  <c r="EL218" i="44"/>
  <c r="EL207" i="44"/>
  <c r="EL153" i="44"/>
  <c r="EL222" i="44"/>
  <c r="EL202" i="44"/>
  <c r="EL167" i="44"/>
  <c r="EL39" i="44"/>
  <c r="EL225" i="44"/>
  <c r="EL181" i="44"/>
  <c r="EL53" i="44"/>
  <c r="EL99" i="44"/>
  <c r="EL211" i="44"/>
  <c r="EL210" i="44"/>
  <c r="EL140" i="44"/>
  <c r="EL130" i="44"/>
  <c r="EL113" i="44"/>
  <c r="EL168" i="44"/>
  <c r="EL158" i="44"/>
  <c r="EL127" i="44"/>
  <c r="EL196" i="44"/>
  <c r="EL186" i="44"/>
  <c r="EL141" i="44"/>
  <c r="EL67" i="44"/>
  <c r="EL144" i="44"/>
  <c r="EL182" i="44"/>
  <c r="EL124" i="44"/>
  <c r="EL114" i="44"/>
  <c r="EL105" i="44"/>
  <c r="EL152" i="44"/>
  <c r="EL142" i="44"/>
  <c r="EL119" i="44"/>
  <c r="EL180" i="44"/>
  <c r="EL170" i="44"/>
  <c r="EL133" i="44"/>
  <c r="EL206" i="44"/>
  <c r="EL32" i="44"/>
  <c r="EL70" i="44"/>
  <c r="EL107" i="44"/>
  <c r="EL44" i="44"/>
  <c r="EL34" i="44"/>
  <c r="EL65" i="44"/>
  <c r="EL72" i="44"/>
  <c r="EL62" i="44"/>
  <c r="EL79" i="44"/>
  <c r="EL100" i="44"/>
  <c r="EL90" i="44"/>
  <c r="EL93" i="44"/>
  <c r="EL131" i="44"/>
  <c r="EL27" i="44"/>
  <c r="EL64" i="44"/>
  <c r="EL156" i="44"/>
  <c r="EL146" i="44"/>
  <c r="EL121" i="44"/>
  <c r="EL184" i="44"/>
  <c r="EL174" i="44"/>
  <c r="EL135" i="44"/>
  <c r="EL212" i="44"/>
  <c r="EL199" i="44"/>
  <c r="EL149" i="44"/>
  <c r="EL29" i="44"/>
  <c r="EL160" i="44"/>
  <c r="EL192" i="44"/>
  <c r="EL171" i="44"/>
  <c r="EL76" i="44"/>
  <c r="EL66" i="44"/>
  <c r="EL81" i="44"/>
  <c r="EL104" i="44"/>
  <c r="EL94" i="44"/>
  <c r="EL95" i="44"/>
  <c r="EL132" i="44"/>
  <c r="EL122" i="44"/>
  <c r="EL109" i="44"/>
  <c r="EL96" i="44"/>
  <c r="EL134" i="44"/>
  <c r="EL139" i="44"/>
  <c r="EL60" i="44"/>
  <c r="EL50" i="44"/>
  <c r="EL73" i="44"/>
  <c r="EL88" i="44"/>
  <c r="EL78" i="44"/>
  <c r="EL87" i="44"/>
  <c r="EL116" i="44"/>
  <c r="EL106" i="44"/>
  <c r="EL101" i="44"/>
  <c r="EL194" i="44"/>
  <c r="EL187" i="44"/>
  <c r="EL83" i="44"/>
  <c r="EL224" i="44"/>
  <c r="EL193" i="44"/>
  <c r="EL161" i="44"/>
  <c r="EL33" i="44"/>
  <c r="EL219" i="44"/>
  <c r="EL175" i="44"/>
  <c r="EL47" i="44"/>
  <c r="EL36" i="44"/>
  <c r="EL189" i="44"/>
  <c r="EL61" i="44"/>
  <c r="EL226" i="44"/>
  <c r="EL223" i="44"/>
  <c r="EL54" i="44"/>
  <c r="EL92" i="44"/>
  <c r="EL82" i="44"/>
  <c r="EL89" i="44"/>
  <c r="EL120" i="44"/>
  <c r="EL110" i="44"/>
  <c r="EL103" i="44"/>
  <c r="EL148" i="44"/>
  <c r="EL138" i="44"/>
  <c r="EL117" i="44"/>
  <c r="EL112" i="44"/>
  <c r="EL150" i="44"/>
  <c r="EL147" i="44"/>
  <c r="EL43" i="44"/>
  <c r="EL221" i="44"/>
  <c r="EL177" i="44"/>
  <c r="EL49" i="44"/>
  <c r="EL40" i="44"/>
  <c r="EL30" i="44"/>
  <c r="EL63" i="44"/>
  <c r="EL68" i="44"/>
  <c r="EL58" i="44"/>
  <c r="EL77" i="44"/>
  <c r="EL48" i="44"/>
  <c r="EL86" i="44"/>
  <c r="EL115" i="44"/>
  <c r="EL220" i="44"/>
  <c r="EL209" i="44"/>
  <c r="EL169" i="44"/>
  <c r="EL41" i="44"/>
  <c r="EL227" i="44"/>
  <c r="EL183" i="44"/>
  <c r="EL55" i="44"/>
  <c r="EL52" i="44"/>
  <c r="EL42" i="44"/>
  <c r="EL69" i="44"/>
  <c r="EL163" i="44"/>
  <c r="EL59" i="44"/>
  <c r="EL128" i="44"/>
  <c r="EL172" i="44"/>
  <c r="EL162" i="44"/>
  <c r="EL129" i="44"/>
  <c r="EL203" i="44"/>
  <c r="EL190" i="44"/>
  <c r="EL143" i="44"/>
  <c r="EL198" i="44"/>
  <c r="EL215" i="44"/>
  <c r="EL157" i="44"/>
  <c r="EL176" i="44"/>
  <c r="EL208" i="44"/>
  <c r="EL179" i="44"/>
  <c r="EL75" i="44"/>
  <c r="EL28" i="44"/>
  <c r="EL185" i="44"/>
  <c r="EL57" i="44"/>
  <c r="EL56" i="44"/>
  <c r="EL46" i="44"/>
  <c r="EL71" i="44"/>
  <c r="EL84" i="44"/>
  <c r="EL74" i="44"/>
  <c r="EL85" i="44"/>
  <c r="EL102" i="44"/>
  <c r="EL123" i="44"/>
  <c r="EL214" i="44"/>
  <c r="EL204" i="44"/>
  <c r="EL191" i="44"/>
  <c r="EL145" i="44"/>
  <c r="EL205" i="44"/>
  <c r="EL216" i="44"/>
  <c r="EL159" i="44"/>
  <c r="EL31" i="44"/>
  <c r="EL217" i="44"/>
  <c r="EL173" i="44"/>
  <c r="EL45" i="44"/>
  <c r="FB134" i="44"/>
  <c r="FB30" i="44"/>
  <c r="FB127" i="44"/>
  <c r="FB205" i="44"/>
  <c r="FB97" i="44"/>
  <c r="FB116" i="44"/>
  <c r="FB147" i="44"/>
  <c r="FB185" i="44"/>
  <c r="FB138" i="44"/>
  <c r="FB227" i="44"/>
  <c r="FB39" i="44"/>
  <c r="FB152" i="44"/>
  <c r="FB32" i="44"/>
  <c r="FB117" i="44"/>
  <c r="FB105" i="44"/>
  <c r="FB110" i="44"/>
  <c r="FB215" i="44"/>
  <c r="FB196" i="44"/>
  <c r="FB68" i="44"/>
  <c r="FB101" i="44"/>
  <c r="FB218" i="44"/>
  <c r="FB90" i="44"/>
  <c r="FB157" i="44"/>
  <c r="FB49" i="44"/>
  <c r="FB104" i="44"/>
  <c r="FB107" i="44"/>
  <c r="FB142" i="44"/>
  <c r="FB204" i="44"/>
  <c r="FB133" i="44"/>
  <c r="FB98" i="44"/>
  <c r="FB81" i="44"/>
  <c r="FB155" i="44"/>
  <c r="FB214" i="44"/>
  <c r="FB183" i="44"/>
  <c r="FB60" i="44"/>
  <c r="FB210" i="44"/>
  <c r="FB125" i="44"/>
  <c r="FB96" i="44"/>
  <c r="FB195" i="44"/>
  <c r="FB173" i="44"/>
  <c r="FB108" i="44"/>
  <c r="FB153" i="44"/>
  <c r="FB99" i="44"/>
  <c r="FB144" i="44"/>
  <c r="FB190" i="44"/>
  <c r="FB179" i="44"/>
  <c r="FB156" i="44"/>
  <c r="FB143" i="44"/>
  <c r="FB50" i="44"/>
  <c r="FB192" i="44"/>
  <c r="FB27" i="44"/>
  <c r="FB159" i="44"/>
  <c r="FB174" i="44"/>
  <c r="FB77" i="44"/>
  <c r="FB212" i="44"/>
  <c r="FB84" i="44"/>
  <c r="FB165" i="44"/>
  <c r="FB57" i="44"/>
  <c r="FB106" i="44"/>
  <c r="FB221" i="44"/>
  <c r="FB113" i="44"/>
  <c r="FB120" i="44"/>
  <c r="FB223" i="44"/>
  <c r="FB222" i="44"/>
  <c r="FB118" i="44"/>
  <c r="FB123" i="44"/>
  <c r="FB87" i="44"/>
  <c r="FB164" i="44"/>
  <c r="FB36" i="44"/>
  <c r="FB175" i="44"/>
  <c r="FB186" i="44"/>
  <c r="FB58" i="44"/>
  <c r="FB29" i="44"/>
  <c r="FB200" i="44"/>
  <c r="FB72" i="44"/>
  <c r="FB126" i="44"/>
  <c r="FB35" i="44"/>
  <c r="FB140" i="44"/>
  <c r="FB79" i="44"/>
  <c r="FB34" i="44"/>
  <c r="FB176" i="44"/>
  <c r="FB166" i="44"/>
  <c r="FB53" i="44"/>
  <c r="FB129" i="44"/>
  <c r="FB131" i="44"/>
  <c r="FB146" i="44"/>
  <c r="FB71" i="44"/>
  <c r="FB149" i="44"/>
  <c r="FB150" i="44"/>
  <c r="FB119" i="44"/>
  <c r="FB44" i="44"/>
  <c r="FB194" i="44"/>
  <c r="FB61" i="44"/>
  <c r="FB80" i="44"/>
  <c r="FB85" i="44"/>
  <c r="FB109" i="44"/>
  <c r="FB92" i="44"/>
  <c r="FB89" i="44"/>
  <c r="FB139" i="44"/>
  <c r="FB128" i="44"/>
  <c r="FB51" i="44"/>
  <c r="FB63" i="44"/>
  <c r="FB182" i="44"/>
  <c r="FB46" i="44"/>
  <c r="FB151" i="44"/>
  <c r="FB180" i="44"/>
  <c r="FB52" i="44"/>
  <c r="FB37" i="44"/>
  <c r="FB202" i="44"/>
  <c r="FB74" i="44"/>
  <c r="FB93" i="44"/>
  <c r="FB216" i="44"/>
  <c r="FB88" i="44"/>
  <c r="FB198" i="44"/>
  <c r="FB94" i="44"/>
  <c r="FB181" i="44"/>
  <c r="FB203" i="44"/>
  <c r="FB161" i="44"/>
  <c r="FB132" i="44"/>
  <c r="FB83" i="44"/>
  <c r="FB47" i="44"/>
  <c r="FB154" i="44"/>
  <c r="FB187" i="44"/>
  <c r="FB103" i="44"/>
  <c r="FB168" i="44"/>
  <c r="FB40" i="44"/>
  <c r="FB31" i="44"/>
  <c r="FB45" i="44"/>
  <c r="FB76" i="44"/>
  <c r="FB226" i="44"/>
  <c r="FB189" i="44"/>
  <c r="FB112" i="44"/>
  <c r="FB191" i="44"/>
  <c r="FB78" i="44"/>
  <c r="FB188" i="44"/>
  <c r="FB69" i="44"/>
  <c r="FB82" i="44"/>
  <c r="FB224" i="44"/>
  <c r="FB102" i="44"/>
  <c r="FB201" i="44"/>
  <c r="FB65" i="44"/>
  <c r="FB171" i="44"/>
  <c r="FB130" i="44"/>
  <c r="FB209" i="44"/>
  <c r="FB95" i="44"/>
  <c r="FB86" i="44"/>
  <c r="FB55" i="44"/>
  <c r="FB28" i="44"/>
  <c r="FB178" i="44"/>
  <c r="FB199" i="44"/>
  <c r="FB64" i="44"/>
  <c r="FB169" i="44"/>
  <c r="FB158" i="44"/>
  <c r="FB54" i="44"/>
  <c r="FB163" i="44"/>
  <c r="FB225" i="44"/>
  <c r="FB148" i="44"/>
  <c r="FB219" i="44"/>
  <c r="FB111" i="44"/>
  <c r="FB170" i="44"/>
  <c r="FB42" i="44"/>
  <c r="FB167" i="44"/>
  <c r="FB184" i="44"/>
  <c r="FB56" i="44"/>
  <c r="FB70" i="44"/>
  <c r="FB213" i="44"/>
  <c r="FB73" i="44"/>
  <c r="FB141" i="44"/>
  <c r="FB33" i="44"/>
  <c r="FB100" i="44"/>
  <c r="FB43" i="44"/>
  <c r="FB121" i="44"/>
  <c r="FB122" i="44"/>
  <c r="FB115" i="44"/>
  <c r="FB177" i="44"/>
  <c r="FB136" i="44"/>
  <c r="FB41" i="44"/>
  <c r="FB67" i="44"/>
  <c r="FB193" i="44"/>
  <c r="FB91" i="44"/>
  <c r="FB162" i="44"/>
  <c r="FB135" i="44"/>
  <c r="FB48" i="44"/>
  <c r="FB62" i="44"/>
  <c r="FB75" i="44"/>
  <c r="FB124" i="44"/>
  <c r="FB217" i="44"/>
  <c r="FB59" i="44"/>
  <c r="FB160" i="44"/>
  <c r="FB137" i="44"/>
  <c r="FB211" i="44"/>
  <c r="FB172" i="44"/>
  <c r="FB207" i="44"/>
  <c r="FB66" i="44"/>
  <c r="FB208" i="44"/>
  <c r="FB38" i="44"/>
  <c r="FB206" i="44"/>
  <c r="FB220" i="44"/>
  <c r="FB197" i="44"/>
  <c r="FB114" i="44"/>
  <c r="FB145" i="44"/>
  <c r="EC60" i="44"/>
  <c r="EC44" i="44"/>
  <c r="EC50" i="44"/>
  <c r="EC219" i="44"/>
  <c r="EC116" i="44"/>
  <c r="EC216" i="44"/>
  <c r="EC105" i="44"/>
  <c r="EC226" i="44"/>
  <c r="EC67" i="44"/>
  <c r="EC168" i="44"/>
  <c r="EC151" i="44"/>
  <c r="EC113" i="44"/>
  <c r="EC212" i="44"/>
  <c r="EC72" i="44"/>
  <c r="EC97" i="44"/>
  <c r="EC143" i="44"/>
  <c r="EC124" i="44"/>
  <c r="EC65" i="44"/>
  <c r="EC117" i="44"/>
  <c r="EC111" i="44"/>
  <c r="EC142" i="44"/>
  <c r="EC197" i="44"/>
  <c r="EC69" i="44"/>
  <c r="EC45" i="44"/>
  <c r="EC58" i="44"/>
  <c r="EC181" i="44"/>
  <c r="EC86" i="44"/>
  <c r="EC114" i="44"/>
  <c r="EC43" i="44"/>
  <c r="EC179" i="44"/>
  <c r="EC89" i="44"/>
  <c r="EC227" i="44"/>
  <c r="EC119" i="44"/>
  <c r="EC129" i="44"/>
  <c r="EC196" i="44"/>
  <c r="EC210" i="44"/>
  <c r="EC223" i="44"/>
  <c r="EC93" i="44"/>
  <c r="EC198" i="44"/>
  <c r="EC154" i="44"/>
  <c r="EC163" i="44"/>
  <c r="EC57" i="44"/>
  <c r="EC159" i="44"/>
  <c r="EC220" i="44"/>
  <c r="EC41" i="44"/>
  <c r="EC38" i="44"/>
  <c r="EC74" i="44"/>
  <c r="EC115" i="44"/>
  <c r="EC100" i="44"/>
  <c r="EC109" i="44"/>
  <c r="EC224" i="44"/>
  <c r="EC77" i="44"/>
  <c r="EC90" i="44"/>
  <c r="EC136" i="44"/>
  <c r="EC194" i="44"/>
  <c r="EC107" i="44"/>
  <c r="EC134" i="44"/>
  <c r="EC52" i="44"/>
  <c r="EC222" i="44"/>
  <c r="EC140" i="44"/>
  <c r="EC39" i="44"/>
  <c r="EC138" i="44"/>
  <c r="EC193" i="44"/>
  <c r="EC130" i="44"/>
  <c r="EC200" i="44"/>
  <c r="EC187" i="44"/>
  <c r="EC172" i="44"/>
  <c r="EC166" i="44"/>
  <c r="EC73" i="44"/>
  <c r="EC195" i="44"/>
  <c r="EC68" i="44"/>
  <c r="EC144" i="44"/>
  <c r="EC51" i="44"/>
  <c r="EC131" i="44"/>
  <c r="EC191" i="44"/>
  <c r="EC84" i="44"/>
  <c r="EC127" i="44"/>
  <c r="EC30" i="44"/>
  <c r="EC157" i="44"/>
  <c r="EC147" i="44"/>
  <c r="EC158" i="44"/>
  <c r="EC156" i="44"/>
  <c r="EC54" i="44"/>
  <c r="EC123" i="44"/>
  <c r="EC185" i="44"/>
  <c r="EC63" i="44"/>
  <c r="EC46" i="44"/>
  <c r="EC62" i="44"/>
  <c r="EC152" i="44"/>
  <c r="EC80" i="44"/>
  <c r="EC55" i="44"/>
  <c r="EC199" i="44"/>
  <c r="EC37" i="44"/>
  <c r="EC160" i="44"/>
  <c r="EC66" i="44"/>
  <c r="EC99" i="44"/>
  <c r="EC183" i="44"/>
  <c r="EC101" i="44"/>
  <c r="EC175" i="44"/>
  <c r="EC174" i="44"/>
  <c r="EC180" i="44"/>
  <c r="EC112" i="44"/>
  <c r="EC221" i="44"/>
  <c r="EC76" i="44"/>
  <c r="EC42" i="44"/>
  <c r="EC189" i="44"/>
  <c r="EC148" i="44"/>
  <c r="EC170" i="44"/>
  <c r="EC120" i="44"/>
  <c r="EC36" i="44"/>
  <c r="EC128" i="44"/>
  <c r="EC171" i="44"/>
  <c r="EC102" i="44"/>
  <c r="EC96" i="44"/>
  <c r="EC121" i="44"/>
  <c r="EC176" i="44"/>
  <c r="EC70" i="44"/>
  <c r="EC29" i="44"/>
  <c r="EC209" i="44"/>
  <c r="EC98" i="44"/>
  <c r="EC150" i="44"/>
  <c r="EC40" i="44"/>
  <c r="EC153" i="44"/>
  <c r="EC91" i="44"/>
  <c r="EC106" i="44"/>
  <c r="EC211" i="44"/>
  <c r="EC162" i="44"/>
  <c r="EC218" i="44"/>
  <c r="EC78" i="44"/>
  <c r="EC155" i="44"/>
  <c r="EC71" i="44"/>
  <c r="EC27" i="44"/>
  <c r="EC79" i="44"/>
  <c r="EC139" i="44"/>
  <c r="EC118" i="44"/>
  <c r="EC135" i="44"/>
  <c r="EC190" i="44"/>
  <c r="EC173" i="44"/>
  <c r="EC48" i="44"/>
  <c r="EC164" i="44"/>
  <c r="EC214" i="44"/>
  <c r="EC126" i="44"/>
  <c r="EC103" i="44"/>
  <c r="EC31" i="44"/>
  <c r="EC169" i="44"/>
  <c r="EC182" i="44"/>
  <c r="EC122" i="44"/>
  <c r="EC203" i="44"/>
  <c r="EC53" i="44"/>
  <c r="EC177" i="44"/>
  <c r="EC35" i="44"/>
  <c r="EC161" i="44"/>
  <c r="EC133" i="44"/>
  <c r="EC82" i="44"/>
  <c r="EC92" i="44"/>
  <c r="EC145" i="44"/>
  <c r="EC28" i="44"/>
  <c r="EC178" i="44"/>
  <c r="EC215" i="44"/>
  <c r="EC94" i="44"/>
  <c r="EC75" i="44"/>
  <c r="EC213" i="44"/>
  <c r="EC149" i="44"/>
  <c r="EC32" i="44"/>
  <c r="EC88" i="44"/>
  <c r="EC64" i="44"/>
  <c r="EC206" i="44"/>
  <c r="EC202" i="44"/>
  <c r="EC85" i="44"/>
  <c r="EC108" i="44"/>
  <c r="EC83" i="44"/>
  <c r="EC125" i="44"/>
  <c r="EC208" i="44"/>
  <c r="EC104" i="44"/>
  <c r="EC225" i="44"/>
  <c r="EC81" i="44"/>
  <c r="EC132" i="44"/>
  <c r="EC201" i="44"/>
  <c r="EC59" i="44"/>
  <c r="EC146" i="44"/>
  <c r="EC207" i="44"/>
  <c r="EC110" i="44"/>
  <c r="EC49" i="44"/>
  <c r="EC205" i="44"/>
  <c r="EC165" i="44"/>
  <c r="EC186" i="44"/>
  <c r="EC95" i="44"/>
  <c r="EC188" i="44"/>
  <c r="EC47" i="44"/>
  <c r="EC167" i="44"/>
  <c r="EC204" i="44"/>
  <c r="EC33" i="44"/>
  <c r="EC56" i="44"/>
  <c r="EC141" i="44"/>
  <c r="EC192" i="44"/>
  <c r="EC87" i="44"/>
  <c r="EC217" i="44"/>
  <c r="EC61" i="44"/>
  <c r="EC34" i="44"/>
  <c r="EC184" i="44"/>
  <c r="EC137" i="44"/>
  <c r="DL226" i="44"/>
  <c r="DL223" i="44"/>
  <c r="DL227" i="44"/>
  <c r="DL225" i="44"/>
  <c r="DL27" i="44"/>
  <c r="DL224" i="44"/>
  <c r="DL170" i="44"/>
  <c r="DL38" i="44"/>
  <c r="DL87" i="44"/>
  <c r="DL146" i="44"/>
  <c r="DL148" i="44"/>
  <c r="DL157" i="44"/>
  <c r="DL82" i="44"/>
  <c r="DL116" i="44"/>
  <c r="DL39" i="44"/>
  <c r="DL85" i="44"/>
  <c r="DL66" i="44"/>
  <c r="DL142" i="44"/>
  <c r="DL129" i="44"/>
  <c r="DL164" i="44"/>
  <c r="DL151" i="44"/>
  <c r="DL97" i="44"/>
  <c r="DL51" i="44"/>
  <c r="DL190" i="44"/>
  <c r="DL140" i="44"/>
  <c r="DL210" i="44"/>
  <c r="DL150" i="44"/>
  <c r="DL122" i="44"/>
  <c r="DL136" i="44"/>
  <c r="DL127" i="44"/>
  <c r="DL187" i="44"/>
  <c r="DL135" i="44"/>
  <c r="DL84" i="44"/>
  <c r="DL165" i="44"/>
  <c r="DL128" i="44"/>
  <c r="DL56" i="44"/>
  <c r="DL155" i="44"/>
  <c r="DL53" i="44"/>
  <c r="DL55" i="44"/>
  <c r="DL168" i="44"/>
  <c r="DL178" i="44"/>
  <c r="DL54" i="44"/>
  <c r="DL214" i="44"/>
  <c r="DL121" i="44"/>
  <c r="DL206" i="44"/>
  <c r="DL30" i="44"/>
  <c r="DL171" i="44"/>
  <c r="DL63" i="44"/>
  <c r="DL172" i="44"/>
  <c r="DL205" i="44"/>
  <c r="DL131" i="44"/>
  <c r="DL104" i="44"/>
  <c r="DL161" i="44"/>
  <c r="DL211" i="44"/>
  <c r="DL107" i="44"/>
  <c r="DL42" i="44"/>
  <c r="DL48" i="44"/>
  <c r="DL102" i="44"/>
  <c r="DL174" i="44"/>
  <c r="DL125" i="44"/>
  <c r="DL60" i="44"/>
  <c r="DL57" i="44"/>
  <c r="DL204" i="44"/>
  <c r="DL222" i="44"/>
  <c r="DL186" i="44"/>
  <c r="DL177" i="44"/>
  <c r="DL217" i="44"/>
  <c r="DL93" i="44"/>
  <c r="DL28" i="44"/>
  <c r="DL200" i="44"/>
  <c r="DL198" i="44"/>
  <c r="DL115" i="44"/>
  <c r="DL75" i="44"/>
  <c r="DL101" i="44"/>
  <c r="DL118" i="44"/>
  <c r="DL213" i="44"/>
  <c r="DL153" i="44"/>
  <c r="DL78" i="44"/>
  <c r="DL169" i="44"/>
  <c r="DL47" i="44"/>
  <c r="DL83" i="44"/>
  <c r="DL138" i="44"/>
  <c r="DL133" i="44"/>
  <c r="DL103" i="44"/>
  <c r="DL158" i="44"/>
  <c r="DL144" i="44"/>
  <c r="DL195" i="44"/>
  <c r="DL179" i="44"/>
  <c r="DL193" i="44"/>
  <c r="DL117" i="44"/>
  <c r="DL137" i="44"/>
  <c r="DL58" i="44"/>
  <c r="DL61" i="44"/>
  <c r="DL71" i="44"/>
  <c r="DL32" i="44"/>
  <c r="DL176" i="44"/>
  <c r="DL34" i="44"/>
  <c r="DL65" i="44"/>
  <c r="DL70" i="44"/>
  <c r="DL68" i="44"/>
  <c r="DL194" i="44"/>
  <c r="DL147" i="44"/>
  <c r="DL112" i="44"/>
  <c r="DL162" i="44"/>
  <c r="DL156" i="44"/>
  <c r="DL67" i="44"/>
  <c r="DL173" i="44"/>
  <c r="DL64" i="44"/>
  <c r="DL33" i="44"/>
  <c r="DL79" i="44"/>
  <c r="DL180" i="44"/>
  <c r="DL191" i="44"/>
  <c r="DL105" i="44"/>
  <c r="DL96" i="44"/>
  <c r="DL52" i="44"/>
  <c r="DL123" i="44"/>
  <c r="DL92" i="44"/>
  <c r="DL130" i="44"/>
  <c r="DL86" i="44"/>
  <c r="DL77" i="44"/>
  <c r="DL94" i="44"/>
  <c r="DL98" i="44"/>
  <c r="DL124" i="44"/>
  <c r="DL143" i="44"/>
  <c r="DL29" i="44"/>
  <c r="DL46" i="44"/>
  <c r="DL43" i="44"/>
  <c r="DL185" i="44"/>
  <c r="DL36" i="44"/>
  <c r="DL188" i="44"/>
  <c r="DL106" i="44"/>
  <c r="DL203" i="44"/>
  <c r="DL201" i="44"/>
  <c r="DL207" i="44"/>
  <c r="DL212" i="44"/>
  <c r="DL202" i="44"/>
  <c r="DL221" i="44"/>
  <c r="DL208" i="44"/>
  <c r="DL160" i="44"/>
  <c r="DL89" i="44"/>
  <c r="DL111" i="44"/>
  <c r="DL35" i="44"/>
  <c r="DL80" i="44"/>
  <c r="DL192" i="44"/>
  <c r="DL154" i="44"/>
  <c r="DL120" i="44"/>
  <c r="DL114" i="44"/>
  <c r="DL100" i="44"/>
  <c r="DL74" i="44"/>
  <c r="DL62" i="44"/>
  <c r="DL50" i="44"/>
  <c r="DL175" i="44"/>
  <c r="DL91" i="44"/>
  <c r="DL189" i="44"/>
  <c r="DL149" i="44"/>
  <c r="DL108" i="44"/>
  <c r="DL45" i="44"/>
  <c r="DL183" i="44"/>
  <c r="DL49" i="44"/>
  <c r="DL182" i="44"/>
  <c r="DL90" i="44"/>
  <c r="DL109" i="44"/>
  <c r="DL119" i="44"/>
  <c r="DL88" i="44"/>
  <c r="DL152" i="44"/>
  <c r="DL139" i="44"/>
  <c r="DL81" i="44"/>
  <c r="DL145" i="44"/>
  <c r="DL95" i="44"/>
  <c r="DL134" i="44"/>
  <c r="DL132" i="44"/>
  <c r="DL163" i="44"/>
  <c r="DL37" i="44"/>
  <c r="DL181" i="44"/>
  <c r="DL167" i="44"/>
  <c r="DL40" i="44"/>
  <c r="DL184" i="44"/>
  <c r="DL59" i="44"/>
  <c r="DL41" i="44"/>
  <c r="DL31" i="44"/>
  <c r="DL166" i="44"/>
  <c r="DL76" i="44"/>
  <c r="DL196" i="44"/>
  <c r="DL197" i="44"/>
  <c r="DL199" i="44"/>
  <c r="DL126" i="44"/>
  <c r="DL99" i="44"/>
  <c r="DL141" i="44"/>
  <c r="DL110" i="44"/>
  <c r="DL113" i="44"/>
  <c r="DL159" i="44"/>
  <c r="DL69" i="44"/>
  <c r="DL72" i="44"/>
  <c r="DL73" i="44"/>
  <c r="DL44" i="44"/>
  <c r="DL220" i="44"/>
  <c r="DL209" i="44"/>
  <c r="DL216" i="44"/>
  <c r="DL219" i="44"/>
  <c r="DL215" i="44"/>
  <c r="DL218" i="44"/>
  <c r="ET55" i="44"/>
  <c r="ET162" i="44"/>
  <c r="ET154" i="44"/>
  <c r="ET27" i="44"/>
  <c r="ET200" i="44"/>
  <c r="ET72" i="44"/>
  <c r="ET83" i="44"/>
  <c r="ET214" i="44"/>
  <c r="ET86" i="44"/>
  <c r="ET171" i="44"/>
  <c r="ET63" i="44"/>
  <c r="ET108" i="44"/>
  <c r="ET209" i="44"/>
  <c r="ET194" i="44"/>
  <c r="ET49" i="44"/>
  <c r="ET111" i="44"/>
  <c r="ET80" i="44"/>
  <c r="ET125" i="44"/>
  <c r="ET134" i="44"/>
  <c r="ET203" i="44"/>
  <c r="ET196" i="44"/>
  <c r="ET210" i="44"/>
  <c r="ET205" i="44"/>
  <c r="ET122" i="44"/>
  <c r="ET37" i="44"/>
  <c r="ET112" i="44"/>
  <c r="ET51" i="44"/>
  <c r="ET166" i="44"/>
  <c r="ET89" i="44"/>
  <c r="ET31" i="44"/>
  <c r="ET60" i="44"/>
  <c r="ET35" i="44"/>
  <c r="ET98" i="44"/>
  <c r="ET201" i="44"/>
  <c r="ET224" i="44"/>
  <c r="ET56" i="44"/>
  <c r="ET61" i="44"/>
  <c r="ET110" i="44"/>
  <c r="ET107" i="44"/>
  <c r="ET180" i="44"/>
  <c r="ET195" i="44"/>
  <c r="ET129" i="44"/>
  <c r="ET218" i="44"/>
  <c r="ET133" i="44"/>
  <c r="ET128" i="44"/>
  <c r="ET147" i="44"/>
  <c r="ET190" i="44"/>
  <c r="ET113" i="44"/>
  <c r="ET127" i="44"/>
  <c r="ET84" i="44"/>
  <c r="ET163" i="44"/>
  <c r="ET77" i="44"/>
  <c r="ET45" i="44"/>
  <c r="ET155" i="44"/>
  <c r="ET47" i="44"/>
  <c r="ET104" i="44"/>
  <c r="ET211" i="44"/>
  <c r="ET103" i="44"/>
  <c r="ET118" i="44"/>
  <c r="ET105" i="44"/>
  <c r="ET191" i="44"/>
  <c r="ET140" i="44"/>
  <c r="ET215" i="44"/>
  <c r="ET131" i="44"/>
  <c r="ET186" i="44"/>
  <c r="ET69" i="44"/>
  <c r="ET120" i="44"/>
  <c r="ET115" i="44"/>
  <c r="ET174" i="44"/>
  <c r="ET217" i="44"/>
  <c r="ET95" i="44"/>
  <c r="ET68" i="44"/>
  <c r="ET42" i="44"/>
  <c r="ET173" i="44"/>
  <c r="ET197" i="44"/>
  <c r="ET152" i="44"/>
  <c r="ET65" i="44"/>
  <c r="ET206" i="44"/>
  <c r="ET38" i="44"/>
  <c r="ET223" i="44"/>
  <c r="ET100" i="44"/>
  <c r="ET178" i="44"/>
  <c r="ET151" i="44"/>
  <c r="ET90" i="44"/>
  <c r="ET207" i="44"/>
  <c r="ET96" i="44"/>
  <c r="ET221" i="44"/>
  <c r="ET158" i="44"/>
  <c r="ET161" i="44"/>
  <c r="ET220" i="44"/>
  <c r="ET52" i="44"/>
  <c r="ET138" i="44"/>
  <c r="ET227" i="44"/>
  <c r="ET91" i="44"/>
  <c r="ET176" i="44"/>
  <c r="ET169" i="44"/>
  <c r="ET39" i="44"/>
  <c r="ET62" i="44"/>
  <c r="ET85" i="44"/>
  <c r="ET124" i="44"/>
  <c r="ET141" i="44"/>
  <c r="ET34" i="44"/>
  <c r="ET101" i="44"/>
  <c r="ET40" i="44"/>
  <c r="ET182" i="44"/>
  <c r="ET43" i="44"/>
  <c r="ET76" i="44"/>
  <c r="ET87" i="44"/>
  <c r="ET208" i="44"/>
  <c r="ET167" i="44"/>
  <c r="ET213" i="44"/>
  <c r="ET73" i="44"/>
  <c r="ET153" i="44"/>
  <c r="ET64" i="44"/>
  <c r="ET126" i="44"/>
  <c r="ET188" i="44"/>
  <c r="ET170" i="44"/>
  <c r="ET123" i="44"/>
  <c r="ET41" i="44"/>
  <c r="ET70" i="44"/>
  <c r="ET132" i="44"/>
  <c r="ET226" i="44"/>
  <c r="ET143" i="44"/>
  <c r="ET189" i="44"/>
  <c r="ET33" i="44"/>
  <c r="ET36" i="44"/>
  <c r="ET114" i="44"/>
  <c r="ET185" i="44"/>
  <c r="ET175" i="44"/>
  <c r="ET121" i="44"/>
  <c r="ET150" i="44"/>
  <c r="ET117" i="44"/>
  <c r="ET44" i="44"/>
  <c r="ET99" i="44"/>
  <c r="ET160" i="44"/>
  <c r="ET222" i="44"/>
  <c r="ET53" i="44"/>
  <c r="ET202" i="44"/>
  <c r="ET187" i="44"/>
  <c r="ET145" i="44"/>
  <c r="ET78" i="44"/>
  <c r="ET148" i="44"/>
  <c r="ET67" i="44"/>
  <c r="ET165" i="44"/>
  <c r="ET179" i="44"/>
  <c r="ET30" i="44"/>
  <c r="ET92" i="44"/>
  <c r="ET66" i="44"/>
  <c r="ET216" i="44"/>
  <c r="ET199" i="44"/>
  <c r="ET75" i="44"/>
  <c r="ET106" i="44"/>
  <c r="ET177" i="44"/>
  <c r="ET168" i="44"/>
  <c r="ET157" i="44"/>
  <c r="ET54" i="44"/>
  <c r="ET204" i="44"/>
  <c r="ET183" i="44"/>
  <c r="ET219" i="44"/>
  <c r="ET32" i="44"/>
  <c r="ET94" i="44"/>
  <c r="ET156" i="44"/>
  <c r="ET130" i="44"/>
  <c r="ET79" i="44"/>
  <c r="ET93" i="44"/>
  <c r="ET139" i="44"/>
  <c r="ET28" i="44"/>
  <c r="ET50" i="44"/>
  <c r="ET184" i="44"/>
  <c r="ET71" i="44"/>
  <c r="ET149" i="44"/>
  <c r="ET82" i="44"/>
  <c r="ET58" i="44"/>
  <c r="ET88" i="44"/>
  <c r="ET142" i="44"/>
  <c r="ET212" i="44"/>
  <c r="ET81" i="44"/>
  <c r="ET225" i="44"/>
  <c r="ET136" i="44"/>
  <c r="ET29" i="44"/>
  <c r="ET137" i="44"/>
  <c r="ET172" i="44"/>
  <c r="ET74" i="44"/>
  <c r="ET59" i="44"/>
  <c r="ET193" i="44"/>
  <c r="ET46" i="44"/>
  <c r="ET116" i="44"/>
  <c r="ET146" i="44"/>
  <c r="ET192" i="44"/>
  <c r="ET135" i="44"/>
  <c r="ET181" i="44"/>
  <c r="ET57" i="44"/>
  <c r="ET119" i="44"/>
  <c r="ET144" i="44"/>
  <c r="ET198" i="44"/>
  <c r="ET159" i="44"/>
  <c r="ET109" i="44"/>
  <c r="ET97" i="44"/>
  <c r="ET48" i="44"/>
  <c r="ET102" i="44"/>
  <c r="ET164" i="44"/>
  <c r="EF202" i="44"/>
  <c r="EF120" i="44"/>
  <c r="EF145" i="44"/>
  <c r="EF41" i="44"/>
  <c r="EF164" i="44"/>
  <c r="EF175" i="44"/>
  <c r="EF47" i="44"/>
  <c r="EF198" i="44"/>
  <c r="EF189" i="44"/>
  <c r="EF61" i="44"/>
  <c r="EF227" i="44"/>
  <c r="EF211" i="44"/>
  <c r="EF83" i="44"/>
  <c r="EF193" i="44"/>
  <c r="EF89" i="44"/>
  <c r="EF190" i="44"/>
  <c r="EF186" i="44"/>
  <c r="EF68" i="44"/>
  <c r="EF127" i="44"/>
  <c r="EF118" i="44"/>
  <c r="EF96" i="44"/>
  <c r="EF141" i="44"/>
  <c r="EF162" i="44"/>
  <c r="EF140" i="44"/>
  <c r="EF163" i="44"/>
  <c r="EF35" i="44"/>
  <c r="EF74" i="44"/>
  <c r="EF174" i="44"/>
  <c r="EF103" i="44"/>
  <c r="EF48" i="44"/>
  <c r="EF102" i="44"/>
  <c r="EF139" i="44"/>
  <c r="EF185" i="44"/>
  <c r="EF210" i="44"/>
  <c r="EF151" i="44"/>
  <c r="EF144" i="44"/>
  <c r="EF37" i="44"/>
  <c r="EF187" i="44"/>
  <c r="EF138" i="44"/>
  <c r="EF137" i="44"/>
  <c r="EF199" i="44"/>
  <c r="EF30" i="44"/>
  <c r="EF85" i="44"/>
  <c r="EF28" i="44"/>
  <c r="EF98" i="44"/>
  <c r="EF177" i="44"/>
  <c r="EF180" i="44"/>
  <c r="EF55" i="44"/>
  <c r="EF197" i="44"/>
  <c r="EF78" i="44"/>
  <c r="EF91" i="44"/>
  <c r="EF72" i="44"/>
  <c r="EF153" i="44"/>
  <c r="EF82" i="44"/>
  <c r="EF134" i="44"/>
  <c r="EF100" i="44"/>
  <c r="EF143" i="44"/>
  <c r="EF178" i="44"/>
  <c r="EF128" i="44"/>
  <c r="EF157" i="44"/>
  <c r="EF29" i="44"/>
  <c r="EF172" i="44"/>
  <c r="EF179" i="44"/>
  <c r="EF51" i="44"/>
  <c r="EF65" i="44"/>
  <c r="EF225" i="44"/>
  <c r="EF226" i="44"/>
  <c r="EF110" i="44"/>
  <c r="EF212" i="44"/>
  <c r="EF95" i="44"/>
  <c r="EF42" i="44"/>
  <c r="EF32" i="44"/>
  <c r="EF109" i="44"/>
  <c r="EF38" i="44"/>
  <c r="EF76" i="44"/>
  <c r="EF131" i="44"/>
  <c r="EF126" i="44"/>
  <c r="EF113" i="44"/>
  <c r="EF148" i="44"/>
  <c r="EF39" i="44"/>
  <c r="EF181" i="44"/>
  <c r="EF219" i="44"/>
  <c r="EF75" i="44"/>
  <c r="EF168" i="44"/>
  <c r="EF46" i="44"/>
  <c r="EF87" i="44"/>
  <c r="EF222" i="44"/>
  <c r="EF154" i="44"/>
  <c r="EF123" i="44"/>
  <c r="EF121" i="44"/>
  <c r="EF70" i="44"/>
  <c r="EF135" i="44"/>
  <c r="EF112" i="44"/>
  <c r="EF146" i="44"/>
  <c r="EF171" i="44"/>
  <c r="EF161" i="44"/>
  <c r="EF216" i="44"/>
  <c r="EF52" i="44"/>
  <c r="EF54" i="44"/>
  <c r="EF133" i="44"/>
  <c r="EF124" i="44"/>
  <c r="EF129" i="44"/>
  <c r="EF150" i="44"/>
  <c r="EF152" i="44"/>
  <c r="EF58" i="44"/>
  <c r="EF36" i="44"/>
  <c r="EF111" i="44"/>
  <c r="EF170" i="44"/>
  <c r="EF64" i="44"/>
  <c r="EF125" i="44"/>
  <c r="EF166" i="44"/>
  <c r="EF108" i="44"/>
  <c r="EF147" i="44"/>
  <c r="EF27" i="44"/>
  <c r="EF62" i="44"/>
  <c r="EF209" i="44"/>
  <c r="EF105" i="44"/>
  <c r="EF206" i="44"/>
  <c r="EF191" i="44"/>
  <c r="EF63" i="44"/>
  <c r="EF221" i="44"/>
  <c r="EF205" i="44"/>
  <c r="EF77" i="44"/>
  <c r="EF142" i="44"/>
  <c r="EF220" i="44"/>
  <c r="EF99" i="44"/>
  <c r="EF97" i="44"/>
  <c r="EF88" i="44"/>
  <c r="EF224" i="44"/>
  <c r="EF106" i="44"/>
  <c r="EF117" i="44"/>
  <c r="EF92" i="44"/>
  <c r="EF136" i="44"/>
  <c r="EF49" i="44"/>
  <c r="EF116" i="44"/>
  <c r="EF66" i="44"/>
  <c r="EF165" i="44"/>
  <c r="EF188" i="44"/>
  <c r="EF59" i="44"/>
  <c r="EF40" i="44"/>
  <c r="EF208" i="44"/>
  <c r="EF71" i="44"/>
  <c r="EF213" i="44"/>
  <c r="EF194" i="44"/>
  <c r="EF107" i="44"/>
  <c r="EF184" i="44"/>
  <c r="EF73" i="44"/>
  <c r="EF183" i="44"/>
  <c r="EF200" i="44"/>
  <c r="EF69" i="44"/>
  <c r="EF196" i="44"/>
  <c r="EF50" i="44"/>
  <c r="EF104" i="44"/>
  <c r="EF169" i="44"/>
  <c r="EF223" i="44"/>
  <c r="EF207" i="44"/>
  <c r="EF79" i="44"/>
  <c r="EF94" i="44"/>
  <c r="EF204" i="44"/>
  <c r="EF93" i="44"/>
  <c r="EF90" i="44"/>
  <c r="EF44" i="44"/>
  <c r="EF115" i="44"/>
  <c r="EF214" i="44"/>
  <c r="EF217" i="44"/>
  <c r="EF81" i="44"/>
  <c r="EF34" i="44"/>
  <c r="EF132" i="44"/>
  <c r="EF159" i="44"/>
  <c r="EF31" i="44"/>
  <c r="EF160" i="44"/>
  <c r="EF173" i="44"/>
  <c r="EF45" i="44"/>
  <c r="EF192" i="44"/>
  <c r="EF195" i="44"/>
  <c r="EF67" i="44"/>
  <c r="EF56" i="44"/>
  <c r="EF130" i="44"/>
  <c r="EF167" i="44"/>
  <c r="EF176" i="44"/>
  <c r="EF53" i="44"/>
  <c r="EF203" i="44"/>
  <c r="EF33" i="44"/>
  <c r="EF201" i="44"/>
  <c r="EF215" i="44"/>
  <c r="EF158" i="44"/>
  <c r="EF101" i="44"/>
  <c r="EF60" i="44"/>
  <c r="EF218" i="44"/>
  <c r="EF86" i="44"/>
  <c r="EF84" i="44"/>
  <c r="EF182" i="44"/>
  <c r="EF149" i="44"/>
  <c r="EF156" i="44"/>
  <c r="EF43" i="44"/>
  <c r="EF57" i="44"/>
  <c r="EF122" i="44"/>
  <c r="EF119" i="44"/>
  <c r="EF80" i="44"/>
  <c r="EF114" i="44"/>
  <c r="EF155" i="44"/>
  <c r="EB42" i="44"/>
  <c r="EB182" i="44"/>
  <c r="EB33" i="44"/>
  <c r="EB85" i="44"/>
  <c r="EB98" i="44"/>
  <c r="EB215" i="44"/>
  <c r="EB145" i="44"/>
  <c r="EB103" i="44"/>
  <c r="EB144" i="44"/>
  <c r="EB125" i="44"/>
  <c r="EB143" i="44"/>
  <c r="EB164" i="44"/>
  <c r="EB36" i="44"/>
  <c r="EB169" i="44"/>
  <c r="EB102" i="44"/>
  <c r="EB211" i="44"/>
  <c r="EB139" i="44"/>
  <c r="EB129" i="44"/>
  <c r="EB142" i="44"/>
  <c r="EB185" i="44"/>
  <c r="EB227" i="44"/>
  <c r="EB104" i="44"/>
  <c r="EB165" i="44"/>
  <c r="EB63" i="44"/>
  <c r="EB124" i="44"/>
  <c r="EB90" i="44"/>
  <c r="EB214" i="44"/>
  <c r="EB170" i="44"/>
  <c r="EB61" i="44"/>
  <c r="EB130" i="44"/>
  <c r="EB67" i="44"/>
  <c r="EB141" i="44"/>
  <c r="EB135" i="44"/>
  <c r="EB160" i="44"/>
  <c r="EB32" i="44"/>
  <c r="EB175" i="44"/>
  <c r="EB180" i="44"/>
  <c r="EB52" i="44"/>
  <c r="EB65" i="44"/>
  <c r="EB134" i="44"/>
  <c r="EB157" i="44"/>
  <c r="EB209" i="44"/>
  <c r="EB34" i="44"/>
  <c r="EB174" i="44"/>
  <c r="EB133" i="44"/>
  <c r="EB55" i="44"/>
  <c r="EB120" i="44"/>
  <c r="EB113" i="44"/>
  <c r="EB95" i="44"/>
  <c r="EB140" i="44"/>
  <c r="EB117" i="44"/>
  <c r="EB118" i="44"/>
  <c r="EB149" i="44"/>
  <c r="EB171" i="44"/>
  <c r="EB77" i="44"/>
  <c r="EB158" i="44"/>
  <c r="EB69" i="44"/>
  <c r="EB39" i="44"/>
  <c r="EB112" i="44"/>
  <c r="EB49" i="44"/>
  <c r="EB79" i="44"/>
  <c r="EB132" i="44"/>
  <c r="EB97" i="44"/>
  <c r="EB147" i="44"/>
  <c r="EB38" i="44"/>
  <c r="EB186" i="44"/>
  <c r="EB210" i="44"/>
  <c r="EB220" i="44"/>
  <c r="EB78" i="44"/>
  <c r="EB203" i="44"/>
  <c r="EB200" i="44"/>
  <c r="EB72" i="44"/>
  <c r="EB89" i="44"/>
  <c r="EB207" i="44"/>
  <c r="EB92" i="44"/>
  <c r="EB29" i="44"/>
  <c r="EB150" i="44"/>
  <c r="EB50" i="44"/>
  <c r="EB224" i="44"/>
  <c r="EB66" i="44"/>
  <c r="EB190" i="44"/>
  <c r="EB213" i="44"/>
  <c r="EB71" i="44"/>
  <c r="EB128" i="44"/>
  <c r="EB177" i="44"/>
  <c r="EB111" i="44"/>
  <c r="EB148" i="44"/>
  <c r="EB28" i="44"/>
  <c r="EB195" i="44"/>
  <c r="EB70" i="44"/>
  <c r="EB59" i="44"/>
  <c r="EB75" i="44"/>
  <c r="EB53" i="44"/>
  <c r="EB110" i="44"/>
  <c r="EB57" i="44"/>
  <c r="EB216" i="44"/>
  <c r="EB88" i="44"/>
  <c r="EB37" i="44"/>
  <c r="EB31" i="44"/>
  <c r="EB108" i="44"/>
  <c r="EB179" i="44"/>
  <c r="EB54" i="44"/>
  <c r="EB202" i="44"/>
  <c r="EB221" i="44"/>
  <c r="EB105" i="44"/>
  <c r="EB94" i="44"/>
  <c r="EB222" i="44"/>
  <c r="EB208" i="44"/>
  <c r="EB80" i="44"/>
  <c r="EB153" i="44"/>
  <c r="EB223" i="44"/>
  <c r="EB100" i="44"/>
  <c r="EB199" i="44"/>
  <c r="EB225" i="44"/>
  <c r="EB27" i="44"/>
  <c r="EB58" i="44"/>
  <c r="EB146" i="44"/>
  <c r="EB99" i="44"/>
  <c r="EB45" i="44"/>
  <c r="EB151" i="44"/>
  <c r="EB168" i="44"/>
  <c r="EB40" i="44"/>
  <c r="EB191" i="44"/>
  <c r="EB188" i="44"/>
  <c r="EB60" i="44"/>
  <c r="EB41" i="44"/>
  <c r="EB86" i="44"/>
  <c r="EB123" i="44"/>
  <c r="EB107" i="44"/>
  <c r="EB181" i="44"/>
  <c r="EB126" i="44"/>
  <c r="EB121" i="44"/>
  <c r="EB219" i="44"/>
  <c r="EB96" i="44"/>
  <c r="EB101" i="44"/>
  <c r="EB47" i="44"/>
  <c r="EB116" i="44"/>
  <c r="EB187" i="44"/>
  <c r="EB83" i="44"/>
  <c r="EB205" i="44"/>
  <c r="EB138" i="44"/>
  <c r="EB178" i="44"/>
  <c r="EB163" i="44"/>
  <c r="EB46" i="44"/>
  <c r="EB183" i="44"/>
  <c r="EB184" i="44"/>
  <c r="EB56" i="44"/>
  <c r="EB218" i="44"/>
  <c r="EB204" i="44"/>
  <c r="EB76" i="44"/>
  <c r="EB91" i="44"/>
  <c r="EB51" i="44"/>
  <c r="EB155" i="44"/>
  <c r="EB122" i="44"/>
  <c r="EB162" i="44"/>
  <c r="EB131" i="44"/>
  <c r="EB30" i="44"/>
  <c r="EB167" i="44"/>
  <c r="EB176" i="44"/>
  <c r="EB48" i="44"/>
  <c r="EB217" i="44"/>
  <c r="EB196" i="44"/>
  <c r="EB68" i="44"/>
  <c r="EB189" i="44"/>
  <c r="EB166" i="44"/>
  <c r="EB43" i="44"/>
  <c r="EB137" i="44"/>
  <c r="EB82" i="44"/>
  <c r="EB206" i="44"/>
  <c r="EB81" i="44"/>
  <c r="EB87" i="44"/>
  <c r="EB136" i="44"/>
  <c r="EB197" i="44"/>
  <c r="EB127" i="44"/>
  <c r="EB156" i="44"/>
  <c r="EB73" i="44"/>
  <c r="EB115" i="44"/>
  <c r="EB109" i="44"/>
  <c r="EB154" i="44"/>
  <c r="EB194" i="44"/>
  <c r="EB193" i="44"/>
  <c r="EB62" i="44"/>
  <c r="EB201" i="44"/>
  <c r="EB192" i="44"/>
  <c r="EB64" i="44"/>
  <c r="EB226" i="44"/>
  <c r="EB212" i="44"/>
  <c r="EB84" i="44"/>
  <c r="EB74" i="44"/>
  <c r="EB198" i="44"/>
  <c r="EB106" i="44"/>
  <c r="EB161" i="44"/>
  <c r="EB114" i="44"/>
  <c r="EB35" i="44"/>
  <c r="EB93" i="44"/>
  <c r="EB119" i="44"/>
  <c r="EB152" i="44"/>
  <c r="EB173" i="44"/>
  <c r="EB159" i="44"/>
  <c r="EB172" i="44"/>
  <c r="EB44" i="44"/>
  <c r="DM219" i="44"/>
  <c r="DM220" i="44"/>
  <c r="DM218" i="44"/>
  <c r="DM224" i="44"/>
  <c r="DM226" i="44"/>
  <c r="DM223" i="44"/>
  <c r="DM222" i="44"/>
  <c r="DM221" i="44"/>
  <c r="DM227" i="44"/>
  <c r="DM225" i="44"/>
  <c r="DM217" i="44"/>
  <c r="DM27" i="44"/>
  <c r="DM158" i="44"/>
  <c r="DM118" i="44"/>
  <c r="DM89" i="44"/>
  <c r="DM190" i="44"/>
  <c r="DM80" i="44"/>
  <c r="DM146" i="44"/>
  <c r="DM116" i="44"/>
  <c r="DM151" i="44"/>
  <c r="DM83" i="44"/>
  <c r="DM211" i="44"/>
  <c r="DM125" i="44"/>
  <c r="DM114" i="44"/>
  <c r="DM157" i="44"/>
  <c r="DM153" i="44"/>
  <c r="DM142" i="44"/>
  <c r="DM124" i="44"/>
  <c r="DM210" i="44"/>
  <c r="DM103" i="44"/>
  <c r="DM183" i="44"/>
  <c r="DM198" i="44"/>
  <c r="DM115" i="44"/>
  <c r="DM134" i="44"/>
  <c r="DM105" i="44"/>
  <c r="DM72" i="44"/>
  <c r="DM205" i="44"/>
  <c r="DM91" i="44"/>
  <c r="DM141" i="44"/>
  <c r="DM28" i="44"/>
  <c r="DM48" i="44"/>
  <c r="DM168" i="44"/>
  <c r="DM30" i="44"/>
  <c r="DM215" i="44"/>
  <c r="DM101" i="44"/>
  <c r="DM90" i="44"/>
  <c r="DM175" i="44"/>
  <c r="DM41" i="44"/>
  <c r="DM107" i="44"/>
  <c r="DM171" i="44"/>
  <c r="DM40" i="44"/>
  <c r="DM159" i="44"/>
  <c r="DM34" i="44"/>
  <c r="DM148" i="44"/>
  <c r="DM113" i="44"/>
  <c r="DM139" i="44"/>
  <c r="DM61" i="44"/>
  <c r="DM63" i="44"/>
  <c r="DM55" i="44"/>
  <c r="DM86" i="44"/>
  <c r="DM121" i="44"/>
  <c r="DM127" i="44"/>
  <c r="DM184" i="44"/>
  <c r="DM65" i="44"/>
  <c r="DM42" i="44"/>
  <c r="DM202" i="44"/>
  <c r="DM138" i="44"/>
  <c r="DM59" i="44"/>
  <c r="DM163" i="44"/>
  <c r="DM165" i="44"/>
  <c r="DM56" i="44"/>
  <c r="DM68" i="44"/>
  <c r="DM196" i="44"/>
  <c r="DM206" i="44"/>
  <c r="DM213" i="44"/>
  <c r="DM200" i="44"/>
  <c r="DM58" i="44"/>
  <c r="DM49" i="44"/>
  <c r="DM212" i="44"/>
  <c r="DM87" i="44"/>
  <c r="DM178" i="44"/>
  <c r="DM156" i="44"/>
  <c r="DM130" i="44"/>
  <c r="DM85" i="44"/>
  <c r="DM172" i="44"/>
  <c r="DM33" i="44"/>
  <c r="DM140" i="44"/>
  <c r="DM120" i="44"/>
  <c r="DM102" i="44"/>
  <c r="DM129" i="44"/>
  <c r="DM204" i="44"/>
  <c r="DM81" i="44"/>
  <c r="DM136" i="44"/>
  <c r="DM208" i="44"/>
  <c r="DM186" i="44"/>
  <c r="DM112" i="44"/>
  <c r="DM132" i="44"/>
  <c r="DM99" i="44"/>
  <c r="DM154" i="44"/>
  <c r="DM104" i="44"/>
  <c r="DM98" i="44"/>
  <c r="DM126" i="44"/>
  <c r="DM176" i="44"/>
  <c r="DM167" i="44"/>
  <c r="DM177" i="44"/>
  <c r="DM170" i="44"/>
  <c r="DM78" i="44"/>
  <c r="DM39" i="44"/>
  <c r="DM36" i="44"/>
  <c r="DM164" i="44"/>
  <c r="DM62" i="44"/>
  <c r="DM46" i="44"/>
  <c r="DM75" i="44"/>
  <c r="DM152" i="44"/>
  <c r="DM70" i="44"/>
  <c r="DM35" i="44"/>
  <c r="DM64" i="44"/>
  <c r="DM185" i="44"/>
  <c r="DM67" i="44"/>
  <c r="DM188" i="44"/>
  <c r="DM133" i="44"/>
  <c r="DM44" i="44"/>
  <c r="DM119" i="44"/>
  <c r="DM92" i="44"/>
  <c r="DM94" i="44"/>
  <c r="DM162" i="44"/>
  <c r="DM122" i="44"/>
  <c r="DM111" i="44"/>
  <c r="DM54" i="44"/>
  <c r="DM66" i="44"/>
  <c r="DM73" i="44"/>
  <c r="DM173" i="44"/>
  <c r="DM189" i="44"/>
  <c r="DM110" i="44"/>
  <c r="DM191" i="44"/>
  <c r="DM209" i="44"/>
  <c r="DM201" i="44"/>
  <c r="DM207" i="44"/>
  <c r="DM203" i="44"/>
  <c r="DM97" i="44"/>
  <c r="DM106" i="44"/>
  <c r="DM47" i="44"/>
  <c r="DM128" i="44"/>
  <c r="DM96" i="44"/>
  <c r="DM155" i="44"/>
  <c r="DM149" i="44"/>
  <c r="DM131" i="44"/>
  <c r="DM76" i="44"/>
  <c r="DM79" i="44"/>
  <c r="DM182" i="44"/>
  <c r="DM31" i="44"/>
  <c r="DM147" i="44"/>
  <c r="DM199" i="44"/>
  <c r="DM123" i="44"/>
  <c r="DM109" i="44"/>
  <c r="DM100" i="44"/>
  <c r="DM180" i="44"/>
  <c r="DM50" i="44"/>
  <c r="DM29" i="44"/>
  <c r="DM53" i="44"/>
  <c r="DM137" i="44"/>
  <c r="DM145" i="44"/>
  <c r="DM117" i="44"/>
  <c r="DM144" i="44"/>
  <c r="DM160" i="44"/>
  <c r="DM84" i="44"/>
  <c r="DM88" i="44"/>
  <c r="DM93" i="44"/>
  <c r="DM161" i="44"/>
  <c r="DM38" i="44"/>
  <c r="DM51" i="44"/>
  <c r="DM169" i="44"/>
  <c r="DM74" i="44"/>
  <c r="DM179" i="44"/>
  <c r="DM57" i="44"/>
  <c r="DM52" i="44"/>
  <c r="DM71" i="44"/>
  <c r="DM32" i="44"/>
  <c r="DM108" i="44"/>
  <c r="DM37" i="44"/>
  <c r="DM77" i="44"/>
  <c r="DM166" i="44"/>
  <c r="DM95" i="44"/>
  <c r="DM82" i="44"/>
  <c r="DM143" i="44"/>
  <c r="DM135" i="44"/>
  <c r="DM150" i="44"/>
  <c r="DM45" i="44"/>
  <c r="DM181" i="44"/>
  <c r="DM69" i="44"/>
  <c r="DM43" i="44"/>
  <c r="DM60" i="44"/>
  <c r="DM174" i="44"/>
  <c r="DM187" i="44"/>
  <c r="DM193" i="44"/>
  <c r="DM197" i="44"/>
  <c r="DM194" i="44"/>
  <c r="DM192" i="44"/>
  <c r="DM216" i="44"/>
  <c r="DM195" i="44"/>
  <c r="DM214" i="44"/>
  <c r="EM168" i="44"/>
  <c r="EM148" i="44"/>
  <c r="EM114" i="44"/>
  <c r="EM111" i="44"/>
  <c r="EM44" i="44"/>
  <c r="EM215" i="44"/>
  <c r="EM31" i="44"/>
  <c r="EM125" i="44"/>
  <c r="EM39" i="44"/>
  <c r="EM28" i="44"/>
  <c r="EM192" i="44"/>
  <c r="EM93" i="44"/>
  <c r="EM166" i="44"/>
  <c r="EM141" i="44"/>
  <c r="EM82" i="44"/>
  <c r="EM216" i="44"/>
  <c r="EM134" i="44"/>
  <c r="EM40" i="44"/>
  <c r="EM171" i="44"/>
  <c r="EM70" i="44"/>
  <c r="EM69" i="44"/>
  <c r="EM159" i="44"/>
  <c r="EM33" i="44"/>
  <c r="EM158" i="44"/>
  <c r="EM227" i="44"/>
  <c r="EM90" i="44"/>
  <c r="EM91" i="44"/>
  <c r="EM54" i="44"/>
  <c r="EM189" i="44"/>
  <c r="EM104" i="44"/>
  <c r="EM136" i="44"/>
  <c r="EM203" i="44"/>
  <c r="EM144" i="44"/>
  <c r="EM135" i="44"/>
  <c r="EM199" i="44"/>
  <c r="EM131" i="44"/>
  <c r="EM213" i="44"/>
  <c r="EM139" i="44"/>
  <c r="EM66" i="44"/>
  <c r="EM195" i="44"/>
  <c r="EM73" i="44"/>
  <c r="EM142" i="44"/>
  <c r="EM48" i="44"/>
  <c r="EM177" i="44"/>
  <c r="EM60" i="44"/>
  <c r="EM56" i="44"/>
  <c r="EM152" i="44"/>
  <c r="EM122" i="44"/>
  <c r="EM53" i="44"/>
  <c r="EM65" i="44"/>
  <c r="EM153" i="44"/>
  <c r="ER116" i="44"/>
  <c r="ER222" i="44"/>
  <c r="ER72" i="44"/>
  <c r="ER60" i="44"/>
  <c r="ER166" i="44"/>
  <c r="ER55" i="44"/>
  <c r="ER177" i="44"/>
  <c r="ER78" i="44"/>
  <c r="ER111" i="44"/>
  <c r="ER121" i="44"/>
  <c r="ER227" i="44"/>
  <c r="ER88" i="44"/>
  <c r="ER170" i="44"/>
  <c r="ER75" i="44"/>
  <c r="ER181" i="44"/>
  <c r="ER114" i="44"/>
  <c r="ER220" i="44"/>
  <c r="ER125" i="44"/>
  <c r="ER34" i="44"/>
  <c r="ER132" i="44"/>
  <c r="ER37" i="44"/>
  <c r="ER136" i="44"/>
  <c r="ER76" i="44"/>
  <c r="ER182" i="44"/>
  <c r="ER119" i="44"/>
  <c r="ER129" i="44"/>
  <c r="ER30" i="44"/>
  <c r="ER120" i="44"/>
  <c r="ER73" i="44"/>
  <c r="ER179" i="44"/>
  <c r="ER71" i="44"/>
  <c r="ER186" i="44"/>
  <c r="ER91" i="44"/>
  <c r="ER197" i="44"/>
  <c r="ER130" i="44"/>
  <c r="ER35" i="44"/>
  <c r="ER141" i="44"/>
  <c r="ER106" i="44"/>
  <c r="ER212" i="44"/>
  <c r="ER117" i="44"/>
  <c r="ER50" i="44"/>
  <c r="ER156" i="44"/>
  <c r="ER61" i="44"/>
  <c r="ER31" i="44"/>
  <c r="ER68" i="44"/>
  <c r="ER174" i="44"/>
  <c r="ER87" i="44"/>
  <c r="ER217" i="44"/>
  <c r="ER118" i="44"/>
  <c r="ER64" i="44"/>
  <c r="ES161" i="44"/>
  <c r="ES151" i="44"/>
  <c r="ES90" i="44"/>
  <c r="ES227" i="44"/>
  <c r="ES67" i="44"/>
  <c r="ES183" i="44"/>
  <c r="ES123" i="44"/>
  <c r="ES159" i="44"/>
  <c r="ES79" i="44"/>
  <c r="ES68" i="44"/>
  <c r="ES72" i="44"/>
  <c r="ES98" i="44"/>
  <c r="ES147" i="44"/>
  <c r="ES207" i="44"/>
  <c r="ES224" i="44"/>
  <c r="ES30" i="44"/>
  <c r="ES182" i="44"/>
  <c r="ES32" i="44"/>
  <c r="ES160" i="44"/>
  <c r="ES188" i="44"/>
  <c r="ES141" i="44"/>
  <c r="ES51" i="44"/>
  <c r="ES204" i="44"/>
  <c r="ES189" i="44"/>
  <c r="ES140" i="44"/>
  <c r="ES181" i="44"/>
  <c r="ES165" i="44"/>
  <c r="ES108" i="44"/>
  <c r="ES50" i="44"/>
  <c r="ES94" i="44"/>
  <c r="ES70" i="44"/>
  <c r="ES177" i="44"/>
  <c r="ES168" i="44"/>
  <c r="ES185" i="44"/>
  <c r="ES226" i="44"/>
  <c r="ES64" i="44"/>
  <c r="ES166" i="44"/>
  <c r="ES197" i="44"/>
  <c r="ES130" i="44"/>
  <c r="ES155" i="44"/>
  <c r="ES87" i="44"/>
  <c r="ES149" i="44"/>
  <c r="ES156" i="44"/>
  <c r="ES187" i="44"/>
  <c r="ES191" i="44"/>
  <c r="ES39" i="44"/>
  <c r="ES131" i="44"/>
  <c r="ES124" i="44"/>
  <c r="ES125" i="44"/>
  <c r="ES179" i="44"/>
  <c r="ES212" i="44"/>
  <c r="ES214" i="44"/>
  <c r="ES73" i="44"/>
  <c r="ES134" i="44"/>
  <c r="ES66" i="44"/>
  <c r="ES225" i="44"/>
  <c r="ES194" i="44"/>
  <c r="ES55" i="44"/>
  <c r="ES202" i="44"/>
  <c r="ES152" i="44"/>
  <c r="ES49" i="44"/>
  <c r="ES112" i="44"/>
  <c r="ES33" i="44"/>
  <c r="ES74" i="44"/>
  <c r="ES31" i="44"/>
  <c r="ES57" i="44"/>
  <c r="ES45" i="44"/>
  <c r="ES119" i="44"/>
  <c r="ES93" i="44"/>
  <c r="ES127" i="44"/>
  <c r="ES62" i="44"/>
  <c r="ES101" i="44"/>
  <c r="ES175" i="44"/>
  <c r="ES95" i="44"/>
  <c r="ES115" i="44"/>
  <c r="ES34" i="44"/>
  <c r="ES218" i="44"/>
  <c r="ES83" i="44"/>
  <c r="ES105" i="44"/>
  <c r="ES205" i="44"/>
  <c r="ES211" i="44"/>
  <c r="ES199" i="44"/>
  <c r="ES116" i="44"/>
  <c r="ES216" i="44"/>
  <c r="ES58" i="44"/>
  <c r="ES222" i="44"/>
  <c r="ES75" i="44"/>
  <c r="ES37" i="44"/>
  <c r="ES193" i="44"/>
  <c r="ES176" i="44"/>
  <c r="ES77" i="44"/>
  <c r="ES137" i="44"/>
  <c r="ES46" i="44"/>
  <c r="ES221" i="44"/>
  <c r="ES97" i="44"/>
  <c r="ES203" i="44"/>
  <c r="ES52" i="44"/>
  <c r="ES111" i="44"/>
  <c r="ES35" i="44"/>
  <c r="ES85" i="44"/>
  <c r="ES198" i="44"/>
  <c r="ES86" i="44"/>
  <c r="ES71" i="44"/>
  <c r="ES195" i="44"/>
  <c r="ES78" i="44"/>
  <c r="ES29" i="44"/>
  <c r="ES103" i="44"/>
  <c r="ES63" i="44"/>
  <c r="ES206" i="44"/>
  <c r="ES107" i="44"/>
  <c r="ES145" i="44"/>
  <c r="ES201" i="44"/>
  <c r="ES153" i="44"/>
  <c r="ES167" i="44"/>
  <c r="ES186" i="44"/>
  <c r="ES117" i="44"/>
  <c r="ES121" i="44"/>
  <c r="ES142" i="44"/>
  <c r="ES118" i="44"/>
  <c r="ES132" i="44"/>
  <c r="ES43" i="44"/>
  <c r="ES164" i="44"/>
  <c r="ES213" i="44"/>
  <c r="ES81" i="44"/>
  <c r="ES219" i="44"/>
  <c r="ES42" i="44"/>
  <c r="ES190" i="44"/>
  <c r="ES146" i="44"/>
  <c r="ES148" i="44"/>
  <c r="ES122" i="44"/>
  <c r="ES196" i="44"/>
  <c r="ES172" i="44"/>
  <c r="ES162" i="44"/>
  <c r="ES109" i="44"/>
  <c r="ES163" i="44"/>
  <c r="ES158" i="44"/>
  <c r="ES157" i="44"/>
  <c r="ES114" i="44"/>
  <c r="ES44" i="44"/>
  <c r="ES76" i="44"/>
  <c r="ES126" i="44"/>
  <c r="ES223" i="44"/>
  <c r="ES139" i="44"/>
  <c r="ES133" i="44"/>
  <c r="ES92" i="44"/>
  <c r="ES217" i="44"/>
  <c r="ES129" i="44"/>
  <c r="ES104" i="44"/>
  <c r="ES38" i="44"/>
  <c r="ES138" i="44"/>
  <c r="ES192" i="44"/>
  <c r="ES208" i="44"/>
  <c r="ES61" i="44"/>
  <c r="ES91" i="44"/>
  <c r="ES84" i="44"/>
  <c r="ES209" i="44"/>
  <c r="ES82" i="44"/>
  <c r="ES113" i="44"/>
  <c r="ES220" i="44"/>
  <c r="ES173" i="44"/>
  <c r="ES178" i="44"/>
  <c r="ES215" i="44"/>
  <c r="ES154" i="44"/>
  <c r="ES174" i="44"/>
  <c r="ES100" i="44"/>
  <c r="ES28" i="44"/>
  <c r="ES136" i="44"/>
  <c r="ES135" i="44"/>
  <c r="ES60" i="44"/>
  <c r="ES54" i="44"/>
  <c r="ES48" i="44"/>
  <c r="ES150" i="44"/>
  <c r="ES40" i="44"/>
  <c r="ES99" i="44"/>
  <c r="ES128" i="44"/>
  <c r="ES59" i="44"/>
  <c r="ES120" i="44"/>
  <c r="ES53" i="44"/>
  <c r="ES144" i="44"/>
  <c r="ES171" i="44"/>
  <c r="ES88" i="44"/>
  <c r="ES89" i="44"/>
  <c r="ES27" i="44"/>
  <c r="ES106" i="44"/>
  <c r="ES36" i="44"/>
  <c r="ES69" i="44"/>
  <c r="ES143" i="44"/>
  <c r="ES41" i="44"/>
  <c r="ES65" i="44"/>
  <c r="ES210" i="44"/>
  <c r="ES169" i="44"/>
  <c r="ES47" i="44"/>
  <c r="ES56" i="44"/>
  <c r="ES170" i="44"/>
  <c r="ES96" i="44"/>
  <c r="ES80" i="44"/>
  <c r="ES102" i="44"/>
  <c r="ES110" i="44"/>
  <c r="ES184" i="44"/>
  <c r="ES180" i="44"/>
  <c r="ES200" i="44"/>
  <c r="CU229" i="44"/>
  <c r="CU228" i="44"/>
  <c r="DN222" i="44"/>
  <c r="DN226" i="44"/>
  <c r="BB226" i="44" s="1"/>
  <c r="V226" i="44" s="1"/>
  <c r="AL226" i="44" s="1"/>
  <c r="DN218" i="44"/>
  <c r="DN215" i="44"/>
  <c r="DN224" i="44"/>
  <c r="DN225" i="44"/>
  <c r="BB225" i="44" s="1"/>
  <c r="V225" i="44" s="1"/>
  <c r="AL225" i="44" s="1"/>
  <c r="DN217" i="44"/>
  <c r="DN227" i="44"/>
  <c r="BB227" i="44" s="1"/>
  <c r="V227" i="44" s="1"/>
  <c r="AL227" i="44" s="1"/>
  <c r="DN220" i="44"/>
  <c r="DN216" i="44"/>
  <c r="DN223" i="44"/>
  <c r="DN219" i="44"/>
  <c r="DN221" i="44"/>
  <c r="DN27" i="44"/>
  <c r="DN194" i="44"/>
  <c r="DN192" i="44"/>
  <c r="DN92" i="44"/>
  <c r="DN72" i="44"/>
  <c r="DN84" i="44"/>
  <c r="DN71" i="44"/>
  <c r="DN96" i="44"/>
  <c r="DN91" i="44"/>
  <c r="DN145" i="44"/>
  <c r="DN159" i="44"/>
  <c r="DN166" i="44"/>
  <c r="DN100" i="44"/>
  <c r="DN113" i="44"/>
  <c r="DN202" i="44"/>
  <c r="DN135" i="44"/>
  <c r="DN110" i="44"/>
  <c r="DN83" i="44"/>
  <c r="DN102" i="44"/>
  <c r="DN176" i="44"/>
  <c r="DN133" i="44"/>
  <c r="DN120" i="44"/>
  <c r="DN106" i="44"/>
  <c r="DN32" i="44"/>
  <c r="DN147" i="44"/>
  <c r="DN111" i="44"/>
  <c r="DN45" i="44"/>
  <c r="DN77" i="44"/>
  <c r="DN30" i="44"/>
  <c r="DN49" i="44"/>
  <c r="DN50" i="44"/>
  <c r="DN200" i="44"/>
  <c r="DN101" i="44"/>
  <c r="DN142" i="44"/>
  <c r="DN81" i="44"/>
  <c r="DN62" i="44"/>
  <c r="DN67" i="44"/>
  <c r="DN79" i="44"/>
  <c r="DN163" i="44"/>
  <c r="DN195" i="44"/>
  <c r="DN199" i="44"/>
  <c r="DN205" i="44"/>
  <c r="DN93" i="44"/>
  <c r="DN181" i="44"/>
  <c r="DN108" i="44"/>
  <c r="DN155" i="44"/>
  <c r="DN43" i="44"/>
  <c r="DN68" i="44"/>
  <c r="DN174" i="44"/>
  <c r="DN168" i="44"/>
  <c r="DN138" i="44"/>
  <c r="DN28" i="44"/>
  <c r="DN197" i="44"/>
  <c r="DN98" i="44"/>
  <c r="DN167" i="44"/>
  <c r="DN160" i="44"/>
  <c r="DN172" i="44"/>
  <c r="DN169" i="44"/>
  <c r="DN162" i="44"/>
  <c r="DN185" i="44"/>
  <c r="DN212" i="44"/>
  <c r="DN148" i="44"/>
  <c r="DN134" i="44"/>
  <c r="DN95" i="44"/>
  <c r="DN80" i="44"/>
  <c r="DN127" i="44"/>
  <c r="DN146" i="44"/>
  <c r="DN144" i="44"/>
  <c r="DN63" i="44"/>
  <c r="DN74" i="44"/>
  <c r="DN112" i="44"/>
  <c r="DN109" i="44"/>
  <c r="DN107" i="44"/>
  <c r="DN118" i="44"/>
  <c r="DN136" i="44"/>
  <c r="DN203" i="44"/>
  <c r="DN52" i="44"/>
  <c r="DN137" i="44"/>
  <c r="DN69" i="44"/>
  <c r="DN124" i="44"/>
  <c r="DN39" i="44"/>
  <c r="DN99" i="44"/>
  <c r="DN82" i="44"/>
  <c r="DN183" i="44"/>
  <c r="DN165" i="44"/>
  <c r="DN164" i="44"/>
  <c r="DN38" i="44"/>
  <c r="DN182" i="44"/>
  <c r="DN31" i="44"/>
  <c r="DN57" i="44"/>
  <c r="DN35" i="44"/>
  <c r="DN58" i="44"/>
  <c r="DN190" i="44"/>
  <c r="DN189" i="44"/>
  <c r="DN125" i="44"/>
  <c r="DN73" i="44"/>
  <c r="DN76" i="44"/>
  <c r="DN151" i="44"/>
  <c r="DN150" i="44"/>
  <c r="DN153" i="44"/>
  <c r="DN48" i="44"/>
  <c r="DN59" i="44"/>
  <c r="DN40" i="44"/>
  <c r="DN177" i="44"/>
  <c r="DN179" i="44"/>
  <c r="DN131" i="44"/>
  <c r="DN116" i="44"/>
  <c r="DN89" i="44"/>
  <c r="DN54" i="44"/>
  <c r="DN86" i="44"/>
  <c r="DN121" i="44"/>
  <c r="DN114" i="44"/>
  <c r="DN53" i="44"/>
  <c r="DN70" i="44"/>
  <c r="DN175" i="44"/>
  <c r="DN44" i="44"/>
  <c r="DN170" i="44"/>
  <c r="DN184" i="44"/>
  <c r="DN198" i="44"/>
  <c r="DN206" i="44"/>
  <c r="DN207" i="44"/>
  <c r="DN209" i="44"/>
  <c r="DN211" i="44"/>
  <c r="DN157" i="44"/>
  <c r="DN156" i="44"/>
  <c r="DN171" i="44"/>
  <c r="DN42" i="44"/>
  <c r="DN87" i="44"/>
  <c r="DN128" i="44"/>
  <c r="DN149" i="44"/>
  <c r="DN132" i="44"/>
  <c r="DN158" i="44"/>
  <c r="DN88" i="44"/>
  <c r="DN129" i="44"/>
  <c r="DN115" i="44"/>
  <c r="DN29" i="44"/>
  <c r="DN36" i="44"/>
  <c r="DN78" i="44"/>
  <c r="DN33" i="44"/>
  <c r="DN34" i="44"/>
  <c r="DN188" i="44"/>
  <c r="DN119" i="44"/>
  <c r="DN139" i="44"/>
  <c r="DN104" i="44"/>
  <c r="DN130" i="44"/>
  <c r="DN41" i="44"/>
  <c r="DN187" i="44"/>
  <c r="DN141" i="44"/>
  <c r="BB141" i="44" s="1"/>
  <c r="V141" i="44" s="1"/>
  <c r="AL141" i="44" s="1"/>
  <c r="DN103" i="44"/>
  <c r="DN117" i="44"/>
  <c r="DN123" i="44"/>
  <c r="DN126" i="44"/>
  <c r="DN152" i="44"/>
  <c r="DN97" i="44"/>
  <c r="DN161" i="44"/>
  <c r="DN140" i="44"/>
  <c r="DN90" i="44"/>
  <c r="DN154" i="44"/>
  <c r="DN55" i="44"/>
  <c r="DN61" i="44"/>
  <c r="BB61" i="44" s="1"/>
  <c r="V61" i="44" s="1"/>
  <c r="AL61" i="44" s="1"/>
  <c r="DN180" i="44"/>
  <c r="DN46" i="44"/>
  <c r="DN47" i="44"/>
  <c r="DN65" i="44"/>
  <c r="DN51" i="44"/>
  <c r="DN66" i="44"/>
  <c r="DN105" i="44"/>
  <c r="DN37" i="44"/>
  <c r="BB37" i="44" s="1"/>
  <c r="V37" i="44" s="1"/>
  <c r="AL37" i="44" s="1"/>
  <c r="DN186" i="44"/>
  <c r="DN85" i="44"/>
  <c r="DN94" i="44"/>
  <c r="DN143" i="44"/>
  <c r="DN122" i="44"/>
  <c r="DN64" i="44"/>
  <c r="DN173" i="44"/>
  <c r="DN75" i="44"/>
  <c r="DN56" i="44"/>
  <c r="DN60" i="44"/>
  <c r="DN178" i="44"/>
  <c r="DN193" i="44"/>
  <c r="DN196" i="44"/>
  <c r="DN191" i="44"/>
  <c r="DN208" i="44"/>
  <c r="DN214" i="44"/>
  <c r="DN204" i="44"/>
  <c r="DN213" i="44"/>
  <c r="DN201" i="44"/>
  <c r="DN210" i="44"/>
  <c r="DP220" i="44"/>
  <c r="BD220" i="44" s="1"/>
  <c r="X220" i="44" s="1"/>
  <c r="AN220" i="44" s="1"/>
  <c r="DP227" i="44"/>
  <c r="DP221" i="44"/>
  <c r="DP224" i="44"/>
  <c r="DP27" i="44"/>
  <c r="DP222" i="44"/>
  <c r="DP223" i="44"/>
  <c r="DP225" i="44"/>
  <c r="DP226" i="44"/>
  <c r="DP90" i="44"/>
  <c r="DP136" i="44"/>
  <c r="DP73" i="44"/>
  <c r="DP140" i="44"/>
  <c r="DP151" i="44"/>
  <c r="DP88" i="44"/>
  <c r="DP180" i="44"/>
  <c r="DP149" i="44"/>
  <c r="DP87" i="44"/>
  <c r="DP113" i="44"/>
  <c r="DP56" i="44"/>
  <c r="DP211" i="44"/>
  <c r="DP181" i="44"/>
  <c r="DP106" i="44"/>
  <c r="DP141" i="44"/>
  <c r="DP143" i="44"/>
  <c r="DP199" i="44"/>
  <c r="DP194" i="44"/>
  <c r="DP107" i="44"/>
  <c r="DP72" i="44"/>
  <c r="DP54" i="44"/>
  <c r="DP133" i="44"/>
  <c r="DP85" i="44"/>
  <c r="DP112" i="44"/>
  <c r="DP146" i="44"/>
  <c r="DP115" i="44"/>
  <c r="DP63" i="44"/>
  <c r="DP121" i="44"/>
  <c r="DP82" i="44"/>
  <c r="DP65" i="44"/>
  <c r="DP28" i="44"/>
  <c r="DP74" i="44"/>
  <c r="DP46" i="44"/>
  <c r="DP162" i="44"/>
  <c r="DP206" i="44"/>
  <c r="DP67" i="44"/>
  <c r="DP218" i="44"/>
  <c r="DP201" i="44"/>
  <c r="DP53" i="44"/>
  <c r="DP171" i="44"/>
  <c r="DP135" i="44"/>
  <c r="DP142" i="44"/>
  <c r="DP172" i="44"/>
  <c r="DP152" i="44"/>
  <c r="DP163" i="44"/>
  <c r="DP80" i="44"/>
  <c r="DP96" i="44"/>
  <c r="DP169" i="44"/>
  <c r="DP71" i="44"/>
  <c r="DP116" i="44"/>
  <c r="DP61" i="44"/>
  <c r="DP197" i="44"/>
  <c r="DP215" i="44"/>
  <c r="DP118" i="44"/>
  <c r="DP55" i="44"/>
  <c r="BD55" i="44" s="1"/>
  <c r="X55" i="44" s="1"/>
  <c r="AN55" i="44" s="1"/>
  <c r="DP52" i="44"/>
  <c r="DP91" i="44"/>
  <c r="DP38" i="44"/>
  <c r="DP191" i="44"/>
  <c r="DP204" i="44"/>
  <c r="DP210" i="44"/>
  <c r="DP97" i="44"/>
  <c r="DP37" i="44"/>
  <c r="DP214" i="44"/>
  <c r="DP127" i="44"/>
  <c r="DP76" i="44"/>
  <c r="DP101" i="44"/>
  <c r="DP137" i="44"/>
  <c r="DP98" i="44"/>
  <c r="DP100" i="44"/>
  <c r="DP174" i="44"/>
  <c r="BD174" i="44" s="1"/>
  <c r="X174" i="44" s="1"/>
  <c r="AN174" i="44" s="1"/>
  <c r="DP36" i="44"/>
  <c r="DP156" i="44"/>
  <c r="DP128" i="44"/>
  <c r="DP94" i="44"/>
  <c r="DP157" i="44"/>
  <c r="DP123" i="44"/>
  <c r="DP190" i="44"/>
  <c r="DP209" i="44"/>
  <c r="DP154" i="44"/>
  <c r="DP58" i="44"/>
  <c r="DP159" i="44"/>
  <c r="DP70" i="44"/>
  <c r="DP134" i="44"/>
  <c r="DP69" i="44"/>
  <c r="DP35" i="44"/>
  <c r="DP170" i="44"/>
  <c r="BD170" i="44" s="1"/>
  <c r="X170" i="44" s="1"/>
  <c r="AN170" i="44" s="1"/>
  <c r="DP41" i="44"/>
  <c r="DP176" i="44"/>
  <c r="DP62" i="44"/>
  <c r="DP77" i="44"/>
  <c r="DP43" i="44"/>
  <c r="DP178" i="44"/>
  <c r="BD178" i="44" s="1"/>
  <c r="X178" i="44" s="1"/>
  <c r="AN178" i="44" s="1"/>
  <c r="DP132" i="44"/>
  <c r="DP104" i="44"/>
  <c r="DP168" i="44"/>
  <c r="DP179" i="44"/>
  <c r="DP32" i="44"/>
  <c r="DP34" i="44"/>
  <c r="DP195" i="44"/>
  <c r="DP95" i="44"/>
  <c r="DP79" i="44"/>
  <c r="DP124" i="44"/>
  <c r="DP64" i="44"/>
  <c r="BD64" i="44" s="1"/>
  <c r="X64" i="44" s="1"/>
  <c r="AN64" i="44" s="1"/>
  <c r="DP122" i="44"/>
  <c r="DP103" i="44"/>
  <c r="DP160" i="44"/>
  <c r="DP66" i="44"/>
  <c r="DP158" i="44"/>
  <c r="DP93" i="44"/>
  <c r="DP129" i="44"/>
  <c r="DP177" i="44"/>
  <c r="DP44" i="44"/>
  <c r="DP167" i="44"/>
  <c r="DP68" i="44"/>
  <c r="DP189" i="44"/>
  <c r="DP193" i="44"/>
  <c r="DP185" i="44"/>
  <c r="DP198" i="44"/>
  <c r="DP200" i="44"/>
  <c r="DP205" i="44"/>
  <c r="BD205" i="44" s="1"/>
  <c r="X205" i="44" s="1"/>
  <c r="AN205" i="44" s="1"/>
  <c r="DP208" i="44"/>
  <c r="DP207" i="44"/>
  <c r="DP212" i="44"/>
  <c r="DP105" i="44"/>
  <c r="DP125" i="44"/>
  <c r="DP155" i="44"/>
  <c r="DP45" i="44"/>
  <c r="DP131" i="44"/>
  <c r="DP83" i="44"/>
  <c r="DP119" i="44"/>
  <c r="DP148" i="44"/>
  <c r="DP81" i="44"/>
  <c r="DP86" i="44"/>
  <c r="DP175" i="44"/>
  <c r="DP60" i="44"/>
  <c r="DP183" i="44"/>
  <c r="DP59" i="44"/>
  <c r="DP126" i="44"/>
  <c r="DP130" i="44"/>
  <c r="DP161" i="44"/>
  <c r="DP99" i="44"/>
  <c r="DP102" i="44"/>
  <c r="DP49" i="44"/>
  <c r="DP182" i="44"/>
  <c r="DP75" i="44"/>
  <c r="BD75" i="44" s="1"/>
  <c r="X75" i="44" s="1"/>
  <c r="AN75" i="44" s="1"/>
  <c r="DP188" i="44"/>
  <c r="DP92" i="44"/>
  <c r="DP108" i="44"/>
  <c r="DP147" i="44"/>
  <c r="DP89" i="44"/>
  <c r="DP144" i="44"/>
  <c r="DP110" i="44"/>
  <c r="DP84" i="44"/>
  <c r="DP139" i="44"/>
  <c r="DP145" i="44"/>
  <c r="DP111" i="44"/>
  <c r="DP150" i="44"/>
  <c r="DP33" i="44"/>
  <c r="DP31" i="44"/>
  <c r="DP166" i="44"/>
  <c r="DP165" i="44"/>
  <c r="DP51" i="44"/>
  <c r="DP57" i="44"/>
  <c r="DP39" i="44"/>
  <c r="DP78" i="44"/>
  <c r="DP29" i="44"/>
  <c r="DP164" i="44"/>
  <c r="DP50" i="44"/>
  <c r="DP186" i="44"/>
  <c r="DP47" i="44"/>
  <c r="DP30" i="44"/>
  <c r="DP117" i="44"/>
  <c r="DP138" i="44"/>
  <c r="DP153" i="44"/>
  <c r="DP109" i="44"/>
  <c r="DP114" i="44"/>
  <c r="DP120" i="44"/>
  <c r="DP40" i="44"/>
  <c r="DP42" i="44"/>
  <c r="DP48" i="44"/>
  <c r="DP173" i="44"/>
  <c r="DP192" i="44"/>
  <c r="DP184" i="44"/>
  <c r="DP203" i="44"/>
  <c r="BD203" i="44" s="1"/>
  <c r="X203" i="44" s="1"/>
  <c r="AN203" i="44" s="1"/>
  <c r="DP213" i="44"/>
  <c r="DP196" i="44"/>
  <c r="DP187" i="44"/>
  <c r="DP202" i="44"/>
  <c r="DP217" i="44"/>
  <c r="DP219" i="44"/>
  <c r="DP216" i="44"/>
  <c r="EX108" i="44"/>
  <c r="EX113" i="44"/>
  <c r="EX198" i="44"/>
  <c r="EX142" i="44"/>
  <c r="EX196" i="44"/>
  <c r="EX143" i="44"/>
  <c r="EX134" i="44"/>
  <c r="EX58" i="44"/>
  <c r="EX157" i="44"/>
  <c r="EX29" i="44"/>
  <c r="EX146" i="44"/>
  <c r="EX179" i="44"/>
  <c r="EX51" i="44"/>
  <c r="EX57" i="44"/>
  <c r="EX32" i="44"/>
  <c r="EX225" i="44"/>
  <c r="EX121" i="44"/>
  <c r="EX46" i="44"/>
  <c r="EX74" i="44"/>
  <c r="EX184" i="44"/>
  <c r="EX68" i="44"/>
  <c r="EX111" i="44"/>
  <c r="EX86" i="44"/>
  <c r="EX124" i="44"/>
  <c r="EX125" i="44"/>
  <c r="EX206" i="44"/>
  <c r="EX212" i="44"/>
  <c r="EX147" i="44"/>
  <c r="EX27" i="44"/>
  <c r="EX138" i="44"/>
  <c r="EX201" i="44"/>
  <c r="EX97" i="44"/>
  <c r="EX194" i="44"/>
  <c r="EX191" i="44"/>
  <c r="EX63" i="44"/>
  <c r="EX48" i="44"/>
  <c r="EX205" i="44"/>
  <c r="EX77" i="44"/>
  <c r="EX136" i="44"/>
  <c r="EX227" i="44"/>
  <c r="EX99" i="44"/>
  <c r="EX42" i="44"/>
  <c r="EX145" i="44"/>
  <c r="EX41" i="44"/>
  <c r="EX38" i="44"/>
  <c r="EX34" i="44"/>
  <c r="EX151" i="44"/>
  <c r="EX62" i="44"/>
  <c r="EX90" i="44"/>
  <c r="EX165" i="44"/>
  <c r="EX37" i="44"/>
  <c r="EX178" i="44"/>
  <c r="EX187" i="44"/>
  <c r="EX59" i="44"/>
  <c r="EX94" i="44"/>
  <c r="EX154" i="44"/>
  <c r="EX203" i="44"/>
  <c r="EX150" i="44"/>
  <c r="EX126" i="44"/>
  <c r="EX114" i="44"/>
  <c r="EX160" i="44"/>
  <c r="EX103" i="44"/>
  <c r="EX78" i="44"/>
  <c r="EX44" i="44"/>
  <c r="EX71" i="44"/>
  <c r="EX168" i="44"/>
  <c r="EX192" i="44"/>
  <c r="EX172" i="44"/>
  <c r="EX161" i="44"/>
  <c r="EX56" i="44"/>
  <c r="EX207" i="44"/>
  <c r="EX79" i="44"/>
  <c r="EX112" i="44"/>
  <c r="EX221" i="44"/>
  <c r="EX93" i="44"/>
  <c r="EX200" i="44"/>
  <c r="EX84" i="44"/>
  <c r="EX115" i="44"/>
  <c r="EX170" i="44"/>
  <c r="EX177" i="44"/>
  <c r="EX73" i="44"/>
  <c r="EX166" i="44"/>
  <c r="EX66" i="44"/>
  <c r="EX159" i="44"/>
  <c r="EX31" i="44"/>
  <c r="EX122" i="44"/>
  <c r="EX173" i="44"/>
  <c r="EX45" i="44"/>
  <c r="EX210" i="44"/>
  <c r="EX195" i="44"/>
  <c r="EX67" i="44"/>
  <c r="EX153" i="44"/>
  <c r="EX158" i="44"/>
  <c r="EX202" i="44"/>
  <c r="EX216" i="44"/>
  <c r="EX100" i="44"/>
  <c r="EX119" i="44"/>
  <c r="EX214" i="44"/>
  <c r="EX156" i="44"/>
  <c r="EX133" i="44"/>
  <c r="EX102" i="44"/>
  <c r="EX50" i="44"/>
  <c r="EX155" i="44"/>
  <c r="EX96" i="44"/>
  <c r="EX98" i="44"/>
  <c r="EX181" i="44"/>
  <c r="EX75" i="44"/>
  <c r="EX222" i="44"/>
  <c r="EX220" i="44"/>
  <c r="EX171" i="44"/>
  <c r="EX140" i="44"/>
  <c r="EX208" i="44"/>
  <c r="EX180" i="44"/>
  <c r="EX129" i="44"/>
  <c r="EX80" i="44"/>
  <c r="EX52" i="44"/>
  <c r="EX224" i="44"/>
  <c r="EX76" i="44"/>
  <c r="EX137" i="44"/>
  <c r="EX33" i="44"/>
  <c r="EX130" i="44"/>
  <c r="EX175" i="44"/>
  <c r="EX47" i="44"/>
  <c r="EX186" i="44"/>
  <c r="EX189" i="44"/>
  <c r="EX61" i="44"/>
  <c r="EX72" i="44"/>
  <c r="EX211" i="44"/>
  <c r="EX83" i="44"/>
  <c r="EX185" i="44"/>
  <c r="EX49" i="44"/>
  <c r="EX128" i="44"/>
  <c r="EX118" i="44"/>
  <c r="EX132" i="44"/>
  <c r="EX127" i="44"/>
  <c r="EX110" i="44"/>
  <c r="EX188" i="44"/>
  <c r="EX141" i="44"/>
  <c r="EX30" i="44"/>
  <c r="EX82" i="44"/>
  <c r="EX163" i="44"/>
  <c r="EX35" i="44"/>
  <c r="EX174" i="44"/>
  <c r="EX106" i="44"/>
  <c r="EX193" i="44"/>
  <c r="EX88" i="44"/>
  <c r="EX215" i="44"/>
  <c r="EX87" i="44"/>
  <c r="EX144" i="44"/>
  <c r="EX28" i="44"/>
  <c r="EX101" i="44"/>
  <c r="EX54" i="44"/>
  <c r="EX116" i="44"/>
  <c r="EX123" i="44"/>
  <c r="EX209" i="44"/>
  <c r="EX167" i="44"/>
  <c r="EX53" i="44"/>
  <c r="EX217" i="44"/>
  <c r="EX164" i="44"/>
  <c r="EX149" i="44"/>
  <c r="EX43" i="44"/>
  <c r="EX152" i="44"/>
  <c r="EX92" i="44"/>
  <c r="EX139" i="44"/>
  <c r="EX226" i="44"/>
  <c r="EX213" i="44"/>
  <c r="EX107" i="44"/>
  <c r="EX95" i="44"/>
  <c r="EX182" i="44"/>
  <c r="EX204" i="44"/>
  <c r="EX183" i="44"/>
  <c r="EX69" i="44"/>
  <c r="EX105" i="44"/>
  <c r="EX135" i="44"/>
  <c r="EX117" i="44"/>
  <c r="EX176" i="44"/>
  <c r="EX148" i="44"/>
  <c r="EX169" i="44"/>
  <c r="EX55" i="44"/>
  <c r="EX104" i="44"/>
  <c r="EX39" i="44"/>
  <c r="EX190" i="44"/>
  <c r="EX64" i="44"/>
  <c r="EX120" i="44"/>
  <c r="EX60" i="44"/>
  <c r="EX131" i="44"/>
  <c r="EX65" i="44"/>
  <c r="EX218" i="44"/>
  <c r="EX219" i="44"/>
  <c r="EX40" i="44"/>
  <c r="EX89" i="44"/>
  <c r="EX199" i="44"/>
  <c r="EX223" i="44"/>
  <c r="EX109" i="44"/>
  <c r="EX70" i="44"/>
  <c r="EX162" i="44"/>
  <c r="EX197" i="44"/>
  <c r="EX91" i="44"/>
  <c r="EX81" i="44"/>
  <c r="EX36" i="44"/>
  <c r="EX85" i="44"/>
  <c r="DQ225" i="44"/>
  <c r="DQ221" i="44"/>
  <c r="DQ227" i="44"/>
  <c r="DQ226" i="44"/>
  <c r="DQ222" i="44"/>
  <c r="DQ223" i="44"/>
  <c r="DQ224" i="44"/>
  <c r="DQ27" i="44"/>
  <c r="DQ191" i="44"/>
  <c r="DQ217" i="44"/>
  <c r="DQ90" i="44"/>
  <c r="DQ138" i="44"/>
  <c r="DQ107" i="44"/>
  <c r="DQ83" i="44"/>
  <c r="DQ64" i="44"/>
  <c r="DQ114" i="44"/>
  <c r="DQ183" i="44"/>
  <c r="DQ113" i="44"/>
  <c r="DQ134" i="44"/>
  <c r="DQ104" i="44"/>
  <c r="DQ194" i="44"/>
  <c r="DQ95" i="44"/>
  <c r="DQ43" i="44"/>
  <c r="DQ85" i="44"/>
  <c r="DQ153" i="44"/>
  <c r="DQ164" i="44"/>
  <c r="DQ135" i="44"/>
  <c r="DQ109" i="44"/>
  <c r="DQ137" i="44"/>
  <c r="DQ97" i="44"/>
  <c r="DQ117" i="44"/>
  <c r="DQ74" i="44"/>
  <c r="DQ204" i="44"/>
  <c r="DQ214" i="44"/>
  <c r="DQ65" i="44"/>
  <c r="DQ157" i="44"/>
  <c r="DQ68" i="44"/>
  <c r="DQ171" i="44"/>
  <c r="DQ119" i="44"/>
  <c r="DQ48" i="44"/>
  <c r="DQ62" i="44"/>
  <c r="DQ47" i="44"/>
  <c r="DQ46" i="44"/>
  <c r="DQ149" i="44"/>
  <c r="DQ131" i="44"/>
  <c r="DQ45" i="44"/>
  <c r="DQ70" i="44"/>
  <c r="DQ56" i="44"/>
  <c r="DQ66" i="44"/>
  <c r="DQ54" i="44"/>
  <c r="DQ173" i="44"/>
  <c r="DQ49" i="44"/>
  <c r="DQ103" i="44"/>
  <c r="DQ208" i="44"/>
  <c r="DQ50" i="44"/>
  <c r="DQ57" i="44"/>
  <c r="DQ130" i="44"/>
  <c r="DQ195" i="44"/>
  <c r="DQ167" i="44"/>
  <c r="BE167" i="44" s="1"/>
  <c r="Y167" i="44" s="1"/>
  <c r="AO167" i="44" s="1"/>
  <c r="DQ51" i="44"/>
  <c r="DQ128" i="44"/>
  <c r="DQ67" i="44"/>
  <c r="DQ190" i="44"/>
  <c r="DQ186" i="44"/>
  <c r="DQ184" i="44"/>
  <c r="DQ198" i="44"/>
  <c r="DQ203" i="44"/>
  <c r="DQ87" i="44"/>
  <c r="DQ172" i="44"/>
  <c r="DQ176" i="44"/>
  <c r="DQ199" i="44"/>
  <c r="DQ116" i="44"/>
  <c r="DQ37" i="44"/>
  <c r="DQ34" i="44"/>
  <c r="DQ31" i="44"/>
  <c r="DQ102" i="44"/>
  <c r="DQ145" i="44"/>
  <c r="DQ101" i="44"/>
  <c r="DQ187" i="44"/>
  <c r="DQ86" i="44"/>
  <c r="DQ61" i="44"/>
  <c r="DQ179" i="44"/>
  <c r="DQ41" i="44"/>
  <c r="DQ89" i="44"/>
  <c r="DQ150" i="44"/>
  <c r="DQ112" i="44"/>
  <c r="DQ151" i="44"/>
  <c r="DQ108" i="44"/>
  <c r="DQ196" i="44"/>
  <c r="DQ202" i="44"/>
  <c r="DQ220" i="44"/>
  <c r="DQ156" i="44"/>
  <c r="DQ111" i="44"/>
  <c r="DQ211" i="44"/>
  <c r="DQ193" i="44"/>
  <c r="DQ141" i="44"/>
  <c r="DQ84" i="44"/>
  <c r="DQ88" i="44"/>
  <c r="DQ71" i="44"/>
  <c r="DQ162" i="44"/>
  <c r="DQ79" i="44"/>
  <c r="DQ60" i="44"/>
  <c r="DQ33" i="44"/>
  <c r="DQ168" i="44"/>
  <c r="DQ178" i="44"/>
  <c r="DQ28" i="44"/>
  <c r="DQ180" i="44"/>
  <c r="DQ124" i="44"/>
  <c r="DQ127" i="44"/>
  <c r="DQ75" i="44"/>
  <c r="BE75" i="44" s="1"/>
  <c r="Y75" i="44" s="1"/>
  <c r="AO75" i="44" s="1"/>
  <c r="DQ159" i="44"/>
  <c r="DQ161" i="44"/>
  <c r="DQ73" i="44"/>
  <c r="DQ52" i="44"/>
  <c r="DQ175" i="44"/>
  <c r="DQ174" i="44"/>
  <c r="DQ118" i="44"/>
  <c r="DQ152" i="44"/>
  <c r="DQ69" i="44"/>
  <c r="DQ100" i="44"/>
  <c r="DQ121" i="44"/>
  <c r="DQ158" i="44"/>
  <c r="BE158" i="44" s="1"/>
  <c r="Y158" i="44" s="1"/>
  <c r="AO158" i="44" s="1"/>
  <c r="DQ133" i="44"/>
  <c r="DQ93" i="44"/>
  <c r="DQ123" i="44"/>
  <c r="DQ91" i="44"/>
  <c r="DQ122" i="44"/>
  <c r="DQ169" i="44"/>
  <c r="DQ76" i="44"/>
  <c r="DQ72" i="44"/>
  <c r="DQ53" i="44"/>
  <c r="DQ44" i="44"/>
  <c r="DQ181" i="44"/>
  <c r="DQ182" i="44"/>
  <c r="DQ197" i="44"/>
  <c r="DQ201" i="44"/>
  <c r="DQ206" i="44"/>
  <c r="DQ209" i="44"/>
  <c r="BE209" i="44" s="1"/>
  <c r="Y209" i="44" s="1"/>
  <c r="AO209" i="44" s="1"/>
  <c r="DQ212" i="44"/>
  <c r="DQ210" i="44"/>
  <c r="DQ218" i="44"/>
  <c r="BE218" i="44" s="1"/>
  <c r="Y218" i="44" s="1"/>
  <c r="AO218" i="44" s="1"/>
  <c r="DQ219" i="44"/>
  <c r="BE219" i="44" s="1"/>
  <c r="Y219" i="44" s="1"/>
  <c r="AO219" i="44" s="1"/>
  <c r="DQ115" i="44"/>
  <c r="DQ129" i="44"/>
  <c r="DQ120" i="44"/>
  <c r="DQ142" i="44"/>
  <c r="BE142" i="44" s="1"/>
  <c r="Y142" i="44" s="1"/>
  <c r="AO142" i="44" s="1"/>
  <c r="DQ81" i="44"/>
  <c r="DQ136" i="44"/>
  <c r="DQ82" i="44"/>
  <c r="DQ110" i="44"/>
  <c r="DQ30" i="44"/>
  <c r="DQ36" i="44"/>
  <c r="DQ32" i="44"/>
  <c r="DQ59" i="44"/>
  <c r="DQ165" i="44"/>
  <c r="DQ148" i="44"/>
  <c r="DQ96" i="44"/>
  <c r="DQ160" i="44"/>
  <c r="DQ80" i="44"/>
  <c r="DQ177" i="44"/>
  <c r="DQ189" i="44"/>
  <c r="DQ94" i="44"/>
  <c r="DQ132" i="44"/>
  <c r="DQ105" i="44"/>
  <c r="DQ155" i="44"/>
  <c r="DQ99" i="44"/>
  <c r="DQ146" i="44"/>
  <c r="DQ147" i="44"/>
  <c r="DQ144" i="44"/>
  <c r="DQ126" i="44"/>
  <c r="DQ140" i="44"/>
  <c r="DQ58" i="44"/>
  <c r="DQ55" i="44"/>
  <c r="DQ170" i="44"/>
  <c r="DQ39" i="44"/>
  <c r="DQ42" i="44"/>
  <c r="DQ35" i="44"/>
  <c r="DQ77" i="44"/>
  <c r="DQ38" i="44"/>
  <c r="DQ192" i="44"/>
  <c r="DQ139" i="44"/>
  <c r="DQ125" i="44"/>
  <c r="DQ40" i="44"/>
  <c r="DQ78" i="44"/>
  <c r="DQ143" i="44"/>
  <c r="DQ106" i="44"/>
  <c r="DQ98" i="44"/>
  <c r="DQ92" i="44"/>
  <c r="DQ154" i="44"/>
  <c r="DQ163" i="44"/>
  <c r="DQ166" i="44"/>
  <c r="DQ63" i="44"/>
  <c r="DQ29" i="44"/>
  <c r="DQ207" i="44"/>
  <c r="DQ215" i="44"/>
  <c r="DQ216" i="44"/>
  <c r="DQ185" i="44"/>
  <c r="DQ188" i="44"/>
  <c r="DQ205" i="44"/>
  <c r="DQ200" i="44"/>
  <c r="DQ213" i="44"/>
  <c r="EK138" i="44"/>
  <c r="EK166" i="44"/>
  <c r="EK102" i="44"/>
  <c r="EK91" i="44"/>
  <c r="EK221" i="44"/>
  <c r="EK32" i="44"/>
  <c r="EK83" i="44"/>
  <c r="EK226" i="44"/>
  <c r="EK61" i="44"/>
  <c r="EK128" i="44"/>
  <c r="EK101" i="44"/>
  <c r="EK209" i="44"/>
  <c r="EK157" i="44"/>
  <c r="EK68" i="44"/>
  <c r="EK46" i="44"/>
  <c r="EK217" i="44"/>
  <c r="EK171" i="44"/>
  <c r="EK115" i="44"/>
  <c r="EK70" i="44"/>
  <c r="EK198" i="44"/>
  <c r="EK167" i="44"/>
  <c r="EK109" i="44"/>
  <c r="EK222" i="44"/>
  <c r="EK205" i="44"/>
  <c r="EK196" i="44"/>
  <c r="EK74" i="44"/>
  <c r="EK152" i="44"/>
  <c r="EK114" i="44"/>
  <c r="EK227" i="44"/>
  <c r="EK30" i="44"/>
  <c r="EK103" i="44"/>
  <c r="EK80" i="44"/>
  <c r="EK108" i="44"/>
  <c r="EK154" i="44"/>
  <c r="EK76" i="44"/>
  <c r="EK168" i="44"/>
  <c r="EK43" i="44"/>
  <c r="EK172" i="44"/>
  <c r="EK197" i="44"/>
  <c r="EK111" i="44"/>
  <c r="EK92" i="44"/>
  <c r="EK214" i="44"/>
  <c r="EK175" i="44"/>
  <c r="EK125" i="44"/>
  <c r="EK146" i="44"/>
  <c r="EK181" i="44"/>
  <c r="EK191" i="44"/>
  <c r="EK49" i="44"/>
  <c r="EK218" i="44"/>
  <c r="EK118" i="44"/>
  <c r="EK120" i="44"/>
  <c r="EK123" i="44"/>
  <c r="EK160" i="44"/>
  <c r="EK112" i="44"/>
  <c r="EK201" i="44"/>
  <c r="EK143" i="44"/>
  <c r="EK116" i="44"/>
  <c r="EK94" i="44"/>
  <c r="EK150" i="44"/>
  <c r="EK177" i="44"/>
  <c r="EK42" i="44"/>
  <c r="EK186" i="44"/>
  <c r="EK56" i="44"/>
  <c r="EK59" i="44"/>
  <c r="EK195" i="44"/>
  <c r="EK40" i="44"/>
  <c r="EK151" i="44"/>
  <c r="EK199" i="44"/>
  <c r="EK60" i="44"/>
  <c r="EK187" i="44"/>
  <c r="EK39" i="44"/>
  <c r="EK98" i="44"/>
  <c r="EK192" i="44"/>
  <c r="EK162" i="44"/>
  <c r="EK131" i="44"/>
  <c r="EK65" i="44"/>
  <c r="EK87" i="44"/>
  <c r="EK35" i="44"/>
  <c r="EK208" i="44"/>
  <c r="EK67" i="44"/>
  <c r="EK158" i="44"/>
  <c r="EK144" i="44"/>
  <c r="EK50" i="44"/>
  <c r="EK213" i="44"/>
  <c r="EK212" i="44"/>
  <c r="EK75" i="44"/>
  <c r="EK45" i="44"/>
  <c r="EK119" i="44"/>
  <c r="EK97" i="44"/>
  <c r="EK223" i="44"/>
  <c r="EK82" i="44"/>
  <c r="EK51" i="44"/>
  <c r="EK47" i="44"/>
  <c r="EK106" i="44"/>
  <c r="EK200" i="44"/>
  <c r="EK139" i="44"/>
  <c r="EK107" i="44"/>
  <c r="EK54" i="44"/>
  <c r="EK64" i="44"/>
  <c r="EK142" i="44"/>
  <c r="EK161" i="44"/>
  <c r="EK79" i="44"/>
  <c r="EK33" i="44"/>
  <c r="EK69" i="44"/>
  <c r="EK204" i="44"/>
  <c r="EK85" i="44"/>
  <c r="EK219" i="44"/>
  <c r="EK73" i="44"/>
  <c r="EK130" i="44"/>
  <c r="EK224" i="44"/>
  <c r="EK182" i="44"/>
  <c r="EK159" i="44"/>
  <c r="EK93" i="44"/>
  <c r="EK34" i="44"/>
  <c r="EK126" i="44"/>
  <c r="EK134" i="44"/>
  <c r="EK132" i="44"/>
  <c r="EK63" i="44"/>
  <c r="EK147" i="44"/>
  <c r="EK113" i="44"/>
  <c r="EK117" i="44"/>
  <c r="EK190" i="44"/>
  <c r="EK165" i="44"/>
  <c r="EK84" i="44"/>
  <c r="EK55" i="44"/>
  <c r="EK203" i="44"/>
  <c r="EK163" i="44"/>
  <c r="EK164" i="44"/>
  <c r="EK220" i="44"/>
  <c r="EK110" i="44"/>
  <c r="EK88" i="44"/>
  <c r="EK38" i="44"/>
  <c r="EK178" i="44"/>
  <c r="EK135" i="44"/>
  <c r="EK100" i="44"/>
  <c r="EK155" i="44"/>
  <c r="EK174" i="44"/>
  <c r="EK176" i="44"/>
  <c r="EK41" i="44"/>
  <c r="EK66" i="44"/>
  <c r="EK145" i="44"/>
  <c r="EK193" i="44"/>
  <c r="EK133" i="44"/>
  <c r="EK206" i="44"/>
  <c r="EK173" i="44"/>
  <c r="EK183" i="44"/>
  <c r="EK52" i="44"/>
  <c r="EK180" i="44"/>
  <c r="EK81" i="44"/>
  <c r="EK122" i="44"/>
  <c r="EK216" i="44"/>
  <c r="EK127" i="44"/>
  <c r="EK210" i="44"/>
  <c r="EK31" i="44"/>
  <c r="EK124" i="44"/>
  <c r="EK170" i="44"/>
  <c r="EK141" i="44"/>
  <c r="EK169" i="44"/>
  <c r="EK44" i="44"/>
  <c r="EK148" i="44"/>
  <c r="EK48" i="44"/>
  <c r="EK78" i="44"/>
  <c r="EK184" i="44"/>
  <c r="EK215" i="44"/>
  <c r="EK90" i="44"/>
  <c r="EK137" i="44"/>
  <c r="EK185" i="44"/>
  <c r="EK189" i="44"/>
  <c r="EK207" i="44"/>
  <c r="EK58" i="44"/>
  <c r="EK194" i="44"/>
  <c r="EK71" i="44"/>
  <c r="EK96" i="44"/>
  <c r="EK86" i="44"/>
  <c r="EK179" i="44"/>
  <c r="EK129" i="44"/>
  <c r="EK121" i="44"/>
  <c r="EK72" i="44"/>
  <c r="EK57" i="44"/>
  <c r="EK136" i="44"/>
  <c r="EK27" i="44"/>
  <c r="EK156" i="44"/>
  <c r="EK188" i="44"/>
  <c r="EK77" i="44"/>
  <c r="EK211" i="44"/>
  <c r="EK95" i="44"/>
  <c r="EK99" i="44"/>
  <c r="EK37" i="44"/>
  <c r="EK225" i="44"/>
  <c r="EK29" i="44"/>
  <c r="EK28" i="44"/>
  <c r="EK149" i="44"/>
  <c r="EK202" i="44"/>
  <c r="EK89" i="44"/>
  <c r="EK104" i="44"/>
  <c r="EK62" i="44"/>
  <c r="EK53" i="44"/>
  <c r="EK105" i="44"/>
  <c r="EK153" i="44"/>
  <c r="EK36" i="44"/>
  <c r="EK140" i="44"/>
  <c r="DO221" i="44"/>
  <c r="DO220" i="44"/>
  <c r="DO226" i="44"/>
  <c r="DO224" i="44"/>
  <c r="DO222" i="44"/>
  <c r="DO218" i="44"/>
  <c r="DO223" i="44"/>
  <c r="DO217" i="44"/>
  <c r="DO225" i="44"/>
  <c r="DO27" i="44"/>
  <c r="DO227" i="44"/>
  <c r="DO219" i="44"/>
  <c r="DO150" i="44"/>
  <c r="DO44" i="44"/>
  <c r="DO70" i="44"/>
  <c r="DO95" i="44"/>
  <c r="DO110" i="44"/>
  <c r="DO117" i="44"/>
  <c r="DO169" i="44"/>
  <c r="DO101" i="44"/>
  <c r="DO147" i="44"/>
  <c r="DO32" i="44"/>
  <c r="DO58" i="44"/>
  <c r="DO123" i="44"/>
  <c r="DO112" i="44"/>
  <c r="DO125" i="44"/>
  <c r="DO144" i="44"/>
  <c r="DO199" i="44"/>
  <c r="DO100" i="44"/>
  <c r="DO191" i="44"/>
  <c r="DO49" i="44"/>
  <c r="DO157" i="44"/>
  <c r="DO207" i="44"/>
  <c r="DO192" i="44"/>
  <c r="DO107" i="44"/>
  <c r="DO111" i="44"/>
  <c r="DO208" i="44"/>
  <c r="DO153" i="44"/>
  <c r="DO106" i="44"/>
  <c r="DO66" i="44"/>
  <c r="DO38" i="44"/>
  <c r="DO72" i="44"/>
  <c r="DO119" i="44"/>
  <c r="DO120" i="44"/>
  <c r="DO215" i="44"/>
  <c r="DO193" i="44"/>
  <c r="DO154" i="44"/>
  <c r="DO48" i="44"/>
  <c r="DO209" i="44"/>
  <c r="DO114" i="44"/>
  <c r="DO140" i="44"/>
  <c r="DO92" i="44"/>
  <c r="DO166" i="44"/>
  <c r="DO122" i="44"/>
  <c r="DO186" i="44"/>
  <c r="DO151" i="44"/>
  <c r="DO113" i="44"/>
  <c r="DO170" i="44"/>
  <c r="DO182" i="44"/>
  <c r="DO91" i="44"/>
  <c r="DO176" i="44"/>
  <c r="DO103" i="44"/>
  <c r="DO158" i="44"/>
  <c r="DO115" i="44"/>
  <c r="DO160" i="44"/>
  <c r="DO202" i="44"/>
  <c r="DO201" i="44"/>
  <c r="DO205" i="44"/>
  <c r="DO211" i="44"/>
  <c r="DO36" i="44"/>
  <c r="DO37" i="44"/>
  <c r="DO188" i="44"/>
  <c r="DO77" i="44"/>
  <c r="DO136" i="44"/>
  <c r="DO104" i="44"/>
  <c r="DO145" i="44"/>
  <c r="DO59" i="44"/>
  <c r="DO31" i="44"/>
  <c r="DO86" i="44"/>
  <c r="DO42" i="44"/>
  <c r="DO67" i="44"/>
  <c r="DO89" i="44"/>
  <c r="DO190" i="44"/>
  <c r="DO94" i="44"/>
  <c r="DO99" i="44"/>
  <c r="DO64" i="44"/>
  <c r="DO88" i="44"/>
  <c r="DO50" i="44"/>
  <c r="DO177" i="44"/>
  <c r="DO83" i="44"/>
  <c r="DO60" i="44"/>
  <c r="DO43" i="44"/>
  <c r="DO143" i="44"/>
  <c r="DO175" i="44"/>
  <c r="DO121" i="44"/>
  <c r="DO148" i="44"/>
  <c r="DO178" i="44"/>
  <c r="DO96" i="44"/>
  <c r="DO152" i="44"/>
  <c r="DO156" i="44"/>
  <c r="DO35" i="44"/>
  <c r="DO40" i="44"/>
  <c r="DO97" i="44"/>
  <c r="DO127" i="44"/>
  <c r="DO131" i="44"/>
  <c r="DO41" i="44"/>
  <c r="DO185" i="44"/>
  <c r="DO189" i="44"/>
  <c r="DO124" i="44"/>
  <c r="DO162" i="44"/>
  <c r="DO30" i="44"/>
  <c r="DO90" i="44"/>
  <c r="DO57" i="44"/>
  <c r="BC57" i="44" s="1"/>
  <c r="W57" i="44" s="1"/>
  <c r="AM57" i="44" s="1"/>
  <c r="DO135" i="44"/>
  <c r="DO138" i="44"/>
  <c r="DO130" i="44"/>
  <c r="DO184" i="44"/>
  <c r="DO187" i="44"/>
  <c r="BC187" i="44" s="1"/>
  <c r="W187" i="44" s="1"/>
  <c r="AM187" i="44" s="1"/>
  <c r="DO126" i="44"/>
  <c r="DO45" i="44"/>
  <c r="DO82" i="44"/>
  <c r="DO108" i="44"/>
  <c r="DO165" i="44"/>
  <c r="DO62" i="44"/>
  <c r="DO167" i="44"/>
  <c r="DO84" i="44"/>
  <c r="DO172" i="44"/>
  <c r="DO52" i="44"/>
  <c r="DO183" i="44"/>
  <c r="DO34" i="44"/>
  <c r="DO61" i="44"/>
  <c r="DO159" i="44"/>
  <c r="DO197" i="44"/>
  <c r="DO198" i="44"/>
  <c r="DO203" i="44"/>
  <c r="DO210" i="44"/>
  <c r="DO212" i="44"/>
  <c r="DO216" i="44"/>
  <c r="DO28" i="44"/>
  <c r="DO163" i="44"/>
  <c r="DO105" i="44"/>
  <c r="DO75" i="44"/>
  <c r="DO180" i="44"/>
  <c r="DO63" i="44"/>
  <c r="DO133" i="44"/>
  <c r="DO80" i="44"/>
  <c r="DO142" i="44"/>
  <c r="DO76" i="44"/>
  <c r="DO39" i="44"/>
  <c r="DO155" i="44"/>
  <c r="DO71" i="44"/>
  <c r="DO74" i="44"/>
  <c r="DO173" i="44"/>
  <c r="DO171" i="44"/>
  <c r="DO146" i="44"/>
  <c r="DO179" i="44"/>
  <c r="DO85" i="44"/>
  <c r="DO47" i="44"/>
  <c r="DO56" i="44"/>
  <c r="DO137" i="44"/>
  <c r="DO129" i="44"/>
  <c r="DO194" i="44"/>
  <c r="DO87" i="44"/>
  <c r="DO128" i="44"/>
  <c r="DO79" i="44"/>
  <c r="BC79" i="44" s="1"/>
  <c r="W79" i="44" s="1"/>
  <c r="AM79" i="44" s="1"/>
  <c r="DO141" i="44"/>
  <c r="DO33" i="44"/>
  <c r="DO168" i="44"/>
  <c r="DO195" i="44"/>
  <c r="DO109" i="44"/>
  <c r="DO53" i="44"/>
  <c r="DO174" i="44"/>
  <c r="DO102" i="44"/>
  <c r="BC102" i="44" s="1"/>
  <c r="W102" i="44" s="1"/>
  <c r="AM102" i="44" s="1"/>
  <c r="DO29" i="44"/>
  <c r="DO132" i="44"/>
  <c r="DO134" i="44"/>
  <c r="DO54" i="44"/>
  <c r="DO55" i="44"/>
  <c r="DO214" i="44"/>
  <c r="DO98" i="44"/>
  <c r="DO116" i="44"/>
  <c r="BC116" i="44" s="1"/>
  <c r="W116" i="44" s="1"/>
  <c r="AM116" i="44" s="1"/>
  <c r="DO161" i="44"/>
  <c r="DO81" i="44"/>
  <c r="DO68" i="44"/>
  <c r="DO69" i="44"/>
  <c r="DO164" i="44"/>
  <c r="DO196" i="44"/>
  <c r="DO73" i="44"/>
  <c r="DO149" i="44"/>
  <c r="DO206" i="44"/>
  <c r="DO118" i="44"/>
  <c r="DO46" i="44"/>
  <c r="DO139" i="44"/>
  <c r="DO51" i="44"/>
  <c r="DO181" i="44"/>
  <c r="DO93" i="44"/>
  <c r="DO204" i="44"/>
  <c r="BC204" i="44" s="1"/>
  <c r="W204" i="44" s="1"/>
  <c r="AM204" i="44" s="1"/>
  <c r="DO65" i="44"/>
  <c r="DO200" i="44"/>
  <c r="DO213" i="44"/>
  <c r="DO78" i="44"/>
  <c r="EM42" i="44"/>
  <c r="EM79" i="44"/>
  <c r="EM194" i="44"/>
  <c r="EM84" i="44"/>
  <c r="EM173" i="44"/>
  <c r="EM63" i="44"/>
  <c r="EM161" i="44"/>
  <c r="EM126" i="44"/>
  <c r="EM78" i="44"/>
  <c r="EM27" i="44"/>
  <c r="EM115" i="44"/>
  <c r="EM129" i="44"/>
  <c r="EM223" i="44"/>
  <c r="EM201" i="44"/>
  <c r="EM181" i="44"/>
  <c r="EM50" i="44"/>
  <c r="EM206" i="44"/>
  <c r="EM218" i="44"/>
  <c r="EM167" i="44"/>
  <c r="EM100" i="44"/>
  <c r="EM183" i="44"/>
  <c r="EM99" i="44"/>
  <c r="EM220" i="44"/>
  <c r="EM180" i="44"/>
  <c r="EM121" i="44"/>
  <c r="EM187" i="44"/>
  <c r="EM71" i="44"/>
  <c r="EM193" i="44"/>
  <c r="EM211" i="44"/>
  <c r="EM169" i="44"/>
  <c r="EM102" i="44"/>
  <c r="EM36" i="44"/>
  <c r="EM133" i="44"/>
  <c r="EM212" i="44"/>
  <c r="EM97" i="44"/>
  <c r="EM123" i="44"/>
  <c r="EM170" i="44"/>
  <c r="EM101" i="44"/>
  <c r="EM185" i="44"/>
  <c r="EM118" i="44"/>
  <c r="EM209" i="44"/>
  <c r="EM172" i="44"/>
  <c r="EM75" i="44"/>
  <c r="EM46" i="44"/>
  <c r="EM89" i="44"/>
  <c r="EM191" i="44"/>
  <c r="EM107" i="44"/>
  <c r="EM226" i="44"/>
  <c r="EM137" i="44"/>
  <c r="ER138" i="44"/>
  <c r="ER43" i="44"/>
  <c r="ER149" i="44"/>
  <c r="ER82" i="44"/>
  <c r="ER188" i="44"/>
  <c r="ER93" i="44"/>
  <c r="ER159" i="44"/>
  <c r="ER100" i="44"/>
  <c r="ER206" i="44"/>
  <c r="ER215" i="44"/>
  <c r="ER44" i="44"/>
  <c r="ER150" i="44"/>
  <c r="ER192" i="44"/>
  <c r="ER97" i="44"/>
  <c r="ER203" i="44"/>
  <c r="ER167" i="44"/>
  <c r="ER41" i="44"/>
  <c r="ER147" i="44"/>
  <c r="ER144" i="44"/>
  <c r="ER154" i="44"/>
  <c r="ER59" i="44"/>
  <c r="ER165" i="44"/>
  <c r="ER98" i="44"/>
  <c r="ER204" i="44"/>
  <c r="ER109" i="44"/>
  <c r="ER223" i="44"/>
  <c r="ER52" i="44"/>
  <c r="ER158" i="44"/>
  <c r="ER224" i="44"/>
  <c r="ER201" i="44"/>
  <c r="ER102" i="44"/>
  <c r="ER207" i="44"/>
  <c r="ER113" i="44"/>
  <c r="ER219" i="44"/>
  <c r="ER56" i="44"/>
  <c r="ER57" i="44"/>
  <c r="ER163" i="44"/>
  <c r="ER208" i="44"/>
  <c r="ER33" i="44"/>
  <c r="ER139" i="44"/>
  <c r="ER112" i="44"/>
  <c r="ER178" i="44"/>
  <c r="ER83" i="44"/>
  <c r="ER189" i="44"/>
  <c r="ER90" i="44"/>
  <c r="ER196" i="44"/>
  <c r="ER101" i="44"/>
  <c r="ER191" i="44"/>
  <c r="ER140" i="44"/>
  <c r="ER45" i="44"/>
  <c r="BG143" i="44" l="1"/>
  <c r="AA143" i="44" s="1"/>
  <c r="AQ143" i="44" s="1"/>
  <c r="BD156" i="44"/>
  <c r="X156" i="44" s="1"/>
  <c r="AN156" i="44" s="1"/>
  <c r="BI227" i="44"/>
  <c r="AC227" i="44" s="1"/>
  <c r="AS227" i="44" s="1"/>
  <c r="BD223" i="44"/>
  <c r="X223" i="44" s="1"/>
  <c r="AN223" i="44" s="1"/>
  <c r="BE226" i="44"/>
  <c r="Y226" i="44" s="1"/>
  <c r="AO226" i="44" s="1"/>
  <c r="BE227" i="44"/>
  <c r="Y227" i="44" s="1"/>
  <c r="AO227" i="44" s="1"/>
  <c r="BD44" i="44"/>
  <c r="X44" i="44" s="1"/>
  <c r="AN44" i="44" s="1"/>
  <c r="BG30" i="44"/>
  <c r="AA30" i="44" s="1"/>
  <c r="AQ30" i="44" s="1"/>
  <c r="BI226" i="44"/>
  <c r="AC226" i="44" s="1"/>
  <c r="AS226" i="44" s="1"/>
  <c r="BF227" i="44"/>
  <c r="Z227" i="44" s="1"/>
  <c r="AP227" i="44" s="1"/>
  <c r="BC219" i="44"/>
  <c r="W219" i="44" s="1"/>
  <c r="AM219" i="44" s="1"/>
  <c r="BE221" i="44"/>
  <c r="Y221" i="44" s="1"/>
  <c r="AO221" i="44" s="1"/>
  <c r="BC226" i="44"/>
  <c r="W226" i="44" s="1"/>
  <c r="AM226" i="44" s="1"/>
  <c r="BC224" i="44"/>
  <c r="W224" i="44" s="1"/>
  <c r="AM224" i="44" s="1"/>
  <c r="BC227" i="44"/>
  <c r="W227" i="44" s="1"/>
  <c r="AM227" i="44" s="1"/>
  <c r="BE222" i="44"/>
  <c r="Y222" i="44" s="1"/>
  <c r="AO222" i="44" s="1"/>
  <c r="BC220" i="44"/>
  <c r="W220" i="44" s="1"/>
  <c r="AM220" i="44" s="1"/>
  <c r="BC222" i="44"/>
  <c r="W222" i="44" s="1"/>
  <c r="AM222" i="44" s="1"/>
  <c r="BC223" i="44"/>
  <c r="W223" i="44" s="1"/>
  <c r="AM223" i="44" s="1"/>
  <c r="BE220" i="44"/>
  <c r="Y220" i="44" s="1"/>
  <c r="AO220" i="44" s="1"/>
  <c r="BE223" i="44"/>
  <c r="Y223" i="44" s="1"/>
  <c r="AO223" i="44" s="1"/>
  <c r="BD225" i="44"/>
  <c r="X225" i="44" s="1"/>
  <c r="AN225" i="44" s="1"/>
  <c r="BE225" i="44"/>
  <c r="Y225" i="44" s="1"/>
  <c r="AO225" i="44" s="1"/>
  <c r="BG217" i="44"/>
  <c r="AA217" i="44" s="1"/>
  <c r="AQ217" i="44" s="1"/>
  <c r="BK224" i="44"/>
  <c r="AE224" i="44" s="1"/>
  <c r="AU224" i="44" s="1"/>
  <c r="BB217" i="44"/>
  <c r="V217" i="44" s="1"/>
  <c r="AL217" i="44" s="1"/>
  <c r="BD224" i="44"/>
  <c r="X224" i="44" s="1"/>
  <c r="AN224" i="44" s="1"/>
  <c r="BK222" i="44"/>
  <c r="AE222" i="44" s="1"/>
  <c r="AU222" i="44" s="1"/>
  <c r="BK219" i="44"/>
  <c r="AE219" i="44" s="1"/>
  <c r="AU219" i="44" s="1"/>
  <c r="BB221" i="44"/>
  <c r="V221" i="44" s="1"/>
  <c r="AL221" i="44" s="1"/>
  <c r="BB224" i="44"/>
  <c r="V224" i="44" s="1"/>
  <c r="AL224" i="44" s="1"/>
  <c r="BB219" i="44"/>
  <c r="V219" i="44" s="1"/>
  <c r="AL219" i="44" s="1"/>
  <c r="BD227" i="44"/>
  <c r="X227" i="44" s="1"/>
  <c r="AN227" i="44" s="1"/>
  <c r="BB223" i="44"/>
  <c r="V223" i="44" s="1"/>
  <c r="AL223" i="44" s="1"/>
  <c r="BB218" i="44"/>
  <c r="V218" i="44" s="1"/>
  <c r="AL218" i="44" s="1"/>
  <c r="BC225" i="44"/>
  <c r="W225" i="44" s="1"/>
  <c r="AM225" i="44" s="1"/>
  <c r="BC221" i="44"/>
  <c r="W221" i="44" s="1"/>
  <c r="AM221" i="44" s="1"/>
  <c r="BE224" i="44"/>
  <c r="Y224" i="44" s="1"/>
  <c r="AO224" i="44" s="1"/>
  <c r="BD226" i="44"/>
  <c r="X226" i="44" s="1"/>
  <c r="AN226" i="44" s="1"/>
  <c r="BB216" i="44"/>
  <c r="V216" i="44" s="1"/>
  <c r="AL216" i="44" s="1"/>
  <c r="BB220" i="44"/>
  <c r="V220" i="44" s="1"/>
  <c r="AL220" i="44" s="1"/>
  <c r="BB222" i="44"/>
  <c r="V222" i="44" s="1"/>
  <c r="AL222" i="44" s="1"/>
  <c r="BI223" i="44"/>
  <c r="AC223" i="44" s="1"/>
  <c r="AS223" i="44" s="1"/>
  <c r="BK227" i="44"/>
  <c r="AE227" i="44" s="1"/>
  <c r="AU227" i="44" s="1"/>
  <c r="BH227" i="44"/>
  <c r="AB227" i="44" s="1"/>
  <c r="AR227" i="44" s="1"/>
  <c r="BK226" i="44"/>
  <c r="AE226" i="44" s="1"/>
  <c r="AU226" i="44" s="1"/>
  <c r="BH225" i="44"/>
  <c r="AB225" i="44" s="1"/>
  <c r="AR225" i="44" s="1"/>
  <c r="BJ226" i="44"/>
  <c r="AD226" i="44" s="1"/>
  <c r="AT226" i="44" s="1"/>
  <c r="BG227" i="44"/>
  <c r="AA227" i="44" s="1"/>
  <c r="AQ227" i="44" s="1"/>
  <c r="BG226" i="44"/>
  <c r="AA226" i="44" s="1"/>
  <c r="AQ226" i="44" s="1"/>
  <c r="BI225" i="44"/>
  <c r="AC225" i="44" s="1"/>
  <c r="AS225" i="44" s="1"/>
  <c r="BF225" i="44"/>
  <c r="Z225" i="44" s="1"/>
  <c r="AP225" i="44" s="1"/>
  <c r="BH226" i="44"/>
  <c r="AB226" i="44" s="1"/>
  <c r="AR226" i="44" s="1"/>
  <c r="BG225" i="44"/>
  <c r="AA225" i="44" s="1"/>
  <c r="AQ225" i="44" s="1"/>
  <c r="BA227" i="44"/>
  <c r="U227" i="44" s="1"/>
  <c r="AK227" i="44" s="1"/>
  <c r="BA226" i="44"/>
  <c r="U226" i="44" s="1"/>
  <c r="AK226" i="44" s="1"/>
  <c r="BI224" i="44"/>
  <c r="AC224" i="44" s="1"/>
  <c r="AS224" i="44" s="1"/>
  <c r="BF226" i="44"/>
  <c r="Z226" i="44" s="1"/>
  <c r="AP226" i="44" s="1"/>
  <c r="BH224" i="44"/>
  <c r="AB224" i="44" s="1"/>
  <c r="AR224" i="44" s="1"/>
  <c r="BJ227" i="44"/>
  <c r="AD227" i="44" s="1"/>
  <c r="AT227" i="44" s="1"/>
  <c r="BJ224" i="44"/>
  <c r="AD224" i="44" s="1"/>
  <c r="AT224" i="44" s="1"/>
  <c r="BJ225" i="44"/>
  <c r="AD225" i="44" s="1"/>
  <c r="AT225" i="44" s="1"/>
  <c r="BG224" i="44"/>
  <c r="AA224" i="44" s="1"/>
  <c r="AQ224" i="44" s="1"/>
  <c r="BD221" i="44"/>
  <c r="X221" i="44" s="1"/>
  <c r="AN221" i="44" s="1"/>
  <c r="BE212" i="44"/>
  <c r="Y212" i="44" s="1"/>
  <c r="AO212" i="44" s="1"/>
  <c r="BC217" i="44"/>
  <c r="W217" i="44" s="1"/>
  <c r="AM217" i="44" s="1"/>
  <c r="BB215" i="44"/>
  <c r="V215" i="44" s="1"/>
  <c r="AL215" i="44" s="1"/>
  <c r="BD209" i="44"/>
  <c r="X209" i="44" s="1"/>
  <c r="AN209" i="44" s="1"/>
  <c r="BD222" i="44"/>
  <c r="X222" i="44" s="1"/>
  <c r="AN222" i="44" s="1"/>
  <c r="BC218" i="44"/>
  <c r="W218" i="44" s="1"/>
  <c r="AM218" i="44" s="1"/>
  <c r="BA224" i="44"/>
  <c r="U224" i="44" s="1"/>
  <c r="AK224" i="44" s="1"/>
  <c r="BK223" i="44"/>
  <c r="AE223" i="44" s="1"/>
  <c r="AU223" i="44" s="1"/>
  <c r="BF223" i="44"/>
  <c r="Z223" i="44" s="1"/>
  <c r="AP223" i="44" s="1"/>
  <c r="BF222" i="44"/>
  <c r="Z222" i="44" s="1"/>
  <c r="AP222" i="44" s="1"/>
  <c r="BH222" i="44"/>
  <c r="AB222" i="44" s="1"/>
  <c r="AR222" i="44" s="1"/>
  <c r="BJ222" i="44"/>
  <c r="AD222" i="44" s="1"/>
  <c r="AT222" i="44" s="1"/>
  <c r="BJ223" i="44"/>
  <c r="AD223" i="44" s="1"/>
  <c r="AT223" i="44" s="1"/>
  <c r="BA222" i="44"/>
  <c r="U222" i="44" s="1"/>
  <c r="AK222" i="44" s="1"/>
  <c r="BK220" i="44"/>
  <c r="AE220" i="44" s="1"/>
  <c r="AU220" i="44" s="1"/>
  <c r="BK225" i="44"/>
  <c r="AE225" i="44" s="1"/>
  <c r="AU225" i="44" s="1"/>
  <c r="BH221" i="44"/>
  <c r="AB221" i="44" s="1"/>
  <c r="AR221" i="44" s="1"/>
  <c r="BJ221" i="44"/>
  <c r="AD221" i="44" s="1"/>
  <c r="AT221" i="44" s="1"/>
  <c r="BG222" i="44"/>
  <c r="AA222" i="44" s="1"/>
  <c r="AQ222" i="44" s="1"/>
  <c r="BG221" i="44"/>
  <c r="AA221" i="44" s="1"/>
  <c r="AQ221" i="44" s="1"/>
  <c r="BA225" i="44"/>
  <c r="U225" i="44" s="1"/>
  <c r="AK225" i="44" s="1"/>
  <c r="BA223" i="44"/>
  <c r="U223" i="44" s="1"/>
  <c r="AK223" i="44" s="1"/>
  <c r="BI220" i="44"/>
  <c r="AC220" i="44" s="1"/>
  <c r="AS220" i="44" s="1"/>
  <c r="BI221" i="44"/>
  <c r="AC221" i="44" s="1"/>
  <c r="AS221" i="44" s="1"/>
  <c r="BK221" i="44"/>
  <c r="AE221" i="44" s="1"/>
  <c r="AU221" i="44" s="1"/>
  <c r="BF221" i="44"/>
  <c r="Z221" i="44" s="1"/>
  <c r="AP221" i="44" s="1"/>
  <c r="BH220" i="44"/>
  <c r="AB220" i="44" s="1"/>
  <c r="AR220" i="44" s="1"/>
  <c r="BI222" i="44"/>
  <c r="AC222" i="44" s="1"/>
  <c r="AS222" i="44" s="1"/>
  <c r="BK218" i="44"/>
  <c r="AE218" i="44" s="1"/>
  <c r="AU218" i="44" s="1"/>
  <c r="BF224" i="44"/>
  <c r="Z224" i="44" s="1"/>
  <c r="AP224" i="44" s="1"/>
  <c r="BH223" i="44"/>
  <c r="AB223" i="44" s="1"/>
  <c r="AR223" i="44" s="1"/>
  <c r="BG223" i="44"/>
  <c r="AA223" i="44" s="1"/>
  <c r="AQ223" i="44" s="1"/>
  <c r="BC206" i="44"/>
  <c r="W206" i="44" s="1"/>
  <c r="AM206" i="44" s="1"/>
  <c r="BC141" i="44"/>
  <c r="W141" i="44" s="1"/>
  <c r="AM141" i="44" s="1"/>
  <c r="BC34" i="44"/>
  <c r="W34" i="44" s="1"/>
  <c r="AM34" i="44" s="1"/>
  <c r="BC162" i="44"/>
  <c r="W162" i="44" s="1"/>
  <c r="AM162" i="44" s="1"/>
  <c r="BC175" i="44"/>
  <c r="W175" i="44" s="1"/>
  <c r="AM175" i="44" s="1"/>
  <c r="BC83" i="44"/>
  <c r="W83" i="44" s="1"/>
  <c r="AM83" i="44" s="1"/>
  <c r="BD48" i="44"/>
  <c r="X48" i="44" s="1"/>
  <c r="AN48" i="44" s="1"/>
  <c r="BD81" i="44"/>
  <c r="X81" i="44" s="1"/>
  <c r="AN81" i="44" s="1"/>
  <c r="BD69" i="44"/>
  <c r="X69" i="44" s="1"/>
  <c r="AN69" i="44" s="1"/>
  <c r="BD82" i="44"/>
  <c r="X82" i="44" s="1"/>
  <c r="AN82" i="44" s="1"/>
  <c r="BD146" i="44"/>
  <c r="X146" i="44" s="1"/>
  <c r="AN146" i="44" s="1"/>
  <c r="BC74" i="44"/>
  <c r="W74" i="44" s="1"/>
  <c r="AM74" i="44" s="1"/>
  <c r="BD51" i="44"/>
  <c r="X51" i="44" s="1"/>
  <c r="AN51" i="44" s="1"/>
  <c r="BD139" i="44"/>
  <c r="X139" i="44" s="1"/>
  <c r="AN139" i="44" s="1"/>
  <c r="BD28" i="44"/>
  <c r="X28" i="44" s="1"/>
  <c r="AN28" i="44" s="1"/>
  <c r="BB89" i="44"/>
  <c r="V89" i="44" s="1"/>
  <c r="AL89" i="44" s="1"/>
  <c r="BB177" i="44"/>
  <c r="V177" i="44" s="1"/>
  <c r="AL177" i="44" s="1"/>
  <c r="BB153" i="44"/>
  <c r="V153" i="44" s="1"/>
  <c r="AL153" i="44" s="1"/>
  <c r="BB182" i="44"/>
  <c r="V182" i="44" s="1"/>
  <c r="AL182" i="44" s="1"/>
  <c r="BB195" i="44"/>
  <c r="V195" i="44" s="1"/>
  <c r="AL195" i="44" s="1"/>
  <c r="BC137" i="44"/>
  <c r="W137" i="44" s="1"/>
  <c r="AM137" i="44" s="1"/>
  <c r="BC210" i="44"/>
  <c r="W210" i="44" s="1"/>
  <c r="AM210" i="44" s="1"/>
  <c r="BC43" i="44"/>
  <c r="W43" i="44" s="1"/>
  <c r="AM43" i="44" s="1"/>
  <c r="BC33" i="44"/>
  <c r="W33" i="44" s="1"/>
  <c r="AM33" i="44" s="1"/>
  <c r="BC121" i="44"/>
  <c r="W121" i="44" s="1"/>
  <c r="AM121" i="44" s="1"/>
  <c r="BC201" i="44"/>
  <c r="W201" i="44" s="1"/>
  <c r="AM201" i="44" s="1"/>
  <c r="BD138" i="44"/>
  <c r="X138" i="44" s="1"/>
  <c r="AN138" i="44" s="1"/>
  <c r="BD76" i="44"/>
  <c r="X76" i="44" s="1"/>
  <c r="AN76" i="44" s="1"/>
  <c r="BD116" i="44"/>
  <c r="X116" i="44" s="1"/>
  <c r="AN116" i="44" s="1"/>
  <c r="BD80" i="44"/>
  <c r="X80" i="44" s="1"/>
  <c r="AN80" i="44" s="1"/>
  <c r="BB40" i="44"/>
  <c r="V40" i="44" s="1"/>
  <c r="AL40" i="44" s="1"/>
  <c r="BB82" i="44"/>
  <c r="V82" i="44" s="1"/>
  <c r="AL82" i="44" s="1"/>
  <c r="BB138" i="44"/>
  <c r="V138" i="44" s="1"/>
  <c r="AL138" i="44" s="1"/>
  <c r="BD202" i="44"/>
  <c r="X202" i="44" s="1"/>
  <c r="AN202" i="44" s="1"/>
  <c r="BK147" i="44"/>
  <c r="AE147" i="44" s="1"/>
  <c r="AU147" i="44" s="1"/>
  <c r="BD158" i="44"/>
  <c r="X158" i="44" s="1"/>
  <c r="AN158" i="44" s="1"/>
  <c r="BC85" i="44"/>
  <c r="W85" i="44" s="1"/>
  <c r="AM85" i="44" s="1"/>
  <c r="BC184" i="44"/>
  <c r="W184" i="44" s="1"/>
  <c r="AM184" i="44" s="1"/>
  <c r="BD164" i="44"/>
  <c r="X164" i="44" s="1"/>
  <c r="AN164" i="44" s="1"/>
  <c r="BD45" i="44"/>
  <c r="X45" i="44" s="1"/>
  <c r="AN45" i="44" s="1"/>
  <c r="BD200" i="44"/>
  <c r="X200" i="44" s="1"/>
  <c r="AN200" i="44" s="1"/>
  <c r="BD189" i="44"/>
  <c r="X189" i="44" s="1"/>
  <c r="AN189" i="44" s="1"/>
  <c r="BK124" i="44"/>
  <c r="AE124" i="44" s="1"/>
  <c r="AU124" i="44" s="1"/>
  <c r="BK38" i="44"/>
  <c r="AE38" i="44" s="1"/>
  <c r="AU38" i="44" s="1"/>
  <c r="BK127" i="44"/>
  <c r="AE127" i="44" s="1"/>
  <c r="AU127" i="44" s="1"/>
  <c r="BD216" i="44"/>
  <c r="X216" i="44" s="1"/>
  <c r="AN216" i="44" s="1"/>
  <c r="BD212" i="44"/>
  <c r="X212" i="44" s="1"/>
  <c r="AN212" i="44" s="1"/>
  <c r="BD143" i="44"/>
  <c r="X143" i="44" s="1"/>
  <c r="AN143" i="44" s="1"/>
  <c r="BD149" i="44"/>
  <c r="X149" i="44" s="1"/>
  <c r="AN149" i="44" s="1"/>
  <c r="BB103" i="44"/>
  <c r="V103" i="44" s="1"/>
  <c r="AL103" i="44" s="1"/>
  <c r="BB88" i="44"/>
  <c r="V88" i="44" s="1"/>
  <c r="AL88" i="44" s="1"/>
  <c r="BB31" i="44"/>
  <c r="V31" i="44" s="1"/>
  <c r="AL31" i="44" s="1"/>
  <c r="BK86" i="44"/>
  <c r="AE86" i="44" s="1"/>
  <c r="AU86" i="44" s="1"/>
  <c r="BK146" i="44"/>
  <c r="AE146" i="44" s="1"/>
  <c r="AU146" i="44" s="1"/>
  <c r="BK43" i="44"/>
  <c r="AE43" i="44" s="1"/>
  <c r="AU43" i="44" s="1"/>
  <c r="BK94" i="44"/>
  <c r="AE94" i="44" s="1"/>
  <c r="AU94" i="44" s="1"/>
  <c r="BC139" i="44"/>
  <c r="W139" i="44" s="1"/>
  <c r="AM139" i="44" s="1"/>
  <c r="BC39" i="44"/>
  <c r="W39" i="44" s="1"/>
  <c r="AM39" i="44" s="1"/>
  <c r="BC212" i="44"/>
  <c r="W212" i="44" s="1"/>
  <c r="AM212" i="44" s="1"/>
  <c r="BC59" i="44"/>
  <c r="W59" i="44" s="1"/>
  <c r="AM59" i="44" s="1"/>
  <c r="BC112" i="44"/>
  <c r="W112" i="44" s="1"/>
  <c r="AM112" i="44" s="1"/>
  <c r="BD42" i="44"/>
  <c r="X42" i="44" s="1"/>
  <c r="AN42" i="44" s="1"/>
  <c r="BB36" i="44"/>
  <c r="V36" i="44" s="1"/>
  <c r="AL36" i="44" s="1"/>
  <c r="BK163" i="44"/>
  <c r="AE163" i="44" s="1"/>
  <c r="AU163" i="44" s="1"/>
  <c r="BK197" i="44"/>
  <c r="AE197" i="44" s="1"/>
  <c r="AU197" i="44" s="1"/>
  <c r="BK47" i="44"/>
  <c r="AE47" i="44" s="1"/>
  <c r="AU47" i="44" s="1"/>
  <c r="BK45" i="44"/>
  <c r="AE45" i="44" s="1"/>
  <c r="AU45" i="44" s="1"/>
  <c r="BD147" i="44"/>
  <c r="X147" i="44" s="1"/>
  <c r="AN147" i="44" s="1"/>
  <c r="BD83" i="44"/>
  <c r="X83" i="44" s="1"/>
  <c r="AN83" i="44" s="1"/>
  <c r="BD208" i="44"/>
  <c r="X208" i="44" s="1"/>
  <c r="AN208" i="44" s="1"/>
  <c r="BD185" i="44"/>
  <c r="X185" i="44" s="1"/>
  <c r="AN185" i="44" s="1"/>
  <c r="BD103" i="44"/>
  <c r="X103" i="44" s="1"/>
  <c r="AN103" i="44" s="1"/>
  <c r="BD79" i="44"/>
  <c r="X79" i="44" s="1"/>
  <c r="AN79" i="44" s="1"/>
  <c r="BD65" i="44"/>
  <c r="X65" i="44" s="1"/>
  <c r="AN65" i="44" s="1"/>
  <c r="BD136" i="44"/>
  <c r="X136" i="44" s="1"/>
  <c r="AN136" i="44" s="1"/>
  <c r="BB178" i="44"/>
  <c r="V178" i="44" s="1"/>
  <c r="AL178" i="44" s="1"/>
  <c r="BB139" i="44"/>
  <c r="V139" i="44" s="1"/>
  <c r="AL139" i="44" s="1"/>
  <c r="BB112" i="44"/>
  <c r="V112" i="44" s="1"/>
  <c r="AL112" i="44" s="1"/>
  <c r="BD58" i="44"/>
  <c r="X58" i="44" s="1"/>
  <c r="AN58" i="44" s="1"/>
  <c r="BD98" i="44"/>
  <c r="X98" i="44" s="1"/>
  <c r="AN98" i="44" s="1"/>
  <c r="BD163" i="44"/>
  <c r="X163" i="44" s="1"/>
  <c r="AN163" i="44" s="1"/>
  <c r="BD218" i="44"/>
  <c r="X218" i="44" s="1"/>
  <c r="AN218" i="44" s="1"/>
  <c r="BD46" i="44"/>
  <c r="X46" i="44" s="1"/>
  <c r="AN46" i="44" s="1"/>
  <c r="BD199" i="44"/>
  <c r="X199" i="44" s="1"/>
  <c r="AN199" i="44" s="1"/>
  <c r="BD90" i="44"/>
  <c r="X90" i="44" s="1"/>
  <c r="AN90" i="44" s="1"/>
  <c r="BB64" i="44"/>
  <c r="V64" i="44" s="1"/>
  <c r="AL64" i="44" s="1"/>
  <c r="BB46" i="44"/>
  <c r="V46" i="44" s="1"/>
  <c r="AL46" i="44" s="1"/>
  <c r="BB97" i="44"/>
  <c r="V97" i="44" s="1"/>
  <c r="AL97" i="44" s="1"/>
  <c r="BB171" i="44"/>
  <c r="V171" i="44" s="1"/>
  <c r="AL171" i="44" s="1"/>
  <c r="BD29" i="44"/>
  <c r="X29" i="44" s="1"/>
  <c r="AN29" i="44" s="1"/>
  <c r="BD124" i="44"/>
  <c r="X124" i="44" s="1"/>
  <c r="AN124" i="44" s="1"/>
  <c r="BD37" i="44"/>
  <c r="X37" i="44" s="1"/>
  <c r="AN37" i="44" s="1"/>
  <c r="BD96" i="44"/>
  <c r="X96" i="44" s="1"/>
  <c r="AN96" i="44" s="1"/>
  <c r="BD107" i="44"/>
  <c r="X107" i="44" s="1"/>
  <c r="AN107" i="44" s="1"/>
  <c r="BD56" i="44"/>
  <c r="X56" i="44" s="1"/>
  <c r="AN56" i="44" s="1"/>
  <c r="BB210" i="44"/>
  <c r="V210" i="44" s="1"/>
  <c r="AL210" i="44" s="1"/>
  <c r="BB34" i="44"/>
  <c r="V34" i="44" s="1"/>
  <c r="AL34" i="44" s="1"/>
  <c r="BB183" i="44"/>
  <c r="V183" i="44" s="1"/>
  <c r="AL183" i="44" s="1"/>
  <c r="BB62" i="44"/>
  <c r="V62" i="44" s="1"/>
  <c r="AL62" i="44" s="1"/>
  <c r="BB135" i="44"/>
  <c r="V135" i="44" s="1"/>
  <c r="AL135" i="44" s="1"/>
  <c r="BB96" i="44"/>
  <c r="V96" i="44" s="1"/>
  <c r="AL96" i="44" s="1"/>
  <c r="BC90" i="44"/>
  <c r="W90" i="44" s="1"/>
  <c r="AM90" i="44" s="1"/>
  <c r="BC156" i="44"/>
  <c r="W156" i="44" s="1"/>
  <c r="AM156" i="44" s="1"/>
  <c r="BC200" i="44"/>
  <c r="W200" i="44" s="1"/>
  <c r="AM200" i="44" s="1"/>
  <c r="BC180" i="44"/>
  <c r="W180" i="44" s="1"/>
  <c r="AM180" i="44" s="1"/>
  <c r="BC88" i="44"/>
  <c r="W88" i="44" s="1"/>
  <c r="AM88" i="44" s="1"/>
  <c r="BC70" i="44"/>
  <c r="W70" i="44" s="1"/>
  <c r="AM70" i="44" s="1"/>
  <c r="BD150" i="44"/>
  <c r="X150" i="44" s="1"/>
  <c r="AN150" i="44" s="1"/>
  <c r="BD84" i="44"/>
  <c r="X84" i="44" s="1"/>
  <c r="AN84" i="44" s="1"/>
  <c r="BD59" i="44"/>
  <c r="X59" i="44" s="1"/>
  <c r="AN59" i="44" s="1"/>
  <c r="BD167" i="44"/>
  <c r="X167" i="44" s="1"/>
  <c r="AN167" i="44" s="1"/>
  <c r="BD62" i="44"/>
  <c r="X62" i="44" s="1"/>
  <c r="AN62" i="44" s="1"/>
  <c r="BD162" i="44"/>
  <c r="X162" i="44" s="1"/>
  <c r="AN162" i="44" s="1"/>
  <c r="BD115" i="44"/>
  <c r="X115" i="44" s="1"/>
  <c r="AN115" i="44" s="1"/>
  <c r="BB201" i="44"/>
  <c r="V201" i="44" s="1"/>
  <c r="AL201" i="44" s="1"/>
  <c r="BB173" i="44"/>
  <c r="V173" i="44" s="1"/>
  <c r="AL173" i="44" s="1"/>
  <c r="BB123" i="44"/>
  <c r="V123" i="44" s="1"/>
  <c r="AL123" i="44" s="1"/>
  <c r="BB115" i="44"/>
  <c r="V115" i="44" s="1"/>
  <c r="AL115" i="44" s="1"/>
  <c r="BB121" i="44"/>
  <c r="V121" i="44" s="1"/>
  <c r="AL121" i="44" s="1"/>
  <c r="BB146" i="44"/>
  <c r="V146" i="44" s="1"/>
  <c r="AL146" i="44" s="1"/>
  <c r="BK182" i="44"/>
  <c r="AE182" i="44" s="1"/>
  <c r="AU182" i="44" s="1"/>
  <c r="BK68" i="44"/>
  <c r="AE68" i="44" s="1"/>
  <c r="AU68" i="44" s="1"/>
  <c r="BK130" i="44"/>
  <c r="AE130" i="44" s="1"/>
  <c r="AU130" i="44" s="1"/>
  <c r="BK145" i="44"/>
  <c r="AE145" i="44" s="1"/>
  <c r="AU145" i="44" s="1"/>
  <c r="BC131" i="44"/>
  <c r="W131" i="44" s="1"/>
  <c r="AM131" i="44" s="1"/>
  <c r="BC209" i="44"/>
  <c r="W209" i="44" s="1"/>
  <c r="AM209" i="44" s="1"/>
  <c r="BD109" i="44"/>
  <c r="X109" i="44" s="1"/>
  <c r="AN109" i="44" s="1"/>
  <c r="BD197" i="44"/>
  <c r="X197" i="44" s="1"/>
  <c r="AN197" i="44" s="1"/>
  <c r="BD112" i="44"/>
  <c r="X112" i="44" s="1"/>
  <c r="AN112" i="44" s="1"/>
  <c r="BB156" i="44"/>
  <c r="V156" i="44" s="1"/>
  <c r="AL156" i="44" s="1"/>
  <c r="BK76" i="44"/>
  <c r="AE76" i="44" s="1"/>
  <c r="AU76" i="44" s="1"/>
  <c r="BK105" i="44"/>
  <c r="AE105" i="44" s="1"/>
  <c r="AU105" i="44" s="1"/>
  <c r="BK116" i="44"/>
  <c r="AE116" i="44" s="1"/>
  <c r="AU116" i="44" s="1"/>
  <c r="BK214" i="44"/>
  <c r="AE214" i="44" s="1"/>
  <c r="AU214" i="44" s="1"/>
  <c r="BK143" i="44"/>
  <c r="AE143" i="44" s="1"/>
  <c r="AU143" i="44" s="1"/>
  <c r="BK29" i="44"/>
  <c r="AE29" i="44" s="1"/>
  <c r="AU29" i="44" s="1"/>
  <c r="BK154" i="44"/>
  <c r="AE154" i="44" s="1"/>
  <c r="AU154" i="44" s="1"/>
  <c r="BD40" i="44"/>
  <c r="X40" i="44" s="1"/>
  <c r="AN40" i="44" s="1"/>
  <c r="BD153" i="44"/>
  <c r="X153" i="44" s="1"/>
  <c r="AN153" i="44" s="1"/>
  <c r="BD126" i="44"/>
  <c r="X126" i="44" s="1"/>
  <c r="AN126" i="44" s="1"/>
  <c r="BD155" i="44"/>
  <c r="X155" i="44" s="1"/>
  <c r="AN155" i="44" s="1"/>
  <c r="BD207" i="44"/>
  <c r="X207" i="44" s="1"/>
  <c r="AN207" i="44" s="1"/>
  <c r="BD198" i="44"/>
  <c r="X198" i="44" s="1"/>
  <c r="AN198" i="44" s="1"/>
  <c r="BD104" i="44"/>
  <c r="X104" i="44" s="1"/>
  <c r="AN104" i="44" s="1"/>
  <c r="BD53" i="44"/>
  <c r="X53" i="44" s="1"/>
  <c r="AN53" i="44" s="1"/>
  <c r="BD63" i="44"/>
  <c r="X63" i="44" s="1"/>
  <c r="AN63" i="44" s="1"/>
  <c r="BB58" i="44"/>
  <c r="V58" i="44" s="1"/>
  <c r="AL58" i="44" s="1"/>
  <c r="BB109" i="44"/>
  <c r="V109" i="44" s="1"/>
  <c r="AL109" i="44" s="1"/>
  <c r="BK30" i="44"/>
  <c r="AE30" i="44" s="1"/>
  <c r="AU30" i="44" s="1"/>
  <c r="BK205" i="44"/>
  <c r="AE205" i="44" s="1"/>
  <c r="AU205" i="44" s="1"/>
  <c r="BK208" i="44"/>
  <c r="AE208" i="44" s="1"/>
  <c r="AU208" i="44" s="1"/>
  <c r="BK119" i="44"/>
  <c r="AE119" i="44" s="1"/>
  <c r="AU119" i="44" s="1"/>
  <c r="BK175" i="44"/>
  <c r="AE175" i="44" s="1"/>
  <c r="AU175" i="44" s="1"/>
  <c r="BK157" i="44"/>
  <c r="AE157" i="44" s="1"/>
  <c r="AU157" i="44" s="1"/>
  <c r="BC128" i="44"/>
  <c r="W128" i="44" s="1"/>
  <c r="AM128" i="44" s="1"/>
  <c r="BC146" i="44"/>
  <c r="W146" i="44" s="1"/>
  <c r="AM146" i="44" s="1"/>
  <c r="BC61" i="44"/>
  <c r="W61" i="44" s="1"/>
  <c r="AM61" i="44" s="1"/>
  <c r="BC104" i="44"/>
  <c r="W104" i="44" s="1"/>
  <c r="AM104" i="44" s="1"/>
  <c r="BC140" i="44"/>
  <c r="W140" i="44" s="1"/>
  <c r="AM140" i="44" s="1"/>
  <c r="BC107" i="44"/>
  <c r="W107" i="44" s="1"/>
  <c r="AM107" i="44" s="1"/>
  <c r="BC49" i="44"/>
  <c r="W49" i="44" s="1"/>
  <c r="AM49" i="44" s="1"/>
  <c r="BE181" i="44"/>
  <c r="Y181" i="44" s="1"/>
  <c r="AO181" i="44" s="1"/>
  <c r="BE118" i="44"/>
  <c r="Y118" i="44" s="1"/>
  <c r="AO118" i="44" s="1"/>
  <c r="BE84" i="44"/>
  <c r="Y84" i="44" s="1"/>
  <c r="AO84" i="44" s="1"/>
  <c r="BE150" i="44"/>
  <c r="Y150" i="44" s="1"/>
  <c r="AO150" i="44" s="1"/>
  <c r="BE62" i="44"/>
  <c r="Y62" i="44" s="1"/>
  <c r="AO62" i="44" s="1"/>
  <c r="BE183" i="44"/>
  <c r="Y183" i="44" s="1"/>
  <c r="AO183" i="44" s="1"/>
  <c r="BD78" i="44"/>
  <c r="X78" i="44" s="1"/>
  <c r="AN78" i="44" s="1"/>
  <c r="BD99" i="44"/>
  <c r="X99" i="44" s="1"/>
  <c r="AN99" i="44" s="1"/>
  <c r="BD86" i="44"/>
  <c r="X86" i="44" s="1"/>
  <c r="AN86" i="44" s="1"/>
  <c r="BD125" i="44"/>
  <c r="X125" i="44" s="1"/>
  <c r="AN125" i="44" s="1"/>
  <c r="BC69" i="44"/>
  <c r="W69" i="44" s="1"/>
  <c r="AM69" i="44" s="1"/>
  <c r="BC195" i="44"/>
  <c r="W195" i="44" s="1"/>
  <c r="AM195" i="44" s="1"/>
  <c r="BC129" i="44"/>
  <c r="W129" i="44" s="1"/>
  <c r="AM129" i="44" s="1"/>
  <c r="BC105" i="44"/>
  <c r="W105" i="44" s="1"/>
  <c r="AM105" i="44" s="1"/>
  <c r="BC124" i="44"/>
  <c r="W124" i="44" s="1"/>
  <c r="AM124" i="44" s="1"/>
  <c r="BC178" i="44"/>
  <c r="W178" i="44" s="1"/>
  <c r="AM178" i="44" s="1"/>
  <c r="BC77" i="44"/>
  <c r="W77" i="44" s="1"/>
  <c r="AM77" i="44" s="1"/>
  <c r="BC100" i="44"/>
  <c r="W100" i="44" s="1"/>
  <c r="AM100" i="44" s="1"/>
  <c r="BC150" i="44"/>
  <c r="W150" i="44" s="1"/>
  <c r="AM150" i="44" s="1"/>
  <c r="BE81" i="44"/>
  <c r="Y81" i="44" s="1"/>
  <c r="AO81" i="44" s="1"/>
  <c r="BE115" i="44"/>
  <c r="Y115" i="44" s="1"/>
  <c r="AO115" i="44" s="1"/>
  <c r="BE122" i="44"/>
  <c r="Y122" i="44" s="1"/>
  <c r="AO122" i="44" s="1"/>
  <c r="BE133" i="44"/>
  <c r="Y133" i="44" s="1"/>
  <c r="AO133" i="44" s="1"/>
  <c r="BE159" i="44"/>
  <c r="Y159" i="44" s="1"/>
  <c r="AO159" i="44" s="1"/>
  <c r="BE180" i="44"/>
  <c r="Y180" i="44" s="1"/>
  <c r="AO180" i="44" s="1"/>
  <c r="BE33" i="44"/>
  <c r="Y33" i="44" s="1"/>
  <c r="AO33" i="44" s="1"/>
  <c r="BE71" i="44"/>
  <c r="Y71" i="44" s="1"/>
  <c r="AO71" i="44" s="1"/>
  <c r="BE193" i="44"/>
  <c r="Y193" i="44" s="1"/>
  <c r="AO193" i="44" s="1"/>
  <c r="BE190" i="44"/>
  <c r="Y190" i="44" s="1"/>
  <c r="AO190" i="44" s="1"/>
  <c r="BE50" i="44"/>
  <c r="Y50" i="44" s="1"/>
  <c r="AO50" i="44" s="1"/>
  <c r="BE134" i="44"/>
  <c r="Y134" i="44" s="1"/>
  <c r="AO134" i="44" s="1"/>
  <c r="BD187" i="44"/>
  <c r="X187" i="44" s="1"/>
  <c r="AN187" i="44" s="1"/>
  <c r="BD184" i="44"/>
  <c r="X184" i="44" s="1"/>
  <c r="AN184" i="44" s="1"/>
  <c r="BD30" i="44"/>
  <c r="X30" i="44" s="1"/>
  <c r="AN30" i="44" s="1"/>
  <c r="BD31" i="44"/>
  <c r="X31" i="44" s="1"/>
  <c r="AN31" i="44" s="1"/>
  <c r="BD49" i="44"/>
  <c r="X49" i="44" s="1"/>
  <c r="AN49" i="44" s="1"/>
  <c r="BD130" i="44"/>
  <c r="X130" i="44" s="1"/>
  <c r="AN130" i="44" s="1"/>
  <c r="BD177" i="44"/>
  <c r="X177" i="44" s="1"/>
  <c r="AN177" i="44" s="1"/>
  <c r="BD36" i="44"/>
  <c r="X36" i="44" s="1"/>
  <c r="AN36" i="44" s="1"/>
  <c r="BD52" i="44"/>
  <c r="X52" i="44" s="1"/>
  <c r="AN52" i="44" s="1"/>
  <c r="BD169" i="44"/>
  <c r="X169" i="44" s="1"/>
  <c r="AN169" i="44" s="1"/>
  <c r="BD121" i="44"/>
  <c r="X121" i="44" s="1"/>
  <c r="AN121" i="44" s="1"/>
  <c r="BD27" i="44"/>
  <c r="X27" i="44" s="1"/>
  <c r="AN27" i="44" s="1"/>
  <c r="BB51" i="44"/>
  <c r="V51" i="44" s="1"/>
  <c r="AL51" i="44" s="1"/>
  <c r="BB130" i="44"/>
  <c r="V130" i="44" s="1"/>
  <c r="AL130" i="44" s="1"/>
  <c r="BB48" i="44"/>
  <c r="V48" i="44" s="1"/>
  <c r="AL48" i="44" s="1"/>
  <c r="BB76" i="44"/>
  <c r="V76" i="44" s="1"/>
  <c r="AL76" i="44" s="1"/>
  <c r="BB190" i="44"/>
  <c r="V190" i="44" s="1"/>
  <c r="AL190" i="44" s="1"/>
  <c r="BB52" i="44"/>
  <c r="V52" i="44" s="1"/>
  <c r="AL52" i="44" s="1"/>
  <c r="BB107" i="44"/>
  <c r="V107" i="44" s="1"/>
  <c r="AL107" i="44" s="1"/>
  <c r="BB63" i="44"/>
  <c r="V63" i="44" s="1"/>
  <c r="AL63" i="44" s="1"/>
  <c r="BB197" i="44"/>
  <c r="V197" i="44" s="1"/>
  <c r="AL197" i="44" s="1"/>
  <c r="BB67" i="44"/>
  <c r="V67" i="44" s="1"/>
  <c r="AL67" i="44" s="1"/>
  <c r="BB101" i="44"/>
  <c r="V101" i="44" s="1"/>
  <c r="AL101" i="44" s="1"/>
  <c r="BC73" i="44"/>
  <c r="W73" i="44" s="1"/>
  <c r="AM73" i="44" s="1"/>
  <c r="BC189" i="44"/>
  <c r="W189" i="44" s="1"/>
  <c r="AM189" i="44" s="1"/>
  <c r="BC91" i="44"/>
  <c r="W91" i="44" s="1"/>
  <c r="AM91" i="44" s="1"/>
  <c r="BC92" i="44"/>
  <c r="W92" i="44" s="1"/>
  <c r="AM92" i="44" s="1"/>
  <c r="BE77" i="44"/>
  <c r="Y77" i="44" s="1"/>
  <c r="AO77" i="44" s="1"/>
  <c r="BE182" i="44"/>
  <c r="Y182" i="44" s="1"/>
  <c r="AO182" i="44" s="1"/>
  <c r="BE60" i="44"/>
  <c r="Y60" i="44" s="1"/>
  <c r="AO60" i="44" s="1"/>
  <c r="BD219" i="44"/>
  <c r="X219" i="44" s="1"/>
  <c r="AN219" i="44" s="1"/>
  <c r="BD192" i="44"/>
  <c r="X192" i="44" s="1"/>
  <c r="AN192" i="44" s="1"/>
  <c r="BD188" i="44"/>
  <c r="X188" i="44" s="1"/>
  <c r="AN188" i="44" s="1"/>
  <c r="BD175" i="44"/>
  <c r="X175" i="44" s="1"/>
  <c r="AN175" i="44" s="1"/>
  <c r="BD119" i="44"/>
  <c r="X119" i="44" s="1"/>
  <c r="AN119" i="44" s="1"/>
  <c r="BD68" i="44"/>
  <c r="X68" i="44" s="1"/>
  <c r="AN68" i="44" s="1"/>
  <c r="BD129" i="44"/>
  <c r="X129" i="44" s="1"/>
  <c r="AN129" i="44" s="1"/>
  <c r="BD94" i="44"/>
  <c r="X94" i="44" s="1"/>
  <c r="AN94" i="44" s="1"/>
  <c r="BD61" i="44"/>
  <c r="X61" i="44" s="1"/>
  <c r="AN61" i="44" s="1"/>
  <c r="BD172" i="44"/>
  <c r="X172" i="44" s="1"/>
  <c r="AN172" i="44" s="1"/>
  <c r="BD206" i="44"/>
  <c r="X206" i="44" s="1"/>
  <c r="AN206" i="44" s="1"/>
  <c r="BD57" i="44"/>
  <c r="X57" i="44" s="1"/>
  <c r="AN57" i="44" s="1"/>
  <c r="BD144" i="44"/>
  <c r="X144" i="44" s="1"/>
  <c r="AN144" i="44" s="1"/>
  <c r="BD92" i="44"/>
  <c r="X92" i="44" s="1"/>
  <c r="AN92" i="44" s="1"/>
  <c r="BD60" i="44"/>
  <c r="X60" i="44" s="1"/>
  <c r="AN60" i="44" s="1"/>
  <c r="BD66" i="44"/>
  <c r="X66" i="44" s="1"/>
  <c r="AN66" i="44" s="1"/>
  <c r="BD168" i="44"/>
  <c r="X168" i="44" s="1"/>
  <c r="AN168" i="44" s="1"/>
  <c r="BD41" i="44"/>
  <c r="X41" i="44" s="1"/>
  <c r="AN41" i="44" s="1"/>
  <c r="BD154" i="44"/>
  <c r="X154" i="44" s="1"/>
  <c r="AN154" i="44" s="1"/>
  <c r="BD157" i="44"/>
  <c r="X157" i="44" s="1"/>
  <c r="AN157" i="44" s="1"/>
  <c r="BD137" i="44"/>
  <c r="X137" i="44" s="1"/>
  <c r="AN137" i="44" s="1"/>
  <c r="BD214" i="44"/>
  <c r="X214" i="44" s="1"/>
  <c r="AN214" i="44" s="1"/>
  <c r="BD152" i="44"/>
  <c r="X152" i="44" s="1"/>
  <c r="AN152" i="44" s="1"/>
  <c r="BD67" i="44"/>
  <c r="X67" i="44" s="1"/>
  <c r="AN67" i="44" s="1"/>
  <c r="BD72" i="44"/>
  <c r="X72" i="44" s="1"/>
  <c r="AN72" i="44" s="1"/>
  <c r="BD211" i="44"/>
  <c r="X211" i="44" s="1"/>
  <c r="AN211" i="44" s="1"/>
  <c r="BD140" i="44"/>
  <c r="X140" i="44" s="1"/>
  <c r="AN140" i="44" s="1"/>
  <c r="BB204" i="44"/>
  <c r="V204" i="44" s="1"/>
  <c r="AL204" i="44" s="1"/>
  <c r="BB196" i="44"/>
  <c r="V196" i="44" s="1"/>
  <c r="AL196" i="44" s="1"/>
  <c r="BB186" i="44"/>
  <c r="V186" i="44" s="1"/>
  <c r="AL186" i="44" s="1"/>
  <c r="BB128" i="44"/>
  <c r="V128" i="44" s="1"/>
  <c r="AL128" i="44" s="1"/>
  <c r="BB207" i="44"/>
  <c r="V207" i="44" s="1"/>
  <c r="AL207" i="44" s="1"/>
  <c r="BB170" i="44"/>
  <c r="V170" i="44" s="1"/>
  <c r="AL170" i="44" s="1"/>
  <c r="BB53" i="44"/>
  <c r="V53" i="44" s="1"/>
  <c r="AL53" i="44" s="1"/>
  <c r="BB179" i="44"/>
  <c r="V179" i="44" s="1"/>
  <c r="AL179" i="44" s="1"/>
  <c r="BB39" i="44"/>
  <c r="V39" i="44" s="1"/>
  <c r="AL39" i="44" s="1"/>
  <c r="BB80" i="44"/>
  <c r="V80" i="44" s="1"/>
  <c r="AL80" i="44" s="1"/>
  <c r="BB174" i="44"/>
  <c r="V174" i="44" s="1"/>
  <c r="AL174" i="44" s="1"/>
  <c r="BB100" i="44"/>
  <c r="V100" i="44" s="1"/>
  <c r="AL100" i="44" s="1"/>
  <c r="BG57" i="44"/>
  <c r="AA57" i="44" s="1"/>
  <c r="AQ57" i="44" s="1"/>
  <c r="BD217" i="44"/>
  <c r="X217" i="44" s="1"/>
  <c r="AN217" i="44" s="1"/>
  <c r="BD213" i="44"/>
  <c r="X213" i="44" s="1"/>
  <c r="AN213" i="44" s="1"/>
  <c r="BD173" i="44"/>
  <c r="X173" i="44" s="1"/>
  <c r="AN173" i="44" s="1"/>
  <c r="BD120" i="44"/>
  <c r="X120" i="44" s="1"/>
  <c r="AN120" i="44" s="1"/>
  <c r="BD186" i="44"/>
  <c r="X186" i="44" s="1"/>
  <c r="AN186" i="44" s="1"/>
  <c r="BD165" i="44"/>
  <c r="X165" i="44" s="1"/>
  <c r="AN165" i="44" s="1"/>
  <c r="BD93" i="44"/>
  <c r="X93" i="44" s="1"/>
  <c r="AN93" i="44" s="1"/>
  <c r="BD32" i="44"/>
  <c r="X32" i="44" s="1"/>
  <c r="AN32" i="44" s="1"/>
  <c r="BD132" i="44"/>
  <c r="X132" i="44" s="1"/>
  <c r="AN132" i="44" s="1"/>
  <c r="BD35" i="44"/>
  <c r="X35" i="44" s="1"/>
  <c r="AN35" i="44" s="1"/>
  <c r="BD159" i="44"/>
  <c r="X159" i="44" s="1"/>
  <c r="AN159" i="44" s="1"/>
  <c r="BD190" i="44"/>
  <c r="X190" i="44" s="1"/>
  <c r="AN190" i="44" s="1"/>
  <c r="BD128" i="44"/>
  <c r="X128" i="44" s="1"/>
  <c r="AN128" i="44" s="1"/>
  <c r="BD100" i="44"/>
  <c r="X100" i="44" s="1"/>
  <c r="AN100" i="44" s="1"/>
  <c r="BD97" i="44"/>
  <c r="X97" i="44" s="1"/>
  <c r="AN97" i="44" s="1"/>
  <c r="BD38" i="44"/>
  <c r="X38" i="44" s="1"/>
  <c r="AN38" i="44" s="1"/>
  <c r="BD118" i="44"/>
  <c r="X118" i="44" s="1"/>
  <c r="AN118" i="44" s="1"/>
  <c r="BD142" i="44"/>
  <c r="X142" i="44" s="1"/>
  <c r="AN142" i="44" s="1"/>
  <c r="BD201" i="44"/>
  <c r="X201" i="44" s="1"/>
  <c r="AN201" i="44" s="1"/>
  <c r="BD133" i="44"/>
  <c r="X133" i="44" s="1"/>
  <c r="AN133" i="44" s="1"/>
  <c r="BD194" i="44"/>
  <c r="X194" i="44" s="1"/>
  <c r="AN194" i="44" s="1"/>
  <c r="BD88" i="44"/>
  <c r="X88" i="44" s="1"/>
  <c r="AN88" i="44" s="1"/>
  <c r="BB208" i="44"/>
  <c r="V208" i="44" s="1"/>
  <c r="AL208" i="44" s="1"/>
  <c r="BB94" i="44"/>
  <c r="V94" i="44" s="1"/>
  <c r="AL94" i="44" s="1"/>
  <c r="BB55" i="44"/>
  <c r="V55" i="44" s="1"/>
  <c r="AL55" i="44" s="1"/>
  <c r="BB33" i="44"/>
  <c r="V33" i="44" s="1"/>
  <c r="AL33" i="44" s="1"/>
  <c r="BB132" i="44"/>
  <c r="V132" i="44" s="1"/>
  <c r="AL132" i="44" s="1"/>
  <c r="BB175" i="44"/>
  <c r="V175" i="44" s="1"/>
  <c r="AL175" i="44" s="1"/>
  <c r="BB69" i="44"/>
  <c r="V69" i="44" s="1"/>
  <c r="AL69" i="44" s="1"/>
  <c r="BB93" i="44"/>
  <c r="V93" i="44" s="1"/>
  <c r="AL93" i="44" s="1"/>
  <c r="BB192" i="44"/>
  <c r="V192" i="44" s="1"/>
  <c r="AL192" i="44" s="1"/>
  <c r="BK210" i="44"/>
  <c r="AE210" i="44" s="1"/>
  <c r="AU210" i="44" s="1"/>
  <c r="BK72" i="44"/>
  <c r="AE72" i="44" s="1"/>
  <c r="AU72" i="44" s="1"/>
  <c r="BK196" i="44"/>
  <c r="AE196" i="44" s="1"/>
  <c r="AU196" i="44" s="1"/>
  <c r="BK81" i="44"/>
  <c r="AE81" i="44" s="1"/>
  <c r="AU81" i="44" s="1"/>
  <c r="BK178" i="44"/>
  <c r="AE178" i="44" s="1"/>
  <c r="AU178" i="44" s="1"/>
  <c r="BK96" i="44"/>
  <c r="AE96" i="44" s="1"/>
  <c r="AU96" i="44" s="1"/>
  <c r="BK88" i="44"/>
  <c r="AE88" i="44" s="1"/>
  <c r="AU88" i="44" s="1"/>
  <c r="BK49" i="44"/>
  <c r="AE49" i="44" s="1"/>
  <c r="AU49" i="44" s="1"/>
  <c r="BK117" i="44"/>
  <c r="AE117" i="44" s="1"/>
  <c r="AU117" i="44" s="1"/>
  <c r="BK87" i="44"/>
  <c r="AE87" i="44" s="1"/>
  <c r="AU87" i="44" s="1"/>
  <c r="BC55" i="44"/>
  <c r="W55" i="44" s="1"/>
  <c r="AM55" i="44" s="1"/>
  <c r="BC29" i="44"/>
  <c r="W29" i="44" s="1"/>
  <c r="AM29" i="44" s="1"/>
  <c r="BC194" i="44"/>
  <c r="W194" i="44" s="1"/>
  <c r="AM194" i="44" s="1"/>
  <c r="BC171" i="44"/>
  <c r="W171" i="44" s="1"/>
  <c r="AM171" i="44" s="1"/>
  <c r="BC80" i="44"/>
  <c r="W80" i="44" s="1"/>
  <c r="AM80" i="44" s="1"/>
  <c r="BC75" i="44"/>
  <c r="W75" i="44" s="1"/>
  <c r="AM75" i="44" s="1"/>
  <c r="BC216" i="44"/>
  <c r="W216" i="44" s="1"/>
  <c r="AM216" i="44" s="1"/>
  <c r="BC198" i="44"/>
  <c r="W198" i="44" s="1"/>
  <c r="AM198" i="44" s="1"/>
  <c r="BC89" i="44"/>
  <c r="W89" i="44" s="1"/>
  <c r="AM89" i="44" s="1"/>
  <c r="BC103" i="44"/>
  <c r="W103" i="44" s="1"/>
  <c r="AM103" i="44" s="1"/>
  <c r="BC192" i="44"/>
  <c r="W192" i="44" s="1"/>
  <c r="AM192" i="44" s="1"/>
  <c r="BC44" i="44"/>
  <c r="W44" i="44" s="1"/>
  <c r="AM44" i="44" s="1"/>
  <c r="BC27" i="44"/>
  <c r="W27" i="44" s="1"/>
  <c r="AM27" i="44" s="1"/>
  <c r="BD114" i="44"/>
  <c r="X114" i="44" s="1"/>
  <c r="AN114" i="44" s="1"/>
  <c r="BD50" i="44"/>
  <c r="X50" i="44" s="1"/>
  <c r="AN50" i="44" s="1"/>
  <c r="BD39" i="44"/>
  <c r="X39" i="44" s="1"/>
  <c r="AN39" i="44" s="1"/>
  <c r="BD110" i="44"/>
  <c r="X110" i="44" s="1"/>
  <c r="AN110" i="44" s="1"/>
  <c r="BD108" i="44"/>
  <c r="X108" i="44" s="1"/>
  <c r="AN108" i="44" s="1"/>
  <c r="BD182" i="44"/>
  <c r="X182" i="44" s="1"/>
  <c r="AN182" i="44" s="1"/>
  <c r="BD161" i="44"/>
  <c r="X161" i="44" s="1"/>
  <c r="AN161" i="44" s="1"/>
  <c r="BD183" i="44"/>
  <c r="X183" i="44" s="1"/>
  <c r="AN183" i="44" s="1"/>
  <c r="BD131" i="44"/>
  <c r="X131" i="44" s="1"/>
  <c r="AN131" i="44" s="1"/>
  <c r="BD105" i="44"/>
  <c r="X105" i="44" s="1"/>
  <c r="AN105" i="44" s="1"/>
  <c r="BD193" i="44"/>
  <c r="X193" i="44" s="1"/>
  <c r="AN193" i="44" s="1"/>
  <c r="BD122" i="44"/>
  <c r="X122" i="44" s="1"/>
  <c r="AN122" i="44" s="1"/>
  <c r="BD95" i="44"/>
  <c r="X95" i="44" s="1"/>
  <c r="AN95" i="44" s="1"/>
  <c r="BD176" i="44"/>
  <c r="X176" i="44" s="1"/>
  <c r="AN176" i="44" s="1"/>
  <c r="BD123" i="44"/>
  <c r="X123" i="44" s="1"/>
  <c r="AN123" i="44" s="1"/>
  <c r="BD210" i="44"/>
  <c r="X210" i="44" s="1"/>
  <c r="AN210" i="44" s="1"/>
  <c r="BD215" i="44"/>
  <c r="X215" i="44" s="1"/>
  <c r="AN215" i="44" s="1"/>
  <c r="BD71" i="44"/>
  <c r="X71" i="44" s="1"/>
  <c r="AN71" i="44" s="1"/>
  <c r="BD135" i="44"/>
  <c r="X135" i="44" s="1"/>
  <c r="AN135" i="44" s="1"/>
  <c r="BD181" i="44"/>
  <c r="X181" i="44" s="1"/>
  <c r="AN181" i="44" s="1"/>
  <c r="BB191" i="44"/>
  <c r="V191" i="44" s="1"/>
  <c r="AL191" i="44" s="1"/>
  <c r="BB209" i="44"/>
  <c r="V209" i="44" s="1"/>
  <c r="AL209" i="44" s="1"/>
  <c r="BB184" i="44"/>
  <c r="V184" i="44" s="1"/>
  <c r="AL184" i="44" s="1"/>
  <c r="BB86" i="44"/>
  <c r="V86" i="44" s="1"/>
  <c r="AL86" i="44" s="1"/>
  <c r="BB164" i="44"/>
  <c r="V164" i="44" s="1"/>
  <c r="AL164" i="44" s="1"/>
  <c r="BB137" i="44"/>
  <c r="V137" i="44" s="1"/>
  <c r="AL137" i="44" s="1"/>
  <c r="BB127" i="44"/>
  <c r="V127" i="44" s="1"/>
  <c r="AL127" i="44" s="1"/>
  <c r="BB98" i="44"/>
  <c r="V98" i="44" s="1"/>
  <c r="AL98" i="44" s="1"/>
  <c r="BK106" i="44"/>
  <c r="AE106" i="44" s="1"/>
  <c r="AU106" i="44" s="1"/>
  <c r="BK109" i="44"/>
  <c r="AE109" i="44" s="1"/>
  <c r="AU109" i="44" s="1"/>
  <c r="BG94" i="44"/>
  <c r="AA94" i="44" s="1"/>
  <c r="AQ94" i="44" s="1"/>
  <c r="BK51" i="44"/>
  <c r="AE51" i="44" s="1"/>
  <c r="AU51" i="44" s="1"/>
  <c r="BK156" i="44"/>
  <c r="AE156" i="44" s="1"/>
  <c r="AU156" i="44" s="1"/>
  <c r="BK160" i="44"/>
  <c r="AE160" i="44" s="1"/>
  <c r="AU160" i="44" s="1"/>
  <c r="BK207" i="44"/>
  <c r="AE207" i="44" s="1"/>
  <c r="AU207" i="44" s="1"/>
  <c r="BK85" i="44"/>
  <c r="AE85" i="44" s="1"/>
  <c r="AU85" i="44" s="1"/>
  <c r="BA221" i="44"/>
  <c r="U221" i="44" s="1"/>
  <c r="AK221" i="44" s="1"/>
  <c r="BJ27" i="44"/>
  <c r="AD27" i="44" s="1"/>
  <c r="AT27" i="44" s="1"/>
  <c r="BJ28" i="44"/>
  <c r="AD28" i="44" s="1"/>
  <c r="AT28" i="44" s="1"/>
  <c r="BJ220" i="44"/>
  <c r="AD220" i="44" s="1"/>
  <c r="AT220" i="44" s="1"/>
  <c r="BJ218" i="44"/>
  <c r="AD218" i="44" s="1"/>
  <c r="AT218" i="44" s="1"/>
  <c r="BJ219" i="44"/>
  <c r="AD219" i="44" s="1"/>
  <c r="AT219" i="44" s="1"/>
  <c r="BJ217" i="44"/>
  <c r="AD217" i="44" s="1"/>
  <c r="AT217" i="44" s="1"/>
  <c r="BI29" i="44"/>
  <c r="AC29" i="44" s="1"/>
  <c r="AS29" i="44" s="1"/>
  <c r="BI27" i="44"/>
  <c r="AC27" i="44" s="1"/>
  <c r="AS27" i="44" s="1"/>
  <c r="BI28" i="44"/>
  <c r="AC28" i="44" s="1"/>
  <c r="AS28" i="44" s="1"/>
  <c r="BI218" i="44"/>
  <c r="AC218" i="44" s="1"/>
  <c r="AS218" i="44" s="1"/>
  <c r="BI219" i="44"/>
  <c r="AC219" i="44" s="1"/>
  <c r="AS219" i="44" s="1"/>
  <c r="BI217" i="44"/>
  <c r="AC217" i="44" s="1"/>
  <c r="AS217" i="44" s="1"/>
  <c r="BI215" i="44"/>
  <c r="AC215" i="44" s="1"/>
  <c r="AS215" i="44" s="1"/>
  <c r="BI216" i="44"/>
  <c r="AC216" i="44" s="1"/>
  <c r="AS216" i="44" s="1"/>
  <c r="BG219" i="44"/>
  <c r="AA219" i="44" s="1"/>
  <c r="AQ219" i="44" s="1"/>
  <c r="BG220" i="44"/>
  <c r="AA220" i="44" s="1"/>
  <c r="AQ220" i="44" s="1"/>
  <c r="BG171" i="44"/>
  <c r="AA171" i="44" s="1"/>
  <c r="AQ171" i="44" s="1"/>
  <c r="BG142" i="44"/>
  <c r="AA142" i="44" s="1"/>
  <c r="AQ142" i="44" s="1"/>
  <c r="BG54" i="44"/>
  <c r="AA54" i="44" s="1"/>
  <c r="AQ54" i="44" s="1"/>
  <c r="BG111" i="44"/>
  <c r="AA111" i="44" s="1"/>
  <c r="AQ111" i="44" s="1"/>
  <c r="BG187" i="44"/>
  <c r="AA187" i="44" s="1"/>
  <c r="AQ187" i="44" s="1"/>
  <c r="BG103" i="44"/>
  <c r="AA103" i="44" s="1"/>
  <c r="AQ103" i="44" s="1"/>
  <c r="BF220" i="44"/>
  <c r="Z220" i="44" s="1"/>
  <c r="AP220" i="44" s="1"/>
  <c r="BF219" i="44"/>
  <c r="Z219" i="44" s="1"/>
  <c r="AP219" i="44" s="1"/>
  <c r="BF218" i="44"/>
  <c r="Z218" i="44" s="1"/>
  <c r="AP218" i="44" s="1"/>
  <c r="BF217" i="44"/>
  <c r="Z217" i="44" s="1"/>
  <c r="AP217" i="44" s="1"/>
  <c r="BE72" i="44"/>
  <c r="Y72" i="44" s="1"/>
  <c r="AO72" i="44" s="1"/>
  <c r="BE28" i="44"/>
  <c r="Y28" i="44" s="1"/>
  <c r="AO28" i="44" s="1"/>
  <c r="BE171" i="44"/>
  <c r="Y171" i="44" s="1"/>
  <c r="AO171" i="44" s="1"/>
  <c r="BE73" i="44"/>
  <c r="Y73" i="44" s="1"/>
  <c r="AO73" i="44" s="1"/>
  <c r="BE61" i="44"/>
  <c r="Y61" i="44" s="1"/>
  <c r="AO61" i="44" s="1"/>
  <c r="BE172" i="44"/>
  <c r="Y172" i="44" s="1"/>
  <c r="AO172" i="44" s="1"/>
  <c r="BE66" i="44"/>
  <c r="Y66" i="44" s="1"/>
  <c r="AO66" i="44" s="1"/>
  <c r="BE68" i="44"/>
  <c r="Y68" i="44" s="1"/>
  <c r="AO68" i="44" s="1"/>
  <c r="BE153" i="44"/>
  <c r="Y153" i="44" s="1"/>
  <c r="AO153" i="44" s="1"/>
  <c r="BE143" i="44"/>
  <c r="Y143" i="44" s="1"/>
  <c r="AO143" i="44" s="1"/>
  <c r="BE35" i="44"/>
  <c r="Y35" i="44" s="1"/>
  <c r="AO35" i="44" s="1"/>
  <c r="BE189" i="44"/>
  <c r="Y189" i="44" s="1"/>
  <c r="AO189" i="44" s="1"/>
  <c r="BE82" i="44"/>
  <c r="Y82" i="44" s="1"/>
  <c r="AO82" i="44" s="1"/>
  <c r="BE123" i="44"/>
  <c r="Y123" i="44" s="1"/>
  <c r="AO123" i="44" s="1"/>
  <c r="BE127" i="44"/>
  <c r="Y127" i="44" s="1"/>
  <c r="AO127" i="44" s="1"/>
  <c r="BE92" i="44"/>
  <c r="Y92" i="44" s="1"/>
  <c r="AO92" i="44" s="1"/>
  <c r="BE49" i="44"/>
  <c r="Y49" i="44" s="1"/>
  <c r="AO49" i="44" s="1"/>
  <c r="BD141" i="44"/>
  <c r="X141" i="44" s="1"/>
  <c r="AN141" i="44" s="1"/>
  <c r="BD106" i="44"/>
  <c r="X106" i="44" s="1"/>
  <c r="AN106" i="44" s="1"/>
  <c r="BD113" i="44"/>
  <c r="X113" i="44" s="1"/>
  <c r="AN113" i="44" s="1"/>
  <c r="BD87" i="44"/>
  <c r="X87" i="44" s="1"/>
  <c r="AN87" i="44" s="1"/>
  <c r="BC211" i="44"/>
  <c r="W211" i="44" s="1"/>
  <c r="AM211" i="44" s="1"/>
  <c r="BC176" i="44"/>
  <c r="W176" i="44" s="1"/>
  <c r="AM176" i="44" s="1"/>
  <c r="BC113" i="44"/>
  <c r="W113" i="44" s="1"/>
  <c r="AM113" i="44" s="1"/>
  <c r="BC166" i="44"/>
  <c r="W166" i="44" s="1"/>
  <c r="AM166" i="44" s="1"/>
  <c r="BC147" i="44"/>
  <c r="W147" i="44" s="1"/>
  <c r="AM147" i="44" s="1"/>
  <c r="BC101" i="44"/>
  <c r="W101" i="44" s="1"/>
  <c r="AM101" i="44" s="1"/>
  <c r="BC136" i="44"/>
  <c r="W136" i="44" s="1"/>
  <c r="AM136" i="44" s="1"/>
  <c r="BC117" i="44"/>
  <c r="W117" i="44" s="1"/>
  <c r="AM117" i="44" s="1"/>
  <c r="BC54" i="44"/>
  <c r="W54" i="44" s="1"/>
  <c r="AM54" i="44" s="1"/>
  <c r="BC133" i="44"/>
  <c r="W133" i="44" s="1"/>
  <c r="AM133" i="44" s="1"/>
  <c r="BC197" i="44"/>
  <c r="W197" i="44" s="1"/>
  <c r="AM197" i="44" s="1"/>
  <c r="BC183" i="44"/>
  <c r="W183" i="44" s="1"/>
  <c r="AM183" i="44" s="1"/>
  <c r="BC167" i="44"/>
  <c r="W167" i="44" s="1"/>
  <c r="AM167" i="44" s="1"/>
  <c r="BC82" i="44"/>
  <c r="W82" i="44" s="1"/>
  <c r="AM82" i="44" s="1"/>
  <c r="BC35" i="44"/>
  <c r="W35" i="44" s="1"/>
  <c r="AM35" i="44" s="1"/>
  <c r="BC143" i="44"/>
  <c r="W143" i="44" s="1"/>
  <c r="AM143" i="44" s="1"/>
  <c r="BC177" i="44"/>
  <c r="W177" i="44" s="1"/>
  <c r="AM177" i="44" s="1"/>
  <c r="BC99" i="44"/>
  <c r="W99" i="44" s="1"/>
  <c r="AM99" i="44" s="1"/>
  <c r="BC67" i="44"/>
  <c r="W67" i="44" s="1"/>
  <c r="AM67" i="44" s="1"/>
  <c r="BC160" i="44"/>
  <c r="W160" i="44" s="1"/>
  <c r="AM160" i="44" s="1"/>
  <c r="BC215" i="44"/>
  <c r="W215" i="44" s="1"/>
  <c r="AM215" i="44" s="1"/>
  <c r="BC38" i="44"/>
  <c r="W38" i="44" s="1"/>
  <c r="AM38" i="44" s="1"/>
  <c r="BC208" i="44"/>
  <c r="W208" i="44" s="1"/>
  <c r="AM208" i="44" s="1"/>
  <c r="BC207" i="44"/>
  <c r="W207" i="44" s="1"/>
  <c r="AM207" i="44" s="1"/>
  <c r="BC110" i="44"/>
  <c r="W110" i="44" s="1"/>
  <c r="AM110" i="44" s="1"/>
  <c r="BC149" i="44"/>
  <c r="W149" i="44" s="1"/>
  <c r="AM149" i="44" s="1"/>
  <c r="BC173" i="44"/>
  <c r="W173" i="44" s="1"/>
  <c r="AM173" i="44" s="1"/>
  <c r="BC179" i="44"/>
  <c r="W179" i="44" s="1"/>
  <c r="AM179" i="44" s="1"/>
  <c r="BC62" i="44"/>
  <c r="W62" i="44" s="1"/>
  <c r="AM62" i="44" s="1"/>
  <c r="BC130" i="44"/>
  <c r="W130" i="44" s="1"/>
  <c r="AM130" i="44" s="1"/>
  <c r="BC148" i="44"/>
  <c r="W148" i="44" s="1"/>
  <c r="AM148" i="44" s="1"/>
  <c r="BC94" i="44"/>
  <c r="W94" i="44" s="1"/>
  <c r="AM94" i="44" s="1"/>
  <c r="BC42" i="44"/>
  <c r="W42" i="44" s="1"/>
  <c r="AM42" i="44" s="1"/>
  <c r="BC145" i="44"/>
  <c r="W145" i="44" s="1"/>
  <c r="AM145" i="44" s="1"/>
  <c r="BC188" i="44"/>
  <c r="W188" i="44" s="1"/>
  <c r="AM188" i="44" s="1"/>
  <c r="BC48" i="44"/>
  <c r="W48" i="44" s="1"/>
  <c r="AM48" i="44" s="1"/>
  <c r="BC157" i="44"/>
  <c r="W157" i="44" s="1"/>
  <c r="AM157" i="44" s="1"/>
  <c r="BC199" i="44"/>
  <c r="W199" i="44" s="1"/>
  <c r="AM199" i="44" s="1"/>
  <c r="BC78" i="44"/>
  <c r="W78" i="44" s="1"/>
  <c r="AM78" i="44" s="1"/>
  <c r="BC213" i="44"/>
  <c r="W213" i="44" s="1"/>
  <c r="AM213" i="44" s="1"/>
  <c r="BC68" i="44"/>
  <c r="W68" i="44" s="1"/>
  <c r="AM68" i="44" s="1"/>
  <c r="BC98" i="44"/>
  <c r="W98" i="44" s="1"/>
  <c r="AM98" i="44" s="1"/>
  <c r="BC168" i="44"/>
  <c r="W168" i="44" s="1"/>
  <c r="AM168" i="44" s="1"/>
  <c r="BC181" i="44"/>
  <c r="W181" i="44" s="1"/>
  <c r="AM181" i="44" s="1"/>
  <c r="BC196" i="44"/>
  <c r="W196" i="44" s="1"/>
  <c r="AM196" i="44" s="1"/>
  <c r="BC81" i="44"/>
  <c r="W81" i="44" s="1"/>
  <c r="AM81" i="44" s="1"/>
  <c r="BC53" i="44"/>
  <c r="W53" i="44" s="1"/>
  <c r="AM53" i="44" s="1"/>
  <c r="BC172" i="44"/>
  <c r="W172" i="44" s="1"/>
  <c r="AM172" i="44" s="1"/>
  <c r="BC165" i="44"/>
  <c r="W165" i="44" s="1"/>
  <c r="AM165" i="44" s="1"/>
  <c r="BC126" i="44"/>
  <c r="W126" i="44" s="1"/>
  <c r="AM126" i="44" s="1"/>
  <c r="BC138" i="44"/>
  <c r="W138" i="44" s="1"/>
  <c r="AM138" i="44" s="1"/>
  <c r="BC86" i="44"/>
  <c r="W86" i="44" s="1"/>
  <c r="AM86" i="44" s="1"/>
  <c r="BC37" i="44"/>
  <c r="W37" i="44" s="1"/>
  <c r="AM37" i="44" s="1"/>
  <c r="BC182" i="44"/>
  <c r="W182" i="44" s="1"/>
  <c r="AM182" i="44" s="1"/>
  <c r="BC169" i="44"/>
  <c r="W169" i="44" s="1"/>
  <c r="AM169" i="44" s="1"/>
  <c r="BC93" i="44"/>
  <c r="W93" i="44" s="1"/>
  <c r="AM93" i="44" s="1"/>
  <c r="BC46" i="44"/>
  <c r="W46" i="44" s="1"/>
  <c r="AM46" i="44" s="1"/>
  <c r="BC134" i="44"/>
  <c r="W134" i="44" s="1"/>
  <c r="AM134" i="44" s="1"/>
  <c r="BC174" i="44"/>
  <c r="W174" i="44" s="1"/>
  <c r="AM174" i="44" s="1"/>
  <c r="BC76" i="44"/>
  <c r="W76" i="44" s="1"/>
  <c r="AM76" i="44" s="1"/>
  <c r="BC63" i="44"/>
  <c r="W63" i="44" s="1"/>
  <c r="AM63" i="44" s="1"/>
  <c r="BC163" i="44"/>
  <c r="W163" i="44" s="1"/>
  <c r="AM163" i="44" s="1"/>
  <c r="BC159" i="44"/>
  <c r="W159" i="44" s="1"/>
  <c r="AM159" i="44" s="1"/>
  <c r="BC52" i="44"/>
  <c r="W52" i="44" s="1"/>
  <c r="AM52" i="44" s="1"/>
  <c r="BC45" i="44"/>
  <c r="W45" i="44" s="1"/>
  <c r="AM45" i="44" s="1"/>
  <c r="BC127" i="44"/>
  <c r="W127" i="44" s="1"/>
  <c r="AM127" i="44" s="1"/>
  <c r="BC50" i="44"/>
  <c r="W50" i="44" s="1"/>
  <c r="AM50" i="44" s="1"/>
  <c r="BC205" i="44"/>
  <c r="W205" i="44" s="1"/>
  <c r="AM205" i="44" s="1"/>
  <c r="BC115" i="44"/>
  <c r="W115" i="44" s="1"/>
  <c r="AM115" i="44" s="1"/>
  <c r="BC151" i="44"/>
  <c r="W151" i="44" s="1"/>
  <c r="AM151" i="44" s="1"/>
  <c r="BC120" i="44"/>
  <c r="W120" i="44" s="1"/>
  <c r="AM120" i="44" s="1"/>
  <c r="BC66" i="44"/>
  <c r="W66" i="44" s="1"/>
  <c r="AM66" i="44" s="1"/>
  <c r="BC111" i="44"/>
  <c r="W111" i="44" s="1"/>
  <c r="AM111" i="44" s="1"/>
  <c r="BC123" i="44"/>
  <c r="W123" i="44" s="1"/>
  <c r="AM123" i="44" s="1"/>
  <c r="BC95" i="44"/>
  <c r="W95" i="44" s="1"/>
  <c r="AM95" i="44" s="1"/>
  <c r="BC118" i="44"/>
  <c r="W118" i="44" s="1"/>
  <c r="AM118" i="44" s="1"/>
  <c r="BC214" i="44"/>
  <c r="W214" i="44" s="1"/>
  <c r="AM214" i="44" s="1"/>
  <c r="BC132" i="44"/>
  <c r="W132" i="44" s="1"/>
  <c r="AM132" i="44" s="1"/>
  <c r="BC87" i="44"/>
  <c r="W87" i="44" s="1"/>
  <c r="AM87" i="44" s="1"/>
  <c r="BC56" i="44"/>
  <c r="W56" i="44" s="1"/>
  <c r="AM56" i="44" s="1"/>
  <c r="BC71" i="44"/>
  <c r="W71" i="44" s="1"/>
  <c r="AM71" i="44" s="1"/>
  <c r="BC142" i="44"/>
  <c r="W142" i="44" s="1"/>
  <c r="AM142" i="44" s="1"/>
  <c r="BC28" i="44"/>
  <c r="W28" i="44" s="1"/>
  <c r="AM28" i="44" s="1"/>
  <c r="BC203" i="44"/>
  <c r="W203" i="44" s="1"/>
  <c r="AM203" i="44" s="1"/>
  <c r="BC30" i="44"/>
  <c r="W30" i="44" s="1"/>
  <c r="AM30" i="44" s="1"/>
  <c r="BC185" i="44"/>
  <c r="W185" i="44" s="1"/>
  <c r="AM185" i="44" s="1"/>
  <c r="BC97" i="44"/>
  <c r="W97" i="44" s="1"/>
  <c r="AM97" i="44" s="1"/>
  <c r="BC152" i="44"/>
  <c r="W152" i="44" s="1"/>
  <c r="AM152" i="44" s="1"/>
  <c r="BC60" i="44"/>
  <c r="W60" i="44" s="1"/>
  <c r="AM60" i="44" s="1"/>
  <c r="BC190" i="44"/>
  <c r="W190" i="44" s="1"/>
  <c r="AM190" i="44" s="1"/>
  <c r="BC158" i="44"/>
  <c r="W158" i="44" s="1"/>
  <c r="AM158" i="44" s="1"/>
  <c r="BC186" i="44"/>
  <c r="W186" i="44" s="1"/>
  <c r="AM186" i="44" s="1"/>
  <c r="BC154" i="44"/>
  <c r="W154" i="44" s="1"/>
  <c r="AM154" i="44" s="1"/>
  <c r="BC119" i="44"/>
  <c r="W119" i="44" s="1"/>
  <c r="AM119" i="44" s="1"/>
  <c r="BC106" i="44"/>
  <c r="W106" i="44" s="1"/>
  <c r="AM106" i="44" s="1"/>
  <c r="BC144" i="44"/>
  <c r="W144" i="44" s="1"/>
  <c r="AM144" i="44" s="1"/>
  <c r="BC58" i="44"/>
  <c r="W58" i="44" s="1"/>
  <c r="AM58" i="44" s="1"/>
  <c r="BC65" i="44"/>
  <c r="W65" i="44" s="1"/>
  <c r="AM65" i="44" s="1"/>
  <c r="BC51" i="44"/>
  <c r="W51" i="44" s="1"/>
  <c r="AM51" i="44" s="1"/>
  <c r="BC164" i="44"/>
  <c r="W164" i="44" s="1"/>
  <c r="AM164" i="44" s="1"/>
  <c r="BC161" i="44"/>
  <c r="W161" i="44" s="1"/>
  <c r="AM161" i="44" s="1"/>
  <c r="BC109" i="44"/>
  <c r="W109" i="44" s="1"/>
  <c r="AM109" i="44" s="1"/>
  <c r="BC47" i="44"/>
  <c r="W47" i="44" s="1"/>
  <c r="AM47" i="44" s="1"/>
  <c r="BC155" i="44"/>
  <c r="W155" i="44" s="1"/>
  <c r="AM155" i="44" s="1"/>
  <c r="BC84" i="44"/>
  <c r="W84" i="44" s="1"/>
  <c r="AM84" i="44" s="1"/>
  <c r="BC108" i="44"/>
  <c r="W108" i="44" s="1"/>
  <c r="AM108" i="44" s="1"/>
  <c r="BC135" i="44"/>
  <c r="W135" i="44" s="1"/>
  <c r="AM135" i="44" s="1"/>
  <c r="BC41" i="44"/>
  <c r="W41" i="44" s="1"/>
  <c r="AM41" i="44" s="1"/>
  <c r="BC40" i="44"/>
  <c r="W40" i="44" s="1"/>
  <c r="AM40" i="44" s="1"/>
  <c r="BC96" i="44"/>
  <c r="W96" i="44" s="1"/>
  <c r="AM96" i="44" s="1"/>
  <c r="BC64" i="44"/>
  <c r="W64" i="44" s="1"/>
  <c r="AM64" i="44" s="1"/>
  <c r="BC31" i="44"/>
  <c r="W31" i="44" s="1"/>
  <c r="AM31" i="44" s="1"/>
  <c r="BC36" i="44"/>
  <c r="W36" i="44" s="1"/>
  <c r="AM36" i="44" s="1"/>
  <c r="BC202" i="44"/>
  <c r="W202" i="44" s="1"/>
  <c r="AM202" i="44" s="1"/>
  <c r="BC170" i="44"/>
  <c r="W170" i="44" s="1"/>
  <c r="AM170" i="44" s="1"/>
  <c r="BC122" i="44"/>
  <c r="W122" i="44" s="1"/>
  <c r="AM122" i="44" s="1"/>
  <c r="BC114" i="44"/>
  <c r="W114" i="44" s="1"/>
  <c r="AM114" i="44" s="1"/>
  <c r="BC193" i="44"/>
  <c r="W193" i="44" s="1"/>
  <c r="AM193" i="44" s="1"/>
  <c r="BC72" i="44"/>
  <c r="W72" i="44" s="1"/>
  <c r="AM72" i="44" s="1"/>
  <c r="BC153" i="44"/>
  <c r="W153" i="44" s="1"/>
  <c r="AM153" i="44" s="1"/>
  <c r="BC191" i="44"/>
  <c r="W191" i="44" s="1"/>
  <c r="AM191" i="44" s="1"/>
  <c r="BC125" i="44"/>
  <c r="W125" i="44" s="1"/>
  <c r="AM125" i="44" s="1"/>
  <c r="BC32" i="44"/>
  <c r="W32" i="44" s="1"/>
  <c r="AM32" i="44" s="1"/>
  <c r="BB50" i="44"/>
  <c r="V50" i="44" s="1"/>
  <c r="AL50" i="44" s="1"/>
  <c r="BB106" i="44"/>
  <c r="V106" i="44" s="1"/>
  <c r="AL106" i="44" s="1"/>
  <c r="BB102" i="44"/>
  <c r="V102" i="44" s="1"/>
  <c r="AL102" i="44" s="1"/>
  <c r="BB193" i="44"/>
  <c r="V193" i="44" s="1"/>
  <c r="AL193" i="44" s="1"/>
  <c r="BB75" i="44"/>
  <c r="V75" i="44" s="1"/>
  <c r="AL75" i="44" s="1"/>
  <c r="BB143" i="44"/>
  <c r="V143" i="44" s="1"/>
  <c r="AL143" i="44" s="1"/>
  <c r="BB65" i="44"/>
  <c r="V65" i="44" s="1"/>
  <c r="AL65" i="44" s="1"/>
  <c r="BB140" i="44"/>
  <c r="V140" i="44" s="1"/>
  <c r="AL140" i="44" s="1"/>
  <c r="BB126" i="44"/>
  <c r="V126" i="44" s="1"/>
  <c r="AL126" i="44" s="1"/>
  <c r="BB157" i="44"/>
  <c r="V157" i="44" s="1"/>
  <c r="AL157" i="44" s="1"/>
  <c r="BB206" i="44"/>
  <c r="V206" i="44" s="1"/>
  <c r="AL206" i="44" s="1"/>
  <c r="BB44" i="44"/>
  <c r="V44" i="44" s="1"/>
  <c r="AL44" i="44" s="1"/>
  <c r="BB114" i="44"/>
  <c r="V114" i="44" s="1"/>
  <c r="AL114" i="44" s="1"/>
  <c r="BB144" i="44"/>
  <c r="V144" i="44" s="1"/>
  <c r="AL144" i="44" s="1"/>
  <c r="BB95" i="44"/>
  <c r="V95" i="44" s="1"/>
  <c r="AL95" i="44" s="1"/>
  <c r="BB160" i="44"/>
  <c r="V160" i="44" s="1"/>
  <c r="AL160" i="44" s="1"/>
  <c r="BB28" i="44"/>
  <c r="V28" i="44" s="1"/>
  <c r="AL28" i="44" s="1"/>
  <c r="BB181" i="44"/>
  <c r="V181" i="44" s="1"/>
  <c r="AL181" i="44" s="1"/>
  <c r="BB200" i="44"/>
  <c r="V200" i="44" s="1"/>
  <c r="AL200" i="44" s="1"/>
  <c r="BB176" i="44"/>
  <c r="V176" i="44" s="1"/>
  <c r="AL176" i="44" s="1"/>
  <c r="BB92" i="44"/>
  <c r="V92" i="44" s="1"/>
  <c r="AL92" i="44" s="1"/>
  <c r="BB105" i="44"/>
  <c r="V105" i="44" s="1"/>
  <c r="AL105" i="44" s="1"/>
  <c r="BB47" i="44"/>
  <c r="V47" i="44" s="1"/>
  <c r="AL47" i="44" s="1"/>
  <c r="BB161" i="44"/>
  <c r="V161" i="44" s="1"/>
  <c r="AL161" i="44" s="1"/>
  <c r="BB187" i="44"/>
  <c r="V187" i="44" s="1"/>
  <c r="AL187" i="44" s="1"/>
  <c r="BB42" i="44"/>
  <c r="V42" i="44" s="1"/>
  <c r="AL42" i="44" s="1"/>
  <c r="BB211" i="44"/>
  <c r="V211" i="44" s="1"/>
  <c r="AL211" i="44" s="1"/>
  <c r="BB198" i="44"/>
  <c r="V198" i="44" s="1"/>
  <c r="AL198" i="44" s="1"/>
  <c r="BB116" i="44"/>
  <c r="V116" i="44" s="1"/>
  <c r="AL116" i="44" s="1"/>
  <c r="BB150" i="44"/>
  <c r="V150" i="44" s="1"/>
  <c r="AL150" i="44" s="1"/>
  <c r="BB125" i="44"/>
  <c r="V125" i="44" s="1"/>
  <c r="AL125" i="44" s="1"/>
  <c r="BB35" i="44"/>
  <c r="V35" i="44" s="1"/>
  <c r="AL35" i="44" s="1"/>
  <c r="BB38" i="44"/>
  <c r="V38" i="44" s="1"/>
  <c r="AL38" i="44" s="1"/>
  <c r="BB136" i="44"/>
  <c r="V136" i="44" s="1"/>
  <c r="AL136" i="44" s="1"/>
  <c r="BB134" i="44"/>
  <c r="V134" i="44" s="1"/>
  <c r="AL134" i="44" s="1"/>
  <c r="BB162" i="44"/>
  <c r="V162" i="44" s="1"/>
  <c r="AL162" i="44" s="1"/>
  <c r="BB163" i="44"/>
  <c r="V163" i="44" s="1"/>
  <c r="AL163" i="44" s="1"/>
  <c r="BB81" i="44"/>
  <c r="V81" i="44" s="1"/>
  <c r="AL81" i="44" s="1"/>
  <c r="BB45" i="44"/>
  <c r="V45" i="44" s="1"/>
  <c r="AL45" i="44" s="1"/>
  <c r="BB159" i="44"/>
  <c r="V159" i="44" s="1"/>
  <c r="AL159" i="44" s="1"/>
  <c r="BB213" i="44"/>
  <c r="V213" i="44" s="1"/>
  <c r="AL213" i="44" s="1"/>
  <c r="BB60" i="44"/>
  <c r="V60" i="44" s="1"/>
  <c r="AL60" i="44" s="1"/>
  <c r="BB85" i="44"/>
  <c r="V85" i="44" s="1"/>
  <c r="AL85" i="44" s="1"/>
  <c r="BB154" i="44"/>
  <c r="V154" i="44" s="1"/>
  <c r="AL154" i="44" s="1"/>
  <c r="BB41" i="44"/>
  <c r="V41" i="44" s="1"/>
  <c r="AL41" i="44" s="1"/>
  <c r="BB119" i="44"/>
  <c r="V119" i="44" s="1"/>
  <c r="AL119" i="44" s="1"/>
  <c r="BB78" i="44"/>
  <c r="V78" i="44" s="1"/>
  <c r="AL78" i="44" s="1"/>
  <c r="BB129" i="44"/>
  <c r="V129" i="44" s="1"/>
  <c r="AL129" i="44" s="1"/>
  <c r="BB149" i="44"/>
  <c r="V149" i="44" s="1"/>
  <c r="AL149" i="44" s="1"/>
  <c r="BB151" i="44"/>
  <c r="V151" i="44" s="1"/>
  <c r="AL151" i="44" s="1"/>
  <c r="BB118" i="44"/>
  <c r="V118" i="44" s="1"/>
  <c r="AL118" i="44" s="1"/>
  <c r="BB74" i="44"/>
  <c r="V74" i="44" s="1"/>
  <c r="AL74" i="44" s="1"/>
  <c r="BB205" i="44"/>
  <c r="V205" i="44" s="1"/>
  <c r="AL205" i="44" s="1"/>
  <c r="BB142" i="44"/>
  <c r="V142" i="44" s="1"/>
  <c r="AL142" i="44" s="1"/>
  <c r="BB49" i="44"/>
  <c r="V49" i="44" s="1"/>
  <c r="AL49" i="44" s="1"/>
  <c r="BB120" i="44"/>
  <c r="V120" i="44" s="1"/>
  <c r="AL120" i="44" s="1"/>
  <c r="BB83" i="44"/>
  <c r="V83" i="44" s="1"/>
  <c r="AL83" i="44" s="1"/>
  <c r="BB172" i="44"/>
  <c r="V172" i="44" s="1"/>
  <c r="AL172" i="44" s="1"/>
  <c r="BB199" i="44"/>
  <c r="V199" i="44" s="1"/>
  <c r="AL199" i="44" s="1"/>
  <c r="BB30" i="44"/>
  <c r="V30" i="44" s="1"/>
  <c r="AL30" i="44" s="1"/>
  <c r="BB147" i="44"/>
  <c r="V147" i="44" s="1"/>
  <c r="AL147" i="44" s="1"/>
  <c r="BB110" i="44"/>
  <c r="V110" i="44" s="1"/>
  <c r="AL110" i="44" s="1"/>
  <c r="BB91" i="44"/>
  <c r="V91" i="44" s="1"/>
  <c r="AL91" i="44" s="1"/>
  <c r="BB72" i="44"/>
  <c r="V72" i="44" s="1"/>
  <c r="AL72" i="44" s="1"/>
  <c r="BB167" i="44"/>
  <c r="V167" i="44" s="1"/>
  <c r="AL167" i="44" s="1"/>
  <c r="BB43" i="44"/>
  <c r="V43" i="44" s="1"/>
  <c r="AL43" i="44" s="1"/>
  <c r="BB202" i="44"/>
  <c r="V202" i="44" s="1"/>
  <c r="AL202" i="44" s="1"/>
  <c r="BB71" i="44"/>
  <c r="V71" i="44" s="1"/>
  <c r="AL71" i="44" s="1"/>
  <c r="BB99" i="44"/>
  <c r="V99" i="44" s="1"/>
  <c r="AL99" i="44" s="1"/>
  <c r="BB148" i="44"/>
  <c r="V148" i="44" s="1"/>
  <c r="AL148" i="44" s="1"/>
  <c r="BB168" i="44"/>
  <c r="V168" i="44" s="1"/>
  <c r="AL168" i="44" s="1"/>
  <c r="BB155" i="44"/>
  <c r="V155" i="44" s="1"/>
  <c r="AL155" i="44" s="1"/>
  <c r="BB84" i="44"/>
  <c r="V84" i="44" s="1"/>
  <c r="AL84" i="44" s="1"/>
  <c r="BB194" i="44"/>
  <c r="V194" i="44" s="1"/>
  <c r="AL194" i="44" s="1"/>
  <c r="BA220" i="44"/>
  <c r="U220" i="44" s="1"/>
  <c r="AK220" i="44" s="1"/>
  <c r="BA219" i="44"/>
  <c r="U219" i="44" s="1"/>
  <c r="AK219" i="44" s="1"/>
  <c r="BA218" i="44"/>
  <c r="U218" i="44" s="1"/>
  <c r="AK218" i="44" s="1"/>
  <c r="BA217" i="44"/>
  <c r="U217" i="44" s="1"/>
  <c r="AK217" i="44" s="1"/>
  <c r="AZ227" i="44"/>
  <c r="T227" i="44" s="1"/>
  <c r="AJ227" i="44" s="1"/>
  <c r="AZ226" i="44"/>
  <c r="T226" i="44" s="1"/>
  <c r="AJ226" i="44" s="1"/>
  <c r="AZ225" i="44"/>
  <c r="T225" i="44" s="1"/>
  <c r="AJ225" i="44" s="1"/>
  <c r="AZ224" i="44"/>
  <c r="T224" i="44" s="1"/>
  <c r="AJ224" i="44" s="1"/>
  <c r="AZ223" i="44"/>
  <c r="T223" i="44" s="1"/>
  <c r="AJ223" i="44" s="1"/>
  <c r="BG78" i="44"/>
  <c r="AA78" i="44" s="1"/>
  <c r="AQ78" i="44" s="1"/>
  <c r="BG161" i="44"/>
  <c r="AA161" i="44" s="1"/>
  <c r="AQ161" i="44" s="1"/>
  <c r="BG149" i="44"/>
  <c r="AA149" i="44" s="1"/>
  <c r="AQ149" i="44" s="1"/>
  <c r="BG163" i="44"/>
  <c r="AA163" i="44" s="1"/>
  <c r="AQ163" i="44" s="1"/>
  <c r="BG179" i="44"/>
  <c r="AA179" i="44" s="1"/>
  <c r="AQ179" i="44" s="1"/>
  <c r="BG93" i="44"/>
  <c r="AA93" i="44" s="1"/>
  <c r="AQ93" i="44" s="1"/>
  <c r="BG212" i="44"/>
  <c r="AA212" i="44" s="1"/>
  <c r="AQ212" i="44" s="1"/>
  <c r="BG31" i="44"/>
  <c r="AA31" i="44" s="1"/>
  <c r="AQ31" i="44" s="1"/>
  <c r="BG122" i="44"/>
  <c r="AA122" i="44" s="1"/>
  <c r="AQ122" i="44" s="1"/>
  <c r="BG186" i="44"/>
  <c r="AA186" i="44" s="1"/>
  <c r="AQ186" i="44" s="1"/>
  <c r="BG184" i="44"/>
  <c r="AA184" i="44" s="1"/>
  <c r="AQ184" i="44" s="1"/>
  <c r="BG53" i="44"/>
  <c r="AA53" i="44" s="1"/>
  <c r="AQ53" i="44" s="1"/>
  <c r="BG127" i="44"/>
  <c r="AA127" i="44" s="1"/>
  <c r="AQ127" i="44" s="1"/>
  <c r="BG168" i="44"/>
  <c r="AA168" i="44" s="1"/>
  <c r="AQ168" i="44" s="1"/>
  <c r="BG39" i="44"/>
  <c r="AA39" i="44" s="1"/>
  <c r="AQ39" i="44" s="1"/>
  <c r="BG204" i="44"/>
  <c r="AA204" i="44" s="1"/>
  <c r="AQ204" i="44" s="1"/>
  <c r="BG77" i="44"/>
  <c r="AA77" i="44" s="1"/>
  <c r="AQ77" i="44" s="1"/>
  <c r="BG87" i="44"/>
  <c r="AA87" i="44" s="1"/>
  <c r="AQ87" i="44" s="1"/>
  <c r="BG76" i="44"/>
  <c r="AA76" i="44" s="1"/>
  <c r="AQ76" i="44" s="1"/>
  <c r="BG115" i="44"/>
  <c r="AA115" i="44" s="1"/>
  <c r="AQ115" i="44" s="1"/>
  <c r="BG214" i="44"/>
  <c r="AA214" i="44" s="1"/>
  <c r="AQ214" i="44" s="1"/>
  <c r="BG60" i="44"/>
  <c r="AA60" i="44" s="1"/>
  <c r="AQ60" i="44" s="1"/>
  <c r="BG71" i="44"/>
  <c r="AA71" i="44" s="1"/>
  <c r="AQ71" i="44" s="1"/>
  <c r="BG49" i="44"/>
  <c r="AA49" i="44" s="1"/>
  <c r="AQ49" i="44" s="1"/>
  <c r="BG117" i="44"/>
  <c r="AA117" i="44" s="1"/>
  <c r="AQ117" i="44" s="1"/>
  <c r="BG120" i="44"/>
  <c r="AA120" i="44" s="1"/>
  <c r="AQ120" i="44" s="1"/>
  <c r="BG156" i="44"/>
  <c r="AA156" i="44" s="1"/>
  <c r="AQ156" i="44" s="1"/>
  <c r="BG138" i="44"/>
  <c r="AA138" i="44" s="1"/>
  <c r="AQ138" i="44" s="1"/>
  <c r="BG198" i="44"/>
  <c r="AA198" i="44" s="1"/>
  <c r="AQ198" i="44" s="1"/>
  <c r="BG66" i="44"/>
  <c r="AA66" i="44" s="1"/>
  <c r="AQ66" i="44" s="1"/>
  <c r="BG196" i="44"/>
  <c r="AA196" i="44" s="1"/>
  <c r="AQ196" i="44" s="1"/>
  <c r="BG43" i="44"/>
  <c r="AA43" i="44" s="1"/>
  <c r="AQ43" i="44" s="1"/>
  <c r="BG97" i="44"/>
  <c r="AA97" i="44" s="1"/>
  <c r="AQ97" i="44" s="1"/>
  <c r="BG165" i="44"/>
  <c r="AA165" i="44" s="1"/>
  <c r="AQ165" i="44" s="1"/>
  <c r="BG29" i="44"/>
  <c r="AA29" i="44" s="1"/>
  <c r="AQ29" i="44" s="1"/>
  <c r="BG99" i="44"/>
  <c r="AA99" i="44" s="1"/>
  <c r="AQ99" i="44" s="1"/>
  <c r="BG216" i="44"/>
  <c r="AA216" i="44" s="1"/>
  <c r="AQ216" i="44" s="1"/>
  <c r="BG141" i="44"/>
  <c r="AA141" i="44" s="1"/>
  <c r="AQ141" i="44" s="1"/>
  <c r="BG123" i="44"/>
  <c r="AA123" i="44" s="1"/>
  <c r="AQ123" i="44" s="1"/>
  <c r="BG195" i="44"/>
  <c r="AA195" i="44" s="1"/>
  <c r="AQ195" i="44" s="1"/>
  <c r="BG155" i="44"/>
  <c r="AA155" i="44" s="1"/>
  <c r="AQ155" i="44" s="1"/>
  <c r="BG207" i="44"/>
  <c r="AA207" i="44" s="1"/>
  <c r="AQ207" i="44" s="1"/>
  <c r="BG188" i="44"/>
  <c r="AA188" i="44" s="1"/>
  <c r="AQ188" i="44" s="1"/>
  <c r="BG105" i="44"/>
  <c r="AA105" i="44" s="1"/>
  <c r="AQ105" i="44" s="1"/>
  <c r="BG211" i="44"/>
  <c r="AA211" i="44" s="1"/>
  <c r="AQ211" i="44" s="1"/>
  <c r="BG56" i="44"/>
  <c r="AA56" i="44" s="1"/>
  <c r="AQ56" i="44" s="1"/>
  <c r="BG215" i="44"/>
  <c r="AA215" i="44" s="1"/>
  <c r="AQ215" i="44" s="1"/>
  <c r="BG32" i="44"/>
  <c r="AA32" i="44" s="1"/>
  <c r="AQ32" i="44" s="1"/>
  <c r="BG88" i="44"/>
  <c r="AA88" i="44" s="1"/>
  <c r="AQ88" i="44" s="1"/>
  <c r="BG145" i="44"/>
  <c r="AA145" i="44" s="1"/>
  <c r="AQ145" i="44" s="1"/>
  <c r="BG114" i="44"/>
  <c r="AA114" i="44" s="1"/>
  <c r="AQ114" i="44" s="1"/>
  <c r="BG131" i="44"/>
  <c r="AA131" i="44" s="1"/>
  <c r="AQ131" i="44" s="1"/>
  <c r="BG113" i="44"/>
  <c r="AA113" i="44" s="1"/>
  <c r="AQ113" i="44" s="1"/>
  <c r="BG104" i="44"/>
  <c r="AA104" i="44" s="1"/>
  <c r="AQ104" i="44" s="1"/>
  <c r="BG52" i="44"/>
  <c r="AA52" i="44" s="1"/>
  <c r="AQ52" i="44" s="1"/>
  <c r="BG166" i="44"/>
  <c r="AA166" i="44" s="1"/>
  <c r="AQ166" i="44" s="1"/>
  <c r="BG118" i="44"/>
  <c r="AA118" i="44" s="1"/>
  <c r="AQ118" i="44" s="1"/>
  <c r="BG100" i="44"/>
  <c r="AA100" i="44" s="1"/>
  <c r="AQ100" i="44" s="1"/>
  <c r="BG173" i="44"/>
  <c r="AA173" i="44" s="1"/>
  <c r="AQ173" i="44" s="1"/>
  <c r="BG41" i="44"/>
  <c r="AA41" i="44" s="1"/>
  <c r="AQ41" i="44" s="1"/>
  <c r="BG174" i="44"/>
  <c r="AA174" i="44" s="1"/>
  <c r="AQ174" i="44" s="1"/>
  <c r="BG159" i="44"/>
  <c r="AA159" i="44" s="1"/>
  <c r="AQ159" i="44" s="1"/>
  <c r="BG42" i="44"/>
  <c r="AA42" i="44" s="1"/>
  <c r="AQ42" i="44" s="1"/>
  <c r="BG162" i="44"/>
  <c r="AA162" i="44" s="1"/>
  <c r="AQ162" i="44" s="1"/>
  <c r="BG152" i="44"/>
  <c r="AA152" i="44" s="1"/>
  <c r="AQ152" i="44" s="1"/>
  <c r="BG199" i="44"/>
  <c r="AA199" i="44" s="1"/>
  <c r="AQ199" i="44" s="1"/>
  <c r="BG63" i="44"/>
  <c r="AA63" i="44" s="1"/>
  <c r="AQ63" i="44" s="1"/>
  <c r="BG80" i="44"/>
  <c r="AA80" i="44" s="1"/>
  <c r="AQ80" i="44" s="1"/>
  <c r="BG91" i="44"/>
  <c r="AA91" i="44" s="1"/>
  <c r="AQ91" i="44" s="1"/>
  <c r="BG112" i="44"/>
  <c r="AA112" i="44" s="1"/>
  <c r="AQ112" i="44" s="1"/>
  <c r="BG177" i="44"/>
  <c r="AA177" i="44" s="1"/>
  <c r="AQ177" i="44" s="1"/>
  <c r="BG206" i="44"/>
  <c r="AA206" i="44" s="1"/>
  <c r="AQ206" i="44" s="1"/>
  <c r="BG170" i="44"/>
  <c r="AA170" i="44" s="1"/>
  <c r="AQ170" i="44" s="1"/>
  <c r="BG35" i="44"/>
  <c r="AA35" i="44" s="1"/>
  <c r="AQ35" i="44" s="1"/>
  <c r="BG157" i="44"/>
  <c r="AA157" i="44" s="1"/>
  <c r="AQ157" i="44" s="1"/>
  <c r="BG208" i="44"/>
  <c r="AA208" i="44" s="1"/>
  <c r="AQ208" i="44" s="1"/>
  <c r="BG136" i="44"/>
  <c r="AA136" i="44" s="1"/>
  <c r="AQ136" i="44" s="1"/>
  <c r="BG140" i="44"/>
  <c r="AA140" i="44" s="1"/>
  <c r="AQ140" i="44" s="1"/>
  <c r="BG61" i="44"/>
  <c r="AA61" i="44" s="1"/>
  <c r="AQ61" i="44" s="1"/>
  <c r="BG33" i="44"/>
  <c r="AA33" i="44" s="1"/>
  <c r="AQ33" i="44" s="1"/>
  <c r="BG96" i="44"/>
  <c r="AA96" i="44" s="1"/>
  <c r="AQ96" i="44" s="1"/>
  <c r="BG182" i="44"/>
  <c r="AA182" i="44" s="1"/>
  <c r="AQ182" i="44" s="1"/>
  <c r="BG51" i="44"/>
  <c r="AA51" i="44" s="1"/>
  <c r="AQ51" i="44" s="1"/>
  <c r="BG92" i="44"/>
  <c r="AA92" i="44" s="1"/>
  <c r="AQ92" i="44" s="1"/>
  <c r="BG67" i="44"/>
  <c r="AA67" i="44" s="1"/>
  <c r="AQ67" i="44" s="1"/>
  <c r="BG160" i="44"/>
  <c r="AA160" i="44" s="1"/>
  <c r="AQ160" i="44" s="1"/>
  <c r="BG205" i="44"/>
  <c r="AA205" i="44" s="1"/>
  <c r="AQ205" i="44" s="1"/>
  <c r="BG27" i="44"/>
  <c r="AA27" i="44" s="1"/>
  <c r="AQ27" i="44" s="1"/>
  <c r="BG79" i="44"/>
  <c r="AA79" i="44" s="1"/>
  <c r="AQ79" i="44" s="1"/>
  <c r="BG40" i="44"/>
  <c r="AA40" i="44" s="1"/>
  <c r="AQ40" i="44" s="1"/>
  <c r="BG108" i="44"/>
  <c r="AA108" i="44" s="1"/>
  <c r="AQ108" i="44" s="1"/>
  <c r="BG119" i="44"/>
  <c r="AA119" i="44" s="1"/>
  <c r="AQ119" i="44" s="1"/>
  <c r="BG192" i="44"/>
  <c r="AA192" i="44" s="1"/>
  <c r="AQ192" i="44" s="1"/>
  <c r="BG106" i="44"/>
  <c r="AA106" i="44" s="1"/>
  <c r="AQ106" i="44" s="1"/>
  <c r="BG70" i="44"/>
  <c r="AA70" i="44" s="1"/>
  <c r="AQ70" i="44" s="1"/>
  <c r="BG134" i="44"/>
  <c r="AA134" i="44" s="1"/>
  <c r="AQ134" i="44" s="1"/>
  <c r="BG36" i="44"/>
  <c r="AA36" i="44" s="1"/>
  <c r="AQ36" i="44" s="1"/>
  <c r="BG84" i="44"/>
  <c r="AA84" i="44" s="1"/>
  <c r="AQ84" i="44" s="1"/>
  <c r="BG124" i="44"/>
  <c r="AA124" i="44" s="1"/>
  <c r="AQ124" i="44" s="1"/>
  <c r="BG210" i="44"/>
  <c r="AA210" i="44" s="1"/>
  <c r="AQ210" i="44" s="1"/>
  <c r="BG38" i="44"/>
  <c r="AA38" i="44" s="1"/>
  <c r="AQ38" i="44" s="1"/>
  <c r="BG48" i="44"/>
  <c r="AA48" i="44" s="1"/>
  <c r="AQ48" i="44" s="1"/>
  <c r="BG194" i="44"/>
  <c r="AA194" i="44" s="1"/>
  <c r="AQ194" i="44" s="1"/>
  <c r="BG158" i="44"/>
  <c r="AA158" i="44" s="1"/>
  <c r="AQ158" i="44" s="1"/>
  <c r="BG154" i="44"/>
  <c r="AA154" i="44" s="1"/>
  <c r="AQ154" i="44" s="1"/>
  <c r="BG172" i="44"/>
  <c r="AA172" i="44" s="1"/>
  <c r="AQ172" i="44" s="1"/>
  <c r="BG191" i="44"/>
  <c r="AA191" i="44" s="1"/>
  <c r="AQ191" i="44" s="1"/>
  <c r="BG28" i="44"/>
  <c r="AA28" i="44" s="1"/>
  <c r="AQ28" i="44" s="1"/>
  <c r="BG34" i="44"/>
  <c r="AA34" i="44" s="1"/>
  <c r="AQ34" i="44" s="1"/>
  <c r="BG85" i="44"/>
  <c r="AA85" i="44" s="1"/>
  <c r="AQ85" i="44" s="1"/>
  <c r="BG95" i="44"/>
  <c r="AA95" i="44" s="1"/>
  <c r="AQ95" i="44" s="1"/>
  <c r="BG69" i="44"/>
  <c r="AA69" i="44" s="1"/>
  <c r="AQ69" i="44" s="1"/>
  <c r="BG180" i="44"/>
  <c r="AA180" i="44" s="1"/>
  <c r="AQ180" i="44" s="1"/>
  <c r="BG58" i="44"/>
  <c r="AA58" i="44" s="1"/>
  <c r="AQ58" i="44" s="1"/>
  <c r="BG175" i="44"/>
  <c r="AA175" i="44" s="1"/>
  <c r="AQ175" i="44" s="1"/>
  <c r="BG181" i="44"/>
  <c r="AA181" i="44" s="1"/>
  <c r="AQ181" i="44" s="1"/>
  <c r="BG133" i="44"/>
  <c r="AA133" i="44" s="1"/>
  <c r="AQ133" i="44" s="1"/>
  <c r="BG190" i="44"/>
  <c r="AA190" i="44" s="1"/>
  <c r="AQ190" i="44" s="1"/>
  <c r="BG135" i="44"/>
  <c r="AA135" i="44" s="1"/>
  <c r="AQ135" i="44" s="1"/>
  <c r="BG200" i="44"/>
  <c r="AA200" i="44" s="1"/>
  <c r="AQ200" i="44" s="1"/>
  <c r="BG73" i="44"/>
  <c r="AA73" i="44" s="1"/>
  <c r="AQ73" i="44" s="1"/>
  <c r="BG129" i="44"/>
  <c r="AA129" i="44" s="1"/>
  <c r="AQ129" i="44" s="1"/>
  <c r="BG107" i="44"/>
  <c r="AA107" i="44" s="1"/>
  <c r="AQ107" i="44" s="1"/>
  <c r="BG150" i="44"/>
  <c r="AA150" i="44" s="1"/>
  <c r="AQ150" i="44" s="1"/>
  <c r="BG46" i="44"/>
  <c r="AA46" i="44" s="1"/>
  <c r="AQ46" i="44" s="1"/>
  <c r="BG126" i="44"/>
  <c r="AA126" i="44" s="1"/>
  <c r="AQ126" i="44" s="1"/>
  <c r="BG74" i="44"/>
  <c r="AA74" i="44" s="1"/>
  <c r="AQ74" i="44" s="1"/>
  <c r="BG164" i="44"/>
  <c r="AA164" i="44" s="1"/>
  <c r="AQ164" i="44" s="1"/>
  <c r="BG128" i="44"/>
  <c r="AA128" i="44" s="1"/>
  <c r="AQ128" i="44" s="1"/>
  <c r="BG90" i="44"/>
  <c r="AA90" i="44" s="1"/>
  <c r="AQ90" i="44" s="1"/>
  <c r="BG144" i="44"/>
  <c r="AA144" i="44" s="1"/>
  <c r="AQ144" i="44" s="1"/>
  <c r="BG83" i="44"/>
  <c r="AA83" i="44" s="1"/>
  <c r="AQ83" i="44" s="1"/>
  <c r="BG167" i="44"/>
  <c r="AA167" i="44" s="1"/>
  <c r="AQ167" i="44" s="1"/>
  <c r="BG62" i="44"/>
  <c r="AA62" i="44" s="1"/>
  <c r="AQ62" i="44" s="1"/>
  <c r="BG72" i="44"/>
  <c r="AA72" i="44" s="1"/>
  <c r="AQ72" i="44" s="1"/>
  <c r="BG185" i="44"/>
  <c r="AA185" i="44" s="1"/>
  <c r="AQ185" i="44" s="1"/>
  <c r="BG189" i="44"/>
  <c r="AA189" i="44" s="1"/>
  <c r="AQ189" i="44" s="1"/>
  <c r="BG81" i="44"/>
  <c r="AA81" i="44" s="1"/>
  <c r="AQ81" i="44" s="1"/>
  <c r="BG37" i="44"/>
  <c r="AA37" i="44" s="1"/>
  <c r="AQ37" i="44" s="1"/>
  <c r="BG98" i="44"/>
  <c r="AA98" i="44" s="1"/>
  <c r="AQ98" i="44" s="1"/>
  <c r="BG183" i="44"/>
  <c r="AA183" i="44" s="1"/>
  <c r="AQ183" i="44" s="1"/>
  <c r="BG65" i="44"/>
  <c r="AA65" i="44" s="1"/>
  <c r="AQ65" i="44" s="1"/>
  <c r="BG146" i="44"/>
  <c r="AA146" i="44" s="1"/>
  <c r="AQ146" i="44" s="1"/>
  <c r="BG169" i="44"/>
  <c r="AA169" i="44" s="1"/>
  <c r="AQ169" i="44" s="1"/>
  <c r="BG202" i="44"/>
  <c r="AA202" i="44" s="1"/>
  <c r="AQ202" i="44" s="1"/>
  <c r="BG47" i="44"/>
  <c r="AA47" i="44" s="1"/>
  <c r="AQ47" i="44" s="1"/>
  <c r="BG151" i="44"/>
  <c r="AA151" i="44" s="1"/>
  <c r="AQ151" i="44" s="1"/>
  <c r="BG116" i="44"/>
  <c r="AA116" i="44" s="1"/>
  <c r="AQ116" i="44" s="1"/>
  <c r="BG121" i="44"/>
  <c r="AA121" i="44" s="1"/>
  <c r="AQ121" i="44" s="1"/>
  <c r="BG59" i="44"/>
  <c r="AA59" i="44" s="1"/>
  <c r="AQ59" i="44" s="1"/>
  <c r="BG82" i="44"/>
  <c r="AA82" i="44" s="1"/>
  <c r="AQ82" i="44" s="1"/>
  <c r="BG139" i="44"/>
  <c r="AA139" i="44" s="1"/>
  <c r="AQ139" i="44" s="1"/>
  <c r="BG68" i="44"/>
  <c r="AA68" i="44" s="1"/>
  <c r="AQ68" i="44" s="1"/>
  <c r="BG55" i="44"/>
  <c r="AA55" i="44" s="1"/>
  <c r="AQ55" i="44" s="1"/>
  <c r="BG75" i="44"/>
  <c r="AA75" i="44" s="1"/>
  <c r="AQ75" i="44" s="1"/>
  <c r="BG102" i="44"/>
  <c r="AA102" i="44" s="1"/>
  <c r="AQ102" i="44" s="1"/>
  <c r="BG45" i="44"/>
  <c r="AA45" i="44" s="1"/>
  <c r="AQ45" i="44" s="1"/>
  <c r="BG209" i="44"/>
  <c r="AA209" i="44" s="1"/>
  <c r="AQ209" i="44" s="1"/>
  <c r="BG110" i="44"/>
  <c r="AA110" i="44" s="1"/>
  <c r="AQ110" i="44" s="1"/>
  <c r="BG213" i="44"/>
  <c r="AA213" i="44" s="1"/>
  <c r="AQ213" i="44" s="1"/>
  <c r="BG153" i="44"/>
  <c r="AA153" i="44" s="1"/>
  <c r="AQ153" i="44" s="1"/>
  <c r="BG125" i="44"/>
  <c r="AA125" i="44" s="1"/>
  <c r="AQ125" i="44" s="1"/>
  <c r="BG50" i="44"/>
  <c r="AA50" i="44" s="1"/>
  <c r="AQ50" i="44" s="1"/>
  <c r="BG201" i="44"/>
  <c r="AA201" i="44" s="1"/>
  <c r="AQ201" i="44" s="1"/>
  <c r="BG64" i="44"/>
  <c r="AA64" i="44" s="1"/>
  <c r="AQ64" i="44" s="1"/>
  <c r="BG178" i="44"/>
  <c r="AA178" i="44" s="1"/>
  <c r="AQ178" i="44" s="1"/>
  <c r="BG44" i="44"/>
  <c r="AA44" i="44" s="1"/>
  <c r="AQ44" i="44" s="1"/>
  <c r="BG109" i="44"/>
  <c r="AA109" i="44" s="1"/>
  <c r="AQ109" i="44" s="1"/>
  <c r="BG197" i="44"/>
  <c r="AA197" i="44" s="1"/>
  <c r="AQ197" i="44" s="1"/>
  <c r="BG101" i="44"/>
  <c r="AA101" i="44" s="1"/>
  <c r="AQ101" i="44" s="1"/>
  <c r="BG203" i="44"/>
  <c r="AA203" i="44" s="1"/>
  <c r="AQ203" i="44" s="1"/>
  <c r="BG130" i="44"/>
  <c r="AA130" i="44" s="1"/>
  <c r="AQ130" i="44" s="1"/>
  <c r="BG86" i="44"/>
  <c r="AA86" i="44" s="1"/>
  <c r="AQ86" i="44" s="1"/>
  <c r="BG147" i="44"/>
  <c r="AA147" i="44" s="1"/>
  <c r="AQ147" i="44" s="1"/>
  <c r="BG148" i="44"/>
  <c r="AA148" i="44" s="1"/>
  <c r="AQ148" i="44" s="1"/>
  <c r="BG176" i="44"/>
  <c r="AA176" i="44" s="1"/>
  <c r="AQ176" i="44" s="1"/>
  <c r="BG89" i="44"/>
  <c r="AA89" i="44" s="1"/>
  <c r="AQ89" i="44" s="1"/>
  <c r="BG132" i="44"/>
  <c r="AA132" i="44" s="1"/>
  <c r="AQ132" i="44" s="1"/>
  <c r="BG137" i="44"/>
  <c r="AA137" i="44" s="1"/>
  <c r="AQ137" i="44" s="1"/>
  <c r="BG218" i="44"/>
  <c r="AA218" i="44" s="1"/>
  <c r="AQ218" i="44" s="1"/>
  <c r="BE207" i="44"/>
  <c r="Y207" i="44" s="1"/>
  <c r="AO207" i="44" s="1"/>
  <c r="BE106" i="44"/>
  <c r="Y106" i="44" s="1"/>
  <c r="AO106" i="44" s="1"/>
  <c r="BE126" i="44"/>
  <c r="Y126" i="44" s="1"/>
  <c r="AO126" i="44" s="1"/>
  <c r="BE59" i="44"/>
  <c r="Y59" i="44" s="1"/>
  <c r="AO59" i="44" s="1"/>
  <c r="BE152" i="44"/>
  <c r="Y152" i="44" s="1"/>
  <c r="AO152" i="44" s="1"/>
  <c r="BE139" i="44"/>
  <c r="Y139" i="44" s="1"/>
  <c r="AO139" i="44" s="1"/>
  <c r="BE111" i="44"/>
  <c r="Y111" i="44" s="1"/>
  <c r="AO111" i="44" s="1"/>
  <c r="BE211" i="44"/>
  <c r="Y211" i="44" s="1"/>
  <c r="AO211" i="44" s="1"/>
  <c r="BE179" i="44"/>
  <c r="Y179" i="44" s="1"/>
  <c r="AO179" i="44" s="1"/>
  <c r="BE164" i="44"/>
  <c r="Y164" i="44" s="1"/>
  <c r="AO164" i="44" s="1"/>
  <c r="BE95" i="44"/>
  <c r="Y95" i="44" s="1"/>
  <c r="AO95" i="44" s="1"/>
  <c r="BE194" i="44"/>
  <c r="Y194" i="44" s="1"/>
  <c r="AO194" i="44" s="1"/>
  <c r="BE42" i="44"/>
  <c r="Y42" i="44" s="1"/>
  <c r="AO42" i="44" s="1"/>
  <c r="BE174" i="44"/>
  <c r="Y174" i="44" s="1"/>
  <c r="AO174" i="44" s="1"/>
  <c r="BE74" i="44"/>
  <c r="Y74" i="44" s="1"/>
  <c r="AO74" i="44" s="1"/>
  <c r="BE188" i="44"/>
  <c r="Y188" i="44" s="1"/>
  <c r="AO188" i="44" s="1"/>
  <c r="BE163" i="44"/>
  <c r="Y163" i="44" s="1"/>
  <c r="AO163" i="44" s="1"/>
  <c r="BE170" i="44"/>
  <c r="Y170" i="44" s="1"/>
  <c r="AO170" i="44" s="1"/>
  <c r="BE91" i="44"/>
  <c r="Y91" i="44" s="1"/>
  <c r="AO91" i="44" s="1"/>
  <c r="BE52" i="44"/>
  <c r="Y52" i="44" s="1"/>
  <c r="AO52" i="44" s="1"/>
  <c r="BE202" i="44"/>
  <c r="Y202" i="44" s="1"/>
  <c r="AO202" i="44" s="1"/>
  <c r="BE112" i="44"/>
  <c r="Y112" i="44" s="1"/>
  <c r="AO112" i="44" s="1"/>
  <c r="BE34" i="44"/>
  <c r="Y34" i="44" s="1"/>
  <c r="AO34" i="44" s="1"/>
  <c r="BE176" i="44"/>
  <c r="Y176" i="44" s="1"/>
  <c r="AO176" i="44" s="1"/>
  <c r="BE208" i="44"/>
  <c r="Y208" i="44" s="1"/>
  <c r="AO208" i="44" s="1"/>
  <c r="BE54" i="44"/>
  <c r="Y54" i="44" s="1"/>
  <c r="AO54" i="44" s="1"/>
  <c r="BE45" i="44"/>
  <c r="Y45" i="44" s="1"/>
  <c r="AO45" i="44" s="1"/>
  <c r="BE47" i="44"/>
  <c r="Y47" i="44" s="1"/>
  <c r="AO47" i="44" s="1"/>
  <c r="BE97" i="44"/>
  <c r="Y97" i="44" s="1"/>
  <c r="AO97" i="44" s="1"/>
  <c r="BE113" i="44"/>
  <c r="Y113" i="44" s="1"/>
  <c r="AO113" i="44" s="1"/>
  <c r="BE83" i="44"/>
  <c r="Y83" i="44" s="1"/>
  <c r="AO83" i="44" s="1"/>
  <c r="BE217" i="44"/>
  <c r="Y217" i="44" s="1"/>
  <c r="AO217" i="44" s="1"/>
  <c r="BE78" i="44"/>
  <c r="Y78" i="44" s="1"/>
  <c r="AO78" i="44" s="1"/>
  <c r="BE147" i="44"/>
  <c r="Y147" i="44" s="1"/>
  <c r="AO147" i="44" s="1"/>
  <c r="BE177" i="44"/>
  <c r="Y177" i="44" s="1"/>
  <c r="AO177" i="44" s="1"/>
  <c r="BE36" i="44"/>
  <c r="Y36" i="44" s="1"/>
  <c r="AO36" i="44" s="1"/>
  <c r="BE44" i="44"/>
  <c r="Y44" i="44" s="1"/>
  <c r="AO44" i="44" s="1"/>
  <c r="BE169" i="44"/>
  <c r="Y169" i="44" s="1"/>
  <c r="AO169" i="44" s="1"/>
  <c r="BE141" i="44"/>
  <c r="Y141" i="44" s="1"/>
  <c r="AO141" i="44" s="1"/>
  <c r="BE51" i="44"/>
  <c r="Y51" i="44" s="1"/>
  <c r="AO51" i="44" s="1"/>
  <c r="BE56" i="44"/>
  <c r="Y56" i="44" s="1"/>
  <c r="AO56" i="44" s="1"/>
  <c r="BE114" i="44"/>
  <c r="Y114" i="44" s="1"/>
  <c r="AO114" i="44" s="1"/>
  <c r="BE138" i="44"/>
  <c r="Y138" i="44" s="1"/>
  <c r="AO138" i="44" s="1"/>
  <c r="BE215" i="44"/>
  <c r="Y215" i="44" s="1"/>
  <c r="AO215" i="44" s="1"/>
  <c r="BE166" i="44"/>
  <c r="Y166" i="44" s="1"/>
  <c r="AO166" i="44" s="1"/>
  <c r="BE39" i="44"/>
  <c r="Y39" i="44" s="1"/>
  <c r="AO39" i="44" s="1"/>
  <c r="BE140" i="44"/>
  <c r="Y140" i="44" s="1"/>
  <c r="AO140" i="44" s="1"/>
  <c r="BE80" i="44"/>
  <c r="Y80" i="44" s="1"/>
  <c r="AO80" i="44" s="1"/>
  <c r="BE30" i="44"/>
  <c r="Y30" i="44" s="1"/>
  <c r="AO30" i="44" s="1"/>
  <c r="BE53" i="44"/>
  <c r="Y53" i="44" s="1"/>
  <c r="AO53" i="44" s="1"/>
  <c r="BE31" i="44"/>
  <c r="Y31" i="44" s="1"/>
  <c r="AO31" i="44" s="1"/>
  <c r="BE199" i="44"/>
  <c r="Y199" i="44" s="1"/>
  <c r="AO199" i="44" s="1"/>
  <c r="BE203" i="44"/>
  <c r="Y203" i="44" s="1"/>
  <c r="AO203" i="44" s="1"/>
  <c r="BE173" i="44"/>
  <c r="Y173" i="44" s="1"/>
  <c r="AO173" i="44" s="1"/>
  <c r="BE70" i="44"/>
  <c r="Y70" i="44" s="1"/>
  <c r="AO70" i="44" s="1"/>
  <c r="BE65" i="44"/>
  <c r="Y65" i="44" s="1"/>
  <c r="AO65" i="44" s="1"/>
  <c r="BE135" i="44"/>
  <c r="Y135" i="44" s="1"/>
  <c r="AO135" i="44" s="1"/>
  <c r="BE64" i="44"/>
  <c r="Y64" i="44" s="1"/>
  <c r="AO64" i="44" s="1"/>
  <c r="BE90" i="44"/>
  <c r="Y90" i="44" s="1"/>
  <c r="AO90" i="44" s="1"/>
  <c r="BE185" i="44"/>
  <c r="Y185" i="44" s="1"/>
  <c r="AO185" i="44" s="1"/>
  <c r="BE55" i="44"/>
  <c r="Y55" i="44" s="1"/>
  <c r="AO55" i="44" s="1"/>
  <c r="BE144" i="44"/>
  <c r="Y144" i="44" s="1"/>
  <c r="AO144" i="44" s="1"/>
  <c r="BE155" i="44"/>
  <c r="Y155" i="44" s="1"/>
  <c r="AO155" i="44" s="1"/>
  <c r="BE120" i="44"/>
  <c r="Y120" i="44" s="1"/>
  <c r="AO120" i="44" s="1"/>
  <c r="BE76" i="44"/>
  <c r="Y76" i="44" s="1"/>
  <c r="AO76" i="44" s="1"/>
  <c r="BE178" i="44"/>
  <c r="Y178" i="44" s="1"/>
  <c r="AO178" i="44" s="1"/>
  <c r="BE79" i="44"/>
  <c r="Y79" i="44" s="1"/>
  <c r="AO79" i="44" s="1"/>
  <c r="BE145" i="44"/>
  <c r="Y145" i="44" s="1"/>
  <c r="AO145" i="44" s="1"/>
  <c r="BE37" i="44"/>
  <c r="Y37" i="44" s="1"/>
  <c r="AO37" i="44" s="1"/>
  <c r="BE128" i="44"/>
  <c r="Y128" i="44" s="1"/>
  <c r="AO128" i="44" s="1"/>
  <c r="BE103" i="44"/>
  <c r="Y103" i="44" s="1"/>
  <c r="AO103" i="44" s="1"/>
  <c r="BE204" i="44"/>
  <c r="Y204" i="44" s="1"/>
  <c r="AO204" i="44" s="1"/>
  <c r="BE200" i="44"/>
  <c r="Y200" i="44" s="1"/>
  <c r="AO200" i="44" s="1"/>
  <c r="BE216" i="44"/>
  <c r="Y216" i="44" s="1"/>
  <c r="AO216" i="44" s="1"/>
  <c r="BE192" i="44"/>
  <c r="Y192" i="44" s="1"/>
  <c r="AO192" i="44" s="1"/>
  <c r="BE58" i="44"/>
  <c r="Y58" i="44" s="1"/>
  <c r="AO58" i="44" s="1"/>
  <c r="BE105" i="44"/>
  <c r="Y105" i="44" s="1"/>
  <c r="AO105" i="44" s="1"/>
  <c r="BE136" i="44"/>
  <c r="Y136" i="44" s="1"/>
  <c r="AO136" i="44" s="1"/>
  <c r="BE129" i="44"/>
  <c r="Y129" i="44" s="1"/>
  <c r="AO129" i="44" s="1"/>
  <c r="BE201" i="44"/>
  <c r="Y201" i="44" s="1"/>
  <c r="AO201" i="44" s="1"/>
  <c r="BE168" i="44"/>
  <c r="Y168" i="44" s="1"/>
  <c r="AO168" i="44" s="1"/>
  <c r="BE162" i="44"/>
  <c r="Y162" i="44" s="1"/>
  <c r="AO162" i="44" s="1"/>
  <c r="BE156" i="44"/>
  <c r="Y156" i="44" s="1"/>
  <c r="AO156" i="44" s="1"/>
  <c r="BE108" i="44"/>
  <c r="Y108" i="44" s="1"/>
  <c r="AO108" i="44" s="1"/>
  <c r="BE89" i="44"/>
  <c r="Y89" i="44" s="1"/>
  <c r="AO89" i="44" s="1"/>
  <c r="BE87" i="44"/>
  <c r="Y87" i="44" s="1"/>
  <c r="AO87" i="44" s="1"/>
  <c r="BE57" i="44"/>
  <c r="Y57" i="44" s="1"/>
  <c r="AO57" i="44" s="1"/>
  <c r="BE149" i="44"/>
  <c r="Y149" i="44" s="1"/>
  <c r="AO149" i="44" s="1"/>
  <c r="BE48" i="44"/>
  <c r="Y48" i="44" s="1"/>
  <c r="AO48" i="44" s="1"/>
  <c r="BE157" i="44"/>
  <c r="Y157" i="44" s="1"/>
  <c r="AO157" i="44" s="1"/>
  <c r="BE109" i="44"/>
  <c r="Y109" i="44" s="1"/>
  <c r="AO109" i="44" s="1"/>
  <c r="BE85" i="44"/>
  <c r="Y85" i="44" s="1"/>
  <c r="AO85" i="44" s="1"/>
  <c r="BE104" i="44"/>
  <c r="Y104" i="44" s="1"/>
  <c r="AO104" i="44" s="1"/>
  <c r="BE27" i="44"/>
  <c r="Y27" i="44" s="1"/>
  <c r="AO27" i="44" s="1"/>
  <c r="BE205" i="44"/>
  <c r="Y205" i="44" s="1"/>
  <c r="AO205" i="44" s="1"/>
  <c r="BE98" i="44"/>
  <c r="Y98" i="44" s="1"/>
  <c r="AO98" i="44" s="1"/>
  <c r="BE40" i="44"/>
  <c r="Y40" i="44" s="1"/>
  <c r="AO40" i="44" s="1"/>
  <c r="BE38" i="44"/>
  <c r="Y38" i="44" s="1"/>
  <c r="AO38" i="44" s="1"/>
  <c r="BE146" i="44"/>
  <c r="Y146" i="44" s="1"/>
  <c r="AO146" i="44" s="1"/>
  <c r="BE132" i="44"/>
  <c r="Y132" i="44" s="1"/>
  <c r="AO132" i="44" s="1"/>
  <c r="BE165" i="44"/>
  <c r="Y165" i="44" s="1"/>
  <c r="AO165" i="44" s="1"/>
  <c r="BE197" i="44"/>
  <c r="Y197" i="44" s="1"/>
  <c r="AO197" i="44" s="1"/>
  <c r="BE69" i="44"/>
  <c r="Y69" i="44" s="1"/>
  <c r="AO69" i="44" s="1"/>
  <c r="BE175" i="44"/>
  <c r="Y175" i="44" s="1"/>
  <c r="AO175" i="44" s="1"/>
  <c r="BE151" i="44"/>
  <c r="Y151" i="44" s="1"/>
  <c r="AO151" i="44" s="1"/>
  <c r="BE41" i="44"/>
  <c r="Y41" i="44" s="1"/>
  <c r="AO41" i="44" s="1"/>
  <c r="BE187" i="44"/>
  <c r="Y187" i="44" s="1"/>
  <c r="AO187" i="44" s="1"/>
  <c r="BE46" i="44"/>
  <c r="Y46" i="44" s="1"/>
  <c r="AO46" i="44" s="1"/>
  <c r="BE119" i="44"/>
  <c r="Y119" i="44" s="1"/>
  <c r="AO119" i="44" s="1"/>
  <c r="BE117" i="44"/>
  <c r="Y117" i="44" s="1"/>
  <c r="AO117" i="44" s="1"/>
  <c r="BE43" i="44"/>
  <c r="Y43" i="44" s="1"/>
  <c r="AO43" i="44" s="1"/>
  <c r="BE125" i="44"/>
  <c r="Y125" i="44" s="1"/>
  <c r="AO125" i="44" s="1"/>
  <c r="BE99" i="44"/>
  <c r="Y99" i="44" s="1"/>
  <c r="AO99" i="44" s="1"/>
  <c r="BE94" i="44"/>
  <c r="Y94" i="44" s="1"/>
  <c r="AO94" i="44" s="1"/>
  <c r="BE160" i="44"/>
  <c r="Y160" i="44" s="1"/>
  <c r="AO160" i="44" s="1"/>
  <c r="BE110" i="44"/>
  <c r="Y110" i="44" s="1"/>
  <c r="AO110" i="44" s="1"/>
  <c r="BE88" i="44"/>
  <c r="Y88" i="44" s="1"/>
  <c r="AO88" i="44" s="1"/>
  <c r="BE101" i="44"/>
  <c r="Y101" i="44" s="1"/>
  <c r="AO101" i="44" s="1"/>
  <c r="BE198" i="44"/>
  <c r="Y198" i="44" s="1"/>
  <c r="AO198" i="44" s="1"/>
  <c r="BE67" i="44"/>
  <c r="Y67" i="44" s="1"/>
  <c r="AO67" i="44" s="1"/>
  <c r="BE195" i="44"/>
  <c r="Y195" i="44" s="1"/>
  <c r="AO195" i="44" s="1"/>
  <c r="BE214" i="44"/>
  <c r="Y214" i="44" s="1"/>
  <c r="AO214" i="44" s="1"/>
  <c r="BE213" i="44"/>
  <c r="Y213" i="44" s="1"/>
  <c r="AO213" i="44" s="1"/>
  <c r="BE29" i="44"/>
  <c r="Y29" i="44" s="1"/>
  <c r="AO29" i="44" s="1"/>
  <c r="BE154" i="44"/>
  <c r="Y154" i="44" s="1"/>
  <c r="AO154" i="44" s="1"/>
  <c r="BE96" i="44"/>
  <c r="Y96" i="44" s="1"/>
  <c r="AO96" i="44" s="1"/>
  <c r="BE32" i="44"/>
  <c r="Y32" i="44" s="1"/>
  <c r="AO32" i="44" s="1"/>
  <c r="BE206" i="44"/>
  <c r="Y206" i="44" s="1"/>
  <c r="AO206" i="44" s="1"/>
  <c r="BE121" i="44"/>
  <c r="Y121" i="44" s="1"/>
  <c r="AO121" i="44" s="1"/>
  <c r="BE196" i="44"/>
  <c r="Y196" i="44" s="1"/>
  <c r="AO196" i="44" s="1"/>
  <c r="BE184" i="44"/>
  <c r="Y184" i="44" s="1"/>
  <c r="AO184" i="44" s="1"/>
  <c r="BE130" i="44"/>
  <c r="Y130" i="44" s="1"/>
  <c r="AO130" i="44" s="1"/>
  <c r="BE131" i="44"/>
  <c r="Y131" i="44" s="1"/>
  <c r="AO131" i="44" s="1"/>
  <c r="BE137" i="44"/>
  <c r="Y137" i="44" s="1"/>
  <c r="AO137" i="44" s="1"/>
  <c r="BE107" i="44"/>
  <c r="Y107" i="44" s="1"/>
  <c r="AO107" i="44" s="1"/>
  <c r="BE191" i="44"/>
  <c r="Y191" i="44" s="1"/>
  <c r="AO191" i="44" s="1"/>
  <c r="BE63" i="44"/>
  <c r="Y63" i="44" s="1"/>
  <c r="AO63" i="44" s="1"/>
  <c r="BE148" i="44"/>
  <c r="Y148" i="44" s="1"/>
  <c r="AO148" i="44" s="1"/>
  <c r="BE210" i="44"/>
  <c r="Y210" i="44" s="1"/>
  <c r="AO210" i="44" s="1"/>
  <c r="BE93" i="44"/>
  <c r="Y93" i="44" s="1"/>
  <c r="AO93" i="44" s="1"/>
  <c r="BE100" i="44"/>
  <c r="Y100" i="44" s="1"/>
  <c r="AO100" i="44" s="1"/>
  <c r="BE161" i="44"/>
  <c r="Y161" i="44" s="1"/>
  <c r="AO161" i="44" s="1"/>
  <c r="BE124" i="44"/>
  <c r="Y124" i="44" s="1"/>
  <c r="AO124" i="44" s="1"/>
  <c r="BE86" i="44"/>
  <c r="Y86" i="44" s="1"/>
  <c r="AO86" i="44" s="1"/>
  <c r="BE102" i="44"/>
  <c r="Y102" i="44" s="1"/>
  <c r="AO102" i="44" s="1"/>
  <c r="BE116" i="44"/>
  <c r="Y116" i="44" s="1"/>
  <c r="AO116" i="44" s="1"/>
  <c r="BE186" i="44"/>
  <c r="Y186" i="44" s="1"/>
  <c r="AO186" i="44" s="1"/>
  <c r="BD117" i="44"/>
  <c r="X117" i="44" s="1"/>
  <c r="AN117" i="44" s="1"/>
  <c r="BD166" i="44"/>
  <c r="X166" i="44" s="1"/>
  <c r="AN166" i="44" s="1"/>
  <c r="BD111" i="44"/>
  <c r="X111" i="44" s="1"/>
  <c r="AN111" i="44" s="1"/>
  <c r="BD179" i="44"/>
  <c r="X179" i="44" s="1"/>
  <c r="AN179" i="44" s="1"/>
  <c r="BD127" i="44"/>
  <c r="X127" i="44" s="1"/>
  <c r="AN127" i="44" s="1"/>
  <c r="BD91" i="44"/>
  <c r="X91" i="44" s="1"/>
  <c r="AN91" i="44" s="1"/>
  <c r="BD54" i="44"/>
  <c r="X54" i="44" s="1"/>
  <c r="AN54" i="44" s="1"/>
  <c r="BD151" i="44"/>
  <c r="X151" i="44" s="1"/>
  <c r="AN151" i="44" s="1"/>
  <c r="BB66" i="44"/>
  <c r="V66" i="44" s="1"/>
  <c r="AL66" i="44" s="1"/>
  <c r="BB117" i="44"/>
  <c r="V117" i="44" s="1"/>
  <c r="AL117" i="44" s="1"/>
  <c r="BB70" i="44"/>
  <c r="V70" i="44" s="1"/>
  <c r="AL70" i="44" s="1"/>
  <c r="BB131" i="44"/>
  <c r="V131" i="44" s="1"/>
  <c r="AL131" i="44" s="1"/>
  <c r="BB59" i="44"/>
  <c r="V59" i="44" s="1"/>
  <c r="AL59" i="44" s="1"/>
  <c r="BB189" i="44"/>
  <c r="V189" i="44" s="1"/>
  <c r="AL189" i="44" s="1"/>
  <c r="BB57" i="44"/>
  <c r="V57" i="44" s="1"/>
  <c r="AL57" i="44" s="1"/>
  <c r="BB169" i="44"/>
  <c r="V169" i="44" s="1"/>
  <c r="AL169" i="44" s="1"/>
  <c r="BB79" i="44"/>
  <c r="V79" i="44" s="1"/>
  <c r="AL79" i="44" s="1"/>
  <c r="BB111" i="44"/>
  <c r="V111" i="44" s="1"/>
  <c r="AL111" i="44" s="1"/>
  <c r="BB113" i="44"/>
  <c r="V113" i="44" s="1"/>
  <c r="AL113" i="44" s="1"/>
  <c r="BB145" i="44"/>
  <c r="V145" i="44" s="1"/>
  <c r="AL145" i="44" s="1"/>
  <c r="BD145" i="44"/>
  <c r="X145" i="44" s="1"/>
  <c r="AN145" i="44" s="1"/>
  <c r="BD148" i="44"/>
  <c r="X148" i="44" s="1"/>
  <c r="AN148" i="44" s="1"/>
  <c r="BD195" i="44"/>
  <c r="X195" i="44" s="1"/>
  <c r="AN195" i="44" s="1"/>
  <c r="BD43" i="44"/>
  <c r="X43" i="44" s="1"/>
  <c r="AN43" i="44" s="1"/>
  <c r="BD134" i="44"/>
  <c r="X134" i="44" s="1"/>
  <c r="AN134" i="44" s="1"/>
  <c r="BD204" i="44"/>
  <c r="X204" i="44" s="1"/>
  <c r="AN204" i="44" s="1"/>
  <c r="BD171" i="44"/>
  <c r="X171" i="44" s="1"/>
  <c r="AN171" i="44" s="1"/>
  <c r="BD74" i="44"/>
  <c r="X74" i="44" s="1"/>
  <c r="AN74" i="44" s="1"/>
  <c r="BB56" i="44"/>
  <c r="V56" i="44" s="1"/>
  <c r="AL56" i="44" s="1"/>
  <c r="BB122" i="44"/>
  <c r="V122" i="44" s="1"/>
  <c r="AL122" i="44" s="1"/>
  <c r="BB180" i="44"/>
  <c r="V180" i="44" s="1"/>
  <c r="AL180" i="44" s="1"/>
  <c r="BB90" i="44"/>
  <c r="V90" i="44" s="1"/>
  <c r="AL90" i="44" s="1"/>
  <c r="BB152" i="44"/>
  <c r="V152" i="44" s="1"/>
  <c r="AL152" i="44" s="1"/>
  <c r="BB188" i="44"/>
  <c r="V188" i="44" s="1"/>
  <c r="AL188" i="44" s="1"/>
  <c r="BB54" i="44"/>
  <c r="V54" i="44" s="1"/>
  <c r="AL54" i="44" s="1"/>
  <c r="BB165" i="44"/>
  <c r="V165" i="44" s="1"/>
  <c r="AL165" i="44" s="1"/>
  <c r="BB212" i="44"/>
  <c r="V212" i="44" s="1"/>
  <c r="AL212" i="44" s="1"/>
  <c r="BB108" i="44"/>
  <c r="V108" i="44" s="1"/>
  <c r="AL108" i="44" s="1"/>
  <c r="BB133" i="44"/>
  <c r="V133" i="44" s="1"/>
  <c r="AL133" i="44" s="1"/>
  <c r="BB27" i="44"/>
  <c r="V27" i="44" s="1"/>
  <c r="AL27" i="44" s="1"/>
  <c r="BD196" i="44"/>
  <c r="X196" i="44" s="1"/>
  <c r="AN196" i="44" s="1"/>
  <c r="BD47" i="44"/>
  <c r="X47" i="44" s="1"/>
  <c r="AN47" i="44" s="1"/>
  <c r="BD33" i="44"/>
  <c r="X33" i="44" s="1"/>
  <c r="AN33" i="44" s="1"/>
  <c r="BD89" i="44"/>
  <c r="X89" i="44" s="1"/>
  <c r="AN89" i="44" s="1"/>
  <c r="BD102" i="44"/>
  <c r="X102" i="44" s="1"/>
  <c r="AN102" i="44" s="1"/>
  <c r="BD160" i="44"/>
  <c r="X160" i="44" s="1"/>
  <c r="AN160" i="44" s="1"/>
  <c r="BD34" i="44"/>
  <c r="X34" i="44" s="1"/>
  <c r="AN34" i="44" s="1"/>
  <c r="BD77" i="44"/>
  <c r="X77" i="44" s="1"/>
  <c r="AN77" i="44" s="1"/>
  <c r="BD70" i="44"/>
  <c r="X70" i="44" s="1"/>
  <c r="AN70" i="44" s="1"/>
  <c r="BD101" i="44"/>
  <c r="X101" i="44" s="1"/>
  <c r="AN101" i="44" s="1"/>
  <c r="BD191" i="44"/>
  <c r="X191" i="44" s="1"/>
  <c r="AN191" i="44" s="1"/>
  <c r="BD85" i="44"/>
  <c r="X85" i="44" s="1"/>
  <c r="AN85" i="44" s="1"/>
  <c r="BD180" i="44"/>
  <c r="X180" i="44" s="1"/>
  <c r="AN180" i="44" s="1"/>
  <c r="BD73" i="44"/>
  <c r="X73" i="44" s="1"/>
  <c r="AN73" i="44" s="1"/>
  <c r="BB214" i="44"/>
  <c r="V214" i="44" s="1"/>
  <c r="AL214" i="44" s="1"/>
  <c r="BB104" i="44"/>
  <c r="V104" i="44" s="1"/>
  <c r="AL104" i="44" s="1"/>
  <c r="BB29" i="44"/>
  <c r="V29" i="44" s="1"/>
  <c r="AL29" i="44" s="1"/>
  <c r="BB158" i="44"/>
  <c r="V158" i="44" s="1"/>
  <c r="AL158" i="44" s="1"/>
  <c r="BB87" i="44"/>
  <c r="V87" i="44" s="1"/>
  <c r="AL87" i="44" s="1"/>
  <c r="BB73" i="44"/>
  <c r="V73" i="44" s="1"/>
  <c r="AL73" i="44" s="1"/>
  <c r="BB124" i="44"/>
  <c r="V124" i="44" s="1"/>
  <c r="AL124" i="44" s="1"/>
  <c r="BB203" i="44"/>
  <c r="V203" i="44" s="1"/>
  <c r="AL203" i="44" s="1"/>
  <c r="BB185" i="44"/>
  <c r="V185" i="44" s="1"/>
  <c r="AL185" i="44" s="1"/>
  <c r="BB68" i="44"/>
  <c r="V68" i="44" s="1"/>
  <c r="AL68" i="44" s="1"/>
  <c r="BB77" i="44"/>
  <c r="V77" i="44" s="1"/>
  <c r="AL77" i="44" s="1"/>
  <c r="BB32" i="44"/>
  <c r="V32" i="44" s="1"/>
  <c r="AL32" i="44" s="1"/>
  <c r="BB166" i="44"/>
  <c r="V166" i="44" s="1"/>
  <c r="AL166" i="44" s="1"/>
  <c r="AZ99" i="44"/>
  <c r="T99" i="44" s="1"/>
  <c r="AJ99" i="44" s="1"/>
  <c r="BA216" i="44"/>
  <c r="U216" i="44" s="1"/>
  <c r="AK216" i="44" s="1"/>
  <c r="BA193" i="44"/>
  <c r="U193" i="44" s="1"/>
  <c r="AK193" i="44" s="1"/>
  <c r="BA43" i="44"/>
  <c r="U43" i="44" s="1"/>
  <c r="AK43" i="44" s="1"/>
  <c r="BA150" i="44"/>
  <c r="U150" i="44" s="1"/>
  <c r="AK150" i="44" s="1"/>
  <c r="BA95" i="44"/>
  <c r="U95" i="44" s="1"/>
  <c r="AK95" i="44" s="1"/>
  <c r="BA108" i="44"/>
  <c r="U108" i="44" s="1"/>
  <c r="AK108" i="44" s="1"/>
  <c r="BA57" i="44"/>
  <c r="U57" i="44" s="1"/>
  <c r="AK57" i="44" s="1"/>
  <c r="BA51" i="44"/>
  <c r="U51" i="44" s="1"/>
  <c r="AK51" i="44" s="1"/>
  <c r="BA88" i="44"/>
  <c r="U88" i="44" s="1"/>
  <c r="AK88" i="44" s="1"/>
  <c r="BA117" i="44"/>
  <c r="U117" i="44" s="1"/>
  <c r="AK117" i="44" s="1"/>
  <c r="BA29" i="44"/>
  <c r="U29" i="44" s="1"/>
  <c r="AK29" i="44" s="1"/>
  <c r="BA109" i="44"/>
  <c r="U109" i="44" s="1"/>
  <c r="AK109" i="44" s="1"/>
  <c r="BA31" i="44"/>
  <c r="U31" i="44" s="1"/>
  <c r="AK31" i="44" s="1"/>
  <c r="BA131" i="44"/>
  <c r="U131" i="44" s="1"/>
  <c r="AK131" i="44" s="1"/>
  <c r="BA128" i="44"/>
  <c r="U128" i="44" s="1"/>
  <c r="AK128" i="44" s="1"/>
  <c r="BA203" i="44"/>
  <c r="U203" i="44" s="1"/>
  <c r="AK203" i="44" s="1"/>
  <c r="BA191" i="44"/>
  <c r="U191" i="44" s="1"/>
  <c r="AK191" i="44" s="1"/>
  <c r="BA73" i="44"/>
  <c r="U73" i="44" s="1"/>
  <c r="AK73" i="44" s="1"/>
  <c r="BA122" i="44"/>
  <c r="U122" i="44" s="1"/>
  <c r="AK122" i="44" s="1"/>
  <c r="BA119" i="44"/>
  <c r="U119" i="44" s="1"/>
  <c r="AK119" i="44" s="1"/>
  <c r="BA67" i="44"/>
  <c r="U67" i="44" s="1"/>
  <c r="AK67" i="44" s="1"/>
  <c r="BA70" i="44"/>
  <c r="U70" i="44" s="1"/>
  <c r="AK70" i="44" s="1"/>
  <c r="BA62" i="44"/>
  <c r="U62" i="44" s="1"/>
  <c r="AK62" i="44" s="1"/>
  <c r="BA78" i="44"/>
  <c r="U78" i="44" s="1"/>
  <c r="AK78" i="44" s="1"/>
  <c r="BA176" i="44"/>
  <c r="U176" i="44" s="1"/>
  <c r="AK176" i="44" s="1"/>
  <c r="BA154" i="44"/>
  <c r="U154" i="44" s="1"/>
  <c r="AK154" i="44" s="1"/>
  <c r="BA186" i="44"/>
  <c r="U186" i="44" s="1"/>
  <c r="AK186" i="44" s="1"/>
  <c r="BA204" i="44"/>
  <c r="U204" i="44" s="1"/>
  <c r="AK204" i="44" s="1"/>
  <c r="BA140" i="44"/>
  <c r="U140" i="44" s="1"/>
  <c r="AK140" i="44" s="1"/>
  <c r="BA130" i="44"/>
  <c r="U130" i="44" s="1"/>
  <c r="AK130" i="44" s="1"/>
  <c r="BA212" i="44"/>
  <c r="U212" i="44" s="1"/>
  <c r="AK212" i="44" s="1"/>
  <c r="BA213" i="44"/>
  <c r="U213" i="44" s="1"/>
  <c r="AK213" i="44" s="1"/>
  <c r="BA56" i="44"/>
  <c r="U56" i="44" s="1"/>
  <c r="AK56" i="44" s="1"/>
  <c r="BA138" i="44"/>
  <c r="U138" i="44" s="1"/>
  <c r="AK138" i="44" s="1"/>
  <c r="BA184" i="44"/>
  <c r="U184" i="44" s="1"/>
  <c r="AK184" i="44" s="1"/>
  <c r="BA55" i="44"/>
  <c r="U55" i="44" s="1"/>
  <c r="AK55" i="44" s="1"/>
  <c r="BA113" i="44"/>
  <c r="U113" i="44" s="1"/>
  <c r="AK113" i="44" s="1"/>
  <c r="BA40" i="44"/>
  <c r="U40" i="44" s="1"/>
  <c r="AK40" i="44" s="1"/>
  <c r="BA175" i="44"/>
  <c r="U175" i="44" s="1"/>
  <c r="AK175" i="44" s="1"/>
  <c r="BA30" i="44"/>
  <c r="U30" i="44" s="1"/>
  <c r="AK30" i="44" s="1"/>
  <c r="BA141" i="44"/>
  <c r="U141" i="44" s="1"/>
  <c r="AK141" i="44" s="1"/>
  <c r="BA105" i="44"/>
  <c r="U105" i="44" s="1"/>
  <c r="AK105" i="44" s="1"/>
  <c r="BA183" i="44"/>
  <c r="U183" i="44" s="1"/>
  <c r="AK183" i="44" s="1"/>
  <c r="BA142" i="44"/>
  <c r="U142" i="44" s="1"/>
  <c r="AK142" i="44" s="1"/>
  <c r="BA125" i="44"/>
  <c r="U125" i="44" s="1"/>
  <c r="AK125" i="44" s="1"/>
  <c r="BA116" i="44"/>
  <c r="U116" i="44" s="1"/>
  <c r="AK116" i="44" s="1"/>
  <c r="BA89" i="44"/>
  <c r="U89" i="44" s="1"/>
  <c r="AK89" i="44" s="1"/>
  <c r="AZ219" i="44"/>
  <c r="T219" i="44" s="1"/>
  <c r="AJ219" i="44" s="1"/>
  <c r="AZ44" i="44"/>
  <c r="T44" i="44" s="1"/>
  <c r="AJ44" i="44" s="1"/>
  <c r="AZ159" i="44"/>
  <c r="T159" i="44" s="1"/>
  <c r="AJ159" i="44" s="1"/>
  <c r="AZ196" i="44"/>
  <c r="T196" i="44" s="1"/>
  <c r="AJ196" i="44" s="1"/>
  <c r="AZ41" i="44"/>
  <c r="T41" i="44" s="1"/>
  <c r="AJ41" i="44" s="1"/>
  <c r="AZ167" i="44"/>
  <c r="T167" i="44" s="1"/>
  <c r="AJ167" i="44" s="1"/>
  <c r="AZ132" i="44"/>
  <c r="T132" i="44" s="1"/>
  <c r="AJ132" i="44" s="1"/>
  <c r="AZ81" i="44"/>
  <c r="T81" i="44" s="1"/>
  <c r="AJ81" i="44" s="1"/>
  <c r="AZ119" i="44"/>
  <c r="T119" i="44" s="1"/>
  <c r="AJ119" i="44" s="1"/>
  <c r="AZ49" i="44"/>
  <c r="T49" i="44" s="1"/>
  <c r="AJ49" i="44" s="1"/>
  <c r="AZ149" i="44"/>
  <c r="T149" i="44" s="1"/>
  <c r="AJ149" i="44" s="1"/>
  <c r="AZ50" i="44"/>
  <c r="T50" i="44" s="1"/>
  <c r="AJ50" i="44" s="1"/>
  <c r="AZ114" i="44"/>
  <c r="T114" i="44" s="1"/>
  <c r="AJ114" i="44" s="1"/>
  <c r="AZ80" i="44"/>
  <c r="T80" i="44" s="1"/>
  <c r="AJ80" i="44" s="1"/>
  <c r="AZ160" i="44"/>
  <c r="T160" i="44" s="1"/>
  <c r="AJ160" i="44" s="1"/>
  <c r="AZ212" i="44"/>
  <c r="T212" i="44" s="1"/>
  <c r="AJ212" i="44" s="1"/>
  <c r="AZ106" i="44"/>
  <c r="T106" i="44" s="1"/>
  <c r="AJ106" i="44" s="1"/>
  <c r="AZ43" i="44"/>
  <c r="T43" i="44" s="1"/>
  <c r="AJ43" i="44" s="1"/>
  <c r="AZ124" i="44"/>
  <c r="T124" i="44" s="1"/>
  <c r="AJ124" i="44" s="1"/>
  <c r="AZ86" i="44"/>
  <c r="T86" i="44" s="1"/>
  <c r="AJ86" i="44" s="1"/>
  <c r="AZ52" i="44"/>
  <c r="T52" i="44" s="1"/>
  <c r="AJ52" i="44" s="1"/>
  <c r="AZ180" i="44"/>
  <c r="T180" i="44" s="1"/>
  <c r="AJ180" i="44" s="1"/>
  <c r="AZ173" i="44"/>
  <c r="T173" i="44" s="1"/>
  <c r="AJ173" i="44" s="1"/>
  <c r="AZ112" i="44"/>
  <c r="T112" i="44" s="1"/>
  <c r="AJ112" i="44" s="1"/>
  <c r="AZ70" i="44"/>
  <c r="T70" i="44" s="1"/>
  <c r="AJ70" i="44" s="1"/>
  <c r="AZ32" i="44"/>
  <c r="T32" i="44" s="1"/>
  <c r="AJ32" i="44" s="1"/>
  <c r="AZ137" i="44"/>
  <c r="T137" i="44" s="1"/>
  <c r="AJ137" i="44" s="1"/>
  <c r="AZ195" i="44"/>
  <c r="T195" i="44" s="1"/>
  <c r="AJ195" i="44" s="1"/>
  <c r="AZ133" i="44"/>
  <c r="T133" i="44" s="1"/>
  <c r="AJ133" i="44" s="1"/>
  <c r="AZ169" i="44"/>
  <c r="T169" i="44" s="1"/>
  <c r="AJ169" i="44" s="1"/>
  <c r="AZ118" i="44"/>
  <c r="T118" i="44" s="1"/>
  <c r="AJ118" i="44" s="1"/>
  <c r="AZ198" i="44"/>
  <c r="T198" i="44" s="1"/>
  <c r="AJ198" i="44" s="1"/>
  <c r="AZ217" i="44"/>
  <c r="T217" i="44" s="1"/>
  <c r="AJ217" i="44" s="1"/>
  <c r="AZ204" i="44"/>
  <c r="T204" i="44" s="1"/>
  <c r="AJ204" i="44" s="1"/>
  <c r="AZ174" i="44"/>
  <c r="T174" i="44" s="1"/>
  <c r="AJ174" i="44" s="1"/>
  <c r="AZ107" i="44"/>
  <c r="T107" i="44" s="1"/>
  <c r="AJ107" i="44" s="1"/>
  <c r="AZ131" i="44"/>
  <c r="T131" i="44" s="1"/>
  <c r="AJ131" i="44" s="1"/>
  <c r="AZ171" i="44"/>
  <c r="T171" i="44" s="1"/>
  <c r="AJ171" i="44" s="1"/>
  <c r="AZ214" i="44"/>
  <c r="T214" i="44" s="1"/>
  <c r="AJ214" i="44" s="1"/>
  <c r="AZ55" i="44"/>
  <c r="T55" i="44" s="1"/>
  <c r="AJ55" i="44" s="1"/>
  <c r="AZ128" i="44"/>
  <c r="T128" i="44" s="1"/>
  <c r="AJ128" i="44" s="1"/>
  <c r="AZ187" i="44"/>
  <c r="T187" i="44" s="1"/>
  <c r="AJ187" i="44" s="1"/>
  <c r="AZ150" i="44"/>
  <c r="T150" i="44" s="1"/>
  <c r="AJ150" i="44" s="1"/>
  <c r="AZ51" i="44"/>
  <c r="T51" i="44" s="1"/>
  <c r="AJ51" i="44" s="1"/>
  <c r="AZ129" i="44"/>
  <c r="T129" i="44" s="1"/>
  <c r="AJ129" i="44" s="1"/>
  <c r="AZ39" i="44"/>
  <c r="T39" i="44" s="1"/>
  <c r="AJ39" i="44" s="1"/>
  <c r="AZ148" i="44"/>
  <c r="T148" i="44" s="1"/>
  <c r="AJ148" i="44" s="1"/>
  <c r="AZ170" i="44"/>
  <c r="T170" i="44" s="1"/>
  <c r="AJ170" i="44" s="1"/>
  <c r="BI212" i="44"/>
  <c r="AC212" i="44" s="1"/>
  <c r="AS212" i="44" s="1"/>
  <c r="BI121" i="44"/>
  <c r="AC121" i="44" s="1"/>
  <c r="AS121" i="44" s="1"/>
  <c r="BI165" i="44"/>
  <c r="AC165" i="44" s="1"/>
  <c r="AS165" i="44" s="1"/>
  <c r="BI188" i="44"/>
  <c r="AC188" i="44" s="1"/>
  <c r="AS188" i="44" s="1"/>
  <c r="BI113" i="44"/>
  <c r="AC113" i="44" s="1"/>
  <c r="AS113" i="44" s="1"/>
  <c r="BI183" i="44"/>
  <c r="AC183" i="44" s="1"/>
  <c r="AS183" i="44" s="1"/>
  <c r="BI105" i="44"/>
  <c r="AC105" i="44" s="1"/>
  <c r="AS105" i="44" s="1"/>
  <c r="BI42" i="44"/>
  <c r="AC42" i="44" s="1"/>
  <c r="AS42" i="44" s="1"/>
  <c r="BI129" i="44"/>
  <c r="AC129" i="44" s="1"/>
  <c r="AS129" i="44" s="1"/>
  <c r="BI187" i="44"/>
  <c r="AC187" i="44" s="1"/>
  <c r="AS187" i="44" s="1"/>
  <c r="BI201" i="44"/>
  <c r="AC201" i="44" s="1"/>
  <c r="AS201" i="44" s="1"/>
  <c r="BI185" i="44"/>
  <c r="AC185" i="44" s="1"/>
  <c r="AS185" i="44" s="1"/>
  <c r="BI68" i="44"/>
  <c r="AC68" i="44" s="1"/>
  <c r="AS68" i="44" s="1"/>
  <c r="BI210" i="44"/>
  <c r="AC210" i="44" s="1"/>
  <c r="AS210" i="44" s="1"/>
  <c r="BI56" i="44"/>
  <c r="AC56" i="44" s="1"/>
  <c r="AS56" i="44" s="1"/>
  <c r="BI119" i="44"/>
  <c r="AC119" i="44" s="1"/>
  <c r="AS119" i="44" s="1"/>
  <c r="BI87" i="44"/>
  <c r="AC87" i="44" s="1"/>
  <c r="AS87" i="44" s="1"/>
  <c r="BI33" i="44"/>
  <c r="AC33" i="44" s="1"/>
  <c r="AS33" i="44" s="1"/>
  <c r="BI204" i="44"/>
  <c r="AC204" i="44" s="1"/>
  <c r="AS204" i="44" s="1"/>
  <c r="BI214" i="44"/>
  <c r="AC214" i="44" s="1"/>
  <c r="AS214" i="44" s="1"/>
  <c r="BI34" i="44"/>
  <c r="AC34" i="44" s="1"/>
  <c r="AS34" i="44" s="1"/>
  <c r="BI155" i="44"/>
  <c r="AC155" i="44" s="1"/>
  <c r="AS155" i="44" s="1"/>
  <c r="BI133" i="44"/>
  <c r="AC133" i="44" s="1"/>
  <c r="AS133" i="44" s="1"/>
  <c r="BI101" i="44"/>
  <c r="AC101" i="44" s="1"/>
  <c r="AS101" i="44" s="1"/>
  <c r="BI59" i="44"/>
  <c r="AC59" i="44" s="1"/>
  <c r="AS59" i="44" s="1"/>
  <c r="BI203" i="44"/>
  <c r="AC203" i="44" s="1"/>
  <c r="AS203" i="44" s="1"/>
  <c r="BI202" i="44"/>
  <c r="AC202" i="44" s="1"/>
  <c r="AS202" i="44" s="1"/>
  <c r="BI64" i="44"/>
  <c r="AC64" i="44" s="1"/>
  <c r="AS64" i="44" s="1"/>
  <c r="BI123" i="44"/>
  <c r="AC123" i="44" s="1"/>
  <c r="AS123" i="44" s="1"/>
  <c r="BI91" i="44"/>
  <c r="AC91" i="44" s="1"/>
  <c r="AS91" i="44" s="1"/>
  <c r="BI41" i="44"/>
  <c r="AC41" i="44" s="1"/>
  <c r="AS41" i="44" s="1"/>
  <c r="BI166" i="44"/>
  <c r="AC166" i="44" s="1"/>
  <c r="AS166" i="44" s="1"/>
  <c r="BI158" i="44"/>
  <c r="AC158" i="44" s="1"/>
  <c r="AS158" i="44" s="1"/>
  <c r="BI150" i="44"/>
  <c r="AC150" i="44" s="1"/>
  <c r="AS150" i="44" s="1"/>
  <c r="BI142" i="44"/>
  <c r="AC142" i="44" s="1"/>
  <c r="AS142" i="44" s="1"/>
  <c r="BI134" i="44"/>
  <c r="AC134" i="44" s="1"/>
  <c r="AS134" i="44" s="1"/>
  <c r="BI126" i="44"/>
  <c r="AC126" i="44" s="1"/>
  <c r="AS126" i="44" s="1"/>
  <c r="BI118" i="44"/>
  <c r="AC118" i="44" s="1"/>
  <c r="AS118" i="44" s="1"/>
  <c r="BI110" i="44"/>
  <c r="AC110" i="44" s="1"/>
  <c r="AS110" i="44" s="1"/>
  <c r="BI102" i="44"/>
  <c r="AC102" i="44" s="1"/>
  <c r="AS102" i="44" s="1"/>
  <c r="BI94" i="44"/>
  <c r="AC94" i="44" s="1"/>
  <c r="AS94" i="44" s="1"/>
  <c r="BI86" i="44"/>
  <c r="AC86" i="44" s="1"/>
  <c r="AS86" i="44" s="1"/>
  <c r="BI77" i="44"/>
  <c r="AC77" i="44" s="1"/>
  <c r="AS77" i="44" s="1"/>
  <c r="BI61" i="44"/>
  <c r="AC61" i="44" s="1"/>
  <c r="AS61" i="44" s="1"/>
  <c r="BI44" i="44"/>
  <c r="AC44" i="44" s="1"/>
  <c r="AS44" i="44" s="1"/>
  <c r="BI39" i="44"/>
  <c r="AC39" i="44" s="1"/>
  <c r="AS39" i="44" s="1"/>
  <c r="BK213" i="44"/>
  <c r="AE213" i="44" s="1"/>
  <c r="AU213" i="44" s="1"/>
  <c r="BK206" i="44"/>
  <c r="AE206" i="44" s="1"/>
  <c r="AU206" i="44" s="1"/>
  <c r="BK77" i="44"/>
  <c r="AE77" i="44" s="1"/>
  <c r="AU77" i="44" s="1"/>
  <c r="BK66" i="44"/>
  <c r="AE66" i="44" s="1"/>
  <c r="AU66" i="44" s="1"/>
  <c r="BK48" i="44"/>
  <c r="AE48" i="44" s="1"/>
  <c r="AU48" i="44" s="1"/>
  <c r="BK108" i="44"/>
  <c r="AE108" i="44" s="1"/>
  <c r="AU108" i="44" s="1"/>
  <c r="BK59" i="44"/>
  <c r="AE59" i="44" s="1"/>
  <c r="AU59" i="44" s="1"/>
  <c r="BK183" i="44"/>
  <c r="AE183" i="44" s="1"/>
  <c r="AU183" i="44" s="1"/>
  <c r="BK40" i="44"/>
  <c r="AE40" i="44" s="1"/>
  <c r="AU40" i="44" s="1"/>
  <c r="BK55" i="44"/>
  <c r="AE55" i="44" s="1"/>
  <c r="AU55" i="44" s="1"/>
  <c r="BK37" i="44"/>
  <c r="AE37" i="44" s="1"/>
  <c r="AU37" i="44" s="1"/>
  <c r="BK144" i="44"/>
  <c r="AE144" i="44" s="1"/>
  <c r="AU144" i="44" s="1"/>
  <c r="BK98" i="44"/>
  <c r="AE98" i="44" s="1"/>
  <c r="AU98" i="44" s="1"/>
  <c r="BK121" i="44"/>
  <c r="AE121" i="44" s="1"/>
  <c r="AU121" i="44" s="1"/>
  <c r="BK215" i="44"/>
  <c r="AE215" i="44" s="1"/>
  <c r="AU215" i="44" s="1"/>
  <c r="BK198" i="44"/>
  <c r="AE198" i="44" s="1"/>
  <c r="AU198" i="44" s="1"/>
  <c r="BK28" i="44"/>
  <c r="AE28" i="44" s="1"/>
  <c r="AU28" i="44" s="1"/>
  <c r="BK184" i="44"/>
  <c r="AE184" i="44" s="1"/>
  <c r="AU184" i="44" s="1"/>
  <c r="BK165" i="44"/>
  <c r="AE165" i="44" s="1"/>
  <c r="AU165" i="44" s="1"/>
  <c r="BK80" i="44"/>
  <c r="AE80" i="44" s="1"/>
  <c r="AU80" i="44" s="1"/>
  <c r="BK137" i="44"/>
  <c r="AE137" i="44" s="1"/>
  <c r="AU137" i="44" s="1"/>
  <c r="BK180" i="44"/>
  <c r="AE180" i="44" s="1"/>
  <c r="AU180" i="44" s="1"/>
  <c r="BK159" i="44"/>
  <c r="AE159" i="44" s="1"/>
  <c r="AU159" i="44" s="1"/>
  <c r="BK74" i="44"/>
  <c r="AE74" i="44" s="1"/>
  <c r="AU74" i="44" s="1"/>
  <c r="BK200" i="44"/>
  <c r="AE200" i="44" s="1"/>
  <c r="AU200" i="44" s="1"/>
  <c r="BK138" i="44"/>
  <c r="AE138" i="44" s="1"/>
  <c r="AU138" i="44" s="1"/>
  <c r="BK64" i="44"/>
  <c r="AE64" i="44" s="1"/>
  <c r="AU64" i="44" s="1"/>
  <c r="BK125" i="44"/>
  <c r="AE125" i="44" s="1"/>
  <c r="AU125" i="44" s="1"/>
  <c r="BK120" i="44"/>
  <c r="AE120" i="44" s="1"/>
  <c r="AU120" i="44" s="1"/>
  <c r="BK190" i="44"/>
  <c r="AE190" i="44" s="1"/>
  <c r="AU190" i="44" s="1"/>
  <c r="BK92" i="44"/>
  <c r="AE92" i="44" s="1"/>
  <c r="AU92" i="44" s="1"/>
  <c r="BK129" i="44"/>
  <c r="AE129" i="44" s="1"/>
  <c r="AU129" i="44" s="1"/>
  <c r="DK226" i="44"/>
  <c r="DK27" i="44"/>
  <c r="DK227" i="44"/>
  <c r="DK225" i="44"/>
  <c r="DK158" i="44"/>
  <c r="DK100" i="44"/>
  <c r="DK106" i="44"/>
  <c r="DK90" i="44"/>
  <c r="DK118" i="44"/>
  <c r="DK141" i="44"/>
  <c r="DK38" i="44"/>
  <c r="DK206" i="44"/>
  <c r="DK200" i="44"/>
  <c r="DK181" i="44"/>
  <c r="DK139" i="44"/>
  <c r="DK77" i="44"/>
  <c r="DK132" i="44"/>
  <c r="DK196" i="44"/>
  <c r="DK202" i="44"/>
  <c r="DK189" i="44"/>
  <c r="DK63" i="44"/>
  <c r="DK52" i="44"/>
  <c r="DK166" i="44"/>
  <c r="DK110" i="44"/>
  <c r="DK165" i="44"/>
  <c r="DK121" i="44"/>
  <c r="DK80" i="44"/>
  <c r="DK39" i="44"/>
  <c r="DK49" i="44"/>
  <c r="DK180" i="44"/>
  <c r="DK53" i="44"/>
  <c r="DK29" i="44"/>
  <c r="DK28" i="44"/>
  <c r="DK122" i="44"/>
  <c r="DK126" i="44"/>
  <c r="DK131" i="44"/>
  <c r="DK197" i="44"/>
  <c r="DK46" i="44"/>
  <c r="DK224" i="44"/>
  <c r="DK137" i="44"/>
  <c r="DK95" i="44"/>
  <c r="DK129" i="44"/>
  <c r="DK68" i="44"/>
  <c r="DK101" i="44"/>
  <c r="DK71" i="44"/>
  <c r="DK94" i="44"/>
  <c r="DK212" i="44"/>
  <c r="DK36" i="44"/>
  <c r="DK123" i="44"/>
  <c r="DK42" i="44"/>
  <c r="DK55" i="44"/>
  <c r="DK114" i="44"/>
  <c r="DK223" i="44"/>
  <c r="DK211" i="44"/>
  <c r="DK44" i="44"/>
  <c r="DK74" i="44"/>
  <c r="DK128" i="44"/>
  <c r="DK61" i="44"/>
  <c r="DK159" i="44"/>
  <c r="DK97" i="44"/>
  <c r="DK154" i="44"/>
  <c r="DK109" i="44"/>
  <c r="DK187" i="44"/>
  <c r="DK83" i="44"/>
  <c r="DK164" i="44"/>
  <c r="DK155" i="44"/>
  <c r="DK198" i="44"/>
  <c r="DK179" i="44"/>
  <c r="DK33" i="44"/>
  <c r="DK162" i="44"/>
  <c r="DK60" i="44"/>
  <c r="DK119" i="44"/>
  <c r="DK124" i="44"/>
  <c r="DK146" i="44"/>
  <c r="DK70" i="44"/>
  <c r="DK173" i="44"/>
  <c r="DK92" i="44"/>
  <c r="DK69" i="44"/>
  <c r="DK73" i="44"/>
  <c r="DK40" i="44"/>
  <c r="DK221" i="44"/>
  <c r="DK127" i="44"/>
  <c r="DK149" i="44"/>
  <c r="DK31" i="44"/>
  <c r="DK34" i="44"/>
  <c r="DK169" i="44"/>
  <c r="DK147" i="44"/>
  <c r="DK203" i="44"/>
  <c r="DK99" i="44"/>
  <c r="DK85" i="44"/>
  <c r="DK150" i="44"/>
  <c r="DK35" i="44"/>
  <c r="DK138" i="44"/>
  <c r="DK178" i="44"/>
  <c r="DK190" i="44"/>
  <c r="DK133" i="44"/>
  <c r="DK214" i="44"/>
  <c r="DK91" i="44"/>
  <c r="DK62" i="44"/>
  <c r="DK188" i="44"/>
  <c r="DK208" i="44"/>
  <c r="DK168" i="44"/>
  <c r="DK104" i="44"/>
  <c r="DK102" i="44"/>
  <c r="DK103" i="44"/>
  <c r="DK174" i="44"/>
  <c r="DK216" i="44"/>
  <c r="DK207" i="44"/>
  <c r="DK48" i="44"/>
  <c r="DK160" i="44"/>
  <c r="DK143" i="44"/>
  <c r="DK213" i="44"/>
  <c r="DK56" i="44"/>
  <c r="DK65" i="44"/>
  <c r="DK209" i="44"/>
  <c r="DK112" i="44"/>
  <c r="DK45" i="44"/>
  <c r="DK156" i="44"/>
  <c r="DK220" i="44"/>
  <c r="DK185" i="44"/>
  <c r="DK51" i="44"/>
  <c r="DK148" i="44"/>
  <c r="DK82" i="44"/>
  <c r="DK66" i="44"/>
  <c r="DK182" i="44"/>
  <c r="DK171" i="44"/>
  <c r="DK191" i="44"/>
  <c r="DK157" i="44"/>
  <c r="DK64" i="44"/>
  <c r="DK107" i="44"/>
  <c r="DK72" i="44"/>
  <c r="DK152" i="44"/>
  <c r="DK170" i="44"/>
  <c r="DK57" i="44"/>
  <c r="DK86" i="44"/>
  <c r="DK116" i="44"/>
  <c r="DK175" i="44"/>
  <c r="DK204" i="44"/>
  <c r="DK135" i="44"/>
  <c r="DK144" i="44"/>
  <c r="DK50" i="44"/>
  <c r="DK111" i="44"/>
  <c r="DK210" i="44"/>
  <c r="DK115" i="44"/>
  <c r="DK134" i="44"/>
  <c r="DK84" i="44"/>
  <c r="DK205" i="44"/>
  <c r="DK125" i="44"/>
  <c r="DK75" i="44"/>
  <c r="DK151" i="44"/>
  <c r="DK79" i="44"/>
  <c r="DK120" i="44"/>
  <c r="DK177" i="44"/>
  <c r="DK145" i="44"/>
  <c r="DK105" i="44"/>
  <c r="DK172" i="44"/>
  <c r="DK117" i="44"/>
  <c r="DK59" i="44"/>
  <c r="DK161" i="44"/>
  <c r="DK98" i="44"/>
  <c r="DK142" i="44"/>
  <c r="DK195" i="44"/>
  <c r="DK199" i="44"/>
  <c r="DK192" i="44"/>
  <c r="DK58" i="44"/>
  <c r="DK193" i="44"/>
  <c r="DK89" i="44"/>
  <c r="DK93" i="44"/>
  <c r="DK194" i="44"/>
  <c r="DK217" i="44"/>
  <c r="DK96" i="44"/>
  <c r="DK222" i="44"/>
  <c r="DK167" i="44"/>
  <c r="DK54" i="44"/>
  <c r="DK183" i="44"/>
  <c r="DK81" i="44"/>
  <c r="DK37" i="44"/>
  <c r="DK218" i="44"/>
  <c r="DK87" i="44"/>
  <c r="DK47" i="44"/>
  <c r="DK41" i="44"/>
  <c r="DK153" i="44"/>
  <c r="DK78" i="44"/>
  <c r="DK32" i="44"/>
  <c r="DK140" i="44"/>
  <c r="DK163" i="44"/>
  <c r="DK130" i="44"/>
  <c r="DK113" i="44"/>
  <c r="DK67" i="44"/>
  <c r="DK186" i="44"/>
  <c r="DK176" i="44"/>
  <c r="DK88" i="44"/>
  <c r="DK215" i="44"/>
  <c r="DK219" i="44"/>
  <c r="DK76" i="44"/>
  <c r="DK30" i="44"/>
  <c r="DK184" i="44"/>
  <c r="DK201" i="44"/>
  <c r="DK43" i="44"/>
  <c r="DK136" i="44"/>
  <c r="DK108" i="44"/>
  <c r="BF172" i="44"/>
  <c r="Z172" i="44" s="1"/>
  <c r="AP172" i="44" s="1"/>
  <c r="BF61" i="44"/>
  <c r="Z61" i="44" s="1"/>
  <c r="AP61" i="44" s="1"/>
  <c r="BF141" i="44"/>
  <c r="Z141" i="44" s="1"/>
  <c r="AP141" i="44" s="1"/>
  <c r="BF134" i="44"/>
  <c r="Z134" i="44" s="1"/>
  <c r="AP134" i="44" s="1"/>
  <c r="BF77" i="44"/>
  <c r="Z77" i="44" s="1"/>
  <c r="AP77" i="44" s="1"/>
  <c r="BF85" i="44"/>
  <c r="Z85" i="44" s="1"/>
  <c r="AP85" i="44" s="1"/>
  <c r="BF55" i="44"/>
  <c r="Z55" i="44" s="1"/>
  <c r="AP55" i="44" s="1"/>
  <c r="BF154" i="44"/>
  <c r="Z154" i="44" s="1"/>
  <c r="AP154" i="44" s="1"/>
  <c r="BF62" i="44"/>
  <c r="Z62" i="44" s="1"/>
  <c r="AP62" i="44" s="1"/>
  <c r="BF40" i="44"/>
  <c r="Z40" i="44" s="1"/>
  <c r="AP40" i="44" s="1"/>
  <c r="BF121" i="44"/>
  <c r="Z121" i="44" s="1"/>
  <c r="AP121" i="44" s="1"/>
  <c r="BF187" i="44"/>
  <c r="Z187" i="44" s="1"/>
  <c r="AP187" i="44" s="1"/>
  <c r="BF32" i="44"/>
  <c r="Z32" i="44" s="1"/>
  <c r="AP32" i="44" s="1"/>
  <c r="BF54" i="44"/>
  <c r="Z54" i="44" s="1"/>
  <c r="AP54" i="44" s="1"/>
  <c r="BF63" i="44"/>
  <c r="Z63" i="44" s="1"/>
  <c r="AP63" i="44" s="1"/>
  <c r="BF116" i="44"/>
  <c r="Z116" i="44" s="1"/>
  <c r="AP116" i="44" s="1"/>
  <c r="BF160" i="44"/>
  <c r="Z160" i="44" s="1"/>
  <c r="AP160" i="44" s="1"/>
  <c r="BF207" i="44"/>
  <c r="Z207" i="44" s="1"/>
  <c r="AP207" i="44" s="1"/>
  <c r="BF167" i="44"/>
  <c r="Z167" i="44" s="1"/>
  <c r="AP167" i="44" s="1"/>
  <c r="BF65" i="44"/>
  <c r="Z65" i="44" s="1"/>
  <c r="AP65" i="44" s="1"/>
  <c r="BF46" i="44"/>
  <c r="Z46" i="44" s="1"/>
  <c r="AP46" i="44" s="1"/>
  <c r="BF122" i="44"/>
  <c r="Z122" i="44" s="1"/>
  <c r="AP122" i="44" s="1"/>
  <c r="BF155" i="44"/>
  <c r="Z155" i="44" s="1"/>
  <c r="AP155" i="44" s="1"/>
  <c r="BF68" i="44"/>
  <c r="Z68" i="44" s="1"/>
  <c r="AP68" i="44" s="1"/>
  <c r="BF137" i="44"/>
  <c r="Z137" i="44" s="1"/>
  <c r="AP137" i="44" s="1"/>
  <c r="BF66" i="44"/>
  <c r="Z66" i="44" s="1"/>
  <c r="AP66" i="44" s="1"/>
  <c r="BF191" i="44"/>
  <c r="Z191" i="44" s="1"/>
  <c r="AP191" i="44" s="1"/>
  <c r="BF84" i="44"/>
  <c r="Z84" i="44" s="1"/>
  <c r="AP84" i="44" s="1"/>
  <c r="BF163" i="44"/>
  <c r="Z163" i="44" s="1"/>
  <c r="AP163" i="44" s="1"/>
  <c r="BF74" i="44"/>
  <c r="Z74" i="44" s="1"/>
  <c r="AP74" i="44" s="1"/>
  <c r="BF144" i="44"/>
  <c r="Z144" i="44" s="1"/>
  <c r="AP144" i="44" s="1"/>
  <c r="BF87" i="44"/>
  <c r="Z87" i="44" s="1"/>
  <c r="AP87" i="44" s="1"/>
  <c r="BF72" i="44"/>
  <c r="Z72" i="44" s="1"/>
  <c r="AP72" i="44" s="1"/>
  <c r="BF89" i="44"/>
  <c r="Z89" i="44" s="1"/>
  <c r="AP89" i="44" s="1"/>
  <c r="BF196" i="44"/>
  <c r="Z196" i="44" s="1"/>
  <c r="AP196" i="44" s="1"/>
  <c r="BF124" i="44"/>
  <c r="Z124" i="44" s="1"/>
  <c r="AP124" i="44" s="1"/>
  <c r="BF139" i="44"/>
  <c r="Z139" i="44" s="1"/>
  <c r="AP139" i="44" s="1"/>
  <c r="BF36" i="44"/>
  <c r="Z36" i="44" s="1"/>
  <c r="AP36" i="44" s="1"/>
  <c r="BF70" i="44"/>
  <c r="Z70" i="44" s="1"/>
  <c r="AP70" i="44" s="1"/>
  <c r="BF44" i="44"/>
  <c r="Z44" i="44" s="1"/>
  <c r="AP44" i="44" s="1"/>
  <c r="BF136" i="44"/>
  <c r="Z136" i="44" s="1"/>
  <c r="AP136" i="44" s="1"/>
  <c r="BF211" i="44"/>
  <c r="Z211" i="44" s="1"/>
  <c r="AP211" i="44" s="1"/>
  <c r="BF58" i="44"/>
  <c r="Z58" i="44" s="1"/>
  <c r="AP58" i="44" s="1"/>
  <c r="BF52" i="44"/>
  <c r="Z52" i="44" s="1"/>
  <c r="AP52" i="44" s="1"/>
  <c r="BF142" i="44"/>
  <c r="Z142" i="44" s="1"/>
  <c r="AP142" i="44" s="1"/>
  <c r="BF123" i="44"/>
  <c r="Z123" i="44" s="1"/>
  <c r="AP123" i="44" s="1"/>
  <c r="BF147" i="44"/>
  <c r="Z147" i="44" s="1"/>
  <c r="AP147" i="44" s="1"/>
  <c r="BH201" i="44"/>
  <c r="AB201" i="44" s="1"/>
  <c r="AR201" i="44" s="1"/>
  <c r="BH112" i="44"/>
  <c r="AB112" i="44" s="1"/>
  <c r="AR112" i="44" s="1"/>
  <c r="BH176" i="44"/>
  <c r="AB176" i="44" s="1"/>
  <c r="AR176" i="44" s="1"/>
  <c r="BH151" i="44"/>
  <c r="AB151" i="44" s="1"/>
  <c r="AR151" i="44" s="1"/>
  <c r="BH97" i="44"/>
  <c r="AB97" i="44" s="1"/>
  <c r="AR97" i="44" s="1"/>
  <c r="BH164" i="44"/>
  <c r="AB164" i="44" s="1"/>
  <c r="AR164" i="44" s="1"/>
  <c r="BH48" i="44"/>
  <c r="AB48" i="44" s="1"/>
  <c r="AR48" i="44" s="1"/>
  <c r="BH79" i="44"/>
  <c r="AB79" i="44" s="1"/>
  <c r="AR79" i="44" s="1"/>
  <c r="BH83" i="44"/>
  <c r="AB83" i="44" s="1"/>
  <c r="AR83" i="44" s="1"/>
  <c r="BH181" i="44"/>
  <c r="AB181" i="44" s="1"/>
  <c r="AR181" i="44" s="1"/>
  <c r="BH185" i="44"/>
  <c r="AB185" i="44" s="1"/>
  <c r="AR185" i="44" s="1"/>
  <c r="BH173" i="44"/>
  <c r="AB173" i="44" s="1"/>
  <c r="AR173" i="44" s="1"/>
  <c r="BH94" i="44"/>
  <c r="AB94" i="44" s="1"/>
  <c r="AR94" i="44" s="1"/>
  <c r="BH206" i="44"/>
  <c r="AB206" i="44" s="1"/>
  <c r="AR206" i="44" s="1"/>
  <c r="BH63" i="44"/>
  <c r="AB63" i="44" s="1"/>
  <c r="AR63" i="44" s="1"/>
  <c r="BH108" i="44"/>
  <c r="AB108" i="44" s="1"/>
  <c r="AR108" i="44" s="1"/>
  <c r="BH133" i="44"/>
  <c r="AB133" i="44" s="1"/>
  <c r="AR133" i="44" s="1"/>
  <c r="BH197" i="44"/>
  <c r="AB197" i="44" s="1"/>
  <c r="AR197" i="44" s="1"/>
  <c r="BH51" i="44"/>
  <c r="AB51" i="44" s="1"/>
  <c r="AR51" i="44" s="1"/>
  <c r="BH32" i="44"/>
  <c r="AB32" i="44" s="1"/>
  <c r="AR32" i="44" s="1"/>
  <c r="BH146" i="44"/>
  <c r="AB146" i="44" s="1"/>
  <c r="AR146" i="44" s="1"/>
  <c r="BH81" i="44"/>
  <c r="AB81" i="44" s="1"/>
  <c r="AR81" i="44" s="1"/>
  <c r="BH148" i="44"/>
  <c r="AB148" i="44" s="1"/>
  <c r="AR148" i="44" s="1"/>
  <c r="BH184" i="44"/>
  <c r="AB184" i="44" s="1"/>
  <c r="AR184" i="44" s="1"/>
  <c r="BH216" i="44"/>
  <c r="AB216" i="44" s="1"/>
  <c r="AR216" i="44" s="1"/>
  <c r="BH157" i="44"/>
  <c r="AB157" i="44" s="1"/>
  <c r="AR157" i="44" s="1"/>
  <c r="BH130" i="44"/>
  <c r="AB130" i="44" s="1"/>
  <c r="AR130" i="44" s="1"/>
  <c r="BH62" i="44"/>
  <c r="AB62" i="44" s="1"/>
  <c r="AR62" i="44" s="1"/>
  <c r="BH110" i="44"/>
  <c r="AB110" i="44" s="1"/>
  <c r="AR110" i="44" s="1"/>
  <c r="BH150" i="44"/>
  <c r="AB150" i="44" s="1"/>
  <c r="AR150" i="44" s="1"/>
  <c r="BH179" i="44"/>
  <c r="AB179" i="44" s="1"/>
  <c r="AR179" i="44" s="1"/>
  <c r="BH170" i="44"/>
  <c r="AB170" i="44" s="1"/>
  <c r="AR170" i="44" s="1"/>
  <c r="BH126" i="44"/>
  <c r="AB126" i="44" s="1"/>
  <c r="AR126" i="44" s="1"/>
  <c r="BH141" i="44"/>
  <c r="AB141" i="44" s="1"/>
  <c r="AR141" i="44" s="1"/>
  <c r="BH144" i="44"/>
  <c r="AB144" i="44" s="1"/>
  <c r="AR144" i="44" s="1"/>
  <c r="BH66" i="44"/>
  <c r="AB66" i="44" s="1"/>
  <c r="AR66" i="44" s="1"/>
  <c r="BH106" i="44"/>
  <c r="AB106" i="44" s="1"/>
  <c r="AR106" i="44" s="1"/>
  <c r="BH101" i="44"/>
  <c r="AB101" i="44" s="1"/>
  <c r="AR101" i="44" s="1"/>
  <c r="BH92" i="44"/>
  <c r="AB92" i="44" s="1"/>
  <c r="AR92" i="44" s="1"/>
  <c r="BH115" i="44"/>
  <c r="AB115" i="44" s="1"/>
  <c r="AR115" i="44" s="1"/>
  <c r="BH153" i="44"/>
  <c r="AB153" i="44" s="1"/>
  <c r="AR153" i="44" s="1"/>
  <c r="BH50" i="44"/>
  <c r="AB50" i="44" s="1"/>
  <c r="AR50" i="44" s="1"/>
  <c r="BH125" i="44"/>
  <c r="AB125" i="44" s="1"/>
  <c r="AR125" i="44" s="1"/>
  <c r="BH116" i="44"/>
  <c r="AB116" i="44" s="1"/>
  <c r="AR116" i="44" s="1"/>
  <c r="BH180" i="44"/>
  <c r="AB180" i="44" s="1"/>
  <c r="AR180" i="44" s="1"/>
  <c r="BH178" i="44"/>
  <c r="AB178" i="44" s="1"/>
  <c r="AR178" i="44" s="1"/>
  <c r="BH114" i="44"/>
  <c r="AB114" i="44" s="1"/>
  <c r="AR114" i="44" s="1"/>
  <c r="BH52" i="44"/>
  <c r="AB52" i="44" s="1"/>
  <c r="AR52" i="44" s="1"/>
  <c r="BJ207" i="44"/>
  <c r="AD207" i="44" s="1"/>
  <c r="AT207" i="44" s="1"/>
  <c r="BJ214" i="44"/>
  <c r="AD214" i="44" s="1"/>
  <c r="AT214" i="44" s="1"/>
  <c r="BJ200" i="44"/>
  <c r="AD200" i="44" s="1"/>
  <c r="AT200" i="44" s="1"/>
  <c r="BJ64" i="44"/>
  <c r="AD64" i="44" s="1"/>
  <c r="AT64" i="44" s="1"/>
  <c r="BJ129" i="44"/>
  <c r="AD129" i="44" s="1"/>
  <c r="AT129" i="44" s="1"/>
  <c r="BJ35" i="44"/>
  <c r="AD35" i="44" s="1"/>
  <c r="AT35" i="44" s="1"/>
  <c r="BJ187" i="44"/>
  <c r="AD187" i="44" s="1"/>
  <c r="AT187" i="44" s="1"/>
  <c r="BJ63" i="44"/>
  <c r="AD63" i="44" s="1"/>
  <c r="AT63" i="44" s="1"/>
  <c r="BJ173" i="44"/>
  <c r="AD173" i="44" s="1"/>
  <c r="AT173" i="44" s="1"/>
  <c r="BJ138" i="44"/>
  <c r="AD138" i="44" s="1"/>
  <c r="AT138" i="44" s="1"/>
  <c r="BJ97" i="44"/>
  <c r="AD97" i="44" s="1"/>
  <c r="AT97" i="44" s="1"/>
  <c r="BJ116" i="44"/>
  <c r="AD116" i="44" s="1"/>
  <c r="AT116" i="44" s="1"/>
  <c r="BJ168" i="44"/>
  <c r="AD168" i="44" s="1"/>
  <c r="AT168" i="44" s="1"/>
  <c r="BJ193" i="44"/>
  <c r="AD193" i="44" s="1"/>
  <c r="AT193" i="44" s="1"/>
  <c r="BJ61" i="44"/>
  <c r="AD61" i="44" s="1"/>
  <c r="AT61" i="44" s="1"/>
  <c r="BJ107" i="44"/>
  <c r="AD107" i="44" s="1"/>
  <c r="AT107" i="44" s="1"/>
  <c r="BJ159" i="44"/>
  <c r="AD159" i="44" s="1"/>
  <c r="AT159" i="44" s="1"/>
  <c r="BJ204" i="44"/>
  <c r="AD204" i="44" s="1"/>
  <c r="AT204" i="44" s="1"/>
  <c r="BJ76" i="44"/>
  <c r="AD76" i="44" s="1"/>
  <c r="AT76" i="44" s="1"/>
  <c r="BJ39" i="44"/>
  <c r="AD39" i="44" s="1"/>
  <c r="AT39" i="44" s="1"/>
  <c r="BJ98" i="44"/>
  <c r="AD98" i="44" s="1"/>
  <c r="AT98" i="44" s="1"/>
  <c r="BJ53" i="44"/>
  <c r="AD53" i="44" s="1"/>
  <c r="AT53" i="44" s="1"/>
  <c r="BJ212" i="44"/>
  <c r="AD212" i="44" s="1"/>
  <c r="AT212" i="44" s="1"/>
  <c r="BJ149" i="44"/>
  <c r="AD149" i="44" s="1"/>
  <c r="AT149" i="44" s="1"/>
  <c r="BJ105" i="44"/>
  <c r="AD105" i="44" s="1"/>
  <c r="AT105" i="44" s="1"/>
  <c r="BJ65" i="44"/>
  <c r="AD65" i="44" s="1"/>
  <c r="AT65" i="44" s="1"/>
  <c r="BJ48" i="44"/>
  <c r="AD48" i="44" s="1"/>
  <c r="AT48" i="44" s="1"/>
  <c r="BJ131" i="44"/>
  <c r="AD131" i="44" s="1"/>
  <c r="AT131" i="44" s="1"/>
  <c r="BJ136" i="44"/>
  <c r="AD136" i="44" s="1"/>
  <c r="AT136" i="44" s="1"/>
  <c r="BJ104" i="44"/>
  <c r="AD104" i="44" s="1"/>
  <c r="AT104" i="44" s="1"/>
  <c r="BJ80" i="44"/>
  <c r="AD80" i="44" s="1"/>
  <c r="AT80" i="44" s="1"/>
  <c r="BJ192" i="44"/>
  <c r="AD192" i="44" s="1"/>
  <c r="AT192" i="44" s="1"/>
  <c r="BJ202" i="44"/>
  <c r="AD202" i="44" s="1"/>
  <c r="AT202" i="44" s="1"/>
  <c r="BJ186" i="44"/>
  <c r="AD186" i="44" s="1"/>
  <c r="AT186" i="44" s="1"/>
  <c r="BJ43" i="44"/>
  <c r="AD43" i="44" s="1"/>
  <c r="AT43" i="44" s="1"/>
  <c r="BJ139" i="44"/>
  <c r="AD139" i="44" s="1"/>
  <c r="AT139" i="44" s="1"/>
  <c r="BJ175" i="44"/>
  <c r="AD175" i="44" s="1"/>
  <c r="AT175" i="44" s="1"/>
  <c r="BJ145" i="44"/>
  <c r="AD145" i="44" s="1"/>
  <c r="AT145" i="44" s="1"/>
  <c r="BJ66" i="44"/>
  <c r="AD66" i="44" s="1"/>
  <c r="AT66" i="44" s="1"/>
  <c r="BJ30" i="44"/>
  <c r="AD30" i="44" s="1"/>
  <c r="AT30" i="44" s="1"/>
  <c r="BJ209" i="44"/>
  <c r="AD209" i="44" s="1"/>
  <c r="AT209" i="44" s="1"/>
  <c r="BJ79" i="44"/>
  <c r="AD79" i="44" s="1"/>
  <c r="AT79" i="44" s="1"/>
  <c r="BJ112" i="44"/>
  <c r="AD112" i="44" s="1"/>
  <c r="AT112" i="44" s="1"/>
  <c r="BJ99" i="44"/>
  <c r="AD99" i="44" s="1"/>
  <c r="AT99" i="44" s="1"/>
  <c r="BJ58" i="44"/>
  <c r="AD58" i="44" s="1"/>
  <c r="AT58" i="44" s="1"/>
  <c r="BJ69" i="44"/>
  <c r="AD69" i="44" s="1"/>
  <c r="AT69" i="44" s="1"/>
  <c r="BJ141" i="44"/>
  <c r="AD141" i="44" s="1"/>
  <c r="AT141" i="44" s="1"/>
  <c r="BA192" i="44"/>
  <c r="U192" i="44" s="1"/>
  <c r="AK192" i="44" s="1"/>
  <c r="BA187" i="44"/>
  <c r="U187" i="44" s="1"/>
  <c r="AK187" i="44" s="1"/>
  <c r="BA69" i="44"/>
  <c r="U69" i="44" s="1"/>
  <c r="AK69" i="44" s="1"/>
  <c r="BA135" i="44"/>
  <c r="U135" i="44" s="1"/>
  <c r="AK135" i="44" s="1"/>
  <c r="BA166" i="44"/>
  <c r="U166" i="44" s="1"/>
  <c r="AK166" i="44" s="1"/>
  <c r="BA32" i="44"/>
  <c r="U32" i="44" s="1"/>
  <c r="AK32" i="44" s="1"/>
  <c r="BA179" i="44"/>
  <c r="U179" i="44" s="1"/>
  <c r="AK179" i="44" s="1"/>
  <c r="BA38" i="44"/>
  <c r="U38" i="44" s="1"/>
  <c r="AK38" i="44" s="1"/>
  <c r="BA84" i="44"/>
  <c r="U84" i="44" s="1"/>
  <c r="AK84" i="44" s="1"/>
  <c r="BA145" i="44"/>
  <c r="U145" i="44" s="1"/>
  <c r="AK145" i="44" s="1"/>
  <c r="BA50" i="44"/>
  <c r="U50" i="44" s="1"/>
  <c r="AK50" i="44" s="1"/>
  <c r="BA123" i="44"/>
  <c r="U123" i="44" s="1"/>
  <c r="AK123" i="44" s="1"/>
  <c r="BA182" i="44"/>
  <c r="U182" i="44" s="1"/>
  <c r="AK182" i="44" s="1"/>
  <c r="BA149" i="44"/>
  <c r="U149" i="44" s="1"/>
  <c r="AK149" i="44" s="1"/>
  <c r="BA47" i="44"/>
  <c r="U47" i="44" s="1"/>
  <c r="AK47" i="44" s="1"/>
  <c r="BA207" i="44"/>
  <c r="U207" i="44" s="1"/>
  <c r="AK207" i="44" s="1"/>
  <c r="BA110" i="44"/>
  <c r="U110" i="44" s="1"/>
  <c r="AK110" i="44" s="1"/>
  <c r="BA66" i="44"/>
  <c r="U66" i="44" s="1"/>
  <c r="AK66" i="44" s="1"/>
  <c r="BA162" i="44"/>
  <c r="U162" i="44" s="1"/>
  <c r="AK162" i="44" s="1"/>
  <c r="BA44" i="44"/>
  <c r="U44" i="44" s="1"/>
  <c r="AK44" i="44" s="1"/>
  <c r="BA185" i="44"/>
  <c r="U185" i="44" s="1"/>
  <c r="AK185" i="44" s="1"/>
  <c r="BA152" i="44"/>
  <c r="U152" i="44" s="1"/>
  <c r="AK152" i="44" s="1"/>
  <c r="BA164" i="44"/>
  <c r="U164" i="44" s="1"/>
  <c r="AK164" i="44" s="1"/>
  <c r="BA170" i="44"/>
  <c r="U170" i="44" s="1"/>
  <c r="AK170" i="44" s="1"/>
  <c r="BA126" i="44"/>
  <c r="U126" i="44" s="1"/>
  <c r="AK126" i="44" s="1"/>
  <c r="BA99" i="44"/>
  <c r="U99" i="44" s="1"/>
  <c r="AK99" i="44" s="1"/>
  <c r="BA208" i="44"/>
  <c r="U208" i="44" s="1"/>
  <c r="AK208" i="44" s="1"/>
  <c r="BA129" i="44"/>
  <c r="U129" i="44" s="1"/>
  <c r="AK129" i="44" s="1"/>
  <c r="BA33" i="44"/>
  <c r="U33" i="44" s="1"/>
  <c r="AK33" i="44" s="1"/>
  <c r="BA156" i="44"/>
  <c r="U156" i="44" s="1"/>
  <c r="AK156" i="44" s="1"/>
  <c r="BA49" i="44"/>
  <c r="U49" i="44" s="1"/>
  <c r="AK49" i="44" s="1"/>
  <c r="BA206" i="44"/>
  <c r="U206" i="44" s="1"/>
  <c r="AK206" i="44" s="1"/>
  <c r="BA165" i="44"/>
  <c r="U165" i="44" s="1"/>
  <c r="AK165" i="44" s="1"/>
  <c r="BA202" i="44"/>
  <c r="U202" i="44" s="1"/>
  <c r="AK202" i="44" s="1"/>
  <c r="BA127" i="44"/>
  <c r="U127" i="44" s="1"/>
  <c r="AK127" i="44" s="1"/>
  <c r="BA63" i="44"/>
  <c r="U63" i="44" s="1"/>
  <c r="AK63" i="44" s="1"/>
  <c r="BA148" i="44"/>
  <c r="U148" i="44" s="1"/>
  <c r="AK148" i="44" s="1"/>
  <c r="BA171" i="44"/>
  <c r="U171" i="44" s="1"/>
  <c r="AK171" i="44" s="1"/>
  <c r="BA90" i="44"/>
  <c r="U90" i="44" s="1"/>
  <c r="AK90" i="44" s="1"/>
  <c r="BA168" i="44"/>
  <c r="U168" i="44" s="1"/>
  <c r="AK168" i="44" s="1"/>
  <c r="BA91" i="44"/>
  <c r="U91" i="44" s="1"/>
  <c r="AK91" i="44" s="1"/>
  <c r="BA134" i="44"/>
  <c r="U134" i="44" s="1"/>
  <c r="AK134" i="44" s="1"/>
  <c r="BA103" i="44"/>
  <c r="U103" i="44" s="1"/>
  <c r="AK103" i="44" s="1"/>
  <c r="BA153" i="44"/>
  <c r="U153" i="44" s="1"/>
  <c r="AK153" i="44" s="1"/>
  <c r="BA211" i="44"/>
  <c r="U211" i="44" s="1"/>
  <c r="AK211" i="44" s="1"/>
  <c r="BA146" i="44"/>
  <c r="U146" i="44" s="1"/>
  <c r="AK146" i="44" s="1"/>
  <c r="BA118" i="44"/>
  <c r="U118" i="44" s="1"/>
  <c r="AK118" i="44" s="1"/>
  <c r="AZ216" i="44"/>
  <c r="T216" i="44" s="1"/>
  <c r="AJ216" i="44" s="1"/>
  <c r="AZ73" i="44"/>
  <c r="T73" i="44" s="1"/>
  <c r="AJ73" i="44" s="1"/>
  <c r="AZ113" i="44"/>
  <c r="T113" i="44" s="1"/>
  <c r="AJ113" i="44" s="1"/>
  <c r="AZ126" i="44"/>
  <c r="T126" i="44" s="1"/>
  <c r="AJ126" i="44" s="1"/>
  <c r="AZ76" i="44"/>
  <c r="T76" i="44" s="1"/>
  <c r="AJ76" i="44" s="1"/>
  <c r="AZ59" i="44"/>
  <c r="T59" i="44" s="1"/>
  <c r="AJ59" i="44" s="1"/>
  <c r="AZ181" i="44"/>
  <c r="T181" i="44" s="1"/>
  <c r="AJ181" i="44" s="1"/>
  <c r="AZ134" i="44"/>
  <c r="T134" i="44" s="1"/>
  <c r="AJ134" i="44" s="1"/>
  <c r="AZ139" i="44"/>
  <c r="T139" i="44" s="1"/>
  <c r="AJ139" i="44" s="1"/>
  <c r="AZ109" i="44"/>
  <c r="T109" i="44" s="1"/>
  <c r="AJ109" i="44" s="1"/>
  <c r="AZ183" i="44"/>
  <c r="T183" i="44" s="1"/>
  <c r="AJ183" i="44" s="1"/>
  <c r="AZ189" i="44"/>
  <c r="T189" i="44" s="1"/>
  <c r="AJ189" i="44" s="1"/>
  <c r="AZ62" i="44"/>
  <c r="T62" i="44" s="1"/>
  <c r="AJ62" i="44" s="1"/>
  <c r="AZ120" i="44"/>
  <c r="T120" i="44" s="1"/>
  <c r="AJ120" i="44" s="1"/>
  <c r="AZ35" i="44"/>
  <c r="T35" i="44" s="1"/>
  <c r="AJ35" i="44" s="1"/>
  <c r="AZ208" i="44"/>
  <c r="T208" i="44" s="1"/>
  <c r="AJ208" i="44" s="1"/>
  <c r="AZ207" i="44"/>
  <c r="T207" i="44" s="1"/>
  <c r="AJ207" i="44" s="1"/>
  <c r="AZ188" i="44"/>
  <c r="T188" i="44" s="1"/>
  <c r="AJ188" i="44" s="1"/>
  <c r="AZ46" i="44"/>
  <c r="T46" i="44" s="1"/>
  <c r="AJ46" i="44" s="1"/>
  <c r="AZ98" i="44"/>
  <c r="T98" i="44" s="1"/>
  <c r="AJ98" i="44" s="1"/>
  <c r="AZ130" i="44"/>
  <c r="T130" i="44" s="1"/>
  <c r="AJ130" i="44" s="1"/>
  <c r="AZ96" i="44"/>
  <c r="T96" i="44" s="1"/>
  <c r="AJ96" i="44" s="1"/>
  <c r="AZ79" i="44"/>
  <c r="T79" i="44" s="1"/>
  <c r="AJ79" i="44" s="1"/>
  <c r="AZ67" i="44"/>
  <c r="T67" i="44" s="1"/>
  <c r="AJ67" i="44" s="1"/>
  <c r="AZ147" i="44"/>
  <c r="T147" i="44" s="1"/>
  <c r="AJ147" i="44" s="1"/>
  <c r="AZ65" i="44"/>
  <c r="T65" i="44" s="1"/>
  <c r="AJ65" i="44" s="1"/>
  <c r="AZ71" i="44"/>
  <c r="T71" i="44" s="1"/>
  <c r="AJ71" i="44" s="1"/>
  <c r="AZ117" i="44"/>
  <c r="T117" i="44" s="1"/>
  <c r="AJ117" i="44" s="1"/>
  <c r="AZ144" i="44"/>
  <c r="T144" i="44" s="1"/>
  <c r="AJ144" i="44" s="1"/>
  <c r="AZ138" i="44"/>
  <c r="T138" i="44" s="1"/>
  <c r="AJ138" i="44" s="1"/>
  <c r="AZ78" i="44"/>
  <c r="T78" i="44" s="1"/>
  <c r="AJ78" i="44" s="1"/>
  <c r="AZ101" i="44"/>
  <c r="T101" i="44" s="1"/>
  <c r="AJ101" i="44" s="1"/>
  <c r="AZ200" i="44"/>
  <c r="T200" i="44" s="1"/>
  <c r="AJ200" i="44" s="1"/>
  <c r="AZ177" i="44"/>
  <c r="T177" i="44" s="1"/>
  <c r="AJ177" i="44" s="1"/>
  <c r="AZ57" i="44"/>
  <c r="T57" i="44" s="1"/>
  <c r="AJ57" i="44" s="1"/>
  <c r="AZ102" i="44"/>
  <c r="T102" i="44" s="1"/>
  <c r="AJ102" i="44" s="1"/>
  <c r="AZ211" i="44"/>
  <c r="T211" i="44" s="1"/>
  <c r="AJ211" i="44" s="1"/>
  <c r="AZ205" i="44"/>
  <c r="T205" i="44" s="1"/>
  <c r="AJ205" i="44" s="1"/>
  <c r="AZ30" i="44"/>
  <c r="T30" i="44" s="1"/>
  <c r="AJ30" i="44" s="1"/>
  <c r="AZ54" i="44"/>
  <c r="T54" i="44" s="1"/>
  <c r="AJ54" i="44" s="1"/>
  <c r="AZ53" i="44"/>
  <c r="T53" i="44" s="1"/>
  <c r="AJ53" i="44" s="1"/>
  <c r="AZ165" i="44"/>
  <c r="T165" i="44" s="1"/>
  <c r="AJ165" i="44" s="1"/>
  <c r="AZ127" i="44"/>
  <c r="T127" i="44" s="1"/>
  <c r="AJ127" i="44" s="1"/>
  <c r="AZ210" i="44"/>
  <c r="T210" i="44" s="1"/>
  <c r="AJ210" i="44" s="1"/>
  <c r="AZ97" i="44"/>
  <c r="T97" i="44" s="1"/>
  <c r="AJ97" i="44" s="1"/>
  <c r="AZ142" i="44"/>
  <c r="T142" i="44" s="1"/>
  <c r="AJ142" i="44" s="1"/>
  <c r="AZ116" i="44"/>
  <c r="T116" i="44" s="1"/>
  <c r="AJ116" i="44" s="1"/>
  <c r="AZ146" i="44"/>
  <c r="T146" i="44" s="1"/>
  <c r="AJ146" i="44" s="1"/>
  <c r="BI149" i="44"/>
  <c r="AC149" i="44" s="1"/>
  <c r="AS149" i="44" s="1"/>
  <c r="BI206" i="44"/>
  <c r="AC206" i="44" s="1"/>
  <c r="AS206" i="44" s="1"/>
  <c r="BI37" i="44"/>
  <c r="AC37" i="44" s="1"/>
  <c r="AS37" i="44" s="1"/>
  <c r="BI58" i="44"/>
  <c r="AC58" i="44" s="1"/>
  <c r="AS58" i="44" s="1"/>
  <c r="BI81" i="44"/>
  <c r="AC81" i="44" s="1"/>
  <c r="AS81" i="44" s="1"/>
  <c r="BI175" i="44"/>
  <c r="AC175" i="44" s="1"/>
  <c r="AS175" i="44" s="1"/>
  <c r="BI67" i="44"/>
  <c r="AC67" i="44" s="1"/>
  <c r="AS67" i="44" s="1"/>
  <c r="BI190" i="44"/>
  <c r="AC190" i="44" s="1"/>
  <c r="AS190" i="44" s="1"/>
  <c r="BI97" i="44"/>
  <c r="AC97" i="44" s="1"/>
  <c r="AS97" i="44" s="1"/>
  <c r="BI213" i="44"/>
  <c r="AC213" i="44" s="1"/>
  <c r="AS213" i="44" s="1"/>
  <c r="BI197" i="44"/>
  <c r="AC197" i="44" s="1"/>
  <c r="AS197" i="44" s="1"/>
  <c r="BI181" i="44"/>
  <c r="AC181" i="44" s="1"/>
  <c r="AS181" i="44" s="1"/>
  <c r="BI60" i="44"/>
  <c r="AC60" i="44" s="1"/>
  <c r="AS60" i="44" s="1"/>
  <c r="BI194" i="44"/>
  <c r="AC194" i="44" s="1"/>
  <c r="AS194" i="44" s="1"/>
  <c r="BI143" i="44"/>
  <c r="AC143" i="44" s="1"/>
  <c r="AS143" i="44" s="1"/>
  <c r="BI111" i="44"/>
  <c r="AC111" i="44" s="1"/>
  <c r="AS111" i="44" s="1"/>
  <c r="BI79" i="44"/>
  <c r="AC79" i="44" s="1"/>
  <c r="AS79" i="44" s="1"/>
  <c r="BI211" i="44"/>
  <c r="AC211" i="44" s="1"/>
  <c r="AS211" i="44" s="1"/>
  <c r="BI199" i="44"/>
  <c r="AC199" i="44" s="1"/>
  <c r="AS199" i="44" s="1"/>
  <c r="BI198" i="44"/>
  <c r="AC198" i="44" s="1"/>
  <c r="AS198" i="44" s="1"/>
  <c r="BI167" i="44"/>
  <c r="AC167" i="44" s="1"/>
  <c r="AS167" i="44" s="1"/>
  <c r="BI151" i="44"/>
  <c r="AC151" i="44" s="1"/>
  <c r="AS151" i="44" s="1"/>
  <c r="BI125" i="44"/>
  <c r="AC125" i="44" s="1"/>
  <c r="AS125" i="44" s="1"/>
  <c r="BI93" i="44"/>
  <c r="AC93" i="44" s="1"/>
  <c r="AS93" i="44" s="1"/>
  <c r="BI45" i="44"/>
  <c r="AC45" i="44" s="1"/>
  <c r="AS45" i="44" s="1"/>
  <c r="BI176" i="44"/>
  <c r="AC176" i="44" s="1"/>
  <c r="AS176" i="44" s="1"/>
  <c r="BI186" i="44"/>
  <c r="AC186" i="44" s="1"/>
  <c r="AS186" i="44" s="1"/>
  <c r="BI46" i="44"/>
  <c r="AC46" i="44" s="1"/>
  <c r="AS46" i="44" s="1"/>
  <c r="BI115" i="44"/>
  <c r="AC115" i="44" s="1"/>
  <c r="AS115" i="44" s="1"/>
  <c r="BI83" i="44"/>
  <c r="AC83" i="44" s="1"/>
  <c r="AS83" i="44" s="1"/>
  <c r="BI164" i="44"/>
  <c r="AC164" i="44" s="1"/>
  <c r="AS164" i="44" s="1"/>
  <c r="BI156" i="44"/>
  <c r="AC156" i="44" s="1"/>
  <c r="AS156" i="44" s="1"/>
  <c r="BI148" i="44"/>
  <c r="AC148" i="44" s="1"/>
  <c r="AS148" i="44" s="1"/>
  <c r="BI140" i="44"/>
  <c r="AC140" i="44" s="1"/>
  <c r="AS140" i="44" s="1"/>
  <c r="BI132" i="44"/>
  <c r="AC132" i="44" s="1"/>
  <c r="AS132" i="44" s="1"/>
  <c r="BI124" i="44"/>
  <c r="AC124" i="44" s="1"/>
  <c r="AS124" i="44" s="1"/>
  <c r="BI116" i="44"/>
  <c r="AC116" i="44" s="1"/>
  <c r="AS116" i="44" s="1"/>
  <c r="BI108" i="44"/>
  <c r="AC108" i="44" s="1"/>
  <c r="AS108" i="44" s="1"/>
  <c r="BI100" i="44"/>
  <c r="AC100" i="44" s="1"/>
  <c r="AS100" i="44" s="1"/>
  <c r="BI92" i="44"/>
  <c r="AC92" i="44" s="1"/>
  <c r="AS92" i="44" s="1"/>
  <c r="BI84" i="44"/>
  <c r="AC84" i="44" s="1"/>
  <c r="AS84" i="44" s="1"/>
  <c r="BI73" i="44"/>
  <c r="AC73" i="44" s="1"/>
  <c r="AS73" i="44" s="1"/>
  <c r="BI57" i="44"/>
  <c r="AC57" i="44" s="1"/>
  <c r="AS57" i="44" s="1"/>
  <c r="BI40" i="44"/>
  <c r="AC40" i="44" s="1"/>
  <c r="AS40" i="44" s="1"/>
  <c r="BI35" i="44"/>
  <c r="AC35" i="44" s="1"/>
  <c r="AS35" i="44" s="1"/>
  <c r="BK70" i="44"/>
  <c r="AE70" i="44" s="1"/>
  <c r="AU70" i="44" s="1"/>
  <c r="BK212" i="44"/>
  <c r="AE212" i="44" s="1"/>
  <c r="AU212" i="44" s="1"/>
  <c r="BK203" i="44"/>
  <c r="AE203" i="44" s="1"/>
  <c r="AU203" i="44" s="1"/>
  <c r="BK71" i="44"/>
  <c r="AE71" i="44" s="1"/>
  <c r="AU71" i="44" s="1"/>
  <c r="BK69" i="44"/>
  <c r="AE69" i="44" s="1"/>
  <c r="AU69" i="44" s="1"/>
  <c r="BK61" i="44"/>
  <c r="AE61" i="44" s="1"/>
  <c r="AU61" i="44" s="1"/>
  <c r="BK91" i="44"/>
  <c r="AE91" i="44" s="1"/>
  <c r="AU91" i="44" s="1"/>
  <c r="BK46" i="44"/>
  <c r="AE46" i="44" s="1"/>
  <c r="AU46" i="44" s="1"/>
  <c r="BK181" i="44"/>
  <c r="AE181" i="44" s="1"/>
  <c r="AU181" i="44" s="1"/>
  <c r="BK56" i="44"/>
  <c r="AE56" i="44" s="1"/>
  <c r="AU56" i="44" s="1"/>
  <c r="BK32" i="44"/>
  <c r="AE32" i="44" s="1"/>
  <c r="AU32" i="44" s="1"/>
  <c r="BK67" i="44"/>
  <c r="AE67" i="44" s="1"/>
  <c r="AU67" i="44" s="1"/>
  <c r="BK115" i="44"/>
  <c r="AE115" i="44" s="1"/>
  <c r="AU115" i="44" s="1"/>
  <c r="BK89" i="44"/>
  <c r="AE89" i="44" s="1"/>
  <c r="AU89" i="44" s="1"/>
  <c r="BK155" i="44"/>
  <c r="AE155" i="44" s="1"/>
  <c r="AU155" i="44" s="1"/>
  <c r="BK192" i="44"/>
  <c r="AE192" i="44" s="1"/>
  <c r="AU192" i="44" s="1"/>
  <c r="BK177" i="44"/>
  <c r="AE177" i="44" s="1"/>
  <c r="AU177" i="44" s="1"/>
  <c r="BK53" i="44"/>
  <c r="AE53" i="44" s="1"/>
  <c r="AU53" i="44" s="1"/>
  <c r="BK60" i="44"/>
  <c r="AE60" i="44" s="1"/>
  <c r="AU60" i="44" s="1"/>
  <c r="BK179" i="44"/>
  <c r="AE179" i="44" s="1"/>
  <c r="AU179" i="44" s="1"/>
  <c r="BK170" i="44"/>
  <c r="AE170" i="44" s="1"/>
  <c r="AU170" i="44" s="1"/>
  <c r="BK132" i="44"/>
  <c r="AE132" i="44" s="1"/>
  <c r="AU132" i="44" s="1"/>
  <c r="BK84" i="44"/>
  <c r="AE84" i="44" s="1"/>
  <c r="AU84" i="44" s="1"/>
  <c r="BK41" i="44"/>
  <c r="AE41" i="44" s="1"/>
  <c r="AU41" i="44" s="1"/>
  <c r="BK102" i="44"/>
  <c r="AE102" i="44" s="1"/>
  <c r="AU102" i="44" s="1"/>
  <c r="BK161" i="44"/>
  <c r="AE161" i="44" s="1"/>
  <c r="AU161" i="44" s="1"/>
  <c r="BK176" i="44"/>
  <c r="AE176" i="44" s="1"/>
  <c r="AU176" i="44" s="1"/>
  <c r="BK103" i="44"/>
  <c r="AE103" i="44" s="1"/>
  <c r="AU103" i="44" s="1"/>
  <c r="BK95" i="44"/>
  <c r="AE95" i="44" s="1"/>
  <c r="AU95" i="44" s="1"/>
  <c r="BK90" i="44"/>
  <c r="AE90" i="44" s="1"/>
  <c r="AU90" i="44" s="1"/>
  <c r="BK135" i="44"/>
  <c r="AE135" i="44" s="1"/>
  <c r="AU135" i="44" s="1"/>
  <c r="BK99" i="44"/>
  <c r="AE99" i="44" s="1"/>
  <c r="AU99" i="44" s="1"/>
  <c r="BK93" i="44"/>
  <c r="AE93" i="44" s="1"/>
  <c r="AU93" i="44" s="1"/>
  <c r="BK73" i="44"/>
  <c r="AE73" i="44" s="1"/>
  <c r="AU73" i="44" s="1"/>
  <c r="BK193" i="44"/>
  <c r="AE193" i="44" s="1"/>
  <c r="AU193" i="44" s="1"/>
  <c r="BK107" i="44"/>
  <c r="AE107" i="44" s="1"/>
  <c r="AU107" i="44" s="1"/>
  <c r="BF214" i="44"/>
  <c r="Z214" i="44" s="1"/>
  <c r="AP214" i="44" s="1"/>
  <c r="BF93" i="44"/>
  <c r="Z93" i="44" s="1"/>
  <c r="AP93" i="44" s="1"/>
  <c r="BF157" i="44"/>
  <c r="Z157" i="44" s="1"/>
  <c r="AP157" i="44" s="1"/>
  <c r="BF119" i="44"/>
  <c r="Z119" i="44" s="1"/>
  <c r="AP119" i="44" s="1"/>
  <c r="BF146" i="44"/>
  <c r="Z146" i="44" s="1"/>
  <c r="AP146" i="44" s="1"/>
  <c r="BF126" i="44"/>
  <c r="Z126" i="44" s="1"/>
  <c r="AP126" i="44" s="1"/>
  <c r="BF104" i="44"/>
  <c r="Z104" i="44" s="1"/>
  <c r="AP104" i="44" s="1"/>
  <c r="BF80" i="44"/>
  <c r="Z80" i="44" s="1"/>
  <c r="AP80" i="44" s="1"/>
  <c r="BF143" i="44"/>
  <c r="Z143" i="44" s="1"/>
  <c r="AP143" i="44" s="1"/>
  <c r="BF107" i="44"/>
  <c r="Z107" i="44" s="1"/>
  <c r="AP107" i="44" s="1"/>
  <c r="BF73" i="44"/>
  <c r="Z73" i="44" s="1"/>
  <c r="AP73" i="44" s="1"/>
  <c r="BF81" i="44"/>
  <c r="Z81" i="44" s="1"/>
  <c r="AP81" i="44" s="1"/>
  <c r="BF57" i="44"/>
  <c r="Z57" i="44" s="1"/>
  <c r="AP57" i="44" s="1"/>
  <c r="BF156" i="44"/>
  <c r="Z156" i="44" s="1"/>
  <c r="AP156" i="44" s="1"/>
  <c r="BF179" i="44"/>
  <c r="Z179" i="44" s="1"/>
  <c r="AP179" i="44" s="1"/>
  <c r="BF188" i="44"/>
  <c r="Z188" i="44" s="1"/>
  <c r="AP188" i="44" s="1"/>
  <c r="BF98" i="44"/>
  <c r="Z98" i="44" s="1"/>
  <c r="AP98" i="44" s="1"/>
  <c r="BF203" i="44"/>
  <c r="Z203" i="44" s="1"/>
  <c r="AP203" i="44" s="1"/>
  <c r="BF103" i="44"/>
  <c r="Z103" i="44" s="1"/>
  <c r="AP103" i="44" s="1"/>
  <c r="BF28" i="44"/>
  <c r="Z28" i="44" s="1"/>
  <c r="AP28" i="44" s="1"/>
  <c r="BF127" i="44"/>
  <c r="Z127" i="44" s="1"/>
  <c r="AP127" i="44" s="1"/>
  <c r="BF138" i="44"/>
  <c r="Z138" i="44" s="1"/>
  <c r="AP138" i="44" s="1"/>
  <c r="BF180" i="44"/>
  <c r="Z180" i="44" s="1"/>
  <c r="AP180" i="44" s="1"/>
  <c r="BF105" i="44"/>
  <c r="Z105" i="44" s="1"/>
  <c r="AP105" i="44" s="1"/>
  <c r="BF176" i="44"/>
  <c r="Z176" i="44" s="1"/>
  <c r="AP176" i="44" s="1"/>
  <c r="BF38" i="44"/>
  <c r="Z38" i="44" s="1"/>
  <c r="AP38" i="44" s="1"/>
  <c r="BF41" i="44"/>
  <c r="Z41" i="44" s="1"/>
  <c r="AP41" i="44" s="1"/>
  <c r="BF82" i="44"/>
  <c r="Z82" i="44" s="1"/>
  <c r="AP82" i="44" s="1"/>
  <c r="BF75" i="44"/>
  <c r="Z75" i="44" s="1"/>
  <c r="AP75" i="44" s="1"/>
  <c r="BF108" i="44"/>
  <c r="Z108" i="44" s="1"/>
  <c r="AP108" i="44" s="1"/>
  <c r="BF47" i="44"/>
  <c r="Z47" i="44" s="1"/>
  <c r="AP47" i="44" s="1"/>
  <c r="BF181" i="44"/>
  <c r="Z181" i="44" s="1"/>
  <c r="AP181" i="44" s="1"/>
  <c r="BF90" i="44"/>
  <c r="Z90" i="44" s="1"/>
  <c r="AP90" i="44" s="1"/>
  <c r="BF56" i="44"/>
  <c r="Z56" i="44" s="1"/>
  <c r="AP56" i="44" s="1"/>
  <c r="BF195" i="44"/>
  <c r="Z195" i="44" s="1"/>
  <c r="AP195" i="44" s="1"/>
  <c r="BF117" i="44"/>
  <c r="Z117" i="44" s="1"/>
  <c r="AP117" i="44" s="1"/>
  <c r="BF185" i="44"/>
  <c r="Z185" i="44" s="1"/>
  <c r="AP185" i="44" s="1"/>
  <c r="BF96" i="44"/>
  <c r="Z96" i="44" s="1"/>
  <c r="AP96" i="44" s="1"/>
  <c r="BF64" i="44"/>
  <c r="Z64" i="44" s="1"/>
  <c r="AP64" i="44" s="1"/>
  <c r="BF71" i="44"/>
  <c r="Z71" i="44" s="1"/>
  <c r="AP71" i="44" s="1"/>
  <c r="BF164" i="44"/>
  <c r="Z164" i="44" s="1"/>
  <c r="AP164" i="44" s="1"/>
  <c r="BF130" i="44"/>
  <c r="Z130" i="44" s="1"/>
  <c r="AP130" i="44" s="1"/>
  <c r="BF112" i="44"/>
  <c r="Z112" i="44" s="1"/>
  <c r="AP112" i="44" s="1"/>
  <c r="BF78" i="44"/>
  <c r="Z78" i="44" s="1"/>
  <c r="AP78" i="44" s="1"/>
  <c r="BF159" i="44"/>
  <c r="Z159" i="44" s="1"/>
  <c r="AP159" i="44" s="1"/>
  <c r="BF148" i="44"/>
  <c r="Z148" i="44" s="1"/>
  <c r="AP148" i="44" s="1"/>
  <c r="BF59" i="44"/>
  <c r="Z59" i="44" s="1"/>
  <c r="AP59" i="44" s="1"/>
  <c r="BF27" i="44"/>
  <c r="Z27" i="44" s="1"/>
  <c r="AP27" i="44" s="1"/>
  <c r="BH215" i="44"/>
  <c r="AB215" i="44" s="1"/>
  <c r="AR215" i="44" s="1"/>
  <c r="BH137" i="44"/>
  <c r="AB137" i="44" s="1"/>
  <c r="AR137" i="44" s="1"/>
  <c r="BH39" i="44"/>
  <c r="AB39" i="44" s="1"/>
  <c r="AR39" i="44" s="1"/>
  <c r="BH73" i="44"/>
  <c r="AB73" i="44" s="1"/>
  <c r="AR73" i="44" s="1"/>
  <c r="BH74" i="44"/>
  <c r="AB74" i="44" s="1"/>
  <c r="AR74" i="44" s="1"/>
  <c r="BH119" i="44"/>
  <c r="AB119" i="44" s="1"/>
  <c r="AR119" i="44" s="1"/>
  <c r="BH36" i="44"/>
  <c r="AB36" i="44" s="1"/>
  <c r="AR36" i="44" s="1"/>
  <c r="BH161" i="44"/>
  <c r="AB161" i="44" s="1"/>
  <c r="AR161" i="44" s="1"/>
  <c r="BH124" i="44"/>
  <c r="AB124" i="44" s="1"/>
  <c r="AR124" i="44" s="1"/>
  <c r="BH118" i="44"/>
  <c r="AB118" i="44" s="1"/>
  <c r="AR118" i="44" s="1"/>
  <c r="BH70" i="44"/>
  <c r="AB70" i="44" s="1"/>
  <c r="AR70" i="44" s="1"/>
  <c r="BH109" i="44"/>
  <c r="AB109" i="44" s="1"/>
  <c r="AR109" i="44" s="1"/>
  <c r="BH61" i="44"/>
  <c r="AB61" i="44" s="1"/>
  <c r="AR61" i="44" s="1"/>
  <c r="BH93" i="44"/>
  <c r="AB93" i="44" s="1"/>
  <c r="AR93" i="44" s="1"/>
  <c r="BH145" i="44"/>
  <c r="AB145" i="44" s="1"/>
  <c r="AR145" i="44" s="1"/>
  <c r="BH84" i="44"/>
  <c r="AB84" i="44" s="1"/>
  <c r="AR84" i="44" s="1"/>
  <c r="BH85" i="44"/>
  <c r="AB85" i="44" s="1"/>
  <c r="AR85" i="44" s="1"/>
  <c r="BH194" i="44"/>
  <c r="AB194" i="44" s="1"/>
  <c r="AR194" i="44" s="1"/>
  <c r="BH59" i="44"/>
  <c r="AB59" i="44" s="1"/>
  <c r="AR59" i="44" s="1"/>
  <c r="BH103" i="44"/>
  <c r="AB103" i="44" s="1"/>
  <c r="AR103" i="44" s="1"/>
  <c r="BH82" i="44"/>
  <c r="AB82" i="44" s="1"/>
  <c r="AR82" i="44" s="1"/>
  <c r="BH122" i="44"/>
  <c r="AB122" i="44" s="1"/>
  <c r="AR122" i="44" s="1"/>
  <c r="BH175" i="44"/>
  <c r="AB175" i="44" s="1"/>
  <c r="AR175" i="44" s="1"/>
  <c r="BH149" i="44"/>
  <c r="AB149" i="44" s="1"/>
  <c r="AR149" i="44" s="1"/>
  <c r="BH205" i="44"/>
  <c r="AB205" i="44" s="1"/>
  <c r="AR205" i="44" s="1"/>
  <c r="BH38" i="44"/>
  <c r="AB38" i="44" s="1"/>
  <c r="AR38" i="44" s="1"/>
  <c r="BH208" i="44"/>
  <c r="AB208" i="44" s="1"/>
  <c r="AR208" i="44" s="1"/>
  <c r="BH80" i="44"/>
  <c r="AB80" i="44" s="1"/>
  <c r="AR80" i="44" s="1"/>
  <c r="BH200" i="44"/>
  <c r="AB200" i="44" s="1"/>
  <c r="AR200" i="44" s="1"/>
  <c r="BH29" i="44"/>
  <c r="AB29" i="44" s="1"/>
  <c r="AR29" i="44" s="1"/>
  <c r="BH105" i="44"/>
  <c r="AB105" i="44" s="1"/>
  <c r="AR105" i="44" s="1"/>
  <c r="BH42" i="44"/>
  <c r="AB42" i="44" s="1"/>
  <c r="AR42" i="44" s="1"/>
  <c r="BH64" i="44"/>
  <c r="AB64" i="44" s="1"/>
  <c r="AR64" i="44" s="1"/>
  <c r="BH37" i="44"/>
  <c r="AB37" i="44" s="1"/>
  <c r="AR37" i="44" s="1"/>
  <c r="BH155" i="44"/>
  <c r="AB155" i="44" s="1"/>
  <c r="AR155" i="44" s="1"/>
  <c r="BH168" i="44"/>
  <c r="AB168" i="44" s="1"/>
  <c r="AR168" i="44" s="1"/>
  <c r="BH163" i="44"/>
  <c r="AB163" i="44" s="1"/>
  <c r="AR163" i="44" s="1"/>
  <c r="BH183" i="44"/>
  <c r="AB183" i="44" s="1"/>
  <c r="AR183" i="44" s="1"/>
  <c r="BH127" i="44"/>
  <c r="AB127" i="44" s="1"/>
  <c r="AR127" i="44" s="1"/>
  <c r="BH89" i="44"/>
  <c r="AB89" i="44" s="1"/>
  <c r="AR89" i="44" s="1"/>
  <c r="BH187" i="44"/>
  <c r="AB187" i="44" s="1"/>
  <c r="AR187" i="44" s="1"/>
  <c r="BH88" i="44"/>
  <c r="AB88" i="44" s="1"/>
  <c r="AR88" i="44" s="1"/>
  <c r="BH174" i="44"/>
  <c r="AB174" i="44" s="1"/>
  <c r="AR174" i="44" s="1"/>
  <c r="BH193" i="44"/>
  <c r="AB193" i="44" s="1"/>
  <c r="AR193" i="44" s="1"/>
  <c r="BH55" i="44"/>
  <c r="AB55" i="44" s="1"/>
  <c r="AR55" i="44" s="1"/>
  <c r="BH154" i="44"/>
  <c r="AB154" i="44" s="1"/>
  <c r="AR154" i="44" s="1"/>
  <c r="BH152" i="44"/>
  <c r="AB152" i="44" s="1"/>
  <c r="AR152" i="44" s="1"/>
  <c r="BH47" i="44"/>
  <c r="AB47" i="44" s="1"/>
  <c r="AR47" i="44" s="1"/>
  <c r="BJ215" i="44"/>
  <c r="AD215" i="44" s="1"/>
  <c r="AT215" i="44" s="1"/>
  <c r="BJ210" i="44"/>
  <c r="AD210" i="44" s="1"/>
  <c r="AT210" i="44" s="1"/>
  <c r="BJ172" i="44"/>
  <c r="AD172" i="44" s="1"/>
  <c r="AT172" i="44" s="1"/>
  <c r="BJ157" i="44"/>
  <c r="AD157" i="44" s="1"/>
  <c r="AT157" i="44" s="1"/>
  <c r="BJ88" i="44"/>
  <c r="AD88" i="44" s="1"/>
  <c r="AT88" i="44" s="1"/>
  <c r="BJ160" i="44"/>
  <c r="AD160" i="44" s="1"/>
  <c r="AT160" i="44" s="1"/>
  <c r="BJ170" i="44"/>
  <c r="AD170" i="44" s="1"/>
  <c r="AT170" i="44" s="1"/>
  <c r="BJ78" i="44"/>
  <c r="AD78" i="44" s="1"/>
  <c r="AT78" i="44" s="1"/>
  <c r="BJ55" i="44"/>
  <c r="AD55" i="44" s="1"/>
  <c r="AT55" i="44" s="1"/>
  <c r="BJ147" i="44"/>
  <c r="AD147" i="44" s="1"/>
  <c r="AT147" i="44" s="1"/>
  <c r="BJ152" i="44"/>
  <c r="AD152" i="44" s="1"/>
  <c r="AT152" i="44" s="1"/>
  <c r="BJ142" i="44"/>
  <c r="AD142" i="44" s="1"/>
  <c r="AT142" i="44" s="1"/>
  <c r="BJ166" i="44"/>
  <c r="AD166" i="44" s="1"/>
  <c r="AT166" i="44" s="1"/>
  <c r="BJ50" i="44"/>
  <c r="AD50" i="44" s="1"/>
  <c r="AT50" i="44" s="1"/>
  <c r="BJ93" i="44"/>
  <c r="AD93" i="44" s="1"/>
  <c r="AT93" i="44" s="1"/>
  <c r="BJ169" i="44"/>
  <c r="AD169" i="44" s="1"/>
  <c r="AT169" i="44" s="1"/>
  <c r="BJ126" i="44"/>
  <c r="AD126" i="44" s="1"/>
  <c r="AT126" i="44" s="1"/>
  <c r="BJ189" i="44"/>
  <c r="AD189" i="44" s="1"/>
  <c r="AT189" i="44" s="1"/>
  <c r="BJ33" i="44"/>
  <c r="AD33" i="44" s="1"/>
  <c r="AT33" i="44" s="1"/>
  <c r="BJ128" i="44"/>
  <c r="AD128" i="44" s="1"/>
  <c r="AT128" i="44" s="1"/>
  <c r="BJ110" i="44"/>
  <c r="AD110" i="44" s="1"/>
  <c r="AT110" i="44" s="1"/>
  <c r="BJ85" i="44"/>
  <c r="AD85" i="44" s="1"/>
  <c r="AT85" i="44" s="1"/>
  <c r="BJ42" i="44"/>
  <c r="AD42" i="44" s="1"/>
  <c r="AT42" i="44" s="1"/>
  <c r="BJ162" i="44"/>
  <c r="AD162" i="44" s="1"/>
  <c r="AT162" i="44" s="1"/>
  <c r="BJ185" i="44"/>
  <c r="AD185" i="44" s="1"/>
  <c r="AT185" i="44" s="1"/>
  <c r="BJ47" i="44"/>
  <c r="AD47" i="44" s="1"/>
  <c r="AT47" i="44" s="1"/>
  <c r="BJ135" i="44"/>
  <c r="AD135" i="44" s="1"/>
  <c r="AT135" i="44" s="1"/>
  <c r="BJ92" i="44"/>
  <c r="AD92" i="44" s="1"/>
  <c r="AT92" i="44" s="1"/>
  <c r="BJ91" i="44"/>
  <c r="AD91" i="44" s="1"/>
  <c r="AT91" i="44" s="1"/>
  <c r="BJ183" i="44"/>
  <c r="AD183" i="44" s="1"/>
  <c r="AT183" i="44" s="1"/>
  <c r="BJ114" i="44"/>
  <c r="AD114" i="44" s="1"/>
  <c r="AT114" i="44" s="1"/>
  <c r="BJ60" i="44"/>
  <c r="AD60" i="44" s="1"/>
  <c r="AT60" i="44" s="1"/>
  <c r="BJ40" i="44"/>
  <c r="AD40" i="44" s="1"/>
  <c r="AT40" i="44" s="1"/>
  <c r="BJ51" i="44"/>
  <c r="AD51" i="44" s="1"/>
  <c r="AT51" i="44" s="1"/>
  <c r="BJ77" i="44"/>
  <c r="AD77" i="44" s="1"/>
  <c r="AT77" i="44" s="1"/>
  <c r="BJ158" i="44"/>
  <c r="AD158" i="44" s="1"/>
  <c r="AT158" i="44" s="1"/>
  <c r="BJ68" i="44"/>
  <c r="AD68" i="44" s="1"/>
  <c r="AT68" i="44" s="1"/>
  <c r="BJ102" i="44"/>
  <c r="AD102" i="44" s="1"/>
  <c r="AT102" i="44" s="1"/>
  <c r="BJ57" i="44"/>
  <c r="AD57" i="44" s="1"/>
  <c r="AT57" i="44" s="1"/>
  <c r="BJ90" i="44"/>
  <c r="AD90" i="44" s="1"/>
  <c r="AT90" i="44" s="1"/>
  <c r="BJ154" i="44"/>
  <c r="AD154" i="44" s="1"/>
  <c r="AT154" i="44" s="1"/>
  <c r="BJ101" i="44"/>
  <c r="AD101" i="44" s="1"/>
  <c r="AT101" i="44" s="1"/>
  <c r="BJ81" i="44"/>
  <c r="AD81" i="44" s="1"/>
  <c r="AT81" i="44" s="1"/>
  <c r="BJ44" i="44"/>
  <c r="AD44" i="44" s="1"/>
  <c r="AT44" i="44" s="1"/>
  <c r="BJ109" i="44"/>
  <c r="AD109" i="44" s="1"/>
  <c r="AT109" i="44" s="1"/>
  <c r="BJ95" i="44"/>
  <c r="AD95" i="44" s="1"/>
  <c r="AT95" i="44" s="1"/>
  <c r="BJ115" i="44"/>
  <c r="AD115" i="44" s="1"/>
  <c r="AT115" i="44" s="1"/>
  <c r="BJ29" i="44"/>
  <c r="AD29" i="44" s="1"/>
  <c r="AT29" i="44" s="1"/>
  <c r="EQ209" i="44"/>
  <c r="EQ95" i="44"/>
  <c r="EQ154" i="44"/>
  <c r="EQ30" i="44"/>
  <c r="EQ114" i="44"/>
  <c r="EQ152" i="44"/>
  <c r="EQ45" i="44"/>
  <c r="EQ177" i="44"/>
  <c r="EQ77" i="44"/>
  <c r="EQ202" i="44"/>
  <c r="EQ31" i="44"/>
  <c r="EQ74" i="44"/>
  <c r="EQ178" i="44"/>
  <c r="EQ170" i="44"/>
  <c r="EQ119" i="44"/>
  <c r="EQ88" i="44"/>
  <c r="EQ49" i="44"/>
  <c r="EQ28" i="44"/>
  <c r="EQ117" i="44"/>
  <c r="EQ128" i="44"/>
  <c r="EQ86" i="44"/>
  <c r="EQ51" i="44"/>
  <c r="EQ60" i="44"/>
  <c r="EQ105" i="44"/>
  <c r="EQ58" i="44"/>
  <c r="EQ104" i="44"/>
  <c r="EQ196" i="44"/>
  <c r="EQ200" i="44"/>
  <c r="EQ89" i="44"/>
  <c r="EQ225" i="44"/>
  <c r="EQ179" i="44"/>
  <c r="EQ194" i="44"/>
  <c r="EQ113" i="44"/>
  <c r="EQ109" i="44"/>
  <c r="EQ143" i="44"/>
  <c r="EQ149" i="44"/>
  <c r="EQ148" i="44"/>
  <c r="EQ87" i="44"/>
  <c r="EQ65" i="44"/>
  <c r="EQ162" i="44"/>
  <c r="EQ76" i="44"/>
  <c r="EQ118" i="44"/>
  <c r="EQ52" i="44"/>
  <c r="EQ54" i="44"/>
  <c r="EQ96" i="44"/>
  <c r="EQ208" i="44"/>
  <c r="EQ34" i="44"/>
  <c r="EQ121" i="44"/>
  <c r="EQ187" i="44"/>
  <c r="EQ140" i="44"/>
  <c r="EQ147" i="44"/>
  <c r="EQ123" i="44"/>
  <c r="EQ136" i="44"/>
  <c r="EQ99" i="44"/>
  <c r="EQ37" i="44"/>
  <c r="EQ36" i="44"/>
  <c r="EQ134" i="44"/>
  <c r="EQ83" i="44"/>
  <c r="EQ212" i="44"/>
  <c r="EQ100" i="44"/>
  <c r="EQ97" i="44"/>
  <c r="EQ47" i="44"/>
  <c r="EQ166" i="44"/>
  <c r="EQ110" i="44"/>
  <c r="EQ158" i="44"/>
  <c r="EQ211" i="44"/>
  <c r="EQ205" i="44"/>
  <c r="EQ93" i="44"/>
  <c r="EQ227" i="44"/>
  <c r="EQ40" i="44"/>
  <c r="EQ46" i="44"/>
  <c r="EQ175" i="44"/>
  <c r="EQ116" i="44"/>
  <c r="EQ150" i="44"/>
  <c r="EQ39" i="44"/>
  <c r="EQ127" i="44"/>
  <c r="EQ27" i="44"/>
  <c r="EQ168" i="44"/>
  <c r="EQ72" i="44"/>
  <c r="EQ84" i="44"/>
  <c r="EQ139" i="44"/>
  <c r="EQ112" i="44"/>
  <c r="EQ63" i="44"/>
  <c r="EQ141" i="44"/>
  <c r="EQ189" i="44"/>
  <c r="EQ94" i="44"/>
  <c r="EQ215" i="44"/>
  <c r="EQ186" i="44"/>
  <c r="EQ171" i="44"/>
  <c r="EQ156" i="44"/>
  <c r="EQ161" i="44"/>
  <c r="EQ129" i="44"/>
  <c r="EQ155" i="44"/>
  <c r="EQ142" i="44"/>
  <c r="EQ66" i="44"/>
  <c r="EQ223" i="44"/>
  <c r="EQ197" i="44"/>
  <c r="EQ43" i="44"/>
  <c r="EQ181" i="44"/>
  <c r="EQ53" i="44"/>
  <c r="EQ193" i="44"/>
  <c r="EQ135" i="44"/>
  <c r="EQ151" i="44"/>
  <c r="EQ207" i="44"/>
  <c r="EQ219" i="44"/>
  <c r="EQ55" i="44"/>
  <c r="EQ59" i="44"/>
  <c r="EQ216" i="44"/>
  <c r="EQ138" i="44"/>
  <c r="EQ222" i="44"/>
  <c r="EQ192" i="44"/>
  <c r="EQ91" i="44"/>
  <c r="EQ191" i="44"/>
  <c r="EQ64" i="44"/>
  <c r="EQ220" i="44"/>
  <c r="EQ160" i="44"/>
  <c r="EQ164" i="44"/>
  <c r="EQ195" i="44"/>
  <c r="EQ71" i="44"/>
  <c r="EQ108" i="44"/>
  <c r="EQ133" i="44"/>
  <c r="EQ69" i="44"/>
  <c r="EQ29" i="44"/>
  <c r="EQ32" i="44"/>
  <c r="EQ137" i="44"/>
  <c r="EQ56" i="44"/>
  <c r="EQ176" i="44"/>
  <c r="EQ204" i="44"/>
  <c r="EQ42" i="44"/>
  <c r="EQ198" i="44"/>
  <c r="EQ203" i="44"/>
  <c r="EQ33" i="44"/>
  <c r="EQ145" i="44"/>
  <c r="EQ157" i="44"/>
  <c r="EQ172" i="44"/>
  <c r="EQ102" i="44"/>
  <c r="EQ44" i="44"/>
  <c r="EQ180" i="44"/>
  <c r="EQ103" i="44"/>
  <c r="EQ82" i="44"/>
  <c r="EQ126" i="44"/>
  <c r="EQ184" i="44"/>
  <c r="EQ70" i="44"/>
  <c r="EQ224" i="44"/>
  <c r="EQ79" i="44"/>
  <c r="EQ218" i="44"/>
  <c r="EQ62" i="44"/>
  <c r="EQ163" i="44"/>
  <c r="EQ106" i="44"/>
  <c r="EQ169" i="44"/>
  <c r="EQ80" i="44"/>
  <c r="EQ210" i="44"/>
  <c r="EQ165" i="44"/>
  <c r="EQ131" i="44"/>
  <c r="EQ38" i="44"/>
  <c r="EQ48" i="44"/>
  <c r="EQ188" i="44"/>
  <c r="EQ201" i="44"/>
  <c r="EQ81" i="44"/>
  <c r="EQ173" i="44"/>
  <c r="EQ41" i="44"/>
  <c r="EQ159" i="44"/>
  <c r="EQ78" i="44"/>
  <c r="EQ167" i="44"/>
  <c r="EQ85" i="44"/>
  <c r="EQ68" i="44"/>
  <c r="EQ153" i="44"/>
  <c r="EQ130" i="44"/>
  <c r="EQ132" i="44"/>
  <c r="EQ73" i="44"/>
  <c r="EQ199" i="44"/>
  <c r="EQ120" i="44"/>
  <c r="EQ122" i="44"/>
  <c r="EQ182" i="44"/>
  <c r="EQ57" i="44"/>
  <c r="EQ125" i="44"/>
  <c r="EQ124" i="44"/>
  <c r="EQ174" i="44"/>
  <c r="EQ107" i="44"/>
  <c r="EQ90" i="44"/>
  <c r="EQ111" i="44"/>
  <c r="EQ185" i="44"/>
  <c r="EQ115" i="44"/>
  <c r="EQ98" i="44"/>
  <c r="EQ183" i="44"/>
  <c r="EQ217" i="44"/>
  <c r="EQ35" i="44"/>
  <c r="EQ101" i="44"/>
  <c r="EQ214" i="44"/>
  <c r="EQ50" i="44"/>
  <c r="EQ221" i="44"/>
  <c r="EQ144" i="44"/>
  <c r="EQ206" i="44"/>
  <c r="EQ190" i="44"/>
  <c r="EQ226" i="44"/>
  <c r="EQ146" i="44"/>
  <c r="EQ67" i="44"/>
  <c r="EQ213" i="44"/>
  <c r="EQ61" i="44"/>
  <c r="EQ75" i="44"/>
  <c r="EQ92" i="44"/>
  <c r="BA214" i="44"/>
  <c r="U214" i="44" s="1"/>
  <c r="AK214" i="44" s="1"/>
  <c r="BA194" i="44"/>
  <c r="U194" i="44" s="1"/>
  <c r="AK194" i="44" s="1"/>
  <c r="BA174" i="44"/>
  <c r="U174" i="44" s="1"/>
  <c r="AK174" i="44" s="1"/>
  <c r="BA181" i="44"/>
  <c r="U181" i="44" s="1"/>
  <c r="AK181" i="44" s="1"/>
  <c r="BA143" i="44"/>
  <c r="U143" i="44" s="1"/>
  <c r="AK143" i="44" s="1"/>
  <c r="BA77" i="44"/>
  <c r="U77" i="44" s="1"/>
  <c r="AK77" i="44" s="1"/>
  <c r="BA71" i="44"/>
  <c r="U71" i="44" s="1"/>
  <c r="AK71" i="44" s="1"/>
  <c r="BA74" i="44"/>
  <c r="U74" i="44" s="1"/>
  <c r="AK74" i="44" s="1"/>
  <c r="BA161" i="44"/>
  <c r="U161" i="44" s="1"/>
  <c r="AK161" i="44" s="1"/>
  <c r="BA160" i="44"/>
  <c r="U160" i="44" s="1"/>
  <c r="AK160" i="44" s="1"/>
  <c r="BA137" i="44"/>
  <c r="U137" i="44" s="1"/>
  <c r="AK137" i="44" s="1"/>
  <c r="BA180" i="44"/>
  <c r="U180" i="44" s="1"/>
  <c r="AK180" i="44" s="1"/>
  <c r="BA199" i="44"/>
  <c r="U199" i="44" s="1"/>
  <c r="AK199" i="44" s="1"/>
  <c r="BA79" i="44"/>
  <c r="U79" i="44" s="1"/>
  <c r="AK79" i="44" s="1"/>
  <c r="BA155" i="44"/>
  <c r="U155" i="44" s="1"/>
  <c r="AK155" i="44" s="1"/>
  <c r="BA106" i="44"/>
  <c r="U106" i="44" s="1"/>
  <c r="AK106" i="44" s="1"/>
  <c r="BA201" i="44"/>
  <c r="U201" i="44" s="1"/>
  <c r="AK201" i="44" s="1"/>
  <c r="BA189" i="44"/>
  <c r="U189" i="44" s="1"/>
  <c r="AK189" i="44" s="1"/>
  <c r="BA54" i="44"/>
  <c r="U54" i="44" s="1"/>
  <c r="AK54" i="44" s="1"/>
  <c r="BA94" i="44"/>
  <c r="U94" i="44" s="1"/>
  <c r="AK94" i="44" s="1"/>
  <c r="BA133" i="44"/>
  <c r="U133" i="44" s="1"/>
  <c r="AK133" i="44" s="1"/>
  <c r="BA64" i="44"/>
  <c r="U64" i="44" s="1"/>
  <c r="AK64" i="44" s="1"/>
  <c r="BA75" i="44"/>
  <c r="U75" i="44" s="1"/>
  <c r="AK75" i="44" s="1"/>
  <c r="BA36" i="44"/>
  <c r="U36" i="44" s="1"/>
  <c r="AK36" i="44" s="1"/>
  <c r="BA177" i="44"/>
  <c r="U177" i="44" s="1"/>
  <c r="AK177" i="44" s="1"/>
  <c r="BA98" i="44"/>
  <c r="U98" i="44" s="1"/>
  <c r="AK98" i="44" s="1"/>
  <c r="BA132" i="44"/>
  <c r="U132" i="44" s="1"/>
  <c r="AK132" i="44" s="1"/>
  <c r="BA136" i="44"/>
  <c r="U136" i="44" s="1"/>
  <c r="AK136" i="44" s="1"/>
  <c r="BA102" i="44"/>
  <c r="U102" i="44" s="1"/>
  <c r="AK102" i="44" s="1"/>
  <c r="BA172" i="44"/>
  <c r="U172" i="44" s="1"/>
  <c r="AK172" i="44" s="1"/>
  <c r="BA178" i="44"/>
  <c r="U178" i="44" s="1"/>
  <c r="AK178" i="44" s="1"/>
  <c r="BA58" i="44"/>
  <c r="U58" i="44" s="1"/>
  <c r="AK58" i="44" s="1"/>
  <c r="BA196" i="44"/>
  <c r="U196" i="44" s="1"/>
  <c r="AK196" i="44" s="1"/>
  <c r="BA163" i="44"/>
  <c r="U163" i="44" s="1"/>
  <c r="AK163" i="44" s="1"/>
  <c r="BA42" i="44"/>
  <c r="U42" i="44" s="1"/>
  <c r="AK42" i="44" s="1"/>
  <c r="BA121" i="44"/>
  <c r="U121" i="44" s="1"/>
  <c r="AK121" i="44" s="1"/>
  <c r="BA61" i="44"/>
  <c r="U61" i="44" s="1"/>
  <c r="AK61" i="44" s="1"/>
  <c r="BA34" i="44"/>
  <c r="U34" i="44" s="1"/>
  <c r="AK34" i="44" s="1"/>
  <c r="BA107" i="44"/>
  <c r="U107" i="44" s="1"/>
  <c r="AK107" i="44" s="1"/>
  <c r="BA101" i="44"/>
  <c r="U101" i="44" s="1"/>
  <c r="AK101" i="44" s="1"/>
  <c r="BA48" i="44"/>
  <c r="U48" i="44" s="1"/>
  <c r="AK48" i="44" s="1"/>
  <c r="BA205" i="44"/>
  <c r="U205" i="44" s="1"/>
  <c r="AK205" i="44" s="1"/>
  <c r="BA115" i="44"/>
  <c r="U115" i="44" s="1"/>
  <c r="AK115" i="44" s="1"/>
  <c r="BA210" i="44"/>
  <c r="U210" i="44" s="1"/>
  <c r="AK210" i="44" s="1"/>
  <c r="BA157" i="44"/>
  <c r="U157" i="44" s="1"/>
  <c r="AK157" i="44" s="1"/>
  <c r="BA83" i="44"/>
  <c r="U83" i="44" s="1"/>
  <c r="AK83" i="44" s="1"/>
  <c r="BA80" i="44"/>
  <c r="U80" i="44" s="1"/>
  <c r="AK80" i="44" s="1"/>
  <c r="BA158" i="44"/>
  <c r="U158" i="44" s="1"/>
  <c r="AK158" i="44" s="1"/>
  <c r="AZ218" i="44"/>
  <c r="T218" i="44" s="1"/>
  <c r="AJ218" i="44" s="1"/>
  <c r="AZ209" i="44"/>
  <c r="T209" i="44" s="1"/>
  <c r="AJ209" i="44" s="1"/>
  <c r="AZ72" i="44"/>
  <c r="T72" i="44" s="1"/>
  <c r="AJ72" i="44" s="1"/>
  <c r="AZ110" i="44"/>
  <c r="T110" i="44" s="1"/>
  <c r="AJ110" i="44" s="1"/>
  <c r="AZ199" i="44"/>
  <c r="T199" i="44" s="1"/>
  <c r="AJ199" i="44" s="1"/>
  <c r="AZ166" i="44"/>
  <c r="T166" i="44" s="1"/>
  <c r="AJ166" i="44" s="1"/>
  <c r="AZ184" i="44"/>
  <c r="T184" i="44" s="1"/>
  <c r="AJ184" i="44" s="1"/>
  <c r="AZ37" i="44"/>
  <c r="T37" i="44" s="1"/>
  <c r="AJ37" i="44" s="1"/>
  <c r="AZ95" i="44"/>
  <c r="T95" i="44" s="1"/>
  <c r="AJ95" i="44" s="1"/>
  <c r="AZ152" i="44"/>
  <c r="T152" i="44" s="1"/>
  <c r="AJ152" i="44" s="1"/>
  <c r="AZ90" i="44"/>
  <c r="T90" i="44" s="1"/>
  <c r="AJ90" i="44" s="1"/>
  <c r="AZ45" i="44"/>
  <c r="T45" i="44" s="1"/>
  <c r="AJ45" i="44" s="1"/>
  <c r="AZ91" i="44"/>
  <c r="T91" i="44" s="1"/>
  <c r="AJ91" i="44" s="1"/>
  <c r="AZ74" i="44"/>
  <c r="T74" i="44" s="1"/>
  <c r="AJ74" i="44" s="1"/>
  <c r="AZ154" i="44"/>
  <c r="T154" i="44" s="1"/>
  <c r="AJ154" i="44" s="1"/>
  <c r="AZ111" i="44"/>
  <c r="T111" i="44" s="1"/>
  <c r="AJ111" i="44" s="1"/>
  <c r="AZ221" i="44"/>
  <c r="T221" i="44" s="1"/>
  <c r="AJ221" i="44" s="1"/>
  <c r="AZ201" i="44"/>
  <c r="T201" i="44" s="1"/>
  <c r="AJ201" i="44" s="1"/>
  <c r="AZ36" i="44"/>
  <c r="T36" i="44" s="1"/>
  <c r="AJ36" i="44" s="1"/>
  <c r="AZ29" i="44"/>
  <c r="T29" i="44" s="1"/>
  <c r="AJ29" i="44" s="1"/>
  <c r="AZ94" i="44"/>
  <c r="T94" i="44" s="1"/>
  <c r="AJ94" i="44" s="1"/>
  <c r="AZ92" i="44"/>
  <c r="T92" i="44" s="1"/>
  <c r="AJ92" i="44" s="1"/>
  <c r="AZ105" i="44"/>
  <c r="T105" i="44" s="1"/>
  <c r="AJ105" i="44" s="1"/>
  <c r="AZ33" i="44"/>
  <c r="T33" i="44" s="1"/>
  <c r="AJ33" i="44" s="1"/>
  <c r="AZ156" i="44"/>
  <c r="T156" i="44" s="1"/>
  <c r="AJ156" i="44" s="1"/>
  <c r="AZ194" i="44"/>
  <c r="T194" i="44" s="1"/>
  <c r="AJ194" i="44" s="1"/>
  <c r="AZ34" i="44"/>
  <c r="T34" i="44" s="1"/>
  <c r="AJ34" i="44" s="1"/>
  <c r="AZ61" i="44"/>
  <c r="T61" i="44" s="1"/>
  <c r="AJ61" i="44" s="1"/>
  <c r="AZ193" i="44"/>
  <c r="T193" i="44" s="1"/>
  <c r="AJ193" i="44" s="1"/>
  <c r="AZ158" i="44"/>
  <c r="T158" i="44" s="1"/>
  <c r="AJ158" i="44" s="1"/>
  <c r="AZ83" i="44"/>
  <c r="T83" i="44" s="1"/>
  <c r="AJ83" i="44" s="1"/>
  <c r="AZ153" i="44"/>
  <c r="T153" i="44" s="1"/>
  <c r="AJ153" i="44" s="1"/>
  <c r="AZ75" i="44"/>
  <c r="T75" i="44" s="1"/>
  <c r="AJ75" i="44" s="1"/>
  <c r="AZ28" i="44"/>
  <c r="T28" i="44" s="1"/>
  <c r="AJ28" i="44" s="1"/>
  <c r="AZ186" i="44"/>
  <c r="T186" i="44" s="1"/>
  <c r="AJ186" i="44" s="1"/>
  <c r="AZ60" i="44"/>
  <c r="T60" i="44" s="1"/>
  <c r="AJ60" i="44" s="1"/>
  <c r="AZ48" i="44"/>
  <c r="T48" i="44" s="1"/>
  <c r="AJ48" i="44" s="1"/>
  <c r="AZ161" i="44"/>
  <c r="T161" i="44" s="1"/>
  <c r="AJ161" i="44" s="1"/>
  <c r="AZ172" i="44"/>
  <c r="T172" i="44" s="1"/>
  <c r="AJ172" i="44" s="1"/>
  <c r="AZ206" i="44"/>
  <c r="T206" i="44" s="1"/>
  <c r="AJ206" i="44" s="1"/>
  <c r="AZ178" i="44"/>
  <c r="T178" i="44" s="1"/>
  <c r="AJ178" i="44" s="1"/>
  <c r="AZ155" i="44"/>
  <c r="T155" i="44" s="1"/>
  <c r="AJ155" i="44" s="1"/>
  <c r="AZ84" i="44"/>
  <c r="T84" i="44" s="1"/>
  <c r="AJ84" i="44" s="1"/>
  <c r="AZ136" i="44"/>
  <c r="T136" i="44" s="1"/>
  <c r="AJ136" i="44" s="1"/>
  <c r="AZ140" i="44"/>
  <c r="T140" i="44" s="1"/>
  <c r="AJ140" i="44" s="1"/>
  <c r="AZ151" i="44"/>
  <c r="T151" i="44" s="1"/>
  <c r="AJ151" i="44" s="1"/>
  <c r="AZ66" i="44"/>
  <c r="T66" i="44" s="1"/>
  <c r="AJ66" i="44" s="1"/>
  <c r="AZ82" i="44"/>
  <c r="T82" i="44" s="1"/>
  <c r="AJ82" i="44" s="1"/>
  <c r="AZ87" i="44"/>
  <c r="T87" i="44" s="1"/>
  <c r="AJ87" i="44" s="1"/>
  <c r="AZ27" i="44"/>
  <c r="T27" i="44" s="1"/>
  <c r="AJ27" i="44" s="1"/>
  <c r="BI196" i="44"/>
  <c r="AC196" i="44" s="1"/>
  <c r="AS196" i="44" s="1"/>
  <c r="BI191" i="44"/>
  <c r="AC191" i="44" s="1"/>
  <c r="AS191" i="44" s="1"/>
  <c r="BI72" i="44"/>
  <c r="AC72" i="44" s="1"/>
  <c r="AS72" i="44" s="1"/>
  <c r="BI207" i="44"/>
  <c r="AC207" i="44" s="1"/>
  <c r="AS207" i="44" s="1"/>
  <c r="BI161" i="44"/>
  <c r="AC161" i="44" s="1"/>
  <c r="AS161" i="44" s="1"/>
  <c r="BI200" i="44"/>
  <c r="AC200" i="44" s="1"/>
  <c r="AS200" i="44" s="1"/>
  <c r="BI157" i="44"/>
  <c r="AC157" i="44" s="1"/>
  <c r="AS157" i="44" s="1"/>
  <c r="BI54" i="44"/>
  <c r="AC54" i="44" s="1"/>
  <c r="AS54" i="44" s="1"/>
  <c r="BI169" i="44"/>
  <c r="AC169" i="44" s="1"/>
  <c r="AS169" i="44" s="1"/>
  <c r="BI51" i="44"/>
  <c r="AC51" i="44" s="1"/>
  <c r="AS51" i="44" s="1"/>
  <c r="BI209" i="44"/>
  <c r="AC209" i="44" s="1"/>
  <c r="AS209" i="44" s="1"/>
  <c r="BI193" i="44"/>
  <c r="AC193" i="44" s="1"/>
  <c r="AS193" i="44" s="1"/>
  <c r="BI177" i="44"/>
  <c r="AC177" i="44" s="1"/>
  <c r="AS177" i="44" s="1"/>
  <c r="BI52" i="44"/>
  <c r="AC52" i="44" s="1"/>
  <c r="AS52" i="44" s="1"/>
  <c r="BI178" i="44"/>
  <c r="AC178" i="44" s="1"/>
  <c r="AS178" i="44" s="1"/>
  <c r="BI135" i="44"/>
  <c r="AC135" i="44" s="1"/>
  <c r="AS135" i="44" s="1"/>
  <c r="BI103" i="44"/>
  <c r="AC103" i="44" s="1"/>
  <c r="AS103" i="44" s="1"/>
  <c r="BI63" i="44"/>
  <c r="AC63" i="44" s="1"/>
  <c r="AS63" i="44" s="1"/>
  <c r="BI184" i="44"/>
  <c r="AC184" i="44" s="1"/>
  <c r="AS184" i="44" s="1"/>
  <c r="BI170" i="44"/>
  <c r="AC170" i="44" s="1"/>
  <c r="AS170" i="44" s="1"/>
  <c r="BI182" i="44"/>
  <c r="AC182" i="44" s="1"/>
  <c r="AS182" i="44" s="1"/>
  <c r="BI163" i="44"/>
  <c r="AC163" i="44" s="1"/>
  <c r="AS163" i="44" s="1"/>
  <c r="BI147" i="44"/>
  <c r="AC147" i="44" s="1"/>
  <c r="AS147" i="44" s="1"/>
  <c r="BI117" i="44"/>
  <c r="AC117" i="44" s="1"/>
  <c r="AS117" i="44" s="1"/>
  <c r="BI85" i="44"/>
  <c r="AC85" i="44" s="1"/>
  <c r="AS85" i="44" s="1"/>
  <c r="BI62" i="44"/>
  <c r="AC62" i="44" s="1"/>
  <c r="AS62" i="44" s="1"/>
  <c r="BI171" i="44"/>
  <c r="AC171" i="44" s="1"/>
  <c r="AS171" i="44" s="1"/>
  <c r="BI139" i="44"/>
  <c r="AC139" i="44" s="1"/>
  <c r="AS139" i="44" s="1"/>
  <c r="BI107" i="44"/>
  <c r="AC107" i="44" s="1"/>
  <c r="AS107" i="44" s="1"/>
  <c r="BI71" i="44"/>
  <c r="AC71" i="44" s="1"/>
  <c r="AS71" i="44" s="1"/>
  <c r="BI173" i="44"/>
  <c r="AC173" i="44" s="1"/>
  <c r="AS173" i="44" s="1"/>
  <c r="BI162" i="44"/>
  <c r="AC162" i="44" s="1"/>
  <c r="AS162" i="44" s="1"/>
  <c r="BI154" i="44"/>
  <c r="AC154" i="44" s="1"/>
  <c r="AS154" i="44" s="1"/>
  <c r="BI146" i="44"/>
  <c r="AC146" i="44" s="1"/>
  <c r="AS146" i="44" s="1"/>
  <c r="BI138" i="44"/>
  <c r="AC138" i="44" s="1"/>
  <c r="AS138" i="44" s="1"/>
  <c r="BI130" i="44"/>
  <c r="AC130" i="44" s="1"/>
  <c r="AS130" i="44" s="1"/>
  <c r="BI122" i="44"/>
  <c r="AC122" i="44" s="1"/>
  <c r="AS122" i="44" s="1"/>
  <c r="BI114" i="44"/>
  <c r="AC114" i="44" s="1"/>
  <c r="AS114" i="44" s="1"/>
  <c r="BI106" i="44"/>
  <c r="AC106" i="44" s="1"/>
  <c r="AS106" i="44" s="1"/>
  <c r="BI98" i="44"/>
  <c r="AC98" i="44" s="1"/>
  <c r="AS98" i="44" s="1"/>
  <c r="BI90" i="44"/>
  <c r="AC90" i="44" s="1"/>
  <c r="AS90" i="44" s="1"/>
  <c r="BI82" i="44"/>
  <c r="AC82" i="44" s="1"/>
  <c r="AS82" i="44" s="1"/>
  <c r="BI69" i="44"/>
  <c r="AC69" i="44" s="1"/>
  <c r="AS69" i="44" s="1"/>
  <c r="BI53" i="44"/>
  <c r="AC53" i="44" s="1"/>
  <c r="AS53" i="44" s="1"/>
  <c r="BI36" i="44"/>
  <c r="AC36" i="44" s="1"/>
  <c r="AS36" i="44" s="1"/>
  <c r="BI47" i="44"/>
  <c r="AC47" i="44" s="1"/>
  <c r="AS47" i="44" s="1"/>
  <c r="BI31" i="44"/>
  <c r="AC31" i="44" s="1"/>
  <c r="AS31" i="44" s="1"/>
  <c r="BK75" i="44"/>
  <c r="AE75" i="44" s="1"/>
  <c r="AU75" i="44" s="1"/>
  <c r="BK194" i="44"/>
  <c r="AE194" i="44" s="1"/>
  <c r="AU194" i="44" s="1"/>
  <c r="BK186" i="44"/>
  <c r="AE186" i="44" s="1"/>
  <c r="AU186" i="44" s="1"/>
  <c r="BK104" i="44"/>
  <c r="AE104" i="44" s="1"/>
  <c r="AU104" i="44" s="1"/>
  <c r="BK101" i="44"/>
  <c r="AE101" i="44" s="1"/>
  <c r="AU101" i="44" s="1"/>
  <c r="BK187" i="44"/>
  <c r="AE187" i="44" s="1"/>
  <c r="AU187" i="44" s="1"/>
  <c r="BK62" i="44"/>
  <c r="AE62" i="44" s="1"/>
  <c r="AU62" i="44" s="1"/>
  <c r="BK148" i="44"/>
  <c r="AE148" i="44" s="1"/>
  <c r="AU148" i="44" s="1"/>
  <c r="BK131" i="44"/>
  <c r="AE131" i="44" s="1"/>
  <c r="AU131" i="44" s="1"/>
  <c r="BK126" i="44"/>
  <c r="AE126" i="44" s="1"/>
  <c r="AU126" i="44" s="1"/>
  <c r="BK201" i="44"/>
  <c r="AE201" i="44" s="1"/>
  <c r="AU201" i="44" s="1"/>
  <c r="BK100" i="44"/>
  <c r="AE100" i="44" s="1"/>
  <c r="AU100" i="44" s="1"/>
  <c r="BK189" i="44"/>
  <c r="AE189" i="44" s="1"/>
  <c r="AU189" i="44" s="1"/>
  <c r="BK202" i="44"/>
  <c r="AE202" i="44" s="1"/>
  <c r="AU202" i="44" s="1"/>
  <c r="BK191" i="44"/>
  <c r="AE191" i="44" s="1"/>
  <c r="AU191" i="44" s="1"/>
  <c r="BK65" i="44"/>
  <c r="AE65" i="44" s="1"/>
  <c r="AU65" i="44" s="1"/>
  <c r="BK50" i="44"/>
  <c r="AE50" i="44" s="1"/>
  <c r="AU50" i="44" s="1"/>
  <c r="BK167" i="44"/>
  <c r="AE167" i="44" s="1"/>
  <c r="AU167" i="44" s="1"/>
  <c r="BK172" i="44"/>
  <c r="AE172" i="44" s="1"/>
  <c r="AU172" i="44" s="1"/>
  <c r="BK52" i="44"/>
  <c r="AE52" i="44" s="1"/>
  <c r="AU52" i="44" s="1"/>
  <c r="BK158" i="44"/>
  <c r="AE158" i="44" s="1"/>
  <c r="AU158" i="44" s="1"/>
  <c r="BK188" i="44"/>
  <c r="AE188" i="44" s="1"/>
  <c r="AU188" i="44" s="1"/>
  <c r="BK185" i="44"/>
  <c r="AE185" i="44" s="1"/>
  <c r="AU185" i="44" s="1"/>
  <c r="BK151" i="44"/>
  <c r="AE151" i="44" s="1"/>
  <c r="AU151" i="44" s="1"/>
  <c r="BK118" i="44"/>
  <c r="AE118" i="44" s="1"/>
  <c r="AU118" i="44" s="1"/>
  <c r="BK217" i="44"/>
  <c r="AE217" i="44" s="1"/>
  <c r="AU217" i="44" s="1"/>
  <c r="BK97" i="44"/>
  <c r="AE97" i="44" s="1"/>
  <c r="AU97" i="44" s="1"/>
  <c r="BK111" i="44"/>
  <c r="AE111" i="44" s="1"/>
  <c r="AU111" i="44" s="1"/>
  <c r="BK36" i="44"/>
  <c r="AE36" i="44" s="1"/>
  <c r="AU36" i="44" s="1"/>
  <c r="BK58" i="44"/>
  <c r="AE58" i="44" s="1"/>
  <c r="AU58" i="44" s="1"/>
  <c r="BK150" i="44"/>
  <c r="AE150" i="44" s="1"/>
  <c r="AU150" i="44" s="1"/>
  <c r="BK83" i="44"/>
  <c r="AE83" i="44" s="1"/>
  <c r="AU83" i="44" s="1"/>
  <c r="BK31" i="44"/>
  <c r="AE31" i="44" s="1"/>
  <c r="AU31" i="44" s="1"/>
  <c r="BK139" i="44"/>
  <c r="AE139" i="44" s="1"/>
  <c r="AU139" i="44" s="1"/>
  <c r="BF76" i="44"/>
  <c r="Z76" i="44" s="1"/>
  <c r="AP76" i="44" s="1"/>
  <c r="BF29" i="44"/>
  <c r="Z29" i="44" s="1"/>
  <c r="AP29" i="44" s="1"/>
  <c r="BF109" i="44"/>
  <c r="Z109" i="44" s="1"/>
  <c r="AP109" i="44" s="1"/>
  <c r="BF173" i="44"/>
  <c r="Z173" i="44" s="1"/>
  <c r="AP173" i="44" s="1"/>
  <c r="BF216" i="44"/>
  <c r="Z216" i="44" s="1"/>
  <c r="AP216" i="44" s="1"/>
  <c r="BF102" i="44"/>
  <c r="Z102" i="44" s="1"/>
  <c r="AP102" i="44" s="1"/>
  <c r="BF79" i="44"/>
  <c r="Z79" i="44" s="1"/>
  <c r="AP79" i="44" s="1"/>
  <c r="BF171" i="44"/>
  <c r="Z171" i="44" s="1"/>
  <c r="AP171" i="44" s="1"/>
  <c r="BF192" i="44"/>
  <c r="Z192" i="44" s="1"/>
  <c r="AP192" i="44" s="1"/>
  <c r="BF67" i="44"/>
  <c r="Z67" i="44" s="1"/>
  <c r="AP67" i="44" s="1"/>
  <c r="BF132" i="44"/>
  <c r="Z132" i="44" s="1"/>
  <c r="AP132" i="44" s="1"/>
  <c r="BF184" i="44"/>
  <c r="Z184" i="44" s="1"/>
  <c r="AP184" i="44" s="1"/>
  <c r="BF42" i="44"/>
  <c r="Z42" i="44" s="1"/>
  <c r="AP42" i="44" s="1"/>
  <c r="BF33" i="44"/>
  <c r="Z33" i="44" s="1"/>
  <c r="AP33" i="44" s="1"/>
  <c r="BF133" i="44"/>
  <c r="Z133" i="44" s="1"/>
  <c r="AP133" i="44" s="1"/>
  <c r="BF51" i="44"/>
  <c r="Z51" i="44" s="1"/>
  <c r="AP51" i="44" s="1"/>
  <c r="BF145" i="44"/>
  <c r="Z145" i="44" s="1"/>
  <c r="AP145" i="44" s="1"/>
  <c r="BF182" i="44"/>
  <c r="Z182" i="44" s="1"/>
  <c r="AP182" i="44" s="1"/>
  <c r="BF199" i="44"/>
  <c r="Z199" i="44" s="1"/>
  <c r="AP199" i="44" s="1"/>
  <c r="BF39" i="44"/>
  <c r="Z39" i="44" s="1"/>
  <c r="AP39" i="44" s="1"/>
  <c r="BF69" i="44"/>
  <c r="Z69" i="44" s="1"/>
  <c r="AP69" i="44" s="1"/>
  <c r="BF115" i="44"/>
  <c r="Z115" i="44" s="1"/>
  <c r="AP115" i="44" s="1"/>
  <c r="BF118" i="44"/>
  <c r="Z118" i="44" s="1"/>
  <c r="AP118" i="44" s="1"/>
  <c r="BF48" i="44"/>
  <c r="Z48" i="44" s="1"/>
  <c r="AP48" i="44" s="1"/>
  <c r="BF208" i="44"/>
  <c r="Z208" i="44" s="1"/>
  <c r="AP208" i="44" s="1"/>
  <c r="BF129" i="44"/>
  <c r="Z129" i="44" s="1"/>
  <c r="AP129" i="44" s="1"/>
  <c r="BF200" i="44"/>
  <c r="Z200" i="44" s="1"/>
  <c r="AP200" i="44" s="1"/>
  <c r="BF204" i="44"/>
  <c r="Z204" i="44" s="1"/>
  <c r="AP204" i="44" s="1"/>
  <c r="BF215" i="44"/>
  <c r="Z215" i="44" s="1"/>
  <c r="AP215" i="44" s="1"/>
  <c r="BF183" i="44"/>
  <c r="Z183" i="44" s="1"/>
  <c r="AP183" i="44" s="1"/>
  <c r="BF201" i="44"/>
  <c r="Z201" i="44" s="1"/>
  <c r="AP201" i="44" s="1"/>
  <c r="BF177" i="44"/>
  <c r="Z177" i="44" s="1"/>
  <c r="AP177" i="44" s="1"/>
  <c r="BF53" i="44"/>
  <c r="Z53" i="44" s="1"/>
  <c r="AP53" i="44" s="1"/>
  <c r="BF189" i="44"/>
  <c r="Z189" i="44" s="1"/>
  <c r="AP189" i="44" s="1"/>
  <c r="BF213" i="44"/>
  <c r="Z213" i="44" s="1"/>
  <c r="AP213" i="44" s="1"/>
  <c r="BF151" i="44"/>
  <c r="Z151" i="44" s="1"/>
  <c r="AP151" i="44" s="1"/>
  <c r="BF158" i="44"/>
  <c r="Z158" i="44" s="1"/>
  <c r="AP158" i="44" s="1"/>
  <c r="BF190" i="44"/>
  <c r="Z190" i="44" s="1"/>
  <c r="AP190" i="44" s="1"/>
  <c r="BF34" i="44"/>
  <c r="Z34" i="44" s="1"/>
  <c r="AP34" i="44" s="1"/>
  <c r="BF135" i="44"/>
  <c r="Z135" i="44" s="1"/>
  <c r="AP135" i="44" s="1"/>
  <c r="BF50" i="44"/>
  <c r="Z50" i="44" s="1"/>
  <c r="AP50" i="44" s="1"/>
  <c r="BF166" i="44"/>
  <c r="Z166" i="44" s="1"/>
  <c r="AP166" i="44" s="1"/>
  <c r="BF205" i="44"/>
  <c r="Z205" i="44" s="1"/>
  <c r="AP205" i="44" s="1"/>
  <c r="BF37" i="44"/>
  <c r="Z37" i="44" s="1"/>
  <c r="AP37" i="44" s="1"/>
  <c r="BF92" i="44"/>
  <c r="Z92" i="44" s="1"/>
  <c r="AP92" i="44" s="1"/>
  <c r="BF120" i="44"/>
  <c r="Z120" i="44" s="1"/>
  <c r="AP120" i="44" s="1"/>
  <c r="BF101" i="44"/>
  <c r="Z101" i="44" s="1"/>
  <c r="AP101" i="44" s="1"/>
  <c r="BF165" i="44"/>
  <c r="Z165" i="44" s="1"/>
  <c r="AP165" i="44" s="1"/>
  <c r="BH135" i="44"/>
  <c r="AB135" i="44" s="1"/>
  <c r="AR135" i="44" s="1"/>
  <c r="BH219" i="44"/>
  <c r="AB219" i="44" s="1"/>
  <c r="AR219" i="44" s="1"/>
  <c r="BH162" i="44"/>
  <c r="AB162" i="44" s="1"/>
  <c r="AR162" i="44" s="1"/>
  <c r="BH204" i="44"/>
  <c r="AB204" i="44" s="1"/>
  <c r="AR204" i="44" s="1"/>
  <c r="BH98" i="44"/>
  <c r="AB98" i="44" s="1"/>
  <c r="AR98" i="44" s="1"/>
  <c r="BH159" i="44"/>
  <c r="AB159" i="44" s="1"/>
  <c r="AR159" i="44" s="1"/>
  <c r="BH196" i="44"/>
  <c r="AB196" i="44" s="1"/>
  <c r="AR196" i="44" s="1"/>
  <c r="BH34" i="44"/>
  <c r="AB34" i="44" s="1"/>
  <c r="AR34" i="44" s="1"/>
  <c r="BH33" i="44"/>
  <c r="AB33" i="44" s="1"/>
  <c r="AR33" i="44" s="1"/>
  <c r="BH35" i="44"/>
  <c r="AB35" i="44" s="1"/>
  <c r="AR35" i="44" s="1"/>
  <c r="BH54" i="44"/>
  <c r="AB54" i="44" s="1"/>
  <c r="AR54" i="44" s="1"/>
  <c r="BH188" i="44"/>
  <c r="AB188" i="44" s="1"/>
  <c r="AR188" i="44" s="1"/>
  <c r="BH45" i="44"/>
  <c r="AB45" i="44" s="1"/>
  <c r="AR45" i="44" s="1"/>
  <c r="BH46" i="44"/>
  <c r="AB46" i="44" s="1"/>
  <c r="AR46" i="44" s="1"/>
  <c r="BH53" i="44"/>
  <c r="AB53" i="44" s="1"/>
  <c r="AR53" i="44" s="1"/>
  <c r="BH58" i="44"/>
  <c r="AB58" i="44" s="1"/>
  <c r="AR58" i="44" s="1"/>
  <c r="BH191" i="44"/>
  <c r="AB191" i="44" s="1"/>
  <c r="AR191" i="44" s="1"/>
  <c r="BH209" i="44"/>
  <c r="AB209" i="44" s="1"/>
  <c r="AR209" i="44" s="1"/>
  <c r="BH31" i="44"/>
  <c r="AB31" i="44" s="1"/>
  <c r="AR31" i="44" s="1"/>
  <c r="BH160" i="44"/>
  <c r="AB160" i="44" s="1"/>
  <c r="AR160" i="44" s="1"/>
  <c r="BH121" i="44"/>
  <c r="AB121" i="44" s="1"/>
  <c r="AR121" i="44" s="1"/>
  <c r="BH171" i="44"/>
  <c r="AB171" i="44" s="1"/>
  <c r="AR171" i="44" s="1"/>
  <c r="BH172" i="44"/>
  <c r="AB172" i="44" s="1"/>
  <c r="AR172" i="44" s="1"/>
  <c r="BH190" i="44"/>
  <c r="AB190" i="44" s="1"/>
  <c r="AR190" i="44" s="1"/>
  <c r="BH217" i="44"/>
  <c r="AB217" i="44" s="1"/>
  <c r="AR217" i="44" s="1"/>
  <c r="BH102" i="44"/>
  <c r="AB102" i="44" s="1"/>
  <c r="AR102" i="44" s="1"/>
  <c r="BH78" i="44"/>
  <c r="AB78" i="44" s="1"/>
  <c r="AR78" i="44" s="1"/>
  <c r="BH203" i="44"/>
  <c r="AB203" i="44" s="1"/>
  <c r="AR203" i="44" s="1"/>
  <c r="BH107" i="44"/>
  <c r="AB107" i="44" s="1"/>
  <c r="AR107" i="44" s="1"/>
  <c r="BH87" i="44"/>
  <c r="AB87" i="44" s="1"/>
  <c r="AR87" i="44" s="1"/>
  <c r="BH71" i="44"/>
  <c r="AB71" i="44" s="1"/>
  <c r="AR71" i="44" s="1"/>
  <c r="BH104" i="44"/>
  <c r="AB104" i="44" s="1"/>
  <c r="AR104" i="44" s="1"/>
  <c r="BH156" i="44"/>
  <c r="AB156" i="44" s="1"/>
  <c r="AR156" i="44" s="1"/>
  <c r="BH43" i="44"/>
  <c r="AB43" i="44" s="1"/>
  <c r="AR43" i="44" s="1"/>
  <c r="BH195" i="44"/>
  <c r="AB195" i="44" s="1"/>
  <c r="AR195" i="44" s="1"/>
  <c r="BH169" i="44"/>
  <c r="AB169" i="44" s="1"/>
  <c r="AR169" i="44" s="1"/>
  <c r="BH40" i="44"/>
  <c r="AB40" i="44" s="1"/>
  <c r="AR40" i="44" s="1"/>
  <c r="BH132" i="44"/>
  <c r="AB132" i="44" s="1"/>
  <c r="AR132" i="44" s="1"/>
  <c r="BH140" i="44"/>
  <c r="AB140" i="44" s="1"/>
  <c r="AR140" i="44" s="1"/>
  <c r="BH213" i="44"/>
  <c r="AB213" i="44" s="1"/>
  <c r="AR213" i="44" s="1"/>
  <c r="BH189" i="44"/>
  <c r="AB189" i="44" s="1"/>
  <c r="AR189" i="44" s="1"/>
  <c r="BH207" i="44"/>
  <c r="AB207" i="44" s="1"/>
  <c r="AR207" i="44" s="1"/>
  <c r="BH214" i="44"/>
  <c r="AB214" i="44" s="1"/>
  <c r="AR214" i="44" s="1"/>
  <c r="BH134" i="44"/>
  <c r="AB134" i="44" s="1"/>
  <c r="AR134" i="44" s="1"/>
  <c r="BH147" i="44"/>
  <c r="AB147" i="44" s="1"/>
  <c r="AR147" i="44" s="1"/>
  <c r="BH123" i="44"/>
  <c r="AB123" i="44" s="1"/>
  <c r="AR123" i="44" s="1"/>
  <c r="BH99" i="44"/>
  <c r="AB99" i="44" s="1"/>
  <c r="AR99" i="44" s="1"/>
  <c r="BH90" i="44"/>
  <c r="AB90" i="44" s="1"/>
  <c r="AR90" i="44" s="1"/>
  <c r="BH27" i="44"/>
  <c r="AB27" i="44" s="1"/>
  <c r="AR27" i="44" s="1"/>
  <c r="BJ205" i="44"/>
  <c r="AD205" i="44" s="1"/>
  <c r="AT205" i="44" s="1"/>
  <c r="BJ199" i="44"/>
  <c r="AD199" i="44" s="1"/>
  <c r="AT199" i="44" s="1"/>
  <c r="BJ72" i="44"/>
  <c r="AD72" i="44" s="1"/>
  <c r="AT72" i="44" s="1"/>
  <c r="BJ144" i="44"/>
  <c r="AD144" i="44" s="1"/>
  <c r="AT144" i="44" s="1"/>
  <c r="BJ118" i="44"/>
  <c r="AD118" i="44" s="1"/>
  <c r="AT118" i="44" s="1"/>
  <c r="BJ132" i="44"/>
  <c r="AD132" i="44" s="1"/>
  <c r="AT132" i="44" s="1"/>
  <c r="BJ163" i="44"/>
  <c r="AD163" i="44" s="1"/>
  <c r="AT163" i="44" s="1"/>
  <c r="BJ75" i="44"/>
  <c r="AD75" i="44" s="1"/>
  <c r="AT75" i="44" s="1"/>
  <c r="BJ125" i="44"/>
  <c r="AD125" i="44" s="1"/>
  <c r="AT125" i="44" s="1"/>
  <c r="BJ108" i="44"/>
  <c r="AD108" i="44" s="1"/>
  <c r="AT108" i="44" s="1"/>
  <c r="BJ150" i="44"/>
  <c r="AD150" i="44" s="1"/>
  <c r="AT150" i="44" s="1"/>
  <c r="BJ100" i="44"/>
  <c r="AD100" i="44" s="1"/>
  <c r="AT100" i="44" s="1"/>
  <c r="BJ181" i="44"/>
  <c r="AD181" i="44" s="1"/>
  <c r="AT181" i="44" s="1"/>
  <c r="BJ41" i="44"/>
  <c r="AD41" i="44" s="1"/>
  <c r="AT41" i="44" s="1"/>
  <c r="BJ83" i="44"/>
  <c r="AD83" i="44" s="1"/>
  <c r="AT83" i="44" s="1"/>
  <c r="BJ37" i="44"/>
  <c r="AD37" i="44" s="1"/>
  <c r="AT37" i="44" s="1"/>
  <c r="BJ208" i="44"/>
  <c r="AD208" i="44" s="1"/>
  <c r="AT208" i="44" s="1"/>
  <c r="BJ82" i="44"/>
  <c r="AD82" i="44" s="1"/>
  <c r="AT82" i="44" s="1"/>
  <c r="BJ182" i="44"/>
  <c r="AD182" i="44" s="1"/>
  <c r="AT182" i="44" s="1"/>
  <c r="BJ165" i="44"/>
  <c r="AD165" i="44" s="1"/>
  <c r="AT165" i="44" s="1"/>
  <c r="BJ49" i="44"/>
  <c r="AD49" i="44" s="1"/>
  <c r="AT49" i="44" s="1"/>
  <c r="BJ156" i="44"/>
  <c r="AD156" i="44" s="1"/>
  <c r="AT156" i="44" s="1"/>
  <c r="BJ56" i="44"/>
  <c r="AD56" i="44" s="1"/>
  <c r="AT56" i="44" s="1"/>
  <c r="BJ127" i="44"/>
  <c r="AD127" i="44" s="1"/>
  <c r="AT127" i="44" s="1"/>
  <c r="BJ74" i="44"/>
  <c r="AD74" i="44" s="1"/>
  <c r="AT74" i="44" s="1"/>
  <c r="BJ70" i="44"/>
  <c r="AD70" i="44" s="1"/>
  <c r="AT70" i="44" s="1"/>
  <c r="BJ206" i="44"/>
  <c r="AD206" i="44" s="1"/>
  <c r="AT206" i="44" s="1"/>
  <c r="BJ153" i="44"/>
  <c r="AD153" i="44" s="1"/>
  <c r="AT153" i="44" s="1"/>
  <c r="BJ184" i="44"/>
  <c r="AD184" i="44" s="1"/>
  <c r="AT184" i="44" s="1"/>
  <c r="BJ103" i="44"/>
  <c r="AD103" i="44" s="1"/>
  <c r="AT103" i="44" s="1"/>
  <c r="BJ201" i="44"/>
  <c r="AD201" i="44" s="1"/>
  <c r="AT201" i="44" s="1"/>
  <c r="BJ190" i="44"/>
  <c r="AD190" i="44" s="1"/>
  <c r="AT190" i="44" s="1"/>
  <c r="BJ174" i="44"/>
  <c r="AD174" i="44" s="1"/>
  <c r="AT174" i="44" s="1"/>
  <c r="BJ177" i="44"/>
  <c r="AD177" i="44" s="1"/>
  <c r="AT177" i="44" s="1"/>
  <c r="BJ54" i="44"/>
  <c r="AD54" i="44" s="1"/>
  <c r="AT54" i="44" s="1"/>
  <c r="BJ203" i="44"/>
  <c r="AD203" i="44" s="1"/>
  <c r="AT203" i="44" s="1"/>
  <c r="BJ146" i="44"/>
  <c r="AD146" i="44" s="1"/>
  <c r="AT146" i="44" s="1"/>
  <c r="BJ123" i="44"/>
  <c r="AD123" i="44" s="1"/>
  <c r="AT123" i="44" s="1"/>
  <c r="BJ62" i="44"/>
  <c r="AD62" i="44" s="1"/>
  <c r="AT62" i="44" s="1"/>
  <c r="BJ151" i="44"/>
  <c r="AD151" i="44" s="1"/>
  <c r="AT151" i="44" s="1"/>
  <c r="BJ111" i="44"/>
  <c r="AD111" i="44" s="1"/>
  <c r="AT111" i="44" s="1"/>
  <c r="BJ45" i="44"/>
  <c r="AD45" i="44" s="1"/>
  <c r="AT45" i="44" s="1"/>
  <c r="BJ148" i="44"/>
  <c r="AD148" i="44" s="1"/>
  <c r="AT148" i="44" s="1"/>
  <c r="BJ122" i="44"/>
  <c r="AD122" i="44" s="1"/>
  <c r="AT122" i="44" s="1"/>
  <c r="BJ140" i="44"/>
  <c r="AD140" i="44" s="1"/>
  <c r="AT140" i="44" s="1"/>
  <c r="BJ96" i="44"/>
  <c r="AD96" i="44" s="1"/>
  <c r="AT96" i="44" s="1"/>
  <c r="BJ197" i="44"/>
  <c r="AD197" i="44" s="1"/>
  <c r="AT197" i="44" s="1"/>
  <c r="BA195" i="44"/>
  <c r="U195" i="44" s="1"/>
  <c r="AK195" i="44" s="1"/>
  <c r="BA197" i="44"/>
  <c r="U197" i="44" s="1"/>
  <c r="AK197" i="44" s="1"/>
  <c r="BA60" i="44"/>
  <c r="U60" i="44" s="1"/>
  <c r="AK60" i="44" s="1"/>
  <c r="BA45" i="44"/>
  <c r="U45" i="44" s="1"/>
  <c r="AK45" i="44" s="1"/>
  <c r="BA82" i="44"/>
  <c r="U82" i="44" s="1"/>
  <c r="AK82" i="44" s="1"/>
  <c r="BA37" i="44"/>
  <c r="U37" i="44" s="1"/>
  <c r="AK37" i="44" s="1"/>
  <c r="BA52" i="44"/>
  <c r="U52" i="44" s="1"/>
  <c r="AK52" i="44" s="1"/>
  <c r="BA169" i="44"/>
  <c r="U169" i="44" s="1"/>
  <c r="AK169" i="44" s="1"/>
  <c r="BA93" i="44"/>
  <c r="U93" i="44" s="1"/>
  <c r="AK93" i="44" s="1"/>
  <c r="BA144" i="44"/>
  <c r="U144" i="44" s="1"/>
  <c r="AK144" i="44" s="1"/>
  <c r="BA53" i="44"/>
  <c r="U53" i="44" s="1"/>
  <c r="AK53" i="44" s="1"/>
  <c r="BA100" i="44"/>
  <c r="U100" i="44" s="1"/>
  <c r="AK100" i="44" s="1"/>
  <c r="BA147" i="44"/>
  <c r="U147" i="44" s="1"/>
  <c r="AK147" i="44" s="1"/>
  <c r="BA76" i="44"/>
  <c r="U76" i="44" s="1"/>
  <c r="AK76" i="44" s="1"/>
  <c r="BA96" i="44"/>
  <c r="U96" i="44" s="1"/>
  <c r="AK96" i="44" s="1"/>
  <c r="BA97" i="44"/>
  <c r="U97" i="44" s="1"/>
  <c r="AK97" i="44" s="1"/>
  <c r="BA209" i="44"/>
  <c r="U209" i="44" s="1"/>
  <c r="AK209" i="44" s="1"/>
  <c r="BA173" i="44"/>
  <c r="U173" i="44" s="1"/>
  <c r="AK173" i="44" s="1"/>
  <c r="BA111" i="44"/>
  <c r="U111" i="44" s="1"/>
  <c r="AK111" i="44" s="1"/>
  <c r="BA92" i="44"/>
  <c r="U92" i="44" s="1"/>
  <c r="AK92" i="44" s="1"/>
  <c r="BA188" i="44"/>
  <c r="U188" i="44" s="1"/>
  <c r="AK188" i="44" s="1"/>
  <c r="BA35" i="44"/>
  <c r="U35" i="44" s="1"/>
  <c r="AK35" i="44" s="1"/>
  <c r="BA46" i="44"/>
  <c r="U46" i="44" s="1"/>
  <c r="AK46" i="44" s="1"/>
  <c r="BA39" i="44"/>
  <c r="U39" i="44" s="1"/>
  <c r="AK39" i="44" s="1"/>
  <c r="BA167" i="44"/>
  <c r="U167" i="44" s="1"/>
  <c r="AK167" i="44" s="1"/>
  <c r="BA104" i="44"/>
  <c r="U104" i="44" s="1"/>
  <c r="AK104" i="44" s="1"/>
  <c r="BA112" i="44"/>
  <c r="U112" i="44" s="1"/>
  <c r="AK112" i="44" s="1"/>
  <c r="BA81" i="44"/>
  <c r="U81" i="44" s="1"/>
  <c r="AK81" i="44" s="1"/>
  <c r="BA120" i="44"/>
  <c r="U120" i="44" s="1"/>
  <c r="AK120" i="44" s="1"/>
  <c r="BA85" i="44"/>
  <c r="U85" i="44" s="1"/>
  <c r="AK85" i="44" s="1"/>
  <c r="BA87" i="44"/>
  <c r="U87" i="44" s="1"/>
  <c r="AK87" i="44" s="1"/>
  <c r="BA200" i="44"/>
  <c r="U200" i="44" s="1"/>
  <c r="AK200" i="44" s="1"/>
  <c r="BA68" i="44"/>
  <c r="U68" i="44" s="1"/>
  <c r="AK68" i="44" s="1"/>
  <c r="BA59" i="44"/>
  <c r="U59" i="44" s="1"/>
  <c r="AK59" i="44" s="1"/>
  <c r="BA65" i="44"/>
  <c r="U65" i="44" s="1"/>
  <c r="AK65" i="44" s="1"/>
  <c r="BA86" i="44"/>
  <c r="U86" i="44" s="1"/>
  <c r="AK86" i="44" s="1"/>
  <c r="BA139" i="44"/>
  <c r="U139" i="44" s="1"/>
  <c r="AK139" i="44" s="1"/>
  <c r="BA159" i="44"/>
  <c r="U159" i="44" s="1"/>
  <c r="AK159" i="44" s="1"/>
  <c r="BA41" i="44"/>
  <c r="U41" i="44" s="1"/>
  <c r="AK41" i="44" s="1"/>
  <c r="BA215" i="44"/>
  <c r="U215" i="44" s="1"/>
  <c r="AK215" i="44" s="1"/>
  <c r="BA28" i="44"/>
  <c r="U28" i="44" s="1"/>
  <c r="AK28" i="44" s="1"/>
  <c r="BA72" i="44"/>
  <c r="U72" i="44" s="1"/>
  <c r="AK72" i="44" s="1"/>
  <c r="BA198" i="44"/>
  <c r="U198" i="44" s="1"/>
  <c r="AK198" i="44" s="1"/>
  <c r="BA124" i="44"/>
  <c r="U124" i="44" s="1"/>
  <c r="AK124" i="44" s="1"/>
  <c r="BA114" i="44"/>
  <c r="U114" i="44" s="1"/>
  <c r="AK114" i="44" s="1"/>
  <c r="BA151" i="44"/>
  <c r="U151" i="44" s="1"/>
  <c r="AK151" i="44" s="1"/>
  <c r="BA190" i="44"/>
  <c r="U190" i="44" s="1"/>
  <c r="AK190" i="44" s="1"/>
  <c r="BA27" i="44"/>
  <c r="U27" i="44" s="1"/>
  <c r="AK27" i="44" s="1"/>
  <c r="AZ215" i="44"/>
  <c r="T215" i="44" s="1"/>
  <c r="AJ215" i="44" s="1"/>
  <c r="AZ220" i="44"/>
  <c r="T220" i="44" s="1"/>
  <c r="AJ220" i="44" s="1"/>
  <c r="AZ69" i="44"/>
  <c r="T69" i="44" s="1"/>
  <c r="AJ69" i="44" s="1"/>
  <c r="AZ141" i="44"/>
  <c r="T141" i="44" s="1"/>
  <c r="AJ141" i="44" s="1"/>
  <c r="AZ197" i="44"/>
  <c r="T197" i="44" s="1"/>
  <c r="AJ197" i="44" s="1"/>
  <c r="AZ31" i="44"/>
  <c r="T31" i="44" s="1"/>
  <c r="AJ31" i="44" s="1"/>
  <c r="AZ40" i="44"/>
  <c r="T40" i="44" s="1"/>
  <c r="AJ40" i="44" s="1"/>
  <c r="AZ163" i="44"/>
  <c r="T163" i="44" s="1"/>
  <c r="AJ163" i="44" s="1"/>
  <c r="AZ145" i="44"/>
  <c r="T145" i="44" s="1"/>
  <c r="AJ145" i="44" s="1"/>
  <c r="AZ88" i="44"/>
  <c r="T88" i="44" s="1"/>
  <c r="AJ88" i="44" s="1"/>
  <c r="AZ182" i="44"/>
  <c r="T182" i="44" s="1"/>
  <c r="AJ182" i="44" s="1"/>
  <c r="AZ108" i="44"/>
  <c r="T108" i="44" s="1"/>
  <c r="AJ108" i="44" s="1"/>
  <c r="AZ175" i="44"/>
  <c r="T175" i="44" s="1"/>
  <c r="AJ175" i="44" s="1"/>
  <c r="AZ100" i="44"/>
  <c r="T100" i="44" s="1"/>
  <c r="AJ100" i="44" s="1"/>
  <c r="AZ192" i="44"/>
  <c r="T192" i="44" s="1"/>
  <c r="AJ192" i="44" s="1"/>
  <c r="AZ89" i="44"/>
  <c r="T89" i="44" s="1"/>
  <c r="AJ89" i="44" s="1"/>
  <c r="AZ202" i="44"/>
  <c r="T202" i="44" s="1"/>
  <c r="AJ202" i="44" s="1"/>
  <c r="AZ203" i="44"/>
  <c r="T203" i="44" s="1"/>
  <c r="AJ203" i="44" s="1"/>
  <c r="AZ185" i="44"/>
  <c r="T185" i="44" s="1"/>
  <c r="AJ185" i="44" s="1"/>
  <c r="AZ143" i="44"/>
  <c r="T143" i="44" s="1"/>
  <c r="AJ143" i="44" s="1"/>
  <c r="AZ77" i="44"/>
  <c r="T77" i="44" s="1"/>
  <c r="AJ77" i="44" s="1"/>
  <c r="AZ123" i="44"/>
  <c r="T123" i="44" s="1"/>
  <c r="AJ123" i="44" s="1"/>
  <c r="AZ191" i="44"/>
  <c r="T191" i="44" s="1"/>
  <c r="AJ191" i="44" s="1"/>
  <c r="AZ64" i="44"/>
  <c r="T64" i="44" s="1"/>
  <c r="AJ64" i="44" s="1"/>
  <c r="AZ162" i="44"/>
  <c r="T162" i="44" s="1"/>
  <c r="AJ162" i="44" s="1"/>
  <c r="AZ68" i="44"/>
  <c r="T68" i="44" s="1"/>
  <c r="AJ68" i="44" s="1"/>
  <c r="AZ176" i="44"/>
  <c r="T176" i="44" s="1"/>
  <c r="AJ176" i="44" s="1"/>
  <c r="AZ58" i="44"/>
  <c r="T58" i="44" s="1"/>
  <c r="AJ58" i="44" s="1"/>
  <c r="AZ179" i="44"/>
  <c r="T179" i="44" s="1"/>
  <c r="AJ179" i="44" s="1"/>
  <c r="AZ103" i="44"/>
  <c r="T103" i="44" s="1"/>
  <c r="AJ103" i="44" s="1"/>
  <c r="AZ47" i="44"/>
  <c r="T47" i="44" s="1"/>
  <c r="AJ47" i="44" s="1"/>
  <c r="AZ213" i="44"/>
  <c r="T213" i="44" s="1"/>
  <c r="AJ213" i="44" s="1"/>
  <c r="AZ115" i="44"/>
  <c r="T115" i="44" s="1"/>
  <c r="AJ115" i="44" s="1"/>
  <c r="AZ93" i="44"/>
  <c r="T93" i="44" s="1"/>
  <c r="AJ93" i="44" s="1"/>
  <c r="AZ222" i="44"/>
  <c r="T222" i="44" s="1"/>
  <c r="AJ222" i="44" s="1"/>
  <c r="AZ125" i="44"/>
  <c r="T125" i="44" s="1"/>
  <c r="AJ125" i="44" s="1"/>
  <c r="AZ42" i="44"/>
  <c r="T42" i="44" s="1"/>
  <c r="AJ42" i="44" s="1"/>
  <c r="AZ104" i="44"/>
  <c r="T104" i="44" s="1"/>
  <c r="AJ104" i="44" s="1"/>
  <c r="AZ63" i="44"/>
  <c r="T63" i="44" s="1"/>
  <c r="AJ63" i="44" s="1"/>
  <c r="AZ121" i="44"/>
  <c r="T121" i="44" s="1"/>
  <c r="AJ121" i="44" s="1"/>
  <c r="AZ168" i="44"/>
  <c r="T168" i="44" s="1"/>
  <c r="AJ168" i="44" s="1"/>
  <c r="AZ56" i="44"/>
  <c r="T56" i="44" s="1"/>
  <c r="AJ56" i="44" s="1"/>
  <c r="AZ135" i="44"/>
  <c r="T135" i="44" s="1"/>
  <c r="AJ135" i="44" s="1"/>
  <c r="AZ122" i="44"/>
  <c r="T122" i="44" s="1"/>
  <c r="AJ122" i="44" s="1"/>
  <c r="AZ190" i="44"/>
  <c r="T190" i="44" s="1"/>
  <c r="AJ190" i="44" s="1"/>
  <c r="AZ164" i="44"/>
  <c r="T164" i="44" s="1"/>
  <c r="AJ164" i="44" s="1"/>
  <c r="AZ85" i="44"/>
  <c r="T85" i="44" s="1"/>
  <c r="AJ85" i="44" s="1"/>
  <c r="AZ157" i="44"/>
  <c r="T157" i="44" s="1"/>
  <c r="AJ157" i="44" s="1"/>
  <c r="AZ38" i="44"/>
  <c r="T38" i="44" s="1"/>
  <c r="AJ38" i="44" s="1"/>
  <c r="EA154" i="44"/>
  <c r="EA185" i="44"/>
  <c r="EA203" i="44"/>
  <c r="EA114" i="44"/>
  <c r="EA140" i="44"/>
  <c r="EA137" i="44"/>
  <c r="EA125" i="44"/>
  <c r="EA172" i="44"/>
  <c r="EA184" i="44"/>
  <c r="EA211" i="44"/>
  <c r="EA112" i="44"/>
  <c r="EA45" i="44"/>
  <c r="EA31" i="44"/>
  <c r="EA117" i="44"/>
  <c r="EA71" i="44"/>
  <c r="EA76" i="44"/>
  <c r="EA191" i="44"/>
  <c r="EA108" i="44"/>
  <c r="EA174" i="44"/>
  <c r="EA214" i="44"/>
  <c r="EA129" i="44"/>
  <c r="EA109" i="44"/>
  <c r="EA202" i="44"/>
  <c r="EA222" i="44"/>
  <c r="EA82" i="44"/>
  <c r="EA169" i="44"/>
  <c r="EA157" i="44"/>
  <c r="EA212" i="44"/>
  <c r="EA152" i="44"/>
  <c r="EA38" i="44"/>
  <c r="EA188" i="44"/>
  <c r="EA192" i="44"/>
  <c r="EA177" i="44"/>
  <c r="EA180" i="44"/>
  <c r="EA55" i="44"/>
  <c r="EA131" i="44"/>
  <c r="EA217" i="44"/>
  <c r="EA196" i="44"/>
  <c r="EA160" i="44"/>
  <c r="EA171" i="44"/>
  <c r="EA194" i="44"/>
  <c r="EA121" i="44"/>
  <c r="EA226" i="44"/>
  <c r="EA90" i="44"/>
  <c r="EA151" i="44"/>
  <c r="EA107" i="44"/>
  <c r="EA166" i="44"/>
  <c r="EA59" i="44"/>
  <c r="EA77" i="44"/>
  <c r="EA85" i="44"/>
  <c r="EA70" i="44"/>
  <c r="EA186" i="44"/>
  <c r="EA65" i="44"/>
  <c r="EA179" i="44"/>
  <c r="EA176" i="44"/>
  <c r="EA133" i="44"/>
  <c r="EA57" i="44"/>
  <c r="EA62" i="44"/>
  <c r="EA111" i="44"/>
  <c r="EA218" i="44"/>
  <c r="EA113" i="44"/>
  <c r="EA86" i="44"/>
  <c r="EA60" i="44"/>
  <c r="EA29" i="44"/>
  <c r="EA136" i="44"/>
  <c r="EA40" i="44"/>
  <c r="EA134" i="44"/>
  <c r="EA216" i="44"/>
  <c r="EA201" i="44"/>
  <c r="EA162" i="44"/>
  <c r="EA99" i="44"/>
  <c r="EA207" i="44"/>
  <c r="EA120" i="44"/>
  <c r="EA141" i="44"/>
  <c r="EA105" i="44"/>
  <c r="EA39" i="44"/>
  <c r="EA33" i="44"/>
  <c r="EA163" i="44"/>
  <c r="EA118" i="44"/>
  <c r="EA110" i="44"/>
  <c r="EA84" i="44"/>
  <c r="EA199" i="44"/>
  <c r="EA48" i="44"/>
  <c r="EA215" i="44"/>
  <c r="EA161" i="44"/>
  <c r="EA89" i="44"/>
  <c r="EA94" i="44"/>
  <c r="EA135" i="44"/>
  <c r="EA74" i="44"/>
  <c r="EA80" i="44"/>
  <c r="EA81" i="44"/>
  <c r="EA144" i="44"/>
  <c r="EA227" i="44"/>
  <c r="EA68" i="44"/>
  <c r="EA28" i="44"/>
  <c r="EA116" i="44"/>
  <c r="EA119" i="44"/>
  <c r="EA181" i="44"/>
  <c r="EA54" i="44"/>
  <c r="EA220" i="44"/>
  <c r="EA128" i="44"/>
  <c r="EA49" i="44"/>
  <c r="EA78" i="44"/>
  <c r="EA170" i="44"/>
  <c r="EA195" i="44"/>
  <c r="EA197" i="44"/>
  <c r="EA159" i="44"/>
  <c r="EA209" i="44"/>
  <c r="EA32" i="44"/>
  <c r="EA88" i="44"/>
  <c r="EA205" i="44"/>
  <c r="EA52" i="44"/>
  <c r="EA97" i="44"/>
  <c r="EA165" i="44"/>
  <c r="EA92" i="44"/>
  <c r="EA87" i="44"/>
  <c r="EA47" i="44"/>
  <c r="EA66" i="44"/>
  <c r="EA143" i="44"/>
  <c r="EA73" i="44"/>
  <c r="EA44" i="44"/>
  <c r="EA95" i="44"/>
  <c r="EA91" i="44"/>
  <c r="EA103" i="44"/>
  <c r="EA142" i="44"/>
  <c r="EA36" i="44"/>
  <c r="EA193" i="44"/>
  <c r="EA69" i="44"/>
  <c r="EA148" i="44"/>
  <c r="EA58" i="44"/>
  <c r="EA198" i="44"/>
  <c r="EA106" i="44"/>
  <c r="EA27" i="44"/>
  <c r="EA153" i="44"/>
  <c r="EA75" i="44"/>
  <c r="EA115" i="44"/>
  <c r="EA126" i="44"/>
  <c r="EA175" i="44"/>
  <c r="EA213" i="44"/>
  <c r="EA96" i="44"/>
  <c r="EA132" i="44"/>
  <c r="EA102" i="44"/>
  <c r="EA30" i="44"/>
  <c r="EA225" i="44"/>
  <c r="EA158" i="44"/>
  <c r="EA101" i="44"/>
  <c r="EA127" i="44"/>
  <c r="EA224" i="44"/>
  <c r="EA190" i="44"/>
  <c r="EA155" i="44"/>
  <c r="EA50" i="44"/>
  <c r="EA187" i="44"/>
  <c r="EA43" i="44"/>
  <c r="EA147" i="44"/>
  <c r="EA130" i="44"/>
  <c r="EA210" i="44"/>
  <c r="EA42" i="44"/>
  <c r="EA93" i="44"/>
  <c r="EA72" i="44"/>
  <c r="EA156" i="44"/>
  <c r="EA221" i="44"/>
  <c r="EA138" i="44"/>
  <c r="EA206" i="44"/>
  <c r="EA164" i="44"/>
  <c r="EA46" i="44"/>
  <c r="EA123" i="44"/>
  <c r="EA34" i="44"/>
  <c r="EA64" i="44"/>
  <c r="EA219" i="44"/>
  <c r="EA83" i="44"/>
  <c r="EA35" i="44"/>
  <c r="EA79" i="44"/>
  <c r="EA124" i="44"/>
  <c r="EA146" i="44"/>
  <c r="EA56" i="44"/>
  <c r="EA122" i="44"/>
  <c r="EA41" i="44"/>
  <c r="EA100" i="44"/>
  <c r="EA223" i="44"/>
  <c r="EA98" i="44"/>
  <c r="EA189" i="44"/>
  <c r="EA182" i="44"/>
  <c r="EA139" i="44"/>
  <c r="EA104" i="44"/>
  <c r="EA204" i="44"/>
  <c r="EA145" i="44"/>
  <c r="EA168" i="44"/>
  <c r="EA183" i="44"/>
  <c r="EA51" i="44"/>
  <c r="EA63" i="44"/>
  <c r="EA37" i="44"/>
  <c r="EA67" i="44"/>
  <c r="EA149" i="44"/>
  <c r="EA61" i="44"/>
  <c r="EA178" i="44"/>
  <c r="EA208" i="44"/>
  <c r="EA53" i="44"/>
  <c r="EA167" i="44"/>
  <c r="EA173" i="44"/>
  <c r="EA200" i="44"/>
  <c r="EA150" i="44"/>
  <c r="BI174" i="44"/>
  <c r="AC174" i="44" s="1"/>
  <c r="AS174" i="44" s="1"/>
  <c r="BI180" i="44"/>
  <c r="AC180" i="44" s="1"/>
  <c r="AS180" i="44" s="1"/>
  <c r="BI89" i="44"/>
  <c r="AC89" i="44" s="1"/>
  <c r="AS89" i="44" s="1"/>
  <c r="BI172" i="44"/>
  <c r="AC172" i="44" s="1"/>
  <c r="AS172" i="44" s="1"/>
  <c r="BI145" i="44"/>
  <c r="AC145" i="44" s="1"/>
  <c r="AS145" i="44" s="1"/>
  <c r="BI78" i="44"/>
  <c r="AC78" i="44" s="1"/>
  <c r="AS78" i="44" s="1"/>
  <c r="BI137" i="44"/>
  <c r="AC137" i="44" s="1"/>
  <c r="AS137" i="44" s="1"/>
  <c r="BI195" i="44"/>
  <c r="AC195" i="44" s="1"/>
  <c r="AS195" i="44" s="1"/>
  <c r="BI153" i="44"/>
  <c r="AC153" i="44" s="1"/>
  <c r="AS153" i="44" s="1"/>
  <c r="BI192" i="44"/>
  <c r="AC192" i="44" s="1"/>
  <c r="AS192" i="44" s="1"/>
  <c r="BI205" i="44"/>
  <c r="AC205" i="44" s="1"/>
  <c r="AS205" i="44" s="1"/>
  <c r="BI189" i="44"/>
  <c r="AC189" i="44" s="1"/>
  <c r="AS189" i="44" s="1"/>
  <c r="BI76" i="44"/>
  <c r="AC76" i="44" s="1"/>
  <c r="AS76" i="44" s="1"/>
  <c r="BI38" i="44"/>
  <c r="AC38" i="44" s="1"/>
  <c r="AS38" i="44" s="1"/>
  <c r="BI66" i="44"/>
  <c r="AC66" i="44" s="1"/>
  <c r="AS66" i="44" s="1"/>
  <c r="BI127" i="44"/>
  <c r="AC127" i="44" s="1"/>
  <c r="AS127" i="44" s="1"/>
  <c r="BI95" i="44"/>
  <c r="AC95" i="44" s="1"/>
  <c r="AS95" i="44" s="1"/>
  <c r="BI49" i="44"/>
  <c r="AC49" i="44" s="1"/>
  <c r="AS49" i="44" s="1"/>
  <c r="BI179" i="44"/>
  <c r="AC179" i="44" s="1"/>
  <c r="AS179" i="44" s="1"/>
  <c r="BI70" i="44"/>
  <c r="AC70" i="44" s="1"/>
  <c r="AS70" i="44" s="1"/>
  <c r="BI74" i="44"/>
  <c r="AC74" i="44" s="1"/>
  <c r="AS74" i="44" s="1"/>
  <c r="BI159" i="44"/>
  <c r="AC159" i="44" s="1"/>
  <c r="AS159" i="44" s="1"/>
  <c r="BI141" i="44"/>
  <c r="AC141" i="44" s="1"/>
  <c r="AS141" i="44" s="1"/>
  <c r="BI109" i="44"/>
  <c r="AC109" i="44" s="1"/>
  <c r="AS109" i="44" s="1"/>
  <c r="BI75" i="44"/>
  <c r="AC75" i="44" s="1"/>
  <c r="AS75" i="44" s="1"/>
  <c r="BI208" i="44"/>
  <c r="AC208" i="44" s="1"/>
  <c r="AS208" i="44" s="1"/>
  <c r="BI30" i="44"/>
  <c r="AC30" i="44" s="1"/>
  <c r="AS30" i="44" s="1"/>
  <c r="BI50" i="44"/>
  <c r="AC50" i="44" s="1"/>
  <c r="AS50" i="44" s="1"/>
  <c r="BI131" i="44"/>
  <c r="AC131" i="44" s="1"/>
  <c r="AS131" i="44" s="1"/>
  <c r="BI99" i="44"/>
  <c r="AC99" i="44" s="1"/>
  <c r="AS99" i="44" s="1"/>
  <c r="BI55" i="44"/>
  <c r="AC55" i="44" s="1"/>
  <c r="AS55" i="44" s="1"/>
  <c r="BI168" i="44"/>
  <c r="AC168" i="44" s="1"/>
  <c r="AS168" i="44" s="1"/>
  <c r="BI160" i="44"/>
  <c r="AC160" i="44" s="1"/>
  <c r="AS160" i="44" s="1"/>
  <c r="BI152" i="44"/>
  <c r="AC152" i="44" s="1"/>
  <c r="AS152" i="44" s="1"/>
  <c r="BI144" i="44"/>
  <c r="AC144" i="44" s="1"/>
  <c r="AS144" i="44" s="1"/>
  <c r="BI136" i="44"/>
  <c r="AC136" i="44" s="1"/>
  <c r="AS136" i="44" s="1"/>
  <c r="BI128" i="44"/>
  <c r="AC128" i="44" s="1"/>
  <c r="AS128" i="44" s="1"/>
  <c r="BI120" i="44"/>
  <c r="AC120" i="44" s="1"/>
  <c r="AS120" i="44" s="1"/>
  <c r="BI112" i="44"/>
  <c r="AC112" i="44" s="1"/>
  <c r="AS112" i="44" s="1"/>
  <c r="BI104" i="44"/>
  <c r="AC104" i="44" s="1"/>
  <c r="AS104" i="44" s="1"/>
  <c r="BI96" i="44"/>
  <c r="AC96" i="44" s="1"/>
  <c r="AS96" i="44" s="1"/>
  <c r="BI88" i="44"/>
  <c r="AC88" i="44" s="1"/>
  <c r="AS88" i="44" s="1"/>
  <c r="BI80" i="44"/>
  <c r="AC80" i="44" s="1"/>
  <c r="AS80" i="44" s="1"/>
  <c r="BI65" i="44"/>
  <c r="AC65" i="44" s="1"/>
  <c r="AS65" i="44" s="1"/>
  <c r="BI48" i="44"/>
  <c r="AC48" i="44" s="1"/>
  <c r="AS48" i="44" s="1"/>
  <c r="BI32" i="44"/>
  <c r="AC32" i="44" s="1"/>
  <c r="AS32" i="44" s="1"/>
  <c r="BI43" i="44"/>
  <c r="AC43" i="44" s="1"/>
  <c r="AS43" i="44" s="1"/>
  <c r="BK122" i="44"/>
  <c r="AE122" i="44" s="1"/>
  <c r="AU122" i="44" s="1"/>
  <c r="BK209" i="44"/>
  <c r="AE209" i="44" s="1"/>
  <c r="AU209" i="44" s="1"/>
  <c r="BK33" i="44"/>
  <c r="AE33" i="44" s="1"/>
  <c r="AU33" i="44" s="1"/>
  <c r="BK63" i="44"/>
  <c r="AE63" i="44" s="1"/>
  <c r="AU63" i="44" s="1"/>
  <c r="BK195" i="44"/>
  <c r="AE195" i="44" s="1"/>
  <c r="AU195" i="44" s="1"/>
  <c r="BK149" i="44"/>
  <c r="AE149" i="44" s="1"/>
  <c r="AU149" i="44" s="1"/>
  <c r="BK78" i="44"/>
  <c r="AE78" i="44" s="1"/>
  <c r="AU78" i="44" s="1"/>
  <c r="BK57" i="44"/>
  <c r="AE57" i="44" s="1"/>
  <c r="AU57" i="44" s="1"/>
  <c r="BK174" i="44"/>
  <c r="AE174" i="44" s="1"/>
  <c r="AU174" i="44" s="1"/>
  <c r="BK42" i="44"/>
  <c r="AE42" i="44" s="1"/>
  <c r="AU42" i="44" s="1"/>
  <c r="BK54" i="44"/>
  <c r="AE54" i="44" s="1"/>
  <c r="AU54" i="44" s="1"/>
  <c r="BK166" i="44"/>
  <c r="AE166" i="44" s="1"/>
  <c r="AU166" i="44" s="1"/>
  <c r="BK169" i="44"/>
  <c r="AE169" i="44" s="1"/>
  <c r="AU169" i="44" s="1"/>
  <c r="BK142" i="44"/>
  <c r="AE142" i="44" s="1"/>
  <c r="AU142" i="44" s="1"/>
  <c r="BK152" i="44"/>
  <c r="AE152" i="44" s="1"/>
  <c r="AU152" i="44" s="1"/>
  <c r="BK123" i="44"/>
  <c r="AE123" i="44" s="1"/>
  <c r="AU123" i="44" s="1"/>
  <c r="BK114" i="44"/>
  <c r="AE114" i="44" s="1"/>
  <c r="AU114" i="44" s="1"/>
  <c r="BK136" i="44"/>
  <c r="AE136" i="44" s="1"/>
  <c r="AU136" i="44" s="1"/>
  <c r="BK133" i="44"/>
  <c r="AE133" i="44" s="1"/>
  <c r="AU133" i="44" s="1"/>
  <c r="BK199" i="44"/>
  <c r="AE199" i="44" s="1"/>
  <c r="AU199" i="44" s="1"/>
  <c r="BK44" i="44"/>
  <c r="AE44" i="44" s="1"/>
  <c r="AU44" i="44" s="1"/>
  <c r="BK34" i="44"/>
  <c r="AE34" i="44" s="1"/>
  <c r="AU34" i="44" s="1"/>
  <c r="BK173" i="44"/>
  <c r="AE173" i="44" s="1"/>
  <c r="AU173" i="44" s="1"/>
  <c r="BK39" i="44"/>
  <c r="AE39" i="44" s="1"/>
  <c r="AU39" i="44" s="1"/>
  <c r="BK79" i="44"/>
  <c r="AE79" i="44" s="1"/>
  <c r="AU79" i="44" s="1"/>
  <c r="BK153" i="44"/>
  <c r="AE153" i="44" s="1"/>
  <c r="AU153" i="44" s="1"/>
  <c r="BK110" i="44"/>
  <c r="AE110" i="44" s="1"/>
  <c r="AU110" i="44" s="1"/>
  <c r="BK141" i="44"/>
  <c r="AE141" i="44" s="1"/>
  <c r="AU141" i="44" s="1"/>
  <c r="BK216" i="44"/>
  <c r="AE216" i="44" s="1"/>
  <c r="AU216" i="44" s="1"/>
  <c r="BK204" i="44"/>
  <c r="AE204" i="44" s="1"/>
  <c r="AU204" i="44" s="1"/>
  <c r="BK164" i="44"/>
  <c r="AE164" i="44" s="1"/>
  <c r="AU164" i="44" s="1"/>
  <c r="BK35" i="44"/>
  <c r="AE35" i="44" s="1"/>
  <c r="AU35" i="44" s="1"/>
  <c r="BK168" i="44"/>
  <c r="AE168" i="44" s="1"/>
  <c r="AU168" i="44" s="1"/>
  <c r="BK211" i="44"/>
  <c r="AE211" i="44" s="1"/>
  <c r="AU211" i="44" s="1"/>
  <c r="BK140" i="44"/>
  <c r="AE140" i="44" s="1"/>
  <c r="AU140" i="44" s="1"/>
  <c r="BK113" i="44"/>
  <c r="AE113" i="44" s="1"/>
  <c r="AU113" i="44" s="1"/>
  <c r="BK82" i="44"/>
  <c r="AE82" i="44" s="1"/>
  <c r="AU82" i="44" s="1"/>
  <c r="BK171" i="44"/>
  <c r="AE171" i="44" s="1"/>
  <c r="AU171" i="44" s="1"/>
  <c r="BK134" i="44"/>
  <c r="AE134" i="44" s="1"/>
  <c r="AU134" i="44" s="1"/>
  <c r="BK112" i="44"/>
  <c r="AE112" i="44" s="1"/>
  <c r="AU112" i="44" s="1"/>
  <c r="BK27" i="44"/>
  <c r="AE27" i="44" s="1"/>
  <c r="AU27" i="44" s="1"/>
  <c r="BF140" i="44"/>
  <c r="Z140" i="44" s="1"/>
  <c r="AP140" i="44" s="1"/>
  <c r="BF45" i="44"/>
  <c r="Z45" i="44" s="1"/>
  <c r="AP45" i="44" s="1"/>
  <c r="BF125" i="44"/>
  <c r="Z125" i="44" s="1"/>
  <c r="AP125" i="44" s="1"/>
  <c r="BF202" i="44"/>
  <c r="Z202" i="44" s="1"/>
  <c r="AP202" i="44" s="1"/>
  <c r="BF198" i="44"/>
  <c r="Z198" i="44" s="1"/>
  <c r="AP198" i="44" s="1"/>
  <c r="BF60" i="44"/>
  <c r="Z60" i="44" s="1"/>
  <c r="AP60" i="44" s="1"/>
  <c r="BF131" i="44"/>
  <c r="Z131" i="44" s="1"/>
  <c r="AP131" i="44" s="1"/>
  <c r="BF43" i="44"/>
  <c r="Z43" i="44" s="1"/>
  <c r="AP43" i="44" s="1"/>
  <c r="BF149" i="44"/>
  <c r="Z149" i="44" s="1"/>
  <c r="AP149" i="44" s="1"/>
  <c r="BF168" i="44"/>
  <c r="Z168" i="44" s="1"/>
  <c r="AP168" i="44" s="1"/>
  <c r="BF170" i="44"/>
  <c r="Z170" i="44" s="1"/>
  <c r="AP170" i="44" s="1"/>
  <c r="BF186" i="44"/>
  <c r="Z186" i="44" s="1"/>
  <c r="AP186" i="44" s="1"/>
  <c r="BF150" i="44"/>
  <c r="Z150" i="44" s="1"/>
  <c r="AP150" i="44" s="1"/>
  <c r="BF209" i="44"/>
  <c r="Z209" i="44" s="1"/>
  <c r="AP209" i="44" s="1"/>
  <c r="BF110" i="44"/>
  <c r="Z110" i="44" s="1"/>
  <c r="AP110" i="44" s="1"/>
  <c r="BF152" i="44"/>
  <c r="Z152" i="44" s="1"/>
  <c r="AP152" i="44" s="1"/>
  <c r="BF100" i="44"/>
  <c r="Z100" i="44" s="1"/>
  <c r="AP100" i="44" s="1"/>
  <c r="BF212" i="44"/>
  <c r="Z212" i="44" s="1"/>
  <c r="AP212" i="44" s="1"/>
  <c r="BF86" i="44"/>
  <c r="Z86" i="44" s="1"/>
  <c r="AP86" i="44" s="1"/>
  <c r="BF114" i="44"/>
  <c r="Z114" i="44" s="1"/>
  <c r="AP114" i="44" s="1"/>
  <c r="BF174" i="44"/>
  <c r="Z174" i="44" s="1"/>
  <c r="AP174" i="44" s="1"/>
  <c r="BF88" i="44"/>
  <c r="Z88" i="44" s="1"/>
  <c r="AP88" i="44" s="1"/>
  <c r="BF128" i="44"/>
  <c r="Z128" i="44" s="1"/>
  <c r="AP128" i="44" s="1"/>
  <c r="BF193" i="44"/>
  <c r="Z193" i="44" s="1"/>
  <c r="AP193" i="44" s="1"/>
  <c r="BF161" i="44"/>
  <c r="Z161" i="44" s="1"/>
  <c r="AP161" i="44" s="1"/>
  <c r="BF169" i="44"/>
  <c r="Z169" i="44" s="1"/>
  <c r="AP169" i="44" s="1"/>
  <c r="BF91" i="44"/>
  <c r="Z91" i="44" s="1"/>
  <c r="AP91" i="44" s="1"/>
  <c r="BF35" i="44"/>
  <c r="Z35" i="44" s="1"/>
  <c r="AP35" i="44" s="1"/>
  <c r="BF175" i="44"/>
  <c r="Z175" i="44" s="1"/>
  <c r="AP175" i="44" s="1"/>
  <c r="BF197" i="44"/>
  <c r="Z197" i="44" s="1"/>
  <c r="AP197" i="44" s="1"/>
  <c r="BF30" i="44"/>
  <c r="Z30" i="44" s="1"/>
  <c r="AP30" i="44" s="1"/>
  <c r="BF162" i="44"/>
  <c r="Z162" i="44" s="1"/>
  <c r="AP162" i="44" s="1"/>
  <c r="BF94" i="44"/>
  <c r="Z94" i="44" s="1"/>
  <c r="AP94" i="44" s="1"/>
  <c r="BF106" i="44"/>
  <c r="Z106" i="44" s="1"/>
  <c r="AP106" i="44" s="1"/>
  <c r="BF153" i="44"/>
  <c r="Z153" i="44" s="1"/>
  <c r="AP153" i="44" s="1"/>
  <c r="BF194" i="44"/>
  <c r="Z194" i="44" s="1"/>
  <c r="AP194" i="44" s="1"/>
  <c r="BF111" i="44"/>
  <c r="Z111" i="44" s="1"/>
  <c r="AP111" i="44" s="1"/>
  <c r="BF113" i="44"/>
  <c r="Z113" i="44" s="1"/>
  <c r="AP113" i="44" s="1"/>
  <c r="BF49" i="44"/>
  <c r="Z49" i="44" s="1"/>
  <c r="AP49" i="44" s="1"/>
  <c r="BF210" i="44"/>
  <c r="Z210" i="44" s="1"/>
  <c r="AP210" i="44" s="1"/>
  <c r="BF99" i="44"/>
  <c r="Z99" i="44" s="1"/>
  <c r="AP99" i="44" s="1"/>
  <c r="BF206" i="44"/>
  <c r="Z206" i="44" s="1"/>
  <c r="AP206" i="44" s="1"/>
  <c r="BF83" i="44"/>
  <c r="Z83" i="44" s="1"/>
  <c r="AP83" i="44" s="1"/>
  <c r="BF97" i="44"/>
  <c r="Z97" i="44" s="1"/>
  <c r="AP97" i="44" s="1"/>
  <c r="BF95" i="44"/>
  <c r="Z95" i="44" s="1"/>
  <c r="AP95" i="44" s="1"/>
  <c r="BF178" i="44"/>
  <c r="Z178" i="44" s="1"/>
  <c r="AP178" i="44" s="1"/>
  <c r="BF31" i="44"/>
  <c r="Z31" i="44" s="1"/>
  <c r="AP31" i="44" s="1"/>
  <c r="BH167" i="44"/>
  <c r="AB167" i="44" s="1"/>
  <c r="AR167" i="44" s="1"/>
  <c r="BH67" i="44"/>
  <c r="AB67" i="44" s="1"/>
  <c r="AR67" i="44" s="1"/>
  <c r="BH28" i="44"/>
  <c r="AB28" i="44" s="1"/>
  <c r="AR28" i="44" s="1"/>
  <c r="BH131" i="44"/>
  <c r="AB131" i="44" s="1"/>
  <c r="AR131" i="44" s="1"/>
  <c r="BH136" i="44"/>
  <c r="AB136" i="44" s="1"/>
  <c r="AR136" i="44" s="1"/>
  <c r="BH60" i="44"/>
  <c r="AB60" i="44" s="1"/>
  <c r="AR60" i="44" s="1"/>
  <c r="BH75" i="44"/>
  <c r="AB75" i="44" s="1"/>
  <c r="AR75" i="44" s="1"/>
  <c r="BH72" i="44"/>
  <c r="AB72" i="44" s="1"/>
  <c r="AR72" i="44" s="1"/>
  <c r="BH138" i="44"/>
  <c r="AB138" i="44" s="1"/>
  <c r="AR138" i="44" s="1"/>
  <c r="BH100" i="44"/>
  <c r="AB100" i="44" s="1"/>
  <c r="AR100" i="44" s="1"/>
  <c r="BH158" i="44"/>
  <c r="AB158" i="44" s="1"/>
  <c r="AR158" i="44" s="1"/>
  <c r="BH186" i="44"/>
  <c r="AB186" i="44" s="1"/>
  <c r="AR186" i="44" s="1"/>
  <c r="BH69" i="44"/>
  <c r="AB69" i="44" s="1"/>
  <c r="AR69" i="44" s="1"/>
  <c r="BH218" i="44"/>
  <c r="AB218" i="44" s="1"/>
  <c r="AR218" i="44" s="1"/>
  <c r="BH56" i="44"/>
  <c r="AB56" i="44" s="1"/>
  <c r="AR56" i="44" s="1"/>
  <c r="BH95" i="44"/>
  <c r="AB95" i="44" s="1"/>
  <c r="AR95" i="44" s="1"/>
  <c r="BH142" i="44"/>
  <c r="AB142" i="44" s="1"/>
  <c r="AR142" i="44" s="1"/>
  <c r="BH199" i="44"/>
  <c r="AB199" i="44" s="1"/>
  <c r="AR199" i="44" s="1"/>
  <c r="BH30" i="44"/>
  <c r="AB30" i="44" s="1"/>
  <c r="AR30" i="44" s="1"/>
  <c r="BH96" i="44"/>
  <c r="AB96" i="44" s="1"/>
  <c r="AR96" i="44" s="1"/>
  <c r="BH57" i="44"/>
  <c r="AB57" i="44" s="1"/>
  <c r="AR57" i="44" s="1"/>
  <c r="BH120" i="44"/>
  <c r="AB120" i="44" s="1"/>
  <c r="AR120" i="44" s="1"/>
  <c r="BH44" i="44"/>
  <c r="AB44" i="44" s="1"/>
  <c r="AR44" i="44" s="1"/>
  <c r="BH166" i="44"/>
  <c r="AB166" i="44" s="1"/>
  <c r="AR166" i="44" s="1"/>
  <c r="BH211" i="44"/>
  <c r="AB211" i="44" s="1"/>
  <c r="AR211" i="44" s="1"/>
  <c r="BH117" i="44"/>
  <c r="AB117" i="44" s="1"/>
  <c r="AR117" i="44" s="1"/>
  <c r="BH212" i="44"/>
  <c r="AB212" i="44" s="1"/>
  <c r="AR212" i="44" s="1"/>
  <c r="BH111" i="44"/>
  <c r="AB111" i="44" s="1"/>
  <c r="AR111" i="44" s="1"/>
  <c r="BH143" i="44"/>
  <c r="AB143" i="44" s="1"/>
  <c r="AR143" i="44" s="1"/>
  <c r="BH182" i="44"/>
  <c r="AB182" i="44" s="1"/>
  <c r="AR182" i="44" s="1"/>
  <c r="BH165" i="44"/>
  <c r="AB165" i="44" s="1"/>
  <c r="AR165" i="44" s="1"/>
  <c r="BH65" i="44"/>
  <c r="AB65" i="44" s="1"/>
  <c r="AR65" i="44" s="1"/>
  <c r="BH86" i="44"/>
  <c r="AB86" i="44" s="1"/>
  <c r="AR86" i="44" s="1"/>
  <c r="BH68" i="44"/>
  <c r="AB68" i="44" s="1"/>
  <c r="AR68" i="44" s="1"/>
  <c r="BH139" i="44"/>
  <c r="AB139" i="44" s="1"/>
  <c r="AR139" i="44" s="1"/>
  <c r="BH41" i="44"/>
  <c r="AB41" i="44" s="1"/>
  <c r="AR41" i="44" s="1"/>
  <c r="BH129" i="44"/>
  <c r="AB129" i="44" s="1"/>
  <c r="AR129" i="44" s="1"/>
  <c r="BH77" i="44"/>
  <c r="AB77" i="44" s="1"/>
  <c r="AR77" i="44" s="1"/>
  <c r="BH202" i="44"/>
  <c r="AB202" i="44" s="1"/>
  <c r="AR202" i="44" s="1"/>
  <c r="BH198" i="44"/>
  <c r="AB198" i="44" s="1"/>
  <c r="AR198" i="44" s="1"/>
  <c r="BH210" i="44"/>
  <c r="AB210" i="44" s="1"/>
  <c r="AR210" i="44" s="1"/>
  <c r="BH128" i="44"/>
  <c r="AB128" i="44" s="1"/>
  <c r="AR128" i="44" s="1"/>
  <c r="BH177" i="44"/>
  <c r="AB177" i="44" s="1"/>
  <c r="AR177" i="44" s="1"/>
  <c r="BH49" i="44"/>
  <c r="AB49" i="44" s="1"/>
  <c r="AR49" i="44" s="1"/>
  <c r="BH113" i="44"/>
  <c r="AB113" i="44" s="1"/>
  <c r="AR113" i="44" s="1"/>
  <c r="BH91" i="44"/>
  <c r="AB91" i="44" s="1"/>
  <c r="AR91" i="44" s="1"/>
  <c r="BH192" i="44"/>
  <c r="AB192" i="44" s="1"/>
  <c r="AR192" i="44" s="1"/>
  <c r="BH76" i="44"/>
  <c r="AB76" i="44" s="1"/>
  <c r="AR76" i="44" s="1"/>
  <c r="BJ198" i="44"/>
  <c r="AD198" i="44" s="1"/>
  <c r="AT198" i="44" s="1"/>
  <c r="BJ216" i="44"/>
  <c r="AD216" i="44" s="1"/>
  <c r="AT216" i="44" s="1"/>
  <c r="BJ46" i="44"/>
  <c r="AD46" i="44" s="1"/>
  <c r="AT46" i="44" s="1"/>
  <c r="BJ106" i="44"/>
  <c r="AD106" i="44" s="1"/>
  <c r="AT106" i="44" s="1"/>
  <c r="BJ155" i="44"/>
  <c r="AD155" i="44" s="1"/>
  <c r="AT155" i="44" s="1"/>
  <c r="BJ191" i="44"/>
  <c r="AD191" i="44" s="1"/>
  <c r="AT191" i="44" s="1"/>
  <c r="BJ73" i="44"/>
  <c r="AD73" i="44" s="1"/>
  <c r="AT73" i="44" s="1"/>
  <c r="BJ36" i="44"/>
  <c r="AD36" i="44" s="1"/>
  <c r="AT36" i="44" s="1"/>
  <c r="BJ119" i="44"/>
  <c r="AD119" i="44" s="1"/>
  <c r="AT119" i="44" s="1"/>
  <c r="BJ161" i="44"/>
  <c r="AD161" i="44" s="1"/>
  <c r="AT161" i="44" s="1"/>
  <c r="BJ86" i="44"/>
  <c r="AD86" i="44" s="1"/>
  <c r="AT86" i="44" s="1"/>
  <c r="BJ178" i="44"/>
  <c r="AD178" i="44" s="1"/>
  <c r="AT178" i="44" s="1"/>
  <c r="BJ133" i="44"/>
  <c r="AD133" i="44" s="1"/>
  <c r="AT133" i="44" s="1"/>
  <c r="BJ180" i="44"/>
  <c r="AD180" i="44" s="1"/>
  <c r="AT180" i="44" s="1"/>
  <c r="BJ143" i="44"/>
  <c r="AD143" i="44" s="1"/>
  <c r="AT143" i="44" s="1"/>
  <c r="BJ137" i="44"/>
  <c r="AD137" i="44" s="1"/>
  <c r="AT137" i="44" s="1"/>
  <c r="BJ211" i="44"/>
  <c r="AD211" i="44" s="1"/>
  <c r="AT211" i="44" s="1"/>
  <c r="BJ196" i="44"/>
  <c r="AD196" i="44" s="1"/>
  <c r="AT196" i="44" s="1"/>
  <c r="BJ164" i="44"/>
  <c r="AD164" i="44" s="1"/>
  <c r="AT164" i="44" s="1"/>
  <c r="BJ117" i="44"/>
  <c r="AD117" i="44" s="1"/>
  <c r="AT117" i="44" s="1"/>
  <c r="BJ94" i="44"/>
  <c r="AD94" i="44" s="1"/>
  <c r="AT94" i="44" s="1"/>
  <c r="BJ171" i="44"/>
  <c r="AD171" i="44" s="1"/>
  <c r="AT171" i="44" s="1"/>
  <c r="BJ38" i="44"/>
  <c r="AD38" i="44" s="1"/>
  <c r="AT38" i="44" s="1"/>
  <c r="BJ124" i="44"/>
  <c r="AD124" i="44" s="1"/>
  <c r="AT124" i="44" s="1"/>
  <c r="BJ67" i="44"/>
  <c r="AD67" i="44" s="1"/>
  <c r="AT67" i="44" s="1"/>
  <c r="BJ59" i="44"/>
  <c r="AD59" i="44" s="1"/>
  <c r="AT59" i="44" s="1"/>
  <c r="BJ130" i="44"/>
  <c r="AD130" i="44" s="1"/>
  <c r="AT130" i="44" s="1"/>
  <c r="BJ89" i="44"/>
  <c r="AD89" i="44" s="1"/>
  <c r="AT89" i="44" s="1"/>
  <c r="BJ179" i="44"/>
  <c r="AD179" i="44" s="1"/>
  <c r="AT179" i="44" s="1"/>
  <c r="BJ121" i="44"/>
  <c r="AD121" i="44" s="1"/>
  <c r="AT121" i="44" s="1"/>
  <c r="BJ188" i="44"/>
  <c r="AD188" i="44" s="1"/>
  <c r="AT188" i="44" s="1"/>
  <c r="BJ194" i="44"/>
  <c r="AD194" i="44" s="1"/>
  <c r="AT194" i="44" s="1"/>
  <c r="BJ167" i="44"/>
  <c r="AD167" i="44" s="1"/>
  <c r="AT167" i="44" s="1"/>
  <c r="BJ31" i="44"/>
  <c r="AD31" i="44" s="1"/>
  <c r="AT31" i="44" s="1"/>
  <c r="BJ32" i="44"/>
  <c r="AD32" i="44" s="1"/>
  <c r="AT32" i="44" s="1"/>
  <c r="BJ34" i="44"/>
  <c r="AD34" i="44" s="1"/>
  <c r="AT34" i="44" s="1"/>
  <c r="BJ113" i="44"/>
  <c r="AD113" i="44" s="1"/>
  <c r="AT113" i="44" s="1"/>
  <c r="BJ213" i="44"/>
  <c r="AD213" i="44" s="1"/>
  <c r="AT213" i="44" s="1"/>
  <c r="BJ87" i="44"/>
  <c r="AD87" i="44" s="1"/>
  <c r="AT87" i="44" s="1"/>
  <c r="BJ71" i="44"/>
  <c r="AD71" i="44" s="1"/>
  <c r="AT71" i="44" s="1"/>
  <c r="BJ84" i="44"/>
  <c r="AD84" i="44" s="1"/>
  <c r="AT84" i="44" s="1"/>
  <c r="BJ176" i="44"/>
  <c r="AD176" i="44" s="1"/>
  <c r="AT176" i="44" s="1"/>
  <c r="BJ52" i="44"/>
  <c r="AD52" i="44" s="1"/>
  <c r="AT52" i="44" s="1"/>
  <c r="BJ120" i="44"/>
  <c r="AD120" i="44" s="1"/>
  <c r="AT120" i="44" s="1"/>
  <c r="BJ134" i="44"/>
  <c r="AD134" i="44" s="1"/>
  <c r="AT134" i="44" s="1"/>
  <c r="BJ195" i="44"/>
  <c r="AD195" i="44" s="1"/>
  <c r="AT195" i="44" s="1"/>
  <c r="AY227" i="44" l="1"/>
  <c r="S227" i="44" s="1"/>
  <c r="AI227" i="44" s="1"/>
  <c r="G2" i="44"/>
  <c r="AY224" i="44"/>
  <c r="S224" i="44" s="1"/>
  <c r="AI224" i="44" s="1"/>
  <c r="AY226" i="44"/>
  <c r="S226" i="44" s="1"/>
  <c r="AI226" i="44" s="1"/>
  <c r="AY225" i="44"/>
  <c r="S225" i="44" s="1"/>
  <c r="AI225" i="44" s="1"/>
  <c r="K2" i="44"/>
  <c r="I2" i="44"/>
  <c r="H2" i="44"/>
  <c r="F2" i="44"/>
  <c r="M2" i="44"/>
  <c r="E2" i="44"/>
  <c r="AY108" i="44"/>
  <c r="S108" i="44" s="1"/>
  <c r="AI108" i="44" s="1"/>
  <c r="AY184" i="44"/>
  <c r="S184" i="44" s="1"/>
  <c r="AI184" i="44" s="1"/>
  <c r="AY215" i="44"/>
  <c r="S215" i="44" s="1"/>
  <c r="AI215" i="44" s="1"/>
  <c r="AY67" i="44"/>
  <c r="S67" i="44" s="1"/>
  <c r="AI67" i="44" s="1"/>
  <c r="AY140" i="44"/>
  <c r="S140" i="44" s="1"/>
  <c r="AI140" i="44" s="1"/>
  <c r="AY41" i="44"/>
  <c r="S41" i="44" s="1"/>
  <c r="AI41" i="44" s="1"/>
  <c r="AY37" i="44"/>
  <c r="S37" i="44" s="1"/>
  <c r="AI37" i="44" s="1"/>
  <c r="AY167" i="44"/>
  <c r="S167" i="44" s="1"/>
  <c r="AI167" i="44" s="1"/>
  <c r="AY194" i="44"/>
  <c r="S194" i="44" s="1"/>
  <c r="AI194" i="44" s="1"/>
  <c r="AY58" i="44"/>
  <c r="S58" i="44" s="1"/>
  <c r="AI58" i="44" s="1"/>
  <c r="AY142" i="44"/>
  <c r="S142" i="44" s="1"/>
  <c r="AI142" i="44" s="1"/>
  <c r="AY117" i="44"/>
  <c r="S117" i="44" s="1"/>
  <c r="AI117" i="44" s="1"/>
  <c r="AY177" i="44"/>
  <c r="S177" i="44" s="1"/>
  <c r="AI177" i="44" s="1"/>
  <c r="AY75" i="44"/>
  <c r="S75" i="44" s="1"/>
  <c r="AI75" i="44" s="1"/>
  <c r="AY134" i="44"/>
  <c r="S134" i="44" s="1"/>
  <c r="AI134" i="44" s="1"/>
  <c r="AY50" i="44"/>
  <c r="S50" i="44" s="1"/>
  <c r="AI50" i="44" s="1"/>
  <c r="AY175" i="44"/>
  <c r="S175" i="44" s="1"/>
  <c r="AI175" i="44" s="1"/>
  <c r="AY170" i="44"/>
  <c r="S170" i="44" s="1"/>
  <c r="AI170" i="44" s="1"/>
  <c r="AY64" i="44"/>
  <c r="S64" i="44" s="1"/>
  <c r="AI64" i="44" s="1"/>
  <c r="AY182" i="44"/>
  <c r="S182" i="44" s="1"/>
  <c r="AI182" i="44" s="1"/>
  <c r="AY51" i="44"/>
  <c r="S51" i="44" s="1"/>
  <c r="AI51" i="44" s="1"/>
  <c r="AY45" i="44"/>
  <c r="S45" i="44" s="1"/>
  <c r="AI45" i="44" s="1"/>
  <c r="AY56" i="44"/>
  <c r="S56" i="44" s="1"/>
  <c r="AI56" i="44" s="1"/>
  <c r="AY48" i="44"/>
  <c r="S48" i="44" s="1"/>
  <c r="AI48" i="44" s="1"/>
  <c r="AY103" i="44"/>
  <c r="S103" i="44" s="1"/>
  <c r="AI103" i="44" s="1"/>
  <c r="AY208" i="44"/>
  <c r="S208" i="44" s="1"/>
  <c r="AI208" i="44" s="1"/>
  <c r="AY214" i="44"/>
  <c r="S214" i="44" s="1"/>
  <c r="AI214" i="44" s="1"/>
  <c r="AY138" i="44"/>
  <c r="S138" i="44" s="1"/>
  <c r="AI138" i="44" s="1"/>
  <c r="AY99" i="44"/>
  <c r="S99" i="44" s="1"/>
  <c r="AI99" i="44" s="1"/>
  <c r="AY34" i="44"/>
  <c r="S34" i="44" s="1"/>
  <c r="AI34" i="44" s="1"/>
  <c r="AY221" i="44"/>
  <c r="S221" i="44" s="1"/>
  <c r="AI221" i="44" s="1"/>
  <c r="AY92" i="44"/>
  <c r="S92" i="44" s="1"/>
  <c r="AI92" i="44" s="1"/>
  <c r="AY124" i="44"/>
  <c r="S124" i="44" s="1"/>
  <c r="AI124" i="44" s="1"/>
  <c r="AY33" i="44"/>
  <c r="S33" i="44" s="1"/>
  <c r="AI33" i="44" s="1"/>
  <c r="AY164" i="44"/>
  <c r="S164" i="44" s="1"/>
  <c r="AI164" i="44" s="1"/>
  <c r="AY154" i="44"/>
  <c r="S154" i="44" s="1"/>
  <c r="AI154" i="44" s="1"/>
  <c r="AY128" i="44"/>
  <c r="S128" i="44" s="1"/>
  <c r="AI128" i="44" s="1"/>
  <c r="AY223" i="44"/>
  <c r="S223" i="44" s="1"/>
  <c r="AI223" i="44" s="1"/>
  <c r="AY123" i="44"/>
  <c r="S123" i="44" s="1"/>
  <c r="AI123" i="44" s="1"/>
  <c r="AY71" i="44"/>
  <c r="S71" i="44" s="1"/>
  <c r="AI71" i="44" s="1"/>
  <c r="AY95" i="44"/>
  <c r="S95" i="44" s="1"/>
  <c r="AI95" i="44" s="1"/>
  <c r="AY197" i="44"/>
  <c r="S197" i="44" s="1"/>
  <c r="AI197" i="44" s="1"/>
  <c r="AY28" i="44"/>
  <c r="S28" i="44" s="1"/>
  <c r="AI28" i="44" s="1"/>
  <c r="AY49" i="44"/>
  <c r="S49" i="44" s="1"/>
  <c r="AI49" i="44" s="1"/>
  <c r="AY165" i="44"/>
  <c r="S165" i="44" s="1"/>
  <c r="AI165" i="44" s="1"/>
  <c r="AY63" i="44"/>
  <c r="S63" i="44" s="1"/>
  <c r="AI63" i="44" s="1"/>
  <c r="AY132" i="44"/>
  <c r="S132" i="44" s="1"/>
  <c r="AI132" i="44" s="1"/>
  <c r="AY200" i="44"/>
  <c r="S200" i="44" s="1"/>
  <c r="AI200" i="44" s="1"/>
  <c r="AY118" i="44"/>
  <c r="S118" i="44" s="1"/>
  <c r="AI118" i="44" s="1"/>
  <c r="AY158" i="44"/>
  <c r="S158" i="44" s="1"/>
  <c r="AI158" i="44" s="1"/>
  <c r="L2" i="44"/>
  <c r="AY136" i="44"/>
  <c r="S136" i="44" s="1"/>
  <c r="AI136" i="44" s="1"/>
  <c r="AY30" i="44"/>
  <c r="S30" i="44" s="1"/>
  <c r="AI30" i="44" s="1"/>
  <c r="AY88" i="44"/>
  <c r="S88" i="44" s="1"/>
  <c r="AI88" i="44" s="1"/>
  <c r="AY113" i="44"/>
  <c r="S113" i="44" s="1"/>
  <c r="AI113" i="44" s="1"/>
  <c r="AY32" i="44"/>
  <c r="S32" i="44" s="1"/>
  <c r="AI32" i="44" s="1"/>
  <c r="AY47" i="44"/>
  <c r="S47" i="44" s="1"/>
  <c r="AI47" i="44" s="1"/>
  <c r="AY81" i="44"/>
  <c r="S81" i="44" s="1"/>
  <c r="AI81" i="44" s="1"/>
  <c r="AY222" i="44"/>
  <c r="S222" i="44" s="1"/>
  <c r="AI222" i="44" s="1"/>
  <c r="AY93" i="44"/>
  <c r="S93" i="44" s="1"/>
  <c r="AI93" i="44" s="1"/>
  <c r="AY192" i="44"/>
  <c r="S192" i="44" s="1"/>
  <c r="AI192" i="44" s="1"/>
  <c r="AY98" i="44"/>
  <c r="S98" i="44" s="1"/>
  <c r="AI98" i="44" s="1"/>
  <c r="AY172" i="44"/>
  <c r="S172" i="44" s="1"/>
  <c r="AI172" i="44" s="1"/>
  <c r="AY120" i="44"/>
  <c r="S120" i="44" s="1"/>
  <c r="AI120" i="44" s="1"/>
  <c r="AY125" i="44"/>
  <c r="S125" i="44" s="1"/>
  <c r="AI125" i="44" s="1"/>
  <c r="AY115" i="44"/>
  <c r="S115" i="44" s="1"/>
  <c r="AI115" i="44" s="1"/>
  <c r="AY144" i="44"/>
  <c r="S144" i="44" s="1"/>
  <c r="AI144" i="44" s="1"/>
  <c r="AY116" i="44"/>
  <c r="S116" i="44" s="1"/>
  <c r="AI116" i="44" s="1"/>
  <c r="AY152" i="44"/>
  <c r="S152" i="44" s="1"/>
  <c r="AI152" i="44" s="1"/>
  <c r="AY157" i="44"/>
  <c r="S157" i="44" s="1"/>
  <c r="AI157" i="44" s="1"/>
  <c r="AY66" i="44"/>
  <c r="S66" i="44" s="1"/>
  <c r="AI66" i="44" s="1"/>
  <c r="AY185" i="44"/>
  <c r="S185" i="44" s="1"/>
  <c r="AI185" i="44" s="1"/>
  <c r="AY112" i="44"/>
  <c r="S112" i="44" s="1"/>
  <c r="AI112" i="44" s="1"/>
  <c r="AY213" i="44"/>
  <c r="S213" i="44" s="1"/>
  <c r="AI213" i="44" s="1"/>
  <c r="AY207" i="44"/>
  <c r="S207" i="44" s="1"/>
  <c r="AI207" i="44" s="1"/>
  <c r="AY102" i="44"/>
  <c r="S102" i="44" s="1"/>
  <c r="AI102" i="44" s="1"/>
  <c r="AY188" i="44"/>
  <c r="S188" i="44" s="1"/>
  <c r="AI188" i="44" s="1"/>
  <c r="AY133" i="44"/>
  <c r="S133" i="44" s="1"/>
  <c r="AI133" i="44" s="1"/>
  <c r="AY35" i="44"/>
  <c r="S35" i="44" s="1"/>
  <c r="AI35" i="44" s="1"/>
  <c r="AY203" i="44"/>
  <c r="S203" i="44" s="1"/>
  <c r="AI203" i="44" s="1"/>
  <c r="AY31" i="44"/>
  <c r="S31" i="44" s="1"/>
  <c r="AI31" i="44" s="1"/>
  <c r="AY40" i="44"/>
  <c r="S40" i="44" s="1"/>
  <c r="AI40" i="44" s="1"/>
  <c r="AY173" i="44"/>
  <c r="S173" i="44" s="1"/>
  <c r="AI173" i="44" s="1"/>
  <c r="AY119" i="44"/>
  <c r="S119" i="44" s="1"/>
  <c r="AI119" i="44" s="1"/>
  <c r="AY179" i="44"/>
  <c r="S179" i="44" s="1"/>
  <c r="AI179" i="44" s="1"/>
  <c r="AY83" i="44"/>
  <c r="S83" i="44" s="1"/>
  <c r="AI83" i="44" s="1"/>
  <c r="AY97" i="44"/>
  <c r="S97" i="44" s="1"/>
  <c r="AI97" i="44" s="1"/>
  <c r="AY74" i="44"/>
  <c r="S74" i="44" s="1"/>
  <c r="AI74" i="44" s="1"/>
  <c r="AY114" i="44"/>
  <c r="S114" i="44" s="1"/>
  <c r="AI114" i="44" s="1"/>
  <c r="AY36" i="44"/>
  <c r="S36" i="44" s="1"/>
  <c r="AI36" i="44" s="1"/>
  <c r="AY101" i="44"/>
  <c r="S101" i="44" s="1"/>
  <c r="AI101" i="44" s="1"/>
  <c r="AY137" i="44"/>
  <c r="S137" i="44" s="1"/>
  <c r="AI137" i="44" s="1"/>
  <c r="AY131" i="44"/>
  <c r="S131" i="44" s="1"/>
  <c r="AI131" i="44" s="1"/>
  <c r="AY29" i="44"/>
  <c r="S29" i="44" s="1"/>
  <c r="AI29" i="44" s="1"/>
  <c r="AY39" i="44"/>
  <c r="S39" i="44" s="1"/>
  <c r="AI39" i="44" s="1"/>
  <c r="AY110" i="44"/>
  <c r="S110" i="44" s="1"/>
  <c r="AI110" i="44" s="1"/>
  <c r="AY189" i="44"/>
  <c r="S189" i="44" s="1"/>
  <c r="AI189" i="44" s="1"/>
  <c r="AY77" i="44"/>
  <c r="S77" i="44" s="1"/>
  <c r="AI77" i="44" s="1"/>
  <c r="AY206" i="44"/>
  <c r="S206" i="44" s="1"/>
  <c r="AI206" i="44" s="1"/>
  <c r="AY90" i="44"/>
  <c r="S90" i="44" s="1"/>
  <c r="AI90" i="44" s="1"/>
  <c r="O2" i="44"/>
  <c r="N2" i="44"/>
  <c r="J2" i="44"/>
  <c r="AY43" i="44"/>
  <c r="S43" i="44" s="1"/>
  <c r="AI43" i="44" s="1"/>
  <c r="AY76" i="44"/>
  <c r="S76" i="44" s="1"/>
  <c r="AI76" i="44" s="1"/>
  <c r="AY176" i="44"/>
  <c r="S176" i="44" s="1"/>
  <c r="AI176" i="44" s="1"/>
  <c r="AY130" i="44"/>
  <c r="S130" i="44" s="1"/>
  <c r="AI130" i="44" s="1"/>
  <c r="AY78" i="44"/>
  <c r="S78" i="44" s="1"/>
  <c r="AI78" i="44" s="1"/>
  <c r="AY87" i="44"/>
  <c r="S87" i="44" s="1"/>
  <c r="AI87" i="44" s="1"/>
  <c r="AY183" i="44"/>
  <c r="S183" i="44" s="1"/>
  <c r="AI183" i="44" s="1"/>
  <c r="AY96" i="44"/>
  <c r="S96" i="44" s="1"/>
  <c r="AI96" i="44" s="1"/>
  <c r="AY89" i="44"/>
  <c r="S89" i="44" s="1"/>
  <c r="AI89" i="44" s="1"/>
  <c r="AY199" i="44"/>
  <c r="S199" i="44" s="1"/>
  <c r="AI199" i="44" s="1"/>
  <c r="AY161" i="44"/>
  <c r="S161" i="44" s="1"/>
  <c r="AI161" i="44" s="1"/>
  <c r="AY105" i="44"/>
  <c r="S105" i="44" s="1"/>
  <c r="AI105" i="44" s="1"/>
  <c r="AY79" i="44"/>
  <c r="S79" i="44" s="1"/>
  <c r="AI79" i="44" s="1"/>
  <c r="AY205" i="44"/>
  <c r="S205" i="44" s="1"/>
  <c r="AI205" i="44" s="1"/>
  <c r="AY210" i="44"/>
  <c r="S210" i="44" s="1"/>
  <c r="AI210" i="44" s="1"/>
  <c r="AY135" i="44"/>
  <c r="S135" i="44" s="1"/>
  <c r="AI135" i="44" s="1"/>
  <c r="AY86" i="44"/>
  <c r="S86" i="44" s="1"/>
  <c r="AI86" i="44" s="1"/>
  <c r="AY72" i="44"/>
  <c r="S72" i="44" s="1"/>
  <c r="AI72" i="44" s="1"/>
  <c r="AY191" i="44"/>
  <c r="S191" i="44" s="1"/>
  <c r="AI191" i="44" s="1"/>
  <c r="AY82" i="44"/>
  <c r="S82" i="44" s="1"/>
  <c r="AI82" i="44" s="1"/>
  <c r="AY220" i="44"/>
  <c r="S220" i="44" s="1"/>
  <c r="AI220" i="44" s="1"/>
  <c r="AY209" i="44"/>
  <c r="S209" i="44" s="1"/>
  <c r="AI209" i="44" s="1"/>
  <c r="AY143" i="44"/>
  <c r="S143" i="44" s="1"/>
  <c r="AI143" i="44" s="1"/>
  <c r="AY216" i="44"/>
  <c r="S216" i="44" s="1"/>
  <c r="AI216" i="44" s="1"/>
  <c r="AY104" i="44"/>
  <c r="S104" i="44" s="1"/>
  <c r="AI104" i="44" s="1"/>
  <c r="AY62" i="44"/>
  <c r="S62" i="44" s="1"/>
  <c r="AI62" i="44" s="1"/>
  <c r="AY190" i="44"/>
  <c r="S190" i="44" s="1"/>
  <c r="AI190" i="44" s="1"/>
  <c r="AY150" i="44"/>
  <c r="S150" i="44" s="1"/>
  <c r="AI150" i="44" s="1"/>
  <c r="AY147" i="44"/>
  <c r="S147" i="44" s="1"/>
  <c r="AI147" i="44" s="1"/>
  <c r="AY149" i="44"/>
  <c r="S149" i="44" s="1"/>
  <c r="AI149" i="44" s="1"/>
  <c r="AY73" i="44"/>
  <c r="S73" i="44" s="1"/>
  <c r="AI73" i="44" s="1"/>
  <c r="AY70" i="44"/>
  <c r="S70" i="44" s="1"/>
  <c r="AI70" i="44" s="1"/>
  <c r="AY60" i="44"/>
  <c r="S60" i="44" s="1"/>
  <c r="AI60" i="44" s="1"/>
  <c r="AY198" i="44"/>
  <c r="S198" i="44" s="1"/>
  <c r="AI198" i="44" s="1"/>
  <c r="AY187" i="44"/>
  <c r="S187" i="44" s="1"/>
  <c r="AI187" i="44" s="1"/>
  <c r="AY159" i="44"/>
  <c r="S159" i="44" s="1"/>
  <c r="AI159" i="44" s="1"/>
  <c r="AY44" i="44"/>
  <c r="S44" i="44" s="1"/>
  <c r="AI44" i="44" s="1"/>
  <c r="AY55" i="44"/>
  <c r="S55" i="44" s="1"/>
  <c r="AI55" i="44" s="1"/>
  <c r="AY212" i="44"/>
  <c r="S212" i="44" s="1"/>
  <c r="AI212" i="44" s="1"/>
  <c r="AY68" i="44"/>
  <c r="S68" i="44" s="1"/>
  <c r="AI68" i="44" s="1"/>
  <c r="AY126" i="44"/>
  <c r="S126" i="44" s="1"/>
  <c r="AI126" i="44" s="1"/>
  <c r="AY53" i="44"/>
  <c r="S53" i="44" s="1"/>
  <c r="AI53" i="44" s="1"/>
  <c r="AY80" i="44"/>
  <c r="S80" i="44" s="1"/>
  <c r="AI80" i="44" s="1"/>
  <c r="AY166" i="44"/>
  <c r="S166" i="44" s="1"/>
  <c r="AI166" i="44" s="1"/>
  <c r="AY202" i="44"/>
  <c r="S202" i="44" s="1"/>
  <c r="AI202" i="44" s="1"/>
  <c r="AY139" i="44"/>
  <c r="S139" i="44" s="1"/>
  <c r="AI139" i="44" s="1"/>
  <c r="AY38" i="44"/>
  <c r="S38" i="44" s="1"/>
  <c r="AI38" i="44" s="1"/>
  <c r="AY106" i="44"/>
  <c r="S106" i="44" s="1"/>
  <c r="AI106" i="44" s="1"/>
  <c r="D2" i="44"/>
  <c r="AY201" i="44"/>
  <c r="S201" i="44" s="1"/>
  <c r="AI201" i="44" s="1"/>
  <c r="AY219" i="44"/>
  <c r="S219" i="44" s="1"/>
  <c r="AI219" i="44" s="1"/>
  <c r="AY186" i="44"/>
  <c r="S186" i="44" s="1"/>
  <c r="AI186" i="44" s="1"/>
  <c r="AY163" i="44"/>
  <c r="S163" i="44" s="1"/>
  <c r="AI163" i="44" s="1"/>
  <c r="AY153" i="44"/>
  <c r="S153" i="44" s="1"/>
  <c r="AI153" i="44" s="1"/>
  <c r="AY218" i="44"/>
  <c r="S218" i="44" s="1"/>
  <c r="AI218" i="44" s="1"/>
  <c r="AY54" i="44"/>
  <c r="S54" i="44" s="1"/>
  <c r="AI54" i="44" s="1"/>
  <c r="AY217" i="44"/>
  <c r="S217" i="44" s="1"/>
  <c r="AI217" i="44" s="1"/>
  <c r="AY193" i="44"/>
  <c r="S193" i="44" s="1"/>
  <c r="AI193" i="44" s="1"/>
  <c r="AY195" i="44"/>
  <c r="S195" i="44" s="1"/>
  <c r="AI195" i="44" s="1"/>
  <c r="AY59" i="44"/>
  <c r="S59" i="44" s="1"/>
  <c r="AI59" i="44" s="1"/>
  <c r="AY145" i="44"/>
  <c r="S145" i="44" s="1"/>
  <c r="AI145" i="44" s="1"/>
  <c r="AY151" i="44"/>
  <c r="S151" i="44" s="1"/>
  <c r="AI151" i="44" s="1"/>
  <c r="AY84" i="44"/>
  <c r="S84" i="44" s="1"/>
  <c r="AI84" i="44" s="1"/>
  <c r="AY111" i="44"/>
  <c r="S111" i="44" s="1"/>
  <c r="AI111" i="44" s="1"/>
  <c r="AY204" i="44"/>
  <c r="S204" i="44" s="1"/>
  <c r="AI204" i="44" s="1"/>
  <c r="AY57" i="44"/>
  <c r="S57" i="44" s="1"/>
  <c r="AI57" i="44" s="1"/>
  <c r="AY107" i="44"/>
  <c r="S107" i="44" s="1"/>
  <c r="AI107" i="44" s="1"/>
  <c r="AY171" i="44"/>
  <c r="S171" i="44" s="1"/>
  <c r="AI171" i="44" s="1"/>
  <c r="AY148" i="44"/>
  <c r="S148" i="44" s="1"/>
  <c r="AI148" i="44" s="1"/>
  <c r="AY156" i="44"/>
  <c r="S156" i="44" s="1"/>
  <c r="AI156" i="44" s="1"/>
  <c r="AY65" i="44"/>
  <c r="S65" i="44" s="1"/>
  <c r="AI65" i="44" s="1"/>
  <c r="AY160" i="44"/>
  <c r="S160" i="44" s="1"/>
  <c r="AI160" i="44" s="1"/>
  <c r="AY174" i="44"/>
  <c r="S174" i="44" s="1"/>
  <c r="AI174" i="44" s="1"/>
  <c r="AY168" i="44"/>
  <c r="S168" i="44" s="1"/>
  <c r="AI168" i="44" s="1"/>
  <c r="AY91" i="44"/>
  <c r="S91" i="44" s="1"/>
  <c r="AI91" i="44" s="1"/>
  <c r="AY178" i="44"/>
  <c r="S178" i="44" s="1"/>
  <c r="AI178" i="44" s="1"/>
  <c r="AY85" i="44"/>
  <c r="S85" i="44" s="1"/>
  <c r="AI85" i="44" s="1"/>
  <c r="AY169" i="44"/>
  <c r="S169" i="44" s="1"/>
  <c r="AI169" i="44" s="1"/>
  <c r="AY127" i="44"/>
  <c r="S127" i="44" s="1"/>
  <c r="AI127" i="44" s="1"/>
  <c r="AY69" i="44"/>
  <c r="S69" i="44" s="1"/>
  <c r="AI69" i="44" s="1"/>
  <c r="AY146" i="44"/>
  <c r="S146" i="44" s="1"/>
  <c r="AI146" i="44" s="1"/>
  <c r="AY162" i="44"/>
  <c r="S162" i="44" s="1"/>
  <c r="AI162" i="44" s="1"/>
  <c r="AY155" i="44"/>
  <c r="S155" i="44" s="1"/>
  <c r="AI155" i="44" s="1"/>
  <c r="AY109" i="44"/>
  <c r="S109" i="44" s="1"/>
  <c r="AI109" i="44" s="1"/>
  <c r="AY61" i="44"/>
  <c r="S61" i="44" s="1"/>
  <c r="AI61" i="44" s="1"/>
  <c r="AY211" i="44"/>
  <c r="S211" i="44" s="1"/>
  <c r="AI211" i="44" s="1"/>
  <c r="AY42" i="44"/>
  <c r="S42" i="44" s="1"/>
  <c r="AI42" i="44" s="1"/>
  <c r="AY94" i="44"/>
  <c r="S94" i="44" s="1"/>
  <c r="AI94" i="44" s="1"/>
  <c r="AY129" i="44"/>
  <c r="S129" i="44" s="1"/>
  <c r="AI129" i="44" s="1"/>
  <c r="AY46" i="44"/>
  <c r="S46" i="44" s="1"/>
  <c r="AI46" i="44" s="1"/>
  <c r="AY122" i="44"/>
  <c r="S122" i="44" s="1"/>
  <c r="AI122" i="44" s="1"/>
  <c r="AY180" i="44"/>
  <c r="S180" i="44" s="1"/>
  <c r="AI180" i="44" s="1"/>
  <c r="AY121" i="44"/>
  <c r="S121" i="44" s="1"/>
  <c r="AI121" i="44" s="1"/>
  <c r="AY52" i="44"/>
  <c r="S52" i="44" s="1"/>
  <c r="AI52" i="44" s="1"/>
  <c r="AY196" i="44"/>
  <c r="S196" i="44" s="1"/>
  <c r="AI196" i="44" s="1"/>
  <c r="AY181" i="44"/>
  <c r="S181" i="44" s="1"/>
  <c r="AI181" i="44" s="1"/>
  <c r="AY141" i="44"/>
  <c r="S141" i="44" s="1"/>
  <c r="AI141" i="44" s="1"/>
  <c r="AY100" i="44"/>
  <c r="S100" i="44" s="1"/>
  <c r="AI100" i="44" s="1"/>
  <c r="AY27" i="44"/>
  <c r="S27" i="44" s="1"/>
  <c r="AI27" i="44" s="1"/>
  <c r="C2" i="44" l="1"/>
  <c r="B2" i="44" s="1"/>
</calcChain>
</file>

<file path=xl/sharedStrings.xml><?xml version="1.0" encoding="utf-8"?>
<sst xmlns="http://schemas.openxmlformats.org/spreadsheetml/2006/main" count="347" uniqueCount="75">
  <si>
    <t>Time (min)</t>
  </si>
  <si>
    <t>Pixel</t>
  </si>
  <si>
    <t>Max</t>
  </si>
  <si>
    <t>Mu</t>
  </si>
  <si>
    <t>Sigma</t>
  </si>
  <si>
    <t>Data</t>
  </si>
  <si>
    <t>Fit</t>
  </si>
  <si>
    <t>A</t>
  </si>
  <si>
    <t>B</t>
  </si>
  <si>
    <t>C</t>
  </si>
  <si>
    <t>Ave</t>
  </si>
  <si>
    <t>S.D.</t>
  </si>
  <si>
    <t>WT</t>
  </si>
  <si>
    <t>Deviation</t>
  </si>
  <si>
    <t>nM/min</t>
  </si>
  <si>
    <t>[S]</t>
  </si>
  <si>
    <t>S units</t>
  </si>
  <si>
    <t>[E]</t>
  </si>
  <si>
    <t>E units</t>
  </si>
  <si>
    <t>nM</t>
  </si>
  <si>
    <t>E</t>
  </si>
  <si>
    <t>T</t>
  </si>
  <si>
    <r>
      <t>min</t>
    </r>
    <r>
      <rPr>
        <b/>
        <vertAlign val="superscript"/>
        <sz val="11"/>
        <rFont val="Calibri"/>
        <family val="2"/>
        <scheme val="minor"/>
      </rPr>
      <t>-1</t>
    </r>
  </si>
  <si>
    <t>Baseline</t>
  </si>
  <si>
    <t>Baseline_LHS</t>
  </si>
  <si>
    <t>Baseline_RHS</t>
  </si>
  <si>
    <t>Baseline_Data_LHS</t>
  </si>
  <si>
    <t>Baseline_Data_RHS</t>
  </si>
  <si>
    <t>datapts:</t>
  </si>
  <si>
    <t>Selection</t>
  </si>
  <si>
    <r>
      <t>M</t>
    </r>
    <r>
      <rPr>
        <b/>
        <vertAlign val="superscript"/>
        <sz val="11"/>
        <rFont val="Calibri"/>
        <family val="2"/>
        <scheme val="minor"/>
      </rPr>
      <t>-1</t>
    </r>
    <r>
      <rPr>
        <b/>
        <sz val="11"/>
        <rFont val="Calibri"/>
        <family val="2"/>
        <scheme val="minor"/>
      </rPr>
      <t>min</t>
    </r>
    <r>
      <rPr>
        <b/>
        <vertAlign val="superscript"/>
        <sz val="11"/>
        <rFont val="Calibri"/>
        <family val="2"/>
        <scheme val="minor"/>
      </rPr>
      <t>-1</t>
    </r>
  </si>
  <si>
    <t>incl fit</t>
  </si>
  <si>
    <t>excl fit</t>
  </si>
  <si>
    <t>Cut-off:-</t>
  </si>
  <si>
    <t>Control</t>
  </si>
  <si>
    <t>end</t>
  </si>
  <si>
    <t>start</t>
  </si>
  <si>
    <t>of a1(I) velocity</t>
  </si>
  <si>
    <t>α1(I)</t>
  </si>
  <si>
    <t>α2(I)</t>
  </si>
  <si>
    <t>Skew</t>
  </si>
  <si>
    <t>Full a1</t>
  </si>
  <si>
    <t>Full a2</t>
  </si>
  <si>
    <t>3/4 a1</t>
  </si>
  <si>
    <t>3/4 a2</t>
  </si>
  <si>
    <t>BL_left</t>
  </si>
  <si>
    <t>BL_right</t>
  </si>
  <si>
    <t>width</t>
  </si>
  <si>
    <t>Thru Orig</t>
  </si>
  <si>
    <t>Hydro-
lysis</t>
  </si>
  <si>
    <t>¾ α1(I)</t>
  </si>
  <si>
    <t>¾ α2(I)</t>
  </si>
  <si>
    <t>YES</t>
  </si>
  <si>
    <t>WT MMP-1</t>
  </si>
  <si>
    <t>a1(I)</t>
  </si>
  <si>
    <t>a2(I)</t>
  </si>
  <si>
    <t>Mean</t>
  </si>
  <si>
    <t>Stdev</t>
  </si>
  <si>
    <t>Spread^2</t>
  </si>
  <si>
    <t>Baseline_Data_MID</t>
  </si>
  <si>
    <t>Switch_L Function</t>
  </si>
  <si>
    <t>pivot_L</t>
  </si>
  <si>
    <t>pivot_R</t>
  </si>
  <si>
    <t>Switch_R Function</t>
  </si>
  <si>
    <t>Baseline_MID</t>
  </si>
  <si>
    <t>3/4 α2(I)</t>
  </si>
  <si>
    <t>α1(I) Profile</t>
  </si>
  <si>
    <t>α2(I) Profile</t>
  </si>
  <si>
    <t>Controls</t>
  </si>
  <si>
    <t>Stain
Ratios</t>
  </si>
  <si>
    <t>3/4 α1(I) Profile</t>
  </si>
  <si>
    <t>3/4 α2(I) Profile</t>
  </si>
  <si>
    <t>Profile Sum</t>
  </si>
  <si>
    <t>20% Control</t>
  </si>
  <si>
    <t>50% Control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</si>
</sst>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%"/>
    <numFmt numFmtId="165" formatCode="0.0"/>
    <numFmt numFmtId="166" formatCode="0.000"/>
    <numFmt numFmtId="167" formatCode="0.E+00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vertAlign val="superscript"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</font>
    <font>
      <sz val="10"/>
      <name val="Arial"/>
      <family val="2"/>
    </font>
    <font>
      <strike/>
      <sz val="11"/>
      <name val="Calibri"/>
      <family val="2"/>
      <scheme val="minor"/>
    </font>
    <font>
      <b/>
      <sz val="11"/>
      <color rgb="FF000000"/>
      <name val="Calibri"/>
      <family val="2"/>
    </font>
    <font>
      <b/>
      <sz val="14"/>
      <color rgb="FF000000"/>
      <name val="Calibri"/>
      <family val="2"/>
    </font>
    <font>
      <sz val="8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2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8" fillId="0" borderId="0" applyNumberFormat="0" applyFont="0" applyFill="0" applyBorder="0" applyAlignment="0" applyProtection="0"/>
  </cellStyleXfs>
  <cellXfs count="152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2" fontId="2" fillId="0" borderId="0" xfId="0" applyNumberFormat="1" applyFont="1"/>
    <xf numFmtId="0" fontId="2" fillId="0" borderId="0" xfId="0" applyFont="1" applyFill="1"/>
    <xf numFmtId="164" fontId="2" fillId="0" borderId="0" xfId="0" applyNumberFormat="1" applyFont="1" applyFill="1"/>
    <xf numFmtId="164" fontId="2" fillId="0" borderId="5" xfId="0" applyNumberFormat="1" applyFont="1" applyBorder="1" applyAlignment="1">
      <alignment horizontal="center" vertical="center"/>
    </xf>
    <xf numFmtId="164" fontId="2" fillId="0" borderId="0" xfId="0" applyNumberFormat="1" applyFont="1" applyBorder="1" applyAlignment="1">
      <alignment horizontal="center" vertical="center"/>
    </xf>
    <xf numFmtId="164" fontId="2" fillId="0" borderId="6" xfId="0" applyNumberFormat="1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164" fontId="3" fillId="0" borderId="2" xfId="0" applyNumberFormat="1" applyFont="1" applyBorder="1" applyAlignment="1">
      <alignment horizontal="center" vertical="center"/>
    </xf>
    <xf numFmtId="164" fontId="3" fillId="0" borderId="3" xfId="0" applyNumberFormat="1" applyFont="1" applyBorder="1" applyAlignment="1">
      <alignment horizontal="center" vertical="center"/>
    </xf>
    <xf numFmtId="164" fontId="3" fillId="0" borderId="4" xfId="0" applyNumberFormat="1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1" fontId="2" fillId="0" borderId="0" xfId="0" applyNumberFormat="1" applyFont="1"/>
    <xf numFmtId="0" fontId="6" fillId="0" borderId="0" xfId="0" applyFont="1"/>
    <xf numFmtId="0" fontId="2" fillId="0" borderId="0" xfId="0" applyFont="1" applyFill="1" applyBorder="1"/>
    <xf numFmtId="164" fontId="2" fillId="0" borderId="7" xfId="0" applyNumberFormat="1" applyFont="1" applyBorder="1" applyAlignment="1">
      <alignment horizontal="center" vertical="center"/>
    </xf>
    <xf numFmtId="164" fontId="2" fillId="0" borderId="8" xfId="0" applyNumberFormat="1" applyFont="1" applyBorder="1" applyAlignment="1">
      <alignment horizontal="center" vertical="center"/>
    </xf>
    <xf numFmtId="164" fontId="2" fillId="0" borderId="9" xfId="0" applyNumberFormat="1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164" fontId="3" fillId="0" borderId="5" xfId="0" applyNumberFormat="1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165" fontId="2" fillId="0" borderId="0" xfId="0" applyNumberFormat="1" applyFont="1"/>
    <xf numFmtId="0" fontId="3" fillId="0" borderId="0" xfId="0" applyFont="1" applyFill="1"/>
    <xf numFmtId="0" fontId="2" fillId="2" borderId="0" xfId="0" applyFont="1" applyFill="1"/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9" fontId="2" fillId="0" borderId="0" xfId="0" applyNumberFormat="1" applyFont="1"/>
    <xf numFmtId="0" fontId="5" fillId="3" borderId="0" xfId="0" applyFont="1" applyFill="1" applyAlignment="1">
      <alignment horizontal="center"/>
    </xf>
    <xf numFmtId="9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/>
    </xf>
    <xf numFmtId="0" fontId="0" fillId="0" borderId="0" xfId="0" applyNumberFormat="1" applyFont="1" applyFill="1" applyBorder="1" applyAlignment="1"/>
    <xf numFmtId="164" fontId="2" fillId="0" borderId="0" xfId="0" applyNumberFormat="1" applyFont="1"/>
    <xf numFmtId="2" fontId="0" fillId="0" borderId="0" xfId="0" applyNumberFormat="1"/>
    <xf numFmtId="0" fontId="3" fillId="0" borderId="0" xfId="0" applyFont="1" applyBorder="1" applyAlignment="1">
      <alignment horizontal="center" vertical="center"/>
    </xf>
    <xf numFmtId="0" fontId="2" fillId="0" borderId="0" xfId="0" applyFont="1" applyBorder="1"/>
    <xf numFmtId="0" fontId="7" fillId="4" borderId="6" xfId="0" applyFont="1" applyFill="1" applyBorder="1" applyAlignment="1">
      <alignment horizontal="center" vertical="center"/>
    </xf>
    <xf numFmtId="0" fontId="7" fillId="4" borderId="9" xfId="0" applyFont="1" applyFill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3" fontId="3" fillId="5" borderId="1" xfId="0" applyNumberFormat="1" applyFont="1" applyFill="1" applyBorder="1" applyAlignment="1">
      <alignment horizontal="center" vertical="center"/>
    </xf>
    <xf numFmtId="3" fontId="3" fillId="0" borderId="12" xfId="0" applyNumberFormat="1" applyFont="1" applyBorder="1" applyAlignment="1">
      <alignment horizontal="center" vertical="center"/>
    </xf>
    <xf numFmtId="3" fontId="3" fillId="0" borderId="13" xfId="0" applyNumberFormat="1" applyFont="1" applyBorder="1" applyAlignment="1">
      <alignment horizontal="center" vertical="center"/>
    </xf>
    <xf numFmtId="3" fontId="3" fillId="0" borderId="14" xfId="0" applyNumberFormat="1" applyFont="1" applyBorder="1" applyAlignment="1">
      <alignment horizontal="center" vertical="center"/>
    </xf>
    <xf numFmtId="164" fontId="3" fillId="0" borderId="8" xfId="0" applyNumberFormat="1" applyFont="1" applyBorder="1" applyAlignment="1">
      <alignment horizontal="center" vertical="center"/>
    </xf>
    <xf numFmtId="164" fontId="3" fillId="0" borderId="9" xfId="0" applyNumberFormat="1" applyFont="1" applyBorder="1" applyAlignment="1">
      <alignment horizontal="center" vertical="center"/>
    </xf>
    <xf numFmtId="165" fontId="2" fillId="0" borderId="2" xfId="0" applyNumberFormat="1" applyFont="1" applyFill="1" applyBorder="1" applyAlignment="1">
      <alignment horizontal="center" vertical="center"/>
    </xf>
    <xf numFmtId="165" fontId="2" fillId="0" borderId="3" xfId="0" applyNumberFormat="1" applyFont="1" applyFill="1" applyBorder="1" applyAlignment="1">
      <alignment horizontal="center" vertical="center"/>
    </xf>
    <xf numFmtId="165" fontId="2" fillId="0" borderId="5" xfId="0" applyNumberFormat="1" applyFont="1" applyFill="1" applyBorder="1" applyAlignment="1">
      <alignment horizontal="center" vertical="center"/>
    </xf>
    <xf numFmtId="165" fontId="2" fillId="0" borderId="0" xfId="0" applyNumberFormat="1" applyFont="1" applyFill="1" applyBorder="1" applyAlignment="1">
      <alignment horizontal="center" vertical="center"/>
    </xf>
    <xf numFmtId="165" fontId="2" fillId="0" borderId="7" xfId="0" applyNumberFormat="1" applyFont="1" applyFill="1" applyBorder="1" applyAlignment="1">
      <alignment horizontal="center" vertical="center"/>
    </xf>
    <xf numFmtId="165" fontId="2" fillId="0" borderId="8" xfId="0" applyNumberFormat="1" applyFont="1" applyFill="1" applyBorder="1" applyAlignment="1">
      <alignment horizontal="center" vertical="center"/>
    </xf>
    <xf numFmtId="2" fontId="2" fillId="4" borderId="2" xfId="0" applyNumberFormat="1" applyFont="1" applyFill="1" applyBorder="1" applyAlignment="1">
      <alignment horizontal="center" vertical="center"/>
    </xf>
    <xf numFmtId="2" fontId="2" fillId="4" borderId="3" xfId="0" applyNumberFormat="1" applyFont="1" applyFill="1" applyBorder="1" applyAlignment="1">
      <alignment horizontal="center" vertical="center"/>
    </xf>
    <xf numFmtId="2" fontId="2" fillId="4" borderId="7" xfId="0" applyNumberFormat="1" applyFont="1" applyFill="1" applyBorder="1" applyAlignment="1">
      <alignment horizontal="center" vertical="center"/>
    </xf>
    <xf numFmtId="2" fontId="2" fillId="4" borderId="8" xfId="0" applyNumberFormat="1" applyFont="1" applyFill="1" applyBorder="1" applyAlignment="1">
      <alignment horizontal="center" vertical="center"/>
    </xf>
    <xf numFmtId="165" fontId="2" fillId="4" borderId="2" xfId="0" applyNumberFormat="1" applyFont="1" applyFill="1" applyBorder="1" applyAlignment="1">
      <alignment horizontal="center" vertical="center"/>
    </xf>
    <xf numFmtId="165" fontId="2" fillId="4" borderId="3" xfId="0" applyNumberFormat="1" applyFont="1" applyFill="1" applyBorder="1" applyAlignment="1">
      <alignment horizontal="center" vertical="center"/>
    </xf>
    <xf numFmtId="165" fontId="2" fillId="4" borderId="4" xfId="0" applyNumberFormat="1" applyFont="1" applyFill="1" applyBorder="1" applyAlignment="1">
      <alignment horizontal="center" vertical="center"/>
    </xf>
    <xf numFmtId="165" fontId="2" fillId="0" borderId="4" xfId="0" applyNumberFormat="1" applyFont="1" applyFill="1" applyBorder="1" applyAlignment="1">
      <alignment horizontal="center" vertical="center"/>
    </xf>
    <xf numFmtId="165" fontId="2" fillId="0" borderId="6" xfId="0" applyNumberFormat="1" applyFont="1" applyFill="1" applyBorder="1" applyAlignment="1">
      <alignment horizontal="center" vertical="center"/>
    </xf>
    <xf numFmtId="165" fontId="2" fillId="0" borderId="9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3" borderId="0" xfId="0" applyFont="1" applyFill="1" applyAlignment="1">
      <alignment horizontal="center"/>
    </xf>
    <xf numFmtId="165" fontId="2" fillId="4" borderId="0" xfId="0" applyNumberFormat="1" applyFont="1" applyFill="1"/>
    <xf numFmtId="0" fontId="1" fillId="0" borderId="0" xfId="0" applyFont="1" applyAlignment="1">
      <alignment horizontal="center" vertical="center"/>
    </xf>
    <xf numFmtId="164" fontId="0" fillId="0" borderId="16" xfId="0" applyNumberFormat="1" applyBorder="1" applyAlignment="1">
      <alignment horizontal="center" vertical="center"/>
    </xf>
    <xf numFmtId="164" fontId="1" fillId="0" borderId="16" xfId="0" applyNumberFormat="1" applyFont="1" applyBorder="1" applyAlignment="1">
      <alignment horizontal="center" vertical="center"/>
    </xf>
    <xf numFmtId="9" fontId="1" fillId="0" borderId="17" xfId="0" applyNumberFormat="1" applyFont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164" fontId="0" fillId="0" borderId="21" xfId="0" applyNumberForma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164" fontId="0" fillId="0" borderId="23" xfId="0" applyNumberFormat="1" applyBorder="1" applyAlignment="1">
      <alignment horizontal="center" vertical="center"/>
    </xf>
    <xf numFmtId="164" fontId="1" fillId="0" borderId="23" xfId="0" applyNumberFormat="1" applyFont="1" applyBorder="1" applyAlignment="1">
      <alignment horizontal="center" vertical="center"/>
    </xf>
    <xf numFmtId="164" fontId="0" fillId="0" borderId="24" xfId="0" applyNumberFormat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166" fontId="2" fillId="0" borderId="0" xfId="0" applyNumberFormat="1" applyFont="1"/>
    <xf numFmtId="0" fontId="3" fillId="0" borderId="0" xfId="0" applyFont="1" applyAlignment="1">
      <alignment horizontal="center" vertical="center"/>
    </xf>
    <xf numFmtId="0" fontId="9" fillId="0" borderId="0" xfId="0" applyFont="1"/>
    <xf numFmtId="0" fontId="2" fillId="0" borderId="0" xfId="0" applyFont="1" applyAlignment="1">
      <alignment horizontal="center" vertical="center"/>
    </xf>
    <xf numFmtId="2" fontId="2" fillId="0" borderId="5" xfId="0" applyNumberFormat="1" applyFont="1" applyBorder="1" applyAlignment="1">
      <alignment horizontal="center" vertical="center"/>
    </xf>
    <xf numFmtId="9" fontId="3" fillId="0" borderId="14" xfId="0" applyNumberFormat="1" applyFont="1" applyBorder="1" applyAlignment="1">
      <alignment horizontal="center" vertical="center"/>
    </xf>
    <xf numFmtId="165" fontId="2" fillId="0" borderId="4" xfId="0" applyNumberFormat="1" applyFont="1" applyBorder="1" applyAlignment="1">
      <alignment horizontal="center" vertical="center"/>
    </xf>
    <xf numFmtId="165" fontId="2" fillId="0" borderId="6" xfId="0" applyNumberFormat="1" applyFont="1" applyBorder="1" applyAlignment="1">
      <alignment horizontal="center" vertical="center"/>
    </xf>
    <xf numFmtId="165" fontId="2" fillId="0" borderId="9" xfId="0" applyNumberFormat="1" applyFont="1" applyBorder="1" applyAlignment="1">
      <alignment horizontal="center" vertical="center"/>
    </xf>
    <xf numFmtId="2" fontId="2" fillId="0" borderId="4" xfId="0" applyNumberFormat="1" applyFont="1" applyBorder="1" applyAlignment="1">
      <alignment horizontal="center" vertical="center"/>
    </xf>
    <xf numFmtId="2" fontId="2" fillId="0" borderId="6" xfId="0" applyNumberFormat="1" applyFont="1" applyBorder="1" applyAlignment="1">
      <alignment horizontal="center" vertical="center"/>
    </xf>
    <xf numFmtId="2" fontId="2" fillId="0" borderId="9" xfId="0" applyNumberFormat="1" applyFont="1" applyBorder="1" applyAlignment="1">
      <alignment horizontal="center" vertical="center"/>
    </xf>
    <xf numFmtId="9" fontId="3" fillId="0" borderId="12" xfId="0" applyNumberFormat="1" applyFont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165" fontId="2" fillId="0" borderId="5" xfId="0" applyNumberFormat="1" applyFont="1" applyBorder="1" applyAlignment="1">
      <alignment horizontal="center" vertical="center"/>
    </xf>
    <xf numFmtId="165" fontId="2" fillId="0" borderId="7" xfId="0" applyNumberFormat="1" applyFont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0" borderId="7" xfId="0" applyNumberFormat="1" applyFont="1" applyBorder="1" applyAlignment="1">
      <alignment horizontal="center" vertical="center"/>
    </xf>
    <xf numFmtId="3" fontId="3" fillId="6" borderId="12" xfId="0" applyNumberFormat="1" applyFont="1" applyFill="1" applyBorder="1" applyAlignment="1">
      <alignment horizontal="center" vertical="center"/>
    </xf>
    <xf numFmtId="3" fontId="3" fillId="6" borderId="14" xfId="0" applyNumberFormat="1" applyFont="1" applyFill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2" fontId="2" fillId="0" borderId="3" xfId="0" applyNumberFormat="1" applyFont="1" applyFill="1" applyBorder="1" applyAlignment="1">
      <alignment horizontal="center" vertical="center"/>
    </xf>
    <xf numFmtId="2" fontId="2" fillId="0" borderId="0" xfId="0" applyNumberFormat="1" applyFont="1" applyFill="1" applyBorder="1" applyAlignment="1">
      <alignment horizontal="center" vertical="center"/>
    </xf>
    <xf numFmtId="0" fontId="7" fillId="0" borderId="4" xfId="0" applyFont="1" applyFill="1" applyBorder="1" applyAlignment="1">
      <alignment horizontal="center" vertical="center"/>
    </xf>
    <xf numFmtId="2" fontId="2" fillId="0" borderId="2" xfId="0" applyNumberFormat="1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center" vertical="center"/>
    </xf>
    <xf numFmtId="2" fontId="2" fillId="0" borderId="5" xfId="0" applyNumberFormat="1" applyFont="1" applyFill="1" applyBorder="1" applyAlignment="1">
      <alignment horizontal="center" vertical="center"/>
    </xf>
    <xf numFmtId="2" fontId="2" fillId="0" borderId="4" xfId="0" applyNumberFormat="1" applyFont="1" applyFill="1" applyBorder="1" applyAlignment="1">
      <alignment horizontal="center" vertical="center"/>
    </xf>
    <xf numFmtId="2" fontId="2" fillId="0" borderId="6" xfId="0" applyNumberFormat="1" applyFont="1" applyFill="1" applyBorder="1" applyAlignment="1">
      <alignment horizontal="center" vertical="center"/>
    </xf>
    <xf numFmtId="2" fontId="2" fillId="0" borderId="9" xfId="0" applyNumberFormat="1" applyFont="1" applyFill="1" applyBorder="1" applyAlignment="1">
      <alignment horizontal="center" vertical="center"/>
    </xf>
    <xf numFmtId="2" fontId="2" fillId="4" borderId="4" xfId="0" applyNumberFormat="1" applyFont="1" applyFill="1" applyBorder="1" applyAlignment="1">
      <alignment horizontal="center" vertical="center"/>
    </xf>
    <xf numFmtId="2" fontId="2" fillId="4" borderId="9" xfId="0" applyNumberFormat="1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7" fillId="4" borderId="15" xfId="0" applyFont="1" applyFill="1" applyBorder="1" applyAlignment="1">
      <alignment horizontal="center" vertical="center"/>
    </xf>
    <xf numFmtId="0" fontId="7" fillId="4" borderId="11" xfId="0" applyFont="1" applyFill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165" fontId="2" fillId="4" borderId="7" xfId="0" applyNumberFormat="1" applyFont="1" applyFill="1" applyBorder="1" applyAlignment="1">
      <alignment horizontal="center" vertical="center"/>
    </xf>
    <xf numFmtId="165" fontId="2" fillId="4" borderId="8" xfId="0" applyNumberFormat="1" applyFont="1" applyFill="1" applyBorder="1" applyAlignment="1">
      <alignment horizontal="center" vertical="center"/>
    </xf>
    <xf numFmtId="165" fontId="2" fillId="4" borderId="9" xfId="0" applyNumberFormat="1" applyFont="1" applyFill="1" applyBorder="1" applyAlignment="1">
      <alignment horizontal="center" vertical="center"/>
    </xf>
    <xf numFmtId="11" fontId="2" fillId="0" borderId="7" xfId="0" applyNumberFormat="1" applyFont="1" applyFill="1" applyBorder="1" applyAlignment="1">
      <alignment horizontal="center" vertical="center"/>
    </xf>
    <xf numFmtId="167" fontId="2" fillId="0" borderId="0" xfId="0" applyNumberFormat="1" applyFont="1" applyFill="1" applyBorder="1" applyAlignment="1">
      <alignment horizontal="center" vertical="center"/>
    </xf>
    <xf numFmtId="167" fontId="2" fillId="0" borderId="7" xfId="0" applyNumberFormat="1" applyFont="1" applyFill="1" applyBorder="1" applyAlignment="1">
      <alignment horizontal="center" vertical="center"/>
    </xf>
    <xf numFmtId="167" fontId="2" fillId="0" borderId="8" xfId="0" applyNumberFormat="1" applyFont="1" applyFill="1" applyBorder="1" applyAlignment="1">
      <alignment horizontal="center" vertical="center"/>
    </xf>
    <xf numFmtId="164" fontId="2" fillId="0" borderId="2" xfId="0" applyNumberFormat="1" applyFont="1" applyBorder="1" applyAlignment="1">
      <alignment horizontal="center" vertical="center"/>
    </xf>
    <xf numFmtId="164" fontId="2" fillId="0" borderId="3" xfId="0" applyNumberFormat="1" applyFont="1" applyBorder="1" applyAlignment="1">
      <alignment horizontal="center" vertical="center" wrapText="1"/>
    </xf>
    <xf numFmtId="3" fontId="2" fillId="0" borderId="0" xfId="0" applyNumberFormat="1" applyFont="1"/>
    <xf numFmtId="0" fontId="2" fillId="0" borderId="8" xfId="0" applyFont="1" applyFill="1" applyBorder="1"/>
    <xf numFmtId="0" fontId="2" fillId="0" borderId="3" xfId="0" applyFont="1" applyFill="1" applyBorder="1"/>
    <xf numFmtId="0" fontId="5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5" fillId="3" borderId="0" xfId="0" applyFont="1" applyFill="1" applyBorder="1" applyAlignment="1">
      <alignment horizontal="center" wrapText="1"/>
    </xf>
    <xf numFmtId="0" fontId="5" fillId="3" borderId="0" xfId="0" applyFont="1" applyFill="1" applyBorder="1" applyAlignment="1">
      <alignment horizontal="center"/>
    </xf>
    <xf numFmtId="0" fontId="3" fillId="0" borderId="15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wrapText="1"/>
    </xf>
    <xf numFmtId="0" fontId="3" fillId="0" borderId="11" xfId="0" applyFont="1" applyBorder="1" applyAlignment="1">
      <alignment horizontal="center"/>
    </xf>
    <xf numFmtId="0" fontId="3" fillId="0" borderId="0" xfId="0" applyFont="1" applyAlignment="1">
      <alignment horizontal="center" vertical="center" textRotation="90" wrapText="1"/>
    </xf>
    <xf numFmtId="0" fontId="5" fillId="3" borderId="0" xfId="0" applyFont="1" applyFill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8" xfId="0" applyFont="1" applyBorder="1" applyAlignment="1">
      <alignment horizontal="center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3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4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A!$C$27:$C$227</c:f>
              <c:numCache>
                <c:formatCode>General</c:formatCode>
                <c:ptCount val="201"/>
                <c:pt idx="0">
                  <c:v>77.03</c:v>
                </c:pt>
                <c:pt idx="1">
                  <c:v>75.879000000000005</c:v>
                </c:pt>
                <c:pt idx="2">
                  <c:v>77.954999999999998</c:v>
                </c:pt>
                <c:pt idx="3">
                  <c:v>77.635999999999996</c:v>
                </c:pt>
                <c:pt idx="4">
                  <c:v>77.424000000000007</c:v>
                </c:pt>
                <c:pt idx="5">
                  <c:v>77.347999999999999</c:v>
                </c:pt>
                <c:pt idx="6">
                  <c:v>76.47</c:v>
                </c:pt>
                <c:pt idx="7">
                  <c:v>77.454999999999998</c:v>
                </c:pt>
                <c:pt idx="8">
                  <c:v>77.272999999999996</c:v>
                </c:pt>
                <c:pt idx="9">
                  <c:v>78.332999999999998</c:v>
                </c:pt>
                <c:pt idx="10">
                  <c:v>77.424000000000007</c:v>
                </c:pt>
                <c:pt idx="11">
                  <c:v>77.864000000000004</c:v>
                </c:pt>
                <c:pt idx="12">
                  <c:v>78.817999999999998</c:v>
                </c:pt>
                <c:pt idx="13">
                  <c:v>77.847999999999999</c:v>
                </c:pt>
                <c:pt idx="14">
                  <c:v>78.167000000000002</c:v>
                </c:pt>
                <c:pt idx="15">
                  <c:v>77.590999999999994</c:v>
                </c:pt>
                <c:pt idx="16">
                  <c:v>78.075999999999993</c:v>
                </c:pt>
                <c:pt idx="17">
                  <c:v>77.015000000000001</c:v>
                </c:pt>
                <c:pt idx="18">
                  <c:v>77.772999999999996</c:v>
                </c:pt>
                <c:pt idx="19">
                  <c:v>78.409000000000006</c:v>
                </c:pt>
                <c:pt idx="20">
                  <c:v>78.287999999999997</c:v>
                </c:pt>
                <c:pt idx="21">
                  <c:v>78.135999999999996</c:v>
                </c:pt>
                <c:pt idx="22">
                  <c:v>79.317999999999998</c:v>
                </c:pt>
                <c:pt idx="23">
                  <c:v>79.561000000000007</c:v>
                </c:pt>
                <c:pt idx="24">
                  <c:v>79.347999999999999</c:v>
                </c:pt>
                <c:pt idx="25">
                  <c:v>79.135999999999996</c:v>
                </c:pt>
                <c:pt idx="26">
                  <c:v>79.742000000000004</c:v>
                </c:pt>
                <c:pt idx="27">
                  <c:v>80.605999999999995</c:v>
                </c:pt>
                <c:pt idx="28">
                  <c:v>79.075999999999993</c:v>
                </c:pt>
                <c:pt idx="29">
                  <c:v>81.605999999999995</c:v>
                </c:pt>
                <c:pt idx="30">
                  <c:v>82.03</c:v>
                </c:pt>
                <c:pt idx="31">
                  <c:v>83.272999999999996</c:v>
                </c:pt>
                <c:pt idx="32">
                  <c:v>82.257999999999996</c:v>
                </c:pt>
                <c:pt idx="33">
                  <c:v>83.045000000000002</c:v>
                </c:pt>
                <c:pt idx="34">
                  <c:v>84.424000000000007</c:v>
                </c:pt>
                <c:pt idx="35">
                  <c:v>85.287999999999997</c:v>
                </c:pt>
                <c:pt idx="36">
                  <c:v>85.712000000000003</c:v>
                </c:pt>
                <c:pt idx="37">
                  <c:v>88.832999999999998</c:v>
                </c:pt>
                <c:pt idx="38">
                  <c:v>89.561000000000007</c:v>
                </c:pt>
                <c:pt idx="39">
                  <c:v>91.424000000000007</c:v>
                </c:pt>
                <c:pt idx="40">
                  <c:v>92.075999999999993</c:v>
                </c:pt>
                <c:pt idx="41">
                  <c:v>93.409000000000006</c:v>
                </c:pt>
                <c:pt idx="42">
                  <c:v>94.954999999999998</c:v>
                </c:pt>
                <c:pt idx="43">
                  <c:v>99.045000000000002</c:v>
                </c:pt>
                <c:pt idx="44">
                  <c:v>100.92400000000001</c:v>
                </c:pt>
                <c:pt idx="45">
                  <c:v>104.652</c:v>
                </c:pt>
                <c:pt idx="46">
                  <c:v>108.364</c:v>
                </c:pt>
                <c:pt idx="47">
                  <c:v>112.879</c:v>
                </c:pt>
                <c:pt idx="48">
                  <c:v>118.015</c:v>
                </c:pt>
                <c:pt idx="49">
                  <c:v>123.303</c:v>
                </c:pt>
                <c:pt idx="50">
                  <c:v>131.74199999999999</c:v>
                </c:pt>
                <c:pt idx="51">
                  <c:v>142.09100000000001</c:v>
                </c:pt>
                <c:pt idx="52">
                  <c:v>152.60599999999999</c:v>
                </c:pt>
                <c:pt idx="53">
                  <c:v>165.48500000000001</c:v>
                </c:pt>
                <c:pt idx="54">
                  <c:v>176.364</c:v>
                </c:pt>
                <c:pt idx="55">
                  <c:v>188.803</c:v>
                </c:pt>
                <c:pt idx="56">
                  <c:v>199.303</c:v>
                </c:pt>
                <c:pt idx="57">
                  <c:v>206.864</c:v>
                </c:pt>
                <c:pt idx="58">
                  <c:v>212.48500000000001</c:v>
                </c:pt>
                <c:pt idx="59">
                  <c:v>217.07599999999999</c:v>
                </c:pt>
                <c:pt idx="60">
                  <c:v>218.87899999999999</c:v>
                </c:pt>
                <c:pt idx="61">
                  <c:v>217.45500000000001</c:v>
                </c:pt>
                <c:pt idx="62">
                  <c:v>213.136</c:v>
                </c:pt>
                <c:pt idx="63">
                  <c:v>203.54499999999999</c:v>
                </c:pt>
                <c:pt idx="64">
                  <c:v>187.62100000000001</c:v>
                </c:pt>
                <c:pt idx="65">
                  <c:v>165.24199999999999</c:v>
                </c:pt>
                <c:pt idx="66">
                  <c:v>142.333</c:v>
                </c:pt>
                <c:pt idx="67">
                  <c:v>121.90900000000001</c:v>
                </c:pt>
                <c:pt idx="68">
                  <c:v>105.40900000000001</c:v>
                </c:pt>
                <c:pt idx="69">
                  <c:v>93.242000000000004</c:v>
                </c:pt>
                <c:pt idx="70">
                  <c:v>89.954999999999998</c:v>
                </c:pt>
                <c:pt idx="71">
                  <c:v>92.984999999999999</c:v>
                </c:pt>
                <c:pt idx="72">
                  <c:v>96.045000000000002</c:v>
                </c:pt>
                <c:pt idx="73">
                  <c:v>101.667</c:v>
                </c:pt>
                <c:pt idx="74">
                  <c:v>107.879</c:v>
                </c:pt>
                <c:pt idx="75">
                  <c:v>115.985</c:v>
                </c:pt>
                <c:pt idx="76">
                  <c:v>125.742</c:v>
                </c:pt>
                <c:pt idx="77">
                  <c:v>136.21199999999999</c:v>
                </c:pt>
                <c:pt idx="78">
                  <c:v>146.864</c:v>
                </c:pt>
                <c:pt idx="79">
                  <c:v>155.53</c:v>
                </c:pt>
                <c:pt idx="80">
                  <c:v>165.87899999999999</c:v>
                </c:pt>
                <c:pt idx="81">
                  <c:v>171.833</c:v>
                </c:pt>
                <c:pt idx="82">
                  <c:v>176.47</c:v>
                </c:pt>
                <c:pt idx="83">
                  <c:v>176.59100000000001</c:v>
                </c:pt>
                <c:pt idx="84">
                  <c:v>175.90899999999999</c:v>
                </c:pt>
                <c:pt idx="85">
                  <c:v>171.93899999999999</c:v>
                </c:pt>
                <c:pt idx="86">
                  <c:v>161.364</c:v>
                </c:pt>
                <c:pt idx="87">
                  <c:v>141</c:v>
                </c:pt>
                <c:pt idx="88">
                  <c:v>119.545</c:v>
                </c:pt>
                <c:pt idx="89">
                  <c:v>103.07599999999999</c:v>
                </c:pt>
                <c:pt idx="90">
                  <c:v>90.847999999999999</c:v>
                </c:pt>
                <c:pt idx="91">
                  <c:v>80.802999999999997</c:v>
                </c:pt>
                <c:pt idx="92">
                  <c:v>72.409000000000006</c:v>
                </c:pt>
                <c:pt idx="93">
                  <c:v>68.332999999999998</c:v>
                </c:pt>
                <c:pt idx="94">
                  <c:v>70.575999999999993</c:v>
                </c:pt>
                <c:pt idx="95">
                  <c:v>69.802999999999997</c:v>
                </c:pt>
                <c:pt idx="96">
                  <c:v>70.120999999999995</c:v>
                </c:pt>
                <c:pt idx="97">
                  <c:v>70.454999999999998</c:v>
                </c:pt>
                <c:pt idx="98">
                  <c:v>69.697000000000003</c:v>
                </c:pt>
                <c:pt idx="99">
                  <c:v>70.652000000000001</c:v>
                </c:pt>
                <c:pt idx="100">
                  <c:v>71.364000000000004</c:v>
                </c:pt>
                <c:pt idx="101">
                  <c:v>71.590999999999994</c:v>
                </c:pt>
                <c:pt idx="102">
                  <c:v>72.424000000000007</c:v>
                </c:pt>
                <c:pt idx="103">
                  <c:v>71.409000000000006</c:v>
                </c:pt>
                <c:pt idx="104">
                  <c:v>71.5</c:v>
                </c:pt>
                <c:pt idx="105">
                  <c:v>70.561000000000007</c:v>
                </c:pt>
                <c:pt idx="106">
                  <c:v>71.864000000000004</c:v>
                </c:pt>
                <c:pt idx="107">
                  <c:v>71.590999999999994</c:v>
                </c:pt>
                <c:pt idx="108">
                  <c:v>71.287999999999997</c:v>
                </c:pt>
                <c:pt idx="109">
                  <c:v>72.332999999999998</c:v>
                </c:pt>
                <c:pt idx="110">
                  <c:v>70.832999999999998</c:v>
                </c:pt>
                <c:pt idx="111">
                  <c:v>71.287999999999997</c:v>
                </c:pt>
                <c:pt idx="112">
                  <c:v>71.757999999999996</c:v>
                </c:pt>
                <c:pt idx="113">
                  <c:v>70.742000000000004</c:v>
                </c:pt>
                <c:pt idx="114">
                  <c:v>71.317999999999998</c:v>
                </c:pt>
                <c:pt idx="115">
                  <c:v>70.561000000000007</c:v>
                </c:pt>
                <c:pt idx="116">
                  <c:v>69.938999999999993</c:v>
                </c:pt>
                <c:pt idx="117">
                  <c:v>70.772999999999996</c:v>
                </c:pt>
                <c:pt idx="118">
                  <c:v>70.757999999999996</c:v>
                </c:pt>
                <c:pt idx="119">
                  <c:v>70.090999999999994</c:v>
                </c:pt>
                <c:pt idx="120">
                  <c:v>70.894000000000005</c:v>
                </c:pt>
                <c:pt idx="121">
                  <c:v>70.03</c:v>
                </c:pt>
                <c:pt idx="122">
                  <c:v>70.364000000000004</c:v>
                </c:pt>
                <c:pt idx="123">
                  <c:v>68.924000000000007</c:v>
                </c:pt>
                <c:pt idx="124">
                  <c:v>70.015000000000001</c:v>
                </c:pt>
                <c:pt idx="125">
                  <c:v>69.302999999999997</c:v>
                </c:pt>
                <c:pt idx="126">
                  <c:v>67.864000000000004</c:v>
                </c:pt>
                <c:pt idx="127">
                  <c:v>68.332999999999998</c:v>
                </c:pt>
                <c:pt idx="128">
                  <c:v>69.772999999999996</c:v>
                </c:pt>
                <c:pt idx="129">
                  <c:v>69.287999999999997</c:v>
                </c:pt>
                <c:pt idx="130">
                  <c:v>68.515000000000001</c:v>
                </c:pt>
                <c:pt idx="131">
                  <c:v>68.090999999999994</c:v>
                </c:pt>
                <c:pt idx="132">
                  <c:v>68.757999999999996</c:v>
                </c:pt>
                <c:pt idx="133">
                  <c:v>67.575999999999993</c:v>
                </c:pt>
                <c:pt idx="134">
                  <c:v>68.682000000000002</c:v>
                </c:pt>
                <c:pt idx="135">
                  <c:v>68.197000000000003</c:v>
                </c:pt>
                <c:pt idx="136">
                  <c:v>68.515000000000001</c:v>
                </c:pt>
                <c:pt idx="137">
                  <c:v>69.090999999999994</c:v>
                </c:pt>
                <c:pt idx="138">
                  <c:v>68.484999999999999</c:v>
                </c:pt>
                <c:pt idx="139">
                  <c:v>69.409000000000006</c:v>
                </c:pt>
                <c:pt idx="140">
                  <c:v>69.5</c:v>
                </c:pt>
                <c:pt idx="141">
                  <c:v>67.97</c:v>
                </c:pt>
                <c:pt idx="142">
                  <c:v>69.438999999999993</c:v>
                </c:pt>
                <c:pt idx="143">
                  <c:v>68.227000000000004</c:v>
                </c:pt>
                <c:pt idx="144">
                  <c:v>67.257999999999996</c:v>
                </c:pt>
                <c:pt idx="145">
                  <c:v>69.347999999999999</c:v>
                </c:pt>
                <c:pt idx="146">
                  <c:v>69.757999999999996</c:v>
                </c:pt>
                <c:pt idx="147">
                  <c:v>68.061000000000007</c:v>
                </c:pt>
                <c:pt idx="148">
                  <c:v>68.075999999999993</c:v>
                </c:pt>
                <c:pt idx="149">
                  <c:v>68.409000000000006</c:v>
                </c:pt>
                <c:pt idx="150">
                  <c:v>67.787999999999997</c:v>
                </c:pt>
                <c:pt idx="151">
                  <c:v>69.152000000000001</c:v>
                </c:pt>
                <c:pt idx="152">
                  <c:v>68.242000000000004</c:v>
                </c:pt>
                <c:pt idx="153">
                  <c:v>68.120999999999995</c:v>
                </c:pt>
                <c:pt idx="154">
                  <c:v>68.879000000000005</c:v>
                </c:pt>
                <c:pt idx="155">
                  <c:v>67.984999999999999</c:v>
                </c:pt>
                <c:pt idx="156">
                  <c:v>66.97</c:v>
                </c:pt>
                <c:pt idx="157">
                  <c:v>67.635999999999996</c:v>
                </c:pt>
                <c:pt idx="158">
                  <c:v>69.257999999999996</c:v>
                </c:pt>
                <c:pt idx="159">
                  <c:v>67.287999999999997</c:v>
                </c:pt>
                <c:pt idx="160">
                  <c:v>68.135999999999996</c:v>
                </c:pt>
                <c:pt idx="161">
                  <c:v>67.438999999999993</c:v>
                </c:pt>
                <c:pt idx="162">
                  <c:v>65.817999999999998</c:v>
                </c:pt>
                <c:pt idx="163">
                  <c:v>66.257999999999996</c:v>
                </c:pt>
                <c:pt idx="164">
                  <c:v>67.242000000000004</c:v>
                </c:pt>
                <c:pt idx="165">
                  <c:v>67.954999999999998</c:v>
                </c:pt>
                <c:pt idx="166">
                  <c:v>66.909000000000006</c:v>
                </c:pt>
                <c:pt idx="167">
                  <c:v>68.045000000000002</c:v>
                </c:pt>
                <c:pt idx="168">
                  <c:v>67.635999999999996</c:v>
                </c:pt>
                <c:pt idx="169">
                  <c:v>66.515000000000001</c:v>
                </c:pt>
                <c:pt idx="170">
                  <c:v>65.742000000000004</c:v>
                </c:pt>
                <c:pt idx="171">
                  <c:v>66.015000000000001</c:v>
                </c:pt>
                <c:pt idx="172">
                  <c:v>67.120999999999995</c:v>
                </c:pt>
                <c:pt idx="173">
                  <c:v>67.409000000000006</c:v>
                </c:pt>
                <c:pt idx="174">
                  <c:v>67.287999999999997</c:v>
                </c:pt>
                <c:pt idx="175">
                  <c:v>66.697000000000003</c:v>
                </c:pt>
                <c:pt idx="176">
                  <c:v>67.317999999999998</c:v>
                </c:pt>
                <c:pt idx="177">
                  <c:v>66.545000000000002</c:v>
                </c:pt>
                <c:pt idx="178">
                  <c:v>65.97</c:v>
                </c:pt>
                <c:pt idx="179">
                  <c:v>68.167000000000002</c:v>
                </c:pt>
                <c:pt idx="180">
                  <c:v>66.697000000000003</c:v>
                </c:pt>
                <c:pt idx="181">
                  <c:v>65.787999999999997</c:v>
                </c:pt>
                <c:pt idx="182">
                  <c:v>67.287999999999997</c:v>
                </c:pt>
                <c:pt idx="183">
                  <c:v>65.802999999999997</c:v>
                </c:pt>
                <c:pt idx="184">
                  <c:v>66.212000000000003</c:v>
                </c:pt>
                <c:pt idx="185">
                  <c:v>65.772999999999996</c:v>
                </c:pt>
                <c:pt idx="186">
                  <c:v>66.817999999999998</c:v>
                </c:pt>
                <c:pt idx="187">
                  <c:v>67.227000000000004</c:v>
                </c:pt>
                <c:pt idx="188">
                  <c:v>66.105999999999995</c:v>
                </c:pt>
                <c:pt idx="189">
                  <c:v>66.394000000000005</c:v>
                </c:pt>
                <c:pt idx="190">
                  <c:v>66.879000000000005</c:v>
                </c:pt>
                <c:pt idx="191">
                  <c:v>66.879000000000005</c:v>
                </c:pt>
                <c:pt idx="192">
                  <c:v>65.090999999999994</c:v>
                </c:pt>
                <c:pt idx="193">
                  <c:v>65.954999999999998</c:v>
                </c:pt>
                <c:pt idx="194">
                  <c:v>65.787999999999997</c:v>
                </c:pt>
                <c:pt idx="195">
                  <c:v>65.47</c:v>
                </c:pt>
                <c:pt idx="196">
                  <c:v>65.697000000000003</c:v>
                </c:pt>
                <c:pt idx="197">
                  <c:v>65.454999999999998</c:v>
                </c:pt>
                <c:pt idx="198">
                  <c:v>65.879000000000005</c:v>
                </c:pt>
                <c:pt idx="199">
                  <c:v>66.832999999999998</c:v>
                </c:pt>
                <c:pt idx="200">
                  <c:v>66.105999999999995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05F-4F52-88C2-BEEA70D05804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A!$S$27:$S$227</c:f>
              <c:numCache>
                <c:formatCode>0.00</c:formatCode>
                <c:ptCount val="201"/>
                <c:pt idx="0">
                  <c:v>75.168607648497996</c:v>
                </c:pt>
                <c:pt idx="1">
                  <c:v>75.410576283679575</c:v>
                </c:pt>
                <c:pt idx="2">
                  <c:v>75.651392645426455</c:v>
                </c:pt>
                <c:pt idx="3">
                  <c:v>75.890875315651968</c:v>
                </c:pt>
                <c:pt idx="4">
                  <c:v>76.12882110269841</c:v>
                </c:pt>
                <c:pt idx="5">
                  <c:v>76.365003129606578</c:v>
                </c:pt>
                <c:pt idx="6">
                  <c:v>76.599168904065849</c:v>
                </c:pt>
                <c:pt idx="7">
                  <c:v>76.831038425710702</c:v>
                </c:pt>
                <c:pt idx="8">
                  <c:v>77.060302411423308</c:v>
                </c:pt>
                <c:pt idx="9">
                  <c:v>77.286620753958658</c:v>
                </c:pt>
                <c:pt idx="10">
                  <c:v>77.509621377063368</c:v>
                </c:pt>
                <c:pt idx="11">
                  <c:v>77.728899715940258</c:v>
                </c:pt>
                <c:pt idx="12">
                  <c:v>77.944019141318648</c:v>
                </c:pt>
                <c:pt idx="13">
                  <c:v>78.154512765855415</c:v>
                </c:pt>
                <c:pt idx="14">
                  <c:v>78.3598872318845</c:v>
                </c:pt>
                <c:pt idx="15">
                  <c:v>78.559629289724327</c:v>
                </c:pt>
                <c:pt idx="16">
                  <c:v>78.753216246722999</c:v>
                </c:pt>
                <c:pt idx="17">
                  <c:v>78.940131709775656</c:v>
                </c:pt>
                <c:pt idx="18">
                  <c:v>79.119888467398383</c:v>
                </c:pt>
                <c:pt idx="19">
                  <c:v>79.292060866992955</c:v>
                </c:pt>
                <c:pt idx="20">
                  <c:v>79.456329637170114</c:v>
                </c:pt>
                <c:pt idx="21">
                  <c:v>79.612542771491761</c:v>
                </c:pt>
                <c:pt idx="22">
                  <c:v>79.760796800564506</c:v>
                </c:pt>
                <c:pt idx="23">
                  <c:v>79.901543484700298</c:v>
                </c:pt>
                <c:pt idx="24">
                  <c:v>80.035727583284157</c:v>
                </c:pt>
                <c:pt idx="25">
                  <c:v>80.164961791950674</c:v>
                </c:pt>
                <c:pt idx="26">
                  <c:v>80.291745042514322</c:v>
                </c:pt>
                <c:pt idx="27">
                  <c:v>80.419729956818998</c:v>
                </c:pt>
                <c:pt idx="28">
                  <c:v>80.554044128462905</c:v>
                </c:pt>
                <c:pt idx="29">
                  <c:v>80.701667852167532</c:v>
                </c:pt>
                <c:pt idx="30">
                  <c:v>80.871867707664563</c:v>
                </c:pt>
                <c:pt idx="31">
                  <c:v>81.076680841866619</c:v>
                </c:pt>
                <c:pt idx="32">
                  <c:v>81.331438755671968</c:v>
                </c:pt>
                <c:pt idx="33">
                  <c:v>81.655311877779511</c:v>
                </c:pt>
                <c:pt idx="34">
                  <c:v>82.071847345309592</c:v>
                </c:pt>
                <c:pt idx="35">
                  <c:v>82.609462564923405</c:v>
                </c:pt>
                <c:pt idx="36">
                  <c:v>83.301846898962893</c:v>
                </c:pt>
                <c:pt idx="37">
                  <c:v>84.188214075301204</c:v>
                </c:pt>
                <c:pt idx="38">
                  <c:v>85.313339782894502</c:v>
                </c:pt>
                <c:pt idx="39">
                  <c:v>86.727313729850792</c:v>
                </c:pt>
                <c:pt idx="40">
                  <c:v>88.484934680489658</c:v>
                </c:pt>
                <c:pt idx="41">
                  <c:v>90.644682125500779</c:v>
                </c:pt>
                <c:pt idx="42">
                  <c:v>93.267210574926253</c:v>
                </c:pt>
                <c:pt idx="43">
                  <c:v>96.413332920340963</c:v>
                </c:pt>
                <c:pt idx="44">
                  <c:v>100.1414882207887</c:v>
                </c:pt>
                <c:pt idx="45">
                  <c:v>104.50472616382346</c:v>
                </c:pt>
                <c:pt idx="46">
                  <c:v>109.54728392736897</c:v>
                </c:pt>
                <c:pt idx="47">
                  <c:v>115.3008787822735</c:v>
                </c:pt>
                <c:pt idx="48">
                  <c:v>121.780888065125</c:v>
                </c:pt>
                <c:pt idx="49">
                  <c:v>128.98263255175883</c:v>
                </c:pt>
                <c:pt idx="50">
                  <c:v>136.87801305211082</c:v>
                </c:pt>
                <c:pt idx="51">
                  <c:v>145.41275836614432</c:v>
                </c:pt>
                <c:pt idx="52">
                  <c:v>154.50447856335276</c:v>
                </c:pt>
                <c:pt idx="53">
                  <c:v>164.0414290472244</c:v>
                </c:pt>
                <c:pt idx="54">
                  <c:v>173.88096908635956</c:v>
                </c:pt>
                <c:pt idx="55">
                  <c:v>183.84434033996041</c:v>
                </c:pt>
                <c:pt idx="56">
                  <c:v>193.69980296944007</c:v>
                </c:pt>
                <c:pt idx="57">
                  <c:v>203.12058353184995</c:v>
                </c:pt>
                <c:pt idx="58">
                  <c:v>211.6046572769732</c:v>
                </c:pt>
                <c:pt idx="59">
                  <c:v>218.36464122040695</c:v>
                </c:pt>
                <c:pt idx="60">
                  <c:v>222.24870733821828</c:v>
                </c:pt>
                <c:pt idx="61">
                  <c:v>221.81616505271921</c:v>
                </c:pt>
                <c:pt idx="62">
                  <c:v>215.69244959811843</c:v>
                </c:pt>
                <c:pt idx="63">
                  <c:v>203.19008073840902</c:v>
                </c:pt>
                <c:pt idx="64">
                  <c:v>184.93403591505253</c:v>
                </c:pt>
                <c:pt idx="65">
                  <c:v>163.06845185486858</c:v>
                </c:pt>
                <c:pt idx="66">
                  <c:v>140.76904973247161</c:v>
                </c:pt>
                <c:pt idx="67">
                  <c:v>121.22098947602227</c:v>
                </c:pt>
                <c:pt idx="68">
                  <c:v>106.60867521411848</c:v>
                </c:pt>
                <c:pt idx="69">
                  <c:v>97.653402218639371</c:v>
                </c:pt>
                <c:pt idx="70">
                  <c:v>93.836680084175271</c:v>
                </c:pt>
                <c:pt idx="71">
                  <c:v>94.01954823748477</c:v>
                </c:pt>
                <c:pt idx="72">
                  <c:v>97.037300941249711</c:v>
                </c:pt>
                <c:pt idx="73">
                  <c:v>102.02043710866518</c:v>
                </c:pt>
                <c:pt idx="74">
                  <c:v>108.43914915787845</c:v>
                </c:pt>
                <c:pt idx="75">
                  <c:v>115.99994313599292</c:v>
                </c:pt>
                <c:pt idx="76">
                  <c:v>124.51670476973881</c:v>
                </c:pt>
                <c:pt idx="77">
                  <c:v>133.81350751923853</c:v>
                </c:pt>
                <c:pt idx="78">
                  <c:v>143.66140473221773</c:v>
                </c:pt>
                <c:pt idx="79">
                  <c:v>153.72545440261928</c:v>
                </c:pt>
                <c:pt idx="80">
                  <c:v>163.49472250765703</c:v>
                </c:pt>
                <c:pt idx="81">
                  <c:v>172.18635707036856</c:v>
                </c:pt>
                <c:pt idx="82">
                  <c:v>178.66426003858987</c:v>
                </c:pt>
                <c:pt idx="83">
                  <c:v>181.48275854550857</c:v>
                </c:pt>
                <c:pt idx="84">
                  <c:v>179.19039629176393</c:v>
                </c:pt>
                <c:pt idx="85">
                  <c:v>170.91465360572241</c:v>
                </c:pt>
                <c:pt idx="86">
                  <c:v>156.99509754224371</c:v>
                </c:pt>
                <c:pt idx="87">
                  <c:v>139.23436772268789</c:v>
                </c:pt>
                <c:pt idx="88">
                  <c:v>120.45659205200892</c:v>
                </c:pt>
                <c:pt idx="89">
                  <c:v>103.51411712730216</c:v>
                </c:pt>
                <c:pt idx="90">
                  <c:v>90.303938884302184</c:v>
                </c:pt>
                <c:pt idx="91">
                  <c:v>81.344673699120378</c:v>
                </c:pt>
                <c:pt idx="92">
                  <c:v>76.034135001619262</c:v>
                </c:pt>
                <c:pt idx="93">
                  <c:v>73.26580010601316</c:v>
                </c:pt>
                <c:pt idx="94">
                  <c:v>71.97934585812753</c:v>
                </c:pt>
                <c:pt idx="95">
                  <c:v>71.426905426034608</c:v>
                </c:pt>
                <c:pt idx="96">
                  <c:v>71.186517852860405</c:v>
                </c:pt>
                <c:pt idx="97">
                  <c:v>71.061216521160233</c:v>
                </c:pt>
                <c:pt idx="98">
                  <c:v>70.973773678625349</c:v>
                </c:pt>
                <c:pt idx="99">
                  <c:v>70.898816616516243</c:v>
                </c:pt>
                <c:pt idx="100">
                  <c:v>70.829846818834213</c:v>
                </c:pt>
                <c:pt idx="101">
                  <c:v>70.766412415298646</c:v>
                </c:pt>
                <c:pt idx="102">
                  <c:v>70.710016503544793</c:v>
                </c:pt>
                <c:pt idx="103">
                  <c:v>70.663029983258156</c:v>
                </c:pt>
                <c:pt idx="104">
                  <c:v>70.628408363779585</c:v>
                </c:pt>
                <c:pt idx="105">
                  <c:v>70.609515608527786</c:v>
                </c:pt>
                <c:pt idx="106">
                  <c:v>70.60985671437578</c:v>
                </c:pt>
                <c:pt idx="107">
                  <c:v>70.632663333724679</c:v>
                </c:pt>
                <c:pt idx="108">
                  <c:v>70.680318738731714</c:v>
                </c:pt>
                <c:pt idx="109">
                  <c:v>70.75361169890067</c:v>
                </c:pt>
                <c:pt idx="110">
                  <c:v>70.850769186013025</c:v>
                </c:pt>
                <c:pt idx="111">
                  <c:v>70.966150473358397</c:v>
                </c:pt>
                <c:pt idx="112">
                  <c:v>71.088524319395574</c:v>
                </c:pt>
                <c:pt idx="113">
                  <c:v>71.199287559391962</c:v>
                </c:pt>
                <c:pt idx="114">
                  <c:v>71.271997632122435</c:v>
                </c:pt>
                <c:pt idx="115">
                  <c:v>71.275603501345998</c:v>
                </c:pt>
                <c:pt idx="116">
                  <c:v>71.183144408435155</c:v>
                </c:pt>
                <c:pt idx="117">
                  <c:v>70.984145356572938</c:v>
                </c:pt>
                <c:pt idx="118">
                  <c:v>70.694121979152641</c:v>
                </c:pt>
                <c:pt idx="119">
                  <c:v>70.353407163187512</c:v>
                </c:pt>
                <c:pt idx="120">
                  <c:v>70.013304460900414</c:v>
                </c:pt>
                <c:pt idx="121">
                  <c:v>69.716788496503312</c:v>
                </c:pt>
                <c:pt idx="122">
                  <c:v>69.485174756577109</c:v>
                </c:pt>
                <c:pt idx="123">
                  <c:v>69.317201884300971</c:v>
                </c:pt>
                <c:pt idx="124">
                  <c:v>69.197823447116804</c:v>
                </c:pt>
                <c:pt idx="125">
                  <c:v>69.108974066109411</c:v>
                </c:pt>
                <c:pt idx="126">
                  <c:v>69.036396102134319</c:v>
                </c:pt>
                <c:pt idx="127">
                  <c:v>68.971434709393051</c:v>
                </c:pt>
                <c:pt idx="128">
                  <c:v>68.909865408235433</c:v>
                </c:pt>
                <c:pt idx="129">
                  <c:v>68.85010007845132</c:v>
                </c:pt>
                <c:pt idx="130">
                  <c:v>68.792009043817259</c:v>
                </c:pt>
                <c:pt idx="131">
                  <c:v>68.736642601845901</c:v>
                </c:pt>
                <c:pt idx="132">
                  <c:v>68.686741697080208</c:v>
                </c:pt>
                <c:pt idx="133">
                  <c:v>68.647723765750044</c:v>
                </c:pt>
                <c:pt idx="134">
                  <c:v>68.62837012301334</c:v>
                </c:pt>
                <c:pt idx="135">
                  <c:v>68.639727591011805</c:v>
                </c:pt>
                <c:pt idx="136">
                  <c:v>68.690560871941656</c:v>
                </c:pt>
                <c:pt idx="137">
                  <c:v>68.779364497581483</c:v>
                </c:pt>
                <c:pt idx="138">
                  <c:v>68.886754704859058</c:v>
                </c:pt>
                <c:pt idx="139">
                  <c:v>68.975328450471238</c:v>
                </c:pt>
                <c:pt idx="140">
                  <c:v>69.001978853357514</c:v>
                </c:pt>
                <c:pt idx="141">
                  <c:v>68.938683739171921</c:v>
                </c:pt>
                <c:pt idx="142">
                  <c:v>68.788578787053154</c:v>
                </c:pt>
                <c:pt idx="143">
                  <c:v>68.584952273372537</c:v>
                </c:pt>
                <c:pt idx="144">
                  <c:v>68.373334373488589</c:v>
                </c:pt>
                <c:pt idx="145">
                  <c:v>68.189780967246534</c:v>
                </c:pt>
                <c:pt idx="146">
                  <c:v>68.049403235182083</c:v>
                </c:pt>
                <c:pt idx="147">
                  <c:v>67.948809916810902</c:v>
                </c:pt>
                <c:pt idx="148">
                  <c:v>67.875883550631769</c:v>
                </c:pt>
                <c:pt idx="149">
                  <c:v>67.818486518771024</c:v>
                </c:pt>
                <c:pt idx="150">
                  <c:v>67.76835040596707</c:v>
                </c:pt>
                <c:pt idx="151">
                  <c:v>67.721103862016946</c:v>
                </c:pt>
                <c:pt idx="152">
                  <c:v>67.674854751286802</c:v>
                </c:pt>
                <c:pt idx="153">
                  <c:v>67.628902306556967</c:v>
                </c:pt>
                <c:pt idx="154">
                  <c:v>67.58300550942981</c:v>
                </c:pt>
                <c:pt idx="155">
                  <c:v>67.537071404839551</c:v>
                </c:pt>
                <c:pt idx="156">
                  <c:v>67.491049410919658</c:v>
                </c:pt>
                <c:pt idx="157">
                  <c:v>67.444901983263321</c:v>
                </c:pt>
                <c:pt idx="158">
                  <c:v>67.398597812246152</c:v>
                </c:pt>
                <c:pt idx="159">
                  <c:v>67.352110417398791</c:v>
                </c:pt>
                <c:pt idx="160">
                  <c:v>67.305417769388484</c:v>
                </c:pt>
                <c:pt idx="161">
                  <c:v>67.25850203464428</c:v>
                </c:pt>
                <c:pt idx="162">
                  <c:v>67.211349297235756</c:v>
                </c:pt>
                <c:pt idx="163">
                  <c:v>67.163949249101989</c:v>
                </c:pt>
                <c:pt idx="164">
                  <c:v>67.116294859055813</c:v>
                </c:pt>
                <c:pt idx="165">
                  <c:v>67.068382031915604</c:v>
                </c:pt>
                <c:pt idx="166">
                  <c:v>67.020209267557561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05F-4F52-88C2-BEEA70D05804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A!$AY$27:$AY$227</c:f>
              <c:numCache>
                <c:formatCode>General</c:formatCode>
                <c:ptCount val="201"/>
                <c:pt idx="0">
                  <c:v>75.168607334172904</c:v>
                </c:pt>
                <c:pt idx="1">
                  <c:v>75.410575702511721</c:v>
                </c:pt>
                <c:pt idx="2">
                  <c:v>75.651391581076808</c:v>
                </c:pt>
                <c:pt idx="3">
                  <c:v>75.890873384896594</c:v>
                </c:pt>
                <c:pt idx="4">
                  <c:v>76.128817633490073</c:v>
                </c:pt>
                <c:pt idx="5">
                  <c:v>76.364996955221514</c:v>
                </c:pt>
                <c:pt idx="6">
                  <c:v>76.599158019346433</c:v>
                </c:pt>
                <c:pt idx="7">
                  <c:v>76.831019419262532</c:v>
                </c:pt>
                <c:pt idx="8">
                  <c:v>77.060269538003055</c:v>
                </c:pt>
                <c:pt idx="9">
                  <c:v>77.286564435726092</c:v>
                </c:pt>
                <c:pt idx="10">
                  <c:v>77.50952580887774</c:v>
                </c:pt>
                <c:pt idx="11">
                  <c:v>77.728739081796007</c:v>
                </c:pt>
                <c:pt idx="12">
                  <c:v>77.943751703644907</c:v>
                </c:pt>
                <c:pt idx="13">
                  <c:v>78.154071736490508</c:v>
                </c:pt>
                <c:pt idx="14">
                  <c:v>78.359166833671537</c:v>
                </c:pt>
                <c:pt idx="15">
                  <c:v>78.558463720838432</c:v>
                </c:pt>
                <c:pt idx="16">
                  <c:v>78.751348304394469</c:v>
                </c:pt>
                <c:pt idx="17">
                  <c:v>78.9371665426238</c:v>
                </c:pt>
                <c:pt idx="18">
                  <c:v>79.115226222352575</c:v>
                </c:pt>
                <c:pt idx="19">
                  <c:v>79.28479978717364</c:v>
                </c:pt>
                <c:pt idx="20">
                  <c:v>79.445128360494721</c:v>
                </c:pt>
                <c:pt idx="21">
                  <c:v>79.595427096257296</c:v>
                </c:pt>
                <c:pt idx="22">
                  <c:v>79.734891970425849</c:v>
                </c:pt>
                <c:pt idx="23">
                  <c:v>79.862708095714993</c:v>
                </c:pt>
                <c:pt idx="24">
                  <c:v>79.97805959930939</c:v>
                </c:pt>
                <c:pt idx="25">
                  <c:v>80.080141047926588</c:v>
                </c:pt>
                <c:pt idx="26">
                  <c:v>80.16817033671667</c:v>
                </c:pt>
                <c:pt idx="27">
                  <c:v>80.241402879537233</c:v>
                </c:pt>
                <c:pt idx="28">
                  <c:v>80.299146850775983</c:v>
                </c:pt>
                <c:pt idx="29">
                  <c:v>80.340779137264391</c:v>
                </c:pt>
                <c:pt idx="30">
                  <c:v>80.365761568550724</c:v>
                </c:pt>
                <c:pt idx="31">
                  <c:v>80.373656911756612</c:v>
                </c:pt>
                <c:pt idx="32">
                  <c:v>80.364144051167685</c:v>
                </c:pt>
                <c:pt idx="33">
                  <c:v>80.337031730557669</c:v>
                </c:pt>
                <c:pt idx="34">
                  <c:v>80.292270225368114</c:v>
                </c:pt>
                <c:pt idx="35">
                  <c:v>80.229960338039646</c:v>
                </c:pt>
                <c:pt idx="36">
                  <c:v>80.150359176299887</c:v>
                </c:pt>
                <c:pt idx="37">
                  <c:v>80.053882281019625</c:v>
                </c:pt>
                <c:pt idx="38">
                  <c:v>79.941101813514052</c:v>
                </c:pt>
                <c:pt idx="39">
                  <c:v>79.81274068417639</c:v>
                </c:pt>
                <c:pt idx="40">
                  <c:v>79.669662693945369</c:v>
                </c:pt>
                <c:pt idx="41">
                  <c:v>79.512858953710335</c:v>
                </c:pt>
                <c:pt idx="42">
                  <c:v>79.343431029626643</c:v>
                </c:pt>
                <c:pt idx="43">
                  <c:v>79.16257142020811</c:v>
                </c:pt>
                <c:pt idx="44">
                  <c:v>78.971542091840618</c:v>
                </c:pt>
                <c:pt idx="45">
                  <c:v>78.771651874312738</c:v>
                </c:pt>
                <c:pt idx="46">
                  <c:v>78.564233542740894</c:v>
                </c:pt>
                <c:pt idx="47">
                  <c:v>78.350621387210964</c:v>
                </c:pt>
                <c:pt idx="48">
                  <c:v>78.13213000130871</c:v>
                </c:pt>
                <c:pt idx="49">
                  <c:v>77.910034913823068</c:v>
                </c:pt>
                <c:pt idx="50">
                  <c:v>77.685555555050556</c:v>
                </c:pt>
                <c:pt idx="51">
                  <c:v>77.459840902171493</c:v>
                </c:pt>
                <c:pt idx="52">
                  <c:v>77.233957998727163</c:v>
                </c:pt>
                <c:pt idx="53">
                  <c:v>77.008883401595199</c:v>
                </c:pt>
                <c:pt idx="54">
                  <c:v>76.785497483194263</c:v>
                </c:pt>
                <c:pt idx="55">
                  <c:v>76.564581412577837</c:v>
                </c:pt>
                <c:pt idx="56">
                  <c:v>76.346816559612492</c:v>
                </c:pt>
                <c:pt idx="57">
                  <c:v>76.132786012217679</c:v>
                </c:pt>
                <c:pt idx="58">
                  <c:v>75.922977866343899</c:v>
                </c:pt>
                <c:pt idx="59">
                  <c:v>75.717789939226392</c:v>
                </c:pt>
                <c:pt idx="60">
                  <c:v>75.517535564829046</c:v>
                </c:pt>
                <c:pt idx="61">
                  <c:v>75.322450152251278</c:v>
                </c:pt>
                <c:pt idx="62">
                  <c:v>75.132698219199767</c:v>
                </c:pt>
                <c:pt idx="63">
                  <c:v>74.948380649739832</c:v>
                </c:pt>
                <c:pt idx="64">
                  <c:v>74.769541965264821</c:v>
                </c:pt>
                <c:pt idx="65">
                  <c:v>74.596177437404805</c:v>
                </c:pt>
                <c:pt idx="66">
                  <c:v>74.428239909505621</c:v>
                </c:pt>
                <c:pt idx="67">
                  <c:v>74.265646228020614</c:v>
                </c:pt>
                <c:pt idx="68">
                  <c:v>74.108283215851785</c:v>
                </c:pt>
                <c:pt idx="69">
                  <c:v>73.95601314597377</c:v>
                </c:pt>
                <c:pt idx="70">
                  <c:v>73.808678695515781</c:v>
                </c:pt>
                <c:pt idx="71">
                  <c:v>73.666107378054534</c:v>
                </c:pt>
                <c:pt idx="72">
                  <c:v>73.528115465528828</c:v>
                </c:pt>
                <c:pt idx="73">
                  <c:v>73.394511421368875</c:v>
                </c:pt>
                <c:pt idx="74">
                  <c:v>73.265098873623103</c:v>
                </c:pt>
                <c:pt idx="75">
                  <c:v>73.139679161548827</c:v>
                </c:pt>
                <c:pt idx="76">
                  <c:v>73.018053491776726</c:v>
                </c:pt>
                <c:pt idx="77">
                  <c:v>72.900024741185788</c:v>
                </c:pt>
                <c:pt idx="78">
                  <c:v>72.785398943409135</c:v>
                </c:pt>
                <c:pt idx="79">
                  <c:v>72.673986494755496</c:v>
                </c:pt>
                <c:pt idx="80">
                  <c:v>72.565603113544626</c:v>
                </c:pt>
                <c:pt idx="81">
                  <c:v>72.460070584637876</c:v>
                </c:pt>
                <c:pt idx="82">
                  <c:v>72.357217318473701</c:v>
                </c:pt>
                <c:pt idx="83">
                  <c:v>72.256878751328927</c:v>
                </c:pt>
                <c:pt idx="84">
                  <c:v>72.1588976109242</c:v>
                </c:pt>
                <c:pt idx="85">
                  <c:v>72.063124068951154</c:v>
                </c:pt>
                <c:pt idx="86">
                  <c:v>71.969415799674167</c:v>
                </c:pt>
                <c:pt idx="87">
                  <c:v>71.877637961485888</c:v>
                </c:pt>
                <c:pt idx="88">
                  <c:v>71.787663116193144</c:v>
                </c:pt>
                <c:pt idx="89">
                  <c:v>71.699371098890254</c:v>
                </c:pt>
                <c:pt idx="90">
                  <c:v>71.61264884954069</c:v>
                </c:pt>
                <c:pt idx="91">
                  <c:v>71.527390215832185</c:v>
                </c:pt>
                <c:pt idx="92">
                  <c:v>71.443495735486479</c:v>
                </c:pt>
                <c:pt idx="93">
                  <c:v>71.360872404982402</c:v>
                </c:pt>
                <c:pt idx="94">
                  <c:v>71.279433440576071</c:v>
                </c:pt>
                <c:pt idx="95">
                  <c:v>71.199098036563157</c:v>
                </c:pt>
                <c:pt idx="96">
                  <c:v>71.119791124909199</c:v>
                </c:pt>
                <c:pt idx="97">
                  <c:v>71.041443139662292</c:v>
                </c:pt>
                <c:pt idx="98">
                  <c:v>70.963989788944616</c:v>
                </c:pt>
                <c:pt idx="99">
                  <c:v>70.887371836780545</c:v>
                </c:pt>
                <c:pt idx="100">
                  <c:v>70.811534896549219</c:v>
                </c:pt>
                <c:pt idx="101">
                  <c:v>70.736429237432816</c:v>
                </c:pt>
                <c:pt idx="102">
                  <c:v>70.662009604860742</c:v>
                </c:pt>
                <c:pt idx="103">
                  <c:v>70.588235055610284</c:v>
                </c:pt>
                <c:pt idx="104">
                  <c:v>70.515068807905706</c:v>
                </c:pt>
                <c:pt idx="105">
                  <c:v>70.442478106551889</c:v>
                </c:pt>
                <c:pt idx="106">
                  <c:v>70.370434102832945</c:v>
                </c:pt>
                <c:pt idx="107">
                  <c:v>70.298911748592872</c:v>
                </c:pt>
                <c:pt idx="108">
                  <c:v>70.227889703585817</c:v>
                </c:pt>
                <c:pt idx="109">
                  <c:v>70.15735025482752</c:v>
                </c:pt>
                <c:pt idx="110">
                  <c:v>70.087279246294457</c:v>
                </c:pt>
                <c:pt idx="111">
                  <c:v>70.017666016891951</c:v>
                </c:pt>
                <c:pt idx="112">
                  <c:v>69.948503344150822</c:v>
                </c:pt>
                <c:pt idx="113">
                  <c:v>69.879787390607561</c:v>
                </c:pt>
                <c:pt idx="114">
                  <c:v>69.811517649283616</c:v>
                </c:pt>
                <c:pt idx="115">
                  <c:v>69.743696884112694</c:v>
                </c:pt>
                <c:pt idx="116">
                  <c:v>69.676331060583763</c:v>
                </c:pt>
                <c:pt idx="117">
                  <c:v>69.609429261298089</c:v>
                </c:pt>
                <c:pt idx="118">
                  <c:v>69.543003580607945</c:v>
                </c:pt>
                <c:pt idx="119">
                  <c:v>69.477068992054555</c:v>
                </c:pt>
                <c:pt idx="120">
                  <c:v>69.411643182003246</c:v>
                </c:pt>
                <c:pt idx="121">
                  <c:v>69.34674634274451</c:v>
                </c:pt>
                <c:pt idx="122">
                  <c:v>69.282400918456688</c:v>
                </c:pt>
                <c:pt idx="123">
                  <c:v>69.218631297885409</c:v>
                </c:pt>
                <c:pt idx="124">
                  <c:v>69.155463448458065</c:v>
                </c:pt>
                <c:pt idx="125">
                  <c:v>69.092924487887785</c:v>
                </c:pt>
                <c:pt idx="126">
                  <c:v>69.03104219118535</c:v>
                </c:pt>
                <c:pt idx="127">
                  <c:v>68.969844433418118</c:v>
                </c:pt>
                <c:pt idx="128">
                  <c:v>68.909358571525118</c:v>
                </c:pt>
                <c:pt idx="129">
                  <c:v>68.849610771965203</c:v>
                </c:pt>
                <c:pt idx="130">
                  <c:v>68.790625294826228</c:v>
                </c:pt>
                <c:pt idx="131">
                  <c:v>68.732423749082358</c:v>
                </c:pt>
                <c:pt idx="132">
                  <c:v>68.675024337714973</c:v>
                </c:pt>
                <c:pt idx="133">
                  <c:v>68.618441115106307</c:v>
                </c:pt>
                <c:pt idx="134">
                  <c:v>68.562683282140469</c:v>
                </c:pt>
                <c:pt idx="135">
                  <c:v>68.507754546444204</c:v>
                </c:pt>
                <c:pt idx="136">
                  <c:v>68.453652575840522</c:v>
                </c:pt>
                <c:pt idx="137">
                  <c:v>68.40036857210147</c:v>
                </c:pt>
                <c:pt idx="138">
                  <c:v>68.347886989308705</c:v>
                </c:pt>
                <c:pt idx="139">
                  <c:v>68.296185416542116</c:v>
                </c:pt>
                <c:pt idx="140">
                  <c:v>68.245234638364167</c:v>
                </c:pt>
                <c:pt idx="141">
                  <c:v>68.194998878975383</c:v>
                </c:pt>
                <c:pt idx="142">
                  <c:v>68.145436227461488</c:v>
                </c:pt>
                <c:pt idx="143">
                  <c:v>68.09649923283763</c:v>
                </c:pt>
                <c:pt idx="144">
                  <c:v>68.04813564927764</c:v>
                </c:pt>
                <c:pt idx="145">
                  <c:v>68.000289304645776</c:v>
                </c:pt>
                <c:pt idx="146">
                  <c:v>67.952901059791245</c:v>
                </c:pt>
                <c:pt idx="147">
                  <c:v>67.905909822440265</c:v>
                </c:pt>
                <c:pt idx="148">
                  <c:v>67.859253578152163</c:v>
                </c:pt>
                <c:pt idx="149">
                  <c:v>67.81287040171182</c:v>
                </c:pt>
                <c:pt idx="150">
                  <c:v>67.766699415320218</c:v>
                </c:pt>
                <c:pt idx="151">
                  <c:v>67.72068166465931</c:v>
                </c:pt>
                <c:pt idx="152">
                  <c:v>67.674760889868523</c:v>
                </c:pt>
                <c:pt idx="153">
                  <c:v>67.628884175140612</c:v>
                </c:pt>
                <c:pt idx="154">
                  <c:v>67.583002467488299</c:v>
                </c:pt>
                <c:pt idx="155">
                  <c:v>67.537070961770937</c:v>
                </c:pt>
                <c:pt idx="156">
                  <c:v>67.491049354912946</c:v>
                </c:pt>
                <c:pt idx="157">
                  <c:v>67.44490197712112</c:v>
                </c:pt>
                <c:pt idx="158">
                  <c:v>67.398597811661887</c:v>
                </c:pt>
                <c:pt idx="159">
                  <c:v>67.352110417350602</c:v>
                </c:pt>
                <c:pt idx="160">
                  <c:v>67.305417769385031</c:v>
                </c:pt>
                <c:pt idx="161">
                  <c:v>67.258502034644067</c:v>
                </c:pt>
                <c:pt idx="162">
                  <c:v>67.211349297235742</c:v>
                </c:pt>
                <c:pt idx="163">
                  <c:v>67.163949249101989</c:v>
                </c:pt>
                <c:pt idx="164">
                  <c:v>67.116294859055813</c:v>
                </c:pt>
                <c:pt idx="165">
                  <c:v>67.068382031915604</c:v>
                </c:pt>
                <c:pt idx="166">
                  <c:v>67.020209267557561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05F-4F52-88C2-BEEA70D058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8345824"/>
        <c:axId val="398346216"/>
      </c:scatterChart>
      <c:valAx>
        <c:axId val="3983458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98346216"/>
        <c:crosses val="autoZero"/>
        <c:crossBetween val="midCat"/>
      </c:valAx>
      <c:valAx>
        <c:axId val="398346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98345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A!$B$27:$B$316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A!$D$27:$D$227</c:f>
              <c:numCache>
                <c:formatCode>General</c:formatCode>
                <c:ptCount val="201"/>
                <c:pt idx="0">
                  <c:v>80.814999999999998</c:v>
                </c:pt>
                <c:pt idx="1">
                  <c:v>80.322999999999993</c:v>
                </c:pt>
                <c:pt idx="2">
                  <c:v>79.861999999999995</c:v>
                </c:pt>
                <c:pt idx="3">
                  <c:v>79.337999999999994</c:v>
                </c:pt>
                <c:pt idx="4">
                  <c:v>80.614999999999995</c:v>
                </c:pt>
                <c:pt idx="5">
                  <c:v>79.430999999999997</c:v>
                </c:pt>
                <c:pt idx="6">
                  <c:v>79.846000000000004</c:v>
                </c:pt>
                <c:pt idx="7">
                  <c:v>79</c:v>
                </c:pt>
                <c:pt idx="8">
                  <c:v>80.322999999999993</c:v>
                </c:pt>
                <c:pt idx="9">
                  <c:v>78.784999999999997</c:v>
                </c:pt>
                <c:pt idx="10">
                  <c:v>80.492000000000004</c:v>
                </c:pt>
                <c:pt idx="11">
                  <c:v>79.738</c:v>
                </c:pt>
                <c:pt idx="12">
                  <c:v>80.262</c:v>
                </c:pt>
                <c:pt idx="13">
                  <c:v>79.507999999999996</c:v>
                </c:pt>
                <c:pt idx="14">
                  <c:v>80</c:v>
                </c:pt>
                <c:pt idx="15">
                  <c:v>80.754000000000005</c:v>
                </c:pt>
                <c:pt idx="16">
                  <c:v>80.400000000000006</c:v>
                </c:pt>
                <c:pt idx="17">
                  <c:v>81.385000000000005</c:v>
                </c:pt>
                <c:pt idx="18">
                  <c:v>81.091999999999999</c:v>
                </c:pt>
                <c:pt idx="19">
                  <c:v>81.522999999999996</c:v>
                </c:pt>
                <c:pt idx="20">
                  <c:v>81.230999999999995</c:v>
                </c:pt>
                <c:pt idx="21">
                  <c:v>81.185000000000002</c:v>
                </c:pt>
                <c:pt idx="22">
                  <c:v>82.153999999999996</c:v>
                </c:pt>
                <c:pt idx="23">
                  <c:v>82.631</c:v>
                </c:pt>
                <c:pt idx="24">
                  <c:v>81.308000000000007</c:v>
                </c:pt>
                <c:pt idx="25">
                  <c:v>80.646000000000001</c:v>
                </c:pt>
                <c:pt idx="26">
                  <c:v>82.185000000000002</c:v>
                </c:pt>
                <c:pt idx="27">
                  <c:v>82.262</c:v>
                </c:pt>
                <c:pt idx="28">
                  <c:v>82.662000000000006</c:v>
                </c:pt>
                <c:pt idx="29">
                  <c:v>82.445999999999998</c:v>
                </c:pt>
                <c:pt idx="30">
                  <c:v>83.415000000000006</c:v>
                </c:pt>
                <c:pt idx="31">
                  <c:v>83</c:v>
                </c:pt>
                <c:pt idx="32">
                  <c:v>83.691999999999993</c:v>
                </c:pt>
                <c:pt idx="33">
                  <c:v>83.677000000000007</c:v>
                </c:pt>
                <c:pt idx="34">
                  <c:v>85.091999999999999</c:v>
                </c:pt>
                <c:pt idx="35">
                  <c:v>86.477000000000004</c:v>
                </c:pt>
                <c:pt idx="36">
                  <c:v>86.738</c:v>
                </c:pt>
                <c:pt idx="37">
                  <c:v>88.076999999999998</c:v>
                </c:pt>
                <c:pt idx="38">
                  <c:v>87.691999999999993</c:v>
                </c:pt>
                <c:pt idx="39">
                  <c:v>87.554000000000002</c:v>
                </c:pt>
                <c:pt idx="40">
                  <c:v>88.846000000000004</c:v>
                </c:pt>
                <c:pt idx="41">
                  <c:v>90.061999999999998</c:v>
                </c:pt>
                <c:pt idx="42">
                  <c:v>92.091999999999999</c:v>
                </c:pt>
                <c:pt idx="43">
                  <c:v>91.891999999999996</c:v>
                </c:pt>
                <c:pt idx="44">
                  <c:v>95.123000000000005</c:v>
                </c:pt>
                <c:pt idx="45">
                  <c:v>97.108000000000004</c:v>
                </c:pt>
                <c:pt idx="46">
                  <c:v>100.923</c:v>
                </c:pt>
                <c:pt idx="47">
                  <c:v>105.33799999999999</c:v>
                </c:pt>
                <c:pt idx="48">
                  <c:v>110.292</c:v>
                </c:pt>
                <c:pt idx="49">
                  <c:v>117.508</c:v>
                </c:pt>
                <c:pt idx="50">
                  <c:v>127.215</c:v>
                </c:pt>
                <c:pt idx="51">
                  <c:v>136.80000000000001</c:v>
                </c:pt>
                <c:pt idx="52">
                  <c:v>152.04599999999999</c:v>
                </c:pt>
                <c:pt idx="53">
                  <c:v>167.72300000000001</c:v>
                </c:pt>
                <c:pt idx="54">
                  <c:v>182.815</c:v>
                </c:pt>
                <c:pt idx="55">
                  <c:v>197.33799999999999</c:v>
                </c:pt>
                <c:pt idx="56">
                  <c:v>208.43100000000001</c:v>
                </c:pt>
                <c:pt idx="57">
                  <c:v>218.03100000000001</c:v>
                </c:pt>
                <c:pt idx="58">
                  <c:v>223.64599999999999</c:v>
                </c:pt>
                <c:pt idx="59">
                  <c:v>227.369</c:v>
                </c:pt>
                <c:pt idx="60">
                  <c:v>229.30799999999999</c:v>
                </c:pt>
                <c:pt idx="61">
                  <c:v>227.50800000000001</c:v>
                </c:pt>
                <c:pt idx="62">
                  <c:v>224.13800000000001</c:v>
                </c:pt>
                <c:pt idx="63">
                  <c:v>216.90799999999999</c:v>
                </c:pt>
                <c:pt idx="64">
                  <c:v>202.185</c:v>
                </c:pt>
                <c:pt idx="65">
                  <c:v>180.30799999999999</c:v>
                </c:pt>
                <c:pt idx="66">
                  <c:v>141.33799999999999</c:v>
                </c:pt>
                <c:pt idx="67">
                  <c:v>100.431</c:v>
                </c:pt>
                <c:pt idx="68">
                  <c:v>83.831000000000003</c:v>
                </c:pt>
                <c:pt idx="69">
                  <c:v>82.554000000000002</c:v>
                </c:pt>
                <c:pt idx="70">
                  <c:v>83.091999999999999</c:v>
                </c:pt>
                <c:pt idx="71">
                  <c:v>86.861999999999995</c:v>
                </c:pt>
                <c:pt idx="72">
                  <c:v>91.492000000000004</c:v>
                </c:pt>
                <c:pt idx="73">
                  <c:v>97.6</c:v>
                </c:pt>
                <c:pt idx="74">
                  <c:v>105.631</c:v>
                </c:pt>
                <c:pt idx="75">
                  <c:v>118.03100000000001</c:v>
                </c:pt>
                <c:pt idx="76">
                  <c:v>129.66200000000001</c:v>
                </c:pt>
                <c:pt idx="77">
                  <c:v>143.815</c:v>
                </c:pt>
                <c:pt idx="78">
                  <c:v>156.41499999999999</c:v>
                </c:pt>
                <c:pt idx="79">
                  <c:v>165.892</c:v>
                </c:pt>
                <c:pt idx="80">
                  <c:v>174.41499999999999</c:v>
                </c:pt>
                <c:pt idx="81">
                  <c:v>181.86199999999999</c:v>
                </c:pt>
                <c:pt idx="82">
                  <c:v>184.815</c:v>
                </c:pt>
                <c:pt idx="83">
                  <c:v>186.846</c:v>
                </c:pt>
                <c:pt idx="84">
                  <c:v>184.95400000000001</c:v>
                </c:pt>
                <c:pt idx="85">
                  <c:v>180.6</c:v>
                </c:pt>
                <c:pt idx="86">
                  <c:v>171.49199999999999</c:v>
                </c:pt>
                <c:pt idx="87">
                  <c:v>151.67699999999999</c:v>
                </c:pt>
                <c:pt idx="88">
                  <c:v>118.754</c:v>
                </c:pt>
                <c:pt idx="89">
                  <c:v>85.507999999999996</c:v>
                </c:pt>
                <c:pt idx="90">
                  <c:v>71.984999999999999</c:v>
                </c:pt>
                <c:pt idx="91">
                  <c:v>70.477000000000004</c:v>
                </c:pt>
                <c:pt idx="92">
                  <c:v>70.646000000000001</c:v>
                </c:pt>
                <c:pt idx="93">
                  <c:v>70.646000000000001</c:v>
                </c:pt>
                <c:pt idx="94">
                  <c:v>71.353999999999999</c:v>
                </c:pt>
                <c:pt idx="95">
                  <c:v>71.537999999999997</c:v>
                </c:pt>
                <c:pt idx="96">
                  <c:v>71.168999999999997</c:v>
                </c:pt>
                <c:pt idx="97">
                  <c:v>72.722999999999999</c:v>
                </c:pt>
                <c:pt idx="98">
                  <c:v>72.153999999999996</c:v>
                </c:pt>
                <c:pt idx="99">
                  <c:v>72.230999999999995</c:v>
                </c:pt>
                <c:pt idx="100">
                  <c:v>72.308000000000007</c:v>
                </c:pt>
                <c:pt idx="101">
                  <c:v>72.537999999999997</c:v>
                </c:pt>
                <c:pt idx="102">
                  <c:v>72.477000000000004</c:v>
                </c:pt>
                <c:pt idx="103">
                  <c:v>72.522999999999996</c:v>
                </c:pt>
                <c:pt idx="104">
                  <c:v>72.891999999999996</c:v>
                </c:pt>
                <c:pt idx="105">
                  <c:v>70.662000000000006</c:v>
                </c:pt>
                <c:pt idx="106">
                  <c:v>72.076999999999998</c:v>
                </c:pt>
                <c:pt idx="107">
                  <c:v>72.153999999999996</c:v>
                </c:pt>
                <c:pt idx="108">
                  <c:v>72.569000000000003</c:v>
                </c:pt>
                <c:pt idx="109">
                  <c:v>72.185000000000002</c:v>
                </c:pt>
                <c:pt idx="110">
                  <c:v>71.677000000000007</c:v>
                </c:pt>
                <c:pt idx="111">
                  <c:v>71.292000000000002</c:v>
                </c:pt>
                <c:pt idx="112">
                  <c:v>71.876999999999995</c:v>
                </c:pt>
                <c:pt idx="113">
                  <c:v>71.554000000000002</c:v>
                </c:pt>
                <c:pt idx="114">
                  <c:v>72.492000000000004</c:v>
                </c:pt>
                <c:pt idx="115">
                  <c:v>74.738</c:v>
                </c:pt>
                <c:pt idx="116">
                  <c:v>75.677000000000007</c:v>
                </c:pt>
                <c:pt idx="117">
                  <c:v>77.153999999999996</c:v>
                </c:pt>
                <c:pt idx="118">
                  <c:v>76.631</c:v>
                </c:pt>
                <c:pt idx="119">
                  <c:v>77.153999999999996</c:v>
                </c:pt>
                <c:pt idx="120">
                  <c:v>78.846000000000004</c:v>
                </c:pt>
                <c:pt idx="121">
                  <c:v>76.462000000000003</c:v>
                </c:pt>
                <c:pt idx="122">
                  <c:v>75.984999999999999</c:v>
                </c:pt>
                <c:pt idx="123">
                  <c:v>74.430999999999997</c:v>
                </c:pt>
                <c:pt idx="124">
                  <c:v>71.953999999999994</c:v>
                </c:pt>
                <c:pt idx="125">
                  <c:v>69.308000000000007</c:v>
                </c:pt>
                <c:pt idx="126">
                  <c:v>70.046000000000006</c:v>
                </c:pt>
                <c:pt idx="127">
                  <c:v>70.308000000000007</c:v>
                </c:pt>
                <c:pt idx="128">
                  <c:v>69.369</c:v>
                </c:pt>
                <c:pt idx="129">
                  <c:v>69.415000000000006</c:v>
                </c:pt>
                <c:pt idx="130">
                  <c:v>69.891999999999996</c:v>
                </c:pt>
                <c:pt idx="131">
                  <c:v>69.153999999999996</c:v>
                </c:pt>
                <c:pt idx="132">
                  <c:v>69.123000000000005</c:v>
                </c:pt>
                <c:pt idx="133">
                  <c:v>68.569000000000003</c:v>
                </c:pt>
                <c:pt idx="134">
                  <c:v>68.876999999999995</c:v>
                </c:pt>
                <c:pt idx="135">
                  <c:v>68.046000000000006</c:v>
                </c:pt>
                <c:pt idx="136">
                  <c:v>68.477000000000004</c:v>
                </c:pt>
                <c:pt idx="137">
                  <c:v>69.046000000000006</c:v>
                </c:pt>
                <c:pt idx="138">
                  <c:v>68.968999999999994</c:v>
                </c:pt>
                <c:pt idx="139">
                  <c:v>68.292000000000002</c:v>
                </c:pt>
                <c:pt idx="140">
                  <c:v>68.046000000000006</c:v>
                </c:pt>
                <c:pt idx="141">
                  <c:v>68.754000000000005</c:v>
                </c:pt>
                <c:pt idx="142">
                  <c:v>68.554000000000002</c:v>
                </c:pt>
                <c:pt idx="143">
                  <c:v>68.968999999999994</c:v>
                </c:pt>
                <c:pt idx="144">
                  <c:v>67.400000000000006</c:v>
                </c:pt>
                <c:pt idx="145">
                  <c:v>68.015000000000001</c:v>
                </c:pt>
                <c:pt idx="146">
                  <c:v>68.908000000000001</c:v>
                </c:pt>
                <c:pt idx="147">
                  <c:v>70.245999999999995</c:v>
                </c:pt>
                <c:pt idx="148">
                  <c:v>69.953999999999994</c:v>
                </c:pt>
                <c:pt idx="149">
                  <c:v>71</c:v>
                </c:pt>
                <c:pt idx="150">
                  <c:v>70.769000000000005</c:v>
                </c:pt>
                <c:pt idx="151">
                  <c:v>71.462000000000003</c:v>
                </c:pt>
                <c:pt idx="152">
                  <c:v>70.923000000000002</c:v>
                </c:pt>
                <c:pt idx="153">
                  <c:v>68.353999999999999</c:v>
                </c:pt>
                <c:pt idx="154">
                  <c:v>68.846000000000004</c:v>
                </c:pt>
                <c:pt idx="155">
                  <c:v>67.168999999999997</c:v>
                </c:pt>
                <c:pt idx="156">
                  <c:v>67.522999999999996</c:v>
                </c:pt>
                <c:pt idx="157">
                  <c:v>67.262</c:v>
                </c:pt>
                <c:pt idx="158">
                  <c:v>68.215000000000003</c:v>
                </c:pt>
                <c:pt idx="159">
                  <c:v>68.861999999999995</c:v>
                </c:pt>
                <c:pt idx="160">
                  <c:v>68.138000000000005</c:v>
                </c:pt>
                <c:pt idx="161">
                  <c:v>69.769000000000005</c:v>
                </c:pt>
                <c:pt idx="162">
                  <c:v>70.015000000000001</c:v>
                </c:pt>
                <c:pt idx="163">
                  <c:v>68.061999999999998</c:v>
                </c:pt>
                <c:pt idx="164">
                  <c:v>68.554000000000002</c:v>
                </c:pt>
                <c:pt idx="165">
                  <c:v>68.891999999999996</c:v>
                </c:pt>
                <c:pt idx="166">
                  <c:v>68.754000000000005</c:v>
                </c:pt>
                <c:pt idx="167">
                  <c:v>68.337999999999994</c:v>
                </c:pt>
                <c:pt idx="168">
                  <c:v>68.846000000000004</c:v>
                </c:pt>
                <c:pt idx="169">
                  <c:v>69.430999999999997</c:v>
                </c:pt>
                <c:pt idx="170">
                  <c:v>69.153999999999996</c:v>
                </c:pt>
                <c:pt idx="171">
                  <c:v>68.445999999999998</c:v>
                </c:pt>
                <c:pt idx="172">
                  <c:v>67.707999999999998</c:v>
                </c:pt>
                <c:pt idx="173">
                  <c:v>69.322999999999993</c:v>
                </c:pt>
                <c:pt idx="174">
                  <c:v>69.631</c:v>
                </c:pt>
                <c:pt idx="175">
                  <c:v>68.245999999999995</c:v>
                </c:pt>
                <c:pt idx="176">
                  <c:v>68.754000000000005</c:v>
                </c:pt>
                <c:pt idx="177">
                  <c:v>67.953999999999994</c:v>
                </c:pt>
                <c:pt idx="178">
                  <c:v>68.707999999999998</c:v>
                </c:pt>
                <c:pt idx="179">
                  <c:v>67.337999999999994</c:v>
                </c:pt>
                <c:pt idx="180">
                  <c:v>67.507999999999996</c:v>
                </c:pt>
                <c:pt idx="181">
                  <c:v>66.923000000000002</c:v>
                </c:pt>
                <c:pt idx="182">
                  <c:v>67.277000000000001</c:v>
                </c:pt>
                <c:pt idx="183">
                  <c:v>68.522999999999996</c:v>
                </c:pt>
                <c:pt idx="184">
                  <c:v>68.046000000000006</c:v>
                </c:pt>
                <c:pt idx="185">
                  <c:v>67.599999999999994</c:v>
                </c:pt>
                <c:pt idx="186">
                  <c:v>67.292000000000002</c:v>
                </c:pt>
                <c:pt idx="187">
                  <c:v>66.722999999999999</c:v>
                </c:pt>
                <c:pt idx="188">
                  <c:v>66.861999999999995</c:v>
                </c:pt>
                <c:pt idx="189">
                  <c:v>66.614999999999995</c:v>
                </c:pt>
                <c:pt idx="190">
                  <c:v>66.477000000000004</c:v>
                </c:pt>
                <c:pt idx="191">
                  <c:v>66.385000000000005</c:v>
                </c:pt>
                <c:pt idx="192">
                  <c:v>66.262</c:v>
                </c:pt>
                <c:pt idx="193">
                  <c:v>67.215000000000003</c:v>
                </c:pt>
                <c:pt idx="194">
                  <c:v>65.646000000000001</c:v>
                </c:pt>
                <c:pt idx="195">
                  <c:v>66.522999999999996</c:v>
                </c:pt>
                <c:pt idx="196">
                  <c:v>64.631</c:v>
                </c:pt>
                <c:pt idx="197">
                  <c:v>65.923000000000002</c:v>
                </c:pt>
                <c:pt idx="198">
                  <c:v>66.322999999999993</c:v>
                </c:pt>
                <c:pt idx="199">
                  <c:v>65.584999999999994</c:v>
                </c:pt>
                <c:pt idx="200">
                  <c:v>66.168999999999997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5B5-4AC2-9035-586418D46412}"/>
            </c:ext>
          </c:extLst>
        </c:ser>
        <c:ser>
          <c:idx val="1"/>
          <c:order val="1"/>
          <c:marker>
            <c:symbol val="none"/>
          </c:marker>
          <c:xVal>
            <c:strRef>
              <c:f>A!$B$27:$B$316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A!$T$27:$T$227</c:f>
              <c:numCache>
                <c:formatCode>0.00</c:formatCode>
                <c:ptCount val="201"/>
                <c:pt idx="0">
                  <c:v>78.222207871100537</c:v>
                </c:pt>
                <c:pt idx="1">
                  <c:v>78.415213429404275</c:v>
                </c:pt>
                <c:pt idx="2">
                  <c:v>78.607291073927144</c:v>
                </c:pt>
                <c:pt idx="3">
                  <c:v>78.798297825907781</c:v>
                </c:pt>
                <c:pt idx="4">
                  <c:v>78.988073365438765</c:v>
                </c:pt>
                <c:pt idx="5">
                  <c:v>79.176438383081617</c:v>
                </c:pt>
                <c:pt idx="6">
                  <c:v>79.363192854489199</c:v>
                </c:pt>
                <c:pt idx="7">
                  <c:v>79.548114256087345</c:v>
                </c:pt>
                <c:pt idx="8">
                  <c:v>79.730955748822964</c:v>
                </c:pt>
                <c:pt idx="9">
                  <c:v>79.911444369418277</c:v>
                </c:pt>
                <c:pt idx="10">
                  <c:v>80.089279286050854</c:v>
                </c:pt>
                <c:pt idx="11">
                  <c:v>80.264130200220748</c:v>
                </c:pt>
                <c:pt idx="12">
                  <c:v>80.43563601216924</c:v>
                </c:pt>
                <c:pt idx="13">
                  <c:v>80.603403918442609</c:v>
                </c:pt>
                <c:pt idx="14">
                  <c:v>80.76700918392379</c:v>
                </c:pt>
                <c:pt idx="15">
                  <c:v>80.92599593633048</c:v>
                </c:pt>
                <c:pt idx="16">
                  <c:v>81.079879481451755</c:v>
                </c:pt>
                <c:pt idx="17">
                  <c:v>81.228150848667141</c:v>
                </c:pt>
                <c:pt idx="18">
                  <c:v>81.370284569026666</c:v>
                </c:pt>
                <c:pt idx="19">
                  <c:v>81.50575108671913</c:v>
                </c:pt>
                <c:pt idx="20">
                  <c:v>81.634035736340778</c:v>
                </c:pt>
                <c:pt idx="21">
                  <c:v>81.754666910787364</c:v>
                </c:pt>
                <c:pt idx="22">
                  <c:v>81.867256922064243</c:v>
                </c:pt>
                <c:pt idx="23">
                  <c:v>81.971560134080775</c:v>
                </c:pt>
                <c:pt idx="24">
                  <c:v>82.067554217570091</c:v>
                </c:pt>
                <c:pt idx="25">
                  <c:v>82.15555180628165</c:v>
                </c:pt>
                <c:pt idx="26">
                  <c:v>82.236351337979229</c:v>
                </c:pt>
                <c:pt idx="27">
                  <c:v>82.311437298460262</c:v>
                </c:pt>
                <c:pt idx="28">
                  <c:v>82.383241228245936</c:v>
                </c:pt>
                <c:pt idx="29">
                  <c:v>82.455475385489692</c:v>
                </c:pt>
                <c:pt idx="30">
                  <c:v>82.533550475752662</c:v>
                </c:pt>
                <c:pt idx="31">
                  <c:v>82.625086864606061</c:v>
                </c:pt>
                <c:pt idx="32">
                  <c:v>82.740524630413645</c:v>
                </c:pt>
                <c:pt idx="33">
                  <c:v>82.893831136198372</c:v>
                </c:pt>
                <c:pt idx="34">
                  <c:v>83.103295023077152</c:v>
                </c:pt>
                <c:pt idx="35">
                  <c:v>83.392382362813692</c:v>
                </c:pt>
                <c:pt idx="36">
                  <c:v>83.790614183197718</c:v>
                </c:pt>
                <c:pt idx="37">
                  <c:v>84.334405189938266</c:v>
                </c:pt>
                <c:pt idx="38">
                  <c:v>85.067782341792267</c:v>
                </c:pt>
                <c:pt idx="39">
                  <c:v>86.042880773961073</c:v>
                </c:pt>
                <c:pt idx="40">
                  <c:v>87.320095910967325</c:v>
                </c:pt>
                <c:pt idx="41">
                  <c:v>88.967757612441901</c:v>
                </c:pt>
                <c:pt idx="42">
                  <c:v>91.061188442839878</c:v>
                </c:pt>
                <c:pt idx="43">
                  <c:v>93.681017330829121</c:v>
                </c:pt>
                <c:pt idx="44">
                  <c:v>96.910645273398444</c:v>
                </c:pt>
                <c:pt idx="45">
                  <c:v>100.83280364512544</c:v>
                </c:pt>
                <c:pt idx="46">
                  <c:v>105.52520877708621</c:v>
                </c:pt>
                <c:pt idx="47">
                  <c:v>111.05539725316707</c:v>
                </c:pt>
                <c:pt idx="48">
                  <c:v>117.47492069042495</c:v>
                </c:pt>
                <c:pt idx="49">
                  <c:v>124.81317971047592</c:v>
                </c:pt>
                <c:pt idx="50">
                  <c:v>133.07127491295608</c:v>
                </c:pt>
                <c:pt idx="51">
                  <c:v>142.21633657085968</c:v>
                </c:pt>
                <c:pt idx="52">
                  <c:v>152.17685204477613</c:v>
                </c:pt>
                <c:pt idx="53">
                  <c:v>162.83952554586529</c:v>
                </c:pt>
                <c:pt idx="54">
                  <c:v>174.04813798000382</c:v>
                </c:pt>
                <c:pt idx="55">
                  <c:v>185.60450192152473</c:v>
                </c:pt>
                <c:pt idx="56">
                  <c:v>197.26981343455861</c:v>
                </c:pt>
                <c:pt idx="57">
                  <c:v>208.75751386056893</c:v>
                </c:pt>
                <c:pt idx="58">
                  <c:v>219.6879186558692</c:v>
                </c:pt>
                <c:pt idx="59">
                  <c:v>229.43962019328623</c:v>
                </c:pt>
                <c:pt idx="60">
                  <c:v>236.83444846285065</c:v>
                </c:pt>
                <c:pt idx="61">
                  <c:v>239.76639316176639</c:v>
                </c:pt>
                <c:pt idx="62">
                  <c:v>235.27701664581176</c:v>
                </c:pt>
                <c:pt idx="63">
                  <c:v>220.7534533453105</c:v>
                </c:pt>
                <c:pt idx="64">
                  <c:v>196.1061905337786</c:v>
                </c:pt>
                <c:pt idx="65">
                  <c:v>165.23747931335046</c:v>
                </c:pt>
                <c:pt idx="66">
                  <c:v>134.8720900668641</c:v>
                </c:pt>
                <c:pt idx="67">
                  <c:v>111.12201010789026</c:v>
                </c:pt>
                <c:pt idx="68">
                  <c:v>96.609208725190967</c:v>
                </c:pt>
                <c:pt idx="69">
                  <c:v>90.339892527533976</c:v>
                </c:pt>
                <c:pt idx="70">
                  <c:v>89.671626673087474</c:v>
                </c:pt>
                <c:pt idx="71">
                  <c:v>92.238738748658093</c:v>
                </c:pt>
                <c:pt idx="72">
                  <c:v>96.675265094342919</c:v>
                </c:pt>
                <c:pt idx="73">
                  <c:v>102.42268173558456</c:v>
                </c:pt>
                <c:pt idx="74">
                  <c:v>109.31602687641005</c:v>
                </c:pt>
                <c:pt idx="75">
                  <c:v>117.3024792096373</c:v>
                </c:pt>
                <c:pt idx="76">
                  <c:v>126.31466097671832</c:v>
                </c:pt>
                <c:pt idx="77">
                  <c:v>136.22550748608555</c:v>
                </c:pt>
                <c:pt idx="78">
                  <c:v>146.83403201441962</c:v>
                </c:pt>
                <c:pt idx="79">
                  <c:v>157.86074167338694</c:v>
                </c:pt>
                <c:pt idx="80">
                  <c:v>168.93514699072006</c:v>
                </c:pt>
                <c:pt idx="81">
                  <c:v>179.5276537983051</c:v>
                </c:pt>
                <c:pt idx="82">
                  <c:v>188.72541064113912</c:v>
                </c:pt>
                <c:pt idx="83">
                  <c:v>194.80058500165353</c:v>
                </c:pt>
                <c:pt idx="84">
                  <c:v>194.91935999367971</c:v>
                </c:pt>
                <c:pt idx="85">
                  <c:v>185.92887125192874</c:v>
                </c:pt>
                <c:pt idx="86">
                  <c:v>166.72834045171811</c:v>
                </c:pt>
                <c:pt idx="87">
                  <c:v>140.54728517700795</c:v>
                </c:pt>
                <c:pt idx="88">
                  <c:v>114.13414446764773</c:v>
                </c:pt>
                <c:pt idx="89">
                  <c:v>93.684056650435082</c:v>
                </c:pt>
                <c:pt idx="90">
                  <c:v>81.37086528651561</c:v>
                </c:pt>
                <c:pt idx="91">
                  <c:v>75.555836650594856</c:v>
                </c:pt>
                <c:pt idx="92">
                  <c:v>73.367058128566498</c:v>
                </c:pt>
                <c:pt idx="93">
                  <c:v>72.67142102134882</c:v>
                </c:pt>
                <c:pt idx="94">
                  <c:v>72.440778558185357</c:v>
                </c:pt>
                <c:pt idx="95">
                  <c:v>72.321581016101092</c:v>
                </c:pt>
                <c:pt idx="96">
                  <c:v>72.223735460345296</c:v>
                </c:pt>
                <c:pt idx="97">
                  <c:v>72.129912152823792</c:v>
                </c:pt>
                <c:pt idx="98">
                  <c:v>72.037631367365705</c:v>
                </c:pt>
                <c:pt idx="99">
                  <c:v>71.946794653847249</c:v>
                </c:pt>
                <c:pt idx="100">
                  <c:v>71.857776694012614</c:v>
                </c:pt>
                <c:pt idx="101">
                  <c:v>71.771323412479873</c:v>
                </c:pt>
                <c:pt idx="102">
                  <c:v>71.688734891061671</c:v>
                </c:pt>
                <c:pt idx="103">
                  <c:v>71.612151700227429</c:v>
                </c:pt>
                <c:pt idx="104">
                  <c:v>71.544932616356604</c:v>
                </c:pt>
                <c:pt idx="105">
                  <c:v>71.49211008868896</c:v>
                </c:pt>
                <c:pt idx="106">
                  <c:v>71.460879474351628</c:v>
                </c:pt>
                <c:pt idx="107">
                  <c:v>71.461034532707117</c:v>
                </c:pt>
                <c:pt idx="108">
                  <c:v>71.505211756355763</c:v>
                </c:pt>
                <c:pt idx="109">
                  <c:v>71.608762065580407</c:v>
                </c:pt>
                <c:pt idx="110">
                  <c:v>71.789048192541074</c:v>
                </c:pt>
                <c:pt idx="111">
                  <c:v>72.063987959921562</c:v>
                </c:pt>
                <c:pt idx="112">
                  <c:v>72.449731160683044</c:v>
                </c:pt>
                <c:pt idx="113">
                  <c:v>72.957430612343956</c:v>
                </c:pt>
                <c:pt idx="114">
                  <c:v>73.589032293657255</c:v>
                </c:pt>
                <c:pt idx="115">
                  <c:v>74.331731888996345</c:v>
                </c:pt>
                <c:pt idx="116">
                  <c:v>75.150390092036972</c:v>
                </c:pt>
                <c:pt idx="117">
                  <c:v>75.977808904906638</c:v>
                </c:pt>
                <c:pt idx="118">
                  <c:v>76.706213844012652</c:v>
                </c:pt>
                <c:pt idx="119">
                  <c:v>77.189826015363394</c:v>
                </c:pt>
                <c:pt idx="120">
                  <c:v>77.272424961950534</c:v>
                </c:pt>
                <c:pt idx="121">
                  <c:v>76.844483742113226</c:v>
                </c:pt>
                <c:pt idx="122">
                  <c:v>75.908614683713125</c:v>
                </c:pt>
                <c:pt idx="123">
                  <c:v>74.608882459304411</c:v>
                </c:pt>
                <c:pt idx="124">
                  <c:v>73.190002885016312</c:v>
                </c:pt>
                <c:pt idx="125">
                  <c:v>71.900713113507123</c:v>
                </c:pt>
                <c:pt idx="126">
                  <c:v>70.900581329812425</c:v>
                </c:pt>
                <c:pt idx="127">
                  <c:v>70.225425024859192</c:v>
                </c:pt>
                <c:pt idx="128">
                  <c:v>69.817960741343597</c:v>
                </c:pt>
                <c:pt idx="129">
                  <c:v>69.586510758596091</c:v>
                </c:pt>
                <c:pt idx="130">
                  <c:v>69.450780246269076</c:v>
                </c:pt>
                <c:pt idx="131">
                  <c:v>69.359142809387905</c:v>
                </c:pt>
                <c:pt idx="132">
                  <c:v>69.285309563333527</c:v>
                </c:pt>
                <c:pt idx="133">
                  <c:v>69.21835516021811</c:v>
                </c:pt>
                <c:pt idx="134">
                  <c:v>69.154542868151822</c:v>
                </c:pt>
                <c:pt idx="135">
                  <c:v>69.092859040566964</c:v>
                </c:pt>
                <c:pt idx="136">
                  <c:v>69.033187202829495</c:v>
                </c:pt>
                <c:pt idx="137">
                  <c:v>68.97582958579666</c:v>
                </c:pt>
                <c:pt idx="138">
                  <c:v>68.921764617525255</c:v>
                </c:pt>
                <c:pt idx="139">
                  <c:v>68.873667176805398</c:v>
                </c:pt>
                <c:pt idx="140">
                  <c:v>68.838036709023172</c:v>
                </c:pt>
                <c:pt idx="141">
                  <c:v>68.828461867295104</c:v>
                </c:pt>
                <c:pt idx="142">
                  <c:v>68.868561981692281</c:v>
                </c:pt>
                <c:pt idx="143">
                  <c:v>68.990509603430041</c:v>
                </c:pt>
                <c:pt idx="144">
                  <c:v>69.223399770383935</c:v>
                </c:pt>
                <c:pt idx="145">
                  <c:v>69.569617294296521</c:v>
                </c:pt>
                <c:pt idx="146">
                  <c:v>69.979267235475618</c:v>
                </c:pt>
                <c:pt idx="147">
                  <c:v>70.345343206209321</c:v>
                </c:pt>
                <c:pt idx="148">
                  <c:v>70.538562416758097</c:v>
                </c:pt>
                <c:pt idx="149">
                  <c:v>70.472175565296482</c:v>
                </c:pt>
                <c:pt idx="150">
                  <c:v>70.15424462469332</c:v>
                </c:pt>
                <c:pt idx="151">
                  <c:v>69.685240111562138</c:v>
                </c:pt>
                <c:pt idx="152">
                  <c:v>69.200924571483142</c:v>
                </c:pt>
                <c:pt idx="153">
                  <c:v>68.804564582664966</c:v>
                </c:pt>
                <c:pt idx="154">
                  <c:v>68.534233783993827</c:v>
                </c:pt>
                <c:pt idx="155">
                  <c:v>68.374309427148248</c:v>
                </c:pt>
                <c:pt idx="156">
                  <c:v>68.287189254013839</c:v>
                </c:pt>
                <c:pt idx="157">
                  <c:v>68.238546934292501</c:v>
                </c:pt>
                <c:pt idx="158">
                  <c:v>68.206681371309472</c:v>
                </c:pt>
                <c:pt idx="159">
                  <c:v>68.180943636107045</c:v>
                </c:pt>
                <c:pt idx="160">
                  <c:v>68.157064179781145</c:v>
                </c:pt>
                <c:pt idx="161">
                  <c:v>68.133570589309628</c:v>
                </c:pt>
                <c:pt idx="162">
                  <c:v>68.109974463862272</c:v>
                </c:pt>
                <c:pt idx="163">
                  <c:v>68.086077352276263</c:v>
                </c:pt>
                <c:pt idx="164">
                  <c:v>68.061759572240717</c:v>
                </c:pt>
                <c:pt idx="165">
                  <c:v>68.036927824663252</c:v>
                </c:pt>
                <c:pt idx="166">
                  <c:v>68.011504290840648</c:v>
                </c:pt>
                <c:pt idx="167">
                  <c:v>67.985424420391567</c:v>
                </c:pt>
                <c:pt idx="168">
                  <c:v>67.958636090026289</c:v>
                </c:pt>
                <c:pt idx="169">
                  <c:v>67.931098828242298</c:v>
                </c:pt>
                <c:pt idx="170">
                  <c:v>67.902782945639487</c:v>
                </c:pt>
                <c:pt idx="171">
                  <c:v>67.873668586464689</c:v>
                </c:pt>
                <c:pt idx="172">
                  <c:v>67.843744735685036</c:v>
                </c:pt>
                <c:pt idx="173">
                  <c:v>67.813008213163471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5B5-4AC2-9035-586418D46412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A!$AZ$27:$AZ$227</c:f>
              <c:numCache>
                <c:formatCode>General</c:formatCode>
                <c:ptCount val="201"/>
                <c:pt idx="0">
                  <c:v>78.22220786169315</c:v>
                </c:pt>
                <c:pt idx="1">
                  <c:v>78.415213409968857</c:v>
                </c:pt>
                <c:pt idx="2">
                  <c:v>78.607291034224517</c:v>
                </c:pt>
                <c:pt idx="3">
                  <c:v>78.798297745713072</c:v>
                </c:pt>
                <c:pt idx="4">
                  <c:v>78.988073205271775</c:v>
                </c:pt>
                <c:pt idx="5">
                  <c:v>79.176438066780122</c:v>
                </c:pt>
                <c:pt idx="6">
                  <c:v>79.363192236856406</c:v>
                </c:pt>
                <c:pt idx="7">
                  <c:v>79.548113063581951</c:v>
                </c:pt>
                <c:pt idx="8">
                  <c:v>79.730953472199246</c:v>
                </c:pt>
                <c:pt idx="9">
                  <c:v>79.911440071847338</c:v>
                </c:pt>
                <c:pt idx="10">
                  <c:v>80.089271264547875</c:v>
                </c:pt>
                <c:pt idx="11">
                  <c:v>80.26411539587086</c:v>
                </c:pt>
                <c:pt idx="12">
                  <c:v>80.435608995996262</c:v>
                </c:pt>
                <c:pt idx="13">
                  <c:v>80.603355170172094</c:v>
                </c:pt>
                <c:pt idx="14">
                  <c:v>80.766922208712415</c:v>
                </c:pt>
                <c:pt idx="15">
                  <c:v>80.925842498422142</c:v>
                </c:pt>
                <c:pt idx="16">
                  <c:v>81.079611829297889</c:v>
                </c:pt>
                <c:pt idx="17">
                  <c:v>81.227689201992106</c:v>
                </c:pt>
                <c:pt idx="18">
                  <c:v>81.369497252119814</c:v>
                </c:pt>
                <c:pt idx="19">
                  <c:v>81.504423416115372</c:v>
                </c:pt>
                <c:pt idx="20">
                  <c:v>81.631821968889284</c:v>
                </c:pt>
                <c:pt idx="21">
                  <c:v>81.751017064686479</c:v>
                </c:pt>
                <c:pt idx="22">
                  <c:v>81.861306907848856</c:v>
                </c:pt>
                <c:pt idx="23">
                  <c:v>81.961969168100325</c:v>
                </c:pt>
                <c:pt idx="24">
                  <c:v>82.05226773399302</c:v>
                </c:pt>
                <c:pt idx="25">
                  <c:v>82.1314608669515</c:v>
                </c:pt>
                <c:pt idx="26">
                  <c:v>82.198810775966464</c:v>
                </c:pt>
                <c:pt idx="27">
                  <c:v>82.253594579058969</c:v>
                </c:pt>
                <c:pt idx="28">
                  <c:v>82.295116552628514</c:v>
                </c:pt>
                <c:pt idx="29">
                  <c:v>82.32272149525474</c:v>
                </c:pt>
                <c:pt idx="30">
                  <c:v>82.335808951232465</c:v>
                </c:pt>
                <c:pt idx="31">
                  <c:v>82.333847955223334</c:v>
                </c:pt>
                <c:pt idx="32">
                  <c:v>82.316391878352292</c:v>
                </c:pt>
                <c:pt idx="33">
                  <c:v>82.283092884396112</c:v>
                </c:pt>
                <c:pt idx="34">
                  <c:v>82.233715449603139</c:v>
                </c:pt>
                <c:pt idx="35">
                  <c:v>82.168148368379065</c:v>
                </c:pt>
                <c:pt idx="36">
                  <c:v>82.086414666050942</c:v>
                </c:pt>
                <c:pt idx="37">
                  <c:v>81.988678874016358</c:v>
                </c:pt>
                <c:pt idx="38">
                  <c:v>81.875251194140503</c:v>
                </c:pt>
                <c:pt idx="39">
                  <c:v>81.746588187440764</c:v>
                </c:pt>
                <c:pt idx="40">
                  <c:v>81.603289762495322</c:v>
                </c:pt>
                <c:pt idx="41">
                  <c:v>81.44609240369212</c:v>
                </c:pt>
                <c:pt idx="42">
                  <c:v>81.27585875745946</c:v>
                </c:pt>
                <c:pt idx="43">
                  <c:v>81.093563873001344</c:v>
                </c:pt>
                <c:pt idx="44">
                  <c:v>80.900278559104819</c:v>
                </c:pt>
                <c:pt idx="45">
                  <c:v>80.697150457386456</c:v>
                </c:pt>
                <c:pt idx="46">
                  <c:v>80.485383534237769</c:v>
                </c:pt>
                <c:pt idx="47">
                  <c:v>80.26621675149579</c:v>
                </c:pt>
                <c:pt idx="48">
                  <c:v>80.040902686450139</c:v>
                </c:pt>
                <c:pt idx="49">
                  <c:v>79.810686836526912</c:v>
                </c:pt>
                <c:pt idx="50">
                  <c:v>79.576788268167178</c:v>
                </c:pt>
                <c:pt idx="51">
                  <c:v>79.340382161515421</c:v>
                </c:pt>
                <c:pt idx="52">
                  <c:v>79.102584673013766</c:v>
                </c:pt>
                <c:pt idx="53">
                  <c:v>78.864440398059017</c:v>
                </c:pt>
                <c:pt idx="54">
                  <c:v>78.626912576237444</c:v>
                </c:pt>
                <c:pt idx="55">
                  <c:v>78.390876051568483</c:v>
                </c:pt>
                <c:pt idx="56">
                  <c:v>78.157112886802594</c:v>
                </c:pt>
                <c:pt idx="57">
                  <c:v>77.926310438825254</c:v>
                </c:pt>
                <c:pt idx="58">
                  <c:v>77.699061633887894</c:v>
                </c:pt>
                <c:pt idx="59">
                  <c:v>77.475867136801284</c:v>
                </c:pt>
                <c:pt idx="60">
                  <c:v>77.257139085740704</c:v>
                </c:pt>
                <c:pt idx="61">
                  <c:v>77.043206061033686</c:v>
                </c:pt>
                <c:pt idx="62">
                  <c:v>76.834318968628253</c:v>
                </c:pt>
                <c:pt idx="63">
                  <c:v>76.63065754300014</c:v>
                </c:pt>
                <c:pt idx="64">
                  <c:v>76.432337206287968</c:v>
                </c:pt>
                <c:pt idx="65">
                  <c:v>76.239416057044522</c:v>
                </c:pt>
                <c:pt idx="66">
                  <c:v>76.051901800291461</c:v>
                </c:pt>
                <c:pt idx="67">
                  <c:v>75.869758468284004</c:v>
                </c:pt>
                <c:pt idx="68">
                  <c:v>75.692912816860598</c:v>
                </c:pt>
                <c:pt idx="69">
                  <c:v>75.521260314344545</c:v>
                </c:pt>
                <c:pt idx="70">
                  <c:v>75.354670668033961</c:v>
                </c:pt>
                <c:pt idx="71">
                  <c:v>75.192992857096854</c:v>
                </c:pt>
                <c:pt idx="72">
                  <c:v>75.036059660216452</c:v>
                </c:pt>
                <c:pt idx="73">
                  <c:v>74.883691681837846</c:v>
                </c:pt>
                <c:pt idx="74">
                  <c:v>74.735700892729511</c:v>
                </c:pt>
                <c:pt idx="75">
                  <c:v>74.591893709235464</c:v>
                </c:pt>
                <c:pt idx="76">
                  <c:v>74.452073641528784</c:v>
                </c:pt>
                <c:pt idx="77">
                  <c:v>74.316043544855319</c:v>
                </c:pt>
                <c:pt idx="78">
                  <c:v>74.183607509613694</c:v>
                </c:pt>
                <c:pt idx="79">
                  <c:v>74.054572426551942</c:v>
                </c:pt>
                <c:pt idx="80">
                  <c:v>73.928749262717773</c:v>
                </c:pt>
                <c:pt idx="81">
                  <c:v>73.805954082373404</c:v>
                </c:pt>
                <c:pt idx="82">
                  <c:v>73.686008845120909</c:v>
                </c:pt>
                <c:pt idx="83">
                  <c:v>73.568742011178628</c:v>
                </c:pt>
                <c:pt idx="84">
                  <c:v>73.45398898125822</c:v>
                </c:pt>
                <c:pt idx="85">
                  <c:v>73.34159239593771</c:v>
                </c:pt>
                <c:pt idx="86">
                  <c:v>73.231402316895498</c:v>
                </c:pt>
                <c:pt idx="87">
                  <c:v>73.123276309930858</c:v>
                </c:pt>
                <c:pt idx="88">
                  <c:v>73.017079447390543</c:v>
                </c:pt>
                <c:pt idx="89">
                  <c:v>72.912684245476839</c:v>
                </c:pt>
                <c:pt idx="90">
                  <c:v>72.809970549947622</c:v>
                </c:pt>
                <c:pt idx="91">
                  <c:v>72.708825381934915</c:v>
                </c:pt>
                <c:pt idx="92">
                  <c:v>72.609142754009753</c:v>
                </c:pt>
                <c:pt idx="93">
                  <c:v>72.510823465198527</c:v>
                </c:pt>
                <c:pt idx="94">
                  <c:v>72.413774882399579</c:v>
                </c:pt>
                <c:pt idx="95">
                  <c:v>72.317910714549811</c:v>
                </c:pt>
                <c:pt idx="96">
                  <c:v>72.223150784934646</c:v>
                </c:pt>
                <c:pt idx="97">
                  <c:v>72.129420806206994</c:v>
                </c:pt>
                <c:pt idx="98">
                  <c:v>72.036652161970792</c:v>
                </c:pt>
                <c:pt idx="99">
                  <c:v>71.944781698175021</c:v>
                </c:pt>
                <c:pt idx="100">
                  <c:v>71.853751527047336</c:v>
                </c:pt>
                <c:pt idx="101">
                  <c:v>71.763508845852797</c:v>
                </c:pt>
                <c:pt idx="102">
                  <c:v>71.674005772388398</c:v>
                </c:pt>
                <c:pt idx="103">
                  <c:v>71.585199198800197</c:v>
                </c:pt>
                <c:pt idx="104">
                  <c:v>71.497050665029874</c:v>
                </c:pt>
                <c:pt idx="105">
                  <c:v>71.409526252947046</c:v>
                </c:pt>
                <c:pt idx="106">
                  <c:v>71.322596501996472</c:v>
                </c:pt>
                <c:pt idx="107">
                  <c:v>71.236236346966791</c:v>
                </c:pt>
                <c:pt idx="108">
                  <c:v>71.15042507826854</c:v>
                </c:pt>
                <c:pt idx="109">
                  <c:v>71.065146324872501</c:v>
                </c:pt>
                <c:pt idx="110">
                  <c:v>70.980388059799409</c:v>
                </c:pt>
                <c:pt idx="111">
                  <c:v>70.896142627754003</c:v>
                </c:pt>
                <c:pt idx="112">
                  <c:v>70.812406794147222</c:v>
                </c:pt>
                <c:pt idx="113">
                  <c:v>70.729181814336314</c:v>
                </c:pt>
                <c:pt idx="114">
                  <c:v>70.64647352142083</c:v>
                </c:pt>
                <c:pt idx="115">
                  <c:v>70.564292430348658</c:v>
                </c:pt>
                <c:pt idx="116">
                  <c:v>70.482653855397047</c:v>
                </c:pt>
                <c:pt idx="117">
                  <c:v>70.40157803728782</c:v>
                </c:pt>
                <c:pt idx="118">
                  <c:v>70.321090275264524</c:v>
                </c:pt>
                <c:pt idx="119">
                  <c:v>70.241221058396619</c:v>
                </c:pt>
                <c:pt idx="120">
                  <c:v>70.162006189182691</c:v>
                </c:pt>
                <c:pt idx="121">
                  <c:v>70.083486891210725</c:v>
                </c:pt>
                <c:pt idx="122">
                  <c:v>70.005709891215957</c:v>
                </c:pt>
                <c:pt idx="123">
                  <c:v>69.928727464392026</c:v>
                </c:pt>
                <c:pt idx="124">
                  <c:v>69.852597430306474</c:v>
                </c:pt>
                <c:pt idx="125">
                  <c:v>69.777383085318959</c:v>
                </c:pt>
                <c:pt idx="126">
                  <c:v>69.703153056093043</c:v>
                </c:pt>
                <c:pt idx="127">
                  <c:v>69.629981057749475</c:v>
                </c:pt>
                <c:pt idx="128">
                  <c:v>69.557945539573012</c:v>
                </c:pt>
                <c:pt idx="129">
                  <c:v>69.487129201127161</c:v>
                </c:pt>
                <c:pt idx="130">
                  <c:v>69.417618362337819</c:v>
                </c:pt>
                <c:pt idx="131">
                  <c:v>69.349502172776624</c:v>
                </c:pt>
                <c:pt idx="132">
                  <c:v>69.28287164820216</c:v>
                </c:pt>
                <c:pt idx="133">
                  <c:v>69.217818526575172</c:v>
                </c:pt>
                <c:pt idx="134">
                  <c:v>69.154433941377562</c:v>
                </c:pt>
                <c:pt idx="135">
                  <c:v>69.09280691718233</c:v>
                </c:pt>
                <c:pt idx="136">
                  <c:v>69.03302270098763</c:v>
                </c:pt>
                <c:pt idx="137">
                  <c:v>68.975160952643776</c:v>
                </c:pt>
                <c:pt idx="138">
                  <c:v>68.919293828411128</c:v>
                </c:pt>
                <c:pt idx="139">
                  <c:v>68.865484002753277</c:v>
                </c:pt>
                <c:pt idx="140">
                  <c:v>68.813782684184574</c:v>
                </c:pt>
                <c:pt idx="141">
                  <c:v>68.764227690499666</c:v>
                </c:pt>
                <c:pt idx="142">
                  <c:v>68.716841656064503</c:v>
                </c:pt>
                <c:pt idx="143">
                  <c:v>68.671630448081061</c:v>
                </c:pt>
                <c:pt idx="144">
                  <c:v>68.628581868977705</c:v>
                </c:pt>
                <c:pt idx="145">
                  <c:v>68.587664717656153</c:v>
                </c:pt>
                <c:pt idx="146">
                  <c:v>68.548828272897637</c:v>
                </c:pt>
                <c:pt idx="147">
                  <c:v>68.512002247867684</c:v>
                </c:pt>
                <c:pt idx="148">
                  <c:v>68.477097245905995</c:v>
                </c:pt>
                <c:pt idx="149">
                  <c:v>68.444005725670308</c:v>
                </c:pt>
                <c:pt idx="150">
                  <c:v>68.412603459664609</c:v>
                </c:pt>
                <c:pt idx="151">
                  <c:v>68.382751445956131</c:v>
                </c:pt>
                <c:pt idx="152">
                  <c:v>68.354298210332843</c:v>
                </c:pt>
                <c:pt idx="153">
                  <c:v>68.32708241704583</c:v>
                </c:pt>
                <c:pt idx="154">
                  <c:v>68.300935692111921</c:v>
                </c:pt>
                <c:pt idx="155">
                  <c:v>68.27568555496191</c:v>
                </c:pt>
                <c:pt idx="156">
                  <c:v>68.251158352485902</c:v>
                </c:pt>
                <c:pt idx="157">
                  <c:v>68.227182094128565</c:v>
                </c:pt>
                <c:pt idx="158">
                  <c:v>68.203589096943105</c:v>
                </c:pt>
                <c:pt idx="159">
                  <c:v>68.180218364290837</c:v>
                </c:pt>
                <c:pt idx="160">
                  <c:v>68.156917639747775</c:v>
                </c:pt>
                <c:pt idx="161">
                  <c:v>68.133545097198976</c:v>
                </c:pt>
                <c:pt idx="162">
                  <c:v>68.109970647567167</c:v>
                </c:pt>
                <c:pt idx="163">
                  <c:v>68.08607686082091</c:v>
                </c:pt>
                <c:pt idx="164">
                  <c:v>68.061759517818757</c:v>
                </c:pt>
                <c:pt idx="165">
                  <c:v>68.036927819482727</c:v>
                </c:pt>
                <c:pt idx="166">
                  <c:v>68.011504290416852</c:v>
                </c:pt>
                <c:pt idx="167">
                  <c:v>67.985424420361781</c:v>
                </c:pt>
                <c:pt idx="168">
                  <c:v>67.958636090024484</c:v>
                </c:pt>
                <c:pt idx="169">
                  <c:v>67.931098828242199</c:v>
                </c:pt>
                <c:pt idx="170">
                  <c:v>67.902782945639487</c:v>
                </c:pt>
                <c:pt idx="171">
                  <c:v>67.873668586464689</c:v>
                </c:pt>
                <c:pt idx="172">
                  <c:v>67.843744735685036</c:v>
                </c:pt>
                <c:pt idx="173">
                  <c:v>67.813008213163471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5B5-4AC2-9035-586418D464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8347000"/>
        <c:axId val="398347392"/>
      </c:scatterChart>
      <c:valAx>
        <c:axId val="39834700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98347392"/>
        <c:crosses val="autoZero"/>
        <c:crossBetween val="midCat"/>
      </c:valAx>
      <c:valAx>
        <c:axId val="39834739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98347000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A!$E$27:$E$227</c:f>
              <c:numCache>
                <c:formatCode>General</c:formatCode>
                <c:ptCount val="201"/>
                <c:pt idx="0">
                  <c:v>76.316999999999993</c:v>
                </c:pt>
                <c:pt idx="1">
                  <c:v>78.555999999999997</c:v>
                </c:pt>
                <c:pt idx="2">
                  <c:v>77.745999999999995</c:v>
                </c:pt>
                <c:pt idx="3">
                  <c:v>76.921000000000006</c:v>
                </c:pt>
                <c:pt idx="4">
                  <c:v>77.302000000000007</c:v>
                </c:pt>
                <c:pt idx="5">
                  <c:v>78.143000000000001</c:v>
                </c:pt>
                <c:pt idx="6">
                  <c:v>78.19</c:v>
                </c:pt>
                <c:pt idx="7">
                  <c:v>77.570999999999998</c:v>
                </c:pt>
                <c:pt idx="8">
                  <c:v>78.143000000000001</c:v>
                </c:pt>
                <c:pt idx="9">
                  <c:v>77.316999999999993</c:v>
                </c:pt>
                <c:pt idx="10">
                  <c:v>77.174999999999997</c:v>
                </c:pt>
                <c:pt idx="11">
                  <c:v>79.286000000000001</c:v>
                </c:pt>
                <c:pt idx="12">
                  <c:v>77.555999999999997</c:v>
                </c:pt>
                <c:pt idx="13">
                  <c:v>76.983999999999995</c:v>
                </c:pt>
                <c:pt idx="14">
                  <c:v>77.507999999999996</c:v>
                </c:pt>
                <c:pt idx="15">
                  <c:v>78.873000000000005</c:v>
                </c:pt>
                <c:pt idx="16">
                  <c:v>78.381</c:v>
                </c:pt>
                <c:pt idx="17">
                  <c:v>78.126999999999995</c:v>
                </c:pt>
                <c:pt idx="18">
                  <c:v>77.475999999999999</c:v>
                </c:pt>
                <c:pt idx="19">
                  <c:v>77.856999999999999</c:v>
                </c:pt>
                <c:pt idx="20">
                  <c:v>78.126999999999995</c:v>
                </c:pt>
                <c:pt idx="21">
                  <c:v>79.094999999999999</c:v>
                </c:pt>
                <c:pt idx="22">
                  <c:v>78.951999999999998</c:v>
                </c:pt>
                <c:pt idx="23">
                  <c:v>79.174999999999997</c:v>
                </c:pt>
                <c:pt idx="24">
                  <c:v>79.540000000000006</c:v>
                </c:pt>
                <c:pt idx="25">
                  <c:v>80.286000000000001</c:v>
                </c:pt>
                <c:pt idx="26">
                  <c:v>78.936999999999998</c:v>
                </c:pt>
                <c:pt idx="27">
                  <c:v>82.016000000000005</c:v>
                </c:pt>
                <c:pt idx="28">
                  <c:v>80.745999999999995</c:v>
                </c:pt>
                <c:pt idx="29">
                  <c:v>81.492000000000004</c:v>
                </c:pt>
                <c:pt idx="30">
                  <c:v>81.983999999999995</c:v>
                </c:pt>
                <c:pt idx="31">
                  <c:v>82.570999999999998</c:v>
                </c:pt>
                <c:pt idx="32">
                  <c:v>83.174999999999997</c:v>
                </c:pt>
                <c:pt idx="33">
                  <c:v>83.778000000000006</c:v>
                </c:pt>
                <c:pt idx="34">
                  <c:v>83.683000000000007</c:v>
                </c:pt>
                <c:pt idx="35">
                  <c:v>84.048000000000002</c:v>
                </c:pt>
                <c:pt idx="36">
                  <c:v>86.650999999999996</c:v>
                </c:pt>
                <c:pt idx="37">
                  <c:v>86.778000000000006</c:v>
                </c:pt>
                <c:pt idx="38">
                  <c:v>86.905000000000001</c:v>
                </c:pt>
                <c:pt idx="39">
                  <c:v>88.412999999999997</c:v>
                </c:pt>
                <c:pt idx="40">
                  <c:v>90.063000000000002</c:v>
                </c:pt>
                <c:pt idx="41">
                  <c:v>90.174999999999997</c:v>
                </c:pt>
                <c:pt idx="42">
                  <c:v>91.174999999999997</c:v>
                </c:pt>
                <c:pt idx="43">
                  <c:v>94.19</c:v>
                </c:pt>
                <c:pt idx="44">
                  <c:v>96.667000000000002</c:v>
                </c:pt>
                <c:pt idx="45">
                  <c:v>99.81</c:v>
                </c:pt>
                <c:pt idx="46">
                  <c:v>103.746</c:v>
                </c:pt>
                <c:pt idx="47">
                  <c:v>108.476</c:v>
                </c:pt>
                <c:pt idx="48">
                  <c:v>113.39700000000001</c:v>
                </c:pt>
                <c:pt idx="49">
                  <c:v>121.15900000000001</c:v>
                </c:pt>
                <c:pt idx="50">
                  <c:v>130.30199999999999</c:v>
                </c:pt>
                <c:pt idx="51">
                  <c:v>141.58699999999999</c:v>
                </c:pt>
                <c:pt idx="52">
                  <c:v>154.98400000000001</c:v>
                </c:pt>
                <c:pt idx="53">
                  <c:v>169.667</c:v>
                </c:pt>
                <c:pt idx="54">
                  <c:v>183.77799999999999</c:v>
                </c:pt>
                <c:pt idx="55">
                  <c:v>198.03200000000001</c:v>
                </c:pt>
                <c:pt idx="56">
                  <c:v>209.857</c:v>
                </c:pt>
                <c:pt idx="57">
                  <c:v>219.333</c:v>
                </c:pt>
                <c:pt idx="58">
                  <c:v>224.58699999999999</c:v>
                </c:pt>
                <c:pt idx="59">
                  <c:v>227.69800000000001</c:v>
                </c:pt>
                <c:pt idx="60">
                  <c:v>229.82499999999999</c:v>
                </c:pt>
                <c:pt idx="61">
                  <c:v>227.77799999999999</c:v>
                </c:pt>
                <c:pt idx="62">
                  <c:v>221.524</c:v>
                </c:pt>
                <c:pt idx="63">
                  <c:v>211.619</c:v>
                </c:pt>
                <c:pt idx="64">
                  <c:v>193.93700000000001</c:v>
                </c:pt>
                <c:pt idx="65">
                  <c:v>163.476</c:v>
                </c:pt>
                <c:pt idx="66">
                  <c:v>129.39699999999999</c:v>
                </c:pt>
                <c:pt idx="67">
                  <c:v>103.937</c:v>
                </c:pt>
                <c:pt idx="68">
                  <c:v>88.381</c:v>
                </c:pt>
                <c:pt idx="69">
                  <c:v>84.921000000000006</c:v>
                </c:pt>
                <c:pt idx="70">
                  <c:v>87.031999999999996</c:v>
                </c:pt>
                <c:pt idx="71">
                  <c:v>89.81</c:v>
                </c:pt>
                <c:pt idx="72">
                  <c:v>95.570999999999998</c:v>
                </c:pt>
                <c:pt idx="73">
                  <c:v>100.905</c:v>
                </c:pt>
                <c:pt idx="74">
                  <c:v>110.63500000000001</c:v>
                </c:pt>
                <c:pt idx="75">
                  <c:v>122.22199999999999</c:v>
                </c:pt>
                <c:pt idx="76">
                  <c:v>135.03200000000001</c:v>
                </c:pt>
                <c:pt idx="77">
                  <c:v>147.667</c:v>
                </c:pt>
                <c:pt idx="78">
                  <c:v>159.81</c:v>
                </c:pt>
                <c:pt idx="79">
                  <c:v>170.238</c:v>
                </c:pt>
                <c:pt idx="80">
                  <c:v>178.12700000000001</c:v>
                </c:pt>
                <c:pt idx="81">
                  <c:v>183.58699999999999</c:v>
                </c:pt>
                <c:pt idx="82">
                  <c:v>186.49199999999999</c:v>
                </c:pt>
                <c:pt idx="83">
                  <c:v>186.63499999999999</c:v>
                </c:pt>
                <c:pt idx="84">
                  <c:v>183.58699999999999</c:v>
                </c:pt>
                <c:pt idx="85">
                  <c:v>175.34899999999999</c:v>
                </c:pt>
                <c:pt idx="86">
                  <c:v>159.15899999999999</c:v>
                </c:pt>
                <c:pt idx="87">
                  <c:v>131.50800000000001</c:v>
                </c:pt>
                <c:pt idx="88">
                  <c:v>104.143</c:v>
                </c:pt>
                <c:pt idx="89">
                  <c:v>87.174999999999997</c:v>
                </c:pt>
                <c:pt idx="90">
                  <c:v>76.078999999999994</c:v>
                </c:pt>
                <c:pt idx="91">
                  <c:v>73.174999999999997</c:v>
                </c:pt>
                <c:pt idx="92">
                  <c:v>72.412999999999997</c:v>
                </c:pt>
                <c:pt idx="93">
                  <c:v>71.126999999999995</c:v>
                </c:pt>
                <c:pt idx="94">
                  <c:v>71.73</c:v>
                </c:pt>
                <c:pt idx="95">
                  <c:v>71.697999999999993</c:v>
                </c:pt>
                <c:pt idx="96">
                  <c:v>72.016000000000005</c:v>
                </c:pt>
                <c:pt idx="97">
                  <c:v>70.81</c:v>
                </c:pt>
                <c:pt idx="98">
                  <c:v>72.412999999999997</c:v>
                </c:pt>
                <c:pt idx="99">
                  <c:v>72.444000000000003</c:v>
                </c:pt>
                <c:pt idx="100">
                  <c:v>71.968000000000004</c:v>
                </c:pt>
                <c:pt idx="101">
                  <c:v>72.159000000000006</c:v>
                </c:pt>
                <c:pt idx="102">
                  <c:v>72.524000000000001</c:v>
                </c:pt>
                <c:pt idx="103">
                  <c:v>72.983999999999995</c:v>
                </c:pt>
                <c:pt idx="104">
                  <c:v>73.873000000000005</c:v>
                </c:pt>
                <c:pt idx="105">
                  <c:v>73.667000000000002</c:v>
                </c:pt>
                <c:pt idx="106">
                  <c:v>72.412999999999997</c:v>
                </c:pt>
                <c:pt idx="107">
                  <c:v>74.078999999999994</c:v>
                </c:pt>
                <c:pt idx="108">
                  <c:v>72.19</c:v>
                </c:pt>
                <c:pt idx="109">
                  <c:v>71.73</c:v>
                </c:pt>
                <c:pt idx="110">
                  <c:v>72.951999999999998</c:v>
                </c:pt>
                <c:pt idx="111">
                  <c:v>73.587000000000003</c:v>
                </c:pt>
                <c:pt idx="112">
                  <c:v>73.951999999999998</c:v>
                </c:pt>
                <c:pt idx="113">
                  <c:v>74.650999999999996</c:v>
                </c:pt>
                <c:pt idx="114">
                  <c:v>77.349000000000004</c:v>
                </c:pt>
                <c:pt idx="115">
                  <c:v>76.921000000000006</c:v>
                </c:pt>
                <c:pt idx="116">
                  <c:v>80.778000000000006</c:v>
                </c:pt>
                <c:pt idx="117">
                  <c:v>81.697999999999993</c:v>
                </c:pt>
                <c:pt idx="118">
                  <c:v>82.697999999999993</c:v>
                </c:pt>
                <c:pt idx="119">
                  <c:v>84.713999999999999</c:v>
                </c:pt>
                <c:pt idx="120">
                  <c:v>83.745999999999995</c:v>
                </c:pt>
                <c:pt idx="121">
                  <c:v>83.332999999999998</c:v>
                </c:pt>
                <c:pt idx="122">
                  <c:v>80.381</c:v>
                </c:pt>
                <c:pt idx="123">
                  <c:v>77.936999999999998</c:v>
                </c:pt>
                <c:pt idx="124">
                  <c:v>76.078999999999994</c:v>
                </c:pt>
                <c:pt idx="125">
                  <c:v>74.221999999999994</c:v>
                </c:pt>
                <c:pt idx="126">
                  <c:v>70.602999999999994</c:v>
                </c:pt>
                <c:pt idx="127">
                  <c:v>70.650999999999996</c:v>
                </c:pt>
                <c:pt idx="128">
                  <c:v>69.905000000000001</c:v>
                </c:pt>
                <c:pt idx="129">
                  <c:v>70.143000000000001</c:v>
                </c:pt>
                <c:pt idx="130">
                  <c:v>70.206000000000003</c:v>
                </c:pt>
                <c:pt idx="131">
                  <c:v>70.619</c:v>
                </c:pt>
                <c:pt idx="132">
                  <c:v>70.459999999999994</c:v>
                </c:pt>
                <c:pt idx="133">
                  <c:v>69.221999999999994</c:v>
                </c:pt>
                <c:pt idx="134">
                  <c:v>69.507999999999996</c:v>
                </c:pt>
                <c:pt idx="135">
                  <c:v>69.983999999999995</c:v>
                </c:pt>
                <c:pt idx="136">
                  <c:v>69.570999999999998</c:v>
                </c:pt>
                <c:pt idx="137">
                  <c:v>69.983999999999995</c:v>
                </c:pt>
                <c:pt idx="138">
                  <c:v>68.762</c:v>
                </c:pt>
                <c:pt idx="139">
                  <c:v>71.856999999999999</c:v>
                </c:pt>
                <c:pt idx="140">
                  <c:v>68.762</c:v>
                </c:pt>
                <c:pt idx="141">
                  <c:v>69.81</c:v>
                </c:pt>
                <c:pt idx="142">
                  <c:v>69.444000000000003</c:v>
                </c:pt>
                <c:pt idx="143">
                  <c:v>69.650999999999996</c:v>
                </c:pt>
                <c:pt idx="144">
                  <c:v>70.570999999999998</c:v>
                </c:pt>
                <c:pt idx="145">
                  <c:v>71.111000000000004</c:v>
                </c:pt>
                <c:pt idx="146">
                  <c:v>71.983999999999995</c:v>
                </c:pt>
                <c:pt idx="147">
                  <c:v>73.381</c:v>
                </c:pt>
                <c:pt idx="148">
                  <c:v>76.27</c:v>
                </c:pt>
                <c:pt idx="149">
                  <c:v>76.332999999999998</c:v>
                </c:pt>
                <c:pt idx="150">
                  <c:v>74.683000000000007</c:v>
                </c:pt>
                <c:pt idx="151">
                  <c:v>75.19</c:v>
                </c:pt>
                <c:pt idx="152">
                  <c:v>73.492000000000004</c:v>
                </c:pt>
                <c:pt idx="153">
                  <c:v>72.316999999999993</c:v>
                </c:pt>
                <c:pt idx="154">
                  <c:v>69.094999999999999</c:v>
                </c:pt>
                <c:pt idx="155">
                  <c:v>69.19</c:v>
                </c:pt>
                <c:pt idx="156">
                  <c:v>67.397000000000006</c:v>
                </c:pt>
                <c:pt idx="157">
                  <c:v>67.587000000000003</c:v>
                </c:pt>
                <c:pt idx="158">
                  <c:v>67.316999999999993</c:v>
                </c:pt>
                <c:pt idx="159">
                  <c:v>67.444000000000003</c:v>
                </c:pt>
                <c:pt idx="160">
                  <c:v>67.778000000000006</c:v>
                </c:pt>
                <c:pt idx="161">
                  <c:v>67.856999999999999</c:v>
                </c:pt>
                <c:pt idx="162">
                  <c:v>67.19</c:v>
                </c:pt>
                <c:pt idx="163">
                  <c:v>67</c:v>
                </c:pt>
                <c:pt idx="164">
                  <c:v>67.063000000000002</c:v>
                </c:pt>
                <c:pt idx="165">
                  <c:v>67.475999999999999</c:v>
                </c:pt>
                <c:pt idx="166">
                  <c:v>67.555999999999997</c:v>
                </c:pt>
                <c:pt idx="167">
                  <c:v>68.540000000000006</c:v>
                </c:pt>
                <c:pt idx="168">
                  <c:v>66.555999999999997</c:v>
                </c:pt>
                <c:pt idx="169">
                  <c:v>67.73</c:v>
                </c:pt>
                <c:pt idx="170">
                  <c:v>67.619</c:v>
                </c:pt>
                <c:pt idx="171">
                  <c:v>67.206000000000003</c:v>
                </c:pt>
                <c:pt idx="172">
                  <c:v>67.27</c:v>
                </c:pt>
                <c:pt idx="173">
                  <c:v>66.619</c:v>
                </c:pt>
                <c:pt idx="174">
                  <c:v>65.951999999999998</c:v>
                </c:pt>
                <c:pt idx="175">
                  <c:v>66.349000000000004</c:v>
                </c:pt>
                <c:pt idx="176">
                  <c:v>65.650999999999996</c:v>
                </c:pt>
                <c:pt idx="177">
                  <c:v>66.762</c:v>
                </c:pt>
                <c:pt idx="178">
                  <c:v>66.254000000000005</c:v>
                </c:pt>
                <c:pt idx="179">
                  <c:v>65.745999999999995</c:v>
                </c:pt>
                <c:pt idx="180">
                  <c:v>66.587000000000003</c:v>
                </c:pt>
                <c:pt idx="181">
                  <c:v>66.762</c:v>
                </c:pt>
                <c:pt idx="182">
                  <c:v>66.159000000000006</c:v>
                </c:pt>
                <c:pt idx="183">
                  <c:v>66.888999999999996</c:v>
                </c:pt>
                <c:pt idx="184">
                  <c:v>67.444000000000003</c:v>
                </c:pt>
                <c:pt idx="185">
                  <c:v>66.968000000000004</c:v>
                </c:pt>
                <c:pt idx="186">
                  <c:v>66.570999999999998</c:v>
                </c:pt>
                <c:pt idx="187">
                  <c:v>65.697999999999993</c:v>
                </c:pt>
                <c:pt idx="188">
                  <c:v>67.206000000000003</c:v>
                </c:pt>
                <c:pt idx="189">
                  <c:v>66.27</c:v>
                </c:pt>
                <c:pt idx="190">
                  <c:v>66.063000000000002</c:v>
                </c:pt>
                <c:pt idx="191">
                  <c:v>66.888999999999996</c:v>
                </c:pt>
                <c:pt idx="192">
                  <c:v>66.316999999999993</c:v>
                </c:pt>
                <c:pt idx="193">
                  <c:v>65.745999999999995</c:v>
                </c:pt>
                <c:pt idx="194">
                  <c:v>65.031999999999996</c:v>
                </c:pt>
                <c:pt idx="195">
                  <c:v>67.683000000000007</c:v>
                </c:pt>
                <c:pt idx="196">
                  <c:v>65.078999999999994</c:v>
                </c:pt>
                <c:pt idx="197">
                  <c:v>65.048000000000002</c:v>
                </c:pt>
                <c:pt idx="198">
                  <c:v>66.111000000000004</c:v>
                </c:pt>
                <c:pt idx="199">
                  <c:v>65.587000000000003</c:v>
                </c:pt>
                <c:pt idx="200">
                  <c:v>66.174999999999997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49D-4A78-8A6E-575D9DCF1B53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A!$U$27:$U$227</c:f>
              <c:numCache>
                <c:formatCode>0.00</c:formatCode>
                <c:ptCount val="201"/>
                <c:pt idx="0">
                  <c:v>75.260112449880467</c:v>
                </c:pt>
                <c:pt idx="1">
                  <c:v>75.514687030201998</c:v>
                </c:pt>
                <c:pt idx="2">
                  <c:v>75.768461595140948</c:v>
                </c:pt>
                <c:pt idx="3">
                  <c:v>76.021293977713597</c:v>
                </c:pt>
                <c:pt idx="4">
                  <c:v>76.273023656728512</c:v>
                </c:pt>
                <c:pt idx="5">
                  <c:v>76.523469923259356</c:v>
                </c:pt>
                <c:pt idx="6">
                  <c:v>76.77242994974813</c:v>
                </c:pt>
                <c:pt idx="7">
                  <c:v>77.019676779088783</c:v>
                </c:pt>
                <c:pt idx="8">
                  <c:v>77.264957260392904</c:v>
                </c:pt>
                <c:pt idx="9">
                  <c:v>77.50798997114849</c:v>
                </c:pt>
                <c:pt idx="10">
                  <c:v>77.748463183793348</c:v>
                </c:pt>
                <c:pt idx="11">
                  <c:v>77.986032960776868</c:v>
                </c:pt>
                <c:pt idx="12">
                  <c:v>78.220321499558807</c:v>
                </c:pt>
                <c:pt idx="13">
                  <c:v>78.450915902846674</c:v>
                </c:pt>
                <c:pt idx="14">
                  <c:v>78.677367627007257</c:v>
                </c:pt>
                <c:pt idx="15">
                  <c:v>78.899192973077803</c:v>
                </c:pt>
                <c:pt idx="16">
                  <c:v>79.115875143689408</c:v>
                </c:pt>
                <c:pt idx="17">
                  <c:v>79.326868613122301</c:v>
                </c:pt>
                <c:pt idx="18">
                  <c:v>79.531606868693544</c:v>
                </c:pt>
                <c:pt idx="19">
                  <c:v>79.729515006068866</c:v>
                </c:pt>
                <c:pt idx="20">
                  <c:v>79.920029228414592</c:v>
                </c:pt>
                <c:pt idx="21">
                  <c:v>80.10262603977543</c:v>
                </c:pt>
                <c:pt idx="22">
                  <c:v>80.276864863085436</c:v>
                </c:pt>
                <c:pt idx="23">
                  <c:v>80.442448968299061</c:v>
                </c:pt>
                <c:pt idx="24">
                  <c:v>80.599310960709772</c:v>
                </c:pt>
                <c:pt idx="25">
                  <c:v>80.747730613553998</c:v>
                </c:pt>
                <c:pt idx="26">
                  <c:v>80.888494441592115</c:v>
                </c:pt>
                <c:pt idx="27">
                  <c:v>81.023107943716255</c:v>
                </c:pt>
                <c:pt idx="28">
                  <c:v>81.154072646530921</c:v>
                </c:pt>
                <c:pt idx="29">
                  <c:v>81.285240611293247</c:v>
                </c:pt>
                <c:pt idx="30">
                  <c:v>81.422258473654082</c:v>
                </c:pt>
                <c:pt idx="31">
                  <c:v>81.573110826521088</c:v>
                </c:pt>
                <c:pt idx="32">
                  <c:v>81.74876822840362</c:v>
                </c:pt>
                <c:pt idx="33">
                  <c:v>81.963937720999226</c:v>
                </c:pt>
                <c:pt idx="34">
                  <c:v>82.237902961970576</c:v>
                </c:pt>
                <c:pt idx="35">
                  <c:v>82.595426629927687</c:v>
                </c:pt>
                <c:pt idx="36">
                  <c:v>83.067669711254354</c:v>
                </c:pt>
                <c:pt idx="37">
                  <c:v>83.693061227707176</c:v>
                </c:pt>
                <c:pt idx="38">
                  <c:v>84.518029171688553</c:v>
                </c:pt>
                <c:pt idx="39">
                  <c:v>85.597480911523832</c:v>
                </c:pt>
                <c:pt idx="40">
                  <c:v>86.994901926188263</c:v>
                </c:pt>
                <c:pt idx="41">
                  <c:v>88.7819289283361</c:v>
                </c:pt>
                <c:pt idx="42">
                  <c:v>91.037251176717547</c:v>
                </c:pt>
                <c:pt idx="43">
                  <c:v>93.844706037104089</c:v>
                </c:pt>
                <c:pt idx="44">
                  <c:v>97.290465072366572</c:v>
                </c:pt>
                <c:pt idx="45">
                  <c:v>101.45925738406567</c:v>
                </c:pt>
                <c:pt idx="46">
                  <c:v>106.42964795831017</c:v>
                </c:pt>
                <c:pt idx="47">
                  <c:v>112.26847824643895</c:v>
                </c:pt>
                <c:pt idx="48">
                  <c:v>119.02467906578099</c:v>
                </c:pt>
                <c:pt idx="49">
                  <c:v>126.7227740411703</c:v>
                </c:pt>
                <c:pt idx="50">
                  <c:v>135.35649435313894</c:v>
                </c:pt>
                <c:pt idx="51">
                  <c:v>144.8830088188287</c:v>
                </c:pt>
                <c:pt idx="52">
                  <c:v>155.21831557404238</c:v>
                </c:pt>
                <c:pt idx="53">
                  <c:v>166.23427699187263</c:v>
                </c:pt>
                <c:pt idx="54">
                  <c:v>177.75733358139334</c:v>
                </c:pt>
                <c:pt idx="55">
                  <c:v>189.56710848085612</c:v>
                </c:pt>
                <c:pt idx="56">
                  <c:v>201.38731361549989</c:v>
                </c:pt>
                <c:pt idx="57">
                  <c:v>212.84800833077546</c:v>
                </c:pt>
                <c:pt idx="58">
                  <c:v>223.38083843399883</c:v>
                </c:pt>
                <c:pt idx="59">
                  <c:v>232.01709824472542</c:v>
                </c:pt>
                <c:pt idx="60">
                  <c:v>237.15274232218567</c:v>
                </c:pt>
                <c:pt idx="61">
                  <c:v>236.54048395292952</c:v>
                </c:pt>
                <c:pt idx="62">
                  <c:v>227.8890823106544</c:v>
                </c:pt>
                <c:pt idx="63">
                  <c:v>210.15245214946299</c:v>
                </c:pt>
                <c:pt idx="64">
                  <c:v>184.83820934324024</c:v>
                </c:pt>
                <c:pt idx="65">
                  <c:v>156.16515159605945</c:v>
                </c:pt>
                <c:pt idx="66">
                  <c:v>129.52268601311729</c:v>
                </c:pt>
                <c:pt idx="67">
                  <c:v>109.13375852766266</c:v>
                </c:pt>
                <c:pt idx="68">
                  <c:v>96.578212626541116</c:v>
                </c:pt>
                <c:pt idx="69">
                  <c:v>91.013074080135397</c:v>
                </c:pt>
                <c:pt idx="70">
                  <c:v>90.486894192256301</c:v>
                </c:pt>
                <c:pt idx="71">
                  <c:v>93.180848889947015</c:v>
                </c:pt>
                <c:pt idx="72">
                  <c:v>97.944888926617608</c:v>
                </c:pt>
                <c:pt idx="73">
                  <c:v>104.23941064673681</c:v>
                </c:pt>
                <c:pt idx="74">
                  <c:v>111.86557867275567</c:v>
                </c:pt>
                <c:pt idx="75">
                  <c:v>120.73683005615248</c:v>
                </c:pt>
                <c:pt idx="76">
                  <c:v>130.75071230335303</c:v>
                </c:pt>
                <c:pt idx="77">
                  <c:v>141.72942416696441</c:v>
                </c:pt>
                <c:pt idx="78">
                  <c:v>153.38552141895971</c:v>
                </c:pt>
                <c:pt idx="79">
                  <c:v>165.27341157459458</c:v>
                </c:pt>
                <c:pt idx="80">
                  <c:v>176.68552467723799</c:v>
                </c:pt>
                <c:pt idx="81">
                  <c:v>186.47507917524771</c:v>
                </c:pt>
                <c:pt idx="82">
                  <c:v>192.8942430165306</c:v>
                </c:pt>
                <c:pt idx="83">
                  <c:v>193.71639226259086</c:v>
                </c:pt>
                <c:pt idx="84">
                  <c:v>186.95330321588784</c:v>
                </c:pt>
                <c:pt idx="85">
                  <c:v>172.08685077034326</c:v>
                </c:pt>
                <c:pt idx="86">
                  <c:v>151.03419350050413</c:v>
                </c:pt>
                <c:pt idx="87">
                  <c:v>127.84436752101558</c:v>
                </c:pt>
                <c:pt idx="88">
                  <c:v>106.99273539964783</c:v>
                </c:pt>
                <c:pt idx="89">
                  <c:v>91.413366858019685</c:v>
                </c:pt>
                <c:pt idx="90">
                  <c:v>81.659762745763061</c:v>
                </c:pt>
                <c:pt idx="91">
                  <c:v>76.5116806099972</c:v>
                </c:pt>
                <c:pt idx="92">
                  <c:v>74.198823013687971</c:v>
                </c:pt>
                <c:pt idx="93">
                  <c:v>73.291039845957854</c:v>
                </c:pt>
                <c:pt idx="94">
                  <c:v>72.953340504230951</c:v>
                </c:pt>
                <c:pt idx="95">
                  <c:v>72.807158203767855</c:v>
                </c:pt>
                <c:pt idx="96">
                  <c:v>72.715028337991086</c:v>
                </c:pt>
                <c:pt idx="97">
                  <c:v>72.636335334877074</c:v>
                </c:pt>
                <c:pt idx="98">
                  <c:v>72.561298965315288</c:v>
                </c:pt>
                <c:pt idx="99">
                  <c:v>72.488190026079238</c:v>
                </c:pt>
                <c:pt idx="100">
                  <c:v>72.417234309836189</c:v>
                </c:pt>
                <c:pt idx="101">
                  <c:v>72.349472448409912</c:v>
                </c:pt>
                <c:pt idx="102">
                  <c:v>72.28687360842207</c:v>
                </c:pt>
                <c:pt idx="103">
                  <c:v>72.232831843925993</c:v>
                </c:pt>
                <c:pt idx="104">
                  <c:v>72.192900627442825</c:v>
                </c:pt>
                <c:pt idx="105">
                  <c:v>72.175737686643146</c:v>
                </c:pt>
                <c:pt idx="106">
                  <c:v>72.194192807799041</c:v>
                </c:pt>
                <c:pt idx="107">
                  <c:v>72.26637656127987</c:v>
                </c:pt>
                <c:pt idx="108">
                  <c:v>72.416424289318755</c:v>
                </c:pt>
                <c:pt idx="109">
                  <c:v>72.674545408881727</c:v>
                </c:pt>
                <c:pt idx="110">
                  <c:v>73.075868073148655</c:v>
                </c:pt>
                <c:pt idx="111">
                  <c:v>73.657606999400798</c:v>
                </c:pt>
                <c:pt idx="112">
                  <c:v>74.454225946050158</c:v>
                </c:pt>
                <c:pt idx="113">
                  <c:v>75.490463388531367</c:v>
                </c:pt>
                <c:pt idx="114">
                  <c:v>76.772069812936806</c:v>
                </c:pt>
                <c:pt idx="115">
                  <c:v>78.273487177579185</c:v>
                </c:pt>
                <c:pt idx="116">
                  <c:v>79.920799328131352</c:v>
                </c:pt>
                <c:pt idx="117">
                  <c:v>81.569766195025153</c:v>
                </c:pt>
                <c:pt idx="118">
                  <c:v>82.987645571321806</c:v>
                </c:pt>
                <c:pt idx="119">
                  <c:v>83.864126892044581</c:v>
                </c:pt>
                <c:pt idx="120">
                  <c:v>83.884429288236504</c:v>
                </c:pt>
                <c:pt idx="121">
                  <c:v>82.867343134462601</c:v>
                </c:pt>
                <c:pt idx="122">
                  <c:v>80.901839509229077</c:v>
                </c:pt>
                <c:pt idx="123">
                  <c:v>78.371201911183988</c:v>
                </c:pt>
                <c:pt idx="124">
                  <c:v>75.809988297923667</c:v>
                </c:pt>
                <c:pt idx="125">
                  <c:v>73.672538960428568</c:v>
                </c:pt>
                <c:pt idx="126">
                  <c:v>72.169308727144127</c:v>
                </c:pt>
                <c:pt idx="127">
                  <c:v>71.262600621266898</c:v>
                </c:pt>
                <c:pt idx="128">
                  <c:v>70.780053248462139</c:v>
                </c:pt>
                <c:pt idx="129">
                  <c:v>70.538580078526394</c:v>
                </c:pt>
                <c:pt idx="130">
                  <c:v>70.40927184522431</c:v>
                </c:pt>
                <c:pt idx="131">
                  <c:v>70.323152170250253</c:v>
                </c:pt>
                <c:pt idx="132">
                  <c:v>70.250784913944585</c:v>
                </c:pt>
                <c:pt idx="133">
                  <c:v>70.181908755191913</c:v>
                </c:pt>
                <c:pt idx="134">
                  <c:v>70.113552498634135</c:v>
                </c:pt>
                <c:pt idx="135">
                  <c:v>70.044986219080769</c:v>
                </c:pt>
                <c:pt idx="136">
                  <c:v>69.976065372218699</c:v>
                </c:pt>
                <c:pt idx="137">
                  <c:v>69.906864753276537</c:v>
                </c:pt>
                <c:pt idx="138">
                  <c:v>69.837891882194143</c:v>
                </c:pt>
                <c:pt idx="139">
                  <c:v>69.771107881616885</c:v>
                </c:pt>
                <c:pt idx="140">
                  <c:v>69.712851409571797</c:v>
                </c:pt>
                <c:pt idx="141">
                  <c:v>69.680598657804367</c:v>
                </c:pt>
                <c:pt idx="142">
                  <c:v>69.715065682556684</c:v>
                </c:pt>
                <c:pt idx="143">
                  <c:v>69.894540359910835</c:v>
                </c:pt>
                <c:pt idx="144">
                  <c:v>70.337335894067536</c:v>
                </c:pt>
                <c:pt idx="145">
                  <c:v>71.166890964052442</c:v>
                </c:pt>
                <c:pt idx="146">
                  <c:v>72.422473112256824</c:v>
                </c:pt>
                <c:pt idx="147">
                  <c:v>73.946313365208752</c:v>
                </c:pt>
                <c:pt idx="148">
                  <c:v>75.342935146940746</c:v>
                </c:pt>
                <c:pt idx="149">
                  <c:v>76.107060894784212</c:v>
                </c:pt>
                <c:pt idx="150">
                  <c:v>75.893482451062951</c:v>
                </c:pt>
                <c:pt idx="151">
                  <c:v>74.741676762743637</c:v>
                </c:pt>
                <c:pt idx="152">
                  <c:v>73.06055823559123</c:v>
                </c:pt>
                <c:pt idx="153">
                  <c:v>71.377882851324316</c:v>
                </c:pt>
                <c:pt idx="154">
                  <c:v>70.062240749823545</c:v>
                </c:pt>
                <c:pt idx="155">
                  <c:v>69.214458036254058</c:v>
                </c:pt>
                <c:pt idx="156">
                  <c:v>68.742379665290102</c:v>
                </c:pt>
                <c:pt idx="157">
                  <c:v>68.496417807076497</c:v>
                </c:pt>
                <c:pt idx="158">
                  <c:v>68.358232747602656</c:v>
                </c:pt>
                <c:pt idx="159">
                  <c:v>68.261748726083169</c:v>
                </c:pt>
                <c:pt idx="160">
                  <c:v>68.178536176174759</c:v>
                </c:pt>
                <c:pt idx="161">
                  <c:v>68.098834605597503</c:v>
                </c:pt>
                <c:pt idx="162">
                  <c:v>68.019933923061373</c:v>
                </c:pt>
                <c:pt idx="163">
                  <c:v>67.941234341770468</c:v>
                </c:pt>
                <c:pt idx="164">
                  <c:v>67.862645635004156</c:v>
                </c:pt>
                <c:pt idx="165">
                  <c:v>67.784176143006533</c:v>
                </c:pt>
                <c:pt idx="166">
                  <c:v>67.705847425864064</c:v>
                </c:pt>
                <c:pt idx="167">
                  <c:v>67.627679789798378</c:v>
                </c:pt>
                <c:pt idx="168">
                  <c:v>67.549690346618775</c:v>
                </c:pt>
                <c:pt idx="169">
                  <c:v>67.471892928251037</c:v>
                </c:pt>
                <c:pt idx="170">
                  <c:v>67.394298260637356</c:v>
                </c:pt>
                <c:pt idx="171">
                  <c:v>67.31691419213152</c:v>
                </c:pt>
                <c:pt idx="172">
                  <c:v>67.239745945799029</c:v>
                </c:pt>
                <c:pt idx="173">
                  <c:v>67.162796384038288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49D-4A78-8A6E-575D9DCF1B5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A!$BA$27:$BA$227</c:f>
              <c:numCache>
                <c:formatCode>General</c:formatCode>
                <c:ptCount val="201"/>
                <c:pt idx="0">
                  <c:v>75.26011244135546</c:v>
                </c:pt>
                <c:pt idx="1">
                  <c:v>75.514687012463128</c:v>
                </c:pt>
                <c:pt idx="2">
                  <c:v>75.768461558650145</c:v>
                </c:pt>
                <c:pt idx="3">
                  <c:v>76.02129390350288</c:v>
                </c:pt>
                <c:pt idx="4">
                  <c:v>76.273023507526176</c:v>
                </c:pt>
                <c:pt idx="5">
                  <c:v>76.52346962670083</c:v>
                </c:pt>
                <c:pt idx="6">
                  <c:v>76.772429367013203</c:v>
                </c:pt>
                <c:pt idx="7">
                  <c:v>77.019675647059969</c:v>
                </c:pt>
                <c:pt idx="8">
                  <c:v>77.264955086341871</c:v>
                </c:pt>
                <c:pt idx="9">
                  <c:v>77.50798584345155</c:v>
                </c:pt>
                <c:pt idx="10">
                  <c:v>77.748455436113119</c:v>
                </c:pt>
                <c:pt idx="11">
                  <c:v>77.986018584004839</c:v>
                </c:pt>
                <c:pt idx="12">
                  <c:v>78.220295125504236</c:v>
                </c:pt>
                <c:pt idx="13">
                  <c:v>78.450868070880858</c:v>
                </c:pt>
                <c:pt idx="14">
                  <c:v>78.677281866888293</c:v>
                </c:pt>
                <c:pt idx="15">
                  <c:v>78.899040960916111</c:v>
                </c:pt>
                <c:pt idx="16">
                  <c:v>79.115608766452084</c:v>
                </c:pt>
                <c:pt idx="17">
                  <c:v>79.326407145004922</c:v>
                </c:pt>
                <c:pt idx="18">
                  <c:v>79.530816532069906</c:v>
                </c:pt>
                <c:pt idx="19">
                  <c:v>79.728176845191214</c:v>
                </c:pt>
                <c:pt idx="20">
                  <c:v>79.9177893194624</c:v>
                </c:pt>
                <c:pt idx="21">
                  <c:v>80.098919418471169</c:v>
                </c:pt>
                <c:pt idx="22">
                  <c:v>80.270800965120358</c:v>
                </c:pt>
                <c:pt idx="23">
                  <c:v>80.432641625226466</c:v>
                </c:pt>
                <c:pt idx="24">
                  <c:v>80.583629855604499</c:v>
                </c:pt>
                <c:pt idx="25">
                  <c:v>80.722943395965373</c:v>
                </c:pt>
                <c:pt idx="26">
                  <c:v>80.849759339242141</c:v>
                </c:pt>
                <c:pt idx="27">
                  <c:v>80.9632657574126</c:v>
                </c:pt>
                <c:pt idx="28">
                  <c:v>81.062674789898409</c:v>
                </c:pt>
                <c:pt idx="29">
                  <c:v>81.147237020748619</c:v>
                </c:pt>
                <c:pt idx="30">
                  <c:v>81.216256881990091</c:v>
                </c:pt>
                <c:pt idx="31">
                  <c:v>81.269108728162962</c:v>
                </c:pt>
                <c:pt idx="32">
                  <c:v>81.305253137026511</c:v>
                </c:pt>
                <c:pt idx="33">
                  <c:v>81.324252910805455</c:v>
                </c:pt>
                <c:pt idx="34">
                  <c:v>81.32578818900879</c:v>
                </c:pt>
                <c:pt idx="35">
                  <c:v>81.309670045736226</c:v>
                </c:pt>
                <c:pt idx="36">
                  <c:v>81.275851938669277</c:v>
                </c:pt>
                <c:pt idx="37">
                  <c:v>81.224438409062316</c:v>
                </c:pt>
                <c:pt idx="38">
                  <c:v>81.155690504780878</c:v>
                </c:pt>
                <c:pt idx="39">
                  <c:v>81.070027511123257</c:v>
                </c:pt>
                <c:pt idx="40">
                  <c:v>80.968024722298935</c:v>
                </c:pt>
                <c:pt idx="41">
                  <c:v>80.850407161684004</c:v>
                </c:pt>
                <c:pt idx="42">
                  <c:v>80.718039349700717</c:v>
                </c:pt>
                <c:pt idx="43">
                  <c:v>80.571911410494934</c:v>
                </c:pt>
                <c:pt idx="44">
                  <c:v>80.413121987798988</c:v>
                </c:pt>
                <c:pt idx="45">
                  <c:v>80.242858592537004</c:v>
                </c:pt>
                <c:pt idx="46">
                  <c:v>80.062376118265092</c:v>
                </c:pt>
                <c:pt idx="47">
                  <c:v>79.872974327487185</c:v>
                </c:pt>
                <c:pt idx="48">
                  <c:v>79.67597512871879</c:v>
                </c:pt>
                <c:pt idx="49">
                  <c:v>79.472700432010569</c:v>
                </c:pt>
                <c:pt idx="50">
                  <c:v>79.264451294887124</c:v>
                </c:pt>
                <c:pt idx="51">
                  <c:v>79.052488960082172</c:v>
                </c:pt>
                <c:pt idx="52">
                  <c:v>78.838018252025691</c:v>
                </c:pt>
                <c:pt idx="53">
                  <c:v>78.622173652547488</c:v>
                </c:pt>
                <c:pt idx="54">
                  <c:v>78.406008229055132</c:v>
                </c:pt>
                <c:pt idx="55">
                  <c:v>78.190485450387342</c:v>
                </c:pt>
                <c:pt idx="56">
                  <c:v>77.976473804299005</c:v>
                </c:pt>
                <c:pt idx="57">
                  <c:v>77.764744031227139</c:v>
                </c:pt>
                <c:pt idx="58">
                  <c:v>77.555968714187571</c:v>
                </c:pt>
                <c:pt idx="59">
                  <c:v>77.350723914641364</c:v>
                </c:pt>
                <c:pt idx="60">
                  <c:v>77.149492517380722</c:v>
                </c:pt>
                <c:pt idx="61">
                  <c:v>76.952668941028392</c:v>
                </c:pt>
                <c:pt idx="62">
                  <c:v>76.7605648809472</c:v>
                </c:pt>
                <c:pt idx="63">
                  <c:v>76.573415774232501</c:v>
                </c:pt>
                <c:pt idx="64">
                  <c:v>76.391387708101547</c:v>
                </c:pt>
                <c:pt idx="65">
                  <c:v>76.214584529850526</c:v>
                </c:pt>
                <c:pt idx="66">
                  <c:v>76.043054955592496</c:v>
                </c:pt>
                <c:pt idx="67">
                  <c:v>75.876799513808606</c:v>
                </c:pt>
                <c:pt idx="68">
                  <c:v>75.71577719653331</c:v>
                </c:pt>
                <c:pt idx="69">
                  <c:v>75.559911724529528</c:v>
                </c:pt>
                <c:pt idx="70">
                  <c:v>75.409097362354188</c:v>
                </c:pt>
                <c:pt idx="71">
                  <c:v>75.263204244441923</c:v>
                </c:pt>
                <c:pt idx="72">
                  <c:v>75.122083194228793</c:v>
                </c:pt>
                <c:pt idx="73">
                  <c:v>74.985570035099769</c:v>
                </c:pt>
                <c:pt idx="74">
                  <c:v>74.853489404933526</c:v>
                </c:pt>
                <c:pt idx="75">
                  <c:v>74.72565809566558</c:v>
                </c:pt>
                <c:pt idx="76">
                  <c:v>74.60188794607474</c:v>
                </c:pt>
                <c:pt idx="77">
                  <c:v>74.481988320388126</c:v>
                </c:pt>
                <c:pt idx="78">
                  <c:v>74.365768207743159</c:v>
                </c:pt>
                <c:pt idx="79">
                  <c:v>74.253037978451687</c:v>
                </c:pt>
                <c:pt idx="80">
                  <c:v>74.143610832737039</c:v>
                </c:pt>
                <c:pt idx="81">
                  <c:v>74.037303976468451</c:v>
                </c:pt>
                <c:pt idx="82">
                  <c:v>73.933939556655389</c:v>
                </c:pt>
                <c:pt idx="83">
                  <c:v>73.833345387296362</c:v>
                </c:pt>
                <c:pt idx="84">
                  <c:v>73.735355493770655</c:v>
                </c:pt>
                <c:pt idx="85">
                  <c:v>73.639810501444018</c:v>
                </c:pt>
                <c:pt idx="86">
                  <c:v>73.546557891634592</c:v>
                </c:pt>
                <c:pt idx="87">
                  <c:v>73.455452145618992</c:v>
                </c:pt>
                <c:pt idx="88">
                  <c:v>73.366354795004014</c:v>
                </c:pt>
                <c:pt idx="89">
                  <c:v>73.279134394582769</c:v>
                </c:pt>
                <c:pt idx="90">
                  <c:v>73.193666431747417</c:v>
                </c:pt>
                <c:pt idx="91">
                  <c:v>73.109833184662975</c:v>
                </c:pt>
                <c:pt idx="92">
                  <c:v>73.027523539712888</c:v>
                </c:pt>
                <c:pt idx="93">
                  <c:v>72.946632777205437</c:v>
                </c:pt>
                <c:pt idx="94">
                  <c:v>72.867062332977255</c:v>
                </c:pt>
                <c:pt idx="95">
                  <c:v>72.788719542327371</c:v>
                </c:pt>
                <c:pt idx="96">
                  <c:v>72.711517371662154</c:v>
                </c:pt>
                <c:pt idx="97">
                  <c:v>72.635374142305707</c:v>
                </c:pt>
                <c:pt idx="98">
                  <c:v>72.560213250127106</c:v>
                </c:pt>
                <c:pt idx="99">
                  <c:v>72.485962883938811</c:v>
                </c:pt>
                <c:pt idx="100">
                  <c:v>72.412555745020782</c:v>
                </c:pt>
                <c:pt idx="101">
                  <c:v>72.339928769610538</c:v>
                </c:pt>
                <c:pt idx="102">
                  <c:v>72.26802285576187</c:v>
                </c:pt>
                <c:pt idx="103">
                  <c:v>72.196782595603224</c:v>
                </c:pt>
                <c:pt idx="104">
                  <c:v>72.126156013717946</c:v>
                </c:pt>
                <c:pt idx="105">
                  <c:v>72.056094312109209</c:v>
                </c:pt>
                <c:pt idx="106">
                  <c:v>71.986551622003503</c:v>
                </c:pt>
                <c:pt idx="107">
                  <c:v>71.917484762578454</c:v>
                </c:pt>
                <c:pt idx="108">
                  <c:v>71.848853006571943</c:v>
                </c:pt>
                <c:pt idx="109">
                  <c:v>71.780617852637135</c:v>
                </c:pt>
                <c:pt idx="110">
                  <c:v>71.712742804247753</c:v>
                </c:pt>
                <c:pt idx="111">
                  <c:v>71.64519315493223</c:v>
                </c:pt>
                <c:pt idx="112">
                  <c:v>71.577935779620006</c:v>
                </c:pt>
                <c:pt idx="113">
                  <c:v>71.510938931920123</c:v>
                </c:pt>
                <c:pt idx="114">
                  <c:v>71.444172047222636</c:v>
                </c:pt>
                <c:pt idx="115">
                  <c:v>71.377605551617293</c:v>
                </c:pt>
                <c:pt idx="116">
                  <c:v>71.311210676762769</c:v>
                </c:pt>
                <c:pt idx="117">
                  <c:v>71.244959281017444</c:v>
                </c:pt>
                <c:pt idx="118">
                  <c:v>71.178823677357371</c:v>
                </c:pt>
                <c:pt idx="119">
                  <c:v>71.112776468864041</c:v>
                </c:pt>
                <c:pt idx="120">
                  <c:v>71.046790392859151</c:v>
                </c:pt>
                <c:pt idx="121">
                  <c:v>70.980838175100288</c:v>
                </c:pt>
                <c:pt idx="122">
                  <c:v>70.914892395821468</c:v>
                </c:pt>
                <c:pt idx="123">
                  <c:v>70.848925369804306</c:v>
                </c:pt>
                <c:pt idx="124">
                  <c:v>70.78290904308723</c:v>
                </c:pt>
                <c:pt idx="125">
                  <c:v>70.716814909347264</c:v>
                </c:pt>
                <c:pt idx="126">
                  <c:v>70.650613949404004</c:v>
                </c:pt>
                <c:pt idx="127">
                  <c:v>70.584276597669103</c:v>
                </c:pt>
                <c:pt idx="128">
                  <c:v>70.517772739668132</c:v>
                </c:pt>
                <c:pt idx="129">
                  <c:v>70.4510717449526</c:v>
                </c:pt>
                <c:pt idx="130">
                  <c:v>70.384142539752133</c:v>
                </c:pt>
                <c:pt idx="131">
                  <c:v>70.316953723541275</c:v>
                </c:pt>
                <c:pt idx="132">
                  <c:v>70.249473733255485</c:v>
                </c:pt>
                <c:pt idx="133">
                  <c:v>70.181671058134228</c:v>
                </c:pt>
                <c:pt idx="134">
                  <c:v>70.113514507050468</c:v>
                </c:pt>
                <c:pt idx="135">
                  <c:v>70.044973528668905</c:v>
                </c:pt>
                <c:pt idx="136">
                  <c:v>69.976018582849647</c:v>
                </c:pt>
                <c:pt idx="137">
                  <c:v>69.906621559394239</c:v>
                </c:pt>
                <c:pt idx="138">
                  <c:v>69.836756237572814</c:v>
                </c:pt>
                <c:pt idx="139">
                  <c:v>69.766398776971926</c:v>
                </c:pt>
                <c:pt idx="140">
                  <c:v>69.69552822721009</c:v>
                </c:pt>
                <c:pt idx="141">
                  <c:v>69.624127041175413</c:v>
                </c:pt>
                <c:pt idx="142">
                  <c:v>69.552181573879551</c:v>
                </c:pt>
                <c:pt idx="143">
                  <c:v>69.479682547053869</c:v>
                </c:pt>
                <c:pt idx="144">
                  <c:v>69.406625458496947</c:v>
                </c:pt>
                <c:pt idx="145">
                  <c:v>69.33301091515402</c:v>
                </c:pt>
                <c:pt idx="146">
                  <c:v>69.258844870146248</c:v>
                </c:pt>
                <c:pt idx="147">
                  <c:v>69.184138746563363</c:v>
                </c:pt>
                <c:pt idx="148">
                  <c:v>69.108909434761301</c:v>
                </c:pt>
                <c:pt idx="149">
                  <c:v>69.033179155017848</c:v>
                </c:pt>
                <c:pt idx="150">
                  <c:v>68.956975183409554</c:v>
                </c:pt>
                <c:pt idx="151">
                  <c:v>68.880329445291238</c:v>
                </c:pt>
                <c:pt idx="152">
                  <c:v>68.80327798731139</c:v>
                </c:pt>
                <c:pt idx="153">
                  <c:v>68.725860344982252</c:v>
                </c:pt>
                <c:pt idx="154">
                  <c:v>68.648118827962236</c:v>
                </c:pt>
                <c:pt idx="155">
                  <c:v>68.570097749002898</c:v>
                </c:pt>
                <c:pt idx="156">
                  <c:v>68.491842624683756</c:v>
                </c:pt>
                <c:pt idx="157">
                  <c:v>68.413399376485643</c:v>
                </c:pt>
                <c:pt idx="158">
                  <c:v>68.334813559471485</c:v>
                </c:pt>
                <c:pt idx="159">
                  <c:v>68.256129643044147</c:v>
                </c:pt>
                <c:pt idx="160">
                  <c:v>68.177390364239955</c:v>
                </c:pt>
                <c:pt idx="161">
                  <c:v>68.098636169184047</c:v>
                </c:pt>
                <c:pt idx="162">
                  <c:v>68.019904753093982</c:v>
                </c:pt>
                <c:pt idx="163">
                  <c:v>67.941230703978988</c:v>
                </c:pt>
                <c:pt idx="164">
                  <c:v>67.862645250291251</c:v>
                </c:pt>
                <c:pt idx="165">
                  <c:v>67.784176108518594</c:v>
                </c:pt>
                <c:pt idx="166">
                  <c:v>67.705847423244165</c:v>
                </c:pt>
                <c:pt idx="167">
                  <c:v>67.627679789629781</c:v>
                </c:pt>
                <c:pt idx="168">
                  <c:v>67.54969034660958</c:v>
                </c:pt>
                <c:pt idx="169">
                  <c:v>67.471892928250611</c:v>
                </c:pt>
                <c:pt idx="170">
                  <c:v>67.394298260637342</c:v>
                </c:pt>
                <c:pt idx="171">
                  <c:v>67.31691419213152</c:v>
                </c:pt>
                <c:pt idx="172">
                  <c:v>67.239745945799029</c:v>
                </c:pt>
                <c:pt idx="173">
                  <c:v>67.162796384038288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49D-4A78-8A6E-575D9DCF1B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957248"/>
        <c:axId val="115957640"/>
      </c:scatterChart>
      <c:valAx>
        <c:axId val="1159572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15957640"/>
        <c:crosses val="autoZero"/>
        <c:crossBetween val="midCat"/>
      </c:valAx>
      <c:valAx>
        <c:axId val="1159576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159572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891E-2"/>
          <c:w val="0.82395876775078625"/>
          <c:h val="0.84057013888888887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A!$F$27:$F$227</c:f>
              <c:numCache>
                <c:formatCode>General</c:formatCode>
                <c:ptCount val="201"/>
                <c:pt idx="0">
                  <c:v>78.602999999999994</c:v>
                </c:pt>
                <c:pt idx="1">
                  <c:v>77.412999999999997</c:v>
                </c:pt>
                <c:pt idx="2">
                  <c:v>78.286000000000001</c:v>
                </c:pt>
                <c:pt idx="3">
                  <c:v>77.951999999999998</c:v>
                </c:pt>
                <c:pt idx="4">
                  <c:v>78.397000000000006</c:v>
                </c:pt>
                <c:pt idx="5">
                  <c:v>78.444000000000003</c:v>
                </c:pt>
                <c:pt idx="6">
                  <c:v>77.540000000000006</c:v>
                </c:pt>
                <c:pt idx="7">
                  <c:v>79.397000000000006</c:v>
                </c:pt>
                <c:pt idx="8">
                  <c:v>77.856999999999999</c:v>
                </c:pt>
                <c:pt idx="9">
                  <c:v>78.619</c:v>
                </c:pt>
                <c:pt idx="10">
                  <c:v>78.316999999999993</c:v>
                </c:pt>
                <c:pt idx="11">
                  <c:v>78.221999999999994</c:v>
                </c:pt>
                <c:pt idx="12">
                  <c:v>79.111000000000004</c:v>
                </c:pt>
                <c:pt idx="13">
                  <c:v>78.968000000000004</c:v>
                </c:pt>
                <c:pt idx="14">
                  <c:v>79.031999999999996</c:v>
                </c:pt>
                <c:pt idx="15">
                  <c:v>80.429000000000002</c:v>
                </c:pt>
                <c:pt idx="16">
                  <c:v>80.111000000000004</c:v>
                </c:pt>
                <c:pt idx="17">
                  <c:v>79.921000000000006</c:v>
                </c:pt>
                <c:pt idx="18">
                  <c:v>79.73</c:v>
                </c:pt>
                <c:pt idx="19">
                  <c:v>80.143000000000001</c:v>
                </c:pt>
                <c:pt idx="20">
                  <c:v>79.412999999999997</c:v>
                </c:pt>
                <c:pt idx="21">
                  <c:v>79.745999999999995</c:v>
                </c:pt>
                <c:pt idx="22">
                  <c:v>79.286000000000001</c:v>
                </c:pt>
                <c:pt idx="23">
                  <c:v>80.143000000000001</c:v>
                </c:pt>
                <c:pt idx="24">
                  <c:v>80.19</c:v>
                </c:pt>
                <c:pt idx="25">
                  <c:v>79.951999999999998</c:v>
                </c:pt>
                <c:pt idx="26">
                  <c:v>81.174999999999997</c:v>
                </c:pt>
                <c:pt idx="27">
                  <c:v>82.238</c:v>
                </c:pt>
                <c:pt idx="28">
                  <c:v>82.555999999999997</c:v>
                </c:pt>
                <c:pt idx="29">
                  <c:v>81.540000000000006</c:v>
                </c:pt>
                <c:pt idx="30">
                  <c:v>82.951999999999998</c:v>
                </c:pt>
                <c:pt idx="31">
                  <c:v>82.951999999999998</c:v>
                </c:pt>
                <c:pt idx="32">
                  <c:v>84.507999999999996</c:v>
                </c:pt>
                <c:pt idx="33">
                  <c:v>84.888999999999996</c:v>
                </c:pt>
                <c:pt idx="34">
                  <c:v>85.81</c:v>
                </c:pt>
                <c:pt idx="35">
                  <c:v>85.683000000000007</c:v>
                </c:pt>
                <c:pt idx="36">
                  <c:v>86.397000000000006</c:v>
                </c:pt>
                <c:pt idx="37">
                  <c:v>87.683000000000007</c:v>
                </c:pt>
                <c:pt idx="38">
                  <c:v>87.143000000000001</c:v>
                </c:pt>
                <c:pt idx="39">
                  <c:v>88.73</c:v>
                </c:pt>
                <c:pt idx="40">
                  <c:v>87.619</c:v>
                </c:pt>
                <c:pt idx="41">
                  <c:v>89.475999999999999</c:v>
                </c:pt>
                <c:pt idx="42">
                  <c:v>90.555999999999997</c:v>
                </c:pt>
                <c:pt idx="43">
                  <c:v>92.286000000000001</c:v>
                </c:pt>
                <c:pt idx="44">
                  <c:v>93.094999999999999</c:v>
                </c:pt>
                <c:pt idx="45">
                  <c:v>96.570999999999998</c:v>
                </c:pt>
                <c:pt idx="46">
                  <c:v>99.762</c:v>
                </c:pt>
                <c:pt idx="47">
                  <c:v>102.063</c:v>
                </c:pt>
                <c:pt idx="48">
                  <c:v>107.794</c:v>
                </c:pt>
                <c:pt idx="49">
                  <c:v>114.60299999999999</c:v>
                </c:pt>
                <c:pt idx="50">
                  <c:v>121.36499999999999</c:v>
                </c:pt>
                <c:pt idx="51">
                  <c:v>131.143</c:v>
                </c:pt>
                <c:pt idx="52">
                  <c:v>143.27000000000001</c:v>
                </c:pt>
                <c:pt idx="53">
                  <c:v>158.619</c:v>
                </c:pt>
                <c:pt idx="54">
                  <c:v>175.095</c:v>
                </c:pt>
                <c:pt idx="55">
                  <c:v>190.39699999999999</c:v>
                </c:pt>
                <c:pt idx="56">
                  <c:v>204.49199999999999</c:v>
                </c:pt>
                <c:pt idx="57">
                  <c:v>215.714</c:v>
                </c:pt>
                <c:pt idx="58">
                  <c:v>225.49199999999999</c:v>
                </c:pt>
                <c:pt idx="59">
                  <c:v>230.25399999999999</c:v>
                </c:pt>
                <c:pt idx="60">
                  <c:v>234.15899999999999</c:v>
                </c:pt>
                <c:pt idx="61">
                  <c:v>234.06299999999999</c:v>
                </c:pt>
                <c:pt idx="62">
                  <c:v>230.01599999999999</c:v>
                </c:pt>
                <c:pt idx="63">
                  <c:v>220.88900000000001</c:v>
                </c:pt>
                <c:pt idx="64">
                  <c:v>204.143</c:v>
                </c:pt>
                <c:pt idx="65">
                  <c:v>174.762</c:v>
                </c:pt>
                <c:pt idx="66">
                  <c:v>133.46</c:v>
                </c:pt>
                <c:pt idx="67">
                  <c:v>97.825000000000003</c:v>
                </c:pt>
                <c:pt idx="68">
                  <c:v>83.094999999999999</c:v>
                </c:pt>
                <c:pt idx="69">
                  <c:v>80.73</c:v>
                </c:pt>
                <c:pt idx="70">
                  <c:v>82.587000000000003</c:v>
                </c:pt>
                <c:pt idx="71">
                  <c:v>86.697999999999993</c:v>
                </c:pt>
                <c:pt idx="72">
                  <c:v>91.286000000000001</c:v>
                </c:pt>
                <c:pt idx="73">
                  <c:v>96.73</c:v>
                </c:pt>
                <c:pt idx="74">
                  <c:v>105.254</c:v>
                </c:pt>
                <c:pt idx="75">
                  <c:v>115.39700000000001</c:v>
                </c:pt>
                <c:pt idx="76">
                  <c:v>128.82499999999999</c:v>
                </c:pt>
                <c:pt idx="77">
                  <c:v>143.048</c:v>
                </c:pt>
                <c:pt idx="78">
                  <c:v>156.79400000000001</c:v>
                </c:pt>
                <c:pt idx="79">
                  <c:v>169.905</c:v>
                </c:pt>
                <c:pt idx="80">
                  <c:v>179.952</c:v>
                </c:pt>
                <c:pt idx="81">
                  <c:v>187.12700000000001</c:v>
                </c:pt>
                <c:pt idx="82">
                  <c:v>192.143</c:v>
                </c:pt>
                <c:pt idx="83">
                  <c:v>192.46</c:v>
                </c:pt>
                <c:pt idx="84">
                  <c:v>189.333</c:v>
                </c:pt>
                <c:pt idx="85">
                  <c:v>180.22200000000001</c:v>
                </c:pt>
                <c:pt idx="86">
                  <c:v>163.15899999999999</c:v>
                </c:pt>
                <c:pt idx="87">
                  <c:v>133.667</c:v>
                </c:pt>
                <c:pt idx="88">
                  <c:v>101.27</c:v>
                </c:pt>
                <c:pt idx="89">
                  <c:v>78.873000000000005</c:v>
                </c:pt>
                <c:pt idx="90">
                  <c:v>73.459999999999994</c:v>
                </c:pt>
                <c:pt idx="91">
                  <c:v>70.856999999999999</c:v>
                </c:pt>
                <c:pt idx="92">
                  <c:v>71.094999999999999</c:v>
                </c:pt>
                <c:pt idx="93">
                  <c:v>72.762</c:v>
                </c:pt>
                <c:pt idx="94">
                  <c:v>72.332999999999998</c:v>
                </c:pt>
                <c:pt idx="95">
                  <c:v>71.540000000000006</c:v>
                </c:pt>
                <c:pt idx="96">
                  <c:v>70.921000000000006</c:v>
                </c:pt>
                <c:pt idx="97">
                  <c:v>71.840999999999994</c:v>
                </c:pt>
                <c:pt idx="98">
                  <c:v>72.159000000000006</c:v>
                </c:pt>
                <c:pt idx="99">
                  <c:v>71.159000000000006</c:v>
                </c:pt>
                <c:pt idx="100">
                  <c:v>72.031999999999996</c:v>
                </c:pt>
                <c:pt idx="101">
                  <c:v>70.921000000000006</c:v>
                </c:pt>
                <c:pt idx="102">
                  <c:v>72.429000000000002</c:v>
                </c:pt>
                <c:pt idx="103">
                  <c:v>71.459999999999994</c:v>
                </c:pt>
                <c:pt idx="104">
                  <c:v>73.111000000000004</c:v>
                </c:pt>
                <c:pt idx="105">
                  <c:v>71.936999999999998</c:v>
                </c:pt>
                <c:pt idx="106">
                  <c:v>72.81</c:v>
                </c:pt>
                <c:pt idx="107">
                  <c:v>73.063000000000002</c:v>
                </c:pt>
                <c:pt idx="108">
                  <c:v>73.381</c:v>
                </c:pt>
                <c:pt idx="109">
                  <c:v>71.951999999999998</c:v>
                </c:pt>
                <c:pt idx="110">
                  <c:v>72.429000000000002</c:v>
                </c:pt>
                <c:pt idx="111">
                  <c:v>72.619</c:v>
                </c:pt>
                <c:pt idx="112">
                  <c:v>72.507999999999996</c:v>
                </c:pt>
                <c:pt idx="113">
                  <c:v>73.983999999999995</c:v>
                </c:pt>
                <c:pt idx="114">
                  <c:v>75.126999999999995</c:v>
                </c:pt>
                <c:pt idx="115">
                  <c:v>77.302000000000007</c:v>
                </c:pt>
                <c:pt idx="116">
                  <c:v>80.286000000000001</c:v>
                </c:pt>
                <c:pt idx="117">
                  <c:v>83.825000000000003</c:v>
                </c:pt>
                <c:pt idx="118">
                  <c:v>87.73</c:v>
                </c:pt>
                <c:pt idx="119">
                  <c:v>89.81</c:v>
                </c:pt>
                <c:pt idx="120">
                  <c:v>90.381</c:v>
                </c:pt>
                <c:pt idx="121">
                  <c:v>88.778000000000006</c:v>
                </c:pt>
                <c:pt idx="122">
                  <c:v>86.635000000000005</c:v>
                </c:pt>
                <c:pt idx="123">
                  <c:v>84.856999999999999</c:v>
                </c:pt>
                <c:pt idx="124">
                  <c:v>78.888999999999996</c:v>
                </c:pt>
                <c:pt idx="125">
                  <c:v>76.540000000000006</c:v>
                </c:pt>
                <c:pt idx="126">
                  <c:v>73.206000000000003</c:v>
                </c:pt>
                <c:pt idx="127">
                  <c:v>70.238</c:v>
                </c:pt>
                <c:pt idx="128">
                  <c:v>69.587000000000003</c:v>
                </c:pt>
                <c:pt idx="129">
                  <c:v>69.332999999999998</c:v>
                </c:pt>
                <c:pt idx="130">
                  <c:v>68.873000000000005</c:v>
                </c:pt>
                <c:pt idx="131">
                  <c:v>69.174999999999997</c:v>
                </c:pt>
                <c:pt idx="132">
                  <c:v>69.316999999999993</c:v>
                </c:pt>
                <c:pt idx="133">
                  <c:v>70.206000000000003</c:v>
                </c:pt>
                <c:pt idx="134">
                  <c:v>69.540000000000006</c:v>
                </c:pt>
                <c:pt idx="135">
                  <c:v>69.713999999999999</c:v>
                </c:pt>
                <c:pt idx="136">
                  <c:v>69.111000000000004</c:v>
                </c:pt>
                <c:pt idx="137">
                  <c:v>68.555999999999997</c:v>
                </c:pt>
                <c:pt idx="138">
                  <c:v>68.475999999999999</c:v>
                </c:pt>
                <c:pt idx="139">
                  <c:v>68.793999999999997</c:v>
                </c:pt>
                <c:pt idx="140">
                  <c:v>69.221999999999994</c:v>
                </c:pt>
                <c:pt idx="141">
                  <c:v>68.397000000000006</c:v>
                </c:pt>
                <c:pt idx="142">
                  <c:v>69.19</c:v>
                </c:pt>
                <c:pt idx="143">
                  <c:v>69.094999999999999</c:v>
                </c:pt>
                <c:pt idx="144">
                  <c:v>70.206000000000003</c:v>
                </c:pt>
                <c:pt idx="145">
                  <c:v>70.048000000000002</c:v>
                </c:pt>
                <c:pt idx="146">
                  <c:v>72.840999999999994</c:v>
                </c:pt>
                <c:pt idx="147">
                  <c:v>73.412999999999997</c:v>
                </c:pt>
                <c:pt idx="148">
                  <c:v>76.381</c:v>
                </c:pt>
                <c:pt idx="149">
                  <c:v>77.888999999999996</c:v>
                </c:pt>
                <c:pt idx="150">
                  <c:v>79.286000000000001</c:v>
                </c:pt>
                <c:pt idx="151">
                  <c:v>79.286000000000001</c:v>
                </c:pt>
                <c:pt idx="152">
                  <c:v>77.524000000000001</c:v>
                </c:pt>
                <c:pt idx="153">
                  <c:v>75.397000000000006</c:v>
                </c:pt>
                <c:pt idx="154">
                  <c:v>72.73</c:v>
                </c:pt>
                <c:pt idx="155">
                  <c:v>70.697999999999993</c:v>
                </c:pt>
                <c:pt idx="156">
                  <c:v>67.159000000000006</c:v>
                </c:pt>
                <c:pt idx="157">
                  <c:v>68.888999999999996</c:v>
                </c:pt>
                <c:pt idx="158">
                  <c:v>67.683000000000007</c:v>
                </c:pt>
                <c:pt idx="159">
                  <c:v>68.19</c:v>
                </c:pt>
                <c:pt idx="160">
                  <c:v>66.507999999999996</c:v>
                </c:pt>
                <c:pt idx="161">
                  <c:v>66.683000000000007</c:v>
                </c:pt>
                <c:pt idx="162">
                  <c:v>67.825000000000003</c:v>
                </c:pt>
                <c:pt idx="163">
                  <c:v>67.475999999999999</c:v>
                </c:pt>
                <c:pt idx="164">
                  <c:v>69.159000000000006</c:v>
                </c:pt>
                <c:pt idx="165">
                  <c:v>67.951999999999998</c:v>
                </c:pt>
                <c:pt idx="166">
                  <c:v>67.778000000000006</c:v>
                </c:pt>
                <c:pt idx="167">
                  <c:v>67.635000000000005</c:v>
                </c:pt>
                <c:pt idx="168">
                  <c:v>66.825000000000003</c:v>
                </c:pt>
                <c:pt idx="169">
                  <c:v>66.983999999999995</c:v>
                </c:pt>
                <c:pt idx="170">
                  <c:v>67.111000000000004</c:v>
                </c:pt>
                <c:pt idx="171">
                  <c:v>68.159000000000006</c:v>
                </c:pt>
                <c:pt idx="172">
                  <c:v>67.159000000000006</c:v>
                </c:pt>
                <c:pt idx="173">
                  <c:v>66.73</c:v>
                </c:pt>
                <c:pt idx="174">
                  <c:v>67.762</c:v>
                </c:pt>
                <c:pt idx="175">
                  <c:v>66.697999999999993</c:v>
                </c:pt>
                <c:pt idx="176">
                  <c:v>67.856999999999999</c:v>
                </c:pt>
                <c:pt idx="177">
                  <c:v>67.016000000000005</c:v>
                </c:pt>
                <c:pt idx="178">
                  <c:v>66.524000000000001</c:v>
                </c:pt>
                <c:pt idx="179">
                  <c:v>66.016000000000005</c:v>
                </c:pt>
                <c:pt idx="180">
                  <c:v>67.174999999999997</c:v>
                </c:pt>
                <c:pt idx="181">
                  <c:v>66.683000000000007</c:v>
                </c:pt>
                <c:pt idx="182">
                  <c:v>66</c:v>
                </c:pt>
                <c:pt idx="183">
                  <c:v>65.697999999999993</c:v>
                </c:pt>
                <c:pt idx="184">
                  <c:v>66.73</c:v>
                </c:pt>
                <c:pt idx="185">
                  <c:v>66.713999999999999</c:v>
                </c:pt>
                <c:pt idx="186">
                  <c:v>67.381</c:v>
                </c:pt>
                <c:pt idx="187">
                  <c:v>67.19</c:v>
                </c:pt>
                <c:pt idx="188">
                  <c:v>65.778000000000006</c:v>
                </c:pt>
                <c:pt idx="189">
                  <c:v>66.397000000000006</c:v>
                </c:pt>
                <c:pt idx="190">
                  <c:v>66.063000000000002</c:v>
                </c:pt>
                <c:pt idx="191">
                  <c:v>66.143000000000001</c:v>
                </c:pt>
                <c:pt idx="192">
                  <c:v>65.968000000000004</c:v>
                </c:pt>
                <c:pt idx="193">
                  <c:v>66.555999999999997</c:v>
                </c:pt>
                <c:pt idx="194">
                  <c:v>66.683000000000007</c:v>
                </c:pt>
                <c:pt idx="195">
                  <c:v>66.524000000000001</c:v>
                </c:pt>
                <c:pt idx="196">
                  <c:v>66.094999999999999</c:v>
                </c:pt>
                <c:pt idx="197">
                  <c:v>65.397000000000006</c:v>
                </c:pt>
                <c:pt idx="198">
                  <c:v>65.73</c:v>
                </c:pt>
                <c:pt idx="199">
                  <c:v>65.697999999999993</c:v>
                </c:pt>
                <c:pt idx="200">
                  <c:v>66.840999999999994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FA3-4F13-9D92-89A8E1A8596C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A!$V$27:$V$227</c:f>
              <c:numCache>
                <c:formatCode>0.00</c:formatCode>
                <c:ptCount val="201"/>
                <c:pt idx="0">
                  <c:v>76.158321080122192</c:v>
                </c:pt>
                <c:pt idx="1">
                  <c:v>76.412615387085339</c:v>
                </c:pt>
                <c:pt idx="2">
                  <c:v>76.66608979555906</c:v>
                </c:pt>
                <c:pt idx="3">
                  <c:v>76.918606481331736</c:v>
                </c:pt>
                <c:pt idx="4">
                  <c:v>77.170010047548118</c:v>
                </c:pt>
                <c:pt idx="5">
                  <c:v>77.42012573974543</c:v>
                </c:pt>
                <c:pt idx="6">
                  <c:v>77.66875754969054</c:v>
                </c:pt>
                <c:pt idx="7">
                  <c:v>77.915686217166467</c:v>
                </c:pt>
                <c:pt idx="8">
                  <c:v>78.160667144451637</c:v>
                </c:pt>
                <c:pt idx="9">
                  <c:v>78.403428245590817</c:v>
                </c:pt>
                <c:pt idx="10">
                  <c:v>78.643667762344535</c:v>
                </c:pt>
                <c:pt idx="11">
                  <c:v>78.881052091965557</c:v>
                </c:pt>
                <c:pt idx="12">
                  <c:v>79.115213690294951</c:v>
                </c:pt>
                <c:pt idx="13">
                  <c:v>79.345749139587241</c:v>
                </c:pt>
                <c:pt idx="14">
                  <c:v>79.572217507784856</c:v>
                </c:pt>
                <c:pt idx="15">
                  <c:v>79.794139180428502</c:v>
                </c:pt>
                <c:pt idx="16">
                  <c:v>80.010995426540617</c:v>
                </c:pt>
                <c:pt idx="17">
                  <c:v>80.222229077969047</c:v>
                </c:pt>
                <c:pt idx="18">
                  <c:v>80.427246875127693</c:v>
                </c:pt>
                <c:pt idx="19">
                  <c:v>80.625424284353528</c:v>
                </c:pt>
                <c:pt idx="20">
                  <c:v>80.816113954045747</c:v>
                </c:pt>
                <c:pt idx="21">
                  <c:v>80.998659486986696</c:v>
                </c:pt>
                <c:pt idx="22">
                  <c:v>81.172416910457684</c:v>
                </c:pt>
                <c:pt idx="23">
                  <c:v>81.336787173972397</c:v>
                </c:pt>
                <c:pt idx="24">
                  <c:v>81.491264245133848</c:v>
                </c:pt>
                <c:pt idx="25">
                  <c:v>81.635504944040733</c:v>
                </c:pt>
                <c:pt idx="26">
                  <c:v>81.769428565300416</c:v>
                </c:pt>
                <c:pt idx="27">
                  <c:v>81.893356544510155</c:v>
                </c:pt>
                <c:pt idx="28">
                  <c:v>82.008204816786417</c:v>
                </c:pt>
                <c:pt idx="29">
                  <c:v>82.115743863572405</c:v>
                </c:pt>
                <c:pt idx="30">
                  <c:v>82.21894338421572</c:v>
                </c:pt>
                <c:pt idx="31">
                  <c:v>82.322419526296841</c:v>
                </c:pt>
                <c:pt idx="32">
                  <c:v>82.433001949341531</c:v>
                </c:pt>
                <c:pt idx="33">
                  <c:v>82.560434801959076</c:v>
                </c:pt>
                <c:pt idx="34">
                  <c:v>82.718218975224019</c:v>
                </c:pt>
                <c:pt idx="35">
                  <c:v>82.924591766310471</c:v>
                </c:pt>
                <c:pt idx="36">
                  <c:v>83.20362352267361</c:v>
                </c:pt>
                <c:pt idx="37">
                  <c:v>83.586388506664804</c:v>
                </c:pt>
                <c:pt idx="38">
                  <c:v>84.112139353688249</c:v>
                </c:pt>
                <c:pt idx="39">
                  <c:v>84.829382270719108</c:v>
                </c:pt>
                <c:pt idx="40">
                  <c:v>85.796715908903792</c:v>
                </c:pt>
                <c:pt idx="41">
                  <c:v>87.083264361912228</c:v>
                </c:pt>
                <c:pt idx="42">
                  <c:v>88.76850902936846</c:v>
                </c:pt>
                <c:pt idx="43">
                  <c:v>90.94131123327341</c:v>
                </c:pt>
                <c:pt idx="44">
                  <c:v>93.697924067157004</c:v>
                </c:pt>
                <c:pt idx="45">
                  <c:v>97.138824201820029</c:v>
                </c:pt>
                <c:pt idx="46">
                  <c:v>101.36425698524063</c:v>
                </c:pt>
                <c:pt idx="47">
                  <c:v>106.46848312818014</c:v>
                </c:pt>
                <c:pt idx="48">
                  <c:v>112.53284058126937</c:v>
                </c:pt>
                <c:pt idx="49">
                  <c:v>119.61788404039659</c:v>
                </c:pt>
                <c:pt idx="50">
                  <c:v>127.75502479551461</c:v>
                </c:pt>
                <c:pt idx="51">
                  <c:v>136.93824848280471</c:v>
                </c:pt>
                <c:pt idx="52">
                  <c:v>147.11661730483701</c:v>
                </c:pt>
                <c:pt idx="53">
                  <c:v>158.18834395020431</c:v>
                </c:pt>
                <c:pt idx="54">
                  <c:v>169.99722559708616</c:v>
                </c:pt>
                <c:pt idx="55">
                  <c:v>182.33202869940922</c:v>
                </c:pt>
                <c:pt idx="56">
                  <c:v>194.92830224856772</c:v>
                </c:pt>
                <c:pt idx="57">
                  <c:v>207.46667339749337</c:v>
                </c:pt>
                <c:pt idx="58">
                  <c:v>219.5416575762961</c:v>
                </c:pt>
                <c:pt idx="59">
                  <c:v>230.52813072051316</c:v>
                </c:pt>
                <c:pt idx="60">
                  <c:v>239.23657368559822</c:v>
                </c:pt>
                <c:pt idx="61">
                  <c:v>243.4020496699963</c:v>
                </c:pt>
                <c:pt idx="62">
                  <c:v>239.57938453055183</c:v>
                </c:pt>
                <c:pt idx="63">
                  <c:v>224.45602419321816</c:v>
                </c:pt>
                <c:pt idx="64">
                  <c:v>197.66429669431679</c:v>
                </c:pt>
                <c:pt idx="65">
                  <c:v>163.84929470305252</c:v>
                </c:pt>
                <c:pt idx="66">
                  <c:v>131.13157924001362</c:v>
                </c:pt>
                <c:pt idx="67">
                  <c:v>106.50611841109402</c:v>
                </c:pt>
                <c:pt idx="68">
                  <c:v>92.342121993397996</c:v>
                </c:pt>
                <c:pt idx="69">
                  <c:v>86.798252359730242</c:v>
                </c:pt>
                <c:pt idx="70">
                  <c:v>86.63893592063836</c:v>
                </c:pt>
                <c:pt idx="71">
                  <c:v>89.42221696303136</c:v>
                </c:pt>
                <c:pt idx="72">
                  <c:v>93.980515773017018</c:v>
                </c:pt>
                <c:pt idx="73">
                  <c:v>99.967527046211686</c:v>
                </c:pt>
                <c:pt idx="74">
                  <c:v>107.35707272543593</c:v>
                </c:pt>
                <c:pt idx="75">
                  <c:v>116.17188776784172</c:v>
                </c:pt>
                <c:pt idx="76">
                  <c:v>126.37563026234534</c:v>
                </c:pt>
                <c:pt idx="77">
                  <c:v>137.83110640243297</c:v>
                </c:pt>
                <c:pt idx="78">
                  <c:v>150.27824984299377</c:v>
                </c:pt>
                <c:pt idx="79">
                  <c:v>163.30743511360612</c:v>
                </c:pt>
                <c:pt idx="80">
                  <c:v>176.28537871561855</c:v>
                </c:pt>
                <c:pt idx="81">
                  <c:v>188.15859026700178</c:v>
                </c:pt>
                <c:pt idx="82">
                  <c:v>197.11529151545565</c:v>
                </c:pt>
                <c:pt idx="83">
                  <c:v>200.3855616914274</c:v>
                </c:pt>
                <c:pt idx="84">
                  <c:v>194.86205745066488</c:v>
                </c:pt>
                <c:pt idx="85">
                  <c:v>178.95760456480915</c:v>
                </c:pt>
                <c:pt idx="86">
                  <c:v>154.6620664160188</c:v>
                </c:pt>
                <c:pt idx="87">
                  <c:v>127.57060532948083</c:v>
                </c:pt>
                <c:pt idx="88">
                  <c:v>104.05698669470708</c:v>
                </c:pt>
                <c:pt idx="89">
                  <c:v>87.832964695984387</c:v>
                </c:pt>
                <c:pt idx="90">
                  <c:v>78.846817309267536</c:v>
                </c:pt>
                <c:pt idx="91">
                  <c:v>74.815437058358739</c:v>
                </c:pt>
                <c:pt idx="92">
                  <c:v>73.319471525282594</c:v>
                </c:pt>
                <c:pt idx="93">
                  <c:v>72.825127671984092</c:v>
                </c:pt>
                <c:pt idx="94">
                  <c:v>72.64167344222416</c:v>
                </c:pt>
                <c:pt idx="95">
                  <c:v>72.535356772837304</c:v>
                </c:pt>
                <c:pt idx="96">
                  <c:v>72.445139650887455</c:v>
                </c:pt>
                <c:pt idx="97">
                  <c:v>72.358518502207488</c:v>
                </c:pt>
                <c:pt idx="98">
                  <c:v>72.273461218880698</c:v>
                </c:pt>
                <c:pt idx="99">
                  <c:v>72.189759771471486</c:v>
                </c:pt>
                <c:pt idx="100">
                  <c:v>72.107593522625606</c:v>
                </c:pt>
                <c:pt idx="101">
                  <c:v>72.027474708359378</c:v>
                </c:pt>
                <c:pt idx="102">
                  <c:v>71.950499881088405</c:v>
                </c:pt>
                <c:pt idx="103">
                  <c:v>71.878815245523057</c:v>
                </c:pt>
                <c:pt idx="104">
                  <c:v>71.816367339556464</c:v>
                </c:pt>
                <c:pt idx="105">
                  <c:v>71.770029926514866</c:v>
                </c:pt>
                <c:pt idx="106">
                  <c:v>71.751167032807203</c:v>
                </c:pt>
                <c:pt idx="107">
                  <c:v>71.777600595475022</c:v>
                </c:pt>
                <c:pt idx="108">
                  <c:v>71.875780368743264</c:v>
                </c:pt>
                <c:pt idx="109">
                  <c:v>72.082702390892294</c:v>
                </c:pt>
                <c:pt idx="110">
                  <c:v>72.446826535289418</c:v>
                </c:pt>
                <c:pt idx="111">
                  <c:v>73.026990579217156</c:v>
                </c:pt>
                <c:pt idx="112">
                  <c:v>73.888238334882999</c:v>
                </c:pt>
                <c:pt idx="113">
                  <c:v>75.09368845419263</c:v>
                </c:pt>
                <c:pt idx="114">
                  <c:v>76.69201152869536</c:v>
                </c:pt>
                <c:pt idx="115">
                  <c:v>78.70025738592642</c:v>
                </c:pt>
                <c:pt idx="116">
                  <c:v>81.080736013092704</c:v>
                </c:pt>
                <c:pt idx="117">
                  <c:v>83.708600444150917</c:v>
                </c:pt>
                <c:pt idx="118">
                  <c:v>86.329250296202758</c:v>
                </c:pt>
                <c:pt idx="119">
                  <c:v>88.523715976504732</c:v>
                </c:pt>
                <c:pt idx="120">
                  <c:v>89.737219266546731</c:v>
                </c:pt>
                <c:pt idx="121">
                  <c:v>89.439574145204318</c:v>
                </c:pt>
                <c:pt idx="122">
                  <c:v>87.406132702267158</c:v>
                </c:pt>
                <c:pt idx="123">
                  <c:v>83.949771633748412</c:v>
                </c:pt>
                <c:pt idx="124">
                  <c:v>79.873858885177697</c:v>
                </c:pt>
                <c:pt idx="125">
                  <c:v>76.106544562637055</c:v>
                </c:pt>
                <c:pt idx="126">
                  <c:v>73.269731300562327</c:v>
                </c:pt>
                <c:pt idx="127">
                  <c:v>71.495245849964533</c:v>
                </c:pt>
                <c:pt idx="128">
                  <c:v>70.554735708414171</c:v>
                </c:pt>
                <c:pt idx="129">
                  <c:v>70.114839735528932</c:v>
                </c:pt>
                <c:pt idx="130">
                  <c:v>69.913835151851913</c:v>
                </c:pt>
                <c:pt idx="131">
                  <c:v>69.805211845621102</c:v>
                </c:pt>
                <c:pt idx="132">
                  <c:v>69.725928524281272</c:v>
                </c:pt>
                <c:pt idx="133">
                  <c:v>69.654460883772316</c:v>
                </c:pt>
                <c:pt idx="134">
                  <c:v>69.584882218903289</c:v>
                </c:pt>
                <c:pt idx="135">
                  <c:v>69.515867570570421</c:v>
                </c:pt>
                <c:pt idx="136">
                  <c:v>69.447181261884936</c:v>
                </c:pt>
                <c:pt idx="137">
                  <c:v>69.378806459087045</c:v>
                </c:pt>
                <c:pt idx="138">
                  <c:v>69.310818669061319</c:v>
                </c:pt>
                <c:pt idx="139">
                  <c:v>69.243592956020905</c:v>
                </c:pt>
                <c:pt idx="140">
                  <c:v>69.178751819775144</c:v>
                </c:pt>
                <c:pt idx="141">
                  <c:v>69.1223760416906</c:v>
                </c:pt>
                <c:pt idx="142">
                  <c:v>69.093870352386645</c:v>
                </c:pt>
                <c:pt idx="143">
                  <c:v>69.145177978136289</c:v>
                </c:pt>
                <c:pt idx="144">
                  <c:v>69.39035565312102</c:v>
                </c:pt>
                <c:pt idx="145">
                  <c:v>70.026452689632393</c:v>
                </c:pt>
                <c:pt idx="146">
                  <c:v>71.29582999072197</c:v>
                </c:pt>
                <c:pt idx="147">
                  <c:v>73.33517998817841</c:v>
                </c:pt>
                <c:pt idx="148">
                  <c:v>75.939368062228112</c:v>
                </c:pt>
                <c:pt idx="149">
                  <c:v>78.426983987275278</c:v>
                </c:pt>
                <c:pt idx="150">
                  <c:v>79.848635403422833</c:v>
                </c:pt>
                <c:pt idx="151">
                  <c:v>79.531718334159436</c:v>
                </c:pt>
                <c:pt idx="152">
                  <c:v>77.559829521668931</c:v>
                </c:pt>
                <c:pt idx="153">
                  <c:v>74.733892493058789</c:v>
                </c:pt>
                <c:pt idx="154">
                  <c:v>72.032798158442873</c:v>
                </c:pt>
                <c:pt idx="155">
                  <c:v>70.063125320317866</c:v>
                </c:pt>
                <c:pt idx="156">
                  <c:v>68.909092510403326</c:v>
                </c:pt>
                <c:pt idx="157">
                  <c:v>68.34194099561843</c:v>
                </c:pt>
                <c:pt idx="158">
                  <c:v>68.088953508423216</c:v>
                </c:pt>
                <c:pt idx="159">
                  <c:v>67.967334099838325</c:v>
                </c:pt>
                <c:pt idx="160">
                  <c:v>67.88961740233745</c:v>
                </c:pt>
                <c:pt idx="161">
                  <c:v>67.823778439940057</c:v>
                </c:pt>
                <c:pt idx="162">
                  <c:v>67.760558294966515</c:v>
                </c:pt>
                <c:pt idx="163">
                  <c:v>67.697799368340057</c:v>
                </c:pt>
                <c:pt idx="164">
                  <c:v>67.635082944794135</c:v>
                </c:pt>
                <c:pt idx="165">
                  <c:v>67.572331513272971</c:v>
                </c:pt>
                <c:pt idx="166">
                  <c:v>67.509522952466142</c:v>
                </c:pt>
                <c:pt idx="167">
                  <c:v>67.446643893771679</c:v>
                </c:pt>
                <c:pt idx="168">
                  <c:v>67.383683558772333</c:v>
                </c:pt>
                <c:pt idx="169">
                  <c:v>67.320633045309108</c:v>
                </c:pt>
                <c:pt idx="170">
                  <c:v>67.257485183791204</c:v>
                </c:pt>
                <c:pt idx="171">
                  <c:v>67.194234424448567</c:v>
                </c:pt>
                <c:pt idx="172">
                  <c:v>67.130876712443012</c:v>
                </c:pt>
                <c:pt idx="173">
                  <c:v>67.067409352906964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FA3-4F13-9D92-89A8E1A8596C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A!$BB$27:$BB$227</c:f>
              <c:numCache>
                <c:formatCode>General</c:formatCode>
                <c:ptCount val="201"/>
                <c:pt idx="0">
                  <c:v>76.158321079514479</c:v>
                </c:pt>
                <c:pt idx="1">
                  <c:v>76.412615385717928</c:v>
                </c:pt>
                <c:pt idx="2">
                  <c:v>76.666089792520893</c:v>
                </c:pt>
                <c:pt idx="3">
                  <c:v>76.918606474666063</c:v>
                </c:pt>
                <c:pt idx="4">
                  <c:v>77.170010033107161</c:v>
                </c:pt>
                <c:pt idx="5">
                  <c:v>77.420125708851955</c:v>
                </c:pt>
                <c:pt idx="6">
                  <c:v>77.668757484429094</c:v>
                </c:pt>
                <c:pt idx="7">
                  <c:v>77.915686081032732</c:v>
                </c:pt>
                <c:pt idx="8">
                  <c:v>78.160666864041374</c:v>
                </c:pt>
                <c:pt idx="9">
                  <c:v>78.403427675241218</c:v>
                </c:pt>
                <c:pt idx="10">
                  <c:v>78.643666616811899</c:v>
                </c:pt>
                <c:pt idx="11">
                  <c:v>78.881049820046314</c:v>
                </c:pt>
                <c:pt idx="12">
                  <c:v>79.115209240936338</c:v>
                </c:pt>
                <c:pt idx="13">
                  <c:v>79.345740535178592</c:v>
                </c:pt>
                <c:pt idx="14">
                  <c:v>79.572201076794414</c:v>
                </c:pt>
                <c:pt idx="15">
                  <c:v>79.794108197279613</c:v>
                </c:pt>
                <c:pt idx="16">
                  <c:v>80.010937735753885</c:v>
                </c:pt>
                <c:pt idx="17">
                  <c:v>80.222123004574883</c:v>
                </c:pt>
                <c:pt idx="18">
                  <c:v>80.427054288749233</c:v>
                </c:pt>
                <c:pt idx="19">
                  <c:v>80.62507901044286</c:v>
                </c:pt>
                <c:pt idx="20">
                  <c:v>80.815502700969773</c:v>
                </c:pt>
                <c:pt idx="21">
                  <c:v>80.997590930591073</c:v>
                </c:pt>
                <c:pt idx="22">
                  <c:v>81.170572349827097</c:v>
                </c:pt>
                <c:pt idx="23">
                  <c:v>81.333642993119966</c:v>
                </c:pt>
                <c:pt idx="24">
                  <c:v>81.485971984810945</c:v>
                </c:pt>
                <c:pt idx="25">
                  <c:v>81.626708766725159</c:v>
                </c:pt>
                <c:pt idx="26">
                  <c:v>81.754991934546752</c:v>
                </c:pt>
                <c:pt idx="27">
                  <c:v>81.86995972534136</c:v>
                </c:pt>
                <c:pt idx="28">
                  <c:v>81.970762140357991</c:v>
                </c:pt>
                <c:pt idx="29">
                  <c:v>82.05657461583651</c:v>
                </c:pt>
                <c:pt idx="30">
                  <c:v>82.126613071325636</c:v>
                </c:pt>
                <c:pt idx="31">
                  <c:v>82.180150072754998</c:v>
                </c:pt>
                <c:pt idx="32">
                  <c:v>82.216531750519536</c:v>
                </c:pt>
                <c:pt idx="33">
                  <c:v>82.23519501699451</c:v>
                </c:pt>
                <c:pt idx="34">
                  <c:v>82.235684540437461</c:v>
                </c:pt>
                <c:pt idx="35">
                  <c:v>82.217668861318671</c:v>
                </c:pt>
                <c:pt idx="36">
                  <c:v>82.180954991208395</c:v>
                </c:pt>
                <c:pt idx="37">
                  <c:v>82.125500821299084</c:v>
                </c:pt>
                <c:pt idx="38">
                  <c:v>82.051424693723391</c:v>
                </c:pt>
                <c:pt idx="39">
                  <c:v>81.959011557712813</c:v>
                </c:pt>
                <c:pt idx="40">
                  <c:v>81.848715244519624</c:v>
                </c:pt>
                <c:pt idx="41">
                  <c:v>81.721156546055425</c:v>
                </c:pt>
                <c:pt idx="42">
                  <c:v>81.577116964414842</c:v>
                </c:pt>
                <c:pt idx="43">
                  <c:v>81.417528201168395</c:v>
                </c:pt>
                <c:pt idx="44">
                  <c:v>81.243457662131178</c:v>
                </c:pt>
                <c:pt idx="45">
                  <c:v>81.056090449545948</c:v>
                </c:pt>
                <c:pt idx="46">
                  <c:v>80.856708483971701</c:v>
                </c:pt>
                <c:pt idx="47">
                  <c:v>80.646667529468615</c:v>
                </c:pt>
                <c:pt idx="48">
                  <c:v>80.427372978344593</c:v>
                </c:pt>
                <c:pt idx="49">
                  <c:v>80.200255280811589</c:v>
                </c:pt>
                <c:pt idx="50">
                  <c:v>79.966745880443383</c:v>
                </c:pt>
                <c:pt idx="51">
                  <c:v>79.728254443136933</c:v>
                </c:pt>
                <c:pt idx="52">
                  <c:v>79.486148054114139</c:v>
                </c:pt>
                <c:pt idx="53">
                  <c:v>79.241732915800554</c:v>
                </c:pt>
                <c:pt idx="54">
                  <c:v>78.996238921893394</c:v>
                </c:pt>
                <c:pt idx="55">
                  <c:v>78.750807322122199</c:v>
                </c:pt>
                <c:pt idx="56">
                  <c:v>78.506481539281765</c:v>
                </c:pt>
                <c:pt idx="57">
                  <c:v>78.264201064012852</c:v>
                </c:pt>
                <c:pt idx="58">
                  <c:v>78.024798239728796</c:v>
                </c:pt>
                <c:pt idx="59">
                  <c:v>77.788997663439872</c:v>
                </c:pt>
                <c:pt idx="60">
                  <c:v>77.557417868824786</c:v>
                </c:pt>
                <c:pt idx="61">
                  <c:v>77.33057492440139</c:v>
                </c:pt>
                <c:pt idx="62">
                  <c:v>77.10888756915196</c:v>
                </c:pt>
                <c:pt idx="63">
                  <c:v>76.892683516547962</c:v>
                </c:pt>
                <c:pt idx="64">
                  <c:v>76.682206581253951</c:v>
                </c:pt>
                <c:pt idx="65">
                  <c:v>76.477624316513413</c:v>
                </c:pt>
                <c:pt idx="66">
                  <c:v>76.279035890327364</c:v>
                </c:pt>
                <c:pt idx="67">
                  <c:v>76.086479971566561</c:v>
                </c:pt>
                <c:pt idx="68">
                  <c:v>75.899942440313865</c:v>
                </c:pt>
                <c:pt idx="69">
                  <c:v>75.719363777904277</c:v>
                </c:pt>
                <c:pt idx="70">
                  <c:v>75.544646029850028</c:v>
                </c:pt>
                <c:pt idx="71">
                  <c:v>75.375659268206903</c:v>
                </c:pt>
                <c:pt idx="72">
                  <c:v>75.212247508529771</c:v>
                </c:pt>
                <c:pt idx="73">
                  <c:v>75.05423406031008</c:v>
                </c:pt>
                <c:pt idx="74">
                  <c:v>74.90142630888846</c:v>
                </c:pt>
                <c:pt idx="75">
                  <c:v>74.753619941665548</c:v>
                </c:pt>
                <c:pt idx="76">
                  <c:v>74.610602642473907</c:v>
                </c:pt>
                <c:pt idx="77">
                  <c:v>74.472157285752715</c:v>
                </c:pt>
                <c:pt idx="78">
                  <c:v>74.338064667213729</c:v>
                </c:pt>
                <c:pt idx="79">
                  <c:v>74.208105810510361</c:v>
                </c:pt>
                <c:pt idx="80">
                  <c:v>74.082063890485742</c:v>
                </c:pt>
                <c:pt idx="81">
                  <c:v>73.95972581328671</c:v>
                </c:pt>
                <c:pt idx="82">
                  <c:v>73.84088349234375</c:v>
                </c:pt>
                <c:pt idx="83">
                  <c:v>73.725334857224283</c:v>
                </c:pt>
                <c:pt idx="84">
                  <c:v>73.61288462990872</c:v>
                </c:pt>
                <c:pt idx="85">
                  <c:v>73.503344900308605</c:v>
                </c:pt>
                <c:pt idx="86">
                  <c:v>73.396535529991809</c:v>
                </c:pt>
                <c:pt idx="87">
                  <c:v>73.292284410214492</c:v>
                </c:pt>
                <c:pt idx="88">
                  <c:v>73.190427597566071</c:v>
                </c:pt>
                <c:pt idx="89">
                  <c:v>73.090809347868543</c:v>
                </c:pt>
                <c:pt idx="90">
                  <c:v>72.993282066476311</c:v>
                </c:pt>
                <c:pt idx="91">
                  <c:v>72.897706190814276</c:v>
                </c:pt>
                <c:pt idx="92">
                  <c:v>72.803950018887505</c:v>
                </c:pt>
                <c:pt idx="93">
                  <c:v>72.711889495592715</c:v>
                </c:pt>
                <c:pt idx="94">
                  <c:v>72.621407966957221</c:v>
                </c:pt>
                <c:pt idx="95">
                  <c:v>72.532395910916648</c:v>
                </c:pt>
                <c:pt idx="96">
                  <c:v>72.444750651906105</c:v>
                </c:pt>
                <c:pt idx="97">
                  <c:v>72.358376065367992</c:v>
                </c:pt>
                <c:pt idx="98">
                  <c:v>72.273182277257575</c:v>
                </c:pt>
                <c:pt idx="99">
                  <c:v>72.189085362743015</c:v>
                </c:pt>
                <c:pt idx="100">
                  <c:v>72.106007047532884</c:v>
                </c:pt>
                <c:pt idx="101">
                  <c:v>72.023874414609622</c:v>
                </c:pt>
                <c:pt idx="102">
                  <c:v>71.942619618588907</c:v>
                </c:pt>
                <c:pt idx="103">
                  <c:v>71.862179609449868</c:v>
                </c:pt>
                <c:pt idx="104">
                  <c:v>71.78249586697936</c:v>
                </c:pt>
                <c:pt idx="105">
                  <c:v>71.703514146936158</c:v>
                </c:pt>
                <c:pt idx="106">
                  <c:v>71.625184239655425</c:v>
                </c:pt>
                <c:pt idx="107">
                  <c:v>71.547459741577072</c:v>
                </c:pt>
                <c:pt idx="108">
                  <c:v>71.470297839981711</c:v>
                </c:pt>
                <c:pt idx="109">
                  <c:v>71.393659111050454</c:v>
                </c:pt>
                <c:pt idx="110">
                  <c:v>71.317507331223666</c:v>
                </c:pt>
                <c:pt idx="111">
                  <c:v>71.241809301711982</c:v>
                </c:pt>
                <c:pt idx="112">
                  <c:v>71.166534685907209</c:v>
                </c:pt>
                <c:pt idx="113">
                  <c:v>71.09165585934484</c:v>
                </c:pt>
                <c:pt idx="114">
                  <c:v>71.017147771780429</c:v>
                </c:pt>
                <c:pt idx="115">
                  <c:v>70.942987820853958</c:v>
                </c:pt>
                <c:pt idx="116">
                  <c:v>70.869155736727222</c:v>
                </c:pt>
                <c:pt idx="117">
                  <c:v>70.795633476984108</c:v>
                </c:pt>
                <c:pt idx="118">
                  <c:v>70.722405130979851</c:v>
                </c:pt>
                <c:pt idx="119">
                  <c:v>70.649456832711337</c:v>
                </c:pt>
                <c:pt idx="120">
                  <c:v>70.576776681151415</c:v>
                </c:pt>
                <c:pt idx="121">
                  <c:v>70.504354666847547</c:v>
                </c:pt>
                <c:pt idx="122">
                  <c:v>70.432182603427037</c:v>
                </c:pt>
                <c:pt idx="123">
                  <c:v>70.360254062477168</c:v>
                </c:pt>
                <c:pt idx="124">
                  <c:v>70.288564310084851</c:v>
                </c:pt>
                <c:pt idx="125">
                  <c:v>70.217110243126953</c:v>
                </c:pt>
                <c:pt idx="126">
                  <c:v>70.14589032321048</c:v>
                </c:pt>
                <c:pt idx="127">
                  <c:v>70.074904505977585</c:v>
                </c:pt>
                <c:pt idx="128">
                  <c:v>70.004154163330895</c:v>
                </c:pt>
                <c:pt idx="129">
                  <c:v>69.93364199601244</c:v>
                </c:pt>
                <c:pt idx="130">
                  <c:v>69.863371933909164</c:v>
                </c:pt>
                <c:pt idx="131">
                  <c:v>69.793349021480338</c:v>
                </c:pt>
                <c:pt idx="132">
                  <c:v>69.723579285834063</c:v>
                </c:pt>
                <c:pt idx="133">
                  <c:v>69.654069585249744</c:v>
                </c:pt>
                <c:pt idx="134">
                  <c:v>69.584827436376514</c:v>
                </c:pt>
                <c:pt idx="135">
                  <c:v>69.51586081895725</c:v>
                </c:pt>
                <c:pt idx="136">
                  <c:v>69.447177957749702</c:v>
                </c:pt>
                <c:pt idx="137">
                  <c:v>69.378787082346577</c:v>
                </c:pt>
                <c:pt idx="138">
                  <c:v>69.310696166821714</c:v>
                </c:pt>
                <c:pt idx="139">
                  <c:v>69.242912652521596</c:v>
                </c:pt>
                <c:pt idx="140">
                  <c:v>69.175443158826397</c:v>
                </c:pt>
                <c:pt idx="141">
                  <c:v>69.10829318824301</c:v>
                </c:pt>
                <c:pt idx="142">
                  <c:v>69.041466833666334</c:v>
                </c:pt>
                <c:pt idx="143">
                  <c:v>68.974966496927806</c:v>
                </c:pt>
                <c:pt idx="144">
                  <c:v>68.908792628715858</c:v>
                </c:pt>
                <c:pt idx="145">
                  <c:v>68.84294350046315</c:v>
                </c:pt>
                <c:pt idx="146">
                  <c:v>68.777415018737543</c:v>
                </c:pt>
                <c:pt idx="147">
                  <c:v>68.712200591957796</c:v>
                </c:pt>
                <c:pt idx="148">
                  <c:v>68.647291057843688</c:v>
                </c:pt>
                <c:pt idx="149">
                  <c:v>68.582674677921403</c:v>
                </c:pt>
                <c:pt idx="150">
                  <c:v>68.518337202727693</c:v>
                </c:pt>
                <c:pt idx="151">
                  <c:v>68.454262008237961</c:v>
                </c:pt>
                <c:pt idx="152">
                  <c:v>68.390430300697233</c:v>
                </c:pt>
                <c:pt idx="153">
                  <c:v>68.326821383697762</c:v>
                </c:pt>
                <c:pt idx="154">
                  <c:v>68.263412978286055</c:v>
                </c:pt>
                <c:pt idx="155">
                  <c:v>68.200181584332228</c:v>
                </c:pt>
                <c:pt idx="156">
                  <c:v>68.137102869558703</c:v>
                </c:pt>
                <c:pt idx="157">
                  <c:v>68.074152071631829</c:v>
                </c:pt>
                <c:pt idx="158">
                  <c:v>68.011304398627004</c:v>
                </c:pt>
                <c:pt idx="159">
                  <c:v>67.948535413952101</c:v>
                </c:pt>
                <c:pt idx="160">
                  <c:v>67.885821393351335</c:v>
                </c:pt>
                <c:pt idx="161">
                  <c:v>67.823139643749528</c:v>
                </c:pt>
                <c:pt idx="162">
                  <c:v>67.760468776227341</c:v>
                </c:pt>
                <c:pt idx="163">
                  <c:v>67.697788928132454</c:v>
                </c:pt>
                <c:pt idx="164">
                  <c:v>67.635081932018537</c:v>
                </c:pt>
                <c:pt idx="165">
                  <c:v>67.572331431591451</c:v>
                </c:pt>
                <c:pt idx="166">
                  <c:v>67.509522946991368</c:v>
                </c:pt>
                <c:pt idx="167">
                  <c:v>67.446643893466828</c:v>
                </c:pt>
                <c:pt idx="168">
                  <c:v>67.383683558758236</c:v>
                </c:pt>
                <c:pt idx="169">
                  <c:v>67.320633045308568</c:v>
                </c:pt>
                <c:pt idx="170">
                  <c:v>67.257485183791189</c:v>
                </c:pt>
                <c:pt idx="171">
                  <c:v>67.194234424448567</c:v>
                </c:pt>
                <c:pt idx="172">
                  <c:v>67.130876712443012</c:v>
                </c:pt>
                <c:pt idx="173">
                  <c:v>67.067409352906964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FA3-4F13-9D92-89A8E1A859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958424"/>
        <c:axId val="289206472"/>
      </c:scatterChart>
      <c:valAx>
        <c:axId val="1159584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9206472"/>
        <c:crosses val="autoZero"/>
        <c:crossBetween val="midCat"/>
      </c:valAx>
      <c:valAx>
        <c:axId val="2892064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159584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A!$G$27:$G$227</c:f>
              <c:numCache>
                <c:formatCode>General</c:formatCode>
                <c:ptCount val="201"/>
                <c:pt idx="0">
                  <c:v>80.094999999999999</c:v>
                </c:pt>
                <c:pt idx="1">
                  <c:v>80.048000000000002</c:v>
                </c:pt>
                <c:pt idx="2">
                  <c:v>80.951999999999998</c:v>
                </c:pt>
                <c:pt idx="3">
                  <c:v>80.078999999999994</c:v>
                </c:pt>
                <c:pt idx="4">
                  <c:v>80.444000000000003</c:v>
                </c:pt>
                <c:pt idx="5">
                  <c:v>80.873000000000005</c:v>
                </c:pt>
                <c:pt idx="6">
                  <c:v>80.206000000000003</c:v>
                </c:pt>
                <c:pt idx="7">
                  <c:v>80.412999999999997</c:v>
                </c:pt>
                <c:pt idx="8">
                  <c:v>80.856999999999999</c:v>
                </c:pt>
                <c:pt idx="9">
                  <c:v>79.983999999999995</c:v>
                </c:pt>
                <c:pt idx="10">
                  <c:v>80.016000000000005</c:v>
                </c:pt>
                <c:pt idx="11">
                  <c:v>79.016000000000005</c:v>
                </c:pt>
                <c:pt idx="12">
                  <c:v>79.619</c:v>
                </c:pt>
                <c:pt idx="13">
                  <c:v>80.905000000000001</c:v>
                </c:pt>
                <c:pt idx="14">
                  <c:v>79.555999999999997</c:v>
                </c:pt>
                <c:pt idx="15">
                  <c:v>81.381</c:v>
                </c:pt>
                <c:pt idx="16">
                  <c:v>81.888999999999996</c:v>
                </c:pt>
                <c:pt idx="17">
                  <c:v>81.397000000000006</c:v>
                </c:pt>
                <c:pt idx="18">
                  <c:v>80.587000000000003</c:v>
                </c:pt>
                <c:pt idx="19">
                  <c:v>81.094999999999999</c:v>
                </c:pt>
                <c:pt idx="20">
                  <c:v>81.667000000000002</c:v>
                </c:pt>
                <c:pt idx="21">
                  <c:v>81.951999999999998</c:v>
                </c:pt>
                <c:pt idx="22">
                  <c:v>81.316999999999993</c:v>
                </c:pt>
                <c:pt idx="23">
                  <c:v>82.921000000000006</c:v>
                </c:pt>
                <c:pt idx="24">
                  <c:v>82.111000000000004</c:v>
                </c:pt>
                <c:pt idx="25">
                  <c:v>82.667000000000002</c:v>
                </c:pt>
                <c:pt idx="26">
                  <c:v>82.778000000000006</c:v>
                </c:pt>
                <c:pt idx="27">
                  <c:v>82.921000000000006</c:v>
                </c:pt>
                <c:pt idx="28">
                  <c:v>83.316999999999993</c:v>
                </c:pt>
                <c:pt idx="29">
                  <c:v>84.094999999999999</c:v>
                </c:pt>
                <c:pt idx="30">
                  <c:v>84.286000000000001</c:v>
                </c:pt>
                <c:pt idx="31">
                  <c:v>83.936999999999998</c:v>
                </c:pt>
                <c:pt idx="32">
                  <c:v>85.332999999999998</c:v>
                </c:pt>
                <c:pt idx="33">
                  <c:v>84.713999999999999</c:v>
                </c:pt>
                <c:pt idx="34">
                  <c:v>85.73</c:v>
                </c:pt>
                <c:pt idx="35">
                  <c:v>86.825000000000003</c:v>
                </c:pt>
                <c:pt idx="36">
                  <c:v>87.587000000000003</c:v>
                </c:pt>
                <c:pt idx="37">
                  <c:v>87.238</c:v>
                </c:pt>
                <c:pt idx="38">
                  <c:v>88.73</c:v>
                </c:pt>
                <c:pt idx="39">
                  <c:v>89.349000000000004</c:v>
                </c:pt>
                <c:pt idx="40">
                  <c:v>90.905000000000001</c:v>
                </c:pt>
                <c:pt idx="41">
                  <c:v>91.364999999999995</c:v>
                </c:pt>
                <c:pt idx="42">
                  <c:v>92.840999999999994</c:v>
                </c:pt>
                <c:pt idx="43">
                  <c:v>94.063000000000002</c:v>
                </c:pt>
                <c:pt idx="44">
                  <c:v>96.524000000000001</c:v>
                </c:pt>
                <c:pt idx="45">
                  <c:v>97.713999999999999</c:v>
                </c:pt>
                <c:pt idx="46">
                  <c:v>100.175</c:v>
                </c:pt>
                <c:pt idx="47">
                  <c:v>104.476</c:v>
                </c:pt>
                <c:pt idx="48">
                  <c:v>109.571</c:v>
                </c:pt>
                <c:pt idx="49">
                  <c:v>116.175</c:v>
                </c:pt>
                <c:pt idx="50">
                  <c:v>124.619</c:v>
                </c:pt>
                <c:pt idx="51">
                  <c:v>134.50800000000001</c:v>
                </c:pt>
                <c:pt idx="52">
                  <c:v>148.714</c:v>
                </c:pt>
                <c:pt idx="53">
                  <c:v>165.31700000000001</c:v>
                </c:pt>
                <c:pt idx="54">
                  <c:v>182.31700000000001</c:v>
                </c:pt>
                <c:pt idx="55">
                  <c:v>197.88900000000001</c:v>
                </c:pt>
                <c:pt idx="56">
                  <c:v>211.73</c:v>
                </c:pt>
                <c:pt idx="57">
                  <c:v>222.68299999999999</c:v>
                </c:pt>
                <c:pt idx="58">
                  <c:v>230.68299999999999</c:v>
                </c:pt>
                <c:pt idx="59">
                  <c:v>234.68299999999999</c:v>
                </c:pt>
                <c:pt idx="60">
                  <c:v>236.54</c:v>
                </c:pt>
                <c:pt idx="61">
                  <c:v>235.96799999999999</c:v>
                </c:pt>
                <c:pt idx="62">
                  <c:v>230.92099999999999</c:v>
                </c:pt>
                <c:pt idx="63">
                  <c:v>217.39699999999999</c:v>
                </c:pt>
                <c:pt idx="64">
                  <c:v>184.048</c:v>
                </c:pt>
                <c:pt idx="65">
                  <c:v>132.571</c:v>
                </c:pt>
                <c:pt idx="66">
                  <c:v>91.905000000000001</c:v>
                </c:pt>
                <c:pt idx="67">
                  <c:v>78.793999999999997</c:v>
                </c:pt>
                <c:pt idx="68">
                  <c:v>77.444000000000003</c:v>
                </c:pt>
                <c:pt idx="69">
                  <c:v>78.412999999999997</c:v>
                </c:pt>
                <c:pt idx="70">
                  <c:v>80.983999999999995</c:v>
                </c:pt>
                <c:pt idx="71">
                  <c:v>83.825000000000003</c:v>
                </c:pt>
                <c:pt idx="72">
                  <c:v>88.397000000000006</c:v>
                </c:pt>
                <c:pt idx="73">
                  <c:v>94.825000000000003</c:v>
                </c:pt>
                <c:pt idx="74">
                  <c:v>104.07899999999999</c:v>
                </c:pt>
                <c:pt idx="75">
                  <c:v>115.651</c:v>
                </c:pt>
                <c:pt idx="76">
                  <c:v>129.34899999999999</c:v>
                </c:pt>
                <c:pt idx="77">
                  <c:v>144.25399999999999</c:v>
                </c:pt>
                <c:pt idx="78">
                  <c:v>158.667</c:v>
                </c:pt>
                <c:pt idx="79">
                  <c:v>171.73</c:v>
                </c:pt>
                <c:pt idx="80">
                  <c:v>182</c:v>
                </c:pt>
                <c:pt idx="81">
                  <c:v>191.50800000000001</c:v>
                </c:pt>
                <c:pt idx="82">
                  <c:v>196.96799999999999</c:v>
                </c:pt>
                <c:pt idx="83">
                  <c:v>198.857</c:v>
                </c:pt>
                <c:pt idx="84">
                  <c:v>195.30199999999999</c:v>
                </c:pt>
                <c:pt idx="85">
                  <c:v>180.06299999999999</c:v>
                </c:pt>
                <c:pt idx="86">
                  <c:v>144.54</c:v>
                </c:pt>
                <c:pt idx="87">
                  <c:v>101.238</c:v>
                </c:pt>
                <c:pt idx="88">
                  <c:v>77.540000000000006</c:v>
                </c:pt>
                <c:pt idx="89">
                  <c:v>71.936999999999998</c:v>
                </c:pt>
                <c:pt idx="90">
                  <c:v>71.412999999999997</c:v>
                </c:pt>
                <c:pt idx="91">
                  <c:v>72.238</c:v>
                </c:pt>
                <c:pt idx="92">
                  <c:v>73.048000000000002</c:v>
                </c:pt>
                <c:pt idx="93">
                  <c:v>72.126999999999995</c:v>
                </c:pt>
                <c:pt idx="94">
                  <c:v>72.667000000000002</c:v>
                </c:pt>
                <c:pt idx="95">
                  <c:v>73.048000000000002</c:v>
                </c:pt>
                <c:pt idx="96">
                  <c:v>71.968000000000004</c:v>
                </c:pt>
                <c:pt idx="97">
                  <c:v>73.793999999999997</c:v>
                </c:pt>
                <c:pt idx="98">
                  <c:v>73.540000000000006</c:v>
                </c:pt>
                <c:pt idx="99">
                  <c:v>71.697999999999993</c:v>
                </c:pt>
                <c:pt idx="100">
                  <c:v>73.397000000000006</c:v>
                </c:pt>
                <c:pt idx="101">
                  <c:v>73.555999999999997</c:v>
                </c:pt>
                <c:pt idx="102">
                  <c:v>73.381</c:v>
                </c:pt>
                <c:pt idx="103">
                  <c:v>72.73</c:v>
                </c:pt>
                <c:pt idx="104">
                  <c:v>72.254000000000005</c:v>
                </c:pt>
                <c:pt idx="105">
                  <c:v>73.397000000000006</c:v>
                </c:pt>
                <c:pt idx="106">
                  <c:v>74.126999999999995</c:v>
                </c:pt>
                <c:pt idx="107">
                  <c:v>73.697999999999993</c:v>
                </c:pt>
                <c:pt idx="108">
                  <c:v>72.381</c:v>
                </c:pt>
                <c:pt idx="109">
                  <c:v>72.951999999999998</c:v>
                </c:pt>
                <c:pt idx="110">
                  <c:v>72.492000000000004</c:v>
                </c:pt>
                <c:pt idx="111">
                  <c:v>72.888999999999996</c:v>
                </c:pt>
                <c:pt idx="112">
                  <c:v>72.762</c:v>
                </c:pt>
                <c:pt idx="113">
                  <c:v>73.635000000000005</c:v>
                </c:pt>
                <c:pt idx="114">
                  <c:v>75.429000000000002</c:v>
                </c:pt>
                <c:pt idx="115">
                  <c:v>76</c:v>
                </c:pt>
                <c:pt idx="116">
                  <c:v>82</c:v>
                </c:pt>
                <c:pt idx="117">
                  <c:v>85.619</c:v>
                </c:pt>
                <c:pt idx="118">
                  <c:v>90.381</c:v>
                </c:pt>
                <c:pt idx="119">
                  <c:v>93.221999999999994</c:v>
                </c:pt>
                <c:pt idx="120">
                  <c:v>96.381</c:v>
                </c:pt>
                <c:pt idx="121">
                  <c:v>95.921000000000006</c:v>
                </c:pt>
                <c:pt idx="122">
                  <c:v>92.951999999999998</c:v>
                </c:pt>
                <c:pt idx="123">
                  <c:v>89.936999999999998</c:v>
                </c:pt>
                <c:pt idx="124">
                  <c:v>86.159000000000006</c:v>
                </c:pt>
                <c:pt idx="125">
                  <c:v>81.016000000000005</c:v>
                </c:pt>
                <c:pt idx="126">
                  <c:v>73.856999999999999</c:v>
                </c:pt>
                <c:pt idx="127">
                  <c:v>70.921000000000006</c:v>
                </c:pt>
                <c:pt idx="128">
                  <c:v>69.412999999999997</c:v>
                </c:pt>
                <c:pt idx="129">
                  <c:v>69.667000000000002</c:v>
                </c:pt>
                <c:pt idx="130">
                  <c:v>69.825000000000003</c:v>
                </c:pt>
                <c:pt idx="131">
                  <c:v>69.745999999999995</c:v>
                </c:pt>
                <c:pt idx="132">
                  <c:v>69.888999999999996</c:v>
                </c:pt>
                <c:pt idx="133">
                  <c:v>71.174999999999997</c:v>
                </c:pt>
                <c:pt idx="134">
                  <c:v>69.143000000000001</c:v>
                </c:pt>
                <c:pt idx="135">
                  <c:v>70.254000000000005</c:v>
                </c:pt>
                <c:pt idx="136">
                  <c:v>70.094999999999999</c:v>
                </c:pt>
                <c:pt idx="137">
                  <c:v>68.683000000000007</c:v>
                </c:pt>
                <c:pt idx="138">
                  <c:v>69.762</c:v>
                </c:pt>
                <c:pt idx="139">
                  <c:v>69.745999999999995</c:v>
                </c:pt>
                <c:pt idx="140">
                  <c:v>69.444000000000003</c:v>
                </c:pt>
                <c:pt idx="141">
                  <c:v>70.078999999999994</c:v>
                </c:pt>
                <c:pt idx="142">
                  <c:v>69.459999999999994</c:v>
                </c:pt>
                <c:pt idx="143">
                  <c:v>70.602999999999994</c:v>
                </c:pt>
                <c:pt idx="144">
                  <c:v>70.381</c:v>
                </c:pt>
                <c:pt idx="145">
                  <c:v>71.619</c:v>
                </c:pt>
                <c:pt idx="146">
                  <c:v>72.683000000000007</c:v>
                </c:pt>
                <c:pt idx="147">
                  <c:v>75.650999999999996</c:v>
                </c:pt>
                <c:pt idx="148">
                  <c:v>78.745999999999995</c:v>
                </c:pt>
                <c:pt idx="149">
                  <c:v>80.221999999999994</c:v>
                </c:pt>
                <c:pt idx="150">
                  <c:v>82.73</c:v>
                </c:pt>
                <c:pt idx="151">
                  <c:v>83.602999999999994</c:v>
                </c:pt>
                <c:pt idx="152">
                  <c:v>82.81</c:v>
                </c:pt>
                <c:pt idx="153">
                  <c:v>80.238</c:v>
                </c:pt>
                <c:pt idx="154">
                  <c:v>74.81</c:v>
                </c:pt>
                <c:pt idx="155">
                  <c:v>72.570999999999998</c:v>
                </c:pt>
                <c:pt idx="156">
                  <c:v>69.840999999999994</c:v>
                </c:pt>
                <c:pt idx="157">
                  <c:v>67.856999999999999</c:v>
                </c:pt>
                <c:pt idx="158">
                  <c:v>67.492000000000004</c:v>
                </c:pt>
                <c:pt idx="159">
                  <c:v>68.459999999999994</c:v>
                </c:pt>
                <c:pt idx="160">
                  <c:v>67.968000000000004</c:v>
                </c:pt>
                <c:pt idx="161">
                  <c:v>68.697999999999993</c:v>
                </c:pt>
                <c:pt idx="162">
                  <c:v>69.126999999999995</c:v>
                </c:pt>
                <c:pt idx="163">
                  <c:v>67.713999999999999</c:v>
                </c:pt>
                <c:pt idx="164">
                  <c:v>66.540000000000006</c:v>
                </c:pt>
                <c:pt idx="165">
                  <c:v>70.332999999999998</c:v>
                </c:pt>
                <c:pt idx="166">
                  <c:v>68.254000000000005</c:v>
                </c:pt>
                <c:pt idx="167">
                  <c:v>67.397000000000006</c:v>
                </c:pt>
                <c:pt idx="168">
                  <c:v>68.778000000000006</c:v>
                </c:pt>
                <c:pt idx="169">
                  <c:v>68.19</c:v>
                </c:pt>
                <c:pt idx="170">
                  <c:v>66.825000000000003</c:v>
                </c:pt>
                <c:pt idx="171">
                  <c:v>67.697999999999993</c:v>
                </c:pt>
                <c:pt idx="172">
                  <c:v>67.316999999999993</c:v>
                </c:pt>
                <c:pt idx="173">
                  <c:v>68.81</c:v>
                </c:pt>
                <c:pt idx="174">
                  <c:v>67.19</c:v>
                </c:pt>
                <c:pt idx="175">
                  <c:v>68.094999999999999</c:v>
                </c:pt>
                <c:pt idx="176">
                  <c:v>68.016000000000005</c:v>
                </c:pt>
                <c:pt idx="177">
                  <c:v>68.078999999999994</c:v>
                </c:pt>
                <c:pt idx="178">
                  <c:v>67.951999999999998</c:v>
                </c:pt>
                <c:pt idx="179">
                  <c:v>67.856999999999999</c:v>
                </c:pt>
                <c:pt idx="180">
                  <c:v>67.540000000000006</c:v>
                </c:pt>
                <c:pt idx="181">
                  <c:v>66.840999999999994</c:v>
                </c:pt>
                <c:pt idx="182">
                  <c:v>67.459999999999994</c:v>
                </c:pt>
                <c:pt idx="183">
                  <c:v>68.27</c:v>
                </c:pt>
                <c:pt idx="184">
                  <c:v>66.397000000000006</c:v>
                </c:pt>
                <c:pt idx="185">
                  <c:v>67.27</c:v>
                </c:pt>
                <c:pt idx="186">
                  <c:v>67.221999999999994</c:v>
                </c:pt>
                <c:pt idx="187">
                  <c:v>67.397000000000006</c:v>
                </c:pt>
                <c:pt idx="188">
                  <c:v>67.048000000000002</c:v>
                </c:pt>
                <c:pt idx="189">
                  <c:v>67.713999999999999</c:v>
                </c:pt>
                <c:pt idx="190">
                  <c:v>67.793999999999997</c:v>
                </c:pt>
                <c:pt idx="191">
                  <c:v>67.983999999999995</c:v>
                </c:pt>
                <c:pt idx="192">
                  <c:v>67.349000000000004</c:v>
                </c:pt>
                <c:pt idx="193">
                  <c:v>67.238</c:v>
                </c:pt>
                <c:pt idx="194">
                  <c:v>66.825000000000003</c:v>
                </c:pt>
                <c:pt idx="195">
                  <c:v>66.667000000000002</c:v>
                </c:pt>
                <c:pt idx="196">
                  <c:v>67.159000000000006</c:v>
                </c:pt>
                <c:pt idx="197">
                  <c:v>68.286000000000001</c:v>
                </c:pt>
                <c:pt idx="198">
                  <c:v>67.349000000000004</c:v>
                </c:pt>
                <c:pt idx="199">
                  <c:v>67.381</c:v>
                </c:pt>
                <c:pt idx="200">
                  <c:v>66.159000000000006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280-48E1-9A1D-58A848EACB34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A!$W$27:$W$227</c:f>
              <c:numCache>
                <c:formatCode>0.00</c:formatCode>
                <c:ptCount val="201"/>
                <c:pt idx="0">
                  <c:v>77.93886566418665</c:v>
                </c:pt>
                <c:pt idx="1">
                  <c:v>78.182752290787036</c:v>
                </c:pt>
                <c:pt idx="2">
                  <c:v>78.425631030963132</c:v>
                </c:pt>
                <c:pt idx="3">
                  <c:v>78.667350786482885</c:v>
                </c:pt>
                <c:pt idx="4">
                  <c:v>78.907742183765052</c:v>
                </c:pt>
                <c:pt idx="5">
                  <c:v>79.146615791269937</c:v>
                </c:pt>
                <c:pt idx="6">
                  <c:v>79.383760233591232</c:v>
                </c:pt>
                <c:pt idx="7">
                  <c:v>79.618940212378675</c:v>
                </c:pt>
                <c:pt idx="8">
                  <c:v>79.8518944494772</c:v>
                </c:pt>
                <c:pt idx="9">
                  <c:v>80.082333574316777</c:v>
                </c:pt>
                <c:pt idx="10">
                  <c:v>80.309937986066615</c:v>
                </c:pt>
                <c:pt idx="11">
                  <c:v>80.534355732059083</c:v>
                </c:pt>
                <c:pt idx="12">
                  <c:v>80.755200458582308</c:v>
                </c:pt>
                <c:pt idx="13">
                  <c:v>80.972049510090216</c:v>
                </c:pt>
                <c:pt idx="14">
                  <c:v>81.184442281019713</c:v>
                </c:pt>
                <c:pt idx="15">
                  <c:v>81.391878965245695</c:v>
                </c:pt>
                <c:pt idx="16">
                  <c:v>81.593819908816471</c:v>
                </c:pt>
                <c:pt idx="17">
                  <c:v>81.789685862810515</c:v>
                </c:pt>
                <c:pt idx="18">
                  <c:v>81.978859571070217</c:v>
                </c:pt>
                <c:pt idx="19">
                  <c:v>82.160689335522193</c:v>
                </c:pt>
                <c:pt idx="20">
                  <c:v>82.334495512392465</c:v>
                </c:pt>
                <c:pt idx="21">
                  <c:v>82.499581349668645</c:v>
                </c:pt>
                <c:pt idx="22">
                  <c:v>82.655250235801731</c:v>
                </c:pt>
                <c:pt idx="23">
                  <c:v>82.800832359765877</c:v>
                </c:pt>
                <c:pt idx="24">
                  <c:v>82.93572505900552</c:v>
                </c:pt>
                <c:pt idx="25">
                  <c:v>83.059452829375118</c:v>
                </c:pt>
                <c:pt idx="26">
                  <c:v>83.171755147852366</c:v>
                </c:pt>
                <c:pt idx="27">
                  <c:v>83.272712930400701</c:v>
                </c:pt>
                <c:pt idx="28">
                  <c:v>83.362927551878798</c:v>
                </c:pt>
                <c:pt idx="29">
                  <c:v>83.443769706635891</c:v>
                </c:pt>
                <c:pt idx="30">
                  <c:v>83.517718624944933</c:v>
                </c:pt>
                <c:pt idx="31">
                  <c:v>83.588814689394397</c:v>
                </c:pt>
                <c:pt idx="32">
                  <c:v>83.663249453545447</c:v>
                </c:pt>
                <c:pt idx="33">
                  <c:v>83.750115306691526</c:v>
                </c:pt>
                <c:pt idx="34">
                  <c:v>83.862331164447056</c:v>
                </c:pt>
                <c:pt idx="35">
                  <c:v>84.017749076956306</c:v>
                </c:pt>
                <c:pt idx="36">
                  <c:v>84.24042809566977</c:v>
                </c:pt>
                <c:pt idx="37">
                  <c:v>84.562035077796395</c:v>
                </c:pt>
                <c:pt idx="38">
                  <c:v>85.023297083433974</c:v>
                </c:pt>
                <c:pt idx="39">
                  <c:v>85.675387642208008</c:v>
                </c:pt>
                <c:pt idx="40">
                  <c:v>86.581082151313723</c:v>
                </c:pt>
                <c:pt idx="41">
                  <c:v>87.815470775685327</c:v>
                </c:pt>
                <c:pt idx="42">
                  <c:v>89.465977349672514</c:v>
                </c:pt>
                <c:pt idx="43">
                  <c:v>91.631408679514252</c:v>
                </c:pt>
                <c:pt idx="44">
                  <c:v>94.419760165626556</c:v>
                </c:pt>
                <c:pt idx="45">
                  <c:v>97.944540468725563</c:v>
                </c:pt>
                <c:pt idx="46">
                  <c:v>102.31945776817918</c:v>
                </c:pt>
                <c:pt idx="47">
                  <c:v>107.65143676979892</c:v>
                </c:pt>
                <c:pt idx="48">
                  <c:v>114.03210679178609</c:v>
                </c:pt>
                <c:pt idx="49">
                  <c:v>121.52810720034849</c:v>
                </c:pt>
                <c:pt idx="50">
                  <c:v>130.17077913385796</c:v>
                </c:pt>
                <c:pt idx="51">
                  <c:v>139.94602617314834</c:v>
                </c:pt>
                <c:pt idx="52">
                  <c:v>150.7853002930359</c:v>
                </c:pt>
                <c:pt idx="53">
                  <c:v>162.55877033546693</c:v>
                </c:pt>
                <c:pt idx="54">
                  <c:v>175.07172877389564</c:v>
                </c:pt>
                <c:pt idx="55">
                  <c:v>188.06516069114249</c:v>
                </c:pt>
                <c:pt idx="56">
                  <c:v>201.22099016976313</c:v>
                </c:pt>
                <c:pt idx="57">
                  <c:v>214.17015184048688</c:v>
                </c:pt>
                <c:pt idx="58">
                  <c:v>226.48454316400287</c:v>
                </c:pt>
                <c:pt idx="59">
                  <c:v>237.54925983183912</c:v>
                </c:pt>
                <c:pt idx="60">
                  <c:v>246.00254586312778</c:v>
                </c:pt>
                <c:pt idx="61">
                  <c:v>248.4918236694605</c:v>
                </c:pt>
                <c:pt idx="62">
                  <c:v>239.05864480773582</c:v>
                </c:pt>
                <c:pt idx="63">
                  <c:v>212.6262227591898</c:v>
                </c:pt>
                <c:pt idx="64">
                  <c:v>172.28917184697502</c:v>
                </c:pt>
                <c:pt idx="65">
                  <c:v>130.91466988613081</c:v>
                </c:pt>
                <c:pt idx="66">
                  <c:v>101.36279410826414</c:v>
                </c:pt>
                <c:pt idx="67">
                  <c:v>86.805202301388519</c:v>
                </c:pt>
                <c:pt idx="68">
                  <c:v>82.453220487259216</c:v>
                </c:pt>
                <c:pt idx="69">
                  <c:v>82.825096457851842</c:v>
                </c:pt>
                <c:pt idx="70">
                  <c:v>85.139952836640219</c:v>
                </c:pt>
                <c:pt idx="71">
                  <c:v>88.642810880528501</c:v>
                </c:pt>
                <c:pt idx="72">
                  <c:v>93.328471909985552</c:v>
                </c:pt>
                <c:pt idx="73">
                  <c:v>99.34707812222392</c:v>
                </c:pt>
                <c:pt idx="74">
                  <c:v>106.83446227349167</c:v>
                </c:pt>
                <c:pt idx="75">
                  <c:v>115.86040658779979</c:v>
                </c:pt>
                <c:pt idx="76">
                  <c:v>126.39685948165548</c:v>
                </c:pt>
                <c:pt idx="77">
                  <c:v>138.29209891661338</c:v>
                </c:pt>
                <c:pt idx="78">
                  <c:v>151.25371268778878</c:v>
                </c:pt>
                <c:pt idx="79">
                  <c:v>164.84447877398841</c:v>
                </c:pt>
                <c:pt idx="80">
                  <c:v>178.48629137129944</c:v>
                </c:pt>
                <c:pt idx="81">
                  <c:v>191.40081105205928</c:v>
                </c:pt>
                <c:pt idx="82">
                  <c:v>202.1511378151624</c:v>
                </c:pt>
                <c:pt idx="83">
                  <c:v>207.23873755169276</c:v>
                </c:pt>
                <c:pt idx="84">
                  <c:v>200.0447231958716</c:v>
                </c:pt>
                <c:pt idx="85">
                  <c:v>175.21238400634391</c:v>
                </c:pt>
                <c:pt idx="86">
                  <c:v>138.06096023235133</c:v>
                </c:pt>
                <c:pt idx="87">
                  <c:v>104.03937806496168</c:v>
                </c:pt>
                <c:pt idx="88">
                  <c:v>83.922487006961433</c:v>
                </c:pt>
                <c:pt idx="89">
                  <c:v>76.109430689936303</c:v>
                </c:pt>
                <c:pt idx="90">
                  <c:v>74.064614692681715</c:v>
                </c:pt>
                <c:pt idx="91">
                  <c:v>73.648632948752038</c:v>
                </c:pt>
                <c:pt idx="92">
                  <c:v>73.522839030665239</c:v>
                </c:pt>
                <c:pt idx="93">
                  <c:v>73.431509222166397</c:v>
                </c:pt>
                <c:pt idx="94">
                  <c:v>73.344220927240428</c:v>
                </c:pt>
                <c:pt idx="95">
                  <c:v>73.258577703744535</c:v>
                </c:pt>
                <c:pt idx="96">
                  <c:v>73.174362822812881</c:v>
                </c:pt>
                <c:pt idx="97">
                  <c:v>73.091478094055375</c:v>
                </c:pt>
                <c:pt idx="98">
                  <c:v>73.009847345671915</c:v>
                </c:pt>
                <c:pt idx="99">
                  <c:v>72.929430179632135</c:v>
                </c:pt>
                <c:pt idx="100">
                  <c:v>72.850260881823729</c:v>
                </c:pt>
                <c:pt idx="101">
                  <c:v>72.772532335464348</c:v>
                </c:pt>
                <c:pt idx="102">
                  <c:v>72.696766656542337</c:v>
                </c:pt>
                <c:pt idx="103">
                  <c:v>72.624142609107665</c:v>
                </c:pt>
                <c:pt idx="104">
                  <c:v>72.557086810692198</c:v>
                </c:pt>
                <c:pt idx="105">
                  <c:v>72.500273943862041</c:v>
                </c:pt>
                <c:pt idx="106">
                  <c:v>72.462201858585104</c:v>
                </c:pt>
                <c:pt idx="107">
                  <c:v>72.457476922119113</c:v>
                </c:pt>
                <c:pt idx="108">
                  <c:v>72.509816871428654</c:v>
                </c:pt>
                <c:pt idx="109">
                  <c:v>72.655507079432496</c:v>
                </c:pt>
                <c:pt idx="110">
                  <c:v>72.946615038459569</c:v>
                </c:pt>
                <c:pt idx="111">
                  <c:v>73.452729535713715</c:v>
                </c:pt>
                <c:pt idx="112">
                  <c:v>74.2595016896543</c:v>
                </c:pt>
                <c:pt idx="113">
                  <c:v>75.462078535157872</c:v>
                </c:pt>
                <c:pt idx="114">
                  <c:v>77.151874968650773</c:v>
                </c:pt>
                <c:pt idx="115">
                  <c:v>79.395919036269589</c:v>
                </c:pt>
                <c:pt idx="116">
                  <c:v>82.208206741733619</c:v>
                </c:pt>
                <c:pt idx="117">
                  <c:v>85.510308122788601</c:v>
                </c:pt>
                <c:pt idx="118">
                  <c:v>89.075262857457531</c:v>
                </c:pt>
                <c:pt idx="119">
                  <c:v>92.458225197991254</c:v>
                </c:pt>
                <c:pt idx="120">
                  <c:v>94.962321568327667</c:v>
                </c:pt>
                <c:pt idx="121">
                  <c:v>95.753155299733805</c:v>
                </c:pt>
                <c:pt idx="122">
                  <c:v>94.210116599906442</c:v>
                </c:pt>
                <c:pt idx="123">
                  <c:v>90.382430930024213</c:v>
                </c:pt>
                <c:pt idx="124">
                  <c:v>85.165284700070671</c:v>
                </c:pt>
                <c:pt idx="125">
                  <c:v>79.918226004901939</c:v>
                </c:pt>
                <c:pt idx="126">
                  <c:v>75.756692406786954</c:v>
                </c:pt>
                <c:pt idx="127">
                  <c:v>73.085657962470052</c:v>
                </c:pt>
                <c:pt idx="128">
                  <c:v>71.672582159535651</c:v>
                </c:pt>
                <c:pt idx="129">
                  <c:v>71.0369092599922</c:v>
                </c:pt>
                <c:pt idx="130">
                  <c:v>70.772486615340966</c:v>
                </c:pt>
                <c:pt idx="131">
                  <c:v>70.64833624300401</c:v>
                </c:pt>
                <c:pt idx="132">
                  <c:v>70.566623054616059</c:v>
                </c:pt>
                <c:pt idx="133">
                  <c:v>70.495232798765841</c:v>
                </c:pt>
                <c:pt idx="134">
                  <c:v>70.42582614221773</c:v>
                </c:pt>
                <c:pt idx="135">
                  <c:v>70.356662553462272</c:v>
                </c:pt>
                <c:pt idx="136">
                  <c:v>70.287439708830831</c:v>
                </c:pt>
                <c:pt idx="137">
                  <c:v>70.218107020853395</c:v>
                </c:pt>
                <c:pt idx="138">
                  <c:v>70.148664243616722</c:v>
                </c:pt>
                <c:pt idx="139">
                  <c:v>70.079209761930812</c:v>
                </c:pt>
                <c:pt idx="140">
                  <c:v>70.010341972267597</c:v>
                </c:pt>
                <c:pt idx="141">
                  <c:v>69.944889942115594</c:v>
                </c:pt>
                <c:pt idx="142">
                  <c:v>69.893989814505545</c:v>
                </c:pt>
                <c:pt idx="143">
                  <c:v>69.894144645826458</c:v>
                </c:pt>
                <c:pt idx="144">
                  <c:v>70.043553872075961</c:v>
                </c:pt>
                <c:pt idx="145">
                  <c:v>70.552968944272024</c:v>
                </c:pt>
                <c:pt idx="146">
                  <c:v>71.762629007213732</c:v>
                </c:pt>
                <c:pt idx="147">
                  <c:v>74.021744673721813</c:v>
                </c:pt>
                <c:pt idx="148">
                  <c:v>77.36122477517668</c:v>
                </c:pt>
                <c:pt idx="149">
                  <c:v>81.119072126006415</c:v>
                </c:pt>
                <c:pt idx="150">
                  <c:v>83.951716688938291</c:v>
                </c:pt>
                <c:pt idx="151">
                  <c:v>84.523972361148353</c:v>
                </c:pt>
                <c:pt idx="152">
                  <c:v>82.468875385864166</c:v>
                </c:pt>
                <c:pt idx="153">
                  <c:v>78.709757503002294</c:v>
                </c:pt>
                <c:pt idx="154">
                  <c:v>74.776061108736343</c:v>
                </c:pt>
                <c:pt idx="155">
                  <c:v>71.791155744054151</c:v>
                </c:pt>
                <c:pt idx="156">
                  <c:v>70.030510032001686</c:v>
                </c:pt>
                <c:pt idx="157">
                  <c:v>69.18609406078464</c:v>
                </c:pt>
                <c:pt idx="158">
                  <c:v>68.831545021233666</c:v>
                </c:pt>
                <c:pt idx="159">
                  <c:v>68.676081423467053</c:v>
                </c:pt>
                <c:pt idx="160">
                  <c:v>68.583810776072113</c:v>
                </c:pt>
                <c:pt idx="161">
                  <c:v>68.507432173481106</c:v>
                </c:pt>
                <c:pt idx="162">
                  <c:v>68.43425237939266</c:v>
                </c:pt>
                <c:pt idx="163">
                  <c:v>68.361603801111627</c:v>
                </c:pt>
                <c:pt idx="164">
                  <c:v>68.289049824219077</c:v>
                </c:pt>
                <c:pt idx="165">
                  <c:v>68.216541704277702</c:v>
                </c:pt>
                <c:pt idx="166">
                  <c:v>68.144083119176159</c:v>
                </c:pt>
                <c:pt idx="167">
                  <c:v>68.071682339382988</c:v>
                </c:pt>
                <c:pt idx="168">
                  <c:v>67.999346837855811</c:v>
                </c:pt>
                <c:pt idx="169">
                  <c:v>67.927082836265498</c:v>
                </c:pt>
                <c:pt idx="170">
                  <c:v>67.854895324239763</c:v>
                </c:pt>
                <c:pt idx="171">
                  <c:v>67.782788129365372</c:v>
                </c:pt>
                <c:pt idx="172">
                  <c:v>67.710764002270309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280-48E1-9A1D-58A848EACB34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A!$BC$27:$BC$227</c:f>
              <c:numCache>
                <c:formatCode>General</c:formatCode>
                <c:ptCount val="201"/>
                <c:pt idx="0">
                  <c:v>77.93886566406718</c:v>
                </c:pt>
                <c:pt idx="1">
                  <c:v>78.182752290501554</c:v>
                </c:pt>
                <c:pt idx="2">
                  <c:v>78.425631030290319</c:v>
                </c:pt>
                <c:pt idx="3">
                  <c:v>78.667350784918796</c:v>
                </c:pt>
                <c:pt idx="4">
                  <c:v>78.907742180178559</c:v>
                </c:pt>
                <c:pt idx="5">
                  <c:v>79.146615783158083</c:v>
                </c:pt>
                <c:pt idx="6">
                  <c:v>79.383760215493936</c:v>
                </c:pt>
                <c:pt idx="7">
                  <c:v>79.618940172554261</c:v>
                </c:pt>
                <c:pt idx="8">
                  <c:v>79.851894363034717</c:v>
                </c:pt>
                <c:pt idx="9">
                  <c:v>80.082333389241981</c:v>
                </c:pt>
                <c:pt idx="10">
                  <c:v>80.309937595217121</c:v>
                </c:pt>
                <c:pt idx="11">
                  <c:v>80.534354917891108</c:v>
                </c:pt>
                <c:pt idx="12">
                  <c:v>80.755198785718079</c:v>
                </c:pt>
                <c:pt idx="13">
                  <c:v>80.972046119700835</c:v>
                </c:pt>
                <c:pt idx="14">
                  <c:v>81.184435503345753</c:v>
                </c:pt>
                <c:pt idx="15">
                  <c:v>81.391865600706907</c:v>
                </c:pt>
                <c:pt idx="16">
                  <c:v>81.593793915033586</c:v>
                </c:pt>
                <c:pt idx="17">
                  <c:v>81.789635994206947</c:v>
                </c:pt>
                <c:pt idx="18">
                  <c:v>81.978765202551941</c:v>
                </c:pt>
                <c:pt idx="19">
                  <c:v>82.160513190946574</c:v>
                </c:pt>
                <c:pt idx="20">
                  <c:v>82.334171207410833</c:v>
                </c:pt>
                <c:pt idx="21">
                  <c:v>82.498992397297044</c:v>
                </c:pt>
                <c:pt idx="22">
                  <c:v>82.654195244354739</c:v>
                </c:pt>
                <c:pt idx="23">
                  <c:v>82.798968299662661</c:v>
                </c:pt>
                <c:pt idx="24">
                  <c:v>82.932476332942741</c:v>
                </c:pt>
                <c:pt idx="25">
                  <c:v>83.05386801834706</c:v>
                </c:pt>
                <c:pt idx="26">
                  <c:v>83.162285232842265</c:v>
                </c:pt>
                <c:pt idx="27">
                  <c:v>83.256873998598877</c:v>
                </c:pt>
                <c:pt idx="28">
                  <c:v>83.336797040736016</c:v>
                </c:pt>
                <c:pt idx="29">
                  <c:v>83.401247858694603</c:v>
                </c:pt>
                <c:pt idx="30">
                  <c:v>83.449466124913485</c:v>
                </c:pt>
                <c:pt idx="31">
                  <c:v>83.480754131264788</c:v>
                </c:pt>
                <c:pt idx="32">
                  <c:v>83.494493906334412</c:v>
                </c:pt>
                <c:pt idx="33">
                  <c:v>83.490164531107197</c:v>
                </c:pt>
                <c:pt idx="34">
                  <c:v>83.467359094294153</c:v>
                </c:pt>
                <c:pt idx="35">
                  <c:v>83.425800659676</c:v>
                </c:pt>
                <c:pt idx="36">
                  <c:v>83.365356574942723</c:v>
                </c:pt>
                <c:pt idx="37">
                  <c:v>83.286050442434274</c:v>
                </c:pt>
                <c:pt idx="38">
                  <c:v>83.188071103133836</c:v>
                </c:pt>
                <c:pt idx="39">
                  <c:v>83.071778059748794</c:v>
                </c:pt>
                <c:pt idx="40">
                  <c:v>82.93770288270079</c:v>
                </c:pt>
                <c:pt idx="41">
                  <c:v>82.786546300191219</c:v>
                </c:pt>
                <c:pt idx="42">
                  <c:v>82.619170861866763</c:v>
                </c:pt>
                <c:pt idx="43">
                  <c:v>82.436589272893698</c:v>
                </c:pt>
                <c:pt idx="44">
                  <c:v>82.239948706635602</c:v>
                </c:pt>
                <c:pt idx="45">
                  <c:v>82.030511603529177</c:v>
                </c:pt>
                <c:pt idx="46">
                  <c:v>81.809633635557972</c:v>
                </c:pt>
                <c:pt idx="47">
                  <c:v>81.578739646551199</c:v>
                </c:pt>
                <c:pt idx="48">
                  <c:v>81.339298458752651</c:v>
                </c:pt>
                <c:pt idx="49">
                  <c:v>81.092797460852964</c:v>
                </c:pt>
                <c:pt idx="50">
                  <c:v>80.840717862269784</c:v>
                </c:pt>
                <c:pt idx="51">
                  <c:v>80.584511418113493</c:v>
                </c:pt>
                <c:pt idx="52">
                  <c:v>80.325579308247995</c:v>
                </c:pt>
                <c:pt idx="53">
                  <c:v>80.065253704145178</c:v>
                </c:pt>
                <c:pt idx="54">
                  <c:v>79.804782392084547</c:v>
                </c:pt>
                <c:pt idx="55">
                  <c:v>79.545316653688133</c:v>
                </c:pt>
                <c:pt idx="56">
                  <c:v>79.287902446341377</c:v>
                </c:pt>
                <c:pt idx="57">
                  <c:v>79.03347478590571</c:v>
                </c:pt>
                <c:pt idx="58">
                  <c:v>78.782855118582134</c:v>
                </c:pt>
                <c:pt idx="59">
                  <c:v>78.536751381205633</c:v>
                </c:pt>
                <c:pt idx="60">
                  <c:v>78.29576039029989</c:v>
                </c:pt>
                <c:pt idx="61">
                  <c:v>78.06037216834325</c:v>
                </c:pt>
                <c:pt idx="62">
                  <c:v>77.830975807702089</c:v>
                </c:pt>
                <c:pt idx="63">
                  <c:v>77.607866484383038</c:v>
                </c:pt>
                <c:pt idx="64">
                  <c:v>77.391253260518255</c:v>
                </c:pt>
                <c:pt idx="65">
                  <c:v>77.181267351727925</c:v>
                </c:pt>
                <c:pt idx="66">
                  <c:v>76.977970578999944</c:v>
                </c:pt>
                <c:pt idx="67">
                  <c:v>76.781363770870911</c:v>
                </c:pt>
                <c:pt idx="68">
                  <c:v>76.59139492759283</c:v>
                </c:pt>
                <c:pt idx="69">
                  <c:v>76.407967002455962</c:v>
                </c:pt>
                <c:pt idx="70">
                  <c:v>76.230945195026663</c:v>
                </c:pt>
                <c:pt idx="71">
                  <c:v>76.060163685864978</c:v>
                </c:pt>
                <c:pt idx="72">
                  <c:v>75.895431771908363</c:v>
                </c:pt>
                <c:pt idx="73">
                  <c:v>75.736539386133686</c:v>
                </c:pt>
                <c:pt idx="74">
                  <c:v>75.583262004581513</c:v>
                </c:pt>
                <c:pt idx="75">
                  <c:v>75.435364958786693</c:v>
                </c:pt>
                <c:pt idx="76">
                  <c:v>75.292607182630434</c:v>
                </c:pt>
                <c:pt idx="77">
                  <c:v>75.15474443019643</c:v>
                </c:pt>
                <c:pt idx="78">
                  <c:v>75.021532005944479</c:v>
                </c:pt>
                <c:pt idx="79">
                  <c:v>74.892727050957362</c:v>
                </c:pt>
                <c:pt idx="80">
                  <c:v>74.768090429661171</c:v>
                </c:pt>
                <c:pt idx="81">
                  <c:v>74.647388260698719</c:v>
                </c:pt>
                <c:pt idx="82">
                  <c:v>74.530393133920185</c:v>
                </c:pt>
                <c:pt idx="83">
                  <c:v>74.416885053050507</c:v>
                </c:pt>
                <c:pt idx="84">
                  <c:v>74.306652140750344</c:v>
                </c:pt>
                <c:pt idx="85">
                  <c:v>74.199491139702275</c:v>
                </c:pt>
                <c:pt idx="86">
                  <c:v>74.095207740177585</c:v>
                </c:pt>
                <c:pt idx="87">
                  <c:v>73.993616761389873</c:v>
                </c:pt>
                <c:pt idx="88">
                  <c:v>73.894542210893761</c:v>
                </c:pt>
                <c:pt idx="89">
                  <c:v>73.797817243405618</c:v>
                </c:pt>
                <c:pt idx="90">
                  <c:v>73.703284037735585</c:v>
                </c:pt>
                <c:pt idx="91">
                  <c:v>73.610793608053427</c:v>
                </c:pt>
                <c:pt idx="92">
                  <c:v>73.520205563467599</c:v>
                </c:pt>
                <c:pt idx="93">
                  <c:v>73.43138782788003</c:v>
                </c:pt>
                <c:pt idx="94">
                  <c:v>73.344216330278812</c:v>
                </c:pt>
                <c:pt idx="95">
                  <c:v>73.258574674037945</c:v>
                </c:pt>
                <c:pt idx="96">
                  <c:v>73.174353792392438</c:v>
                </c:pt>
                <c:pt idx="97">
                  <c:v>73.091451596032314</c:v>
                </c:pt>
                <c:pt idx="98">
                  <c:v>73.009772617696697</c:v>
                </c:pt>
                <c:pt idx="99">
                  <c:v>72.92922765772947</c:v>
                </c:pt>
                <c:pt idx="100">
                  <c:v>72.849733433770581</c:v>
                </c:pt>
                <c:pt idx="101">
                  <c:v>72.771212237081286</c:v>
                </c:pt>
                <c:pt idx="102">
                  <c:v>72.693591597430299</c:v>
                </c:pt>
                <c:pt idx="103">
                  <c:v>72.616803957983663</c:v>
                </c:pt>
                <c:pt idx="104">
                  <c:v>72.540786361234424</c:v>
                </c:pt>
                <c:pt idx="105">
                  <c:v>72.465480146672078</c:v>
                </c:pt>
                <c:pt idx="106">
                  <c:v>72.390830660610192</c:v>
                </c:pt>
                <c:pt idx="107">
                  <c:v>72.316786978364959</c:v>
                </c:pt>
                <c:pt idx="108">
                  <c:v>72.243301638792289</c:v>
                </c:pt>
                <c:pt idx="109">
                  <c:v>72.170330391047315</c:v>
                </c:pt>
                <c:pt idx="110">
                  <c:v>72.097831953318945</c:v>
                </c:pt>
                <c:pt idx="111">
                  <c:v>72.025767783210611</c:v>
                </c:pt>
                <c:pt idx="112">
                  <c:v>71.954101859383911</c:v>
                </c:pt>
                <c:pt idx="113">
                  <c:v>71.882800474051407</c:v>
                </c:pt>
                <c:pt idx="114">
                  <c:v>71.811832035893971</c:v>
                </c:pt>
                <c:pt idx="115">
                  <c:v>71.741166882990726</c:v>
                </c:pt>
                <c:pt idx="116">
                  <c:v>71.670777105378548</c:v>
                </c:pt>
                <c:pt idx="117">
                  <c:v>71.600636376906408</c:v>
                </c:pt>
                <c:pt idx="118">
                  <c:v>71.530719796116855</c:v>
                </c:pt>
                <c:pt idx="119">
                  <c:v>71.461003735969683</c:v>
                </c:pt>
                <c:pt idx="120">
                  <c:v>71.39146570232441</c:v>
                </c:pt>
                <c:pt idx="121">
                  <c:v>71.322084201216072</c:v>
                </c:pt>
                <c:pt idx="122">
                  <c:v>71.252838615091662</c:v>
                </c:pt>
                <c:pt idx="123">
                  <c:v>71.183709088323241</c:v>
                </c:pt>
                <c:pt idx="124">
                  <c:v>71.114676422472797</c:v>
                </c:pt>
                <c:pt idx="125">
                  <c:v>71.045721981952255</c:v>
                </c:pt>
                <c:pt idx="126">
                  <c:v>70.976827610892428</c:v>
                </c:pt>
                <c:pt idx="127">
                  <c:v>70.907975562202623</c:v>
                </c:pt>
                <c:pt idx="128">
                  <c:v>70.839148439954016</c:v>
                </c:pt>
                <c:pt idx="129">
                  <c:v>70.770329156349831</c:v>
                </c:pt>
                <c:pt idx="130">
                  <c:v>70.701500904632795</c:v>
                </c:pt>
                <c:pt idx="131">
                  <c:v>70.632647149312831</c:v>
                </c:pt>
                <c:pt idx="132">
                  <c:v>70.563751635055411</c:v>
                </c:pt>
                <c:pt idx="133">
                  <c:v>70.494798415433735</c:v>
                </c:pt>
                <c:pt idx="134">
                  <c:v>70.425771902496393</c:v>
                </c:pt>
                <c:pt idx="135">
                  <c:v>70.356656937718256</c:v>
                </c:pt>
                <c:pt idx="136">
                  <c:v>70.28743888437414</c:v>
                </c:pt>
                <c:pt idx="137">
                  <c:v>70.218103740694644</c:v>
                </c:pt>
                <c:pt idx="138">
                  <c:v>70.148638272336555</c:v>
                </c:pt>
                <c:pt idx="139">
                  <c:v>70.079030161744782</c:v>
                </c:pt>
                <c:pt idx="140">
                  <c:v>70.009268170930383</c:v>
                </c:pt>
                <c:pt idx="141">
                  <c:v>69.939342313094969</c:v>
                </c:pt>
                <c:pt idx="142">
                  <c:v>69.869244027460041</c:v>
                </c:pt>
                <c:pt idx="143">
                  <c:v>69.798966350698336</c:v>
                </c:pt>
                <c:pt idx="144">
                  <c:v>69.728504077606274</c:v>
                </c:pt>
                <c:pt idx="145">
                  <c:v>69.65785390319769</c:v>
                </c:pt>
                <c:pt idx="146">
                  <c:v>69.587014538331772</c:v>
                </c:pt>
                <c:pt idx="147">
                  <c:v>69.515986791379603</c:v>
                </c:pt>
                <c:pt idx="148">
                  <c:v>69.444773609327214</c:v>
                </c:pt>
                <c:pt idx="149">
                  <c:v>69.373380073104016</c:v>
                </c:pt>
                <c:pt idx="150">
                  <c:v>69.301813343768686</c:v>
                </c:pt>
                <c:pt idx="151">
                  <c:v>69.230082558381582</c:v>
                </c:pt>
                <c:pt idx="152">
                  <c:v>69.15819867680338</c:v>
                </c:pt>
                <c:pt idx="153">
                  <c:v>69.086174283113991</c:v>
                </c:pt>
                <c:pt idx="154">
                  <c:v>69.014023347654685</c:v>
                </c:pt>
                <c:pt idx="155">
                  <c:v>68.94176095768124</c:v>
                </c:pt>
                <c:pt idx="156">
                  <c:v>68.869403026119286</c:v>
                </c:pt>
                <c:pt idx="157">
                  <c:v>68.796965988824098</c:v>
                </c:pt>
                <c:pt idx="158">
                  <c:v>68.724466501009161</c:v>
                </c:pt>
                <c:pt idx="159">
                  <c:v>68.651921143124596</c:v>
                </c:pt>
                <c:pt idx="160">
                  <c:v>68.579346145500367</c:v>
                </c:pt>
                <c:pt idx="161">
                  <c:v>68.506757139627638</c:v>
                </c:pt>
                <c:pt idx="162">
                  <c:v>68.434168942178445</c:v>
                </c:pt>
                <c:pt idx="163">
                  <c:v>68.361595375911278</c:v>
                </c:pt>
                <c:pt idx="164">
                  <c:v>68.289049129636382</c:v>
                </c:pt>
                <c:pt idx="165">
                  <c:v>68.216541657550948</c:v>
                </c:pt>
                <c:pt idx="166">
                  <c:v>68.144083116612194</c:v>
                </c:pt>
                <c:pt idx="167">
                  <c:v>68.071682339268278</c:v>
                </c:pt>
                <c:pt idx="168">
                  <c:v>67.999346837851633</c:v>
                </c:pt>
                <c:pt idx="169">
                  <c:v>67.92708283626537</c:v>
                </c:pt>
                <c:pt idx="170">
                  <c:v>67.854895324239763</c:v>
                </c:pt>
                <c:pt idx="171">
                  <c:v>67.782788129365372</c:v>
                </c:pt>
                <c:pt idx="172">
                  <c:v>67.710764002270309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280-48E1-9A1D-58A848EACB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9207648"/>
        <c:axId val="289208040"/>
      </c:scatterChart>
      <c:valAx>
        <c:axId val="2892076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9208040"/>
        <c:crosses val="autoZero"/>
        <c:crossBetween val="midCat"/>
      </c:valAx>
      <c:valAx>
        <c:axId val="2892080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9207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A!$H$27:$H$227</c:f>
              <c:numCache>
                <c:formatCode>General</c:formatCode>
                <c:ptCount val="201"/>
                <c:pt idx="0">
                  <c:v>80.475999999999999</c:v>
                </c:pt>
                <c:pt idx="1">
                  <c:v>79.459999999999994</c:v>
                </c:pt>
                <c:pt idx="2">
                  <c:v>79.397000000000006</c:v>
                </c:pt>
                <c:pt idx="3">
                  <c:v>80.459999999999994</c:v>
                </c:pt>
                <c:pt idx="4">
                  <c:v>79.459999999999994</c:v>
                </c:pt>
                <c:pt idx="5">
                  <c:v>80.983999999999995</c:v>
                </c:pt>
                <c:pt idx="6">
                  <c:v>80.206000000000003</c:v>
                </c:pt>
                <c:pt idx="7">
                  <c:v>79.793999999999997</c:v>
                </c:pt>
                <c:pt idx="8">
                  <c:v>80.221999999999994</c:v>
                </c:pt>
                <c:pt idx="9">
                  <c:v>80.667000000000002</c:v>
                </c:pt>
                <c:pt idx="10">
                  <c:v>79.587000000000003</c:v>
                </c:pt>
                <c:pt idx="11">
                  <c:v>80.429000000000002</c:v>
                </c:pt>
                <c:pt idx="12">
                  <c:v>80.143000000000001</c:v>
                </c:pt>
                <c:pt idx="13">
                  <c:v>80.856999999999999</c:v>
                </c:pt>
                <c:pt idx="14">
                  <c:v>81.873000000000005</c:v>
                </c:pt>
                <c:pt idx="15">
                  <c:v>80.602999999999994</c:v>
                </c:pt>
                <c:pt idx="16">
                  <c:v>80</c:v>
                </c:pt>
                <c:pt idx="17">
                  <c:v>80.316999999999993</c:v>
                </c:pt>
                <c:pt idx="18">
                  <c:v>79.888999999999996</c:v>
                </c:pt>
                <c:pt idx="19">
                  <c:v>81.206000000000003</c:v>
                </c:pt>
                <c:pt idx="20">
                  <c:v>81.921000000000006</c:v>
                </c:pt>
                <c:pt idx="21">
                  <c:v>80.745999999999995</c:v>
                </c:pt>
                <c:pt idx="22">
                  <c:v>80.713999999999999</c:v>
                </c:pt>
                <c:pt idx="23">
                  <c:v>81.873000000000005</c:v>
                </c:pt>
                <c:pt idx="24">
                  <c:v>81.968000000000004</c:v>
                </c:pt>
                <c:pt idx="25">
                  <c:v>81.364999999999995</c:v>
                </c:pt>
                <c:pt idx="26">
                  <c:v>81.793999999999997</c:v>
                </c:pt>
                <c:pt idx="27">
                  <c:v>81.888999999999996</c:v>
                </c:pt>
                <c:pt idx="28">
                  <c:v>82.667000000000002</c:v>
                </c:pt>
                <c:pt idx="29">
                  <c:v>83.81</c:v>
                </c:pt>
                <c:pt idx="30">
                  <c:v>83.475999999999999</c:v>
                </c:pt>
                <c:pt idx="31">
                  <c:v>84.063000000000002</c:v>
                </c:pt>
                <c:pt idx="32">
                  <c:v>85.19</c:v>
                </c:pt>
                <c:pt idx="33">
                  <c:v>84.936999999999998</c:v>
                </c:pt>
                <c:pt idx="34">
                  <c:v>85.302000000000007</c:v>
                </c:pt>
                <c:pt idx="35">
                  <c:v>85.968000000000004</c:v>
                </c:pt>
                <c:pt idx="36">
                  <c:v>85.81</c:v>
                </c:pt>
                <c:pt idx="37">
                  <c:v>86.73</c:v>
                </c:pt>
                <c:pt idx="38">
                  <c:v>86.492000000000004</c:v>
                </c:pt>
                <c:pt idx="39">
                  <c:v>86.713999999999999</c:v>
                </c:pt>
                <c:pt idx="40">
                  <c:v>88.048000000000002</c:v>
                </c:pt>
                <c:pt idx="41">
                  <c:v>87.713999999999999</c:v>
                </c:pt>
                <c:pt idx="42">
                  <c:v>90.697999999999993</c:v>
                </c:pt>
                <c:pt idx="43">
                  <c:v>92.524000000000001</c:v>
                </c:pt>
                <c:pt idx="44">
                  <c:v>94.840999999999994</c:v>
                </c:pt>
                <c:pt idx="45">
                  <c:v>97.778000000000006</c:v>
                </c:pt>
                <c:pt idx="46">
                  <c:v>100.07899999999999</c:v>
                </c:pt>
                <c:pt idx="47">
                  <c:v>103.349</c:v>
                </c:pt>
                <c:pt idx="48">
                  <c:v>106.60299999999999</c:v>
                </c:pt>
                <c:pt idx="49">
                  <c:v>113.69799999999999</c:v>
                </c:pt>
                <c:pt idx="50">
                  <c:v>121.857</c:v>
                </c:pt>
                <c:pt idx="51">
                  <c:v>132.30199999999999</c:v>
                </c:pt>
                <c:pt idx="52">
                  <c:v>145.98400000000001</c:v>
                </c:pt>
                <c:pt idx="53">
                  <c:v>161.667</c:v>
                </c:pt>
                <c:pt idx="54">
                  <c:v>179.667</c:v>
                </c:pt>
                <c:pt idx="55">
                  <c:v>194.571</c:v>
                </c:pt>
                <c:pt idx="56">
                  <c:v>209.01599999999999</c:v>
                </c:pt>
                <c:pt idx="57">
                  <c:v>220.39699999999999</c:v>
                </c:pt>
                <c:pt idx="58">
                  <c:v>228.69800000000001</c:v>
                </c:pt>
                <c:pt idx="59">
                  <c:v>233.73</c:v>
                </c:pt>
                <c:pt idx="60">
                  <c:v>236.88900000000001</c:v>
                </c:pt>
                <c:pt idx="61">
                  <c:v>235.60300000000001</c:v>
                </c:pt>
                <c:pt idx="62">
                  <c:v>230.30199999999999</c:v>
                </c:pt>
                <c:pt idx="63">
                  <c:v>217.905</c:v>
                </c:pt>
                <c:pt idx="64">
                  <c:v>190.19</c:v>
                </c:pt>
                <c:pt idx="65">
                  <c:v>142.667</c:v>
                </c:pt>
                <c:pt idx="66">
                  <c:v>100.794</c:v>
                </c:pt>
                <c:pt idx="67">
                  <c:v>84.016000000000005</c:v>
                </c:pt>
                <c:pt idx="68">
                  <c:v>80.126999999999995</c:v>
                </c:pt>
                <c:pt idx="69">
                  <c:v>80.27</c:v>
                </c:pt>
                <c:pt idx="70">
                  <c:v>80.697999999999993</c:v>
                </c:pt>
                <c:pt idx="71">
                  <c:v>82.570999999999998</c:v>
                </c:pt>
                <c:pt idx="72">
                  <c:v>84.905000000000001</c:v>
                </c:pt>
                <c:pt idx="73">
                  <c:v>89.286000000000001</c:v>
                </c:pt>
                <c:pt idx="74">
                  <c:v>96.031999999999996</c:v>
                </c:pt>
                <c:pt idx="75">
                  <c:v>107.857</c:v>
                </c:pt>
                <c:pt idx="76">
                  <c:v>120.39700000000001</c:v>
                </c:pt>
                <c:pt idx="77">
                  <c:v>134.72999999999999</c:v>
                </c:pt>
                <c:pt idx="78">
                  <c:v>148.69800000000001</c:v>
                </c:pt>
                <c:pt idx="79">
                  <c:v>162.619</c:v>
                </c:pt>
                <c:pt idx="80">
                  <c:v>175.333</c:v>
                </c:pt>
                <c:pt idx="81">
                  <c:v>184.03200000000001</c:v>
                </c:pt>
                <c:pt idx="82">
                  <c:v>191.095</c:v>
                </c:pt>
                <c:pt idx="83">
                  <c:v>194.667</c:v>
                </c:pt>
                <c:pt idx="84">
                  <c:v>193.58699999999999</c:v>
                </c:pt>
                <c:pt idx="85">
                  <c:v>186.50800000000001</c:v>
                </c:pt>
                <c:pt idx="86">
                  <c:v>164.524</c:v>
                </c:pt>
                <c:pt idx="87">
                  <c:v>125.476</c:v>
                </c:pt>
                <c:pt idx="88">
                  <c:v>89.968000000000004</c:v>
                </c:pt>
                <c:pt idx="89">
                  <c:v>75.206000000000003</c:v>
                </c:pt>
                <c:pt idx="90">
                  <c:v>74.27</c:v>
                </c:pt>
                <c:pt idx="91">
                  <c:v>72.332999999999998</c:v>
                </c:pt>
                <c:pt idx="92">
                  <c:v>73.492000000000004</c:v>
                </c:pt>
                <c:pt idx="93">
                  <c:v>73</c:v>
                </c:pt>
                <c:pt idx="94">
                  <c:v>72.587000000000003</c:v>
                </c:pt>
                <c:pt idx="95">
                  <c:v>73.412999999999997</c:v>
                </c:pt>
                <c:pt idx="96">
                  <c:v>72.793999999999997</c:v>
                </c:pt>
                <c:pt idx="97">
                  <c:v>73.921000000000006</c:v>
                </c:pt>
                <c:pt idx="98">
                  <c:v>74.302000000000007</c:v>
                </c:pt>
                <c:pt idx="99">
                  <c:v>73.444000000000003</c:v>
                </c:pt>
                <c:pt idx="100">
                  <c:v>73.507999999999996</c:v>
                </c:pt>
                <c:pt idx="101">
                  <c:v>74.936999999999998</c:v>
                </c:pt>
                <c:pt idx="102">
                  <c:v>73.316999999999993</c:v>
                </c:pt>
                <c:pt idx="103">
                  <c:v>73.778000000000006</c:v>
                </c:pt>
                <c:pt idx="104">
                  <c:v>73.444000000000003</c:v>
                </c:pt>
                <c:pt idx="105">
                  <c:v>73.697999999999993</c:v>
                </c:pt>
                <c:pt idx="106">
                  <c:v>72.745999999999995</c:v>
                </c:pt>
                <c:pt idx="107">
                  <c:v>74.111000000000004</c:v>
                </c:pt>
                <c:pt idx="108">
                  <c:v>74.762</c:v>
                </c:pt>
                <c:pt idx="109">
                  <c:v>73.332999999999998</c:v>
                </c:pt>
                <c:pt idx="110">
                  <c:v>74.364999999999995</c:v>
                </c:pt>
                <c:pt idx="111">
                  <c:v>73.825000000000003</c:v>
                </c:pt>
                <c:pt idx="112">
                  <c:v>72.555999999999997</c:v>
                </c:pt>
                <c:pt idx="113">
                  <c:v>72.825000000000003</c:v>
                </c:pt>
                <c:pt idx="114">
                  <c:v>75.444000000000003</c:v>
                </c:pt>
                <c:pt idx="115">
                  <c:v>75.762</c:v>
                </c:pt>
                <c:pt idx="116">
                  <c:v>78.507999999999996</c:v>
                </c:pt>
                <c:pt idx="117">
                  <c:v>82.19</c:v>
                </c:pt>
                <c:pt idx="118">
                  <c:v>87.254000000000005</c:v>
                </c:pt>
                <c:pt idx="119">
                  <c:v>91.856999999999999</c:v>
                </c:pt>
                <c:pt idx="120">
                  <c:v>95.635000000000005</c:v>
                </c:pt>
                <c:pt idx="121">
                  <c:v>98.683000000000007</c:v>
                </c:pt>
                <c:pt idx="122">
                  <c:v>100.048</c:v>
                </c:pt>
                <c:pt idx="123">
                  <c:v>98.126999999999995</c:v>
                </c:pt>
                <c:pt idx="124">
                  <c:v>95.444000000000003</c:v>
                </c:pt>
                <c:pt idx="125">
                  <c:v>90.429000000000002</c:v>
                </c:pt>
                <c:pt idx="126">
                  <c:v>84.048000000000002</c:v>
                </c:pt>
                <c:pt idx="127">
                  <c:v>78.174999999999997</c:v>
                </c:pt>
                <c:pt idx="128">
                  <c:v>74.126999999999995</c:v>
                </c:pt>
                <c:pt idx="129">
                  <c:v>71.444000000000003</c:v>
                </c:pt>
                <c:pt idx="130">
                  <c:v>70.381</c:v>
                </c:pt>
                <c:pt idx="131">
                  <c:v>70.492000000000004</c:v>
                </c:pt>
                <c:pt idx="132">
                  <c:v>70.206000000000003</c:v>
                </c:pt>
                <c:pt idx="133">
                  <c:v>71.364999999999995</c:v>
                </c:pt>
                <c:pt idx="134">
                  <c:v>70.951999999999998</c:v>
                </c:pt>
                <c:pt idx="135">
                  <c:v>71.650999999999996</c:v>
                </c:pt>
                <c:pt idx="136">
                  <c:v>70.316999999999993</c:v>
                </c:pt>
                <c:pt idx="137">
                  <c:v>71.126999999999995</c:v>
                </c:pt>
                <c:pt idx="138">
                  <c:v>70.840999999999994</c:v>
                </c:pt>
                <c:pt idx="139">
                  <c:v>70.697999999999993</c:v>
                </c:pt>
                <c:pt idx="140">
                  <c:v>69.905000000000001</c:v>
                </c:pt>
                <c:pt idx="141">
                  <c:v>69.635000000000005</c:v>
                </c:pt>
                <c:pt idx="142">
                  <c:v>70.349000000000004</c:v>
                </c:pt>
                <c:pt idx="143">
                  <c:v>69.936999999999998</c:v>
                </c:pt>
                <c:pt idx="144">
                  <c:v>70.412999999999997</c:v>
                </c:pt>
                <c:pt idx="145">
                  <c:v>71.459999999999994</c:v>
                </c:pt>
                <c:pt idx="146">
                  <c:v>70.540000000000006</c:v>
                </c:pt>
                <c:pt idx="147">
                  <c:v>73.19</c:v>
                </c:pt>
                <c:pt idx="148">
                  <c:v>75.921000000000006</c:v>
                </c:pt>
                <c:pt idx="149">
                  <c:v>77.983999999999995</c:v>
                </c:pt>
                <c:pt idx="150">
                  <c:v>83.667000000000002</c:v>
                </c:pt>
                <c:pt idx="151">
                  <c:v>85.873000000000005</c:v>
                </c:pt>
                <c:pt idx="152">
                  <c:v>87.429000000000002</c:v>
                </c:pt>
                <c:pt idx="153">
                  <c:v>86.602999999999994</c:v>
                </c:pt>
                <c:pt idx="154">
                  <c:v>84.619</c:v>
                </c:pt>
                <c:pt idx="155">
                  <c:v>79.81</c:v>
                </c:pt>
                <c:pt idx="156">
                  <c:v>75.332999999999998</c:v>
                </c:pt>
                <c:pt idx="157">
                  <c:v>71.492000000000004</c:v>
                </c:pt>
                <c:pt idx="158">
                  <c:v>70.143000000000001</c:v>
                </c:pt>
                <c:pt idx="159">
                  <c:v>68.936999999999998</c:v>
                </c:pt>
                <c:pt idx="160">
                  <c:v>69.254000000000005</c:v>
                </c:pt>
                <c:pt idx="161">
                  <c:v>68.713999999999999</c:v>
                </c:pt>
                <c:pt idx="162">
                  <c:v>68.364999999999995</c:v>
                </c:pt>
                <c:pt idx="163">
                  <c:v>69.650999999999996</c:v>
                </c:pt>
                <c:pt idx="164">
                  <c:v>68.475999999999999</c:v>
                </c:pt>
                <c:pt idx="165">
                  <c:v>69.381</c:v>
                </c:pt>
                <c:pt idx="166">
                  <c:v>69.143000000000001</c:v>
                </c:pt>
                <c:pt idx="167">
                  <c:v>69.174999999999997</c:v>
                </c:pt>
                <c:pt idx="168">
                  <c:v>69.063000000000002</c:v>
                </c:pt>
                <c:pt idx="169">
                  <c:v>70.016000000000005</c:v>
                </c:pt>
                <c:pt idx="170">
                  <c:v>69.27</c:v>
                </c:pt>
                <c:pt idx="171">
                  <c:v>68.507999999999996</c:v>
                </c:pt>
                <c:pt idx="172">
                  <c:v>68.587000000000003</c:v>
                </c:pt>
                <c:pt idx="173">
                  <c:v>67.635000000000005</c:v>
                </c:pt>
                <c:pt idx="174">
                  <c:v>68.412999999999997</c:v>
                </c:pt>
                <c:pt idx="175">
                  <c:v>69.254000000000005</c:v>
                </c:pt>
                <c:pt idx="176">
                  <c:v>69.602999999999994</c:v>
                </c:pt>
                <c:pt idx="177">
                  <c:v>70.031999999999996</c:v>
                </c:pt>
                <c:pt idx="178">
                  <c:v>70.873000000000005</c:v>
                </c:pt>
                <c:pt idx="179">
                  <c:v>69.840999999999994</c:v>
                </c:pt>
                <c:pt idx="180">
                  <c:v>69.762</c:v>
                </c:pt>
                <c:pt idx="181">
                  <c:v>69.27</c:v>
                </c:pt>
                <c:pt idx="182">
                  <c:v>69.697999999999993</c:v>
                </c:pt>
                <c:pt idx="183">
                  <c:v>69.048000000000002</c:v>
                </c:pt>
                <c:pt idx="184">
                  <c:v>69.27</c:v>
                </c:pt>
                <c:pt idx="185">
                  <c:v>69.856999999999999</c:v>
                </c:pt>
                <c:pt idx="186">
                  <c:v>68.540000000000006</c:v>
                </c:pt>
                <c:pt idx="187">
                  <c:v>70.111000000000004</c:v>
                </c:pt>
                <c:pt idx="188">
                  <c:v>69.412999999999997</c:v>
                </c:pt>
                <c:pt idx="189">
                  <c:v>69.524000000000001</c:v>
                </c:pt>
                <c:pt idx="190">
                  <c:v>68.381</c:v>
                </c:pt>
                <c:pt idx="191">
                  <c:v>69.238</c:v>
                </c:pt>
                <c:pt idx="192">
                  <c:v>69.206000000000003</c:v>
                </c:pt>
                <c:pt idx="193">
                  <c:v>69.206000000000003</c:v>
                </c:pt>
                <c:pt idx="194">
                  <c:v>69.048000000000002</c:v>
                </c:pt>
                <c:pt idx="195">
                  <c:v>68.683000000000007</c:v>
                </c:pt>
                <c:pt idx="196">
                  <c:v>68.381</c:v>
                </c:pt>
                <c:pt idx="197">
                  <c:v>69.27</c:v>
                </c:pt>
                <c:pt idx="198">
                  <c:v>69.016000000000005</c:v>
                </c:pt>
                <c:pt idx="199">
                  <c:v>68.888999999999996</c:v>
                </c:pt>
                <c:pt idx="200">
                  <c:v>68.825000000000003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B46-4406-8357-2B5F50C90109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A!$X$27:$X$227</c:f>
              <c:numCache>
                <c:formatCode>0.00</c:formatCode>
                <c:ptCount val="201"/>
                <c:pt idx="0">
                  <c:v>78.254226802098543</c:v>
                </c:pt>
                <c:pt idx="1">
                  <c:v>78.454839642052974</c:v>
                </c:pt>
                <c:pt idx="2">
                  <c:v>78.654736862517922</c:v>
                </c:pt>
                <c:pt idx="3">
                  <c:v>78.853801720303679</c:v>
                </c:pt>
                <c:pt idx="4">
                  <c:v>79.051902764189563</c:v>
                </c:pt>
                <c:pt idx="5">
                  <c:v>79.248892350348314</c:v>
                </c:pt>
                <c:pt idx="6">
                  <c:v>79.444605065222802</c:v>
                </c:pt>
                <c:pt idx="7">
                  <c:v>79.638856063003928</c:v>
                </c:pt>
                <c:pt idx="8">
                  <c:v>79.831439329166969</c:v>
                </c:pt>
                <c:pt idx="9">
                  <c:v>80.022125887082709</c:v>
                </c:pt>
                <c:pt idx="10">
                  <c:v>80.210661971970524</c:v>
                </c:pt>
                <c:pt idx="11">
                  <c:v>80.396767206103917</c:v>
                </c:pt>
                <c:pt idx="12">
                  <c:v>80.580132822336722</c:v>
                </c:pt>
                <c:pt idx="13">
                  <c:v>80.760420001493628</c:v>
                </c:pt>
                <c:pt idx="14">
                  <c:v>80.937258415870488</c:v>
                </c:pt>
                <c:pt idx="15">
                  <c:v>81.110245110598896</c:v>
                </c:pt>
                <c:pt idx="16">
                  <c:v>81.278943914092267</c:v>
                </c:pt>
                <c:pt idx="17">
                  <c:v>81.44288565903534</c:v>
                </c:pt>
                <c:pt idx="18">
                  <c:v>81.601569632430625</c:v>
                </c:pt>
                <c:pt idx="19">
                  <c:v>81.754466880061926</c:v>
                </c:pt>
                <c:pt idx="20">
                  <c:v>81.901026299236094</c:v>
                </c:pt>
                <c:pt idx="21">
                  <c:v>82.040684906278258</c:v>
                </c:pt>
                <c:pt idx="22">
                  <c:v>82.172884315921124</c:v>
                </c:pt>
                <c:pt idx="23">
                  <c:v>82.297096383011223</c:v>
                </c:pt>
                <c:pt idx="24">
                  <c:v>82.412862204071999</c:v>
                </c:pt>
                <c:pt idx="25">
                  <c:v>82.519850326273826</c:v>
                </c:pt>
                <c:pt idx="26">
                  <c:v>82.617942115617566</c:v>
                </c:pt>
                <c:pt idx="27">
                  <c:v>82.707354804140579</c:v>
                </c:pt>
                <c:pt idx="28">
                  <c:v>82.788815701576723</c:v>
                </c:pt>
                <c:pt idx="29">
                  <c:v>82.863804235379121</c:v>
                </c:pt>
                <c:pt idx="30">
                  <c:v>82.934881521807313</c:v>
                </c:pt>
                <c:pt idx="31">
                  <c:v>83.006129501079513</c:v>
                </c:pt>
                <c:pt idx="32">
                  <c:v>83.083722469780653</c:v>
                </c:pt>
                <c:pt idx="33">
                  <c:v>83.176652030983789</c:v>
                </c:pt>
                <c:pt idx="34">
                  <c:v>83.29762075254655</c:v>
                </c:pt>
                <c:pt idx="35">
                  <c:v>83.464108759802073</c:v>
                </c:pt>
                <c:pt idx="36">
                  <c:v>83.699599756659168</c:v>
                </c:pt>
                <c:pt idx="37">
                  <c:v>84.034927609221938</c:v>
                </c:pt>
                <c:pt idx="38">
                  <c:v>84.509671428653974</c:v>
                </c:pt>
                <c:pt idx="39">
                  <c:v>85.173487021885705</c:v>
                </c:pt>
                <c:pt idx="40">
                  <c:v>86.087218196118513</c:v>
                </c:pt>
                <c:pt idx="41">
                  <c:v>87.323587157207271</c:v>
                </c:pt>
                <c:pt idx="42">
                  <c:v>88.967225562602579</c:v>
                </c:pt>
                <c:pt idx="43">
                  <c:v>91.113784827003073</c:v>
                </c:pt>
                <c:pt idx="44">
                  <c:v>93.867865209800584</c:v>
                </c:pt>
                <c:pt idx="45">
                  <c:v>97.339537068933453</c:v>
                </c:pt>
                <c:pt idx="46">
                  <c:v>101.63930173080313</c:v>
                </c:pt>
                <c:pt idx="47">
                  <c:v>106.87145736951199</c:v>
                </c:pt>
                <c:pt idx="48">
                  <c:v>113.12599530355736</c:v>
                </c:pt>
                <c:pt idx="49">
                  <c:v>120.46934544362988</c:v>
                </c:pt>
                <c:pt idx="50">
                  <c:v>128.93449987148708</c:v>
                </c:pt>
                <c:pt idx="51">
                  <c:v>138.51124718323121</c:v>
                </c:pt>
                <c:pt idx="52">
                  <c:v>149.1374185824468</c:v>
                </c:pt>
                <c:pt idx="53">
                  <c:v>160.69214920119663</c:v>
                </c:pt>
                <c:pt idx="54">
                  <c:v>172.99216622401877</c:v>
                </c:pt>
                <c:pt idx="55">
                  <c:v>185.79199456692086</c:v>
                </c:pt>
                <c:pt idx="56">
                  <c:v>198.78850344330823</c:v>
                </c:pt>
                <c:pt idx="57">
                  <c:v>211.62734833127345</c:v>
                </c:pt>
                <c:pt idx="58">
                  <c:v>223.89074203012345</c:v>
                </c:pt>
                <c:pt idx="59">
                  <c:v>234.96911179389662</c:v>
                </c:pt>
                <c:pt idx="60">
                  <c:v>243.55967763267219</c:v>
                </c:pt>
                <c:pt idx="61">
                  <c:v>246.63719851889786</c:v>
                </c:pt>
                <c:pt idx="62">
                  <c:v>238.97674348773612</c:v>
                </c:pt>
                <c:pt idx="63">
                  <c:v>215.8903254657049</c:v>
                </c:pt>
                <c:pt idx="64">
                  <c:v>179.16265819096435</c:v>
                </c:pt>
                <c:pt idx="65">
                  <c:v>139.26252262083037</c:v>
                </c:pt>
                <c:pt idx="66">
                  <c:v>108.36888411145131</c:v>
                </c:pt>
                <c:pt idx="67">
                  <c:v>91.418269088712279</c:v>
                </c:pt>
                <c:pt idx="68">
                  <c:v>85.43862828051715</c:v>
                </c:pt>
                <c:pt idx="69">
                  <c:v>85.267871741477848</c:v>
                </c:pt>
                <c:pt idx="70">
                  <c:v>87.613563579260031</c:v>
                </c:pt>
                <c:pt idx="71">
                  <c:v>91.275054994158438</c:v>
                </c:pt>
                <c:pt idx="72">
                  <c:v>96.039092373566817</c:v>
                </c:pt>
                <c:pt idx="73">
                  <c:v>101.95914252397213</c:v>
                </c:pt>
                <c:pt idx="74">
                  <c:v>109.10458511713217</c:v>
                </c:pt>
                <c:pt idx="75">
                  <c:v>117.49293272660869</c:v>
                </c:pt>
                <c:pt idx="76">
                  <c:v>127.06461641461613</c:v>
                </c:pt>
                <c:pt idx="77">
                  <c:v>137.66755228954545</c:v>
                </c:pt>
                <c:pt idx="78">
                  <c:v>149.04881445440975</c:v>
                </c:pt>
                <c:pt idx="79">
                  <c:v>160.85479875441195</c:v>
                </c:pt>
                <c:pt idx="80">
                  <c:v>172.63426016884759</c:v>
                </c:pt>
                <c:pt idx="81">
                  <c:v>183.79089183392827</c:v>
                </c:pt>
                <c:pt idx="82">
                  <c:v>193.26134551435524</c:v>
                </c:pt>
                <c:pt idx="83">
                  <c:v>198.55434209294182</c:v>
                </c:pt>
                <c:pt idx="84">
                  <c:v>194.80849479700319</c:v>
                </c:pt>
                <c:pt idx="85">
                  <c:v>177.01745954695375</c:v>
                </c:pt>
                <c:pt idx="86">
                  <c:v>146.61026985930025</c:v>
                </c:pt>
                <c:pt idx="87">
                  <c:v>114.13508065709739</c:v>
                </c:pt>
                <c:pt idx="88">
                  <c:v>90.839465003531444</c:v>
                </c:pt>
                <c:pt idx="89">
                  <c:v>79.392960693826964</c:v>
                </c:pt>
                <c:pt idx="90">
                  <c:v>75.486178363754107</c:v>
                </c:pt>
                <c:pt idx="91">
                  <c:v>74.514114811941951</c:v>
                </c:pt>
                <c:pt idx="92">
                  <c:v>74.285138096255906</c:v>
                </c:pt>
                <c:pt idx="93">
                  <c:v>74.182522284481394</c:v>
                </c:pt>
                <c:pt idx="94">
                  <c:v>74.095454428331706</c:v>
                </c:pt>
                <c:pt idx="95">
                  <c:v>74.01074448072697</c:v>
                </c:pt>
                <c:pt idx="96">
                  <c:v>73.927271618798386</c:v>
                </c:pt>
                <c:pt idx="97">
                  <c:v>73.84491034876595</c:v>
                </c:pt>
                <c:pt idx="98">
                  <c:v>73.763611935550372</c:v>
                </c:pt>
                <c:pt idx="99">
                  <c:v>73.683374838420974</c:v>
                </c:pt>
                <c:pt idx="100">
                  <c:v>73.604288786461211</c:v>
                </c:pt>
                <c:pt idx="101">
                  <c:v>73.526626290213599</c:v>
                </c:pt>
                <c:pt idx="102">
                  <c:v>73.451016060797969</c:v>
                </c:pt>
                <c:pt idx="103">
                  <c:v>73.378755067199151</c:v>
                </c:pt>
                <c:pt idx="104">
                  <c:v>73.312340571085343</c:v>
                </c:pt>
                <c:pt idx="105">
                  <c:v>73.256326136255296</c:v>
                </c:pt>
                <c:pt idx="106">
                  <c:v>73.218613757032088</c:v>
                </c:pt>
                <c:pt idx="107">
                  <c:v>73.212267449163221</c:v>
                </c:pt>
                <c:pt idx="108">
                  <c:v>73.257845559164224</c:v>
                </c:pt>
                <c:pt idx="109">
                  <c:v>73.386074904418166</c:v>
                </c:pt>
                <c:pt idx="110">
                  <c:v>73.640420809749585</c:v>
                </c:pt>
                <c:pt idx="111">
                  <c:v>74.078769692699268</c:v>
                </c:pt>
                <c:pt idx="112">
                  <c:v>74.773114507230289</c:v>
                </c:pt>
                <c:pt idx="113">
                  <c:v>75.805951910571565</c:v>
                </c:pt>
                <c:pt idx="114">
                  <c:v>77.262212515324222</c:v>
                </c:pt>
                <c:pt idx="115">
                  <c:v>79.215992463952503</c:v>
                </c:pt>
                <c:pt idx="116">
                  <c:v>81.711811570285036</c:v>
                </c:pt>
                <c:pt idx="117">
                  <c:v>84.739665649385842</c:v>
                </c:pt>
                <c:pt idx="118">
                  <c:v>88.200963399258285</c:v>
                </c:pt>
                <c:pt idx="119">
                  <c:v>91.861249577119821</c:v>
                </c:pt>
                <c:pt idx="120">
                  <c:v>95.296166609916312</c:v>
                </c:pt>
                <c:pt idx="121">
                  <c:v>97.871627592778879</c:v>
                </c:pt>
                <c:pt idx="122">
                  <c:v>98.840508075975407</c:v>
                </c:pt>
                <c:pt idx="123">
                  <c:v>97.61562461365051</c:v>
                </c:pt>
                <c:pt idx="124">
                  <c:v>94.133342599043218</c:v>
                </c:pt>
                <c:pt idx="125">
                  <c:v>89.047491481397557</c:v>
                </c:pt>
                <c:pt idx="126">
                  <c:v>83.522574547675049</c:v>
                </c:pt>
                <c:pt idx="127">
                  <c:v>78.703008534877739</c:v>
                </c:pt>
                <c:pt idx="128">
                  <c:v>75.231657837253977</c:v>
                </c:pt>
                <c:pt idx="129">
                  <c:v>73.135324468472817</c:v>
                </c:pt>
                <c:pt idx="130">
                  <c:v>72.055843708714079</c:v>
                </c:pt>
                <c:pt idx="131">
                  <c:v>71.564477405321128</c:v>
                </c:pt>
                <c:pt idx="132">
                  <c:v>71.347401186144936</c:v>
                </c:pt>
                <c:pt idx="133">
                  <c:v>71.235126565409686</c:v>
                </c:pt>
                <c:pt idx="134">
                  <c:v>71.156014466160187</c:v>
                </c:pt>
                <c:pt idx="135">
                  <c:v>71.085726410750922</c:v>
                </c:pt>
                <c:pt idx="136">
                  <c:v>71.0175213542595</c:v>
                </c:pt>
                <c:pt idx="137">
                  <c:v>70.949867467329838</c:v>
                </c:pt>
                <c:pt idx="138">
                  <c:v>70.882486920996541</c:v>
                </c:pt>
                <c:pt idx="139">
                  <c:v>70.815380215367043</c:v>
                </c:pt>
                <c:pt idx="140">
                  <c:v>70.74876087223906</c:v>
                </c:pt>
                <c:pt idx="141">
                  <c:v>70.683625078279036</c:v>
                </c:pt>
                <c:pt idx="142">
                  <c:v>70.623958155198665</c:v>
                </c:pt>
                <c:pt idx="143">
                  <c:v>70.583509205390442</c:v>
                </c:pt>
                <c:pt idx="144">
                  <c:v>70.602732456598133</c:v>
                </c:pt>
                <c:pt idx="145">
                  <c:v>70.781641862764445</c:v>
                </c:pt>
                <c:pt idx="146">
                  <c:v>71.322916384724039</c:v>
                </c:pt>
                <c:pt idx="147">
                  <c:v>72.547271491484153</c:v>
                </c:pt>
                <c:pt idx="148">
                  <c:v>74.803904198638861</c:v>
                </c:pt>
                <c:pt idx="149">
                  <c:v>78.215793225767996</c:v>
                </c:pt>
                <c:pt idx="150">
                  <c:v>82.3447300385143</c:v>
                </c:pt>
                <c:pt idx="151">
                  <c:v>86.071597055579147</c:v>
                </c:pt>
                <c:pt idx="152">
                  <c:v>87.992352327986964</c:v>
                </c:pt>
                <c:pt idx="153">
                  <c:v>87.227334575885351</c:v>
                </c:pt>
                <c:pt idx="154">
                  <c:v>84.036357145069545</c:v>
                </c:pt>
                <c:pt idx="155">
                  <c:v>79.668413170472263</c:v>
                </c:pt>
                <c:pt idx="156">
                  <c:v>75.559222248221701</c:v>
                </c:pt>
                <c:pt idx="157">
                  <c:v>72.573384578966696</c:v>
                </c:pt>
                <c:pt idx="158">
                  <c:v>70.820448523997001</c:v>
                </c:pt>
                <c:pt idx="159">
                  <c:v>69.960862964966708</c:v>
                </c:pt>
                <c:pt idx="160">
                  <c:v>69.58877294319872</c:v>
                </c:pt>
                <c:pt idx="161">
                  <c:v>69.426502684958592</c:v>
                </c:pt>
                <c:pt idx="162">
                  <c:v>69.337033110740961</c:v>
                </c:pt>
                <c:pt idx="163">
                  <c:v>69.268172872554089</c:v>
                </c:pt>
                <c:pt idx="164">
                  <c:v>69.204102520452892</c:v>
                </c:pt>
                <c:pt idx="165">
                  <c:v>69.140938054740431</c:v>
                </c:pt>
                <c:pt idx="166">
                  <c:v>69.077892861938309</c:v>
                </c:pt>
                <c:pt idx="167">
                  <c:v>69.014828062507632</c:v>
                </c:pt>
                <c:pt idx="168">
                  <c:v>68.951715961059762</c:v>
                </c:pt>
                <c:pt idx="169">
                  <c:v>68.888545566314789</c:v>
                </c:pt>
                <c:pt idx="170">
                  <c:v>68.825309048727064</c:v>
                </c:pt>
                <c:pt idx="171">
                  <c:v>68.762000107881818</c:v>
                </c:pt>
                <c:pt idx="172">
                  <c:v>68.698613749410015</c:v>
                </c:pt>
                <c:pt idx="173">
                  <c:v>68.635146186404228</c:v>
                </c:pt>
                <c:pt idx="174">
                  <c:v>68.571594741047392</c:v>
                </c:pt>
                <c:pt idx="175">
                  <c:v>68.5079577401292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B46-4406-8357-2B5F50C90109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A!$BD$27:$BD$227</c:f>
              <c:numCache>
                <c:formatCode>General</c:formatCode>
                <c:ptCount val="201"/>
                <c:pt idx="0">
                  <c:v>78.254226801953251</c:v>
                </c:pt>
                <c:pt idx="1">
                  <c:v>78.454839641708801</c:v>
                </c:pt>
                <c:pt idx="2">
                  <c:v>78.654736861713545</c:v>
                </c:pt>
                <c:pt idx="3">
                  <c:v>78.853801718449063</c:v>
                </c:pt>
                <c:pt idx="4">
                  <c:v>79.051902759971014</c:v>
                </c:pt>
                <c:pt idx="5">
                  <c:v>79.248892340881824</c:v>
                </c:pt>
                <c:pt idx="6">
                  <c:v>79.4446050442657</c:v>
                </c:pt>
                <c:pt idx="7">
                  <c:v>79.638856017232996</c:v>
                </c:pt>
                <c:pt idx="8">
                  <c:v>79.831439230547076</c:v>
                </c:pt>
                <c:pt idx="9">
                  <c:v>80.022125677451712</c:v>
                </c:pt>
                <c:pt idx="10">
                  <c:v>80.210661532365378</c:v>
                </c:pt>
                <c:pt idx="11">
                  <c:v>80.396766296638333</c:v>
                </c:pt>
                <c:pt idx="12">
                  <c:v>80.580130966131364</c:v>
                </c:pt>
                <c:pt idx="13">
                  <c:v>80.760416263986599</c:v>
                </c:pt>
                <c:pt idx="14">
                  <c:v>80.937250991591867</c:v>
                </c:pt>
                <c:pt idx="15">
                  <c:v>81.110230561277007</c:v>
                </c:pt>
                <c:pt idx="16">
                  <c:v>81.278915785532902</c:v>
                </c:pt>
                <c:pt idx="17">
                  <c:v>81.442832009189956</c:v>
                </c:pt>
                <c:pt idx="18">
                  <c:v>81.60146868257398</c:v>
                </c:pt>
                <c:pt idx="19">
                  <c:v>81.754279484550011</c:v>
                </c:pt>
                <c:pt idx="20">
                  <c:v>81.900683113750915</c:v>
                </c:pt>
                <c:pt idx="21">
                  <c:v>82.040064873164383</c:v>
                </c:pt>
                <c:pt idx="22">
                  <c:v>82.171779176414617</c:v>
                </c:pt>
                <c:pt idx="23">
                  <c:v>82.295153102159176</c:v>
                </c:pt>
                <c:pt idx="24">
                  <c:v>82.409491114551457</c:v>
                </c:pt>
                <c:pt idx="25">
                  <c:v>82.514081051193727</c:v>
                </c:pt>
                <c:pt idx="26">
                  <c:v>82.608201454037527</c:v>
                </c:pt>
                <c:pt idx="27">
                  <c:v>82.691130282158809</c:v>
                </c:pt>
                <c:pt idx="28">
                  <c:v>82.762154997618538</c:v>
                </c:pt>
                <c:pt idx="29">
                  <c:v>82.820583956797776</c:v>
                </c:pt>
                <c:pt idx="30">
                  <c:v>82.865758970701691</c:v>
                </c:pt>
                <c:pt idx="31">
                  <c:v>82.897068820945037</c:v>
                </c:pt>
                <c:pt idx="32">
                  <c:v>82.913963436936314</c:v>
                </c:pt>
                <c:pt idx="33">
                  <c:v>82.915968358947922</c:v>
                </c:pt>
                <c:pt idx="34">
                  <c:v>82.902699037253939</c:v>
                </c:pt>
                <c:pt idx="35">
                  <c:v>82.873874456127581</c:v>
                </c:pt>
                <c:pt idx="36">
                  <c:v>82.829329530334036</c:v>
                </c:pt>
                <c:pt idx="37">
                  <c:v>82.769025707538603</c:v>
                </c:pt>
                <c:pt idx="38">
                  <c:v>82.693059228261433</c:v>
                </c:pt>
                <c:pt idx="39">
                  <c:v>82.601666549036935</c:v>
                </c:pt>
                <c:pt idx="40">
                  <c:v>82.495226524829164</c:v>
                </c:pt>
                <c:pt idx="41">
                  <c:v>82.374259070704099</c:v>
                </c:pt>
                <c:pt idx="42">
                  <c:v>82.239420173961065</c:v>
                </c:pt>
                <c:pt idx="43">
                  <c:v>82.091493296877076</c:v>
                </c:pt>
                <c:pt idx="44">
                  <c:v>81.931377384991265</c:v>
                </c:pt>
                <c:pt idx="45">
                  <c:v>81.760071863265821</c:v>
                </c:pt>
                <c:pt idx="46">
                  <c:v>81.578659149463505</c:v>
                </c:pt>
                <c:pt idx="47">
                  <c:v>81.388285329256476</c:v>
                </c:pt>
                <c:pt idx="48">
                  <c:v>81.190139712398349</c:v>
                </c:pt>
                <c:pt idx="49">
                  <c:v>80.985434019041875</c:v>
                </c:pt>
                <c:pt idx="50">
                  <c:v>80.775381929486201</c:v>
                </c:pt>
                <c:pt idx="51">
                  <c:v>80.561179672897779</c:v>
                </c:pt>
                <c:pt idx="52">
                  <c:v>80.343988237920925</c:v>
                </c:pt>
                <c:pt idx="53">
                  <c:v>80.124917670067106</c:v>
                </c:pt>
                <c:pt idx="54">
                  <c:v>79.905013788054802</c:v>
                </c:pt>
                <c:pt idx="55">
                  <c:v>79.685247514583068</c:v>
                </c:pt>
                <c:pt idx="56">
                  <c:v>79.466506886028867</c:v>
                </c:pt>
                <c:pt idx="57">
                  <c:v>79.249591688100807</c:v>
                </c:pt>
                <c:pt idx="58">
                  <c:v>79.03521056612388</c:v>
                </c:pt>
                <c:pt idx="59">
                  <c:v>78.82398038253794</c:v>
                </c:pt>
                <c:pt idx="60">
                  <c:v>78.616427541298464</c:v>
                </c:pt>
                <c:pt idx="61">
                  <c:v>78.412990968226055</c:v>
                </c:pt>
                <c:pt idx="62">
                  <c:v>78.214026425605837</c:v>
                </c:pt>
                <c:pt idx="63">
                  <c:v>78.019811845239985</c:v>
                </c:pt>
                <c:pt idx="64">
                  <c:v>77.830553383014063</c:v>
                </c:pt>
                <c:pt idx="65">
                  <c:v>77.646391926132821</c:v>
                </c:pt>
                <c:pt idx="66">
                  <c:v>77.467409818046306</c:v>
                </c:pt>
                <c:pt idx="67">
                  <c:v>77.293637602715677</c:v>
                </c:pt>
                <c:pt idx="68">
                  <c:v>77.125060626811887</c:v>
                </c:pt>
                <c:pt idx="69">
                  <c:v>76.961625373832007</c:v>
                </c:pt>
                <c:pt idx="70">
                  <c:v>76.80324543665408</c:v>
                </c:pt>
                <c:pt idx="71">
                  <c:v>76.649807063918729</c:v>
                </c:pt>
                <c:pt idx="72">
                  <c:v>76.5011742404199</c:v>
                </c:pt>
                <c:pt idx="73">
                  <c:v>76.357193282329476</c:v>
                </c:pt>
                <c:pt idx="74">
                  <c:v>76.217696944719464</c:v>
                </c:pt>
                <c:pt idx="75">
                  <c:v>76.082508051796665</c:v>
                </c:pt>
                <c:pt idx="76">
                  <c:v>75.951442669931154</c:v>
                </c:pt>
                <c:pt idx="77">
                  <c:v>75.824312850393156</c:v>
                </c:pt>
                <c:pt idx="78">
                  <c:v>75.700928973170249</c:v>
                </c:pt>
                <c:pt idx="79">
                  <c:v>75.581101725755985</c:v>
                </c:pt>
                <c:pt idx="80">
                  <c:v>75.464643751781381</c:v>
                </c:pt>
                <c:pt idx="81">
                  <c:v>75.351371004161436</c:v>
                </c:pt>
                <c:pt idx="82">
                  <c:v>75.241103836351598</c:v>
                </c:pt>
                <c:pt idx="83">
                  <c:v>75.133667863613539</c:v>
                </c:pt>
                <c:pt idx="84">
                  <c:v>75.028894624083335</c:v>
                </c:pt>
                <c:pt idx="85">
                  <c:v>74.926622067087891</c:v>
                </c:pt>
                <c:pt idx="86">
                  <c:v>74.826694893695148</c:v>
                </c:pt>
                <c:pt idx="87">
                  <c:v>74.728964772011764</c:v>
                </c:pt>
                <c:pt idx="88">
                  <c:v>74.633290447328946</c:v>
                </c:pt>
                <c:pt idx="89">
                  <c:v>74.539537764914726</c:v>
                </c:pt>
                <c:pt idx="90">
                  <c:v>74.447579621092217</c:v>
                </c:pt>
                <c:pt idx="91">
                  <c:v>74.357295856248896</c:v>
                </c:pt>
                <c:pt idx="92">
                  <c:v>74.268573101601433</c:v>
                </c:pt>
                <c:pt idx="93">
                  <c:v>74.181304589893287</c:v>
                </c:pt>
                <c:pt idx="94">
                  <c:v>74.095389938730179</c:v>
                </c:pt>
                <c:pt idx="95">
                  <c:v>74.010734913947914</c:v>
                </c:pt>
                <c:pt idx="96">
                  <c:v>73.927251179251655</c:v>
                </c:pt>
                <c:pt idx="97">
                  <c:v>73.844856037353253</c:v>
                </c:pt>
                <c:pt idx="98">
                  <c:v>73.763472166950962</c:v>
                </c:pt>
                <c:pt idx="99">
                  <c:v>73.683027359130861</c:v>
                </c:pt>
                <c:pt idx="100">
                  <c:v>73.603454256111604</c:v>
                </c:pt>
                <c:pt idx="101">
                  <c:v>73.524690094688907</c:v>
                </c:pt>
                <c:pt idx="102">
                  <c:v>73.446676456255375</c:v>
                </c:pt>
                <c:pt idx="103">
                  <c:v>73.369359024862931</c:v>
                </c:pt>
                <c:pt idx="104">
                  <c:v>73.292687354450408</c:v>
                </c:pt>
                <c:pt idx="105">
                  <c:v>73.21661464607034</c:v>
                </c:pt>
                <c:pt idx="106">
                  <c:v>73.141097535705939</c:v>
                </c:pt>
                <c:pt idx="107">
                  <c:v>73.066095893069772</c:v>
                </c:pt>
                <c:pt idx="108">
                  <c:v>72.991572631607966</c:v>
                </c:pt>
                <c:pt idx="109">
                  <c:v>72.917493529795991</c:v>
                </c:pt>
                <c:pt idx="110">
                  <c:v>72.843827063699607</c:v>
                </c:pt>
                <c:pt idx="111">
                  <c:v>72.770544250677617</c:v>
                </c:pt>
                <c:pt idx="112">
                  <c:v>72.697618504026295</c:v>
                </c:pt>
                <c:pt idx="113">
                  <c:v>72.625025498295855</c:v>
                </c:pt>
                <c:pt idx="114">
                  <c:v>72.552743044950248</c:v>
                </c:pt>
                <c:pt idx="115">
                  <c:v>72.480750977986929</c:v>
                </c:pt>
                <c:pt idx="116">
                  <c:v>72.409031049080014</c:v>
                </c:pt>
                <c:pt idx="117">
                  <c:v>72.337566831756689</c:v>
                </c:pt>
                <c:pt idx="118">
                  <c:v>72.266343634060149</c:v>
                </c:pt>
                <c:pt idx="119">
                  <c:v>72.195348419088688</c:v>
                </c:pt>
                <c:pt idx="120">
                  <c:v>72.124569732730961</c:v>
                </c:pt>
                <c:pt idx="121">
                  <c:v>72.053997637836446</c:v>
                </c:pt>
                <c:pt idx="122">
                  <c:v>71.983623653969516</c:v>
                </c:pt>
                <c:pt idx="123">
                  <c:v>71.913440701791885</c:v>
                </c:pt>
                <c:pt idx="124">
                  <c:v>71.843443051004243</c:v>
                </c:pt>
                <c:pt idx="125">
                  <c:v>71.773626270651349</c:v>
                </c:pt>
                <c:pt idx="126">
                  <c:v>71.703987180461212</c:v>
                </c:pt>
                <c:pt idx="127">
                  <c:v>71.634523801749637</c:v>
                </c:pt>
                <c:pt idx="128">
                  <c:v>71.565235306282602</c:v>
                </c:pt>
                <c:pt idx="129">
                  <c:v>71.496121961360558</c:v>
                </c:pt>
                <c:pt idx="130">
                  <c:v>71.427185069276703</c:v>
                </c:pt>
                <c:pt idx="131">
                  <c:v>71.35842689922444</c:v>
                </c:pt>
                <c:pt idx="132">
                  <c:v>71.289850609697254</c:v>
                </c:pt>
                <c:pt idx="133">
                  <c:v>71.22146015946025</c:v>
                </c:pt>
                <c:pt idx="134">
                  <c:v>71.153260205292383</c:v>
                </c:pt>
                <c:pt idx="135">
                  <c:v>71.085255984924657</c:v>
                </c:pt>
                <c:pt idx="136">
                  <c:v>71.017453183950252</c:v>
                </c:pt>
                <c:pt idx="137">
                  <c:v>70.949857785975155</c:v>
                </c:pt>
                <c:pt idx="138">
                  <c:v>70.882475905920828</c:v>
                </c:pt>
                <c:pt idx="139">
                  <c:v>70.815313607188514</c:v>
                </c:pt>
                <c:pt idx="140">
                  <c:v>70.748376704332912</c:v>
                </c:pt>
                <c:pt idx="141">
                  <c:v>70.681670553950809</c:v>
                </c:pt>
                <c:pt idx="142">
                  <c:v>70.615199837620096</c:v>
                </c:pt>
                <c:pt idx="143">
                  <c:v>70.54896834186782</c:v>
                </c:pt>
                <c:pt idx="144">
                  <c:v>70.482978741223718</c:v>
                </c:pt>
                <c:pt idx="145">
                  <c:v>70.417232391334238</c:v>
                </c:pt>
                <c:pt idx="146">
                  <c:v>70.351729139774889</c:v>
                </c:pt>
                <c:pt idx="147">
                  <c:v>70.28646716250384</c:v>
                </c:pt>
                <c:pt idx="148">
                  <c:v>70.221442833767867</c:v>
                </c:pt>
                <c:pt idx="149">
                  <c:v>70.15665063663802</c:v>
                </c:pt>
                <c:pt idx="150">
                  <c:v>70.092083120198637</c:v>
                </c:pt>
                <c:pt idx="151">
                  <c:v>70.02773090775986</c:v>
                </c:pt>
                <c:pt idx="152">
                  <c:v>69.963582758385201</c:v>
                </c:pt>
                <c:pt idx="153">
                  <c:v>69.899625681642419</c:v>
                </c:pt>
                <c:pt idx="154">
                  <c:v>69.83584510296086</c:v>
                </c:pt>
                <c:pt idx="155">
                  <c:v>69.772225074496603</c:v>
                </c:pt>
                <c:pt idx="156">
                  <c:v>69.708748524163397</c:v>
                </c:pt>
                <c:pt idx="157">
                  <c:v>69.64539753365753</c:v>
                </c:pt>
                <c:pt idx="158">
                  <c:v>69.582153635033706</c:v>
                </c:pt>
                <c:pt idx="159">
                  <c:v>69.518998114763633</c:v>
                </c:pt>
                <c:pt idx="160">
                  <c:v>69.455912314263671</c:v>
                </c:pt>
                <c:pt idx="161">
                  <c:v>69.392877916574861</c:v>
                </c:pt>
                <c:pt idx="162">
                  <c:v>69.329877210135109</c:v>
                </c:pt>
                <c:pt idx="163">
                  <c:v>69.266893322265119</c:v>
                </c:pt>
                <c:pt idx="164">
                  <c:v>69.203910416942179</c:v>
                </c:pt>
                <c:pt idx="165">
                  <c:v>69.140913853496855</c:v>
                </c:pt>
                <c:pt idx="166">
                  <c:v>69.07789030488351</c:v>
                </c:pt>
                <c:pt idx="167">
                  <c:v>69.014827836018057</c:v>
                </c:pt>
                <c:pt idx="168">
                  <c:v>68.951715944248761</c:v>
                </c:pt>
                <c:pt idx="169">
                  <c:v>68.88854556526951</c:v>
                </c:pt>
                <c:pt idx="170">
                  <c:v>68.825309048672636</c:v>
                </c:pt>
                <c:pt idx="171">
                  <c:v>68.762000107879444</c:v>
                </c:pt>
                <c:pt idx="172">
                  <c:v>68.69861374940993</c:v>
                </c:pt>
                <c:pt idx="173">
                  <c:v>68.635146186404228</c:v>
                </c:pt>
                <c:pt idx="174">
                  <c:v>68.571594741047392</c:v>
                </c:pt>
                <c:pt idx="175">
                  <c:v>68.5079577401292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B46-4406-8357-2B5F50C901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673448"/>
        <c:axId val="282673840"/>
      </c:scatterChart>
      <c:valAx>
        <c:axId val="2826734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2673840"/>
        <c:crosses val="autoZero"/>
        <c:crossBetween val="midCat"/>
      </c:valAx>
      <c:valAx>
        <c:axId val="2826738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26734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A!$I$27:$I$227</c:f>
              <c:numCache>
                <c:formatCode>General</c:formatCode>
                <c:ptCount val="201"/>
                <c:pt idx="0">
                  <c:v>79.570999999999998</c:v>
                </c:pt>
                <c:pt idx="1">
                  <c:v>80.459999999999994</c:v>
                </c:pt>
                <c:pt idx="2">
                  <c:v>79.349000000000004</c:v>
                </c:pt>
                <c:pt idx="3">
                  <c:v>79.856999999999999</c:v>
                </c:pt>
                <c:pt idx="4">
                  <c:v>79.540000000000006</c:v>
                </c:pt>
                <c:pt idx="5">
                  <c:v>78.968000000000004</c:v>
                </c:pt>
                <c:pt idx="6">
                  <c:v>79.778000000000006</c:v>
                </c:pt>
                <c:pt idx="7">
                  <c:v>79.048000000000002</c:v>
                </c:pt>
                <c:pt idx="8">
                  <c:v>79.840999999999994</c:v>
                </c:pt>
                <c:pt idx="9">
                  <c:v>80.221999999999994</c:v>
                </c:pt>
                <c:pt idx="10">
                  <c:v>78.983999999999995</c:v>
                </c:pt>
                <c:pt idx="11">
                  <c:v>79.286000000000001</c:v>
                </c:pt>
                <c:pt idx="12">
                  <c:v>78.936999999999998</c:v>
                </c:pt>
                <c:pt idx="13">
                  <c:v>79.429000000000002</c:v>
                </c:pt>
                <c:pt idx="14">
                  <c:v>79.286000000000001</c:v>
                </c:pt>
                <c:pt idx="15">
                  <c:v>80.587000000000003</c:v>
                </c:pt>
                <c:pt idx="16">
                  <c:v>79.316999999999993</c:v>
                </c:pt>
                <c:pt idx="17">
                  <c:v>79.316999999999993</c:v>
                </c:pt>
                <c:pt idx="18">
                  <c:v>79.667000000000002</c:v>
                </c:pt>
                <c:pt idx="19">
                  <c:v>80.048000000000002</c:v>
                </c:pt>
                <c:pt idx="20">
                  <c:v>79.73</c:v>
                </c:pt>
                <c:pt idx="21">
                  <c:v>80.221999999999994</c:v>
                </c:pt>
                <c:pt idx="22">
                  <c:v>78.697999999999993</c:v>
                </c:pt>
                <c:pt idx="23">
                  <c:v>80.540000000000006</c:v>
                </c:pt>
                <c:pt idx="24">
                  <c:v>80.302000000000007</c:v>
                </c:pt>
                <c:pt idx="25">
                  <c:v>80.856999999999999</c:v>
                </c:pt>
                <c:pt idx="26">
                  <c:v>80.73</c:v>
                </c:pt>
                <c:pt idx="27">
                  <c:v>81.078999999999994</c:v>
                </c:pt>
                <c:pt idx="28">
                  <c:v>81.174999999999997</c:v>
                </c:pt>
                <c:pt idx="29">
                  <c:v>81.19</c:v>
                </c:pt>
                <c:pt idx="30">
                  <c:v>81.762</c:v>
                </c:pt>
                <c:pt idx="31">
                  <c:v>82.016000000000005</c:v>
                </c:pt>
                <c:pt idx="32">
                  <c:v>83.221999999999994</c:v>
                </c:pt>
                <c:pt idx="33">
                  <c:v>83.793999999999997</c:v>
                </c:pt>
                <c:pt idx="34">
                  <c:v>83.492000000000004</c:v>
                </c:pt>
                <c:pt idx="35">
                  <c:v>84.968000000000004</c:v>
                </c:pt>
                <c:pt idx="36">
                  <c:v>84.840999999999994</c:v>
                </c:pt>
                <c:pt idx="37">
                  <c:v>85.619</c:v>
                </c:pt>
                <c:pt idx="38">
                  <c:v>85.745999999999995</c:v>
                </c:pt>
                <c:pt idx="39">
                  <c:v>85.602999999999994</c:v>
                </c:pt>
                <c:pt idx="40">
                  <c:v>85.619</c:v>
                </c:pt>
                <c:pt idx="41">
                  <c:v>86.968000000000004</c:v>
                </c:pt>
                <c:pt idx="42">
                  <c:v>88.221999999999994</c:v>
                </c:pt>
                <c:pt idx="43">
                  <c:v>90.951999999999998</c:v>
                </c:pt>
                <c:pt idx="44">
                  <c:v>92.397000000000006</c:v>
                </c:pt>
                <c:pt idx="45">
                  <c:v>94</c:v>
                </c:pt>
                <c:pt idx="46">
                  <c:v>99.238</c:v>
                </c:pt>
                <c:pt idx="47">
                  <c:v>101.952</c:v>
                </c:pt>
                <c:pt idx="48">
                  <c:v>108.095</c:v>
                </c:pt>
                <c:pt idx="49">
                  <c:v>113.15900000000001</c:v>
                </c:pt>
                <c:pt idx="50">
                  <c:v>122.857</c:v>
                </c:pt>
                <c:pt idx="51">
                  <c:v>137.667</c:v>
                </c:pt>
                <c:pt idx="52">
                  <c:v>153.88900000000001</c:v>
                </c:pt>
                <c:pt idx="53">
                  <c:v>171.381</c:v>
                </c:pt>
                <c:pt idx="54">
                  <c:v>189.49199999999999</c:v>
                </c:pt>
                <c:pt idx="55">
                  <c:v>203.381</c:v>
                </c:pt>
                <c:pt idx="56">
                  <c:v>215.54</c:v>
                </c:pt>
                <c:pt idx="57">
                  <c:v>224.46</c:v>
                </c:pt>
                <c:pt idx="58">
                  <c:v>231.39699999999999</c:v>
                </c:pt>
                <c:pt idx="59">
                  <c:v>235.19</c:v>
                </c:pt>
                <c:pt idx="60">
                  <c:v>236.095</c:v>
                </c:pt>
                <c:pt idx="61">
                  <c:v>234.31700000000001</c:v>
                </c:pt>
                <c:pt idx="62">
                  <c:v>224.82499999999999</c:v>
                </c:pt>
                <c:pt idx="63">
                  <c:v>203.01599999999999</c:v>
                </c:pt>
                <c:pt idx="64">
                  <c:v>155.619</c:v>
                </c:pt>
                <c:pt idx="65">
                  <c:v>107.905</c:v>
                </c:pt>
                <c:pt idx="66">
                  <c:v>88.713999999999999</c:v>
                </c:pt>
                <c:pt idx="67">
                  <c:v>84.570999999999998</c:v>
                </c:pt>
                <c:pt idx="68">
                  <c:v>84.667000000000002</c:v>
                </c:pt>
                <c:pt idx="69">
                  <c:v>83.713999999999999</c:v>
                </c:pt>
                <c:pt idx="70">
                  <c:v>84.81</c:v>
                </c:pt>
                <c:pt idx="71">
                  <c:v>86.745999999999995</c:v>
                </c:pt>
                <c:pt idx="72">
                  <c:v>89.921000000000006</c:v>
                </c:pt>
                <c:pt idx="73">
                  <c:v>96.143000000000001</c:v>
                </c:pt>
                <c:pt idx="74">
                  <c:v>104.587</c:v>
                </c:pt>
                <c:pt idx="75">
                  <c:v>114.508</c:v>
                </c:pt>
                <c:pt idx="76">
                  <c:v>126.714</c:v>
                </c:pt>
                <c:pt idx="77">
                  <c:v>141.96799999999999</c:v>
                </c:pt>
                <c:pt idx="78">
                  <c:v>155.92099999999999</c:v>
                </c:pt>
                <c:pt idx="79">
                  <c:v>168.87299999999999</c:v>
                </c:pt>
                <c:pt idx="80">
                  <c:v>178.571</c:v>
                </c:pt>
                <c:pt idx="81">
                  <c:v>187.06299999999999</c:v>
                </c:pt>
                <c:pt idx="82">
                  <c:v>190.69800000000001</c:v>
                </c:pt>
                <c:pt idx="83">
                  <c:v>191.095</c:v>
                </c:pt>
                <c:pt idx="84">
                  <c:v>186.095</c:v>
                </c:pt>
                <c:pt idx="85">
                  <c:v>166.93700000000001</c:v>
                </c:pt>
                <c:pt idx="86">
                  <c:v>129.92099999999999</c:v>
                </c:pt>
                <c:pt idx="87">
                  <c:v>89.475999999999999</c:v>
                </c:pt>
                <c:pt idx="88">
                  <c:v>73.524000000000001</c:v>
                </c:pt>
                <c:pt idx="89">
                  <c:v>72.381</c:v>
                </c:pt>
                <c:pt idx="90">
                  <c:v>72.602999999999994</c:v>
                </c:pt>
                <c:pt idx="91">
                  <c:v>72.602999999999994</c:v>
                </c:pt>
                <c:pt idx="92">
                  <c:v>72.094999999999999</c:v>
                </c:pt>
                <c:pt idx="93">
                  <c:v>72.570999999999998</c:v>
                </c:pt>
                <c:pt idx="94">
                  <c:v>72.238</c:v>
                </c:pt>
                <c:pt idx="95">
                  <c:v>71.540000000000006</c:v>
                </c:pt>
                <c:pt idx="96">
                  <c:v>72.619</c:v>
                </c:pt>
                <c:pt idx="97">
                  <c:v>72.555999999999997</c:v>
                </c:pt>
                <c:pt idx="98">
                  <c:v>73.412999999999997</c:v>
                </c:pt>
                <c:pt idx="99">
                  <c:v>73.302000000000007</c:v>
                </c:pt>
                <c:pt idx="100">
                  <c:v>72.19</c:v>
                </c:pt>
                <c:pt idx="101">
                  <c:v>73.555999999999997</c:v>
                </c:pt>
                <c:pt idx="102">
                  <c:v>72.078999999999994</c:v>
                </c:pt>
                <c:pt idx="103">
                  <c:v>72.063000000000002</c:v>
                </c:pt>
                <c:pt idx="104">
                  <c:v>72.650999999999996</c:v>
                </c:pt>
                <c:pt idx="105">
                  <c:v>73.159000000000006</c:v>
                </c:pt>
                <c:pt idx="106">
                  <c:v>73.206000000000003</c:v>
                </c:pt>
                <c:pt idx="107">
                  <c:v>73.570999999999998</c:v>
                </c:pt>
                <c:pt idx="108">
                  <c:v>73.302000000000007</c:v>
                </c:pt>
                <c:pt idx="109">
                  <c:v>72.968000000000004</c:v>
                </c:pt>
                <c:pt idx="110">
                  <c:v>73.302000000000007</c:v>
                </c:pt>
                <c:pt idx="111">
                  <c:v>73.778000000000006</c:v>
                </c:pt>
                <c:pt idx="112">
                  <c:v>72.778000000000006</c:v>
                </c:pt>
                <c:pt idx="113">
                  <c:v>73.126999999999995</c:v>
                </c:pt>
                <c:pt idx="114">
                  <c:v>74.016000000000005</c:v>
                </c:pt>
                <c:pt idx="115">
                  <c:v>77.221999999999994</c:v>
                </c:pt>
                <c:pt idx="116">
                  <c:v>79.364999999999995</c:v>
                </c:pt>
                <c:pt idx="117">
                  <c:v>84.524000000000001</c:v>
                </c:pt>
                <c:pt idx="118">
                  <c:v>90.238</c:v>
                </c:pt>
                <c:pt idx="119">
                  <c:v>95.078999999999994</c:v>
                </c:pt>
                <c:pt idx="120">
                  <c:v>99.316999999999993</c:v>
                </c:pt>
                <c:pt idx="121">
                  <c:v>101.619</c:v>
                </c:pt>
                <c:pt idx="122">
                  <c:v>100.937</c:v>
                </c:pt>
                <c:pt idx="123">
                  <c:v>98.73</c:v>
                </c:pt>
                <c:pt idx="124">
                  <c:v>94.46</c:v>
                </c:pt>
                <c:pt idx="125">
                  <c:v>88.126999999999995</c:v>
                </c:pt>
                <c:pt idx="126">
                  <c:v>81.094999999999999</c:v>
                </c:pt>
                <c:pt idx="127">
                  <c:v>75.492000000000004</c:v>
                </c:pt>
                <c:pt idx="128">
                  <c:v>71.444000000000003</c:v>
                </c:pt>
                <c:pt idx="129">
                  <c:v>69.73</c:v>
                </c:pt>
                <c:pt idx="130">
                  <c:v>69.397000000000006</c:v>
                </c:pt>
                <c:pt idx="131">
                  <c:v>70.048000000000002</c:v>
                </c:pt>
                <c:pt idx="132">
                  <c:v>70.540000000000006</c:v>
                </c:pt>
                <c:pt idx="133">
                  <c:v>69.397000000000006</c:v>
                </c:pt>
                <c:pt idx="134">
                  <c:v>69.778000000000006</c:v>
                </c:pt>
                <c:pt idx="135">
                  <c:v>70.936999999999998</c:v>
                </c:pt>
                <c:pt idx="136">
                  <c:v>70.349000000000004</c:v>
                </c:pt>
                <c:pt idx="137">
                  <c:v>69.587000000000003</c:v>
                </c:pt>
                <c:pt idx="138">
                  <c:v>70.063000000000002</c:v>
                </c:pt>
                <c:pt idx="139">
                  <c:v>68.73</c:v>
                </c:pt>
                <c:pt idx="140">
                  <c:v>69.444000000000003</c:v>
                </c:pt>
                <c:pt idx="141">
                  <c:v>68.19</c:v>
                </c:pt>
                <c:pt idx="142">
                  <c:v>70.524000000000001</c:v>
                </c:pt>
                <c:pt idx="143">
                  <c:v>69.254000000000005</c:v>
                </c:pt>
                <c:pt idx="144">
                  <c:v>69.254000000000005</c:v>
                </c:pt>
                <c:pt idx="145">
                  <c:v>71.063000000000002</c:v>
                </c:pt>
                <c:pt idx="146">
                  <c:v>72.412999999999997</c:v>
                </c:pt>
                <c:pt idx="147">
                  <c:v>73.286000000000001</c:v>
                </c:pt>
                <c:pt idx="148">
                  <c:v>76.81</c:v>
                </c:pt>
                <c:pt idx="149">
                  <c:v>79.745999999999995</c:v>
                </c:pt>
                <c:pt idx="150">
                  <c:v>84.302000000000007</c:v>
                </c:pt>
                <c:pt idx="151">
                  <c:v>85.27</c:v>
                </c:pt>
                <c:pt idx="152">
                  <c:v>87.429000000000002</c:v>
                </c:pt>
                <c:pt idx="153">
                  <c:v>85.412999999999997</c:v>
                </c:pt>
                <c:pt idx="154">
                  <c:v>83.048000000000002</c:v>
                </c:pt>
                <c:pt idx="155">
                  <c:v>79.364999999999995</c:v>
                </c:pt>
                <c:pt idx="156">
                  <c:v>75.048000000000002</c:v>
                </c:pt>
                <c:pt idx="157">
                  <c:v>69.983999999999995</c:v>
                </c:pt>
                <c:pt idx="158">
                  <c:v>68.349000000000004</c:v>
                </c:pt>
                <c:pt idx="159">
                  <c:v>67.412999999999997</c:v>
                </c:pt>
                <c:pt idx="160">
                  <c:v>67.444000000000003</c:v>
                </c:pt>
                <c:pt idx="161">
                  <c:v>67.81</c:v>
                </c:pt>
                <c:pt idx="162">
                  <c:v>67.412999999999997</c:v>
                </c:pt>
                <c:pt idx="163">
                  <c:v>68.174999999999997</c:v>
                </c:pt>
                <c:pt idx="164">
                  <c:v>68.524000000000001</c:v>
                </c:pt>
                <c:pt idx="165">
                  <c:v>68.570999999999998</c:v>
                </c:pt>
                <c:pt idx="166">
                  <c:v>67.683000000000007</c:v>
                </c:pt>
                <c:pt idx="167">
                  <c:v>69.475999999999999</c:v>
                </c:pt>
                <c:pt idx="168">
                  <c:v>68.412999999999997</c:v>
                </c:pt>
                <c:pt idx="169">
                  <c:v>67.27</c:v>
                </c:pt>
                <c:pt idx="170">
                  <c:v>68.094999999999999</c:v>
                </c:pt>
                <c:pt idx="171">
                  <c:v>68.619</c:v>
                </c:pt>
                <c:pt idx="172">
                  <c:v>69.19</c:v>
                </c:pt>
                <c:pt idx="173">
                  <c:v>67.555999999999997</c:v>
                </c:pt>
                <c:pt idx="174">
                  <c:v>68.221999999999994</c:v>
                </c:pt>
                <c:pt idx="175">
                  <c:v>68.840999999999994</c:v>
                </c:pt>
                <c:pt idx="176">
                  <c:v>68.762</c:v>
                </c:pt>
                <c:pt idx="177">
                  <c:v>68.524000000000001</c:v>
                </c:pt>
                <c:pt idx="178">
                  <c:v>67.524000000000001</c:v>
                </c:pt>
                <c:pt idx="179">
                  <c:v>67.302000000000007</c:v>
                </c:pt>
                <c:pt idx="180">
                  <c:v>68.238</c:v>
                </c:pt>
                <c:pt idx="181">
                  <c:v>68.602999999999994</c:v>
                </c:pt>
                <c:pt idx="182">
                  <c:v>68.650999999999996</c:v>
                </c:pt>
                <c:pt idx="183">
                  <c:v>69.683000000000007</c:v>
                </c:pt>
                <c:pt idx="184">
                  <c:v>69.063000000000002</c:v>
                </c:pt>
                <c:pt idx="185">
                  <c:v>68.492000000000004</c:v>
                </c:pt>
                <c:pt idx="186">
                  <c:v>67.951999999999998</c:v>
                </c:pt>
                <c:pt idx="187">
                  <c:v>70.206000000000003</c:v>
                </c:pt>
                <c:pt idx="188">
                  <c:v>68.048000000000002</c:v>
                </c:pt>
                <c:pt idx="189">
                  <c:v>68.238</c:v>
                </c:pt>
                <c:pt idx="190">
                  <c:v>68.555999999999997</c:v>
                </c:pt>
                <c:pt idx="191">
                  <c:v>68.968000000000004</c:v>
                </c:pt>
                <c:pt idx="192">
                  <c:v>68.238</c:v>
                </c:pt>
                <c:pt idx="193">
                  <c:v>67.619</c:v>
                </c:pt>
                <c:pt idx="194">
                  <c:v>67.444000000000003</c:v>
                </c:pt>
                <c:pt idx="195">
                  <c:v>67.254000000000005</c:v>
                </c:pt>
                <c:pt idx="196">
                  <c:v>67.650999999999996</c:v>
                </c:pt>
                <c:pt idx="197">
                  <c:v>69.206000000000003</c:v>
                </c:pt>
                <c:pt idx="198">
                  <c:v>69.143000000000001</c:v>
                </c:pt>
                <c:pt idx="199">
                  <c:v>68.286000000000001</c:v>
                </c:pt>
                <c:pt idx="200">
                  <c:v>66.429000000000002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E3D-4C30-863D-8AA409078897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A!$Y$27:$Y$227</c:f>
              <c:numCache>
                <c:formatCode>0.00</c:formatCode>
                <c:ptCount val="201"/>
                <c:pt idx="0">
                  <c:v>77.908281256822434</c:v>
                </c:pt>
                <c:pt idx="1">
                  <c:v>78.066459820807296</c:v>
                </c:pt>
                <c:pt idx="2">
                  <c:v>78.22393648002695</c:v>
                </c:pt>
                <c:pt idx="3">
                  <c:v>78.380604732238723</c:v>
                </c:pt>
                <c:pt idx="4">
                  <c:v>78.536345118700368</c:v>
                </c:pt>
                <c:pt idx="5">
                  <c:v>78.691023954893765</c:v>
                </c:pt>
                <c:pt idx="6">
                  <c:v>78.844491987122112</c:v>
                </c:pt>
                <c:pt idx="7">
                  <c:v>78.99658298207855</c:v>
                </c:pt>
                <c:pt idx="8">
                  <c:v>79.147112260213888</c:v>
                </c:pt>
                <c:pt idx="9">
                  <c:v>79.295875188461494</c:v>
                </c:pt>
                <c:pt idx="10">
                  <c:v>79.442645653947707</c:v>
                </c:pt>
                <c:pt idx="11">
                  <c:v>79.587174548271065</c:v>
                </c:pt>
                <c:pt idx="12">
                  <c:v>79.729188302674743</c:v>
                </c:pt>
                <c:pt idx="13">
                  <c:v>79.868387529469388</c:v>
                </c:pt>
                <c:pt idx="14">
                  <c:v>80.004445846901291</c:v>
                </c:pt>
                <c:pt idx="15">
                  <c:v>80.13700899743209</c:v>
                </c:pt>
                <c:pt idx="16">
                  <c:v>80.265694419764387</c:v>
                </c:pt>
                <c:pt idx="17">
                  <c:v>80.39009151341304</c:v>
                </c:pt>
                <c:pt idx="18">
                  <c:v>80.509762957283726</c:v>
                </c:pt>
                <c:pt idx="19">
                  <c:v>80.624247634546862</c:v>
                </c:pt>
                <c:pt idx="20">
                  <c:v>80.733066009557504</c:v>
                </c:pt>
                <c:pt idx="21">
                  <c:v>80.835729246421693</c:v>
                </c:pt>
                <c:pt idx="22">
                  <c:v>80.931754016305646</c:v>
                </c:pt>
                <c:pt idx="23">
                  <c:v>81.020685891123122</c:v>
                </c:pt>
                <c:pt idx="24">
                  <c:v>81.102135557765095</c:v>
                </c:pt>
                <c:pt idx="25">
                  <c:v>81.17583390787776</c:v>
                </c:pt>
                <c:pt idx="26">
                  <c:v>81.241714450619497</c:v>
                </c:pt>
                <c:pt idx="27">
                  <c:v>81.300034508301493</c:v>
                </c:pt>
                <c:pt idx="28">
                  <c:v>81.351550255603257</c:v>
                </c:pt>
                <c:pt idx="29">
                  <c:v>81.397764684439338</c:v>
                </c:pt>
                <c:pt idx="30">
                  <c:v>81.441271647181125</c:v>
                </c:pt>
                <c:pt idx="31">
                  <c:v>81.486222603858536</c:v>
                </c:pt>
                <c:pt idx="32">
                  <c:v>81.538944589540506</c:v>
                </c:pt>
                <c:pt idx="33">
                  <c:v>81.608736873509415</c:v>
                </c:pt>
                <c:pt idx="34">
                  <c:v>81.708868110856855</c:v>
                </c:pt>
                <c:pt idx="35">
                  <c:v>81.857783582229104</c:v>
                </c:pt>
                <c:pt idx="36">
                  <c:v>82.080511499159996</c:v>
                </c:pt>
                <c:pt idx="37">
                  <c:v>82.410226853083387</c:v>
                </c:pt>
                <c:pt idx="38">
                  <c:v>82.889890366391967</c:v>
                </c:pt>
                <c:pt idx="39">
                  <c:v>83.573829758790652</c:v>
                </c:pt>
                <c:pt idx="40">
                  <c:v>84.529073907552458</c:v>
                </c:pt>
                <c:pt idx="41">
                  <c:v>85.836193304218497</c:v>
                </c:pt>
                <c:pt idx="42">
                  <c:v>87.589351017208784</c:v>
                </c:pt>
                <c:pt idx="43">
                  <c:v>89.895238135159573</c:v>
                </c:pt>
                <c:pt idx="44">
                  <c:v>92.870568850607398</c:v>
                </c:pt>
                <c:pt idx="45">
                  <c:v>96.637855221865692</c:v>
                </c:pt>
                <c:pt idx="46">
                  <c:v>101.31927999910754</c:v>
                </c:pt>
                <c:pt idx="47">
                  <c:v>107.02864229518323</c:v>
                </c:pt>
                <c:pt idx="48">
                  <c:v>113.86156203383899</c:v>
                </c:pt>
                <c:pt idx="49">
                  <c:v>121.88438181492531</c:v>
                </c:pt>
                <c:pt idx="50">
                  <c:v>131.12247518671663</c:v>
                </c:pt>
                <c:pt idx="51">
                  <c:v>141.54892471537065</c:v>
                </c:pt>
                <c:pt idx="52">
                  <c:v>153.07473158035594</c:v>
                </c:pt>
                <c:pt idx="53">
                  <c:v>165.54181904322064</c:v>
                </c:pt>
                <c:pt idx="54">
                  <c:v>178.72005200806086</c:v>
                </c:pt>
                <c:pt idx="55">
                  <c:v>192.30917764681402</c:v>
                </c:pt>
                <c:pt idx="56">
                  <c:v>205.94478666960089</c:v>
                </c:pt>
                <c:pt idx="57">
                  <c:v>219.19576478031294</c:v>
                </c:pt>
                <c:pt idx="58">
                  <c:v>231.4858623673135</c:v>
                </c:pt>
                <c:pt idx="59">
                  <c:v>241.72944735147817</c:v>
                </c:pt>
                <c:pt idx="60">
                  <c:v>247.43278197135234</c:v>
                </c:pt>
                <c:pt idx="61">
                  <c:v>243.85419185907446</c:v>
                </c:pt>
                <c:pt idx="62">
                  <c:v>225.57682006413833</c:v>
                </c:pt>
                <c:pt idx="63">
                  <c:v>191.88215364096106</c:v>
                </c:pt>
                <c:pt idx="64">
                  <c:v>150.95194130914277</c:v>
                </c:pt>
                <c:pt idx="65">
                  <c:v>115.57997392498028</c:v>
                </c:pt>
                <c:pt idx="66">
                  <c:v>93.572839822804895</c:v>
                </c:pt>
                <c:pt idx="67">
                  <c:v>84.036555438413586</c:v>
                </c:pt>
                <c:pt idx="68">
                  <c:v>81.888670122206122</c:v>
                </c:pt>
                <c:pt idx="69">
                  <c:v>83.037224340379467</c:v>
                </c:pt>
                <c:pt idx="70">
                  <c:v>85.691726018255551</c:v>
                </c:pt>
                <c:pt idx="71">
                  <c:v>89.430553060613136</c:v>
                </c:pt>
                <c:pt idx="72">
                  <c:v>94.293280637212831</c:v>
                </c:pt>
                <c:pt idx="73">
                  <c:v>100.40090337099453</c:v>
                </c:pt>
                <c:pt idx="74">
                  <c:v>107.8448329457411</c:v>
                </c:pt>
                <c:pt idx="75">
                  <c:v>116.64810019375885</c:v>
                </c:pt>
                <c:pt idx="76">
                  <c:v>126.74047038335112</c:v>
                </c:pt>
                <c:pt idx="77">
                  <c:v>137.93987027173517</c:v>
                </c:pt>
                <c:pt idx="78">
                  <c:v>149.94270235605001</c:v>
                </c:pt>
                <c:pt idx="79">
                  <c:v>162.32614112978899</c:v>
                </c:pt>
                <c:pt idx="80">
                  <c:v>174.55885451092954</c:v>
                </c:pt>
                <c:pt idx="81">
                  <c:v>185.95645666317685</c:v>
                </c:pt>
                <c:pt idx="82">
                  <c:v>195.21624002437463</c:v>
                </c:pt>
                <c:pt idx="83">
                  <c:v>198.78796431778039</c:v>
                </c:pt>
                <c:pt idx="84">
                  <c:v>189.53000674491585</c:v>
                </c:pt>
                <c:pt idx="85">
                  <c:v>162.28352269900174</c:v>
                </c:pt>
                <c:pt idx="86">
                  <c:v>124.90875723481213</c:v>
                </c:pt>
                <c:pt idx="87">
                  <c:v>94.562981188149664</c:v>
                </c:pt>
                <c:pt idx="88">
                  <c:v>79.386222464996763</c:v>
                </c:pt>
                <c:pt idx="89">
                  <c:v>74.633088237575322</c:v>
                </c:pt>
                <c:pt idx="90">
                  <c:v>73.651885334998184</c:v>
                </c:pt>
                <c:pt idx="91">
                  <c:v>73.462456708575544</c:v>
                </c:pt>
                <c:pt idx="92">
                  <c:v>73.37369037311008</c:v>
                </c:pt>
                <c:pt idx="93">
                  <c:v>73.293769945268778</c:v>
                </c:pt>
                <c:pt idx="94">
                  <c:v>73.215368873343493</c:v>
                </c:pt>
                <c:pt idx="95">
                  <c:v>73.138060437134143</c:v>
                </c:pt>
                <c:pt idx="96">
                  <c:v>73.061760436356337</c:v>
                </c:pt>
                <c:pt idx="97">
                  <c:v>72.986403871857519</c:v>
                </c:pt>
                <c:pt idx="98">
                  <c:v>72.911941668638732</c:v>
                </c:pt>
                <c:pt idx="99">
                  <c:v>72.838355999842392</c:v>
                </c:pt>
                <c:pt idx="100">
                  <c:v>72.765695353907759</c:v>
                </c:pt>
                <c:pt idx="101">
                  <c:v>72.6941496606822</c:v>
                </c:pt>
                <c:pt idx="102">
                  <c:v>72.624202862835261</c:v>
                </c:pt>
                <c:pt idx="103">
                  <c:v>72.556926360389213</c:v>
                </c:pt>
                <c:pt idx="104">
                  <c:v>72.494512236457439</c:v>
                </c:pt>
                <c:pt idx="105">
                  <c:v>72.441185341223218</c:v>
                </c:pt>
                <c:pt idx="106">
                  <c:v>72.404664031141607</c:v>
                </c:pt>
                <c:pt idx="107">
                  <c:v>72.398333050733868</c:v>
                </c:pt>
                <c:pt idx="108">
                  <c:v>72.44420718395881</c:v>
                </c:pt>
                <c:pt idx="109">
                  <c:v>72.576553342343644</c:v>
                </c:pt>
                <c:pt idx="110">
                  <c:v>72.845668946381664</c:v>
                </c:pt>
                <c:pt idx="111">
                  <c:v>73.320801760130834</c:v>
                </c:pt>
                <c:pt idx="112">
                  <c:v>74.090643171272276</c:v>
                </c:pt>
                <c:pt idx="113">
                  <c:v>75.259440309108456</c:v>
                </c:pt>
                <c:pt idx="114">
                  <c:v>76.93681929207132</c:v>
                </c:pt>
                <c:pt idx="115">
                  <c:v>79.220032310510987</c:v>
                </c:pt>
                <c:pt idx="116">
                  <c:v>82.168114096398469</c:v>
                </c:pt>
                <c:pt idx="117">
                  <c:v>85.766888383563682</c:v>
                </c:pt>
                <c:pt idx="118">
                  <c:v>89.880463750099352</c:v>
                </c:pt>
                <c:pt idx="119">
                  <c:v>94.18338329372051</c:v>
                </c:pt>
                <c:pt idx="120">
                  <c:v>98.086642862285032</c:v>
                </c:pt>
                <c:pt idx="121">
                  <c:v>100.72917160212869</c:v>
                </c:pt>
                <c:pt idx="122">
                  <c:v>101.16390596090989</c:v>
                </c:pt>
                <c:pt idx="123">
                  <c:v>98.79497525452058</c:v>
                </c:pt>
                <c:pt idx="124">
                  <c:v>93.85679137799292</c:v>
                </c:pt>
                <c:pt idx="125">
                  <c:v>87.507946399467855</c:v>
                </c:pt>
                <c:pt idx="126">
                  <c:v>81.320795077783018</c:v>
                </c:pt>
                <c:pt idx="127">
                  <c:v>76.499440761750535</c:v>
                </c:pt>
                <c:pt idx="128">
                  <c:v>73.428908451316616</c:v>
                </c:pt>
                <c:pt idx="129">
                  <c:v>71.805896641476451</c:v>
                </c:pt>
                <c:pt idx="130">
                  <c:v>71.075726208870663</c:v>
                </c:pt>
                <c:pt idx="131">
                  <c:v>70.776574082535831</c:v>
                </c:pt>
                <c:pt idx="132">
                  <c:v>70.643865653146378</c:v>
                </c:pt>
                <c:pt idx="133">
                  <c:v>70.563204691565502</c:v>
                </c:pt>
                <c:pt idx="134">
                  <c:v>70.495853077876205</c:v>
                </c:pt>
                <c:pt idx="135">
                  <c:v>70.431341667581819</c:v>
                </c:pt>
                <c:pt idx="136">
                  <c:v>70.367387402421244</c:v>
                </c:pt>
                <c:pt idx="137">
                  <c:v>70.30358600711638</c:v>
                </c:pt>
                <c:pt idx="138">
                  <c:v>70.23988237653974</c:v>
                </c:pt>
                <c:pt idx="139">
                  <c:v>70.176294514632687</c:v>
                </c:pt>
                <c:pt idx="140">
                  <c:v>70.112973495325264</c:v>
                </c:pt>
                <c:pt idx="141">
                  <c:v>70.050710319551769</c:v>
                </c:pt>
                <c:pt idx="142">
                  <c:v>69.993028588646411</c:v>
                </c:pt>
                <c:pt idx="143">
                  <c:v>69.953255287702632</c:v>
                </c:pt>
                <c:pt idx="144">
                  <c:v>69.973782367315124</c:v>
                </c:pt>
                <c:pt idx="145">
                  <c:v>70.166292431768056</c:v>
                </c:pt>
                <c:pt idx="146">
                  <c:v>70.768074589477465</c:v>
                </c:pt>
                <c:pt idx="147">
                  <c:v>72.164560736831902</c:v>
                </c:pt>
                <c:pt idx="148">
                  <c:v>74.769671889156399</c:v>
                </c:pt>
                <c:pt idx="149">
                  <c:v>78.681300893736818</c:v>
                </c:pt>
                <c:pt idx="150">
                  <c:v>83.251971498779042</c:v>
                </c:pt>
                <c:pt idx="151">
                  <c:v>87.015937117803901</c:v>
                </c:pt>
                <c:pt idx="152">
                  <c:v>88.345507729436008</c:v>
                </c:pt>
                <c:pt idx="153">
                  <c:v>86.532543145523888</c:v>
                </c:pt>
                <c:pt idx="154">
                  <c:v>82.352109146339117</c:v>
                </c:pt>
                <c:pt idx="155">
                  <c:v>77.516632785075501</c:v>
                </c:pt>
                <c:pt idx="156">
                  <c:v>73.534548949513777</c:v>
                </c:pt>
                <c:pt idx="157">
                  <c:v>70.998278694146634</c:v>
                </c:pt>
                <c:pt idx="158">
                  <c:v>69.69812774352134</c:v>
                </c:pt>
                <c:pt idx="159">
                  <c:v>69.13755170154127</c:v>
                </c:pt>
                <c:pt idx="160">
                  <c:v>68.912637294194283</c:v>
                </c:pt>
                <c:pt idx="161">
                  <c:v>68.807157283357895</c:v>
                </c:pt>
                <c:pt idx="162">
                  <c:v>68.735559403378772</c:v>
                </c:pt>
                <c:pt idx="163">
                  <c:v>68.671701118491441</c:v>
                </c:pt>
                <c:pt idx="164">
                  <c:v>68.609275068131097</c:v>
                </c:pt>
                <c:pt idx="165">
                  <c:v>68.547062395762126</c:v>
                </c:pt>
                <c:pt idx="166">
                  <c:v>68.484870627429629</c:v>
                </c:pt>
                <c:pt idx="167">
                  <c:v>68.4226724980429</c:v>
                </c:pt>
                <c:pt idx="168">
                  <c:v>68.360462432397398</c:v>
                </c:pt>
                <c:pt idx="169">
                  <c:v>68.298237499308982</c:v>
                </c:pt>
                <c:pt idx="170">
                  <c:v>68.235995373399646</c:v>
                </c:pt>
                <c:pt idx="171">
                  <c:v>68.173734144020656</c:v>
                </c:pt>
                <c:pt idx="172">
                  <c:v>68.111452280878197</c:v>
                </c:pt>
                <c:pt idx="173">
                  <c:v>68.049148606945494</c:v>
                </c:pt>
                <c:pt idx="174">
                  <c:v>67.986822269158381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E3D-4C30-863D-8AA409078897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A!$BE$27:$BE$227</c:f>
              <c:numCache>
                <c:formatCode>General</c:formatCode>
                <c:ptCount val="201"/>
                <c:pt idx="0">
                  <c:v>77.90828125677028</c:v>
                </c:pt>
                <c:pt idx="1">
                  <c:v>78.06645982067846</c:v>
                </c:pt>
                <c:pt idx="2">
                  <c:v>78.223936479713188</c:v>
                </c:pt>
                <c:pt idx="3">
                  <c:v>78.380604731485548</c:v>
                </c:pt>
                <c:pt idx="4">
                  <c:v>78.536345116918156</c:v>
                </c:pt>
                <c:pt idx="5">
                  <c:v>78.691023950736721</c:v>
                </c:pt>
                <c:pt idx="6">
                  <c:v>78.844491977563976</c:v>
                </c:pt>
                <c:pt idx="7">
                  <c:v>78.996582960415253</c:v>
                </c:pt>
                <c:pt idx="8">
                  <c:v>79.147112211814715</c:v>
                </c:pt>
                <c:pt idx="9">
                  <c:v>79.295875081872168</c:v>
                </c:pt>
                <c:pt idx="10">
                  <c:v>79.442645422553824</c:v>
                </c:pt>
                <c:pt idx="11">
                  <c:v>79.587174053103226</c:v>
                </c:pt>
                <c:pt idx="12">
                  <c:v>79.729187258158106</c:v>
                </c:pt>
                <c:pt idx="13">
                  <c:v>79.868385357565117</c:v>
                </c:pt>
                <c:pt idx="14">
                  <c:v>80.004441395175803</c:v>
                </c:pt>
                <c:pt idx="15">
                  <c:v>80.137000002902525</c:v>
                </c:pt>
                <c:pt idx="16">
                  <c:v>80.265676505832801</c:v>
                </c:pt>
                <c:pt idx="17">
                  <c:v>80.390056343949027</c:v>
                </c:pt>
                <c:pt idx="18">
                  <c:v>80.509694895556194</c:v>
                </c:pt>
                <c:pt idx="19">
                  <c:v>80.624117796322693</c:v>
                </c:pt>
                <c:pt idx="20">
                  <c:v>80.732821855162683</c:v>
                </c:pt>
                <c:pt idx="21">
                  <c:v>80.835276673145884</c:v>
                </c:pt>
                <c:pt idx="22">
                  <c:v>80.930927073172285</c:v>
                </c:pt>
                <c:pt idx="23">
                  <c:v>81.019196445112883</c:v>
                </c:pt>
                <c:pt idx="24">
                  <c:v>81.099491102249218</c:v>
                </c:pt>
                <c:pt idx="25">
                  <c:v>81.171205728886434</c:v>
                </c:pt>
                <c:pt idx="26">
                  <c:v>81.233729974842461</c:v>
                </c:pt>
                <c:pt idx="27">
                  <c:v>81.286456219266242</c:v>
                </c:pt>
                <c:pt idx="28">
                  <c:v>81.3287884834983</c:v>
                </c:pt>
                <c:pt idx="29">
                  <c:v>81.360152420693012</c:v>
                </c:pt>
                <c:pt idx="30">
                  <c:v>81.380006249744625</c:v>
                </c:pt>
                <c:pt idx="31">
                  <c:v>81.387852434779219</c:v>
                </c:pt>
                <c:pt idx="32">
                  <c:v>81.383249842273031</c:v>
                </c:pt>
                <c:pt idx="33">
                  <c:v>81.365826040014511</c:v>
                </c:pt>
                <c:pt idx="34">
                  <c:v>81.335289340876912</c:v>
                </c:pt>
                <c:pt idx="35">
                  <c:v>81.291440145583508</c:v>
                </c:pt>
                <c:pt idx="36">
                  <c:v>81.234181108366357</c:v>
                </c:pt>
                <c:pt idx="37">
                  <c:v>81.163525643208274</c:v>
                </c:pt>
                <c:pt idx="38">
                  <c:v>81.079604310592671</c:v>
                </c:pt>
                <c:pt idx="39">
                  <c:v>80.982668677830972</c:v>
                </c:pt>
                <c:pt idx="40">
                  <c:v>80.873092330026651</c:v>
                </c:pt>
                <c:pt idx="41">
                  <c:v>80.751368820580055</c:v>
                </c:pt>
                <c:pt idx="42">
                  <c:v>80.618106483880311</c:v>
                </c:pt>
                <c:pt idx="43">
                  <c:v>80.47402017985668</c:v>
                </c:pt>
                <c:pt idx="44">
                  <c:v>80.319920189844623</c:v>
                </c:pt>
                <c:pt idx="45">
                  <c:v>80.156698624353552</c:v>
                </c:pt>
                <c:pt idx="46">
                  <c:v>79.985313824759317</c:v>
                </c:pt>
                <c:pt idx="47">
                  <c:v>79.806773333240272</c:v>
                </c:pt>
                <c:pt idx="48">
                  <c:v>79.62211606166197</c:v>
                </c:pt>
                <c:pt idx="49">
                  <c:v>79.432394307203879</c:v>
                </c:pt>
                <c:pt idx="50">
                  <c:v>79.238656240598942</c:v>
                </c:pt>
                <c:pt idx="51">
                  <c:v>79.041929435662823</c:v>
                </c:pt>
                <c:pt idx="52">
                  <c:v>78.843205922916042</c:v>
                </c:pt>
                <c:pt idx="53">
                  <c:v>78.643429144059056</c:v>
                </c:pt>
                <c:pt idx="54">
                  <c:v>78.443483067221266</c:v>
                </c:pt>
                <c:pt idx="55">
                  <c:v>78.244183604468461</c:v>
                </c:pt>
                <c:pt idx="56">
                  <c:v>78.046272361155744</c:v>
                </c:pt>
                <c:pt idx="57">
                  <c:v>77.850412647807204</c:v>
                </c:pt>
                <c:pt idx="58">
                  <c:v>77.657187603718995</c:v>
                </c:pt>
                <c:pt idx="59">
                  <c:v>77.467100219766536</c:v>
                </c:pt>
                <c:pt idx="60">
                  <c:v>77.28057500639764</c:v>
                </c:pt>
                <c:pt idx="61">
                  <c:v>77.097961030393222</c:v>
                </c:pt>
                <c:pt idx="62">
                  <c:v>76.919536038411493</c:v>
                </c:pt>
                <c:pt idx="63">
                  <c:v>76.745511393640015</c:v>
                </c:pt>
                <c:pt idx="64">
                  <c:v>76.576037570790731</c:v>
                </c:pt>
                <c:pt idx="65">
                  <c:v>76.411209980952663</c:v>
                </c:pt>
                <c:pt idx="66">
                  <c:v>76.251074928493068</c:v>
                </c:pt>
                <c:pt idx="67">
                  <c:v>76.095635534734996</c:v>
                </c:pt>
                <c:pt idx="68">
                  <c:v>75.944857495494034</c:v>
                </c:pt>
                <c:pt idx="69">
                  <c:v>75.798674570206984</c:v>
                </c:pt>
                <c:pt idx="70">
                  <c:v>75.656993728286949</c:v>
                </c:pt>
                <c:pt idx="71">
                  <c:v>75.519699902871054</c:v>
                </c:pt>
                <c:pt idx="72">
                  <c:v>75.386660323007305</c:v>
                </c:pt>
                <c:pt idx="73">
                  <c:v>75.257728412548573</c:v>
                </c:pt>
                <c:pt idx="74">
                  <c:v>75.132747257754417</c:v>
                </c:pt>
                <c:pt idx="75">
                  <c:v>75.011552656158017</c:v>
                </c:pt>
                <c:pt idx="76">
                  <c:v>74.893975767003155</c:v>
                </c:pt>
                <c:pt idx="77">
                  <c:v>74.779845388905144</c:v>
                </c:pt>
                <c:pt idx="78">
                  <c:v>74.668989893743486</c:v>
                </c:pt>
                <c:pt idx="79">
                  <c:v>74.561238847532465</c:v>
                </c:pt>
                <c:pt idx="80">
                  <c:v>74.456424349488287</c:v>
                </c:pt>
                <c:pt idx="81">
                  <c:v>74.354382120021484</c:v>
                </c:pt>
                <c:pt idx="82">
                  <c:v>74.254952367190214</c:v>
                </c:pt>
                <c:pt idx="83">
                  <c:v>74.157980459470465</c:v>
                </c:pt>
                <c:pt idx="84">
                  <c:v>74.063317430709319</c:v>
                </c:pt>
                <c:pt idx="85">
                  <c:v>73.970820340965275</c:v>
                </c:pt>
                <c:pt idx="86">
                  <c:v>73.88035251471176</c:v>
                </c:pt>
                <c:pt idx="87">
                  <c:v>73.791783675669109</c:v>
                </c:pt>
                <c:pt idx="88">
                  <c:v>73.704989995391671</c:v>
                </c:pt>
                <c:pt idx="89">
                  <c:v>73.619854070710318</c:v>
                </c:pt>
                <c:pt idx="90">
                  <c:v>73.536264843244979</c:v>
                </c:pt>
                <c:pt idx="91">
                  <c:v>73.454117472466038</c:v>
                </c:pt>
                <c:pt idx="92">
                  <c:v>73.373313172208171</c:v>
                </c:pt>
                <c:pt idx="93">
                  <c:v>73.293759019121438</c:v>
                </c:pt>
                <c:pt idx="94">
                  <c:v>73.21536774027966</c:v>
                </c:pt>
                <c:pt idx="95">
                  <c:v>73.138057486045724</c:v>
                </c:pt>
                <c:pt idx="96">
                  <c:v>73.061751593308898</c:v>
                </c:pt>
                <c:pt idx="97">
                  <c:v>72.986378343349031</c:v>
                </c:pt>
                <c:pt idx="98">
                  <c:v>72.911870717834944</c:v>
                </c:pt>
                <c:pt idx="99">
                  <c:v>72.83816615581992</c:v>
                </c:pt>
                <c:pt idx="100">
                  <c:v>72.765206314042885</c:v>
                </c:pt>
                <c:pt idx="101">
                  <c:v>72.692936832370194</c:v>
                </c:pt>
                <c:pt idx="102">
                  <c:v>72.621307105811923</c:v>
                </c:pt>
                <c:pt idx="103">
                  <c:v>72.55027006420606</c:v>
                </c:pt>
                <c:pt idx="104">
                  <c:v>72.479781960378887</c:v>
                </c:pt>
                <c:pt idx="105">
                  <c:v>72.409802167351458</c:v>
                </c:pt>
                <c:pt idx="106">
                  <c:v>72.340292984964861</c:v>
                </c:pt>
                <c:pt idx="107">
                  <c:v>72.271219456132812</c:v>
                </c:pt>
                <c:pt idx="108">
                  <c:v>72.202549192797591</c:v>
                </c:pt>
                <c:pt idx="109">
                  <c:v>72.134252211556685</c:v>
                </c:pt>
                <c:pt idx="110">
                  <c:v>72.066300778839889</c:v>
                </c:pt>
                <c:pt idx="111">
                  <c:v>71.998669265446992</c:v>
                </c:pt>
                <c:pt idx="112">
                  <c:v>71.931334010200729</c:v>
                </c:pt>
                <c:pt idx="113">
                  <c:v>71.864273192425458</c:v>
                </c:pt>
                <c:pt idx="114">
                  <c:v>71.797466712928085</c:v>
                </c:pt>
                <c:pt idx="115">
                  <c:v>71.730896083129252</c:v>
                </c:pt>
                <c:pt idx="116">
                  <c:v>71.664544321971363</c:v>
                </c:pt>
                <c:pt idx="117">
                  <c:v>71.598395860210587</c:v>
                </c:pt>
                <c:pt idx="118">
                  <c:v>71.532436451682642</c:v>
                </c:pt>
                <c:pt idx="119">
                  <c:v>71.466653091117038</c:v>
                </c:pt>
                <c:pt idx="120">
                  <c:v>71.401033938055903</c:v>
                </c:pt>
                <c:pt idx="121">
                  <c:v>71.335568246416983</c:v>
                </c:pt>
                <c:pt idx="122">
                  <c:v>71.270246299218741</c:v>
                </c:pt>
                <c:pt idx="123">
                  <c:v>71.205059347962475</c:v>
                </c:pt>
                <c:pt idx="124">
                  <c:v>71.139999556140552</c:v>
                </c:pt>
                <c:pt idx="125">
                  <c:v>71.075059946310816</c:v>
                </c:pt>
                <c:pt idx="126">
                  <c:v>71.010234350145666</c:v>
                </c:pt>
                <c:pt idx="127">
                  <c:v>70.945517360832852</c:v>
                </c:pt>
                <c:pt idx="128">
                  <c:v>70.880904287172797</c:v>
                </c:pt>
                <c:pt idx="129">
                  <c:v>70.816391108688975</c:v>
                </c:pt>
                <c:pt idx="130">
                  <c:v>70.751974431045753</c:v>
                </c:pt>
                <c:pt idx="131">
                  <c:v>70.68765144105582</c:v>
                </c:pt>
                <c:pt idx="132">
                  <c:v>70.62341986056235</c:v>
                </c:pt>
                <c:pt idx="133">
                  <c:v>70.559277898504831</c:v>
                </c:pt>
                <c:pt idx="134">
                  <c:v>70.495224200527048</c:v>
                </c:pt>
                <c:pt idx="135">
                  <c:v>70.431257795567959</c:v>
                </c:pt>
                <c:pt idx="136">
                  <c:v>70.367378038996605</c:v>
                </c:pt>
                <c:pt idx="137">
                  <c:v>70.30358455201484</c:v>
                </c:pt>
                <c:pt idx="138">
                  <c:v>70.239877157258661</c:v>
                </c:pt>
                <c:pt idx="139">
                  <c:v>70.176255810781726</c:v>
                </c:pt>
                <c:pt idx="140">
                  <c:v>70.112720530896581</c:v>
                </c:pt>
                <c:pt idx="141">
                  <c:v>70.049271324673398</c:v>
                </c:pt>
                <c:pt idx="142">
                  <c:v>69.985908113237656</c:v>
                </c:pt>
                <c:pt idx="143">
                  <c:v>69.922630657346858</c:v>
                </c:pt>
                <c:pt idx="144">
                  <c:v>69.859438485040968</c:v>
                </c:pt>
                <c:pt idx="145">
                  <c:v>69.796330823417918</c:v>
                </c:pt>
                <c:pt idx="146">
                  <c:v>69.733306536762598</c:v>
                </c:pt>
                <c:pt idx="147">
                  <c:v>69.670364073319107</c:v>
                </c:pt>
                <c:pt idx="148">
                  <c:v>69.60750142292585</c:v>
                </c:pt>
                <c:pt idx="149">
                  <c:v>69.54471608750984</c:v>
                </c:pt>
                <c:pt idx="150">
                  <c:v>69.482005066063323</c:v>
                </c:pt>
                <c:pt idx="151">
                  <c:v>69.419364855208599</c:v>
                </c:pt>
                <c:pt idx="152">
                  <c:v>69.356791465823179</c:v>
                </c:pt>
                <c:pt idx="153">
                  <c:v>69.29428045548724</c:v>
                </c:pt>
                <c:pt idx="154">
                  <c:v>69.231826975775917</c:v>
                </c:pt>
                <c:pt idx="155">
                  <c:v>69.169425832709791</c:v>
                </c:pt>
                <c:pt idx="156">
                  <c:v>69.107071558048773</c:v>
                </c:pt>
                <c:pt idx="157">
                  <c:v>69.044758488623458</c:v>
                </c:pt>
                <c:pt idx="158">
                  <c:v>68.982480850574717</c:v>
                </c:pt>
                <c:pt idx="159">
                  <c:v>68.920232845244456</c:v>
                </c:pt>
                <c:pt idx="160">
                  <c:v>68.858008733527271</c:v>
                </c:pt>
                <c:pt idx="161">
                  <c:v>68.795802915742897</c:v>
                </c:pt>
                <c:pt idx="162">
                  <c:v>68.733610004491879</c:v>
                </c:pt>
                <c:pt idx="163">
                  <c:v>68.671424888470995</c:v>
                </c:pt>
                <c:pt idx="164">
                  <c:v>68.609242785806501</c:v>
                </c:pt>
                <c:pt idx="165">
                  <c:v>68.547059286061781</c:v>
                </c:pt>
                <c:pt idx="166">
                  <c:v>68.484870380652154</c:v>
                </c:pt>
                <c:pt idx="167">
                  <c:v>68.422672481916763</c:v>
                </c:pt>
                <c:pt idx="168">
                  <c:v>68.360462431529982</c:v>
                </c:pt>
                <c:pt idx="169">
                  <c:v>68.298237499270584</c:v>
                </c:pt>
                <c:pt idx="170">
                  <c:v>68.235995373398254</c:v>
                </c:pt>
                <c:pt idx="171">
                  <c:v>68.173734144020614</c:v>
                </c:pt>
                <c:pt idx="172">
                  <c:v>68.111452280878197</c:v>
                </c:pt>
                <c:pt idx="173">
                  <c:v>68.049148606945494</c:v>
                </c:pt>
                <c:pt idx="174">
                  <c:v>67.986822269158381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E3D-4C30-863D-8AA4090788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252776"/>
        <c:axId val="406336832"/>
      </c:scatterChart>
      <c:valAx>
        <c:axId val="4722527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06336832"/>
        <c:crosses val="autoZero"/>
        <c:crossBetween val="midCat"/>
      </c:valAx>
      <c:valAx>
        <c:axId val="40633683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722527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A!$J$27:$J$227</c:f>
              <c:numCache>
                <c:formatCode>General</c:formatCode>
                <c:ptCount val="201"/>
                <c:pt idx="0">
                  <c:v>79.983999999999995</c:v>
                </c:pt>
                <c:pt idx="1">
                  <c:v>81.650999999999996</c:v>
                </c:pt>
                <c:pt idx="2">
                  <c:v>81.126999999999995</c:v>
                </c:pt>
                <c:pt idx="3">
                  <c:v>80.856999999999999</c:v>
                </c:pt>
                <c:pt idx="4">
                  <c:v>79.778000000000006</c:v>
                </c:pt>
                <c:pt idx="5">
                  <c:v>79.492000000000004</c:v>
                </c:pt>
                <c:pt idx="6">
                  <c:v>79.921000000000006</c:v>
                </c:pt>
                <c:pt idx="7">
                  <c:v>79.27</c:v>
                </c:pt>
                <c:pt idx="8">
                  <c:v>80</c:v>
                </c:pt>
                <c:pt idx="9">
                  <c:v>79.19</c:v>
                </c:pt>
                <c:pt idx="10">
                  <c:v>79.048000000000002</c:v>
                </c:pt>
                <c:pt idx="11">
                  <c:v>79.475999999999999</c:v>
                </c:pt>
                <c:pt idx="12">
                  <c:v>78.921000000000006</c:v>
                </c:pt>
                <c:pt idx="13">
                  <c:v>80.825000000000003</c:v>
                </c:pt>
                <c:pt idx="14">
                  <c:v>80.745999999999995</c:v>
                </c:pt>
                <c:pt idx="15">
                  <c:v>80.745999999999995</c:v>
                </c:pt>
                <c:pt idx="16">
                  <c:v>80.888999999999996</c:v>
                </c:pt>
                <c:pt idx="17">
                  <c:v>79.27</c:v>
                </c:pt>
                <c:pt idx="18">
                  <c:v>79.713999999999999</c:v>
                </c:pt>
                <c:pt idx="19">
                  <c:v>80.302000000000007</c:v>
                </c:pt>
                <c:pt idx="20">
                  <c:v>79.697999999999993</c:v>
                </c:pt>
                <c:pt idx="21">
                  <c:v>80.094999999999999</c:v>
                </c:pt>
                <c:pt idx="22">
                  <c:v>78.507999999999996</c:v>
                </c:pt>
                <c:pt idx="23">
                  <c:v>80.094999999999999</c:v>
                </c:pt>
                <c:pt idx="24">
                  <c:v>80.778000000000006</c:v>
                </c:pt>
                <c:pt idx="25">
                  <c:v>79.524000000000001</c:v>
                </c:pt>
                <c:pt idx="26">
                  <c:v>80.619</c:v>
                </c:pt>
                <c:pt idx="27">
                  <c:v>80.635000000000005</c:v>
                </c:pt>
                <c:pt idx="28">
                  <c:v>81.111000000000004</c:v>
                </c:pt>
                <c:pt idx="29">
                  <c:v>81.397000000000006</c:v>
                </c:pt>
                <c:pt idx="30">
                  <c:v>81.983999999999995</c:v>
                </c:pt>
                <c:pt idx="31">
                  <c:v>81.635000000000005</c:v>
                </c:pt>
                <c:pt idx="32">
                  <c:v>82.364999999999995</c:v>
                </c:pt>
                <c:pt idx="33">
                  <c:v>81.524000000000001</c:v>
                </c:pt>
                <c:pt idx="34">
                  <c:v>82.635000000000005</c:v>
                </c:pt>
                <c:pt idx="35">
                  <c:v>82.078999999999994</c:v>
                </c:pt>
                <c:pt idx="36">
                  <c:v>83.316999999999993</c:v>
                </c:pt>
                <c:pt idx="37">
                  <c:v>83.143000000000001</c:v>
                </c:pt>
                <c:pt idx="38">
                  <c:v>83.587000000000003</c:v>
                </c:pt>
                <c:pt idx="39">
                  <c:v>84.143000000000001</c:v>
                </c:pt>
                <c:pt idx="40">
                  <c:v>85.840999999999994</c:v>
                </c:pt>
                <c:pt idx="41">
                  <c:v>86.429000000000002</c:v>
                </c:pt>
                <c:pt idx="42">
                  <c:v>87.602999999999994</c:v>
                </c:pt>
                <c:pt idx="43">
                  <c:v>87.793999999999997</c:v>
                </c:pt>
                <c:pt idx="44">
                  <c:v>91.078999999999994</c:v>
                </c:pt>
                <c:pt idx="45">
                  <c:v>92.619</c:v>
                </c:pt>
                <c:pt idx="46">
                  <c:v>95.016000000000005</c:v>
                </c:pt>
                <c:pt idx="47">
                  <c:v>100.444</c:v>
                </c:pt>
                <c:pt idx="48">
                  <c:v>104.492</c:v>
                </c:pt>
                <c:pt idx="49">
                  <c:v>112.254</c:v>
                </c:pt>
                <c:pt idx="50">
                  <c:v>122.63500000000001</c:v>
                </c:pt>
                <c:pt idx="51">
                  <c:v>136.07900000000001</c:v>
                </c:pt>
                <c:pt idx="52">
                  <c:v>152.22200000000001</c:v>
                </c:pt>
                <c:pt idx="53">
                  <c:v>169.34899999999999</c:v>
                </c:pt>
                <c:pt idx="54">
                  <c:v>186.92099999999999</c:v>
                </c:pt>
                <c:pt idx="55">
                  <c:v>200.571</c:v>
                </c:pt>
                <c:pt idx="56">
                  <c:v>213.06299999999999</c:v>
                </c:pt>
                <c:pt idx="57">
                  <c:v>221.84100000000001</c:v>
                </c:pt>
                <c:pt idx="58">
                  <c:v>228.96799999999999</c:v>
                </c:pt>
                <c:pt idx="59">
                  <c:v>231.667</c:v>
                </c:pt>
                <c:pt idx="60">
                  <c:v>232.46</c:v>
                </c:pt>
                <c:pt idx="61">
                  <c:v>228.96799999999999</c:v>
                </c:pt>
                <c:pt idx="62">
                  <c:v>219.571</c:v>
                </c:pt>
                <c:pt idx="63">
                  <c:v>193.88900000000001</c:v>
                </c:pt>
                <c:pt idx="64">
                  <c:v>152.952</c:v>
                </c:pt>
                <c:pt idx="65">
                  <c:v>116.429</c:v>
                </c:pt>
                <c:pt idx="66">
                  <c:v>100.69799999999999</c:v>
                </c:pt>
                <c:pt idx="67">
                  <c:v>94.936999999999998</c:v>
                </c:pt>
                <c:pt idx="68">
                  <c:v>90.778000000000006</c:v>
                </c:pt>
                <c:pt idx="69">
                  <c:v>88.856999999999999</c:v>
                </c:pt>
                <c:pt idx="70">
                  <c:v>89.031999999999996</c:v>
                </c:pt>
                <c:pt idx="71">
                  <c:v>91.381</c:v>
                </c:pt>
                <c:pt idx="72">
                  <c:v>93.840999999999994</c:v>
                </c:pt>
                <c:pt idx="73">
                  <c:v>99.19</c:v>
                </c:pt>
                <c:pt idx="74">
                  <c:v>105.69799999999999</c:v>
                </c:pt>
                <c:pt idx="75">
                  <c:v>116.556</c:v>
                </c:pt>
                <c:pt idx="76">
                  <c:v>129.98400000000001</c:v>
                </c:pt>
                <c:pt idx="77">
                  <c:v>143.50800000000001</c:v>
                </c:pt>
                <c:pt idx="78">
                  <c:v>155.68299999999999</c:v>
                </c:pt>
                <c:pt idx="79">
                  <c:v>166.96799999999999</c:v>
                </c:pt>
                <c:pt idx="80">
                  <c:v>176.333</c:v>
                </c:pt>
                <c:pt idx="81">
                  <c:v>184.34899999999999</c:v>
                </c:pt>
                <c:pt idx="82">
                  <c:v>186.905</c:v>
                </c:pt>
                <c:pt idx="83">
                  <c:v>186.06299999999999</c:v>
                </c:pt>
                <c:pt idx="84">
                  <c:v>179.63499999999999</c:v>
                </c:pt>
                <c:pt idx="85">
                  <c:v>158.30199999999999</c:v>
                </c:pt>
                <c:pt idx="86">
                  <c:v>122.794</c:v>
                </c:pt>
                <c:pt idx="87">
                  <c:v>88.031999999999996</c:v>
                </c:pt>
                <c:pt idx="88">
                  <c:v>73.778000000000006</c:v>
                </c:pt>
                <c:pt idx="89">
                  <c:v>72.412999999999997</c:v>
                </c:pt>
                <c:pt idx="90">
                  <c:v>71.254000000000005</c:v>
                </c:pt>
                <c:pt idx="91">
                  <c:v>71.570999999999998</c:v>
                </c:pt>
                <c:pt idx="92">
                  <c:v>72.349000000000004</c:v>
                </c:pt>
                <c:pt idx="93">
                  <c:v>72.048000000000002</c:v>
                </c:pt>
                <c:pt idx="94">
                  <c:v>71.778000000000006</c:v>
                </c:pt>
                <c:pt idx="95">
                  <c:v>72.475999999999999</c:v>
                </c:pt>
                <c:pt idx="96">
                  <c:v>72.635000000000005</c:v>
                </c:pt>
                <c:pt idx="97">
                  <c:v>72.159000000000006</c:v>
                </c:pt>
                <c:pt idx="98">
                  <c:v>72.444000000000003</c:v>
                </c:pt>
                <c:pt idx="99">
                  <c:v>71.475999999999999</c:v>
                </c:pt>
                <c:pt idx="100">
                  <c:v>72.349000000000004</c:v>
                </c:pt>
                <c:pt idx="101">
                  <c:v>72.126999999999995</c:v>
                </c:pt>
                <c:pt idx="102">
                  <c:v>72.492000000000004</c:v>
                </c:pt>
                <c:pt idx="103">
                  <c:v>72.332999999999998</c:v>
                </c:pt>
                <c:pt idx="104">
                  <c:v>73.238</c:v>
                </c:pt>
                <c:pt idx="105">
                  <c:v>73</c:v>
                </c:pt>
                <c:pt idx="106">
                  <c:v>72.951999999999998</c:v>
                </c:pt>
                <c:pt idx="107">
                  <c:v>73.19</c:v>
                </c:pt>
                <c:pt idx="108">
                  <c:v>73.349000000000004</c:v>
                </c:pt>
                <c:pt idx="109">
                  <c:v>71.444000000000003</c:v>
                </c:pt>
                <c:pt idx="110">
                  <c:v>73.475999999999999</c:v>
                </c:pt>
                <c:pt idx="111">
                  <c:v>73.332999999999998</c:v>
                </c:pt>
                <c:pt idx="112">
                  <c:v>72.444000000000003</c:v>
                </c:pt>
                <c:pt idx="113">
                  <c:v>74.412999999999997</c:v>
                </c:pt>
                <c:pt idx="114">
                  <c:v>75.159000000000006</c:v>
                </c:pt>
                <c:pt idx="115">
                  <c:v>79.286000000000001</c:v>
                </c:pt>
                <c:pt idx="116">
                  <c:v>81.221999999999994</c:v>
                </c:pt>
                <c:pt idx="117">
                  <c:v>86.316999999999993</c:v>
                </c:pt>
                <c:pt idx="118">
                  <c:v>90.619</c:v>
                </c:pt>
                <c:pt idx="119">
                  <c:v>94.635000000000005</c:v>
                </c:pt>
                <c:pt idx="120">
                  <c:v>99.332999999999998</c:v>
                </c:pt>
                <c:pt idx="121">
                  <c:v>102.111</c:v>
                </c:pt>
                <c:pt idx="122">
                  <c:v>101.22199999999999</c:v>
                </c:pt>
                <c:pt idx="123">
                  <c:v>100.127</c:v>
                </c:pt>
                <c:pt idx="124">
                  <c:v>96.397000000000006</c:v>
                </c:pt>
                <c:pt idx="125">
                  <c:v>90.54</c:v>
                </c:pt>
                <c:pt idx="126">
                  <c:v>84.302000000000007</c:v>
                </c:pt>
                <c:pt idx="127">
                  <c:v>76.762</c:v>
                </c:pt>
                <c:pt idx="128">
                  <c:v>71.983999999999995</c:v>
                </c:pt>
                <c:pt idx="129">
                  <c:v>68.429000000000002</c:v>
                </c:pt>
                <c:pt idx="130">
                  <c:v>67.856999999999999</c:v>
                </c:pt>
                <c:pt idx="131">
                  <c:v>67.619</c:v>
                </c:pt>
                <c:pt idx="132">
                  <c:v>69.381</c:v>
                </c:pt>
                <c:pt idx="133">
                  <c:v>69.745999999999995</c:v>
                </c:pt>
                <c:pt idx="134">
                  <c:v>69.412999999999997</c:v>
                </c:pt>
                <c:pt idx="135">
                  <c:v>68.683000000000007</c:v>
                </c:pt>
                <c:pt idx="136">
                  <c:v>69.73</c:v>
                </c:pt>
                <c:pt idx="137">
                  <c:v>68.840999999999994</c:v>
                </c:pt>
                <c:pt idx="138">
                  <c:v>69.063000000000002</c:v>
                </c:pt>
                <c:pt idx="139">
                  <c:v>69.507999999999996</c:v>
                </c:pt>
                <c:pt idx="140">
                  <c:v>68.27</c:v>
                </c:pt>
                <c:pt idx="141">
                  <c:v>69.587000000000003</c:v>
                </c:pt>
                <c:pt idx="142">
                  <c:v>69.206000000000003</c:v>
                </c:pt>
                <c:pt idx="143">
                  <c:v>69.587000000000003</c:v>
                </c:pt>
                <c:pt idx="144">
                  <c:v>69.316999999999993</c:v>
                </c:pt>
                <c:pt idx="145">
                  <c:v>69.73</c:v>
                </c:pt>
                <c:pt idx="146">
                  <c:v>69.840999999999994</c:v>
                </c:pt>
                <c:pt idx="147">
                  <c:v>72.587000000000003</c:v>
                </c:pt>
                <c:pt idx="148">
                  <c:v>75.429000000000002</c:v>
                </c:pt>
                <c:pt idx="149">
                  <c:v>80.381</c:v>
                </c:pt>
                <c:pt idx="150">
                  <c:v>82.46</c:v>
                </c:pt>
                <c:pt idx="151">
                  <c:v>86.983999999999995</c:v>
                </c:pt>
                <c:pt idx="152">
                  <c:v>86.840999999999994</c:v>
                </c:pt>
                <c:pt idx="153">
                  <c:v>88.159000000000006</c:v>
                </c:pt>
                <c:pt idx="154">
                  <c:v>84.159000000000006</c:v>
                </c:pt>
                <c:pt idx="155">
                  <c:v>80.475999999999999</c:v>
                </c:pt>
                <c:pt idx="156">
                  <c:v>72.825000000000003</c:v>
                </c:pt>
                <c:pt idx="157">
                  <c:v>70.825000000000003</c:v>
                </c:pt>
                <c:pt idx="158">
                  <c:v>67.159000000000006</c:v>
                </c:pt>
                <c:pt idx="159">
                  <c:v>66.238</c:v>
                </c:pt>
                <c:pt idx="160">
                  <c:v>68.364999999999995</c:v>
                </c:pt>
                <c:pt idx="161">
                  <c:v>66.587000000000003</c:v>
                </c:pt>
                <c:pt idx="162">
                  <c:v>68.111000000000004</c:v>
                </c:pt>
                <c:pt idx="163">
                  <c:v>68.016000000000005</c:v>
                </c:pt>
                <c:pt idx="164">
                  <c:v>68.364999999999995</c:v>
                </c:pt>
                <c:pt idx="165">
                  <c:v>67.27</c:v>
                </c:pt>
                <c:pt idx="166">
                  <c:v>68.444000000000003</c:v>
                </c:pt>
                <c:pt idx="167">
                  <c:v>67.73</c:v>
                </c:pt>
                <c:pt idx="168">
                  <c:v>68</c:v>
                </c:pt>
                <c:pt idx="169">
                  <c:v>68.587000000000003</c:v>
                </c:pt>
                <c:pt idx="170">
                  <c:v>68.570999999999998</c:v>
                </c:pt>
                <c:pt idx="171">
                  <c:v>67.302000000000007</c:v>
                </c:pt>
                <c:pt idx="172">
                  <c:v>68.016000000000005</c:v>
                </c:pt>
                <c:pt idx="173">
                  <c:v>66.713999999999999</c:v>
                </c:pt>
                <c:pt idx="174">
                  <c:v>68.126999999999995</c:v>
                </c:pt>
                <c:pt idx="175">
                  <c:v>66.81</c:v>
                </c:pt>
                <c:pt idx="176">
                  <c:v>67.078999999999994</c:v>
                </c:pt>
                <c:pt idx="177">
                  <c:v>67.825000000000003</c:v>
                </c:pt>
                <c:pt idx="178">
                  <c:v>67.888999999999996</c:v>
                </c:pt>
                <c:pt idx="179">
                  <c:v>67.905000000000001</c:v>
                </c:pt>
                <c:pt idx="180">
                  <c:v>67.540000000000006</c:v>
                </c:pt>
                <c:pt idx="181">
                  <c:v>67.650999999999996</c:v>
                </c:pt>
                <c:pt idx="182">
                  <c:v>67.667000000000002</c:v>
                </c:pt>
                <c:pt idx="183">
                  <c:v>67.254000000000005</c:v>
                </c:pt>
                <c:pt idx="184">
                  <c:v>66.936999999999998</c:v>
                </c:pt>
                <c:pt idx="185">
                  <c:v>66.016000000000005</c:v>
                </c:pt>
                <c:pt idx="186">
                  <c:v>66.570999999999998</c:v>
                </c:pt>
                <c:pt idx="187">
                  <c:v>67.697999999999993</c:v>
                </c:pt>
                <c:pt idx="188">
                  <c:v>66.381</c:v>
                </c:pt>
                <c:pt idx="189">
                  <c:v>66.968000000000004</c:v>
                </c:pt>
                <c:pt idx="190">
                  <c:v>67.667000000000002</c:v>
                </c:pt>
                <c:pt idx="191">
                  <c:v>67.983999999999995</c:v>
                </c:pt>
                <c:pt idx="192">
                  <c:v>66.475999999999999</c:v>
                </c:pt>
                <c:pt idx="193">
                  <c:v>66.332999999999998</c:v>
                </c:pt>
                <c:pt idx="194">
                  <c:v>65.983999999999995</c:v>
                </c:pt>
                <c:pt idx="195">
                  <c:v>67.429000000000002</c:v>
                </c:pt>
                <c:pt idx="196">
                  <c:v>65.19</c:v>
                </c:pt>
                <c:pt idx="197">
                  <c:v>66.856999999999999</c:v>
                </c:pt>
                <c:pt idx="198">
                  <c:v>65.650999999999996</c:v>
                </c:pt>
                <c:pt idx="199">
                  <c:v>66.619</c:v>
                </c:pt>
                <c:pt idx="200">
                  <c:v>66.968000000000004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242-41B6-9A1D-2FEE630E2213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A!$Z$27:$Z$227</c:f>
              <c:numCache>
                <c:formatCode>0.00</c:formatCode>
                <c:ptCount val="201"/>
                <c:pt idx="0">
                  <c:v>78.549375704700438</c:v>
                </c:pt>
                <c:pt idx="1">
                  <c:v>78.675806428123309</c:v>
                </c:pt>
                <c:pt idx="2">
                  <c:v>78.801619997173574</c:v>
                </c:pt>
                <c:pt idx="3">
                  <c:v>78.9267255745103</c:v>
                </c:pt>
                <c:pt idx="4">
                  <c:v>79.051021365778936</c:v>
                </c:pt>
                <c:pt idx="5">
                  <c:v>79.174393536703306</c:v>
                </c:pt>
                <c:pt idx="6">
                  <c:v>79.296715062160658</c:v>
                </c:pt>
                <c:pt idx="7">
                  <c:v>79.417844511610724</c:v>
                </c:pt>
                <c:pt idx="8">
                  <c:v>79.537624777941701</c:v>
                </c:pt>
                <c:pt idx="9">
                  <c:v>79.655881760134989</c:v>
                </c:pt>
                <c:pt idx="10">
                  <c:v>79.772423014281415</c:v>
                </c:pt>
                <c:pt idx="11">
                  <c:v>79.887036392624623</c:v>
                </c:pt>
                <c:pt idx="12">
                  <c:v>79.999488696804789</c:v>
                </c:pt>
                <c:pt idx="13">
                  <c:v>80.109524379923641</c:v>
                </c:pt>
                <c:pt idx="14">
                  <c:v>80.216864343482882</c:v>
                </c:pt>
                <c:pt idx="15">
                  <c:v>80.321204891472092</c:v>
                </c:pt>
                <c:pt idx="16">
                  <c:v>80.422216928059271</c:v>
                </c:pt>
                <c:pt idx="17">
                  <c:v>80.519545522841085</c:v>
                </c:pt>
                <c:pt idx="18">
                  <c:v>80.612810027413033</c:v>
                </c:pt>
                <c:pt idx="19">
                  <c:v>80.701605023652505</c:v>
                </c:pt>
                <c:pt idx="20">
                  <c:v>80.785502540434393</c:v>
                </c:pt>
                <c:pt idx="21">
                  <c:v>80.864056226296185</c:v>
                </c:pt>
                <c:pt idx="22">
                  <c:v>80.936808561848622</c:v>
                </c:pt>
                <c:pt idx="23">
                  <c:v>81.003302809276718</c:v>
                </c:pt>
                <c:pt idx="24">
                  <c:v>81.063102323395199</c:v>
                </c:pt>
                <c:pt idx="25">
                  <c:v>81.115821211252836</c:v>
                </c:pt>
                <c:pt idx="26">
                  <c:v>81.16117226796645</c:v>
                </c:pt>
                <c:pt idx="27">
                  <c:v>81.199040784582536</c:v>
                </c:pt>
                <c:pt idx="28">
                  <c:v>81.229596345968773</c:v>
                </c:pt>
                <c:pt idx="29">
                  <c:v>81.253459167961296</c:v>
                </c:pt>
                <c:pt idx="30">
                  <c:v>81.271942773486117</c:v>
                </c:pt>
                <c:pt idx="31">
                  <c:v>81.287400545611774</c:v>
                </c:pt>
                <c:pt idx="32">
                  <c:v>81.30370923341296</c:v>
                </c:pt>
                <c:pt idx="33">
                  <c:v>81.32692666371824</c:v>
                </c:pt>
                <c:pt idx="34">
                  <c:v>81.366162008282288</c:v>
                </c:pt>
                <c:pt idx="35">
                  <c:v>81.434692676953986</c:v>
                </c:pt>
                <c:pt idx="36">
                  <c:v>81.551349494933476</c:v>
                </c:pt>
                <c:pt idx="37">
                  <c:v>81.74216834947849</c:v>
                </c:pt>
                <c:pt idx="38">
                  <c:v>82.042269385086584</c:v>
                </c:pt>
                <c:pt idx="39">
                  <c:v>82.497872626262904</c:v>
                </c:pt>
                <c:pt idx="40">
                  <c:v>83.168292217291523</c:v>
                </c:pt>
                <c:pt idx="41">
                  <c:v>84.127673971686974</c:v>
                </c:pt>
                <c:pt idx="42">
                  <c:v>85.466160247869425</c:v>
                </c:pt>
                <c:pt idx="43">
                  <c:v>87.290094312169543</c:v>
                </c:pt>
                <c:pt idx="44">
                  <c:v>89.720829352889922</c:v>
                </c:pt>
                <c:pt idx="45">
                  <c:v>92.891703860490694</c:v>
                </c:pt>
                <c:pt idx="46">
                  <c:v>96.942803948839511</c:v>
                </c:pt>
                <c:pt idx="47">
                  <c:v>102.01326949202959</c:v>
                </c:pt>
                <c:pt idx="48">
                  <c:v>108.23112178595777</c:v>
                </c:pt>
                <c:pt idx="49">
                  <c:v>115.70089050165247</c:v>
                </c:pt>
                <c:pt idx="50">
                  <c:v>124.48967593526747</c:v>
                </c:pt>
                <c:pt idx="51">
                  <c:v>134.6126609325683</c:v>
                </c:pt>
                <c:pt idx="52">
                  <c:v>146.01943050636484</c:v>
                </c:pt>
                <c:pt idx="53">
                  <c:v>158.58268142514751</c:v>
                </c:pt>
                <c:pt idx="54">
                  <c:v>172.09076366246043</c:v>
                </c:pt>
                <c:pt idx="55">
                  <c:v>186.243852499811</c:v>
                </c:pt>
                <c:pt idx="56">
                  <c:v>200.64588328765365</c:v>
                </c:pt>
                <c:pt idx="57">
                  <c:v>214.75954273326241</c:v>
                </c:pt>
                <c:pt idx="58">
                  <c:v>227.74370285200237</c:v>
                </c:pt>
                <c:pt idx="59">
                  <c:v>238.08206875722709</c:v>
                </c:pt>
                <c:pt idx="60">
                  <c:v>243.12758706492485</c:v>
                </c:pt>
                <c:pt idx="61">
                  <c:v>239.22242209733929</c:v>
                </c:pt>
                <c:pt idx="62">
                  <c:v>223.2951646897815</c:v>
                </c:pt>
                <c:pt idx="63">
                  <c:v>195.65299718584518</c:v>
                </c:pt>
                <c:pt idx="64">
                  <c:v>161.56063343390522</c:v>
                </c:pt>
                <c:pt idx="65">
                  <c:v>129.2058230004429</c:v>
                </c:pt>
                <c:pt idx="66">
                  <c:v>105.16148492257395</c:v>
                </c:pt>
                <c:pt idx="67">
                  <c:v>91.364663838240361</c:v>
                </c:pt>
                <c:pt idx="68">
                  <c:v>85.829634197355105</c:v>
                </c:pt>
                <c:pt idx="69">
                  <c:v>85.384621269104841</c:v>
                </c:pt>
                <c:pt idx="70">
                  <c:v>87.673257156179744</c:v>
                </c:pt>
                <c:pt idx="71">
                  <c:v>91.559160998626609</c:v>
                </c:pt>
                <c:pt idx="72">
                  <c:v>96.689477657244083</c:v>
                </c:pt>
                <c:pt idx="73">
                  <c:v>103.02415821484389</c:v>
                </c:pt>
                <c:pt idx="74">
                  <c:v>110.58063297681454</c:v>
                </c:pt>
                <c:pt idx="75">
                  <c:v>119.33217116613524</c:v>
                </c:pt>
                <c:pt idx="76">
                  <c:v>129.16998749896581</c:v>
                </c:pt>
                <c:pt idx="77">
                  <c:v>139.88756116875729</c:v>
                </c:pt>
                <c:pt idx="78">
                  <c:v>151.17656740076251</c:v>
                </c:pt>
                <c:pt idx="79">
                  <c:v>162.6328012412344</c:v>
                </c:pt>
                <c:pt idx="80">
                  <c:v>173.7590214403202</c:v>
                </c:pt>
                <c:pt idx="81">
                  <c:v>183.85733178591599</c:v>
                </c:pt>
                <c:pt idx="82">
                  <c:v>191.39124302280419</c:v>
                </c:pt>
                <c:pt idx="83">
                  <c:v>192.44198852097887</c:v>
                </c:pt>
                <c:pt idx="84">
                  <c:v>180.56839132200264</c:v>
                </c:pt>
                <c:pt idx="85">
                  <c:v>153.05892866459959</c:v>
                </c:pt>
                <c:pt idx="86">
                  <c:v>118.7369286783758</c:v>
                </c:pt>
                <c:pt idx="87">
                  <c:v>92.034062963924683</c:v>
                </c:pt>
                <c:pt idx="88">
                  <c:v>78.68502785180462</c:v>
                </c:pt>
                <c:pt idx="89">
                  <c:v>74.330037384118782</c:v>
                </c:pt>
                <c:pt idx="90">
                  <c:v>73.353592250337641</c:v>
                </c:pt>
                <c:pt idx="91">
                  <c:v>73.14655307083784</c:v>
                </c:pt>
                <c:pt idx="92">
                  <c:v>73.049936683083502</c:v>
                </c:pt>
                <c:pt idx="93">
                  <c:v>72.964376254564613</c:v>
                </c:pt>
                <c:pt idx="94">
                  <c:v>72.880531061831178</c:v>
                </c:pt>
                <c:pt idx="95">
                  <c:v>72.797779026040104</c:v>
                </c:pt>
                <c:pt idx="96">
                  <c:v>72.716029328264298</c:v>
                </c:pt>
                <c:pt idx="97">
                  <c:v>72.635223619363273</c:v>
                </c:pt>
                <c:pt idx="98">
                  <c:v>72.555327279394902</c:v>
                </c:pt>
                <c:pt idx="99">
                  <c:v>72.476352631462277</c:v>
                </c:pt>
                <c:pt idx="100">
                  <c:v>72.3984093195062</c:v>
                </c:pt>
                <c:pt idx="101">
                  <c:v>72.321806267909039</c:v>
                </c:pt>
                <c:pt idx="102">
                  <c:v>72.247247883304425</c:v>
                </c:pt>
                <c:pt idx="103">
                  <c:v>72.176192495192566</c:v>
                </c:pt>
                <c:pt idx="104">
                  <c:v>72.111472341904943</c:v>
                </c:pt>
                <c:pt idx="105">
                  <c:v>72.058304829579498</c:v>
                </c:pt>
                <c:pt idx="106">
                  <c:v>72.025838988967237</c:v>
                </c:pt>
                <c:pt idx="107">
                  <c:v>72.029353234941311</c:v>
                </c:pt>
                <c:pt idx="108">
                  <c:v>72.093116356248828</c:v>
                </c:pt>
                <c:pt idx="109">
                  <c:v>72.253709388032192</c:v>
                </c:pt>
                <c:pt idx="110">
                  <c:v>72.563267044828279</c:v>
                </c:pt>
                <c:pt idx="111">
                  <c:v>73.091664287742987</c:v>
                </c:pt>
                <c:pt idx="112">
                  <c:v>73.926246578804509</c:v>
                </c:pt>
                <c:pt idx="113">
                  <c:v>75.167455392074643</c:v>
                </c:pt>
                <c:pt idx="114">
                  <c:v>76.918831811627982</c:v>
                </c:pt>
                <c:pt idx="115">
                  <c:v>79.270450306237478</c:v>
                </c:pt>
                <c:pt idx="116">
                  <c:v>82.275421535293461</c:v>
                </c:pt>
                <c:pt idx="117">
                  <c:v>85.918491113980693</c:v>
                </c:pt>
                <c:pt idx="118">
                  <c:v>90.072932610397842</c:v>
                </c:pt>
                <c:pt idx="119">
                  <c:v>94.440697027432222</c:v>
                </c:pt>
                <c:pt idx="120">
                  <c:v>98.485666045447743</c:v>
                </c:pt>
                <c:pt idx="121">
                  <c:v>101.41607238828158</c:v>
                </c:pt>
                <c:pt idx="122">
                  <c:v>102.32293273241173</c:v>
                </c:pt>
                <c:pt idx="123">
                  <c:v>100.54024667541162</c:v>
                </c:pt>
                <c:pt idx="124">
                  <c:v>96.092828442340746</c:v>
                </c:pt>
                <c:pt idx="125">
                  <c:v>89.886703348715585</c:v>
                </c:pt>
                <c:pt idx="126">
                  <c:v>83.381008240872774</c:v>
                </c:pt>
                <c:pt idx="127">
                  <c:v>77.902926888853258</c:v>
                </c:pt>
                <c:pt idx="128">
                  <c:v>74.103014342420693</c:v>
                </c:pt>
                <c:pt idx="129">
                  <c:v>71.899820283152295</c:v>
                </c:pt>
                <c:pt idx="130">
                  <c:v>70.813313284507672</c:v>
                </c:pt>
                <c:pt idx="131">
                  <c:v>70.339008936334494</c:v>
                </c:pt>
                <c:pt idx="132">
                  <c:v>70.135066923451703</c:v>
                </c:pt>
                <c:pt idx="133">
                  <c:v>70.028715249979712</c:v>
                </c:pt>
                <c:pt idx="134">
                  <c:v>69.951470227789457</c:v>
                </c:pt>
                <c:pt idx="135">
                  <c:v>69.88153410657921</c:v>
                </c:pt>
                <c:pt idx="136">
                  <c:v>69.813265306582323</c:v>
                </c:pt>
                <c:pt idx="137">
                  <c:v>69.745471637055886</c:v>
                </c:pt>
                <c:pt idx="138">
                  <c:v>69.677954213160788</c:v>
                </c:pt>
                <c:pt idx="139">
                  <c:v>69.61071181662723</c:v>
                </c:pt>
                <c:pt idx="140">
                  <c:v>69.543869705611016</c:v>
                </c:pt>
                <c:pt idx="141">
                  <c:v>69.478041742557664</c:v>
                </c:pt>
                <c:pt idx="142">
                  <c:v>69.41586708562599</c:v>
                </c:pt>
                <c:pt idx="143">
                  <c:v>69.367166891454374</c:v>
                </c:pt>
                <c:pt idx="144">
                  <c:v>69.363145049298041</c:v>
                </c:pt>
                <c:pt idx="145">
                  <c:v>69.487304100596816</c:v>
                </c:pt>
                <c:pt idx="146">
                  <c:v>69.923956992288282</c:v>
                </c:pt>
                <c:pt idx="147">
                  <c:v>70.995960812522313</c:v>
                </c:pt>
                <c:pt idx="148">
                  <c:v>73.113631592191965</c:v>
                </c:pt>
                <c:pt idx="149">
                  <c:v>76.542072908947276</c:v>
                </c:pt>
                <c:pt idx="150">
                  <c:v>81.013476053066753</c:v>
                </c:pt>
                <c:pt idx="151">
                  <c:v>85.464444510726651</c:v>
                </c:pt>
                <c:pt idx="152">
                  <c:v>88.302988655181878</c:v>
                </c:pt>
                <c:pt idx="153">
                  <c:v>88.267674066316701</c:v>
                </c:pt>
                <c:pt idx="154">
                  <c:v>85.291547868056455</c:v>
                </c:pt>
                <c:pt idx="155">
                  <c:v>80.58631024589711</c:v>
                </c:pt>
                <c:pt idx="156">
                  <c:v>75.833912540864006</c:v>
                </c:pt>
                <c:pt idx="157">
                  <c:v>72.212317909283783</c:v>
                </c:pt>
                <c:pt idx="158">
                  <c:v>70.013053407186788</c:v>
                </c:pt>
                <c:pt idx="159">
                  <c:v>68.912939810846353</c:v>
                </c:pt>
                <c:pt idx="160">
                  <c:v>68.438305576829691</c:v>
                </c:pt>
                <c:pt idx="161">
                  <c:v>68.241100865711829</c:v>
                </c:pt>
                <c:pt idx="162">
                  <c:v>68.142288749484308</c:v>
                </c:pt>
                <c:pt idx="163">
                  <c:v>68.071763057729456</c:v>
                </c:pt>
                <c:pt idx="164">
                  <c:v>68.007877015886265</c:v>
                </c:pt>
                <c:pt idx="165">
                  <c:v>67.945255709408571</c:v>
                </c:pt>
                <c:pt idx="166">
                  <c:v>67.882806274435154</c:v>
                </c:pt>
                <c:pt idx="167">
                  <c:v>67.820337388986886</c:v>
                </c:pt>
                <c:pt idx="168">
                  <c:v>67.757812400073007</c:v>
                </c:pt>
                <c:pt idx="169">
                  <c:v>67.695217558655159</c:v>
                </c:pt>
                <c:pt idx="170">
                  <c:v>67.632543217278013</c:v>
                </c:pt>
                <c:pt idx="171">
                  <c:v>67.569781597918464</c:v>
                </c:pt>
                <c:pt idx="172">
                  <c:v>67.506926505445605</c:v>
                </c:pt>
                <c:pt idx="173">
                  <c:v>67.443973211524835</c:v>
                </c:pt>
                <c:pt idx="174">
                  <c:v>67.380918339077652</c:v>
                </c:pt>
                <c:pt idx="175">
                  <c:v>67.317759738405528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242-41B6-9A1D-2FEE630E221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A!$BF$27:$BF$227</c:f>
              <c:numCache>
                <c:formatCode>General</c:formatCode>
                <c:ptCount val="201"/>
                <c:pt idx="0">
                  <c:v>78.549375704696587</c:v>
                </c:pt>
                <c:pt idx="1">
                  <c:v>78.675806428113006</c:v>
                </c:pt>
                <c:pt idx="2">
                  <c:v>78.801619997146446</c:v>
                </c:pt>
                <c:pt idx="3">
                  <c:v>78.926725574439971</c:v>
                </c:pt>
                <c:pt idx="4">
                  <c:v>79.051021365599453</c:v>
                </c:pt>
                <c:pt idx="5">
                  <c:v>79.174393536252325</c:v>
                </c:pt>
                <c:pt idx="6">
                  <c:v>79.296715061044978</c:v>
                </c:pt>
                <c:pt idx="7">
                  <c:v>79.417844508893339</c:v>
                </c:pt>
                <c:pt idx="8">
                  <c:v>79.53762477142547</c:v>
                </c:pt>
                <c:pt idx="9">
                  <c:v>79.655881744750786</c:v>
                </c:pt>
                <c:pt idx="10">
                  <c:v>79.772422978522272</c:v>
                </c:pt>
                <c:pt idx="11">
                  <c:v>79.887036310790819</c:v>
                </c:pt>
                <c:pt idx="12">
                  <c:v>79.9994885124256</c:v>
                </c:pt>
                <c:pt idx="13">
                  <c:v>80.109523970922496</c:v>
                </c:pt>
                <c:pt idx="14">
                  <c:v>80.216863450237781</c:v>
                </c:pt>
                <c:pt idx="15">
                  <c:v>80.321202970813133</c:v>
                </c:pt>
                <c:pt idx="16">
                  <c:v>80.422212862096828</c:v>
                </c:pt>
                <c:pt idx="17">
                  <c:v>80.519537048421554</c:v>
                </c:pt>
                <c:pt idx="18">
                  <c:v>80.612792637794783</c:v>
                </c:pt>
                <c:pt idx="19">
                  <c:v>80.701569891591518</c:v>
                </c:pt>
                <c:pt idx="20">
                  <c:v>80.785432660787905</c:v>
                </c:pt>
                <c:pt idx="21">
                  <c:v>80.863919380562564</c:v>
                </c:pt>
                <c:pt idx="22">
                  <c:v>80.936544719006548</c:v>
                </c:pt>
                <c:pt idx="23">
                  <c:v>81.002801976362733</c:v>
                </c:pt>
                <c:pt idx="24">
                  <c:v>81.062166327595804</c:v>
                </c:pt>
                <c:pt idx="25">
                  <c:v>81.114098992045001</c:v>
                </c:pt>
                <c:pt idx="26">
                  <c:v>81.158052398318745</c:v>
                </c:pt>
                <c:pt idx="27">
                  <c:v>81.193476389464294</c:v>
                </c:pt>
                <c:pt idx="28">
                  <c:v>81.219825482059463</c:v>
                </c:pt>
                <c:pt idx="29">
                  <c:v>81.236567152924309</c:v>
                </c:pt>
                <c:pt idx="30">
                  <c:v>81.243191078943198</c:v>
                </c:pt>
                <c:pt idx="31">
                  <c:v>81.23921920010396</c:v>
                </c:pt>
                <c:pt idx="32">
                  <c:v>81.224216415301868</c:v>
                </c:pt>
                <c:pt idx="33">
                  <c:v>81.197801657731901</c:v>
                </c:pt>
                <c:pt idx="34">
                  <c:v>81.159659035790455</c:v>
                </c:pt>
                <c:pt idx="35">
                  <c:v>81.109548671162074</c:v>
                </c:pt>
                <c:pt idx="36">
                  <c:v>81.047316823546026</c:v>
                </c:pt>
                <c:pt idx="37">
                  <c:v>80.972904866747186</c:v>
                </c:pt>
                <c:pt idx="38">
                  <c:v>80.886356678578906</c:v>
                </c:pt>
                <c:pt idx="39">
                  <c:v>80.787824031024499</c:v>
                </c:pt>
                <c:pt idx="40">
                  <c:v>80.677569619382723</c:v>
                </c:pt>
                <c:pt idx="41">
                  <c:v>80.555967449341694</c:v>
                </c:pt>
                <c:pt idx="42">
                  <c:v>80.423500406060327</c:v>
                </c:pt>
                <c:pt idx="43">
                  <c:v>80.280754953657109</c:v>
                </c:pt>
                <c:pt idx="44">
                  <c:v>80.128413048919825</c:v>
                </c:pt>
                <c:pt idx="45">
                  <c:v>79.967241489784328</c:v>
                </c:pt>
                <c:pt idx="46">
                  <c:v>79.79807904672262</c:v>
                </c:pt>
                <c:pt idx="47">
                  <c:v>79.621821833606333</c:v>
                </c:pt>
                <c:pt idx="48">
                  <c:v>79.439407455424956</c:v>
                </c:pt>
                <c:pt idx="49">
                  <c:v>79.251798517523497</c:v>
                </c:pt>
                <c:pt idx="50">
                  <c:v>79.059966092023004</c:v>
                </c:pt>
                <c:pt idx="51">
                  <c:v>78.864873712413996</c:v>
                </c:pt>
                <c:pt idx="52">
                  <c:v>78.667462410729087</c:v>
                </c:pt>
                <c:pt idx="53">
                  <c:v>78.468637229516318</c:v>
                </c:pt>
                <c:pt idx="54">
                  <c:v>78.269255541036827</c:v>
                </c:pt>
                <c:pt idx="55">
                  <c:v>78.070117397389296</c:v>
                </c:pt>
                <c:pt idx="56">
                  <c:v>77.871958026048219</c:v>
                </c:pt>
                <c:pt idx="57">
                  <c:v>77.67544248297618</c:v>
                </c:pt>
                <c:pt idx="58">
                  <c:v>77.481162385808659</c:v>
                </c:pt>
                <c:pt idx="59">
                  <c:v>77.289634576494024</c:v>
                </c:pt>
                <c:pt idx="60">
                  <c:v>77.101301508165051</c:v>
                </c:pt>
                <c:pt idx="61">
                  <c:v>76.916533115144475</c:v>
                </c:pt>
                <c:pt idx="62">
                  <c:v>76.735629906653358</c:v>
                </c:pt>
                <c:pt idx="63">
                  <c:v>76.558827021790975</c:v>
                </c:pt>
                <c:pt idx="64">
                  <c:v>76.386298992868518</c:v>
                </c:pt>
                <c:pt idx="65">
                  <c:v>76.218164983149066</c:v>
                </c:pt>
                <c:pt idx="66">
                  <c:v>76.054494290468398</c:v>
                </c:pt>
                <c:pt idx="67">
                  <c:v>75.89531193736326</c:v>
                </c:pt>
                <c:pt idx="68">
                  <c:v>75.740604198898225</c:v>
                </c:pt>
                <c:pt idx="69">
                  <c:v>75.590323949519501</c:v>
                </c:pt>
                <c:pt idx="70">
                  <c:v>75.444395738614375</c:v>
                </c:pt>
                <c:pt idx="71">
                  <c:v>75.302720530102178</c:v>
                </c:pt>
                <c:pt idx="72">
                  <c:v>75.165180063795987</c:v>
                </c:pt>
                <c:pt idx="73">
                  <c:v>75.031640815238063</c:v>
                </c:pt>
                <c:pt idx="74">
                  <c:v>74.901957546246223</c:v>
                </c:pt>
                <c:pt idx="75">
                  <c:v>74.77597645070378</c:v>
                </c:pt>
                <c:pt idx="76">
                  <c:v>74.653537909486801</c:v>
                </c:pt>
                <c:pt idx="77">
                  <c:v>74.534478875206148</c:v>
                </c:pt>
                <c:pt idx="78">
                  <c:v>74.418634912037092</c:v>
                </c:pt>
                <c:pt idx="79">
                  <c:v>74.305841918693616</c:v>
                </c:pt>
                <c:pt idx="80">
                  <c:v>74.195937563933413</c:v>
                </c:pt>
                <c:pt idx="81">
                  <c:v>74.088762464176085</c:v>
                </c:pt>
                <c:pt idx="82">
                  <c:v>73.984161132159514</c:v>
                </c:pt>
                <c:pt idx="83">
                  <c:v>73.881982724285791</c:v>
                </c:pt>
                <c:pt idx="84">
                  <c:v>73.782081612617333</c:v>
                </c:pt>
                <c:pt idx="85">
                  <c:v>73.684317805531393</c:v>
                </c:pt>
                <c:pt idx="86">
                  <c:v>73.588557238954934</c:v>
                </c:pt>
                <c:pt idx="87">
                  <c:v>73.494671957976109</c:v>
                </c:pt>
                <c:pt idx="88">
                  <c:v>73.402540206534027</c:v>
                </c:pt>
                <c:pt idx="89">
                  <c:v>73.312046440877396</c:v>
                </c:pt>
                <c:pt idx="90">
                  <c:v>73.22308128058593</c:v>
                </c:pt>
                <c:pt idx="91">
                  <c:v>73.1355414091923</c:v>
                </c:pt>
                <c:pt idx="92">
                  <c:v>73.049329434831449</c:v>
                </c:pt>
                <c:pt idx="93">
                  <c:v>72.96435371988909</c:v>
                </c:pt>
                <c:pt idx="94">
                  <c:v>72.880528187314681</c:v>
                </c:pt>
                <c:pt idx="95">
                  <c:v>72.79777211010267</c:v>
                </c:pt>
                <c:pt idx="96">
                  <c:v>72.716009889422708</c:v>
                </c:pt>
                <c:pt idx="97">
                  <c:v>72.635170825980765</c:v>
                </c:pt>
                <c:pt idx="98">
                  <c:v>72.555188888412616</c:v>
                </c:pt>
                <c:pt idx="99">
                  <c:v>72.476002481835422</c:v>
                </c:pt>
                <c:pt idx="100">
                  <c:v>72.397554219100158</c:v>
                </c:pt>
                <c:pt idx="101">
                  <c:v>72.319790696792282</c:v>
                </c:pt>
                <c:pt idx="102">
                  <c:v>72.24266227760296</c:v>
                </c:pt>
                <c:pt idx="103">
                  <c:v>72.166122880336047</c:v>
                </c:pt>
                <c:pt idx="104">
                  <c:v>72.09012977851485</c:v>
                </c:pt>
                <c:pt idx="105">
                  <c:v>72.014643408299619</c:v>
                </c:pt>
                <c:pt idx="106">
                  <c:v>71.939627186217393</c:v>
                </c:pt>
                <c:pt idx="107">
                  <c:v>71.865047337031086</c:v>
                </c:pt>
                <c:pt idx="108">
                  <c:v>71.790872731930648</c:v>
                </c:pt>
                <c:pt idx="109">
                  <c:v>71.717074737110252</c:v>
                </c:pt>
                <c:pt idx="110">
                  <c:v>71.643627072696546</c:v>
                </c:pt>
                <c:pt idx="111">
                  <c:v>71.570505681911229</c:v>
                </c:pt>
                <c:pt idx="112">
                  <c:v>71.497688610280804</c:v>
                </c:pt>
                <c:pt idx="113">
                  <c:v>71.425155894645457</c:v>
                </c:pt>
                <c:pt idx="114">
                  <c:v>71.352889461664375</c:v>
                </c:pt>
                <c:pt idx="115">
                  <c:v>71.280873035460559</c:v>
                </c:pt>
                <c:pt idx="116">
                  <c:v>71.209092053996528</c:v>
                </c:pt>
                <c:pt idx="117">
                  <c:v>71.137533593714565</c:v>
                </c:pt>
                <c:pt idx="118">
                  <c:v>71.066186301913859</c:v>
                </c:pt>
                <c:pt idx="119">
                  <c:v>70.995040336265689</c:v>
                </c:pt>
                <c:pt idx="120">
                  <c:v>70.924087310787783</c:v>
                </c:pt>
                <c:pt idx="121">
                  <c:v>70.853320247504442</c:v>
                </c:pt>
                <c:pt idx="122">
                  <c:v>70.782733532913028</c:v>
                </c:pt>
                <c:pt idx="123">
                  <c:v>70.712322878254923</c:v>
                </c:pt>
                <c:pt idx="124">
                  <c:v>70.642085282451973</c:v>
                </c:pt>
                <c:pt idx="125">
                  <c:v>70.572018996419573</c:v>
                </c:pt>
                <c:pt idx="126">
                  <c:v>70.502123487305226</c:v>
                </c:pt>
                <c:pt idx="127">
                  <c:v>70.432399401032072</c:v>
                </c:pt>
                <c:pt idx="128">
                  <c:v>70.36284852135735</c:v>
                </c:pt>
                <c:pt idx="129">
                  <c:v>70.293473723493705</c:v>
                </c:pt>
                <c:pt idx="130">
                  <c:v>70.224278920199097</c:v>
                </c:pt>
                <c:pt idx="131">
                  <c:v>70.155268998133934</c:v>
                </c:pt>
                <c:pt idx="132">
                  <c:v>70.086449742229647</c:v>
                </c:pt>
                <c:pt idx="133">
                  <c:v>70.017827745831369</c:v>
                </c:pt>
                <c:pt idx="134">
                  <c:v>69.949410304494123</c:v>
                </c:pt>
                <c:pt idx="135">
                  <c:v>69.881205291548255</c:v>
                </c:pt>
                <c:pt idx="136">
                  <c:v>69.813221013931013</c:v>
                </c:pt>
                <c:pt idx="137">
                  <c:v>69.74546604732862</c:v>
                </c:pt>
                <c:pt idx="138">
                  <c:v>69.677949050397743</c:v>
                </c:pt>
                <c:pt idx="139">
                  <c:v>69.610678558745803</c:v>
                </c:pt>
                <c:pt idx="140">
                  <c:v>69.543662760433691</c:v>
                </c:pt>
                <c:pt idx="141">
                  <c:v>69.476909255997541</c:v>
                </c:pt>
                <c:pt idx="142">
                  <c:v>69.410424807320851</c:v>
                </c:pt>
                <c:pt idx="143">
                  <c:v>69.344215081057186</c:v>
                </c:pt>
                <c:pt idx="144">
                  <c:v>69.278284393615351</c:v>
                </c:pt>
                <c:pt idx="145">
                  <c:v>69.212635465868289</c:v>
                </c:pt>
                <c:pt idx="146">
                  <c:v>69.147269196615298</c:v>
                </c:pt>
                <c:pt idx="147">
                  <c:v>69.082184464294883</c:v>
                </c:pt>
                <c:pt idx="148">
                  <c:v>69.017377966409228</c:v>
                </c:pt>
                <c:pt idx="149">
                  <c:v>68.952844105498627</c:v>
                </c:pt>
                <c:pt idx="150">
                  <c:v>68.888574929259605</c:v>
                </c:pt>
                <c:pt idx="151">
                  <c:v>68.824560130547169</c:v>
                </c:pt>
                <c:pt idx="152">
                  <c:v>68.760787110613208</c:v>
                </c:pt>
                <c:pt idx="153">
                  <c:v>68.697241106143593</c:v>
                </c:pt>
                <c:pt idx="154">
                  <c:v>68.633905377648972</c:v>
                </c:pt>
                <c:pt idx="155">
                  <c:v>68.570761453757555</c:v>
                </c:pt>
                <c:pt idx="156">
                  <c:v>68.507789423184249</c:v>
                </c:pt>
                <c:pt idx="157">
                  <c:v>68.444968263829267</c:v>
                </c:pt>
                <c:pt idx="158">
                  <c:v>68.382276196771514</c:v>
                </c:pt>
                <c:pt idx="159">
                  <c:v>68.319691051992805</c:v>
                </c:pt>
                <c:pt idx="160">
                  <c:v>68.257190632551143</c:v>
                </c:pt>
                <c:pt idx="161">
                  <c:v>68.194753064591509</c:v>
                </c:pt>
                <c:pt idx="162">
                  <c:v>68.132357121950761</c:v>
                </c:pt>
                <c:pt idx="163">
                  <c:v>68.069982516032098</c:v>
                </c:pt>
                <c:pt idx="164">
                  <c:v>68.007610143911464</c:v>
                </c:pt>
                <c:pt idx="165">
                  <c:v>67.94522229009894</c:v>
                </c:pt>
                <c:pt idx="166">
                  <c:v>67.882802779824218</c:v>
                </c:pt>
                <c:pt idx="167">
                  <c:v>67.82033708398491</c:v>
                </c:pt>
                <c:pt idx="168">
                  <c:v>67.757812377863857</c:v>
                </c:pt>
                <c:pt idx="169">
                  <c:v>67.695217557306407</c:v>
                </c:pt>
                <c:pt idx="170">
                  <c:v>67.632543217209715</c:v>
                </c:pt>
                <c:pt idx="171">
                  <c:v>67.569781597915579</c:v>
                </c:pt>
                <c:pt idx="172">
                  <c:v>67.506926505445506</c:v>
                </c:pt>
                <c:pt idx="173">
                  <c:v>67.443973211524835</c:v>
                </c:pt>
                <c:pt idx="174">
                  <c:v>67.380918339077652</c:v>
                </c:pt>
                <c:pt idx="175">
                  <c:v>67.317759738405528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242-41B6-9A1D-2FEE630E22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6337616"/>
        <c:axId val="406338008"/>
      </c:scatterChart>
      <c:valAx>
        <c:axId val="4063376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06338008"/>
        <c:crosses val="autoZero"/>
        <c:crossBetween val="midCat"/>
      </c:valAx>
      <c:valAx>
        <c:axId val="4063380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063376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A!$K$27:$K$227</c:f>
              <c:numCache>
                <c:formatCode>General</c:formatCode>
                <c:ptCount val="201"/>
                <c:pt idx="0">
                  <c:v>79.332999999999998</c:v>
                </c:pt>
                <c:pt idx="1">
                  <c:v>80.905000000000001</c:v>
                </c:pt>
                <c:pt idx="2">
                  <c:v>79.936999999999998</c:v>
                </c:pt>
                <c:pt idx="3">
                  <c:v>80.094999999999999</c:v>
                </c:pt>
                <c:pt idx="4">
                  <c:v>79.349000000000004</c:v>
                </c:pt>
                <c:pt idx="5">
                  <c:v>80.683000000000007</c:v>
                </c:pt>
                <c:pt idx="6">
                  <c:v>79.048000000000002</c:v>
                </c:pt>
                <c:pt idx="7">
                  <c:v>77.492000000000004</c:v>
                </c:pt>
                <c:pt idx="8">
                  <c:v>78.856999999999999</c:v>
                </c:pt>
                <c:pt idx="9">
                  <c:v>78.349000000000004</c:v>
                </c:pt>
                <c:pt idx="10">
                  <c:v>78.951999999999998</c:v>
                </c:pt>
                <c:pt idx="11">
                  <c:v>79.27</c:v>
                </c:pt>
                <c:pt idx="12">
                  <c:v>78.078999999999994</c:v>
                </c:pt>
                <c:pt idx="13">
                  <c:v>79.397000000000006</c:v>
                </c:pt>
                <c:pt idx="14">
                  <c:v>79.921000000000006</c:v>
                </c:pt>
                <c:pt idx="15">
                  <c:v>80.206000000000003</c:v>
                </c:pt>
                <c:pt idx="16">
                  <c:v>80.507999999999996</c:v>
                </c:pt>
                <c:pt idx="17">
                  <c:v>79.143000000000001</c:v>
                </c:pt>
                <c:pt idx="18">
                  <c:v>79.126999999999995</c:v>
                </c:pt>
                <c:pt idx="19">
                  <c:v>80.143000000000001</c:v>
                </c:pt>
                <c:pt idx="20">
                  <c:v>79.697999999999993</c:v>
                </c:pt>
                <c:pt idx="21">
                  <c:v>78.635000000000005</c:v>
                </c:pt>
                <c:pt idx="22">
                  <c:v>80.016000000000005</c:v>
                </c:pt>
                <c:pt idx="23">
                  <c:v>79.206000000000003</c:v>
                </c:pt>
                <c:pt idx="24">
                  <c:v>78.316999999999993</c:v>
                </c:pt>
                <c:pt idx="25">
                  <c:v>79.745999999999995</c:v>
                </c:pt>
                <c:pt idx="26">
                  <c:v>80.364999999999995</c:v>
                </c:pt>
                <c:pt idx="27">
                  <c:v>81.793999999999997</c:v>
                </c:pt>
                <c:pt idx="28">
                  <c:v>81.444000000000003</c:v>
                </c:pt>
                <c:pt idx="29">
                  <c:v>80.905000000000001</c:v>
                </c:pt>
                <c:pt idx="30">
                  <c:v>81.27</c:v>
                </c:pt>
                <c:pt idx="31">
                  <c:v>81.412999999999997</c:v>
                </c:pt>
                <c:pt idx="32">
                  <c:v>82.873000000000005</c:v>
                </c:pt>
                <c:pt idx="33">
                  <c:v>83.570999999999998</c:v>
                </c:pt>
                <c:pt idx="34">
                  <c:v>82.745999999999995</c:v>
                </c:pt>
                <c:pt idx="35">
                  <c:v>83.397000000000006</c:v>
                </c:pt>
                <c:pt idx="36">
                  <c:v>83.635000000000005</c:v>
                </c:pt>
                <c:pt idx="37">
                  <c:v>83.840999999999994</c:v>
                </c:pt>
                <c:pt idx="38">
                  <c:v>84.54</c:v>
                </c:pt>
                <c:pt idx="39">
                  <c:v>84.762</c:v>
                </c:pt>
                <c:pt idx="40">
                  <c:v>84.793999999999997</c:v>
                </c:pt>
                <c:pt idx="41">
                  <c:v>83.968000000000004</c:v>
                </c:pt>
                <c:pt idx="42">
                  <c:v>86.031999999999996</c:v>
                </c:pt>
                <c:pt idx="43">
                  <c:v>87.713999999999999</c:v>
                </c:pt>
                <c:pt idx="44">
                  <c:v>90.397000000000006</c:v>
                </c:pt>
                <c:pt idx="45">
                  <c:v>92.81</c:v>
                </c:pt>
                <c:pt idx="46">
                  <c:v>93.968000000000004</c:v>
                </c:pt>
                <c:pt idx="47">
                  <c:v>98.444000000000003</c:v>
                </c:pt>
                <c:pt idx="48">
                  <c:v>102.587</c:v>
                </c:pt>
                <c:pt idx="49">
                  <c:v>109.333</c:v>
                </c:pt>
                <c:pt idx="50">
                  <c:v>117.746</c:v>
                </c:pt>
                <c:pt idx="51">
                  <c:v>129.762</c:v>
                </c:pt>
                <c:pt idx="52">
                  <c:v>146.857</c:v>
                </c:pt>
                <c:pt idx="53">
                  <c:v>165.19</c:v>
                </c:pt>
                <c:pt idx="54">
                  <c:v>183.06299999999999</c:v>
                </c:pt>
                <c:pt idx="55">
                  <c:v>197.84100000000001</c:v>
                </c:pt>
                <c:pt idx="56">
                  <c:v>209.333</c:v>
                </c:pt>
                <c:pt idx="57">
                  <c:v>218.79400000000001</c:v>
                </c:pt>
                <c:pt idx="58">
                  <c:v>223.81</c:v>
                </c:pt>
                <c:pt idx="59">
                  <c:v>227.619</c:v>
                </c:pt>
                <c:pt idx="60">
                  <c:v>228.63499999999999</c:v>
                </c:pt>
                <c:pt idx="61">
                  <c:v>226.667</c:v>
                </c:pt>
                <c:pt idx="62">
                  <c:v>219.92099999999999</c:v>
                </c:pt>
                <c:pt idx="63">
                  <c:v>200.762</c:v>
                </c:pt>
                <c:pt idx="64">
                  <c:v>165.17500000000001</c:v>
                </c:pt>
                <c:pt idx="65">
                  <c:v>126.476</c:v>
                </c:pt>
                <c:pt idx="66">
                  <c:v>102.98399999999999</c:v>
                </c:pt>
                <c:pt idx="67">
                  <c:v>93.475999999999999</c:v>
                </c:pt>
                <c:pt idx="68">
                  <c:v>90.778000000000006</c:v>
                </c:pt>
                <c:pt idx="69">
                  <c:v>89.302000000000007</c:v>
                </c:pt>
                <c:pt idx="70">
                  <c:v>88.81</c:v>
                </c:pt>
                <c:pt idx="71">
                  <c:v>90.667000000000002</c:v>
                </c:pt>
                <c:pt idx="72">
                  <c:v>94.126999999999995</c:v>
                </c:pt>
                <c:pt idx="73">
                  <c:v>99.555999999999997</c:v>
                </c:pt>
                <c:pt idx="74">
                  <c:v>106.794</c:v>
                </c:pt>
                <c:pt idx="75">
                  <c:v>115.952</c:v>
                </c:pt>
                <c:pt idx="76">
                  <c:v>129.12700000000001</c:v>
                </c:pt>
                <c:pt idx="77">
                  <c:v>143.17500000000001</c:v>
                </c:pt>
                <c:pt idx="78">
                  <c:v>154.84100000000001</c:v>
                </c:pt>
                <c:pt idx="79">
                  <c:v>165.92099999999999</c:v>
                </c:pt>
                <c:pt idx="80">
                  <c:v>175.12700000000001</c:v>
                </c:pt>
                <c:pt idx="81">
                  <c:v>181.60300000000001</c:v>
                </c:pt>
                <c:pt idx="82">
                  <c:v>185.07900000000001</c:v>
                </c:pt>
                <c:pt idx="83">
                  <c:v>184.11099999999999</c:v>
                </c:pt>
                <c:pt idx="84">
                  <c:v>178.07900000000001</c:v>
                </c:pt>
                <c:pt idx="85">
                  <c:v>156.44399999999999</c:v>
                </c:pt>
                <c:pt idx="86">
                  <c:v>116.333</c:v>
                </c:pt>
                <c:pt idx="87">
                  <c:v>81.159000000000006</c:v>
                </c:pt>
                <c:pt idx="88">
                  <c:v>72.429000000000002</c:v>
                </c:pt>
                <c:pt idx="89">
                  <c:v>71.094999999999999</c:v>
                </c:pt>
                <c:pt idx="90">
                  <c:v>71.063000000000002</c:v>
                </c:pt>
                <c:pt idx="91">
                  <c:v>71.524000000000001</c:v>
                </c:pt>
                <c:pt idx="92">
                  <c:v>72.221999999999994</c:v>
                </c:pt>
                <c:pt idx="93">
                  <c:v>72.349000000000004</c:v>
                </c:pt>
                <c:pt idx="94">
                  <c:v>72.459999999999994</c:v>
                </c:pt>
                <c:pt idx="95">
                  <c:v>72.762</c:v>
                </c:pt>
                <c:pt idx="96">
                  <c:v>72.206000000000003</c:v>
                </c:pt>
                <c:pt idx="97">
                  <c:v>72.793999999999997</c:v>
                </c:pt>
                <c:pt idx="98">
                  <c:v>72.238</c:v>
                </c:pt>
                <c:pt idx="99">
                  <c:v>72.555999999999997</c:v>
                </c:pt>
                <c:pt idx="100">
                  <c:v>73</c:v>
                </c:pt>
                <c:pt idx="101">
                  <c:v>73.873000000000005</c:v>
                </c:pt>
                <c:pt idx="102">
                  <c:v>71.936999999999998</c:v>
                </c:pt>
                <c:pt idx="103">
                  <c:v>72.683000000000007</c:v>
                </c:pt>
                <c:pt idx="104">
                  <c:v>72.697999999999993</c:v>
                </c:pt>
                <c:pt idx="105">
                  <c:v>73.238</c:v>
                </c:pt>
                <c:pt idx="106">
                  <c:v>73.254000000000005</c:v>
                </c:pt>
                <c:pt idx="107">
                  <c:v>74.238</c:v>
                </c:pt>
                <c:pt idx="108">
                  <c:v>73.094999999999999</c:v>
                </c:pt>
                <c:pt idx="109">
                  <c:v>73.143000000000001</c:v>
                </c:pt>
                <c:pt idx="110">
                  <c:v>72.951999999999998</c:v>
                </c:pt>
                <c:pt idx="111">
                  <c:v>74.286000000000001</c:v>
                </c:pt>
                <c:pt idx="112">
                  <c:v>73.475999999999999</c:v>
                </c:pt>
                <c:pt idx="113">
                  <c:v>74.094999999999999</c:v>
                </c:pt>
                <c:pt idx="114">
                  <c:v>77.444000000000003</c:v>
                </c:pt>
                <c:pt idx="115">
                  <c:v>79.397000000000006</c:v>
                </c:pt>
                <c:pt idx="116">
                  <c:v>84.968000000000004</c:v>
                </c:pt>
                <c:pt idx="117">
                  <c:v>89.159000000000006</c:v>
                </c:pt>
                <c:pt idx="118">
                  <c:v>95.364999999999995</c:v>
                </c:pt>
                <c:pt idx="119">
                  <c:v>99.683000000000007</c:v>
                </c:pt>
                <c:pt idx="120">
                  <c:v>104.825</c:v>
                </c:pt>
                <c:pt idx="121">
                  <c:v>105.905</c:v>
                </c:pt>
                <c:pt idx="122">
                  <c:v>105.22199999999999</c:v>
                </c:pt>
                <c:pt idx="123">
                  <c:v>102.22199999999999</c:v>
                </c:pt>
                <c:pt idx="124">
                  <c:v>95.951999999999998</c:v>
                </c:pt>
                <c:pt idx="125">
                  <c:v>88.587000000000003</c:v>
                </c:pt>
                <c:pt idx="126">
                  <c:v>81.73</c:v>
                </c:pt>
                <c:pt idx="127">
                  <c:v>76.19</c:v>
                </c:pt>
                <c:pt idx="128">
                  <c:v>71.063000000000002</c:v>
                </c:pt>
                <c:pt idx="129">
                  <c:v>68.602999999999994</c:v>
                </c:pt>
                <c:pt idx="130">
                  <c:v>68.397000000000006</c:v>
                </c:pt>
                <c:pt idx="131">
                  <c:v>70.254000000000005</c:v>
                </c:pt>
                <c:pt idx="132">
                  <c:v>69.429000000000002</c:v>
                </c:pt>
                <c:pt idx="133">
                  <c:v>69.429000000000002</c:v>
                </c:pt>
                <c:pt idx="134">
                  <c:v>70.27</c:v>
                </c:pt>
                <c:pt idx="135">
                  <c:v>70.412999999999997</c:v>
                </c:pt>
                <c:pt idx="136">
                  <c:v>69.078999999999994</c:v>
                </c:pt>
                <c:pt idx="137">
                  <c:v>68.856999999999999</c:v>
                </c:pt>
                <c:pt idx="138">
                  <c:v>68.778000000000006</c:v>
                </c:pt>
                <c:pt idx="139">
                  <c:v>69.19</c:v>
                </c:pt>
                <c:pt idx="140">
                  <c:v>67.825000000000003</c:v>
                </c:pt>
                <c:pt idx="141">
                  <c:v>68.302000000000007</c:v>
                </c:pt>
                <c:pt idx="142">
                  <c:v>68.221999999999994</c:v>
                </c:pt>
                <c:pt idx="143">
                  <c:v>69</c:v>
                </c:pt>
                <c:pt idx="144">
                  <c:v>69.762</c:v>
                </c:pt>
                <c:pt idx="145">
                  <c:v>71.254000000000005</c:v>
                </c:pt>
                <c:pt idx="146">
                  <c:v>72.81</c:v>
                </c:pt>
                <c:pt idx="147">
                  <c:v>77.73</c:v>
                </c:pt>
                <c:pt idx="148">
                  <c:v>81.286000000000001</c:v>
                </c:pt>
                <c:pt idx="149">
                  <c:v>83.650999999999996</c:v>
                </c:pt>
                <c:pt idx="150">
                  <c:v>87.46</c:v>
                </c:pt>
                <c:pt idx="151">
                  <c:v>90.349000000000004</c:v>
                </c:pt>
                <c:pt idx="152">
                  <c:v>89.683000000000007</c:v>
                </c:pt>
                <c:pt idx="153">
                  <c:v>88.316999999999993</c:v>
                </c:pt>
                <c:pt idx="154">
                  <c:v>83.302000000000007</c:v>
                </c:pt>
                <c:pt idx="155">
                  <c:v>77.983999999999995</c:v>
                </c:pt>
                <c:pt idx="156">
                  <c:v>71.905000000000001</c:v>
                </c:pt>
                <c:pt idx="157">
                  <c:v>69.381</c:v>
                </c:pt>
                <c:pt idx="158">
                  <c:v>67.364999999999995</c:v>
                </c:pt>
                <c:pt idx="159">
                  <c:v>65.397000000000006</c:v>
                </c:pt>
                <c:pt idx="160">
                  <c:v>68.111000000000004</c:v>
                </c:pt>
                <c:pt idx="161">
                  <c:v>65.840999999999994</c:v>
                </c:pt>
                <c:pt idx="162">
                  <c:v>67.221999999999994</c:v>
                </c:pt>
                <c:pt idx="163">
                  <c:v>68.397000000000006</c:v>
                </c:pt>
                <c:pt idx="164">
                  <c:v>66.778000000000006</c:v>
                </c:pt>
                <c:pt idx="165">
                  <c:v>67.570999999999998</c:v>
                </c:pt>
                <c:pt idx="166">
                  <c:v>68.429000000000002</c:v>
                </c:pt>
                <c:pt idx="167">
                  <c:v>67.094999999999999</c:v>
                </c:pt>
                <c:pt idx="168">
                  <c:v>68.444000000000003</c:v>
                </c:pt>
                <c:pt idx="169">
                  <c:v>67.111000000000004</c:v>
                </c:pt>
                <c:pt idx="170">
                  <c:v>68.635000000000005</c:v>
                </c:pt>
                <c:pt idx="171">
                  <c:v>68.745999999999995</c:v>
                </c:pt>
                <c:pt idx="172">
                  <c:v>68.475999999999999</c:v>
                </c:pt>
                <c:pt idx="173">
                  <c:v>67.555999999999997</c:v>
                </c:pt>
                <c:pt idx="174">
                  <c:v>66.602999999999994</c:v>
                </c:pt>
                <c:pt idx="175">
                  <c:v>67.459999999999994</c:v>
                </c:pt>
                <c:pt idx="176">
                  <c:v>67.412999999999997</c:v>
                </c:pt>
                <c:pt idx="177">
                  <c:v>66.316999999999993</c:v>
                </c:pt>
                <c:pt idx="178">
                  <c:v>66.286000000000001</c:v>
                </c:pt>
                <c:pt idx="179">
                  <c:v>66.745999999999995</c:v>
                </c:pt>
                <c:pt idx="180">
                  <c:v>66.063000000000002</c:v>
                </c:pt>
                <c:pt idx="181">
                  <c:v>65.936999999999998</c:v>
                </c:pt>
                <c:pt idx="182">
                  <c:v>66.429000000000002</c:v>
                </c:pt>
                <c:pt idx="183">
                  <c:v>66.381</c:v>
                </c:pt>
                <c:pt idx="184">
                  <c:v>66.713999999999999</c:v>
                </c:pt>
                <c:pt idx="185">
                  <c:v>66.697999999999993</c:v>
                </c:pt>
                <c:pt idx="186">
                  <c:v>66.650999999999996</c:v>
                </c:pt>
                <c:pt idx="187">
                  <c:v>66.570999999999998</c:v>
                </c:pt>
                <c:pt idx="188">
                  <c:v>66.492000000000004</c:v>
                </c:pt>
                <c:pt idx="189">
                  <c:v>67.078999999999994</c:v>
                </c:pt>
                <c:pt idx="190">
                  <c:v>65.81</c:v>
                </c:pt>
                <c:pt idx="191">
                  <c:v>66.524000000000001</c:v>
                </c:pt>
                <c:pt idx="192">
                  <c:v>65.27</c:v>
                </c:pt>
                <c:pt idx="193">
                  <c:v>66.143000000000001</c:v>
                </c:pt>
                <c:pt idx="194">
                  <c:v>65.444000000000003</c:v>
                </c:pt>
                <c:pt idx="195">
                  <c:v>66.667000000000002</c:v>
                </c:pt>
                <c:pt idx="196">
                  <c:v>65.936999999999998</c:v>
                </c:pt>
                <c:pt idx="197">
                  <c:v>64.81</c:v>
                </c:pt>
                <c:pt idx="198">
                  <c:v>65.635000000000005</c:v>
                </c:pt>
                <c:pt idx="199">
                  <c:v>66.873000000000005</c:v>
                </c:pt>
                <c:pt idx="200">
                  <c:v>65.302000000000007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A56-4612-A62E-2DE46F295E96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A!$AA$27:$AA$227</c:f>
              <c:numCache>
                <c:formatCode>0.00</c:formatCode>
                <c:ptCount val="201"/>
                <c:pt idx="0">
                  <c:v>77.831143395359021</c:v>
                </c:pt>
                <c:pt idx="1">
                  <c:v>77.978456907320293</c:v>
                </c:pt>
                <c:pt idx="2">
                  <c:v>78.125257766793496</c:v>
                </c:pt>
                <c:pt idx="3">
                  <c:v>78.271460281706567</c:v>
                </c:pt>
                <c:pt idx="4">
                  <c:v>78.416967776096868</c:v>
                </c:pt>
                <c:pt idx="5">
                  <c:v>78.561671449809481</c:v>
                </c:pt>
                <c:pt idx="6">
                  <c:v>78.705449159562278</c:v>
                </c:pt>
                <c:pt idx="7">
                  <c:v>78.848164124485749</c:v>
                </c:pt>
                <c:pt idx="8">
                  <c:v>78.989663561872462</c:v>
                </c:pt>
                <c:pt idx="9">
                  <c:v>79.129777262156907</c:v>
                </c:pt>
                <c:pt idx="10">
                  <c:v>79.268316116236264</c:v>
                </c:pt>
                <c:pt idx="11">
                  <c:v>79.40507061334074</c:v>
                </c:pt>
                <c:pt idx="12">
                  <c:v>79.539809334096688</c:v>
                </c:pt>
                <c:pt idx="13">
                  <c:v>79.672277471735569</c:v>
                </c:pt>
                <c:pt idx="14">
                  <c:v>79.802195425538898</c:v>
                </c:pt>
                <c:pt idx="15">
                  <c:v>79.929257526233513</c:v>
                </c:pt>
                <c:pt idx="16">
                  <c:v>80.053130976081249</c:v>
                </c:pt>
                <c:pt idx="17">
                  <c:v>80.173455121866752</c:v>
                </c:pt>
                <c:pt idx="18">
                  <c:v>80.289841235332162</c:v>
                </c:pt>
                <c:pt idx="19">
                  <c:v>80.401873066715282</c:v>
                </c:pt>
                <c:pt idx="20">
                  <c:v>80.509108584988951</c:v>
                </c:pt>
                <c:pt idx="21">
                  <c:v>80.611083557172918</c:v>
                </c:pt>
                <c:pt idx="22">
                  <c:v>80.707317999188547</c:v>
                </c:pt>
                <c:pt idx="23">
                  <c:v>80.79732712416623</c:v>
                </c:pt>
                <c:pt idx="24">
                  <c:v>80.880639318915939</c:v>
                </c:pt>
                <c:pt idx="25">
                  <c:v>80.956825021513779</c:v>
                </c:pt>
                <c:pt idx="26">
                  <c:v>81.025542303444382</c:v>
                </c:pt>
                <c:pt idx="27">
                  <c:v>81.086607640911438</c:v>
                </c:pt>
                <c:pt idx="28">
                  <c:v>81.14010393764714</c:v>
                </c:pt>
                <c:pt idx="29">
                  <c:v>81.186542415847128</c:v>
                </c:pt>
                <c:pt idx="30">
                  <c:v>81.227100461820569</c:v>
                </c:pt>
                <c:pt idx="31">
                  <c:v>81.263963594436134</c:v>
                </c:pt>
                <c:pt idx="32">
                  <c:v>81.300805746143766</c:v>
                </c:pt>
                <c:pt idx="33">
                  <c:v>81.343446840492746</c:v>
                </c:pt>
                <c:pt idx="34">
                  <c:v>81.400728448347522</c:v>
                </c:pt>
                <c:pt idx="35">
                  <c:v>81.485644705983674</c:v>
                </c:pt>
                <c:pt idx="36">
                  <c:v>81.616753745631314</c:v>
                </c:pt>
                <c:pt idx="37">
                  <c:v>81.819871444863878</c:v>
                </c:pt>
                <c:pt idx="38">
                  <c:v>82.130011466637271</c:v>
                </c:pt>
                <c:pt idx="39">
                  <c:v>82.593481563274139</c:v>
                </c:pt>
                <c:pt idx="40">
                  <c:v>83.269976315413601</c:v>
                </c:pt>
                <c:pt idx="41">
                  <c:v>84.234424485038772</c:v>
                </c:pt>
                <c:pt idx="42">
                  <c:v>85.578262831924661</c:v>
                </c:pt>
                <c:pt idx="43">
                  <c:v>87.409730194703457</c:v>
                </c:pt>
                <c:pt idx="44">
                  <c:v>89.852722972990662</c:v>
                </c:pt>
                <c:pt idx="45">
                  <c:v>93.043746021163201</c:v>
                </c:pt>
                <c:pt idx="46">
                  <c:v>97.126551830143583</c:v>
                </c:pt>
                <c:pt idx="47">
                  <c:v>102.24420247098709</c:v>
                </c:pt>
                <c:pt idx="48">
                  <c:v>108.52852128842653</c:v>
                </c:pt>
                <c:pt idx="49">
                  <c:v>116.08721944465626</c:v>
                </c:pt>
                <c:pt idx="50">
                  <c:v>124.98936261075985</c:v>
                </c:pt>
                <c:pt idx="51">
                  <c:v>135.25023534655747</c:v>
                </c:pt>
                <c:pt idx="52">
                  <c:v>146.81695075087404</c:v>
                </c:pt>
                <c:pt idx="53">
                  <c:v>159.55599594677392</c:v>
                </c:pt>
                <c:pt idx="54">
                  <c:v>173.24220752135147</c:v>
                </c:pt>
                <c:pt idx="55">
                  <c:v>187.54273067607446</c:v>
                </c:pt>
                <c:pt idx="56">
                  <c:v>201.97571316894692</c:v>
                </c:pt>
                <c:pt idx="57">
                  <c:v>215.80552288661448</c:v>
                </c:pt>
                <c:pt idx="58">
                  <c:v>227.84439386955674</c:v>
                </c:pt>
                <c:pt idx="59">
                  <c:v>236.22570081433028</c:v>
                </c:pt>
                <c:pt idx="60">
                  <c:v>238.41269014492556</c:v>
                </c:pt>
                <c:pt idx="61">
                  <c:v>231.83029012826353</c:v>
                </c:pt>
                <c:pt idx="62">
                  <c:v>215.21084108598319</c:v>
                </c:pt>
                <c:pt idx="63">
                  <c:v>189.97856633077851</c:v>
                </c:pt>
                <c:pt idx="64">
                  <c:v>160.46691145592712</c:v>
                </c:pt>
                <c:pt idx="65">
                  <c:v>132.36528238972849</c:v>
                </c:pt>
                <c:pt idx="66">
                  <c:v>110.27278583520541</c:v>
                </c:pt>
                <c:pt idx="67">
                  <c:v>96.070651860171466</c:v>
                </c:pt>
                <c:pt idx="68">
                  <c:v>89.048404432359064</c:v>
                </c:pt>
                <c:pt idx="69">
                  <c:v>87.231392737232326</c:v>
                </c:pt>
                <c:pt idx="70">
                  <c:v>88.704881818465054</c:v>
                </c:pt>
                <c:pt idx="71">
                  <c:v>92.229980709902975</c:v>
                </c:pt>
                <c:pt idx="72">
                  <c:v>97.22199046499307</c:v>
                </c:pt>
                <c:pt idx="73">
                  <c:v>103.48049028247604</c:v>
                </c:pt>
                <c:pt idx="74">
                  <c:v>110.94659041583682</c:v>
                </c:pt>
                <c:pt idx="75">
                  <c:v>119.56185044560257</c:v>
                </c:pt>
                <c:pt idx="76">
                  <c:v>129.20315265181202</c:v>
                </c:pt>
                <c:pt idx="77">
                  <c:v>139.65698196730654</c:v>
                </c:pt>
                <c:pt idx="78">
                  <c:v>150.61353966082831</c:v>
                </c:pt>
                <c:pt idx="79">
                  <c:v>161.67399318752808</c:v>
                </c:pt>
                <c:pt idx="80">
                  <c:v>172.36381643630693</c:v>
                </c:pt>
                <c:pt idx="81">
                  <c:v>182.08138567428014</c:v>
                </c:pt>
                <c:pt idx="82">
                  <c:v>189.54571775815751</c:v>
                </c:pt>
                <c:pt idx="83">
                  <c:v>190.85367486269212</c:v>
                </c:pt>
                <c:pt idx="84">
                  <c:v>178.29514446208577</c:v>
                </c:pt>
                <c:pt idx="85">
                  <c:v>148.10854720291519</c:v>
                </c:pt>
                <c:pt idx="86">
                  <c:v>111.83220591743337</c:v>
                </c:pt>
                <c:pt idx="87">
                  <c:v>86.71336662807893</c:v>
                </c:pt>
                <c:pt idx="88">
                  <c:v>76.411479842001327</c:v>
                </c:pt>
                <c:pt idx="89">
                  <c:v>73.84823481976143</c:v>
                </c:pt>
                <c:pt idx="90">
                  <c:v>73.400561759415424</c:v>
                </c:pt>
                <c:pt idx="91">
                  <c:v>73.278396559471318</c:v>
                </c:pt>
                <c:pt idx="92">
                  <c:v>73.18620547985752</c:v>
                </c:pt>
                <c:pt idx="93">
                  <c:v>73.096764400529281</c:v>
                </c:pt>
                <c:pt idx="94">
                  <c:v>73.008561358801728</c:v>
                </c:pt>
                <c:pt idx="95">
                  <c:v>72.921475001554668</c:v>
                </c:pt>
                <c:pt idx="96">
                  <c:v>72.83543838342608</c:v>
                </c:pt>
                <c:pt idx="97">
                  <c:v>72.750406165709947</c:v>
                </c:pt>
                <c:pt idx="98">
                  <c:v>72.666374537589888</c:v>
                </c:pt>
                <c:pt idx="99">
                  <c:v>72.583425695078731</c:v>
                </c:pt>
                <c:pt idx="100">
                  <c:v>72.501818937252906</c:v>
                </c:pt>
                <c:pt idx="101">
                  <c:v>72.422168200246844</c:v>
                </c:pt>
                <c:pt idx="102">
                  <c:v>72.345770874851809</c:v>
                </c:pt>
                <c:pt idx="103">
                  <c:v>72.27518517913559</c:v>
                </c:pt>
                <c:pt idx="104">
                  <c:v>72.215187870172713</c:v>
                </c:pt>
                <c:pt idx="105">
                  <c:v>72.17426726265478</c:v>
                </c:pt>
                <c:pt idx="106">
                  <c:v>72.166794102119312</c:v>
                </c:pt>
                <c:pt idx="107">
                  <c:v>72.215930072537532</c:v>
                </c:pt>
                <c:pt idx="108">
                  <c:v>72.357142420431572</c:v>
                </c:pt>
                <c:pt idx="109">
                  <c:v>72.641868370158917</c:v>
                </c:pt>
                <c:pt idx="110">
                  <c:v>73.140428858232909</c:v>
                </c:pt>
                <c:pt idx="111">
                  <c:v>73.942809308858017</c:v>
                </c:pt>
                <c:pt idx="112">
                  <c:v>75.155569292852121</c:v>
                </c:pt>
                <c:pt idx="113">
                  <c:v>76.893129534370402</c:v>
                </c:pt>
                <c:pt idx="114">
                  <c:v>79.262158517604789</c:v>
                </c:pt>
                <c:pt idx="115">
                  <c:v>82.33851450517848</c:v>
                </c:pt>
                <c:pt idx="116">
                  <c:v>86.136170803826346</c:v>
                </c:pt>
                <c:pt idx="117">
                  <c:v>90.565269276212575</c:v>
                </c:pt>
                <c:pt idx="118">
                  <c:v>95.373364971945904</c:v>
                </c:pt>
                <c:pt idx="119">
                  <c:v>100.07144139338905</c:v>
                </c:pt>
                <c:pt idx="120">
                  <c:v>103.88403418949767</c:v>
                </c:pt>
                <c:pt idx="121">
                  <c:v>105.82465901245766</c:v>
                </c:pt>
                <c:pt idx="122">
                  <c:v>105.00360021839759</c:v>
                </c:pt>
                <c:pt idx="123">
                  <c:v>101.11788782639113</c:v>
                </c:pt>
                <c:pt idx="124">
                  <c:v>94.812270757364701</c:v>
                </c:pt>
                <c:pt idx="125">
                  <c:v>87.540715310003222</c:v>
                </c:pt>
                <c:pt idx="126">
                  <c:v>80.910556569536851</c:v>
                </c:pt>
                <c:pt idx="127">
                  <c:v>75.961947052835143</c:v>
                </c:pt>
                <c:pt idx="128">
                  <c:v>72.888175133977072</c:v>
                </c:pt>
                <c:pt idx="129">
                  <c:v>71.276626296250583</c:v>
                </c:pt>
                <c:pt idx="130">
                  <c:v>70.544508322025081</c:v>
                </c:pt>
                <c:pt idx="131">
                  <c:v>70.235467824747872</c:v>
                </c:pt>
                <c:pt idx="132">
                  <c:v>70.092194951190393</c:v>
                </c:pt>
                <c:pt idx="133">
                  <c:v>70.002434709123335</c:v>
                </c:pt>
                <c:pt idx="134">
                  <c:v>69.927108775520338</c:v>
                </c:pt>
                <c:pt idx="135">
                  <c:v>69.855187567789798</c:v>
                </c:pt>
                <c:pt idx="136">
                  <c:v>69.784128439578836</c:v>
                </c:pt>
                <c:pt idx="137">
                  <c:v>69.713459381207159</c:v>
                </c:pt>
                <c:pt idx="138">
                  <c:v>69.643139428815275</c:v>
                </c:pt>
                <c:pt idx="139">
                  <c:v>69.573310606468112</c:v>
                </c:pt>
                <c:pt idx="140">
                  <c:v>69.504683610496073</c:v>
                </c:pt>
                <c:pt idx="141">
                  <c:v>69.440280466969526</c:v>
                </c:pt>
                <c:pt idx="142">
                  <c:v>69.391233930184399</c:v>
                </c:pt>
                <c:pt idx="143">
                  <c:v>69.392589756476994</c:v>
                </c:pt>
                <c:pt idx="144">
                  <c:v>69.537327403896526</c:v>
                </c:pt>
                <c:pt idx="145">
                  <c:v>70.029006688268097</c:v>
                </c:pt>
                <c:pt idx="146">
                  <c:v>71.22131107475613</c:v>
                </c:pt>
                <c:pt idx="147">
                  <c:v>73.559519704993036</c:v>
                </c:pt>
                <c:pt idx="148">
                  <c:v>77.325277095135306</c:v>
                </c:pt>
                <c:pt idx="149">
                  <c:v>82.217328653507863</c:v>
                </c:pt>
                <c:pt idx="150">
                  <c:v>87.073011261728183</c:v>
                </c:pt>
                <c:pt idx="151">
                  <c:v>90.163612611098728</c:v>
                </c:pt>
                <c:pt idx="152">
                  <c:v>90.124363862966277</c:v>
                </c:pt>
                <c:pt idx="153">
                  <c:v>86.884546876969267</c:v>
                </c:pt>
                <c:pt idx="154">
                  <c:v>81.756988262283897</c:v>
                </c:pt>
                <c:pt idx="155">
                  <c:v>76.567058918184713</c:v>
                </c:pt>
                <c:pt idx="156">
                  <c:v>72.600049591464312</c:v>
                </c:pt>
                <c:pt idx="157">
                  <c:v>70.182225680854032</c:v>
                </c:pt>
                <c:pt idx="158">
                  <c:v>68.968663167094817</c:v>
                </c:pt>
                <c:pt idx="159">
                  <c:v>68.444824592771852</c:v>
                </c:pt>
                <c:pt idx="160">
                  <c:v>68.229166097749328</c:v>
                </c:pt>
                <c:pt idx="161">
                  <c:v>68.123725401545641</c:v>
                </c:pt>
                <c:pt idx="162">
                  <c:v>68.050273245159545</c:v>
                </c:pt>
                <c:pt idx="163">
                  <c:v>67.984411079912491</c:v>
                </c:pt>
                <c:pt idx="164">
                  <c:v>67.920012524040075</c:v>
                </c:pt>
                <c:pt idx="165">
                  <c:v>67.855815463230741</c:v>
                </c:pt>
                <c:pt idx="166">
                  <c:v>67.791594809956038</c:v>
                </c:pt>
                <c:pt idx="167">
                  <c:v>67.727305910533389</c:v>
                </c:pt>
                <c:pt idx="168">
                  <c:v>67.662931329406192</c:v>
                </c:pt>
                <c:pt idx="169">
                  <c:v>67.598458662921558</c:v>
                </c:pt>
                <c:pt idx="170">
                  <c:v>67.533877863288964</c:v>
                </c:pt>
                <c:pt idx="171">
                  <c:v>67.469180888441883</c:v>
                </c:pt>
                <c:pt idx="172">
                  <c:v>67.404361557913688</c:v>
                </c:pt>
                <c:pt idx="173">
                  <c:v>67.339415408572734</c:v>
                </c:pt>
                <c:pt idx="174">
                  <c:v>67.274339539379852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A56-4612-A62E-2DE46F295E96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A!$BG$27:$BG$227</c:f>
              <c:numCache>
                <c:formatCode>General</c:formatCode>
                <c:ptCount val="201"/>
                <c:pt idx="0">
                  <c:v>77.831143395356392</c:v>
                </c:pt>
                <c:pt idx="1">
                  <c:v>77.978456907313173</c:v>
                </c:pt>
                <c:pt idx="2">
                  <c:v>78.12525776677451</c:v>
                </c:pt>
                <c:pt idx="3">
                  <c:v>78.271460281656687</c:v>
                </c:pt>
                <c:pt idx="4">
                  <c:v>78.416967775967876</c:v>
                </c:pt>
                <c:pt idx="5">
                  <c:v>78.561671449481167</c:v>
                </c:pt>
                <c:pt idx="6">
                  <c:v>78.705449158739725</c:v>
                </c:pt>
                <c:pt idx="7">
                  <c:v>78.848164122457305</c:v>
                </c:pt>
                <c:pt idx="8">
                  <c:v>78.989663556948841</c:v>
                </c:pt>
                <c:pt idx="9">
                  <c:v>79.129777250393516</c:v>
                </c:pt>
                <c:pt idx="10">
                  <c:v>79.268316088572831</c:v>
                </c:pt>
                <c:pt idx="11">
                  <c:v>79.405070549307638</c:v>
                </c:pt>
                <c:pt idx="12">
                  <c:v>79.539809188205737</c:v>
                </c:pt>
                <c:pt idx="13">
                  <c:v>79.672277144562599</c:v>
                </c:pt>
                <c:pt idx="14">
                  <c:v>79.802194703348491</c:v>
                </c:pt>
                <c:pt idx="15">
                  <c:v>79.929255957131247</c:v>
                </c:pt>
                <c:pt idx="16">
                  <c:v>80.053127620436214</c:v>
                </c:pt>
                <c:pt idx="17">
                  <c:v>80.173448058268079</c:v>
                </c:pt>
                <c:pt idx="18">
                  <c:v>80.289826600044805</c:v>
                </c:pt>
                <c:pt idx="19">
                  <c:v>80.401843219643638</c:v>
                </c:pt>
                <c:pt idx="20">
                  <c:v>80.509048671109966</c:v>
                </c:pt>
                <c:pt idx="21">
                  <c:v>80.610965177159869</c:v>
                </c:pt>
                <c:pt idx="22">
                  <c:v>80.707087773084083</c:v>
                </c:pt>
                <c:pt idx="23">
                  <c:v>80.796886411043275</c:v>
                </c:pt>
                <c:pt idx="24">
                  <c:v>80.879808927911441</c:v>
                </c:pt>
                <c:pt idx="25">
                  <c:v>80.955284972563248</c:v>
                </c:pt>
                <c:pt idx="26">
                  <c:v>81.022730974588626</c:v>
                </c:pt>
                <c:pt idx="27">
                  <c:v>81.081556214724813</c:v>
                </c:pt>
                <c:pt idx="28">
                  <c:v>81.131170026924366</c:v>
                </c:pt>
                <c:pt idx="29">
                  <c:v>81.170990122437942</c:v>
                </c:pt>
                <c:pt idx="30">
                  <c:v>81.200451977685319</c:v>
                </c:pt>
                <c:pt idx="31">
                  <c:v>81.219019170904147</c:v>
                </c:pt>
                <c:pt idx="32">
                  <c:v>81.226194489440658</c:v>
                </c:pt>
                <c:pt idx="33">
                  <c:v>81.221531562976608</c:v>
                </c:pt>
                <c:pt idx="34">
                  <c:v>81.204646711935624</c:v>
                </c:pt>
                <c:pt idx="35">
                  <c:v>81.175230639696025</c:v>
                </c:pt>
                <c:pt idx="36">
                  <c:v>81.133059547647335</c:v>
                </c:pt>
                <c:pt idx="37">
                  <c:v>81.078005219385432</c:v>
                </c:pt>
                <c:pt idx="38">
                  <c:v>81.010043609916735</c:v>
                </c:pt>
                <c:pt idx="39">
                  <c:v>80.929261492061173</c:v>
                </c:pt>
                <c:pt idx="40">
                  <c:v>80.835860757989849</c:v>
                </c:pt>
                <c:pt idx="41">
                  <c:v>80.730160049338892</c:v>
                </c:pt>
                <c:pt idx="42">
                  <c:v>80.612593492171214</c:v>
                </c:pt>
                <c:pt idx="43">
                  <c:v>80.483706437916425</c:v>
                </c:pt>
                <c:pt idx="44">
                  <c:v>80.344148250408878</c:v>
                </c:pt>
                <c:pt idx="45">
                  <c:v>80.194662322417983</c:v>
                </c:pt>
                <c:pt idx="46">
                  <c:v>80.036073641785777</c:v>
                </c:pt>
                <c:pt idx="47">
                  <c:v>79.869274346798818</c:v>
                </c:pt>
                <c:pt idx="48">
                  <c:v>79.695207803437626</c:v>
                </c:pt>
                <c:pt idx="49">
                  <c:v>79.51485179680337</c:v>
                </c:pt>
                <c:pt idx="50">
                  <c:v>79.329201451605385</c:v>
                </c:pt>
                <c:pt idx="51">
                  <c:v>79.139252481870372</c:v>
                </c:pt>
                <c:pt idx="52">
                  <c:v>78.945985321103663</c:v>
                </c:pt>
                <c:pt idx="53">
                  <c:v>78.750350606898905</c:v>
                </c:pt>
                <c:pt idx="54">
                  <c:v>78.553256396307248</c:v>
                </c:pt>
                <c:pt idx="55">
                  <c:v>78.355557378957101</c:v>
                </c:pt>
                <c:pt idx="56">
                  <c:v>78.158046242734102</c:v>
                </c:pt>
                <c:pt idx="57">
                  <c:v>77.961447239673092</c:v>
                </c:pt>
                <c:pt idx="58">
                  <c:v>77.766411903934241</c:v>
                </c:pt>
                <c:pt idx="59">
                  <c:v>77.573516793812388</c:v>
                </c:pt>
                <c:pt idx="60">
                  <c:v>77.383263068174983</c:v>
                </c:pt>
                <c:pt idx="61">
                  <c:v>77.196077665221893</c:v>
                </c:pt>
                <c:pt idx="62">
                  <c:v>77.012315827171008</c:v>
                </c:pt>
                <c:pt idx="63">
                  <c:v>76.832264706417604</c:v>
                </c:pt>
                <c:pt idx="64">
                  <c:v>76.656147794193856</c:v>
                </c:pt>
                <c:pt idx="65">
                  <c:v>76.484129928729089</c:v>
                </c:pt>
                <c:pt idx="66">
                  <c:v>76.316322663327554</c:v>
                </c:pt>
                <c:pt idx="67">
                  <c:v>76.15278980280435</c:v>
                </c:pt>
                <c:pt idx="68">
                  <c:v>75.993552946902483</c:v>
                </c:pt>
                <c:pt idx="69">
                  <c:v>75.83859690966186</c:v>
                </c:pt>
                <c:pt idx="70">
                  <c:v>75.68787491271685</c:v>
                </c:pt>
                <c:pt idx="71">
                  <c:v>75.541313477110151</c:v>
                </c:pt>
                <c:pt idx="72">
                  <c:v>75.398816961777698</c:v>
                </c:pt>
                <c:pt idx="73">
                  <c:v>75.260271717066644</c:v>
                </c:pt>
                <c:pt idx="74">
                  <c:v>75.125549838439667</c:v>
                </c:pt>
                <c:pt idx="75">
                  <c:v>74.994512519029499</c:v>
                </c:pt>
                <c:pt idx="76">
                  <c:v>74.867013010198008</c:v>
                </c:pt>
                <c:pt idx="77">
                  <c:v>74.742899207061541</c:v>
                </c:pt>
                <c:pt idx="78">
                  <c:v>74.62201588144238</c:v>
                </c:pt>
                <c:pt idx="79">
                  <c:v>74.504206588267266</c:v>
                </c:pt>
                <c:pt idx="80">
                  <c:v>74.389315273421559</c:v>
                </c:pt>
                <c:pt idx="81">
                  <c:v>74.277187611806028</c:v>
                </c:pt>
                <c:pt idx="82">
                  <c:v>74.167672104125884</c:v>
                </c:pt>
                <c:pt idx="83">
                  <c:v>74.060620960015967</c:v>
                </c:pt>
                <c:pt idx="84">
                  <c:v>73.955890793682812</c:v>
                </c:pt>
                <c:pt idx="85">
                  <c:v>73.853343156492542</c:v>
                </c:pt>
                <c:pt idx="86">
                  <c:v>73.752844928990214</c:v>
                </c:pt>
                <c:pt idx="87">
                  <c:v>73.654268592807782</c:v>
                </c:pt>
                <c:pt idx="88">
                  <c:v>73.557492400881785</c:v>
                </c:pt>
                <c:pt idx="89">
                  <c:v>73.462400462421087</c:v>
                </c:pt>
                <c:pt idx="90">
                  <c:v>73.368882757174418</c:v>
                </c:pt>
                <c:pt idx="91">
                  <c:v>73.276835091780271</c:v>
                </c:pt>
                <c:pt idx="92">
                  <c:v>73.186159009347833</c:v>
                </c:pt>
                <c:pt idx="93">
                  <c:v>73.096761661929378</c:v>
                </c:pt>
                <c:pt idx="94">
                  <c:v>73.008555654200237</c:v>
                </c:pt>
                <c:pt idx="95">
                  <c:v>72.921458865459101</c:v>
                </c:pt>
                <c:pt idx="96">
                  <c:v>72.835394255994188</c:v>
                </c:pt>
                <c:pt idx="97">
                  <c:v>72.750289662919471</c:v>
                </c:pt>
                <c:pt idx="98">
                  <c:v>72.666077589761287</c:v>
                </c:pt>
                <c:pt idx="99">
                  <c:v>72.582694993357634</c:v>
                </c:pt>
                <c:pt idx="100">
                  <c:v>72.500083071012938</c:v>
                </c:pt>
                <c:pt idx="101">
                  <c:v>72.418187050315026</c:v>
                </c:pt>
                <c:pt idx="102">
                  <c:v>72.336955983565048</c:v>
                </c:pt>
                <c:pt idx="103">
                  <c:v>72.256342548379507</c:v>
                </c:pt>
                <c:pt idx="104">
                  <c:v>72.176302855693422</c:v>
                </c:pt>
                <c:pt idx="105">
                  <c:v>72.096796266113344</c:v>
                </c:pt>
                <c:pt idx="106">
                  <c:v>72.017785215333646</c:v>
                </c:pt>
                <c:pt idx="107">
                  <c:v>71.93923504913063</c:v>
                </c:pt>
                <c:pt idx="108">
                  <c:v>71.861113868282544</c:v>
                </c:pt>
                <c:pt idx="109">
                  <c:v>71.783392383622683</c:v>
                </c:pt>
                <c:pt idx="110">
                  <c:v>71.706043781312474</c:v>
                </c:pt>
                <c:pt idx="111">
                  <c:v>71.629043598318219</c:v>
                </c:pt>
                <c:pt idx="112">
                  <c:v>71.552369607982271</c:v>
                </c:pt>
                <c:pt idx="113">
                  <c:v>71.476001715496679</c:v>
                </c:pt>
                <c:pt idx="114">
                  <c:v>71.399921863006057</c:v>
                </c:pt>
                <c:pt idx="115">
                  <c:v>71.324113943986958</c:v>
                </c:pt>
                <c:pt idx="116">
                  <c:v>71.248563726468092</c:v>
                </c:pt>
                <c:pt idx="117">
                  <c:v>71.173258784565448</c:v>
                </c:pt>
                <c:pt idx="118">
                  <c:v>71.098188437707179</c:v>
                </c:pt>
                <c:pt idx="119">
                  <c:v>71.023343696811366</c:v>
                </c:pt>
                <c:pt idx="120">
                  <c:v>70.948717216551046</c:v>
                </c:pt>
                <c:pt idx="121">
                  <c:v>70.874303252698667</c:v>
                </c:pt>
                <c:pt idx="122">
                  <c:v>70.800097623377326</c:v>
                </c:pt>
                <c:pt idx="123">
                  <c:v>70.726097672866601</c:v>
                </c:pt>
                <c:pt idx="124">
                  <c:v>70.652302236410861</c:v>
                </c:pt>
                <c:pt idx="125">
                  <c:v>70.578711604266076</c:v>
                </c:pt>
                <c:pt idx="126">
                  <c:v>70.505327482998297</c:v>
                </c:pt>
                <c:pt idx="127">
                  <c:v>70.432152951823738</c:v>
                </c:pt>
                <c:pt idx="128">
                  <c:v>70.35919241156671</c:v>
                </c:pt>
                <c:pt idx="129">
                  <c:v>70.286451523622645</c:v>
                </c:pt>
                <c:pt idx="130">
                  <c:v>70.213937136168099</c:v>
                </c:pt>
                <c:pt idx="131">
                  <c:v>70.141657194779981</c:v>
                </c:pt>
                <c:pt idx="132">
                  <c:v>70.069620634640131</c:v>
                </c:pt>
                <c:pt idx="133">
                  <c:v>69.997837251636227</c:v>
                </c:pt>
                <c:pt idx="134">
                  <c:v>69.926317549959819</c:v>
                </c:pt>
                <c:pt idx="135">
                  <c:v>69.855072564273016</c:v>
                </c:pt>
                <c:pt idx="136">
                  <c:v>69.784113655198183</c:v>
                </c:pt>
                <c:pt idx="137">
                  <c:v>69.71345227779419</c:v>
                </c:pt>
                <c:pt idx="138">
                  <c:v>69.643099723828982</c:v>
                </c:pt>
                <c:pt idx="139">
                  <c:v>69.57306684002657</c:v>
                </c:pt>
                <c:pt idx="140">
                  <c:v>69.503363726029235</c:v>
                </c:pt>
                <c:pt idx="141">
                  <c:v>69.433999417509696</c:v>
                </c:pt>
                <c:pt idx="142">
                  <c:v>69.364981561612097</c:v>
                </c:pt>
                <c:pt idx="143">
                  <c:v>69.296316093577076</c:v>
                </c:pt>
                <c:pt idx="144">
                  <c:v>69.228006924883985</c:v>
                </c:pt>
                <c:pt idx="145">
                  <c:v>69.160055654368335</c:v>
                </c:pt>
                <c:pt idx="146">
                  <c:v>69.092461314396814</c:v>
                </c:pt>
                <c:pt idx="147">
                  <c:v>69.025220164168431</c:v>
                </c:pt>
                <c:pt idx="148">
                  <c:v>68.958325541455835</c:v>
                </c:pt>
                <c:pt idx="149">
                  <c:v>68.891767782554396</c:v>
                </c:pt>
                <c:pt idx="150">
                  <c:v>68.825534217886116</c:v>
                </c:pt>
                <c:pt idx="151">
                  <c:v>68.759609247697682</c:v>
                </c:pt>
                <c:pt idx="152">
                  <c:v>68.693974498766551</c:v>
                </c:pt>
                <c:pt idx="153">
                  <c:v>68.628609059216402</c:v>
                </c:pt>
                <c:pt idx="154">
                  <c:v>68.563489784718257</c:v>
                </c:pt>
                <c:pt idx="155">
                  <c:v>68.498591665814089</c:v>
                </c:pt>
                <c:pt idx="156">
                  <c:v>68.43388824312099</c:v>
                </c:pt>
                <c:pt idx="157">
                  <c:v>68.369352054993598</c:v>
                </c:pt>
                <c:pt idx="158">
                  <c:v>68.304955100996679</c:v>
                </c:pt>
                <c:pt idx="159">
                  <c:v>68.240669304343228</c:v>
                </c:pt>
                <c:pt idx="160">
                  <c:v>68.176466957258214</c:v>
                </c:pt>
                <c:pt idx="161">
                  <c:v>68.112321134923164</c:v>
                </c:pt>
                <c:pt idx="162">
                  <c:v>68.048206066058526</c:v>
                </c:pt>
                <c:pt idx="163">
                  <c:v>67.98409745107891</c:v>
                </c:pt>
                <c:pt idx="164">
                  <c:v>67.919972721864525</c:v>
                </c:pt>
                <c:pt idx="165">
                  <c:v>67.85581124029251</c:v>
                </c:pt>
                <c:pt idx="166">
                  <c:v>67.791594435555794</c:v>
                </c:pt>
                <c:pt idx="167">
                  <c:v>67.727305882806917</c:v>
                </c:pt>
                <c:pt idx="168">
                  <c:v>67.662931327691695</c:v>
                </c:pt>
                <c:pt idx="169">
                  <c:v>67.598458662833067</c:v>
                </c:pt>
                <c:pt idx="170">
                  <c:v>67.533877863285156</c:v>
                </c:pt>
                <c:pt idx="171">
                  <c:v>67.469180888441741</c:v>
                </c:pt>
                <c:pt idx="172">
                  <c:v>67.404361557913688</c:v>
                </c:pt>
                <c:pt idx="173">
                  <c:v>67.339415408572734</c:v>
                </c:pt>
                <c:pt idx="174">
                  <c:v>67.274339539379852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A56-4612-A62E-2DE46F295E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879648"/>
        <c:axId val="478880040"/>
      </c:scatterChart>
      <c:valAx>
        <c:axId val="4788796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8880040"/>
        <c:crosses val="autoZero"/>
        <c:crossBetween val="midCat"/>
      </c:valAx>
      <c:valAx>
        <c:axId val="4788800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78879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A!$L$27:$L$227</c:f>
              <c:numCache>
                <c:formatCode>General</c:formatCode>
                <c:ptCount val="201"/>
                <c:pt idx="0">
                  <c:v>76.286000000000001</c:v>
                </c:pt>
                <c:pt idx="1">
                  <c:v>76.412999999999997</c:v>
                </c:pt>
                <c:pt idx="2">
                  <c:v>76.540000000000006</c:v>
                </c:pt>
                <c:pt idx="3">
                  <c:v>75.793999999999997</c:v>
                </c:pt>
                <c:pt idx="4">
                  <c:v>75.143000000000001</c:v>
                </c:pt>
                <c:pt idx="5">
                  <c:v>75.81</c:v>
                </c:pt>
                <c:pt idx="6">
                  <c:v>75.619</c:v>
                </c:pt>
                <c:pt idx="7">
                  <c:v>76.221999999999994</c:v>
                </c:pt>
                <c:pt idx="8">
                  <c:v>75.793999999999997</c:v>
                </c:pt>
                <c:pt idx="9">
                  <c:v>75.873000000000005</c:v>
                </c:pt>
                <c:pt idx="10">
                  <c:v>75.063000000000002</c:v>
                </c:pt>
                <c:pt idx="11">
                  <c:v>75.856999999999999</c:v>
                </c:pt>
                <c:pt idx="12">
                  <c:v>75.540000000000006</c:v>
                </c:pt>
                <c:pt idx="13">
                  <c:v>75.667000000000002</c:v>
                </c:pt>
                <c:pt idx="14">
                  <c:v>77.143000000000001</c:v>
                </c:pt>
                <c:pt idx="15">
                  <c:v>77.459999999999994</c:v>
                </c:pt>
                <c:pt idx="16">
                  <c:v>77.524000000000001</c:v>
                </c:pt>
                <c:pt idx="17">
                  <c:v>76.951999999999998</c:v>
                </c:pt>
                <c:pt idx="18">
                  <c:v>75.143000000000001</c:v>
                </c:pt>
                <c:pt idx="19">
                  <c:v>75.840999999999994</c:v>
                </c:pt>
                <c:pt idx="20">
                  <c:v>76.650999999999996</c:v>
                </c:pt>
                <c:pt idx="21">
                  <c:v>76.475999999999999</c:v>
                </c:pt>
                <c:pt idx="22">
                  <c:v>76.238</c:v>
                </c:pt>
                <c:pt idx="23">
                  <c:v>76.111000000000004</c:v>
                </c:pt>
                <c:pt idx="24">
                  <c:v>76.936999999999998</c:v>
                </c:pt>
                <c:pt idx="25">
                  <c:v>77.159000000000006</c:v>
                </c:pt>
                <c:pt idx="26">
                  <c:v>76.078999999999994</c:v>
                </c:pt>
                <c:pt idx="27">
                  <c:v>77.254000000000005</c:v>
                </c:pt>
                <c:pt idx="28">
                  <c:v>78.094999999999999</c:v>
                </c:pt>
                <c:pt idx="29">
                  <c:v>78.412999999999997</c:v>
                </c:pt>
                <c:pt idx="30">
                  <c:v>79.206000000000003</c:v>
                </c:pt>
                <c:pt idx="31">
                  <c:v>78.602999999999994</c:v>
                </c:pt>
                <c:pt idx="32">
                  <c:v>78.635000000000005</c:v>
                </c:pt>
                <c:pt idx="33">
                  <c:v>79.635000000000005</c:v>
                </c:pt>
                <c:pt idx="34">
                  <c:v>80.778000000000006</c:v>
                </c:pt>
                <c:pt idx="35">
                  <c:v>79.254000000000005</c:v>
                </c:pt>
                <c:pt idx="36">
                  <c:v>80.73</c:v>
                </c:pt>
                <c:pt idx="37">
                  <c:v>82.683000000000007</c:v>
                </c:pt>
                <c:pt idx="38">
                  <c:v>82.27</c:v>
                </c:pt>
                <c:pt idx="39">
                  <c:v>81.713999999999999</c:v>
                </c:pt>
                <c:pt idx="40">
                  <c:v>81.968000000000004</c:v>
                </c:pt>
                <c:pt idx="41">
                  <c:v>81.602999999999994</c:v>
                </c:pt>
                <c:pt idx="42">
                  <c:v>82.745999999999995</c:v>
                </c:pt>
                <c:pt idx="43">
                  <c:v>84.143000000000001</c:v>
                </c:pt>
                <c:pt idx="44">
                  <c:v>85.745999999999995</c:v>
                </c:pt>
                <c:pt idx="45">
                  <c:v>88.54</c:v>
                </c:pt>
                <c:pt idx="46">
                  <c:v>91.206000000000003</c:v>
                </c:pt>
                <c:pt idx="47">
                  <c:v>94.73</c:v>
                </c:pt>
                <c:pt idx="48">
                  <c:v>98.221999999999994</c:v>
                </c:pt>
                <c:pt idx="49">
                  <c:v>103.794</c:v>
                </c:pt>
                <c:pt idx="50">
                  <c:v>111.095</c:v>
                </c:pt>
                <c:pt idx="51">
                  <c:v>120.905</c:v>
                </c:pt>
                <c:pt idx="52">
                  <c:v>133.69800000000001</c:v>
                </c:pt>
                <c:pt idx="53">
                  <c:v>149.84100000000001</c:v>
                </c:pt>
                <c:pt idx="54">
                  <c:v>167.19</c:v>
                </c:pt>
                <c:pt idx="55">
                  <c:v>183.667</c:v>
                </c:pt>
                <c:pt idx="56">
                  <c:v>197.905</c:v>
                </c:pt>
                <c:pt idx="57">
                  <c:v>208.82499999999999</c:v>
                </c:pt>
                <c:pt idx="58">
                  <c:v>217.50800000000001</c:v>
                </c:pt>
                <c:pt idx="59">
                  <c:v>223.06299999999999</c:v>
                </c:pt>
                <c:pt idx="60">
                  <c:v>227</c:v>
                </c:pt>
                <c:pt idx="61">
                  <c:v>227.77799999999999</c:v>
                </c:pt>
                <c:pt idx="62">
                  <c:v>224</c:v>
                </c:pt>
                <c:pt idx="63">
                  <c:v>214.19</c:v>
                </c:pt>
                <c:pt idx="64">
                  <c:v>192.048</c:v>
                </c:pt>
                <c:pt idx="65">
                  <c:v>153.74600000000001</c:v>
                </c:pt>
                <c:pt idx="66">
                  <c:v>110.905</c:v>
                </c:pt>
                <c:pt idx="67">
                  <c:v>91.412999999999997</c:v>
                </c:pt>
                <c:pt idx="68">
                  <c:v>84.73</c:v>
                </c:pt>
                <c:pt idx="69">
                  <c:v>84.492000000000004</c:v>
                </c:pt>
                <c:pt idx="70">
                  <c:v>84.19</c:v>
                </c:pt>
                <c:pt idx="71">
                  <c:v>85.778000000000006</c:v>
                </c:pt>
                <c:pt idx="72">
                  <c:v>87.063000000000002</c:v>
                </c:pt>
                <c:pt idx="73">
                  <c:v>92.397000000000006</c:v>
                </c:pt>
                <c:pt idx="74">
                  <c:v>97.492000000000004</c:v>
                </c:pt>
                <c:pt idx="75">
                  <c:v>104.905</c:v>
                </c:pt>
                <c:pt idx="76">
                  <c:v>116.54</c:v>
                </c:pt>
                <c:pt idx="77">
                  <c:v>129.095</c:v>
                </c:pt>
                <c:pt idx="78">
                  <c:v>143.524</c:v>
                </c:pt>
                <c:pt idx="79">
                  <c:v>155.36500000000001</c:v>
                </c:pt>
                <c:pt idx="80">
                  <c:v>166.54</c:v>
                </c:pt>
                <c:pt idx="81">
                  <c:v>175.048</c:v>
                </c:pt>
                <c:pt idx="82">
                  <c:v>181.92099999999999</c:v>
                </c:pt>
                <c:pt idx="83">
                  <c:v>183.11099999999999</c:v>
                </c:pt>
                <c:pt idx="84">
                  <c:v>181.03200000000001</c:v>
                </c:pt>
                <c:pt idx="85">
                  <c:v>168.15899999999999</c:v>
                </c:pt>
                <c:pt idx="86">
                  <c:v>142.84100000000001</c:v>
                </c:pt>
                <c:pt idx="87">
                  <c:v>106.63500000000001</c:v>
                </c:pt>
                <c:pt idx="88">
                  <c:v>79.397000000000006</c:v>
                </c:pt>
                <c:pt idx="89">
                  <c:v>69.238</c:v>
                </c:pt>
                <c:pt idx="90">
                  <c:v>68.254000000000005</c:v>
                </c:pt>
                <c:pt idx="91">
                  <c:v>68.254000000000005</c:v>
                </c:pt>
                <c:pt idx="92">
                  <c:v>69.412999999999997</c:v>
                </c:pt>
                <c:pt idx="93">
                  <c:v>69.683000000000007</c:v>
                </c:pt>
                <c:pt idx="94">
                  <c:v>69.254000000000005</c:v>
                </c:pt>
                <c:pt idx="95">
                  <c:v>69.921000000000006</c:v>
                </c:pt>
                <c:pt idx="96">
                  <c:v>69.825000000000003</c:v>
                </c:pt>
                <c:pt idx="97">
                  <c:v>70.459999999999994</c:v>
                </c:pt>
                <c:pt idx="98">
                  <c:v>69.713999999999999</c:v>
                </c:pt>
                <c:pt idx="99">
                  <c:v>71.031999999999996</c:v>
                </c:pt>
                <c:pt idx="100">
                  <c:v>70.412999999999997</c:v>
                </c:pt>
                <c:pt idx="101">
                  <c:v>70.159000000000006</c:v>
                </c:pt>
                <c:pt idx="102">
                  <c:v>70.873000000000005</c:v>
                </c:pt>
                <c:pt idx="103">
                  <c:v>71.078999999999994</c:v>
                </c:pt>
                <c:pt idx="104">
                  <c:v>70.540000000000006</c:v>
                </c:pt>
                <c:pt idx="105">
                  <c:v>71.111000000000004</c:v>
                </c:pt>
                <c:pt idx="106">
                  <c:v>71.143000000000001</c:v>
                </c:pt>
                <c:pt idx="107">
                  <c:v>71.349000000000004</c:v>
                </c:pt>
                <c:pt idx="108">
                  <c:v>71.206000000000003</c:v>
                </c:pt>
                <c:pt idx="109">
                  <c:v>70.492000000000004</c:v>
                </c:pt>
                <c:pt idx="110">
                  <c:v>72.016000000000005</c:v>
                </c:pt>
                <c:pt idx="111">
                  <c:v>71.126999999999995</c:v>
                </c:pt>
                <c:pt idx="112">
                  <c:v>71.031999999999996</c:v>
                </c:pt>
                <c:pt idx="113">
                  <c:v>72.444000000000003</c:v>
                </c:pt>
                <c:pt idx="114">
                  <c:v>74.094999999999999</c:v>
                </c:pt>
                <c:pt idx="115">
                  <c:v>78.381</c:v>
                </c:pt>
                <c:pt idx="116">
                  <c:v>82.332999999999998</c:v>
                </c:pt>
                <c:pt idx="117">
                  <c:v>87.412999999999997</c:v>
                </c:pt>
                <c:pt idx="118">
                  <c:v>93.031999999999996</c:v>
                </c:pt>
                <c:pt idx="119">
                  <c:v>98.713999999999999</c:v>
                </c:pt>
                <c:pt idx="120">
                  <c:v>102.905</c:v>
                </c:pt>
                <c:pt idx="121">
                  <c:v>106.381</c:v>
                </c:pt>
                <c:pt idx="122">
                  <c:v>106.111</c:v>
                </c:pt>
                <c:pt idx="123">
                  <c:v>103.254</c:v>
                </c:pt>
                <c:pt idx="124">
                  <c:v>98.888999999999996</c:v>
                </c:pt>
                <c:pt idx="125">
                  <c:v>92.412999999999997</c:v>
                </c:pt>
                <c:pt idx="126">
                  <c:v>83.555999999999997</c:v>
                </c:pt>
                <c:pt idx="127">
                  <c:v>76.27</c:v>
                </c:pt>
                <c:pt idx="128">
                  <c:v>70.587000000000003</c:v>
                </c:pt>
                <c:pt idx="129">
                  <c:v>68.143000000000001</c:v>
                </c:pt>
                <c:pt idx="130">
                  <c:v>66.094999999999999</c:v>
                </c:pt>
                <c:pt idx="131">
                  <c:v>66.475999999999999</c:v>
                </c:pt>
                <c:pt idx="132">
                  <c:v>66.602999999999994</c:v>
                </c:pt>
                <c:pt idx="133">
                  <c:v>66.697999999999993</c:v>
                </c:pt>
                <c:pt idx="134">
                  <c:v>67.332999999999998</c:v>
                </c:pt>
                <c:pt idx="135">
                  <c:v>67.507999999999996</c:v>
                </c:pt>
                <c:pt idx="136">
                  <c:v>67.507999999999996</c:v>
                </c:pt>
                <c:pt idx="137">
                  <c:v>67.078999999999994</c:v>
                </c:pt>
                <c:pt idx="138">
                  <c:v>67.206000000000003</c:v>
                </c:pt>
                <c:pt idx="139">
                  <c:v>69.492000000000004</c:v>
                </c:pt>
                <c:pt idx="140">
                  <c:v>66.111000000000004</c:v>
                </c:pt>
                <c:pt idx="141">
                  <c:v>66.174999999999997</c:v>
                </c:pt>
                <c:pt idx="142">
                  <c:v>66.524000000000001</c:v>
                </c:pt>
                <c:pt idx="143">
                  <c:v>66.983999999999995</c:v>
                </c:pt>
                <c:pt idx="144">
                  <c:v>67.126999999999995</c:v>
                </c:pt>
                <c:pt idx="145">
                  <c:v>68.905000000000001</c:v>
                </c:pt>
                <c:pt idx="146">
                  <c:v>72.078999999999994</c:v>
                </c:pt>
                <c:pt idx="147">
                  <c:v>74.697999999999993</c:v>
                </c:pt>
                <c:pt idx="148">
                  <c:v>79.302000000000007</c:v>
                </c:pt>
                <c:pt idx="149">
                  <c:v>83.048000000000002</c:v>
                </c:pt>
                <c:pt idx="150">
                  <c:v>86.364999999999995</c:v>
                </c:pt>
                <c:pt idx="151">
                  <c:v>88.778000000000006</c:v>
                </c:pt>
                <c:pt idx="152">
                  <c:v>89.602999999999994</c:v>
                </c:pt>
                <c:pt idx="153">
                  <c:v>87.031999999999996</c:v>
                </c:pt>
                <c:pt idx="154">
                  <c:v>81.316999999999993</c:v>
                </c:pt>
                <c:pt idx="155">
                  <c:v>75.143000000000001</c:v>
                </c:pt>
                <c:pt idx="156">
                  <c:v>70.635000000000005</c:v>
                </c:pt>
                <c:pt idx="157">
                  <c:v>66.143000000000001</c:v>
                </c:pt>
                <c:pt idx="158">
                  <c:v>65.174999999999997</c:v>
                </c:pt>
                <c:pt idx="159">
                  <c:v>64.524000000000001</c:v>
                </c:pt>
                <c:pt idx="160">
                  <c:v>63.475999999999999</c:v>
                </c:pt>
                <c:pt idx="161">
                  <c:v>64.667000000000002</c:v>
                </c:pt>
                <c:pt idx="162">
                  <c:v>64.650999999999996</c:v>
                </c:pt>
                <c:pt idx="163">
                  <c:v>65</c:v>
                </c:pt>
                <c:pt idx="164">
                  <c:v>64.936999999999998</c:v>
                </c:pt>
                <c:pt idx="165">
                  <c:v>65.492000000000004</c:v>
                </c:pt>
                <c:pt idx="166">
                  <c:v>64.650999999999996</c:v>
                </c:pt>
                <c:pt idx="167">
                  <c:v>65.302000000000007</c:v>
                </c:pt>
                <c:pt idx="168">
                  <c:v>64.587000000000003</c:v>
                </c:pt>
                <c:pt idx="169">
                  <c:v>65.587000000000003</c:v>
                </c:pt>
                <c:pt idx="170">
                  <c:v>65.111000000000004</c:v>
                </c:pt>
                <c:pt idx="171">
                  <c:v>64.825000000000003</c:v>
                </c:pt>
                <c:pt idx="172">
                  <c:v>64.524000000000001</c:v>
                </c:pt>
                <c:pt idx="173">
                  <c:v>64.094999999999999</c:v>
                </c:pt>
                <c:pt idx="174">
                  <c:v>64.873000000000005</c:v>
                </c:pt>
                <c:pt idx="175">
                  <c:v>65.316999999999993</c:v>
                </c:pt>
                <c:pt idx="176">
                  <c:v>64.936999999999998</c:v>
                </c:pt>
                <c:pt idx="177">
                  <c:v>64.094999999999999</c:v>
                </c:pt>
                <c:pt idx="178">
                  <c:v>65.126999999999995</c:v>
                </c:pt>
                <c:pt idx="179">
                  <c:v>65.159000000000006</c:v>
                </c:pt>
                <c:pt idx="180">
                  <c:v>65.063000000000002</c:v>
                </c:pt>
                <c:pt idx="181">
                  <c:v>64.856999999999999</c:v>
                </c:pt>
                <c:pt idx="182">
                  <c:v>64.381</c:v>
                </c:pt>
                <c:pt idx="183">
                  <c:v>64.381</c:v>
                </c:pt>
                <c:pt idx="184">
                  <c:v>64.745999999999995</c:v>
                </c:pt>
                <c:pt idx="185">
                  <c:v>64.429000000000002</c:v>
                </c:pt>
                <c:pt idx="186">
                  <c:v>64.524000000000001</c:v>
                </c:pt>
                <c:pt idx="187">
                  <c:v>64.159000000000006</c:v>
                </c:pt>
                <c:pt idx="188">
                  <c:v>63.587000000000003</c:v>
                </c:pt>
                <c:pt idx="189">
                  <c:v>63.587000000000003</c:v>
                </c:pt>
                <c:pt idx="190">
                  <c:v>63.698</c:v>
                </c:pt>
                <c:pt idx="191">
                  <c:v>63.951999999999998</c:v>
                </c:pt>
                <c:pt idx="192">
                  <c:v>63.905000000000001</c:v>
                </c:pt>
                <c:pt idx="193">
                  <c:v>64.459999999999994</c:v>
                </c:pt>
                <c:pt idx="194">
                  <c:v>63.984000000000002</c:v>
                </c:pt>
                <c:pt idx="195">
                  <c:v>64.316999999999993</c:v>
                </c:pt>
                <c:pt idx="196">
                  <c:v>63.110999999999997</c:v>
                </c:pt>
                <c:pt idx="197">
                  <c:v>63.968000000000004</c:v>
                </c:pt>
                <c:pt idx="198">
                  <c:v>63.713999999999999</c:v>
                </c:pt>
                <c:pt idx="199">
                  <c:v>62.746000000000002</c:v>
                </c:pt>
                <c:pt idx="200">
                  <c:v>62.984000000000002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CF8-499C-804A-88BE7130E113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A!$AB$27:$AB$227</c:f>
              <c:numCache>
                <c:formatCode>0.00</c:formatCode>
                <c:ptCount val="201"/>
                <c:pt idx="0">
                  <c:v>74.433184518205351</c:v>
                </c:pt>
                <c:pt idx="1">
                  <c:v>74.587503309970359</c:v>
                </c:pt>
                <c:pt idx="2">
                  <c:v>74.741236759561872</c:v>
                </c:pt>
                <c:pt idx="3">
                  <c:v>74.894294516897872</c:v>
                </c:pt>
                <c:pt idx="4">
                  <c:v>75.046575067863984</c:v>
                </c:pt>
                <c:pt idx="5">
                  <c:v>75.197964608429913</c:v>
                </c:pt>
                <c:pt idx="6">
                  <c:v>75.348335845206748</c:v>
                </c:pt>
                <c:pt idx="7">
                  <c:v>75.49754672644157</c:v>
                </c:pt>
                <c:pt idx="8">
                  <c:v>75.645439110234278</c:v>
                </c:pt>
                <c:pt idx="9">
                  <c:v>75.791837380280612</c:v>
                </c:pt>
                <c:pt idx="10">
                  <c:v>75.936547023901426</c:v>
                </c:pt>
                <c:pt idx="11">
                  <c:v>76.079353192827057</c:v>
                </c:pt>
                <c:pt idx="12">
                  <c:v>76.220019274670477</c:v>
                </c:pt>
                <c:pt idx="13">
                  <c:v>76.358285513090635</c:v>
                </c:pt>
                <c:pt idx="14">
                  <c:v>76.493867728734799</c:v>
                </c:pt>
                <c:pt idx="15">
                  <c:v>76.626456213531824</c:v>
                </c:pt>
                <c:pt idx="16">
                  <c:v>76.755714901722726</c:v>
                </c:pt>
                <c:pt idx="17">
                  <c:v>76.881280968534824</c:v>
                </c:pt>
                <c:pt idx="18">
                  <c:v>77.002765081752855</c:v>
                </c:pt>
                <c:pt idx="19">
                  <c:v>77.119752648204667</c:v>
                </c:pt>
                <c:pt idx="20">
                  <c:v>77.231806579721521</c:v>
                </c:pt>
                <c:pt idx="21">
                  <c:v>77.338472385244856</c:v>
                </c:pt>
                <c:pt idx="22">
                  <c:v>77.439286824548589</c:v>
                </c:pt>
                <c:pt idx="23">
                  <c:v>77.53379199736311</c:v>
                </c:pt>
                <c:pt idx="24">
                  <c:v>77.621557669031191</c:v>
                </c:pt>
                <c:pt idx="25">
                  <c:v>77.702215944161523</c:v>
                </c:pt>
                <c:pt idx="26">
                  <c:v>77.775514193866073</c:v>
                </c:pt>
                <c:pt idx="27">
                  <c:v>77.841394511789119</c:v>
                </c:pt>
                <c:pt idx="28">
                  <c:v>77.900110974607287</c:v>
                </c:pt>
                <c:pt idx="29">
                  <c:v>77.952399591768256</c:v>
                </c:pt>
                <c:pt idx="30">
                  <c:v>77.999719890924339</c:v>
                </c:pt>
                <c:pt idx="31">
                  <c:v>78.044591241137695</c:v>
                </c:pt>
                <c:pt idx="32">
                  <c:v>78.091050629815356</c:v>
                </c:pt>
                <c:pt idx="33">
                  <c:v>78.14526070314777</c:v>
                </c:pt>
                <c:pt idx="34">
                  <c:v>78.216296097498287</c:v>
                </c:pt>
                <c:pt idx="35">
                  <c:v>78.317130721656795</c:v>
                </c:pt>
                <c:pt idx="36">
                  <c:v>78.465836753023879</c:v>
                </c:pt>
                <c:pt idx="37">
                  <c:v>78.686985748012077</c:v>
                </c:pt>
                <c:pt idx="38">
                  <c:v>79.013211895478378</c:v>
                </c:pt>
                <c:pt idx="39">
                  <c:v>79.486856438188624</c:v>
                </c:pt>
                <c:pt idx="40">
                  <c:v>80.161561568409113</c:v>
                </c:pt>
                <c:pt idx="41">
                  <c:v>81.103624756701564</c:v>
                </c:pt>
                <c:pt idx="42">
                  <c:v>82.392866251778003</c:v>
                </c:pt>
                <c:pt idx="43">
                  <c:v>84.12271200292777</c:v>
                </c:pt>
                <c:pt idx="44">
                  <c:v>86.399162658951354</c:v>
                </c:pt>
                <c:pt idx="45">
                  <c:v>89.338319319630159</c:v>
                </c:pt>
                <c:pt idx="46">
                  <c:v>93.06218096615703</c:v>
                </c:pt>
                <c:pt idx="47">
                  <c:v>97.692527098002472</c:v>
                </c:pt>
                <c:pt idx="48">
                  <c:v>103.34285691192987</c:v>
                </c:pt>
                <c:pt idx="49">
                  <c:v>110.10857021171304</c:v>
                </c:pt>
                <c:pt idx="50">
                  <c:v>118.05583182291308</c:v>
                </c:pt>
                <c:pt idx="51">
                  <c:v>127.2098362888074</c:v>
                </c:pt>
                <c:pt idx="52">
                  <c:v>137.54344852820466</c:v>
                </c:pt>
                <c:pt idx="53">
                  <c:v>148.96739465768803</c:v>
                </c:pt>
                <c:pt idx="54">
                  <c:v>161.32323930336972</c:v>
                </c:pt>
                <c:pt idx="55">
                  <c:v>174.38001550286847</c:v>
                </c:pt>
                <c:pt idx="56">
                  <c:v>187.83309128660898</c:v>
                </c:pt>
                <c:pt idx="57">
                  <c:v>201.29407091968054</c:v>
                </c:pt>
                <c:pt idx="58">
                  <c:v>214.23113641316874</c:v>
                </c:pt>
                <c:pt idx="59">
                  <c:v>225.77046363360967</c:v>
                </c:pt>
                <c:pt idx="60">
                  <c:v>234.28532073210462</c:v>
                </c:pt>
                <c:pt idx="61">
                  <c:v>236.98421849848194</c:v>
                </c:pt>
                <c:pt idx="62">
                  <c:v>230.26427680570603</c:v>
                </c:pt>
                <c:pt idx="63">
                  <c:v>211.62306487141393</c:v>
                </c:pt>
                <c:pt idx="64">
                  <c:v>182.40474338008354</c:v>
                </c:pt>
                <c:pt idx="65">
                  <c:v>148.69922346932094</c:v>
                </c:pt>
                <c:pt idx="66">
                  <c:v>118.54454831294262</c:v>
                </c:pt>
                <c:pt idx="67">
                  <c:v>97.43961740889894</c:v>
                </c:pt>
                <c:pt idx="68">
                  <c:v>86.1777393682423</c:v>
                </c:pt>
                <c:pt idx="69">
                  <c:v>82.276156717105025</c:v>
                </c:pt>
                <c:pt idx="70">
                  <c:v>82.703018146412759</c:v>
                </c:pt>
                <c:pt idx="71">
                  <c:v>85.460991904324445</c:v>
                </c:pt>
                <c:pt idx="72">
                  <c:v>89.687612740051691</c:v>
                </c:pt>
                <c:pt idx="73">
                  <c:v>95.160519560098479</c:v>
                </c:pt>
                <c:pt idx="74">
                  <c:v>101.87958084710971</c:v>
                </c:pt>
                <c:pt idx="75">
                  <c:v>109.86125731490307</c:v>
                </c:pt>
                <c:pt idx="76">
                  <c:v>119.05898916539432</c:v>
                </c:pt>
                <c:pt idx="77">
                  <c:v>129.33192306471531</c:v>
                </c:pt>
                <c:pt idx="78">
                  <c:v>140.43173631548194</c:v>
                </c:pt>
                <c:pt idx="79">
                  <c:v>152.0009060155698</c:v>
                </c:pt>
                <c:pt idx="80">
                  <c:v>163.57501879532185</c:v>
                </c:pt>
                <c:pt idx="81">
                  <c:v>174.53036251778892</c:v>
                </c:pt>
                <c:pt idx="82">
                  <c:v>183.72922287549352</c:v>
                </c:pt>
                <c:pt idx="83">
                  <c:v>188.48688333382168</c:v>
                </c:pt>
                <c:pt idx="84">
                  <c:v>183.71897219822509</c:v>
                </c:pt>
                <c:pt idx="85">
                  <c:v>164.75800500976391</c:v>
                </c:pt>
                <c:pt idx="86">
                  <c:v>134.30500367169287</c:v>
                </c:pt>
                <c:pt idx="87">
                  <c:v>103.79696705162732</c:v>
                </c:pt>
                <c:pt idx="88">
                  <c:v>83.498747408926391</c:v>
                </c:pt>
                <c:pt idx="89">
                  <c:v>74.36775268071564</c:v>
                </c:pt>
                <c:pt idx="90">
                  <c:v>71.547242729397837</c:v>
                </c:pt>
                <c:pt idx="91">
                  <c:v>70.908970403978202</c:v>
                </c:pt>
                <c:pt idx="92">
                  <c:v>70.757730801485778</c:v>
                </c:pt>
                <c:pt idx="93">
                  <c:v>70.679009661934828</c:v>
                </c:pt>
                <c:pt idx="94">
                  <c:v>70.608434431494175</c:v>
                </c:pt>
                <c:pt idx="95">
                  <c:v>70.539417440810951</c:v>
                </c:pt>
                <c:pt idx="96">
                  <c:v>70.471447384611096</c:v>
                </c:pt>
                <c:pt idx="97">
                  <c:v>70.404438993159403</c:v>
                </c:pt>
                <c:pt idx="98">
                  <c:v>70.338343289853242</c:v>
                </c:pt>
                <c:pt idx="99">
                  <c:v>70.273147041440694</c:v>
                </c:pt>
                <c:pt idx="100">
                  <c:v>70.208911922017165</c:v>
                </c:pt>
                <c:pt idx="101">
                  <c:v>70.145858866714846</c:v>
                </c:pt>
                <c:pt idx="102">
                  <c:v>70.084538248885735</c:v>
                </c:pt>
                <c:pt idx="103">
                  <c:v>70.026155574356835</c:v>
                </c:pt>
                <c:pt idx="104">
                  <c:v>69.973161566420927</c:v>
                </c:pt>
                <c:pt idx="105">
                  <c:v>69.930260818226571</c:v>
                </c:pt>
                <c:pt idx="106">
                  <c:v>69.906030484703194</c:v>
                </c:pt>
                <c:pt idx="107">
                  <c:v>69.915341499610207</c:v>
                </c:pt>
                <c:pt idx="108">
                  <c:v>69.982695859072081</c:v>
                </c:pt>
                <c:pt idx="109">
                  <c:v>70.14638238222922</c:v>
                </c:pt>
                <c:pt idx="110">
                  <c:v>70.462969145058963</c:v>
                </c:pt>
                <c:pt idx="111">
                  <c:v>71.011098074613514</c:v>
                </c:pt>
                <c:pt idx="112">
                  <c:v>71.892916930710399</c:v>
                </c:pt>
                <c:pt idx="113">
                  <c:v>73.230979854036804</c:v>
                </c:pt>
                <c:pt idx="114">
                  <c:v>75.158358872137327</c:v>
                </c:pt>
                <c:pt idx="115">
                  <c:v>77.800256392430285</c:v>
                </c:pt>
                <c:pt idx="116">
                  <c:v>81.246353732798369</c:v>
                </c:pt>
                <c:pt idx="117">
                  <c:v>85.513183190865618</c:v>
                </c:pt>
                <c:pt idx="118">
                  <c:v>90.49297299999246</c:v>
                </c:pt>
                <c:pt idx="119">
                  <c:v>95.881550595494929</c:v>
                </c:pt>
                <c:pt idx="120">
                  <c:v>101.08833087488387</c:v>
                </c:pt>
                <c:pt idx="121">
                  <c:v>105.18208331962052</c:v>
                </c:pt>
                <c:pt idx="122">
                  <c:v>107.00491661035061</c:v>
                </c:pt>
                <c:pt idx="123">
                  <c:v>105.57998457839858</c:v>
                </c:pt>
                <c:pt idx="124">
                  <c:v>100.71189507022888</c:v>
                </c:pt>
                <c:pt idx="125">
                  <c:v>93.351935152257568</c:v>
                </c:pt>
                <c:pt idx="126">
                  <c:v>85.299688457608937</c:v>
                </c:pt>
                <c:pt idx="127">
                  <c:v>78.336453131960468</c:v>
                </c:pt>
                <c:pt idx="128">
                  <c:v>73.431687987238021</c:v>
                </c:pt>
                <c:pt idx="129">
                  <c:v>70.575123683417956</c:v>
                </c:pt>
                <c:pt idx="130">
                  <c:v>69.179640973223471</c:v>
                </c:pt>
                <c:pt idx="131">
                  <c:v>68.590205901085653</c:v>
                </c:pt>
                <c:pt idx="132">
                  <c:v>68.355205588970534</c:v>
                </c:pt>
                <c:pt idx="133">
                  <c:v>68.246174040191178</c:v>
                </c:pt>
                <c:pt idx="134">
                  <c:v>68.173422016665583</c:v>
                </c:pt>
                <c:pt idx="135">
                  <c:v>68.108898030387252</c:v>
                </c:pt>
                <c:pt idx="136">
                  <c:v>68.045491966552106</c:v>
                </c:pt>
                <c:pt idx="137">
                  <c:v>67.98170698128574</c:v>
                </c:pt>
                <c:pt idx="138">
                  <c:v>67.917256068515627</c:v>
                </c:pt>
                <c:pt idx="139">
                  <c:v>67.852078972156775</c:v>
                </c:pt>
                <c:pt idx="140">
                  <c:v>67.78623689912547</c:v>
                </c:pt>
                <c:pt idx="141">
                  <c:v>67.720257708312872</c:v>
                </c:pt>
                <c:pt idx="142">
                  <c:v>67.656697763857849</c:v>
                </c:pt>
                <c:pt idx="143">
                  <c:v>67.605657478166862</c:v>
                </c:pt>
                <c:pt idx="144">
                  <c:v>67.600711828537101</c:v>
                </c:pt>
                <c:pt idx="145">
                  <c:v>67.735208676588641</c:v>
                </c:pt>
                <c:pt idx="146">
                  <c:v>68.222048535124671</c:v>
                </c:pt>
                <c:pt idx="147">
                  <c:v>69.444571411307209</c:v>
                </c:pt>
                <c:pt idx="148">
                  <c:v>71.901036153395836</c:v>
                </c:pt>
                <c:pt idx="149">
                  <c:v>75.919895021681924</c:v>
                </c:pt>
                <c:pt idx="150">
                  <c:v>81.172873745356114</c:v>
                </c:pt>
                <c:pt idx="151">
                  <c:v>86.346796015148783</c:v>
                </c:pt>
                <c:pt idx="152">
                  <c:v>89.499691006436635</c:v>
                </c:pt>
                <c:pt idx="153">
                  <c:v>89.162366433124674</c:v>
                </c:pt>
                <c:pt idx="154">
                  <c:v>85.389959264741165</c:v>
                </c:pt>
                <c:pt idx="155">
                  <c:v>79.766929916441313</c:v>
                </c:pt>
                <c:pt idx="156">
                  <c:v>74.318399230894258</c:v>
                </c:pt>
                <c:pt idx="157">
                  <c:v>70.33477804657781</c:v>
                </c:pt>
                <c:pt idx="158">
                  <c:v>68.018999253009923</c:v>
                </c:pt>
                <c:pt idx="159">
                  <c:v>66.908815376957847</c:v>
                </c:pt>
                <c:pt idx="160">
                  <c:v>66.442436272522983</c:v>
                </c:pt>
                <c:pt idx="161">
                  <c:v>66.24323244208307</c:v>
                </c:pt>
                <c:pt idx="162">
                  <c:v>66.132216874920275</c:v>
                </c:pt>
                <c:pt idx="163">
                  <c:v>66.044654595549758</c:v>
                </c:pt>
                <c:pt idx="164">
                  <c:v>65.962188115268106</c:v>
                </c:pt>
                <c:pt idx="165">
                  <c:v>65.880695787568428</c:v>
                </c:pt>
                <c:pt idx="166">
                  <c:v>65.799467931137372</c:v>
                </c:pt>
                <c:pt idx="167">
                  <c:v>65.718441469314797</c:v>
                </c:pt>
                <c:pt idx="168">
                  <c:v>65.637647418926491</c:v>
                </c:pt>
                <c:pt idx="169">
                  <c:v>65.55712310451618</c:v>
                </c:pt>
                <c:pt idx="170">
                  <c:v>65.476901041122488</c:v>
                </c:pt>
                <c:pt idx="171">
                  <c:v>65.397007974927106</c:v>
                </c:pt>
                <c:pt idx="172">
                  <c:v>65.317465077249722</c:v>
                </c:pt>
                <c:pt idx="173">
                  <c:v>65.238288300966516</c:v>
                </c:pt>
                <c:pt idx="174">
                  <c:v>65.159488794550654</c:v>
                </c:pt>
                <c:pt idx="175">
                  <c:v>65.081073349025672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CF8-499C-804A-88BE7130E113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A!$BH$27:$BH$227</c:f>
              <c:numCache>
                <c:formatCode>General</c:formatCode>
                <c:ptCount val="201"/>
                <c:pt idx="0">
                  <c:v>74.433184518188185</c:v>
                </c:pt>
                <c:pt idx="1">
                  <c:v>74.587503309927072</c:v>
                </c:pt>
                <c:pt idx="2">
                  <c:v>74.741236759454267</c:v>
                </c:pt>
                <c:pt idx="3">
                  <c:v>74.894294516634247</c:v>
                </c:pt>
                <c:pt idx="4">
                  <c:v>75.046575067227337</c:v>
                </c:pt>
                <c:pt idx="5">
                  <c:v>75.197964606914596</c:v>
                </c:pt>
                <c:pt idx="6">
                  <c:v>75.348335841651831</c:v>
                </c:pt>
                <c:pt idx="7">
                  <c:v>75.497546718221656</c:v>
                </c:pt>
                <c:pt idx="8">
                  <c:v>75.645439091500805</c:v>
                </c:pt>
                <c:pt idx="9">
                  <c:v>75.791837338199869</c:v>
                </c:pt>
                <c:pt idx="10">
                  <c:v>75.936546930734394</c:v>
                </c:pt>
                <c:pt idx="11">
                  <c:v>76.079352989518924</c:v>
                </c:pt>
                <c:pt idx="12">
                  <c:v>76.220018837389119</c:v>
                </c:pt>
                <c:pt idx="13">
                  <c:v>76.358284586088189</c:v>
                </c:pt>
                <c:pt idx="14">
                  <c:v>76.493865791802193</c:v>
                </c:pt>
                <c:pt idx="15">
                  <c:v>76.626452224551926</c:v>
                </c:pt>
                <c:pt idx="16">
                  <c:v>76.755706804745941</c:v>
                </c:pt>
                <c:pt idx="17">
                  <c:v>76.881264769182579</c:v>
                </c:pt>
                <c:pt idx="18">
                  <c:v>77.002733137987093</c:v>
                </c:pt>
                <c:pt idx="19">
                  <c:v>77.119690562975975</c:v>
                </c:pt>
                <c:pt idx="20">
                  <c:v>77.231687646230569</c:v>
                </c:pt>
                <c:pt idx="21">
                  <c:v>77.338247824543203</c:v>
                </c:pt>
                <c:pt idx="22">
                  <c:v>77.438868920041102</c:v>
                </c:pt>
                <c:pt idx="23">
                  <c:v>77.533025458703364</c:v>
                </c:pt>
                <c:pt idx="24">
                  <c:v>77.620171855557814</c:v>
                </c:pt>
                <c:pt idx="25">
                  <c:v>77.699746556894141</c:v>
                </c:pt>
                <c:pt idx="26">
                  <c:v>77.771177214674992</c:v>
                </c:pt>
                <c:pt idx="27">
                  <c:v>77.833886945404913</c:v>
                </c:pt>
                <c:pt idx="28">
                  <c:v>77.887301694211885</c:v>
                </c:pt>
                <c:pt idx="29">
                  <c:v>77.930858684424479</c:v>
                </c:pt>
                <c:pt idx="30">
                  <c:v>77.964015883708782</c:v>
                </c:pt>
                <c:pt idx="31">
                  <c:v>77.986262360882975</c:v>
                </c:pt>
                <c:pt idx="32">
                  <c:v>77.997129344818987</c:v>
                </c:pt>
                <c:pt idx="33">
                  <c:v>77.996201731383977</c:v>
                </c:pt>
                <c:pt idx="34">
                  <c:v>77.983129720213654</c:v>
                </c:pt>
                <c:pt idx="35">
                  <c:v>77.957640205202267</c:v>
                </c:pt>
                <c:pt idx="36">
                  <c:v>77.919547496492953</c:v>
                </c:pt>
                <c:pt idx="37">
                  <c:v>77.868762923174515</c:v>
                </c:pt>
                <c:pt idx="38">
                  <c:v>77.805302860101833</c:v>
                </c:pt>
                <c:pt idx="39">
                  <c:v>77.729294743405404</c:v>
                </c:pt>
                <c:pt idx="40">
                  <c:v>77.640980689673256</c:v>
                </c:pt>
                <c:pt idx="41">
                  <c:v>77.540718413418489</c:v>
                </c:pt>
                <c:pt idx="42">
                  <c:v>77.428979243461754</c:v>
                </c:pt>
                <c:pt idx="43">
                  <c:v>77.306343165620632</c:v>
                </c:pt>
                <c:pt idx="44">
                  <c:v>77.173490958449023</c:v>
                </c:pt>
                <c:pt idx="45">
                  <c:v>77.031193630738215</c:v>
                </c:pt>
                <c:pt idx="46">
                  <c:v>76.880299503261739</c:v>
                </c:pt>
                <c:pt idx="47">
                  <c:v>76.721719392347921</c:v>
                </c:pt>
                <c:pt idx="48">
                  <c:v>76.556410440336691</c:v>
                </c:pt>
                <c:pt idx="49">
                  <c:v>76.385359191392055</c:v>
                </c:pt>
                <c:pt idx="50">
                  <c:v>76.209564527279795</c:v>
                </c:pt>
                <c:pt idx="51">
                  <c:v>76.030021056842912</c:v>
                </c:pt>
                <c:pt idx="52">
                  <c:v>75.847703498558616</c:v>
                </c:pt>
                <c:pt idx="53">
                  <c:v>75.663552513991291</c:v>
                </c:pt>
                <c:pt idx="54">
                  <c:v>75.478462349239209</c:v>
                </c:pt>
                <c:pt idx="55">
                  <c:v>75.293270530510881</c:v>
                </c:pt>
                <c:pt idx="56">
                  <c:v>75.108749747491913</c:v>
                </c:pt>
                <c:pt idx="57">
                  <c:v>74.925601951906231</c:v>
                </c:pt>
                <c:pt idx="58">
                  <c:v>74.744454604766659</c:v>
                </c:pt>
                <c:pt idx="59">
                  <c:v>74.565858928458169</c:v>
                </c:pt>
                <c:pt idx="60">
                  <c:v>74.390289961236519</c:v>
                </c:pt>
                <c:pt idx="61">
                  <c:v>74.218148172377241</c:v>
                </c:pt>
                <c:pt idx="62">
                  <c:v>74.049762375014808</c:v>
                </c:pt>
                <c:pt idx="63">
                  <c:v>73.885393668515306</c:v>
                </c:pt>
                <c:pt idx="64">
                  <c:v>73.725240150209373</c:v>
                </c:pt>
                <c:pt idx="65">
                  <c:v>73.569442154369241</c:v>
                </c:pt>
                <c:pt idx="66">
                  <c:v>73.418087801360883</c:v>
                </c:pt>
                <c:pt idx="67">
                  <c:v>73.271218669123087</c:v>
                </c:pt>
                <c:pt idx="68">
                  <c:v>73.128835430097155</c:v>
                </c:pt>
                <c:pt idx="69">
                  <c:v>72.990903327520954</c:v>
                </c:pt>
                <c:pt idx="70">
                  <c:v>72.85735739415604</c:v>
                </c:pt>
                <c:pt idx="71">
                  <c:v>72.728107343048435</c:v>
                </c:pt>
                <c:pt idx="72">
                  <c:v>72.603042083241945</c:v>
                </c:pt>
                <c:pt idx="73">
                  <c:v>72.482033833200887</c:v>
                </c:pt>
                <c:pt idx="74">
                  <c:v>72.364941821052611</c:v>
                </c:pt>
                <c:pt idx="75">
                  <c:v>72.251615573793075</c:v>
                </c:pt>
                <c:pt idx="76">
                  <c:v>72.141897807605289</c:v>
                </c:pt>
                <c:pt idx="77">
                  <c:v>72.035626938780112</c:v>
                </c:pt>
                <c:pt idx="78">
                  <c:v>71.932639239781835</c:v>
                </c:pt>
                <c:pt idx="79">
                  <c:v>71.832770668161103</c:v>
                </c:pt>
                <c:pt idx="80">
                  <c:v>71.735858397641024</c:v>
                </c:pt>
                <c:pt idx="81">
                  <c:v>71.641742081124988</c:v>
                </c:pt>
                <c:pt idx="82">
                  <c:v>71.550264874882345</c:v>
                </c:pt>
                <c:pt idx="83">
                  <c:v>71.461274252010242</c:v>
                </c:pt>
                <c:pt idx="84">
                  <c:v>71.374622631651832</c:v>
                </c:pt>
                <c:pt idx="85">
                  <c:v>71.290167848538658</c:v>
                </c:pt>
                <c:pt idx="86">
                  <c:v>71.207773485350572</c:v>
                </c:pt>
                <c:pt idx="87">
                  <c:v>71.127309088253043</c:v>
                </c:pt>
                <c:pt idx="88">
                  <c:v>71.048650283852453</c:v>
                </c:pt>
                <c:pt idx="89">
                  <c:v>70.971678813762793</c:v>
                </c:pt>
                <c:pt idx="90">
                  <c:v>70.896282501037248</c:v>
                </c:pt>
                <c:pt idx="91">
                  <c:v>70.822355160910718</c:v>
                </c:pt>
                <c:pt idx="92">
                  <c:v>70.749796466637264</c:v>
                </c:pt>
                <c:pt idx="93">
                  <c:v>70.67851177969473</c:v>
                </c:pt>
                <c:pt idx="94">
                  <c:v>70.608411952267545</c:v>
                </c:pt>
                <c:pt idx="95">
                  <c:v>70.539413108702576</c:v>
                </c:pt>
                <c:pt idx="96">
                  <c:v>70.471436411554635</c:v>
                </c:pt>
                <c:pt idx="97">
                  <c:v>70.404407816887627</c:v>
                </c:pt>
                <c:pt idx="98">
                  <c:v>70.338257822665952</c:v>
                </c:pt>
                <c:pt idx="99">
                  <c:v>70.272921213345626</c:v>
                </c:pt>
                <c:pt idx="100">
                  <c:v>70.20833680314729</c:v>
                </c:pt>
                <c:pt idx="101">
                  <c:v>70.144447179951911</c:v>
                </c:pt>
                <c:pt idx="102">
                  <c:v>70.081198451296743</c:v>
                </c:pt>
                <c:pt idx="103">
                  <c:v>70.018539993554171</c:v>
                </c:pt>
                <c:pt idx="104">
                  <c:v>69.956424205041742</c:v>
                </c:pt>
                <c:pt idx="105">
                  <c:v>69.894806263532388</c:v>
                </c:pt>
                <c:pt idx="106">
                  <c:v>69.833643888401326</c:v>
                </c:pt>
                <c:pt idx="107">
                  <c:v>69.772897107457752</c:v>
                </c:pt>
                <c:pt idx="108">
                  <c:v>69.712528028360097</c:v>
                </c:pt>
                <c:pt idx="109">
                  <c:v>69.652500614399827</c:v>
                </c:pt>
                <c:pt idx="110">
                  <c:v>69.592780464359208</c:v>
                </c:pt>
                <c:pt idx="111">
                  <c:v>69.533334596101724</c:v>
                </c:pt>
                <c:pt idx="112">
                  <c:v>69.474131233538927</c:v>
                </c:pt>
                <c:pt idx="113">
                  <c:v>69.415139596635527</c:v>
                </c:pt>
                <c:pt idx="114">
                  <c:v>69.356329694166959</c:v>
                </c:pt>
                <c:pt idx="115">
                  <c:v>69.297672119031162</c:v>
                </c:pt>
                <c:pt idx="116">
                  <c:v>69.239137846044429</c:v>
                </c:pt>
                <c:pt idx="117">
                  <c:v>69.180698032320308</c:v>
                </c:pt>
                <c:pt idx="118">
                  <c:v>69.122323820546058</c:v>
                </c:pt>
                <c:pt idx="119">
                  <c:v>69.063986145738198</c:v>
                </c:pt>
                <c:pt idx="120">
                  <c:v>69.005655546378449</c:v>
                </c:pt>
                <c:pt idx="121">
                  <c:v>68.947301981209634</c:v>
                </c:pt>
                <c:pt idx="122">
                  <c:v>68.888894653410418</c:v>
                </c:pt>
                <c:pt idx="123">
                  <c:v>68.830401844365724</c:v>
                </c:pt>
                <c:pt idx="124">
                  <c:v>68.771790759809051</c:v>
                </c:pt>
                <c:pt idx="125">
                  <c:v>68.713027391722974</c:v>
                </c:pt>
                <c:pt idx="126">
                  <c:v>68.654076400038065</c:v>
                </c:pt>
                <c:pt idx="127">
                  <c:v>68.594901018849612</c:v>
                </c:pt>
                <c:pt idx="128">
                  <c:v>68.535462992549185</c:v>
                </c:pt>
                <c:pt idx="129">
                  <c:v>68.475722547915979</c:v>
                </c:pt>
                <c:pt idx="130">
                  <c:v>68.41563840877896</c:v>
                </c:pt>
                <c:pt idx="131">
                  <c:v>68.355167860295978</c:v>
                </c:pt>
                <c:pt idx="132">
                  <c:v>68.29426687012986</c:v>
                </c:pt>
                <c:pt idx="133">
                  <c:v>68.232890273757747</c:v>
                </c:pt>
                <c:pt idx="134">
                  <c:v>68.170992030744628</c:v>
                </c:pt>
                <c:pt idx="135">
                  <c:v>68.108525557954508</c:v>
                </c:pt>
                <c:pt idx="136">
                  <c:v>68.045444144281419</c:v>
                </c:pt>
                <c:pt idx="137">
                  <c:v>67.981701449481818</c:v>
                </c:pt>
                <c:pt idx="138">
                  <c:v>67.917252087031528</c:v>
                </c:pt>
                <c:pt idx="139">
                  <c:v>67.852052287603129</c:v>
                </c:pt>
                <c:pt idx="140">
                  <c:v>67.786060635800112</c:v>
                </c:pt>
                <c:pt idx="141">
                  <c:v>67.719238868296671</c:v>
                </c:pt>
                <c:pt idx="142">
                  <c:v>67.651552716691185</c:v>
                </c:pt>
                <c:pt idx="143">
                  <c:v>67.582972773447494</c:v>
                </c:pt>
                <c:pt idx="144">
                  <c:v>67.513475354598583</c:v>
                </c:pt>
                <c:pt idx="145">
                  <c:v>67.443043328821886</c:v>
                </c:pt>
                <c:pt idx="146">
                  <c:v>67.371666879489766</c:v>
                </c:pt>
                <c:pt idx="147">
                  <c:v>67.299344164785538</c:v>
                </c:pt>
                <c:pt idx="148">
                  <c:v>67.226081841329005</c:v>
                </c:pt>
                <c:pt idx="149">
                  <c:v>67.151895419254885</c:v>
                </c:pt>
                <c:pt idx="150">
                  <c:v>67.076809421450946</c:v>
                </c:pt>
                <c:pt idx="151">
                  <c:v>67.000857326621002</c:v>
                </c:pt>
                <c:pt idx="152">
                  <c:v>66.924081284696655</c:v>
                </c:pt>
                <c:pt idx="153">
                  <c:v>66.846531603383454</c:v>
                </c:pt>
                <c:pt idx="154">
                  <c:v>66.768266015604013</c:v>
                </c:pt>
                <c:pt idx="155">
                  <c:v>66.689348748492293</c:v>
                </c:pt>
                <c:pt idx="156">
                  <c:v>66.609849424555961</c:v>
                </c:pt>
                <c:pt idx="157">
                  <c:v>66.529841833871913</c:v>
                </c:pt>
                <c:pt idx="158">
                  <c:v>66.449402622068447</c:v>
                </c:pt>
                <c:pt idx="159">
                  <c:v>66.368609941951064</c:v>
                </c:pt>
                <c:pt idx="160">
                  <c:v>66.287542116780827</c:v>
                </c:pt>
                <c:pt idx="161">
                  <c:v>66.206276360522253</c:v>
                </c:pt>
                <c:pt idx="162">
                  <c:v>66.124887595196995</c:v>
                </c:pt>
                <c:pt idx="163">
                  <c:v>66.043447398357301</c:v>
                </c:pt>
                <c:pt idx="164">
                  <c:v>65.962023105301142</c:v>
                </c:pt>
                <c:pt idx="165">
                  <c:v>65.880677081697215</c:v>
                </c:pt>
                <c:pt idx="166">
                  <c:v>65.799466173449176</c:v>
                </c:pt>
                <c:pt idx="167">
                  <c:v>65.718441332480367</c:v>
                </c:pt>
                <c:pt idx="168">
                  <c:v>65.637647410104634</c:v>
                </c:pt>
                <c:pt idx="169">
                  <c:v>65.557123104045331</c:v>
                </c:pt>
                <c:pt idx="170">
                  <c:v>65.476901041101684</c:v>
                </c:pt>
                <c:pt idx="171">
                  <c:v>65.397007974926353</c:v>
                </c:pt>
                <c:pt idx="172">
                  <c:v>65.317465077249693</c:v>
                </c:pt>
                <c:pt idx="173">
                  <c:v>65.238288300966516</c:v>
                </c:pt>
                <c:pt idx="174">
                  <c:v>65.159488794550654</c:v>
                </c:pt>
                <c:pt idx="175">
                  <c:v>65.081073349025672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CF8-499C-804A-88BE7130E1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880824"/>
        <c:axId val="478881216"/>
      </c:scatterChart>
      <c:valAx>
        <c:axId val="4788808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8881216"/>
        <c:crosses val="autoZero"/>
        <c:crossBetween val="midCat"/>
      </c:valAx>
      <c:valAx>
        <c:axId val="478881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78880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A!$M$27:$M$227</c:f>
              <c:numCache>
                <c:formatCode>General</c:formatCode>
                <c:ptCount val="201"/>
                <c:pt idx="0">
                  <c:v>74.602999999999994</c:v>
                </c:pt>
                <c:pt idx="1">
                  <c:v>75.507999999999996</c:v>
                </c:pt>
                <c:pt idx="2">
                  <c:v>76.397000000000006</c:v>
                </c:pt>
                <c:pt idx="3">
                  <c:v>75.016000000000005</c:v>
                </c:pt>
                <c:pt idx="4">
                  <c:v>76.078999999999994</c:v>
                </c:pt>
                <c:pt idx="5">
                  <c:v>75.238</c:v>
                </c:pt>
                <c:pt idx="6">
                  <c:v>76.555999999999997</c:v>
                </c:pt>
                <c:pt idx="7">
                  <c:v>75.667000000000002</c:v>
                </c:pt>
                <c:pt idx="8">
                  <c:v>75.888999999999996</c:v>
                </c:pt>
                <c:pt idx="9">
                  <c:v>76.683000000000007</c:v>
                </c:pt>
                <c:pt idx="10">
                  <c:v>74.429000000000002</c:v>
                </c:pt>
                <c:pt idx="11">
                  <c:v>76.635000000000005</c:v>
                </c:pt>
                <c:pt idx="12">
                  <c:v>76.635000000000005</c:v>
                </c:pt>
                <c:pt idx="13">
                  <c:v>77.983999999999995</c:v>
                </c:pt>
                <c:pt idx="14">
                  <c:v>77</c:v>
                </c:pt>
                <c:pt idx="15">
                  <c:v>75.778000000000006</c:v>
                </c:pt>
                <c:pt idx="16">
                  <c:v>76.459999999999994</c:v>
                </c:pt>
                <c:pt idx="17">
                  <c:v>75.492000000000004</c:v>
                </c:pt>
                <c:pt idx="18">
                  <c:v>76.459999999999994</c:v>
                </c:pt>
                <c:pt idx="19">
                  <c:v>76.570999999999998</c:v>
                </c:pt>
                <c:pt idx="20">
                  <c:v>76.635000000000005</c:v>
                </c:pt>
                <c:pt idx="21">
                  <c:v>75.825000000000003</c:v>
                </c:pt>
                <c:pt idx="22">
                  <c:v>77.078999999999994</c:v>
                </c:pt>
                <c:pt idx="23">
                  <c:v>75.81</c:v>
                </c:pt>
                <c:pt idx="24">
                  <c:v>75.793999999999997</c:v>
                </c:pt>
                <c:pt idx="25">
                  <c:v>75.555999999999997</c:v>
                </c:pt>
                <c:pt idx="26">
                  <c:v>76.094999999999999</c:v>
                </c:pt>
                <c:pt idx="27">
                  <c:v>77.635000000000005</c:v>
                </c:pt>
                <c:pt idx="28">
                  <c:v>78.111000000000004</c:v>
                </c:pt>
                <c:pt idx="29">
                  <c:v>77.936999999999998</c:v>
                </c:pt>
                <c:pt idx="30">
                  <c:v>77.983999999999995</c:v>
                </c:pt>
                <c:pt idx="31">
                  <c:v>77.905000000000001</c:v>
                </c:pt>
                <c:pt idx="32">
                  <c:v>78.126999999999995</c:v>
                </c:pt>
                <c:pt idx="33">
                  <c:v>77.302000000000007</c:v>
                </c:pt>
                <c:pt idx="34">
                  <c:v>78.619</c:v>
                </c:pt>
                <c:pt idx="35">
                  <c:v>79.667000000000002</c:v>
                </c:pt>
                <c:pt idx="36">
                  <c:v>79.031999999999996</c:v>
                </c:pt>
                <c:pt idx="37">
                  <c:v>80.635000000000005</c:v>
                </c:pt>
                <c:pt idx="38">
                  <c:v>80.286000000000001</c:v>
                </c:pt>
                <c:pt idx="39">
                  <c:v>81.332999999999998</c:v>
                </c:pt>
                <c:pt idx="40">
                  <c:v>81.602999999999994</c:v>
                </c:pt>
                <c:pt idx="41">
                  <c:v>82.159000000000006</c:v>
                </c:pt>
                <c:pt idx="42">
                  <c:v>84.602999999999994</c:v>
                </c:pt>
                <c:pt idx="43">
                  <c:v>86.238</c:v>
                </c:pt>
                <c:pt idx="44">
                  <c:v>88.905000000000001</c:v>
                </c:pt>
                <c:pt idx="45">
                  <c:v>91.936999999999998</c:v>
                </c:pt>
                <c:pt idx="46">
                  <c:v>94.316999999999993</c:v>
                </c:pt>
                <c:pt idx="47">
                  <c:v>99.555999999999997</c:v>
                </c:pt>
                <c:pt idx="48">
                  <c:v>103.143</c:v>
                </c:pt>
                <c:pt idx="49">
                  <c:v>109.54</c:v>
                </c:pt>
                <c:pt idx="50">
                  <c:v>117.905</c:v>
                </c:pt>
                <c:pt idx="51">
                  <c:v>130.27000000000001</c:v>
                </c:pt>
                <c:pt idx="52">
                  <c:v>146.429</c:v>
                </c:pt>
                <c:pt idx="53">
                  <c:v>162.524</c:v>
                </c:pt>
                <c:pt idx="54">
                  <c:v>179.92099999999999</c:v>
                </c:pt>
                <c:pt idx="55">
                  <c:v>195.03200000000001</c:v>
                </c:pt>
                <c:pt idx="56">
                  <c:v>207.82499999999999</c:v>
                </c:pt>
                <c:pt idx="57">
                  <c:v>217.41300000000001</c:v>
                </c:pt>
                <c:pt idx="58">
                  <c:v>224.571</c:v>
                </c:pt>
                <c:pt idx="59">
                  <c:v>228.92099999999999</c:v>
                </c:pt>
                <c:pt idx="60">
                  <c:v>229.54</c:v>
                </c:pt>
                <c:pt idx="61">
                  <c:v>226.68299999999999</c:v>
                </c:pt>
                <c:pt idx="62">
                  <c:v>217.46</c:v>
                </c:pt>
                <c:pt idx="63">
                  <c:v>195.857</c:v>
                </c:pt>
                <c:pt idx="64">
                  <c:v>160.19</c:v>
                </c:pt>
                <c:pt idx="65">
                  <c:v>113.01600000000001</c:v>
                </c:pt>
                <c:pt idx="66">
                  <c:v>85.078999999999994</c:v>
                </c:pt>
                <c:pt idx="67">
                  <c:v>79.778000000000006</c:v>
                </c:pt>
                <c:pt idx="68">
                  <c:v>78.19</c:v>
                </c:pt>
                <c:pt idx="69">
                  <c:v>79.507999999999996</c:v>
                </c:pt>
                <c:pt idx="70">
                  <c:v>80.444000000000003</c:v>
                </c:pt>
                <c:pt idx="71">
                  <c:v>82.745999999999995</c:v>
                </c:pt>
                <c:pt idx="72">
                  <c:v>86.825000000000003</c:v>
                </c:pt>
                <c:pt idx="73">
                  <c:v>92.825000000000003</c:v>
                </c:pt>
                <c:pt idx="74">
                  <c:v>101.69799999999999</c:v>
                </c:pt>
                <c:pt idx="75">
                  <c:v>113.746</c:v>
                </c:pt>
                <c:pt idx="76">
                  <c:v>127.286</c:v>
                </c:pt>
                <c:pt idx="77">
                  <c:v>141.15899999999999</c:v>
                </c:pt>
                <c:pt idx="78">
                  <c:v>154.571</c:v>
                </c:pt>
                <c:pt idx="79">
                  <c:v>166.286</c:v>
                </c:pt>
                <c:pt idx="80">
                  <c:v>174.39699999999999</c:v>
                </c:pt>
                <c:pt idx="81">
                  <c:v>181.07900000000001</c:v>
                </c:pt>
                <c:pt idx="82">
                  <c:v>182.571</c:v>
                </c:pt>
                <c:pt idx="83">
                  <c:v>180.84100000000001</c:v>
                </c:pt>
                <c:pt idx="84">
                  <c:v>172.476</c:v>
                </c:pt>
                <c:pt idx="85">
                  <c:v>155.12700000000001</c:v>
                </c:pt>
                <c:pt idx="86">
                  <c:v>124.111</c:v>
                </c:pt>
                <c:pt idx="87">
                  <c:v>87.031999999999996</c:v>
                </c:pt>
                <c:pt idx="88">
                  <c:v>72.397000000000006</c:v>
                </c:pt>
                <c:pt idx="89">
                  <c:v>68.475999999999999</c:v>
                </c:pt>
                <c:pt idx="90">
                  <c:v>69.332999999999998</c:v>
                </c:pt>
                <c:pt idx="91">
                  <c:v>68.840999999999994</c:v>
                </c:pt>
                <c:pt idx="92">
                  <c:v>68.619</c:v>
                </c:pt>
                <c:pt idx="93">
                  <c:v>69.73</c:v>
                </c:pt>
                <c:pt idx="94">
                  <c:v>69.524000000000001</c:v>
                </c:pt>
                <c:pt idx="95">
                  <c:v>70.126999999999995</c:v>
                </c:pt>
                <c:pt idx="96">
                  <c:v>69.143000000000001</c:v>
                </c:pt>
                <c:pt idx="97">
                  <c:v>70.619</c:v>
                </c:pt>
                <c:pt idx="98">
                  <c:v>69.316999999999993</c:v>
                </c:pt>
                <c:pt idx="99">
                  <c:v>70.159000000000006</c:v>
                </c:pt>
                <c:pt idx="100">
                  <c:v>69.825000000000003</c:v>
                </c:pt>
                <c:pt idx="101">
                  <c:v>69.286000000000001</c:v>
                </c:pt>
                <c:pt idx="102">
                  <c:v>69.540000000000006</c:v>
                </c:pt>
                <c:pt idx="103">
                  <c:v>71.111000000000004</c:v>
                </c:pt>
                <c:pt idx="104">
                  <c:v>70.174999999999997</c:v>
                </c:pt>
                <c:pt idx="105">
                  <c:v>69.381</c:v>
                </c:pt>
                <c:pt idx="106">
                  <c:v>71.73</c:v>
                </c:pt>
                <c:pt idx="107">
                  <c:v>71.507999999999996</c:v>
                </c:pt>
                <c:pt idx="108">
                  <c:v>71.364999999999995</c:v>
                </c:pt>
                <c:pt idx="109">
                  <c:v>70.793999999999997</c:v>
                </c:pt>
                <c:pt idx="110">
                  <c:v>69.555999999999997</c:v>
                </c:pt>
                <c:pt idx="111">
                  <c:v>72.667000000000002</c:v>
                </c:pt>
                <c:pt idx="112">
                  <c:v>73</c:v>
                </c:pt>
                <c:pt idx="113">
                  <c:v>75.159000000000006</c:v>
                </c:pt>
                <c:pt idx="114">
                  <c:v>78.302000000000007</c:v>
                </c:pt>
                <c:pt idx="115">
                  <c:v>84.031999999999996</c:v>
                </c:pt>
                <c:pt idx="116">
                  <c:v>89.492000000000004</c:v>
                </c:pt>
                <c:pt idx="117">
                  <c:v>95.683000000000007</c:v>
                </c:pt>
                <c:pt idx="118">
                  <c:v>101.032</c:v>
                </c:pt>
                <c:pt idx="119">
                  <c:v>106.952</c:v>
                </c:pt>
                <c:pt idx="120">
                  <c:v>107.07899999999999</c:v>
                </c:pt>
                <c:pt idx="121">
                  <c:v>106.905</c:v>
                </c:pt>
                <c:pt idx="122">
                  <c:v>104.30200000000001</c:v>
                </c:pt>
                <c:pt idx="123">
                  <c:v>98.143000000000001</c:v>
                </c:pt>
                <c:pt idx="124">
                  <c:v>91.81</c:v>
                </c:pt>
                <c:pt idx="125">
                  <c:v>83.524000000000001</c:v>
                </c:pt>
                <c:pt idx="126">
                  <c:v>76.332999999999998</c:v>
                </c:pt>
                <c:pt idx="127">
                  <c:v>69.27</c:v>
                </c:pt>
                <c:pt idx="128">
                  <c:v>66.619</c:v>
                </c:pt>
                <c:pt idx="129">
                  <c:v>65.332999999999998</c:v>
                </c:pt>
                <c:pt idx="130">
                  <c:v>65.713999999999999</c:v>
                </c:pt>
                <c:pt idx="131">
                  <c:v>66.475999999999999</c:v>
                </c:pt>
                <c:pt idx="132">
                  <c:v>66.475999999999999</c:v>
                </c:pt>
                <c:pt idx="133">
                  <c:v>66.302000000000007</c:v>
                </c:pt>
                <c:pt idx="134">
                  <c:v>66.316999999999993</c:v>
                </c:pt>
                <c:pt idx="135">
                  <c:v>65.713999999999999</c:v>
                </c:pt>
                <c:pt idx="136">
                  <c:v>64.667000000000002</c:v>
                </c:pt>
                <c:pt idx="137">
                  <c:v>66.555999999999997</c:v>
                </c:pt>
                <c:pt idx="138">
                  <c:v>67.143000000000001</c:v>
                </c:pt>
                <c:pt idx="139">
                  <c:v>65.73</c:v>
                </c:pt>
                <c:pt idx="140">
                  <c:v>65.254000000000005</c:v>
                </c:pt>
                <c:pt idx="141">
                  <c:v>65.635000000000005</c:v>
                </c:pt>
                <c:pt idx="142">
                  <c:v>66.221999999999994</c:v>
                </c:pt>
                <c:pt idx="143">
                  <c:v>69.111000000000004</c:v>
                </c:pt>
                <c:pt idx="144">
                  <c:v>70.73</c:v>
                </c:pt>
                <c:pt idx="145">
                  <c:v>73.174999999999997</c:v>
                </c:pt>
                <c:pt idx="146">
                  <c:v>77.19</c:v>
                </c:pt>
                <c:pt idx="147">
                  <c:v>82.602999999999994</c:v>
                </c:pt>
                <c:pt idx="148">
                  <c:v>85.888999999999996</c:v>
                </c:pt>
                <c:pt idx="149">
                  <c:v>89.126999999999995</c:v>
                </c:pt>
                <c:pt idx="150">
                  <c:v>89.475999999999999</c:v>
                </c:pt>
                <c:pt idx="151">
                  <c:v>90.650999999999996</c:v>
                </c:pt>
                <c:pt idx="152">
                  <c:v>85.635000000000005</c:v>
                </c:pt>
                <c:pt idx="153">
                  <c:v>81.016000000000005</c:v>
                </c:pt>
                <c:pt idx="154">
                  <c:v>73.667000000000002</c:v>
                </c:pt>
                <c:pt idx="155">
                  <c:v>67.238</c:v>
                </c:pt>
                <c:pt idx="156">
                  <c:v>64.650999999999996</c:v>
                </c:pt>
                <c:pt idx="157">
                  <c:v>63.396999999999998</c:v>
                </c:pt>
                <c:pt idx="158">
                  <c:v>64.856999999999999</c:v>
                </c:pt>
                <c:pt idx="159">
                  <c:v>63.698</c:v>
                </c:pt>
                <c:pt idx="160">
                  <c:v>64.873000000000005</c:v>
                </c:pt>
                <c:pt idx="161">
                  <c:v>64.078999999999994</c:v>
                </c:pt>
                <c:pt idx="162">
                  <c:v>64.063000000000002</c:v>
                </c:pt>
                <c:pt idx="163">
                  <c:v>64.619</c:v>
                </c:pt>
                <c:pt idx="164">
                  <c:v>62.619</c:v>
                </c:pt>
                <c:pt idx="165">
                  <c:v>64.412999999999997</c:v>
                </c:pt>
                <c:pt idx="166">
                  <c:v>62.984000000000002</c:v>
                </c:pt>
                <c:pt idx="167">
                  <c:v>63.81</c:v>
                </c:pt>
                <c:pt idx="168">
                  <c:v>64.094999999999999</c:v>
                </c:pt>
                <c:pt idx="169">
                  <c:v>63.793999999999997</c:v>
                </c:pt>
                <c:pt idx="170">
                  <c:v>63.079000000000001</c:v>
                </c:pt>
                <c:pt idx="171">
                  <c:v>63.475999999999999</c:v>
                </c:pt>
                <c:pt idx="172">
                  <c:v>63.603000000000002</c:v>
                </c:pt>
                <c:pt idx="173">
                  <c:v>63</c:v>
                </c:pt>
                <c:pt idx="174">
                  <c:v>63.222000000000001</c:v>
                </c:pt>
                <c:pt idx="175">
                  <c:v>62.968000000000004</c:v>
                </c:pt>
                <c:pt idx="176">
                  <c:v>62.984000000000002</c:v>
                </c:pt>
                <c:pt idx="177">
                  <c:v>63.444000000000003</c:v>
                </c:pt>
                <c:pt idx="178">
                  <c:v>64.159000000000006</c:v>
                </c:pt>
                <c:pt idx="179">
                  <c:v>64.254000000000005</c:v>
                </c:pt>
                <c:pt idx="180">
                  <c:v>63.206000000000003</c:v>
                </c:pt>
                <c:pt idx="181">
                  <c:v>62.381</c:v>
                </c:pt>
                <c:pt idx="182">
                  <c:v>62.936999999999998</c:v>
                </c:pt>
                <c:pt idx="183">
                  <c:v>63.698</c:v>
                </c:pt>
                <c:pt idx="184">
                  <c:v>62.841000000000001</c:v>
                </c:pt>
                <c:pt idx="185">
                  <c:v>62.619</c:v>
                </c:pt>
                <c:pt idx="186">
                  <c:v>63.396999999999998</c:v>
                </c:pt>
                <c:pt idx="187">
                  <c:v>63.302</c:v>
                </c:pt>
                <c:pt idx="188">
                  <c:v>62.777999999999999</c:v>
                </c:pt>
                <c:pt idx="189">
                  <c:v>61.889000000000003</c:v>
                </c:pt>
                <c:pt idx="190">
                  <c:v>61.872999999999998</c:v>
                </c:pt>
                <c:pt idx="191">
                  <c:v>62.222000000000001</c:v>
                </c:pt>
                <c:pt idx="192">
                  <c:v>62.253999999999998</c:v>
                </c:pt>
                <c:pt idx="193">
                  <c:v>62.206000000000003</c:v>
                </c:pt>
                <c:pt idx="194">
                  <c:v>62.206000000000003</c:v>
                </c:pt>
                <c:pt idx="195">
                  <c:v>62.253999999999998</c:v>
                </c:pt>
                <c:pt idx="196">
                  <c:v>61.698</c:v>
                </c:pt>
                <c:pt idx="197">
                  <c:v>62.825000000000003</c:v>
                </c:pt>
                <c:pt idx="198">
                  <c:v>62.698</c:v>
                </c:pt>
                <c:pt idx="199">
                  <c:v>62.429000000000002</c:v>
                </c:pt>
                <c:pt idx="200">
                  <c:v>60.889000000000003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86B-408F-AAC6-C97050CBBB28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A!$AC$27:$AC$227</c:f>
              <c:numCache>
                <c:formatCode>0.00</c:formatCode>
                <c:ptCount val="201"/>
                <c:pt idx="0">
                  <c:v>74.675552807161452</c:v>
                </c:pt>
                <c:pt idx="1">
                  <c:v>74.801353004842426</c:v>
                </c:pt>
                <c:pt idx="2">
                  <c:v>74.926788186008167</c:v>
                </c:pt>
                <c:pt idx="3">
                  <c:v>75.051786365055406</c:v>
                </c:pt>
                <c:pt idx="4">
                  <c:v>75.176265783758382</c:v>
                </c:pt>
                <c:pt idx="5">
                  <c:v>75.300133868946432</c:v>
                </c:pt>
                <c:pt idx="6">
                  <c:v>75.423286118309818</c:v>
                </c:pt>
                <c:pt idx="7">
                  <c:v>75.545604917905848</c:v>
                </c:pt>
                <c:pt idx="8">
                  <c:v>75.666958297773633</c:v>
                </c:pt>
                <c:pt idx="9">
                  <c:v>75.787198635778083</c:v>
                </c:pt>
                <c:pt idx="10">
                  <c:v>75.906161324727734</c:v>
                </c:pt>
                <c:pt idx="11">
                  <c:v>76.023663424498849</c:v>
                </c:pt>
                <c:pt idx="12">
                  <c:v>76.13950233025318</c:v>
                </c:pt>
                <c:pt idx="13">
                  <c:v>76.253454501380418</c:v>
                </c:pt>
                <c:pt idx="14">
                  <c:v>76.365274316036505</c:v>
                </c:pt>
                <c:pt idx="15">
                  <c:v>76.474693147200995</c:v>
                </c:pt>
                <c:pt idx="16">
                  <c:v>76.581418804623922</c:v>
                </c:pt>
                <c:pt idx="17">
                  <c:v>76.685135563201072</c:v>
                </c:pt>
                <c:pt idx="18">
                  <c:v>76.785505117947082</c:v>
                </c:pt>
                <c:pt idx="19">
                  <c:v>76.882168992124264</c:v>
                </c:pt>
                <c:pt idx="20">
                  <c:v>76.974753211588677</c:v>
                </c:pt>
                <c:pt idx="21">
                  <c:v>77.0628764909804</c:v>
                </c:pt>
                <c:pt idx="22">
                  <c:v>77.146163816593642</c:v>
                </c:pt>
                <c:pt idx="23">
                  <c:v>77.224268232237122</c:v>
                </c:pt>
                <c:pt idx="24">
                  <c:v>77.296904926118941</c:v>
                </c:pt>
                <c:pt idx="25">
                  <c:v>77.363903471105829</c:v>
                </c:pt>
                <c:pt idx="26">
                  <c:v>77.425286368445455</c:v>
                </c:pt>
                <c:pt idx="27">
                  <c:v>77.481384929033325</c:v>
                </c:pt>
                <c:pt idx="28">
                  <c:v>77.533006962118037</c:v>
                </c:pt>
                <c:pt idx="29">
                  <c:v>77.581674564670337</c:v>
                </c:pt>
                <c:pt idx="30">
                  <c:v>77.629954157913446</c:v>
                </c:pt>
                <c:pt idx="31">
                  <c:v>77.6819041828238</c:v>
                </c:pt>
                <c:pt idx="32">
                  <c:v>77.743667608277136</c:v>
                </c:pt>
                <c:pt idx="33">
                  <c:v>77.82423534373298</c:v>
                </c:pt>
                <c:pt idx="34">
                  <c:v>77.936401187611381</c:v>
                </c:pt>
                <c:pt idx="35">
                  <c:v>78.09791728864019</c:v>
                </c:pt>
                <c:pt idx="36">
                  <c:v>78.332839487565366</c:v>
                </c:pt>
                <c:pt idx="37">
                  <c:v>78.673022969023364</c:v>
                </c:pt>
                <c:pt idx="38">
                  <c:v>79.159689890500871</c:v>
                </c:pt>
                <c:pt idx="39">
                  <c:v>79.844943009131015</c:v>
                </c:pt>
                <c:pt idx="40">
                  <c:v>80.793045744565632</c:v>
                </c:pt>
                <c:pt idx="41">
                  <c:v>82.081234988749031</c:v>
                </c:pt>
                <c:pt idx="42">
                  <c:v>83.799786291361073</c:v>
                </c:pt>
                <c:pt idx="43">
                  <c:v>86.051022102718335</c:v>
                </c:pt>
                <c:pt idx="44">
                  <c:v>88.946954240322356</c:v>
                </c:pt>
                <c:pt idx="45">
                  <c:v>92.605293214343959</c:v>
                </c:pt>
                <c:pt idx="46">
                  <c:v>97.143648767611651</c:v>
                </c:pt>
                <c:pt idx="47">
                  <c:v>102.6718924227242</c:v>
                </c:pt>
                <c:pt idx="48">
                  <c:v>109.28285115761848</c:v>
                </c:pt>
                <c:pt idx="49">
                  <c:v>117.04173950214195</c:v>
                </c:pt>
                <c:pt idx="50">
                  <c:v>125.97499330200159</c:v>
                </c:pt>
                <c:pt idx="51">
                  <c:v>136.05941094597861</c:v>
                </c:pt>
                <c:pt idx="52">
                  <c:v>147.21269950305489</c:v>
                </c:pt>
                <c:pt idx="53">
                  <c:v>159.28662385742226</c:v>
                </c:pt>
                <c:pt idx="54">
                  <c:v>172.0639125727609</c:v>
                </c:pt>
                <c:pt idx="55">
                  <c:v>185.259632043137</c:v>
                </c:pt>
                <c:pt idx="56">
                  <c:v>198.52504629792452</c:v>
                </c:pt>
                <c:pt idx="57">
                  <c:v>211.43733633577051</c:v>
                </c:pt>
                <c:pt idx="58">
                  <c:v>223.40371476715609</c:v>
                </c:pt>
                <c:pt idx="59">
                  <c:v>233.30270389154501</c:v>
                </c:pt>
                <c:pt idx="60">
                  <c:v>238.73693285256306</c:v>
                </c:pt>
                <c:pt idx="61">
                  <c:v>235.51102548405311</c:v>
                </c:pt>
                <c:pt idx="62">
                  <c:v>219.10444540007097</c:v>
                </c:pt>
                <c:pt idx="63">
                  <c:v>188.89230177623693</c:v>
                </c:pt>
                <c:pt idx="64">
                  <c:v>151.41821021673417</c:v>
                </c:pt>
                <c:pt idx="65">
                  <c:v>117.47459751258292</c:v>
                </c:pt>
                <c:pt idx="66">
                  <c:v>94.711728859782781</c:v>
                </c:pt>
                <c:pt idx="67">
                  <c:v>83.719213433978467</c:v>
                </c:pt>
                <c:pt idx="68">
                  <c:v>80.630309287443012</c:v>
                </c:pt>
                <c:pt idx="69">
                  <c:v>81.525926566682486</c:v>
                </c:pt>
                <c:pt idx="70">
                  <c:v>84.306028396656089</c:v>
                </c:pt>
                <c:pt idx="71">
                  <c:v>88.293528630823218</c:v>
                </c:pt>
                <c:pt idx="72">
                  <c:v>93.411847837685201</c:v>
                </c:pt>
                <c:pt idx="73">
                  <c:v>99.728920044064765</c:v>
                </c:pt>
                <c:pt idx="74">
                  <c:v>107.29705766845797</c:v>
                </c:pt>
                <c:pt idx="75">
                  <c:v>116.10201881290587</c:v>
                </c:pt>
                <c:pt idx="76">
                  <c:v>126.03973212653139</c:v>
                </c:pt>
                <c:pt idx="77">
                  <c:v>136.90256130136814</c:v>
                </c:pt>
                <c:pt idx="78">
                  <c:v>148.37440718493013</c:v>
                </c:pt>
                <c:pt idx="79">
                  <c:v>160.03244612734642</c:v>
                </c:pt>
                <c:pt idx="80">
                  <c:v>171.32208389103084</c:v>
                </c:pt>
                <c:pt idx="81">
                  <c:v>181.34307867380915</c:v>
                </c:pt>
                <c:pt idx="82">
                  <c:v>188.10265306180895</c:v>
                </c:pt>
                <c:pt idx="83">
                  <c:v>187.47397310526176</c:v>
                </c:pt>
                <c:pt idx="84">
                  <c:v>174.29468366680882</c:v>
                </c:pt>
                <c:pt idx="85">
                  <c:v>147.87043158906656</c:v>
                </c:pt>
                <c:pt idx="86">
                  <c:v>116.35670017420848</c:v>
                </c:pt>
                <c:pt idx="87">
                  <c:v>91.268193329173926</c:v>
                </c:pt>
                <c:pt idx="88">
                  <c:v>77.565945634408607</c:v>
                </c:pt>
                <c:pt idx="89">
                  <c:v>72.362564670986785</c:v>
                </c:pt>
                <c:pt idx="90">
                  <c:v>70.944342624774279</c:v>
                </c:pt>
                <c:pt idx="91">
                  <c:v>70.616421683447143</c:v>
                </c:pt>
                <c:pt idx="92">
                  <c:v>70.498585888988444</c:v>
                </c:pt>
                <c:pt idx="93">
                  <c:v>70.408878704982584</c:v>
                </c:pt>
                <c:pt idx="94">
                  <c:v>70.322491876296169</c:v>
                </c:pt>
                <c:pt idx="95">
                  <c:v>70.237108575383985</c:v>
                </c:pt>
                <c:pt idx="96">
                  <c:v>70.152543459854627</c:v>
                </c:pt>
                <c:pt idx="97">
                  <c:v>70.068770275099979</c:v>
                </c:pt>
                <c:pt idx="98">
                  <c:v>69.985822336805597</c:v>
                </c:pt>
                <c:pt idx="99">
                  <c:v>69.903848981031175</c:v>
                </c:pt>
                <c:pt idx="100">
                  <c:v>69.823242974613336</c:v>
                </c:pt>
                <c:pt idx="101">
                  <c:v>69.744889911951304</c:v>
                </c:pt>
                <c:pt idx="102">
                  <c:v>69.670630692891706</c:v>
                </c:pt>
                <c:pt idx="103">
                  <c:v>69.604072675467535</c:v>
                </c:pt>
                <c:pt idx="104">
                  <c:v>69.551929868267678</c:v>
                </c:pt>
                <c:pt idx="105">
                  <c:v>69.526096615353723</c:v>
                </c:pt>
                <c:pt idx="106">
                  <c:v>69.546625988603765</c:v>
                </c:pt>
                <c:pt idx="107">
                  <c:v>69.645643480003514</c:v>
                </c:pt>
                <c:pt idx="108">
                  <c:v>69.871927940764962</c:v>
                </c:pt>
                <c:pt idx="109">
                  <c:v>70.295410996762087</c:v>
                </c:pt>
                <c:pt idx="110">
                  <c:v>71.010225041590687</c:v>
                </c:pt>
                <c:pt idx="111">
                  <c:v>72.134313348032663</c:v>
                </c:pt>
                <c:pt idx="112">
                  <c:v>73.803259475633539</c:v>
                </c:pt>
                <c:pt idx="113">
                  <c:v>76.15618887926118</c:v>
                </c:pt>
                <c:pt idx="114">
                  <c:v>79.312422891736759</c:v>
                </c:pt>
                <c:pt idx="115">
                  <c:v>83.338370031139334</c:v>
                </c:pt>
                <c:pt idx="116">
                  <c:v>88.203093455060639</c:v>
                </c:pt>
                <c:pt idx="117">
                  <c:v>93.716809076734677</c:v>
                </c:pt>
                <c:pt idx="118">
                  <c:v>99.445846106044826</c:v>
                </c:pt>
                <c:pt idx="119">
                  <c:v>104.62291689963433</c:v>
                </c:pt>
                <c:pt idx="120">
                  <c:v>108.14217041950442</c:v>
                </c:pt>
                <c:pt idx="121">
                  <c:v>108.79322553018346</c:v>
                </c:pt>
                <c:pt idx="122">
                  <c:v>105.79871625612921</c:v>
                </c:pt>
                <c:pt idx="123">
                  <c:v>99.408638782560388</c:v>
                </c:pt>
                <c:pt idx="124">
                  <c:v>91.045019244991039</c:v>
                </c:pt>
                <c:pt idx="125">
                  <c:v>82.713471074427432</c:v>
                </c:pt>
                <c:pt idx="126">
                  <c:v>76.038420604199004</c:v>
                </c:pt>
                <c:pt idx="127">
                  <c:v>71.641729618122412</c:v>
                </c:pt>
                <c:pt idx="128">
                  <c:v>69.227135847578538</c:v>
                </c:pt>
                <c:pt idx="129">
                  <c:v>68.099373154525168</c:v>
                </c:pt>
                <c:pt idx="130">
                  <c:v>67.628289229162789</c:v>
                </c:pt>
                <c:pt idx="131">
                  <c:v>67.426643762106465</c:v>
                </c:pt>
                <c:pt idx="132">
                  <c:v>67.31481716812668</c:v>
                </c:pt>
                <c:pt idx="133">
                  <c:v>67.227280264312441</c:v>
                </c:pt>
                <c:pt idx="134">
                  <c:v>67.144828020937069</c:v>
                </c:pt>
                <c:pt idx="135">
                  <c:v>67.062867410835295</c:v>
                </c:pt>
                <c:pt idx="136">
                  <c:v>66.980477465112401</c:v>
                </c:pt>
                <c:pt idx="137">
                  <c:v>66.897500724840739</c:v>
                </c:pt>
                <c:pt idx="138">
                  <c:v>66.814014887033935</c:v>
                </c:pt>
                <c:pt idx="139">
                  <c:v>66.730678074911424</c:v>
                </c:pt>
                <c:pt idx="140">
                  <c:v>66.650589156989199</c:v>
                </c:pt>
                <c:pt idx="141">
                  <c:v>66.585811547779173</c:v>
                </c:pt>
                <c:pt idx="142">
                  <c:v>66.576007439482964</c:v>
                </c:pt>
                <c:pt idx="143">
                  <c:v>66.730476045568295</c:v>
                </c:pt>
                <c:pt idx="144">
                  <c:v>67.296777242279447</c:v>
                </c:pt>
                <c:pt idx="145">
                  <c:v>68.718567305446669</c:v>
                </c:pt>
                <c:pt idx="146">
                  <c:v>71.571727943930213</c:v>
                </c:pt>
                <c:pt idx="147">
                  <c:v>76.239686504813875</c:v>
                </c:pt>
                <c:pt idx="148">
                  <c:v>82.357143820112071</c:v>
                </c:pt>
                <c:pt idx="149">
                  <c:v>88.427422444652308</c:v>
                </c:pt>
                <c:pt idx="150">
                  <c:v>92.210695865443412</c:v>
                </c:pt>
                <c:pt idx="151">
                  <c:v>91.970562830777695</c:v>
                </c:pt>
                <c:pt idx="152">
                  <c:v>87.698435198440848</c:v>
                </c:pt>
                <c:pt idx="153">
                  <c:v>81.172176474141253</c:v>
                </c:pt>
                <c:pt idx="154">
                  <c:v>74.743896677940882</c:v>
                </c:pt>
                <c:pt idx="155">
                  <c:v>69.969759031501084</c:v>
                </c:pt>
                <c:pt idx="156">
                  <c:v>67.149030637329844</c:v>
                </c:pt>
                <c:pt idx="157">
                  <c:v>65.774599507800104</c:v>
                </c:pt>
                <c:pt idx="158">
                  <c:v>65.189825016767145</c:v>
                </c:pt>
                <c:pt idx="159">
                  <c:v>64.940265549661149</c:v>
                </c:pt>
                <c:pt idx="160">
                  <c:v>64.804038298105937</c:v>
                </c:pt>
                <c:pt idx="161">
                  <c:v>64.69872786812995</c:v>
                </c:pt>
                <c:pt idx="162">
                  <c:v>64.600297632705733</c:v>
                </c:pt>
                <c:pt idx="163">
                  <c:v>64.503171538512376</c:v>
                </c:pt>
                <c:pt idx="164">
                  <c:v>64.406335642669376</c:v>
                </c:pt>
                <c:pt idx="165">
                  <c:v>64.309670687681376</c:v>
                </c:pt>
                <c:pt idx="166">
                  <c:v>64.213195012342339</c:v>
                </c:pt>
                <c:pt idx="167">
                  <c:v>64.116940119624601</c:v>
                </c:pt>
                <c:pt idx="168">
                  <c:v>64.020934286116187</c:v>
                </c:pt>
                <c:pt idx="169">
                  <c:v>63.925200955216042</c:v>
                </c:pt>
                <c:pt idx="170">
                  <c:v>63.829758820704448</c:v>
                </c:pt>
                <c:pt idx="171">
                  <c:v>63.734622116180724</c:v>
                </c:pt>
                <c:pt idx="172">
                  <c:v>63.639800960221173</c:v>
                </c:pt>
                <c:pt idx="173">
                  <c:v>63.545301731454366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86B-408F-AAC6-C97050CBBB28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A!$BI$27:$BI$227</c:f>
              <c:numCache>
                <c:formatCode>General</c:formatCode>
                <c:ptCount val="201"/>
                <c:pt idx="0">
                  <c:v>74.675552807104239</c:v>
                </c:pt>
                <c:pt idx="1">
                  <c:v>74.801353004701809</c:v>
                </c:pt>
                <c:pt idx="2">
                  <c:v>74.926788185667462</c:v>
                </c:pt>
                <c:pt idx="3">
                  <c:v>75.051786364241593</c:v>
                </c:pt>
                <c:pt idx="4">
                  <c:v>75.176265781842034</c:v>
                </c:pt>
                <c:pt idx="5">
                  <c:v>75.30013386449771</c:v>
                </c:pt>
                <c:pt idx="6">
                  <c:v>75.42328610812848</c:v>
                </c:pt>
                <c:pt idx="7">
                  <c:v>75.545604894934684</c:v>
                </c:pt>
                <c:pt idx="8">
                  <c:v>75.666958246679741</c:v>
                </c:pt>
                <c:pt idx="9">
                  <c:v>75.787198523740614</c:v>
                </c:pt>
                <c:pt idx="10">
                  <c:v>75.90616108253235</c:v>
                </c:pt>
                <c:pt idx="11">
                  <c:v>76.023662908347873</c:v>
                </c:pt>
                <c:pt idx="12">
                  <c:v>76.139501245837195</c:v>
                </c:pt>
                <c:pt idx="13">
                  <c:v>76.253452255310037</c:v>
                </c:pt>
                <c:pt idx="14">
                  <c:v>76.365269729772109</c:v>
                </c:pt>
                <c:pt idx="15">
                  <c:v>76.474683915045759</c:v>
                </c:pt>
                <c:pt idx="16">
                  <c:v>76.581400483361691</c:v>
                </c:pt>
                <c:pt idx="17">
                  <c:v>76.685099719242629</c:v>
                </c:pt>
                <c:pt idx="18">
                  <c:v>76.785435985039683</c:v>
                </c:pt>
                <c:pt idx="19">
                  <c:v>76.882037541709735</c:v>
                </c:pt>
                <c:pt idx="20">
                  <c:v>76.974506807800466</c:v>
                </c:pt>
                <c:pt idx="21">
                  <c:v>77.062421145444958</c:v>
                </c:pt>
                <c:pt idx="22">
                  <c:v>77.145334265639576</c:v>
                </c:pt>
                <c:pt idx="23">
                  <c:v>77.222778345227638</c:v>
                </c:pt>
                <c:pt idx="24">
                  <c:v>77.294266943791015</c:v>
                </c:pt>
                <c:pt idx="25">
                  <c:v>77.359298798976397</c:v>
                </c:pt>
                <c:pt idx="26">
                  <c:v>77.417362562620355</c:v>
                </c:pt>
                <c:pt idx="27">
                  <c:v>77.467942516515308</c:v>
                </c:pt>
                <c:pt idx="28">
                  <c:v>77.510525275220033</c:v>
                </c:pt>
                <c:pt idx="29">
                  <c:v>77.544607443868983</c:v>
                </c:pt>
                <c:pt idx="30">
                  <c:v>77.569704152026944</c:v>
                </c:pt>
                <c:pt idx="31">
                  <c:v>77.585358331606031</c:v>
                </c:pt>
                <c:pt idx="32">
                  <c:v>77.591150549951664</c:v>
                </c:pt>
                <c:pt idx="33">
                  <c:v>77.586709151584884</c:v>
                </c:pt>
                <c:pt idx="34">
                  <c:v>77.571720407795937</c:v>
                </c:pt>
                <c:pt idx="35">
                  <c:v>77.545938327001309</c:v>
                </c:pt>
                <c:pt idx="36">
                  <c:v>77.509193745503623</c:v>
                </c:pt>
                <c:pt idx="37">
                  <c:v>77.461402302846111</c:v>
                </c:pt>
                <c:pt idx="38">
                  <c:v>77.402570912409374</c:v>
                </c:pt>
                <c:pt idx="39">
                  <c:v>77.332802368974328</c:v>
                </c:pt>
                <c:pt idx="40">
                  <c:v>77.252297791499856</c:v>
                </c:pt>
                <c:pt idx="41">
                  <c:v>77.161356679867097</c:v>
                </c:pt>
                <c:pt idx="42">
                  <c:v>77.060374464925047</c:v>
                </c:pt>
                <c:pt idx="43">
                  <c:v>76.949837545654063</c:v>
                </c:pt>
                <c:pt idx="44">
                  <c:v>76.83031592767027</c:v>
                </c:pt>
                <c:pt idx="45">
                  <c:v>76.702453694626229</c:v>
                </c:pt>
                <c:pt idx="46">
                  <c:v>76.566957649245012</c:v>
                </c:pt>
                <c:pt idx="47">
                  <c:v>76.424584545622622</c:v>
                </c:pt>
                <c:pt idx="48">
                  <c:v>76.276127392764835</c:v>
                </c:pt>
                <c:pt idx="49">
                  <c:v>76.122401337329407</c:v>
                </c:pt>
                <c:pt idx="50">
                  <c:v>75.964229630333975</c:v>
                </c:pt>
                <c:pt idx="51">
                  <c:v>75.802430150103007</c:v>
                </c:pt>
                <c:pt idx="52">
                  <c:v>75.637802896340162</c:v>
                </c:pt>
                <c:pt idx="53">
                  <c:v>75.47111879409799</c:v>
                </c:pt>
                <c:pt idx="54">
                  <c:v>75.303110058713912</c:v>
                </c:pt>
                <c:pt idx="55">
                  <c:v>75.134462280787901</c:v>
                </c:pt>
                <c:pt idx="56">
                  <c:v>74.965808300693638</c:v>
                </c:pt>
                <c:pt idx="57">
                  <c:v>74.797723860501762</c:v>
                </c:pt>
                <c:pt idx="58">
                  <c:v>74.630724951614681</c:v>
                </c:pt>
                <c:pt idx="59">
                  <c:v>74.465266721335908</c:v>
                </c:pt>
                <c:pt idx="60">
                  <c:v>74.301743761954327</c:v>
                </c:pt>
                <c:pt idx="61">
                  <c:v>74.140491581346353</c:v>
                </c:pt>
                <c:pt idx="62">
                  <c:v>73.981789043209616</c:v>
                </c:pt>
                <c:pt idx="63">
                  <c:v>73.825861565796401</c:v>
                </c:pt>
                <c:pt idx="64">
                  <c:v>73.672884878017683</c:v>
                </c:pt>
                <c:pt idx="65">
                  <c:v>73.522989148569636</c:v>
                </c:pt>
                <c:pt idx="66">
                  <c:v>73.376263324949861</c:v>
                </c:pt>
                <c:pt idx="67">
                  <c:v>73.232759542819821</c:v>
                </c:pt>
                <c:pt idx="68">
                  <c:v>73.092497490418211</c:v>
                </c:pt>
                <c:pt idx="69">
                  <c:v>72.955468636315373</c:v>
                </c:pt>
                <c:pt idx="70">
                  <c:v>72.821640250761945</c:v>
                </c:pt>
                <c:pt idx="71">
                  <c:v>72.690959170609119</c:v>
                </c:pt>
                <c:pt idx="72">
                  <c:v>72.563355274922031</c:v>
                </c:pt>
                <c:pt idx="73">
                  <c:v>72.438744652862951</c:v>
                </c:pt>
                <c:pt idx="74">
                  <c:v>72.317032457236095</c:v>
                </c:pt>
                <c:pt idx="75">
                  <c:v>72.198115446437896</c:v>
                </c:pt>
                <c:pt idx="76">
                  <c:v>72.081884224685382</c:v>
                </c:pt>
                <c:pt idx="77">
                  <c:v>71.96822519558647</c:v>
                </c:pt>
                <c:pt idx="78">
                  <c:v>71.857022247659998</c:v>
                </c:pt>
                <c:pt idx="79">
                  <c:v>71.748158192600243</c:v>
                </c:pt>
                <c:pt idx="80">
                  <c:v>71.641515978173857</c:v>
                </c:pt>
                <c:pt idx="81">
                  <c:v>71.536979697876845</c:v>
                </c:pt>
                <c:pt idx="82">
                  <c:v>71.434435419073225</c:v>
                </c:pt>
                <c:pt idx="83">
                  <c:v>71.333771850461332</c:v>
                </c:pt>
                <c:pt idx="84">
                  <c:v>71.234880868514068</c:v>
                </c:pt>
                <c:pt idx="85">
                  <c:v>71.137657921134334</c:v>
                </c:pt>
                <c:pt idx="86">
                  <c:v>71.042002325248149</c:v>
                </c:pt>
                <c:pt idx="87">
                  <c:v>70.947817473498631</c:v>
                </c:pt>
                <c:pt idx="88">
                  <c:v>70.855010963656724</c:v>
                </c:pt>
                <c:pt idx="89">
                  <c:v>70.763494662867913</c:v>
                </c:pt>
                <c:pt idx="90">
                  <c:v>70.67318471743495</c:v>
                </c:pt>
                <c:pt idx="91">
                  <c:v>70.584001517511766</c:v>
                </c:pt>
                <c:pt idx="92">
                  <c:v>70.495869624862408</c:v>
                </c:pt>
                <c:pt idx="93">
                  <c:v>70.408717670725025</c:v>
                </c:pt>
                <c:pt idx="94">
                  <c:v>70.322478229815388</c:v>
                </c:pt>
                <c:pt idx="95">
                  <c:v>70.237087675601785</c:v>
                </c:pt>
                <c:pt idx="96">
                  <c:v>70.152486021180408</c:v>
                </c:pt>
                <c:pt idx="97">
                  <c:v>70.068616749370292</c:v>
                </c:pt>
                <c:pt idx="98">
                  <c:v>69.985426635021767</c:v>
                </c:pt>
                <c:pt idx="99">
                  <c:v>69.902865561986189</c:v>
                </c:pt>
                <c:pt idx="100">
                  <c:v>69.820886336719042</c:v>
                </c:pt>
                <c:pt idx="101">
                  <c:v>69.739444500076928</c:v>
                </c:pt>
                <c:pt idx="102">
                  <c:v>69.658498138515455</c:v>
                </c:pt>
                <c:pt idx="103">
                  <c:v>69.578007695592774</c:v>
                </c:pt>
                <c:pt idx="104">
                  <c:v>69.497935784427625</c:v>
                </c:pt>
                <c:pt idx="105">
                  <c:v>69.418247001548167</c:v>
                </c:pt>
                <c:pt idx="106">
                  <c:v>69.33890774239164</c:v>
                </c:pt>
                <c:pt idx="107">
                  <c:v>69.259886018576111</c:v>
                </c:pt>
                <c:pt idx="108">
                  <c:v>69.181151276958005</c:v>
                </c:pt>
                <c:pt idx="109">
                  <c:v>69.102674220414684</c:v>
                </c:pt>
                <c:pt idx="110">
                  <c:v>69.024426630247149</c:v>
                </c:pt>
                <c:pt idx="111">
                  <c:v>68.946381190084708</c:v>
                </c:pt>
                <c:pt idx="112">
                  <c:v>68.868511311192336</c:v>
                </c:pt>
                <c:pt idx="113">
                  <c:v>68.790790959133716</c:v>
                </c:pt>
                <c:pt idx="114">
                  <c:v>68.71319448183003</c:v>
                </c:pt>
                <c:pt idx="115">
                  <c:v>68.635696439180634</c:v>
                </c:pt>
                <c:pt idx="116">
                  <c:v>68.558271434577989</c:v>
                </c:pt>
                <c:pt idx="117">
                  <c:v>68.480893948860952</c:v>
                </c:pt>
                <c:pt idx="118">
                  <c:v>68.403538177509176</c:v>
                </c:pt>
                <c:pt idx="119">
                  <c:v>68.326177872191693</c:v>
                </c:pt>
                <c:pt idx="120">
                  <c:v>68.248786188144535</c:v>
                </c:pt>
                <c:pt idx="121">
                  <c:v>68.171335539269265</c:v>
                </c:pt>
                <c:pt idx="122">
                  <c:v>68.093797463311347</c:v>
                </c:pt>
                <c:pt idx="123">
                  <c:v>68.016142499993023</c:v>
                </c:pt>
                <c:pt idx="124">
                  <c:v>67.938340085528608</c:v>
                </c:pt>
                <c:pt idx="125">
                  <c:v>67.860358467528414</c:v>
                </c:pt>
                <c:pt idx="126">
                  <c:v>67.782164644879074</c:v>
                </c:pt>
                <c:pt idx="127">
                  <c:v>67.703724337745356</c:v>
                </c:pt>
                <c:pt idx="128">
                  <c:v>67.625001993333854</c:v>
                </c:pt>
                <c:pt idx="129">
                  <c:v>67.545960833445179</c:v>
                </c:pt>
                <c:pt idx="130">
                  <c:v>67.466562950063178</c:v>
                </c:pt>
                <c:pt idx="131">
                  <c:v>67.386769455219508</c:v>
                </c:pt>
                <c:pt idx="132">
                  <c:v>67.306540691060292</c:v>
                </c:pt>
                <c:pt idx="133">
                  <c:v>67.225836505349122</c:v>
                </c:pt>
                <c:pt idx="134">
                  <c:v>67.144616596498267</c:v>
                </c:pt>
                <c:pt idx="135">
                  <c:v>67.062840930559119</c:v>
                </c:pt>
                <c:pt idx="136">
                  <c:v>66.980470230383389</c:v>
                </c:pt>
                <c:pt idx="137">
                  <c:v>66.897466534371418</c:v>
                </c:pt>
                <c:pt idx="138">
                  <c:v>66.813793818883468</c:v>
                </c:pt>
                <c:pt idx="139">
                  <c:v>66.729418674585219</c:v>
                </c:pt>
                <c:pt idx="140">
                  <c:v>66.644311022877488</c:v>
                </c:pt>
                <c:pt idx="141">
                  <c:v>66.558444854333018</c:v>
                </c:pt>
                <c:pt idx="142">
                  <c:v>66.471798967013399</c:v>
                </c:pt>
                <c:pt idx="143">
                  <c:v>66.384357678994931</c:v>
                </c:pt>
                <c:pt idx="144">
                  <c:v>66.296111486766705</c:v>
                </c:pt>
                <c:pt idx="145">
                  <c:v>66.207057639737585</c:v>
                </c:pt>
                <c:pt idx="146">
                  <c:v>66.1172006012374</c:v>
                </c:pt>
                <c:pt idx="147">
                  <c:v>66.026552368357869</c:v>
                </c:pt>
                <c:pt idx="148">
                  <c:v>65.935132626873454</c:v>
                </c:pt>
                <c:pt idx="149">
                  <c:v>65.842968723258323</c:v>
                </c:pt>
                <c:pt idx="150">
                  <c:v>65.750095443244206</c:v>
                </c:pt>
                <c:pt idx="151">
                  <c:v>65.656554595028027</c:v>
                </c:pt>
                <c:pt idx="152">
                  <c:v>65.562394404568124</c:v>
                </c:pt>
                <c:pt idx="153">
                  <c:v>65.467668739721574</c:v>
                </c:pt>
                <c:pt idx="154">
                  <c:v>65.372436188558652</c:v>
                </c:pt>
                <c:pt idx="155">
                  <c:v>65.27675902436421</c:v>
                </c:pt>
                <c:pt idx="156">
                  <c:v>65.180702095040203</c:v>
                </c:pt>
                <c:pt idx="157">
                  <c:v>65.084331677479796</c:v>
                </c:pt>
                <c:pt idx="158">
                  <c:v>64.98771433783233</c:v>
                </c:pt>
                <c:pt idx="159">
                  <c:v>64.890915836491786</c:v>
                </c:pt>
                <c:pt idx="160">
                  <c:v>64.79400011240709</c:v>
                </c:pt>
                <c:pt idx="161">
                  <c:v>64.697028375385216</c:v>
                </c:pt>
                <c:pt idx="162">
                  <c:v>64.600058328001069</c:v>
                </c:pt>
                <c:pt idx="163">
                  <c:v>64.503143531143834</c:v>
                </c:pt>
                <c:pt idx="164">
                  <c:v>64.406332919697164</c:v>
                </c:pt>
                <c:pt idx="165">
                  <c:v>64.309670467866198</c:v>
                </c:pt>
                <c:pt idx="166">
                  <c:v>64.213194997614565</c:v>
                </c:pt>
                <c:pt idx="167">
                  <c:v>64.1169401188059</c:v>
                </c:pt>
                <c:pt idx="168">
                  <c:v>64.020934286078443</c:v>
                </c:pt>
                <c:pt idx="169">
                  <c:v>63.925200955214599</c:v>
                </c:pt>
                <c:pt idx="170">
                  <c:v>63.829758820704406</c:v>
                </c:pt>
                <c:pt idx="171">
                  <c:v>63.734622116180724</c:v>
                </c:pt>
                <c:pt idx="172">
                  <c:v>63.639800960221173</c:v>
                </c:pt>
                <c:pt idx="173">
                  <c:v>63.545301731454366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86B-408F-AAC6-C97050CBBB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624144"/>
        <c:axId val="510624536"/>
      </c:scatterChart>
      <c:valAx>
        <c:axId val="51062414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10624536"/>
        <c:crosses val="autoZero"/>
        <c:crossBetween val="midCat"/>
      </c:valAx>
      <c:valAx>
        <c:axId val="51062453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106241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A!$N$27:$N$227</c:f>
              <c:numCache>
                <c:formatCode>General</c:formatCode>
                <c:ptCount val="201"/>
                <c:pt idx="0">
                  <c:v>74.619</c:v>
                </c:pt>
                <c:pt idx="1">
                  <c:v>75.016000000000005</c:v>
                </c:pt>
                <c:pt idx="2">
                  <c:v>74.570999999999998</c:v>
                </c:pt>
                <c:pt idx="3">
                  <c:v>73.635000000000005</c:v>
                </c:pt>
                <c:pt idx="4">
                  <c:v>73.016000000000005</c:v>
                </c:pt>
                <c:pt idx="5">
                  <c:v>74.286000000000001</c:v>
                </c:pt>
                <c:pt idx="6">
                  <c:v>73.968000000000004</c:v>
                </c:pt>
                <c:pt idx="7">
                  <c:v>74.81</c:v>
                </c:pt>
                <c:pt idx="8">
                  <c:v>74.364999999999995</c:v>
                </c:pt>
                <c:pt idx="9">
                  <c:v>73.825000000000003</c:v>
                </c:pt>
                <c:pt idx="10">
                  <c:v>73.619</c:v>
                </c:pt>
                <c:pt idx="11">
                  <c:v>73.602999999999994</c:v>
                </c:pt>
                <c:pt idx="12">
                  <c:v>74.27</c:v>
                </c:pt>
                <c:pt idx="13">
                  <c:v>75.254000000000005</c:v>
                </c:pt>
                <c:pt idx="14">
                  <c:v>74.697999999999993</c:v>
                </c:pt>
                <c:pt idx="15">
                  <c:v>76.016000000000005</c:v>
                </c:pt>
                <c:pt idx="16">
                  <c:v>75.429000000000002</c:v>
                </c:pt>
                <c:pt idx="17">
                  <c:v>75.602999999999994</c:v>
                </c:pt>
                <c:pt idx="18">
                  <c:v>73.983999999999995</c:v>
                </c:pt>
                <c:pt idx="19">
                  <c:v>75.126999999999995</c:v>
                </c:pt>
                <c:pt idx="20">
                  <c:v>74.793999999999997</c:v>
                </c:pt>
                <c:pt idx="21">
                  <c:v>75.762</c:v>
                </c:pt>
                <c:pt idx="22">
                  <c:v>73.936999999999998</c:v>
                </c:pt>
                <c:pt idx="23">
                  <c:v>74.745999999999995</c:v>
                </c:pt>
                <c:pt idx="24">
                  <c:v>74.683000000000007</c:v>
                </c:pt>
                <c:pt idx="25">
                  <c:v>75.762</c:v>
                </c:pt>
                <c:pt idx="26">
                  <c:v>75.048000000000002</c:v>
                </c:pt>
                <c:pt idx="27">
                  <c:v>75.905000000000001</c:v>
                </c:pt>
                <c:pt idx="28">
                  <c:v>76.507999999999996</c:v>
                </c:pt>
                <c:pt idx="29">
                  <c:v>76.459999999999994</c:v>
                </c:pt>
                <c:pt idx="30">
                  <c:v>77.856999999999999</c:v>
                </c:pt>
                <c:pt idx="31">
                  <c:v>77.873000000000005</c:v>
                </c:pt>
                <c:pt idx="32">
                  <c:v>77.159000000000006</c:v>
                </c:pt>
                <c:pt idx="33">
                  <c:v>78.570999999999998</c:v>
                </c:pt>
                <c:pt idx="34">
                  <c:v>78.078999999999994</c:v>
                </c:pt>
                <c:pt idx="35">
                  <c:v>79.031999999999996</c:v>
                </c:pt>
                <c:pt idx="36">
                  <c:v>80.713999999999999</c:v>
                </c:pt>
                <c:pt idx="37">
                  <c:v>80.19</c:v>
                </c:pt>
                <c:pt idx="38">
                  <c:v>81.873000000000005</c:v>
                </c:pt>
                <c:pt idx="39">
                  <c:v>81.697999999999993</c:v>
                </c:pt>
                <c:pt idx="40">
                  <c:v>82.81</c:v>
                </c:pt>
                <c:pt idx="41">
                  <c:v>83.905000000000001</c:v>
                </c:pt>
                <c:pt idx="42">
                  <c:v>85.143000000000001</c:v>
                </c:pt>
                <c:pt idx="43">
                  <c:v>86.555999999999997</c:v>
                </c:pt>
                <c:pt idx="44">
                  <c:v>88.475999999999999</c:v>
                </c:pt>
                <c:pt idx="45">
                  <c:v>90.349000000000004</c:v>
                </c:pt>
                <c:pt idx="46">
                  <c:v>93.048000000000002</c:v>
                </c:pt>
                <c:pt idx="47">
                  <c:v>95.587000000000003</c:v>
                </c:pt>
                <c:pt idx="48">
                  <c:v>100.46</c:v>
                </c:pt>
                <c:pt idx="49">
                  <c:v>103.492</c:v>
                </c:pt>
                <c:pt idx="50">
                  <c:v>109.937</c:v>
                </c:pt>
                <c:pt idx="51">
                  <c:v>120.444</c:v>
                </c:pt>
                <c:pt idx="52">
                  <c:v>131.84100000000001</c:v>
                </c:pt>
                <c:pt idx="53">
                  <c:v>146.857</c:v>
                </c:pt>
                <c:pt idx="54">
                  <c:v>163.46</c:v>
                </c:pt>
                <c:pt idx="55">
                  <c:v>181.143</c:v>
                </c:pt>
                <c:pt idx="56">
                  <c:v>195.77799999999999</c:v>
                </c:pt>
                <c:pt idx="57">
                  <c:v>208.55600000000001</c:v>
                </c:pt>
                <c:pt idx="58">
                  <c:v>218</c:v>
                </c:pt>
                <c:pt idx="59">
                  <c:v>224.667</c:v>
                </c:pt>
                <c:pt idx="60">
                  <c:v>227.81</c:v>
                </c:pt>
                <c:pt idx="61">
                  <c:v>226.79400000000001</c:v>
                </c:pt>
                <c:pt idx="62">
                  <c:v>221.93700000000001</c:v>
                </c:pt>
                <c:pt idx="63">
                  <c:v>210.63499999999999</c:v>
                </c:pt>
                <c:pt idx="64">
                  <c:v>188.03200000000001</c:v>
                </c:pt>
                <c:pt idx="65">
                  <c:v>150.429</c:v>
                </c:pt>
                <c:pt idx="66">
                  <c:v>105.286</c:v>
                </c:pt>
                <c:pt idx="67">
                  <c:v>79.762</c:v>
                </c:pt>
                <c:pt idx="68">
                  <c:v>73.905000000000001</c:v>
                </c:pt>
                <c:pt idx="69">
                  <c:v>75.683000000000007</c:v>
                </c:pt>
                <c:pt idx="70">
                  <c:v>76.159000000000006</c:v>
                </c:pt>
                <c:pt idx="71">
                  <c:v>79.825000000000003</c:v>
                </c:pt>
                <c:pt idx="72">
                  <c:v>83</c:v>
                </c:pt>
                <c:pt idx="73">
                  <c:v>88.635000000000005</c:v>
                </c:pt>
                <c:pt idx="74">
                  <c:v>96.936999999999998</c:v>
                </c:pt>
                <c:pt idx="75">
                  <c:v>107.111</c:v>
                </c:pt>
                <c:pt idx="76">
                  <c:v>118.98399999999999</c:v>
                </c:pt>
                <c:pt idx="77">
                  <c:v>133.17500000000001</c:v>
                </c:pt>
                <c:pt idx="78">
                  <c:v>146.69800000000001</c:v>
                </c:pt>
                <c:pt idx="79">
                  <c:v>159.905</c:v>
                </c:pt>
                <c:pt idx="80">
                  <c:v>169.714</c:v>
                </c:pt>
                <c:pt idx="81">
                  <c:v>177.93700000000001</c:v>
                </c:pt>
                <c:pt idx="82">
                  <c:v>181.60300000000001</c:v>
                </c:pt>
                <c:pt idx="83">
                  <c:v>183.03200000000001</c:v>
                </c:pt>
                <c:pt idx="84">
                  <c:v>178.68299999999999</c:v>
                </c:pt>
                <c:pt idx="85">
                  <c:v>168.524</c:v>
                </c:pt>
                <c:pt idx="86">
                  <c:v>147.952</c:v>
                </c:pt>
                <c:pt idx="87">
                  <c:v>115.07899999999999</c:v>
                </c:pt>
                <c:pt idx="88">
                  <c:v>82.111000000000004</c:v>
                </c:pt>
                <c:pt idx="89">
                  <c:v>69.683000000000007</c:v>
                </c:pt>
                <c:pt idx="90">
                  <c:v>67.381</c:v>
                </c:pt>
                <c:pt idx="91">
                  <c:v>67.254000000000005</c:v>
                </c:pt>
                <c:pt idx="92">
                  <c:v>68.27</c:v>
                </c:pt>
                <c:pt idx="93">
                  <c:v>68.602999999999994</c:v>
                </c:pt>
                <c:pt idx="94">
                  <c:v>68.570999999999998</c:v>
                </c:pt>
                <c:pt idx="95">
                  <c:v>67.888999999999996</c:v>
                </c:pt>
                <c:pt idx="96">
                  <c:v>68.111000000000004</c:v>
                </c:pt>
                <c:pt idx="97">
                  <c:v>67.968000000000004</c:v>
                </c:pt>
                <c:pt idx="98">
                  <c:v>67.873000000000005</c:v>
                </c:pt>
                <c:pt idx="99">
                  <c:v>69.316999999999993</c:v>
                </c:pt>
                <c:pt idx="100">
                  <c:v>68.697999999999993</c:v>
                </c:pt>
                <c:pt idx="101">
                  <c:v>68.381</c:v>
                </c:pt>
                <c:pt idx="102">
                  <c:v>69.048000000000002</c:v>
                </c:pt>
                <c:pt idx="103">
                  <c:v>68</c:v>
                </c:pt>
                <c:pt idx="104">
                  <c:v>68.936999999999998</c:v>
                </c:pt>
                <c:pt idx="105">
                  <c:v>68.349000000000004</c:v>
                </c:pt>
                <c:pt idx="106">
                  <c:v>69.459999999999994</c:v>
                </c:pt>
                <c:pt idx="107">
                  <c:v>68.713999999999999</c:v>
                </c:pt>
                <c:pt idx="108">
                  <c:v>69.254000000000005</c:v>
                </c:pt>
                <c:pt idx="109">
                  <c:v>68.921000000000006</c:v>
                </c:pt>
                <c:pt idx="110">
                  <c:v>69.094999999999999</c:v>
                </c:pt>
                <c:pt idx="111">
                  <c:v>70.936999999999998</c:v>
                </c:pt>
                <c:pt idx="112">
                  <c:v>70.81</c:v>
                </c:pt>
                <c:pt idx="113">
                  <c:v>73.031999999999996</c:v>
                </c:pt>
                <c:pt idx="114">
                  <c:v>76.381</c:v>
                </c:pt>
                <c:pt idx="115">
                  <c:v>80.19</c:v>
                </c:pt>
                <c:pt idx="116">
                  <c:v>85.840999999999994</c:v>
                </c:pt>
                <c:pt idx="117">
                  <c:v>92.793999999999997</c:v>
                </c:pt>
                <c:pt idx="118">
                  <c:v>99.873000000000005</c:v>
                </c:pt>
                <c:pt idx="119">
                  <c:v>104.714</c:v>
                </c:pt>
                <c:pt idx="120">
                  <c:v>107.746</c:v>
                </c:pt>
                <c:pt idx="121">
                  <c:v>110.349</c:v>
                </c:pt>
                <c:pt idx="122">
                  <c:v>109.73</c:v>
                </c:pt>
                <c:pt idx="123">
                  <c:v>105.206</c:v>
                </c:pt>
                <c:pt idx="124">
                  <c:v>98.905000000000001</c:v>
                </c:pt>
                <c:pt idx="125">
                  <c:v>89.635000000000005</c:v>
                </c:pt>
                <c:pt idx="126">
                  <c:v>82.016000000000005</c:v>
                </c:pt>
                <c:pt idx="127">
                  <c:v>74.412999999999997</c:v>
                </c:pt>
                <c:pt idx="128">
                  <c:v>68.683000000000007</c:v>
                </c:pt>
                <c:pt idx="129">
                  <c:v>64.316999999999993</c:v>
                </c:pt>
                <c:pt idx="130">
                  <c:v>64</c:v>
                </c:pt>
                <c:pt idx="131">
                  <c:v>64.126999999999995</c:v>
                </c:pt>
                <c:pt idx="132">
                  <c:v>65.650999999999996</c:v>
                </c:pt>
                <c:pt idx="133">
                  <c:v>65.650999999999996</c:v>
                </c:pt>
                <c:pt idx="134">
                  <c:v>65.048000000000002</c:v>
                </c:pt>
                <c:pt idx="135">
                  <c:v>65.778000000000006</c:v>
                </c:pt>
                <c:pt idx="136">
                  <c:v>65.81</c:v>
                </c:pt>
                <c:pt idx="137">
                  <c:v>64.825000000000003</c:v>
                </c:pt>
                <c:pt idx="138">
                  <c:v>65.016000000000005</c:v>
                </c:pt>
                <c:pt idx="139">
                  <c:v>65.078999999999994</c:v>
                </c:pt>
                <c:pt idx="140">
                  <c:v>64.936999999999998</c:v>
                </c:pt>
                <c:pt idx="141">
                  <c:v>64.540000000000006</c:v>
                </c:pt>
                <c:pt idx="142">
                  <c:v>65.143000000000001</c:v>
                </c:pt>
                <c:pt idx="143">
                  <c:v>65.888999999999996</c:v>
                </c:pt>
                <c:pt idx="144">
                  <c:v>68.111000000000004</c:v>
                </c:pt>
                <c:pt idx="145">
                  <c:v>69.507999999999996</c:v>
                </c:pt>
                <c:pt idx="146">
                  <c:v>73.364999999999995</c:v>
                </c:pt>
                <c:pt idx="147">
                  <c:v>77.73</c:v>
                </c:pt>
                <c:pt idx="148">
                  <c:v>80.936999999999998</c:v>
                </c:pt>
                <c:pt idx="149">
                  <c:v>86.619</c:v>
                </c:pt>
                <c:pt idx="150">
                  <c:v>91.063000000000002</c:v>
                </c:pt>
                <c:pt idx="151">
                  <c:v>92.27</c:v>
                </c:pt>
                <c:pt idx="152">
                  <c:v>90.619</c:v>
                </c:pt>
                <c:pt idx="153">
                  <c:v>86.667000000000002</c:v>
                </c:pt>
                <c:pt idx="154">
                  <c:v>80.697999999999993</c:v>
                </c:pt>
                <c:pt idx="155">
                  <c:v>72.73</c:v>
                </c:pt>
                <c:pt idx="156">
                  <c:v>66.745999999999995</c:v>
                </c:pt>
                <c:pt idx="157">
                  <c:v>64.159000000000006</c:v>
                </c:pt>
                <c:pt idx="158">
                  <c:v>61.713999999999999</c:v>
                </c:pt>
                <c:pt idx="159">
                  <c:v>62.110999999999997</c:v>
                </c:pt>
                <c:pt idx="160">
                  <c:v>62.491999999999997</c:v>
                </c:pt>
                <c:pt idx="161">
                  <c:v>63.491999999999997</c:v>
                </c:pt>
                <c:pt idx="162">
                  <c:v>63.27</c:v>
                </c:pt>
                <c:pt idx="163">
                  <c:v>63.777999999999999</c:v>
                </c:pt>
                <c:pt idx="164">
                  <c:v>63.253999999999998</c:v>
                </c:pt>
                <c:pt idx="165">
                  <c:v>63.841000000000001</c:v>
                </c:pt>
                <c:pt idx="166">
                  <c:v>63.332999999999998</c:v>
                </c:pt>
                <c:pt idx="167">
                  <c:v>62.429000000000002</c:v>
                </c:pt>
                <c:pt idx="168">
                  <c:v>63.651000000000003</c:v>
                </c:pt>
                <c:pt idx="169">
                  <c:v>62.19</c:v>
                </c:pt>
                <c:pt idx="170">
                  <c:v>63.206000000000003</c:v>
                </c:pt>
                <c:pt idx="171">
                  <c:v>61.793999999999997</c:v>
                </c:pt>
                <c:pt idx="172">
                  <c:v>62.491999999999997</c:v>
                </c:pt>
                <c:pt idx="173">
                  <c:v>62.683</c:v>
                </c:pt>
                <c:pt idx="174">
                  <c:v>62.651000000000003</c:v>
                </c:pt>
                <c:pt idx="175">
                  <c:v>63.365000000000002</c:v>
                </c:pt>
                <c:pt idx="176">
                  <c:v>63.317</c:v>
                </c:pt>
                <c:pt idx="177">
                  <c:v>62.524000000000001</c:v>
                </c:pt>
                <c:pt idx="178">
                  <c:v>62.698</c:v>
                </c:pt>
                <c:pt idx="179">
                  <c:v>62.253999999999998</c:v>
                </c:pt>
                <c:pt idx="180">
                  <c:v>63.555999999999997</c:v>
                </c:pt>
                <c:pt idx="181">
                  <c:v>62.713999999999999</c:v>
                </c:pt>
                <c:pt idx="182">
                  <c:v>62.348999999999997</c:v>
                </c:pt>
                <c:pt idx="183">
                  <c:v>60.920999999999999</c:v>
                </c:pt>
                <c:pt idx="184">
                  <c:v>62.951999999999998</c:v>
                </c:pt>
                <c:pt idx="185">
                  <c:v>61.302</c:v>
                </c:pt>
                <c:pt idx="186">
                  <c:v>61.143000000000001</c:v>
                </c:pt>
                <c:pt idx="187">
                  <c:v>62.079000000000001</c:v>
                </c:pt>
                <c:pt idx="188">
                  <c:v>61.698</c:v>
                </c:pt>
                <c:pt idx="189">
                  <c:v>61.73</c:v>
                </c:pt>
                <c:pt idx="190">
                  <c:v>61.856999999999999</c:v>
                </c:pt>
                <c:pt idx="191">
                  <c:v>61.348999999999997</c:v>
                </c:pt>
                <c:pt idx="192">
                  <c:v>62.158999999999999</c:v>
                </c:pt>
                <c:pt idx="193">
                  <c:v>62.889000000000003</c:v>
                </c:pt>
                <c:pt idx="194">
                  <c:v>61.332999999999998</c:v>
                </c:pt>
                <c:pt idx="195">
                  <c:v>61.317</c:v>
                </c:pt>
                <c:pt idx="196">
                  <c:v>61.286000000000001</c:v>
                </c:pt>
                <c:pt idx="197">
                  <c:v>61.429000000000002</c:v>
                </c:pt>
                <c:pt idx="198">
                  <c:v>61.348999999999997</c:v>
                </c:pt>
                <c:pt idx="199">
                  <c:v>61.031999999999996</c:v>
                </c:pt>
                <c:pt idx="200">
                  <c:v>60.936999999999998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E3E-436D-BF6C-209A13AFEFF6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A!$AD$27:$AD$227</c:f>
              <c:numCache>
                <c:formatCode>0.00</c:formatCode>
                <c:ptCount val="201"/>
                <c:pt idx="0">
                  <c:v>72.253042146403075</c:v>
                </c:pt>
                <c:pt idx="1">
                  <c:v>72.455737702985189</c:v>
                </c:pt>
                <c:pt idx="2">
                  <c:v>72.657870802468651</c:v>
                </c:pt>
                <c:pt idx="3">
                  <c:v>72.859341552011884</c:v>
                </c:pt>
                <c:pt idx="4">
                  <c:v>73.060036954279923</c:v>
                </c:pt>
                <c:pt idx="5">
                  <c:v>73.259829529419676</c:v>
                </c:pt>
                <c:pt idx="6">
                  <c:v>73.458575841248589</c:v>
                </c:pt>
                <c:pt idx="7">
                  <c:v>73.656114931570855</c:v>
                </c:pt>
                <c:pt idx="8">
                  <c:v>73.852266669895954</c:v>
                </c:pt>
                <c:pt idx="9">
                  <c:v>74.046830030123971</c:v>
                </c:pt>
                <c:pt idx="10">
                  <c:v>74.239581311259457</c:v>
                </c:pt>
                <c:pt idx="11">
                  <c:v>74.430272326331945</c:v>
                </c:pt>
                <c:pt idx="12">
                  <c:v>74.618628593105598</c:v>
                </c:pt>
                <c:pt idx="13">
                  <c:v>74.804347572934532</c:v>
                </c:pt>
                <c:pt idx="14">
                  <c:v>74.987097022047166</c:v>
                </c:pt>
                <c:pt idx="15">
                  <c:v>75.166513545545484</c:v>
                </c:pt>
                <c:pt idx="16">
                  <c:v>75.342201483208285</c:v>
                </c:pt>
                <c:pt idx="17">
                  <c:v>75.513732315279526</c:v>
                </c:pt>
                <c:pt idx="18">
                  <c:v>75.680644867406684</c:v>
                </c:pt>
                <c:pt idx="19">
                  <c:v>75.842446734245385</c:v>
                </c:pt>
                <c:pt idx="20">
                  <c:v>75.998617556497166</c:v>
                </c:pt>
                <c:pt idx="21">
                  <c:v>76.148615112318623</c:v>
                </c:pt>
                <c:pt idx="22">
                  <c:v>76.291885669953132</c:v>
                </c:pt>
                <c:pt idx="23">
                  <c:v>76.427880757206978</c:v>
                </c:pt>
                <c:pt idx="24">
                  <c:v>76.556083511927056</c:v>
                </c:pt>
                <c:pt idx="25">
                  <c:v>76.67604917246878</c:v>
                </c:pt>
                <c:pt idx="26">
                  <c:v>76.787466134396141</c:v>
                </c:pt>
                <c:pt idx="27">
                  <c:v>76.89024640657486</c:v>
                </c:pt>
                <c:pt idx="28">
                  <c:v>76.984657265418463</c:v>
                </c:pt>
                <c:pt idx="29">
                  <c:v>77.071509359219519</c:v>
                </c:pt>
                <c:pt idx="30">
                  <c:v>77.152420239964357</c:v>
                </c:pt>
                <c:pt idx="31">
                  <c:v>77.230175875847721</c:v>
                </c:pt>
                <c:pt idx="32">
                  <c:v>77.309215433109259</c:v>
                </c:pt>
                <c:pt idx="33">
                  <c:v>77.396265504226008</c:v>
                </c:pt>
                <c:pt idx="34">
                  <c:v>77.5011476681792</c:v>
                </c:pt>
                <c:pt idx="35">
                  <c:v>77.637776191442555</c:v>
                </c:pt>
                <c:pt idx="36">
                  <c:v>77.82534908045119</c:v>
                </c:pt>
                <c:pt idx="37">
                  <c:v>78.089713972287171</c:v>
                </c:pt>
                <c:pt idx="38">
                  <c:v>78.464859406978533</c:v>
                </c:pt>
                <c:pt idx="39">
                  <c:v>78.994441771418678</c:v>
                </c:pt>
                <c:pt idx="40">
                  <c:v>79.733210100853029</c:v>
                </c:pt>
                <c:pt idx="41">
                  <c:v>80.748138492305159</c:v>
                </c:pt>
                <c:pt idx="42">
                  <c:v>82.11902506135668</c:v>
                </c:pt>
                <c:pt idx="43">
                  <c:v>83.93827553703602</c:v>
                </c:pt>
                <c:pt idx="44">
                  <c:v>86.309569111377641</c:v>
                </c:pt>
                <c:pt idx="45">
                  <c:v>89.345115369691271</c:v>
                </c:pt>
                <c:pt idx="46">
                  <c:v>93.161264655123432</c:v>
                </c:pt>
                <c:pt idx="47">
                  <c:v>97.87233782629194</c:v>
                </c:pt>
                <c:pt idx="48">
                  <c:v>103.58269751063604</c:v>
                </c:pt>
                <c:pt idx="49">
                  <c:v>110.37728653359997</c:v>
                </c:pt>
                <c:pt idx="50">
                  <c:v>118.31109596534105</c:v>
                </c:pt>
                <c:pt idx="51">
                  <c:v>127.39827144263747</c:v>
                </c:pt>
                <c:pt idx="52">
                  <c:v>137.60179024440785</c:v>
                </c:pt>
                <c:pt idx="53">
                  <c:v>148.82480627264601</c:v>
                </c:pt>
                <c:pt idx="54">
                  <c:v>160.90482768007612</c:v>
                </c:pt>
                <c:pt idx="55">
                  <c:v>173.61180818245526</c:v>
                </c:pt>
                <c:pt idx="56">
                  <c:v>186.65069572488846</c:v>
                </c:pt>
                <c:pt idx="57">
                  <c:v>199.66567986202818</c:v>
                </c:pt>
                <c:pt idx="58">
                  <c:v>212.22527609926669</c:v>
                </c:pt>
                <c:pt idx="59">
                  <c:v>223.70102462399342</c:v>
                </c:pt>
                <c:pt idx="60">
                  <c:v>232.83598475363979</c:v>
                </c:pt>
                <c:pt idx="61">
                  <c:v>236.91273497210861</c:v>
                </c:pt>
                <c:pt idx="62">
                  <c:v>231.37049139684578</c:v>
                </c:pt>
                <c:pt idx="63">
                  <c:v>211.87843738433867</c:v>
                </c:pt>
                <c:pt idx="64">
                  <c:v>179.07743304174062</c:v>
                </c:pt>
                <c:pt idx="65">
                  <c:v>141.12462989996973</c:v>
                </c:pt>
                <c:pt idx="66">
                  <c:v>109.12505795684299</c:v>
                </c:pt>
                <c:pt idx="67">
                  <c:v>89.357359835449572</c:v>
                </c:pt>
                <c:pt idx="68">
                  <c:v>80.82848173228318</c:v>
                </c:pt>
                <c:pt idx="69">
                  <c:v>79.14408538149786</c:v>
                </c:pt>
                <c:pt idx="70">
                  <c:v>80.722662043414488</c:v>
                </c:pt>
                <c:pt idx="71">
                  <c:v>83.929966519825172</c:v>
                </c:pt>
                <c:pt idx="72">
                  <c:v>88.350729434558275</c:v>
                </c:pt>
                <c:pt idx="73">
                  <c:v>94.004608177273639</c:v>
                </c:pt>
                <c:pt idx="74">
                  <c:v>100.98594969549291</c:v>
                </c:pt>
                <c:pt idx="75">
                  <c:v>109.34728786175822</c:v>
                </c:pt>
                <c:pt idx="76">
                  <c:v>119.05777042806345</c:v>
                </c:pt>
                <c:pt idx="77">
                  <c:v>129.97956885061893</c:v>
                </c:pt>
                <c:pt idx="78">
                  <c:v>141.85231731173434</c:v>
                </c:pt>
                <c:pt idx="79">
                  <c:v>154.2795547284789</c:v>
                </c:pt>
                <c:pt idx="80">
                  <c:v>166.68229495261681</c:v>
                </c:pt>
                <c:pt idx="81">
                  <c:v>178.11218668966544</c:v>
                </c:pt>
                <c:pt idx="82">
                  <c:v>186.79060058363038</c:v>
                </c:pt>
                <c:pt idx="83">
                  <c:v>189.60934793096854</c:v>
                </c:pt>
                <c:pt idx="84">
                  <c:v>182.70645660807776</c:v>
                </c:pt>
                <c:pt idx="85">
                  <c:v>164.18121493523734</c:v>
                </c:pt>
                <c:pt idx="86">
                  <c:v>137.26249003803187</c:v>
                </c:pt>
                <c:pt idx="87">
                  <c:v>109.73665062742057</c:v>
                </c:pt>
                <c:pt idx="88">
                  <c:v>88.846317275183594</c:v>
                </c:pt>
                <c:pt idx="89">
                  <c:v>76.871827653192057</c:v>
                </c:pt>
                <c:pt idx="90">
                  <c:v>71.634208606785606</c:v>
                </c:pt>
                <c:pt idx="91">
                  <c:v>69.85151943284464</c:v>
                </c:pt>
                <c:pt idx="92">
                  <c:v>69.341278101063168</c:v>
                </c:pt>
                <c:pt idx="93">
                  <c:v>69.176451099730244</c:v>
                </c:pt>
                <c:pt idx="94">
                  <c:v>69.082304750342274</c:v>
                </c:pt>
                <c:pt idx="95">
                  <c:v>68.999904967344278</c:v>
                </c:pt>
                <c:pt idx="96">
                  <c:v>68.919881616007189</c:v>
                </c:pt>
                <c:pt idx="97">
                  <c:v>68.841071458063638</c:v>
                </c:pt>
                <c:pt idx="98">
                  <c:v>68.76332880346466</c:v>
                </c:pt>
                <c:pt idx="99">
                  <c:v>68.686645585934571</c:v>
                </c:pt>
                <c:pt idx="100">
                  <c:v>68.611124215995119</c:v>
                </c:pt>
                <c:pt idx="101">
                  <c:v>68.537092256295978</c:v>
                </c:pt>
                <c:pt idx="102">
                  <c:v>68.465345761700306</c:v>
                </c:pt>
                <c:pt idx="103">
                  <c:v>68.397616112783766</c:v>
                </c:pt>
                <c:pt idx="104">
                  <c:v>68.337414938375886</c:v>
                </c:pt>
                <c:pt idx="105">
                  <c:v>68.291472915451948</c:v>
                </c:pt>
                <c:pt idx="106">
                  <c:v>68.272032255889002</c:v>
                </c:pt>
                <c:pt idx="107">
                  <c:v>68.300235962163441</c:v>
                </c:pt>
                <c:pt idx="108">
                  <c:v>68.410714785169077</c:v>
                </c:pt>
                <c:pt idx="109">
                  <c:v>68.657133180424125</c:v>
                </c:pt>
                <c:pt idx="110">
                  <c:v>69.117872572483421</c:v>
                </c:pt>
                <c:pt idx="111">
                  <c:v>69.900237323578921</c:v>
                </c:pt>
                <c:pt idx="112">
                  <c:v>71.140735462954211</c:v>
                </c:pt>
                <c:pt idx="113">
                  <c:v>72.998440629789911</c:v>
                </c:pt>
                <c:pt idx="114">
                  <c:v>75.638589127511111</c:v>
                </c:pt>
                <c:pt idx="115">
                  <c:v>79.204575957027657</c:v>
                </c:pt>
                <c:pt idx="116">
                  <c:v>83.777621515223331</c:v>
                </c:pt>
                <c:pt idx="117">
                  <c:v>89.322208873075596</c:v>
                </c:pt>
                <c:pt idx="118">
                  <c:v>95.610078390471458</c:v>
                </c:pt>
                <c:pt idx="119">
                  <c:v>102.11473646217922</c:v>
                </c:pt>
                <c:pt idx="120">
                  <c:v>107.90250724882827</c:v>
                </c:pt>
                <c:pt idx="121">
                  <c:v>111.63981936216896</c:v>
                </c:pt>
                <c:pt idx="122">
                  <c:v>111.91426582620096</c:v>
                </c:pt>
                <c:pt idx="123">
                  <c:v>107.92592978987369</c:v>
                </c:pt>
                <c:pt idx="124">
                  <c:v>100.18371599788432</c:v>
                </c:pt>
                <c:pt idx="125">
                  <c:v>90.554821124836877</c:v>
                </c:pt>
                <c:pt idx="126">
                  <c:v>81.41031034074355</c:v>
                </c:pt>
                <c:pt idx="127">
                  <c:v>74.453112931380673</c:v>
                </c:pt>
                <c:pt idx="128">
                  <c:v>70.128070264468377</c:v>
                </c:pt>
                <c:pt idx="129">
                  <c:v>67.900892037986992</c:v>
                </c:pt>
                <c:pt idx="130">
                  <c:v>66.929847063854169</c:v>
                </c:pt>
                <c:pt idx="131">
                  <c:v>66.548869710864096</c:v>
                </c:pt>
                <c:pt idx="132">
                  <c:v>66.389639944735194</c:v>
                </c:pt>
                <c:pt idx="133">
                  <c:v>66.297626677920078</c:v>
                </c:pt>
                <c:pt idx="134">
                  <c:v>66.221919080165321</c:v>
                </c:pt>
                <c:pt idx="135">
                  <c:v>66.149093249053763</c:v>
                </c:pt>
                <c:pt idx="136">
                  <c:v>66.076265078624147</c:v>
                </c:pt>
                <c:pt idx="137">
                  <c:v>66.002903797390644</c:v>
                </c:pt>
                <c:pt idx="138">
                  <c:v>65.928913016720841</c:v>
                </c:pt>
                <c:pt idx="139">
                  <c:v>65.854335544250361</c:v>
                </c:pt>
                <c:pt idx="140">
                  <c:v>65.77964368245496</c:v>
                </c:pt>
                <c:pt idx="141">
                  <c:v>65.707281802870739</c:v>
                </c:pt>
                <c:pt idx="142">
                  <c:v>65.647488173002884</c:v>
                </c:pt>
                <c:pt idx="143">
                  <c:v>65.636217740589601</c:v>
                </c:pt>
                <c:pt idx="144">
                  <c:v>65.778804639078402</c:v>
                </c:pt>
                <c:pt idx="145">
                  <c:v>66.328013257591181</c:v>
                </c:pt>
                <c:pt idx="146">
                  <c:v>67.763261033467998</c:v>
                </c:pt>
                <c:pt idx="147">
                  <c:v>70.747686604004784</c:v>
                </c:pt>
                <c:pt idx="148">
                  <c:v>75.782604553347142</c:v>
                </c:pt>
                <c:pt idx="149">
                  <c:v>82.550601636379042</c:v>
                </c:pt>
                <c:pt idx="150">
                  <c:v>89.40321932958085</c:v>
                </c:pt>
                <c:pt idx="151">
                  <c:v>93.750565626426052</c:v>
                </c:pt>
                <c:pt idx="152">
                  <c:v>93.534457103214194</c:v>
                </c:pt>
                <c:pt idx="153">
                  <c:v>88.729725409807173</c:v>
                </c:pt>
                <c:pt idx="154">
                  <c:v>81.426102849445741</c:v>
                </c:pt>
                <c:pt idx="155">
                  <c:v>74.348489797909892</c:v>
                </c:pt>
                <c:pt idx="156">
                  <c:v>69.223608868848061</c:v>
                </c:pt>
                <c:pt idx="157">
                  <c:v>66.297369419383486</c:v>
                </c:pt>
                <c:pt idx="158">
                  <c:v>64.931552049720509</c:v>
                </c:pt>
                <c:pt idx="159">
                  <c:v>64.378701534380866</c:v>
                </c:pt>
                <c:pt idx="160">
                  <c:v>64.152977704345389</c:v>
                </c:pt>
                <c:pt idx="161">
                  <c:v>64.031309422022403</c:v>
                </c:pt>
                <c:pt idx="162">
                  <c:v>63.936136443298373</c:v>
                </c:pt>
                <c:pt idx="163">
                  <c:v>63.846424359629673</c:v>
                </c:pt>
                <c:pt idx="164">
                  <c:v>63.757676745364137</c:v>
                </c:pt>
                <c:pt idx="165">
                  <c:v>63.669156965374967</c:v>
                </c:pt>
                <c:pt idx="166">
                  <c:v>63.580801153831679</c:v>
                </c:pt>
                <c:pt idx="167">
                  <c:v>63.492637707346354</c:v>
                </c:pt>
                <c:pt idx="168">
                  <c:v>63.40470090646307</c:v>
                </c:pt>
                <c:pt idx="169">
                  <c:v>63.317020709546185</c:v>
                </c:pt>
                <c:pt idx="170">
                  <c:v>63.229621930158395</c:v>
                </c:pt>
                <c:pt idx="171">
                  <c:v>63.142524405593761</c:v>
                </c:pt>
                <c:pt idx="172">
                  <c:v>63.055743302898314</c:v>
                </c:pt>
                <c:pt idx="173">
                  <c:v>62.969289477417007</c:v>
                </c:pt>
                <c:pt idx="174">
                  <c:v>62.883169862758514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E3E-436D-BF6C-209A13AFEFF6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A!$BJ$27:$BJ$227</c:f>
              <c:numCache>
                <c:formatCode>General</c:formatCode>
                <c:ptCount val="201"/>
                <c:pt idx="0">
                  <c:v>72.253042146368898</c:v>
                </c:pt>
                <c:pt idx="1">
                  <c:v>72.455737702900805</c:v>
                </c:pt>
                <c:pt idx="2">
                  <c:v>72.65787080226319</c:v>
                </c:pt>
                <c:pt idx="3">
                  <c:v>72.859341551518668</c:v>
                </c:pt>
                <c:pt idx="4">
                  <c:v>73.060036953112615</c:v>
                </c:pt>
                <c:pt idx="5">
                  <c:v>73.259829526695796</c:v>
                </c:pt>
                <c:pt idx="6">
                  <c:v>73.458575834981858</c:v>
                </c:pt>
                <c:pt idx="7">
                  <c:v>73.656114917355879</c:v>
                </c:pt>
                <c:pt idx="8">
                  <c:v>73.85226663810505</c:v>
                </c:pt>
                <c:pt idx="9">
                  <c:v>74.04682996002505</c:v>
                </c:pt>
                <c:pt idx="10">
                  <c:v>74.239581158864169</c:v>
                </c:pt>
                <c:pt idx="11">
                  <c:v>74.430271999681253</c:v>
                </c:pt>
                <c:pt idx="12">
                  <c:v>74.618627902790479</c:v>
                </c:pt>
                <c:pt idx="13">
                  <c:v>74.804346134589835</c:v>
                </c:pt>
                <c:pt idx="14">
                  <c:v>74.987094067231766</c:v>
                </c:pt>
                <c:pt idx="15">
                  <c:v>75.166507560747149</c:v>
                </c:pt>
                <c:pt idx="16">
                  <c:v>75.342189531761704</c:v>
                </c:pt>
                <c:pt idx="17">
                  <c:v>75.513708784126109</c:v>
                </c:pt>
                <c:pt idx="18">
                  <c:v>75.680599188285214</c:v>
                </c:pt>
                <c:pt idx="19">
                  <c:v>75.842359307551192</c:v>
                </c:pt>
                <c:pt idx="20">
                  <c:v>75.998452579969651</c:v>
                </c:pt>
                <c:pt idx="21">
                  <c:v>76.148308173338151</c:v>
                </c:pt>
                <c:pt idx="22">
                  <c:v>76.291322637120246</c:v>
                </c:pt>
                <c:pt idx="23">
                  <c:v>76.4268624772793</c:v>
                </c:pt>
                <c:pt idx="24">
                  <c:v>76.554267777066244</c:v>
                </c:pt>
                <c:pt idx="25">
                  <c:v>76.672856977068648</c:v>
                </c:pt>
                <c:pt idx="26">
                  <c:v>76.781932909911873</c:v>
                </c:pt>
                <c:pt idx="27">
                  <c:v>76.880790157574566</c:v>
                </c:pt>
                <c:pt idx="28">
                  <c:v>76.968723761342275</c:v>
                </c:pt>
                <c:pt idx="29">
                  <c:v>77.045039265494651</c:v>
                </c:pt>
                <c:pt idx="30">
                  <c:v>77.1090640161854</c:v>
                </c:pt>
                <c:pt idx="31">
                  <c:v>77.16015956788047</c:v>
                </c:pt>
                <c:pt idx="32">
                  <c:v>77.197734973594848</c:v>
                </c:pt>
                <c:pt idx="33">
                  <c:v>77.221260655701201</c:v>
                </c:pt>
                <c:pt idx="34">
                  <c:v>77.230282476231949</c:v>
                </c:pt>
                <c:pt idx="35">
                  <c:v>77.224435555387231</c:v>
                </c:pt>
                <c:pt idx="36">
                  <c:v>77.203457331139688</c:v>
                </c:pt>
                <c:pt idx="37">
                  <c:v>77.167199318278634</c:v>
                </c:pt>
                <c:pt idx="38">
                  <c:v>77.115637018259207</c:v>
                </c:pt>
                <c:pt idx="39">
                  <c:v>77.048877456711807</c:v>
                </c:pt>
                <c:pt idx="40">
                  <c:v>76.967163886078581</c:v>
                </c:pt>
                <c:pt idx="41">
                  <c:v>76.870877286328323</c:v>
                </c:pt>
                <c:pt idx="42">
                  <c:v>76.760534423479498</c:v>
                </c:pt>
                <c:pt idx="43">
                  <c:v>76.636782376804632</c:v>
                </c:pt>
                <c:pt idx="44">
                  <c:v>76.500389611228485</c:v>
                </c:pt>
                <c:pt idx="45">
                  <c:v>76.352233839619188</c:v>
                </c:pt>
                <c:pt idx="46">
                  <c:v>76.193287077575519</c:v>
                </c:pt>
                <c:pt idx="47">
                  <c:v>76.024598428625524</c:v>
                </c:pt>
                <c:pt idx="48">
                  <c:v>75.847275240067916</c:v>
                </c:pt>
                <c:pt idx="49">
                  <c:v>75.662463331666956</c:v>
                </c:pt>
                <c:pt idx="50">
                  <c:v>75.47132701754451</c:v>
                </c:pt>
                <c:pt idx="51">
                  <c:v>75.275029616470462</c:v>
                </c:pt>
                <c:pt idx="52">
                  <c:v>75.074715081719503</c:v>
                </c:pt>
                <c:pt idx="53">
                  <c:v>74.871491286206222</c:v>
                </c:pt>
                <c:pt idx="54">
                  <c:v>74.66641538124469</c:v>
                </c:pt>
                <c:pt idx="55">
                  <c:v>74.460481518376753</c:v>
                </c:pt>
                <c:pt idx="56">
                  <c:v>74.254611093376496</c:v>
                </c:pt>
                <c:pt idx="57">
                  <c:v>74.049645548639262</c:v>
                </c:pt>
                <c:pt idx="58">
                  <c:v>73.846341661686054</c:v>
                </c:pt>
                <c:pt idx="59">
                  <c:v>73.645369158207828</c:v>
                </c:pt>
                <c:pt idx="60">
                  <c:v>73.4473104204138</c:v>
                </c:pt>
                <c:pt idx="61">
                  <c:v>73.252662015848529</c:v>
                </c:pt>
                <c:pt idx="62">
                  <c:v>73.061837747032342</c:v>
                </c:pt>
                <c:pt idx="63">
                  <c:v>72.875172915766413</c:v>
                </c:pt>
                <c:pt idx="64">
                  <c:v>72.692929504493065</c:v>
                </c:pt>
                <c:pt idx="65">
                  <c:v>72.515301997168564</c:v>
                </c:pt>
                <c:pt idx="66">
                  <c:v>72.342423590186215</c:v>
                </c:pt>
                <c:pt idx="67">
                  <c:v>72.174372576778396</c:v>
                </c:pt>
                <c:pt idx="68">
                  <c:v>72.011178723290286</c:v>
                </c:pt>
                <c:pt idx="69">
                  <c:v>71.852829490554612</c:v>
                </c:pt>
                <c:pt idx="70">
                  <c:v>71.699275986663324</c:v>
                </c:pt>
                <c:pt idx="71">
                  <c:v>71.550438567600196</c:v>
                </c:pt>
                <c:pt idx="72">
                  <c:v>71.406212028789895</c:v>
                </c:pt>
                <c:pt idx="73">
                  <c:v>71.266470353325118</c:v>
                </c:pt>
                <c:pt idx="74">
                  <c:v>71.131071001430641</c:v>
                </c:pt>
                <c:pt idx="75">
                  <c:v>70.999858740790955</c:v>
                </c:pt>
                <c:pt idx="76">
                  <c:v>70.872669029022376</c:v>
                </c:pt>
                <c:pt idx="77">
                  <c:v>70.749330968208469</c:v>
                </c:pt>
                <c:pt idx="78">
                  <c:v>70.629669857462247</c:v>
                </c:pt>
                <c:pt idx="79">
                  <c:v>70.513509373363576</c:v>
                </c:pt>
                <c:pt idx="80">
                  <c:v>70.400673410246512</c:v>
                </c:pt>
                <c:pt idx="81">
                  <c:v>70.290987613053716</c:v>
                </c:pt>
                <c:pt idx="82">
                  <c:v>70.184280635153044</c:v>
                </c:pt>
                <c:pt idx="83">
                  <c:v>70.080385152411225</c:v>
                </c:pt>
                <c:pt idx="84">
                  <c:v>69.979138663165813</c:v>
                </c:pt>
                <c:pt idx="85">
                  <c:v>69.880384101726762</c:v>
                </c:pt>
                <c:pt idx="86">
                  <c:v>69.783970290818147</c:v>
                </c:pt>
                <c:pt idx="87">
                  <c:v>69.689752256059379</c:v>
                </c:pt>
                <c:pt idx="88">
                  <c:v>69.597591423271083</c:v>
                </c:pt>
                <c:pt idx="89">
                  <c:v>69.507355717137429</c:v>
                </c:pt>
                <c:pt idx="90">
                  <c:v>69.418919577610467</c:v>
                </c:pt>
                <c:pt idx="91">
                  <c:v>69.332163908431269</c:v>
                </c:pt>
                <c:pt idx="92">
                  <c:v>69.246975970284794</c:v>
                </c:pt>
                <c:pt idx="93">
                  <c:v>69.163249229408791</c:v>
                </c:pt>
                <c:pt idx="94">
                  <c:v>69.080883170942741</c:v>
                </c:pt>
                <c:pt idx="95">
                  <c:v>68.999783084926889</c:v>
                </c:pt>
                <c:pt idx="96">
                  <c:v>68.919859831635947</c:v>
                </c:pt>
                <c:pt idx="97">
                  <c:v>68.841029591849932</c:v>
                </c:pt>
                <c:pt idx="98">
                  <c:v>68.763213606711531</c:v>
                </c:pt>
                <c:pt idx="99">
                  <c:v>68.68633791098793</c:v>
                </c:pt>
                <c:pt idx="100">
                  <c:v>68.610333062831884</c:v>
                </c:pt>
                <c:pt idx="101">
                  <c:v>68.535133872510201</c:v>
                </c:pt>
                <c:pt idx="102">
                  <c:v>68.460679132031316</c:v>
                </c:pt>
                <c:pt idx="103">
                  <c:v>68.386911347142217</c:v>
                </c:pt>
                <c:pt idx="104">
                  <c:v>68.313776472775487</c:v>
                </c:pt>
                <c:pt idx="105">
                  <c:v>68.241223652698679</c:v>
                </c:pt>
                <c:pt idx="106">
                  <c:v>68.169204963844095</c:v>
                </c:pt>
                <c:pt idx="107">
                  <c:v>68.097675165574856</c:v>
                </c:pt>
                <c:pt idx="108">
                  <c:v>68.026591453963434</c:v>
                </c:pt>
                <c:pt idx="109">
                  <c:v>67.955913221022442</c:v>
                </c:pt>
                <c:pt idx="110">
                  <c:v>67.885601818729754</c:v>
                </c:pt>
                <c:pt idx="111">
                  <c:v>67.815620327628082</c:v>
                </c:pt>
                <c:pt idx="112">
                  <c:v>67.745933329756099</c:v>
                </c:pt>
                <c:pt idx="113">
                  <c:v>67.676506685679314</c:v>
                </c:pt>
                <c:pt idx="114">
                  <c:v>67.607307315439584</c:v>
                </c:pt>
                <c:pt idx="115">
                  <c:v>67.538302983330851</c:v>
                </c:pt>
                <c:pt idx="116">
                  <c:v>67.469462086540091</c:v>
                </c:pt>
                <c:pt idx="117">
                  <c:v>67.400753447867714</c:v>
                </c:pt>
                <c:pt idx="118">
                  <c:v>67.332146112965759</c:v>
                </c:pt>
                <c:pt idx="119">
                  <c:v>67.263609152806794</c:v>
                </c:pt>
                <c:pt idx="120">
                  <c:v>67.195111472425069</c:v>
                </c:pt>
                <c:pt idx="121">
                  <c:v>67.126621627357466</c:v>
                </c:pt>
                <c:pt idx="122">
                  <c:v>67.058107649652712</c:v>
                </c:pt>
                <c:pt idx="123">
                  <c:v>66.989536885815326</c:v>
                </c:pt>
                <c:pt idx="124">
                  <c:v>66.920875849597266</c:v>
                </c:pt>
                <c:pt idx="125">
                  <c:v>66.852090093139736</c:v>
                </c:pt>
                <c:pt idx="126">
                  <c:v>66.783144100581538</c:v>
                </c:pt>
                <c:pt idx="127">
                  <c:v>66.714001208870613</c:v>
                </c:pt>
                <c:pt idx="128">
                  <c:v>66.644623561109924</c:v>
                </c:pt>
                <c:pt idx="129">
                  <c:v>66.574972098299142</c:v>
                </c:pt>
                <c:pt idx="130">
                  <c:v>66.505006595751226</c:v>
                </c:pt>
                <c:pt idx="131">
                  <c:v>66.434685750707047</c:v>
                </c:pt>
                <c:pt idx="132">
                  <c:v>66.363967327674871</c:v>
                </c:pt>
                <c:pt idx="133">
                  <c:v>66.29280836770576</c:v>
                </c:pt>
                <c:pt idx="134">
                  <c:v>66.221165467104242</c:v>
                </c:pt>
                <c:pt idx="135">
                  <c:v>66.148995129885336</c:v>
                </c:pt>
                <c:pt idx="136">
                  <c:v>66.076254196558864</c:v>
                </c:pt>
                <c:pt idx="137">
                  <c:v>66.002900349501289</c:v>
                </c:pt>
                <c:pt idx="138">
                  <c:v>65.92889269224915</c:v>
                </c:pt>
                <c:pt idx="139">
                  <c:v>65.854192396546296</c:v>
                </c:pt>
                <c:pt idx="140">
                  <c:v>65.778763406983998</c:v>
                </c:pt>
                <c:pt idx="141">
                  <c:v>65.702573188742633</c:v>
                </c:pt>
                <c:pt idx="142">
                  <c:v>65.625593499498819</c:v>
                </c:pt>
                <c:pt idx="143">
                  <c:v>65.547801162294803</c:v>
                </c:pt>
                <c:pt idx="144">
                  <c:v>65.469178812429988</c:v>
                </c:pt>
                <c:pt idx="145">
                  <c:v>65.38971558861067</c:v>
                </c:pt>
                <c:pt idx="146">
                  <c:v>65.309407737071211</c:v>
                </c:pt>
                <c:pt idx="147">
                  <c:v>65.228259097504434</c:v>
                </c:pt>
                <c:pt idx="148">
                  <c:v>65.146281441667838</c:v>
                </c:pt>
                <c:pt idx="149">
                  <c:v>65.063494639589067</c:v>
                </c:pt>
                <c:pt idx="150">
                  <c:v>64.979926634331207</c:v>
                </c:pt>
                <c:pt idx="151">
                  <c:v>64.895613214053725</c:v>
                </c:pt>
                <c:pt idx="152">
                  <c:v>64.810597579183465</c:v>
                </c:pt>
                <c:pt idx="153">
                  <c:v>64.724929712296003</c:v>
                </c:pt>
                <c:pt idx="154">
                  <c:v>64.638665568085102</c:v>
                </c:pt>
                <c:pt idx="155">
                  <c:v>64.551866109818576</c:v>
                </c:pt>
                <c:pt idx="156">
                  <c:v>64.464596226227982</c:v>
                </c:pt>
                <c:pt idx="157">
                  <c:v>64.376923568271366</c:v>
                </c:pt>
                <c:pt idx="158">
                  <c:v>64.288917348241029</c:v>
                </c:pt>
                <c:pt idx="159">
                  <c:v>64.200647144093708</c:v>
                </c:pt>
                <c:pt idx="160">
                  <c:v>64.112181749733764</c:v>
                </c:pt>
                <c:pt idx="161">
                  <c:v>64.023588107577339</c:v>
                </c:pt>
                <c:pt idx="162">
                  <c:v>63.934930353543869</c:v>
                </c:pt>
                <c:pt idx="163">
                  <c:v>63.846268997249183</c:v>
                </c:pt>
                <c:pt idx="164">
                  <c:v>63.757660252242516</c:v>
                </c:pt>
                <c:pt idx="165">
                  <c:v>63.669155523244058</c:v>
                </c:pt>
                <c:pt idx="166">
                  <c:v>63.58080105002152</c:v>
                </c:pt>
                <c:pt idx="167">
                  <c:v>63.492637701197054</c:v>
                </c:pt>
                <c:pt idx="168">
                  <c:v>63.404700906163427</c:v>
                </c:pt>
                <c:pt idx="169">
                  <c:v>63.317020709534177</c:v>
                </c:pt>
                <c:pt idx="170">
                  <c:v>63.229621930157997</c:v>
                </c:pt>
                <c:pt idx="171">
                  <c:v>63.142524405593747</c:v>
                </c:pt>
                <c:pt idx="172">
                  <c:v>63.055743302898314</c:v>
                </c:pt>
                <c:pt idx="173">
                  <c:v>62.969289477417007</c:v>
                </c:pt>
                <c:pt idx="174">
                  <c:v>62.883169862758514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E3E-436D-BF6C-209A13AFEF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625320"/>
        <c:axId val="505033240"/>
      </c:scatterChart>
      <c:valAx>
        <c:axId val="51062532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05033240"/>
        <c:crosses val="autoZero"/>
        <c:crossBetween val="midCat"/>
      </c:valAx>
      <c:valAx>
        <c:axId val="5050332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106253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A!$O$27:$O$227</c:f>
              <c:numCache>
                <c:formatCode>General</c:formatCode>
                <c:ptCount val="201"/>
                <c:pt idx="0">
                  <c:v>74.524000000000001</c:v>
                </c:pt>
                <c:pt idx="1">
                  <c:v>73.381</c:v>
                </c:pt>
                <c:pt idx="2">
                  <c:v>74.667000000000002</c:v>
                </c:pt>
                <c:pt idx="3">
                  <c:v>73.540000000000006</c:v>
                </c:pt>
                <c:pt idx="4">
                  <c:v>73.524000000000001</c:v>
                </c:pt>
                <c:pt idx="5">
                  <c:v>73.762</c:v>
                </c:pt>
                <c:pt idx="6">
                  <c:v>73.254000000000005</c:v>
                </c:pt>
                <c:pt idx="7">
                  <c:v>74.349000000000004</c:v>
                </c:pt>
                <c:pt idx="8">
                  <c:v>73.429000000000002</c:v>
                </c:pt>
                <c:pt idx="9">
                  <c:v>73.381</c:v>
                </c:pt>
                <c:pt idx="10">
                  <c:v>74.459999999999994</c:v>
                </c:pt>
                <c:pt idx="11">
                  <c:v>74.174999999999997</c:v>
                </c:pt>
                <c:pt idx="12">
                  <c:v>74.825000000000003</c:v>
                </c:pt>
                <c:pt idx="13">
                  <c:v>75.031999999999996</c:v>
                </c:pt>
                <c:pt idx="14">
                  <c:v>75.381</c:v>
                </c:pt>
                <c:pt idx="15">
                  <c:v>75.254000000000005</c:v>
                </c:pt>
                <c:pt idx="16">
                  <c:v>75.444000000000003</c:v>
                </c:pt>
                <c:pt idx="17">
                  <c:v>75.507999999999996</c:v>
                </c:pt>
                <c:pt idx="18">
                  <c:v>74.81</c:v>
                </c:pt>
                <c:pt idx="19">
                  <c:v>75.81</c:v>
                </c:pt>
                <c:pt idx="20">
                  <c:v>75.126999999999995</c:v>
                </c:pt>
                <c:pt idx="21">
                  <c:v>75.936999999999998</c:v>
                </c:pt>
                <c:pt idx="22">
                  <c:v>74.825000000000003</c:v>
                </c:pt>
                <c:pt idx="23">
                  <c:v>75.683000000000007</c:v>
                </c:pt>
                <c:pt idx="24">
                  <c:v>76.570999999999998</c:v>
                </c:pt>
                <c:pt idx="25">
                  <c:v>75.983999999999995</c:v>
                </c:pt>
                <c:pt idx="26">
                  <c:v>76.016000000000005</c:v>
                </c:pt>
                <c:pt idx="27">
                  <c:v>77.111000000000004</c:v>
                </c:pt>
                <c:pt idx="28">
                  <c:v>77.905000000000001</c:v>
                </c:pt>
                <c:pt idx="29">
                  <c:v>78.078999999999994</c:v>
                </c:pt>
                <c:pt idx="30">
                  <c:v>78.429000000000002</c:v>
                </c:pt>
                <c:pt idx="31">
                  <c:v>78.126999999999995</c:v>
                </c:pt>
                <c:pt idx="32">
                  <c:v>79.81</c:v>
                </c:pt>
                <c:pt idx="33">
                  <c:v>79.968000000000004</c:v>
                </c:pt>
                <c:pt idx="34">
                  <c:v>80.126999999999995</c:v>
                </c:pt>
                <c:pt idx="35">
                  <c:v>80.635000000000005</c:v>
                </c:pt>
                <c:pt idx="36">
                  <c:v>81.126999999999995</c:v>
                </c:pt>
                <c:pt idx="37">
                  <c:v>82.667000000000002</c:v>
                </c:pt>
                <c:pt idx="38">
                  <c:v>82.316999999999993</c:v>
                </c:pt>
                <c:pt idx="39">
                  <c:v>81.745999999999995</c:v>
                </c:pt>
                <c:pt idx="40">
                  <c:v>82.905000000000001</c:v>
                </c:pt>
                <c:pt idx="41">
                  <c:v>84.619</c:v>
                </c:pt>
                <c:pt idx="42">
                  <c:v>85.475999999999999</c:v>
                </c:pt>
                <c:pt idx="43">
                  <c:v>87.524000000000001</c:v>
                </c:pt>
                <c:pt idx="44">
                  <c:v>88.905000000000001</c:v>
                </c:pt>
                <c:pt idx="45">
                  <c:v>91.54</c:v>
                </c:pt>
                <c:pt idx="46">
                  <c:v>94.888999999999996</c:v>
                </c:pt>
                <c:pt idx="47">
                  <c:v>98.094999999999999</c:v>
                </c:pt>
                <c:pt idx="48">
                  <c:v>103.349</c:v>
                </c:pt>
                <c:pt idx="49">
                  <c:v>108.651</c:v>
                </c:pt>
                <c:pt idx="50">
                  <c:v>117.095</c:v>
                </c:pt>
                <c:pt idx="51">
                  <c:v>128.714</c:v>
                </c:pt>
                <c:pt idx="52">
                  <c:v>143.72999999999999</c:v>
                </c:pt>
                <c:pt idx="53">
                  <c:v>159.381</c:v>
                </c:pt>
                <c:pt idx="54">
                  <c:v>176.06299999999999</c:v>
                </c:pt>
                <c:pt idx="55">
                  <c:v>191.34899999999999</c:v>
                </c:pt>
                <c:pt idx="56">
                  <c:v>203.476</c:v>
                </c:pt>
                <c:pt idx="57">
                  <c:v>212.77799999999999</c:v>
                </c:pt>
                <c:pt idx="58">
                  <c:v>219.15899999999999</c:v>
                </c:pt>
                <c:pt idx="59">
                  <c:v>223.12700000000001</c:v>
                </c:pt>
                <c:pt idx="60">
                  <c:v>223.15899999999999</c:v>
                </c:pt>
                <c:pt idx="61">
                  <c:v>220.41300000000001</c:v>
                </c:pt>
                <c:pt idx="62">
                  <c:v>212.50800000000001</c:v>
                </c:pt>
                <c:pt idx="63">
                  <c:v>197.79400000000001</c:v>
                </c:pt>
                <c:pt idx="64">
                  <c:v>171.46</c:v>
                </c:pt>
                <c:pt idx="65">
                  <c:v>132.03200000000001</c:v>
                </c:pt>
                <c:pt idx="66">
                  <c:v>95.174999999999997</c:v>
                </c:pt>
                <c:pt idx="67">
                  <c:v>78.444000000000003</c:v>
                </c:pt>
                <c:pt idx="68">
                  <c:v>76.936999999999998</c:v>
                </c:pt>
                <c:pt idx="69">
                  <c:v>76.349000000000004</c:v>
                </c:pt>
                <c:pt idx="70">
                  <c:v>79.555999999999997</c:v>
                </c:pt>
                <c:pt idx="71">
                  <c:v>83.078999999999994</c:v>
                </c:pt>
                <c:pt idx="72">
                  <c:v>87.078999999999994</c:v>
                </c:pt>
                <c:pt idx="73">
                  <c:v>92.507999999999996</c:v>
                </c:pt>
                <c:pt idx="74">
                  <c:v>100.111</c:v>
                </c:pt>
                <c:pt idx="75">
                  <c:v>110</c:v>
                </c:pt>
                <c:pt idx="76">
                  <c:v>122.254</c:v>
                </c:pt>
                <c:pt idx="77">
                  <c:v>135.63499999999999</c:v>
                </c:pt>
                <c:pt idx="78">
                  <c:v>147.98400000000001</c:v>
                </c:pt>
                <c:pt idx="79">
                  <c:v>158.60300000000001</c:v>
                </c:pt>
                <c:pt idx="80">
                  <c:v>166.58699999999999</c:v>
                </c:pt>
                <c:pt idx="81">
                  <c:v>174.857</c:v>
                </c:pt>
                <c:pt idx="82">
                  <c:v>178.048</c:v>
                </c:pt>
                <c:pt idx="83">
                  <c:v>179.03200000000001</c:v>
                </c:pt>
                <c:pt idx="84">
                  <c:v>176.524</c:v>
                </c:pt>
                <c:pt idx="85">
                  <c:v>170.238</c:v>
                </c:pt>
                <c:pt idx="86">
                  <c:v>155.238</c:v>
                </c:pt>
                <c:pt idx="87">
                  <c:v>130.31700000000001</c:v>
                </c:pt>
                <c:pt idx="88">
                  <c:v>95.555999999999997</c:v>
                </c:pt>
                <c:pt idx="89">
                  <c:v>74.602999999999994</c:v>
                </c:pt>
                <c:pt idx="90">
                  <c:v>68.063000000000002</c:v>
                </c:pt>
                <c:pt idx="91">
                  <c:v>67.254000000000005</c:v>
                </c:pt>
                <c:pt idx="92">
                  <c:v>68.174999999999997</c:v>
                </c:pt>
                <c:pt idx="93">
                  <c:v>68.397000000000006</c:v>
                </c:pt>
                <c:pt idx="94">
                  <c:v>68.016000000000005</c:v>
                </c:pt>
                <c:pt idx="95">
                  <c:v>69.221999999999994</c:v>
                </c:pt>
                <c:pt idx="96">
                  <c:v>68.27</c:v>
                </c:pt>
                <c:pt idx="97">
                  <c:v>68.507999999999996</c:v>
                </c:pt>
                <c:pt idx="98">
                  <c:v>68.19</c:v>
                </c:pt>
                <c:pt idx="99">
                  <c:v>68.683000000000007</c:v>
                </c:pt>
                <c:pt idx="100">
                  <c:v>69.650999999999996</c:v>
                </c:pt>
                <c:pt idx="101">
                  <c:v>69.174999999999997</c:v>
                </c:pt>
                <c:pt idx="102">
                  <c:v>68.683000000000007</c:v>
                </c:pt>
                <c:pt idx="103">
                  <c:v>68.286000000000001</c:v>
                </c:pt>
                <c:pt idx="104">
                  <c:v>69.619</c:v>
                </c:pt>
                <c:pt idx="105">
                  <c:v>68.873000000000005</c:v>
                </c:pt>
                <c:pt idx="106">
                  <c:v>69.540000000000006</c:v>
                </c:pt>
                <c:pt idx="107">
                  <c:v>69.667000000000002</c:v>
                </c:pt>
                <c:pt idx="108">
                  <c:v>69.951999999999998</c:v>
                </c:pt>
                <c:pt idx="109">
                  <c:v>70.697999999999993</c:v>
                </c:pt>
                <c:pt idx="110">
                  <c:v>70.444000000000003</c:v>
                </c:pt>
                <c:pt idx="111">
                  <c:v>70.951999999999998</c:v>
                </c:pt>
                <c:pt idx="112">
                  <c:v>71.316999999999993</c:v>
                </c:pt>
                <c:pt idx="113">
                  <c:v>73.063000000000002</c:v>
                </c:pt>
                <c:pt idx="114">
                  <c:v>74.429000000000002</c:v>
                </c:pt>
                <c:pt idx="115">
                  <c:v>79.302000000000007</c:v>
                </c:pt>
                <c:pt idx="116">
                  <c:v>83.762</c:v>
                </c:pt>
                <c:pt idx="117">
                  <c:v>90.778000000000006</c:v>
                </c:pt>
                <c:pt idx="118">
                  <c:v>96.745999999999995</c:v>
                </c:pt>
                <c:pt idx="119">
                  <c:v>103.68300000000001</c:v>
                </c:pt>
                <c:pt idx="120">
                  <c:v>108.22199999999999</c:v>
                </c:pt>
                <c:pt idx="121">
                  <c:v>111.508</c:v>
                </c:pt>
                <c:pt idx="122">
                  <c:v>113.762</c:v>
                </c:pt>
                <c:pt idx="123">
                  <c:v>111.825</c:v>
                </c:pt>
                <c:pt idx="124">
                  <c:v>106.746</c:v>
                </c:pt>
                <c:pt idx="125">
                  <c:v>100.31699999999999</c:v>
                </c:pt>
                <c:pt idx="126">
                  <c:v>91.254000000000005</c:v>
                </c:pt>
                <c:pt idx="127">
                  <c:v>81.825000000000003</c:v>
                </c:pt>
                <c:pt idx="128">
                  <c:v>74.332999999999998</c:v>
                </c:pt>
                <c:pt idx="129">
                  <c:v>68.159000000000006</c:v>
                </c:pt>
                <c:pt idx="130">
                  <c:v>65.048000000000002</c:v>
                </c:pt>
                <c:pt idx="131">
                  <c:v>64.031999999999996</c:v>
                </c:pt>
                <c:pt idx="132">
                  <c:v>64.683000000000007</c:v>
                </c:pt>
                <c:pt idx="133">
                  <c:v>64.459999999999994</c:v>
                </c:pt>
                <c:pt idx="134">
                  <c:v>63.968000000000004</c:v>
                </c:pt>
                <c:pt idx="135">
                  <c:v>64.667000000000002</c:v>
                </c:pt>
                <c:pt idx="136">
                  <c:v>65.951999999999998</c:v>
                </c:pt>
                <c:pt idx="137">
                  <c:v>64.840999999999994</c:v>
                </c:pt>
                <c:pt idx="138">
                  <c:v>65.983999999999995</c:v>
                </c:pt>
                <c:pt idx="139">
                  <c:v>64.364999999999995</c:v>
                </c:pt>
                <c:pt idx="140">
                  <c:v>63.524000000000001</c:v>
                </c:pt>
                <c:pt idx="141">
                  <c:v>64.221999999999994</c:v>
                </c:pt>
                <c:pt idx="142">
                  <c:v>64.873000000000005</c:v>
                </c:pt>
                <c:pt idx="143">
                  <c:v>64.094999999999999</c:v>
                </c:pt>
                <c:pt idx="144">
                  <c:v>66.619</c:v>
                </c:pt>
                <c:pt idx="145">
                  <c:v>67.364999999999995</c:v>
                </c:pt>
                <c:pt idx="146">
                  <c:v>69.983999999999995</c:v>
                </c:pt>
                <c:pt idx="147">
                  <c:v>72.840999999999994</c:v>
                </c:pt>
                <c:pt idx="148">
                  <c:v>77.570999999999998</c:v>
                </c:pt>
                <c:pt idx="149">
                  <c:v>82.778000000000006</c:v>
                </c:pt>
                <c:pt idx="150">
                  <c:v>86.555999999999997</c:v>
                </c:pt>
                <c:pt idx="151">
                  <c:v>90.254000000000005</c:v>
                </c:pt>
                <c:pt idx="152">
                  <c:v>91.793999999999997</c:v>
                </c:pt>
                <c:pt idx="153">
                  <c:v>92.983999999999995</c:v>
                </c:pt>
                <c:pt idx="154">
                  <c:v>90.619</c:v>
                </c:pt>
                <c:pt idx="155">
                  <c:v>85.094999999999999</c:v>
                </c:pt>
                <c:pt idx="156">
                  <c:v>78.793999999999997</c:v>
                </c:pt>
                <c:pt idx="157">
                  <c:v>71.540000000000006</c:v>
                </c:pt>
                <c:pt idx="158">
                  <c:v>67</c:v>
                </c:pt>
                <c:pt idx="159">
                  <c:v>64.951999999999998</c:v>
                </c:pt>
                <c:pt idx="160">
                  <c:v>61.936999999999998</c:v>
                </c:pt>
                <c:pt idx="161">
                  <c:v>61.905000000000001</c:v>
                </c:pt>
                <c:pt idx="162">
                  <c:v>62.841000000000001</c:v>
                </c:pt>
                <c:pt idx="163">
                  <c:v>63.491999999999997</c:v>
                </c:pt>
                <c:pt idx="164">
                  <c:v>61.698</c:v>
                </c:pt>
                <c:pt idx="165">
                  <c:v>61.634999999999998</c:v>
                </c:pt>
                <c:pt idx="166">
                  <c:v>62.619</c:v>
                </c:pt>
                <c:pt idx="167">
                  <c:v>62.683</c:v>
                </c:pt>
                <c:pt idx="168">
                  <c:v>62.951999999999998</c:v>
                </c:pt>
                <c:pt idx="169">
                  <c:v>61.905000000000001</c:v>
                </c:pt>
                <c:pt idx="170">
                  <c:v>61.54</c:v>
                </c:pt>
                <c:pt idx="171">
                  <c:v>63.079000000000001</c:v>
                </c:pt>
                <c:pt idx="172">
                  <c:v>63.222000000000001</c:v>
                </c:pt>
                <c:pt idx="173">
                  <c:v>62.429000000000002</c:v>
                </c:pt>
                <c:pt idx="174">
                  <c:v>62.412999999999997</c:v>
                </c:pt>
                <c:pt idx="175">
                  <c:v>62.491999999999997</c:v>
                </c:pt>
                <c:pt idx="176">
                  <c:v>61.825000000000003</c:v>
                </c:pt>
                <c:pt idx="177">
                  <c:v>61.332999999999998</c:v>
                </c:pt>
                <c:pt idx="178">
                  <c:v>62.491999999999997</c:v>
                </c:pt>
                <c:pt idx="179">
                  <c:v>63.094999999999999</c:v>
                </c:pt>
                <c:pt idx="180">
                  <c:v>61.746000000000002</c:v>
                </c:pt>
                <c:pt idx="181">
                  <c:v>63.570999999999998</c:v>
                </c:pt>
                <c:pt idx="182">
                  <c:v>62.206000000000003</c:v>
                </c:pt>
                <c:pt idx="183">
                  <c:v>60.777999999999999</c:v>
                </c:pt>
                <c:pt idx="184">
                  <c:v>60.825000000000003</c:v>
                </c:pt>
                <c:pt idx="185">
                  <c:v>60.905000000000001</c:v>
                </c:pt>
                <c:pt idx="186">
                  <c:v>61.19</c:v>
                </c:pt>
                <c:pt idx="187">
                  <c:v>62.619</c:v>
                </c:pt>
                <c:pt idx="188">
                  <c:v>61.698</c:v>
                </c:pt>
                <c:pt idx="189">
                  <c:v>61.048000000000002</c:v>
                </c:pt>
                <c:pt idx="190">
                  <c:v>60.951999999999998</c:v>
                </c:pt>
                <c:pt idx="191">
                  <c:v>61.762</c:v>
                </c:pt>
                <c:pt idx="192">
                  <c:v>62.238</c:v>
                </c:pt>
                <c:pt idx="193">
                  <c:v>61.222000000000001</c:v>
                </c:pt>
                <c:pt idx="194">
                  <c:v>62.127000000000002</c:v>
                </c:pt>
                <c:pt idx="195">
                  <c:v>61.46</c:v>
                </c:pt>
                <c:pt idx="196">
                  <c:v>61.412999999999997</c:v>
                </c:pt>
                <c:pt idx="197">
                  <c:v>61.412999999999997</c:v>
                </c:pt>
                <c:pt idx="198">
                  <c:v>60.968000000000004</c:v>
                </c:pt>
                <c:pt idx="199">
                  <c:v>60.332999999999998</c:v>
                </c:pt>
                <c:pt idx="200">
                  <c:v>63.110999999999997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E4C-4292-AD32-0A8D72DC0B1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A!$AE$27:$AE$227</c:f>
              <c:numCache>
                <c:formatCode>0.00</c:formatCode>
                <c:ptCount val="201"/>
                <c:pt idx="0">
                  <c:v>72.088342766973867</c:v>
                </c:pt>
                <c:pt idx="1">
                  <c:v>72.322146521221882</c:v>
                </c:pt>
                <c:pt idx="2">
                  <c:v>72.555455517188491</c:v>
                </c:pt>
                <c:pt idx="3">
                  <c:v>72.788164680439692</c:v>
                </c:pt>
                <c:pt idx="4">
                  <c:v>73.020154318629423</c:v>
                </c:pt>
                <c:pt idx="5">
                  <c:v>73.251288535801564</c:v>
                </c:pt>
                <c:pt idx="6">
                  <c:v>73.481413534107503</c:v>
                </c:pt>
                <c:pt idx="7">
                  <c:v>73.710355807623046</c:v>
                </c:pt>
                <c:pt idx="8">
                  <c:v>73.937920237078842</c:v>
                </c:pt>
                <c:pt idx="9">
                  <c:v>74.163888099681287</c:v>
                </c:pt>
                <c:pt idx="10">
                  <c:v>74.388015015195634</c:v>
                </c:pt>
                <c:pt idx="11">
                  <c:v>74.610028858739838</c:v>
                </c:pt>
                <c:pt idx="12">
                  <c:v>74.829627683312708</c:v>
                </c:pt>
                <c:pt idx="13">
                  <c:v>75.04647771261132</c:v>
                </c:pt>
                <c:pt idx="14">
                  <c:v>75.260211489850278</c:v>
                </c:pt>
                <c:pt idx="15">
                  <c:v>75.470426305363489</c:v>
                </c:pt>
                <c:pt idx="16">
                  <c:v>75.676683081476455</c:v>
                </c:pt>
                <c:pt idx="17">
                  <c:v>75.878505977855212</c:v>
                </c:pt>
                <c:pt idx="18">
                  <c:v>76.075383109814808</c:v>
                </c:pt>
                <c:pt idx="19">
                  <c:v>76.266768968557301</c:v>
                </c:pt>
                <c:pt idx="20">
                  <c:v>76.452089427902862</c:v>
                </c:pt>
                <c:pt idx="21">
                  <c:v>76.630750659978077</c:v>
                </c:pt>
                <c:pt idx="22">
                  <c:v>76.80215391844753</c:v>
                </c:pt>
                <c:pt idx="23">
                  <c:v>76.965719050542802</c:v>
                </c:pt>
                <c:pt idx="24">
                  <c:v>77.120920845768609</c:v>
                </c:pt>
                <c:pt idx="25">
                  <c:v>77.267343997879593</c:v>
                </c:pt>
                <c:pt idx="26">
                  <c:v>77.404764610876413</c:v>
                </c:pt>
                <c:pt idx="27">
                  <c:v>77.533268843041455</c:v>
                </c:pt>
                <c:pt idx="28">
                  <c:v>77.653422403622912</c:v>
                </c:pt>
                <c:pt idx="29">
                  <c:v>77.766508020716202</c:v>
                </c:pt>
                <c:pt idx="30">
                  <c:v>77.874851335324081</c:v>
                </c:pt>
                <c:pt idx="31">
                  <c:v>77.982258361854747</c:v>
                </c:pt>
                <c:pt idx="32">
                  <c:v>78.094588828182296</c:v>
                </c:pt>
                <c:pt idx="33">
                  <c:v>78.220488213984765</c:v>
                </c:pt>
                <c:pt idx="34">
                  <c:v>78.372295731426476</c:v>
                </c:pt>
                <c:pt idx="35">
                  <c:v>78.567134277927266</c:v>
                </c:pt>
                <c:pt idx="36">
                  <c:v>78.828170040132122</c:v>
                </c:pt>
                <c:pt idx="37">
                  <c:v>79.186002825354763</c:v>
                </c:pt>
                <c:pt idx="38">
                  <c:v>79.680113024440772</c:v>
                </c:pt>
                <c:pt idx="39">
                  <c:v>80.360248330317916</c:v>
                </c:pt>
                <c:pt idx="40">
                  <c:v>81.287585662892013</c:v>
                </c:pt>
                <c:pt idx="41">
                  <c:v>82.535456004378815</c:v>
                </c:pt>
                <c:pt idx="42">
                  <c:v>84.189379066283905</c:v>
                </c:pt>
                <c:pt idx="43">
                  <c:v>86.346129864101172</c:v>
                </c:pt>
                <c:pt idx="44">
                  <c:v>89.111560502541508</c:v>
                </c:pt>
                <c:pt idx="45">
                  <c:v>92.59693774237401</c:v>
                </c:pt>
                <c:pt idx="46">
                  <c:v>96.913638218129321</c:v>
                </c:pt>
                <c:pt idx="47">
                  <c:v>102.16617238906503</c:v>
                </c:pt>
                <c:pt idx="48">
                  <c:v>108.44368311368535</c:v>
                </c:pt>
                <c:pt idx="49">
                  <c:v>115.81027496984319</c:v>
                </c:pt>
                <c:pt idx="50">
                  <c:v>124.29475737109054</c:v>
                </c:pt>
                <c:pt idx="51">
                  <c:v>133.88060151252694</c:v>
                </c:pt>
                <c:pt idx="52">
                  <c:v>144.49708545037851</c:v>
                </c:pt>
                <c:pt idx="53">
                  <c:v>156.01269175311421</c:v>
                </c:pt>
                <c:pt idx="54">
                  <c:v>168.23172329929238</c:v>
                </c:pt>
                <c:pt idx="55">
                  <c:v>180.894253572005</c:v>
                </c:pt>
                <c:pt idx="56">
                  <c:v>193.67514389947823</c:v>
                </c:pt>
                <c:pt idx="57">
                  <c:v>206.1607264344332</c:v>
                </c:pt>
                <c:pt idx="58">
                  <c:v>217.73800741992903</c:v>
                </c:pt>
                <c:pt idx="59">
                  <c:v>227.28622012265998</c:v>
                </c:pt>
                <c:pt idx="60">
                  <c:v>232.67569268167799</c:v>
                </c:pt>
                <c:pt idx="61">
                  <c:v>230.56934966732553</c:v>
                </c:pt>
                <c:pt idx="62">
                  <c:v>217.53830557624406</c:v>
                </c:pt>
                <c:pt idx="63">
                  <c:v>192.77433764424572</c:v>
                </c:pt>
                <c:pt idx="64">
                  <c:v>160.37754269213218</c:v>
                </c:pt>
                <c:pt idx="65">
                  <c:v>128.21252698759241</c:v>
                </c:pt>
                <c:pt idx="66">
                  <c:v>103.44266840731837</c:v>
                </c:pt>
                <c:pt idx="67">
                  <c:v>88.780914866027331</c:v>
                </c:pt>
                <c:pt idx="68">
                  <c:v>82.604453391924565</c:v>
                </c:pt>
                <c:pt idx="69">
                  <c:v>81.701011351985798</c:v>
                </c:pt>
                <c:pt idx="70">
                  <c:v>83.554432089948108</c:v>
                </c:pt>
                <c:pt idx="71">
                  <c:v>86.91779495533018</c:v>
                </c:pt>
                <c:pt idx="72">
                  <c:v>91.391998886950461</c:v>
                </c:pt>
                <c:pt idx="73">
                  <c:v>96.927034124006298</c:v>
                </c:pt>
                <c:pt idx="74">
                  <c:v>103.55200078287452</c:v>
                </c:pt>
                <c:pt idx="75">
                  <c:v>111.27220088836854</c:v>
                </c:pt>
                <c:pt idx="76">
                  <c:v>120.03325019295619</c:v>
                </c:pt>
                <c:pt idx="77">
                  <c:v>129.70569988472877</c:v>
                </c:pt>
                <c:pt idx="78">
                  <c:v>140.07794205448494</c:v>
                </c:pt>
                <c:pt idx="79">
                  <c:v>150.85526450531194</c:v>
                </c:pt>
                <c:pt idx="80">
                  <c:v>161.65714035396212</c:v>
                </c:pt>
                <c:pt idx="81">
                  <c:v>171.96648542634586</c:v>
                </c:pt>
                <c:pt idx="82">
                  <c:v>180.88334792269725</c:v>
                </c:pt>
                <c:pt idx="83">
                  <c:v>186.50469159132024</c:v>
                </c:pt>
                <c:pt idx="84">
                  <c:v>185.34330533143546</c:v>
                </c:pt>
                <c:pt idx="85">
                  <c:v>173.45311309239537</c:v>
                </c:pt>
                <c:pt idx="86">
                  <c:v>150.2587615430073</c:v>
                </c:pt>
                <c:pt idx="87">
                  <c:v>121.55601590197352</c:v>
                </c:pt>
                <c:pt idx="88">
                  <c:v>96.451434112463815</c:v>
                </c:pt>
                <c:pt idx="89">
                  <c:v>80.501839275973296</c:v>
                </c:pt>
                <c:pt idx="90">
                  <c:v>73.054806580941133</c:v>
                </c:pt>
                <c:pt idx="91">
                  <c:v>70.457541556411584</c:v>
                </c:pt>
                <c:pt idx="92">
                  <c:v>69.73643088455583</c:v>
                </c:pt>
                <c:pt idx="93">
                  <c:v>69.526488490192705</c:v>
                </c:pt>
                <c:pt idx="94">
                  <c:v>69.417077244231862</c:v>
                </c:pt>
                <c:pt idx="95">
                  <c:v>69.322892013229833</c:v>
                </c:pt>
                <c:pt idx="96">
                  <c:v>69.231355772025765</c:v>
                </c:pt>
                <c:pt idx="97">
                  <c:v>69.14111388983153</c:v>
                </c:pt>
                <c:pt idx="98">
                  <c:v>69.05208724554015</c:v>
                </c:pt>
                <c:pt idx="99">
                  <c:v>68.964412120140125</c:v>
                </c:pt>
                <c:pt idx="100">
                  <c:v>68.878469576125354</c:v>
                </c:pt>
                <c:pt idx="101">
                  <c:v>68.795101184878035</c:v>
                </c:pt>
                <c:pt idx="102">
                  <c:v>68.716001653119406</c:v>
                </c:pt>
                <c:pt idx="103">
                  <c:v>68.64438429139625</c:v>
                </c:pt>
                <c:pt idx="104">
                  <c:v>68.58605086461948</c:v>
                </c:pt>
                <c:pt idx="105">
                  <c:v>68.55101625637397</c:v>
                </c:pt>
                <c:pt idx="106">
                  <c:v>68.555823116384957</c:v>
                </c:pt>
                <c:pt idx="107">
                  <c:v>68.626602741542825</c:v>
                </c:pt>
                <c:pt idx="108">
                  <c:v>68.802763872011951</c:v>
                </c:pt>
                <c:pt idx="109">
                  <c:v>69.140899470441738</c:v>
                </c:pt>
                <c:pt idx="110">
                  <c:v>69.718101862097484</c:v>
                </c:pt>
                <c:pt idx="111">
                  <c:v>70.633430135522417</c:v>
                </c:pt>
                <c:pt idx="112">
                  <c:v>72.005907433037947</c:v>
                </c:pt>
                <c:pt idx="113">
                  <c:v>73.967318501460284</c:v>
                </c:pt>
                <c:pt idx="114">
                  <c:v>76.648386641882112</c:v>
                </c:pt>
                <c:pt idx="115">
                  <c:v>80.157581131638622</c:v>
                </c:pt>
                <c:pt idx="116">
                  <c:v>84.552249114857062</c:v>
                </c:pt>
                <c:pt idx="117">
                  <c:v>89.800699124708856</c:v>
                </c:pt>
                <c:pt idx="118">
                  <c:v>95.730666157804663</c:v>
                </c:pt>
                <c:pt idx="119">
                  <c:v>101.95889605668785</c:v>
                </c:pt>
                <c:pt idx="120">
                  <c:v>107.81294888840799</c:v>
                </c:pt>
                <c:pt idx="121">
                  <c:v>112.30376479506056</c:v>
                </c:pt>
                <c:pt idx="122">
                  <c:v>114.26164898879645</c:v>
                </c:pt>
                <c:pt idx="123">
                  <c:v>112.72039492956441</c:v>
                </c:pt>
                <c:pt idx="124">
                  <c:v>107.44903549627981</c:v>
                </c:pt>
                <c:pt idx="125">
                  <c:v>99.291945913807808</c:v>
                </c:pt>
                <c:pt idx="126">
                  <c:v>89.971621804088628</c:v>
                </c:pt>
                <c:pt idx="127">
                  <c:v>81.373577618067685</c:v>
                </c:pt>
                <c:pt idx="128">
                  <c:v>74.770291912980241</c:v>
                </c:pt>
                <c:pt idx="129">
                  <c:v>70.486458426078926</c:v>
                </c:pt>
                <c:pt idx="130">
                  <c:v>68.11259611546177</c:v>
                </c:pt>
                <c:pt idx="131">
                  <c:v>66.969148788246812</c:v>
                </c:pt>
                <c:pt idx="132">
                  <c:v>66.469145472400513</c:v>
                </c:pt>
                <c:pt idx="133">
                  <c:v>66.24711885937019</c:v>
                </c:pt>
                <c:pt idx="134">
                  <c:v>66.125162012010264</c:v>
                </c:pt>
                <c:pt idx="135">
                  <c:v>66.033238839791537</c:v>
                </c:pt>
                <c:pt idx="136">
                  <c:v>65.948648420249924</c:v>
                </c:pt>
                <c:pt idx="137">
                  <c:v>65.865258672745085</c:v>
                </c:pt>
                <c:pt idx="138">
                  <c:v>65.781688216867906</c:v>
                </c:pt>
                <c:pt idx="139">
                  <c:v>65.697793147513337</c:v>
                </c:pt>
                <c:pt idx="140">
                  <c:v>65.614205262949113</c:v>
                </c:pt>
                <c:pt idx="141">
                  <c:v>65.533788139697251</c:v>
                </c:pt>
                <c:pt idx="142">
                  <c:v>65.466905964388488</c:v>
                </c:pt>
                <c:pt idx="143">
                  <c:v>65.445834566049385</c:v>
                </c:pt>
                <c:pt idx="144">
                  <c:v>65.556778371926214</c:v>
                </c:pt>
                <c:pt idx="145">
                  <c:v>65.994420261826434</c:v>
                </c:pt>
                <c:pt idx="146">
                  <c:v>67.120890100436725</c:v>
                </c:pt>
                <c:pt idx="147">
                  <c:v>69.461985312931958</c:v>
                </c:pt>
                <c:pt idx="148">
                  <c:v>73.530866007079084</c:v>
                </c:pt>
                <c:pt idx="149">
                  <c:v>79.422937043716416</c:v>
                </c:pt>
                <c:pt idx="150">
                  <c:v>86.345333284123853</c:v>
                </c:pt>
                <c:pt idx="151">
                  <c:v>92.505950874763698</c:v>
                </c:pt>
                <c:pt idx="152">
                  <c:v>95.737618435968827</c:v>
                </c:pt>
                <c:pt idx="153">
                  <c:v>94.671784184637772</c:v>
                </c:pt>
                <c:pt idx="154">
                  <c:v>89.630659909336458</c:v>
                </c:pt>
                <c:pt idx="155">
                  <c:v>82.462965323486884</c:v>
                </c:pt>
                <c:pt idx="156">
                  <c:v>75.429388839380451</c:v>
                </c:pt>
                <c:pt idx="157">
                  <c:v>70.048484828445751</c:v>
                </c:pt>
                <c:pt idx="158">
                  <c:v>66.69203415800223</c:v>
                </c:pt>
                <c:pt idx="159">
                  <c:v>64.935747599810341</c:v>
                </c:pt>
                <c:pt idx="160">
                  <c:v>64.134867922132017</c:v>
                </c:pt>
                <c:pt idx="161">
                  <c:v>63.787847647652782</c:v>
                </c:pt>
                <c:pt idx="162">
                  <c:v>63.616496273872883</c:v>
                </c:pt>
                <c:pt idx="163">
                  <c:v>63.501274798915489</c:v>
                </c:pt>
                <c:pt idx="164">
                  <c:v>63.401001310718975</c:v>
                </c:pt>
                <c:pt idx="165">
                  <c:v>63.304111332256426</c:v>
                </c:pt>
                <c:pt idx="166">
                  <c:v>63.207948081940131</c:v>
                </c:pt>
                <c:pt idx="167">
                  <c:v>63.11202809519915</c:v>
                </c:pt>
                <c:pt idx="168">
                  <c:v>63.016300776728393</c:v>
                </c:pt>
                <c:pt idx="169">
                  <c:v>62.920783682342112</c:v>
                </c:pt>
                <c:pt idx="170">
                  <c:v>62.825499864299637</c:v>
                </c:pt>
                <c:pt idx="171">
                  <c:v>62.730469101519844</c:v>
                </c:pt>
                <c:pt idx="172">
                  <c:v>62.635707068462693</c:v>
                </c:pt>
                <c:pt idx="173">
                  <c:v>62.541225509625477</c:v>
                </c:pt>
                <c:pt idx="174">
                  <c:v>62.447032547841403</c:v>
                </c:pt>
                <c:pt idx="175">
                  <c:v>62.353133024453214</c:v>
                </c:pt>
                <c:pt idx="176">
                  <c:v>62.259528851426644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E4C-4292-AD32-0A8D72DC0B1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A!$BK$27:$BK$227</c:f>
              <c:numCache>
                <c:formatCode>General</c:formatCode>
                <c:ptCount val="201"/>
                <c:pt idx="0">
                  <c:v>72.088342766884011</c:v>
                </c:pt>
                <c:pt idx="1">
                  <c:v>72.322146521005095</c:v>
                </c:pt>
                <c:pt idx="2">
                  <c:v>72.55545551667268</c:v>
                </c:pt>
                <c:pt idx="3">
                  <c:v>72.788164679229368</c:v>
                </c:pt>
                <c:pt idx="4">
                  <c:v>73.020154315828634</c:v>
                </c:pt>
                <c:pt idx="5">
                  <c:v>73.251288529409791</c:v>
                </c:pt>
                <c:pt idx="6">
                  <c:v>73.481413519722096</c:v>
                </c:pt>
                <c:pt idx="7">
                  <c:v>73.71035577569404</c:v>
                </c:pt>
                <c:pt idx="8">
                  <c:v>73.937920167189603</c:v>
                </c:pt>
                <c:pt idx="9">
                  <c:v>74.16388794881334</c:v>
                </c:pt>
                <c:pt idx="10">
                  <c:v>74.388014694017912</c:v>
                </c:pt>
                <c:pt idx="11">
                  <c:v>74.610028184436018</c:v>
                </c:pt>
                <c:pt idx="12">
                  <c:v>74.829626287177135</c:v>
                </c:pt>
                <c:pt idx="13">
                  <c:v>75.046474861846903</c:v>
                </c:pt>
                <c:pt idx="14">
                  <c:v>75.260205749256286</c:v>
                </c:pt>
                <c:pt idx="15">
                  <c:v>75.470414905120691</c:v>
                </c:pt>
                <c:pt idx="16">
                  <c:v>75.676660754334392</c:v>
                </c:pt>
                <c:pt idx="17">
                  <c:v>75.8784628543617</c:v>
                </c:pt>
                <c:pt idx="18">
                  <c:v>76.075300969473403</c:v>
                </c:pt>
                <c:pt idx="19">
                  <c:v>76.266614670365485</c:v>
                </c:pt>
                <c:pt idx="20">
                  <c:v>76.45180358531448</c:v>
                </c:pt>
                <c:pt idx="21">
                  <c:v>76.630228438414008</c:v>
                </c:pt>
                <c:pt idx="22">
                  <c:v>76.801213016359014</c:v>
                </c:pt>
                <c:pt idx="23">
                  <c:v>76.964047206238291</c:v>
                </c:pt>
                <c:pt idx="24">
                  <c:v>77.117991241271724</c:v>
                </c:pt>
                <c:pt idx="25">
                  <c:v>77.262281277711566</c:v>
                </c:pt>
                <c:pt idx="26">
                  <c:v>77.396136402618779</c:v>
                </c:pt>
                <c:pt idx="27">
                  <c:v>77.518767137551919</c:v>
                </c:pt>
                <c:pt idx="28">
                  <c:v>77.629385456454074</c:v>
                </c:pt>
                <c:pt idx="29">
                  <c:v>77.727216276966487</c:v>
                </c:pt>
                <c:pt idx="30">
                  <c:v>77.811510313778854</c:v>
                </c:pt>
                <c:pt idx="31">
                  <c:v>77.881558102369354</c:v>
                </c:pt>
                <c:pt idx="32">
                  <c:v>77.936704914892829</c:v>
                </c:pt>
                <c:pt idx="33">
                  <c:v>77.976366201766396</c:v>
                </c:pt>
                <c:pt idx="34">
                  <c:v>78.000043108735809</c:v>
                </c:pt>
                <c:pt idx="35">
                  <c:v>78.007337546974426</c:v>
                </c:pt>
                <c:pt idx="36">
                  <c:v>77.99796624067416</c:v>
                </c:pt>
                <c:pt idx="37">
                  <c:v>77.971773150047099</c:v>
                </c:pt>
                <c:pt idx="38">
                  <c:v>77.928739673999686</c:v>
                </c:pt>
                <c:pt idx="39">
                  <c:v>77.868992080319828</c:v>
                </c:pt>
                <c:pt idx="40">
                  <c:v>77.792805693542107</c:v>
                </c:pt>
                <c:pt idx="41">
                  <c:v>77.700605489789737</c:v>
                </c:pt>
                <c:pt idx="42">
                  <c:v>77.592962898194088</c:v>
                </c:pt>
                <c:pt idx="43">
                  <c:v>77.47058878082494</c:v>
                </c:pt>
                <c:pt idx="44">
                  <c:v>77.334322745498028</c:v>
                </c:pt>
                <c:pt idx="45">
                  <c:v>77.185119124773223</c:v>
                </c:pt>
                <c:pt idx="46">
                  <c:v>77.024030116110879</c:v>
                </c:pt>
                <c:pt idx="47">
                  <c:v>76.852186710025592</c:v>
                </c:pt>
                <c:pt idx="48">
                  <c:v>76.670778125389276</c:v>
                </c:pt>
                <c:pt idx="49">
                  <c:v>76.481030517781633</c:v>
                </c:pt>
                <c:pt idx="50">
                  <c:v>76.284185726276021</c:v>
                </c:pt>
                <c:pt idx="51">
                  <c:v>76.081480778891887</c:v>
                </c:pt>
                <c:pt idx="52">
                  <c:v>75.874128793503971</c:v>
                </c:pt>
                <c:pt idx="53">
                  <c:v>75.663301798408426</c:v>
                </c:pt>
                <c:pt idx="54">
                  <c:v>75.450115865718587</c:v>
                </c:pt>
                <c:pt idx="55">
                  <c:v>75.235618812317583</c:v>
                </c:pt>
                <c:pt idx="56">
                  <c:v>75.020780587443952</c:v>
                </c:pt>
                <c:pt idx="57">
                  <c:v>74.806486341660232</c:v>
                </c:pt>
                <c:pt idx="58">
                  <c:v>74.593532065275113</c:v>
                </c:pt>
                <c:pt idx="59">
                  <c:v>74.382622599164762</c:v>
                </c:pt>
                <c:pt idx="60">
                  <c:v>74.174371758962991</c:v>
                </c:pt>
                <c:pt idx="61">
                  <c:v>73.969304274357029</c:v>
                </c:pt>
                <c:pt idx="62">
                  <c:v>73.767859226787607</c:v>
                </c:pt>
                <c:pt idx="63">
                  <c:v>73.570394668211634</c:v>
                </c:pt>
                <c:pt idx="64">
                  <c:v>73.377193117181605</c:v>
                </c:pt>
                <c:pt idx="65">
                  <c:v>73.188467652623586</c:v>
                </c:pt>
                <c:pt idx="66">
                  <c:v>73.004368356818404</c:v>
                </c:pt>
                <c:pt idx="67">
                  <c:v>72.824988894074039</c:v>
                </c:pt>
                <c:pt idx="68">
                  <c:v>72.650373047806511</c:v>
                </c:pt>
                <c:pt idx="69">
                  <c:v>72.480521074179435</c:v>
                </c:pt>
                <c:pt idx="70">
                  <c:v>72.315395763607967</c:v>
                </c:pt>
                <c:pt idx="71">
                  <c:v>72.154928131332383</c:v>
                </c:pt>
                <c:pt idx="72">
                  <c:v>71.999022684365755</c:v>
                </c:pt>
                <c:pt idx="73">
                  <c:v>71.847562234214777</c:v>
                </c:pt>
                <c:pt idx="74">
                  <c:v>71.700412242919711</c:v>
                </c:pt>
                <c:pt idx="75">
                  <c:v>71.557424704396269</c:v>
                </c:pt>
                <c:pt idx="76">
                  <c:v>71.418441574141653</c:v>
                </c:pt>
                <c:pt idx="77">
                  <c:v>71.283297768504454</c:v>
                </c:pt>
                <c:pt idx="78">
                  <c:v>71.151823760348961</c:v>
                </c:pt>
                <c:pt idx="79">
                  <c:v>71.023847801496927</c:v>
                </c:pt>
                <c:pt idx="80">
                  <c:v>70.899197804205471</c:v>
                </c:pt>
                <c:pt idx="81">
                  <c:v>70.77770291449508</c:v>
                </c:pt>
                <c:pt idx="82">
                  <c:v>70.659194809697283</c:v>
                </c:pt>
                <c:pt idx="83">
                  <c:v>70.543508751408936</c:v>
                </c:pt>
                <c:pt idx="84">
                  <c:v>70.430484423347394</c:v>
                </c:pt>
                <c:pt idx="85">
                  <c:v>70.319966581575514</c:v>
                </c:pt>
                <c:pt idx="86">
                  <c:v>70.211805542350376</c:v>
                </c:pt>
                <c:pt idx="87">
                  <c:v>70.105857530558453</c:v>
                </c:pt>
                <c:pt idx="88">
                  <c:v>70.001984909412514</c:v>
                </c:pt>
                <c:pt idx="89">
                  <c:v>69.900056309864368</c:v>
                </c:pt>
                <c:pt idx="90">
                  <c:v>69.799946676074057</c:v>
                </c:pt>
                <c:pt idx="91">
                  <c:v>69.701537241298212</c:v>
                </c:pt>
                <c:pt idx="92">
                  <c:v>69.604715446731646</c:v>
                </c:pt>
                <c:pt idx="93">
                  <c:v>69.509374814168069</c:v>
                </c:pt>
                <c:pt idx="94">
                  <c:v>69.415414781833988</c:v>
                </c:pt>
                <c:pt idx="95">
                  <c:v>69.322740511394727</c:v>
                </c:pt>
                <c:pt idx="96">
                  <c:v>69.231262672922455</c:v>
                </c:pt>
                <c:pt idx="97">
                  <c:v>69.140897213546779</c:v>
                </c:pt>
                <c:pt idx="98">
                  <c:v>69.051565114566301</c:v>
                </c:pt>
                <c:pt idx="99">
                  <c:v>68.963192140974712</c:v>
                </c:pt>
                <c:pt idx="100">
                  <c:v>68.875708586636833</c:v>
                </c:pt>
                <c:pt idx="101">
                  <c:v>68.789049017726825</c:v>
                </c:pt>
                <c:pt idx="102">
                  <c:v>68.703152016503665</c:v>
                </c:pt>
                <c:pt idx="103">
                  <c:v>68.617959927037759</c:v>
                </c:pt>
                <c:pt idx="104">
                  <c:v>68.533418604109357</c:v>
                </c:pt>
                <c:pt idx="105">
                  <c:v>68.449477166166687</c:v>
                </c:pt>
                <c:pt idx="106">
                  <c:v>68.366087752951415</c:v>
                </c:pt>
                <c:pt idx="107">
                  <c:v>68.283205288167736</c:v>
                </c:pt>
                <c:pt idx="108">
                  <c:v>68.200787247382621</c:v>
                </c:pt>
                <c:pt idx="109">
                  <c:v>68.118793431193751</c:v>
                </c:pt>
                <c:pt idx="110">
                  <c:v>68.037185743588751</c:v>
                </c:pt>
                <c:pt idx="111">
                  <c:v>67.955927975337389</c:v>
                </c:pt>
                <c:pt idx="112">
                  <c:v>67.874985592211402</c:v>
                </c:pt>
                <c:pt idx="113">
                  <c:v>67.794325527808283</c:v>
                </c:pt>
                <c:pt idx="114">
                  <c:v>67.713915980771262</c:v>
                </c:pt>
                <c:pt idx="115">
                  <c:v>67.63372621624444</c:v>
                </c:pt>
                <c:pt idx="116">
                  <c:v>67.553726371483506</c:v>
                </c:pt>
                <c:pt idx="117">
                  <c:v>67.473887265659783</c:v>
                </c:pt>
                <c:pt idx="118">
                  <c:v>67.394180214050536</c:v>
                </c:pt>
                <c:pt idx="119">
                  <c:v>67.314576847005796</c:v>
                </c:pt>
                <c:pt idx="120">
                  <c:v>67.235048934321483</c:v>
                </c:pt>
                <c:pt idx="121">
                  <c:v>67.155568215935347</c:v>
                </c:pt>
                <c:pt idx="122">
                  <c:v>67.076106240195344</c:v>
                </c:pt>
                <c:pt idx="123">
                  <c:v>66.996634211330687</c:v>
                </c:pt>
                <c:pt idx="124">
                  <c:v>66.917122848182714</c:v>
                </c:pt>
                <c:pt idx="125">
                  <c:v>66.837542256718876</c:v>
                </c:pt>
                <c:pt idx="126">
                  <c:v>66.757861819352868</c:v>
                </c:pt>
                <c:pt idx="127">
                  <c:v>66.678050104610776</c:v>
                </c:pt>
                <c:pt idx="128">
                  <c:v>66.598074801200482</c:v>
                </c:pt>
                <c:pt idx="129">
                  <c:v>66.517902681030748</c:v>
                </c:pt>
                <c:pt idx="130">
                  <c:v>66.437499596154126</c:v>
                </c:pt>
                <c:pt idx="131">
                  <c:v>66.356830514931772</c:v>
                </c:pt>
                <c:pt idx="132">
                  <c:v>66.275859602884452</c:v>
                </c:pt>
                <c:pt idx="133">
                  <c:v>66.194550353647259</c:v>
                </c:pt>
                <c:pt idx="134">
                  <c:v>66.112865775117555</c:v>
                </c:pt>
                <c:pt idx="135">
                  <c:v>66.030768635210592</c:v>
                </c:pt>
                <c:pt idx="136">
                  <c:v>65.948221770552337</c:v>
                </c:pt>
                <c:pt idx="137">
                  <c:v>65.865188459887435</c:v>
                </c:pt>
                <c:pt idx="138">
                  <c:v>65.781632861928003</c:v>
                </c:pt>
                <c:pt idx="139">
                  <c:v>65.697520514809014</c:v>
                </c:pt>
                <c:pt idx="140">
                  <c:v>65.612818891279716</c:v>
                </c:pt>
                <c:pt idx="141">
                  <c:v>65.527498000329956</c:v>
                </c:pt>
                <c:pt idx="142">
                  <c:v>65.441531022264527</c:v>
                </c:pt>
                <c:pt idx="143">
                  <c:v>65.354894960495955</c:v>
                </c:pt>
                <c:pt idx="144">
                  <c:v>65.267571289783049</c:v>
                </c:pt>
                <c:pt idx="145">
                  <c:v>65.17954657760184</c:v>
                </c:pt>
                <c:pt idx="146">
                  <c:v>65.090813053123398</c:v>
                </c:pt>
                <c:pt idx="147">
                  <c:v>65.001369097217349</c:v>
                </c:pt>
                <c:pt idx="148">
                  <c:v>64.911219627277703</c:v>
                </c:pt>
                <c:pt idx="149">
                  <c:v>64.820376352689607</c:v>
                </c:pt>
                <c:pt idx="150">
                  <c:v>64.728857880495326</c:v>
                </c:pt>
                <c:pt idx="151">
                  <c:v>64.636689656217854</c:v>
                </c:pt>
                <c:pt idx="152">
                  <c:v>64.543903731622436</c:v>
                </c:pt>
                <c:pt idx="153">
                  <c:v>64.450538359051379</c:v>
                </c:pt>
                <c:pt idx="154">
                  <c:v>64.356637420327004</c:v>
                </c:pt>
                <c:pt idx="155">
                  <c:v>64.262249706467273</c:v>
                </c:pt>
                <c:pt idx="156">
                  <c:v>64.167428071959122</c:v>
                </c:pt>
                <c:pt idx="157">
                  <c:v>64.0722284934931</c:v>
                </c:pt>
                <c:pt idx="158">
                  <c:v>63.97670906740025</c:v>
                </c:pt>
                <c:pt idx="159">
                  <c:v>63.880928982236725</c:v>
                </c:pt>
                <c:pt idx="160">
                  <c:v>63.78494750292208</c:v>
                </c:pt>
                <c:pt idx="161">
                  <c:v>63.688823000648782</c:v>
                </c:pt>
                <c:pt idx="162">
                  <c:v>63.592612058724612</c:v>
                </c:pt>
                <c:pt idx="163">
                  <c:v>63.496368679011297</c:v>
                </c:pt>
                <c:pt idx="164">
                  <c:v>63.400143607196</c:v>
                </c:pt>
                <c:pt idx="165">
                  <c:v>63.303983788315264</c:v>
                </c:pt>
                <c:pt idx="166">
                  <c:v>63.20793195725588</c:v>
                </c:pt>
                <c:pt idx="167">
                  <c:v>63.112026362812571</c:v>
                </c:pt>
                <c:pt idx="168">
                  <c:v>63.016300618618843</c:v>
                </c:pt>
                <c:pt idx="169">
                  <c:v>62.920783670087793</c:v>
                </c:pt>
                <c:pt idx="170">
                  <c:v>62.825499863493306</c:v>
                </c:pt>
                <c:pt idx="171">
                  <c:v>62.73046910147481</c:v>
                </c:pt>
                <c:pt idx="172">
                  <c:v>62.635707068460562</c:v>
                </c:pt>
                <c:pt idx="173">
                  <c:v>62.541225509625392</c:v>
                </c:pt>
                <c:pt idx="174">
                  <c:v>62.447032547841403</c:v>
                </c:pt>
                <c:pt idx="175">
                  <c:v>62.353133024453214</c:v>
                </c:pt>
                <c:pt idx="176">
                  <c:v>62.259528851426644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E4C-4292-AD32-0A8D72DC0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034024"/>
        <c:axId val="505034416"/>
      </c:scatterChart>
      <c:valAx>
        <c:axId val="5050340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05034416"/>
        <c:crosses val="autoZero"/>
        <c:crossBetween val="midCat"/>
      </c:valAx>
      <c:valAx>
        <c:axId val="5050344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0503402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A!$B$21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A!$C$26:$O$26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A!$C$21:$O$21</c:f>
              <c:numCache>
                <c:formatCode>0.0%</c:formatCode>
                <c:ptCount val="13"/>
                <c:pt idx="0">
                  <c:v>5.3481645562348341E-3</c:v>
                </c:pt>
                <c:pt idx="1">
                  <c:v>2.3945366759512778E-2</c:v>
                </c:pt>
                <c:pt idx="2">
                  <c:v>4.0833425620121176E-2</c:v>
                </c:pt>
                <c:pt idx="3">
                  <c:v>5.8525110939230636E-2</c:v>
                </c:pt>
                <c:pt idx="4">
                  <c:v>7.2622665324128463E-2</c:v>
                </c:pt>
                <c:pt idx="5">
                  <c:v>8.4738309777599427E-2</c:v>
                </c:pt>
                <c:pt idx="6">
                  <c:v>9.0689516065628889E-2</c:v>
                </c:pt>
                <c:pt idx="7">
                  <c:v>0.10039866030282178</c:v>
                </c:pt>
                <c:pt idx="8">
                  <c:v>0.11106102929292577</c:v>
                </c:pt>
                <c:pt idx="9">
                  <c:v>0.11589000926612385</c:v>
                </c:pt>
                <c:pt idx="10">
                  <c:v>0.12392807310845176</c:v>
                </c:pt>
                <c:pt idx="11">
                  <c:v>0.13370184252408787</c:v>
                </c:pt>
                <c:pt idx="12">
                  <c:v>0.150032125018671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DC-4C9F-AC51-F174849DA04D}"/>
            </c:ext>
          </c:extLst>
        </c:ser>
        <c:ser>
          <c:idx val="2"/>
          <c:order val="1"/>
          <c:tx>
            <c:strRef>
              <c:f>A!$B$22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A!$C$26:$O$26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A!$C$22:$O$22</c:f>
              <c:numCache>
                <c:formatCode>0.0%</c:formatCode>
                <c:ptCount val="13"/>
                <c:pt idx="0">
                  <c:v>3.5381960486326716E-3</c:v>
                </c:pt>
                <c:pt idx="1">
                  <c:v>9.147289628899798E-3</c:v>
                </c:pt>
                <c:pt idx="2">
                  <c:v>2.9662813840064872E-2</c:v>
                </c:pt>
                <c:pt idx="3">
                  <c:v>4.5148317117927259E-2</c:v>
                </c:pt>
                <c:pt idx="4">
                  <c:v>6.0481108721395276E-2</c:v>
                </c:pt>
                <c:pt idx="5">
                  <c:v>7.542018455981904E-2</c:v>
                </c:pt>
                <c:pt idx="6">
                  <c:v>7.9056205156258302E-2</c:v>
                </c:pt>
                <c:pt idx="7">
                  <c:v>8.6029247097376083E-2</c:v>
                </c:pt>
                <c:pt idx="8">
                  <c:v>9.6024401228472986E-2</c:v>
                </c:pt>
                <c:pt idx="9">
                  <c:v>9.8090349773274715E-2</c:v>
                </c:pt>
                <c:pt idx="10">
                  <c:v>0.1124194842651145</c:v>
                </c:pt>
                <c:pt idx="11">
                  <c:v>0.11614177685580507</c:v>
                </c:pt>
                <c:pt idx="12">
                  <c:v>0.12906381438266348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ADC-4C9F-AC51-F174849DA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9207256"/>
        <c:axId val="472251992"/>
      </c:scatterChart>
      <c:valAx>
        <c:axId val="28920725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251992"/>
        <c:crosses val="autoZero"/>
        <c:crossBetween val="midCat"/>
      </c:valAx>
      <c:valAx>
        <c:axId val="472251992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28920725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A!$P$27:$P$227</c:f>
              <c:numCache>
                <c:formatCode>General</c:formatCode>
                <c:ptCount val="201"/>
                <c:pt idx="0">
                  <c:v>73</c:v>
                </c:pt>
                <c:pt idx="1">
                  <c:v>72.524000000000001</c:v>
                </c:pt>
                <c:pt idx="2">
                  <c:v>71.905000000000001</c:v>
                </c:pt>
                <c:pt idx="3">
                  <c:v>72.221999999999994</c:v>
                </c:pt>
                <c:pt idx="4">
                  <c:v>72.81</c:v>
                </c:pt>
                <c:pt idx="5">
                  <c:v>73.475999999999999</c:v>
                </c:pt>
                <c:pt idx="6">
                  <c:v>72.968000000000004</c:v>
                </c:pt>
                <c:pt idx="7">
                  <c:v>72.143000000000001</c:v>
                </c:pt>
                <c:pt idx="8">
                  <c:v>74.570999999999998</c:v>
                </c:pt>
                <c:pt idx="9">
                  <c:v>73.840999999999994</c:v>
                </c:pt>
                <c:pt idx="10">
                  <c:v>74.524000000000001</c:v>
                </c:pt>
                <c:pt idx="11">
                  <c:v>74.570999999999998</c:v>
                </c:pt>
                <c:pt idx="12">
                  <c:v>74.031999999999996</c:v>
                </c:pt>
                <c:pt idx="13">
                  <c:v>74.206000000000003</c:v>
                </c:pt>
                <c:pt idx="14">
                  <c:v>73.73</c:v>
                </c:pt>
                <c:pt idx="15">
                  <c:v>74.27</c:v>
                </c:pt>
                <c:pt idx="16">
                  <c:v>74.381</c:v>
                </c:pt>
                <c:pt idx="17">
                  <c:v>74.602999999999994</c:v>
                </c:pt>
                <c:pt idx="18">
                  <c:v>74.016000000000005</c:v>
                </c:pt>
                <c:pt idx="19">
                  <c:v>72.332999999999998</c:v>
                </c:pt>
                <c:pt idx="20">
                  <c:v>73.206000000000003</c:v>
                </c:pt>
                <c:pt idx="21">
                  <c:v>72.936999999999998</c:v>
                </c:pt>
                <c:pt idx="22">
                  <c:v>73.126999999999995</c:v>
                </c:pt>
                <c:pt idx="23">
                  <c:v>73.524000000000001</c:v>
                </c:pt>
                <c:pt idx="24">
                  <c:v>74.286000000000001</c:v>
                </c:pt>
                <c:pt idx="25">
                  <c:v>74.048000000000002</c:v>
                </c:pt>
                <c:pt idx="26">
                  <c:v>73.570999999999998</c:v>
                </c:pt>
                <c:pt idx="27">
                  <c:v>75.254000000000005</c:v>
                </c:pt>
                <c:pt idx="28">
                  <c:v>75.570999999999998</c:v>
                </c:pt>
                <c:pt idx="29">
                  <c:v>75.667000000000002</c:v>
                </c:pt>
                <c:pt idx="30">
                  <c:v>77.048000000000002</c:v>
                </c:pt>
                <c:pt idx="31">
                  <c:v>77.888999999999996</c:v>
                </c:pt>
                <c:pt idx="32">
                  <c:v>77.27</c:v>
                </c:pt>
                <c:pt idx="33">
                  <c:v>77.951999999999998</c:v>
                </c:pt>
                <c:pt idx="34">
                  <c:v>78.078999999999994</c:v>
                </c:pt>
                <c:pt idx="35">
                  <c:v>79.762</c:v>
                </c:pt>
                <c:pt idx="36">
                  <c:v>80.587000000000003</c:v>
                </c:pt>
                <c:pt idx="37">
                  <c:v>79.745999999999995</c:v>
                </c:pt>
                <c:pt idx="38">
                  <c:v>81.635000000000005</c:v>
                </c:pt>
                <c:pt idx="39">
                  <c:v>81.73</c:v>
                </c:pt>
                <c:pt idx="40">
                  <c:v>82.063000000000002</c:v>
                </c:pt>
                <c:pt idx="41">
                  <c:v>82.951999999999998</c:v>
                </c:pt>
                <c:pt idx="42">
                  <c:v>84.840999999999994</c:v>
                </c:pt>
                <c:pt idx="43">
                  <c:v>86.349000000000004</c:v>
                </c:pt>
                <c:pt idx="44">
                  <c:v>89.063000000000002</c:v>
                </c:pt>
                <c:pt idx="45">
                  <c:v>92.174999999999997</c:v>
                </c:pt>
                <c:pt idx="46">
                  <c:v>94.412999999999997</c:v>
                </c:pt>
                <c:pt idx="47">
                  <c:v>98.905000000000001</c:v>
                </c:pt>
                <c:pt idx="48">
                  <c:v>102.476</c:v>
                </c:pt>
                <c:pt idx="49">
                  <c:v>106.46</c:v>
                </c:pt>
                <c:pt idx="50">
                  <c:v>114.143</c:v>
                </c:pt>
                <c:pt idx="51">
                  <c:v>120.508</c:v>
                </c:pt>
                <c:pt idx="52">
                  <c:v>131.952</c:v>
                </c:pt>
                <c:pt idx="53">
                  <c:v>145.34899999999999</c:v>
                </c:pt>
                <c:pt idx="54">
                  <c:v>159.65100000000001</c:v>
                </c:pt>
                <c:pt idx="55">
                  <c:v>173.93700000000001</c:v>
                </c:pt>
                <c:pt idx="56">
                  <c:v>187.048</c:v>
                </c:pt>
                <c:pt idx="57">
                  <c:v>197.50800000000001</c:v>
                </c:pt>
                <c:pt idx="58">
                  <c:v>206.429</c:v>
                </c:pt>
                <c:pt idx="59">
                  <c:v>211.905</c:v>
                </c:pt>
                <c:pt idx="60">
                  <c:v>214.857</c:v>
                </c:pt>
                <c:pt idx="61">
                  <c:v>213.81</c:v>
                </c:pt>
                <c:pt idx="62">
                  <c:v>208.65100000000001</c:v>
                </c:pt>
                <c:pt idx="63">
                  <c:v>197.381</c:v>
                </c:pt>
                <c:pt idx="64">
                  <c:v>178.20599999999999</c:v>
                </c:pt>
                <c:pt idx="65">
                  <c:v>149.15899999999999</c:v>
                </c:pt>
                <c:pt idx="66">
                  <c:v>112.286</c:v>
                </c:pt>
                <c:pt idx="67">
                  <c:v>85.587000000000003</c:v>
                </c:pt>
                <c:pt idx="68">
                  <c:v>77.221999999999994</c:v>
                </c:pt>
                <c:pt idx="69">
                  <c:v>76.778000000000006</c:v>
                </c:pt>
                <c:pt idx="70">
                  <c:v>76.983999999999995</c:v>
                </c:pt>
                <c:pt idx="71">
                  <c:v>79.888999999999996</c:v>
                </c:pt>
                <c:pt idx="72">
                  <c:v>83.46</c:v>
                </c:pt>
                <c:pt idx="73">
                  <c:v>86.54</c:v>
                </c:pt>
                <c:pt idx="74">
                  <c:v>90.905000000000001</c:v>
                </c:pt>
                <c:pt idx="75">
                  <c:v>97.048000000000002</c:v>
                </c:pt>
                <c:pt idx="76">
                  <c:v>105.746</c:v>
                </c:pt>
                <c:pt idx="77">
                  <c:v>115.15900000000001</c:v>
                </c:pt>
                <c:pt idx="78">
                  <c:v>125.968</c:v>
                </c:pt>
                <c:pt idx="79">
                  <c:v>138.58699999999999</c:v>
                </c:pt>
                <c:pt idx="80">
                  <c:v>148.46</c:v>
                </c:pt>
                <c:pt idx="81">
                  <c:v>158.30199999999999</c:v>
                </c:pt>
                <c:pt idx="82">
                  <c:v>165.07900000000001</c:v>
                </c:pt>
                <c:pt idx="83">
                  <c:v>170.65100000000001</c:v>
                </c:pt>
                <c:pt idx="84">
                  <c:v>171.81</c:v>
                </c:pt>
                <c:pt idx="85">
                  <c:v>170.79400000000001</c:v>
                </c:pt>
                <c:pt idx="86">
                  <c:v>165.048</c:v>
                </c:pt>
                <c:pt idx="87">
                  <c:v>151.92099999999999</c:v>
                </c:pt>
                <c:pt idx="88">
                  <c:v>128.58699999999999</c:v>
                </c:pt>
                <c:pt idx="89">
                  <c:v>100.508</c:v>
                </c:pt>
                <c:pt idx="90">
                  <c:v>77.968000000000004</c:v>
                </c:pt>
                <c:pt idx="91">
                  <c:v>69.206000000000003</c:v>
                </c:pt>
                <c:pt idx="92">
                  <c:v>66.126999999999995</c:v>
                </c:pt>
                <c:pt idx="93">
                  <c:v>66.856999999999999</c:v>
                </c:pt>
                <c:pt idx="94">
                  <c:v>67.683000000000007</c:v>
                </c:pt>
                <c:pt idx="95">
                  <c:v>66.063000000000002</c:v>
                </c:pt>
                <c:pt idx="96">
                  <c:v>67.221999999999994</c:v>
                </c:pt>
                <c:pt idx="97">
                  <c:v>67.524000000000001</c:v>
                </c:pt>
                <c:pt idx="98">
                  <c:v>67.316999999999993</c:v>
                </c:pt>
                <c:pt idx="99">
                  <c:v>67.429000000000002</c:v>
                </c:pt>
                <c:pt idx="100">
                  <c:v>67.936999999999998</c:v>
                </c:pt>
                <c:pt idx="101">
                  <c:v>68.524000000000001</c:v>
                </c:pt>
                <c:pt idx="102">
                  <c:v>67.412999999999997</c:v>
                </c:pt>
                <c:pt idx="103">
                  <c:v>68</c:v>
                </c:pt>
                <c:pt idx="104">
                  <c:v>68.905000000000001</c:v>
                </c:pt>
                <c:pt idx="105">
                  <c:v>70.063000000000002</c:v>
                </c:pt>
                <c:pt idx="106">
                  <c:v>70.174999999999997</c:v>
                </c:pt>
                <c:pt idx="107">
                  <c:v>70</c:v>
                </c:pt>
                <c:pt idx="108">
                  <c:v>70</c:v>
                </c:pt>
                <c:pt idx="109">
                  <c:v>71.302000000000007</c:v>
                </c:pt>
                <c:pt idx="110">
                  <c:v>71.983999999999995</c:v>
                </c:pt>
                <c:pt idx="111">
                  <c:v>72.094999999999999</c:v>
                </c:pt>
                <c:pt idx="112">
                  <c:v>73.667000000000002</c:v>
                </c:pt>
                <c:pt idx="113">
                  <c:v>74</c:v>
                </c:pt>
                <c:pt idx="114">
                  <c:v>78.316999999999993</c:v>
                </c:pt>
                <c:pt idx="115">
                  <c:v>80.332999999999998</c:v>
                </c:pt>
                <c:pt idx="116">
                  <c:v>83.968000000000004</c:v>
                </c:pt>
                <c:pt idx="117">
                  <c:v>87.206000000000003</c:v>
                </c:pt>
                <c:pt idx="118">
                  <c:v>94.286000000000001</c:v>
                </c:pt>
                <c:pt idx="119">
                  <c:v>98.619</c:v>
                </c:pt>
                <c:pt idx="120">
                  <c:v>105.286</c:v>
                </c:pt>
                <c:pt idx="121">
                  <c:v>110.952</c:v>
                </c:pt>
                <c:pt idx="122">
                  <c:v>115.206</c:v>
                </c:pt>
                <c:pt idx="123">
                  <c:v>119.095</c:v>
                </c:pt>
                <c:pt idx="124">
                  <c:v>120.667</c:v>
                </c:pt>
                <c:pt idx="125">
                  <c:v>118.30200000000001</c:v>
                </c:pt>
                <c:pt idx="126">
                  <c:v>114.111</c:v>
                </c:pt>
                <c:pt idx="127">
                  <c:v>108.60299999999999</c:v>
                </c:pt>
                <c:pt idx="128">
                  <c:v>99.555999999999997</c:v>
                </c:pt>
                <c:pt idx="129">
                  <c:v>91.078999999999994</c:v>
                </c:pt>
                <c:pt idx="130">
                  <c:v>81.159000000000006</c:v>
                </c:pt>
                <c:pt idx="131">
                  <c:v>74.587000000000003</c:v>
                </c:pt>
                <c:pt idx="132">
                  <c:v>70.602999999999994</c:v>
                </c:pt>
                <c:pt idx="133">
                  <c:v>65.983999999999995</c:v>
                </c:pt>
                <c:pt idx="134">
                  <c:v>64.221999999999994</c:v>
                </c:pt>
                <c:pt idx="135">
                  <c:v>64.381</c:v>
                </c:pt>
                <c:pt idx="136">
                  <c:v>64.635000000000005</c:v>
                </c:pt>
                <c:pt idx="137">
                  <c:v>64.174999999999997</c:v>
                </c:pt>
                <c:pt idx="138">
                  <c:v>65.540000000000006</c:v>
                </c:pt>
                <c:pt idx="139">
                  <c:v>65.016000000000005</c:v>
                </c:pt>
                <c:pt idx="140">
                  <c:v>65.492000000000004</c:v>
                </c:pt>
                <c:pt idx="141">
                  <c:v>65.364999999999995</c:v>
                </c:pt>
                <c:pt idx="142">
                  <c:v>66.81</c:v>
                </c:pt>
                <c:pt idx="143">
                  <c:v>65.856999999999999</c:v>
                </c:pt>
                <c:pt idx="144">
                  <c:v>67.286000000000001</c:v>
                </c:pt>
                <c:pt idx="145">
                  <c:v>66.619</c:v>
                </c:pt>
                <c:pt idx="146">
                  <c:v>68.381</c:v>
                </c:pt>
                <c:pt idx="147">
                  <c:v>72.111000000000004</c:v>
                </c:pt>
                <c:pt idx="148">
                  <c:v>73.492000000000004</c:v>
                </c:pt>
                <c:pt idx="149">
                  <c:v>79.570999999999998</c:v>
                </c:pt>
                <c:pt idx="150">
                  <c:v>81.683000000000007</c:v>
                </c:pt>
                <c:pt idx="151">
                  <c:v>86.126999999999995</c:v>
                </c:pt>
                <c:pt idx="152">
                  <c:v>91.905000000000001</c:v>
                </c:pt>
                <c:pt idx="153">
                  <c:v>95.174999999999997</c:v>
                </c:pt>
                <c:pt idx="154">
                  <c:v>97.316999999999993</c:v>
                </c:pt>
                <c:pt idx="155">
                  <c:v>97.921000000000006</c:v>
                </c:pt>
                <c:pt idx="156">
                  <c:v>96.206000000000003</c:v>
                </c:pt>
                <c:pt idx="157">
                  <c:v>94.570999999999998</c:v>
                </c:pt>
                <c:pt idx="158">
                  <c:v>89.888999999999996</c:v>
                </c:pt>
                <c:pt idx="159">
                  <c:v>84.825000000000003</c:v>
                </c:pt>
                <c:pt idx="160">
                  <c:v>77.492000000000004</c:v>
                </c:pt>
                <c:pt idx="161">
                  <c:v>72.364999999999995</c:v>
                </c:pt>
                <c:pt idx="162">
                  <c:v>66.936999999999998</c:v>
                </c:pt>
                <c:pt idx="163">
                  <c:v>65.254000000000005</c:v>
                </c:pt>
                <c:pt idx="164">
                  <c:v>62.920999999999999</c:v>
                </c:pt>
                <c:pt idx="165">
                  <c:v>61.634999999999998</c:v>
                </c:pt>
                <c:pt idx="166">
                  <c:v>61.936999999999998</c:v>
                </c:pt>
                <c:pt idx="167">
                  <c:v>61.889000000000003</c:v>
                </c:pt>
                <c:pt idx="168">
                  <c:v>63.031999999999996</c:v>
                </c:pt>
                <c:pt idx="169">
                  <c:v>63.110999999999997</c:v>
                </c:pt>
                <c:pt idx="170">
                  <c:v>62.936999999999998</c:v>
                </c:pt>
                <c:pt idx="171">
                  <c:v>61.936999999999998</c:v>
                </c:pt>
                <c:pt idx="172">
                  <c:v>63.158999999999999</c:v>
                </c:pt>
                <c:pt idx="173">
                  <c:v>62.951999999999998</c:v>
                </c:pt>
                <c:pt idx="174">
                  <c:v>62.698</c:v>
                </c:pt>
                <c:pt idx="175">
                  <c:v>60.713999999999999</c:v>
                </c:pt>
                <c:pt idx="176">
                  <c:v>61.762</c:v>
                </c:pt>
                <c:pt idx="177">
                  <c:v>63</c:v>
                </c:pt>
                <c:pt idx="178">
                  <c:v>60.698</c:v>
                </c:pt>
                <c:pt idx="179">
                  <c:v>62.444000000000003</c:v>
                </c:pt>
                <c:pt idx="180">
                  <c:v>62.54</c:v>
                </c:pt>
                <c:pt idx="181">
                  <c:v>63.508000000000003</c:v>
                </c:pt>
                <c:pt idx="182">
                  <c:v>61.429000000000002</c:v>
                </c:pt>
                <c:pt idx="183">
                  <c:v>62.206000000000003</c:v>
                </c:pt>
                <c:pt idx="184">
                  <c:v>62.587000000000003</c:v>
                </c:pt>
                <c:pt idx="185">
                  <c:v>62.508000000000003</c:v>
                </c:pt>
                <c:pt idx="186">
                  <c:v>62.238</c:v>
                </c:pt>
                <c:pt idx="187">
                  <c:v>62.110999999999997</c:v>
                </c:pt>
                <c:pt idx="188">
                  <c:v>61.777999999999999</c:v>
                </c:pt>
                <c:pt idx="189">
                  <c:v>63.619</c:v>
                </c:pt>
                <c:pt idx="190">
                  <c:v>62.683</c:v>
                </c:pt>
                <c:pt idx="191">
                  <c:v>61.793999999999997</c:v>
                </c:pt>
                <c:pt idx="192">
                  <c:v>62.079000000000001</c:v>
                </c:pt>
                <c:pt idx="193">
                  <c:v>61.587000000000003</c:v>
                </c:pt>
                <c:pt idx="194">
                  <c:v>62.031999999999996</c:v>
                </c:pt>
                <c:pt idx="195">
                  <c:v>61.222000000000001</c:v>
                </c:pt>
                <c:pt idx="196">
                  <c:v>60.968000000000004</c:v>
                </c:pt>
                <c:pt idx="197">
                  <c:v>60.603000000000002</c:v>
                </c:pt>
                <c:pt idx="198">
                  <c:v>61.777999999999999</c:v>
                </c:pt>
                <c:pt idx="199">
                  <c:v>63.365000000000002</c:v>
                </c:pt>
                <c:pt idx="200">
                  <c:v>61.951999999999998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1AA-41DE-BCF7-F98044743F34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A!$AF$27:$AF$227</c:f>
              <c:numCache>
                <c:formatCode>0.00</c:formatCode>
                <c:ptCount val="201"/>
                <c:pt idx="0">
                  <c:v>71.136454533436691</c:v>
                </c:pt>
                <c:pt idx="1">
                  <c:v>71.347530247548363</c:v>
                </c:pt>
                <c:pt idx="2">
                  <c:v>71.557969370912289</c:v>
                </c:pt>
                <c:pt idx="3">
                  <c:v>71.767661583766071</c:v>
                </c:pt>
                <c:pt idx="4">
                  <c:v>71.976482330957367</c:v>
                </c:pt>
                <c:pt idx="5">
                  <c:v>72.184291365454385</c:v>
                </c:pt>
                <c:pt idx="6">
                  <c:v>72.390931200446374</c:v>
                </c:pt>
                <c:pt idx="7">
                  <c:v>72.59622547749828</c:v>
                </c:pt>
                <c:pt idx="8">
                  <c:v>72.799977262863038</c:v>
                </c:pt>
                <c:pt idx="9">
                  <c:v>73.001967290188347</c:v>
                </c:pt>
                <c:pt idx="10">
                  <c:v>73.201952176085499</c:v>
                </c:pt>
                <c:pt idx="11">
                  <c:v>73.399662646286245</c:v>
                </c:pt>
                <c:pt idx="12">
                  <c:v>73.594801825860372</c:v>
                </c:pt>
                <c:pt idx="13">
                  <c:v>73.787043669477043</c:v>
                </c:pt>
                <c:pt idx="14">
                  <c:v>73.976031640484081</c:v>
                </c:pt>
                <c:pt idx="15">
                  <c:v>74.161377795982204</c:v>
                </c:pt>
                <c:pt idx="16">
                  <c:v>74.342662507024713</c:v>
                </c:pt>
                <c:pt idx="17">
                  <c:v>74.519435150087688</c:v>
                </c:pt>
                <c:pt idx="18">
                  <c:v>74.691216264276846</c:v>
                </c:pt>
                <c:pt idx="19">
                  <c:v>74.857501900544733</c:v>
                </c:pt>
                <c:pt idx="20">
                  <c:v>75.017771223660532</c:v>
                </c:pt>
                <c:pt idx="21">
                  <c:v>75.171498901471807</c:v>
                </c:pt>
                <c:pt idx="22">
                  <c:v>75.318174472659535</c:v>
                </c:pt>
                <c:pt idx="23">
                  <c:v>75.457331771529894</c:v>
                </c:pt>
                <c:pt idx="24">
                  <c:v>75.588592652930998</c:v>
                </c:pt>
                <c:pt idx="25">
                  <c:v>75.711730737617899</c:v>
                </c:pt>
                <c:pt idx="26">
                  <c:v>75.826762697789079</c:v>
                </c:pt>
                <c:pt idx="27">
                  <c:v>75.934076686580312</c:v>
                </c:pt>
                <c:pt idx="28">
                  <c:v>76.034609772809958</c:v>
                </c:pt>
                <c:pt idx="29">
                  <c:v>76.130088457326309</c:v>
                </c:pt>
                <c:pt idx="30">
                  <c:v>76.223348167894059</c:v>
                </c:pt>
                <c:pt idx="31">
                  <c:v>76.318748541890358</c:v>
                </c:pt>
                <c:pt idx="32">
                  <c:v>76.422700623926573</c:v>
                </c:pt>
                <c:pt idx="33">
                  <c:v>76.544318986008918</c:v>
                </c:pt>
                <c:pt idx="34">
                  <c:v>76.696205276704603</c:v>
                </c:pt>
                <c:pt idx="35">
                  <c:v>76.895358883396682</c:v>
                </c:pt>
                <c:pt idx="36">
                  <c:v>77.164194477609982</c:v>
                </c:pt>
                <c:pt idx="37">
                  <c:v>77.531624827213875</c:v>
                </c:pt>
                <c:pt idx="38">
                  <c:v>78.034140673906279</c:v>
                </c:pt>
                <c:pt idx="39">
                  <c:v>78.716788889681325</c:v>
                </c:pt>
                <c:pt idx="40">
                  <c:v>79.633917904593801</c:v>
                </c:pt>
                <c:pt idx="41">
                  <c:v>80.849529198370476</c:v>
                </c:pt>
                <c:pt idx="42">
                  <c:v>82.437050382436354</c:v>
                </c:pt>
                <c:pt idx="43">
                  <c:v>84.478334948571543</c:v>
                </c:pt>
                <c:pt idx="44">
                  <c:v>87.061702405294625</c:v>
                </c:pt>
                <c:pt idx="45">
                  <c:v>90.278866076553527</c:v>
                </c:pt>
                <c:pt idx="46">
                  <c:v>94.220658544616825</c:v>
                </c:pt>
                <c:pt idx="47">
                  <c:v>98.971558040286851</c:v>
                </c:pt>
                <c:pt idx="48">
                  <c:v>104.60314055131514</c:v>
                </c:pt>
                <c:pt idx="49">
                  <c:v>111.16672480995956</c:v>
                </c:pt>
                <c:pt idx="50">
                  <c:v>118.68562838707109</c:v>
                </c:pt>
                <c:pt idx="51">
                  <c:v>127.14759610519626</c:v>
                </c:pt>
                <c:pt idx="52">
                  <c:v>136.49807693281409</c:v>
                </c:pt>
                <c:pt idx="53">
                  <c:v>146.63509013186106</c:v>
                </c:pt>
                <c:pt idx="54">
                  <c:v>157.40639838381909</c:v>
                </c:pt>
                <c:pt idx="55">
                  <c:v>168.60942141458284</c:v>
                </c:pt>
                <c:pt idx="56">
                  <c:v>179.99277412922643</c:v>
                </c:pt>
                <c:pt idx="57">
                  <c:v>191.25119524364501</c:v>
                </c:pt>
                <c:pt idx="58">
                  <c:v>201.98186045993671</c:v>
                </c:pt>
                <c:pt idx="59">
                  <c:v>211.52331756502099</c:v>
                </c:pt>
                <c:pt idx="60">
                  <c:v>218.58957203497357</c:v>
                </c:pt>
                <c:pt idx="61">
                  <c:v>220.833360934908</c:v>
                </c:pt>
                <c:pt idx="62">
                  <c:v>215.00535179132373</c:v>
                </c:pt>
                <c:pt idx="63">
                  <c:v>198.55969984838248</c:v>
                </c:pt>
                <c:pt idx="64">
                  <c:v>172.27588733611654</c:v>
                </c:pt>
                <c:pt idx="65">
                  <c:v>141.43164331129719</c:v>
                </c:pt>
                <c:pt idx="66">
                  <c:v>113.45692711476485</c:v>
                </c:pt>
                <c:pt idx="67">
                  <c:v>93.65890117906946</c:v>
                </c:pt>
                <c:pt idx="68">
                  <c:v>82.93789648191256</c:v>
                </c:pt>
                <c:pt idx="69">
                  <c:v>79.005191227802243</c:v>
                </c:pt>
                <c:pt idx="70">
                  <c:v>78.986528902353129</c:v>
                </c:pt>
                <c:pt idx="71">
                  <c:v>80.974749907850992</c:v>
                </c:pt>
                <c:pt idx="72">
                  <c:v>84.142718692008359</c:v>
                </c:pt>
                <c:pt idx="73">
                  <c:v>88.276103115973584</c:v>
                </c:pt>
                <c:pt idx="74">
                  <c:v>93.383187784614066</c:v>
                </c:pt>
                <c:pt idx="75">
                  <c:v>99.50945148060859</c:v>
                </c:pt>
                <c:pt idx="76">
                  <c:v>106.66993779371494</c:v>
                </c:pt>
                <c:pt idx="77">
                  <c:v>114.82349349073547</c:v>
                </c:pt>
                <c:pt idx="78">
                  <c:v>123.85942950742349</c:v>
                </c:pt>
                <c:pt idx="79">
                  <c:v>133.59001963496334</c:v>
                </c:pt>
                <c:pt idx="80">
                  <c:v>143.74671200064515</c:v>
                </c:pt>
                <c:pt idx="81">
                  <c:v>153.96795010569798</c:v>
                </c:pt>
                <c:pt idx="82">
                  <c:v>163.72963143346726</c:v>
                </c:pt>
                <c:pt idx="83">
                  <c:v>172.11031466638119</c:v>
                </c:pt>
                <c:pt idx="84">
                  <c:v>177.34372970875779</c:v>
                </c:pt>
                <c:pt idx="85">
                  <c:v>176.57471756126679</c:v>
                </c:pt>
                <c:pt idx="86">
                  <c:v>166.85269112467162</c:v>
                </c:pt>
                <c:pt idx="87">
                  <c:v>147.70894301072218</c:v>
                </c:pt>
                <c:pt idx="88">
                  <c:v>123.14021606159584</c:v>
                </c:pt>
                <c:pt idx="89">
                  <c:v>99.969867460186322</c:v>
                </c:pt>
                <c:pt idx="90">
                  <c:v>83.405023651177629</c:v>
                </c:pt>
                <c:pt idx="91">
                  <c:v>74.321450008435818</c:v>
                </c:pt>
                <c:pt idx="92">
                  <c:v>70.466310853312862</c:v>
                </c:pt>
                <c:pt idx="93">
                  <c:v>69.172509614916237</c:v>
                </c:pt>
                <c:pt idx="94">
                  <c:v>68.797961863161817</c:v>
                </c:pt>
                <c:pt idx="95">
                  <c:v>68.670736393963963</c:v>
                </c:pt>
                <c:pt idx="96">
                  <c:v>68.594982716848634</c:v>
                </c:pt>
                <c:pt idx="97">
                  <c:v>68.529106135211464</c:v>
                </c:pt>
                <c:pt idx="98">
                  <c:v>68.467197080415346</c:v>
                </c:pt>
                <c:pt idx="99">
                  <c:v>68.409848504537479</c:v>
                </c:pt>
                <c:pt idx="100">
                  <c:v>68.359279457348265</c:v>
                </c:pt>
                <c:pt idx="101">
                  <c:v>68.319100139269764</c:v>
                </c:pt>
                <c:pt idx="102">
                  <c:v>68.294840078645507</c:v>
                </c:pt>
                <c:pt idx="103">
                  <c:v>68.294718190406968</c:v>
                </c:pt>
                <c:pt idx="104">
                  <c:v>68.33060895381584</c:v>
                </c:pt>
                <c:pt idx="105">
                  <c:v>68.419182987242195</c:v>
                </c:pt>
                <c:pt idx="106">
                  <c:v>68.583162405309693</c:v>
                </c:pt>
                <c:pt idx="107">
                  <c:v>68.852574943969344</c:v>
                </c:pt>
                <c:pt idx="108">
                  <c:v>69.265822763605115</c:v>
                </c:pt>
                <c:pt idx="109">
                  <c:v>69.87031042132196</c:v>
                </c:pt>
                <c:pt idx="110">
                  <c:v>70.722315308214363</c:v>
                </c:pt>
                <c:pt idx="111">
                  <c:v>71.885751318472018</c:v>
                </c:pt>
                <c:pt idx="112">
                  <c:v>73.429493727565784</c:v>
                </c:pt>
                <c:pt idx="113">
                  <c:v>75.423019568895597</c:v>
                </c:pt>
                <c:pt idx="114">
                  <c:v>77.930283761324262</c:v>
                </c:pt>
                <c:pt idx="115">
                  <c:v>81.001985443983827</c:v>
                </c:pt>
                <c:pt idx="116">
                  <c:v>84.666616867353454</c:v>
                </c:pt>
                <c:pt idx="117">
                  <c:v>88.920736724381328</c:v>
                </c:pt>
                <c:pt idx="118">
                  <c:v>93.71833255732065</c:v>
                </c:pt>
                <c:pt idx="119">
                  <c:v>98.957273702739073</c:v>
                </c:pt>
                <c:pt idx="120">
                  <c:v>104.45763207465303</c:v>
                </c:pt>
                <c:pt idx="121">
                  <c:v>109.9248738604485</c:v>
                </c:pt>
                <c:pt idx="122">
                  <c:v>114.89862328121617</c:v>
                </c:pt>
                <c:pt idx="123">
                  <c:v>118.71395450526084</c:v>
                </c:pt>
                <c:pt idx="124">
                  <c:v>120.54000543848304</c:v>
                </c:pt>
                <c:pt idx="125">
                  <c:v>119.56937944796914</c:v>
                </c:pt>
                <c:pt idx="126">
                  <c:v>115.35759013281887</c:v>
                </c:pt>
                <c:pt idx="127">
                  <c:v>108.16380356291712</c:v>
                </c:pt>
                <c:pt idx="128">
                  <c:v>99.045926211838591</c:v>
                </c:pt>
                <c:pt idx="129">
                  <c:v>89.560830722798059</c:v>
                </c:pt>
                <c:pt idx="130">
                  <c:v>81.192046563907681</c:v>
                </c:pt>
                <c:pt idx="131">
                  <c:v>74.84093899934382</c:v>
                </c:pt>
                <c:pt idx="132">
                  <c:v>70.663194311461751</c:v>
                </c:pt>
                <c:pt idx="133">
                  <c:v>68.265484610848972</c:v>
                </c:pt>
                <c:pt idx="134">
                  <c:v>67.052239161866083</c:v>
                </c:pt>
                <c:pt idx="135">
                  <c:v>66.497662935237102</c:v>
                </c:pt>
                <c:pt idx="136">
                  <c:v>66.254512930241162</c:v>
                </c:pt>
                <c:pt idx="137">
                  <c:v>66.139859479245388</c:v>
                </c:pt>
                <c:pt idx="138">
                  <c:v>66.076671963395526</c:v>
                </c:pt>
                <c:pt idx="139">
                  <c:v>66.04311120288294</c:v>
                </c:pt>
                <c:pt idx="140">
                  <c:v>66.044344111315382</c:v>
                </c:pt>
                <c:pt idx="141">
                  <c:v>66.10221543204544</c:v>
                </c:pt>
                <c:pt idx="142">
                  <c:v>66.254580566677902</c:v>
                </c:pt>
                <c:pt idx="143">
                  <c:v>66.558525925740653</c:v>
                </c:pt>
                <c:pt idx="144">
                  <c:v>67.094010291694474</c:v>
                </c:pt>
                <c:pt idx="145">
                  <c:v>67.965268684725331</c:v>
                </c:pt>
                <c:pt idx="146">
                  <c:v>69.29717123564528</c:v>
                </c:pt>
                <c:pt idx="147">
                  <c:v>71.223342434828851</c:v>
                </c:pt>
                <c:pt idx="148">
                  <c:v>73.862695732754247</c:v>
                </c:pt>
                <c:pt idx="149">
                  <c:v>77.281624119663221</c:v>
                </c:pt>
                <c:pt idx="150">
                  <c:v>81.441582604177711</c:v>
                </c:pt>
                <c:pt idx="151">
                  <c:v>86.138489069731918</c:v>
                </c:pt>
                <c:pt idx="152">
                  <c:v>90.953231742424435</c:v>
                </c:pt>
                <c:pt idx="153">
                  <c:v>95.248542623348612</c:v>
                </c:pt>
                <c:pt idx="154">
                  <c:v>98.253326099711899</c:v>
                </c:pt>
                <c:pt idx="155">
                  <c:v>99.251583969903706</c:v>
                </c:pt>
                <c:pt idx="156">
                  <c:v>97.833019125225348</c:v>
                </c:pt>
                <c:pt idx="157">
                  <c:v>94.095831834052703</c:v>
                </c:pt>
                <c:pt idx="158">
                  <c:v>88.677775906025857</c:v>
                </c:pt>
                <c:pt idx="159">
                  <c:v>82.566412822340567</c:v>
                </c:pt>
                <c:pt idx="160">
                  <c:v>76.767767728639669</c:v>
                </c:pt>
                <c:pt idx="161">
                  <c:v>71.999398743875432</c:v>
                </c:pt>
                <c:pt idx="162">
                  <c:v>68.549271755195264</c:v>
                </c:pt>
                <c:pt idx="163">
                  <c:v>66.329135975777476</c:v>
                </c:pt>
                <c:pt idx="164">
                  <c:v>65.042543841267005</c:v>
                </c:pt>
                <c:pt idx="165">
                  <c:v>64.355698976385398</c:v>
                </c:pt>
                <c:pt idx="166">
                  <c:v>64.001258642027224</c:v>
                </c:pt>
                <c:pt idx="167">
                  <c:v>63.807471571255881</c:v>
                </c:pt>
                <c:pt idx="168">
                  <c:v>63.681881791254405</c:v>
                </c:pt>
                <c:pt idx="169">
                  <c:v>63.58190482541265</c:v>
                </c:pt>
                <c:pt idx="170">
                  <c:v>63.490570796129447</c:v>
                </c:pt>
                <c:pt idx="171">
                  <c:v>63.40200119270952</c:v>
                </c:pt>
                <c:pt idx="172">
                  <c:v>63.314433822276563</c:v>
                </c:pt>
                <c:pt idx="173">
                  <c:v>63.227426649758236</c:v>
                </c:pt>
                <c:pt idx="174">
                  <c:v>63.140902883835963</c:v>
                </c:pt>
                <c:pt idx="175">
                  <c:v>63.054869926790204</c:v>
                </c:pt>
                <c:pt idx="176">
                  <c:v>62.969347745160981</c:v>
                </c:pt>
                <c:pt idx="177">
                  <c:v>62.884353255883056</c:v>
                </c:pt>
                <c:pt idx="178">
                  <c:v>62.799897737137407</c:v>
                </c:pt>
                <c:pt idx="179">
                  <c:v>62.715986898536734</c:v>
                </c:pt>
                <c:pt idx="180">
                  <c:v>62.632621432168143</c:v>
                </c:pt>
                <c:pt idx="181">
                  <c:v>62.549797633970748</c:v>
                </c:pt>
                <c:pt idx="182">
                  <c:v>62.467508018096161</c:v>
                </c:pt>
                <c:pt idx="183">
                  <c:v>62.385741903942574</c:v>
                </c:pt>
                <c:pt idx="184">
                  <c:v>62.304485966300703</c:v>
                </c:pt>
                <c:pt idx="185">
                  <c:v>62.223724742757497</c:v>
                </c:pt>
                <c:pt idx="186">
                  <c:v>62.14344109496993</c:v>
                </c:pt>
                <c:pt idx="187">
                  <c:v>62.063616622391983</c:v>
                </c:pt>
                <c:pt idx="188">
                  <c:v>61.984232028610933</c:v>
                </c:pt>
                <c:pt idx="189">
                  <c:v>61.905267441662573</c:v>
                </c:pt>
                <c:pt idx="190">
                  <c:v>61.826702690588483</c:v>
                </c:pt>
                <c:pt idx="191">
                  <c:v>61.748517541116222</c:v>
                </c:pt>
                <c:pt idx="192">
                  <c:v>61.670691893730705</c:v>
                </c:pt>
                <c:pt idx="193">
                  <c:v>61.59320594760549</c:v>
                </c:pt>
                <c:pt idx="194">
                  <c:v>61.516040333915655</c:v>
                </c:pt>
                <c:pt idx="195">
                  <c:v>61.439176221995531</c:v>
                </c:pt>
                <c:pt idx="196">
                  <c:v>61.362595401664372</c:v>
                </c:pt>
                <c:pt idx="197">
                  <c:v>61.286280344846411</c:v>
                </c:pt>
                <c:pt idx="198">
                  <c:v>61.210214249380144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1AA-41DE-BCF7-F98044743F34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A!$BL$27:$BL$227</c:f>
              <c:numCache>
                <c:formatCode>General</c:formatCode>
                <c:ptCount val="201"/>
                <c:pt idx="0">
                  <c:v>71.136454532952783</c:v>
                </c:pt>
                <c:pt idx="1">
                  <c:v>71.347530246451967</c:v>
                </c:pt>
                <c:pt idx="2">
                  <c:v>71.557969368459709</c:v>
                </c:pt>
                <c:pt idx="3">
                  <c:v>71.767661578349447</c:v>
                </c:pt>
                <c:pt idx="4">
                  <c:v>71.976482319146498</c:v>
                </c:pt>
                <c:pt idx="5">
                  <c:v>72.184291340028039</c:v>
                </c:pt>
                <c:pt idx="6">
                  <c:v>72.390931146403915</c:v>
                </c:pt>
                <c:pt idx="7">
                  <c:v>72.596225364092447</c:v>
                </c:pt>
                <c:pt idx="8">
                  <c:v>72.799977027908</c:v>
                </c:pt>
                <c:pt idx="9">
                  <c:v>73.001966809589007</c:v>
                </c:pt>
                <c:pt idx="10">
                  <c:v>73.2019512055071</c:v>
                </c:pt>
                <c:pt idx="11">
                  <c:v>73.399660711080585</c:v>
                </c:pt>
                <c:pt idx="12">
                  <c:v>73.594798016319132</c:v>
                </c:pt>
                <c:pt idx="13">
                  <c:v>73.787036265462149</c:v>
                </c:pt>
                <c:pt idx="14">
                  <c:v>73.976017433204106</c:v>
                </c:pt>
                <c:pt idx="15">
                  <c:v>74.161350880408278</c:v>
                </c:pt>
                <c:pt idx="16">
                  <c:v>74.342612163293339</c:v>
                </c:pt>
                <c:pt idx="17">
                  <c:v>74.519342181505309</c:v>
                </c:pt>
                <c:pt idx="18">
                  <c:v>74.691046761792975</c:v>
                </c:pt>
                <c:pt idx="19">
                  <c:v>74.857196784549586</c:v>
                </c:pt>
                <c:pt idx="20">
                  <c:v>75.017228969447842</c:v>
                </c:pt>
                <c:pt idx="21">
                  <c:v>75.170547442765084</c:v>
                </c:pt>
                <c:pt idx="22">
                  <c:v>75.316526211573901</c:v>
                </c:pt>
                <c:pt idx="23">
                  <c:v>75.454512667407286</c:v>
                </c:pt>
                <c:pt idx="24">
                  <c:v>75.58383223284811</c:v>
                </c:pt>
                <c:pt idx="25">
                  <c:v>75.70379424728894</c:v>
                </c:pt>
                <c:pt idx="26">
                  <c:v>75.81369916153912</c:v>
                </c:pt>
                <c:pt idx="27">
                  <c:v>75.912847074001519</c:v>
                </c:pt>
                <c:pt idx="28">
                  <c:v>76.000547593293717</c:v>
                </c:pt>
                <c:pt idx="29">
                  <c:v>76.076130953670344</c:v>
                </c:pt>
                <c:pt idx="30">
                  <c:v>76.138960241600671</c:v>
                </c:pt>
                <c:pt idx="31">
                  <c:v>76.188444516696819</c:v>
                </c:pt>
                <c:pt idx="32">
                  <c:v>76.224052531467734</c:v>
                </c:pt>
                <c:pt idx="33">
                  <c:v>76.245326676929409</c:v>
                </c:pt>
                <c:pt idx="34">
                  <c:v>76.251896710868053</c:v>
                </c:pt>
                <c:pt idx="35">
                  <c:v>76.243492769178914</c:v>
                </c:pt>
                <c:pt idx="36">
                  <c:v>76.219957125028117</c:v>
                </c:pt>
                <c:pt idx="37">
                  <c:v>76.181254151902152</c:v>
                </c:pt>
                <c:pt idx="38">
                  <c:v>76.12747796986207</c:v>
                </c:pt>
                <c:pt idx="39">
                  <c:v>76.0588573122822</c:v>
                </c:pt>
                <c:pt idx="40">
                  <c:v>75.975757242944113</c:v>
                </c:pt>
                <c:pt idx="41">
                  <c:v>75.878677477218588</c:v>
                </c:pt>
                <c:pt idx="42">
                  <c:v>75.768247209508644</c:v>
                </c:pt>
                <c:pt idx="43">
                  <c:v>75.645216512521856</c:v>
                </c:pt>
                <c:pt idx="44">
                  <c:v>75.510444540541414</c:v>
                </c:pt>
                <c:pt idx="45">
                  <c:v>75.364884925995867</c:v>
                </c:pt>
                <c:pt idx="46">
                  <c:v>75.209568894047152</c:v>
                </c:pt>
                <c:pt idx="47">
                  <c:v>75.045586723199932</c:v>
                </c:pt>
                <c:pt idx="48">
                  <c:v>74.874068243642952</c:v>
                </c:pt>
                <c:pt idx="49">
                  <c:v>74.696163085480023</c:v>
                </c:pt>
                <c:pt idx="50">
                  <c:v>74.513021366546255</c:v>
                </c:pt>
                <c:pt idx="51">
                  <c:v>74.32577544828149</c:v>
                </c:pt>
                <c:pt idx="52">
                  <c:v>74.1355232953876</c:v>
                </c:pt>
                <c:pt idx="53">
                  <c:v>73.943313860048349</c:v>
                </c:pt>
                <c:pt idx="54">
                  <c:v>73.750134784571628</c:v>
                </c:pt>
                <c:pt idx="55">
                  <c:v>73.556902587439808</c:v>
                </c:pt>
                <c:pt idx="56">
                  <c:v>73.36445537577336</c:v>
                </c:pt>
                <c:pt idx="57">
                  <c:v>73.173548019132298</c:v>
                </c:pt>
                <c:pt idx="58">
                  <c:v>72.984849630214171</c:v>
                </c:pt>
                <c:pt idx="59">
                  <c:v>72.798943129919181</c:v>
                </c:pt>
                <c:pt idx="60">
                  <c:v>72.616326627956695</c:v>
                </c:pt>
                <c:pt idx="61">
                  <c:v>72.437416324489433</c:v>
                </c:pt>
                <c:pt idx="62">
                  <c:v>72.262550630850825</c:v>
                </c:pt>
                <c:pt idx="63">
                  <c:v>72.091995214966587</c:v>
                </c:pt>
                <c:pt idx="64">
                  <c:v>71.925948696273849</c:v>
                </c:pt>
                <c:pt idx="65">
                  <c:v>71.764548742199011</c:v>
                </c:pt>
                <c:pt idx="66">
                  <c:v>71.607878350447024</c:v>
                </c:pt>
                <c:pt idx="67">
                  <c:v>71.45597213574024</c:v>
                </c:pt>
                <c:pt idx="68">
                  <c:v>71.308822474028929</c:v>
                </c:pt>
                <c:pt idx="69">
                  <c:v>71.166385389920805</c:v>
                </c:pt>
                <c:pt idx="70">
                  <c:v>71.028586103006901</c:v>
                </c:pt>
                <c:pt idx="71">
                  <c:v>70.895324175201054</c:v>
                </c:pt>
                <c:pt idx="72">
                  <c:v>70.766478223835833</c:v>
                </c:pt>
                <c:pt idx="73">
                  <c:v>70.641910184029825</c:v>
                </c:pt>
                <c:pt idx="74">
                  <c:v>70.521469118926234</c:v>
                </c:pt>
                <c:pt idx="75">
                  <c:v>70.404994588105666</c:v>
                </c:pt>
                <c:pt idx="76">
                  <c:v>70.29231959318048</c:v>
                </c:pt>
                <c:pt idx="77">
                  <c:v>70.183273125703764</c:v>
                </c:pt>
                <c:pt idx="78">
                  <c:v>70.077682346496033</c:v>
                </c:pt>
                <c:pt idx="79">
                  <c:v>69.975374427707592</c:v>
                </c:pt>
                <c:pt idx="80">
                  <c:v>69.876178089759748</c:v>
                </c:pt>
                <c:pt idx="81">
                  <c:v>69.779924865068821</c:v>
                </c:pt>
                <c:pt idx="82">
                  <c:v>69.686450119429097</c:v>
                </c:pt>
                <c:pt idx="83">
                  <c:v>69.595593860346128</c:v>
                </c:pt>
                <c:pt idx="84">
                  <c:v>69.507201359662261</c:v>
                </c:pt>
                <c:pt idx="85">
                  <c:v>69.42112361564908</c:v>
                </c:pt>
                <c:pt idx="86">
                  <c:v>69.337217677477099</c:v>
                </c:pt>
                <c:pt idx="87">
                  <c:v>69.255346852700399</c:v>
                </c:pt>
                <c:pt idx="88">
                  <c:v>69.175380816174624</c:v>
                </c:pt>
                <c:pt idx="89">
                  <c:v>69.097195636711433</c:v>
                </c:pt>
                <c:pt idx="90">
                  <c:v>69.020673735786488</c:v>
                </c:pt>
                <c:pt idx="91">
                  <c:v>68.945703790781749</c:v>
                </c:pt>
                <c:pt idx="92">
                  <c:v>68.872180593564309</c:v>
                </c:pt>
                <c:pt idx="93">
                  <c:v>68.800004873684415</c:v>
                </c:pt>
                <c:pt idx="94">
                  <c:v>68.729083094110834</c:v>
                </c:pt>
                <c:pt idx="95">
                  <c:v>68.659327226207054</c:v>
                </c:pt>
                <c:pt idx="96">
                  <c:v>68.590654509575785</c:v>
                </c:pt>
                <c:pt idx="97">
                  <c:v>68.522987201453091</c:v>
                </c:pt>
                <c:pt idx="98">
                  <c:v>68.4562523195045</c:v>
                </c:pt>
                <c:pt idx="99">
                  <c:v>68.390381381154455</c:v>
                </c:pt>
                <c:pt idx="100">
                  <c:v>68.325310141954247</c:v>
                </c:pt>
                <c:pt idx="101">
                  <c:v>68.260978334953123</c:v>
                </c:pt>
                <c:pt idx="102">
                  <c:v>68.197329412573652</c:v>
                </c:pt>
                <c:pt idx="103">
                  <c:v>68.134310292093318</c:v>
                </c:pt>
                <c:pt idx="104">
                  <c:v>68.071871105496939</c:v>
                </c:pt>
                <c:pt idx="105">
                  <c:v>68.00996495417597</c:v>
                </c:pt>
                <c:pt idx="106">
                  <c:v>67.948547668709622</c:v>
                </c:pt>
                <c:pt idx="107">
                  <c:v>67.887577573760666</c:v>
                </c:pt>
                <c:pt idx="108">
                  <c:v>67.827015257951757</c:v>
                </c:pt>
                <c:pt idx="109">
                  <c:v>67.76682334845384</c:v>
                </c:pt>
                <c:pt idx="110">
                  <c:v>67.706966289911918</c:v>
                </c:pt>
                <c:pt idx="111">
                  <c:v>67.647410127253806</c:v>
                </c:pt>
                <c:pt idx="112">
                  <c:v>67.588122291874029</c:v>
                </c:pt>
                <c:pt idx="113">
                  <c:v>67.529071390655503</c:v>
                </c:pt>
                <c:pt idx="114">
                  <c:v>67.47022699728808</c:v>
                </c:pt>
                <c:pt idx="115">
                  <c:v>67.411559445364489</c:v>
                </c:pt>
                <c:pt idx="116">
                  <c:v>67.353039622785658</c:v>
                </c:pt>
                <c:pt idx="117">
                  <c:v>67.294638767086965</c:v>
                </c:pt>
                <c:pt idx="118">
                  <c:v>67.236328261412694</c:v>
                </c:pt>
                <c:pt idx="119">
                  <c:v>67.178079431018446</c:v>
                </c:pt>
                <c:pt idx="120">
                  <c:v>67.119863340376881</c:v>
                </c:pt>
                <c:pt idx="121">
                  <c:v>67.061650591206515</c:v>
                </c:pt>
                <c:pt idx="122">
                  <c:v>67.003411122039608</c:v>
                </c:pt>
                <c:pt idx="123">
                  <c:v>66.94511401030293</c:v>
                </c:pt>
                <c:pt idx="124">
                  <c:v>66.886727278305472</c:v>
                </c:pt>
                <c:pt idx="125">
                  <c:v>66.828217705017934</c:v>
                </c:pt>
                <c:pt idx="126">
                  <c:v>66.769550646090451</c:v>
                </c:pt>
                <c:pt idx="127">
                  <c:v>66.710689865189281</c:v>
                </c:pt>
                <c:pt idx="128">
                  <c:v>66.651597380436584</c:v>
                </c:pt>
                <c:pt idx="129">
                  <c:v>66.592233330501742</c:v>
                </c:pt>
                <c:pt idx="130">
                  <c:v>66.53255586570323</c:v>
                </c:pt>
                <c:pt idx="131">
                  <c:v>66.472521070315196</c:v>
                </c:pt>
                <c:pt idx="132">
                  <c:v>66.412082923099035</c:v>
                </c:pt>
                <c:pt idx="133">
                  <c:v>66.351193303854103</c:v>
                </c:pt>
                <c:pt idx="134">
                  <c:v>66.28980205444563</c:v>
                </c:pt>
                <c:pt idx="135">
                  <c:v>66.22785710325094</c:v>
                </c:pt>
                <c:pt idx="136">
                  <c:v>66.165304662183132</c:v>
                </c:pt>
                <c:pt idx="137">
                  <c:v>66.102089505304889</c:v>
                </c:pt>
                <c:pt idx="138">
                  <c:v>66.038155337430084</c:v>
                </c:pt>
                <c:pt idx="139">
                  <c:v>65.973445259915778</c:v>
                </c:pt>
                <c:pt idx="140">
                  <c:v>65.907902338966494</c:v>
                </c:pt>
                <c:pt idx="141">
                  <c:v>65.8414702791206</c:v>
                </c:pt>
                <c:pt idx="142">
                  <c:v>65.774094201104077</c:v>
                </c:pt>
                <c:pt idx="143">
                  <c:v>65.705721518913094</c:v>
                </c:pt>
                <c:pt idx="144">
                  <c:v>65.636302905877116</c:v>
                </c:pt>
                <c:pt idx="145">
                  <c:v>65.565793333696789</c:v>
                </c:pt>
                <c:pt idx="146">
                  <c:v>65.494153162276916</c:v>
                </c:pt>
                <c:pt idx="147">
                  <c:v>65.421349251917164</c:v>
                </c:pt>
                <c:pt idx="148">
                  <c:v>65.347356063510929</c:v>
                </c:pt>
                <c:pt idx="149">
                  <c:v>65.272156707339732</c:v>
                </c:pt>
                <c:pt idx="150">
                  <c:v>65.195743897390571</c:v>
                </c:pt>
                <c:pt idx="151">
                  <c:v>65.118120766408424</c:v>
                </c:pt>
                <c:pt idx="152">
                  <c:v>65.03930149760771</c:v>
                </c:pt>
                <c:pt idx="153">
                  <c:v>64.959311732448171</c:v>
                </c:pt>
                <c:pt idx="154">
                  <c:v>64.878188720281088</c:v>
                </c:pt>
                <c:pt idx="155">
                  <c:v>64.795981184882407</c:v>
                </c:pt>
                <c:pt idx="156">
                  <c:v>64.712748894529653</c:v>
                </c:pt>
                <c:pt idx="157">
                  <c:v>64.628561935685383</c:v>
                </c:pt>
                <c:pt idx="158">
                  <c:v>64.543499704633149</c:v>
                </c:pt>
                <c:pt idx="159">
                  <c:v>64.457649645522906</c:v>
                </c:pt>
                <c:pt idx="160">
                  <c:v>64.371105776128502</c:v>
                </c:pt>
                <c:pt idx="161">
                  <c:v>64.283967053177264</c:v>
                </c:pt>
                <c:pt idx="162">
                  <c:v>64.196335636548383</c:v>
                </c:pt>
                <c:pt idx="163">
                  <c:v>64.10831511540357</c:v>
                </c:pt>
                <c:pt idx="164">
                  <c:v>64.020008759204003</c:v>
                </c:pt>
                <c:pt idx="165">
                  <c:v>63.931517852736164</c:v>
                </c:pt>
                <c:pt idx="166">
                  <c:v>63.842940167188367</c:v>
                </c:pt>
                <c:pt idx="167">
                  <c:v>63.754368609724743</c:v>
                </c:pt>
                <c:pt idx="168">
                  <c:v>63.665890082780464</c:v>
                </c:pt>
                <c:pt idx="169">
                  <c:v>63.577584572393796</c:v>
                </c:pt>
                <c:pt idx="170">
                  <c:v>63.489524473187075</c:v>
                </c:pt>
                <c:pt idx="171">
                  <c:v>63.401774146873194</c:v>
                </c:pt>
                <c:pt idx="172">
                  <c:v>63.314389701971493</c:v>
                </c:pt>
                <c:pt idx="173">
                  <c:v>63.22741897513388</c:v>
                </c:pt>
                <c:pt idx="174">
                  <c:v>63.14090168926694</c:v>
                </c:pt>
                <c:pt idx="175">
                  <c:v>63.054869760462772</c:v>
                </c:pt>
                <c:pt idx="176">
                  <c:v>62.96934772445023</c:v>
                </c:pt>
                <c:pt idx="177">
                  <c:v>62.884353253577359</c:v>
                </c:pt>
                <c:pt idx="178">
                  <c:v>62.799897736907951</c:v>
                </c:pt>
                <c:pt idx="179">
                  <c:v>62.715986898516327</c:v>
                </c:pt>
                <c:pt idx="180">
                  <c:v>62.632621432166523</c:v>
                </c:pt>
                <c:pt idx="181">
                  <c:v>62.549797633970634</c:v>
                </c:pt>
                <c:pt idx="182">
                  <c:v>62.467508018096154</c:v>
                </c:pt>
                <c:pt idx="183">
                  <c:v>62.385741903942574</c:v>
                </c:pt>
                <c:pt idx="184">
                  <c:v>62.304485966300703</c:v>
                </c:pt>
                <c:pt idx="185">
                  <c:v>62.223724742757497</c:v>
                </c:pt>
                <c:pt idx="186">
                  <c:v>62.14344109496993</c:v>
                </c:pt>
                <c:pt idx="187">
                  <c:v>62.063616622391983</c:v>
                </c:pt>
                <c:pt idx="188">
                  <c:v>61.984232028610933</c:v>
                </c:pt>
                <c:pt idx="189">
                  <c:v>61.905267441662573</c:v>
                </c:pt>
                <c:pt idx="190">
                  <c:v>61.826702690588483</c:v>
                </c:pt>
                <c:pt idx="191">
                  <c:v>61.748517541116222</c:v>
                </c:pt>
                <c:pt idx="192">
                  <c:v>61.670691893730705</c:v>
                </c:pt>
                <c:pt idx="193">
                  <c:v>61.59320594760549</c:v>
                </c:pt>
                <c:pt idx="194">
                  <c:v>61.516040333915655</c:v>
                </c:pt>
                <c:pt idx="195">
                  <c:v>61.439176221995531</c:v>
                </c:pt>
                <c:pt idx="196">
                  <c:v>61.362595401664372</c:v>
                </c:pt>
                <c:pt idx="197">
                  <c:v>61.286280344846411</c:v>
                </c:pt>
                <c:pt idx="198">
                  <c:v>61.210214249380144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1AA-41DE-BCF7-F98044743F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674624"/>
        <c:axId val="472251208"/>
      </c:scatterChart>
      <c:valAx>
        <c:axId val="2826746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2251208"/>
        <c:crosses val="autoZero"/>
        <c:crossBetween val="midCat"/>
      </c:valAx>
      <c:valAx>
        <c:axId val="4722512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267462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A!$Q$27:$Q$227</c:f>
              <c:numCache>
                <c:formatCode>General</c:formatCode>
                <c:ptCount val="201"/>
                <c:pt idx="0">
                  <c:v>70.856999999999999</c:v>
                </c:pt>
                <c:pt idx="1">
                  <c:v>71.856999999999999</c:v>
                </c:pt>
                <c:pt idx="2">
                  <c:v>72.444000000000003</c:v>
                </c:pt>
                <c:pt idx="3">
                  <c:v>71.507999999999996</c:v>
                </c:pt>
                <c:pt idx="4">
                  <c:v>71.174999999999997</c:v>
                </c:pt>
                <c:pt idx="5">
                  <c:v>71.840999999999994</c:v>
                </c:pt>
                <c:pt idx="6">
                  <c:v>71.683000000000007</c:v>
                </c:pt>
                <c:pt idx="7">
                  <c:v>71.650999999999996</c:v>
                </c:pt>
                <c:pt idx="8">
                  <c:v>70.174999999999997</c:v>
                </c:pt>
                <c:pt idx="9">
                  <c:v>69.840999999999994</c:v>
                </c:pt>
                <c:pt idx="10">
                  <c:v>71.635000000000005</c:v>
                </c:pt>
                <c:pt idx="11">
                  <c:v>71.81</c:v>
                </c:pt>
                <c:pt idx="12">
                  <c:v>71.951999999999998</c:v>
                </c:pt>
                <c:pt idx="13">
                  <c:v>71.635000000000005</c:v>
                </c:pt>
                <c:pt idx="14">
                  <c:v>71.73</c:v>
                </c:pt>
                <c:pt idx="15">
                  <c:v>70.873000000000005</c:v>
                </c:pt>
                <c:pt idx="16">
                  <c:v>72.540000000000006</c:v>
                </c:pt>
                <c:pt idx="17">
                  <c:v>71.856999999999999</c:v>
                </c:pt>
                <c:pt idx="18">
                  <c:v>71.143000000000001</c:v>
                </c:pt>
                <c:pt idx="19">
                  <c:v>71.888999999999996</c:v>
                </c:pt>
                <c:pt idx="20">
                  <c:v>71.206000000000003</c:v>
                </c:pt>
                <c:pt idx="21">
                  <c:v>70.524000000000001</c:v>
                </c:pt>
                <c:pt idx="22">
                  <c:v>71.221999999999994</c:v>
                </c:pt>
                <c:pt idx="23">
                  <c:v>71.364999999999995</c:v>
                </c:pt>
                <c:pt idx="24">
                  <c:v>72.031999999999996</c:v>
                </c:pt>
                <c:pt idx="25">
                  <c:v>72.078999999999994</c:v>
                </c:pt>
                <c:pt idx="26">
                  <c:v>72.888999999999996</c:v>
                </c:pt>
                <c:pt idx="27">
                  <c:v>72.221999999999994</c:v>
                </c:pt>
                <c:pt idx="28">
                  <c:v>72.302000000000007</c:v>
                </c:pt>
                <c:pt idx="29">
                  <c:v>70.921000000000006</c:v>
                </c:pt>
                <c:pt idx="30">
                  <c:v>73.221999999999994</c:v>
                </c:pt>
                <c:pt idx="31">
                  <c:v>73.094999999999999</c:v>
                </c:pt>
                <c:pt idx="32">
                  <c:v>73.81</c:v>
                </c:pt>
                <c:pt idx="33">
                  <c:v>72.683000000000007</c:v>
                </c:pt>
                <c:pt idx="34">
                  <c:v>73.094999999999999</c:v>
                </c:pt>
                <c:pt idx="35">
                  <c:v>74.286000000000001</c:v>
                </c:pt>
                <c:pt idx="36">
                  <c:v>74.873000000000005</c:v>
                </c:pt>
                <c:pt idx="37">
                  <c:v>75.349000000000004</c:v>
                </c:pt>
                <c:pt idx="38">
                  <c:v>77.174999999999997</c:v>
                </c:pt>
                <c:pt idx="39">
                  <c:v>75.873000000000005</c:v>
                </c:pt>
                <c:pt idx="40">
                  <c:v>77.364999999999995</c:v>
                </c:pt>
                <c:pt idx="41">
                  <c:v>77.174999999999997</c:v>
                </c:pt>
                <c:pt idx="42">
                  <c:v>78.206000000000003</c:v>
                </c:pt>
                <c:pt idx="43">
                  <c:v>80.031999999999996</c:v>
                </c:pt>
                <c:pt idx="44">
                  <c:v>80.667000000000002</c:v>
                </c:pt>
                <c:pt idx="45">
                  <c:v>83.570999999999998</c:v>
                </c:pt>
                <c:pt idx="46">
                  <c:v>85.429000000000002</c:v>
                </c:pt>
                <c:pt idx="47">
                  <c:v>85.793999999999997</c:v>
                </c:pt>
                <c:pt idx="48">
                  <c:v>89.19</c:v>
                </c:pt>
                <c:pt idx="49">
                  <c:v>92.397000000000006</c:v>
                </c:pt>
                <c:pt idx="50">
                  <c:v>96.570999999999998</c:v>
                </c:pt>
                <c:pt idx="51">
                  <c:v>103.31699999999999</c:v>
                </c:pt>
                <c:pt idx="52">
                  <c:v>111.619</c:v>
                </c:pt>
                <c:pt idx="53">
                  <c:v>120.857</c:v>
                </c:pt>
                <c:pt idx="54">
                  <c:v>132.69800000000001</c:v>
                </c:pt>
                <c:pt idx="55">
                  <c:v>146.476</c:v>
                </c:pt>
                <c:pt idx="56">
                  <c:v>158.60300000000001</c:v>
                </c:pt>
                <c:pt idx="57">
                  <c:v>169.68299999999999</c:v>
                </c:pt>
                <c:pt idx="58">
                  <c:v>178.60300000000001</c:v>
                </c:pt>
                <c:pt idx="59">
                  <c:v>184.54</c:v>
                </c:pt>
                <c:pt idx="60">
                  <c:v>186.952</c:v>
                </c:pt>
                <c:pt idx="61">
                  <c:v>186.49199999999999</c:v>
                </c:pt>
                <c:pt idx="62">
                  <c:v>179.714</c:v>
                </c:pt>
                <c:pt idx="63">
                  <c:v>166.49199999999999</c:v>
                </c:pt>
                <c:pt idx="64">
                  <c:v>145.88900000000001</c:v>
                </c:pt>
                <c:pt idx="65">
                  <c:v>117.413</c:v>
                </c:pt>
                <c:pt idx="66">
                  <c:v>92.048000000000002</c:v>
                </c:pt>
                <c:pt idx="67">
                  <c:v>75.983999999999995</c:v>
                </c:pt>
                <c:pt idx="68">
                  <c:v>71.094999999999999</c:v>
                </c:pt>
                <c:pt idx="69">
                  <c:v>71.745999999999995</c:v>
                </c:pt>
                <c:pt idx="70">
                  <c:v>72.73</c:v>
                </c:pt>
                <c:pt idx="71">
                  <c:v>73.524000000000001</c:v>
                </c:pt>
                <c:pt idx="72">
                  <c:v>75.540000000000006</c:v>
                </c:pt>
                <c:pt idx="73">
                  <c:v>77.444000000000003</c:v>
                </c:pt>
                <c:pt idx="74">
                  <c:v>80.713999999999999</c:v>
                </c:pt>
                <c:pt idx="75">
                  <c:v>83.570999999999998</c:v>
                </c:pt>
                <c:pt idx="76">
                  <c:v>89.349000000000004</c:v>
                </c:pt>
                <c:pt idx="77">
                  <c:v>97.302000000000007</c:v>
                </c:pt>
                <c:pt idx="78">
                  <c:v>105.651</c:v>
                </c:pt>
                <c:pt idx="79">
                  <c:v>116.27</c:v>
                </c:pt>
                <c:pt idx="80">
                  <c:v>125.571</c:v>
                </c:pt>
                <c:pt idx="81">
                  <c:v>134.905</c:v>
                </c:pt>
                <c:pt idx="82">
                  <c:v>142.238</c:v>
                </c:pt>
                <c:pt idx="83">
                  <c:v>148.87299999999999</c:v>
                </c:pt>
                <c:pt idx="84">
                  <c:v>149.15899999999999</c:v>
                </c:pt>
                <c:pt idx="85">
                  <c:v>147.77799999999999</c:v>
                </c:pt>
                <c:pt idx="86">
                  <c:v>140.12700000000001</c:v>
                </c:pt>
                <c:pt idx="87">
                  <c:v>128</c:v>
                </c:pt>
                <c:pt idx="88">
                  <c:v>108.381</c:v>
                </c:pt>
                <c:pt idx="89">
                  <c:v>86.905000000000001</c:v>
                </c:pt>
                <c:pt idx="90">
                  <c:v>72.459999999999994</c:v>
                </c:pt>
                <c:pt idx="91">
                  <c:v>68.683000000000007</c:v>
                </c:pt>
                <c:pt idx="92">
                  <c:v>68.238</c:v>
                </c:pt>
                <c:pt idx="93">
                  <c:v>66.221999999999994</c:v>
                </c:pt>
                <c:pt idx="94">
                  <c:v>68.031999999999996</c:v>
                </c:pt>
                <c:pt idx="95">
                  <c:v>69.143000000000001</c:v>
                </c:pt>
                <c:pt idx="96">
                  <c:v>69.444000000000003</c:v>
                </c:pt>
                <c:pt idx="97">
                  <c:v>68.19</c:v>
                </c:pt>
                <c:pt idx="98">
                  <c:v>69.921000000000006</c:v>
                </c:pt>
                <c:pt idx="99">
                  <c:v>69.412999999999997</c:v>
                </c:pt>
                <c:pt idx="100">
                  <c:v>69.094999999999999</c:v>
                </c:pt>
                <c:pt idx="101">
                  <c:v>69.302000000000007</c:v>
                </c:pt>
                <c:pt idx="102">
                  <c:v>71.111000000000004</c:v>
                </c:pt>
                <c:pt idx="103">
                  <c:v>70.921000000000006</c:v>
                </c:pt>
                <c:pt idx="104">
                  <c:v>72.286000000000001</c:v>
                </c:pt>
                <c:pt idx="105">
                  <c:v>73.19</c:v>
                </c:pt>
                <c:pt idx="106">
                  <c:v>72.475999999999999</c:v>
                </c:pt>
                <c:pt idx="107">
                  <c:v>74.697999999999993</c:v>
                </c:pt>
                <c:pt idx="108">
                  <c:v>74.492000000000004</c:v>
                </c:pt>
                <c:pt idx="109">
                  <c:v>77.238</c:v>
                </c:pt>
                <c:pt idx="110">
                  <c:v>79</c:v>
                </c:pt>
                <c:pt idx="111">
                  <c:v>80.206000000000003</c:v>
                </c:pt>
                <c:pt idx="112">
                  <c:v>83.206000000000003</c:v>
                </c:pt>
                <c:pt idx="113">
                  <c:v>86.332999999999998</c:v>
                </c:pt>
                <c:pt idx="114">
                  <c:v>88.840999999999994</c:v>
                </c:pt>
                <c:pt idx="115">
                  <c:v>93.888999999999996</c:v>
                </c:pt>
                <c:pt idx="116">
                  <c:v>99.349000000000004</c:v>
                </c:pt>
                <c:pt idx="117">
                  <c:v>105.36499999999999</c:v>
                </c:pt>
                <c:pt idx="118">
                  <c:v>113.30200000000001</c:v>
                </c:pt>
                <c:pt idx="119">
                  <c:v>122.46</c:v>
                </c:pt>
                <c:pt idx="120">
                  <c:v>132.06299999999999</c:v>
                </c:pt>
                <c:pt idx="121">
                  <c:v>139.44399999999999</c:v>
                </c:pt>
                <c:pt idx="122">
                  <c:v>148.429</c:v>
                </c:pt>
                <c:pt idx="123">
                  <c:v>154.03200000000001</c:v>
                </c:pt>
                <c:pt idx="124">
                  <c:v>158.11099999999999</c:v>
                </c:pt>
                <c:pt idx="125">
                  <c:v>160.17500000000001</c:v>
                </c:pt>
                <c:pt idx="126">
                  <c:v>160.65100000000001</c:v>
                </c:pt>
                <c:pt idx="127">
                  <c:v>155.93700000000001</c:v>
                </c:pt>
                <c:pt idx="128">
                  <c:v>148.34899999999999</c:v>
                </c:pt>
                <c:pt idx="129">
                  <c:v>138.20599999999999</c:v>
                </c:pt>
                <c:pt idx="130">
                  <c:v>123.111</c:v>
                </c:pt>
                <c:pt idx="131">
                  <c:v>106.143</c:v>
                </c:pt>
                <c:pt idx="132">
                  <c:v>91.254000000000005</c:v>
                </c:pt>
                <c:pt idx="133">
                  <c:v>78.888999999999996</c:v>
                </c:pt>
                <c:pt idx="134">
                  <c:v>71.762</c:v>
                </c:pt>
                <c:pt idx="135">
                  <c:v>66.459999999999994</c:v>
                </c:pt>
                <c:pt idx="136">
                  <c:v>65.159000000000006</c:v>
                </c:pt>
                <c:pt idx="137">
                  <c:v>65.254000000000005</c:v>
                </c:pt>
                <c:pt idx="138">
                  <c:v>66.840999999999994</c:v>
                </c:pt>
                <c:pt idx="139">
                  <c:v>66.444000000000003</c:v>
                </c:pt>
                <c:pt idx="140">
                  <c:v>68.078999999999994</c:v>
                </c:pt>
                <c:pt idx="141">
                  <c:v>67.540000000000006</c:v>
                </c:pt>
                <c:pt idx="142">
                  <c:v>68.381</c:v>
                </c:pt>
                <c:pt idx="143">
                  <c:v>70.063000000000002</c:v>
                </c:pt>
                <c:pt idx="144">
                  <c:v>71.254000000000005</c:v>
                </c:pt>
                <c:pt idx="145">
                  <c:v>72.983999999999995</c:v>
                </c:pt>
                <c:pt idx="146">
                  <c:v>76.951999999999998</c:v>
                </c:pt>
                <c:pt idx="147">
                  <c:v>79.587000000000003</c:v>
                </c:pt>
                <c:pt idx="148">
                  <c:v>84.602999999999994</c:v>
                </c:pt>
                <c:pt idx="149">
                  <c:v>89.840999999999994</c:v>
                </c:pt>
                <c:pt idx="150">
                  <c:v>96.19</c:v>
                </c:pt>
                <c:pt idx="151">
                  <c:v>101.92100000000001</c:v>
                </c:pt>
                <c:pt idx="152">
                  <c:v>108.175</c:v>
                </c:pt>
                <c:pt idx="153">
                  <c:v>115.15900000000001</c:v>
                </c:pt>
                <c:pt idx="154">
                  <c:v>121.63500000000001</c:v>
                </c:pt>
                <c:pt idx="155">
                  <c:v>124.19</c:v>
                </c:pt>
                <c:pt idx="156">
                  <c:v>126.27</c:v>
                </c:pt>
                <c:pt idx="157">
                  <c:v>126.27</c:v>
                </c:pt>
                <c:pt idx="158">
                  <c:v>122.92100000000001</c:v>
                </c:pt>
                <c:pt idx="159">
                  <c:v>117.22199999999999</c:v>
                </c:pt>
                <c:pt idx="160">
                  <c:v>109.413</c:v>
                </c:pt>
                <c:pt idx="161">
                  <c:v>99.302000000000007</c:v>
                </c:pt>
                <c:pt idx="162">
                  <c:v>87.840999999999994</c:v>
                </c:pt>
                <c:pt idx="163">
                  <c:v>77.444000000000003</c:v>
                </c:pt>
                <c:pt idx="164">
                  <c:v>69.412999999999997</c:v>
                </c:pt>
                <c:pt idx="165">
                  <c:v>64.602999999999994</c:v>
                </c:pt>
                <c:pt idx="166">
                  <c:v>62.127000000000002</c:v>
                </c:pt>
                <c:pt idx="167">
                  <c:v>61.634999999999998</c:v>
                </c:pt>
                <c:pt idx="168">
                  <c:v>60.872999999999998</c:v>
                </c:pt>
                <c:pt idx="169">
                  <c:v>61.127000000000002</c:v>
                </c:pt>
                <c:pt idx="170">
                  <c:v>62.286000000000001</c:v>
                </c:pt>
                <c:pt idx="171">
                  <c:v>61.222000000000001</c:v>
                </c:pt>
                <c:pt idx="172">
                  <c:v>61.825000000000003</c:v>
                </c:pt>
                <c:pt idx="173">
                  <c:v>63.27</c:v>
                </c:pt>
                <c:pt idx="174">
                  <c:v>63.206000000000003</c:v>
                </c:pt>
                <c:pt idx="175">
                  <c:v>63.079000000000001</c:v>
                </c:pt>
                <c:pt idx="176">
                  <c:v>62.683</c:v>
                </c:pt>
                <c:pt idx="177">
                  <c:v>62.015999999999998</c:v>
                </c:pt>
                <c:pt idx="178">
                  <c:v>63.048000000000002</c:v>
                </c:pt>
                <c:pt idx="179">
                  <c:v>62.253999999999998</c:v>
                </c:pt>
                <c:pt idx="180">
                  <c:v>62.332999999999998</c:v>
                </c:pt>
                <c:pt idx="181">
                  <c:v>62.698</c:v>
                </c:pt>
                <c:pt idx="182">
                  <c:v>62.920999999999999</c:v>
                </c:pt>
                <c:pt idx="183">
                  <c:v>62.698</c:v>
                </c:pt>
                <c:pt idx="184">
                  <c:v>62.365000000000002</c:v>
                </c:pt>
                <c:pt idx="185">
                  <c:v>61.825000000000003</c:v>
                </c:pt>
                <c:pt idx="186">
                  <c:v>61.46</c:v>
                </c:pt>
                <c:pt idx="187">
                  <c:v>62.317</c:v>
                </c:pt>
                <c:pt idx="188">
                  <c:v>61.793999999999997</c:v>
                </c:pt>
                <c:pt idx="189">
                  <c:v>60.332999999999998</c:v>
                </c:pt>
                <c:pt idx="190">
                  <c:v>61.302</c:v>
                </c:pt>
                <c:pt idx="191">
                  <c:v>61.286000000000001</c:v>
                </c:pt>
                <c:pt idx="192">
                  <c:v>62.174999999999997</c:v>
                </c:pt>
                <c:pt idx="193">
                  <c:v>62.127000000000002</c:v>
                </c:pt>
                <c:pt idx="194">
                  <c:v>62.793999999999997</c:v>
                </c:pt>
                <c:pt idx="195">
                  <c:v>61.444000000000003</c:v>
                </c:pt>
                <c:pt idx="196">
                  <c:v>61.332999999999998</c:v>
                </c:pt>
                <c:pt idx="197">
                  <c:v>61.286000000000001</c:v>
                </c:pt>
                <c:pt idx="198">
                  <c:v>60.713999999999999</c:v>
                </c:pt>
                <c:pt idx="199">
                  <c:v>63.031999999999996</c:v>
                </c:pt>
                <c:pt idx="200">
                  <c:v>61.158999999999999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46E-46BE-B72E-B28F8EE527B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69.693753200308109</c:v>
                </c:pt>
                <c:pt idx="5">
                  <c:v>69.879589173093947</c:v>
                </c:pt>
                <c:pt idx="6">
                  <c:v>70.065613026130976</c:v>
                </c:pt>
                <c:pt idx="7">
                  <c:v>70.251785963483073</c:v>
                </c:pt>
                <c:pt idx="8">
                  <c:v>70.438060407938096</c:v>
                </c:pt>
                <c:pt idx="9">
                  <c:v>70.624378817893017</c:v>
                </c:pt>
                <c:pt idx="10">
                  <c:v>70.810672397253228</c:v>
                </c:pt>
                <c:pt idx="11">
                  <c:v>70.99685969765693</c:v>
                </c:pt>
                <c:pt idx="12">
                  <c:v>71.182845114937649</c:v>
                </c:pt>
                <c:pt idx="13">
                  <c:v>71.368517285161914</c:v>
                </c:pt>
                <c:pt idx="14">
                  <c:v>71.553747390066349</c:v>
                </c:pt>
                <c:pt idx="15">
                  <c:v>71.738387387647265</c:v>
                </c:pt>
                <c:pt idx="16">
                  <c:v>71.922268191653913</c:v>
                </c:pt>
                <c:pt idx="17">
                  <c:v>72.105197834903507</c:v>
                </c:pt>
                <c:pt idx="18">
                  <c:v>72.286959667606638</c:v>
                </c:pt>
                <c:pt idx="19">
                  <c:v>72.467310666680135</c:v>
                </c:pt>
                <c:pt idx="20">
                  <c:v>72.645979971248053</c:v>
                </c:pt>
                <c:pt idx="21">
                  <c:v>72.822667823228286</c:v>
                </c:pt>
                <c:pt idx="22">
                  <c:v>72.997045196616796</c:v>
                </c:pt>
                <c:pt idx="23">
                  <c:v>73.168754571242602</c:v>
                </c:pt>
                <c:pt idx="24">
                  <c:v>73.337412587109213</c:v>
                </c:pt>
                <c:pt idx="25">
                  <c:v>73.502615764293978</c:v>
                </c:pt>
                <c:pt idx="26">
                  <c:v>73.663951176127838</c:v>
                </c:pt>
                <c:pt idx="27">
                  <c:v>73.821015034505805</c:v>
                </c:pt>
                <c:pt idx="28">
                  <c:v>73.973443729167016</c:v>
                </c:pt>
                <c:pt idx="29">
                  <c:v>74.120964121573735</c:v>
                </c:pt>
                <c:pt idx="30">
                  <c:v>74.263472990254186</c:v>
                </c:pt>
                <c:pt idx="31">
                  <c:v>74.401159573630579</c:v>
                </c:pt>
                <c:pt idx="32">
                  <c:v>74.534690156362657</c:v>
                </c:pt>
                <c:pt idx="33">
                  <c:v>74.66547937399541</c:v>
                </c:pt>
                <c:pt idx="34">
                  <c:v>74.796078795794813</c:v>
                </c:pt>
                <c:pt idx="35">
                  <c:v>74.930718321106269</c:v>
                </c:pt>
                <c:pt idx="36">
                  <c:v>75.076038305720076</c:v>
                </c:pt>
                <c:pt idx="37">
                  <c:v>75.242047761440872</c:v>
                </c:pt>
                <c:pt idx="38">
                  <c:v>75.443333487642661</c:v>
                </c:pt>
                <c:pt idx="39">
                  <c:v>75.70052333500162</c:v>
                </c:pt>
                <c:pt idx="40">
                  <c:v>76.04197096600079</c:v>
                </c:pt>
                <c:pt idx="41">
                  <c:v>76.50557759095075</c:v>
                </c:pt>
                <c:pt idx="42">
                  <c:v>77.140598604599816</c:v>
                </c:pt>
                <c:pt idx="43">
                  <c:v>78.009203697609948</c:v>
                </c:pt>
                <c:pt idx="44">
                  <c:v>79.187476296677545</c:v>
                </c:pt>
                <c:pt idx="45">
                  <c:v>80.765465608170587</c:v>
                </c:pt>
                <c:pt idx="46">
                  <c:v>82.845860256507805</c:v>
                </c:pt>
                <c:pt idx="47">
                  <c:v>85.540857532280171</c:v>
                </c:pt>
                <c:pt idx="48">
                  <c:v>88.966877159766142</c:v>
                </c:pt>
                <c:pt idx="49">
                  <c:v>93.236928702251419</c:v>
                </c:pt>
                <c:pt idx="50">
                  <c:v>98.450692139611078</c:v>
                </c:pt>
                <c:pt idx="51">
                  <c:v>104.68270099957611</c:v>
                </c:pt>
                <c:pt idx="52">
                  <c:v>111.96939685560716</c:v>
                </c:pt>
                <c:pt idx="53">
                  <c:v>120.29620389625146</c:v>
                </c:pt>
                <c:pt idx="54">
                  <c:v>129.5860883403609</c:v>
                </c:pt>
                <c:pt idx="55">
                  <c:v>139.69124878776665</c:v>
                </c:pt>
                <c:pt idx="56">
                  <c:v>150.38955627883567</c:v>
                </c:pt>
                <c:pt idx="57">
                  <c:v>161.38689799625516</c:v>
                </c:pt>
                <c:pt idx="58">
                  <c:v>172.32339537363856</c:v>
                </c:pt>
                <c:pt idx="59">
                  <c:v>182.75890754317311</c:v>
                </c:pt>
                <c:pt idx="60">
                  <c:v>192.00980278530051</c:v>
                </c:pt>
                <c:pt idx="61">
                  <c:v>198.50870454315071</c:v>
                </c:pt>
                <c:pt idx="62">
                  <c:v>198.67357551741159</c:v>
                </c:pt>
                <c:pt idx="63">
                  <c:v>187.22414664849524</c:v>
                </c:pt>
                <c:pt idx="64">
                  <c:v>161.87178551927505</c:v>
                </c:pt>
                <c:pt idx="65">
                  <c:v>128.95075132768935</c:v>
                </c:pt>
                <c:pt idx="66">
                  <c:v>100.39479862064192</c:v>
                </c:pt>
                <c:pt idx="67">
                  <c:v>83.445266901418634</c:v>
                </c:pt>
                <c:pt idx="68">
                  <c:v>76.662378887919004</c:v>
                </c:pt>
                <c:pt idx="69">
                  <c:v>75.152828287461318</c:v>
                </c:pt>
                <c:pt idx="70">
                  <c:v>75.600609316970875</c:v>
                </c:pt>
                <c:pt idx="71">
                  <c:v>76.844870952820983</c:v>
                </c:pt>
                <c:pt idx="72">
                  <c:v>78.725671303358666</c:v>
                </c:pt>
                <c:pt idx="73">
                  <c:v>81.352093148473017</c:v>
                </c:pt>
                <c:pt idx="74">
                  <c:v>84.877235927215779</c:v>
                </c:pt>
                <c:pt idx="75">
                  <c:v>89.442660299363538</c:v>
                </c:pt>
                <c:pt idx="76">
                  <c:v>95.150391820507011</c:v>
                </c:pt>
                <c:pt idx="77">
                  <c:v>102.03554006819967</c:v>
                </c:pt>
                <c:pt idx="78">
                  <c:v>110.03965749563365</c:v>
                </c:pt>
                <c:pt idx="79">
                  <c:v>118.98940950187773</c:v>
                </c:pt>
                <c:pt idx="80">
                  <c:v>128.58550171942844</c:v>
                </c:pt>
                <c:pt idx="81">
                  <c:v>138.40110001619547</c:v>
                </c:pt>
                <c:pt idx="82">
                  <c:v>147.84334584585596</c:v>
                </c:pt>
                <c:pt idx="83">
                  <c:v>155.84139285884885</c:v>
                </c:pt>
                <c:pt idx="84">
                  <c:v>159.85704549746205</c:v>
                </c:pt>
                <c:pt idx="85">
                  <c:v>155.14729198814393</c:v>
                </c:pt>
                <c:pt idx="86">
                  <c:v>138.02073163349377</c:v>
                </c:pt>
                <c:pt idx="87">
                  <c:v>112.59414425604839</c:v>
                </c:pt>
                <c:pt idx="88">
                  <c:v>89.884942136714926</c:v>
                </c:pt>
                <c:pt idx="89">
                  <c:v>76.958267288876414</c:v>
                </c:pt>
                <c:pt idx="90">
                  <c:v>72.174194027336483</c:v>
                </c:pt>
                <c:pt idx="91">
                  <c:v>70.978151842887215</c:v>
                </c:pt>
                <c:pt idx="92">
                  <c:v>70.726549767206706</c:v>
                </c:pt>
                <c:pt idx="93">
                  <c:v>70.630863798652527</c:v>
                </c:pt>
                <c:pt idx="94">
                  <c:v>70.553509475127285</c:v>
                </c:pt>
                <c:pt idx="95">
                  <c:v>70.480499919405872</c:v>
                </c:pt>
                <c:pt idx="96">
                  <c:v>70.412247051095164</c:v>
                </c:pt>
                <c:pt idx="97">
                  <c:v>70.350917851117359</c:v>
                </c:pt>
                <c:pt idx="98">
                  <c:v>70.299870449203638</c:v>
                </c:pt>
                <c:pt idx="99">
                  <c:v>70.264092715822258</c:v>
                </c:pt>
                <c:pt idx="100">
                  <c:v>70.250826364017968</c:v>
                </c:pt>
                <c:pt idx="101">
                  <c:v>70.270355223032823</c:v>
                </c:pt>
                <c:pt idx="102">
                  <c:v>70.336961878753073</c:v>
                </c:pt>
                <c:pt idx="103">
                  <c:v>70.470037983382127</c:v>
                </c:pt>
                <c:pt idx="104">
                  <c:v>70.695304308812965</c:v>
                </c:pt>
                <c:pt idx="105">
                  <c:v>71.046057944949624</c:v>
                </c:pt>
                <c:pt idx="106">
                  <c:v>71.56431751511262</c:v>
                </c:pt>
                <c:pt idx="107">
                  <c:v>72.301686791679657</c:v>
                </c:pt>
                <c:pt idx="108">
                  <c:v>73.319709257494537</c:v>
                </c:pt>
                <c:pt idx="109">
                  <c:v>74.689450273379592</c:v>
                </c:pt>
                <c:pt idx="110">
                  <c:v>76.490030931197381</c:v>
                </c:pt>
                <c:pt idx="111">
                  <c:v>78.805860412187243</c:v>
                </c:pt>
                <c:pt idx="112">
                  <c:v>81.722382277961401</c:v>
                </c:pt>
                <c:pt idx="113">
                  <c:v>85.32027097157912</c:v>
                </c:pt>
                <c:pt idx="114">
                  <c:v>89.668187213984112</c:v>
                </c:pt>
                <c:pt idx="115">
                  <c:v>94.814414468537123</c:v>
                </c:pt>
                <c:pt idx="116">
                  <c:v>100.77792921705968</c:v>
                </c:pt>
                <c:pt idx="117">
                  <c:v>107.53965366256065</c:v>
                </c:pt>
                <c:pt idx="118">
                  <c:v>115.03465527157313</c:v>
                </c:pt>
                <c:pt idx="119">
                  <c:v>123.14542896333639</c:v>
                </c:pt>
                <c:pt idx="120">
                  <c:v>131.69387501685165</c:v>
                </c:pt>
                <c:pt idx="121">
                  <c:v>140.42305738841702</c:v>
                </c:pt>
                <c:pt idx="122">
                  <c:v>148.94933313606148</c:v>
                </c:pt>
                <c:pt idx="123">
                  <c:v>156.66259272630913</c:v>
                </c:pt>
                <c:pt idx="124">
                  <c:v>162.5883252617499</c:v>
                </c:pt>
                <c:pt idx="125">
                  <c:v>165.32518426224081</c:v>
                </c:pt>
                <c:pt idx="126">
                  <c:v>163.27580807353536</c:v>
                </c:pt>
                <c:pt idx="127">
                  <c:v>155.31417939885515</c:v>
                </c:pt>
                <c:pt idx="128">
                  <c:v>141.65851042728161</c:v>
                </c:pt>
                <c:pt idx="129">
                  <c:v>124.30265087296682</c:v>
                </c:pt>
                <c:pt idx="130">
                  <c:v>106.45455823226705</c:v>
                </c:pt>
                <c:pt idx="131">
                  <c:v>91.182672902234827</c:v>
                </c:pt>
                <c:pt idx="132">
                  <c:v>80.187035896435845</c:v>
                </c:pt>
                <c:pt idx="133">
                  <c:v>73.492095910565652</c:v>
                </c:pt>
                <c:pt idx="134">
                  <c:v>70.041377056622807</c:v>
                </c:pt>
                <c:pt idx="135">
                  <c:v>68.550225567237604</c:v>
                </c:pt>
                <c:pt idx="136">
                  <c:v>68.048297458076874</c:v>
                </c:pt>
                <c:pt idx="137">
                  <c:v>67.997775495834233</c:v>
                </c:pt>
                <c:pt idx="138">
                  <c:v>68.178346172973633</c:v>
                </c:pt>
                <c:pt idx="139">
                  <c:v>68.540211605511203</c:v>
                </c:pt>
                <c:pt idx="140">
                  <c:v>69.10954160805646</c:v>
                </c:pt>
                <c:pt idx="141">
                  <c:v>69.945368145894662</c:v>
                </c:pt>
                <c:pt idx="142">
                  <c:v>71.123574109302766</c:v>
                </c:pt>
                <c:pt idx="143">
                  <c:v>72.73010427117643</c:v>
                </c:pt>
                <c:pt idx="144">
                  <c:v>74.855230522538761</c:v>
                </c:pt>
                <c:pt idx="145">
                  <c:v>77.586099156269356</c:v>
                </c:pt>
                <c:pt idx="146">
                  <c:v>80.996984087589055</c:v>
                </c:pt>
                <c:pt idx="147">
                  <c:v>85.137605656208279</c:v>
                </c:pt>
                <c:pt idx="148">
                  <c:v>90.020421925889607</c:v>
                </c:pt>
                <c:pt idx="149">
                  <c:v>95.607949675852495</c:v>
                </c:pt>
                <c:pt idx="150">
                  <c:v>101.80006059695586</c:v>
                </c:pt>
                <c:pt idx="151">
                  <c:v>108.41681895367162</c:v>
                </c:pt>
                <c:pt idx="152">
                  <c:v>115.1632001585335</c:v>
                </c:pt>
                <c:pt idx="153">
                  <c:v>121.55480465403446</c:v>
                </c:pt>
                <c:pt idx="154">
                  <c:v>126.80569617893792</c:v>
                </c:pt>
                <c:pt idx="155">
                  <c:v>129.76401152099766</c:v>
                </c:pt>
                <c:pt idx="156">
                  <c:v>129.08925115954872</c:v>
                </c:pt>
                <c:pt idx="157">
                  <c:v>123.82059136465429</c:v>
                </c:pt>
                <c:pt idx="158">
                  <c:v>114.13899478796654</c:v>
                </c:pt>
                <c:pt idx="159">
                  <c:v>101.71767080346207</c:v>
                </c:pt>
                <c:pt idx="160">
                  <c:v>89.16260530358997</c:v>
                </c:pt>
                <c:pt idx="161">
                  <c:v>78.800825285169822</c:v>
                </c:pt>
                <c:pt idx="162">
                  <c:v>71.71245557618343</c:v>
                </c:pt>
                <c:pt idx="163">
                  <c:v>67.651748111268134</c:v>
                </c:pt>
                <c:pt idx="164">
                  <c:v>65.673687302426657</c:v>
                </c:pt>
                <c:pt idx="165">
                  <c:v>64.821656802869896</c:v>
                </c:pt>
                <c:pt idx="166">
                  <c:v>64.459903990377114</c:v>
                </c:pt>
                <c:pt idx="167">
                  <c:v>64.272329388290771</c:v>
                </c:pt>
                <c:pt idx="168">
                  <c:v>64.135755545030165</c:v>
                </c:pt>
                <c:pt idx="169">
                  <c:v>64.011752967869839</c:v>
                </c:pt>
                <c:pt idx="170">
                  <c:v>63.890652324333281</c:v>
                </c:pt>
                <c:pt idx="171">
                  <c:v>63.770530856672593</c:v>
                </c:pt>
                <c:pt idx="172">
                  <c:v>63.651140414203972</c:v>
                </c:pt>
                <c:pt idx="173">
                  <c:v>63.532517827767464</c:v>
                </c:pt>
                <c:pt idx="174">
                  <c:v>63.414729137306232</c:v>
                </c:pt>
                <c:pt idx="175">
                  <c:v>63.297831698551001</c:v>
                </c:pt>
                <c:pt idx="176">
                  <c:v>63.181870148787922</c:v>
                </c:pt>
                <c:pt idx="177">
                  <c:v>63.066876780257807</c:v>
                </c:pt>
                <c:pt idx="178">
                  <c:v>62.952872482303306</c:v>
                </c:pt>
                <c:pt idx="179">
                  <c:v>62.839867808505915</c:v>
                </c:pt>
                <c:pt idx="180">
                  <c:v>62.72786409313094</c:v>
                </c:pt>
                <c:pt idx="181">
                  <c:v>62.616854578646944</c:v>
                </c:pt>
                <c:pt idx="182">
                  <c:v>62.506825524478451</c:v>
                </c:pt>
                <c:pt idx="183">
                  <c:v>62.397757273387661</c:v>
                </c:pt>
                <c:pt idx="184">
                  <c:v>62.289625257668135</c:v>
                </c:pt>
                <c:pt idx="185">
                  <c:v>62.182400932584663</c:v>
                </c:pt>
                <c:pt idx="186">
                  <c:v>62.076052629092004</c:v>
                </c:pt>
                <c:pt idx="187">
                  <c:v>61.970546321752686</c:v>
                </c:pt>
                <c:pt idx="188">
                  <c:v>61.865846310950118</c:v>
                </c:pt>
                <c:pt idx="189">
                  <c:v>61.761915820991781</c:v>
                </c:pt>
                <c:pt idx="190">
                  <c:v>61.658717517580342</c:v>
                </c:pt>
                <c:pt idx="191">
                  <c:v>61.556213949472699</c:v>
                </c:pt>
                <c:pt idx="192">
                  <c:v>61.454367920030208</c:v>
                </c:pt>
                <c:pt idx="193">
                  <c:v>61.353142794868432</c:v>
                </c:pt>
                <c:pt idx="194">
                  <c:v>61.252502752017222</c:v>
                </c:pt>
                <c:pt idx="195">
                  <c:v>61.152412980971874</c:v>
                </c:pt>
                <c:pt idx="196">
                  <c:v>61.052839836812566</c:v>
                </c:pt>
                <c:pt idx="197">
                  <c:v>60.953750955242668</c:v>
                </c:pt>
                <c:pt idx="198">
                  <c:v>60.855115333990561</c:v>
                </c:pt>
                <c:pt idx="199">
                  <c:v>60.756903385565529</c:v>
                </c:pt>
                <c:pt idx="200">
                  <c:v>60.659086965883766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46E-46BE-B72E-B28F8EE527B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69.693753200303831</c:v>
                </c:pt>
                <c:pt idx="5">
                  <c:v>69.879589173082081</c:v>
                </c:pt>
                <c:pt idx="6">
                  <c:v>70.065613026098646</c:v>
                </c:pt>
                <c:pt idx="7">
                  <c:v>70.251785963396429</c:v>
                </c:pt>
                <c:pt idx="8">
                  <c:v>70.438060407709798</c:v>
                </c:pt>
                <c:pt idx="9">
                  <c:v>70.624378817301647</c:v>
                </c:pt>
                <c:pt idx="10">
                  <c:v>70.810672395747147</c:v>
                </c:pt>
                <c:pt idx="11">
                  <c:v>70.996859693885852</c:v>
                </c:pt>
                <c:pt idx="12">
                  <c:v>71.182845105654309</c:v>
                </c:pt>
                <c:pt idx="13">
                  <c:v>71.368517262693757</c:v>
                </c:pt>
                <c:pt idx="14">
                  <c:v>71.553747336603138</c:v>
                </c:pt>
                <c:pt idx="15">
                  <c:v>71.738387262573369</c:v>
                </c:pt>
                <c:pt idx="16">
                  <c:v>71.922267903978693</c:v>
                </c:pt>
                <c:pt idx="17">
                  <c:v>72.105197184380913</c:v>
                </c:pt>
                <c:pt idx="18">
                  <c:v>72.286958221346396</c:v>
                </c:pt>
                <c:pt idx="19">
                  <c:v>72.467307505460738</c:v>
                </c:pt>
                <c:pt idx="20">
                  <c:v>72.645973177851559</c:v>
                </c:pt>
                <c:pt idx="21">
                  <c:v>72.822653470203889</c:v>
                </c:pt>
                <c:pt idx="22">
                  <c:v>72.997015382358001</c:v>
                </c:pt>
                <c:pt idx="23">
                  <c:v>73.168693683658176</c:v>
                </c:pt>
                <c:pt idx="24">
                  <c:v>73.337290334649268</c:v>
                </c:pt>
                <c:pt idx="25">
                  <c:v>73.50237443468869</c:v>
                </c:pt>
                <c:pt idx="26">
                  <c:v>73.663482807570162</c:v>
                </c:pt>
                <c:pt idx="27">
                  <c:v>73.82012134018845</c:v>
                </c:pt>
                <c:pt idx="28">
                  <c:v>73.971767187334024</c:v>
                </c:pt>
                <c:pt idx="29">
                  <c:v>74.117871947558058</c:v>
                </c:pt>
                <c:pt idx="30">
                  <c:v>74.257865899411385</c:v>
                </c:pt>
                <c:pt idx="31">
                  <c:v>74.391163363143946</c:v>
                </c:pt>
                <c:pt idx="32">
                  <c:v>74.517169219430869</c:v>
                </c:pt>
                <c:pt idx="33">
                  <c:v>74.63528657370631</c:v>
                </c:pt>
                <c:pt idx="34">
                  <c:v>74.744925502831535</c:v>
                </c:pt>
                <c:pt idx="35">
                  <c:v>74.845512761630843</c:v>
                </c:pt>
                <c:pt idx="36">
                  <c:v>74.936502262869226</c:v>
                </c:pt>
                <c:pt idx="37">
                  <c:v>75.017386079154662</c:v>
                </c:pt>
                <c:pt idx="38">
                  <c:v>75.087705653608722</c:v>
                </c:pt>
                <c:pt idx="39">
                  <c:v>75.147062853220561</c:v>
                </c:pt>
                <c:pt idx="40">
                  <c:v>75.195130460091079</c:v>
                </c:pt>
                <c:pt idx="41">
                  <c:v>75.231661676486013</c:v>
                </c:pt>
                <c:pt idx="42">
                  <c:v>75.256498223989809</c:v>
                </c:pt>
                <c:pt idx="43">
                  <c:v>75.269576647730815</c:v>
                </c:pt>
                <c:pt idx="44">
                  <c:v>75.270932494134641</c:v>
                </c:pt>
                <c:pt idx="45">
                  <c:v>75.260702112983182</c:v>
                </c:pt>
                <c:pt idx="46">
                  <c:v>75.239121937202967</c:v>
                </c:pt>
                <c:pt idx="47">
                  <c:v>75.206525210035451</c:v>
                </c:pt>
                <c:pt idx="48">
                  <c:v>75.163336250657608</c:v>
                </c:pt>
                <c:pt idx="49">
                  <c:v>75.110062466764703</c:v>
                </c:pt>
                <c:pt idx="50">
                  <c:v>75.047284427151595</c:v>
                </c:pt>
                <c:pt idx="51">
                  <c:v>74.975644391204682</c:v>
                </c:pt>
                <c:pt idx="52">
                  <c:v>74.895833749755823</c:v>
                </c:pt>
                <c:pt idx="53">
                  <c:v>74.80857985985061</c:v>
                </c:pt>
                <c:pt idx="54">
                  <c:v>74.714632754336776</c:v>
                </c:pt>
                <c:pt idx="55">
                  <c:v>74.614752178102563</c:v>
                </c:pt>
                <c:pt idx="56">
                  <c:v>74.50969535075852</c:v>
                </c:pt>
                <c:pt idx="57">
                  <c:v>74.400205786519635</c:v>
                </c:pt>
                <c:pt idx="58">
                  <c:v>74.287003422661215</c:v>
                </c:pt>
                <c:pt idx="59">
                  <c:v>74.170776224815882</c:v>
                </c:pt>
                <c:pt idx="60">
                  <c:v>74.052173356496482</c:v>
                </c:pt>
                <c:pt idx="61">
                  <c:v>73.93179992640809</c:v>
                </c:pt>
                <c:pt idx="62">
                  <c:v>73.810213263820089</c:v>
                </c:pt>
                <c:pt idx="63">
                  <c:v>73.687920621567329</c:v>
                </c:pt>
                <c:pt idx="64">
                  <c:v>73.565378168881381</c:v>
                </c:pt>
                <c:pt idx="65">
                  <c:v>73.44299111187209</c:v>
                </c:pt>
                <c:pt idx="66">
                  <c:v>73.321114766908977</c:v>
                </c:pt>
                <c:pt idx="67">
                  <c:v>73.200056409675909</c:v>
                </c:pt>
                <c:pt idx="68">
                  <c:v>73.080077728298946</c:v>
                </c:pt>
                <c:pt idx="69">
                  <c:v>72.961397720627957</c:v>
                </c:pt>
                <c:pt idx="70">
                  <c:v>72.84419589154966</c:v>
                </c:pt>
                <c:pt idx="71">
                  <c:v>72.728615624409542</c:v>
                </c:pt>
                <c:pt idx="72">
                  <c:v>72.614767619790811</c:v>
                </c:pt>
                <c:pt idx="73">
                  <c:v>72.502733313919336</c:v>
                </c:pt>
                <c:pt idx="74">
                  <c:v>72.392568207001574</c:v>
                </c:pt>
                <c:pt idx="75">
                  <c:v>72.284305048305512</c:v>
                </c:pt>
                <c:pt idx="76">
                  <c:v>72.17795683942424</c:v>
                </c:pt>
                <c:pt idx="77">
                  <c:v>72.073519629773728</c:v>
                </c:pt>
                <c:pt idx="78">
                  <c:v>71.970975088959747</c:v>
                </c:pt>
                <c:pt idx="79">
                  <c:v>71.870292849294401</c:v>
                </c:pt>
                <c:pt idx="80">
                  <c:v>71.771432618607008</c:v>
                </c:pt>
                <c:pt idx="81">
                  <c:v>71.674346068770575</c:v>
                </c:pt>
                <c:pt idx="82">
                  <c:v>71.578978509264815</c:v>
                </c:pt>
                <c:pt idx="83">
                  <c:v>71.485270357831382</c:v>
                </c:pt>
                <c:pt idx="84">
                  <c:v>71.393158422048558</c:v>
                </c:pt>
                <c:pt idx="85">
                  <c:v>71.302577006645066</c:v>
                </c:pt>
                <c:pt idx="86">
                  <c:v>71.213458861753139</c:v>
                </c:pt>
                <c:pt idx="87">
                  <c:v>71.125735987208202</c:v>
                </c:pt>
                <c:pt idx="88">
                  <c:v>71.039340307562611</c:v>
                </c:pt>
                <c:pt idx="89">
                  <c:v>70.954204231789049</c:v>
                </c:pt>
                <c:pt idx="90">
                  <c:v>70.87026111079129</c:v>
                </c:pt>
                <c:pt idx="91">
                  <c:v>70.787445604878144</c:v>
                </c:pt>
                <c:pt idx="92">
                  <c:v>70.705693972343937</c:v>
                </c:pt>
                <c:pt idx="93">
                  <c:v>70.624944289271966</c:v>
                </c:pt>
                <c:pt idx="94">
                  <c:v>70.545136609667011</c:v>
                </c:pt>
                <c:pt idx="95">
                  <c:v>70.466213074048468</c:v>
                </c:pt>
                <c:pt idx="96">
                  <c:v>70.388117973710138</c:v>
                </c:pt>
                <c:pt idx="97">
                  <c:v>70.310797776988679</c:v>
                </c:pt>
                <c:pt idx="98">
                  <c:v>70.234201123078563</c:v>
                </c:pt>
                <c:pt idx="99">
                  <c:v>70.158278788196824</c:v>
                </c:pt>
                <c:pt idx="100">
                  <c:v>70.082983628228277</c:v>
                </c:pt>
                <c:pt idx="101">
                  <c:v>70.008270501374682</c:v>
                </c:pt>
                <c:pt idx="102">
                  <c:v>69.934096173784127</c:v>
                </c:pt>
                <c:pt idx="103">
                  <c:v>69.86041921064556</c:v>
                </c:pt>
                <c:pt idx="104">
                  <c:v>69.787199854797606</c:v>
                </c:pt>
                <c:pt idx="105">
                  <c:v>69.714399894512056</c:v>
                </c:pt>
                <c:pt idx="106">
                  <c:v>69.641982521770444</c:v>
                </c:pt>
                <c:pt idx="107">
                  <c:v>69.569912182053713</c:v>
                </c:pt>
                <c:pt idx="108">
                  <c:v>69.498154416403011</c:v>
                </c:pt>
                <c:pt idx="109">
                  <c:v>69.426675696288456</c:v>
                </c:pt>
                <c:pt idx="110">
                  <c:v>69.3554432516341</c:v>
                </c:pt>
                <c:pt idx="111">
                  <c:v>69.284424892194394</c:v>
                </c:pt>
                <c:pt idx="112">
                  <c:v>69.21358882235829</c:v>
                </c:pt>
                <c:pt idx="113">
                  <c:v>69.142903449371786</c:v>
                </c:pt>
                <c:pt idx="114">
                  <c:v>69.072337184921196</c:v>
                </c:pt>
                <c:pt idx="115">
                  <c:v>69.001858240008502</c:v>
                </c:pt>
                <c:pt idx="116">
                  <c:v>68.931434413080083</c:v>
                </c:pt>
                <c:pt idx="117">
                  <c:v>68.861032871447151</c:v>
                </c:pt>
                <c:pt idx="118">
                  <c:v>68.790619926162321</c:v>
                </c:pt>
                <c:pt idx="119">
                  <c:v>68.720160800701649</c:v>
                </c:pt>
                <c:pt idx="120">
                  <c:v>68.649619394050148</c:v>
                </c:pt>
                <c:pt idx="121">
                  <c:v>68.578958039109168</c:v>
                </c:pt>
                <c:pt idx="122">
                  <c:v>68.508137257747066</c:v>
                </c:pt>
                <c:pt idx="123">
                  <c:v>68.437115514306058</c:v>
                </c:pt>
                <c:pt idx="124">
                  <c:v>68.365848969968155</c:v>
                </c:pt>
                <c:pt idx="125">
                  <c:v>68.29429124108006</c:v>
                </c:pt>
                <c:pt idx="126">
                  <c:v>68.222393165344116</c:v>
                </c:pt>
                <c:pt idx="127">
                  <c:v>68.150102580704342</c:v>
                </c:pt>
                <c:pt idx="128">
                  <c:v>68.077364122791664</c:v>
                </c:pt>
                <c:pt idx="129">
                  <c:v>68.004119047928313</c:v>
                </c:pt>
                <c:pt idx="130">
                  <c:v>67.930305089917056</c:v>
                </c:pt>
                <c:pt idx="131">
                  <c:v>67.855856360120626</c:v>
                </c:pt>
                <c:pt idx="132">
                  <c:v>67.780703301634418</c:v>
                </c:pt>
                <c:pt idx="133">
                  <c:v>67.704772709607298</c:v>
                </c:pt>
                <c:pt idx="134">
                  <c:v>67.627987830895236</c:v>
                </c:pt>
                <c:pt idx="135">
                  <c:v>67.550268557139944</c:v>
                </c:pt>
                <c:pt idx="136">
                  <c:v>67.471531725926255</c:v>
                </c:pt>
                <c:pt idx="137">
                  <c:v>67.39169154474655</c:v>
                </c:pt>
                <c:pt idx="138">
                  <c:v>67.310660151923543</c:v>
                </c:pt>
                <c:pt idx="139">
                  <c:v>67.228348327242117</c:v>
                </c:pt>
                <c:pt idx="140">
                  <c:v>67.144666362640592</c:v>
                </c:pt>
                <c:pt idx="141">
                  <c:v>67.059525099752506</c:v>
                </c:pt>
                <c:pt idx="142">
                  <c:v>66.97283713624094</c:v>
                </c:pt>
                <c:pt idx="143">
                  <c:v>66.884518196664473</c:v>
                </c:pt>
                <c:pt idx="144">
                  <c:v>66.794488656067898</c:v>
                </c:pt>
                <c:pt idx="145">
                  <c:v>66.702675195739431</c:v>
                </c:pt>
                <c:pt idx="146">
                  <c:v>66.609012560883485</c:v>
                </c:pt>
                <c:pt idx="147">
                  <c:v>66.51344537975946</c:v>
                </c:pt>
                <c:pt idx="148">
                  <c:v>66.415929993721477</c:v>
                </c:pt>
                <c:pt idx="149">
                  <c:v>66.316436238306068</c:v>
                </c:pt>
                <c:pt idx="150">
                  <c:v>66.214949107914151</c:v>
                </c:pt>
                <c:pt idx="151">
                  <c:v>66.11147023162809</c:v>
                </c:pt>
                <c:pt idx="152">
                  <c:v>66.006019086174149</c:v>
                </c:pt>
                <c:pt idx="153">
                  <c:v>65.898633874723103</c:v>
                </c:pt>
                <c:pt idx="154">
                  <c:v>65.789372007605763</c:v>
                </c:pt>
                <c:pt idx="155">
                  <c:v>65.678310133240942</c:v>
                </c:pt>
                <c:pt idx="156">
                  <c:v>65.565543684330493</c:v>
                </c:pt>
                <c:pt idx="157">
                  <c:v>65.451185924900955</c:v>
                </c:pt>
                <c:pt idx="158">
                  <c:v>65.335366506849596</c:v>
                </c:pt>
                <c:pt idx="159">
                  <c:v>65.218229568708381</c:v>
                </c:pt>
                <c:pt idx="160">
                  <c:v>65.099931432573868</c:v>
                </c:pt>
                <c:pt idx="161">
                  <c:v>64.9806379757418</c:v>
                </c:pt>
                <c:pt idx="162">
                  <c:v>64.86052176987107</c:v>
                </c:pt>
                <c:pt idx="163">
                  <c:v>64.739759091190621</c:v>
                </c:pt>
                <c:pt idx="164">
                  <c:v>64.618526909572651</c:v>
                </c:pt>
                <c:pt idx="165">
                  <c:v>64.49699996203519</c:v>
                </c:pt>
                <c:pt idx="166">
                  <c:v>64.375348007820293</c:v>
                </c:pt>
                <c:pt idx="167">
                  <c:v>64.2537333485608</c:v>
                </c:pt>
                <c:pt idx="168">
                  <c:v>64.132308679537985</c:v>
                </c:pt>
                <c:pt idx="169">
                  <c:v>64.011215318206382</c:v>
                </c:pt>
                <c:pt idx="170">
                  <c:v>63.890581835630918</c:v>
                </c:pt>
                <c:pt idx="171">
                  <c:v>63.770523096727345</c:v>
                </c:pt>
                <c:pt idx="172">
                  <c:v>63.651139697453289</c:v>
                </c:pt>
                <c:pt idx="173">
                  <c:v>63.532517772258927</c:v>
                </c:pt>
                <c:pt idx="174">
                  <c:v>63.414729133703823</c:v>
                </c:pt>
                <c:pt idx="175">
                  <c:v>63.297831698355175</c:v>
                </c:pt>
                <c:pt idx="176">
                  <c:v>63.181870148779012</c:v>
                </c:pt>
                <c:pt idx="177">
                  <c:v>63.066876780257466</c:v>
                </c:pt>
                <c:pt idx="178">
                  <c:v>62.952872482303292</c:v>
                </c:pt>
                <c:pt idx="179">
                  <c:v>62.839867808505915</c:v>
                </c:pt>
                <c:pt idx="180">
                  <c:v>62.72786409313094</c:v>
                </c:pt>
                <c:pt idx="181">
                  <c:v>62.616854578646944</c:v>
                </c:pt>
                <c:pt idx="182">
                  <c:v>62.506825524478451</c:v>
                </c:pt>
                <c:pt idx="183">
                  <c:v>62.397757273387661</c:v>
                </c:pt>
                <c:pt idx="184">
                  <c:v>62.289625257668135</c:v>
                </c:pt>
                <c:pt idx="185">
                  <c:v>62.182400932584663</c:v>
                </c:pt>
                <c:pt idx="186">
                  <c:v>62.076052629092004</c:v>
                </c:pt>
                <c:pt idx="187">
                  <c:v>61.970546321752686</c:v>
                </c:pt>
                <c:pt idx="188">
                  <c:v>61.865846310950118</c:v>
                </c:pt>
                <c:pt idx="189">
                  <c:v>61.761915820991781</c:v>
                </c:pt>
                <c:pt idx="190">
                  <c:v>61.658717517580342</c:v>
                </c:pt>
                <c:pt idx="191">
                  <c:v>61.556213949472699</c:v>
                </c:pt>
                <c:pt idx="192">
                  <c:v>61.454367920030208</c:v>
                </c:pt>
                <c:pt idx="193">
                  <c:v>61.353142794868432</c:v>
                </c:pt>
                <c:pt idx="194">
                  <c:v>61.252502752017222</c:v>
                </c:pt>
                <c:pt idx="195">
                  <c:v>61.152412980971874</c:v>
                </c:pt>
                <c:pt idx="196">
                  <c:v>61.052839836812566</c:v>
                </c:pt>
                <c:pt idx="197">
                  <c:v>60.953750955242668</c:v>
                </c:pt>
                <c:pt idx="198">
                  <c:v>60.855115333990561</c:v>
                </c:pt>
                <c:pt idx="199">
                  <c:v>60.756903385565529</c:v>
                </c:pt>
                <c:pt idx="200">
                  <c:v>60.659086965883766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46E-46BE-B72E-B28F8EE527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674624"/>
        <c:axId val="472251208"/>
      </c:scatterChart>
      <c:valAx>
        <c:axId val="2826746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2251208"/>
        <c:crosses val="autoZero"/>
        <c:crossBetween val="midCat"/>
      </c:valAx>
      <c:valAx>
        <c:axId val="4722512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267462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B!$C$27:$C$227</c:f>
              <c:numCache>
                <c:formatCode>General</c:formatCode>
                <c:ptCount val="201"/>
                <c:pt idx="0">
                  <c:v>76.149000000000001</c:v>
                </c:pt>
                <c:pt idx="1">
                  <c:v>76.552000000000007</c:v>
                </c:pt>
                <c:pt idx="2">
                  <c:v>76.254000000000005</c:v>
                </c:pt>
                <c:pt idx="3">
                  <c:v>75.179000000000002</c:v>
                </c:pt>
                <c:pt idx="4">
                  <c:v>75.254000000000005</c:v>
                </c:pt>
                <c:pt idx="5">
                  <c:v>74.984999999999999</c:v>
                </c:pt>
                <c:pt idx="6">
                  <c:v>74.477999999999994</c:v>
                </c:pt>
                <c:pt idx="7">
                  <c:v>75.149000000000001</c:v>
                </c:pt>
                <c:pt idx="8">
                  <c:v>74.343000000000004</c:v>
                </c:pt>
                <c:pt idx="9">
                  <c:v>75.581999999999994</c:v>
                </c:pt>
                <c:pt idx="10">
                  <c:v>75.224000000000004</c:v>
                </c:pt>
                <c:pt idx="11">
                  <c:v>75.97</c:v>
                </c:pt>
                <c:pt idx="12">
                  <c:v>75.820999999999998</c:v>
                </c:pt>
                <c:pt idx="13">
                  <c:v>76.149000000000001</c:v>
                </c:pt>
                <c:pt idx="14">
                  <c:v>76.700999999999993</c:v>
                </c:pt>
                <c:pt idx="15">
                  <c:v>75.075000000000003</c:v>
                </c:pt>
                <c:pt idx="16">
                  <c:v>75.418000000000006</c:v>
                </c:pt>
                <c:pt idx="17">
                  <c:v>75.284000000000006</c:v>
                </c:pt>
                <c:pt idx="18">
                  <c:v>77.134</c:v>
                </c:pt>
                <c:pt idx="19">
                  <c:v>77.358000000000004</c:v>
                </c:pt>
                <c:pt idx="20">
                  <c:v>75.881</c:v>
                </c:pt>
                <c:pt idx="21">
                  <c:v>75.775999999999996</c:v>
                </c:pt>
                <c:pt idx="22">
                  <c:v>75.06</c:v>
                </c:pt>
                <c:pt idx="23">
                  <c:v>76.313000000000002</c:v>
                </c:pt>
                <c:pt idx="24">
                  <c:v>76.373000000000005</c:v>
                </c:pt>
                <c:pt idx="25">
                  <c:v>77.924999999999997</c:v>
                </c:pt>
                <c:pt idx="26">
                  <c:v>77.388000000000005</c:v>
                </c:pt>
                <c:pt idx="27">
                  <c:v>78.224000000000004</c:v>
                </c:pt>
                <c:pt idx="28">
                  <c:v>79.656999999999996</c:v>
                </c:pt>
                <c:pt idx="29">
                  <c:v>80.566999999999993</c:v>
                </c:pt>
                <c:pt idx="30">
                  <c:v>79.179000000000002</c:v>
                </c:pt>
                <c:pt idx="31">
                  <c:v>80.224000000000004</c:v>
                </c:pt>
                <c:pt idx="32">
                  <c:v>80.745999999999995</c:v>
                </c:pt>
                <c:pt idx="33">
                  <c:v>82.239000000000004</c:v>
                </c:pt>
                <c:pt idx="34">
                  <c:v>84.045000000000002</c:v>
                </c:pt>
                <c:pt idx="35">
                  <c:v>83.224000000000004</c:v>
                </c:pt>
                <c:pt idx="36">
                  <c:v>85.09</c:v>
                </c:pt>
                <c:pt idx="37">
                  <c:v>86.715999999999994</c:v>
                </c:pt>
                <c:pt idx="38">
                  <c:v>87.97</c:v>
                </c:pt>
                <c:pt idx="39">
                  <c:v>88.775999999999996</c:v>
                </c:pt>
                <c:pt idx="40">
                  <c:v>89.866</c:v>
                </c:pt>
                <c:pt idx="41">
                  <c:v>91.866</c:v>
                </c:pt>
                <c:pt idx="42">
                  <c:v>93</c:v>
                </c:pt>
                <c:pt idx="43">
                  <c:v>95.656999999999996</c:v>
                </c:pt>
                <c:pt idx="44">
                  <c:v>99.015000000000001</c:v>
                </c:pt>
                <c:pt idx="45">
                  <c:v>102.239</c:v>
                </c:pt>
                <c:pt idx="46">
                  <c:v>105.97</c:v>
                </c:pt>
                <c:pt idx="47">
                  <c:v>109.896</c:v>
                </c:pt>
                <c:pt idx="48">
                  <c:v>116.38800000000001</c:v>
                </c:pt>
                <c:pt idx="49">
                  <c:v>122.343</c:v>
                </c:pt>
                <c:pt idx="50">
                  <c:v>128.761</c:v>
                </c:pt>
                <c:pt idx="51">
                  <c:v>139.642</c:v>
                </c:pt>
                <c:pt idx="52">
                  <c:v>149.851</c:v>
                </c:pt>
                <c:pt idx="53">
                  <c:v>162.01499999999999</c:v>
                </c:pt>
                <c:pt idx="54">
                  <c:v>174.01499999999999</c:v>
                </c:pt>
                <c:pt idx="55">
                  <c:v>186.03</c:v>
                </c:pt>
                <c:pt idx="56">
                  <c:v>196.13399999999999</c:v>
                </c:pt>
                <c:pt idx="57">
                  <c:v>204.52199999999999</c:v>
                </c:pt>
                <c:pt idx="58">
                  <c:v>210.642</c:v>
                </c:pt>
                <c:pt idx="59">
                  <c:v>215.179</c:v>
                </c:pt>
                <c:pt idx="60">
                  <c:v>216.25399999999999</c:v>
                </c:pt>
                <c:pt idx="61">
                  <c:v>215.239</c:v>
                </c:pt>
                <c:pt idx="62">
                  <c:v>212.53700000000001</c:v>
                </c:pt>
                <c:pt idx="63">
                  <c:v>204.50700000000001</c:v>
                </c:pt>
                <c:pt idx="64">
                  <c:v>190.09</c:v>
                </c:pt>
                <c:pt idx="65">
                  <c:v>169.149</c:v>
                </c:pt>
                <c:pt idx="66">
                  <c:v>144.40299999999999</c:v>
                </c:pt>
                <c:pt idx="67">
                  <c:v>121.119</c:v>
                </c:pt>
                <c:pt idx="68">
                  <c:v>104.97</c:v>
                </c:pt>
                <c:pt idx="69">
                  <c:v>93.119</c:v>
                </c:pt>
                <c:pt idx="70">
                  <c:v>87.328000000000003</c:v>
                </c:pt>
                <c:pt idx="71">
                  <c:v>89.164000000000001</c:v>
                </c:pt>
                <c:pt idx="72">
                  <c:v>93.299000000000007</c:v>
                </c:pt>
                <c:pt idx="73">
                  <c:v>98.552000000000007</c:v>
                </c:pt>
                <c:pt idx="74">
                  <c:v>104.03</c:v>
                </c:pt>
                <c:pt idx="75">
                  <c:v>111.56699999999999</c:v>
                </c:pt>
                <c:pt idx="76">
                  <c:v>122.209</c:v>
                </c:pt>
                <c:pt idx="77">
                  <c:v>132.59700000000001</c:v>
                </c:pt>
                <c:pt idx="78">
                  <c:v>143.672</c:v>
                </c:pt>
                <c:pt idx="79">
                  <c:v>152.55199999999999</c:v>
                </c:pt>
                <c:pt idx="80">
                  <c:v>161.62700000000001</c:v>
                </c:pt>
                <c:pt idx="81">
                  <c:v>169.06</c:v>
                </c:pt>
                <c:pt idx="82">
                  <c:v>173.29900000000001</c:v>
                </c:pt>
                <c:pt idx="83">
                  <c:v>175.47800000000001</c:v>
                </c:pt>
                <c:pt idx="84">
                  <c:v>175.07499999999999</c:v>
                </c:pt>
                <c:pt idx="85">
                  <c:v>171.89599999999999</c:v>
                </c:pt>
                <c:pt idx="86">
                  <c:v>163.06</c:v>
                </c:pt>
                <c:pt idx="87">
                  <c:v>145.119</c:v>
                </c:pt>
                <c:pt idx="88">
                  <c:v>122.657</c:v>
                </c:pt>
                <c:pt idx="89">
                  <c:v>104.49299999999999</c:v>
                </c:pt>
                <c:pt idx="90">
                  <c:v>89.835999999999999</c:v>
                </c:pt>
                <c:pt idx="91">
                  <c:v>79.94</c:v>
                </c:pt>
                <c:pt idx="92">
                  <c:v>71.209000000000003</c:v>
                </c:pt>
                <c:pt idx="93">
                  <c:v>68.209000000000003</c:v>
                </c:pt>
                <c:pt idx="94">
                  <c:v>67.134</c:v>
                </c:pt>
                <c:pt idx="95">
                  <c:v>68.790999999999997</c:v>
                </c:pt>
                <c:pt idx="96">
                  <c:v>68.715999999999994</c:v>
                </c:pt>
                <c:pt idx="97">
                  <c:v>68.299000000000007</c:v>
                </c:pt>
                <c:pt idx="98">
                  <c:v>68.328000000000003</c:v>
                </c:pt>
                <c:pt idx="99">
                  <c:v>68.866</c:v>
                </c:pt>
                <c:pt idx="100">
                  <c:v>69.641999999999996</c:v>
                </c:pt>
                <c:pt idx="101">
                  <c:v>68.730999999999995</c:v>
                </c:pt>
                <c:pt idx="102">
                  <c:v>68.866</c:v>
                </c:pt>
                <c:pt idx="103">
                  <c:v>70.581999999999994</c:v>
                </c:pt>
                <c:pt idx="104">
                  <c:v>69.119</c:v>
                </c:pt>
                <c:pt idx="105">
                  <c:v>70.328000000000003</c:v>
                </c:pt>
                <c:pt idx="106">
                  <c:v>71.254000000000005</c:v>
                </c:pt>
                <c:pt idx="107">
                  <c:v>70.179000000000002</c:v>
                </c:pt>
                <c:pt idx="108">
                  <c:v>69.343000000000004</c:v>
                </c:pt>
                <c:pt idx="109">
                  <c:v>68.896000000000001</c:v>
                </c:pt>
                <c:pt idx="110">
                  <c:v>69.254000000000005</c:v>
                </c:pt>
                <c:pt idx="111">
                  <c:v>70.075000000000003</c:v>
                </c:pt>
                <c:pt idx="112">
                  <c:v>68.477999999999994</c:v>
                </c:pt>
                <c:pt idx="113">
                  <c:v>70.045000000000002</c:v>
                </c:pt>
                <c:pt idx="114">
                  <c:v>69</c:v>
                </c:pt>
                <c:pt idx="115">
                  <c:v>68.537000000000006</c:v>
                </c:pt>
                <c:pt idx="116">
                  <c:v>69.03</c:v>
                </c:pt>
                <c:pt idx="117">
                  <c:v>68.224000000000004</c:v>
                </c:pt>
                <c:pt idx="118">
                  <c:v>67.507000000000005</c:v>
                </c:pt>
                <c:pt idx="119">
                  <c:v>68.343000000000004</c:v>
                </c:pt>
                <c:pt idx="120">
                  <c:v>68.388000000000005</c:v>
                </c:pt>
                <c:pt idx="121">
                  <c:v>67.881</c:v>
                </c:pt>
                <c:pt idx="122">
                  <c:v>68.537000000000006</c:v>
                </c:pt>
                <c:pt idx="123">
                  <c:v>67.896000000000001</c:v>
                </c:pt>
                <c:pt idx="124">
                  <c:v>66.103999999999999</c:v>
                </c:pt>
                <c:pt idx="125">
                  <c:v>68.358000000000004</c:v>
                </c:pt>
                <c:pt idx="126">
                  <c:v>68.149000000000001</c:v>
                </c:pt>
                <c:pt idx="127">
                  <c:v>69.103999999999999</c:v>
                </c:pt>
                <c:pt idx="128">
                  <c:v>67.866</c:v>
                </c:pt>
                <c:pt idx="129">
                  <c:v>68.700999999999993</c:v>
                </c:pt>
                <c:pt idx="130">
                  <c:v>67.179000000000002</c:v>
                </c:pt>
                <c:pt idx="131">
                  <c:v>66.94</c:v>
                </c:pt>
                <c:pt idx="132">
                  <c:v>67.299000000000007</c:v>
                </c:pt>
                <c:pt idx="133">
                  <c:v>66.447999999999993</c:v>
                </c:pt>
                <c:pt idx="134">
                  <c:v>67.507000000000005</c:v>
                </c:pt>
                <c:pt idx="135">
                  <c:v>66.418000000000006</c:v>
                </c:pt>
                <c:pt idx="136">
                  <c:v>67.954999999999998</c:v>
                </c:pt>
                <c:pt idx="137">
                  <c:v>68.358000000000004</c:v>
                </c:pt>
                <c:pt idx="138">
                  <c:v>66.881</c:v>
                </c:pt>
                <c:pt idx="139">
                  <c:v>67.611999999999995</c:v>
                </c:pt>
                <c:pt idx="140">
                  <c:v>67.299000000000007</c:v>
                </c:pt>
                <c:pt idx="141">
                  <c:v>66.433000000000007</c:v>
                </c:pt>
                <c:pt idx="142">
                  <c:v>67.881</c:v>
                </c:pt>
                <c:pt idx="143">
                  <c:v>67.403000000000006</c:v>
                </c:pt>
                <c:pt idx="144">
                  <c:v>67.164000000000001</c:v>
                </c:pt>
                <c:pt idx="145">
                  <c:v>66.03</c:v>
                </c:pt>
                <c:pt idx="146">
                  <c:v>66.924999999999997</c:v>
                </c:pt>
                <c:pt idx="147">
                  <c:v>66.924999999999997</c:v>
                </c:pt>
                <c:pt idx="148">
                  <c:v>66.209000000000003</c:v>
                </c:pt>
                <c:pt idx="149">
                  <c:v>66.775999999999996</c:v>
                </c:pt>
                <c:pt idx="150">
                  <c:v>66.418000000000006</c:v>
                </c:pt>
                <c:pt idx="151">
                  <c:v>65.641999999999996</c:v>
                </c:pt>
                <c:pt idx="152">
                  <c:v>65.507000000000005</c:v>
                </c:pt>
                <c:pt idx="153">
                  <c:v>66.820999999999998</c:v>
                </c:pt>
                <c:pt idx="154">
                  <c:v>66.358000000000004</c:v>
                </c:pt>
                <c:pt idx="155">
                  <c:v>65.447999999999993</c:v>
                </c:pt>
                <c:pt idx="156">
                  <c:v>65.433000000000007</c:v>
                </c:pt>
                <c:pt idx="157">
                  <c:v>66.164000000000001</c:v>
                </c:pt>
                <c:pt idx="158">
                  <c:v>65.596999999999994</c:v>
                </c:pt>
                <c:pt idx="159">
                  <c:v>66.581999999999994</c:v>
                </c:pt>
                <c:pt idx="160">
                  <c:v>65.924999999999997</c:v>
                </c:pt>
                <c:pt idx="161">
                  <c:v>66.239000000000004</c:v>
                </c:pt>
                <c:pt idx="162">
                  <c:v>67.09</c:v>
                </c:pt>
                <c:pt idx="163">
                  <c:v>66.447999999999993</c:v>
                </c:pt>
                <c:pt idx="164">
                  <c:v>65.881</c:v>
                </c:pt>
                <c:pt idx="165">
                  <c:v>66.522000000000006</c:v>
                </c:pt>
                <c:pt idx="166">
                  <c:v>64.03</c:v>
                </c:pt>
                <c:pt idx="167">
                  <c:v>66.686999999999998</c:v>
                </c:pt>
                <c:pt idx="168">
                  <c:v>65.790999999999997</c:v>
                </c:pt>
                <c:pt idx="169">
                  <c:v>66.537000000000006</c:v>
                </c:pt>
                <c:pt idx="170">
                  <c:v>66.209000000000003</c:v>
                </c:pt>
                <c:pt idx="171">
                  <c:v>65.581999999999994</c:v>
                </c:pt>
                <c:pt idx="172">
                  <c:v>64.820999999999998</c:v>
                </c:pt>
                <c:pt idx="173">
                  <c:v>65.656999999999996</c:v>
                </c:pt>
                <c:pt idx="174">
                  <c:v>66.103999999999999</c:v>
                </c:pt>
                <c:pt idx="175">
                  <c:v>65.433000000000007</c:v>
                </c:pt>
                <c:pt idx="176">
                  <c:v>66.866</c:v>
                </c:pt>
                <c:pt idx="177">
                  <c:v>66.328000000000003</c:v>
                </c:pt>
                <c:pt idx="178">
                  <c:v>65.179000000000002</c:v>
                </c:pt>
                <c:pt idx="179">
                  <c:v>66.91</c:v>
                </c:pt>
                <c:pt idx="180">
                  <c:v>65.507000000000005</c:v>
                </c:pt>
                <c:pt idx="181">
                  <c:v>65.896000000000001</c:v>
                </c:pt>
                <c:pt idx="182">
                  <c:v>65.224000000000004</c:v>
                </c:pt>
                <c:pt idx="183">
                  <c:v>66.299000000000007</c:v>
                </c:pt>
                <c:pt idx="184">
                  <c:v>65.492999999999995</c:v>
                </c:pt>
                <c:pt idx="185">
                  <c:v>66.269000000000005</c:v>
                </c:pt>
                <c:pt idx="186">
                  <c:v>66.850999999999999</c:v>
                </c:pt>
                <c:pt idx="187">
                  <c:v>64.671999999999997</c:v>
                </c:pt>
                <c:pt idx="188">
                  <c:v>65.522000000000006</c:v>
                </c:pt>
                <c:pt idx="189">
                  <c:v>64.954999999999998</c:v>
                </c:pt>
                <c:pt idx="190">
                  <c:v>66.103999999999999</c:v>
                </c:pt>
                <c:pt idx="191">
                  <c:v>65.656999999999996</c:v>
                </c:pt>
                <c:pt idx="192">
                  <c:v>65.09</c:v>
                </c:pt>
                <c:pt idx="193">
                  <c:v>65.97</c:v>
                </c:pt>
                <c:pt idx="194">
                  <c:v>64.566999999999993</c:v>
                </c:pt>
                <c:pt idx="195">
                  <c:v>64.805999999999997</c:v>
                </c:pt>
                <c:pt idx="196">
                  <c:v>65.209000000000003</c:v>
                </c:pt>
                <c:pt idx="197">
                  <c:v>64.805999999999997</c:v>
                </c:pt>
                <c:pt idx="198">
                  <c:v>64.835999999999999</c:v>
                </c:pt>
                <c:pt idx="199">
                  <c:v>64.715999999999994</c:v>
                </c:pt>
                <c:pt idx="200">
                  <c:v>65.239000000000004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703-49DD-9A8A-AEC4475839F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B!$S$27:$S$227</c:f>
              <c:numCache>
                <c:formatCode>0.00</c:formatCode>
                <c:ptCount val="201"/>
                <c:pt idx="0">
                  <c:v>73.110896562858173</c:v>
                </c:pt>
                <c:pt idx="1">
                  <c:v>73.358632638984375</c:v>
                </c:pt>
                <c:pt idx="2">
                  <c:v>73.605104541485446</c:v>
                </c:pt>
                <c:pt idx="3">
                  <c:v>73.850122548736906</c:v>
                </c:pt>
                <c:pt idx="4">
                  <c:v>74.093474746957</c:v>
                </c:pt>
                <c:pt idx="5">
                  <c:v>74.334925145109523</c:v>
                </c:pt>
                <c:pt idx="6">
                  <c:v>74.574211788440209</c:v>
                </c:pt>
                <c:pt idx="7">
                  <c:v>74.811044931888745</c:v>
                </c:pt>
                <c:pt idx="8">
                  <c:v>75.045105361345392</c:v>
                </c:pt>
                <c:pt idx="9">
                  <c:v>75.276042987560714</c:v>
                </c:pt>
                <c:pt idx="10">
                  <c:v>75.50347588805144</c:v>
                </c:pt>
                <c:pt idx="11">
                  <c:v>75.726990041195435</c:v>
                </c:pt>
                <c:pt idx="12">
                  <c:v>75.946140089689862</c:v>
                </c:pt>
                <c:pt idx="13">
                  <c:v>76.160451594767309</c:v>
                </c:pt>
                <c:pt idx="14">
                  <c:v>76.369425406379435</c:v>
                </c:pt>
                <c:pt idx="15">
                  <c:v>76.57254498735837</c:v>
                </c:pt>
                <c:pt idx="16">
                  <c:v>76.769287801208591</c:v>
                </c:pt>
                <c:pt idx="17">
                  <c:v>76.959142213044373</c:v>
                </c:pt>
                <c:pt idx="18">
                  <c:v>77.141631768609543</c:v>
                </c:pt>
                <c:pt idx="19">
                  <c:v>77.316349210401057</c:v>
                </c:pt>
                <c:pt idx="20">
                  <c:v>77.483003158525349</c:v>
                </c:pt>
                <c:pt idx="21">
                  <c:v>77.641481011899629</c:v>
                </c:pt>
                <c:pt idx="22">
                  <c:v>77.791932282141801</c:v>
                </c:pt>
                <c:pt idx="23">
                  <c:v>77.934877207012292</c:v>
                </c:pt>
                <c:pt idx="24">
                  <c:v>78.071346026505083</c:v>
                </c:pt>
                <c:pt idx="25">
                  <c:v>78.203054637537491</c:v>
                </c:pt>
                <c:pt idx="26">
                  <c:v>78.332622336512728</c:v>
                </c:pt>
                <c:pt idx="27">
                  <c:v>78.463836846771699</c:v>
                </c:pt>
                <c:pt idx="28">
                  <c:v>78.601970619908926</c:v>
                </c:pt>
                <c:pt idx="29">
                  <c:v>78.754150293503699</c:v>
                </c:pt>
                <c:pt idx="30">
                  <c:v>78.929777987024721</c:v>
                </c:pt>
                <c:pt idx="31">
                  <c:v>79.140998659871201</c:v>
                </c:pt>
                <c:pt idx="32">
                  <c:v>79.403201945732874</c:v>
                </c:pt>
                <c:pt idx="33">
                  <c:v>79.735539728471352</c:v>
                </c:pt>
                <c:pt idx="34">
                  <c:v>80.161432399915057</c:v>
                </c:pt>
                <c:pt idx="35">
                  <c:v>80.709027593833767</c:v>
                </c:pt>
                <c:pt idx="36">
                  <c:v>81.411565800252916</c:v>
                </c:pt>
                <c:pt idx="37">
                  <c:v>82.307598445377209</c:v>
                </c:pt>
                <c:pt idx="38">
                  <c:v>83.440996817795607</c:v>
                </c:pt>
                <c:pt idx="39">
                  <c:v>84.860685859785761</c:v>
                </c:pt>
                <c:pt idx="40">
                  <c:v>86.620036656738804</c:v>
                </c:pt>
                <c:pt idx="41">
                  <c:v>88.77585676604798</c:v>
                </c:pt>
                <c:pt idx="42">
                  <c:v>91.386929476084646</c:v>
                </c:pt>
                <c:pt idx="43">
                  <c:v>94.512072470072724</c:v>
                </c:pt>
                <c:pt idx="44">
                  <c:v>98.207713439710602</c:v>
                </c:pt>
                <c:pt idx="45">
                  <c:v>102.52501448194975</c:v>
                </c:pt>
                <c:pt idx="46">
                  <c:v>107.50661730125336</c:v>
                </c:pt>
                <c:pt idx="47">
                  <c:v>113.18312509778747</c:v>
                </c:pt>
                <c:pt idx="48">
                  <c:v>119.56948142948698</c:v>
                </c:pt>
                <c:pt idx="49">
                  <c:v>126.66144733949467</c:v>
                </c:pt>
                <c:pt idx="50">
                  <c:v>134.43241049804905</c:v>
                </c:pt>
                <c:pt idx="51">
                  <c:v>142.83077467682773</c:v>
                </c:pt>
                <c:pt idx="52">
                  <c:v>151.77814643708112</c:v>
                </c:pt>
                <c:pt idx="53">
                  <c:v>161.16835918612742</c:v>
                </c:pt>
                <c:pt idx="54">
                  <c:v>170.86674464876336</c:v>
                </c:pt>
                <c:pt idx="55">
                  <c:v>180.70724400676539</c:v>
                </c:pt>
                <c:pt idx="56">
                  <c:v>190.48083674582392</c:v>
                </c:pt>
                <c:pt idx="57">
                  <c:v>199.90229151372375</c:v>
                </c:pt>
                <c:pt idx="58">
                  <c:v>208.53840323137067</c:v>
                </c:pt>
                <c:pt idx="59">
                  <c:v>215.69400622461745</c:v>
                </c:pt>
                <c:pt idx="60">
                  <c:v>220.29980993195215</c:v>
                </c:pt>
                <c:pt idx="61">
                  <c:v>220.92134563282048</c:v>
                </c:pt>
                <c:pt idx="62">
                  <c:v>216.04487663742913</c:v>
                </c:pt>
                <c:pt idx="63">
                  <c:v>204.69090438950008</c:v>
                </c:pt>
                <c:pt idx="64">
                  <c:v>187.13983822380962</c:v>
                </c:pt>
                <c:pt idx="65">
                  <c:v>165.31050253055039</c:v>
                </c:pt>
                <c:pt idx="66">
                  <c:v>142.39971663735935</c:v>
                </c:pt>
                <c:pt idx="67">
                  <c:v>121.84221383572023</c:v>
                </c:pt>
                <c:pt idx="68">
                  <c:v>106.15100610103572</c:v>
                </c:pt>
                <c:pt idx="69">
                  <c:v>96.289935227239894</c:v>
                </c:pt>
                <c:pt idx="70">
                  <c:v>91.824109242089619</c:v>
                </c:pt>
                <c:pt idx="71">
                  <c:v>91.572953766324119</c:v>
                </c:pt>
                <c:pt idx="72">
                  <c:v>94.283639061778558</c:v>
                </c:pt>
                <c:pt idx="73">
                  <c:v>99.012077441005616</c:v>
                </c:pt>
                <c:pt idx="74">
                  <c:v>105.18807717544709</c:v>
                </c:pt>
                <c:pt idx="75">
                  <c:v>112.50673066095425</c:v>
                </c:pt>
                <c:pt idx="76">
                  <c:v>120.78801922303907</c:v>
                </c:pt>
                <c:pt idx="77">
                  <c:v>129.87274567206794</c:v>
                </c:pt>
                <c:pt idx="78">
                  <c:v>139.55993787114934</c:v>
                </c:pt>
                <c:pt idx="79">
                  <c:v>149.56175379355159</c:v>
                </c:pt>
                <c:pt idx="80">
                  <c:v>159.4449067405518</c:v>
                </c:pt>
                <c:pt idx="81">
                  <c:v>168.53682619050028</c:v>
                </c:pt>
                <c:pt idx="82">
                  <c:v>175.81398312647181</c:v>
                </c:pt>
                <c:pt idx="83">
                  <c:v>179.86773105198134</c:v>
                </c:pt>
                <c:pt idx="84">
                  <c:v>179.11131727406445</c:v>
                </c:pt>
                <c:pt idx="85">
                  <c:v>172.33262424432746</c:v>
                </c:pt>
                <c:pt idx="86">
                  <c:v>159.43821898690757</c:v>
                </c:pt>
                <c:pt idx="87">
                  <c:v>141.92821520726162</c:v>
                </c:pt>
                <c:pt idx="88">
                  <c:v>122.63503825447195</c:v>
                </c:pt>
                <c:pt idx="89">
                  <c:v>104.71619124247157</c:v>
                </c:pt>
                <c:pt idx="90">
                  <c:v>90.473562227871739</c:v>
                </c:pt>
                <c:pt idx="91">
                  <c:v>80.713992335515997</c:v>
                </c:pt>
                <c:pt idx="92">
                  <c:v>74.920959958131064</c:v>
                </c:pt>
                <c:pt idx="93">
                  <c:v>71.925915356795812</c:v>
                </c:pt>
                <c:pt idx="94">
                  <c:v>70.561663067545254</c:v>
                </c:pt>
                <c:pt idx="95">
                  <c:v>69.996689771241293</c:v>
                </c:pt>
                <c:pt idx="96">
                  <c:v>69.764575186800997</c:v>
                </c:pt>
                <c:pt idx="97">
                  <c:v>69.651212451203904</c:v>
                </c:pt>
                <c:pt idx="98">
                  <c:v>69.574581092188353</c:v>
                </c:pt>
                <c:pt idx="99">
                  <c:v>69.508144917163406</c:v>
                </c:pt>
                <c:pt idx="100">
                  <c:v>69.444580261742999</c:v>
                </c:pt>
                <c:pt idx="101">
                  <c:v>69.382132682233888</c:v>
                </c:pt>
                <c:pt idx="102">
                  <c:v>69.320414890207189</c:v>
                </c:pt>
                <c:pt idx="103">
                  <c:v>69.259329589134424</c:v>
                </c:pt>
                <c:pt idx="104">
                  <c:v>69.19883805873657</c:v>
                </c:pt>
                <c:pt idx="105">
                  <c:v>69.138919253303698</c:v>
                </c:pt>
                <c:pt idx="106">
                  <c:v>69.079565034669429</c:v>
                </c:pt>
                <c:pt idx="107">
                  <c:v>69.020781001852342</c:v>
                </c:pt>
                <c:pt idx="108">
                  <c:v>68.962587394440916</c:v>
                </c:pt>
                <c:pt idx="109">
                  <c:v>68.905018626700638</c:v>
                </c:pt>
                <c:pt idx="110">
                  <c:v>68.848120506484591</c:v>
                </c:pt>
                <c:pt idx="111">
                  <c:v>68.79194430021947</c:v>
                </c:pt>
                <c:pt idx="112">
                  <c:v>68.736536983629719</c:v>
                </c:pt>
                <c:pt idx="113">
                  <c:v>68.681927158284211</c:v>
                </c:pt>
                <c:pt idx="114">
                  <c:v>68.628105913485001</c:v>
                </c:pt>
                <c:pt idx="115">
                  <c:v>68.575001365572547</c:v>
                </c:pt>
                <c:pt idx="116">
                  <c:v>68.522446106934098</c:v>
                </c:pt>
                <c:pt idx="117">
                  <c:v>68.470141971426102</c:v>
                </c:pt>
                <c:pt idx="118">
                  <c:v>68.417639837837697</c:v>
                </c:pt>
                <c:pt idx="119">
                  <c:v>68.36436913796625</c:v>
                </c:pt>
                <c:pt idx="120">
                  <c:v>68.309752888392069</c:v>
                </c:pt>
                <c:pt idx="121">
                  <c:v>68.25340550024606</c:v>
                </c:pt>
                <c:pt idx="122">
                  <c:v>68.195337186423473</c:v>
                </c:pt>
                <c:pt idx="123">
                  <c:v>68.136036759279136</c:v>
                </c:pt>
                <c:pt idx="124">
                  <c:v>68.076343846791616</c:v>
                </c:pt>
                <c:pt idx="125">
                  <c:v>68.017151533586784</c:v>
                </c:pt>
                <c:pt idx="126">
                  <c:v>67.959101142785045</c:v>
                </c:pt>
                <c:pt idx="127">
                  <c:v>67.902432675494467</c:v>
                </c:pt>
                <c:pt idx="128">
                  <c:v>67.847036644580484</c:v>
                </c:pt>
                <c:pt idx="129">
                  <c:v>67.792624417952055</c:v>
                </c:pt>
                <c:pt idx="130">
                  <c:v>67.738894707830525</c:v>
                </c:pt>
                <c:pt idx="131">
                  <c:v>67.685624526107816</c:v>
                </c:pt>
                <c:pt idx="132">
                  <c:v>67.63268444098037</c:v>
                </c:pt>
                <c:pt idx="133">
                  <c:v>67.580014440368515</c:v>
                </c:pt>
                <c:pt idx="134">
                  <c:v>67.527593672575009</c:v>
                </c:pt>
                <c:pt idx="135">
                  <c:v>67.475419090676766</c:v>
                </c:pt>
                <c:pt idx="136">
                  <c:v>67.423494212477834</c:v>
                </c:pt>
                <c:pt idx="137">
                  <c:v>67.371824296794998</c:v>
                </c:pt>
                <c:pt idx="138">
                  <c:v>67.32041452093199</c:v>
                </c:pt>
                <c:pt idx="139">
                  <c:v>67.269269277588478</c:v>
                </c:pt>
                <c:pt idx="140">
                  <c:v>67.218391820082005</c:v>
                </c:pt>
                <c:pt idx="141">
                  <c:v>67.167784007237017</c:v>
                </c:pt>
                <c:pt idx="142">
                  <c:v>67.117446086632185</c:v>
                </c:pt>
                <c:pt idx="143">
                  <c:v>67.067376509026019</c:v>
                </c:pt>
                <c:pt idx="144">
                  <c:v>67.017571779478345</c:v>
                </c:pt>
                <c:pt idx="145">
                  <c:v>66.968026352581177</c:v>
                </c:pt>
                <c:pt idx="146">
                  <c:v>66.918732578398078</c:v>
                </c:pt>
                <c:pt idx="147">
                  <c:v>66.869680703977551</c:v>
                </c:pt>
                <c:pt idx="148">
                  <c:v>66.820858933046907</c:v>
                </c:pt>
                <c:pt idx="149">
                  <c:v>66.772253543898415</c:v>
                </c:pt>
                <c:pt idx="150">
                  <c:v>66.723849062724938</c:v>
                </c:pt>
                <c:pt idx="151">
                  <c:v>66.67562848696025</c:v>
                </c:pt>
                <c:pt idx="152">
                  <c:v>66.627573550733075</c:v>
                </c:pt>
                <c:pt idx="153">
                  <c:v>66.57966502255104</c:v>
                </c:pt>
                <c:pt idx="154">
                  <c:v>66.531883023941958</c:v>
                </c:pt>
                <c:pt idx="155">
                  <c:v>66.484207357093226</c:v>
                </c:pt>
                <c:pt idx="156">
                  <c:v>66.436617829575738</c:v>
                </c:pt>
                <c:pt idx="157">
                  <c:v>66.389094564981235</c:v>
                </c:pt>
                <c:pt idx="158">
                  <c:v>66.341618289644941</c:v>
                </c:pt>
                <c:pt idx="159">
                  <c:v>66.294170587426763</c:v>
                </c:pt>
                <c:pt idx="160">
                  <c:v>66.246734116618228</c:v>
                </c:pt>
                <c:pt idx="161">
                  <c:v>66.19929278525143</c:v>
                </c:pt>
                <c:pt idx="162">
                  <c:v>66.151831883249073</c:v>
                </c:pt>
                <c:pt idx="163">
                  <c:v>66.104338171832211</c:v>
                </c:pt>
                <c:pt idx="164">
                  <c:v>66.056799932292805</c:v>
                </c:pt>
                <c:pt idx="165">
                  <c:v>66.009206977577847</c:v>
                </c:pt>
                <c:pt idx="166">
                  <c:v>65.961550631092663</c:v>
                </c:pt>
                <c:pt idx="167">
                  <c:v>65.913823677723471</c:v>
                </c:pt>
                <c:pt idx="168">
                  <c:v>65.866020292330418</c:v>
                </c:pt>
                <c:pt idx="169">
                  <c:v>65.818135950928038</c:v>
                </c:pt>
                <c:pt idx="170">
                  <c:v>65.770167329502897</c:v>
                </c:pt>
                <c:pt idx="171">
                  <c:v>65.722112194986323</c:v>
                </c:pt>
                <c:pt idx="172">
                  <c:v>65.673969292356276</c:v>
                </c:pt>
                <c:pt idx="173">
                  <c:v>65.625738231243815</c:v>
                </c:pt>
                <c:pt idx="174">
                  <c:v>65.57741937480489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703-49DD-9A8A-AEC4475839F2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B!$AY$27:$AY$227</c:f>
              <c:numCache>
                <c:formatCode>General</c:formatCode>
                <c:ptCount val="201"/>
                <c:pt idx="0">
                  <c:v>73.110896144836531</c:v>
                </c:pt>
                <c:pt idx="1">
                  <c:v>73.358631874204306</c:v>
                </c:pt>
                <c:pt idx="2">
                  <c:v>73.605103155312051</c:v>
                </c:pt>
                <c:pt idx="3">
                  <c:v>73.850120059640233</c:v>
                </c:pt>
                <c:pt idx="4">
                  <c:v>74.09347031894103</c:v>
                </c:pt>
                <c:pt idx="5">
                  <c:v>74.3349173410639</c:v>
                </c:pt>
                <c:pt idx="6">
                  <c:v>74.574198162275692</c:v>
                </c:pt>
                <c:pt idx="7">
                  <c:v>74.811021361287331</c:v>
                </c:pt>
                <c:pt idx="8">
                  <c:v>75.045064967899194</c:v>
                </c:pt>
                <c:pt idx="9">
                  <c:v>75.275974408053926</c:v>
                </c:pt>
                <c:pt idx="10">
                  <c:v>75.503360537144047</c:v>
                </c:pt>
                <c:pt idx="11">
                  <c:v>75.726797824600169</c:v>
                </c:pt>
                <c:pt idx="12">
                  <c:v>75.945822764935343</c:v>
                </c:pt>
                <c:pt idx="13">
                  <c:v>76.159932603282314</c:v>
                </c:pt>
                <c:pt idx="14">
                  <c:v>76.368584476624449</c:v>
                </c:pt>
                <c:pt idx="15">
                  <c:v>76.571195084820019</c:v>
                </c:pt>
                <c:pt idx="16">
                  <c:v>76.767141017377227</c:v>
                </c:pt>
                <c:pt idx="17">
                  <c:v>76.955759871774148</c:v>
                </c:pt>
                <c:pt idx="18">
                  <c:v>77.136352305724287</c:v>
                </c:pt>
                <c:pt idx="19">
                  <c:v>77.308185167751844</c:v>
                </c:pt>
                <c:pt idx="20">
                  <c:v>77.470495846174032</c:v>
                </c:pt>
                <c:pt idx="21">
                  <c:v>77.622497964411579</c:v>
                </c:pt>
                <c:pt idx="22">
                  <c:v>77.763388528797606</c:v>
                </c:pt>
                <c:pt idx="23">
                  <c:v>77.892356602246267</c:v>
                </c:pt>
                <c:pt idx="24">
                  <c:v>78.008593532175851</c:v>
                </c:pt>
                <c:pt idx="25">
                  <c:v>78.111304703483455</c:v>
                </c:pt>
                <c:pt idx="26">
                  <c:v>78.199722717559581</c:v>
                </c:pt>
                <c:pt idx="27">
                  <c:v>78.273121817874411</c:v>
                </c:pt>
                <c:pt idx="28">
                  <c:v>78.330833294486695</c:v>
                </c:pt>
                <c:pt idx="29">
                  <c:v>78.372261508305286</c:v>
                </c:pt>
                <c:pt idx="30">
                  <c:v>78.396900086905859</c:v>
                </c:pt>
                <c:pt idx="31">
                  <c:v>78.404347764205383</c:v>
                </c:pt>
                <c:pt idx="32">
                  <c:v>78.394323274135175</c:v>
                </c:pt>
                <c:pt idx="33">
                  <c:v>78.366678671538651</c:v>
                </c:pt>
                <c:pt idx="34">
                  <c:v>78.32141044900213</c:v>
                </c:pt>
                <c:pt idx="35">
                  <c:v>78.258667851653769</c:v>
                </c:pt>
                <c:pt idx="36">
                  <c:v>78.178757865931331</c:v>
                </c:pt>
                <c:pt idx="37">
                  <c:v>78.082146472305624</c:v>
                </c:pt>
                <c:pt idx="38">
                  <c:v>77.96945590147908</c:v>
                </c:pt>
                <c:pt idx="39">
                  <c:v>77.841457810329814</c:v>
                </c:pt>
                <c:pt idx="40">
                  <c:v>77.699062486187415</c:v>
                </c:pt>
                <c:pt idx="41">
                  <c:v>77.543304381948516</c:v>
                </c:pt>
                <c:pt idx="42">
                  <c:v>77.375324465227521</c:v>
                </c:pt>
                <c:pt idx="43">
                  <c:v>77.196350018081702</c:v>
                </c:pt>
                <c:pt idx="44">
                  <c:v>77.007672638076698</c:v>
                </c:pt>
                <c:pt idx="45">
                  <c:v>76.810625258428487</c:v>
                </c:pt>
                <c:pt idx="46">
                  <c:v>76.60655902101648</c:v>
                </c:pt>
                <c:pt idx="47">
                  <c:v>76.396820802276579</c:v>
                </c:pt>
                <c:pt idx="48">
                  <c:v>76.182732113784652</c:v>
                </c:pt>
                <c:pt idx="49">
                  <c:v>75.965569985649495</c:v>
                </c:pt>
                <c:pt idx="50">
                  <c:v>75.746550302819657</c:v>
                </c:pt>
                <c:pt idx="51">
                  <c:v>75.526813914135772</c:v>
                </c:pt>
                <c:pt idx="52">
                  <c:v>75.307415683059006</c:v>
                </c:pt>
                <c:pt idx="53">
                  <c:v>75.089316507613106</c:v>
                </c:pt>
                <c:pt idx="54">
                  <c:v>74.873378213077828</c:v>
                </c:pt>
                <c:pt idx="55">
                  <c:v>74.660361119641692</c:v>
                </c:pt>
                <c:pt idx="56">
                  <c:v>74.450924011206098</c:v>
                </c:pt>
                <c:pt idx="57">
                  <c:v>74.245626181110168</c:v>
                </c:pt>
                <c:pt idx="58">
                  <c:v>74.044931204079035</c:v>
                </c:pt>
                <c:pt idx="59">
                  <c:v>73.849212078186298</c:v>
                </c:pt>
                <c:pt idx="60">
                  <c:v>73.658757392237064</c:v>
                </c:pt>
                <c:pt idx="61">
                  <c:v>73.47377819858653</c:v>
                </c:pt>
                <c:pt idx="62">
                  <c:v>73.294415304946341</c:v>
                </c:pt>
                <c:pt idx="63">
                  <c:v>73.120746737513088</c:v>
                </c:pt>
                <c:pt idx="64">
                  <c:v>72.952795168646333</c:v>
                </c:pt>
                <c:pt idx="65">
                  <c:v>72.790535142829754</c:v>
                </c:pt>
                <c:pt idx="66">
                  <c:v>72.633899972913852</c:v>
                </c:pt>
                <c:pt idx="67">
                  <c:v>72.482788213405414</c:v>
                </c:pt>
                <c:pt idx="68">
                  <c:v>72.337069648097099</c:v>
                </c:pt>
                <c:pt idx="69">
                  <c:v>72.196590755298232</c:v>
                </c:pt>
                <c:pt idx="70">
                  <c:v>72.061179635341006</c:v>
                </c:pt>
                <c:pt idx="71">
                  <c:v>71.93065040212268</c:v>
                </c:pt>
                <c:pt idx="72">
                  <c:v>71.804807053593251</c:v>
                </c:pt>
                <c:pt idx="73">
                  <c:v>71.683446845773815</c:v>
                </c:pt>
                <c:pt idx="74">
                  <c:v>71.566363201596801</c:v>
                </c:pt>
                <c:pt idx="75">
                  <c:v>71.453348190098637</c:v>
                </c:pt>
                <c:pt idx="76">
                  <c:v>71.344194613733748</c:v>
                </c:pt>
                <c:pt idx="77">
                  <c:v>71.238697742248803</c:v>
                </c:pt>
                <c:pt idx="78">
                  <c:v>71.136656731029532</c:v>
                </c:pt>
                <c:pt idx="79">
                  <c:v>71.037875760429614</c:v>
                </c:pt>
                <c:pt idx="80">
                  <c:v>70.942164930580077</c:v>
                </c:pt>
                <c:pt idx="81">
                  <c:v>70.849340943772276</c:v>
                </c:pt>
                <c:pt idx="82">
                  <c:v>70.759227603882096</c:v>
                </c:pt>
                <c:pt idx="83">
                  <c:v>70.671656159586973</c:v>
                </c:pt>
                <c:pt idx="84">
                  <c:v>70.586465515424564</c:v>
                </c:pt>
                <c:pt idx="85">
                  <c:v>70.503502332119183</c:v>
                </c:pt>
                <c:pt idx="86">
                  <c:v>70.422621035115185</c:v>
                </c:pt>
                <c:pt idx="87">
                  <c:v>70.343683747932502</c:v>
                </c:pt>
                <c:pt idx="88">
                  <c:v>70.266560164819836</c:v>
                </c:pt>
                <c:pt idx="89">
                  <c:v>70.191127375233535</c:v>
                </c:pt>
                <c:pt idx="90">
                  <c:v>70.117269650912945</c:v>
                </c:pt>
                <c:pt idx="91">
                  <c:v>70.044878204753985</c:v>
                </c:pt>
                <c:pt idx="92">
                  <c:v>69.9738509292891</c:v>
                </c:pt>
                <c:pt idx="93">
                  <c:v>69.904092121355973</c:v>
                </c:pt>
                <c:pt idx="94">
                  <c:v>69.835512198462609</c:v>
                </c:pt>
                <c:pt idx="95">
                  <c:v>69.76802741142221</c:v>
                </c:pt>
                <c:pt idx="96">
                  <c:v>69.701559557022577</c:v>
                </c:pt>
                <c:pt idx="97">
                  <c:v>69.636035693798121</c:v>
                </c:pt>
                <c:pt idx="98">
                  <c:v>69.571387863377012</c:v>
                </c:pt>
                <c:pt idx="99">
                  <c:v>69.507552819367532</c:v>
                </c:pt>
                <c:pt idx="100">
                  <c:v>69.444471765317275</c:v>
                </c:pt>
                <c:pt idx="101">
                  <c:v>69.382090102915498</c:v>
                </c:pt>
                <c:pt idx="102">
                  <c:v>69.320357191304439</c:v>
                </c:pt>
                <c:pt idx="103">
                  <c:v>69.259226118109211</c:v>
                </c:pt>
                <c:pt idx="104">
                  <c:v>69.198653482585101</c:v>
                </c:pt>
                <c:pt idx="105">
                  <c:v>69.138599191103268</c:v>
                </c:pt>
                <c:pt idx="106">
                  <c:v>69.079026265050786</c:v>
                </c:pt>
                <c:pt idx="107">
                  <c:v>69.019900661097367</c:v>
                </c:pt>
                <c:pt idx="108">
                  <c:v>68.961191103680605</c:v>
                </c:pt>
                <c:pt idx="109">
                  <c:v>68.902868929472561</c:v>
                </c:pt>
                <c:pt idx="110">
                  <c:v>68.844907943515878</c:v>
                </c:pt>
                <c:pt idx="111">
                  <c:v>68.787284286647051</c:v>
                </c:pt>
                <c:pt idx="112">
                  <c:v>68.729976313760076</c:v>
                </c:pt>
                <c:pt idx="113">
                  <c:v>68.672964482398285</c:v>
                </c:pt>
                <c:pt idx="114">
                  <c:v>68.61623125109422</c:v>
                </c:pt>
                <c:pt idx="115">
                  <c:v>68.559760986803866</c:v>
                </c:pt>
                <c:pt idx="116">
                  <c:v>68.503539880700941</c:v>
                </c:pt>
                <c:pt idx="117">
                  <c:v>68.447555871504107</c:v>
                </c:pt>
                <c:pt idx="118">
                  <c:v>68.391798575406867</c:v>
                </c:pt>
                <c:pt idx="119">
                  <c:v>68.336259221563111</c:v>
                </c:pt>
                <c:pt idx="120">
                  <c:v>68.280930591951275</c:v>
                </c:pt>
                <c:pt idx="121">
                  <c:v>68.225806964297107</c:v>
                </c:pt>
                <c:pt idx="122">
                  <c:v>68.170884056583404</c:v>
                </c:pt>
                <c:pt idx="123">
                  <c:v>68.116158971515929</c:v>
                </c:pt>
                <c:pt idx="124">
                  <c:v>68.061630139156421</c:v>
                </c:pt>
                <c:pt idx="125">
                  <c:v>68.007297255784366</c:v>
                </c:pt>
                <c:pt idx="126">
                  <c:v>67.953161216919511</c:v>
                </c:pt>
                <c:pt idx="127">
                  <c:v>67.899224042342979</c:v>
                </c:pt>
                <c:pt idx="128">
                  <c:v>67.845488790911972</c:v>
                </c:pt>
                <c:pt idx="129">
                  <c:v>67.791959462993276</c:v>
                </c:pt>
                <c:pt idx="130">
                  <c:v>67.738640888464232</c:v>
                </c:pt>
                <c:pt idx="131">
                  <c:v>67.685538598471382</c:v>
                </c:pt>
                <c:pt idx="132">
                  <c:v>67.632658679516098</c:v>
                </c:pt>
                <c:pt idx="133">
                  <c:v>67.580007608973759</c:v>
                </c:pt>
                <c:pt idx="134">
                  <c:v>67.527592071859075</c:v>
                </c:pt>
                <c:pt idx="135">
                  <c:v>67.475418759527031</c:v>
                </c:pt>
                <c:pt idx="136">
                  <c:v>67.423494152035872</c:v>
                </c:pt>
                <c:pt idx="137">
                  <c:v>67.371824287067454</c:v>
                </c:pt>
                <c:pt idx="138">
                  <c:v>67.32041451955223</c:v>
                </c:pt>
                <c:pt idx="139">
                  <c:v>67.269269277416072</c:v>
                </c:pt>
                <c:pt idx="140">
                  <c:v>67.218391820063033</c:v>
                </c:pt>
                <c:pt idx="141">
                  <c:v>67.167784007235184</c:v>
                </c:pt>
                <c:pt idx="142">
                  <c:v>67.117446086632029</c:v>
                </c:pt>
                <c:pt idx="143">
                  <c:v>67.067376509026005</c:v>
                </c:pt>
                <c:pt idx="144">
                  <c:v>67.017571779478345</c:v>
                </c:pt>
                <c:pt idx="145">
                  <c:v>66.968026352581177</c:v>
                </c:pt>
                <c:pt idx="146">
                  <c:v>66.918732578398078</c:v>
                </c:pt>
                <c:pt idx="147">
                  <c:v>66.869680703977551</c:v>
                </c:pt>
                <c:pt idx="148">
                  <c:v>66.820858933046907</c:v>
                </c:pt>
                <c:pt idx="149">
                  <c:v>66.772253543898415</c:v>
                </c:pt>
                <c:pt idx="150">
                  <c:v>66.723849062724938</c:v>
                </c:pt>
                <c:pt idx="151">
                  <c:v>66.67562848696025</c:v>
                </c:pt>
                <c:pt idx="152">
                  <c:v>66.627573550733075</c:v>
                </c:pt>
                <c:pt idx="153">
                  <c:v>66.57966502255104</c:v>
                </c:pt>
                <c:pt idx="154">
                  <c:v>66.531883023941958</c:v>
                </c:pt>
                <c:pt idx="155">
                  <c:v>66.484207357093226</c:v>
                </c:pt>
                <c:pt idx="156">
                  <c:v>66.436617829575738</c:v>
                </c:pt>
                <c:pt idx="157">
                  <c:v>66.389094564981235</c:v>
                </c:pt>
                <c:pt idx="158">
                  <c:v>66.341618289644941</c:v>
                </c:pt>
                <c:pt idx="159">
                  <c:v>66.294170587426763</c:v>
                </c:pt>
                <c:pt idx="160">
                  <c:v>66.246734116618228</c:v>
                </c:pt>
                <c:pt idx="161">
                  <c:v>66.19929278525143</c:v>
                </c:pt>
                <c:pt idx="162">
                  <c:v>66.151831883249073</c:v>
                </c:pt>
                <c:pt idx="163">
                  <c:v>66.104338171832211</c:v>
                </c:pt>
                <c:pt idx="164">
                  <c:v>66.056799932292805</c:v>
                </c:pt>
                <c:pt idx="165">
                  <c:v>66.009206977577847</c:v>
                </c:pt>
                <c:pt idx="166">
                  <c:v>65.961550631092663</c:v>
                </c:pt>
                <c:pt idx="167">
                  <c:v>65.913823677723471</c:v>
                </c:pt>
                <c:pt idx="168">
                  <c:v>65.866020292330418</c:v>
                </c:pt>
                <c:pt idx="169">
                  <c:v>65.818135950928038</c:v>
                </c:pt>
                <c:pt idx="170">
                  <c:v>65.770167329502897</c:v>
                </c:pt>
                <c:pt idx="171">
                  <c:v>65.722112194986323</c:v>
                </c:pt>
                <c:pt idx="172">
                  <c:v>65.673969292356276</c:v>
                </c:pt>
                <c:pt idx="173">
                  <c:v>65.625738231243815</c:v>
                </c:pt>
                <c:pt idx="174">
                  <c:v>65.57741937480489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703-49DD-9A8A-AEC4475839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8345824"/>
        <c:axId val="398346216"/>
      </c:scatterChart>
      <c:valAx>
        <c:axId val="3983458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98346216"/>
        <c:crosses val="autoZero"/>
        <c:crossBetween val="midCat"/>
      </c:valAx>
      <c:valAx>
        <c:axId val="398346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98345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B!$B$27:$B$316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B!$D$27:$D$227</c:f>
              <c:numCache>
                <c:formatCode>General</c:formatCode>
                <c:ptCount val="201"/>
                <c:pt idx="0">
                  <c:v>77.984999999999999</c:v>
                </c:pt>
                <c:pt idx="1">
                  <c:v>77.090999999999994</c:v>
                </c:pt>
                <c:pt idx="2">
                  <c:v>77.438999999999993</c:v>
                </c:pt>
                <c:pt idx="3">
                  <c:v>76.802999999999997</c:v>
                </c:pt>
                <c:pt idx="4">
                  <c:v>75.864000000000004</c:v>
                </c:pt>
                <c:pt idx="5">
                  <c:v>76.454999999999998</c:v>
                </c:pt>
                <c:pt idx="6">
                  <c:v>78.242000000000004</c:v>
                </c:pt>
                <c:pt idx="7">
                  <c:v>77.757999999999996</c:v>
                </c:pt>
                <c:pt idx="8">
                  <c:v>76.061000000000007</c:v>
                </c:pt>
                <c:pt idx="9">
                  <c:v>78.015000000000001</c:v>
                </c:pt>
                <c:pt idx="10">
                  <c:v>76.847999999999999</c:v>
                </c:pt>
                <c:pt idx="11">
                  <c:v>77.045000000000002</c:v>
                </c:pt>
                <c:pt idx="12">
                  <c:v>77.635999999999996</c:v>
                </c:pt>
                <c:pt idx="13">
                  <c:v>78.03</c:v>
                </c:pt>
                <c:pt idx="14">
                  <c:v>78.879000000000005</c:v>
                </c:pt>
                <c:pt idx="15">
                  <c:v>78.590999999999994</c:v>
                </c:pt>
                <c:pt idx="16">
                  <c:v>78.379000000000005</c:v>
                </c:pt>
                <c:pt idx="17">
                  <c:v>78.909000000000006</c:v>
                </c:pt>
                <c:pt idx="18">
                  <c:v>78.652000000000001</c:v>
                </c:pt>
                <c:pt idx="19">
                  <c:v>78.424000000000007</c:v>
                </c:pt>
                <c:pt idx="20">
                  <c:v>80.090999999999994</c:v>
                </c:pt>
                <c:pt idx="21">
                  <c:v>78.879000000000005</c:v>
                </c:pt>
                <c:pt idx="22">
                  <c:v>79.484999999999999</c:v>
                </c:pt>
                <c:pt idx="23">
                  <c:v>80.332999999999998</c:v>
                </c:pt>
                <c:pt idx="24">
                  <c:v>79.561000000000007</c:v>
                </c:pt>
                <c:pt idx="25">
                  <c:v>80.075999999999993</c:v>
                </c:pt>
                <c:pt idx="26">
                  <c:v>80.364000000000004</c:v>
                </c:pt>
                <c:pt idx="27">
                  <c:v>81.302999999999997</c:v>
                </c:pt>
                <c:pt idx="28">
                  <c:v>80.984999999999999</c:v>
                </c:pt>
                <c:pt idx="29">
                  <c:v>81.015000000000001</c:v>
                </c:pt>
                <c:pt idx="30">
                  <c:v>82.438999999999993</c:v>
                </c:pt>
                <c:pt idx="31">
                  <c:v>81.364000000000004</c:v>
                </c:pt>
                <c:pt idx="32">
                  <c:v>82.515000000000001</c:v>
                </c:pt>
                <c:pt idx="33">
                  <c:v>82.061000000000007</c:v>
                </c:pt>
                <c:pt idx="34">
                  <c:v>84.227000000000004</c:v>
                </c:pt>
                <c:pt idx="35">
                  <c:v>83.105999999999995</c:v>
                </c:pt>
                <c:pt idx="36">
                  <c:v>84.272999999999996</c:v>
                </c:pt>
                <c:pt idx="37">
                  <c:v>86.075999999999993</c:v>
                </c:pt>
                <c:pt idx="38">
                  <c:v>85.317999999999998</c:v>
                </c:pt>
                <c:pt idx="39">
                  <c:v>85.832999999999998</c:v>
                </c:pt>
                <c:pt idx="40">
                  <c:v>86.697000000000003</c:v>
                </c:pt>
                <c:pt idx="41">
                  <c:v>87.590999999999994</c:v>
                </c:pt>
                <c:pt idx="42">
                  <c:v>88.97</c:v>
                </c:pt>
                <c:pt idx="43">
                  <c:v>90.605999999999995</c:v>
                </c:pt>
                <c:pt idx="44">
                  <c:v>92.787999999999997</c:v>
                </c:pt>
                <c:pt idx="45">
                  <c:v>95.667000000000002</c:v>
                </c:pt>
                <c:pt idx="46">
                  <c:v>97.575999999999993</c:v>
                </c:pt>
                <c:pt idx="47">
                  <c:v>101.167</c:v>
                </c:pt>
                <c:pt idx="48">
                  <c:v>106.53</c:v>
                </c:pt>
                <c:pt idx="49">
                  <c:v>112.43899999999999</c:v>
                </c:pt>
                <c:pt idx="50">
                  <c:v>118.636</c:v>
                </c:pt>
                <c:pt idx="51">
                  <c:v>128.136</c:v>
                </c:pt>
                <c:pt idx="52">
                  <c:v>142.667</c:v>
                </c:pt>
                <c:pt idx="53">
                  <c:v>157.40899999999999</c:v>
                </c:pt>
                <c:pt idx="54">
                  <c:v>173.364</c:v>
                </c:pt>
                <c:pt idx="55">
                  <c:v>187.65199999999999</c:v>
                </c:pt>
                <c:pt idx="56">
                  <c:v>201.34800000000001</c:v>
                </c:pt>
                <c:pt idx="57">
                  <c:v>211.24199999999999</c:v>
                </c:pt>
                <c:pt idx="58">
                  <c:v>218.40899999999999</c:v>
                </c:pt>
                <c:pt idx="59">
                  <c:v>223.56100000000001</c:v>
                </c:pt>
                <c:pt idx="60">
                  <c:v>226.18199999999999</c:v>
                </c:pt>
                <c:pt idx="61">
                  <c:v>226.62100000000001</c:v>
                </c:pt>
                <c:pt idx="62">
                  <c:v>223.75800000000001</c:v>
                </c:pt>
                <c:pt idx="63">
                  <c:v>218.89400000000001</c:v>
                </c:pt>
                <c:pt idx="64">
                  <c:v>210.01499999999999</c:v>
                </c:pt>
                <c:pt idx="65">
                  <c:v>193.34800000000001</c:v>
                </c:pt>
                <c:pt idx="66">
                  <c:v>164.01499999999999</c:v>
                </c:pt>
                <c:pt idx="67">
                  <c:v>122.07599999999999</c:v>
                </c:pt>
                <c:pt idx="68">
                  <c:v>88.802999999999997</c:v>
                </c:pt>
                <c:pt idx="69">
                  <c:v>79.515000000000001</c:v>
                </c:pt>
                <c:pt idx="70">
                  <c:v>80.697000000000003</c:v>
                </c:pt>
                <c:pt idx="71">
                  <c:v>82.652000000000001</c:v>
                </c:pt>
                <c:pt idx="72">
                  <c:v>86.424000000000007</c:v>
                </c:pt>
                <c:pt idx="73">
                  <c:v>91.454999999999998</c:v>
                </c:pt>
                <c:pt idx="74">
                  <c:v>97.302999999999997</c:v>
                </c:pt>
                <c:pt idx="75">
                  <c:v>109.333</c:v>
                </c:pt>
                <c:pt idx="76">
                  <c:v>121.242</c:v>
                </c:pt>
                <c:pt idx="77">
                  <c:v>133.01499999999999</c:v>
                </c:pt>
                <c:pt idx="78">
                  <c:v>145.98500000000001</c:v>
                </c:pt>
                <c:pt idx="79">
                  <c:v>158.273</c:v>
                </c:pt>
                <c:pt idx="80">
                  <c:v>167.87899999999999</c:v>
                </c:pt>
                <c:pt idx="81">
                  <c:v>174.727</c:v>
                </c:pt>
                <c:pt idx="82">
                  <c:v>181.62100000000001</c:v>
                </c:pt>
                <c:pt idx="83">
                  <c:v>183.697</c:v>
                </c:pt>
                <c:pt idx="84">
                  <c:v>184.364</c:v>
                </c:pt>
                <c:pt idx="85">
                  <c:v>182.68199999999999</c:v>
                </c:pt>
                <c:pt idx="86">
                  <c:v>175.667</c:v>
                </c:pt>
                <c:pt idx="87">
                  <c:v>164.43899999999999</c:v>
                </c:pt>
                <c:pt idx="88">
                  <c:v>139.75800000000001</c:v>
                </c:pt>
                <c:pt idx="89">
                  <c:v>104.455</c:v>
                </c:pt>
                <c:pt idx="90">
                  <c:v>76.772999999999996</c:v>
                </c:pt>
                <c:pt idx="91">
                  <c:v>70.561000000000007</c:v>
                </c:pt>
                <c:pt idx="92">
                  <c:v>67.727000000000004</c:v>
                </c:pt>
                <c:pt idx="93">
                  <c:v>68.847999999999999</c:v>
                </c:pt>
                <c:pt idx="94">
                  <c:v>69.5</c:v>
                </c:pt>
                <c:pt idx="95">
                  <c:v>69.97</c:v>
                </c:pt>
                <c:pt idx="96">
                  <c:v>68.120999999999995</c:v>
                </c:pt>
                <c:pt idx="97">
                  <c:v>69.847999999999999</c:v>
                </c:pt>
                <c:pt idx="98">
                  <c:v>69.938999999999993</c:v>
                </c:pt>
                <c:pt idx="99">
                  <c:v>70.682000000000002</c:v>
                </c:pt>
                <c:pt idx="100">
                  <c:v>69.03</c:v>
                </c:pt>
                <c:pt idx="101">
                  <c:v>69.924000000000007</c:v>
                </c:pt>
                <c:pt idx="102">
                  <c:v>68.864000000000004</c:v>
                </c:pt>
                <c:pt idx="103">
                  <c:v>70.061000000000007</c:v>
                </c:pt>
                <c:pt idx="104">
                  <c:v>70.257999999999996</c:v>
                </c:pt>
                <c:pt idx="105">
                  <c:v>70.090999999999994</c:v>
                </c:pt>
                <c:pt idx="106">
                  <c:v>70.561000000000007</c:v>
                </c:pt>
                <c:pt idx="107">
                  <c:v>70.924000000000007</c:v>
                </c:pt>
                <c:pt idx="108">
                  <c:v>71.182000000000002</c:v>
                </c:pt>
                <c:pt idx="109">
                  <c:v>69.394000000000005</c:v>
                </c:pt>
                <c:pt idx="110">
                  <c:v>69.302999999999997</c:v>
                </c:pt>
                <c:pt idx="111">
                  <c:v>68.864000000000004</c:v>
                </c:pt>
                <c:pt idx="112">
                  <c:v>70.590999999999994</c:v>
                </c:pt>
                <c:pt idx="113">
                  <c:v>70.347999999999999</c:v>
                </c:pt>
                <c:pt idx="114">
                  <c:v>71.242000000000004</c:v>
                </c:pt>
                <c:pt idx="115">
                  <c:v>70.135999999999996</c:v>
                </c:pt>
                <c:pt idx="116">
                  <c:v>72.045000000000002</c:v>
                </c:pt>
                <c:pt idx="117">
                  <c:v>74.394000000000005</c:v>
                </c:pt>
                <c:pt idx="118">
                  <c:v>74.545000000000002</c:v>
                </c:pt>
                <c:pt idx="119">
                  <c:v>75.182000000000002</c:v>
                </c:pt>
                <c:pt idx="120">
                  <c:v>74.484999999999999</c:v>
                </c:pt>
                <c:pt idx="121">
                  <c:v>75.802999999999997</c:v>
                </c:pt>
                <c:pt idx="122">
                  <c:v>73.879000000000005</c:v>
                </c:pt>
                <c:pt idx="123">
                  <c:v>73.152000000000001</c:v>
                </c:pt>
                <c:pt idx="124">
                  <c:v>70.182000000000002</c:v>
                </c:pt>
                <c:pt idx="125">
                  <c:v>69.045000000000002</c:v>
                </c:pt>
                <c:pt idx="126">
                  <c:v>69.364000000000004</c:v>
                </c:pt>
                <c:pt idx="127">
                  <c:v>67.802999999999997</c:v>
                </c:pt>
                <c:pt idx="128">
                  <c:v>67.182000000000002</c:v>
                </c:pt>
                <c:pt idx="129">
                  <c:v>67.302999999999997</c:v>
                </c:pt>
                <c:pt idx="130">
                  <c:v>66.984999999999999</c:v>
                </c:pt>
                <c:pt idx="131">
                  <c:v>65.879000000000005</c:v>
                </c:pt>
                <c:pt idx="132">
                  <c:v>66.590999999999994</c:v>
                </c:pt>
                <c:pt idx="133">
                  <c:v>65.832999999999998</c:v>
                </c:pt>
                <c:pt idx="134">
                  <c:v>67.257999999999996</c:v>
                </c:pt>
                <c:pt idx="135">
                  <c:v>66.227000000000004</c:v>
                </c:pt>
                <c:pt idx="136">
                  <c:v>67.061000000000007</c:v>
                </c:pt>
                <c:pt idx="137">
                  <c:v>66.757999999999996</c:v>
                </c:pt>
                <c:pt idx="138">
                  <c:v>66.409000000000006</c:v>
                </c:pt>
                <c:pt idx="139">
                  <c:v>66.515000000000001</c:v>
                </c:pt>
                <c:pt idx="140">
                  <c:v>66.394000000000005</c:v>
                </c:pt>
                <c:pt idx="141">
                  <c:v>67.454999999999998</c:v>
                </c:pt>
                <c:pt idx="142">
                  <c:v>67.620999999999995</c:v>
                </c:pt>
                <c:pt idx="143">
                  <c:v>67.302999999999997</c:v>
                </c:pt>
                <c:pt idx="144">
                  <c:v>66.120999999999995</c:v>
                </c:pt>
                <c:pt idx="145">
                  <c:v>65.864000000000004</c:v>
                </c:pt>
                <c:pt idx="146">
                  <c:v>65.772999999999996</c:v>
                </c:pt>
                <c:pt idx="147">
                  <c:v>67.424000000000007</c:v>
                </c:pt>
                <c:pt idx="148">
                  <c:v>68.515000000000001</c:v>
                </c:pt>
                <c:pt idx="149">
                  <c:v>68.424000000000007</c:v>
                </c:pt>
                <c:pt idx="150">
                  <c:v>69.817999999999998</c:v>
                </c:pt>
                <c:pt idx="151">
                  <c:v>67.97</c:v>
                </c:pt>
                <c:pt idx="152">
                  <c:v>68.590999999999994</c:v>
                </c:pt>
                <c:pt idx="153">
                  <c:v>68.227000000000004</c:v>
                </c:pt>
                <c:pt idx="154">
                  <c:v>67.152000000000001</c:v>
                </c:pt>
                <c:pt idx="155">
                  <c:v>67.015000000000001</c:v>
                </c:pt>
                <c:pt idx="156">
                  <c:v>65.938999999999993</c:v>
                </c:pt>
                <c:pt idx="157">
                  <c:v>65.515000000000001</c:v>
                </c:pt>
                <c:pt idx="158">
                  <c:v>65.697000000000003</c:v>
                </c:pt>
                <c:pt idx="159">
                  <c:v>64.938999999999993</c:v>
                </c:pt>
                <c:pt idx="160">
                  <c:v>66.045000000000002</c:v>
                </c:pt>
                <c:pt idx="161">
                  <c:v>65.909000000000006</c:v>
                </c:pt>
                <c:pt idx="162">
                  <c:v>66.135999999999996</c:v>
                </c:pt>
                <c:pt idx="163">
                  <c:v>67.302999999999997</c:v>
                </c:pt>
                <c:pt idx="164">
                  <c:v>67.605999999999995</c:v>
                </c:pt>
                <c:pt idx="165">
                  <c:v>65.954999999999998</c:v>
                </c:pt>
                <c:pt idx="166">
                  <c:v>65.787999999999997</c:v>
                </c:pt>
                <c:pt idx="167">
                  <c:v>67.332999999999998</c:v>
                </c:pt>
                <c:pt idx="168">
                  <c:v>66.015000000000001</c:v>
                </c:pt>
                <c:pt idx="169">
                  <c:v>67.03</c:v>
                </c:pt>
                <c:pt idx="170">
                  <c:v>66.347999999999999</c:v>
                </c:pt>
                <c:pt idx="171">
                  <c:v>66.287999999999997</c:v>
                </c:pt>
                <c:pt idx="172">
                  <c:v>67.454999999999998</c:v>
                </c:pt>
                <c:pt idx="173">
                  <c:v>66.864000000000004</c:v>
                </c:pt>
                <c:pt idx="174">
                  <c:v>66</c:v>
                </c:pt>
                <c:pt idx="175">
                  <c:v>66.257999999999996</c:v>
                </c:pt>
                <c:pt idx="176">
                  <c:v>66.817999999999998</c:v>
                </c:pt>
                <c:pt idx="177">
                  <c:v>67.105999999999995</c:v>
                </c:pt>
                <c:pt idx="178">
                  <c:v>65.938999999999993</c:v>
                </c:pt>
                <c:pt idx="179">
                  <c:v>65.045000000000002</c:v>
                </c:pt>
                <c:pt idx="180">
                  <c:v>65.515000000000001</c:v>
                </c:pt>
                <c:pt idx="181">
                  <c:v>65.120999999999995</c:v>
                </c:pt>
                <c:pt idx="182">
                  <c:v>65.135999999999996</c:v>
                </c:pt>
                <c:pt idx="183">
                  <c:v>65.561000000000007</c:v>
                </c:pt>
                <c:pt idx="184">
                  <c:v>64.484999999999999</c:v>
                </c:pt>
                <c:pt idx="185">
                  <c:v>65.620999999999995</c:v>
                </c:pt>
                <c:pt idx="186">
                  <c:v>65.364000000000004</c:v>
                </c:pt>
                <c:pt idx="187">
                  <c:v>65.484999999999999</c:v>
                </c:pt>
                <c:pt idx="188">
                  <c:v>64.984999999999999</c:v>
                </c:pt>
                <c:pt idx="189">
                  <c:v>64.575999999999993</c:v>
                </c:pt>
                <c:pt idx="190">
                  <c:v>63.682000000000002</c:v>
                </c:pt>
                <c:pt idx="191">
                  <c:v>64.394000000000005</c:v>
                </c:pt>
                <c:pt idx="192">
                  <c:v>63.682000000000002</c:v>
                </c:pt>
                <c:pt idx="193">
                  <c:v>63.241999999999997</c:v>
                </c:pt>
                <c:pt idx="194">
                  <c:v>63.984999999999999</c:v>
                </c:pt>
                <c:pt idx="195">
                  <c:v>64.317999999999998</c:v>
                </c:pt>
                <c:pt idx="196">
                  <c:v>63.273000000000003</c:v>
                </c:pt>
                <c:pt idx="197">
                  <c:v>63.423999999999999</c:v>
                </c:pt>
                <c:pt idx="198">
                  <c:v>62.47</c:v>
                </c:pt>
                <c:pt idx="199">
                  <c:v>64.364000000000004</c:v>
                </c:pt>
                <c:pt idx="200">
                  <c:v>64.424000000000007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B19-426D-BFAC-274B851244C9}"/>
            </c:ext>
          </c:extLst>
        </c:ser>
        <c:ser>
          <c:idx val="1"/>
          <c:order val="1"/>
          <c:marker>
            <c:symbol val="none"/>
          </c:marker>
          <c:xVal>
            <c:strRef>
              <c:f>B!$B$27:$B$316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B!$T$27:$T$227</c:f>
              <c:numCache>
                <c:formatCode>0.00</c:formatCode>
                <c:ptCount val="201"/>
                <c:pt idx="0">
                  <c:v>75.387281318004668</c:v>
                </c:pt>
                <c:pt idx="1">
                  <c:v>75.62075137001294</c:v>
                </c:pt>
                <c:pt idx="2">
                  <c:v>75.853345252742159</c:v>
                </c:pt>
                <c:pt idx="3">
                  <c:v>76.084918735852909</c:v>
                </c:pt>
                <c:pt idx="4">
                  <c:v>76.315309460106064</c:v>
                </c:pt>
                <c:pt idx="5">
                  <c:v>76.544335140379616</c:v>
                </c:pt>
                <c:pt idx="6">
                  <c:v>76.771791669279182</c:v>
                </c:pt>
                <c:pt idx="7">
                  <c:v>76.997451135931115</c:v>
                </c:pt>
                <c:pt idx="8">
                  <c:v>77.221059782572297</c:v>
                </c:pt>
                <c:pt idx="9">
                  <c:v>77.44233593256736</c:v>
                </c:pt>
                <c:pt idx="10">
                  <c:v>77.660967938775642</c:v>
                </c:pt>
                <c:pt idx="11">
                  <c:v>77.876612222663184</c:v>
                </c:pt>
                <c:pt idx="12">
                  <c:v>78.088891504988879</c:v>
                </c:pt>
                <c:pt idx="13">
                  <c:v>78.297393372321437</c:v>
                </c:pt>
                <c:pt idx="14">
                  <c:v>78.501669385775472</c:v>
                </c:pt>
                <c:pt idx="15">
                  <c:v>78.701235027140015</c:v>
                </c:pt>
                <c:pt idx="16">
                  <c:v>78.895570903781604</c:v>
                </c:pt>
                <c:pt idx="17">
                  <c:v>79.084125811520664</c:v>
                </c:pt>
                <c:pt idx="18">
                  <c:v>79.266322502135182</c:v>
                </c:pt>
                <c:pt idx="19">
                  <c:v>79.441567341235867</c:v>
                </c:pt>
                <c:pt idx="20">
                  <c:v>79.609265498388623</c:v>
                </c:pt>
                <c:pt idx="21">
                  <c:v>79.768843911813903</c:v>
                </c:pt>
                <c:pt idx="22">
                  <c:v>79.919785040844914</c:v>
                </c:pt>
                <c:pt idx="23">
                  <c:v>80.061675380384571</c:v>
                </c:pt>
                <c:pt idx="24">
                  <c:v>80.194273868802597</c:v>
                </c:pt>
                <c:pt idx="25">
                  <c:v>80.317606655725299</c:v>
                </c:pt>
                <c:pt idx="26">
                  <c:v>80.432096153184844</c:v>
                </c:pt>
                <c:pt idx="27">
                  <c:v>80.538733763950674</c:v>
                </c:pt>
                <c:pt idx="28">
                  <c:v>80.639306986957422</c:v>
                </c:pt>
                <c:pt idx="29">
                  <c:v>80.736692480681484</c:v>
                </c:pt>
                <c:pt idx="30">
                  <c:v>80.835226768067358</c:v>
                </c:pt>
                <c:pt idx="31">
                  <c:v>80.941165147372772</c:v>
                </c:pt>
                <c:pt idx="32">
                  <c:v>81.063236514777344</c:v>
                </c:pt>
                <c:pt idx="33">
                  <c:v>81.213296654678047</c:v>
                </c:pt>
                <c:pt idx="34">
                  <c:v>81.407074590167284</c:v>
                </c:pt>
                <c:pt idx="35">
                  <c:v>81.664995410042721</c:v>
                </c:pt>
                <c:pt idx="36">
                  <c:v>82.013048442206667</c:v>
                </c:pt>
                <c:pt idx="37">
                  <c:v>82.483651946738703</c:v>
                </c:pt>
                <c:pt idx="38">
                  <c:v>83.116445391827597</c:v>
                </c:pt>
                <c:pt idx="39">
                  <c:v>83.958919222631792</c:v>
                </c:pt>
                <c:pt idx="40">
                  <c:v>85.066771909121215</c:v>
                </c:pt>
                <c:pt idx="41">
                  <c:v>86.503867723032897</c:v>
                </c:pt>
                <c:pt idx="42">
                  <c:v>88.341659464279317</c:v>
                </c:pt>
                <c:pt idx="43">
                  <c:v>90.657941847386112</c:v>
                </c:pt>
                <c:pt idx="44">
                  <c:v>93.534816973948892</c:v>
                </c:pt>
                <c:pt idx="45">
                  <c:v>97.055786125044563</c:v>
                </c:pt>
                <c:pt idx="46">
                  <c:v>101.30193362960807</c:v>
                </c:pt>
                <c:pt idx="47">
                  <c:v>106.34723856470006</c:v>
                </c:pt>
                <c:pt idx="48">
                  <c:v>112.25313591065873</c:v>
                </c:pt>
                <c:pt idx="49">
                  <c:v>119.06254522596602</c:v>
                </c:pt>
                <c:pt idx="50">
                  <c:v>126.79368396071956</c:v>
                </c:pt>
                <c:pt idx="51">
                  <c:v>135.4340739642891</c:v>
                </c:pt>
                <c:pt idx="52">
                  <c:v>144.93522174019242</c:v>
                </c:pt>
                <c:pt idx="53">
                  <c:v>155.20849152804448</c:v>
                </c:pt>
                <c:pt idx="54">
                  <c:v>166.12266558628201</c:v>
                </c:pt>
                <c:pt idx="55">
                  <c:v>177.5034621188465</c:v>
                </c:pt>
                <c:pt idx="56">
                  <c:v>189.13420661385811</c:v>
                </c:pt>
                <c:pt idx="57">
                  <c:v>200.7525640689349</c:v>
                </c:pt>
                <c:pt idx="58">
                  <c:v>212.02527009824817</c:v>
                </c:pt>
                <c:pt idx="59">
                  <c:v>222.45735737238695</c:v>
                </c:pt>
                <c:pt idx="60">
                  <c:v>231.17691193407308</c:v>
                </c:pt>
                <c:pt idx="61">
                  <c:v>236.612842280716</c:v>
                </c:pt>
                <c:pt idx="62">
                  <c:v>236.33575120488163</c:v>
                </c:pt>
                <c:pt idx="63">
                  <c:v>227.60292206318692</c:v>
                </c:pt>
                <c:pt idx="64">
                  <c:v>208.9029271402149</c:v>
                </c:pt>
                <c:pt idx="65">
                  <c:v>181.74347321536635</c:v>
                </c:pt>
                <c:pt idx="66">
                  <c:v>151.00907128867686</c:v>
                </c:pt>
                <c:pt idx="67">
                  <c:v>122.98055924993038</c:v>
                </c:pt>
                <c:pt idx="68">
                  <c:v>102.29388083710703</c:v>
                </c:pt>
                <c:pt idx="69">
                  <c:v>90.226127465998843</c:v>
                </c:pt>
                <c:pt idx="70">
                  <c:v>85.30977075665345</c:v>
                </c:pt>
                <c:pt idx="71">
                  <c:v>85.157189158463964</c:v>
                </c:pt>
                <c:pt idx="72">
                  <c:v>87.870193727448225</c:v>
                </c:pt>
                <c:pt idx="73">
                  <c:v>92.437676195679472</c:v>
                </c:pt>
                <c:pt idx="74">
                  <c:v>98.496494428491303</c:v>
                </c:pt>
                <c:pt idx="75">
                  <c:v>105.97914743082526</c:v>
                </c:pt>
                <c:pt idx="76">
                  <c:v>114.88019230448138</c:v>
                </c:pt>
                <c:pt idx="77">
                  <c:v>125.14254612695744</c:v>
                </c:pt>
                <c:pt idx="78">
                  <c:v>136.60431977093816</c:v>
                </c:pt>
                <c:pt idx="79">
                  <c:v>148.95963630607201</c:v>
                </c:pt>
                <c:pt idx="80">
                  <c:v>161.69661962350577</c:v>
                </c:pt>
                <c:pt idx="81">
                  <c:v>173.9757436613034</c:v>
                </c:pt>
                <c:pt idx="82">
                  <c:v>184.44659884054627</c:v>
                </c:pt>
                <c:pt idx="83">
                  <c:v>191.12636305425499</c:v>
                </c:pt>
                <c:pt idx="84">
                  <c:v>191.63506925303167</c:v>
                </c:pt>
                <c:pt idx="85">
                  <c:v>184.05574172534378</c:v>
                </c:pt>
                <c:pt idx="86">
                  <c:v>168.20961335644762</c:v>
                </c:pt>
                <c:pt idx="87">
                  <c:v>146.46335715505225</c:v>
                </c:pt>
                <c:pt idx="88">
                  <c:v>123.14885458765517</c:v>
                </c:pt>
                <c:pt idx="89">
                  <c:v>102.6957514523292</c:v>
                </c:pt>
                <c:pt idx="90">
                  <c:v>87.753942136919164</c:v>
                </c:pt>
                <c:pt idx="91">
                  <c:v>78.584565797889951</c:v>
                </c:pt>
                <c:pt idx="92">
                  <c:v>73.823829388048026</c:v>
                </c:pt>
                <c:pt idx="93">
                  <c:v>71.706132733484083</c:v>
                </c:pt>
                <c:pt idx="94">
                  <c:v>70.87022838312167</c:v>
                </c:pt>
                <c:pt idx="95">
                  <c:v>70.545145706622833</c:v>
                </c:pt>
                <c:pt idx="96">
                  <c:v>70.389198298725717</c:v>
                </c:pt>
                <c:pt idx="97">
                  <c:v>70.28048904006873</c:v>
                </c:pt>
                <c:pt idx="98">
                  <c:v>70.183459324962413</c:v>
                </c:pt>
                <c:pt idx="99">
                  <c:v>70.089544661124762</c:v>
                </c:pt>
                <c:pt idx="100">
                  <c:v>69.997063137692663</c:v>
                </c:pt>
                <c:pt idx="101">
                  <c:v>69.905857833308559</c:v>
                </c:pt>
                <c:pt idx="102">
                  <c:v>69.816223101627202</c:v>
                </c:pt>
                <c:pt idx="103">
                  <c:v>69.728875977219673</c:v>
                </c:pt>
                <c:pt idx="104">
                  <c:v>69.645226539683534</c:v>
                </c:pt>
                <c:pt idx="105">
                  <c:v>69.567842620899739</c:v>
                </c:pt>
                <c:pt idx="106">
                  <c:v>69.501121080323969</c:v>
                </c:pt>
                <c:pt idx="107">
                  <c:v>69.452159002918563</c:v>
                </c:pt>
                <c:pt idx="108">
                  <c:v>69.431740788774533</c:v>
                </c:pt>
                <c:pt idx="109">
                  <c:v>69.455233385826091</c:v>
                </c:pt>
                <c:pt idx="110">
                  <c:v>69.543030460497278</c:v>
                </c:pt>
                <c:pt idx="111">
                  <c:v>69.720051337137861</c:v>
                </c:pt>
                <c:pt idx="112">
                  <c:v>70.01374608780651</c:v>
                </c:pt>
                <c:pt idx="113">
                  <c:v>70.450125111762077</c:v>
                </c:pt>
                <c:pt idx="114">
                  <c:v>71.047447840357009</c:v>
                </c:pt>
                <c:pt idx="115">
                  <c:v>71.807136627267056</c:v>
                </c:pt>
                <c:pt idx="116">
                  <c:v>72.701169217227857</c:v>
                </c:pt>
                <c:pt idx="117">
                  <c:v>73.655858749595438</c:v>
                </c:pt>
                <c:pt idx="118">
                  <c:v>74.536780810509512</c:v>
                </c:pt>
                <c:pt idx="119">
                  <c:v>75.150347867994356</c:v>
                </c:pt>
                <c:pt idx="120">
                  <c:v>75.285226546741285</c:v>
                </c:pt>
                <c:pt idx="121">
                  <c:v>74.800693820435527</c:v>
                </c:pt>
                <c:pt idx="122">
                  <c:v>73.722592405532467</c:v>
                </c:pt>
                <c:pt idx="123">
                  <c:v>72.270663907155367</c:v>
                </c:pt>
                <c:pt idx="124">
                  <c:v>70.772745794917157</c:v>
                </c:pt>
                <c:pt idx="125">
                  <c:v>69.51369570796497</c:v>
                </c:pt>
                <c:pt idx="126">
                  <c:v>68.625900513907681</c:v>
                </c:pt>
                <c:pt idx="127">
                  <c:v>68.085852431748805</c:v>
                </c:pt>
                <c:pt idx="128">
                  <c:v>67.788227609225387</c:v>
                </c:pt>
                <c:pt idx="129">
                  <c:v>67.624422781385007</c:v>
                </c:pt>
                <c:pt idx="130">
                  <c:v>67.520910742731459</c:v>
                </c:pt>
                <c:pt idx="131">
                  <c:v>67.440229486642806</c:v>
                </c:pt>
                <c:pt idx="132">
                  <c:v>67.367328788652031</c:v>
                </c:pt>
                <c:pt idx="133">
                  <c:v>67.2973589705298</c:v>
                </c:pt>
                <c:pt idx="134">
                  <c:v>67.229085729285771</c:v>
                </c:pt>
                <c:pt idx="135">
                  <c:v>67.162301060011401</c:v>
                </c:pt>
                <c:pt idx="136">
                  <c:v>67.097033623701137</c:v>
                </c:pt>
                <c:pt idx="137">
                  <c:v>67.033358317446201</c:v>
                </c:pt>
                <c:pt idx="138">
                  <c:v>66.971372775640319</c:v>
                </c:pt>
                <c:pt idx="139">
                  <c:v>66.911264034660917</c:v>
                </c:pt>
                <c:pt idx="140">
                  <c:v>66.853599404822589</c:v>
                </c:pt>
                <c:pt idx="141">
                  <c:v>66.800285744887788</c:v>
                </c:pt>
                <c:pt idx="142">
                  <c:v>66.757119697201603</c:v>
                </c:pt>
                <c:pt idx="143">
                  <c:v>66.739011812382401</c:v>
                </c:pt>
                <c:pt idx="144">
                  <c:v>66.77722273228899</c:v>
                </c:pt>
                <c:pt idx="145">
                  <c:v>66.922383444622156</c:v>
                </c:pt>
                <c:pt idx="146">
                  <c:v>67.229833265722888</c:v>
                </c:pt>
                <c:pt idx="147">
                  <c:v>67.71651456064599</c:v>
                </c:pt>
                <c:pt idx="148">
                  <c:v>68.305129642774745</c:v>
                </c:pt>
                <c:pt idx="149">
                  <c:v>68.809078529814556</c:v>
                </c:pt>
                <c:pt idx="150">
                  <c:v>69.008323612410038</c:v>
                </c:pt>
                <c:pt idx="151">
                  <c:v>68.787754019371036</c:v>
                </c:pt>
                <c:pt idx="152">
                  <c:v>68.224143714117858</c:v>
                </c:pt>
                <c:pt idx="153">
                  <c:v>67.534708049976075</c:v>
                </c:pt>
                <c:pt idx="154">
                  <c:v>66.933182750247013</c:v>
                </c:pt>
                <c:pt idx="155">
                  <c:v>66.522009129810726</c:v>
                </c:pt>
                <c:pt idx="156">
                  <c:v>66.289483873875156</c:v>
                </c:pt>
                <c:pt idx="157">
                  <c:v>66.172310704234931</c:v>
                </c:pt>
                <c:pt idx="158">
                  <c:v>66.111656157534412</c:v>
                </c:pt>
                <c:pt idx="159">
                  <c:v>66.072900352013576</c:v>
                </c:pt>
                <c:pt idx="160">
                  <c:v>66.041048409901336</c:v>
                </c:pt>
                <c:pt idx="161">
                  <c:v>66.01102068885416</c:v>
                </c:pt>
                <c:pt idx="162">
                  <c:v>65.981384523892899</c:v>
                </c:pt>
                <c:pt idx="163">
                  <c:v>65.951742406873777</c:v>
                </c:pt>
                <c:pt idx="164">
                  <c:v>65.921935087088315</c:v>
                </c:pt>
                <c:pt idx="165">
                  <c:v>65.891854957396291</c:v>
                </c:pt>
                <c:pt idx="166">
                  <c:v>65.86141181276615</c:v>
                </c:pt>
                <c:pt idx="167">
                  <c:v>65.830527844382047</c:v>
                </c:pt>
                <c:pt idx="168">
                  <c:v>65.799136886602511</c:v>
                </c:pt>
                <c:pt idx="169">
                  <c:v>65.767183996946059</c:v>
                </c:pt>
                <c:pt idx="170">
                  <c:v>65.73462491328074</c:v>
                </c:pt>
                <c:pt idx="171">
                  <c:v>65.70142537888988</c:v>
                </c:pt>
                <c:pt idx="172">
                  <c:v>65.667560369950067</c:v>
                </c:pt>
                <c:pt idx="173">
                  <c:v>65.63301326039003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B19-426D-BFAC-274B851244C9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B!$AZ$27:$AZ$227</c:f>
              <c:numCache>
                <c:formatCode>General</c:formatCode>
                <c:ptCount val="201"/>
                <c:pt idx="0">
                  <c:v>75.387281311342662</c:v>
                </c:pt>
                <c:pt idx="1">
                  <c:v>75.620751356196521</c:v>
                </c:pt>
                <c:pt idx="2">
                  <c:v>75.853345224408201</c:v>
                </c:pt>
                <c:pt idx="3">
                  <c:v>76.084918678396207</c:v>
                </c:pt>
                <c:pt idx="4">
                  <c:v>76.315309344894587</c:v>
                </c:pt>
                <c:pt idx="5">
                  <c:v>76.544334911939529</c:v>
                </c:pt>
                <c:pt idx="6">
                  <c:v>76.77179122139016</c:v>
                </c:pt>
                <c:pt idx="7">
                  <c:v>76.997450267590594</c:v>
                </c:pt>
                <c:pt idx="8">
                  <c:v>77.221058117890323</c:v>
                </c:pt>
                <c:pt idx="9">
                  <c:v>77.442332776879525</c:v>
                </c:pt>
                <c:pt idx="10">
                  <c:v>77.660962023454289</c:v>
                </c:pt>
                <c:pt idx="11">
                  <c:v>77.876601258280132</c:v>
                </c:pt>
                <c:pt idx="12">
                  <c:v>78.088871408897035</c:v>
                </c:pt>
                <c:pt idx="13">
                  <c:v>78.297356950591947</c:v>
                </c:pt>
                <c:pt idx="14">
                  <c:v>78.501604113151501</c:v>
                </c:pt>
                <c:pt idx="15">
                  <c:v>78.701119356502488</c:v>
                </c:pt>
                <c:pt idx="16">
                  <c:v>78.895368211721532</c:v>
                </c:pt>
                <c:pt idx="17">
                  <c:v>79.083774597460135</c:v>
                </c:pt>
                <c:pt idx="18">
                  <c:v>79.26572073481141</c:v>
                </c:pt>
                <c:pt idx="19">
                  <c:v>79.44054779515578</c:v>
                </c:pt>
                <c:pt idx="20">
                  <c:v>79.607557424448331</c:v>
                </c:pt>
                <c:pt idx="21">
                  <c:v>79.766014292413544</c:v>
                </c:pt>
                <c:pt idx="22">
                  <c:v>79.915149814651272</c:v>
                </c:pt>
                <c:pt idx="23">
                  <c:v>80.054167188041532</c:v>
                </c:pt>
                <c:pt idx="24">
                  <c:v>80.182247863321365</c:v>
                </c:pt>
                <c:pt idx="25">
                  <c:v>80.298559551633886</c:v>
                </c:pt>
                <c:pt idx="26">
                  <c:v>80.402265822829534</c:v>
                </c:pt>
                <c:pt idx="27">
                  <c:v>80.492537301439256</c:v>
                </c:pt>
                <c:pt idx="28">
                  <c:v>80.568564401415259</c:v>
                </c:pt>
                <c:pt idx="29">
                  <c:v>80.629571463852102</c:v>
                </c:pt>
                <c:pt idx="30">
                  <c:v>80.67483207515113</c:v>
                </c:pt>
                <c:pt idx="31">
                  <c:v>80.703685250127677</c:v>
                </c:pt>
                <c:pt idx="32">
                  <c:v>80.715552070556839</c:v>
                </c:pt>
                <c:pt idx="33">
                  <c:v>80.70995228119321</c:v>
                </c:pt>
                <c:pt idx="34">
                  <c:v>80.686520270042337</c:v>
                </c:pt>
                <c:pt idx="35">
                  <c:v>80.645019805792685</c:v>
                </c:pt>
                <c:pt idx="36">
                  <c:v>80.585356880755882</c:v>
                </c:pt>
                <c:pt idx="37">
                  <c:v>80.507590019141688</c:v>
                </c:pt>
                <c:pt idx="38">
                  <c:v>80.411937462546192</c:v>
                </c:pt>
                <c:pt idx="39">
                  <c:v>80.298780738598936</c:v>
                </c:pt>
                <c:pt idx="40">
                  <c:v>80.168664252473704</c:v>
                </c:pt>
                <c:pt idx="41">
                  <c:v>80.022290708067828</c:v>
                </c:pt>
                <c:pt idx="42">
                  <c:v>79.860512355951641</c:v>
                </c:pt>
                <c:pt idx="43">
                  <c:v>79.684318265512104</c:v>
                </c:pt>
                <c:pt idx="44">
                  <c:v>79.494818014120952</c:v>
                </c:pt>
                <c:pt idx="45">
                  <c:v>79.29322236150395</c:v>
                </c:pt>
                <c:pt idx="46">
                  <c:v>79.08082161912435</c:v>
                </c:pt>
                <c:pt idx="47">
                  <c:v>78.858962521692575</c:v>
                </c:pt>
                <c:pt idx="48">
                  <c:v>78.629024454439417</c:v>
                </c:pt>
                <c:pt idx="49">
                  <c:v>78.392395883893357</c:v>
                </c:pt>
                <c:pt idx="50">
                  <c:v>78.150451784703108</c:v>
                </c:pt>
                <c:pt idx="51">
                  <c:v>77.904532757810898</c:v>
                </c:pt>
                <c:pt idx="52">
                  <c:v>77.655926406340825</c:v>
                </c:pt>
                <c:pt idx="53">
                  <c:v>77.405851386960109</c:v>
                </c:pt>
                <c:pt idx="54">
                  <c:v>77.155444398547402</c:v>
                </c:pt>
                <c:pt idx="55">
                  <c:v>76.90575021815404</c:v>
                </c:pt>
                <c:pt idx="56">
                  <c:v>76.657714755947012</c:v>
                </c:pt>
                <c:pt idx="57">
                  <c:v>76.412180983036464</c:v>
                </c:pt>
                <c:pt idx="58">
                  <c:v>76.169887493047014</c:v>
                </c:pt>
                <c:pt idx="59">
                  <c:v>75.931469391610349</c:v>
                </c:pt>
                <c:pt idx="60">
                  <c:v>75.697461167012406</c:v>
                </c:pt>
                <c:pt idx="61">
                  <c:v>75.468301177669233</c:v>
                </c:pt>
                <c:pt idx="62">
                  <c:v>75.244337394422232</c:v>
                </c:pt>
                <c:pt idx="63">
                  <c:v>75.025834053722292</c:v>
                </c:pt>
                <c:pt idx="64">
                  <c:v>74.812978907357973</c:v>
                </c:pt>
                <c:pt idx="65">
                  <c:v>74.605890791452808</c:v>
                </c:pt>
                <c:pt idx="66">
                  <c:v>74.404627278456715</c:v>
                </c:pt>
                <c:pt idx="67">
                  <c:v>74.209192217851182</c:v>
                </c:pt>
                <c:pt idx="68">
                  <c:v>74.019543012003211</c:v>
                </c:pt>
                <c:pt idx="69">
                  <c:v>73.835597511406519</c:v>
                </c:pt>
                <c:pt idx="70">
                  <c:v>73.657240447392937</c:v>
                </c:pt>
                <c:pt idx="71">
                  <c:v>73.484329349715338</c:v>
                </c:pt>
                <c:pt idx="72">
                  <c:v>73.316699921023385</c:v>
                </c:pt>
                <c:pt idx="73">
                  <c:v>73.154170860285987</c:v>
                </c:pt>
                <c:pt idx="74">
                  <c:v>72.99654814297341</c:v>
                </c:pt>
                <c:pt idx="75">
                  <c:v>72.843628777733457</c:v>
                </c:pt>
                <c:pt idx="76">
                  <c:v>72.695204067879828</c:v>
                </c:pt>
                <c:pt idx="77">
                  <c:v>72.551062411773657</c:v>
                </c:pt>
                <c:pt idx="78">
                  <c:v>72.410991679622114</c:v>
                </c:pt>
                <c:pt idx="79">
                  <c:v>72.274781205806519</c:v>
                </c:pt>
                <c:pt idx="80">
                  <c:v>72.142223436000918</c:v>
                </c:pt>
                <c:pt idx="81">
                  <c:v>72.013115267410598</c:v>
                </c:pt>
                <c:pt idx="82">
                  <c:v>71.887259118753448</c:v>
                </c:pt>
                <c:pt idx="83">
                  <c:v>71.764463764374597</c:v>
                </c:pt>
                <c:pt idx="84">
                  <c:v>71.644544964328162</c:v>
                </c:pt>
                <c:pt idx="85">
                  <c:v>71.527325919540004</c:v>
                </c:pt>
                <c:pt idx="86">
                  <c:v>71.412637578397693</c:v>
                </c:pt>
                <c:pt idx="87">
                  <c:v>71.300318818394132</c:v>
                </c:pt>
                <c:pt idx="88">
                  <c:v>71.19021652383914</c:v>
                </c:pt>
                <c:pt idx="89">
                  <c:v>71.082185578193148</c:v>
                </c:pt>
                <c:pt idx="90">
                  <c:v>70.976088787297016</c:v>
                </c:pt>
                <c:pt idx="91">
                  <c:v>70.871796747683604</c:v>
                </c:pt>
                <c:pt idx="92">
                  <c:v>70.76918767226681</c:v>
                </c:pt>
                <c:pt idx="93">
                  <c:v>70.668147184009683</c:v>
                </c:pt>
                <c:pt idx="94">
                  <c:v>70.56856808666609</c:v>
                </c:pt>
                <c:pt idx="95">
                  <c:v>70.470350120362568</c:v>
                </c:pt>
                <c:pt idx="96">
                  <c:v>70.373399708623026</c:v>
                </c:pt>
                <c:pt idx="97">
                  <c:v>70.277629702427078</c:v>
                </c:pt>
                <c:pt idx="98">
                  <c:v>70.182959126017906</c:v>
                </c:pt>
                <c:pt idx="99">
                  <c:v>70.089312928423254</c:v>
                </c:pt>
                <c:pt idx="100">
                  <c:v>69.996621744011051</c:v>
                </c:pt>
                <c:pt idx="101">
                  <c:v>69.904821664853174</c:v>
                </c:pt>
                <c:pt idx="102">
                  <c:v>69.813854027207597</c:v>
                </c:pt>
                <c:pt idx="103">
                  <c:v>69.72366521403562</c:v>
                </c:pt>
                <c:pt idx="104">
                  <c:v>69.634206475137532</c:v>
                </c:pt>
                <c:pt idx="105">
                  <c:v>69.545433766204539</c:v>
                </c:pt>
                <c:pt idx="106">
                  <c:v>69.457307607837649</c:v>
                </c:pt>
                <c:pt idx="107">
                  <c:v>69.369792965364553</c:v>
                </c:pt>
                <c:pt idx="108">
                  <c:v>69.282859150082444</c:v>
                </c:pt>
                <c:pt idx="109">
                  <c:v>69.196479742359841</c:v>
                </c:pt>
                <c:pt idx="110">
                  <c:v>69.110632536831758</c:v>
                </c:pt>
                <c:pt idx="111">
                  <c:v>69.025299509708645</c:v>
                </c:pt>
                <c:pt idx="112">
                  <c:v>68.940466807982915</c:v>
                </c:pt>
                <c:pt idx="113">
                  <c:v>68.856124760040132</c:v>
                </c:pt>
                <c:pt idx="114">
                  <c:v>68.772267906859327</c:v>
                </c:pt>
                <c:pt idx="115">
                  <c:v>68.688895052600031</c:v>
                </c:pt>
                <c:pt idx="116">
                  <c:v>68.606009332915022</c:v>
                </c:pt>
                <c:pt idx="117">
                  <c:v>68.523618298780463</c:v>
                </c:pt>
                <c:pt idx="118">
                  <c:v>68.441734012990906</c:v>
                </c:pt>
                <c:pt idx="119">
                  <c:v>68.360373155713262</c:v>
                </c:pt>
                <c:pt idx="120">
                  <c:v>68.279557134624028</c:v>
                </c:pt>
                <c:pt idx="121">
                  <c:v>68.199312194165358</c:v>
                </c:pt>
                <c:pt idx="122">
                  <c:v>68.119669517348285</c:v>
                </c:pt>
                <c:pt idx="123">
                  <c:v>68.040665312318168</c:v>
                </c:pt>
                <c:pt idx="124">
                  <c:v>67.962340874596308</c:v>
                </c:pt>
                <c:pt idx="125">
                  <c:v>67.884742614559158</c:v>
                </c:pt>
                <c:pt idx="126">
                  <c:v>67.8079220383608</c:v>
                </c:pt>
                <c:pt idx="127">
                  <c:v>67.731935669216242</c:v>
                </c:pt>
                <c:pt idx="128">
                  <c:v>67.656844894832759</c:v>
                </c:pt>
                <c:pt idx="129">
                  <c:v>67.58271572591832</c:v>
                </c:pt>
                <c:pt idx="130">
                  <c:v>67.509618450247373</c:v>
                </c:pt>
                <c:pt idx="131">
                  <c:v>67.43762716688191</c:v>
                </c:pt>
                <c:pt idx="132">
                  <c:v>67.366819186005387</c:v>
                </c:pt>
                <c:pt idx="133">
                  <c:v>67.297274281604231</c:v>
                </c:pt>
                <c:pt idx="134">
                  <c:v>67.22907378710201</c:v>
                </c:pt>
                <c:pt idx="135">
                  <c:v>67.162299528154975</c:v>
                </c:pt>
                <c:pt idx="136">
                  <c:v>67.097032592252887</c:v>
                </c:pt>
                <c:pt idx="137">
                  <c:v>67.033351941548659</c:v>
                </c:pt>
                <c:pt idx="138">
                  <c:v>66.971332883379873</c:v>
                </c:pt>
                <c:pt idx="139">
                  <c:v>66.91104542202055</c:v>
                </c:pt>
                <c:pt idx="140">
                  <c:v>66.852552524943135</c:v>
                </c:pt>
                <c:pt idx="141">
                  <c:v>66.795908346746984</c:v>
                </c:pt>
                <c:pt idx="142">
                  <c:v>66.741156463239363</c:v>
                </c:pt>
                <c:pt idx="143">
                  <c:v>66.688328176139734</c:v>
                </c:pt>
                <c:pt idx="144">
                  <c:v>66.63744095465816</c:v>
                </c:pt>
                <c:pt idx="145">
                  <c:v>66.588497082928455</c:v>
                </c:pt>
                <c:pt idx="146">
                  <c:v>66.5414825812299</c:v>
                </c:pt>
                <c:pt idx="147">
                  <c:v>66.496366463596942</c:v>
                </c:pt>
                <c:pt idx="148">
                  <c:v>66.453100384606529</c:v>
                </c:pt>
                <c:pt idx="149">
                  <c:v>66.411618714048899</c:v>
                </c:pt>
                <c:pt idx="150">
                  <c:v>66.371839060464822</c:v>
                </c:pt>
                <c:pt idx="151">
                  <c:v>66.333663244214421</c:v>
                </c:pt>
                <c:pt idx="152">
                  <c:v>66.29697869921408</c:v>
                </c:pt>
                <c:pt idx="153">
                  <c:v>66.261660261332494</c:v>
                </c:pt>
                <c:pt idx="154">
                  <c:v>66.227572282314696</c:v>
                </c:pt>
                <c:pt idx="155">
                  <c:v>66.194570992506215</c:v>
                </c:pt>
                <c:pt idx="156">
                  <c:v>66.162507024774371</c:v>
                </c:pt>
                <c:pt idx="157">
                  <c:v>66.131228006625307</c:v>
                </c:pt>
                <c:pt idx="158">
                  <c:v>66.100581127833976</c:v>
                </c:pt>
                <c:pt idx="159">
                  <c:v>66.070415596654328</c:v>
                </c:pt>
                <c:pt idx="160">
                  <c:v>66.040584908111342</c:v>
                </c:pt>
                <c:pt idx="161">
                  <c:v>66.010948861891791</c:v>
                </c:pt>
                <c:pt idx="162">
                  <c:v>65.981375283638158</c:v>
                </c:pt>
                <c:pt idx="163">
                  <c:v>65.951741420646499</c:v>
                </c:pt>
                <c:pt idx="164">
                  <c:v>65.921934999803241</c:v>
                </c:pt>
                <c:pt idx="165">
                  <c:v>65.891854950993377</c:v>
                </c:pt>
                <c:pt idx="166">
                  <c:v>65.861411812377</c:v>
                </c:pt>
                <c:pt idx="167">
                  <c:v>65.830527844362464</c:v>
                </c:pt>
                <c:pt idx="168">
                  <c:v>65.799136886601701</c:v>
                </c:pt>
                <c:pt idx="169">
                  <c:v>65.767183996946031</c:v>
                </c:pt>
                <c:pt idx="170">
                  <c:v>65.73462491328074</c:v>
                </c:pt>
                <c:pt idx="171">
                  <c:v>65.70142537888988</c:v>
                </c:pt>
                <c:pt idx="172">
                  <c:v>65.667560369950067</c:v>
                </c:pt>
                <c:pt idx="173">
                  <c:v>65.63301326039003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B19-426D-BFAC-274B851244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8347000"/>
        <c:axId val="398347392"/>
      </c:scatterChart>
      <c:valAx>
        <c:axId val="39834700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98347392"/>
        <c:crosses val="autoZero"/>
        <c:crossBetween val="midCat"/>
      </c:valAx>
      <c:valAx>
        <c:axId val="39834739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98347000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B!$E$27:$E$227</c:f>
              <c:numCache>
                <c:formatCode>General</c:formatCode>
                <c:ptCount val="201"/>
                <c:pt idx="0">
                  <c:v>76.843999999999994</c:v>
                </c:pt>
                <c:pt idx="1">
                  <c:v>75.796999999999997</c:v>
                </c:pt>
                <c:pt idx="2">
                  <c:v>76.593999999999994</c:v>
                </c:pt>
                <c:pt idx="3">
                  <c:v>76.688000000000002</c:v>
                </c:pt>
                <c:pt idx="4">
                  <c:v>76.703000000000003</c:v>
                </c:pt>
                <c:pt idx="5">
                  <c:v>76.046999999999997</c:v>
                </c:pt>
                <c:pt idx="6">
                  <c:v>76.078000000000003</c:v>
                </c:pt>
                <c:pt idx="7">
                  <c:v>76.843999999999994</c:v>
                </c:pt>
                <c:pt idx="8">
                  <c:v>74.656000000000006</c:v>
                </c:pt>
                <c:pt idx="9">
                  <c:v>74.733999999999995</c:v>
                </c:pt>
                <c:pt idx="10">
                  <c:v>74.5</c:v>
                </c:pt>
                <c:pt idx="11">
                  <c:v>76.078000000000003</c:v>
                </c:pt>
                <c:pt idx="12">
                  <c:v>76.391000000000005</c:v>
                </c:pt>
                <c:pt idx="13">
                  <c:v>76.688000000000002</c:v>
                </c:pt>
                <c:pt idx="14">
                  <c:v>76.391000000000005</c:v>
                </c:pt>
                <c:pt idx="15">
                  <c:v>76.733999999999995</c:v>
                </c:pt>
                <c:pt idx="16">
                  <c:v>76.281000000000006</c:v>
                </c:pt>
                <c:pt idx="17">
                  <c:v>77.031000000000006</c:v>
                </c:pt>
                <c:pt idx="18">
                  <c:v>77.233999999999995</c:v>
                </c:pt>
                <c:pt idx="19">
                  <c:v>76.875</c:v>
                </c:pt>
                <c:pt idx="20">
                  <c:v>78.266000000000005</c:v>
                </c:pt>
                <c:pt idx="21">
                  <c:v>77.233999999999995</c:v>
                </c:pt>
                <c:pt idx="22">
                  <c:v>77.421999999999997</c:v>
                </c:pt>
                <c:pt idx="23">
                  <c:v>77.688000000000002</c:v>
                </c:pt>
                <c:pt idx="24">
                  <c:v>77.906000000000006</c:v>
                </c:pt>
                <c:pt idx="25">
                  <c:v>78.516000000000005</c:v>
                </c:pt>
                <c:pt idx="26">
                  <c:v>78.218999999999994</c:v>
                </c:pt>
                <c:pt idx="27">
                  <c:v>78.171999999999997</c:v>
                </c:pt>
                <c:pt idx="28">
                  <c:v>79.281000000000006</c:v>
                </c:pt>
                <c:pt idx="29">
                  <c:v>79.266000000000005</c:v>
                </c:pt>
                <c:pt idx="30">
                  <c:v>80.375</c:v>
                </c:pt>
                <c:pt idx="31">
                  <c:v>81.093999999999994</c:v>
                </c:pt>
                <c:pt idx="32">
                  <c:v>81.703000000000003</c:v>
                </c:pt>
                <c:pt idx="33">
                  <c:v>81.938000000000002</c:v>
                </c:pt>
                <c:pt idx="34">
                  <c:v>82.766000000000005</c:v>
                </c:pt>
                <c:pt idx="35">
                  <c:v>83.561999999999998</c:v>
                </c:pt>
                <c:pt idx="36">
                  <c:v>84.875</c:v>
                </c:pt>
                <c:pt idx="37">
                  <c:v>85.546999999999997</c:v>
                </c:pt>
                <c:pt idx="38">
                  <c:v>85.688000000000002</c:v>
                </c:pt>
                <c:pt idx="39">
                  <c:v>84.906000000000006</c:v>
                </c:pt>
                <c:pt idx="40">
                  <c:v>86.921999999999997</c:v>
                </c:pt>
                <c:pt idx="41">
                  <c:v>87.311999999999998</c:v>
                </c:pt>
                <c:pt idx="42">
                  <c:v>89.891000000000005</c:v>
                </c:pt>
                <c:pt idx="43">
                  <c:v>91.188000000000002</c:v>
                </c:pt>
                <c:pt idx="44">
                  <c:v>93.328000000000003</c:v>
                </c:pt>
                <c:pt idx="45">
                  <c:v>96.688000000000002</c:v>
                </c:pt>
                <c:pt idx="46">
                  <c:v>100.422</c:v>
                </c:pt>
                <c:pt idx="47">
                  <c:v>105.062</c:v>
                </c:pt>
                <c:pt idx="48">
                  <c:v>109.48399999999999</c:v>
                </c:pt>
                <c:pt idx="49">
                  <c:v>116.21899999999999</c:v>
                </c:pt>
                <c:pt idx="50">
                  <c:v>124.703</c:v>
                </c:pt>
                <c:pt idx="51">
                  <c:v>136.43799999999999</c:v>
                </c:pt>
                <c:pt idx="52">
                  <c:v>148.64099999999999</c:v>
                </c:pt>
                <c:pt idx="53">
                  <c:v>164.23400000000001</c:v>
                </c:pt>
                <c:pt idx="54">
                  <c:v>178.547</c:v>
                </c:pt>
                <c:pt idx="55">
                  <c:v>192.797</c:v>
                </c:pt>
                <c:pt idx="56">
                  <c:v>205.06200000000001</c:v>
                </c:pt>
                <c:pt idx="57">
                  <c:v>214.90600000000001</c:v>
                </c:pt>
                <c:pt idx="58">
                  <c:v>221.60900000000001</c:v>
                </c:pt>
                <c:pt idx="59">
                  <c:v>225.56200000000001</c:v>
                </c:pt>
                <c:pt idx="60">
                  <c:v>226.5</c:v>
                </c:pt>
                <c:pt idx="61">
                  <c:v>226.09399999999999</c:v>
                </c:pt>
                <c:pt idx="62">
                  <c:v>221.93799999999999</c:v>
                </c:pt>
                <c:pt idx="63">
                  <c:v>212.375</c:v>
                </c:pt>
                <c:pt idx="64">
                  <c:v>196.51599999999999</c:v>
                </c:pt>
                <c:pt idx="65">
                  <c:v>169.51599999999999</c:v>
                </c:pt>
                <c:pt idx="66">
                  <c:v>136.09399999999999</c:v>
                </c:pt>
                <c:pt idx="67">
                  <c:v>103.96899999999999</c:v>
                </c:pt>
                <c:pt idx="68">
                  <c:v>86.578000000000003</c:v>
                </c:pt>
                <c:pt idx="69">
                  <c:v>82.218999999999994</c:v>
                </c:pt>
                <c:pt idx="70">
                  <c:v>82.25</c:v>
                </c:pt>
                <c:pt idx="71">
                  <c:v>85.593999999999994</c:v>
                </c:pt>
                <c:pt idx="72">
                  <c:v>90.093999999999994</c:v>
                </c:pt>
                <c:pt idx="73">
                  <c:v>97.5</c:v>
                </c:pt>
                <c:pt idx="74">
                  <c:v>105.03100000000001</c:v>
                </c:pt>
                <c:pt idx="75">
                  <c:v>116.297</c:v>
                </c:pt>
                <c:pt idx="76">
                  <c:v>129.06200000000001</c:v>
                </c:pt>
                <c:pt idx="77">
                  <c:v>141.64099999999999</c:v>
                </c:pt>
                <c:pt idx="78">
                  <c:v>154.797</c:v>
                </c:pt>
                <c:pt idx="79">
                  <c:v>164.35900000000001</c:v>
                </c:pt>
                <c:pt idx="80">
                  <c:v>172.547</c:v>
                </c:pt>
                <c:pt idx="81">
                  <c:v>179.328</c:v>
                </c:pt>
                <c:pt idx="82">
                  <c:v>183.71899999999999</c:v>
                </c:pt>
                <c:pt idx="83">
                  <c:v>186.03100000000001</c:v>
                </c:pt>
                <c:pt idx="84">
                  <c:v>182.18799999999999</c:v>
                </c:pt>
                <c:pt idx="85">
                  <c:v>176.01599999999999</c:v>
                </c:pt>
                <c:pt idx="86">
                  <c:v>162.51599999999999</c:v>
                </c:pt>
                <c:pt idx="87">
                  <c:v>138</c:v>
                </c:pt>
                <c:pt idx="88">
                  <c:v>108.797</c:v>
                </c:pt>
                <c:pt idx="89">
                  <c:v>88.688000000000002</c:v>
                </c:pt>
                <c:pt idx="90">
                  <c:v>75.108999999999995</c:v>
                </c:pt>
                <c:pt idx="91">
                  <c:v>69.703000000000003</c:v>
                </c:pt>
                <c:pt idx="92">
                  <c:v>68.781000000000006</c:v>
                </c:pt>
                <c:pt idx="93">
                  <c:v>67.406000000000006</c:v>
                </c:pt>
                <c:pt idx="94">
                  <c:v>69.078000000000003</c:v>
                </c:pt>
                <c:pt idx="95">
                  <c:v>69.218999999999994</c:v>
                </c:pt>
                <c:pt idx="96">
                  <c:v>69.328000000000003</c:v>
                </c:pt>
                <c:pt idx="97">
                  <c:v>68.406000000000006</c:v>
                </c:pt>
                <c:pt idx="98">
                  <c:v>69.688000000000002</c:v>
                </c:pt>
                <c:pt idx="99">
                  <c:v>67.906000000000006</c:v>
                </c:pt>
                <c:pt idx="100">
                  <c:v>68.391000000000005</c:v>
                </c:pt>
                <c:pt idx="101">
                  <c:v>69.483999999999995</c:v>
                </c:pt>
                <c:pt idx="102">
                  <c:v>69.061999999999998</c:v>
                </c:pt>
                <c:pt idx="103">
                  <c:v>69.233999999999995</c:v>
                </c:pt>
                <c:pt idx="104">
                  <c:v>70.093999999999994</c:v>
                </c:pt>
                <c:pt idx="105">
                  <c:v>70.625</c:v>
                </c:pt>
                <c:pt idx="106">
                  <c:v>70.078000000000003</c:v>
                </c:pt>
                <c:pt idx="107">
                  <c:v>69.406000000000006</c:v>
                </c:pt>
                <c:pt idx="108">
                  <c:v>69.608999999999995</c:v>
                </c:pt>
                <c:pt idx="109">
                  <c:v>70.531000000000006</c:v>
                </c:pt>
                <c:pt idx="110">
                  <c:v>69.953000000000003</c:v>
                </c:pt>
                <c:pt idx="111">
                  <c:v>67.906000000000006</c:v>
                </c:pt>
                <c:pt idx="112">
                  <c:v>68.516000000000005</c:v>
                </c:pt>
                <c:pt idx="113">
                  <c:v>70.375</c:v>
                </c:pt>
                <c:pt idx="114">
                  <c:v>72.391000000000005</c:v>
                </c:pt>
                <c:pt idx="115">
                  <c:v>74.125</c:v>
                </c:pt>
                <c:pt idx="116">
                  <c:v>76.125</c:v>
                </c:pt>
                <c:pt idx="117">
                  <c:v>78.375</c:v>
                </c:pt>
                <c:pt idx="118">
                  <c:v>80.188000000000002</c:v>
                </c:pt>
                <c:pt idx="119">
                  <c:v>80.233999999999995</c:v>
                </c:pt>
                <c:pt idx="120">
                  <c:v>81.468999999999994</c:v>
                </c:pt>
                <c:pt idx="121">
                  <c:v>80.625</c:v>
                </c:pt>
                <c:pt idx="122">
                  <c:v>78.608999999999995</c:v>
                </c:pt>
                <c:pt idx="123">
                  <c:v>75.75</c:v>
                </c:pt>
                <c:pt idx="124">
                  <c:v>74.688000000000002</c:v>
                </c:pt>
                <c:pt idx="125">
                  <c:v>71.233999999999995</c:v>
                </c:pt>
                <c:pt idx="126">
                  <c:v>68.891000000000005</c:v>
                </c:pt>
                <c:pt idx="127">
                  <c:v>68.531000000000006</c:v>
                </c:pt>
                <c:pt idx="128">
                  <c:v>68.061999999999998</c:v>
                </c:pt>
                <c:pt idx="129">
                  <c:v>66.906000000000006</c:v>
                </c:pt>
                <c:pt idx="130">
                  <c:v>67.625</c:v>
                </c:pt>
                <c:pt idx="131">
                  <c:v>68.281000000000006</c:v>
                </c:pt>
                <c:pt idx="132">
                  <c:v>65.703000000000003</c:v>
                </c:pt>
                <c:pt idx="133">
                  <c:v>68.516000000000005</c:v>
                </c:pt>
                <c:pt idx="134">
                  <c:v>67.406000000000006</c:v>
                </c:pt>
                <c:pt idx="135">
                  <c:v>66.438000000000002</c:v>
                </c:pt>
                <c:pt idx="136">
                  <c:v>67.781000000000006</c:v>
                </c:pt>
                <c:pt idx="137">
                  <c:v>67.531000000000006</c:v>
                </c:pt>
                <c:pt idx="138">
                  <c:v>67.733999999999995</c:v>
                </c:pt>
                <c:pt idx="139">
                  <c:v>66.921999999999997</c:v>
                </c:pt>
                <c:pt idx="140">
                  <c:v>67.906000000000006</c:v>
                </c:pt>
                <c:pt idx="141">
                  <c:v>66.438000000000002</c:v>
                </c:pt>
                <c:pt idx="142">
                  <c:v>66.608999999999995</c:v>
                </c:pt>
                <c:pt idx="143">
                  <c:v>66.358999999999995</c:v>
                </c:pt>
                <c:pt idx="144">
                  <c:v>67.75</c:v>
                </c:pt>
                <c:pt idx="145">
                  <c:v>67.343999999999994</c:v>
                </c:pt>
                <c:pt idx="146">
                  <c:v>69.171999999999997</c:v>
                </c:pt>
                <c:pt idx="147">
                  <c:v>71.125</c:v>
                </c:pt>
                <c:pt idx="148">
                  <c:v>70.233999999999995</c:v>
                </c:pt>
                <c:pt idx="149">
                  <c:v>73.5</c:v>
                </c:pt>
                <c:pt idx="150">
                  <c:v>72.608999999999995</c:v>
                </c:pt>
                <c:pt idx="151">
                  <c:v>73.641000000000005</c:v>
                </c:pt>
                <c:pt idx="152">
                  <c:v>71.811999999999998</c:v>
                </c:pt>
                <c:pt idx="153">
                  <c:v>69.858999999999995</c:v>
                </c:pt>
                <c:pt idx="154">
                  <c:v>69.141000000000005</c:v>
                </c:pt>
                <c:pt idx="155">
                  <c:v>66.266000000000005</c:v>
                </c:pt>
                <c:pt idx="156">
                  <c:v>65.516000000000005</c:v>
                </c:pt>
                <c:pt idx="157">
                  <c:v>65.218999999999994</c:v>
                </c:pt>
                <c:pt idx="158">
                  <c:v>65.766000000000005</c:v>
                </c:pt>
                <c:pt idx="159">
                  <c:v>65.593999999999994</c:v>
                </c:pt>
                <c:pt idx="160">
                  <c:v>64.343999999999994</c:v>
                </c:pt>
                <c:pt idx="161">
                  <c:v>63.688000000000002</c:v>
                </c:pt>
                <c:pt idx="162">
                  <c:v>64.483999999999995</c:v>
                </c:pt>
                <c:pt idx="163">
                  <c:v>65.188000000000002</c:v>
                </c:pt>
                <c:pt idx="164">
                  <c:v>65.843999999999994</c:v>
                </c:pt>
                <c:pt idx="165">
                  <c:v>66.078000000000003</c:v>
                </c:pt>
                <c:pt idx="166">
                  <c:v>65</c:v>
                </c:pt>
                <c:pt idx="167">
                  <c:v>65.358999999999995</c:v>
                </c:pt>
                <c:pt idx="168">
                  <c:v>65</c:v>
                </c:pt>
                <c:pt idx="169">
                  <c:v>64.578000000000003</c:v>
                </c:pt>
                <c:pt idx="170">
                  <c:v>64.125</c:v>
                </c:pt>
                <c:pt idx="171">
                  <c:v>64.656000000000006</c:v>
                </c:pt>
                <c:pt idx="172">
                  <c:v>63.594000000000001</c:v>
                </c:pt>
                <c:pt idx="173">
                  <c:v>65.125</c:v>
                </c:pt>
                <c:pt idx="174">
                  <c:v>64.656000000000006</c:v>
                </c:pt>
                <c:pt idx="175">
                  <c:v>64.061999999999998</c:v>
                </c:pt>
                <c:pt idx="176">
                  <c:v>64.093999999999994</c:v>
                </c:pt>
                <c:pt idx="177">
                  <c:v>64.391000000000005</c:v>
                </c:pt>
                <c:pt idx="178">
                  <c:v>64.421999999999997</c:v>
                </c:pt>
                <c:pt idx="179">
                  <c:v>63.765999999999998</c:v>
                </c:pt>
                <c:pt idx="180">
                  <c:v>63.359000000000002</c:v>
                </c:pt>
                <c:pt idx="181">
                  <c:v>63.765999999999998</c:v>
                </c:pt>
                <c:pt idx="182">
                  <c:v>62.703000000000003</c:v>
                </c:pt>
                <c:pt idx="183">
                  <c:v>63.5</c:v>
                </c:pt>
                <c:pt idx="184">
                  <c:v>64.311999999999998</c:v>
                </c:pt>
                <c:pt idx="185">
                  <c:v>64.046999999999997</c:v>
                </c:pt>
                <c:pt idx="186">
                  <c:v>64.203000000000003</c:v>
                </c:pt>
                <c:pt idx="187">
                  <c:v>64.375</c:v>
                </c:pt>
                <c:pt idx="188">
                  <c:v>64.406000000000006</c:v>
                </c:pt>
                <c:pt idx="189">
                  <c:v>63.280999999999999</c:v>
                </c:pt>
                <c:pt idx="190">
                  <c:v>63.109000000000002</c:v>
                </c:pt>
                <c:pt idx="191">
                  <c:v>63.484000000000002</c:v>
                </c:pt>
                <c:pt idx="192">
                  <c:v>63.844000000000001</c:v>
                </c:pt>
                <c:pt idx="193">
                  <c:v>64.453000000000003</c:v>
                </c:pt>
                <c:pt idx="194">
                  <c:v>63.530999999999999</c:v>
                </c:pt>
                <c:pt idx="195">
                  <c:v>64.203000000000003</c:v>
                </c:pt>
                <c:pt idx="196">
                  <c:v>62.921999999999997</c:v>
                </c:pt>
                <c:pt idx="197">
                  <c:v>63.405999999999999</c:v>
                </c:pt>
                <c:pt idx="198">
                  <c:v>63.655999999999999</c:v>
                </c:pt>
                <c:pt idx="199">
                  <c:v>63.203000000000003</c:v>
                </c:pt>
                <c:pt idx="200">
                  <c:v>63.078000000000003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7EA-4438-B69A-40442648ADF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B!$U$27:$U$227</c:f>
              <c:numCache>
                <c:formatCode>0.00</c:formatCode>
                <c:ptCount val="201"/>
                <c:pt idx="0">
                  <c:v>73.838953141292677</c:v>
                </c:pt>
                <c:pt idx="1">
                  <c:v>74.076146274215759</c:v>
                </c:pt>
                <c:pt idx="2">
                  <c:v>74.312093013858004</c:v>
                </c:pt>
                <c:pt idx="3">
                  <c:v>74.546618607258239</c:v>
                </c:pt>
                <c:pt idx="4">
                  <c:v>74.779528164348292</c:v>
                </c:pt>
                <c:pt idx="5">
                  <c:v>75.010604836814508</c:v>
                </c:pt>
                <c:pt idx="6">
                  <c:v>75.239607925345481</c:v>
                </c:pt>
                <c:pt idx="7">
                  <c:v>75.466270938056738</c:v>
                </c:pt>
                <c:pt idx="8">
                  <c:v>75.690299633058515</c:v>
                </c:pt>
                <c:pt idx="9">
                  <c:v>75.91137009207192</c:v>
                </c:pt>
                <c:pt idx="10">
                  <c:v>76.129126891358737</c:v>
                </c:pt>
                <c:pt idx="11">
                  <c:v>76.343181463451671</c:v>
                </c:pt>
                <c:pt idx="12">
                  <c:v>76.553110781808272</c:v>
                </c:pt>
                <c:pt idx="13">
                  <c:v>76.758456555656963</c:v>
                </c:pt>
                <c:pt idx="14">
                  <c:v>76.958725201100933</c:v>
                </c:pt>
                <c:pt idx="15">
                  <c:v>77.153388966793713</c:v>
                </c:pt>
                <c:pt idx="16">
                  <c:v>77.34188875124741</c:v>
                </c:pt>
                <c:pt idx="17">
                  <c:v>77.523639370921231</c:v>
                </c:pt>
                <c:pt idx="18">
                  <c:v>77.698038344533813</c:v>
                </c:pt>
                <c:pt idx="19">
                  <c:v>77.864479674205427</c:v>
                </c:pt>
                <c:pt idx="20">
                  <c:v>78.022374655316952</c:v>
                </c:pt>
                <c:pt idx="21">
                  <c:v>78.171182461746554</c:v>
                </c:pt>
                <c:pt idx="22">
                  <c:v>78.310454154501201</c:v>
                </c:pt>
                <c:pt idx="23">
                  <c:v>78.43989486175667</c:v>
                </c:pt>
                <c:pt idx="24">
                  <c:v>78.559450168422259</c:v>
                </c:pt>
                <c:pt idx="25">
                  <c:v>78.669424191958299</c:v>
                </c:pt>
                <c:pt idx="26">
                  <c:v>78.77063831866846</c:v>
                </c:pt>
                <c:pt idx="27">
                  <c:v>78.864640977057462</c:v>
                </c:pt>
                <c:pt idx="28">
                  <c:v>78.953979898139622</c:v>
                </c:pt>
                <c:pt idx="29">
                  <c:v>79.042548731489134</c:v>
                </c:pt>
                <c:pt idx="30">
                  <c:v>79.136019230842436</c:v>
                </c:pt>
                <c:pt idx="31">
                  <c:v>79.242367991852433</c:v>
                </c:pt>
                <c:pt idx="32">
                  <c:v>79.372502363216014</c:v>
                </c:pt>
                <c:pt idx="33">
                  <c:v>79.540983111744453</c:v>
                </c:pt>
                <c:pt idx="34">
                  <c:v>79.766831242440617</c:v>
                </c:pt>
                <c:pt idx="35">
                  <c:v>80.074392798603597</c:v>
                </c:pt>
                <c:pt idx="36">
                  <c:v>80.494218572487057</c:v>
                </c:pt>
                <c:pt idx="37">
                  <c:v>81.063896000190098</c:v>
                </c:pt>
                <c:pt idx="38">
                  <c:v>81.828749259151493</c:v>
                </c:pt>
                <c:pt idx="39">
                  <c:v>82.842302594069167</c:v>
                </c:pt>
                <c:pt idx="40">
                  <c:v>84.166383742713364</c:v>
                </c:pt>
                <c:pt idx="41">
                  <c:v>85.870732218381448</c:v>
                </c:pt>
                <c:pt idx="42">
                  <c:v>88.031974738481736</c:v>
                </c:pt>
                <c:pt idx="43">
                  <c:v>90.731840919664123</c:v>
                </c:pt>
                <c:pt idx="44">
                  <c:v>94.054519684308659</c:v>
                </c:pt>
                <c:pt idx="45">
                  <c:v>98.083102783978688</c:v>
                </c:pt>
                <c:pt idx="46">
                  <c:v>102.89512690446338</c:v>
                </c:pt>
                <c:pt idx="47">
                  <c:v>108.55730818802333</c:v>
                </c:pt>
                <c:pt idx="48">
                  <c:v>115.11965826388915</c:v>
                </c:pt>
                <c:pt idx="49">
                  <c:v>122.60927184246175</c:v>
                </c:pt>
                <c:pt idx="50">
                  <c:v>131.02417293469261</c:v>
                </c:pt>
                <c:pt idx="51">
                  <c:v>140.32768811366708</c:v>
                </c:pt>
                <c:pt idx="52">
                  <c:v>150.44386613943604</c:v>
                </c:pt>
                <c:pt idx="53">
                  <c:v>161.25445145888551</c:v>
                </c:pt>
                <c:pt idx="54">
                  <c:v>172.59770956184997</c:v>
                </c:pt>
                <c:pt idx="55">
                  <c:v>184.26840778609596</c:v>
                </c:pt>
                <c:pt idx="56">
                  <c:v>196.01451300098458</c:v>
                </c:pt>
                <c:pt idx="57">
                  <c:v>207.51545590949081</c:v>
                </c:pt>
                <c:pt idx="58">
                  <c:v>218.3065834509197</c:v>
                </c:pt>
                <c:pt idx="59">
                  <c:v>227.60176508451318</c:v>
                </c:pt>
                <c:pt idx="60">
                  <c:v>234.02143803373852</c:v>
                </c:pt>
                <c:pt idx="61">
                  <c:v>235.42305893900686</c:v>
                </c:pt>
                <c:pt idx="62">
                  <c:v>229.25919607383247</c:v>
                </c:pt>
                <c:pt idx="63">
                  <c:v>213.77563954544814</c:v>
                </c:pt>
                <c:pt idx="64">
                  <c:v>189.61427269587159</c:v>
                </c:pt>
                <c:pt idx="65">
                  <c:v>160.53539690614298</c:v>
                </c:pt>
                <c:pt idx="66">
                  <c:v>132.22117251157201</c:v>
                </c:pt>
                <c:pt idx="67">
                  <c:v>109.71187488547497</c:v>
                </c:pt>
                <c:pt idx="68">
                  <c:v>95.358423630046758</c:v>
                </c:pt>
                <c:pt idx="69">
                  <c:v>88.654970999976513</c:v>
                </c:pt>
                <c:pt idx="70">
                  <c:v>87.580639234466247</c:v>
                </c:pt>
                <c:pt idx="71">
                  <c:v>90.088558958110553</c:v>
                </c:pt>
                <c:pt idx="72">
                  <c:v>94.836219374310502</c:v>
                </c:pt>
                <c:pt idx="73">
                  <c:v>101.18081195705521</c:v>
                </c:pt>
                <c:pt idx="74">
                  <c:v>108.88367430539994</c:v>
                </c:pt>
                <c:pt idx="75">
                  <c:v>117.84655410089579</c:v>
                </c:pt>
                <c:pt idx="76">
                  <c:v>127.96369983993864</c:v>
                </c:pt>
                <c:pt idx="77">
                  <c:v>139.05510799097041</c:v>
                </c:pt>
                <c:pt idx="78">
                  <c:v>150.83000670621863</c:v>
                </c:pt>
                <c:pt idx="79">
                  <c:v>162.83716431312038</c:v>
                </c:pt>
                <c:pt idx="80">
                  <c:v>174.35974286438716</c:v>
                </c:pt>
                <c:pt idx="81">
                  <c:v>184.2373139375205</c:v>
                </c:pt>
                <c:pt idx="82">
                  <c:v>190.70577663484247</c:v>
                </c:pt>
                <c:pt idx="83">
                  <c:v>191.52500871541784</c:v>
                </c:pt>
                <c:pt idx="84">
                  <c:v>184.70254558854276</c:v>
                </c:pt>
                <c:pt idx="85">
                  <c:v>169.72759124618386</c:v>
                </c:pt>
                <c:pt idx="86">
                  <c:v>148.53250827620653</c:v>
                </c:pt>
                <c:pt idx="87">
                  <c:v>125.18435158009396</c:v>
                </c:pt>
                <c:pt idx="88">
                  <c:v>104.17733656603328</c:v>
                </c:pt>
                <c:pt idx="89">
                  <c:v>88.4639972896139</c:v>
                </c:pt>
                <c:pt idx="90">
                  <c:v>78.611499598817232</c:v>
                </c:pt>
                <c:pt idx="91">
                  <c:v>73.403328664584762</c:v>
                </c:pt>
                <c:pt idx="92">
                  <c:v>71.062807663327263</c:v>
                </c:pt>
                <c:pt idx="93">
                  <c:v>70.148591176690985</c:v>
                </c:pt>
                <c:pt idx="94">
                  <c:v>69.815564257405072</c:v>
                </c:pt>
                <c:pt idx="95">
                  <c:v>69.678757304179314</c:v>
                </c:pt>
                <c:pt idx="96">
                  <c:v>69.59761908469568</c:v>
                </c:pt>
                <c:pt idx="97">
                  <c:v>69.530323857183902</c:v>
                </c:pt>
                <c:pt idx="98">
                  <c:v>69.466625444881203</c:v>
                </c:pt>
                <c:pt idx="99">
                  <c:v>69.40448516550164</c:v>
                </c:pt>
                <c:pt idx="100">
                  <c:v>69.343706174890855</c:v>
                </c:pt>
                <c:pt idx="101">
                  <c:v>69.284624042089519</c:v>
                </c:pt>
                <c:pt idx="102">
                  <c:v>69.228046131948986</c:v>
                </c:pt>
                <c:pt idx="103">
                  <c:v>69.175539510480121</c:v>
                </c:pt>
                <c:pt idx="104">
                  <c:v>69.129937665571248</c:v>
                </c:pt>
                <c:pt idx="105">
                  <c:v>69.096089779835097</c:v>
                </c:pt>
                <c:pt idx="106">
                  <c:v>69.081876205926534</c:v>
                </c:pt>
                <c:pt idx="107">
                  <c:v>69.09945479302479</c:v>
                </c:pt>
                <c:pt idx="108">
                  <c:v>69.166593842923078</c:v>
                </c:pt>
                <c:pt idx="109">
                  <c:v>69.307793765250182</c:v>
                </c:pt>
                <c:pt idx="110">
                  <c:v>69.554725800782876</c:v>
                </c:pt>
                <c:pt idx="111">
                  <c:v>69.945374083874754</c:v>
                </c:pt>
                <c:pt idx="112">
                  <c:v>70.521223505964599</c:v>
                </c:pt>
                <c:pt idx="113">
                  <c:v>71.321925710649637</c:v>
                </c:pt>
                <c:pt idx="114">
                  <c:v>72.377015432838903</c:v>
                </c:pt>
                <c:pt idx="115">
                  <c:v>73.694188557187829</c:v>
                </c:pt>
                <c:pt idx="116">
                  <c:v>75.243266167577374</c:v>
                </c:pt>
                <c:pt idx="117">
                  <c:v>76.935252336629617</c:v>
                </c:pt>
                <c:pt idx="118">
                  <c:v>78.599959228252445</c:v>
                </c:pt>
                <c:pt idx="119">
                  <c:v>79.976561097836608</c:v>
                </c:pt>
                <c:pt idx="120">
                  <c:v>80.744106026833137</c:v>
                </c:pt>
                <c:pt idx="121">
                  <c:v>80.614259555854204</c:v>
                </c:pt>
                <c:pt idx="122">
                  <c:v>79.467958902157562</c:v>
                </c:pt>
                <c:pt idx="123">
                  <c:v>77.459335537306956</c:v>
                </c:pt>
                <c:pt idx="124">
                  <c:v>74.996565562792327</c:v>
                </c:pt>
                <c:pt idx="125">
                  <c:v>72.58289126492248</c:v>
                </c:pt>
                <c:pt idx="126">
                  <c:v>70.610972583574707</c:v>
                </c:pt>
                <c:pt idx="127">
                  <c:v>69.241000187970414</c:v>
                </c:pt>
                <c:pt idx="128">
                  <c:v>68.418407814445274</c:v>
                </c:pt>
                <c:pt idx="129">
                  <c:v>67.980478220380903</c:v>
                </c:pt>
                <c:pt idx="130">
                  <c:v>67.761719178856623</c:v>
                </c:pt>
                <c:pt idx="131">
                  <c:v>67.646374950256373</c:v>
                </c:pt>
                <c:pt idx="132">
                  <c:v>67.571813327935004</c:v>
                </c:pt>
                <c:pt idx="133">
                  <c:v>67.510649182611672</c:v>
                </c:pt>
                <c:pt idx="134">
                  <c:v>67.452989100709146</c:v>
                </c:pt>
                <c:pt idx="135">
                  <c:v>67.395834296771852</c:v>
                </c:pt>
                <c:pt idx="136">
                  <c:v>67.338418826187421</c:v>
                </c:pt>
                <c:pt idx="137">
                  <c:v>67.280645616287728</c:v>
                </c:pt>
                <c:pt idx="138">
                  <c:v>67.222874227685139</c:v>
                </c:pt>
                <c:pt idx="139">
                  <c:v>67.166664998743954</c:v>
                </c:pt>
                <c:pt idx="140">
                  <c:v>67.1172370344011</c:v>
                </c:pt>
                <c:pt idx="141">
                  <c:v>67.089403024409791</c:v>
                </c:pt>
                <c:pt idx="142">
                  <c:v>67.118696554902783</c:v>
                </c:pt>
                <c:pt idx="143">
                  <c:v>67.27564230010816</c:v>
                </c:pt>
                <c:pt idx="144">
                  <c:v>67.671022737900159</c:v>
                </c:pt>
                <c:pt idx="145">
                  <c:v>68.427891764246553</c:v>
                </c:pt>
                <c:pt idx="146">
                  <c:v>69.60042093207754</c:v>
                </c:pt>
                <c:pt idx="147">
                  <c:v>71.062131932484036</c:v>
                </c:pt>
                <c:pt idx="148">
                  <c:v>72.451878936926491</c:v>
                </c:pt>
                <c:pt idx="149">
                  <c:v>73.278844448485117</c:v>
                </c:pt>
                <c:pt idx="150">
                  <c:v>73.178734288767615</c:v>
                </c:pt>
                <c:pt idx="151">
                  <c:v>72.149107063925655</c:v>
                </c:pt>
                <c:pt idx="152">
                  <c:v>70.561547657233064</c:v>
                </c:pt>
                <c:pt idx="153">
                  <c:v>68.930985858637399</c:v>
                </c:pt>
                <c:pt idx="154">
                  <c:v>67.635845975953714</c:v>
                </c:pt>
                <c:pt idx="155">
                  <c:v>66.794109130073039</c:v>
                </c:pt>
                <c:pt idx="156">
                  <c:v>66.325734295945693</c:v>
                </c:pt>
                <c:pt idx="157">
                  <c:v>66.08562934839405</c:v>
                </c:pt>
                <c:pt idx="158">
                  <c:v>65.955531149885374</c:v>
                </c:pt>
                <c:pt idx="159">
                  <c:v>65.868327532444582</c:v>
                </c:pt>
                <c:pt idx="160">
                  <c:v>65.794841884754945</c:v>
                </c:pt>
                <c:pt idx="161">
                  <c:v>65.724990737432407</c:v>
                </c:pt>
                <c:pt idx="162">
                  <c:v>65.655965602288674</c:v>
                </c:pt>
                <c:pt idx="163">
                  <c:v>65.587146954897761</c:v>
                </c:pt>
                <c:pt idx="164">
                  <c:v>65.518444978417577</c:v>
                </c:pt>
                <c:pt idx="165">
                  <c:v>65.449872069673745</c:v>
                </c:pt>
                <c:pt idx="166">
                  <c:v>65.381453976455489</c:v>
                </c:pt>
                <c:pt idx="167">
                  <c:v>65.313214741253702</c:v>
                </c:pt>
                <c:pt idx="168">
                  <c:v>65.245174690486166</c:v>
                </c:pt>
                <c:pt idx="169">
                  <c:v>65.177350355471319</c:v>
                </c:pt>
                <c:pt idx="170">
                  <c:v>65.109754668107755</c:v>
                </c:pt>
                <c:pt idx="171">
                  <c:v>65.042397218263446</c:v>
                </c:pt>
                <c:pt idx="172">
                  <c:v>64.97528453999702</c:v>
                </c:pt>
                <c:pt idx="173">
                  <c:v>64.908420413350342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7EA-4438-B69A-40442648ADF2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B!$BA$27:$BA$227</c:f>
              <c:numCache>
                <c:formatCode>General</c:formatCode>
                <c:ptCount val="201"/>
                <c:pt idx="0">
                  <c:v>73.838953130630998</c:v>
                </c:pt>
                <c:pt idx="1">
                  <c:v>74.076146252247256</c:v>
                </c:pt>
                <c:pt idx="2">
                  <c:v>74.312092969098245</c:v>
                </c:pt>
                <c:pt idx="3">
                  <c:v>74.546618517082905</c:v>
                </c:pt>
                <c:pt idx="4">
                  <c:v>74.779527984709389</c:v>
                </c:pt>
                <c:pt idx="5">
                  <c:v>75.010604482959238</c:v>
                </c:pt>
                <c:pt idx="6">
                  <c:v>75.239607236116413</c:v>
                </c:pt>
                <c:pt idx="7">
                  <c:v>75.466269610619023</c:v>
                </c:pt>
                <c:pt idx="8">
                  <c:v>75.690297105056786</c:v>
                </c:pt>
                <c:pt idx="9">
                  <c:v>75.91136533156471</c:v>
                </c:pt>
                <c:pt idx="10">
                  <c:v>76.12911802711406</c:v>
                </c:pt>
                <c:pt idx="11">
                  <c:v>76.343165142597286</c:v>
                </c:pt>
                <c:pt idx="12">
                  <c:v>76.553081068111211</c:v>
                </c:pt>
                <c:pt idx="13">
                  <c:v>76.758403064358561</c:v>
                </c:pt>
                <c:pt idx="14">
                  <c:v>76.958629982403792</c:v>
                </c:pt>
                <c:pt idx="15">
                  <c:v>77.153221366808197</c:v>
                </c:pt>
                <c:pt idx="16">
                  <c:v>77.341597049946799</c:v>
                </c:pt>
                <c:pt idx="17">
                  <c:v>77.523137357415564</c:v>
                </c:pt>
                <c:pt idx="18">
                  <c:v>77.697184055004257</c:v>
                </c:pt>
                <c:pt idx="19">
                  <c:v>77.863042175663736</c:v>
                </c:pt>
                <c:pt idx="20">
                  <c:v>78.019982868934932</c:v>
                </c:pt>
                <c:pt idx="21">
                  <c:v>78.167247413951003</c:v>
                </c:pt>
                <c:pt idx="22">
                  <c:v>78.304052528744307</c:v>
                </c:pt>
                <c:pt idx="23">
                  <c:v>78.429597091512932</c:v>
                </c:pt>
                <c:pt idx="24">
                  <c:v>78.543070362137613</c:v>
                </c:pt>
                <c:pt idx="25">
                  <c:v>78.643661753256396</c:v>
                </c:pt>
                <c:pt idx="26">
                  <c:v>78.730572148757545</c:v>
                </c:pt>
                <c:pt idx="27">
                  <c:v>78.803026703529085</c:v>
                </c:pt>
                <c:pt idx="28">
                  <c:v>78.860288982597837</c:v>
                </c:pt>
                <c:pt idx="29">
                  <c:v>78.901676212535932</c:v>
                </c:pt>
                <c:pt idx="30">
                  <c:v>78.926575326766525</c:v>
                </c:pt>
                <c:pt idx="31">
                  <c:v>78.934459394210748</c:v>
                </c:pt>
                <c:pt idx="32">
                  <c:v>78.924903934018971</c:v>
                </c:pt>
                <c:pt idx="33">
                  <c:v>78.89760254544305</c:v>
                </c:pt>
                <c:pt idx="34">
                  <c:v>78.852381229296867</c:v>
                </c:pt>
                <c:pt idx="35">
                  <c:v>78.78921075378517</c:v>
                </c:pt>
                <c:pt idx="36">
                  <c:v>78.708216429492836</c:v>
                </c:pt>
                <c:pt idx="37">
                  <c:v>78.609684710649717</c:v>
                </c:pt>
                <c:pt idx="38">
                  <c:v>78.494066134025033</c:v>
                </c:pt>
                <c:pt idx="39">
                  <c:v>78.36197424085104</c:v>
                </c:pt>
                <c:pt idx="40">
                  <c:v>78.214180294893254</c:v>
                </c:pt>
                <c:pt idx="41">
                  <c:v>78.051603801197174</c:v>
                </c:pt>
                <c:pt idx="42">
                  <c:v>77.875299032055551</c:v>
                </c:pt>
                <c:pt idx="43">
                  <c:v>77.686437964345672</c:v>
                </c:pt>
                <c:pt idx="44">
                  <c:v>77.486290210246793</c:v>
                </c:pt>
                <c:pt idx="45">
                  <c:v>77.276200667476317</c:v>
                </c:pt>
                <c:pt idx="46">
                  <c:v>77.057565714555238</c:v>
                </c:pt>
                <c:pt idx="47">
                  <c:v>76.831808824374605</c:v>
                </c:pt>
                <c:pt idx="48">
                  <c:v>76.600356463491167</c:v>
                </c:pt>
                <c:pt idx="49">
                  <c:v>76.364615088035805</c:v>
                </c:pt>
                <c:pt idx="50">
                  <c:v>76.125949947095208</c:v>
                </c:pt>
                <c:pt idx="51">
                  <c:v>75.88566627140321</c:v>
                </c:pt>
                <c:pt idx="52">
                  <c:v>75.644993271503211</c:v>
                </c:pt>
                <c:pt idx="53">
                  <c:v>75.405071207992364</c:v>
                </c:pt>
                <c:pt idx="54">
                  <c:v>75.166941638911211</c:v>
                </c:pt>
                <c:pt idx="55">
                  <c:v>74.931540805743708</c:v>
                </c:pt>
                <c:pt idx="56">
                  <c:v>74.699695997205581</c:v>
                </c:pt>
                <c:pt idx="57">
                  <c:v>74.472124633544837</c:v>
                </c:pt>
                <c:pt idx="58">
                  <c:v>74.249435745233839</c:v>
                </c:pt>
                <c:pt idx="59">
                  <c:v>74.032133478100633</c:v>
                </c:pt>
                <c:pt idx="60">
                  <c:v>73.820622239687481</c:v>
                </c:pt>
                <c:pt idx="61">
                  <c:v>73.61521310525346</c:v>
                </c:pt>
                <c:pt idx="62">
                  <c:v>73.416131122011024</c:v>
                </c:pt>
                <c:pt idx="63">
                  <c:v>73.223523182401962</c:v>
                </c:pt>
                <c:pt idx="64">
                  <c:v>73.03746617720418</c:v>
                </c:pt>
                <c:pt idx="65">
                  <c:v>72.857975183248342</c:v>
                </c:pt>
                <c:pt idx="66">
                  <c:v>72.685011485396487</c:v>
                </c:pt>
                <c:pt idx="67">
                  <c:v>72.518490275782867</c:v>
                </c:pt>
                <c:pt idx="68">
                  <c:v>72.358287913423638</c:v>
                </c:pt>
                <c:pt idx="69">
                  <c:v>72.204248663064561</c:v>
                </c:pt>
                <c:pt idx="70">
                  <c:v>72.056190862979506</c:v>
                </c:pt>
                <c:pt idx="71">
                  <c:v>71.913912497192641</c:v>
                </c:pt>
                <c:pt idx="72">
                  <c:v>71.777196168419209</c:v>
                </c:pt>
                <c:pt idx="73">
                  <c:v>71.645813484259122</c:v>
                </c:pt>
                <c:pt idx="74">
                  <c:v>71.51952888131899</c:v>
                </c:pt>
                <c:pt idx="75">
                  <c:v>71.398102920531272</c:v>
                </c:pt>
                <c:pt idx="76">
                  <c:v>71.281295092550238</c:v>
                </c:pt>
                <c:pt idx="77">
                  <c:v>71.168866175274431</c:v>
                </c:pt>
                <c:pt idx="78">
                  <c:v>71.060580186780854</c:v>
                </c:pt>
                <c:pt idx="79">
                  <c:v>70.956205976700957</c:v>
                </c:pt>
                <c:pt idx="80">
                  <c:v>70.855518497708957</c:v>
                </c:pt>
                <c:pt idx="81">
                  <c:v>70.758299796653958</c:v>
                </c:pt>
                <c:pt idx="82">
                  <c:v>70.664339762211327</c:v>
                </c:pt>
                <c:pt idx="83">
                  <c:v>70.573436662971304</c:v>
                </c:pt>
                <c:pt idx="84">
                  <c:v>70.485397506785588</c:v>
                </c:pt>
                <c:pt idx="85">
                  <c:v>70.400038249082527</c:v>
                </c:pt>
                <c:pt idx="86">
                  <c:v>70.31718387482907</c:v>
                </c:pt>
                <c:pt idx="87">
                  <c:v>70.236668375926826</c:v>
                </c:pt>
                <c:pt idx="88">
                  <c:v>70.158334643122217</c:v>
                </c:pt>
                <c:pt idx="89">
                  <c:v>70.082034289011403</c:v>
                </c:pt>
                <c:pt idx="90">
                  <c:v>70.007627416441963</c:v>
                </c:pt>
                <c:pt idx="91">
                  <c:v>69.934982344555152</c:v>
                </c:pt>
                <c:pt idx="92">
                  <c:v>69.863975302872433</c:v>
                </c:pt>
                <c:pt idx="93">
                  <c:v>69.794490102195923</c:v>
                </c:pt>
                <c:pt idx="94">
                  <c:v>69.726417789651478</c:v>
                </c:pt>
                <c:pt idx="95">
                  <c:v>69.659656293942277</c:v>
                </c:pt>
                <c:pt idx="96">
                  <c:v>69.594110065782019</c:v>
                </c:pt>
                <c:pt idx="97">
                  <c:v>69.529689717525699</c:v>
                </c:pt>
                <c:pt idx="98">
                  <c:v>69.466311665197352</c:v>
                </c:pt>
                <c:pt idx="99">
                  <c:v>69.403897775412105</c:v>
                </c:pt>
                <c:pt idx="100">
                  <c:v>69.342375019093083</c:v>
                </c:pt>
                <c:pt idx="101">
                  <c:v>69.281675133377433</c:v>
                </c:pt>
                <c:pt idx="102">
                  <c:v>69.221734292680551</c:v>
                </c:pt>
                <c:pt idx="103">
                  <c:v>69.162492789533673</c:v>
                </c:pt>
                <c:pt idx="104">
                  <c:v>69.103894725516511</c:v>
                </c:pt>
                <c:pt idx="105">
                  <c:v>69.045887712370174</c:v>
                </c:pt>
                <c:pt idx="106">
                  <c:v>68.98842258318524</c:v>
                </c:pt>
                <c:pt idx="107">
                  <c:v>68.931453113415017</c:v>
                </c:pt>
                <c:pt idx="108">
                  <c:v>68.874935751356546</c:v>
                </c:pt>
                <c:pt idx="109">
                  <c:v>68.818829357673138</c:v>
                </c:pt>
                <c:pt idx="110">
                  <c:v>68.763094953494928</c:v>
                </c:pt>
                <c:pt idx="111">
                  <c:v>68.707695476632722</c:v>
                </c:pt>
                <c:pt idx="112">
                  <c:v>68.652595545469765</c:v>
                </c:pt>
                <c:pt idx="113">
                  <c:v>68.59776123016016</c:v>
                </c:pt>
                <c:pt idx="114">
                  <c:v>68.543159830860915</c:v>
                </c:pt>
                <c:pt idx="115">
                  <c:v>68.488759662858826</c:v>
                </c:pt>
                <c:pt idx="116">
                  <c:v>68.434529848626326</c:v>
                </c:pt>
                <c:pt idx="117">
                  <c:v>68.38044011705388</c:v>
                </c:pt>
                <c:pt idx="118">
                  <c:v>68.326460610362943</c:v>
                </c:pt>
                <c:pt idx="119">
                  <c:v>68.272561699503754</c:v>
                </c:pt>
                <c:pt idx="120">
                  <c:v>68.218713809188628</c:v>
                </c:pt>
                <c:pt idx="121">
                  <c:v>68.164887254101515</c:v>
                </c:pt>
                <c:pt idx="122">
                  <c:v>68.111052088255519</c:v>
                </c:pt>
                <c:pt idx="123">
                  <c:v>68.057177969937229</c:v>
                </c:pt>
                <c:pt idx="124">
                  <c:v>68.003234045166437</c:v>
                </c:pt>
                <c:pt idx="125">
                  <c:v>67.949188853099955</c:v>
                </c:pt>
                <c:pt idx="126">
                  <c:v>67.895010257294757</c:v>
                </c:pt>
                <c:pt idx="127">
                  <c:v>67.840665407191054</c:v>
                </c:pt>
                <c:pt idx="128">
                  <c:v>67.786120734541711</c:v>
                </c:pt>
                <c:pt idx="129">
                  <c:v>67.731341989759102</c:v>
                </c:pt>
                <c:pt idx="130">
                  <c:v>67.676294323217007</c:v>
                </c:pt>
                <c:pt idx="131">
                  <c:v>67.620942416379904</c:v>
                </c:pt>
                <c:pt idx="132">
                  <c:v>67.565250667168414</c:v>
                </c:pt>
                <c:pt idx="133">
                  <c:v>67.509183433148507</c:v>
                </c:pt>
                <c:pt idx="134">
                  <c:v>67.452705334897999</c:v>
                </c:pt>
                <c:pt idx="135">
                  <c:v>67.395781620213896</c:v>
                </c:pt>
                <c:pt idx="136">
                  <c:v>67.338378587662163</c:v>
                </c:pt>
                <c:pt idx="137">
                  <c:v>67.280464065350259</c:v>
                </c:pt>
                <c:pt idx="138">
                  <c:v>67.222007937780262</c:v>
                </c:pt>
                <c:pt idx="139">
                  <c:v>67.162982710322638</c:v>
                </c:pt>
                <c:pt idx="140">
                  <c:v>67.103364097402292</c:v>
                </c:pt>
                <c:pt idx="141">
                  <c:v>67.043131617123635</c:v>
                </c:pt>
                <c:pt idx="142">
                  <c:v>66.98226917204758</c:v>
                </c:pt>
                <c:pt idx="143">
                  <c:v>66.920765593462662</c:v>
                </c:pt>
                <c:pt idx="144">
                  <c:v>66.858615125069548</c:v>
                </c:pt>
                <c:pt idx="145">
                  <c:v>66.795817821798337</c:v>
                </c:pt>
                <c:pt idx="146">
                  <c:v>66.732379840717002</c:v>
                </c:pt>
                <c:pt idx="147">
                  <c:v>66.668313603786174</c:v>
                </c:pt>
                <c:pt idx="148">
                  <c:v>66.603637816558177</c:v>
                </c:pt>
                <c:pt idx="149">
                  <c:v>66.53837733265128</c:v>
                </c:pt>
                <c:pt idx="150">
                  <c:v>66.472562860643819</c:v>
                </c:pt>
                <c:pt idx="151">
                  <c:v>66.406230517489732</c:v>
                </c:pt>
                <c:pt idx="152">
                  <c:v>66.339421240120771</c:v>
                </c:pt>
                <c:pt idx="153">
                  <c:v>66.272180073994534</c:v>
                </c:pt>
                <c:pt idx="154">
                  <c:v>66.204555363415238</c:v>
                </c:pt>
                <c:pt idx="155">
                  <c:v>66.13659787302214</c:v>
                </c:pt>
                <c:pt idx="156">
                  <c:v>66.068359872572884</c:v>
                </c:pt>
                <c:pt idx="157">
                  <c:v>65.999894217882769</c:v>
                </c:pt>
                <c:pt idx="158">
                  <c:v>65.931253459536407</c:v>
                </c:pt>
                <c:pt idx="159">
                  <c:v>65.862489007966985</c:v>
                </c:pt>
                <c:pt idx="160">
                  <c:v>65.793650379037615</c:v>
                </c:pt>
                <c:pt idx="161">
                  <c:v>65.724784538798559</c:v>
                </c:pt>
                <c:pt idx="162">
                  <c:v>65.65593536011022</c:v>
                </c:pt>
                <c:pt idx="163">
                  <c:v>65.587143197784869</c:v>
                </c:pt>
                <c:pt idx="164">
                  <c:v>65.518444583218994</c:v>
                </c:pt>
                <c:pt idx="165">
                  <c:v>65.44987203449115</c:v>
                </c:pt>
                <c:pt idx="166">
                  <c:v>65.381453973805492</c:v>
                </c:pt>
                <c:pt idx="167">
                  <c:v>65.313214741084877</c:v>
                </c:pt>
                <c:pt idx="168">
                  <c:v>65.245174690477072</c:v>
                </c:pt>
                <c:pt idx="169">
                  <c:v>65.177350355470907</c:v>
                </c:pt>
                <c:pt idx="170">
                  <c:v>65.10975466810774</c:v>
                </c:pt>
                <c:pt idx="171">
                  <c:v>65.042397218263446</c:v>
                </c:pt>
                <c:pt idx="172">
                  <c:v>64.97528453999702</c:v>
                </c:pt>
                <c:pt idx="173">
                  <c:v>64.908420413350342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7EA-4438-B69A-40442648AD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957248"/>
        <c:axId val="115957640"/>
      </c:scatterChart>
      <c:valAx>
        <c:axId val="1159572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15957640"/>
        <c:crosses val="autoZero"/>
        <c:crossBetween val="midCat"/>
      </c:valAx>
      <c:valAx>
        <c:axId val="1159576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159572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891E-2"/>
          <c:w val="0.82395876775078625"/>
          <c:h val="0.84057013888888887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B!$F$27:$F$227</c:f>
              <c:numCache>
                <c:formatCode>General</c:formatCode>
                <c:ptCount val="201"/>
                <c:pt idx="0">
                  <c:v>75.713999999999999</c:v>
                </c:pt>
                <c:pt idx="1">
                  <c:v>75.650999999999996</c:v>
                </c:pt>
                <c:pt idx="2">
                  <c:v>76.19</c:v>
                </c:pt>
                <c:pt idx="3">
                  <c:v>76.619</c:v>
                </c:pt>
                <c:pt idx="4">
                  <c:v>75.524000000000001</c:v>
                </c:pt>
                <c:pt idx="5">
                  <c:v>76.492000000000004</c:v>
                </c:pt>
                <c:pt idx="6">
                  <c:v>75.27</c:v>
                </c:pt>
                <c:pt idx="7">
                  <c:v>76.873000000000005</c:v>
                </c:pt>
                <c:pt idx="8">
                  <c:v>76.221999999999994</c:v>
                </c:pt>
                <c:pt idx="9">
                  <c:v>76.429000000000002</c:v>
                </c:pt>
                <c:pt idx="10">
                  <c:v>77.713999999999999</c:v>
                </c:pt>
                <c:pt idx="11">
                  <c:v>75.570999999999998</c:v>
                </c:pt>
                <c:pt idx="12">
                  <c:v>76.063000000000002</c:v>
                </c:pt>
                <c:pt idx="13">
                  <c:v>77</c:v>
                </c:pt>
                <c:pt idx="14">
                  <c:v>76.364999999999995</c:v>
                </c:pt>
                <c:pt idx="15">
                  <c:v>77.286000000000001</c:v>
                </c:pt>
                <c:pt idx="16">
                  <c:v>77.475999999999999</c:v>
                </c:pt>
                <c:pt idx="17">
                  <c:v>76.697999999999993</c:v>
                </c:pt>
                <c:pt idx="18">
                  <c:v>76.349000000000004</c:v>
                </c:pt>
                <c:pt idx="19">
                  <c:v>76.713999999999999</c:v>
                </c:pt>
                <c:pt idx="20">
                  <c:v>78.349000000000004</c:v>
                </c:pt>
                <c:pt idx="21">
                  <c:v>76.778000000000006</c:v>
                </c:pt>
                <c:pt idx="22">
                  <c:v>77.697999999999993</c:v>
                </c:pt>
                <c:pt idx="23">
                  <c:v>76.507999999999996</c:v>
                </c:pt>
                <c:pt idx="24">
                  <c:v>76.587000000000003</c:v>
                </c:pt>
                <c:pt idx="25">
                  <c:v>78.587000000000003</c:v>
                </c:pt>
                <c:pt idx="26">
                  <c:v>78.683000000000007</c:v>
                </c:pt>
                <c:pt idx="27">
                  <c:v>78.667000000000002</c:v>
                </c:pt>
                <c:pt idx="28">
                  <c:v>79.856999999999999</c:v>
                </c:pt>
                <c:pt idx="29">
                  <c:v>79.602999999999994</c:v>
                </c:pt>
                <c:pt idx="30">
                  <c:v>80.683000000000007</c:v>
                </c:pt>
                <c:pt idx="31">
                  <c:v>81.475999999999999</c:v>
                </c:pt>
                <c:pt idx="32">
                  <c:v>81.238</c:v>
                </c:pt>
                <c:pt idx="33">
                  <c:v>82.745999999999995</c:v>
                </c:pt>
                <c:pt idx="34">
                  <c:v>82.650999999999996</c:v>
                </c:pt>
                <c:pt idx="35">
                  <c:v>83.650999999999996</c:v>
                </c:pt>
                <c:pt idx="36">
                  <c:v>84.078999999999994</c:v>
                </c:pt>
                <c:pt idx="37">
                  <c:v>85.094999999999999</c:v>
                </c:pt>
                <c:pt idx="38">
                  <c:v>87.238</c:v>
                </c:pt>
                <c:pt idx="39">
                  <c:v>85.888999999999996</c:v>
                </c:pt>
                <c:pt idx="40">
                  <c:v>86.174999999999997</c:v>
                </c:pt>
                <c:pt idx="41">
                  <c:v>88.111000000000004</c:v>
                </c:pt>
                <c:pt idx="42">
                  <c:v>88.825000000000003</c:v>
                </c:pt>
                <c:pt idx="43">
                  <c:v>89.936999999999998</c:v>
                </c:pt>
                <c:pt idx="44">
                  <c:v>92.221999999999994</c:v>
                </c:pt>
                <c:pt idx="45">
                  <c:v>94.840999999999994</c:v>
                </c:pt>
                <c:pt idx="46">
                  <c:v>96.778000000000006</c:v>
                </c:pt>
                <c:pt idx="47">
                  <c:v>101.39700000000001</c:v>
                </c:pt>
                <c:pt idx="48">
                  <c:v>106.77800000000001</c:v>
                </c:pt>
                <c:pt idx="49">
                  <c:v>111.98399999999999</c:v>
                </c:pt>
                <c:pt idx="50">
                  <c:v>119.794</c:v>
                </c:pt>
                <c:pt idx="51">
                  <c:v>128.41300000000001</c:v>
                </c:pt>
                <c:pt idx="52">
                  <c:v>143.34899999999999</c:v>
                </c:pt>
                <c:pt idx="53">
                  <c:v>157.905</c:v>
                </c:pt>
                <c:pt idx="54">
                  <c:v>174.73</c:v>
                </c:pt>
                <c:pt idx="55">
                  <c:v>190</c:v>
                </c:pt>
                <c:pt idx="56">
                  <c:v>204.63499999999999</c:v>
                </c:pt>
                <c:pt idx="57">
                  <c:v>216.238</c:v>
                </c:pt>
                <c:pt idx="58">
                  <c:v>225.46</c:v>
                </c:pt>
                <c:pt idx="59">
                  <c:v>231.238</c:v>
                </c:pt>
                <c:pt idx="60">
                  <c:v>234.39699999999999</c:v>
                </c:pt>
                <c:pt idx="61">
                  <c:v>233.65100000000001</c:v>
                </c:pt>
                <c:pt idx="62">
                  <c:v>229.69800000000001</c:v>
                </c:pt>
                <c:pt idx="63">
                  <c:v>220.92099999999999</c:v>
                </c:pt>
                <c:pt idx="64">
                  <c:v>202.92099999999999</c:v>
                </c:pt>
                <c:pt idx="65">
                  <c:v>173.11099999999999</c:v>
                </c:pt>
                <c:pt idx="66">
                  <c:v>131.095</c:v>
                </c:pt>
                <c:pt idx="67">
                  <c:v>96.444000000000003</c:v>
                </c:pt>
                <c:pt idx="68">
                  <c:v>80.697999999999993</c:v>
                </c:pt>
                <c:pt idx="69">
                  <c:v>78.602999999999994</c:v>
                </c:pt>
                <c:pt idx="70">
                  <c:v>80.27</c:v>
                </c:pt>
                <c:pt idx="71">
                  <c:v>83.492000000000004</c:v>
                </c:pt>
                <c:pt idx="72">
                  <c:v>88.888999999999996</c:v>
                </c:pt>
                <c:pt idx="73">
                  <c:v>94.524000000000001</c:v>
                </c:pt>
                <c:pt idx="74">
                  <c:v>103.84099999999999</c:v>
                </c:pt>
                <c:pt idx="75">
                  <c:v>115.714</c:v>
                </c:pt>
                <c:pt idx="76">
                  <c:v>128.19</c:v>
                </c:pt>
                <c:pt idx="77">
                  <c:v>142.476</c:v>
                </c:pt>
                <c:pt idx="78">
                  <c:v>155.30199999999999</c:v>
                </c:pt>
                <c:pt idx="79">
                  <c:v>169.01599999999999</c:v>
                </c:pt>
                <c:pt idx="80">
                  <c:v>179.30199999999999</c:v>
                </c:pt>
                <c:pt idx="81">
                  <c:v>187.333</c:v>
                </c:pt>
                <c:pt idx="82">
                  <c:v>191.58699999999999</c:v>
                </c:pt>
                <c:pt idx="83">
                  <c:v>192.41300000000001</c:v>
                </c:pt>
                <c:pt idx="84">
                  <c:v>188.96799999999999</c:v>
                </c:pt>
                <c:pt idx="85">
                  <c:v>179.27</c:v>
                </c:pt>
                <c:pt idx="86">
                  <c:v>162.25399999999999</c:v>
                </c:pt>
                <c:pt idx="87">
                  <c:v>133.381</c:v>
                </c:pt>
                <c:pt idx="88">
                  <c:v>101.30200000000001</c:v>
                </c:pt>
                <c:pt idx="89">
                  <c:v>77.444000000000003</c:v>
                </c:pt>
                <c:pt idx="90">
                  <c:v>69.905000000000001</c:v>
                </c:pt>
                <c:pt idx="91">
                  <c:v>68.778000000000006</c:v>
                </c:pt>
                <c:pt idx="92">
                  <c:v>69.316999999999993</c:v>
                </c:pt>
                <c:pt idx="93">
                  <c:v>68.936999999999998</c:v>
                </c:pt>
                <c:pt idx="94">
                  <c:v>69.332999999999998</c:v>
                </c:pt>
                <c:pt idx="95">
                  <c:v>69.078999999999994</c:v>
                </c:pt>
                <c:pt idx="96">
                  <c:v>69.031999999999996</c:v>
                </c:pt>
                <c:pt idx="97">
                  <c:v>68.951999999999998</c:v>
                </c:pt>
                <c:pt idx="98">
                  <c:v>69.936999999999998</c:v>
                </c:pt>
                <c:pt idx="99">
                  <c:v>69.81</c:v>
                </c:pt>
                <c:pt idx="100">
                  <c:v>69.492000000000004</c:v>
                </c:pt>
                <c:pt idx="101">
                  <c:v>69.713999999999999</c:v>
                </c:pt>
                <c:pt idx="102">
                  <c:v>70.254000000000005</c:v>
                </c:pt>
                <c:pt idx="103">
                  <c:v>70.507999999999996</c:v>
                </c:pt>
                <c:pt idx="104">
                  <c:v>69.507999999999996</c:v>
                </c:pt>
                <c:pt idx="105">
                  <c:v>70.697999999999993</c:v>
                </c:pt>
                <c:pt idx="106">
                  <c:v>70.983999999999995</c:v>
                </c:pt>
                <c:pt idx="107">
                  <c:v>69.983999999999995</c:v>
                </c:pt>
                <c:pt idx="108">
                  <c:v>71.602999999999994</c:v>
                </c:pt>
                <c:pt idx="109">
                  <c:v>68.602999999999994</c:v>
                </c:pt>
                <c:pt idx="110">
                  <c:v>70.364999999999995</c:v>
                </c:pt>
                <c:pt idx="111">
                  <c:v>69</c:v>
                </c:pt>
                <c:pt idx="112">
                  <c:v>68.302000000000007</c:v>
                </c:pt>
                <c:pt idx="113">
                  <c:v>70.094999999999999</c:v>
                </c:pt>
                <c:pt idx="114">
                  <c:v>73.397000000000006</c:v>
                </c:pt>
                <c:pt idx="115">
                  <c:v>74.650999999999996</c:v>
                </c:pt>
                <c:pt idx="116">
                  <c:v>78.459999999999994</c:v>
                </c:pt>
                <c:pt idx="117">
                  <c:v>81.302000000000007</c:v>
                </c:pt>
                <c:pt idx="118">
                  <c:v>86.063000000000002</c:v>
                </c:pt>
                <c:pt idx="119">
                  <c:v>87.555999999999997</c:v>
                </c:pt>
                <c:pt idx="120">
                  <c:v>89.302000000000007</c:v>
                </c:pt>
                <c:pt idx="121">
                  <c:v>86.397000000000006</c:v>
                </c:pt>
                <c:pt idx="122">
                  <c:v>85.063000000000002</c:v>
                </c:pt>
                <c:pt idx="123">
                  <c:v>81.840999999999994</c:v>
                </c:pt>
                <c:pt idx="124">
                  <c:v>77.570999999999998</c:v>
                </c:pt>
                <c:pt idx="125">
                  <c:v>73.873000000000005</c:v>
                </c:pt>
                <c:pt idx="126">
                  <c:v>70.475999999999999</c:v>
                </c:pt>
                <c:pt idx="127">
                  <c:v>67.745999999999995</c:v>
                </c:pt>
                <c:pt idx="128">
                  <c:v>66.81</c:v>
                </c:pt>
                <c:pt idx="129">
                  <c:v>66.381</c:v>
                </c:pt>
                <c:pt idx="130">
                  <c:v>66.587000000000003</c:v>
                </c:pt>
                <c:pt idx="131">
                  <c:v>66.524000000000001</c:v>
                </c:pt>
                <c:pt idx="132">
                  <c:v>66.570999999999998</c:v>
                </c:pt>
                <c:pt idx="133">
                  <c:v>67.111000000000004</c:v>
                </c:pt>
                <c:pt idx="134">
                  <c:v>67.667000000000002</c:v>
                </c:pt>
                <c:pt idx="135">
                  <c:v>66.697999999999993</c:v>
                </c:pt>
                <c:pt idx="136">
                  <c:v>67.762</c:v>
                </c:pt>
                <c:pt idx="137">
                  <c:v>66.683000000000007</c:v>
                </c:pt>
                <c:pt idx="138">
                  <c:v>66.968000000000004</c:v>
                </c:pt>
                <c:pt idx="139">
                  <c:v>67.745999999999995</c:v>
                </c:pt>
                <c:pt idx="140">
                  <c:v>66.873000000000005</c:v>
                </c:pt>
                <c:pt idx="141">
                  <c:v>67.048000000000002</c:v>
                </c:pt>
                <c:pt idx="142">
                  <c:v>66.873000000000005</c:v>
                </c:pt>
                <c:pt idx="143">
                  <c:v>65.429000000000002</c:v>
                </c:pt>
                <c:pt idx="144">
                  <c:v>66.587000000000003</c:v>
                </c:pt>
                <c:pt idx="145">
                  <c:v>68.507999999999996</c:v>
                </c:pt>
                <c:pt idx="146">
                  <c:v>69.078999999999994</c:v>
                </c:pt>
                <c:pt idx="147">
                  <c:v>71.602999999999994</c:v>
                </c:pt>
                <c:pt idx="148">
                  <c:v>72.873000000000005</c:v>
                </c:pt>
                <c:pt idx="149">
                  <c:v>76.332999999999998</c:v>
                </c:pt>
                <c:pt idx="150">
                  <c:v>75.745999999999995</c:v>
                </c:pt>
                <c:pt idx="151">
                  <c:v>77.016000000000005</c:v>
                </c:pt>
                <c:pt idx="152">
                  <c:v>76.856999999999999</c:v>
                </c:pt>
                <c:pt idx="153">
                  <c:v>74.397000000000006</c:v>
                </c:pt>
                <c:pt idx="154">
                  <c:v>70.094999999999999</c:v>
                </c:pt>
                <c:pt idx="155">
                  <c:v>66.921000000000006</c:v>
                </c:pt>
                <c:pt idx="156">
                  <c:v>65.713999999999999</c:v>
                </c:pt>
                <c:pt idx="157">
                  <c:v>64.778000000000006</c:v>
                </c:pt>
                <c:pt idx="158">
                  <c:v>65.302000000000007</c:v>
                </c:pt>
                <c:pt idx="159">
                  <c:v>66.221999999999994</c:v>
                </c:pt>
                <c:pt idx="160">
                  <c:v>65.650999999999996</c:v>
                </c:pt>
                <c:pt idx="161">
                  <c:v>65.587000000000003</c:v>
                </c:pt>
                <c:pt idx="162">
                  <c:v>65.507999999999996</c:v>
                </c:pt>
                <c:pt idx="163">
                  <c:v>64.983999999999995</c:v>
                </c:pt>
                <c:pt idx="164">
                  <c:v>65.159000000000006</c:v>
                </c:pt>
                <c:pt idx="165">
                  <c:v>65.159000000000006</c:v>
                </c:pt>
                <c:pt idx="166">
                  <c:v>65.602999999999994</c:v>
                </c:pt>
                <c:pt idx="167">
                  <c:v>66.078999999999994</c:v>
                </c:pt>
                <c:pt idx="168">
                  <c:v>65.302000000000007</c:v>
                </c:pt>
                <c:pt idx="169">
                  <c:v>64.936999999999998</c:v>
                </c:pt>
                <c:pt idx="170">
                  <c:v>65.094999999999999</c:v>
                </c:pt>
                <c:pt idx="171">
                  <c:v>65.667000000000002</c:v>
                </c:pt>
                <c:pt idx="172">
                  <c:v>64.667000000000002</c:v>
                </c:pt>
                <c:pt idx="173">
                  <c:v>63.825000000000003</c:v>
                </c:pt>
                <c:pt idx="174">
                  <c:v>64.587000000000003</c:v>
                </c:pt>
                <c:pt idx="175">
                  <c:v>64.221999999999994</c:v>
                </c:pt>
                <c:pt idx="176">
                  <c:v>64.429000000000002</c:v>
                </c:pt>
                <c:pt idx="177">
                  <c:v>65</c:v>
                </c:pt>
                <c:pt idx="178">
                  <c:v>63.825000000000003</c:v>
                </c:pt>
                <c:pt idx="179">
                  <c:v>64.412999999999997</c:v>
                </c:pt>
                <c:pt idx="180">
                  <c:v>63.905000000000001</c:v>
                </c:pt>
                <c:pt idx="181">
                  <c:v>64.143000000000001</c:v>
                </c:pt>
                <c:pt idx="182">
                  <c:v>64.73</c:v>
                </c:pt>
                <c:pt idx="183">
                  <c:v>64.762</c:v>
                </c:pt>
                <c:pt idx="184">
                  <c:v>63.889000000000003</c:v>
                </c:pt>
                <c:pt idx="185">
                  <c:v>65.206000000000003</c:v>
                </c:pt>
                <c:pt idx="186">
                  <c:v>62.984000000000002</c:v>
                </c:pt>
                <c:pt idx="187">
                  <c:v>63.19</c:v>
                </c:pt>
                <c:pt idx="188">
                  <c:v>64.873000000000005</c:v>
                </c:pt>
                <c:pt idx="189">
                  <c:v>65.094999999999999</c:v>
                </c:pt>
                <c:pt idx="190">
                  <c:v>64.762</c:v>
                </c:pt>
                <c:pt idx="191">
                  <c:v>64.713999999999999</c:v>
                </c:pt>
                <c:pt idx="192">
                  <c:v>64.364999999999995</c:v>
                </c:pt>
                <c:pt idx="193">
                  <c:v>63.746000000000002</c:v>
                </c:pt>
                <c:pt idx="194">
                  <c:v>62.253999999999998</c:v>
                </c:pt>
                <c:pt idx="195">
                  <c:v>63.429000000000002</c:v>
                </c:pt>
                <c:pt idx="196">
                  <c:v>63.777999999999999</c:v>
                </c:pt>
                <c:pt idx="197">
                  <c:v>64.587000000000003</c:v>
                </c:pt>
                <c:pt idx="198">
                  <c:v>63.746000000000002</c:v>
                </c:pt>
                <c:pt idx="199">
                  <c:v>63.381</c:v>
                </c:pt>
                <c:pt idx="200">
                  <c:v>63.475999999999999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1AF-4E6C-B27F-DF99E6A615D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B!$V$27:$V$227</c:f>
              <c:numCache>
                <c:formatCode>0.00</c:formatCode>
                <c:ptCount val="201"/>
                <c:pt idx="0">
                  <c:v>73.744122234031906</c:v>
                </c:pt>
                <c:pt idx="1">
                  <c:v>74.002826232601237</c:v>
                </c:pt>
                <c:pt idx="2">
                  <c:v>74.260728113192059</c:v>
                </c:pt>
                <c:pt idx="3">
                  <c:v>74.517690801073556</c:v>
                </c:pt>
                <c:pt idx="4">
                  <c:v>74.773559619803564</c:v>
                </c:pt>
                <c:pt idx="5">
                  <c:v>75.028160493093097</c:v>
                </c:pt>
                <c:pt idx="6">
                  <c:v>75.281298033292032</c:v>
                </c:pt>
                <c:pt idx="7">
                  <c:v>75.532753525397055</c:v>
                </c:pt>
                <c:pt idx="8">
                  <c:v>75.782282821061244</c:v>
                </c:pt>
                <c:pt idx="9">
                  <c:v>76.029614164422327</c:v>
                </c:pt>
                <c:pt idx="10">
                  <c:v>76.274445981335546</c:v>
                </c:pt>
                <c:pt idx="11">
                  <c:v>76.516444676837708</c:v>
                </c:pt>
                <c:pt idx="12">
                  <c:v>76.755242503993784</c:v>
                </c:pt>
                <c:pt idx="13">
                  <c:v>76.990435593187073</c:v>
                </c:pt>
                <c:pt idx="14">
                  <c:v>77.221582268245342</c:v>
                </c:pt>
                <c:pt idx="15">
                  <c:v>77.448201830364013</c:v>
                </c:pt>
                <c:pt idx="16">
                  <c:v>77.669774071196414</c:v>
                </c:pt>
                <c:pt idx="17">
                  <c:v>77.885739895204807</c:v>
                </c:pt>
                <c:pt idx="18">
                  <c:v>78.095503605956523</c:v>
                </c:pt>
                <c:pt idx="19">
                  <c:v>78.298437665446812</c:v>
                </c:pt>
                <c:pt idx="20">
                  <c:v>78.493891101190698</c:v>
                </c:pt>
                <c:pt idx="21">
                  <c:v>78.681203252272368</c:v>
                </c:pt>
                <c:pt idx="22">
                  <c:v>78.859725259708952</c:v>
                </c:pt>
                <c:pt idx="23">
                  <c:v>79.028852670011744</c:v>
                </c:pt>
                <c:pt idx="24">
                  <c:v>79.188073784150347</c:v>
                </c:pt>
                <c:pt idx="25">
                  <c:v>79.337039986183498</c:v>
                </c:pt>
                <c:pt idx="26">
                  <c:v>79.475666238177098</c:v>
                </c:pt>
                <c:pt idx="27">
                  <c:v>79.604272192621011</c:v>
                </c:pt>
                <c:pt idx="28">
                  <c:v>79.723776834207413</c:v>
                </c:pt>
                <c:pt idx="29">
                  <c:v>79.835961992159213</c:v>
                </c:pt>
                <c:pt idx="30">
                  <c:v>79.943822089803376</c:v>
                </c:pt>
                <c:pt idx="31">
                  <c:v>80.052018574018575</c:v>
                </c:pt>
                <c:pt idx="32">
                  <c:v>80.167456861713845</c:v>
                </c:pt>
                <c:pt idx="33">
                  <c:v>80.300000450388254</c:v>
                </c:pt>
                <c:pt idx="34">
                  <c:v>80.463330046267018</c:v>
                </c:pt>
                <c:pt idx="35">
                  <c:v>80.675944141686458</c:v>
                </c:pt>
                <c:pt idx="36">
                  <c:v>80.9622805639912</c:v>
                </c:pt>
                <c:pt idx="37">
                  <c:v>81.353915660161888</c:v>
                </c:pt>
                <c:pt idx="38">
                  <c:v>81.890769191718263</c:v>
                </c:pt>
                <c:pt idx="39">
                  <c:v>82.622209883443801</c:v>
                </c:pt>
                <c:pt idx="40">
                  <c:v>83.607921320968117</c:v>
                </c:pt>
                <c:pt idx="41">
                  <c:v>84.918354341507282</c:v>
                </c:pt>
                <c:pt idx="42">
                  <c:v>86.634565394916194</c:v>
                </c:pt>
                <c:pt idx="43">
                  <c:v>88.847226851981333</c:v>
                </c:pt>
                <c:pt idx="44">
                  <c:v>91.654601707137388</c:v>
                </c:pt>
                <c:pt idx="45">
                  <c:v>95.159307995185827</c:v>
                </c:pt>
                <c:pt idx="46">
                  <c:v>99.463762418256294</c:v>
                </c:pt>
                <c:pt idx="47">
                  <c:v>104.66429023152853</c:v>
                </c:pt>
                <c:pt idx="48">
                  <c:v>110.84401735380158</c:v>
                </c:pt>
                <c:pt idx="49">
                  <c:v>118.06481390901111</c:v>
                </c:pt>
                <c:pt idx="50">
                  <c:v>126.35872351104918</c:v>
                </c:pt>
                <c:pt idx="51">
                  <c:v>135.71947213218272</c:v>
                </c:pt>
                <c:pt idx="52">
                  <c:v>146.09478322460396</c:v>
                </c:pt>
                <c:pt idx="53">
                  <c:v>157.38030836046229</c:v>
                </c:pt>
                <c:pt idx="54">
                  <c:v>169.4159801891181</c:v>
                </c:pt>
                <c:pt idx="55">
                  <c:v>181.98536559192587</c:v>
                </c:pt>
                <c:pt idx="56">
                  <c:v>194.81731639703446</c:v>
                </c:pt>
                <c:pt idx="57">
                  <c:v>207.58315308476679</c:v>
                </c:pt>
                <c:pt idx="58">
                  <c:v>219.86115004194249</c:v>
                </c:pt>
                <c:pt idx="59">
                  <c:v>230.99264922706635</c:v>
                </c:pt>
                <c:pt idx="60">
                  <c:v>239.7251985212398</c:v>
                </c:pt>
                <c:pt idx="61">
                  <c:v>243.71069381765096</c:v>
                </c:pt>
                <c:pt idx="62">
                  <c:v>239.45857873129032</c:v>
                </c:pt>
                <c:pt idx="63">
                  <c:v>223.72770556876097</c:v>
                </c:pt>
                <c:pt idx="64">
                  <c:v>196.33650033824725</c:v>
                </c:pt>
                <c:pt idx="65">
                  <c:v>162.10190700312972</c:v>
                </c:pt>
                <c:pt idx="66">
                  <c:v>129.17521564660706</c:v>
                </c:pt>
                <c:pt idx="67">
                  <c:v>104.46433278194212</c:v>
                </c:pt>
                <c:pt idx="68">
                  <c:v>90.25346440938894</c:v>
                </c:pt>
                <c:pt idx="69">
                  <c:v>84.678777565856947</c:v>
                </c:pt>
                <c:pt idx="70">
                  <c:v>84.516776793101826</c:v>
                </c:pt>
                <c:pt idx="71">
                  <c:v>87.334735198990472</c:v>
                </c:pt>
                <c:pt idx="72">
                  <c:v>91.965452396748006</c:v>
                </c:pt>
                <c:pt idx="73">
                  <c:v>98.062084495204317</c:v>
                </c:pt>
                <c:pt idx="74">
                  <c:v>105.6004686728665</c:v>
                </c:pt>
                <c:pt idx="75">
                  <c:v>114.60631143165381</c:v>
                </c:pt>
                <c:pt idx="76">
                  <c:v>125.04469476233794</c:v>
                </c:pt>
                <c:pt idx="77">
                  <c:v>136.7762357692049</c:v>
                </c:pt>
                <c:pt idx="78">
                  <c:v>149.53237889378318</c:v>
                </c:pt>
                <c:pt idx="79">
                  <c:v>162.88273376400076</c:v>
                </c:pt>
                <c:pt idx="80">
                  <c:v>176.14938307412012</c:v>
                </c:pt>
                <c:pt idx="81">
                  <c:v>188.20049689769661</c:v>
                </c:pt>
                <c:pt idx="82">
                  <c:v>197.13271331564556</c:v>
                </c:pt>
                <c:pt idx="83">
                  <c:v>200.14836078437207</c:v>
                </c:pt>
                <c:pt idx="84">
                  <c:v>194.25853828165532</c:v>
                </c:pt>
                <c:pt idx="85">
                  <c:v>178.09267653741333</c:v>
                </c:pt>
                <c:pt idx="86">
                  <c:v>153.750733406031</c:v>
                </c:pt>
                <c:pt idx="87">
                  <c:v>126.69912356459633</c:v>
                </c:pt>
                <c:pt idx="88">
                  <c:v>103.08859709139861</c:v>
                </c:pt>
                <c:pt idx="89">
                  <c:v>86.56326141289108</c:v>
                </c:pt>
                <c:pt idx="90">
                  <c:v>77.198362852179997</c:v>
                </c:pt>
                <c:pt idx="91">
                  <c:v>72.86526656672379</c:v>
                </c:pt>
                <c:pt idx="92">
                  <c:v>71.198361766921039</c:v>
                </c:pt>
                <c:pt idx="93">
                  <c:v>70.631631003581361</c:v>
                </c:pt>
                <c:pt idx="94">
                  <c:v>70.424589598098834</c:v>
                </c:pt>
                <c:pt idx="95">
                  <c:v>70.312166572400912</c:v>
                </c:pt>
                <c:pt idx="96">
                  <c:v>70.22055795521652</c:v>
                </c:pt>
                <c:pt idx="97">
                  <c:v>70.13350966777638</c:v>
                </c:pt>
                <c:pt idx="98">
                  <c:v>70.048138518663549</c:v>
                </c:pt>
                <c:pt idx="99">
                  <c:v>69.964037051369274</c:v>
                </c:pt>
                <c:pt idx="100">
                  <c:v>69.881247699580697</c:v>
                </c:pt>
                <c:pt idx="101">
                  <c:v>69.800060761685103</c:v>
                </c:pt>
                <c:pt idx="102">
                  <c:v>69.721187823008478</c:v>
                </c:pt>
                <c:pt idx="103">
                  <c:v>69.646144293993586</c:v>
                </c:pt>
                <c:pt idx="104">
                  <c:v>69.577915662345973</c:v>
                </c:pt>
                <c:pt idx="105">
                  <c:v>69.522032551985205</c:v>
                </c:pt>
                <c:pt idx="106">
                  <c:v>69.488176790585726</c:v>
                </c:pt>
                <c:pt idx="107">
                  <c:v>69.492373169529017</c:v>
                </c:pt>
                <c:pt idx="108">
                  <c:v>69.559654175938576</c:v>
                </c:pt>
                <c:pt idx="109">
                  <c:v>69.72679324377971</c:v>
                </c:pt>
                <c:pt idx="110">
                  <c:v>70.04430225252618</c:v>
                </c:pt>
                <c:pt idx="111">
                  <c:v>70.576467181032896</c:v>
                </c:pt>
                <c:pt idx="112">
                  <c:v>71.39791301364734</c:v>
                </c:pt>
                <c:pt idx="113">
                  <c:v>72.585215003773214</c:v>
                </c:pt>
                <c:pt idx="114">
                  <c:v>74.202391711218397</c:v>
                </c:pt>
                <c:pt idx="115">
                  <c:v>76.279262848656145</c:v>
                </c:pt>
                <c:pt idx="116">
                  <c:v>78.780987205733652</c:v>
                </c:pt>
                <c:pt idx="117">
                  <c:v>81.566856556096639</c:v>
                </c:pt>
                <c:pt idx="118">
                  <c:v>84.343219557281074</c:v>
                </c:pt>
                <c:pt idx="119">
                  <c:v>86.638524210421252</c:v>
                </c:pt>
                <c:pt idx="120">
                  <c:v>87.859998899422294</c:v>
                </c:pt>
                <c:pt idx="121">
                  <c:v>87.484775341392776</c:v>
                </c:pt>
                <c:pt idx="122">
                  <c:v>85.342416730078838</c:v>
                </c:pt>
                <c:pt idx="123">
                  <c:v>81.807513392668412</c:v>
                </c:pt>
                <c:pt idx="124">
                  <c:v>77.706460010244413</c:v>
                </c:pt>
                <c:pt idx="125">
                  <c:v>73.945148425007673</c:v>
                </c:pt>
                <c:pt idx="126">
                  <c:v>71.111629179078179</c:v>
                </c:pt>
                <c:pt idx="127">
                  <c:v>69.323824649906925</c:v>
                </c:pt>
                <c:pt idx="128">
                  <c:v>68.360673018755236</c:v>
                </c:pt>
                <c:pt idx="129">
                  <c:v>67.900591033094585</c:v>
                </c:pt>
                <c:pt idx="130">
                  <c:v>67.686959197326473</c:v>
                </c:pt>
                <c:pt idx="131">
                  <c:v>67.572083474653553</c:v>
                </c:pt>
                <c:pt idx="132">
                  <c:v>67.489961614014021</c:v>
                </c:pt>
                <c:pt idx="133">
                  <c:v>67.416959706624723</c:v>
                </c:pt>
                <c:pt idx="134">
                  <c:v>67.346184362280809</c:v>
                </c:pt>
                <c:pt idx="135">
                  <c:v>67.275982846345812</c:v>
                </c:pt>
                <c:pt idx="136">
                  <c:v>67.206029672640952</c:v>
                </c:pt>
                <c:pt idx="137">
                  <c:v>67.136280088829324</c:v>
                </c:pt>
                <c:pt idx="138">
                  <c:v>67.066772837152229</c:v>
                </c:pt>
                <c:pt idx="139">
                  <c:v>66.997745130840357</c:v>
                </c:pt>
                <c:pt idx="140">
                  <c:v>66.930294938818562</c:v>
                </c:pt>
                <c:pt idx="141">
                  <c:v>66.86878769677088</c:v>
                </c:pt>
                <c:pt idx="142">
                  <c:v>66.827985667894779</c:v>
                </c:pt>
                <c:pt idx="143">
                  <c:v>66.849812912668582</c:v>
                </c:pt>
                <c:pt idx="144">
                  <c:v>67.032328172182218</c:v>
                </c:pt>
                <c:pt idx="145">
                  <c:v>67.557857359327897</c:v>
                </c:pt>
                <c:pt idx="146">
                  <c:v>68.675424959013824</c:v>
                </c:pt>
                <c:pt idx="147">
                  <c:v>70.573909585581788</c:v>
                </c:pt>
                <c:pt idx="148">
                  <c:v>73.143523003968738</c:v>
                </c:pt>
                <c:pt idx="149">
                  <c:v>75.784973785261073</c:v>
                </c:pt>
                <c:pt idx="150">
                  <c:v>77.534409383226432</c:v>
                </c:pt>
                <c:pt idx="151">
                  <c:v>77.58377864413842</c:v>
                </c:pt>
                <c:pt idx="152">
                  <c:v>75.84600036609524</c:v>
                </c:pt>
                <c:pt idx="153">
                  <c:v>73.041876008438521</c:v>
                </c:pt>
                <c:pt idx="154">
                  <c:v>70.202427994861225</c:v>
                </c:pt>
                <c:pt idx="155">
                  <c:v>68.0487089717803</c:v>
                </c:pt>
                <c:pt idx="156">
                  <c:v>66.74954195462837</c:v>
                </c:pt>
                <c:pt idx="157">
                  <c:v>66.098614918193647</c:v>
                </c:pt>
                <c:pt idx="158">
                  <c:v>65.807134425772361</c:v>
                </c:pt>
                <c:pt idx="159">
                  <c:v>65.669931819865184</c:v>
                </c:pt>
                <c:pt idx="160">
                  <c:v>65.585321636660026</c:v>
                </c:pt>
                <c:pt idx="161">
                  <c:v>65.515151981980353</c:v>
                </c:pt>
                <c:pt idx="162">
                  <c:v>65.448203056158533</c:v>
                </c:pt>
                <c:pt idx="163">
                  <c:v>65.381836513812559</c:v>
                </c:pt>
                <c:pt idx="164">
                  <c:v>65.315545420606597</c:v>
                </c:pt>
                <c:pt idx="165">
                  <c:v>65.249244054082581</c:v>
                </c:pt>
                <c:pt idx="166">
                  <c:v>65.182914351717415</c:v>
                </c:pt>
                <c:pt idx="167">
                  <c:v>65.116547878621887</c:v>
                </c:pt>
                <c:pt idx="168">
                  <c:v>65.050138166415707</c:v>
                </c:pt>
                <c:pt idx="169">
                  <c:v>64.98367986705712</c:v>
                </c:pt>
                <c:pt idx="170">
                  <c:v>64.917168634949959</c:v>
                </c:pt>
                <c:pt idx="171">
                  <c:v>64.850601061656704</c:v>
                </c:pt>
                <c:pt idx="172">
                  <c:v>64.783974605750558</c:v>
                </c:pt>
                <c:pt idx="173">
                  <c:v>64.717287516635849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1AF-4E6C-B27F-DF99E6A615D2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B!$BB$27:$BB$227</c:f>
              <c:numCache>
                <c:formatCode>General</c:formatCode>
                <c:ptCount val="201"/>
                <c:pt idx="0">
                  <c:v>73.744122233454348</c:v>
                </c:pt>
                <c:pt idx="1">
                  <c:v>74.002826231298542</c:v>
                </c:pt>
                <c:pt idx="2">
                  <c:v>74.260728110290785</c:v>
                </c:pt>
                <c:pt idx="3">
                  <c:v>74.51769079469338</c:v>
                </c:pt>
                <c:pt idx="4">
                  <c:v>74.773559605949472</c:v>
                </c:pt>
                <c:pt idx="5">
                  <c:v>75.028160463388517</c:v>
                </c:pt>
                <c:pt idx="6">
                  <c:v>75.281297970403855</c:v>
                </c:pt>
                <c:pt idx="7">
                  <c:v>75.532753393930591</c:v>
                </c:pt>
                <c:pt idx="8">
                  <c:v>75.782282549691573</c:v>
                </c:pt>
                <c:pt idx="9">
                  <c:v>76.029613611316861</c:v>
                </c:pt>
                <c:pt idx="10">
                  <c:v>76.274444868182385</c:v>
                </c:pt>
                <c:pt idx="11">
                  <c:v>76.516442464750526</c:v>
                </c:pt>
                <c:pt idx="12">
                  <c:v>76.755238163392619</c:v>
                </c:pt>
                <c:pt idx="13">
                  <c:v>76.99042718315097</c:v>
                </c:pt>
                <c:pt idx="14">
                  <c:v>77.22156617861117</c:v>
                </c:pt>
                <c:pt idx="15">
                  <c:v>77.448171435877441</c:v>
                </c:pt>
                <c:pt idx="16">
                  <c:v>77.669717376323533</c:v>
                </c:pt>
                <c:pt idx="17">
                  <c:v>77.885635472943747</c:v>
                </c:pt>
                <c:pt idx="18">
                  <c:v>78.095313698187425</c:v>
                </c:pt>
                <c:pt idx="19">
                  <c:v>78.298096635353588</c:v>
                </c:pt>
                <c:pt idx="20">
                  <c:v>78.49328639695878</c:v>
                </c:pt>
                <c:pt idx="21">
                  <c:v>78.680144501732997</c:v>
                </c:pt>
                <c:pt idx="22">
                  <c:v>78.857894865581784</c:v>
                </c:pt>
                <c:pt idx="23">
                  <c:v>79.02572805931473</c:v>
                </c:pt>
                <c:pt idx="24">
                  <c:v>79.182806975390449</c:v>
                </c:pt>
                <c:pt idx="25">
                  <c:v>79.328274025556098</c:v>
                </c:pt>
                <c:pt idx="26">
                  <c:v>79.461259959400365</c:v>
                </c:pt>
                <c:pt idx="27">
                  <c:v>79.580894349177001</c:v>
                </c:pt>
                <c:pt idx="28">
                  <c:v>79.68631772808061</c:v>
                </c:pt>
                <c:pt idx="29">
                  <c:v>79.776695297639662</c:v>
                </c:pt>
                <c:pt idx="30">
                  <c:v>79.851232036368458</c:v>
                </c:pt>
                <c:pt idx="31">
                  <c:v>79.909188949033165</c:v>
                </c:pt>
                <c:pt idx="32">
                  <c:v>79.949900098131835</c:v>
                </c:pt>
                <c:pt idx="33">
                  <c:v>79.97278996233544</c:v>
                </c:pt>
                <c:pt idx="34">
                  <c:v>79.977390577934102</c:v>
                </c:pt>
                <c:pt idx="35">
                  <c:v>79.963357846997511</c:v>
                </c:pt>
                <c:pt idx="36">
                  <c:v>79.930486348518002</c:v>
                </c:pt>
                <c:pt idx="37">
                  <c:v>79.87872197421747</c:v>
                </c:pt>
                <c:pt idx="38">
                  <c:v>79.808171735361483</c:v>
                </c:pt>
                <c:pt idx="39">
                  <c:v>79.719110154628353</c:v>
                </c:pt>
                <c:pt idx="40">
                  <c:v>79.611981768152233</c:v>
                </c:pt>
                <c:pt idx="41">
                  <c:v>79.487399413572419</c:v>
                </c:pt>
                <c:pt idx="42">
                  <c:v>79.346138162373066</c:v>
                </c:pt>
                <c:pt idx="43">
                  <c:v>79.189124957348454</c:v>
                </c:pt>
                <c:pt idx="44">
                  <c:v>79.017424224247634</c:v>
                </c:pt>
                <c:pt idx="45">
                  <c:v>78.832219924766378</c:v>
                </c:pt>
                <c:pt idx="46">
                  <c:v>78.634794690636241</c:v>
                </c:pt>
                <c:pt idx="47">
                  <c:v>78.426506812267078</c:v>
                </c:pt>
                <c:pt idx="48">
                  <c:v>78.208765940467046</c:v>
                </c:pt>
                <c:pt idx="49">
                  <c:v>77.983008391042759</c:v>
                </c:pt>
                <c:pt idx="50">
                  <c:v>77.75067291945561</c:v>
                </c:pt>
                <c:pt idx="51">
                  <c:v>77.513177760873774</c:v>
                </c:pt>
                <c:pt idx="52">
                  <c:v>77.271899618589671</c:v>
                </c:pt>
                <c:pt idx="53">
                  <c:v>77.028155142309316</c:v>
                </c:pt>
                <c:pt idx="54">
                  <c:v>76.783185280003522</c:v>
                </c:pt>
                <c:pt idx="55">
                  <c:v>76.538142725462464</c:v>
                </c:pt>
                <c:pt idx="56">
                  <c:v>76.294082529697278</c:v>
                </c:pt>
                <c:pt idx="57">
                  <c:v>76.051955806928632</c:v>
                </c:pt>
                <c:pt idx="58">
                  <c:v>75.812606351432507</c:v>
                </c:pt>
                <c:pt idx="59">
                  <c:v>75.576769893478343</c:v>
                </c:pt>
                <c:pt idx="60">
                  <c:v>75.345075661899912</c:v>
                </c:pt>
                <c:pt idx="61">
                  <c:v>75.118049886209334</c:v>
                </c:pt>
                <c:pt idx="62">
                  <c:v>74.896120859730445</c:v>
                </c:pt>
                <c:pt idx="63">
                  <c:v>74.679625193096086</c:v>
                </c:pt>
                <c:pt idx="64">
                  <c:v>74.468814910276421</c:v>
                </c:pt>
                <c:pt idx="65">
                  <c:v>74.263865072714225</c:v>
                </c:pt>
                <c:pt idx="66">
                  <c:v>74.064881657105275</c:v>
                </c:pt>
                <c:pt idx="67">
                  <c:v>73.871909455385179</c:v>
                </c:pt>
                <c:pt idx="68">
                  <c:v>73.684939808742271</c:v>
                </c:pt>
                <c:pt idx="69">
                  <c:v>73.503918028826803</c:v>
                </c:pt>
                <c:pt idx="70">
                  <c:v>73.328750397274291</c:v>
                </c:pt>
                <c:pt idx="71">
                  <c:v>73.159310668289294</c:v>
                </c:pt>
                <c:pt idx="72">
                  <c:v>72.995446027890537</c:v>
                </c:pt>
                <c:pt idx="73">
                  <c:v>72.83698248742553</c:v>
                </c:pt>
                <c:pt idx="74">
                  <c:v>72.683729708307183</c:v>
                </c:pt>
                <c:pt idx="75">
                  <c:v>72.535485269978935</c:v>
                </c:pt>
                <c:pt idx="76">
                  <c:v>72.392038404352022</c:v>
                </c:pt>
                <c:pt idx="77">
                  <c:v>72.253173227909159</c:v>
                </c:pt>
                <c:pt idx="78">
                  <c:v>72.118671507860128</c:v>
                </c:pt>
                <c:pt idx="79">
                  <c:v>71.988315001677563</c:v>
                </c:pt>
                <c:pt idx="80">
                  <c:v>71.861887410501865</c:v>
                </c:pt>
                <c:pt idx="81">
                  <c:v>71.739175986690981</c:v>
                </c:pt>
                <c:pt idx="82">
                  <c:v>71.619972834562105</c:v>
                </c:pt>
                <c:pt idx="83">
                  <c:v>71.504075941421789</c:v>
                </c:pt>
                <c:pt idx="84">
                  <c:v>71.391289973553995</c:v>
                </c:pt>
                <c:pt idx="85">
                  <c:v>71.281426869123791</c:v>
                </c:pt>
                <c:pt idx="86">
                  <c:v>71.174306257112249</c:v>
                </c:pt>
                <c:pt idx="87">
                  <c:v>71.06975572853591</c:v>
                </c:pt>
                <c:pt idx="88">
                  <c:v>70.96761098341112</c:v>
                </c:pt>
                <c:pt idx="89">
                  <c:v>70.867715874253491</c:v>
                </c:pt>
                <c:pt idx="90">
                  <c:v>70.769922364399235</c:v>
                </c:pt>
                <c:pt idx="91">
                  <c:v>70.674090417118848</c:v>
                </c:pt>
                <c:pt idx="92">
                  <c:v>70.580087829376723</c:v>
                </c:pt>
                <c:pt idx="93">
                  <c:v>70.487790022176398</c:v>
                </c:pt>
                <c:pt idx="94">
                  <c:v>70.397079797714326</c:v>
                </c:pt>
                <c:pt idx="95">
                  <c:v>70.307847072038811</c:v>
                </c:pt>
                <c:pt idx="96">
                  <c:v>70.219988590561911</c:v>
                </c:pt>
                <c:pt idx="97">
                  <c:v>70.133407632589496</c:v>
                </c:pt>
                <c:pt idx="98">
                  <c:v>70.048013710001243</c:v>
                </c:pt>
                <c:pt idx="99">
                  <c:v>69.963722264317695</c:v>
                </c:pt>
                <c:pt idx="100">
                  <c:v>69.880454365618064</c:v>
                </c:pt>
                <c:pt idx="101">
                  <c:v>69.798136416109102</c:v>
                </c:pt>
                <c:pt idx="102">
                  <c:v>69.716699860578188</c:v>
                </c:pt>
                <c:pt idx="103">
                  <c:v>69.63608090548216</c:v>
                </c:pt>
                <c:pt idx="104">
                  <c:v>69.556220248015492</c:v>
                </c:pt>
                <c:pt idx="105">
                  <c:v>69.477062816158167</c:v>
                </c:pt>
                <c:pt idx="106">
                  <c:v>69.398557520415451</c:v>
                </c:pt>
                <c:pt idx="107">
                  <c:v>69.320657017722581</c:v>
                </c:pt>
                <c:pt idx="108">
                  <c:v>69.243317487785859</c:v>
                </c:pt>
                <c:pt idx="109">
                  <c:v>69.166498421967873</c:v>
                </c:pt>
                <c:pt idx="110">
                  <c:v>69.090162424685062</c:v>
                </c:pt>
                <c:pt idx="111">
                  <c:v>69.014275027172815</c:v>
                </c:pt>
                <c:pt idx="112">
                  <c:v>68.938804513376752</c:v>
                </c:pt>
                <c:pt idx="113">
                  <c:v>68.863721757646744</c:v>
                </c:pt>
                <c:pt idx="114">
                  <c:v>68.789000073839759</c:v>
                </c:pt>
                <c:pt idx="115">
                  <c:v>68.714615075372848</c:v>
                </c:pt>
                <c:pt idx="116">
                  <c:v>68.64054454570784</c:v>
                </c:pt>
                <c:pt idx="117">
                  <c:v>68.566768318689455</c:v>
                </c:pt>
                <c:pt idx="118">
                  <c:v>68.493268168099192</c:v>
                </c:pt>
                <c:pt idx="119">
                  <c:v>68.420027705722035</c:v>
                </c:pt>
                <c:pt idx="120">
                  <c:v>68.347032287154803</c:v>
                </c:pt>
                <c:pt idx="121">
                  <c:v>68.274268924507766</c:v>
                </c:pt>
                <c:pt idx="122">
                  <c:v>68.20172620506888</c:v>
                </c:pt>
                <c:pt idx="123">
                  <c:v>68.129394214908203</c:v>
                </c:pt>
                <c:pt idx="124">
                  <c:v>68.057264466303508</c:v>
                </c:pt>
                <c:pt idx="125">
                  <c:v>67.985329827766563</c:v>
                </c:pt>
                <c:pt idx="126">
                  <c:v>67.913584455347433</c:v>
                </c:pt>
                <c:pt idx="127">
                  <c:v>67.84202372379599</c:v>
                </c:pt>
                <c:pt idx="128">
                  <c:v>67.770644156074709</c:v>
                </c:pt>
                <c:pt idx="129">
                  <c:v>67.699443349649286</c:v>
                </c:pt>
                <c:pt idx="130">
                  <c:v>67.628419897950806</c:v>
                </c:pt>
                <c:pt idx="131">
                  <c:v>67.55757330541222</c:v>
                </c:pt>
                <c:pt idx="132">
                  <c:v>67.486903894551375</c:v>
                </c:pt>
                <c:pt idx="133">
                  <c:v>67.416412703716091</c:v>
                </c:pt>
                <c:pt idx="134">
                  <c:v>67.346101374339398</c:v>
                </c:pt>
                <c:pt idx="135">
                  <c:v>67.275972026889008</c:v>
                </c:pt>
                <c:pt idx="136">
                  <c:v>67.206027125143308</c:v>
                </c:pt>
                <c:pt idx="137">
                  <c:v>67.136269328991204</c:v>
                </c:pt>
                <c:pt idx="138">
                  <c:v>67.066701336631013</c:v>
                </c:pt>
                <c:pt idx="139">
                  <c:v>66.997325717818285</c:v>
                </c:pt>
                <c:pt idx="140">
                  <c:v>66.928144740657345</c:v>
                </c:pt>
                <c:pt idx="141">
                  <c:v>66.859160195304753</c:v>
                </c:pt>
                <c:pt idx="142">
                  <c:v>66.790373218799061</c:v>
                </c:pt>
                <c:pt idx="143">
                  <c:v>66.721784125985607</c:v>
                </c:pt>
                <c:pt idx="144">
                  <c:v>66.653392252090981</c:v>
                </c:pt>
                <c:pt idx="145">
                  <c:v>66.585195812846905</c:v>
                </c:pt>
                <c:pt idx="146">
                  <c:v>66.51719178809627</c:v>
                </c:pt>
                <c:pt idx="147">
                  <c:v>66.449375834484954</c:v>
                </c:pt>
                <c:pt idx="148">
                  <c:v>66.381742232120928</c:v>
                </c:pt>
                <c:pt idx="149">
                  <c:v>66.31428386897548</c:v>
                </c:pt>
                <c:pt idx="150">
                  <c:v>66.246992265347359</c:v>
                </c:pt>
                <c:pt idx="151">
                  <c:v>66.179857638992104</c:v>
                </c:pt>
                <c:pt idx="152">
                  <c:v>66.112869009645834</c:v>
                </c:pt>
                <c:pt idx="153">
                  <c:v>66.046014339780854</c:v>
                </c:pt>
                <c:pt idx="154">
                  <c:v>65.97928070666498</c:v>
                </c:pt>
                <c:pt idx="155">
                  <c:v>65.912654499297361</c:v>
                </c:pt>
                <c:pt idx="156">
                  <c:v>65.846121632677125</c:v>
                </c:pt>
                <c:pt idx="157">
                  <c:v>65.779667771211351</c:v>
                </c:pt>
                <c:pt idx="158">
                  <c:v>65.713278552923882</c:v>
                </c:pt>
                <c:pt idx="159">
                  <c:v>65.646939806477675</c:v>
                </c:pt>
                <c:pt idx="160">
                  <c:v>65.580637753820099</c:v>
                </c:pt>
                <c:pt idx="161">
                  <c:v>65.514359192413622</c:v>
                </c:pt>
                <c:pt idx="162">
                  <c:v>65.448091652412771</c:v>
                </c:pt>
                <c:pt idx="163">
                  <c:v>65.381823525671635</c:v>
                </c:pt>
                <c:pt idx="164">
                  <c:v>65.315544164995003</c:v>
                </c:pt>
                <c:pt idx="165">
                  <c:v>65.249243953478768</c:v>
                </c:pt>
                <c:pt idx="166">
                  <c:v>65.182914345039478</c:v>
                </c:pt>
                <c:pt idx="167">
                  <c:v>65.116547878254792</c:v>
                </c:pt>
                <c:pt idx="168">
                  <c:v>65.050138166398995</c:v>
                </c:pt>
                <c:pt idx="169">
                  <c:v>64.983679867056495</c:v>
                </c:pt>
                <c:pt idx="170">
                  <c:v>64.917168634949945</c:v>
                </c:pt>
                <c:pt idx="171">
                  <c:v>64.850601061656704</c:v>
                </c:pt>
                <c:pt idx="172">
                  <c:v>64.783974605750558</c:v>
                </c:pt>
                <c:pt idx="173">
                  <c:v>64.717287516635849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1AF-4E6C-B27F-DF99E6A615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958424"/>
        <c:axId val="289206472"/>
      </c:scatterChart>
      <c:valAx>
        <c:axId val="1159584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9206472"/>
        <c:crosses val="autoZero"/>
        <c:crossBetween val="midCat"/>
      </c:valAx>
      <c:valAx>
        <c:axId val="2892064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159584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B!$G$27:$G$227</c:f>
              <c:numCache>
                <c:formatCode>General</c:formatCode>
                <c:ptCount val="201"/>
                <c:pt idx="0">
                  <c:v>77.713999999999999</c:v>
                </c:pt>
                <c:pt idx="1">
                  <c:v>77.888999999999996</c:v>
                </c:pt>
                <c:pt idx="2">
                  <c:v>78.364999999999995</c:v>
                </c:pt>
                <c:pt idx="3">
                  <c:v>78.364999999999995</c:v>
                </c:pt>
                <c:pt idx="4">
                  <c:v>77.73</c:v>
                </c:pt>
                <c:pt idx="5">
                  <c:v>77.286000000000001</c:v>
                </c:pt>
                <c:pt idx="6">
                  <c:v>78.016000000000005</c:v>
                </c:pt>
                <c:pt idx="7">
                  <c:v>77.793999999999997</c:v>
                </c:pt>
                <c:pt idx="8">
                  <c:v>79.159000000000006</c:v>
                </c:pt>
                <c:pt idx="9">
                  <c:v>77.094999999999999</c:v>
                </c:pt>
                <c:pt idx="10">
                  <c:v>77.27</c:v>
                </c:pt>
                <c:pt idx="11">
                  <c:v>77.778000000000006</c:v>
                </c:pt>
                <c:pt idx="12">
                  <c:v>77.302000000000007</c:v>
                </c:pt>
                <c:pt idx="13">
                  <c:v>77.683000000000007</c:v>
                </c:pt>
                <c:pt idx="14">
                  <c:v>77.697999999999993</c:v>
                </c:pt>
                <c:pt idx="15">
                  <c:v>78.697999999999993</c:v>
                </c:pt>
                <c:pt idx="16">
                  <c:v>79.031999999999996</c:v>
                </c:pt>
                <c:pt idx="17">
                  <c:v>78.381</c:v>
                </c:pt>
                <c:pt idx="18">
                  <c:v>78.905000000000001</c:v>
                </c:pt>
                <c:pt idx="19">
                  <c:v>79.126999999999995</c:v>
                </c:pt>
                <c:pt idx="20">
                  <c:v>79.016000000000005</c:v>
                </c:pt>
                <c:pt idx="21">
                  <c:v>79.238</c:v>
                </c:pt>
                <c:pt idx="22">
                  <c:v>80.475999999999999</c:v>
                </c:pt>
                <c:pt idx="23">
                  <c:v>79.332999999999998</c:v>
                </c:pt>
                <c:pt idx="24">
                  <c:v>80.778000000000006</c:v>
                </c:pt>
                <c:pt idx="25">
                  <c:v>79.936999999999998</c:v>
                </c:pt>
                <c:pt idx="26">
                  <c:v>80.840999999999994</c:v>
                </c:pt>
                <c:pt idx="27">
                  <c:v>80.507999999999996</c:v>
                </c:pt>
                <c:pt idx="28">
                  <c:v>81.570999999999998</c:v>
                </c:pt>
                <c:pt idx="29">
                  <c:v>82.302000000000007</c:v>
                </c:pt>
                <c:pt idx="30">
                  <c:v>82.397000000000006</c:v>
                </c:pt>
                <c:pt idx="31">
                  <c:v>83.602999999999994</c:v>
                </c:pt>
                <c:pt idx="32">
                  <c:v>83.762</c:v>
                </c:pt>
                <c:pt idx="33">
                  <c:v>83.016000000000005</c:v>
                </c:pt>
                <c:pt idx="34">
                  <c:v>84.778000000000006</c:v>
                </c:pt>
                <c:pt idx="35">
                  <c:v>85.143000000000001</c:v>
                </c:pt>
                <c:pt idx="36">
                  <c:v>86.650999999999996</c:v>
                </c:pt>
                <c:pt idx="37">
                  <c:v>85.492000000000004</c:v>
                </c:pt>
                <c:pt idx="38">
                  <c:v>86.570999999999998</c:v>
                </c:pt>
                <c:pt idx="39">
                  <c:v>87.221999999999994</c:v>
                </c:pt>
                <c:pt idx="40">
                  <c:v>89.078999999999994</c:v>
                </c:pt>
                <c:pt idx="41">
                  <c:v>89.635000000000005</c:v>
                </c:pt>
                <c:pt idx="42">
                  <c:v>91.968000000000004</c:v>
                </c:pt>
                <c:pt idx="43">
                  <c:v>92.873000000000005</c:v>
                </c:pt>
                <c:pt idx="44">
                  <c:v>94.555999999999997</c:v>
                </c:pt>
                <c:pt idx="45">
                  <c:v>97.475999999999999</c:v>
                </c:pt>
                <c:pt idx="46">
                  <c:v>100.937</c:v>
                </c:pt>
                <c:pt idx="47">
                  <c:v>104.571</c:v>
                </c:pt>
                <c:pt idx="48">
                  <c:v>110.032</c:v>
                </c:pt>
                <c:pt idx="49">
                  <c:v>116.84099999999999</c:v>
                </c:pt>
                <c:pt idx="50">
                  <c:v>125.048</c:v>
                </c:pt>
                <c:pt idx="51">
                  <c:v>137.54</c:v>
                </c:pt>
                <c:pt idx="52">
                  <c:v>151.60300000000001</c:v>
                </c:pt>
                <c:pt idx="53">
                  <c:v>167.50800000000001</c:v>
                </c:pt>
                <c:pt idx="54">
                  <c:v>185.762</c:v>
                </c:pt>
                <c:pt idx="55">
                  <c:v>200.54</c:v>
                </c:pt>
                <c:pt idx="56">
                  <c:v>213.92099999999999</c:v>
                </c:pt>
                <c:pt idx="57">
                  <c:v>224.07900000000001</c:v>
                </c:pt>
                <c:pt idx="58">
                  <c:v>231.429</c:v>
                </c:pt>
                <c:pt idx="59">
                  <c:v>235.50800000000001</c:v>
                </c:pt>
                <c:pt idx="60">
                  <c:v>236.55600000000001</c:v>
                </c:pt>
                <c:pt idx="61">
                  <c:v>235.20599999999999</c:v>
                </c:pt>
                <c:pt idx="62">
                  <c:v>228.88900000000001</c:v>
                </c:pt>
                <c:pt idx="63">
                  <c:v>211.87299999999999</c:v>
                </c:pt>
                <c:pt idx="64">
                  <c:v>172.12700000000001</c:v>
                </c:pt>
                <c:pt idx="65">
                  <c:v>119.73</c:v>
                </c:pt>
                <c:pt idx="66">
                  <c:v>85.302000000000007</c:v>
                </c:pt>
                <c:pt idx="67">
                  <c:v>76.078999999999994</c:v>
                </c:pt>
                <c:pt idx="68">
                  <c:v>74.888999999999996</c:v>
                </c:pt>
                <c:pt idx="69">
                  <c:v>77.429000000000002</c:v>
                </c:pt>
                <c:pt idx="70">
                  <c:v>79.905000000000001</c:v>
                </c:pt>
                <c:pt idx="71">
                  <c:v>81.983999999999995</c:v>
                </c:pt>
                <c:pt idx="72">
                  <c:v>87.951999999999998</c:v>
                </c:pt>
                <c:pt idx="73">
                  <c:v>94.825000000000003</c:v>
                </c:pt>
                <c:pt idx="74">
                  <c:v>104.095</c:v>
                </c:pt>
                <c:pt idx="75">
                  <c:v>116.01600000000001</c:v>
                </c:pt>
                <c:pt idx="76">
                  <c:v>130.17500000000001</c:v>
                </c:pt>
                <c:pt idx="77">
                  <c:v>145.11099999999999</c:v>
                </c:pt>
                <c:pt idx="78">
                  <c:v>159.87299999999999</c:v>
                </c:pt>
                <c:pt idx="79">
                  <c:v>173.46</c:v>
                </c:pt>
                <c:pt idx="80">
                  <c:v>183.476</c:v>
                </c:pt>
                <c:pt idx="81">
                  <c:v>191.87299999999999</c:v>
                </c:pt>
                <c:pt idx="82">
                  <c:v>197.857</c:v>
                </c:pt>
                <c:pt idx="83">
                  <c:v>197.571</c:v>
                </c:pt>
                <c:pt idx="84">
                  <c:v>193.20599999999999</c:v>
                </c:pt>
                <c:pt idx="85">
                  <c:v>174.55600000000001</c:v>
                </c:pt>
                <c:pt idx="86">
                  <c:v>135.36500000000001</c:v>
                </c:pt>
                <c:pt idx="87">
                  <c:v>93.302000000000007</c:v>
                </c:pt>
                <c:pt idx="88">
                  <c:v>73.111000000000004</c:v>
                </c:pt>
                <c:pt idx="89">
                  <c:v>72.078999999999994</c:v>
                </c:pt>
                <c:pt idx="90">
                  <c:v>70.475999999999999</c:v>
                </c:pt>
                <c:pt idx="91">
                  <c:v>71.475999999999999</c:v>
                </c:pt>
                <c:pt idx="92">
                  <c:v>69.921000000000006</c:v>
                </c:pt>
                <c:pt idx="93">
                  <c:v>70.016000000000005</c:v>
                </c:pt>
                <c:pt idx="94">
                  <c:v>70.683000000000007</c:v>
                </c:pt>
                <c:pt idx="95">
                  <c:v>70.111000000000004</c:v>
                </c:pt>
                <c:pt idx="96">
                  <c:v>71.254000000000005</c:v>
                </c:pt>
                <c:pt idx="97">
                  <c:v>70</c:v>
                </c:pt>
                <c:pt idx="98">
                  <c:v>70.73</c:v>
                </c:pt>
                <c:pt idx="99">
                  <c:v>71.078999999999994</c:v>
                </c:pt>
                <c:pt idx="100">
                  <c:v>71.174999999999997</c:v>
                </c:pt>
                <c:pt idx="101">
                  <c:v>70.540000000000006</c:v>
                </c:pt>
                <c:pt idx="102">
                  <c:v>71.094999999999999</c:v>
                </c:pt>
                <c:pt idx="103">
                  <c:v>70.73</c:v>
                </c:pt>
                <c:pt idx="104">
                  <c:v>70.444000000000003</c:v>
                </c:pt>
                <c:pt idx="105">
                  <c:v>70.475999999999999</c:v>
                </c:pt>
                <c:pt idx="106">
                  <c:v>70.602999999999994</c:v>
                </c:pt>
                <c:pt idx="107">
                  <c:v>71.016000000000005</c:v>
                </c:pt>
                <c:pt idx="108">
                  <c:v>71.302000000000007</c:v>
                </c:pt>
                <c:pt idx="109">
                  <c:v>71.016000000000005</c:v>
                </c:pt>
                <c:pt idx="110">
                  <c:v>70.459999999999994</c:v>
                </c:pt>
                <c:pt idx="111">
                  <c:v>70</c:v>
                </c:pt>
                <c:pt idx="112">
                  <c:v>69.555999999999997</c:v>
                </c:pt>
                <c:pt idx="113">
                  <c:v>71.412999999999997</c:v>
                </c:pt>
                <c:pt idx="114">
                  <c:v>73.111000000000004</c:v>
                </c:pt>
                <c:pt idx="115">
                  <c:v>76.111000000000004</c:v>
                </c:pt>
                <c:pt idx="116">
                  <c:v>79.778000000000006</c:v>
                </c:pt>
                <c:pt idx="117">
                  <c:v>84.905000000000001</c:v>
                </c:pt>
                <c:pt idx="118">
                  <c:v>88.73</c:v>
                </c:pt>
                <c:pt idx="119">
                  <c:v>91.46</c:v>
                </c:pt>
                <c:pt idx="120">
                  <c:v>92.81</c:v>
                </c:pt>
                <c:pt idx="121">
                  <c:v>93.968000000000004</c:v>
                </c:pt>
                <c:pt idx="122">
                  <c:v>91.570999999999998</c:v>
                </c:pt>
                <c:pt idx="123">
                  <c:v>88.507999999999996</c:v>
                </c:pt>
                <c:pt idx="124">
                  <c:v>82.921000000000006</c:v>
                </c:pt>
                <c:pt idx="125">
                  <c:v>76.016000000000005</c:v>
                </c:pt>
                <c:pt idx="126">
                  <c:v>72.570999999999998</c:v>
                </c:pt>
                <c:pt idx="127">
                  <c:v>68.936999999999998</c:v>
                </c:pt>
                <c:pt idx="128">
                  <c:v>67.713999999999999</c:v>
                </c:pt>
                <c:pt idx="129">
                  <c:v>66.332999999999998</c:v>
                </c:pt>
                <c:pt idx="130">
                  <c:v>65.840999999999994</c:v>
                </c:pt>
                <c:pt idx="131">
                  <c:v>66.81</c:v>
                </c:pt>
                <c:pt idx="132">
                  <c:v>67.983999999999995</c:v>
                </c:pt>
                <c:pt idx="133">
                  <c:v>68.048000000000002</c:v>
                </c:pt>
                <c:pt idx="134">
                  <c:v>67.429000000000002</c:v>
                </c:pt>
                <c:pt idx="135">
                  <c:v>68.031999999999996</c:v>
                </c:pt>
                <c:pt idx="136">
                  <c:v>67.094999999999999</c:v>
                </c:pt>
                <c:pt idx="137">
                  <c:v>67.778000000000006</c:v>
                </c:pt>
                <c:pt idx="138">
                  <c:v>66.429000000000002</c:v>
                </c:pt>
                <c:pt idx="139">
                  <c:v>67.238</c:v>
                </c:pt>
                <c:pt idx="140">
                  <c:v>68.063000000000002</c:v>
                </c:pt>
                <c:pt idx="141">
                  <c:v>67.364999999999995</c:v>
                </c:pt>
                <c:pt idx="142">
                  <c:v>67.619</c:v>
                </c:pt>
                <c:pt idx="143">
                  <c:v>67.031999999999996</c:v>
                </c:pt>
                <c:pt idx="144">
                  <c:v>68.286000000000001</c:v>
                </c:pt>
                <c:pt idx="145">
                  <c:v>67.094999999999999</c:v>
                </c:pt>
                <c:pt idx="146">
                  <c:v>70.856999999999999</c:v>
                </c:pt>
                <c:pt idx="147">
                  <c:v>73.856999999999999</c:v>
                </c:pt>
                <c:pt idx="148">
                  <c:v>75.19</c:v>
                </c:pt>
                <c:pt idx="149">
                  <c:v>78.635000000000005</c:v>
                </c:pt>
                <c:pt idx="150">
                  <c:v>81.063000000000002</c:v>
                </c:pt>
                <c:pt idx="151">
                  <c:v>83.094999999999999</c:v>
                </c:pt>
                <c:pt idx="152">
                  <c:v>80.094999999999999</c:v>
                </c:pt>
                <c:pt idx="153">
                  <c:v>75.951999999999998</c:v>
                </c:pt>
                <c:pt idx="154">
                  <c:v>72.540000000000006</c:v>
                </c:pt>
                <c:pt idx="155">
                  <c:v>69.778000000000006</c:v>
                </c:pt>
                <c:pt idx="156">
                  <c:v>66.332999999999998</c:v>
                </c:pt>
                <c:pt idx="157">
                  <c:v>65.349000000000004</c:v>
                </c:pt>
                <c:pt idx="158">
                  <c:v>65.349000000000004</c:v>
                </c:pt>
                <c:pt idx="159">
                  <c:v>66.475999999999999</c:v>
                </c:pt>
                <c:pt idx="160">
                  <c:v>64.459999999999994</c:v>
                </c:pt>
                <c:pt idx="161">
                  <c:v>66.793999999999997</c:v>
                </c:pt>
                <c:pt idx="162">
                  <c:v>66.302000000000007</c:v>
                </c:pt>
                <c:pt idx="163">
                  <c:v>65.19</c:v>
                </c:pt>
                <c:pt idx="164">
                  <c:v>65.683000000000007</c:v>
                </c:pt>
                <c:pt idx="165">
                  <c:v>66.397000000000006</c:v>
                </c:pt>
                <c:pt idx="166">
                  <c:v>65.412999999999997</c:v>
                </c:pt>
                <c:pt idx="167">
                  <c:v>64.936999999999998</c:v>
                </c:pt>
                <c:pt idx="168">
                  <c:v>65.078999999999994</c:v>
                </c:pt>
                <c:pt idx="169">
                  <c:v>66.540000000000006</c:v>
                </c:pt>
                <c:pt idx="170">
                  <c:v>64.873000000000005</c:v>
                </c:pt>
                <c:pt idx="171">
                  <c:v>66.429000000000002</c:v>
                </c:pt>
                <c:pt idx="172">
                  <c:v>64.094999999999999</c:v>
                </c:pt>
                <c:pt idx="173">
                  <c:v>65.540000000000006</c:v>
                </c:pt>
                <c:pt idx="174">
                  <c:v>65.81</c:v>
                </c:pt>
                <c:pt idx="175">
                  <c:v>63.667000000000002</c:v>
                </c:pt>
                <c:pt idx="176">
                  <c:v>64.619</c:v>
                </c:pt>
                <c:pt idx="177">
                  <c:v>65.587000000000003</c:v>
                </c:pt>
                <c:pt idx="178">
                  <c:v>64.683000000000007</c:v>
                </c:pt>
                <c:pt idx="179">
                  <c:v>65.905000000000001</c:v>
                </c:pt>
                <c:pt idx="180">
                  <c:v>64.364999999999995</c:v>
                </c:pt>
                <c:pt idx="181">
                  <c:v>65.793999999999997</c:v>
                </c:pt>
                <c:pt idx="182">
                  <c:v>65.349000000000004</c:v>
                </c:pt>
                <c:pt idx="183">
                  <c:v>65.667000000000002</c:v>
                </c:pt>
                <c:pt idx="184">
                  <c:v>64.856999999999999</c:v>
                </c:pt>
                <c:pt idx="185">
                  <c:v>64.697999999999993</c:v>
                </c:pt>
                <c:pt idx="186">
                  <c:v>64.412999999999997</c:v>
                </c:pt>
                <c:pt idx="187">
                  <c:v>66.349000000000004</c:v>
                </c:pt>
                <c:pt idx="188">
                  <c:v>64.905000000000001</c:v>
                </c:pt>
                <c:pt idx="189">
                  <c:v>64.968000000000004</c:v>
                </c:pt>
                <c:pt idx="190">
                  <c:v>62.889000000000003</c:v>
                </c:pt>
                <c:pt idx="191">
                  <c:v>65.19</c:v>
                </c:pt>
                <c:pt idx="192">
                  <c:v>65.364999999999995</c:v>
                </c:pt>
                <c:pt idx="193">
                  <c:v>64.332999999999998</c:v>
                </c:pt>
                <c:pt idx="194">
                  <c:v>64.762</c:v>
                </c:pt>
                <c:pt idx="195">
                  <c:v>65.126999999999995</c:v>
                </c:pt>
                <c:pt idx="196">
                  <c:v>64.078999999999994</c:v>
                </c:pt>
                <c:pt idx="197">
                  <c:v>64.031999999999996</c:v>
                </c:pt>
                <c:pt idx="198">
                  <c:v>65</c:v>
                </c:pt>
                <c:pt idx="199">
                  <c:v>65.951999999999998</c:v>
                </c:pt>
                <c:pt idx="200">
                  <c:v>65.111000000000004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B00-4DEF-82AB-01E72061C87A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B!$W$27:$W$227</c:f>
              <c:numCache>
                <c:formatCode>0.00</c:formatCode>
                <c:ptCount val="201"/>
                <c:pt idx="0">
                  <c:v>75.544779191550774</c:v>
                </c:pt>
                <c:pt idx="1">
                  <c:v>75.801267198273791</c:v>
                </c:pt>
                <c:pt idx="2">
                  <c:v>76.056861555146469</c:v>
                </c:pt>
                <c:pt idx="3">
                  <c:v>76.311412559676711</c:v>
                </c:pt>
                <c:pt idx="4">
                  <c:v>76.564751528072989</c:v>
                </c:pt>
                <c:pt idx="5">
                  <c:v>76.816688893179304</c:v>
                </c:pt>
                <c:pt idx="6">
                  <c:v>77.067012190655021</c:v>
                </c:pt>
                <c:pt idx="7">
                  <c:v>77.315483945103296</c:v>
                </c:pt>
                <c:pt idx="8">
                  <c:v>77.561839474187011</c:v>
                </c:pt>
                <c:pt idx="9">
                  <c:v>77.805784637048887</c:v>
                </c:pt>
                <c:pt idx="10">
                  <c:v>78.046993564322875</c:v>
                </c:pt>
                <c:pt idx="11">
                  <c:v>78.285106421865933</c:v>
                </c:pt>
                <c:pt idx="12">
                  <c:v>78.51972728089244</c:v>
                </c:pt>
                <c:pt idx="13">
                  <c:v>78.750422196353014</c:v>
                </c:pt>
                <c:pt idx="14">
                  <c:v>78.976717637632547</c:v>
                </c:pt>
                <c:pt idx="15">
                  <c:v>79.198099477767371</c:v>
                </c:pt>
                <c:pt idx="16">
                  <c:v>79.414012839544469</c:v>
                </c:pt>
                <c:pt idx="17">
                  <c:v>79.623863233797948</c:v>
                </c:pt>
                <c:pt idx="18">
                  <c:v>79.827019627754396</c:v>
                </c:pt>
                <c:pt idx="19">
                  <c:v>80.022820377763438</c:v>
                </c:pt>
                <c:pt idx="20">
                  <c:v>80.210583388350145</c:v>
                </c:pt>
                <c:pt idx="21">
                  <c:v>80.389622464678567</c:v>
                </c:pt>
                <c:pt idx="22">
                  <c:v>80.559272662802158</c:v>
                </c:pt>
                <c:pt idx="23">
                  <c:v>80.718928570397125</c:v>
                </c:pt>
                <c:pt idx="24">
                  <c:v>80.868100925396647</c:v>
                </c:pt>
                <c:pt idx="25">
                  <c:v>81.006498839482049</c:v>
                </c:pt>
                <c:pt idx="26">
                  <c:v>81.134147138916731</c:v>
                </c:pt>
                <c:pt idx="27">
                  <c:v>81.251550902779371</c:v>
                </c:pt>
                <c:pt idx="28">
                  <c:v>81.359922004229702</c:v>
                </c:pt>
                <c:pt idx="29">
                  <c:v>81.461485040523002</c:v>
                </c:pt>
                <c:pt idx="30">
                  <c:v>81.559881990746874</c:v>
                </c:pt>
                <c:pt idx="31">
                  <c:v>81.660695579162862</c:v>
                </c:pt>
                <c:pt idx="32">
                  <c:v>81.772109747089431</c:v>
                </c:pt>
                <c:pt idx="33">
                  <c:v>81.905720768159199</c:v>
                </c:pt>
                <c:pt idx="34">
                  <c:v>82.077503207831057</c:v>
                </c:pt>
                <c:pt idx="35">
                  <c:v>82.308920016563178</c:v>
                </c:pt>
                <c:pt idx="36">
                  <c:v>82.628144735082856</c:v>
                </c:pt>
                <c:pt idx="37">
                  <c:v>83.071335843832557</c:v>
                </c:pt>
                <c:pt idx="38">
                  <c:v>83.683869395997391</c:v>
                </c:pt>
                <c:pt idx="39">
                  <c:v>84.521398182409627</c:v>
                </c:pt>
                <c:pt idx="40">
                  <c:v>85.650567252750704</c:v>
                </c:pt>
                <c:pt idx="41">
                  <c:v>87.149181741105963</c:v>
                </c:pt>
                <c:pt idx="42">
                  <c:v>89.105600152682015</c:v>
                </c:pt>
                <c:pt idx="43">
                  <c:v>91.617122067403528</c:v>
                </c:pt>
                <c:pt idx="44">
                  <c:v>94.787161214547837</c:v>
                </c:pt>
                <c:pt idx="45">
                  <c:v>98.721049569569516</c:v>
                </c:pt>
                <c:pt idx="46">
                  <c:v>103.52040944596027</c:v>
                </c:pt>
                <c:pt idx="47">
                  <c:v>109.27615833806426</c:v>
                </c:pt>
                <c:pt idx="48">
                  <c:v>116.06036996497656</c:v>
                </c:pt>
                <c:pt idx="49">
                  <c:v>123.91739287522728</c:v>
                </c:pt>
                <c:pt idx="50">
                  <c:v>132.85480734755689</c:v>
                </c:pt>
                <c:pt idx="51">
                  <c:v>142.83495953729192</c:v>
                </c:pt>
                <c:pt idx="52">
                  <c:v>153.76792370477503</c:v>
                </c:pt>
                <c:pt idx="53">
                  <c:v>165.50678458710922</c:v>
                </c:pt>
                <c:pt idx="54">
                  <c:v>177.84608297325852</c:v>
                </c:pt>
                <c:pt idx="55">
                  <c:v>190.52411452269774</c:v>
                </c:pt>
                <c:pt idx="56">
                  <c:v>203.2294384465701</c:v>
                </c:pt>
                <c:pt idx="57">
                  <c:v>215.61024638477423</c:v>
                </c:pt>
                <c:pt idx="58">
                  <c:v>227.27071290692126</c:v>
                </c:pt>
                <c:pt idx="59">
                  <c:v>237.65132489410607</c:v>
                </c:pt>
                <c:pt idx="60">
                  <c:v>245.42620392940989</c:v>
                </c:pt>
                <c:pt idx="61">
                  <c:v>247.01610925840282</c:v>
                </c:pt>
                <c:pt idx="62">
                  <c:v>235.73603531960606</c:v>
                </c:pt>
                <c:pt idx="63">
                  <c:v>206.11806674488022</c:v>
                </c:pt>
                <c:pt idx="64">
                  <c:v>162.80900260954783</c:v>
                </c:pt>
                <c:pt idx="65">
                  <c:v>121.177897867412</c:v>
                </c:pt>
                <c:pt idx="66">
                  <c:v>94.178380450348797</c:v>
                </c:pt>
                <c:pt idx="67">
                  <c:v>82.630666889479542</c:v>
                </c:pt>
                <c:pt idx="68">
                  <c:v>80.09860096850521</c:v>
                </c:pt>
                <c:pt idx="69">
                  <c:v>81.211130004400744</c:v>
                </c:pt>
                <c:pt idx="70">
                  <c:v>83.828382547884019</c:v>
                </c:pt>
                <c:pt idx="71">
                  <c:v>87.555940163287971</c:v>
                </c:pt>
                <c:pt idx="72">
                  <c:v>92.49453084902504</c:v>
                </c:pt>
                <c:pt idx="73">
                  <c:v>98.812330344201243</c:v>
                </c:pt>
                <c:pt idx="74">
                  <c:v>106.64222692903346</c:v>
                </c:pt>
                <c:pt idx="75">
                  <c:v>116.04298832166612</c:v>
                </c:pt>
                <c:pt idx="76">
                  <c:v>126.96863805168692</c:v>
                </c:pt>
                <c:pt idx="77">
                  <c:v>139.24301655749207</c:v>
                </c:pt>
                <c:pt idx="78">
                  <c:v>152.54405692904061</c:v>
                </c:pt>
                <c:pt idx="79">
                  <c:v>166.40148975255727</c:v>
                </c:pt>
                <c:pt idx="80">
                  <c:v>180.19710290008067</c:v>
                </c:pt>
                <c:pt idx="81">
                  <c:v>193.06196316798713</c:v>
                </c:pt>
                <c:pt idx="82">
                  <c:v>203.25905733860628</c:v>
                </c:pt>
                <c:pt idx="83">
                  <c:v>206.64016271204292</c:v>
                </c:pt>
                <c:pt idx="84">
                  <c:v>196.24113607567492</c:v>
                </c:pt>
                <c:pt idx="85">
                  <c:v>168.10782195128121</c:v>
                </c:pt>
                <c:pt idx="86">
                  <c:v>130.05187909179949</c:v>
                </c:pt>
                <c:pt idx="87">
                  <c:v>97.842279728383517</c:v>
                </c:pt>
                <c:pt idx="88">
                  <c:v>80.06752992548877</c:v>
                </c:pt>
                <c:pt idx="89">
                  <c:v>73.567335222554135</c:v>
                </c:pt>
                <c:pt idx="90">
                  <c:v>71.9357640868174</c:v>
                </c:pt>
                <c:pt idx="91">
                  <c:v>71.591470041828657</c:v>
                </c:pt>
                <c:pt idx="92">
                  <c:v>71.464334543861199</c:v>
                </c:pt>
                <c:pt idx="93">
                  <c:v>71.36214082103497</c:v>
                </c:pt>
                <c:pt idx="94">
                  <c:v>71.263137519026998</c:v>
                </c:pt>
                <c:pt idx="95">
                  <c:v>71.165656658750123</c:v>
                </c:pt>
                <c:pt idx="96">
                  <c:v>71.069525177118962</c:v>
                </c:pt>
                <c:pt idx="97">
                  <c:v>70.974649391324974</c:v>
                </c:pt>
                <c:pt idx="98">
                  <c:v>70.880950412067918</c:v>
                </c:pt>
                <c:pt idx="99">
                  <c:v>70.788372349815191</c:v>
                </c:pt>
                <c:pt idx="100">
                  <c:v>70.696907934745795</c:v>
                </c:pt>
                <c:pt idx="101">
                  <c:v>70.60665820076261</c:v>
                </c:pt>
                <c:pt idx="102">
                  <c:v>70.517963056114965</c:v>
                </c:pt>
                <c:pt idx="103">
                  <c:v>70.431669990254647</c:v>
                </c:pt>
                <c:pt idx="104">
                  <c:v>70.349653131259529</c:v>
                </c:pt>
                <c:pt idx="105">
                  <c:v>70.275750782088622</c:v>
                </c:pt>
                <c:pt idx="106">
                  <c:v>70.217339688216214</c:v>
                </c:pt>
                <c:pt idx="107">
                  <c:v>70.187770847851567</c:v>
                </c:pt>
                <c:pt idx="108">
                  <c:v>70.209792549158678</c:v>
                </c:pt>
                <c:pt idx="109">
                  <c:v>70.319805569795577</c:v>
                </c:pt>
                <c:pt idx="110">
                  <c:v>70.572277385110979</c:v>
                </c:pt>
                <c:pt idx="111">
                  <c:v>71.042910467128223</c:v>
                </c:pt>
                <c:pt idx="112">
                  <c:v>71.82838190748582</c:v>
                </c:pt>
                <c:pt idx="113">
                  <c:v>73.039971261324155</c:v>
                </c:pt>
                <c:pt idx="114">
                  <c:v>74.788496810436484</c:v>
                </c:pt>
                <c:pt idx="115">
                  <c:v>77.158569512821742</c:v>
                </c:pt>
                <c:pt idx="116">
                  <c:v>80.170193283957204</c:v>
                </c:pt>
                <c:pt idx="117">
                  <c:v>83.724319365242977</c:v>
                </c:pt>
                <c:pt idx="118">
                  <c:v>87.530938122204361</c:v>
                </c:pt>
                <c:pt idx="119">
                  <c:v>91.040021803750363</c:v>
                </c:pt>
                <c:pt idx="120">
                  <c:v>93.448635391193903</c:v>
                </c:pt>
                <c:pt idx="121">
                  <c:v>93.896684796692597</c:v>
                </c:pt>
                <c:pt idx="122">
                  <c:v>91.876647090710918</c:v>
                </c:pt>
                <c:pt idx="123">
                  <c:v>87.64187554897768</c:v>
                </c:pt>
                <c:pt idx="124">
                  <c:v>82.241035881834932</c:v>
                </c:pt>
                <c:pt idx="125">
                  <c:v>77.033591465282711</c:v>
                </c:pt>
                <c:pt idx="126">
                  <c:v>73.017433762707114</c:v>
                </c:pt>
                <c:pt idx="127">
                  <c:v>70.479323952338532</c:v>
                </c:pt>
                <c:pt idx="128">
                  <c:v>69.139045995790767</c:v>
                </c:pt>
                <c:pt idx="129">
                  <c:v>68.526342787802051</c:v>
                </c:pt>
                <c:pt idx="130">
                  <c:v>68.260556097855002</c:v>
                </c:pt>
                <c:pt idx="131">
                  <c:v>68.12744786053203</c:v>
                </c:pt>
                <c:pt idx="132">
                  <c:v>68.035585917595569</c:v>
                </c:pt>
                <c:pt idx="133">
                  <c:v>67.954316375090698</c:v>
                </c:pt>
                <c:pt idx="134">
                  <c:v>67.875420054304598</c:v>
                </c:pt>
                <c:pt idx="135">
                  <c:v>67.797118434991248</c:v>
                </c:pt>
                <c:pt idx="136">
                  <c:v>67.71910234381464</c:v>
                </c:pt>
                <c:pt idx="137">
                  <c:v>67.641334293329791</c:v>
                </c:pt>
                <c:pt idx="138">
                  <c:v>67.563832500076586</c:v>
                </c:pt>
                <c:pt idx="139">
                  <c:v>67.486719807023192</c:v>
                </c:pt>
                <c:pt idx="140">
                  <c:v>67.410657614803554</c:v>
                </c:pt>
                <c:pt idx="141">
                  <c:v>67.338739414498093</c:v>
                </c:pt>
                <c:pt idx="142">
                  <c:v>67.283186192041029</c:v>
                </c:pt>
                <c:pt idx="143">
                  <c:v>67.284199544553843</c:v>
                </c:pt>
                <c:pt idx="144">
                  <c:v>67.449981999060185</c:v>
                </c:pt>
                <c:pt idx="145">
                  <c:v>68.011753091274628</c:v>
                </c:pt>
                <c:pt idx="146">
                  <c:v>69.338063550534855</c:v>
                </c:pt>
                <c:pt idx="147">
                  <c:v>71.793249709876918</c:v>
                </c:pt>
                <c:pt idx="148">
                  <c:v>75.371840182550997</c:v>
                </c:pt>
                <c:pt idx="149">
                  <c:v>79.304731671604515</c:v>
                </c:pt>
                <c:pt idx="150">
                  <c:v>82.122067342782785</c:v>
                </c:pt>
                <c:pt idx="151">
                  <c:v>82.452587422309165</c:v>
                </c:pt>
                <c:pt idx="152">
                  <c:v>80.040596458136463</c:v>
                </c:pt>
                <c:pt idx="153">
                  <c:v>75.987782652300609</c:v>
                </c:pt>
                <c:pt idx="154">
                  <c:v>71.926669930932619</c:v>
                </c:pt>
                <c:pt idx="155">
                  <c:v>68.955493290861156</c:v>
                </c:pt>
                <c:pt idx="156">
                  <c:v>67.262971321626353</c:v>
                </c:pt>
                <c:pt idx="157">
                  <c:v>66.476955231725867</c:v>
                </c:pt>
                <c:pt idx="158">
                  <c:v>66.153585602432884</c:v>
                </c:pt>
                <c:pt idx="159">
                  <c:v>66.009934239383966</c:v>
                </c:pt>
                <c:pt idx="160">
                  <c:v>65.92077999557911</c:v>
                </c:pt>
                <c:pt idx="161">
                  <c:v>65.844706923193769</c:v>
                </c:pt>
                <c:pt idx="162">
                  <c:v>65.771139551840179</c:v>
                </c:pt>
                <c:pt idx="163">
                  <c:v>65.697949243051099</c:v>
                </c:pt>
                <c:pt idx="164">
                  <c:v>65.624786302676327</c:v>
                </c:pt>
                <c:pt idx="165">
                  <c:v>65.551595103280007</c:v>
                </c:pt>
                <c:pt idx="166">
                  <c:v>65.478359591069108</c:v>
                </c:pt>
                <c:pt idx="167">
                  <c:v>65.40506916916577</c:v>
                </c:pt>
                <c:pt idx="168">
                  <c:v>65.331715065881468</c:v>
                </c:pt>
                <c:pt idx="169">
                  <c:v>65.258289987120975</c:v>
                </c:pt>
                <c:pt idx="170">
                  <c:v>65.184788029720877</c:v>
                </c:pt>
                <c:pt idx="171">
                  <c:v>65.111204595822016</c:v>
                </c:pt>
                <c:pt idx="172">
                  <c:v>65.037536294863514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B00-4DEF-82AB-01E72061C87A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B!$BC$27:$BC$227</c:f>
              <c:numCache>
                <c:formatCode>General</c:formatCode>
                <c:ptCount val="201"/>
                <c:pt idx="0">
                  <c:v>75.544779191008985</c:v>
                </c:pt>
                <c:pt idx="1">
                  <c:v>75.801267197036353</c:v>
                </c:pt>
                <c:pt idx="2">
                  <c:v>76.056861552356807</c:v>
                </c:pt>
                <c:pt idx="3">
                  <c:v>76.311412553469154</c:v>
                </c:pt>
                <c:pt idx="4">
                  <c:v>76.564751514438925</c:v>
                </c:pt>
                <c:pt idx="5">
                  <c:v>76.816688863621849</c:v>
                </c:pt>
                <c:pt idx="6">
                  <c:v>77.067012127407168</c:v>
                </c:pt>
                <c:pt idx="7">
                  <c:v>77.315483811517126</c:v>
                </c:pt>
                <c:pt idx="8">
                  <c:v>77.561839195694176</c:v>
                </c:pt>
                <c:pt idx="9">
                  <c:v>77.805784063984419</c:v>
                </c:pt>
                <c:pt idx="10">
                  <c:v>78.046992400384909</c:v>
                </c:pt>
                <c:pt idx="11">
                  <c:v>78.285104088444982</c:v>
                </c:pt>
                <c:pt idx="12">
                  <c:v>78.519722663537536</c:v>
                </c:pt>
                <c:pt idx="13">
                  <c:v>78.750413177935741</c:v>
                </c:pt>
                <c:pt idx="14">
                  <c:v>78.976700251447483</c:v>
                </c:pt>
                <c:pt idx="15">
                  <c:v>79.198066393983567</c:v>
                </c:pt>
                <c:pt idx="16">
                  <c:v>79.413950700731263</c:v>
                </c:pt>
                <c:pt idx="17">
                  <c:v>79.623748035081917</c:v>
                </c:pt>
                <c:pt idx="18">
                  <c:v>79.82680882842412</c:v>
                </c:pt>
                <c:pt idx="19">
                  <c:v>80.022439638453079</c:v>
                </c:pt>
                <c:pt idx="20">
                  <c:v>80.20990461760654</c:v>
                </c:pt>
                <c:pt idx="21">
                  <c:v>80.388428049220906</c:v>
                </c:pt>
                <c:pt idx="22">
                  <c:v>80.557198109396907</c:v>
                </c:pt>
                <c:pt idx="23">
                  <c:v>80.715372005584001</c:v>
                </c:pt>
                <c:pt idx="24">
                  <c:v>80.86208262668606</c:v>
                </c:pt>
                <c:pt idx="25">
                  <c:v>80.996446812268019</c:v>
                </c:pt>
                <c:pt idx="26">
                  <c:v>81.117575308676578</c:v>
                </c:pt>
                <c:pt idx="27">
                  <c:v>81.224584426552724</c:v>
                </c:pt>
                <c:pt idx="28">
                  <c:v>81.31660934705495</c:v>
                </c:pt>
                <c:pt idx="29">
                  <c:v>81.392818943945045</c:v>
                </c:pt>
                <c:pt idx="30">
                  <c:v>81.452431897661924</c:v>
                </c:pt>
                <c:pt idx="31">
                  <c:v>81.494733779307978</c:v>
                </c:pt>
                <c:pt idx="32">
                  <c:v>81.519094682398659</c:v>
                </c:pt>
                <c:pt idx="33">
                  <c:v>81.524986885106671</c:v>
                </c:pt>
                <c:pt idx="34">
                  <c:v>81.51200194358816</c:v>
                </c:pt>
                <c:pt idx="35">
                  <c:v>81.479866556474278</c:v>
                </c:pt>
                <c:pt idx="36">
                  <c:v>81.428456510241077</c:v>
                </c:pt>
                <c:pt idx="37">
                  <c:v>81.357808022280963</c:v>
                </c:pt>
                <c:pt idx="38">
                  <c:v>81.268125848239876</c:v>
                </c:pt>
                <c:pt idx="39">
                  <c:v>81.159787614511629</c:v>
                </c:pt>
                <c:pt idx="40">
                  <c:v>81.033343973737715</c:v>
                </c:pt>
                <c:pt idx="41">
                  <c:v>80.889514354508407</c:v>
                </c:pt>
                <c:pt idx="42">
                  <c:v>80.729178275891371</c:v>
                </c:pt>
                <c:pt idx="43">
                  <c:v>80.553362409280965</c:v>
                </c:pt>
                <c:pt idx="44">
                  <c:v>80.36322377866577</c:v>
                </c:pt>
                <c:pt idx="45">
                  <c:v>80.160029679637589</c:v>
                </c:pt>
                <c:pt idx="46">
                  <c:v>79.945135052570876</c:v>
                </c:pt>
                <c:pt idx="47">
                  <c:v>79.719958154676846</c:v>
                </c:pt>
                <c:pt idx="48">
                  <c:v>79.485955431697434</c:v>
                </c:pt>
                <c:pt idx="49">
                  <c:v>79.24459649048994</c:v>
                </c:pt>
                <c:pt idx="50">
                  <c:v>78.997340021398173</c:v>
                </c:pt>
                <c:pt idx="51">
                  <c:v>78.745611421331787</c:v>
                </c:pt>
                <c:pt idx="52">
                  <c:v>78.490782735503885</c:v>
                </c:pt>
                <c:pt idx="53">
                  <c:v>78.234155380413952</c:v>
                </c:pt>
                <c:pt idx="54">
                  <c:v>77.976945946006722</c:v>
                </c:pt>
                <c:pt idx="55">
                  <c:v>77.720275213219736</c:v>
                </c:pt>
                <c:pt idx="56">
                  <c:v>77.465160374659035</c:v>
                </c:pt>
                <c:pt idx="57">
                  <c:v>77.212510318608366</c:v>
                </c:pt>
                <c:pt idx="58">
                  <c:v>76.963123734803091</c:v>
                </c:pt>
                <c:pt idx="59">
                  <c:v>76.717689726414051</c:v>
                </c:pt>
                <c:pt idx="60">
                  <c:v>76.476790566086862</c:v>
                </c:pt>
                <c:pt idx="61">
                  <c:v>76.240906212374554</c:v>
                </c:pt>
                <c:pt idx="62">
                  <c:v>76.010420202896171</c:v>
                </c:pt>
                <c:pt idx="63">
                  <c:v>75.785626557752849</c:v>
                </c:pt>
                <c:pt idx="64">
                  <c:v>75.566737356642449</c:v>
                </c:pt>
                <c:pt idx="65">
                  <c:v>75.353890691435453</c:v>
                </c:pt>
                <c:pt idx="66">
                  <c:v>75.147158738888749</c:v>
                </c:pt>
                <c:pt idx="67">
                  <c:v>74.946555742495605</c:v>
                </c:pt>
                <c:pt idx="68">
                  <c:v>74.752045735710155</c:v>
                </c:pt>
                <c:pt idx="69">
                  <c:v>74.563549879142045</c:v>
                </c:pt>
                <c:pt idx="70">
                  <c:v>74.380953320610558</c:v>
                </c:pt>
                <c:pt idx="71">
                  <c:v>74.204111518521088</c:v>
                </c:pt>
                <c:pt idx="72">
                  <c:v>74.032855995652923</c:v>
                </c:pt>
                <c:pt idx="73">
                  <c:v>73.866999512206817</c:v>
                </c:pt>
                <c:pt idx="74">
                  <c:v>73.70634066416369</c:v>
                </c:pt>
                <c:pt idx="75">
                  <c:v>73.550667926097589</c:v>
                </c:pt>
                <c:pt idx="76">
                  <c:v>73.399763167086789</c:v>
                </c:pt>
                <c:pt idx="77">
                  <c:v>73.253404674822661</c:v>
                </c:pt>
                <c:pt idx="78">
                  <c:v>73.111369726955303</c:v>
                </c:pt>
                <c:pt idx="79">
                  <c:v>72.97343675063793</c:v>
                </c:pt>
                <c:pt idx="80">
                  <c:v>72.839387111576983</c:v>
                </c:pt>
                <c:pt idx="81">
                  <c:v>72.709006573055916</c:v>
                </c:pt>
                <c:pt idx="82">
                  <c:v>72.582086463699142</c:v>
                </c:pt>
                <c:pt idx="83">
                  <c:v>72.458424590454143</c:v>
                </c:pt>
                <c:pt idx="84">
                  <c:v>72.337825930611075</c:v>
                </c:pt>
                <c:pt idx="85">
                  <c:v>72.220103133823741</c:v>
                </c:pt>
                <c:pt idx="86">
                  <c:v>72.105076862174911</c:v>
                </c:pt>
                <c:pt idx="87">
                  <c:v>71.992575993442571</c:v>
                </c:pt>
                <c:pt idx="88">
                  <c:v>71.882437709941343</c:v>
                </c:pt>
                <c:pt idx="89">
                  <c:v>71.774507492683313</c:v>
                </c:pt>
                <c:pt idx="90">
                  <c:v>71.668639038156684</c:v>
                </c:pt>
                <c:pt idx="91">
                  <c:v>71.564694112772898</c:v>
                </c:pt>
                <c:pt idx="92">
                  <c:v>71.462542357992348</c:v>
                </c:pt>
                <c:pt idx="93">
                  <c:v>71.362061057302284</c:v>
                </c:pt>
                <c:pt idx="94">
                  <c:v>71.263134874581112</c:v>
                </c:pt>
                <c:pt idx="95">
                  <c:v>71.165655571931964</c:v>
                </c:pt>
                <c:pt idx="96">
                  <c:v>71.069521713790422</c:v>
                </c:pt>
                <c:pt idx="97">
                  <c:v>70.974638362994554</c:v>
                </c:pt>
                <c:pt idx="98">
                  <c:v>70.880916773533585</c:v>
                </c:pt>
                <c:pt idx="99">
                  <c:v>70.788274083851604</c:v>
                </c:pt>
                <c:pt idx="100">
                  <c:v>70.696633013859923</c:v>
                </c:pt>
                <c:pt idx="101">
                  <c:v>70.605921568192855</c:v>
                </c:pt>
                <c:pt idx="102">
                  <c:v>70.5160727477151</c:v>
                </c:pt>
                <c:pt idx="103">
                  <c:v>70.427024270841557</c:v>
                </c:pt>
                <c:pt idx="104">
                  <c:v>70.338718305854272</c:v>
                </c:pt>
                <c:pt idx="105">
                  <c:v>70.251101215083978</c:v>
                </c:pt>
                <c:pt idx="106">
                  <c:v>70.164123311559251</c:v>
                </c:pt>
                <c:pt idx="107">
                  <c:v>70.077738628505244</c:v>
                </c:pt>
                <c:pt idx="108">
                  <c:v>69.991904701890732</c:v>
                </c:pt>
                <c:pt idx="109">
                  <c:v>69.906582366068335</c:v>
                </c:pt>
                <c:pt idx="110">
                  <c:v>69.821735562425772</c:v>
                </c:pt>
                <c:pt idx="111">
                  <c:v>69.737331160858133</c:v>
                </c:pt>
                <c:pt idx="112">
                  <c:v>69.65333879377819</c:v>
                </c:pt>
                <c:pt idx="113">
                  <c:v>69.569730702301626</c:v>
                </c:pt>
                <c:pt idx="114">
                  <c:v>69.486481594168723</c:v>
                </c:pt>
                <c:pt idx="115">
                  <c:v>69.403568512894978</c:v>
                </c:pt>
                <c:pt idx="116">
                  <c:v>69.320970717572493</c:v>
                </c:pt>
                <c:pt idx="117">
                  <c:v>69.238669572670489</c:v>
                </c:pt>
                <c:pt idx="118">
                  <c:v>69.156648447106875</c:v>
                </c:pt>
                <c:pt idx="119">
                  <c:v>69.074892621774111</c:v>
                </c:pt>
                <c:pt idx="120">
                  <c:v>68.993389204609187</c:v>
                </c:pt>
                <c:pt idx="121">
                  <c:v>68.912127052188254</c:v>
                </c:pt>
                <c:pt idx="122">
                  <c:v>68.831096696709125</c:v>
                </c:pt>
                <c:pt idx="123">
                  <c:v>68.750290277093256</c:v>
                </c:pt>
                <c:pt idx="124">
                  <c:v>68.669701472800071</c:v>
                </c:pt>
                <c:pt idx="125">
                  <c:v>68.589325438799136</c:v>
                </c:pt>
                <c:pt idx="126">
                  <c:v>68.509158739998085</c:v>
                </c:pt>
                <c:pt idx="127">
                  <c:v>68.429199283282472</c:v>
                </c:pt>
                <c:pt idx="128">
                  <c:v>68.349446245197882</c:v>
                </c:pt>
                <c:pt idx="129">
                  <c:v>68.269899993206693</c:v>
                </c:pt>
                <c:pt idx="130">
                  <c:v>68.190561998400014</c:v>
                </c:pt>
                <c:pt idx="131">
                  <c:v>68.111434737552969</c:v>
                </c:pt>
                <c:pt idx="132">
                  <c:v>68.032521582505154</c:v>
                </c:pt>
                <c:pt idx="133">
                  <c:v>67.953826675042095</c:v>
                </c:pt>
                <c:pt idx="134">
                  <c:v>67.875354785776636</c:v>
                </c:pt>
                <c:pt idx="135">
                  <c:v>67.797111155993079</c:v>
                </c:pt>
                <c:pt idx="136">
                  <c:v>67.719101322040316</c:v>
                </c:pt>
                <c:pt idx="137">
                  <c:v>67.641330922646134</c:v>
                </c:pt>
                <c:pt idx="138">
                  <c:v>67.563805490468468</c:v>
                </c:pt>
                <c:pt idx="139">
                  <c:v>67.486530230277609</c:v>
                </c:pt>
                <c:pt idx="140">
                  <c:v>67.409509787341491</c:v>
                </c:pt>
                <c:pt idx="141">
                  <c:v>67.332748010801126</c:v>
                </c:pt>
                <c:pt idx="142">
                  <c:v>67.256247718002285</c:v>
                </c:pt>
                <c:pt idx="143">
                  <c:v>67.180010466798407</c:v>
                </c:pt>
                <c:pt idx="144">
                  <c:v>67.104036343653163</c:v>
                </c:pt>
                <c:pt idx="145">
                  <c:v>67.028323775847298</c:v>
                </c:pt>
                <c:pt idx="146">
                  <c:v>66.952869376134188</c:v>
                </c:pt>
                <c:pt idx="147">
                  <c:v>66.877667827720316</c:v>
                </c:pt>
                <c:pt idx="148">
                  <c:v>66.802711816431113</c:v>
                </c:pt>
                <c:pt idx="149">
                  <c:v>66.727992015365061</c:v>
                </c:pt>
                <c:pt idx="150">
                  <c:v>66.653497125299154</c:v>
                </c:pt>
                <c:pt idx="151">
                  <c:v>66.579213971696049</c:v>
                </c:pt>
                <c:pt idx="152">
                  <c:v>66.505127656536274</c:v>
                </c:pt>
                <c:pt idx="153">
                  <c:v>66.43122176054456</c:v>
                </c:pt>
                <c:pt idx="154">
                  <c:v>66.357478588904883</c:v>
                </c:pt>
                <c:pt idx="155">
                  <c:v>66.28387945145532</c:v>
                </c:pt>
                <c:pt idx="156">
                  <c:v>66.210404966790378</c:v>
                </c:pt>
                <c:pt idx="157">
                  <c:v>66.137035378787701</c:v>
                </c:pt>
                <c:pt idx="158">
                  <c:v>66.06375087387498</c:v>
                </c:pt>
                <c:pt idx="159">
                  <c:v>65.99053188784805</c:v>
                </c:pt>
                <c:pt idx="160">
                  <c:v>65.917359392171235</c:v>
                </c:pt>
                <c:pt idx="161">
                  <c:v>65.844215151311957</c:v>
                </c:pt>
                <c:pt idx="162">
                  <c:v>65.771081944626289</c:v>
                </c:pt>
                <c:pt idx="163">
                  <c:v>65.697943748452204</c:v>
                </c:pt>
                <c:pt idx="164">
                  <c:v>65.624785876214887</c:v>
                </c:pt>
                <c:pt idx="165">
                  <c:v>65.551595076359433</c:v>
                </c:pt>
                <c:pt idx="166">
                  <c:v>65.478359589687585</c:v>
                </c:pt>
                <c:pt idx="167">
                  <c:v>65.40506916910816</c:v>
                </c:pt>
                <c:pt idx="168">
                  <c:v>65.331715065879521</c:v>
                </c:pt>
                <c:pt idx="169">
                  <c:v>65.258289987120918</c:v>
                </c:pt>
                <c:pt idx="170">
                  <c:v>65.184788029720877</c:v>
                </c:pt>
                <c:pt idx="171">
                  <c:v>65.111204595822016</c:v>
                </c:pt>
                <c:pt idx="172">
                  <c:v>65.037536294863514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B00-4DEF-82AB-01E72061C8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9207648"/>
        <c:axId val="289208040"/>
      </c:scatterChart>
      <c:valAx>
        <c:axId val="2892076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9208040"/>
        <c:crosses val="autoZero"/>
        <c:crossBetween val="midCat"/>
      </c:valAx>
      <c:valAx>
        <c:axId val="2892080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9207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B!$H$27:$H$227</c:f>
              <c:numCache>
                <c:formatCode>General</c:formatCode>
                <c:ptCount val="201"/>
                <c:pt idx="0">
                  <c:v>77.650999999999996</c:v>
                </c:pt>
                <c:pt idx="1">
                  <c:v>77.81</c:v>
                </c:pt>
                <c:pt idx="2">
                  <c:v>78.111000000000004</c:v>
                </c:pt>
                <c:pt idx="3">
                  <c:v>78.635000000000005</c:v>
                </c:pt>
                <c:pt idx="4">
                  <c:v>78.570999999999998</c:v>
                </c:pt>
                <c:pt idx="5">
                  <c:v>77.905000000000001</c:v>
                </c:pt>
                <c:pt idx="6">
                  <c:v>78.635000000000005</c:v>
                </c:pt>
                <c:pt idx="7">
                  <c:v>78.81</c:v>
                </c:pt>
                <c:pt idx="8">
                  <c:v>77.951999999999998</c:v>
                </c:pt>
                <c:pt idx="9">
                  <c:v>77.951999999999998</c:v>
                </c:pt>
                <c:pt idx="10">
                  <c:v>78.745999999999995</c:v>
                </c:pt>
                <c:pt idx="11">
                  <c:v>78.286000000000001</c:v>
                </c:pt>
                <c:pt idx="12">
                  <c:v>79.81</c:v>
                </c:pt>
                <c:pt idx="13">
                  <c:v>80.19</c:v>
                </c:pt>
                <c:pt idx="14">
                  <c:v>79.570999999999998</c:v>
                </c:pt>
                <c:pt idx="15">
                  <c:v>80.159000000000006</c:v>
                </c:pt>
                <c:pt idx="16">
                  <c:v>79.825000000000003</c:v>
                </c:pt>
                <c:pt idx="17">
                  <c:v>78.429000000000002</c:v>
                </c:pt>
                <c:pt idx="18">
                  <c:v>79.492000000000004</c:v>
                </c:pt>
                <c:pt idx="19">
                  <c:v>79.364999999999995</c:v>
                </c:pt>
                <c:pt idx="20">
                  <c:v>78.825000000000003</c:v>
                </c:pt>
                <c:pt idx="21">
                  <c:v>79.475999999999999</c:v>
                </c:pt>
                <c:pt idx="22">
                  <c:v>79.174999999999997</c:v>
                </c:pt>
                <c:pt idx="23">
                  <c:v>80.713999999999999</c:v>
                </c:pt>
                <c:pt idx="24">
                  <c:v>78.778000000000006</c:v>
                </c:pt>
                <c:pt idx="25">
                  <c:v>80.507999999999996</c:v>
                </c:pt>
                <c:pt idx="26">
                  <c:v>80.27</c:v>
                </c:pt>
                <c:pt idx="27">
                  <c:v>79.81</c:v>
                </c:pt>
                <c:pt idx="28">
                  <c:v>81.762</c:v>
                </c:pt>
                <c:pt idx="29">
                  <c:v>81.316999999999993</c:v>
                </c:pt>
                <c:pt idx="30">
                  <c:v>82.063000000000002</c:v>
                </c:pt>
                <c:pt idx="31">
                  <c:v>83.048000000000002</c:v>
                </c:pt>
                <c:pt idx="32">
                  <c:v>82.619</c:v>
                </c:pt>
                <c:pt idx="33">
                  <c:v>82.587000000000003</c:v>
                </c:pt>
                <c:pt idx="34">
                  <c:v>84.81</c:v>
                </c:pt>
                <c:pt idx="35">
                  <c:v>84.587000000000003</c:v>
                </c:pt>
                <c:pt idx="36">
                  <c:v>85.444000000000003</c:v>
                </c:pt>
                <c:pt idx="37">
                  <c:v>86.254000000000005</c:v>
                </c:pt>
                <c:pt idx="38">
                  <c:v>85.81</c:v>
                </c:pt>
                <c:pt idx="39">
                  <c:v>86.570999999999998</c:v>
                </c:pt>
                <c:pt idx="40">
                  <c:v>88.302000000000007</c:v>
                </c:pt>
                <c:pt idx="41">
                  <c:v>87.873000000000005</c:v>
                </c:pt>
                <c:pt idx="42">
                  <c:v>90.19</c:v>
                </c:pt>
                <c:pt idx="43">
                  <c:v>90.286000000000001</c:v>
                </c:pt>
                <c:pt idx="44">
                  <c:v>94</c:v>
                </c:pt>
                <c:pt idx="45">
                  <c:v>97.635000000000005</c:v>
                </c:pt>
                <c:pt idx="46">
                  <c:v>100.905</c:v>
                </c:pt>
                <c:pt idx="47">
                  <c:v>103.413</c:v>
                </c:pt>
                <c:pt idx="48">
                  <c:v>107.98399999999999</c:v>
                </c:pt>
                <c:pt idx="49">
                  <c:v>114.825</c:v>
                </c:pt>
                <c:pt idx="50">
                  <c:v>123.556</c:v>
                </c:pt>
                <c:pt idx="51">
                  <c:v>135.36500000000001</c:v>
                </c:pt>
                <c:pt idx="52">
                  <c:v>151.19</c:v>
                </c:pt>
                <c:pt idx="53">
                  <c:v>167.87299999999999</c:v>
                </c:pt>
                <c:pt idx="54">
                  <c:v>184.98400000000001</c:v>
                </c:pt>
                <c:pt idx="55">
                  <c:v>200.88900000000001</c:v>
                </c:pt>
                <c:pt idx="56">
                  <c:v>214.27</c:v>
                </c:pt>
                <c:pt idx="57">
                  <c:v>224.22200000000001</c:v>
                </c:pt>
                <c:pt idx="58">
                  <c:v>231.88900000000001</c:v>
                </c:pt>
                <c:pt idx="59">
                  <c:v>236.17500000000001</c:v>
                </c:pt>
                <c:pt idx="60">
                  <c:v>237.095</c:v>
                </c:pt>
                <c:pt idx="61">
                  <c:v>235.15899999999999</c:v>
                </c:pt>
                <c:pt idx="62">
                  <c:v>228.143</c:v>
                </c:pt>
                <c:pt idx="63">
                  <c:v>211.15899999999999</c:v>
                </c:pt>
                <c:pt idx="64">
                  <c:v>175.03200000000001</c:v>
                </c:pt>
                <c:pt idx="65">
                  <c:v>126.238</c:v>
                </c:pt>
                <c:pt idx="66">
                  <c:v>91.888999999999996</c:v>
                </c:pt>
                <c:pt idx="67">
                  <c:v>79.683000000000007</c:v>
                </c:pt>
                <c:pt idx="68">
                  <c:v>78.286000000000001</c:v>
                </c:pt>
                <c:pt idx="69">
                  <c:v>78.412999999999997</c:v>
                </c:pt>
                <c:pt idx="70">
                  <c:v>78.825000000000003</c:v>
                </c:pt>
                <c:pt idx="71">
                  <c:v>80.983999999999995</c:v>
                </c:pt>
                <c:pt idx="72">
                  <c:v>85.27</c:v>
                </c:pt>
                <c:pt idx="73">
                  <c:v>91.507999999999996</c:v>
                </c:pt>
                <c:pt idx="74">
                  <c:v>97.683000000000007</c:v>
                </c:pt>
                <c:pt idx="75">
                  <c:v>111.143</c:v>
                </c:pt>
                <c:pt idx="76">
                  <c:v>124.15900000000001</c:v>
                </c:pt>
                <c:pt idx="77">
                  <c:v>138.65100000000001</c:v>
                </c:pt>
                <c:pt idx="78">
                  <c:v>153.429</c:v>
                </c:pt>
                <c:pt idx="79">
                  <c:v>165.667</c:v>
                </c:pt>
                <c:pt idx="80">
                  <c:v>178.15899999999999</c:v>
                </c:pt>
                <c:pt idx="81">
                  <c:v>186.41300000000001</c:v>
                </c:pt>
                <c:pt idx="82">
                  <c:v>192.03200000000001</c:v>
                </c:pt>
                <c:pt idx="83">
                  <c:v>194.92099999999999</c:v>
                </c:pt>
                <c:pt idx="84">
                  <c:v>192.333</c:v>
                </c:pt>
                <c:pt idx="85">
                  <c:v>180.15899999999999</c:v>
                </c:pt>
                <c:pt idx="86">
                  <c:v>152.82499999999999</c:v>
                </c:pt>
                <c:pt idx="87">
                  <c:v>111.651</c:v>
                </c:pt>
                <c:pt idx="88">
                  <c:v>81.635000000000005</c:v>
                </c:pt>
                <c:pt idx="89">
                  <c:v>72.968000000000004</c:v>
                </c:pt>
                <c:pt idx="90">
                  <c:v>71.555999999999997</c:v>
                </c:pt>
                <c:pt idx="91">
                  <c:v>71.126999999999995</c:v>
                </c:pt>
                <c:pt idx="92">
                  <c:v>71.697999999999993</c:v>
                </c:pt>
                <c:pt idx="93">
                  <c:v>72.031999999999996</c:v>
                </c:pt>
                <c:pt idx="94">
                  <c:v>71.221999999999994</c:v>
                </c:pt>
                <c:pt idx="95">
                  <c:v>71.444000000000003</c:v>
                </c:pt>
                <c:pt idx="96">
                  <c:v>71.888999999999996</c:v>
                </c:pt>
                <c:pt idx="97">
                  <c:v>71.524000000000001</c:v>
                </c:pt>
                <c:pt idx="98">
                  <c:v>69.968000000000004</c:v>
                </c:pt>
                <c:pt idx="99">
                  <c:v>71.555999999999997</c:v>
                </c:pt>
                <c:pt idx="100">
                  <c:v>70.840999999999994</c:v>
                </c:pt>
                <c:pt idx="101">
                  <c:v>72.332999999999998</c:v>
                </c:pt>
                <c:pt idx="102">
                  <c:v>72.364999999999995</c:v>
                </c:pt>
                <c:pt idx="103">
                  <c:v>71.587000000000003</c:v>
                </c:pt>
                <c:pt idx="104">
                  <c:v>71.762</c:v>
                </c:pt>
                <c:pt idx="105">
                  <c:v>71.921000000000006</c:v>
                </c:pt>
                <c:pt idx="106">
                  <c:v>73.126999999999995</c:v>
                </c:pt>
                <c:pt idx="107">
                  <c:v>72.078999999999994</c:v>
                </c:pt>
                <c:pt idx="108">
                  <c:v>73.762</c:v>
                </c:pt>
                <c:pt idx="109">
                  <c:v>72.459999999999994</c:v>
                </c:pt>
                <c:pt idx="110">
                  <c:v>71.570999999999998</c:v>
                </c:pt>
                <c:pt idx="111">
                  <c:v>72.031999999999996</c:v>
                </c:pt>
                <c:pt idx="112">
                  <c:v>71.873000000000005</c:v>
                </c:pt>
                <c:pt idx="113">
                  <c:v>71.951999999999998</c:v>
                </c:pt>
                <c:pt idx="114">
                  <c:v>73.713999999999999</c:v>
                </c:pt>
                <c:pt idx="115">
                  <c:v>74.683000000000007</c:v>
                </c:pt>
                <c:pt idx="116">
                  <c:v>78.332999999999998</c:v>
                </c:pt>
                <c:pt idx="117">
                  <c:v>82</c:v>
                </c:pt>
                <c:pt idx="118">
                  <c:v>87.587000000000003</c:v>
                </c:pt>
                <c:pt idx="119">
                  <c:v>92.27</c:v>
                </c:pt>
                <c:pt idx="120">
                  <c:v>96.031999999999996</c:v>
                </c:pt>
                <c:pt idx="121">
                  <c:v>97.111000000000004</c:v>
                </c:pt>
                <c:pt idx="122">
                  <c:v>97.206000000000003</c:v>
                </c:pt>
                <c:pt idx="123">
                  <c:v>97.174999999999997</c:v>
                </c:pt>
                <c:pt idx="124">
                  <c:v>92.873000000000005</c:v>
                </c:pt>
                <c:pt idx="125">
                  <c:v>87.793999999999997</c:v>
                </c:pt>
                <c:pt idx="126">
                  <c:v>81.619</c:v>
                </c:pt>
                <c:pt idx="127">
                  <c:v>76.412999999999997</c:v>
                </c:pt>
                <c:pt idx="128">
                  <c:v>72.587000000000003</c:v>
                </c:pt>
                <c:pt idx="129">
                  <c:v>68.635000000000005</c:v>
                </c:pt>
                <c:pt idx="130">
                  <c:v>67.635000000000005</c:v>
                </c:pt>
                <c:pt idx="131">
                  <c:v>68.397000000000006</c:v>
                </c:pt>
                <c:pt idx="132">
                  <c:v>68.459999999999994</c:v>
                </c:pt>
                <c:pt idx="133">
                  <c:v>68.143000000000001</c:v>
                </c:pt>
                <c:pt idx="134">
                  <c:v>69.27</c:v>
                </c:pt>
                <c:pt idx="135">
                  <c:v>68.286000000000001</c:v>
                </c:pt>
                <c:pt idx="136">
                  <c:v>68.667000000000002</c:v>
                </c:pt>
                <c:pt idx="137">
                  <c:v>69.159000000000006</c:v>
                </c:pt>
                <c:pt idx="138">
                  <c:v>68.174999999999997</c:v>
                </c:pt>
                <c:pt idx="139">
                  <c:v>68.602999999999994</c:v>
                </c:pt>
                <c:pt idx="140">
                  <c:v>70.286000000000001</c:v>
                </c:pt>
                <c:pt idx="141">
                  <c:v>69.697999999999993</c:v>
                </c:pt>
                <c:pt idx="142">
                  <c:v>67.570999999999998</c:v>
                </c:pt>
                <c:pt idx="143">
                  <c:v>67.697999999999993</c:v>
                </c:pt>
                <c:pt idx="144">
                  <c:v>67.73</c:v>
                </c:pt>
                <c:pt idx="145">
                  <c:v>68.635000000000005</c:v>
                </c:pt>
                <c:pt idx="146">
                  <c:v>70.238</c:v>
                </c:pt>
                <c:pt idx="147">
                  <c:v>71.206000000000003</c:v>
                </c:pt>
                <c:pt idx="148">
                  <c:v>74.745999999999995</c:v>
                </c:pt>
                <c:pt idx="149">
                  <c:v>77.793999999999997</c:v>
                </c:pt>
                <c:pt idx="150">
                  <c:v>80.555999999999997</c:v>
                </c:pt>
                <c:pt idx="151">
                  <c:v>83.174999999999997</c:v>
                </c:pt>
                <c:pt idx="152">
                  <c:v>84.19</c:v>
                </c:pt>
                <c:pt idx="153">
                  <c:v>83.602999999999994</c:v>
                </c:pt>
                <c:pt idx="154">
                  <c:v>82.048000000000002</c:v>
                </c:pt>
                <c:pt idx="155">
                  <c:v>76.683000000000007</c:v>
                </c:pt>
                <c:pt idx="156">
                  <c:v>71.587000000000003</c:v>
                </c:pt>
                <c:pt idx="157">
                  <c:v>68.81</c:v>
                </c:pt>
                <c:pt idx="158">
                  <c:v>66.778000000000006</c:v>
                </c:pt>
                <c:pt idx="159">
                  <c:v>66.81</c:v>
                </c:pt>
                <c:pt idx="160">
                  <c:v>67.397000000000006</c:v>
                </c:pt>
                <c:pt idx="161">
                  <c:v>67.650999999999996</c:v>
                </c:pt>
                <c:pt idx="162">
                  <c:v>67.635000000000005</c:v>
                </c:pt>
                <c:pt idx="163">
                  <c:v>67.349000000000004</c:v>
                </c:pt>
                <c:pt idx="164">
                  <c:v>66.745999999999995</c:v>
                </c:pt>
                <c:pt idx="165">
                  <c:v>66.587000000000003</c:v>
                </c:pt>
                <c:pt idx="166">
                  <c:v>65.364999999999995</c:v>
                </c:pt>
                <c:pt idx="167">
                  <c:v>66.570999999999998</c:v>
                </c:pt>
                <c:pt idx="168">
                  <c:v>66.81</c:v>
                </c:pt>
                <c:pt idx="169">
                  <c:v>65.745999999999995</c:v>
                </c:pt>
                <c:pt idx="170">
                  <c:v>66.602999999999994</c:v>
                </c:pt>
                <c:pt idx="171">
                  <c:v>67.031999999999996</c:v>
                </c:pt>
                <c:pt idx="172">
                  <c:v>65.570999999999998</c:v>
                </c:pt>
                <c:pt idx="173">
                  <c:v>67.667000000000002</c:v>
                </c:pt>
                <c:pt idx="174">
                  <c:v>66.126999999999995</c:v>
                </c:pt>
                <c:pt idx="175">
                  <c:v>65.81</c:v>
                </c:pt>
                <c:pt idx="176">
                  <c:v>67.254000000000005</c:v>
                </c:pt>
                <c:pt idx="177">
                  <c:v>66.888999999999996</c:v>
                </c:pt>
                <c:pt idx="178">
                  <c:v>67.364999999999995</c:v>
                </c:pt>
                <c:pt idx="179">
                  <c:v>66.444000000000003</c:v>
                </c:pt>
                <c:pt idx="180">
                  <c:v>67.159000000000006</c:v>
                </c:pt>
                <c:pt idx="181">
                  <c:v>66.762</c:v>
                </c:pt>
                <c:pt idx="182">
                  <c:v>67.793999999999997</c:v>
                </c:pt>
                <c:pt idx="183">
                  <c:v>65.936999999999998</c:v>
                </c:pt>
                <c:pt idx="184">
                  <c:v>66.73</c:v>
                </c:pt>
                <c:pt idx="185">
                  <c:v>66.888999999999996</c:v>
                </c:pt>
                <c:pt idx="186">
                  <c:v>65.778000000000006</c:v>
                </c:pt>
                <c:pt idx="187">
                  <c:v>66.713999999999999</c:v>
                </c:pt>
                <c:pt idx="188">
                  <c:v>66.254000000000005</c:v>
                </c:pt>
                <c:pt idx="189">
                  <c:v>67.159000000000006</c:v>
                </c:pt>
                <c:pt idx="190">
                  <c:v>67</c:v>
                </c:pt>
                <c:pt idx="191">
                  <c:v>67.667000000000002</c:v>
                </c:pt>
                <c:pt idx="192">
                  <c:v>66.856999999999999</c:v>
                </c:pt>
                <c:pt idx="193">
                  <c:v>66.286000000000001</c:v>
                </c:pt>
                <c:pt idx="194">
                  <c:v>65.619</c:v>
                </c:pt>
                <c:pt idx="195">
                  <c:v>67.031999999999996</c:v>
                </c:pt>
                <c:pt idx="196">
                  <c:v>67.683000000000007</c:v>
                </c:pt>
                <c:pt idx="197">
                  <c:v>66.524000000000001</c:v>
                </c:pt>
                <c:pt idx="198">
                  <c:v>65.825000000000003</c:v>
                </c:pt>
                <c:pt idx="199">
                  <c:v>66.364999999999995</c:v>
                </c:pt>
                <c:pt idx="200">
                  <c:v>67.412999999999997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598-4704-8DF6-BFCD5A841E30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B!$X$27:$X$227</c:f>
              <c:numCache>
                <c:formatCode>0.00</c:formatCode>
                <c:ptCount val="201"/>
                <c:pt idx="0">
                  <c:v>76.487662233921981</c:v>
                </c:pt>
                <c:pt idx="1">
                  <c:v>76.702368129245841</c:v>
                </c:pt>
                <c:pt idx="2">
                  <c:v>76.916339536596595</c:v>
                </c:pt>
                <c:pt idx="3">
                  <c:v>77.1294534541925</c:v>
                </c:pt>
                <c:pt idx="4">
                  <c:v>77.341571231363815</c:v>
                </c:pt>
                <c:pt idx="5">
                  <c:v>77.552536983236493</c:v>
                </c:pt>
                <c:pt idx="6">
                  <c:v>77.762175907187725</c:v>
                </c:pt>
                <c:pt idx="7">
                  <c:v>77.970292509059291</c:v>
                </c:pt>
                <c:pt idx="8">
                  <c:v>78.176668751830093</c:v>
                </c:pt>
                <c:pt idx="9">
                  <c:v>78.381062145531743</c:v>
                </c:pt>
                <c:pt idx="10">
                  <c:v>78.583203805144905</c:v>
                </c:pt>
                <c:pt idx="11">
                  <c:v>78.782796513813892</c:v>
                </c:pt>
                <c:pt idx="12">
                  <c:v>78.979512843230168</c:v>
                </c:pt>
                <c:pt idx="13">
                  <c:v>79.172993403492683</c:v>
                </c:pt>
                <c:pt idx="14">
                  <c:v>79.362845324422551</c:v>
                </c:pt>
                <c:pt idx="15">
                  <c:v>79.548641114363534</c:v>
                </c:pt>
                <c:pt idx="16">
                  <c:v>79.729918108962053</c:v>
                </c:pt>
                <c:pt idx="17">
                  <c:v>79.906178823458205</c:v>
                </c:pt>
                <c:pt idx="18">
                  <c:v>80.076892675574811</c:v>
                </c:pt>
                <c:pt idx="19">
                  <c:v>80.241499777817211</c:v>
                </c:pt>
                <c:pt idx="20">
                  <c:v>80.399417843307944</c:v>
                </c:pt>
                <c:pt idx="21">
                  <c:v>80.550053755082502</c:v>
                </c:pt>
                <c:pt idx="22">
                  <c:v>80.692822074229653</c:v>
                </c:pt>
                <c:pt idx="23">
                  <c:v>80.827173777423141</c:v>
                </c:pt>
                <c:pt idx="24">
                  <c:v>80.952639895254876</c:v>
                </c:pt>
                <c:pt idx="25">
                  <c:v>81.068896540794711</c:v>
                </c:pt>
                <c:pt idx="26">
                  <c:v>81.175860121799545</c:v>
                </c:pt>
                <c:pt idx="27">
                  <c:v>81.273824318634851</c:v>
                </c:pt>
                <c:pt idx="28">
                  <c:v>81.363653593748268</c:v>
                </c:pt>
                <c:pt idx="29">
                  <c:v>81.44705135228017</c:v>
                </c:pt>
                <c:pt idx="30">
                  <c:v>81.526923983177994</c:v>
                </c:pt>
                <c:pt idx="31">
                  <c:v>81.607864222830116</c:v>
                </c:pt>
                <c:pt idx="32">
                  <c:v>81.696777671625028</c:v>
                </c:pt>
                <c:pt idx="33">
                  <c:v>81.803673656337949</c:v>
                </c:pt>
                <c:pt idx="34">
                  <c:v>81.942634547251913</c:v>
                </c:pt>
                <c:pt idx="35">
                  <c:v>82.132964603110537</c:v>
                </c:pt>
                <c:pt idx="36">
                  <c:v>82.400499069743304</c:v>
                </c:pt>
                <c:pt idx="37">
                  <c:v>82.779025717424375</c:v>
                </c:pt>
                <c:pt idx="38">
                  <c:v>83.311734280930693</c:v>
                </c:pt>
                <c:pt idx="39">
                  <c:v>84.052565733108352</c:v>
                </c:pt>
                <c:pt idx="40">
                  <c:v>85.067286126005783</c:v>
                </c:pt>
                <c:pt idx="41">
                  <c:v>86.434064085438393</c:v>
                </c:pt>
                <c:pt idx="42">
                  <c:v>88.243294235881521</c:v>
                </c:pt>
                <c:pt idx="43">
                  <c:v>90.59638985325391</c:v>
                </c:pt>
                <c:pt idx="44">
                  <c:v>93.603276718554341</c:v>
                </c:pt>
                <c:pt idx="45">
                  <c:v>97.378365760233677</c:v>
                </c:pt>
                <c:pt idx="46">
                  <c:v>102.03487156620932</c:v>
                </c:pt>
                <c:pt idx="47">
                  <c:v>107.67747977762755</c:v>
                </c:pt>
                <c:pt idx="48">
                  <c:v>114.39354499786319</c:v>
                </c:pt>
                <c:pt idx="49">
                  <c:v>122.24321070200688</c:v>
                </c:pt>
                <c:pt idx="50">
                  <c:v>131.24906411589507</c:v>
                </c:pt>
                <c:pt idx="51">
                  <c:v>141.38614534882174</c:v>
                </c:pt>
                <c:pt idx="52">
                  <c:v>152.57328971045078</c:v>
                </c:pt>
                <c:pt idx="53">
                  <c:v>164.66686271042838</c:v>
                </c:pt>
                <c:pt idx="54">
                  <c:v>177.45791574891996</c:v>
                </c:pt>
                <c:pt idx="55">
                  <c:v>190.67355041846579</c:v>
                </c:pt>
                <c:pt idx="56">
                  <c:v>203.98201062583976</c:v>
                </c:pt>
                <c:pt idx="57">
                  <c:v>216.99308730516532</c:v>
                </c:pt>
                <c:pt idx="58">
                  <c:v>229.20724570123355</c:v>
                </c:pt>
                <c:pt idx="59">
                  <c:v>239.75820327539901</c:v>
                </c:pt>
                <c:pt idx="60">
                  <c:v>246.71074376101751</c:v>
                </c:pt>
                <c:pt idx="61">
                  <c:v>246.16892550893903</c:v>
                </c:pt>
                <c:pt idx="62">
                  <c:v>232.89132578389527</c:v>
                </c:pt>
                <c:pt idx="63">
                  <c:v>204.29193855579146</c:v>
                </c:pt>
                <c:pt idx="64">
                  <c:v>165.30567225691962</c:v>
                </c:pt>
                <c:pt idx="65">
                  <c:v>127.32742880834347</c:v>
                </c:pt>
                <c:pt idx="66">
                  <c:v>100.22812208550913</c:v>
                </c:pt>
                <c:pt idx="67">
                  <c:v>86.186311848745078</c:v>
                </c:pt>
                <c:pt idx="68">
                  <c:v>81.387266414548989</c:v>
                </c:pt>
                <c:pt idx="69">
                  <c:v>81.258159209628303</c:v>
                </c:pt>
                <c:pt idx="70">
                  <c:v>83.203036664173567</c:v>
                </c:pt>
                <c:pt idx="71">
                  <c:v>86.370316176234482</c:v>
                </c:pt>
                <c:pt idx="72">
                  <c:v>90.684942494072303</c:v>
                </c:pt>
                <c:pt idx="73">
                  <c:v>96.281819532726715</c:v>
                </c:pt>
                <c:pt idx="74">
                  <c:v>103.30612475559367</c:v>
                </c:pt>
                <c:pt idx="75">
                  <c:v>111.84825662741437</c:v>
                </c:pt>
                <c:pt idx="76">
                  <c:v>121.90876901863956</c:v>
                </c:pt>
                <c:pt idx="77">
                  <c:v>133.37059596566706</c:v>
                </c:pt>
                <c:pt idx="78">
                  <c:v>145.97911808436521</c:v>
                </c:pt>
                <c:pt idx="79">
                  <c:v>159.33345303376169</c:v>
                </c:pt>
                <c:pt idx="80">
                  <c:v>172.88109437688263</c:v>
                </c:pt>
                <c:pt idx="81">
                  <c:v>185.84176450623241</c:v>
                </c:pt>
                <c:pt idx="82">
                  <c:v>196.79079824660957</c:v>
                </c:pt>
                <c:pt idx="83">
                  <c:v>202.59736347209585</c:v>
                </c:pt>
                <c:pt idx="84">
                  <c:v>197.77981695034626</c:v>
                </c:pt>
                <c:pt idx="85">
                  <c:v>177.62445612056104</c:v>
                </c:pt>
                <c:pt idx="86">
                  <c:v>145.01419528738279</c:v>
                </c:pt>
                <c:pt idx="87">
                  <c:v>111.66614934997726</c:v>
                </c:pt>
                <c:pt idx="88">
                  <c:v>88.555238635752289</c:v>
                </c:pt>
                <c:pt idx="89">
                  <c:v>77.482804617566472</c:v>
                </c:pt>
                <c:pt idx="90">
                  <c:v>73.759657115873125</c:v>
                </c:pt>
                <c:pt idx="91">
                  <c:v>72.833159661732921</c:v>
                </c:pt>
                <c:pt idx="92">
                  <c:v>72.60798823914439</c:v>
                </c:pt>
                <c:pt idx="93">
                  <c:v>72.502313069946993</c:v>
                </c:pt>
                <c:pt idx="94">
                  <c:v>72.411587247497152</c:v>
                </c:pt>
                <c:pt idx="95">
                  <c:v>72.323219610282479</c:v>
                </c:pt>
                <c:pt idx="96">
                  <c:v>72.236108371384432</c:v>
                </c:pt>
                <c:pt idx="97">
                  <c:v>72.150113559613331</c:v>
                </c:pt>
                <c:pt idx="98">
                  <c:v>72.065156441389092</c:v>
                </c:pt>
                <c:pt idx="99">
                  <c:v>71.981171369252607</c:v>
                </c:pt>
                <c:pt idx="100">
                  <c:v>71.89811343070734</c:v>
                </c:pt>
                <c:pt idx="101">
                  <c:v>71.81598268133429</c:v>
                </c:pt>
                <c:pt idx="102">
                  <c:v>71.734881353363122</c:v>
                </c:pt>
                <c:pt idx="103">
                  <c:v>71.655140687310379</c:v>
                </c:pt>
                <c:pt idx="104">
                  <c:v>71.577585599139837</c:v>
                </c:pt>
                <c:pt idx="105">
                  <c:v>71.504053488819139</c:v>
                </c:pt>
                <c:pt idx="106">
                  <c:v>71.438346156056099</c:v>
                </c:pt>
                <c:pt idx="107">
                  <c:v>71.387855924059963</c:v>
                </c:pt>
                <c:pt idx="108">
                  <c:v>71.366131184066617</c:v>
                </c:pt>
                <c:pt idx="109">
                  <c:v>71.39656694330418</c:v>
                </c:pt>
                <c:pt idx="110">
                  <c:v>71.517136165924583</c:v>
                </c:pt>
                <c:pt idx="111">
                  <c:v>71.785543166893618</c:v>
                </c:pt>
                <c:pt idx="112">
                  <c:v>72.283381033531498</c:v>
                </c:pt>
                <c:pt idx="113">
                  <c:v>73.116962629585672</c:v>
                </c:pt>
                <c:pt idx="114">
                  <c:v>74.411808710606337</c:v>
                </c:pt>
                <c:pt idx="115">
                  <c:v>76.297724160701748</c:v>
                </c:pt>
                <c:pt idx="116">
                  <c:v>78.88201257265851</c:v>
                </c:pt>
                <c:pt idx="117">
                  <c:v>82.208696175384063</c:v>
                </c:pt>
                <c:pt idx="118">
                  <c:v>86.200235448057057</c:v>
                </c:pt>
                <c:pt idx="119">
                  <c:v>90.578512460699699</c:v>
                </c:pt>
                <c:pt idx="120">
                  <c:v>94.779878424146247</c:v>
                </c:pt>
                <c:pt idx="121">
                  <c:v>97.933440735961199</c:v>
                </c:pt>
                <c:pt idx="122">
                  <c:v>99.029974531317265</c:v>
                </c:pt>
                <c:pt idx="123">
                  <c:v>97.350548100280122</c:v>
                </c:pt>
                <c:pt idx="124">
                  <c:v>92.972822883755668</c:v>
                </c:pt>
                <c:pt idx="125">
                  <c:v>86.935063494997252</c:v>
                </c:pt>
                <c:pt idx="126">
                  <c:v>80.793031698844288</c:v>
                </c:pt>
                <c:pt idx="127">
                  <c:v>75.83918919507056</c:v>
                </c:pt>
                <c:pt idx="128">
                  <c:v>72.583123754192556</c:v>
                </c:pt>
                <c:pt idx="129">
                  <c:v>70.808076582129459</c:v>
                </c:pt>
                <c:pt idx="130">
                  <c:v>69.984612760048975</c:v>
                </c:pt>
                <c:pt idx="131">
                  <c:v>69.637611507549366</c:v>
                </c:pt>
                <c:pt idx="132">
                  <c:v>69.481119711062874</c:v>
                </c:pt>
                <c:pt idx="133">
                  <c:v>69.386210156491046</c:v>
                </c:pt>
                <c:pt idx="134">
                  <c:v>69.307469564800201</c:v>
                </c:pt>
                <c:pt idx="135">
                  <c:v>69.232133222347088</c:v>
                </c:pt>
                <c:pt idx="136">
                  <c:v>69.157296619274973</c:v>
                </c:pt>
                <c:pt idx="137">
                  <c:v>69.082412672377757</c:v>
                </c:pt>
                <c:pt idx="138">
                  <c:v>69.007388119570479</c:v>
                </c:pt>
                <c:pt idx="139">
                  <c:v>68.932209355661755</c:v>
                </c:pt>
                <c:pt idx="140">
                  <c:v>68.856931334189596</c:v>
                </c:pt>
                <c:pt idx="141">
                  <c:v>68.781947248955078</c:v>
                </c:pt>
                <c:pt idx="142">
                  <c:v>68.709270428535149</c:v>
                </c:pt>
                <c:pt idx="143">
                  <c:v>68.647416525773963</c:v>
                </c:pt>
                <c:pt idx="144">
                  <c:v>68.626376823114128</c:v>
                </c:pt>
                <c:pt idx="145">
                  <c:v>68.733102054565862</c:v>
                </c:pt>
                <c:pt idx="146">
                  <c:v>69.1702536628476</c:v>
                </c:pt>
                <c:pt idx="147">
                  <c:v>70.300197155390052</c:v>
                </c:pt>
                <c:pt idx="148">
                  <c:v>72.564574613869539</c:v>
                </c:pt>
                <c:pt idx="149">
                  <c:v>76.160237716502138</c:v>
                </c:pt>
                <c:pt idx="150">
                  <c:v>80.560959316466651</c:v>
                </c:pt>
                <c:pt idx="151">
                  <c:v>84.343218495639604</c:v>
                </c:pt>
                <c:pt idx="152">
                  <c:v>85.801682333065969</c:v>
                </c:pt>
                <c:pt idx="153">
                  <c:v>84.120248193597178</c:v>
                </c:pt>
                <c:pt idx="154">
                  <c:v>80.049126029034596</c:v>
                </c:pt>
                <c:pt idx="155">
                  <c:v>75.34864655330189</c:v>
                </c:pt>
                <c:pt idx="156">
                  <c:v>71.549199098270307</c:v>
                </c:pt>
                <c:pt idx="157">
                  <c:v>69.200693000087355</c:v>
                </c:pt>
                <c:pt idx="158">
                  <c:v>68.038410826537856</c:v>
                </c:pt>
                <c:pt idx="159">
                  <c:v>67.548673109380189</c:v>
                </c:pt>
                <c:pt idx="160">
                  <c:v>67.344987079683506</c:v>
                </c:pt>
                <c:pt idx="161">
                  <c:v>67.235566047599988</c:v>
                </c:pt>
                <c:pt idx="162">
                  <c:v>67.150611696896576</c:v>
                </c:pt>
                <c:pt idx="163">
                  <c:v>67.070712808004373</c:v>
                </c:pt>
                <c:pt idx="164">
                  <c:v>66.991665361095457</c:v>
                </c:pt>
                <c:pt idx="165">
                  <c:v>66.912760113389581</c:v>
                </c:pt>
                <c:pt idx="166">
                  <c:v>66.833911682355946</c:v>
                </c:pt>
                <c:pt idx="167">
                  <c:v>66.755121279191314</c:v>
                </c:pt>
                <c:pt idx="168">
                  <c:v>66.676398420129672</c:v>
                </c:pt>
                <c:pt idx="169">
                  <c:v>66.597751949025024</c:v>
                </c:pt>
                <c:pt idx="170">
                  <c:v>66.519189254424944</c:v>
                </c:pt>
                <c:pt idx="171">
                  <c:v>66.440716272220385</c:v>
                </c:pt>
                <c:pt idx="172">
                  <c:v>66.362337565629531</c:v>
                </c:pt>
                <c:pt idx="173">
                  <c:v>66.284056424346943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598-4704-8DF6-BFCD5A841E30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B!$BD$27:$BD$227</c:f>
              <c:numCache>
                <c:formatCode>General</c:formatCode>
                <c:ptCount val="201"/>
                <c:pt idx="0">
                  <c:v>76.487662233761085</c:v>
                </c:pt>
                <c:pt idx="1">
                  <c:v>76.702368128863924</c:v>
                </c:pt>
                <c:pt idx="2">
                  <c:v>76.916339535702306</c:v>
                </c:pt>
                <c:pt idx="3">
                  <c:v>77.129453452126853</c:v>
                </c:pt>
                <c:pt idx="4">
                  <c:v>77.341571226657237</c:v>
                </c:pt>
                <c:pt idx="5">
                  <c:v>77.552536972657961</c:v>
                </c:pt>
                <c:pt idx="6">
                  <c:v>77.762175883733704</c:v>
                </c:pt>
                <c:pt idx="7">
                  <c:v>77.970292457763676</c:v>
                </c:pt>
                <c:pt idx="8">
                  <c:v>78.176668641164099</c:v>
                </c:pt>
                <c:pt idx="9">
                  <c:v>78.381061910016413</c:v>
                </c:pt>
                <c:pt idx="10">
                  <c:v>78.583203310725835</c:v>
                </c:pt>
                <c:pt idx="11">
                  <c:v>78.782795489949805</c:v>
                </c:pt>
                <c:pt idx="12">
                  <c:v>78.979510751717712</c:v>
                </c:pt>
                <c:pt idx="13">
                  <c:v>79.172989188957857</c:v>
                </c:pt>
                <c:pt idx="14">
                  <c:v>79.362836947010365</c:v>
                </c:pt>
                <c:pt idx="15">
                  <c:v>79.548624688009824</c:v>
                </c:pt>
                <c:pt idx="16">
                  <c:v>79.729886337038849</c:v>
                </c:pt>
                <c:pt idx="17">
                  <c:v>79.906118203325136</c:v>
                </c:pt>
                <c:pt idx="18">
                  <c:v>80.076778581966735</c:v>
                </c:pt>
                <c:pt idx="19">
                  <c:v>80.241287953023999</c:v>
                </c:pt>
                <c:pt idx="20">
                  <c:v>80.399029904420914</c:v>
                </c:pt>
                <c:pt idx="21">
                  <c:v>80.549352911844281</c:v>
                </c:pt>
                <c:pt idx="22">
                  <c:v>80.691573111417696</c:v>
                </c:pt>
                <c:pt idx="23">
                  <c:v>80.824978197884079</c:v>
                </c:pt>
                <c:pt idx="24">
                  <c:v>80.948832570785214</c:v>
                </c:pt>
                <c:pt idx="25">
                  <c:v>81.06238383210362</c:v>
                </c:pt>
                <c:pt idx="26">
                  <c:v>81.16487070960163</c:v>
                </c:pt>
                <c:pt idx="27">
                  <c:v>81.25553243955622</c:v>
                </c:pt>
                <c:pt idx="28">
                  <c:v>81.333619590202588</c:v>
                </c:pt>
                <c:pt idx="29">
                  <c:v>81.398406243225494</c:v>
                </c:pt>
                <c:pt idx="30">
                  <c:v>81.449203376374669</c:v>
                </c:pt>
                <c:pt idx="31">
                  <c:v>81.485373208289758</c:v>
                </c:pt>
                <c:pt idx="32">
                  <c:v>81.506344180819653</c:v>
                </c:pt>
                <c:pt idx="33">
                  <c:v>81.511626169806348</c:v>
                </c:pt>
                <c:pt idx="34">
                  <c:v>81.500825438941234</c:v>
                </c:pt>
                <c:pt idx="35">
                  <c:v>81.473658790157756</c:v>
                </c:pt>
                <c:pt idx="36">
                  <c:v>81.429966325549387</c:v>
                </c:pt>
                <c:pt idx="37">
                  <c:v>81.369722226868419</c:v>
                </c:pt>
                <c:pt idx="38">
                  <c:v>81.293042984650711</c:v>
                </c:pt>
                <c:pt idx="39">
                  <c:v>81.200192572949433</c:v>
                </c:pt>
                <c:pt idx="40">
                  <c:v>81.091584167441184</c:v>
                </c:pt>
                <c:pt idx="41">
                  <c:v>80.967778140610889</c:v>
                </c:pt>
                <c:pt idx="42">
                  <c:v>80.829476230496795</c:v>
                </c:pt>
                <c:pt idx="43">
                  <c:v>80.677511958539938</c:v>
                </c:pt>
                <c:pt idx="44">
                  <c:v>80.512837554569444</c:v>
                </c:pt>
                <c:pt idx="45">
                  <c:v>80.336507818974255</c:v>
                </c:pt>
                <c:pt idx="46">
                  <c:v>80.14966150024658</c:v>
                </c:pt>
                <c:pt idx="47">
                  <c:v>79.953500878907647</c:v>
                </c:pt>
                <c:pt idx="48">
                  <c:v>79.749270318180578</c:v>
                </c:pt>
                <c:pt idx="49">
                  <c:v>79.538234563622396</c:v>
                </c:pt>
                <c:pt idx="50">
                  <c:v>79.321657548659559</c:v>
                </c:pt>
                <c:pt idx="51">
                  <c:v>79.100782395152308</c:v>
                </c:pt>
                <c:pt idx="52">
                  <c:v>78.87681319570757</c:v>
                </c:pt>
                <c:pt idx="53">
                  <c:v>78.650899037719753</c:v>
                </c:pt>
                <c:pt idx="54">
                  <c:v>78.424120589301154</c:v>
                </c:pt>
                <c:pt idx="55">
                  <c:v>78.197479425392089</c:v>
                </c:pt>
                <c:pt idx="56">
                  <c:v>77.971890138149718</c:v>
                </c:pt>
                <c:pt idx="57">
                  <c:v>77.748175156913021</c:v>
                </c:pt>
                <c:pt idx="58">
                  <c:v>77.52706210492147</c:v>
                </c:pt>
                <c:pt idx="59">
                  <c:v>77.309183445335918</c:v>
                </c:pt>
                <c:pt idx="60">
                  <c:v>77.095078118522707</c:v>
                </c:pt>
                <c:pt idx="61">
                  <c:v>76.885194844708082</c:v>
                </c:pt>
                <c:pt idx="62">
                  <c:v>76.679896758323039</c:v>
                </c:pt>
                <c:pt idx="63">
                  <c:v>76.479467049144617</c:v>
                </c:pt>
                <c:pt idx="64">
                  <c:v>76.28411530683627</c:v>
                </c:pt>
                <c:pt idx="65">
                  <c:v>76.093984295872744</c:v>
                </c:pt>
                <c:pt idx="66">
                  <c:v>75.909156923591027</c:v>
                </c:pt>
                <c:pt idx="67">
                  <c:v>75.729663202227286</c:v>
                </c:pt>
                <c:pt idx="68">
                  <c:v>75.555487043857596</c:v>
                </c:pt>
                <c:pt idx="69">
                  <c:v>75.386572763337924</c:v>
                </c:pt>
                <c:pt idx="70">
                  <c:v>75.222831197385233</c:v>
                </c:pt>
                <c:pt idx="71">
                  <c:v>75.064145377100004</c:v>
                </c:pt>
                <c:pt idx="72">
                  <c:v>74.910375716147726</c:v>
                </c:pt>
                <c:pt idx="73">
                  <c:v>74.761364697461829</c:v>
                </c:pt>
                <c:pt idx="74">
                  <c:v>74.616941057888042</c:v>
                </c:pt>
                <c:pt idx="75">
                  <c:v>74.476923483008534</c:v>
                </c:pt>
                <c:pt idx="76">
                  <c:v>74.341123833887721</c:v>
                </c:pt>
                <c:pt idx="77">
                  <c:v>74.209349934141372</c:v>
                </c:pt>
                <c:pt idx="78">
                  <c:v>74.081407950013244</c:v>
                </c:pt>
                <c:pt idx="79">
                  <c:v>73.957104398496298</c:v>
                </c:pt>
                <c:pt idx="80">
                  <c:v>73.836247819362654</c:v>
                </c:pt>
                <c:pt idx="81">
                  <c:v>73.718650146626629</c:v>
                </c:pt>
                <c:pt idx="82">
                  <c:v>73.60412781376516</c:v>
                </c:pt>
                <c:pt idx="83">
                  <c:v>73.492502625214314</c:v>
                </c:pt>
                <c:pt idx="84">
                  <c:v>73.383602424460733</c:v>
                </c:pt>
                <c:pt idx="85">
                  <c:v>73.277261586616092</c:v>
                </c:pt>
                <c:pt idx="86">
                  <c:v>73.17332136083202</c:v>
                </c:pt>
                <c:pt idx="87">
                  <c:v>73.071630085380278</c:v>
                </c:pt>
                <c:pt idx="88">
                  <c:v>72.972043295755356</c:v>
                </c:pt>
                <c:pt idx="89">
                  <c:v>72.87442374381034</c:v>
                </c:pt>
                <c:pt idx="90">
                  <c:v>72.778641343736794</c:v>
                </c:pt>
                <c:pt idx="91">
                  <c:v>72.684573058670068</c:v>
                </c:pt>
                <c:pt idx="92">
                  <c:v>72.592102739849508</c:v>
                </c:pt>
                <c:pt idx="93">
                  <c:v>72.501120928589245</c:v>
                </c:pt>
                <c:pt idx="94">
                  <c:v>72.411524629816498</c:v>
                </c:pt>
                <c:pt idx="95">
                  <c:v>72.323217064602176</c:v>
                </c:pt>
                <c:pt idx="96">
                  <c:v>72.23610740793228</c:v>
                </c:pt>
                <c:pt idx="97">
                  <c:v>72.150110516936834</c:v>
                </c:pt>
                <c:pt idx="98">
                  <c:v>72.065146653893066</c:v>
                </c:pt>
                <c:pt idx="99">
                  <c:v>71.981141207538471</c:v>
                </c:pt>
                <c:pt idx="100">
                  <c:v>71.898024415556009</c:v>
                </c:pt>
                <c:pt idx="101">
                  <c:v>71.815731090514731</c:v>
                </c:pt>
                <c:pt idx="102">
                  <c:v>71.734200351054966</c:v>
                </c:pt>
                <c:pt idx="103">
                  <c:v>71.65337535968817</c:v>
                </c:pt>
                <c:pt idx="104">
                  <c:v>71.573203068225851</c:v>
                </c:pt>
                <c:pt idx="105">
                  <c:v>71.493633971555838</c:v>
                </c:pt>
                <c:pt idx="106">
                  <c:v>71.414621870236118</c:v>
                </c:pt>
                <c:pt idx="107">
                  <c:v>71.336123642172453</c:v>
                </c:pt>
                <c:pt idx="108">
                  <c:v>71.258099023480312</c:v>
                </c:pt>
                <c:pt idx="109">
                  <c:v>71.180510398498711</c:v>
                </c:pt>
                <c:pt idx="110">
                  <c:v>71.103322598819972</c:v>
                </c:pt>
                <c:pt idx="111">
                  <c:v>71.026502711122077</c:v>
                </c:pt>
                <c:pt idx="112">
                  <c:v>70.950019893535369</c:v>
                </c:pt>
                <c:pt idx="113">
                  <c:v>70.873845200242641</c:v>
                </c:pt>
                <c:pt idx="114">
                  <c:v>70.797951413997311</c:v>
                </c:pt>
                <c:pt idx="115">
                  <c:v>70.722312886249398</c:v>
                </c:pt>
                <c:pt idx="116">
                  <c:v>70.646905384590937</c:v>
                </c:pt>
                <c:pt idx="117">
                  <c:v>70.571705947272449</c:v>
                </c:pt>
                <c:pt idx="118">
                  <c:v>70.496692744598747</c:v>
                </c:pt>
                <c:pt idx="119">
                  <c:v>70.421844947087209</c:v>
                </c:pt>
                <c:pt idx="120">
                  <c:v>70.347142600362758</c:v>
                </c:pt>
                <c:pt idx="121">
                  <c:v>70.272566506874654</c:v>
                </c:pt>
                <c:pt idx="122">
                  <c:v>70.198098114646413</c:v>
                </c:pt>
                <c:pt idx="123">
                  <c:v>70.123719413414634</c:v>
                </c:pt>
                <c:pt idx="124">
                  <c:v>70.049412838673078</c:v>
                </c:pt>
                <c:pt idx="125">
                  <c:v>69.975161184309712</c:v>
                </c:pt>
                <c:pt idx="126">
                  <c:v>69.900947524708556</c:v>
                </c:pt>
                <c:pt idx="127">
                  <c:v>69.826755147373177</c:v>
                </c:pt>
                <c:pt idx="128">
                  <c:v>69.752567497311745</c:v>
                </c:pt>
                <c:pt idx="129">
                  <c:v>69.678368134592048</c:v>
                </c:pt>
                <c:pt idx="130">
                  <c:v>69.604140706616192</c:v>
                </c:pt>
                <c:pt idx="131">
                  <c:v>69.52986893676443</c:v>
                </c:pt>
                <c:pt idx="132">
                  <c:v>69.455536631094589</c:v>
                </c:pt>
                <c:pt idx="133">
                  <c:v>69.381127704739782</c:v>
                </c:pt>
                <c:pt idx="134">
                  <c:v>69.306626229497951</c:v>
                </c:pt>
                <c:pt idx="135">
                  <c:v>69.232016503831176</c:v>
                </c:pt>
                <c:pt idx="136">
                  <c:v>69.157283146068792</c:v>
                </c:pt>
                <c:pt idx="137">
                  <c:v>69.082411211022006</c:v>
                </c:pt>
                <c:pt idx="138">
                  <c:v>69.007386329458257</c:v>
                </c:pt>
                <c:pt idx="139">
                  <c:v>68.93219486895552</c:v>
                </c:pt>
                <c:pt idx="140">
                  <c:v>68.856824113578099</c:v>
                </c:pt>
                <c:pt idx="141">
                  <c:v>68.781262458619395</c:v>
                </c:pt>
                <c:pt idx="142">
                  <c:v>68.70549961540226</c:v>
                </c:pt>
                <c:pt idx="143">
                  <c:v>68.629526819887218</c:v>
                </c:pt>
                <c:pt idx="144">
                  <c:v>68.553337037707635</c:v>
                </c:pt>
                <c:pt idx="145">
                  <c:v>68.476925157336581</c:v>
                </c:pt>
                <c:pt idx="146">
                  <c:v>68.400288162502079</c:v>
                </c:pt>
                <c:pt idx="147">
                  <c:v>68.323425274812706</c:v>
                </c:pt>
                <c:pt idx="148">
                  <c:v>68.246338057919246</c:v>
                </c:pt>
                <c:pt idx="149">
                  <c:v>68.169030475471416</c:v>
                </c:pt>
                <c:pt idx="150">
                  <c:v>68.091508896641471</c:v>
                </c:pt>
                <c:pt idx="151">
                  <c:v>68.013782045030837</c:v>
                </c:pt>
                <c:pt idx="152">
                  <c:v>67.935860889250037</c:v>
                </c:pt>
                <c:pt idx="153">
                  <c:v>67.857758476213718</c:v>
                </c:pt>
                <c:pt idx="154">
                  <c:v>67.779489711027423</c:v>
                </c:pt>
                <c:pt idx="155">
                  <c:v>67.701071090047293</c:v>
                </c:pt>
                <c:pt idx="156">
                  <c:v>67.622520396057041</c:v>
                </c:pt>
                <c:pt idx="157">
                  <c:v>67.543856366340336</c:v>
                </c:pt>
                <c:pt idx="158">
                  <c:v>67.465098345594029</c:v>
                </c:pt>
                <c:pt idx="159">
                  <c:v>67.386265936048716</c:v>
                </c:pt>
                <c:pt idx="160">
                  <c:v>67.307378656833194</c:v>
                </c:pt>
                <c:pt idx="161">
                  <c:v>67.228455623596901</c:v>
                </c:pt>
                <c:pt idx="162">
                  <c:v>67.149515257808034</c:v>
                </c:pt>
                <c:pt idx="163">
                  <c:v>67.070575033133863</c:v>
                </c:pt>
                <c:pt idx="164">
                  <c:v>66.991651264062682</c:v>
                </c:pt>
                <c:pt idx="165">
                  <c:v>66.912758939624098</c:v>
                </c:pt>
                <c:pt idx="166">
                  <c:v>66.833911602869236</c:v>
                </c:pt>
                <c:pt idx="167">
                  <c:v>66.755121274815451</c:v>
                </c:pt>
                <c:pt idx="168">
                  <c:v>66.676398419933918</c:v>
                </c:pt>
                <c:pt idx="169">
                  <c:v>66.597751949017905</c:v>
                </c:pt>
                <c:pt idx="170">
                  <c:v>66.519189254424731</c:v>
                </c:pt>
                <c:pt idx="171">
                  <c:v>66.440716272220385</c:v>
                </c:pt>
                <c:pt idx="172">
                  <c:v>66.362337565629531</c:v>
                </c:pt>
                <c:pt idx="173">
                  <c:v>66.284056424346943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598-4704-8DF6-BFCD5A841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673448"/>
        <c:axId val="282673840"/>
      </c:scatterChart>
      <c:valAx>
        <c:axId val="2826734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2673840"/>
        <c:crosses val="autoZero"/>
        <c:crossBetween val="midCat"/>
      </c:valAx>
      <c:valAx>
        <c:axId val="2826738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26734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B!$I$27:$I$227</c:f>
              <c:numCache>
                <c:formatCode>General</c:formatCode>
                <c:ptCount val="201"/>
                <c:pt idx="0">
                  <c:v>77.507999999999996</c:v>
                </c:pt>
                <c:pt idx="1">
                  <c:v>77.332999999999998</c:v>
                </c:pt>
                <c:pt idx="2">
                  <c:v>77.587000000000003</c:v>
                </c:pt>
                <c:pt idx="3">
                  <c:v>77.540000000000006</c:v>
                </c:pt>
                <c:pt idx="4">
                  <c:v>76.159000000000006</c:v>
                </c:pt>
                <c:pt idx="5">
                  <c:v>77.316999999999993</c:v>
                </c:pt>
                <c:pt idx="6">
                  <c:v>77.254000000000005</c:v>
                </c:pt>
                <c:pt idx="7">
                  <c:v>78.397000000000006</c:v>
                </c:pt>
                <c:pt idx="8">
                  <c:v>76.983999999999995</c:v>
                </c:pt>
                <c:pt idx="9">
                  <c:v>77.048000000000002</c:v>
                </c:pt>
                <c:pt idx="10">
                  <c:v>77.667000000000002</c:v>
                </c:pt>
                <c:pt idx="11">
                  <c:v>78.349000000000004</c:v>
                </c:pt>
                <c:pt idx="12">
                  <c:v>77.667000000000002</c:v>
                </c:pt>
                <c:pt idx="13">
                  <c:v>77.540000000000006</c:v>
                </c:pt>
                <c:pt idx="14">
                  <c:v>77.888999999999996</c:v>
                </c:pt>
                <c:pt idx="15">
                  <c:v>78.397000000000006</c:v>
                </c:pt>
                <c:pt idx="16">
                  <c:v>76.825000000000003</c:v>
                </c:pt>
                <c:pt idx="17">
                  <c:v>78.840999999999994</c:v>
                </c:pt>
                <c:pt idx="18">
                  <c:v>78.587000000000003</c:v>
                </c:pt>
                <c:pt idx="19">
                  <c:v>78.507999999999996</c:v>
                </c:pt>
                <c:pt idx="20">
                  <c:v>77.825000000000003</c:v>
                </c:pt>
                <c:pt idx="21">
                  <c:v>77.968000000000004</c:v>
                </c:pt>
                <c:pt idx="22">
                  <c:v>76.951999999999998</c:v>
                </c:pt>
                <c:pt idx="23">
                  <c:v>77.81</c:v>
                </c:pt>
                <c:pt idx="24">
                  <c:v>78.745999999999995</c:v>
                </c:pt>
                <c:pt idx="25">
                  <c:v>79.031999999999996</c:v>
                </c:pt>
                <c:pt idx="26">
                  <c:v>80.016000000000005</c:v>
                </c:pt>
                <c:pt idx="27">
                  <c:v>78.745999999999995</c:v>
                </c:pt>
                <c:pt idx="28">
                  <c:v>81.031999999999996</c:v>
                </c:pt>
                <c:pt idx="29">
                  <c:v>80.745999999999995</c:v>
                </c:pt>
                <c:pt idx="30">
                  <c:v>80.825000000000003</c:v>
                </c:pt>
                <c:pt idx="31">
                  <c:v>81.349000000000004</c:v>
                </c:pt>
                <c:pt idx="32">
                  <c:v>80.238</c:v>
                </c:pt>
                <c:pt idx="33">
                  <c:v>81.856999999999999</c:v>
                </c:pt>
                <c:pt idx="34">
                  <c:v>82.475999999999999</c:v>
                </c:pt>
                <c:pt idx="35">
                  <c:v>83.507999999999996</c:v>
                </c:pt>
                <c:pt idx="36">
                  <c:v>82.762</c:v>
                </c:pt>
                <c:pt idx="37">
                  <c:v>83.745999999999995</c:v>
                </c:pt>
                <c:pt idx="38">
                  <c:v>83.54</c:v>
                </c:pt>
                <c:pt idx="39">
                  <c:v>83.332999999999998</c:v>
                </c:pt>
                <c:pt idx="40">
                  <c:v>83.316999999999993</c:v>
                </c:pt>
                <c:pt idx="41">
                  <c:v>84.429000000000002</c:v>
                </c:pt>
                <c:pt idx="42">
                  <c:v>87.221999999999994</c:v>
                </c:pt>
                <c:pt idx="43">
                  <c:v>87.873000000000005</c:v>
                </c:pt>
                <c:pt idx="44">
                  <c:v>89.778000000000006</c:v>
                </c:pt>
                <c:pt idx="45">
                  <c:v>92.174999999999997</c:v>
                </c:pt>
                <c:pt idx="46">
                  <c:v>95.697999999999993</c:v>
                </c:pt>
                <c:pt idx="47">
                  <c:v>98.683000000000007</c:v>
                </c:pt>
                <c:pt idx="48">
                  <c:v>103.238</c:v>
                </c:pt>
                <c:pt idx="49">
                  <c:v>107.254</c:v>
                </c:pt>
                <c:pt idx="50">
                  <c:v>117.556</c:v>
                </c:pt>
                <c:pt idx="51">
                  <c:v>127.92100000000001</c:v>
                </c:pt>
                <c:pt idx="52">
                  <c:v>142.77799999999999</c:v>
                </c:pt>
                <c:pt idx="53">
                  <c:v>161.03200000000001</c:v>
                </c:pt>
                <c:pt idx="54">
                  <c:v>178.22200000000001</c:v>
                </c:pt>
                <c:pt idx="55">
                  <c:v>194.39699999999999</c:v>
                </c:pt>
                <c:pt idx="56">
                  <c:v>208.84100000000001</c:v>
                </c:pt>
                <c:pt idx="57">
                  <c:v>219.34899999999999</c:v>
                </c:pt>
                <c:pt idx="58">
                  <c:v>228.27</c:v>
                </c:pt>
                <c:pt idx="59">
                  <c:v>233.238</c:v>
                </c:pt>
                <c:pt idx="60">
                  <c:v>235.96799999999999</c:v>
                </c:pt>
                <c:pt idx="61">
                  <c:v>235.857</c:v>
                </c:pt>
                <c:pt idx="62">
                  <c:v>231.77799999999999</c:v>
                </c:pt>
                <c:pt idx="63">
                  <c:v>217.857</c:v>
                </c:pt>
                <c:pt idx="64">
                  <c:v>186.82499999999999</c:v>
                </c:pt>
                <c:pt idx="65">
                  <c:v>134.77799999999999</c:v>
                </c:pt>
                <c:pt idx="66">
                  <c:v>95.349000000000004</c:v>
                </c:pt>
                <c:pt idx="67">
                  <c:v>84.031999999999996</c:v>
                </c:pt>
                <c:pt idx="68">
                  <c:v>83.555999999999997</c:v>
                </c:pt>
                <c:pt idx="69">
                  <c:v>83.031999999999996</c:v>
                </c:pt>
                <c:pt idx="70">
                  <c:v>83.587000000000003</c:v>
                </c:pt>
                <c:pt idx="71">
                  <c:v>84.475999999999999</c:v>
                </c:pt>
                <c:pt idx="72">
                  <c:v>86.221999999999994</c:v>
                </c:pt>
                <c:pt idx="73">
                  <c:v>90.570999999999998</c:v>
                </c:pt>
                <c:pt idx="74">
                  <c:v>96.143000000000001</c:v>
                </c:pt>
                <c:pt idx="75">
                  <c:v>105.651</c:v>
                </c:pt>
                <c:pt idx="76">
                  <c:v>117.587</c:v>
                </c:pt>
                <c:pt idx="77">
                  <c:v>131.429</c:v>
                </c:pt>
                <c:pt idx="78">
                  <c:v>145.619</c:v>
                </c:pt>
                <c:pt idx="79">
                  <c:v>160.46</c:v>
                </c:pt>
                <c:pt idx="80">
                  <c:v>171.857</c:v>
                </c:pt>
                <c:pt idx="81">
                  <c:v>181.571</c:v>
                </c:pt>
                <c:pt idx="82">
                  <c:v>188.01599999999999</c:v>
                </c:pt>
                <c:pt idx="83">
                  <c:v>191.69800000000001</c:v>
                </c:pt>
                <c:pt idx="84">
                  <c:v>190.19</c:v>
                </c:pt>
                <c:pt idx="85">
                  <c:v>180.73</c:v>
                </c:pt>
                <c:pt idx="86">
                  <c:v>156.095</c:v>
                </c:pt>
                <c:pt idx="87">
                  <c:v>113.762</c:v>
                </c:pt>
                <c:pt idx="88">
                  <c:v>80.492000000000004</c:v>
                </c:pt>
                <c:pt idx="89">
                  <c:v>70.587000000000003</c:v>
                </c:pt>
                <c:pt idx="90">
                  <c:v>70.856999999999999</c:v>
                </c:pt>
                <c:pt idx="91">
                  <c:v>70.397000000000006</c:v>
                </c:pt>
                <c:pt idx="92">
                  <c:v>70.840999999999994</c:v>
                </c:pt>
                <c:pt idx="93">
                  <c:v>70.221999999999994</c:v>
                </c:pt>
                <c:pt idx="94">
                  <c:v>70.905000000000001</c:v>
                </c:pt>
                <c:pt idx="95">
                  <c:v>70.856999999999999</c:v>
                </c:pt>
                <c:pt idx="96">
                  <c:v>71.221999999999994</c:v>
                </c:pt>
                <c:pt idx="97">
                  <c:v>70.349000000000004</c:v>
                </c:pt>
                <c:pt idx="98">
                  <c:v>71.19</c:v>
                </c:pt>
                <c:pt idx="99">
                  <c:v>70.793999999999997</c:v>
                </c:pt>
                <c:pt idx="100">
                  <c:v>70.302000000000007</c:v>
                </c:pt>
                <c:pt idx="101">
                  <c:v>71.587000000000003</c:v>
                </c:pt>
                <c:pt idx="102">
                  <c:v>70.286000000000001</c:v>
                </c:pt>
                <c:pt idx="103">
                  <c:v>70.524000000000001</c:v>
                </c:pt>
                <c:pt idx="104">
                  <c:v>70.793999999999997</c:v>
                </c:pt>
                <c:pt idx="105">
                  <c:v>70.602999999999994</c:v>
                </c:pt>
                <c:pt idx="106">
                  <c:v>70.587000000000003</c:v>
                </c:pt>
                <c:pt idx="107">
                  <c:v>71.332999999999998</c:v>
                </c:pt>
                <c:pt idx="108">
                  <c:v>71.429000000000002</c:v>
                </c:pt>
                <c:pt idx="109">
                  <c:v>70.905000000000001</c:v>
                </c:pt>
                <c:pt idx="110">
                  <c:v>70.778000000000006</c:v>
                </c:pt>
                <c:pt idx="111">
                  <c:v>70.570999999999998</c:v>
                </c:pt>
                <c:pt idx="112">
                  <c:v>71.19</c:v>
                </c:pt>
                <c:pt idx="113">
                  <c:v>70.524000000000001</c:v>
                </c:pt>
                <c:pt idx="114">
                  <c:v>71.381</c:v>
                </c:pt>
                <c:pt idx="115">
                  <c:v>73.078999999999994</c:v>
                </c:pt>
                <c:pt idx="116">
                  <c:v>75.713999999999999</c:v>
                </c:pt>
                <c:pt idx="117">
                  <c:v>81.031999999999996</c:v>
                </c:pt>
                <c:pt idx="118">
                  <c:v>85.492000000000004</c:v>
                </c:pt>
                <c:pt idx="119">
                  <c:v>90.936999999999998</c:v>
                </c:pt>
                <c:pt idx="120">
                  <c:v>95.143000000000001</c:v>
                </c:pt>
                <c:pt idx="121">
                  <c:v>98.397000000000006</c:v>
                </c:pt>
                <c:pt idx="122">
                  <c:v>99.936999999999998</c:v>
                </c:pt>
                <c:pt idx="123">
                  <c:v>100.175</c:v>
                </c:pt>
                <c:pt idx="124">
                  <c:v>96.126999999999995</c:v>
                </c:pt>
                <c:pt idx="125">
                  <c:v>91.143000000000001</c:v>
                </c:pt>
                <c:pt idx="126">
                  <c:v>85.54</c:v>
                </c:pt>
                <c:pt idx="127">
                  <c:v>77.475999999999999</c:v>
                </c:pt>
                <c:pt idx="128">
                  <c:v>72.238</c:v>
                </c:pt>
                <c:pt idx="129">
                  <c:v>68.905000000000001</c:v>
                </c:pt>
                <c:pt idx="130">
                  <c:v>67.126999999999995</c:v>
                </c:pt>
                <c:pt idx="131">
                  <c:v>67.349000000000004</c:v>
                </c:pt>
                <c:pt idx="132">
                  <c:v>67.856999999999999</c:v>
                </c:pt>
                <c:pt idx="133">
                  <c:v>67.412999999999997</c:v>
                </c:pt>
                <c:pt idx="134">
                  <c:v>67.921000000000006</c:v>
                </c:pt>
                <c:pt idx="135">
                  <c:v>67.286000000000001</c:v>
                </c:pt>
                <c:pt idx="136">
                  <c:v>67.587000000000003</c:v>
                </c:pt>
                <c:pt idx="137">
                  <c:v>68.364999999999995</c:v>
                </c:pt>
                <c:pt idx="138">
                  <c:v>68.143000000000001</c:v>
                </c:pt>
                <c:pt idx="139">
                  <c:v>67.27</c:v>
                </c:pt>
                <c:pt idx="140">
                  <c:v>67.143000000000001</c:v>
                </c:pt>
                <c:pt idx="141">
                  <c:v>67.570999999999998</c:v>
                </c:pt>
                <c:pt idx="142">
                  <c:v>67.412999999999997</c:v>
                </c:pt>
                <c:pt idx="143">
                  <c:v>67.635000000000005</c:v>
                </c:pt>
                <c:pt idx="144">
                  <c:v>67.81</c:v>
                </c:pt>
                <c:pt idx="145">
                  <c:v>67.951999999999998</c:v>
                </c:pt>
                <c:pt idx="146">
                  <c:v>67.856999999999999</c:v>
                </c:pt>
                <c:pt idx="147">
                  <c:v>68.888999999999996</c:v>
                </c:pt>
                <c:pt idx="148">
                  <c:v>73.078999999999994</c:v>
                </c:pt>
                <c:pt idx="149">
                  <c:v>76.459999999999994</c:v>
                </c:pt>
                <c:pt idx="150">
                  <c:v>80.159000000000006</c:v>
                </c:pt>
                <c:pt idx="151">
                  <c:v>82.921000000000006</c:v>
                </c:pt>
                <c:pt idx="152">
                  <c:v>85.46</c:v>
                </c:pt>
                <c:pt idx="153">
                  <c:v>85.888999999999996</c:v>
                </c:pt>
                <c:pt idx="154">
                  <c:v>84.063000000000002</c:v>
                </c:pt>
                <c:pt idx="155">
                  <c:v>80.555999999999997</c:v>
                </c:pt>
                <c:pt idx="156">
                  <c:v>75.762</c:v>
                </c:pt>
                <c:pt idx="157">
                  <c:v>70.555999999999997</c:v>
                </c:pt>
                <c:pt idx="158">
                  <c:v>67.602999999999994</c:v>
                </c:pt>
                <c:pt idx="159">
                  <c:v>66.063000000000002</c:v>
                </c:pt>
                <c:pt idx="160">
                  <c:v>65.27</c:v>
                </c:pt>
                <c:pt idx="161">
                  <c:v>65.951999999999998</c:v>
                </c:pt>
                <c:pt idx="162">
                  <c:v>66.302000000000007</c:v>
                </c:pt>
                <c:pt idx="163">
                  <c:v>66.094999999999999</c:v>
                </c:pt>
                <c:pt idx="164">
                  <c:v>66.524000000000001</c:v>
                </c:pt>
                <c:pt idx="165">
                  <c:v>66.667000000000002</c:v>
                </c:pt>
                <c:pt idx="166">
                  <c:v>67.174999999999997</c:v>
                </c:pt>
                <c:pt idx="167">
                  <c:v>66.412999999999997</c:v>
                </c:pt>
                <c:pt idx="168">
                  <c:v>66.540000000000006</c:v>
                </c:pt>
                <c:pt idx="169">
                  <c:v>67.254000000000005</c:v>
                </c:pt>
                <c:pt idx="170">
                  <c:v>65.81</c:v>
                </c:pt>
                <c:pt idx="171">
                  <c:v>67.174999999999997</c:v>
                </c:pt>
                <c:pt idx="172">
                  <c:v>67.570999999999998</c:v>
                </c:pt>
                <c:pt idx="173">
                  <c:v>66.697999999999993</c:v>
                </c:pt>
                <c:pt idx="174">
                  <c:v>66.936999999999998</c:v>
                </c:pt>
                <c:pt idx="175">
                  <c:v>66.475999999999999</c:v>
                </c:pt>
                <c:pt idx="176">
                  <c:v>66.111000000000004</c:v>
                </c:pt>
                <c:pt idx="177">
                  <c:v>68.159000000000006</c:v>
                </c:pt>
                <c:pt idx="178">
                  <c:v>66.332999999999998</c:v>
                </c:pt>
                <c:pt idx="179">
                  <c:v>67.762</c:v>
                </c:pt>
                <c:pt idx="180">
                  <c:v>66.094999999999999</c:v>
                </c:pt>
                <c:pt idx="181">
                  <c:v>66</c:v>
                </c:pt>
                <c:pt idx="182">
                  <c:v>66.587000000000003</c:v>
                </c:pt>
                <c:pt idx="183">
                  <c:v>66.221999999999994</c:v>
                </c:pt>
                <c:pt idx="184">
                  <c:v>65.444000000000003</c:v>
                </c:pt>
                <c:pt idx="185">
                  <c:v>67.159000000000006</c:v>
                </c:pt>
                <c:pt idx="186">
                  <c:v>66.143000000000001</c:v>
                </c:pt>
                <c:pt idx="187">
                  <c:v>67.793999999999997</c:v>
                </c:pt>
                <c:pt idx="188">
                  <c:v>66</c:v>
                </c:pt>
                <c:pt idx="189">
                  <c:v>66.063000000000002</c:v>
                </c:pt>
                <c:pt idx="190">
                  <c:v>67.697999999999993</c:v>
                </c:pt>
                <c:pt idx="191">
                  <c:v>67.094999999999999</c:v>
                </c:pt>
                <c:pt idx="192">
                  <c:v>67.635000000000005</c:v>
                </c:pt>
                <c:pt idx="193">
                  <c:v>66.778000000000006</c:v>
                </c:pt>
                <c:pt idx="194">
                  <c:v>67.762</c:v>
                </c:pt>
                <c:pt idx="195">
                  <c:v>66.951999999999998</c:v>
                </c:pt>
                <c:pt idx="196">
                  <c:v>66.143000000000001</c:v>
                </c:pt>
                <c:pt idx="197">
                  <c:v>66.238</c:v>
                </c:pt>
                <c:pt idx="198">
                  <c:v>66.921000000000006</c:v>
                </c:pt>
                <c:pt idx="199">
                  <c:v>67.206000000000003</c:v>
                </c:pt>
                <c:pt idx="200">
                  <c:v>65.19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6A4-4460-88E2-63EDD38195EA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B!$Y$27:$Y$227</c:f>
              <c:numCache>
                <c:formatCode>0.00</c:formatCode>
                <c:ptCount val="201"/>
                <c:pt idx="0">
                  <c:v>75.717892631138596</c:v>
                </c:pt>
                <c:pt idx="1">
                  <c:v>75.900917484231883</c:v>
                </c:pt>
                <c:pt idx="2">
                  <c:v>76.083308374585371</c:v>
                </c:pt>
                <c:pt idx="3">
                  <c:v>76.264961067639774</c:v>
                </c:pt>
                <c:pt idx="4">
                  <c:v>76.445758105113299</c:v>
                </c:pt>
                <c:pt idx="5">
                  <c:v>76.625567452321931</c:v>
                </c:pt>
                <c:pt idx="6">
                  <c:v>76.804241056627617</c:v>
                </c:pt>
                <c:pt idx="7">
                  <c:v>76.981613322044694</c:v>
                </c:pt>
                <c:pt idx="8">
                  <c:v>77.157499508516608</c:v>
                </c:pt>
                <c:pt idx="9">
                  <c:v>77.331694068792686</c:v>
                </c:pt>
                <c:pt idx="10">
                  <c:v>77.503968941470816</c:v>
                </c:pt>
                <c:pt idx="11">
                  <c:v>77.674071826058892</c:v>
                </c:pt>
                <c:pt idx="12">
                  <c:v>77.841724475543018</c:v>
                </c:pt>
                <c:pt idx="13">
                  <c:v>78.006621055095934</c:v>
                </c:pt>
                <c:pt idx="14">
                  <c:v>78.168426634134192</c:v>
                </c:pt>
                <c:pt idx="15">
                  <c:v>78.326775906117305</c:v>
                </c:pt>
                <c:pt idx="16">
                  <c:v>78.481272271447281</c:v>
                </c:pt>
                <c:pt idx="17">
                  <c:v>78.631487481814546</c:v>
                </c:pt>
                <c:pt idx="18">
                  <c:v>78.776962142163839</c:v>
                </c:pt>
                <c:pt idx="19">
                  <c:v>78.917207518504341</c:v>
                </c:pt>
                <c:pt idx="20">
                  <c:v>79.051709334455836</c:v>
                </c:pt>
                <c:pt idx="21">
                  <c:v>79.17993459686214</c:v>
                </c:pt>
                <c:pt idx="22">
                  <c:v>79.301343025538316</c:v>
                </c:pt>
                <c:pt idx="23">
                  <c:v>79.415405444811981</c:v>
                </c:pt>
                <c:pt idx="24">
                  <c:v>79.521632610967458</c:v>
                </c:pt>
                <c:pt idx="25">
                  <c:v>79.619619496651765</c:v>
                </c:pt>
                <c:pt idx="26">
                  <c:v>79.709112126529135</c:v>
                </c:pt>
                <c:pt idx="27">
                  <c:v>79.790106731751422</c:v>
                </c:pt>
                <c:pt idx="28">
                  <c:v>79.862994282342385</c:v>
                </c:pt>
                <c:pt idx="29">
                  <c:v>79.928767281202582</c:v>
                </c:pt>
                <c:pt idx="30">
                  <c:v>79.989309811087494</c:v>
                </c:pt>
                <c:pt idx="31">
                  <c:v>80.047795731020017</c:v>
                </c:pt>
                <c:pt idx="32">
                  <c:v>80.109222830515961</c:v>
                </c:pt>
                <c:pt idx="33">
                  <c:v>80.181111522003945</c:v>
                </c:pt>
                <c:pt idx="34">
                  <c:v>80.27439377356373</c:v>
                </c:pt>
                <c:pt idx="35">
                  <c:v>80.404509648138557</c:v>
                </c:pt>
                <c:pt idx="36">
                  <c:v>80.592713089614435</c:v>
                </c:pt>
                <c:pt idx="37">
                  <c:v>80.867563727840448</c:v>
                </c:pt>
                <c:pt idx="38">
                  <c:v>81.266546333970425</c:v>
                </c:pt>
                <c:pt idx="39">
                  <c:v>81.837714199661875</c:v>
                </c:pt>
                <c:pt idx="40">
                  <c:v>82.641198997218254</c:v>
                </c:pt>
                <c:pt idx="41">
                  <c:v>83.750371829870915</c:v>
                </c:pt>
                <c:pt idx="42">
                  <c:v>85.252385157028172</c:v>
                </c:pt>
                <c:pt idx="43">
                  <c:v>87.247782734638648</c:v>
                </c:pt>
                <c:pt idx="44">
                  <c:v>89.848846417333831</c:v>
                </c:pt>
                <c:pt idx="45">
                  <c:v>93.176367247613427</c:v>
                </c:pt>
                <c:pt idx="46">
                  <c:v>97.354595218180378</c:v>
                </c:pt>
                <c:pt idx="47">
                  <c:v>102.50424532281397</c:v>
                </c:pt>
                <c:pt idx="48">
                  <c:v>108.73361852912188</c:v>
                </c:pt>
                <c:pt idx="49">
                  <c:v>116.12812779506</c:v>
                </c:pt>
                <c:pt idx="50">
                  <c:v>124.73878346616301</c:v>
                </c:pt>
                <c:pt idx="51">
                  <c:v>134.57046108166671</c:v>
                </c:pt>
                <c:pt idx="52">
                  <c:v>145.57101093779988</c:v>
                </c:pt>
                <c:pt idx="53">
                  <c:v>157.62243128645213</c:v>
                </c:pt>
                <c:pt idx="54">
                  <c:v>170.53537428661883</c:v>
                </c:pt>
                <c:pt idx="55">
                  <c:v>184.0481249026931</c:v>
                </c:pt>
                <c:pt idx="56">
                  <c:v>197.83049979136274</c:v>
                </c:pt>
                <c:pt idx="57">
                  <c:v>211.48870883897081</c:v>
                </c:pt>
                <c:pt idx="58">
                  <c:v>224.54238733660168</c:v>
                </c:pt>
                <c:pt idx="59">
                  <c:v>236.25469886878179</c:v>
                </c:pt>
                <c:pt idx="60">
                  <c:v>245.05405882375442</c:v>
                </c:pt>
                <c:pt idx="61">
                  <c:v>247.52190648981085</c:v>
                </c:pt>
                <c:pt idx="62">
                  <c:v>238.26993520609631</c:v>
                </c:pt>
                <c:pt idx="63">
                  <c:v>213.1703125076364</c:v>
                </c:pt>
                <c:pt idx="64">
                  <c:v>175.0473765201051</c:v>
                </c:pt>
                <c:pt idx="65">
                  <c:v>134.83106864461286</c:v>
                </c:pt>
                <c:pt idx="66">
                  <c:v>104.18020801629891</c:v>
                </c:pt>
                <c:pt idx="67">
                  <c:v>87.336761202430964</c:v>
                </c:pt>
                <c:pt idx="68">
                  <c:v>81.129289431527425</c:v>
                </c:pt>
                <c:pt idx="69">
                  <c:v>80.524821979505234</c:v>
                </c:pt>
                <c:pt idx="70">
                  <c:v>82.354110036311795</c:v>
                </c:pt>
                <c:pt idx="71">
                  <c:v>85.467406774436341</c:v>
                </c:pt>
                <c:pt idx="72">
                  <c:v>89.682964937646972</c:v>
                </c:pt>
                <c:pt idx="73">
                  <c:v>95.094462714627724</c:v>
                </c:pt>
                <c:pt idx="74">
                  <c:v>101.82109489552349</c:v>
                </c:pt>
                <c:pt idx="75">
                  <c:v>109.93387978563135</c:v>
                </c:pt>
                <c:pt idx="76">
                  <c:v>119.42328653754313</c:v>
                </c:pt>
                <c:pt idx="77">
                  <c:v>130.17590030609469</c:v>
                </c:pt>
                <c:pt idx="78">
                  <c:v>141.95829395596587</c:v>
                </c:pt>
                <c:pt idx="79">
                  <c:v>154.41138247300427</c:v>
                </c:pt>
                <c:pt idx="80">
                  <c:v>167.05645532282756</c:v>
                </c:pt>
                <c:pt idx="81">
                  <c:v>179.2899048344683</c:v>
                </c:pt>
                <c:pt idx="82">
                  <c:v>190.19552592798033</c:v>
                </c:pt>
                <c:pt idx="83">
                  <c:v>197.61921877979216</c:v>
                </c:pt>
                <c:pt idx="84">
                  <c:v>196.42168285074118</c:v>
                </c:pt>
                <c:pt idx="85">
                  <c:v>179.61502600992034</c:v>
                </c:pt>
                <c:pt idx="86">
                  <c:v>146.95071650835069</c:v>
                </c:pt>
                <c:pt idx="87">
                  <c:v>111.03444272172936</c:v>
                </c:pt>
                <c:pt idx="88">
                  <c:v>86.33747917079107</c:v>
                </c:pt>
                <c:pt idx="89">
                  <c:v>75.463375587613911</c:v>
                </c:pt>
                <c:pt idx="90">
                  <c:v>72.339827373075821</c:v>
                </c:pt>
                <c:pt idx="91">
                  <c:v>71.701273024749128</c:v>
                </c:pt>
                <c:pt idx="92">
                  <c:v>71.548271655445632</c:v>
                </c:pt>
                <c:pt idx="93">
                  <c:v>71.455513803025369</c:v>
                </c:pt>
                <c:pt idx="94">
                  <c:v>71.368589932464261</c:v>
                </c:pt>
                <c:pt idx="95">
                  <c:v>71.283118532927801</c:v>
                </c:pt>
                <c:pt idx="96">
                  <c:v>71.198801560596053</c:v>
                </c:pt>
                <c:pt idx="97">
                  <c:v>71.115552923279566</c:v>
                </c:pt>
                <c:pt idx="98">
                  <c:v>71.0332997984911</c:v>
                </c:pt>
                <c:pt idx="99">
                  <c:v>70.951978622003281</c:v>
                </c:pt>
                <c:pt idx="100">
                  <c:v>70.871541531412944</c:v>
                </c:pt>
                <c:pt idx="101">
                  <c:v>70.791972934217057</c:v>
                </c:pt>
                <c:pt idx="102">
                  <c:v>70.713328642643688</c:v>
                </c:pt>
                <c:pt idx="103">
                  <c:v>70.635823069390895</c:v>
                </c:pt>
                <c:pt idx="104">
                  <c:v>70.560012714341028</c:v>
                </c:pt>
                <c:pt idx="105">
                  <c:v>70.487160363274185</c:v>
                </c:pt>
                <c:pt idx="106">
                  <c:v>70.41991509669603</c:v>
                </c:pt>
                <c:pt idx="107">
                  <c:v>70.363501727556439</c:v>
                </c:pt>
                <c:pt idx="108">
                  <c:v>70.327658090343164</c:v>
                </c:pt>
                <c:pt idx="109">
                  <c:v>70.329546262234132</c:v>
                </c:pt>
                <c:pt idx="110">
                  <c:v>70.397728263653875</c:v>
                </c:pt>
                <c:pt idx="111">
                  <c:v>70.576963714964165</c:v>
                </c:pt>
                <c:pt idx="112">
                  <c:v>70.933010995592738</c:v>
                </c:pt>
                <c:pt idx="113">
                  <c:v>71.555837351130478</c:v>
                </c:pt>
                <c:pt idx="114">
                  <c:v>72.558855856327639</c:v>
                </c:pt>
                <c:pt idx="115">
                  <c:v>74.071341419469562</c:v>
                </c:pt>
                <c:pt idx="116">
                  <c:v>76.221342187477717</c:v>
                </c:pt>
                <c:pt idx="117">
                  <c:v>79.107031061401202</c:v>
                </c:pt>
                <c:pt idx="118">
                  <c:v>82.754436846654926</c:v>
                </c:pt>
                <c:pt idx="119">
                  <c:v>87.057967246706141</c:v>
                </c:pt>
                <c:pt idx="120">
                  <c:v>91.701755196632206</c:v>
                </c:pt>
                <c:pt idx="121">
                  <c:v>96.080724835872488</c:v>
                </c:pt>
                <c:pt idx="122">
                  <c:v>99.293685610539683</c:v>
                </c:pt>
                <c:pt idx="123">
                  <c:v>100.32810090962452</c:v>
                </c:pt>
                <c:pt idx="124">
                  <c:v>98.487142511162546</c:v>
                </c:pt>
                <c:pt idx="125">
                  <c:v>93.87244746708113</c:v>
                </c:pt>
                <c:pt idx="126">
                  <c:v>87.530639148422267</c:v>
                </c:pt>
                <c:pt idx="127">
                  <c:v>81.026204395690272</c:v>
                </c:pt>
                <c:pt idx="128">
                  <c:v>75.689436059942452</c:v>
                </c:pt>
                <c:pt idx="129">
                  <c:v>72.093176440947772</c:v>
                </c:pt>
                <c:pt idx="130">
                  <c:v>70.071423702795983</c:v>
                </c:pt>
                <c:pt idx="131">
                  <c:v>69.104281673351068</c:v>
                </c:pt>
                <c:pt idx="132">
                  <c:v>68.691754035950808</c:v>
                </c:pt>
                <c:pt idx="133">
                  <c:v>68.514201764493507</c:v>
                </c:pt>
                <c:pt idx="134">
                  <c:v>68.418073302523254</c:v>
                </c:pt>
                <c:pt idx="135">
                  <c:v>68.345404752016492</c:v>
                </c:pt>
                <c:pt idx="136">
                  <c:v>68.278634424874596</c:v>
                </c:pt>
                <c:pt idx="137">
                  <c:v>68.213451829156625</c:v>
                </c:pt>
                <c:pt idx="138">
                  <c:v>68.14900843938949</c:v>
                </c:pt>
                <c:pt idx="139">
                  <c:v>68.085187807616904</c:v>
                </c:pt>
                <c:pt idx="140">
                  <c:v>68.022008836297445</c:v>
                </c:pt>
                <c:pt idx="141">
                  <c:v>67.959572516038108</c:v>
                </c:pt>
                <c:pt idx="142">
                  <c:v>67.898338288592697</c:v>
                </c:pt>
                <c:pt idx="143">
                  <c:v>67.840420427366809</c:v>
                </c:pt>
                <c:pt idx="144">
                  <c:v>67.794374557107375</c:v>
                </c:pt>
                <c:pt idx="145">
                  <c:v>67.789557174948257</c:v>
                </c:pt>
                <c:pt idx="146">
                  <c:v>67.909860347660995</c:v>
                </c:pt>
                <c:pt idx="147">
                  <c:v>68.350467758583079</c:v>
                </c:pt>
                <c:pt idx="148">
                  <c:v>69.46616185530425</c:v>
                </c:pt>
                <c:pt idx="149">
                  <c:v>71.713991268975576</c:v>
                </c:pt>
                <c:pt idx="150">
                  <c:v>75.370031373052754</c:v>
                </c:pt>
                <c:pt idx="151">
                  <c:v>80.060774440660794</c:v>
                </c:pt>
                <c:pt idx="152">
                  <c:v>84.489962267822818</c:v>
                </c:pt>
                <c:pt idx="153">
                  <c:v>86.868259002885168</c:v>
                </c:pt>
                <c:pt idx="154">
                  <c:v>86.01509259935662</c:v>
                </c:pt>
                <c:pt idx="155">
                  <c:v>82.258084300864084</c:v>
                </c:pt>
                <c:pt idx="156">
                  <c:v>77.224349796403942</c:v>
                </c:pt>
                <c:pt idx="157">
                  <c:v>72.696276415664514</c:v>
                </c:pt>
                <c:pt idx="158">
                  <c:v>69.614115973834799</c:v>
                </c:pt>
                <c:pt idx="159">
                  <c:v>67.952301547156623</c:v>
                </c:pt>
                <c:pt idx="160">
                  <c:v>67.217005861628977</c:v>
                </c:pt>
                <c:pt idx="161">
                  <c:v>66.931490376081499</c:v>
                </c:pt>
                <c:pt idx="162">
                  <c:v>66.815445604869041</c:v>
                </c:pt>
                <c:pt idx="163">
                  <c:v>66.749985972332254</c:v>
                </c:pt>
                <c:pt idx="164">
                  <c:v>66.696619953823145</c:v>
                </c:pt>
                <c:pt idx="165">
                  <c:v>66.645560001340726</c:v>
                </c:pt>
                <c:pt idx="166">
                  <c:v>66.594799791962856</c:v>
                </c:pt>
                <c:pt idx="167">
                  <c:v>66.543980992217016</c:v>
                </c:pt>
                <c:pt idx="168">
                  <c:v>66.493024889417214</c:v>
                </c:pt>
                <c:pt idx="169">
                  <c:v>66.441894206202775</c:v>
                </c:pt>
                <c:pt idx="170">
                  <c:v>66.390560259792935</c:v>
                </c:pt>
                <c:pt idx="171">
                  <c:v>66.338999258173246</c:v>
                </c:pt>
                <c:pt idx="172">
                  <c:v>66.28719181262467</c:v>
                </c:pt>
                <c:pt idx="173">
                  <c:v>66.235122681738261</c:v>
                </c:pt>
                <c:pt idx="174">
                  <c:v>66.182780486854739</c:v>
                </c:pt>
                <c:pt idx="175">
                  <c:v>66.130157393685295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6A4-4460-88E2-63EDD38195EA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B!$BE$27:$BE$227</c:f>
              <c:numCache>
                <c:formatCode>General</c:formatCode>
                <c:ptCount val="201"/>
                <c:pt idx="0">
                  <c:v>75.717892631105897</c:v>
                </c:pt>
                <c:pt idx="1">
                  <c:v>75.900917484150582</c:v>
                </c:pt>
                <c:pt idx="2">
                  <c:v>76.083308374386093</c:v>
                </c:pt>
                <c:pt idx="3">
                  <c:v>76.264961067158268</c:v>
                </c:pt>
                <c:pt idx="4">
                  <c:v>76.445758103966469</c:v>
                </c:pt>
                <c:pt idx="5">
                  <c:v>76.625567449629258</c:v>
                </c:pt>
                <c:pt idx="6">
                  <c:v>76.804241050395404</c:v>
                </c:pt>
                <c:pt idx="7">
                  <c:v>76.981613307825413</c:v>
                </c:pt>
                <c:pt idx="8">
                  <c:v>77.157499476535747</c:v>
                </c:pt>
                <c:pt idx="9">
                  <c:v>77.3316939978872</c:v>
                </c:pt>
                <c:pt idx="10">
                  <c:v>77.503968786501218</c:v>
                </c:pt>
                <c:pt idx="11">
                  <c:v>77.674071492179081</c:v>
                </c:pt>
                <c:pt idx="12">
                  <c:v>77.841723766437539</c:v>
                </c:pt>
                <c:pt idx="13">
                  <c:v>78.00661957049914</c:v>
                </c:pt>
                <c:pt idx="14">
                  <c:v>78.16842357017336</c:v>
                </c:pt>
                <c:pt idx="15">
                  <c:v>78.326769672575068</c:v>
                </c:pt>
                <c:pt idx="16">
                  <c:v>78.481259769904526</c:v>
                </c:pt>
                <c:pt idx="17">
                  <c:v>78.63146276631899</c:v>
                </c:pt>
                <c:pt idx="18">
                  <c:v>78.776913974892764</c:v>
                </c:pt>
                <c:pt idx="19">
                  <c:v>78.917114982281447</c:v>
                </c:pt>
                <c:pt idx="20">
                  <c:v>79.051534088298965</c:v>
                </c:pt>
                <c:pt idx="21">
                  <c:v>79.179607435321898</c:v>
                </c:pt>
                <c:pt idx="22">
                  <c:v>79.300740947213129</c:v>
                </c:pt>
                <c:pt idx="23">
                  <c:v>79.414313198092472</c:v>
                </c:pt>
                <c:pt idx="24">
                  <c:v>79.519679326428346</c:v>
                </c:pt>
                <c:pt idx="25">
                  <c:v>79.616176098172389</c:v>
                </c:pt>
                <c:pt idx="26">
                  <c:v>79.703128202632399</c:v>
                </c:pt>
                <c:pt idx="27">
                  <c:v>79.779855835286398</c:v>
                </c:pt>
                <c:pt idx="28">
                  <c:v>79.84568358194042</c:v>
                </c:pt>
                <c:pt idx="29">
                  <c:v>79.899950568256813</c:v>
                </c:pt>
                <c:pt idx="30">
                  <c:v>79.94202177823928</c:v>
                </c:pt>
                <c:pt idx="31">
                  <c:v>79.971300376267209</c:v>
                </c:pt>
                <c:pt idx="32">
                  <c:v>79.987240792396506</c:v>
                </c:pt>
                <c:pt idx="33">
                  <c:v>79.989362253796358</c:v>
                </c:pt>
                <c:pt idx="34">
                  <c:v>79.977262371464136</c:v>
                </c:pt>
                <c:pt idx="35">
                  <c:v>79.950630326819677</c:v>
                </c:pt>
                <c:pt idx="36">
                  <c:v>79.909259154045316</c:v>
                </c:pt>
                <c:pt idx="37">
                  <c:v>79.853056587704913</c:v>
                </c:pt>
                <c:pt idx="38">
                  <c:v>79.78205394706427</c:v>
                </c:pt>
                <c:pt idx="39">
                  <c:v>79.696412562897251</c:v>
                </c:pt>
                <c:pt idx="40">
                  <c:v>79.596427321284935</c:v>
                </c:pt>
                <c:pt idx="41">
                  <c:v>79.482527000934326</c:v>
                </c:pt>
                <c:pt idx="42">
                  <c:v>79.355271211511095</c:v>
                </c:pt>
                <c:pt idx="43">
                  <c:v>79.215343892842938</c:v>
                </c:pt>
                <c:pt idx="44">
                  <c:v>79.063543498370819</c:v>
                </c:pt>
                <c:pt idx="45">
                  <c:v>78.900770148896058</c:v>
                </c:pt>
                <c:pt idx="46">
                  <c:v>78.728010191966789</c:v>
                </c:pt>
                <c:pt idx="47">
                  <c:v>78.546318726492572</c:v>
                </c:pt>
                <c:pt idx="48">
                  <c:v>78.356800741874778</c:v>
                </c:pt>
                <c:pt idx="49">
                  <c:v>78.160591569820483</c:v>
                </c:pt>
                <c:pt idx="50">
                  <c:v>77.958837352664844</c:v>
                </c:pt>
                <c:pt idx="51">
                  <c:v>77.752676196034031</c:v>
                </c:pt>
                <c:pt idx="52">
                  <c:v>77.543220601210166</c:v>
                </c:pt>
                <c:pt idx="53">
                  <c:v>77.331541671583437</c:v>
                </c:pt>
                <c:pt idx="54">
                  <c:v>77.118655467778453</c:v>
                </c:pt>
                <c:pt idx="55">
                  <c:v>76.905511757668762</c:v>
                </c:pt>
                <c:pt idx="56">
                  <c:v>76.692985280257616</c:v>
                </c:pt>
                <c:pt idx="57">
                  <c:v>76.481869524608584</c:v>
                </c:pt>
                <c:pt idx="58">
                  <c:v>76.272872922985556</c:v>
                </c:pt>
                <c:pt idx="59">
                  <c:v>76.066617275185706</c:v>
                </c:pt>
                <c:pt idx="60">
                  <c:v>75.863638160595031</c:v>
                </c:pt>
                <c:pt idx="61">
                  <c:v>75.664387055673217</c:v>
                </c:pt>
                <c:pt idx="62">
                  <c:v>75.469234855749932</c:v>
                </c:pt>
                <c:pt idx="63">
                  <c:v>75.278476498464997</c:v>
                </c:pt>
                <c:pt idx="64">
                  <c:v>75.092336398576478</c:v>
                </c:pt>
                <c:pt idx="65">
                  <c:v>74.910974426651904</c:v>
                </c:pt>
                <c:pt idx="66">
                  <c:v>74.734492193930478</c:v>
                </c:pt>
                <c:pt idx="67">
                  <c:v>74.562939439329227</c:v>
                </c:pt>
                <c:pt idx="68">
                  <c:v>74.396320349591718</c:v>
                </c:pt>
                <c:pt idx="69">
                  <c:v>74.234599677911305</c:v>
                </c:pt>
                <c:pt idx="70">
                  <c:v>74.07770855852543</c:v>
                </c:pt>
                <c:pt idx="71">
                  <c:v>73.925549943785384</c:v>
                </c:pt>
                <c:pt idx="72">
                  <c:v>73.778003615503764</c:v>
                </c:pt>
                <c:pt idx="73">
                  <c:v>73.63493074375728</c:v>
                </c:pt>
                <c:pt idx="74">
                  <c:v>73.496177983821013</c:v>
                </c:pt>
                <c:pt idx="75">
                  <c:v>73.361581115766285</c:v>
                </c:pt>
                <c:pt idx="76">
                  <c:v>73.230968241812377</c:v>
                </c:pt>
                <c:pt idx="77">
                  <c:v>73.104162564197139</c:v>
                </c:pt>
                <c:pt idx="78">
                  <c:v>72.980984771552855</c:v>
                </c:pt>
                <c:pt idx="79">
                  <c:v>72.861255064970493</c:v>
                </c:pt>
                <c:pt idx="80">
                  <c:v>72.744794856500988</c:v>
                </c:pt>
                <c:pt idx="81">
                  <c:v>72.631428173139298</c:v>
                </c:pt>
                <c:pt idx="82">
                  <c:v>72.520982798672421</c:v>
                </c:pt>
                <c:pt idx="83">
                  <c:v>72.413291184414845</c:v>
                </c:pt>
                <c:pt idx="84">
                  <c:v>72.30819115802116</c:v>
                </c:pt>
                <c:pt idx="85">
                  <c:v>72.205526457433265</c:v>
                </c:pt>
                <c:pt idx="86">
                  <c:v>72.10514711472824</c:v>
                </c:pt>
                <c:pt idx="87">
                  <c:v>72.006909712289911</c:v>
                </c:pt>
                <c:pt idx="88">
                  <c:v>71.910677531410585</c:v>
                </c:pt>
                <c:pt idx="89">
                  <c:v>71.816320611200283</c:v>
                </c:pt>
                <c:pt idx="90">
                  <c:v>71.723715733571879</c:v>
                </c:pt>
                <c:pt idx="91">
                  <c:v>71.6327463481135</c:v>
                </c:pt>
                <c:pt idx="92">
                  <c:v>71.543302448861638</c:v>
                </c:pt>
                <c:pt idx="93">
                  <c:v>71.45528041335848</c:v>
                </c:pt>
                <c:pt idx="94">
                  <c:v>71.368582812912081</c:v>
                </c:pt>
                <c:pt idx="95">
                  <c:v>71.283118201672295</c:v>
                </c:pt>
                <c:pt idx="96">
                  <c:v>71.198800890982326</c:v>
                </c:pt>
                <c:pt idx="97">
                  <c:v>71.115550714451658</c:v>
                </c:pt>
                <c:pt idx="98">
                  <c:v>71.033292788312707</c:v>
                </c:pt>
                <c:pt idx="99">
                  <c:v>70.951957270857292</c:v>
                </c:pt>
                <c:pt idx="100">
                  <c:v>70.87147912408804</c:v>
                </c:pt>
                <c:pt idx="101">
                  <c:v>70.791797880153652</c:v>
                </c:pt>
                <c:pt idx="102">
                  <c:v>70.712857414654579</c:v>
                </c:pt>
                <c:pt idx="103">
                  <c:v>70.634605728494904</c:v>
                </c:pt>
                <c:pt idx="104">
                  <c:v>70.556994739611937</c:v>
                </c:pt>
                <c:pt idx="105">
                  <c:v>70.479980085623055</c:v>
                </c:pt>
                <c:pt idx="106">
                  <c:v>70.403520938186418</c:v>
                </c:pt>
                <c:pt idx="107">
                  <c:v>70.327579829667897</c:v>
                </c:pt>
                <c:pt idx="108">
                  <c:v>70.252122492535733</c:v>
                </c:pt>
                <c:pt idx="109">
                  <c:v>70.177117711759422</c:v>
                </c:pt>
                <c:pt idx="110">
                  <c:v>70.102537190366164</c:v>
                </c:pt>
                <c:pt idx="111">
                  <c:v>70.028355428198992</c:v>
                </c:pt>
                <c:pt idx="112">
                  <c:v>69.954549613821854</c:v>
                </c:pt>
                <c:pt idx="113">
                  <c:v>69.881099529422897</c:v>
                </c:pt>
                <c:pt idx="114">
                  <c:v>69.807987468471964</c:v>
                </c:pt>
                <c:pt idx="115">
                  <c:v>69.735198165788475</c:v>
                </c:pt>
                <c:pt idx="116">
                  <c:v>69.662718739564596</c:v>
                </c:pt>
                <c:pt idx="117">
                  <c:v>69.590538644761821</c:v>
                </c:pt>
                <c:pt idx="118">
                  <c:v>69.51864963715218</c:v>
                </c:pt>
                <c:pt idx="119">
                  <c:v>69.44704574710137</c:v>
                </c:pt>
                <c:pt idx="120">
                  <c:v>69.375723261987204</c:v>
                </c:pt>
                <c:pt idx="121">
                  <c:v>69.304680715908177</c:v>
                </c:pt>
                <c:pt idx="122">
                  <c:v>69.233918885057975</c:v>
                </c:pt>
                <c:pt idx="123">
                  <c:v>69.163440786823699</c:v>
                </c:pt>
                <c:pt idx="124">
                  <c:v>69.093251680302544</c:v>
                </c:pt>
                <c:pt idx="125">
                  <c:v>69.023359065529533</c:v>
                </c:pt>
                <c:pt idx="126">
                  <c:v>68.953772678268606</c:v>
                </c:pt>
                <c:pt idx="127">
                  <c:v>68.8845044767519</c:v>
                </c:pt>
                <c:pt idx="128">
                  <c:v>68.815568616268138</c:v>
                </c:pt>
                <c:pt idx="129">
                  <c:v>68.746981407022815</c:v>
                </c:pt>
                <c:pt idx="130">
                  <c:v>68.678761250245458</c:v>
                </c:pt>
                <c:pt idx="131">
                  <c:v>68.610928547136425</c:v>
                </c:pt>
                <c:pt idx="132">
                  <c:v>68.543505574973352</c:v>
                </c:pt>
                <c:pt idx="133">
                  <c:v>68.476516324583145</c:v>
                </c:pt>
                <c:pt idx="134">
                  <c:v>68.409986293491158</c:v>
                </c:pt>
                <c:pt idx="135">
                  <c:v>68.343942229447137</c:v>
                </c:pt>
                <c:pt idx="136">
                  <c:v>68.278411819763491</c:v>
                </c:pt>
                <c:pt idx="137">
                  <c:v>68.213423323048929</c:v>
                </c:pt>
                <c:pt idx="138">
                  <c:v>68.149005141527695</c:v>
                </c:pt>
                <c:pt idx="139">
                  <c:v>68.085185334237579</c:v>
                </c:pt>
                <c:pt idx="140">
                  <c:v>68.02199107399629</c:v>
                </c:pt>
                <c:pt idx="141">
                  <c:v>67.95944805408206</c:v>
                </c:pt>
                <c:pt idx="142">
                  <c:v>67.89757985400027</c:v>
                </c:pt>
                <c:pt idx="143">
                  <c:v>67.836407277361047</c:v>
                </c:pt>
                <c:pt idx="144">
                  <c:v>67.775947678570404</c:v>
                </c:pt>
                <c:pt idx="145">
                  <c:v>67.716214298478903</c:v>
                </c:pt>
                <c:pt idx="146">
                  <c:v>67.657215632039197</c:v>
                </c:pt>
                <c:pt idx="147">
                  <c:v>67.598954853070794</c:v>
                </c:pt>
                <c:pt idx="148">
                  <c:v>67.541429322103227</c:v>
                </c:pt>
                <c:pt idx="149">
                  <c:v>67.484630202699293</c:v>
                </c:pt>
                <c:pt idx="150">
                  <c:v>67.42854220946063</c:v>
                </c:pt>
                <c:pt idx="151">
                  <c:v>67.373143507026782</c:v>
                </c:pt>
                <c:pt idx="152">
                  <c:v>67.318405773883612</c:v>
                </c:pt>
                <c:pt idx="153">
                  <c:v>67.264294437943164</c:v>
                </c:pt>
                <c:pt idx="154">
                  <c:v>67.210769083055283</c:v>
                </c:pt>
                <c:pt idx="155">
                  <c:v>67.15778401738747</c:v>
                </c:pt>
                <c:pt idx="156">
                  <c:v>67.105288986580206</c:v>
                </c:pt>
                <c:pt idx="157">
                  <c:v>67.05323000737134</c:v>
                </c:pt>
                <c:pt idx="158">
                  <c:v>67.001550291558459</c:v>
                </c:pt>
                <c:pt idx="159">
                  <c:v>66.950191226183151</c:v>
                </c:pt>
                <c:pt idx="160">
                  <c:v>66.899093373956504</c:v>
                </c:pt>
                <c:pt idx="161">
                  <c:v>66.848197458283181</c:v>
                </c:pt>
                <c:pt idx="162">
                  <c:v>66.797445299662485</c:v>
                </c:pt>
                <c:pt idx="163">
                  <c:v>66.746780674450932</c:v>
                </c:pt>
                <c:pt idx="164">
                  <c:v>66.696150072528866</c:v>
                </c:pt>
                <c:pt idx="165">
                  <c:v>66.64550333681342</c:v>
                </c:pt>
                <c:pt idx="166">
                  <c:v>66.594794174271144</c:v>
                </c:pt>
                <c:pt idx="167">
                  <c:v>66.543980534614604</c:v>
                </c:pt>
                <c:pt idx="168">
                  <c:v>66.493024858804901</c:v>
                </c:pt>
                <c:pt idx="169">
                  <c:v>66.441894204521631</c:v>
                </c:pt>
                <c:pt idx="170">
                  <c:v>66.390560259717176</c:v>
                </c:pt>
                <c:pt idx="171">
                  <c:v>66.338999258170446</c:v>
                </c:pt>
                <c:pt idx="172">
                  <c:v>66.287191812624584</c:v>
                </c:pt>
                <c:pt idx="173">
                  <c:v>66.235122681738261</c:v>
                </c:pt>
                <c:pt idx="174">
                  <c:v>66.182780486854739</c:v>
                </c:pt>
                <c:pt idx="175">
                  <c:v>66.130157393685295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6A4-4460-88E2-63EDD38195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252776"/>
        <c:axId val="406336832"/>
      </c:scatterChart>
      <c:valAx>
        <c:axId val="4722527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06336832"/>
        <c:crosses val="autoZero"/>
        <c:crossBetween val="midCat"/>
      </c:valAx>
      <c:valAx>
        <c:axId val="40633683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722527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B!$J$27:$J$227</c:f>
              <c:numCache>
                <c:formatCode>General</c:formatCode>
                <c:ptCount val="201"/>
                <c:pt idx="0">
                  <c:v>79.412999999999997</c:v>
                </c:pt>
                <c:pt idx="1">
                  <c:v>78.570999999999998</c:v>
                </c:pt>
                <c:pt idx="2">
                  <c:v>80.221999999999994</c:v>
                </c:pt>
                <c:pt idx="3">
                  <c:v>78.650999999999996</c:v>
                </c:pt>
                <c:pt idx="4">
                  <c:v>78.19</c:v>
                </c:pt>
                <c:pt idx="5">
                  <c:v>78.697999999999993</c:v>
                </c:pt>
                <c:pt idx="6">
                  <c:v>79.238</c:v>
                </c:pt>
                <c:pt idx="7">
                  <c:v>78.968000000000004</c:v>
                </c:pt>
                <c:pt idx="8">
                  <c:v>78.778000000000006</c:v>
                </c:pt>
                <c:pt idx="9">
                  <c:v>77.126999999999995</c:v>
                </c:pt>
                <c:pt idx="10">
                  <c:v>78.174999999999997</c:v>
                </c:pt>
                <c:pt idx="11">
                  <c:v>77.921000000000006</c:v>
                </c:pt>
                <c:pt idx="12">
                  <c:v>78.81</c:v>
                </c:pt>
                <c:pt idx="13">
                  <c:v>79.745999999999995</c:v>
                </c:pt>
                <c:pt idx="14">
                  <c:v>79.381</c:v>
                </c:pt>
                <c:pt idx="15">
                  <c:v>79.602999999999994</c:v>
                </c:pt>
                <c:pt idx="16">
                  <c:v>79.221999999999994</c:v>
                </c:pt>
                <c:pt idx="17">
                  <c:v>79.078999999999994</c:v>
                </c:pt>
                <c:pt idx="18">
                  <c:v>78.221999999999994</c:v>
                </c:pt>
                <c:pt idx="19">
                  <c:v>78.73</c:v>
                </c:pt>
                <c:pt idx="20">
                  <c:v>78.570999999999998</c:v>
                </c:pt>
                <c:pt idx="21">
                  <c:v>80.206000000000003</c:v>
                </c:pt>
                <c:pt idx="22">
                  <c:v>77.793999999999997</c:v>
                </c:pt>
                <c:pt idx="23">
                  <c:v>79.364999999999995</c:v>
                </c:pt>
                <c:pt idx="24">
                  <c:v>79.031999999999996</c:v>
                </c:pt>
                <c:pt idx="25">
                  <c:v>77.429000000000002</c:v>
                </c:pt>
                <c:pt idx="26">
                  <c:v>78.650999999999996</c:v>
                </c:pt>
                <c:pt idx="27">
                  <c:v>78.381</c:v>
                </c:pt>
                <c:pt idx="28">
                  <c:v>79.951999999999998</c:v>
                </c:pt>
                <c:pt idx="29">
                  <c:v>80.27</c:v>
                </c:pt>
                <c:pt idx="30">
                  <c:v>79.412999999999997</c:v>
                </c:pt>
                <c:pt idx="31">
                  <c:v>78.840999999999994</c:v>
                </c:pt>
                <c:pt idx="32">
                  <c:v>80.444000000000003</c:v>
                </c:pt>
                <c:pt idx="33">
                  <c:v>79.856999999999999</c:v>
                </c:pt>
                <c:pt idx="34">
                  <c:v>80.793999999999997</c:v>
                </c:pt>
                <c:pt idx="35">
                  <c:v>80.602999999999994</c:v>
                </c:pt>
                <c:pt idx="36">
                  <c:v>82.094999999999999</c:v>
                </c:pt>
                <c:pt idx="37">
                  <c:v>82.54</c:v>
                </c:pt>
                <c:pt idx="38">
                  <c:v>80.602999999999994</c:v>
                </c:pt>
                <c:pt idx="39">
                  <c:v>81.302000000000007</c:v>
                </c:pt>
                <c:pt idx="40">
                  <c:v>82.793999999999997</c:v>
                </c:pt>
                <c:pt idx="41">
                  <c:v>83.793999999999997</c:v>
                </c:pt>
                <c:pt idx="42">
                  <c:v>84.873000000000005</c:v>
                </c:pt>
                <c:pt idx="43">
                  <c:v>86.475999999999999</c:v>
                </c:pt>
                <c:pt idx="44">
                  <c:v>87.856999999999999</c:v>
                </c:pt>
                <c:pt idx="45">
                  <c:v>90.587000000000003</c:v>
                </c:pt>
                <c:pt idx="46">
                  <c:v>93.713999999999999</c:v>
                </c:pt>
                <c:pt idx="47">
                  <c:v>96.238</c:v>
                </c:pt>
                <c:pt idx="48">
                  <c:v>100.69799999999999</c:v>
                </c:pt>
                <c:pt idx="49">
                  <c:v>106.952</c:v>
                </c:pt>
                <c:pt idx="50">
                  <c:v>115.048</c:v>
                </c:pt>
                <c:pt idx="51">
                  <c:v>128.34899999999999</c:v>
                </c:pt>
                <c:pt idx="52">
                  <c:v>142.88900000000001</c:v>
                </c:pt>
                <c:pt idx="53">
                  <c:v>160.55600000000001</c:v>
                </c:pt>
                <c:pt idx="54">
                  <c:v>177.73</c:v>
                </c:pt>
                <c:pt idx="55">
                  <c:v>193.88900000000001</c:v>
                </c:pt>
                <c:pt idx="56">
                  <c:v>208.381</c:v>
                </c:pt>
                <c:pt idx="57">
                  <c:v>217.69800000000001</c:v>
                </c:pt>
                <c:pt idx="58">
                  <c:v>225.952</c:v>
                </c:pt>
                <c:pt idx="59">
                  <c:v>230.63499999999999</c:v>
                </c:pt>
                <c:pt idx="60">
                  <c:v>232.55600000000001</c:v>
                </c:pt>
                <c:pt idx="61">
                  <c:v>231.857</c:v>
                </c:pt>
                <c:pt idx="62">
                  <c:v>224.952</c:v>
                </c:pt>
                <c:pt idx="63">
                  <c:v>208.238</c:v>
                </c:pt>
                <c:pt idx="64">
                  <c:v>173.12700000000001</c:v>
                </c:pt>
                <c:pt idx="65">
                  <c:v>130.22200000000001</c:v>
                </c:pt>
                <c:pt idx="66">
                  <c:v>105.81</c:v>
                </c:pt>
                <c:pt idx="67">
                  <c:v>96.888999999999996</c:v>
                </c:pt>
                <c:pt idx="68">
                  <c:v>90.683000000000007</c:v>
                </c:pt>
                <c:pt idx="69">
                  <c:v>87.031999999999996</c:v>
                </c:pt>
                <c:pt idx="70">
                  <c:v>87.316999999999993</c:v>
                </c:pt>
                <c:pt idx="71">
                  <c:v>88.254000000000005</c:v>
                </c:pt>
                <c:pt idx="72">
                  <c:v>89.983999999999995</c:v>
                </c:pt>
                <c:pt idx="73">
                  <c:v>94.143000000000001</c:v>
                </c:pt>
                <c:pt idx="74">
                  <c:v>100.063</c:v>
                </c:pt>
                <c:pt idx="75">
                  <c:v>110.19</c:v>
                </c:pt>
                <c:pt idx="76">
                  <c:v>122</c:v>
                </c:pt>
                <c:pt idx="77">
                  <c:v>135.44399999999999</c:v>
                </c:pt>
                <c:pt idx="78">
                  <c:v>149</c:v>
                </c:pt>
                <c:pt idx="79">
                  <c:v>161.72999999999999</c:v>
                </c:pt>
                <c:pt idx="80">
                  <c:v>171.39699999999999</c:v>
                </c:pt>
                <c:pt idx="81">
                  <c:v>180.73</c:v>
                </c:pt>
                <c:pt idx="82">
                  <c:v>185.84100000000001</c:v>
                </c:pt>
                <c:pt idx="83">
                  <c:v>187.381</c:v>
                </c:pt>
                <c:pt idx="84">
                  <c:v>183.88900000000001</c:v>
                </c:pt>
                <c:pt idx="85">
                  <c:v>169.92099999999999</c:v>
                </c:pt>
                <c:pt idx="86">
                  <c:v>143.49199999999999</c:v>
                </c:pt>
                <c:pt idx="87">
                  <c:v>104.254</c:v>
                </c:pt>
                <c:pt idx="88">
                  <c:v>76.286000000000001</c:v>
                </c:pt>
                <c:pt idx="89">
                  <c:v>70.936999999999998</c:v>
                </c:pt>
                <c:pt idx="90">
                  <c:v>70.254000000000005</c:v>
                </c:pt>
                <c:pt idx="91">
                  <c:v>70.587000000000003</c:v>
                </c:pt>
                <c:pt idx="92">
                  <c:v>70.570999999999998</c:v>
                </c:pt>
                <c:pt idx="93">
                  <c:v>69.905000000000001</c:v>
                </c:pt>
                <c:pt idx="94">
                  <c:v>71.713999999999999</c:v>
                </c:pt>
                <c:pt idx="95">
                  <c:v>70.475999999999999</c:v>
                </c:pt>
                <c:pt idx="96">
                  <c:v>69.840999999999994</c:v>
                </c:pt>
                <c:pt idx="97">
                  <c:v>70.683000000000007</c:v>
                </c:pt>
                <c:pt idx="98">
                  <c:v>71.206000000000003</c:v>
                </c:pt>
                <c:pt idx="99">
                  <c:v>70.713999999999999</c:v>
                </c:pt>
                <c:pt idx="100">
                  <c:v>71.968000000000004</c:v>
                </c:pt>
                <c:pt idx="101">
                  <c:v>70.936999999999998</c:v>
                </c:pt>
                <c:pt idx="102">
                  <c:v>70.381</c:v>
                </c:pt>
                <c:pt idx="103">
                  <c:v>70.73</c:v>
                </c:pt>
                <c:pt idx="104">
                  <c:v>71.302000000000007</c:v>
                </c:pt>
                <c:pt idx="105">
                  <c:v>71.825000000000003</c:v>
                </c:pt>
                <c:pt idx="106">
                  <c:v>70.602999999999994</c:v>
                </c:pt>
                <c:pt idx="107">
                  <c:v>71.429000000000002</c:v>
                </c:pt>
                <c:pt idx="108">
                  <c:v>71.983999999999995</c:v>
                </c:pt>
                <c:pt idx="109">
                  <c:v>70.921000000000006</c:v>
                </c:pt>
                <c:pt idx="110">
                  <c:v>71</c:v>
                </c:pt>
                <c:pt idx="111">
                  <c:v>72.286000000000001</c:v>
                </c:pt>
                <c:pt idx="112">
                  <c:v>70.905000000000001</c:v>
                </c:pt>
                <c:pt idx="113">
                  <c:v>71.825000000000003</c:v>
                </c:pt>
                <c:pt idx="114">
                  <c:v>73.206000000000003</c:v>
                </c:pt>
                <c:pt idx="115">
                  <c:v>74.570999999999998</c:v>
                </c:pt>
                <c:pt idx="116">
                  <c:v>77.936999999999998</c:v>
                </c:pt>
                <c:pt idx="117">
                  <c:v>80.840999999999994</c:v>
                </c:pt>
                <c:pt idx="118">
                  <c:v>86.332999999999998</c:v>
                </c:pt>
                <c:pt idx="119">
                  <c:v>91.094999999999999</c:v>
                </c:pt>
                <c:pt idx="120">
                  <c:v>94.873000000000005</c:v>
                </c:pt>
                <c:pt idx="121">
                  <c:v>98.570999999999998</c:v>
                </c:pt>
                <c:pt idx="122">
                  <c:v>101.492</c:v>
                </c:pt>
                <c:pt idx="123">
                  <c:v>99.587000000000003</c:v>
                </c:pt>
                <c:pt idx="124">
                  <c:v>96.840999999999994</c:v>
                </c:pt>
                <c:pt idx="125">
                  <c:v>92.238</c:v>
                </c:pt>
                <c:pt idx="126">
                  <c:v>85.126999999999995</c:v>
                </c:pt>
                <c:pt idx="127">
                  <c:v>78.111000000000004</c:v>
                </c:pt>
                <c:pt idx="128">
                  <c:v>73.174999999999997</c:v>
                </c:pt>
                <c:pt idx="129">
                  <c:v>69</c:v>
                </c:pt>
                <c:pt idx="130">
                  <c:v>67.444000000000003</c:v>
                </c:pt>
                <c:pt idx="131">
                  <c:v>66.316999999999993</c:v>
                </c:pt>
                <c:pt idx="132">
                  <c:v>67.444000000000003</c:v>
                </c:pt>
                <c:pt idx="133">
                  <c:v>67.159000000000006</c:v>
                </c:pt>
                <c:pt idx="134">
                  <c:v>67.936999999999998</c:v>
                </c:pt>
                <c:pt idx="135">
                  <c:v>67.587000000000003</c:v>
                </c:pt>
                <c:pt idx="136">
                  <c:v>65.905000000000001</c:v>
                </c:pt>
                <c:pt idx="137">
                  <c:v>66.951999999999998</c:v>
                </c:pt>
                <c:pt idx="138">
                  <c:v>67.475999999999999</c:v>
                </c:pt>
                <c:pt idx="139">
                  <c:v>67.143000000000001</c:v>
                </c:pt>
                <c:pt idx="140">
                  <c:v>67.349000000000004</c:v>
                </c:pt>
                <c:pt idx="141">
                  <c:v>66.762</c:v>
                </c:pt>
                <c:pt idx="142">
                  <c:v>68</c:v>
                </c:pt>
                <c:pt idx="143">
                  <c:v>69.078999999999994</c:v>
                </c:pt>
                <c:pt idx="144">
                  <c:v>68.587000000000003</c:v>
                </c:pt>
                <c:pt idx="145">
                  <c:v>67.905000000000001</c:v>
                </c:pt>
                <c:pt idx="146">
                  <c:v>66.856999999999999</c:v>
                </c:pt>
                <c:pt idx="147">
                  <c:v>69.397000000000006</c:v>
                </c:pt>
                <c:pt idx="148">
                  <c:v>72.221999999999994</c:v>
                </c:pt>
                <c:pt idx="149">
                  <c:v>74.762</c:v>
                </c:pt>
                <c:pt idx="150">
                  <c:v>79.81</c:v>
                </c:pt>
                <c:pt idx="151">
                  <c:v>83.159000000000006</c:v>
                </c:pt>
                <c:pt idx="152">
                  <c:v>85.856999999999999</c:v>
                </c:pt>
                <c:pt idx="153">
                  <c:v>86.54</c:v>
                </c:pt>
                <c:pt idx="154">
                  <c:v>84.094999999999999</c:v>
                </c:pt>
                <c:pt idx="155">
                  <c:v>81.316999999999993</c:v>
                </c:pt>
                <c:pt idx="156">
                  <c:v>75.840999999999994</c:v>
                </c:pt>
                <c:pt idx="157">
                  <c:v>69.968000000000004</c:v>
                </c:pt>
                <c:pt idx="158">
                  <c:v>66.143000000000001</c:v>
                </c:pt>
                <c:pt idx="159">
                  <c:v>66.602999999999994</c:v>
                </c:pt>
                <c:pt idx="160">
                  <c:v>64.81</c:v>
                </c:pt>
                <c:pt idx="161">
                  <c:v>65.475999999999999</c:v>
                </c:pt>
                <c:pt idx="162">
                  <c:v>65.778000000000006</c:v>
                </c:pt>
                <c:pt idx="163">
                  <c:v>65.667000000000002</c:v>
                </c:pt>
                <c:pt idx="164">
                  <c:v>64.951999999999998</c:v>
                </c:pt>
                <c:pt idx="165">
                  <c:v>65.650999999999996</c:v>
                </c:pt>
                <c:pt idx="166">
                  <c:v>65.316999999999993</c:v>
                </c:pt>
                <c:pt idx="167">
                  <c:v>64.921000000000006</c:v>
                </c:pt>
                <c:pt idx="168">
                  <c:v>66.873000000000005</c:v>
                </c:pt>
                <c:pt idx="169">
                  <c:v>64.492000000000004</c:v>
                </c:pt>
                <c:pt idx="170">
                  <c:v>65.619</c:v>
                </c:pt>
                <c:pt idx="171">
                  <c:v>65.444000000000003</c:v>
                </c:pt>
                <c:pt idx="172">
                  <c:v>65.206000000000003</c:v>
                </c:pt>
                <c:pt idx="173">
                  <c:v>65.016000000000005</c:v>
                </c:pt>
                <c:pt idx="174">
                  <c:v>66.19</c:v>
                </c:pt>
                <c:pt idx="175">
                  <c:v>64.619</c:v>
                </c:pt>
                <c:pt idx="176">
                  <c:v>66.238</c:v>
                </c:pt>
                <c:pt idx="177">
                  <c:v>65.332999999999998</c:v>
                </c:pt>
                <c:pt idx="178">
                  <c:v>65.602999999999994</c:v>
                </c:pt>
                <c:pt idx="179">
                  <c:v>65.27</c:v>
                </c:pt>
                <c:pt idx="180">
                  <c:v>67.444000000000003</c:v>
                </c:pt>
                <c:pt idx="181">
                  <c:v>66.078999999999994</c:v>
                </c:pt>
                <c:pt idx="182">
                  <c:v>65.683000000000007</c:v>
                </c:pt>
                <c:pt idx="183">
                  <c:v>64.492000000000004</c:v>
                </c:pt>
                <c:pt idx="184">
                  <c:v>64.856999999999999</c:v>
                </c:pt>
                <c:pt idx="185">
                  <c:v>65.174999999999997</c:v>
                </c:pt>
                <c:pt idx="186">
                  <c:v>65.316999999999993</c:v>
                </c:pt>
                <c:pt idx="187">
                  <c:v>65.206000000000003</c:v>
                </c:pt>
                <c:pt idx="188">
                  <c:v>64.206000000000003</c:v>
                </c:pt>
                <c:pt idx="189">
                  <c:v>65.555999999999997</c:v>
                </c:pt>
                <c:pt idx="190">
                  <c:v>64.825000000000003</c:v>
                </c:pt>
                <c:pt idx="191">
                  <c:v>66.078999999999994</c:v>
                </c:pt>
                <c:pt idx="192">
                  <c:v>64.349000000000004</c:v>
                </c:pt>
                <c:pt idx="193">
                  <c:v>64.793999999999997</c:v>
                </c:pt>
                <c:pt idx="194">
                  <c:v>64.143000000000001</c:v>
                </c:pt>
                <c:pt idx="195">
                  <c:v>64.602999999999994</c:v>
                </c:pt>
                <c:pt idx="196">
                  <c:v>64.888999999999996</c:v>
                </c:pt>
                <c:pt idx="197">
                  <c:v>65.094999999999999</c:v>
                </c:pt>
                <c:pt idx="198">
                  <c:v>64.778000000000006</c:v>
                </c:pt>
                <c:pt idx="199">
                  <c:v>63.920999999999999</c:v>
                </c:pt>
                <c:pt idx="200">
                  <c:v>63.762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C2E-4392-B030-6129CEF32E51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B!$Z$27:$Z$227</c:f>
              <c:numCache>
                <c:formatCode>0.00</c:formatCode>
                <c:ptCount val="201"/>
                <c:pt idx="0">
                  <c:v>#N/A</c:v>
                </c:pt>
                <c:pt idx="1">
                  <c:v>77.542233683169144</c:v>
                </c:pt>
                <c:pt idx="2">
                  <c:v>77.647603808030269</c:v>
                </c:pt>
                <c:pt idx="3">
                  <c:v>77.752365569303777</c:v>
                </c:pt>
                <c:pt idx="4">
                  <c:v>77.856430192236061</c:v>
                </c:pt>
                <c:pt idx="5">
                  <c:v>77.959698293324493</c:v>
                </c:pt>
                <c:pt idx="6">
                  <c:v>78.06205885142036</c:v>
                </c:pt>
                <c:pt idx="7">
                  <c:v>78.163388118891348</c:v>
                </c:pt>
                <c:pt idx="8">
                  <c:v>78.263548478332225</c:v>
                </c:pt>
                <c:pt idx="9">
                  <c:v>78.362387253132297</c:v>
                </c:pt>
                <c:pt idx="10">
                  <c:v>78.459735483692867</c:v>
                </c:pt>
                <c:pt idx="11">
                  <c:v>78.555406685407817</c:v>
                </c:pt>
                <c:pt idx="12">
                  <c:v>78.649195609936939</c:v>
                </c:pt>
                <c:pt idx="13">
                  <c:v>78.740877038265637</c:v>
                </c:pt>
                <c:pt idx="14">
                  <c:v>78.830204643344061</c:v>
                </c:pt>
                <c:pt idx="15">
                  <c:v>78.916909973142566</c:v>
                </c:pt>
                <c:pt idx="16">
                  <c:v>79.000701624244769</c:v>
                </c:pt>
                <c:pt idx="17">
                  <c:v>79.081264705984609</c:v>
                </c:pt>
                <c:pt idx="18">
                  <c:v>79.158260743048274</c:v>
                </c:pt>
                <c:pt idx="19">
                  <c:v>79.231328242744496</c:v>
                </c:pt>
                <c:pt idx="20">
                  <c:v>79.300084281695234</c:v>
                </c:pt>
                <c:pt idx="21">
                  <c:v>79.364127676556535</c:v>
                </c:pt>
                <c:pt idx="22">
                  <c:v>79.423044641352917</c:v>
                </c:pt>
                <c:pt idx="23">
                  <c:v>79.476418367900223</c:v>
                </c:pt>
                <c:pt idx="24">
                  <c:v>79.523844789600304</c:v>
                </c:pt>
                <c:pt idx="25">
                  <c:v>79.564958026175205</c:v>
                </c:pt>
                <c:pt idx="26">
                  <c:v>79.599470809691709</c:v>
                </c:pt>
                <c:pt idx="27">
                  <c:v>79.627237731189453</c:v>
                </c:pt>
                <c:pt idx="28">
                  <c:v>79.648352587829734</c:v>
                </c:pt>
                <c:pt idx="29">
                  <c:v>79.663295568645353</c:v>
                </c:pt>
                <c:pt idx="30">
                  <c:v>79.673151488612419</c:v>
                </c:pt>
                <c:pt idx="31">
                  <c:v>79.67992654205004</c:v>
                </c:pt>
                <c:pt idx="32">
                  <c:v>79.686997527811343</c:v>
                </c:pt>
                <c:pt idx="33">
                  <c:v>79.699733146392788</c:v>
                </c:pt>
                <c:pt idx="34">
                  <c:v>79.726330120232035</c:v>
                </c:pt>
                <c:pt idx="35">
                  <c:v>79.778905206101726</c:v>
                </c:pt>
                <c:pt idx="36">
                  <c:v>79.874874694660477</c:v>
                </c:pt>
                <c:pt idx="37">
                  <c:v>80.038632388479726</c:v>
                </c:pt>
                <c:pt idx="38">
                  <c:v>80.303502087931278</c:v>
                </c:pt>
                <c:pt idx="39">
                  <c:v>80.71388895035534</c:v>
                </c:pt>
                <c:pt idx="40">
                  <c:v>81.327485297321829</c:v>
                </c:pt>
                <c:pt idx="41">
                  <c:v>82.217303208277272</c:v>
                </c:pt>
                <c:pt idx="42">
                  <c:v>83.473215466600337</c:v>
                </c:pt>
                <c:pt idx="43">
                  <c:v>85.202600002587829</c:v>
                </c:pt>
                <c:pt idx="44">
                  <c:v>87.529617758519876</c:v>
                </c:pt>
                <c:pt idx="45">
                  <c:v>90.59263055673847</c:v>
                </c:pt>
                <c:pt idx="46">
                  <c:v>94.53930604685533</c:v>
                </c:pt>
                <c:pt idx="47">
                  <c:v>99.519080469485871</c:v>
                </c:pt>
                <c:pt idx="48">
                  <c:v>105.67286850804726</c:v>
                </c:pt>
                <c:pt idx="49">
                  <c:v>113.12022169341432</c:v>
                </c:pt>
                <c:pt idx="50">
                  <c:v>121.94452379482004</c:v>
                </c:pt>
                <c:pt idx="51">
                  <c:v>132.17723177453863</c:v>
                </c:pt>
                <c:pt idx="52">
                  <c:v>143.78254179363668</c:v>
                </c:pt>
                <c:pt idx="53">
                  <c:v>156.64396131869287</c:v>
                </c:pt>
                <c:pt idx="54">
                  <c:v>170.55335500615732</c:v>
                </c:pt>
                <c:pt idx="55">
                  <c:v>185.19885297337783</c:v>
                </c:pt>
                <c:pt idx="56">
                  <c:v>200.13605601278175</c:v>
                </c:pt>
                <c:pt idx="57">
                  <c:v>214.70525803802326</c:v>
                </c:pt>
                <c:pt idx="58">
                  <c:v>227.84598421144776</c:v>
                </c:pt>
                <c:pt idx="59">
                  <c:v>237.8240379599869</c:v>
                </c:pt>
                <c:pt idx="60">
                  <c:v>242.09016660763345</c:v>
                </c:pt>
                <c:pt idx="61">
                  <c:v>237.71982704875325</c:v>
                </c:pt>
                <c:pt idx="62">
                  <c:v>222.73822361894557</c:v>
                </c:pt>
                <c:pt idx="63">
                  <c:v>197.8316675963479</c:v>
                </c:pt>
                <c:pt idx="64">
                  <c:v>167.07563326154107</c:v>
                </c:pt>
                <c:pt idx="65">
                  <c:v>136.61374971309203</c:v>
                </c:pt>
                <c:pt idx="66">
                  <c:v>111.9065408302166</c:v>
                </c:pt>
                <c:pt idx="67">
                  <c:v>95.544533012125129</c:v>
                </c:pt>
                <c:pt idx="68">
                  <c:v>87.056751233290228</c:v>
                </c:pt>
                <c:pt idx="69">
                  <c:v>84.326143379040033</c:v>
                </c:pt>
                <c:pt idx="70">
                  <c:v>85.180310387685665</c:v>
                </c:pt>
                <c:pt idx="71">
                  <c:v>88.191819836912515</c:v>
                </c:pt>
                <c:pt idx="72">
                  <c:v>92.696003229796375</c:v>
                </c:pt>
                <c:pt idx="73">
                  <c:v>98.48742580229441</c:v>
                </c:pt>
                <c:pt idx="74">
                  <c:v>105.53942292328429</c:v>
                </c:pt>
                <c:pt idx="75">
                  <c:v>113.8418726910464</c:v>
                </c:pt>
                <c:pt idx="76">
                  <c:v>123.32606568832897</c:v>
                </c:pt>
                <c:pt idx="77">
                  <c:v>133.83238963050863</c:v>
                </c:pt>
                <c:pt idx="78">
                  <c:v>145.09790382652238</c:v>
                </c:pt>
                <c:pt idx="79">
                  <c:v>156.75658691689759</c:v>
                </c:pt>
                <c:pt idx="80">
                  <c:v>168.34542619205558</c:v>
                </c:pt>
                <c:pt idx="81">
                  <c:v>179.26303619851063</c:v>
                </c:pt>
                <c:pt idx="82">
                  <c:v>188.42325757477619</c:v>
                </c:pt>
                <c:pt idx="83">
                  <c:v>193.11996895411775</c:v>
                </c:pt>
                <c:pt idx="84">
                  <c:v>187.89082160351714</c:v>
                </c:pt>
                <c:pt idx="85">
                  <c:v>167.49824318863767</c:v>
                </c:pt>
                <c:pt idx="86">
                  <c:v>135.0074255610773</c:v>
                </c:pt>
                <c:pt idx="87">
                  <c:v>103.27429526073907</c:v>
                </c:pt>
                <c:pt idx="88">
                  <c:v>83.130641718369077</c:v>
                </c:pt>
                <c:pt idx="89">
                  <c:v>74.674186582964651</c:v>
                </c:pt>
                <c:pt idx="90">
                  <c:v>72.276573811746047</c:v>
                </c:pt>
                <c:pt idx="91">
                  <c:v>71.76557870015867</c:v>
                </c:pt>
                <c:pt idx="92">
                  <c:v>71.625732380685136</c:v>
                </c:pt>
                <c:pt idx="93">
                  <c:v>71.533758191695057</c:v>
                </c:pt>
                <c:pt idx="94">
                  <c:v>71.446691080204445</c:v>
                </c:pt>
                <c:pt idx="95">
                  <c:v>71.360823974162571</c:v>
                </c:pt>
                <c:pt idx="96">
                  <c:v>71.275888267470236</c:v>
                </c:pt>
                <c:pt idx="97">
                  <c:v>71.191813075909138</c:v>
                </c:pt>
                <c:pt idx="98">
                  <c:v>71.108542519384628</c:v>
                </c:pt>
                <c:pt idx="99">
                  <c:v>71.026034780936641</c:v>
                </c:pt>
                <c:pt idx="100">
                  <c:v>70.944276184610231</c:v>
                </c:pt>
                <c:pt idx="101">
                  <c:v>70.863313913977237</c:v>
                </c:pt>
                <c:pt idx="102">
                  <c:v>70.783327194817758</c:v>
                </c:pt>
                <c:pt idx="103">
                  <c:v>70.704774071856335</c:v>
                </c:pt>
                <c:pt idx="104">
                  <c:v>70.628677992368623</c:v>
                </c:pt>
                <c:pt idx="105">
                  <c:v>70.557156442299316</c:v>
                </c:pt>
                <c:pt idx="106">
                  <c:v>70.494338951234326</c:v>
                </c:pt>
                <c:pt idx="107">
                  <c:v>70.447860234211944</c:v>
                </c:pt>
                <c:pt idx="108">
                  <c:v>70.431117706261304</c:v>
                </c:pt>
                <c:pt idx="109">
                  <c:v>70.466406299616636</c:v>
                </c:pt>
                <c:pt idx="110">
                  <c:v>70.588833170432011</c:v>
                </c:pt>
                <c:pt idx="111">
                  <c:v>70.850527966568549</c:v>
                </c:pt>
                <c:pt idx="112">
                  <c:v>71.324106823352849</c:v>
                </c:pt>
                <c:pt idx="113">
                  <c:v>72.103717471393452</c:v>
                </c:pt>
                <c:pt idx="114">
                  <c:v>73.301497630318963</c:v>
                </c:pt>
                <c:pt idx="115">
                  <c:v>75.037179939987453</c:v>
                </c:pt>
                <c:pt idx="116">
                  <c:v>77.418963647659268</c:v>
                </c:pt>
                <c:pt idx="117">
                  <c:v>80.514181608605512</c:v>
                </c:pt>
                <c:pt idx="118">
                  <c:v>84.307699644970128</c:v>
                </c:pt>
                <c:pt idx="119">
                  <c:v>88.644806834270213</c:v>
                </c:pt>
                <c:pt idx="120">
                  <c:v>93.160317527952429</c:v>
                </c:pt>
                <c:pt idx="121">
                  <c:v>97.220737783847085</c:v>
                </c:pt>
                <c:pt idx="122">
                  <c:v>99.953411613958622</c:v>
                </c:pt>
                <c:pt idx="123">
                  <c:v>100.45795300239362</c:v>
                </c:pt>
                <c:pt idx="124">
                  <c:v>98.205112766703678</c:v>
                </c:pt>
                <c:pt idx="125">
                  <c:v>93.425004202362572</c:v>
                </c:pt>
                <c:pt idx="126">
                  <c:v>87.162355577965698</c:v>
                </c:pt>
                <c:pt idx="127">
                  <c:v>80.855412508476121</c:v>
                </c:pt>
                <c:pt idx="128">
                  <c:v>75.687553497617785</c:v>
                </c:pt>
                <c:pt idx="129">
                  <c:v>72.161814655766236</c:v>
                </c:pt>
                <c:pt idx="130">
                  <c:v>70.129507229670253</c:v>
                </c:pt>
                <c:pt idx="131">
                  <c:v>69.120681863401956</c:v>
                </c:pt>
                <c:pt idx="132">
                  <c:v>68.670041359759267</c:v>
                </c:pt>
                <c:pt idx="133">
                  <c:v>68.467531634962</c:v>
                </c:pt>
                <c:pt idx="134">
                  <c:v>68.356060880340053</c:v>
                </c:pt>
                <c:pt idx="135">
                  <c:v>68.272350030669585</c:v>
                </c:pt>
                <c:pt idx="136">
                  <c:v>68.195686595543748</c:v>
                </c:pt>
                <c:pt idx="137">
                  <c:v>68.120490117906641</c:v>
                </c:pt>
                <c:pt idx="138">
                  <c:v>68.045510172046235</c:v>
                </c:pt>
                <c:pt idx="139">
                  <c:v>67.970512338894451</c:v>
                </c:pt>
                <c:pt idx="140">
                  <c:v>67.895481493449566</c:v>
                </c:pt>
                <c:pt idx="141">
                  <c:v>67.820567254888289</c:v>
                </c:pt>
                <c:pt idx="142">
                  <c:v>67.746563589905676</c:v>
                </c:pt>
                <c:pt idx="143">
                  <c:v>67.676892996832393</c:v>
                </c:pt>
                <c:pt idx="144">
                  <c:v>67.624118334082127</c:v>
                </c:pt>
                <c:pt idx="145">
                  <c:v>67.627343816668301</c:v>
                </c:pt>
                <c:pt idx="146">
                  <c:v>67.788445400426596</c:v>
                </c:pt>
                <c:pt idx="147">
                  <c:v>68.324434622355881</c:v>
                </c:pt>
                <c:pt idx="148">
                  <c:v>69.596457847626823</c:v>
                </c:pt>
                <c:pt idx="149">
                  <c:v>72.023274418396923</c:v>
                </c:pt>
                <c:pt idx="150">
                  <c:v>75.79250901061603</c:v>
                </c:pt>
                <c:pt idx="151">
                  <c:v>80.449093487793917</c:v>
                </c:pt>
                <c:pt idx="152">
                  <c:v>84.714647140615583</c:v>
                </c:pt>
                <c:pt idx="153">
                  <c:v>86.933516544114326</c:v>
                </c:pt>
                <c:pt idx="154">
                  <c:v>86.052614542351478</c:v>
                </c:pt>
                <c:pt idx="155">
                  <c:v>82.382396066703649</c:v>
                </c:pt>
                <c:pt idx="156">
                  <c:v>77.409984602066316</c:v>
                </c:pt>
                <c:pt idx="157">
                  <c:v>72.811015787569829</c:v>
                </c:pt>
                <c:pt idx="158">
                  <c:v>69.546104881470001</c:v>
                </c:pt>
                <c:pt idx="159">
                  <c:v>67.682873149895968</c:v>
                </c:pt>
                <c:pt idx="160">
                  <c:v>66.795732262027244</c:v>
                </c:pt>
                <c:pt idx="161">
                  <c:v>66.418505995510458</c:v>
                </c:pt>
                <c:pt idx="162">
                  <c:v>66.25017800891716</c:v>
                </c:pt>
                <c:pt idx="163">
                  <c:v>66.150395953530065</c:v>
                </c:pt>
                <c:pt idx="164">
                  <c:v>66.068845280443938</c:v>
                </c:pt>
                <c:pt idx="165">
                  <c:v>65.99126120087746</c:v>
                </c:pt>
                <c:pt idx="166">
                  <c:v>65.914398735136331</c:v>
                </c:pt>
                <c:pt idx="167">
                  <c:v>65.837663443262144</c:v>
                </c:pt>
                <c:pt idx="168">
                  <c:v>65.760970525412077</c:v>
                </c:pt>
                <c:pt idx="169">
                  <c:v>65.684313852361541</c:v>
                </c:pt>
                <c:pt idx="170">
                  <c:v>65.60769659747794</c:v>
                </c:pt>
                <c:pt idx="171">
                  <c:v>65.531122233503808</c:v>
                </c:pt>
                <c:pt idx="172">
                  <c:v>65.454593607993246</c:v>
                </c:pt>
                <c:pt idx="173">
                  <c:v>65.378112900711358</c:v>
                </c:pt>
                <c:pt idx="174">
                  <c:v>65.301681665728466</c:v>
                </c:pt>
                <c:pt idx="175">
                  <c:v>65.225300884644611</c:v>
                </c:pt>
                <c:pt idx="176">
                  <c:v>65.148971023488585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C2E-4392-B030-6129CEF32E51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B!$BF$27:$BF$227</c:f>
              <c:numCache>
                <c:formatCode>General</c:formatCode>
                <c:ptCount val="201"/>
                <c:pt idx="0">
                  <c:v>#N/A</c:v>
                </c:pt>
                <c:pt idx="1">
                  <c:v>77.542233683164284</c:v>
                </c:pt>
                <c:pt idx="2">
                  <c:v>77.647603808017152</c:v>
                </c:pt>
                <c:pt idx="3">
                  <c:v>77.752365569268989</c:v>
                </c:pt>
                <c:pt idx="4">
                  <c:v>77.856430192145268</c:v>
                </c:pt>
                <c:pt idx="5">
                  <c:v>77.959698293091236</c:v>
                </c:pt>
                <c:pt idx="6">
                  <c:v>78.062058850830567</c:v>
                </c:pt>
                <c:pt idx="7">
                  <c:v>78.163388117423636</c:v>
                </c:pt>
                <c:pt idx="8">
                  <c:v>78.263548474737519</c:v>
                </c:pt>
                <c:pt idx="9">
                  <c:v>78.362387244467328</c:v>
                </c:pt>
                <c:pt idx="10">
                  <c:v>78.459735463136212</c:v>
                </c:pt>
                <c:pt idx="11">
                  <c:v>78.555406637410215</c:v>
                </c:pt>
                <c:pt idx="12">
                  <c:v>78.649195499638765</c:v>
                </c:pt>
                <c:pt idx="13">
                  <c:v>78.740876788806787</c:v>
                </c:pt>
                <c:pt idx="14">
                  <c:v>78.830204088065017</c:v>
                </c:pt>
                <c:pt idx="15">
                  <c:v>78.916908756661329</c:v>
                </c:pt>
                <c:pt idx="16">
                  <c:v>79.000699001347272</c:v>
                </c:pt>
                <c:pt idx="17">
                  <c:v>79.081259140038625</c:v>
                </c:pt>
                <c:pt idx="18">
                  <c:v>79.15824911843734</c:v>
                </c:pt>
                <c:pt idx="19">
                  <c:v>79.231304348151738</c:v>
                </c:pt>
                <c:pt idx="20">
                  <c:v>79.300035942144603</c:v>
                </c:pt>
                <c:pt idx="21">
                  <c:v>79.364031429522981</c:v>
                </c:pt>
                <c:pt idx="22">
                  <c:v>79.422856036064687</c:v>
                </c:pt>
                <c:pt idx="23">
                  <c:v>79.476054618616516</c:v>
                </c:pt>
                <c:pt idx="24">
                  <c:v>79.523154339659783</c:v>
                </c:pt>
                <c:pt idx="25">
                  <c:v>79.563668161898875</c:v>
                </c:pt>
                <c:pt idx="26">
                  <c:v>79.597099230661016</c:v>
                </c:pt>
                <c:pt idx="27">
                  <c:v>79.622946193241859</c:v>
                </c:pt>
                <c:pt idx="28">
                  <c:v>79.64070947833963</c:v>
                </c:pt>
                <c:pt idx="29">
                  <c:v>79.649898524959596</c:v>
                </c:pt>
                <c:pt idx="30">
                  <c:v>79.65003990871908</c:v>
                </c:pt>
                <c:pt idx="31">
                  <c:v>79.64068626507057</c:v>
                </c:pt>
                <c:pt idx="32">
                  <c:v>79.621425855119142</c:v>
                </c:pt>
                <c:pt idx="33">
                  <c:v>79.591892562871081</c:v>
                </c:pt>
                <c:pt idx="34">
                  <c:v>79.551776056258845</c:v>
                </c:pt>
                <c:pt idx="35">
                  <c:v>79.500831792309285</c:v>
                </c:pt>
                <c:pt idx="36">
                  <c:v>79.43889050412686</c:v>
                </c:pt>
                <c:pt idx="37">
                  <c:v>79.365866778950277</c:v>
                </c:pt>
                <c:pt idx="38">
                  <c:v>79.281766327146087</c:v>
                </c:pt>
                <c:pt idx="39">
                  <c:v>79.186691555518962</c:v>
                </c:pt>
                <c:pt idx="40">
                  <c:v>79.080845097182745</c:v>
                </c:pt>
                <c:pt idx="41">
                  <c:v>78.964531014890426</c:v>
                </c:pt>
                <c:pt idx="42">
                  <c:v>78.838153483244454</c:v>
                </c:pt>
                <c:pt idx="43">
                  <c:v>78.702212863183547</c:v>
                </c:pt>
                <c:pt idx="44">
                  <c:v>78.557299202866957</c:v>
                </c:pt>
                <c:pt idx="45">
                  <c:v>78.404083324079807</c:v>
                </c:pt>
                <c:pt idx="46">
                  <c:v>78.24330577314727</c:v>
                </c:pt>
                <c:pt idx="47">
                  <c:v>78.075764020703744</c:v>
                </c:pt>
                <c:pt idx="48">
                  <c:v>77.902298377255931</c:v>
                </c:pt>
                <c:pt idx="49">
                  <c:v>77.723777145084668</c:v>
                </c:pt>
                <c:pt idx="50">
                  <c:v>77.541081548151055</c:v>
                </c:pt>
                <c:pt idx="51">
                  <c:v>77.355090969854402</c:v>
                </c:pt>
                <c:pt idx="52">
                  <c:v>77.166668986246918</c:v>
                </c:pt>
                <c:pt idx="53">
                  <c:v>76.976650614689206</c:v>
                </c:pt>
                <c:pt idx="54">
                  <c:v>76.785831111776304</c:v>
                </c:pt>
                <c:pt idx="55">
                  <c:v>76.594956557459781</c:v>
                </c:pt>
                <c:pt idx="56">
                  <c:v>76.4047163624587</c:v>
                </c:pt>
                <c:pt idx="57">
                  <c:v>76.215737740380163</c:v>
                </c:pt>
                <c:pt idx="58">
                  <c:v>76.028582100227794</c:v>
                </c:pt>
                <c:pt idx="59">
                  <c:v>75.843743243272741</c:v>
                </c:pt>
                <c:pt idx="60">
                  <c:v>75.661647192950113</c:v>
                </c:pt>
                <c:pt idx="61">
                  <c:v>75.48265344822164</c:v>
                </c:pt>
                <c:pt idx="62">
                  <c:v>75.307057429025065</c:v>
                </c:pt>
                <c:pt idx="63">
                  <c:v>75.135093875270982</c:v>
                </c:pt>
                <c:pt idx="64">
                  <c:v>74.966940965941816</c:v>
                </c:pt>
                <c:pt idx="65">
                  <c:v>74.802724939455203</c:v>
                </c:pt>
                <c:pt idx="66">
                  <c:v>74.642525017813583</c:v>
                </c:pt>
                <c:pt idx="67">
                  <c:v>74.486378462597912</c:v>
                </c:pt>
                <c:pt idx="68">
                  <c:v>74.33428561834431</c:v>
                </c:pt>
                <c:pt idx="69">
                  <c:v>74.186214826451305</c:v>
                </c:pt>
                <c:pt idx="70">
                  <c:v>74.042107119125234</c:v>
                </c:pt>
                <c:pt idx="71">
                  <c:v>73.901880627021313</c:v>
                </c:pt>
                <c:pt idx="72">
                  <c:v>73.76543465558612</c:v>
                </c:pt>
                <c:pt idx="73">
                  <c:v>73.632653403369261</c:v>
                </c:pt>
                <c:pt idx="74">
                  <c:v>73.503409310701187</c:v>
                </c:pt>
                <c:pt idx="75">
                  <c:v>73.377566039255612</c:v>
                </c:pt>
                <c:pt idx="76">
                  <c:v>73.254981092378216</c:v>
                </c:pt>
                <c:pt idx="77">
                  <c:v>73.135508092975783</c:v>
                </c:pt>
                <c:pt idx="78">
                  <c:v>73.018998740570126</c:v>
                </c:pt>
                <c:pt idx="79">
                  <c:v>72.905304472175317</c:v>
                </c:pt>
                <c:pt idx="80">
                  <c:v>72.794277853284697</c:v>
                </c:pt>
                <c:pt idx="81">
                  <c:v>72.685773725760455</c:v>
                </c:pt>
                <c:pt idx="82">
                  <c:v>72.579650139067851</c:v>
                </c:pt>
                <c:pt idx="83">
                  <c:v>72.475769090317073</c:v>
                </c:pt>
                <c:pt idx="84">
                  <c:v>72.373997097161279</c:v>
                </c:pt>
                <c:pt idx="85">
                  <c:v>72.274205625900308</c:v>
                </c:pt>
                <c:pt idx="86">
                  <c:v>72.176271395284104</c:v>
                </c:pt>
                <c:pt idx="87">
                  <c:v>72.08007657458927</c:v>
                </c:pt>
                <c:pt idx="88">
                  <c:v>71.985508892630307</c:v>
                </c:pt>
                <c:pt idx="89">
                  <c:v>71.892461672515054</c:v>
                </c:pt>
                <c:pt idx="90">
                  <c:v>71.800833805196589</c:v>
                </c:pt>
                <c:pt idx="91">
                  <c:v>71.710529673235811</c:v>
                </c:pt>
                <c:pt idx="92">
                  <c:v>71.62145903468199</c:v>
                </c:pt>
                <c:pt idx="93">
                  <c:v>71.533536875608263</c:v>
                </c:pt>
                <c:pt idx="94">
                  <c:v>71.44668323860617</c:v>
                </c:pt>
                <c:pt idx="95">
                  <c:v>71.360823033443168</c:v>
                </c:pt>
                <c:pt idx="96">
                  <c:v>71.275885835112362</c:v>
                </c:pt>
                <c:pt idx="97">
                  <c:v>71.191805673647565</c:v>
                </c:pt>
                <c:pt idx="98">
                  <c:v>71.108520819328291</c:v>
                </c:pt>
                <c:pt idx="99">
                  <c:v>71.025973566249789</c:v>
                </c:pt>
                <c:pt idx="100">
                  <c:v>70.94411001667153</c:v>
                </c:pt>
                <c:pt idx="101">
                  <c:v>70.862879868076504</c:v>
                </c:pt>
                <c:pt idx="102">
                  <c:v>70.782236204461924</c:v>
                </c:pt>
                <c:pt idx="103">
                  <c:v>70.702135293032569</c:v>
                </c:pt>
                <c:pt idx="104">
                  <c:v>70.622536387172772</c:v>
                </c:pt>
                <c:pt idx="105">
                  <c:v>70.543401536326144</c:v>
                </c:pt>
                <c:pt idx="106">
                  <c:v>70.464695403205553</c:v>
                </c:pt>
                <c:pt idx="107">
                  <c:v>70.386385088585584</c:v>
                </c:pt>
                <c:pt idx="108">
                  <c:v>70.308439963790278</c:v>
                </c:pt>
                <c:pt idx="109">
                  <c:v>70.230831510876712</c:v>
                </c:pt>
                <c:pt idx="110">
                  <c:v>70.15353317042505</c:v>
                </c:pt>
                <c:pt idx="111">
                  <c:v>70.076520196776727</c:v>
                </c:pt>
                <c:pt idx="112">
                  <c:v>69.999769520510142</c:v>
                </c:pt>
                <c:pt idx="113">
                  <c:v>69.923259617906695</c:v>
                </c:pt>
                <c:pt idx="114">
                  <c:v>69.846970387136707</c:v>
                </c:pt>
                <c:pt idx="115">
                  <c:v>69.770883030883851</c:v>
                </c:pt>
                <c:pt idx="116">
                  <c:v>69.694979945125837</c:v>
                </c:pt>
                <c:pt idx="117">
                  <c:v>69.619244613800291</c:v>
                </c:pt>
                <c:pt idx="118">
                  <c:v>69.543661509103259</c:v>
                </c:pt>
                <c:pt idx="119">
                  <c:v>69.468215997197348</c:v>
                </c:pt>
                <c:pt idx="120">
                  <c:v>69.392894249144305</c:v>
                </c:pt>
                <c:pt idx="121">
                  <c:v>69.317683156923522</c:v>
                </c:pt>
                <c:pt idx="122">
                  <c:v>69.242570254453611</c:v>
                </c:pt>
                <c:pt idx="123">
                  <c:v>69.167543643598378</c:v>
                </c:pt>
                <c:pt idx="124">
                  <c:v>69.09259192521084</c:v>
                </c:pt>
                <c:pt idx="125">
                  <c:v>69.017704135348765</c:v>
                </c:pt>
                <c:pt idx="126">
                  <c:v>68.942869686880798</c:v>
                </c:pt>
                <c:pt idx="127">
                  <c:v>68.868078316794708</c:v>
                </c:pt>
                <c:pt idx="128">
                  <c:v>68.793320039609782</c:v>
                </c:pt>
                <c:pt idx="129">
                  <c:v>68.718585107389174</c:v>
                </c:pt>
                <c:pt idx="130">
                  <c:v>68.643863976932124</c:v>
                </c:pt>
                <c:pt idx="131">
                  <c:v>68.569147284800337</c:v>
                </c:pt>
                <c:pt idx="132">
                  <c:v>68.494425830886627</c:v>
                </c:pt>
                <c:pt idx="133">
                  <c:v>68.419690571261611</c:v>
                </c:pt>
                <c:pt idx="134">
                  <c:v>68.344932621022309</c:v>
                </c:pt>
                <c:pt idx="135">
                  <c:v>68.270143267809004</c:v>
                </c:pt>
                <c:pt idx="136">
                  <c:v>68.195313996538658</c:v>
                </c:pt>
                <c:pt idx="137">
                  <c:v>68.120436525717139</c:v>
                </c:pt>
                <c:pt idx="138">
                  <c:v>68.045502855430271</c:v>
                </c:pt>
                <c:pt idx="139">
                  <c:v>67.970505326768745</c:v>
                </c:pt>
                <c:pt idx="140">
                  <c:v>67.895436692016531</c:v>
                </c:pt>
                <c:pt idx="141">
                  <c:v>67.820290194432573</c:v>
                </c:pt>
                <c:pt idx="142">
                  <c:v>67.74505965589556</c:v>
                </c:pt>
                <c:pt idx="143">
                  <c:v>67.669739570087984</c:v>
                </c:pt>
                <c:pt idx="144">
                  <c:v>67.594325198300851</c:v>
                </c:pt>
                <c:pt idx="145">
                  <c:v>67.518812664387994</c:v>
                </c:pt>
                <c:pt idx="146">
                  <c:v>67.443199044940215</c:v>
                </c:pt>
                <c:pt idx="147">
                  <c:v>67.367482450435404</c:v>
                </c:pt>
                <c:pt idx="148">
                  <c:v>67.291662093005343</c:v>
                </c:pt>
                <c:pt idx="149">
                  <c:v>67.215738336584991</c:v>
                </c:pt>
                <c:pt idx="150">
                  <c:v>67.139712725605506</c:v>
                </c:pt>
                <c:pt idx="151">
                  <c:v>67.063587989067173</c:v>
                </c:pt>
                <c:pt idx="152">
                  <c:v>66.987368017765306</c:v>
                </c:pt>
                <c:pt idx="153">
                  <c:v>66.911057813599683</c:v>
                </c:pt>
                <c:pt idx="154">
                  <c:v>66.834663411205383</c:v>
                </c:pt>
                <c:pt idx="155">
                  <c:v>66.758191773512308</c:v>
                </c:pt>
                <c:pt idx="156">
                  <c:v>66.681650664168899</c:v>
                </c:pt>
                <c:pt idx="157">
                  <c:v>66.605048500949934</c:v>
                </c:pt>
                <c:pt idx="158">
                  <c:v>66.52839419521527</c:v>
                </c:pt>
                <c:pt idx="159">
                  <c:v>66.45169698312057</c:v>
                </c:pt>
                <c:pt idx="160">
                  <c:v>66.374966254561841</c:v>
                </c:pt>
                <c:pt idx="161">
                  <c:v>66.298211385746441</c:v>
                </c:pt>
                <c:pt idx="162">
                  <c:v>66.2214415808524</c:v>
                </c:pt>
                <c:pt idx="163">
                  <c:v>66.144665727511367</c:v>
                </c:pt>
                <c:pt idx="164">
                  <c:v>66.067892269905826</c:v>
                </c:pt>
                <c:pt idx="165">
                  <c:v>65.991129102193142</c:v>
                </c:pt>
                <c:pt idx="166">
                  <c:v>65.914383483844858</c:v>
                </c:pt>
                <c:pt idx="167">
                  <c:v>65.837661977403641</c:v>
                </c:pt>
                <c:pt idx="168">
                  <c:v>65.760970408177371</c:v>
                </c:pt>
                <c:pt idx="169">
                  <c:v>65.684313844562752</c:v>
                </c:pt>
                <c:pt idx="170">
                  <c:v>65.607696597046569</c:v>
                </c:pt>
                <c:pt idx="171">
                  <c:v>65.53112223348397</c:v>
                </c:pt>
                <c:pt idx="172">
                  <c:v>65.454593607992493</c:v>
                </c:pt>
                <c:pt idx="173">
                  <c:v>65.378112900711329</c:v>
                </c:pt>
                <c:pt idx="174">
                  <c:v>65.301681665728466</c:v>
                </c:pt>
                <c:pt idx="175">
                  <c:v>65.225300884644611</c:v>
                </c:pt>
                <c:pt idx="176">
                  <c:v>65.148971023488585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C2E-4392-B030-6129CEF32E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6337616"/>
        <c:axId val="406338008"/>
      </c:scatterChart>
      <c:valAx>
        <c:axId val="4063376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06338008"/>
        <c:crosses val="autoZero"/>
        <c:crossBetween val="midCat"/>
      </c:valAx>
      <c:valAx>
        <c:axId val="4063380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063376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B!$K$27:$K$227</c:f>
              <c:numCache>
                <c:formatCode>General</c:formatCode>
                <c:ptCount val="201"/>
                <c:pt idx="0">
                  <c:v>78.316999999999993</c:v>
                </c:pt>
                <c:pt idx="1">
                  <c:v>76.825000000000003</c:v>
                </c:pt>
                <c:pt idx="2">
                  <c:v>77.602999999999994</c:v>
                </c:pt>
                <c:pt idx="3">
                  <c:v>77.650999999999996</c:v>
                </c:pt>
                <c:pt idx="4">
                  <c:v>76.983999999999995</c:v>
                </c:pt>
                <c:pt idx="5">
                  <c:v>77.650999999999996</c:v>
                </c:pt>
                <c:pt idx="6">
                  <c:v>77.238</c:v>
                </c:pt>
                <c:pt idx="7">
                  <c:v>76.745999999999995</c:v>
                </c:pt>
                <c:pt idx="8">
                  <c:v>78.397000000000006</c:v>
                </c:pt>
                <c:pt idx="9">
                  <c:v>77.951999999999998</c:v>
                </c:pt>
                <c:pt idx="10">
                  <c:v>76.507999999999996</c:v>
                </c:pt>
                <c:pt idx="11">
                  <c:v>76.524000000000001</c:v>
                </c:pt>
                <c:pt idx="12">
                  <c:v>78.19</c:v>
                </c:pt>
                <c:pt idx="13">
                  <c:v>77.349000000000004</c:v>
                </c:pt>
                <c:pt idx="14">
                  <c:v>78.667000000000002</c:v>
                </c:pt>
                <c:pt idx="15">
                  <c:v>77.856999999999999</c:v>
                </c:pt>
                <c:pt idx="16">
                  <c:v>78.397000000000006</c:v>
                </c:pt>
                <c:pt idx="17">
                  <c:v>77.332999999999998</c:v>
                </c:pt>
                <c:pt idx="18">
                  <c:v>78.602999999999994</c:v>
                </c:pt>
                <c:pt idx="19">
                  <c:v>77.475999999999999</c:v>
                </c:pt>
                <c:pt idx="20">
                  <c:v>77.983999999999995</c:v>
                </c:pt>
                <c:pt idx="21">
                  <c:v>77.349000000000004</c:v>
                </c:pt>
                <c:pt idx="22">
                  <c:v>75.825000000000003</c:v>
                </c:pt>
                <c:pt idx="23">
                  <c:v>76.364999999999995</c:v>
                </c:pt>
                <c:pt idx="24">
                  <c:v>77.888999999999996</c:v>
                </c:pt>
                <c:pt idx="25">
                  <c:v>78.905000000000001</c:v>
                </c:pt>
                <c:pt idx="26">
                  <c:v>78.921000000000006</c:v>
                </c:pt>
                <c:pt idx="27">
                  <c:v>78.540000000000006</c:v>
                </c:pt>
                <c:pt idx="28">
                  <c:v>79.968000000000004</c:v>
                </c:pt>
                <c:pt idx="29">
                  <c:v>80.174999999999997</c:v>
                </c:pt>
                <c:pt idx="30">
                  <c:v>80.063000000000002</c:v>
                </c:pt>
                <c:pt idx="31">
                  <c:v>79.332999999999998</c:v>
                </c:pt>
                <c:pt idx="32">
                  <c:v>81.078999999999994</c:v>
                </c:pt>
                <c:pt idx="33">
                  <c:v>80.286000000000001</c:v>
                </c:pt>
                <c:pt idx="34">
                  <c:v>80.27</c:v>
                </c:pt>
                <c:pt idx="35">
                  <c:v>81.332999999999998</c:v>
                </c:pt>
                <c:pt idx="36">
                  <c:v>82.905000000000001</c:v>
                </c:pt>
                <c:pt idx="37">
                  <c:v>82.126999999999995</c:v>
                </c:pt>
                <c:pt idx="38">
                  <c:v>83.159000000000006</c:v>
                </c:pt>
                <c:pt idx="39">
                  <c:v>81.905000000000001</c:v>
                </c:pt>
                <c:pt idx="40">
                  <c:v>82.46</c:v>
                </c:pt>
                <c:pt idx="41">
                  <c:v>82.905000000000001</c:v>
                </c:pt>
                <c:pt idx="42">
                  <c:v>84.873000000000005</c:v>
                </c:pt>
                <c:pt idx="43">
                  <c:v>86.143000000000001</c:v>
                </c:pt>
                <c:pt idx="44">
                  <c:v>85.111000000000004</c:v>
                </c:pt>
                <c:pt idx="45">
                  <c:v>89.713999999999999</c:v>
                </c:pt>
                <c:pt idx="46">
                  <c:v>92.650999999999996</c:v>
                </c:pt>
                <c:pt idx="47">
                  <c:v>94.19</c:v>
                </c:pt>
                <c:pt idx="48">
                  <c:v>97.905000000000001</c:v>
                </c:pt>
                <c:pt idx="49">
                  <c:v>104.413</c:v>
                </c:pt>
                <c:pt idx="50">
                  <c:v>112.111</c:v>
                </c:pt>
                <c:pt idx="51">
                  <c:v>124.30200000000001</c:v>
                </c:pt>
                <c:pt idx="52">
                  <c:v>140.36500000000001</c:v>
                </c:pt>
                <c:pt idx="53">
                  <c:v>159.095</c:v>
                </c:pt>
                <c:pt idx="54">
                  <c:v>177.619</c:v>
                </c:pt>
                <c:pt idx="55">
                  <c:v>192</c:v>
                </c:pt>
                <c:pt idx="56">
                  <c:v>206.048</c:v>
                </c:pt>
                <c:pt idx="57">
                  <c:v>215.30199999999999</c:v>
                </c:pt>
                <c:pt idx="58">
                  <c:v>223.095</c:v>
                </c:pt>
                <c:pt idx="59">
                  <c:v>227.25399999999999</c:v>
                </c:pt>
                <c:pt idx="60">
                  <c:v>228.98400000000001</c:v>
                </c:pt>
                <c:pt idx="61">
                  <c:v>228.27</c:v>
                </c:pt>
                <c:pt idx="62">
                  <c:v>222.429</c:v>
                </c:pt>
                <c:pt idx="63">
                  <c:v>209.58699999999999</c:v>
                </c:pt>
                <c:pt idx="64">
                  <c:v>179.73</c:v>
                </c:pt>
                <c:pt idx="65">
                  <c:v>139.46</c:v>
                </c:pt>
                <c:pt idx="66">
                  <c:v>109.98399999999999</c:v>
                </c:pt>
                <c:pt idx="67">
                  <c:v>95.174999999999997</c:v>
                </c:pt>
                <c:pt idx="68">
                  <c:v>89.697999999999993</c:v>
                </c:pt>
                <c:pt idx="69">
                  <c:v>88.143000000000001</c:v>
                </c:pt>
                <c:pt idx="70">
                  <c:v>86.46</c:v>
                </c:pt>
                <c:pt idx="71">
                  <c:v>87.381</c:v>
                </c:pt>
                <c:pt idx="72">
                  <c:v>90.762</c:v>
                </c:pt>
                <c:pt idx="73">
                  <c:v>95.667000000000002</c:v>
                </c:pt>
                <c:pt idx="74">
                  <c:v>102.27</c:v>
                </c:pt>
                <c:pt idx="75">
                  <c:v>111.381</c:v>
                </c:pt>
                <c:pt idx="76">
                  <c:v>123.77800000000001</c:v>
                </c:pt>
                <c:pt idx="77">
                  <c:v>136.01599999999999</c:v>
                </c:pt>
                <c:pt idx="78">
                  <c:v>148.571</c:v>
                </c:pt>
                <c:pt idx="79">
                  <c:v>161.095</c:v>
                </c:pt>
                <c:pt idx="80">
                  <c:v>171.87299999999999</c:v>
                </c:pt>
                <c:pt idx="81">
                  <c:v>178.54</c:v>
                </c:pt>
                <c:pt idx="82">
                  <c:v>183.41300000000001</c:v>
                </c:pt>
                <c:pt idx="83">
                  <c:v>185.762</c:v>
                </c:pt>
                <c:pt idx="84">
                  <c:v>181.714</c:v>
                </c:pt>
                <c:pt idx="85">
                  <c:v>166.93700000000001</c:v>
                </c:pt>
                <c:pt idx="86">
                  <c:v>133.857</c:v>
                </c:pt>
                <c:pt idx="87">
                  <c:v>91.444000000000003</c:v>
                </c:pt>
                <c:pt idx="88">
                  <c:v>73.221999999999994</c:v>
                </c:pt>
                <c:pt idx="89">
                  <c:v>70.364999999999995</c:v>
                </c:pt>
                <c:pt idx="90">
                  <c:v>69.27</c:v>
                </c:pt>
                <c:pt idx="91">
                  <c:v>69.825000000000003</c:v>
                </c:pt>
                <c:pt idx="92">
                  <c:v>69.713999999999999</c:v>
                </c:pt>
                <c:pt idx="93">
                  <c:v>69.856999999999999</c:v>
                </c:pt>
                <c:pt idx="94">
                  <c:v>69.951999999999998</c:v>
                </c:pt>
                <c:pt idx="95">
                  <c:v>69.73</c:v>
                </c:pt>
                <c:pt idx="96">
                  <c:v>71.429000000000002</c:v>
                </c:pt>
                <c:pt idx="97">
                  <c:v>71.221999999999994</c:v>
                </c:pt>
                <c:pt idx="98">
                  <c:v>72.126999999999995</c:v>
                </c:pt>
                <c:pt idx="99">
                  <c:v>71.713999999999999</c:v>
                </c:pt>
                <c:pt idx="100">
                  <c:v>71</c:v>
                </c:pt>
                <c:pt idx="101">
                  <c:v>70.475999999999999</c:v>
                </c:pt>
                <c:pt idx="102">
                  <c:v>69.697999999999993</c:v>
                </c:pt>
                <c:pt idx="103">
                  <c:v>70.507999999999996</c:v>
                </c:pt>
                <c:pt idx="104">
                  <c:v>70.27</c:v>
                </c:pt>
                <c:pt idx="105">
                  <c:v>69.936999999999998</c:v>
                </c:pt>
                <c:pt idx="106">
                  <c:v>70.683000000000007</c:v>
                </c:pt>
                <c:pt idx="107">
                  <c:v>71.048000000000002</c:v>
                </c:pt>
                <c:pt idx="108">
                  <c:v>72.048000000000002</c:v>
                </c:pt>
                <c:pt idx="109">
                  <c:v>70.492000000000004</c:v>
                </c:pt>
                <c:pt idx="110">
                  <c:v>70.459999999999994</c:v>
                </c:pt>
                <c:pt idx="111">
                  <c:v>71.697999999999993</c:v>
                </c:pt>
                <c:pt idx="112">
                  <c:v>71.745999999999995</c:v>
                </c:pt>
                <c:pt idx="113">
                  <c:v>72.174999999999997</c:v>
                </c:pt>
                <c:pt idx="114">
                  <c:v>73.619</c:v>
                </c:pt>
                <c:pt idx="115">
                  <c:v>76.364999999999995</c:v>
                </c:pt>
                <c:pt idx="116">
                  <c:v>80.507999999999996</c:v>
                </c:pt>
                <c:pt idx="117">
                  <c:v>85.19</c:v>
                </c:pt>
                <c:pt idx="118">
                  <c:v>92.286000000000001</c:v>
                </c:pt>
                <c:pt idx="119">
                  <c:v>95.286000000000001</c:v>
                </c:pt>
                <c:pt idx="120">
                  <c:v>100.905</c:v>
                </c:pt>
                <c:pt idx="121">
                  <c:v>103.762</c:v>
                </c:pt>
                <c:pt idx="122">
                  <c:v>104.206</c:v>
                </c:pt>
                <c:pt idx="123">
                  <c:v>102.19</c:v>
                </c:pt>
                <c:pt idx="124">
                  <c:v>97.429000000000002</c:v>
                </c:pt>
                <c:pt idx="125">
                  <c:v>90.555999999999997</c:v>
                </c:pt>
                <c:pt idx="126">
                  <c:v>83.570999999999998</c:v>
                </c:pt>
                <c:pt idx="127">
                  <c:v>76.555999999999997</c:v>
                </c:pt>
                <c:pt idx="128">
                  <c:v>70.921000000000006</c:v>
                </c:pt>
                <c:pt idx="129">
                  <c:v>65.873000000000005</c:v>
                </c:pt>
                <c:pt idx="130">
                  <c:v>66.602999999999994</c:v>
                </c:pt>
                <c:pt idx="131">
                  <c:v>66.27</c:v>
                </c:pt>
                <c:pt idx="132">
                  <c:v>66.444000000000003</c:v>
                </c:pt>
                <c:pt idx="133">
                  <c:v>66.016000000000005</c:v>
                </c:pt>
                <c:pt idx="134">
                  <c:v>68.126999999999995</c:v>
                </c:pt>
                <c:pt idx="135">
                  <c:v>66.254000000000005</c:v>
                </c:pt>
                <c:pt idx="136">
                  <c:v>65.951999999999998</c:v>
                </c:pt>
                <c:pt idx="137">
                  <c:v>66.349000000000004</c:v>
                </c:pt>
                <c:pt idx="138">
                  <c:v>68.094999999999999</c:v>
                </c:pt>
                <c:pt idx="139">
                  <c:v>67.221999999999994</c:v>
                </c:pt>
                <c:pt idx="140">
                  <c:v>66.570999999999998</c:v>
                </c:pt>
                <c:pt idx="141">
                  <c:v>66.619</c:v>
                </c:pt>
                <c:pt idx="142">
                  <c:v>66.238</c:v>
                </c:pt>
                <c:pt idx="143">
                  <c:v>66.840999999999994</c:v>
                </c:pt>
                <c:pt idx="144">
                  <c:v>66.951999999999998</c:v>
                </c:pt>
                <c:pt idx="145">
                  <c:v>66.524000000000001</c:v>
                </c:pt>
                <c:pt idx="146">
                  <c:v>68.444000000000003</c:v>
                </c:pt>
                <c:pt idx="147">
                  <c:v>72</c:v>
                </c:pt>
                <c:pt idx="148">
                  <c:v>75.873000000000005</c:v>
                </c:pt>
                <c:pt idx="149">
                  <c:v>80.078999999999994</c:v>
                </c:pt>
                <c:pt idx="150">
                  <c:v>82.951999999999998</c:v>
                </c:pt>
                <c:pt idx="151">
                  <c:v>86.968000000000004</c:v>
                </c:pt>
                <c:pt idx="152">
                  <c:v>88.587000000000003</c:v>
                </c:pt>
                <c:pt idx="153">
                  <c:v>88.126999999999995</c:v>
                </c:pt>
                <c:pt idx="154">
                  <c:v>84.921000000000006</c:v>
                </c:pt>
                <c:pt idx="155">
                  <c:v>79.159000000000006</c:v>
                </c:pt>
                <c:pt idx="156">
                  <c:v>72.332999999999998</c:v>
                </c:pt>
                <c:pt idx="157">
                  <c:v>67.873000000000005</c:v>
                </c:pt>
                <c:pt idx="158">
                  <c:v>66.19</c:v>
                </c:pt>
                <c:pt idx="159">
                  <c:v>65.016000000000005</c:v>
                </c:pt>
                <c:pt idx="160">
                  <c:v>64.745999999999995</c:v>
                </c:pt>
                <c:pt idx="161">
                  <c:v>64.873000000000005</c:v>
                </c:pt>
                <c:pt idx="162">
                  <c:v>65.619</c:v>
                </c:pt>
                <c:pt idx="163">
                  <c:v>65.316999999999993</c:v>
                </c:pt>
                <c:pt idx="164">
                  <c:v>64.238</c:v>
                </c:pt>
                <c:pt idx="165">
                  <c:v>64.793999999999997</c:v>
                </c:pt>
                <c:pt idx="166">
                  <c:v>67.016000000000005</c:v>
                </c:pt>
                <c:pt idx="167">
                  <c:v>64.143000000000001</c:v>
                </c:pt>
                <c:pt idx="168">
                  <c:v>65.540000000000006</c:v>
                </c:pt>
                <c:pt idx="169">
                  <c:v>65.921000000000006</c:v>
                </c:pt>
                <c:pt idx="170">
                  <c:v>64.667000000000002</c:v>
                </c:pt>
                <c:pt idx="171">
                  <c:v>63.936999999999998</c:v>
                </c:pt>
                <c:pt idx="172">
                  <c:v>65.302000000000007</c:v>
                </c:pt>
                <c:pt idx="173">
                  <c:v>65.048000000000002</c:v>
                </c:pt>
                <c:pt idx="174">
                  <c:v>65.793999999999997</c:v>
                </c:pt>
                <c:pt idx="175">
                  <c:v>66</c:v>
                </c:pt>
                <c:pt idx="176">
                  <c:v>64.094999999999999</c:v>
                </c:pt>
                <c:pt idx="177">
                  <c:v>64.143000000000001</c:v>
                </c:pt>
                <c:pt idx="178">
                  <c:v>64.713999999999999</c:v>
                </c:pt>
                <c:pt idx="179">
                  <c:v>64.619</c:v>
                </c:pt>
                <c:pt idx="180">
                  <c:v>64.063000000000002</c:v>
                </c:pt>
                <c:pt idx="181">
                  <c:v>64.507999999999996</c:v>
                </c:pt>
                <c:pt idx="182">
                  <c:v>64.111000000000004</c:v>
                </c:pt>
                <c:pt idx="183">
                  <c:v>64.459999999999994</c:v>
                </c:pt>
                <c:pt idx="184">
                  <c:v>65.635000000000005</c:v>
                </c:pt>
                <c:pt idx="185">
                  <c:v>65.19</c:v>
                </c:pt>
                <c:pt idx="186">
                  <c:v>63.396999999999998</c:v>
                </c:pt>
                <c:pt idx="187">
                  <c:v>63.619</c:v>
                </c:pt>
                <c:pt idx="188">
                  <c:v>63.619</c:v>
                </c:pt>
                <c:pt idx="189">
                  <c:v>64.316999999999993</c:v>
                </c:pt>
                <c:pt idx="190">
                  <c:v>64.238</c:v>
                </c:pt>
                <c:pt idx="191">
                  <c:v>63.332999999999998</c:v>
                </c:pt>
                <c:pt idx="192">
                  <c:v>64.19</c:v>
                </c:pt>
                <c:pt idx="193">
                  <c:v>63.968000000000004</c:v>
                </c:pt>
                <c:pt idx="194">
                  <c:v>64.650999999999996</c:v>
                </c:pt>
                <c:pt idx="195">
                  <c:v>63.73</c:v>
                </c:pt>
                <c:pt idx="196">
                  <c:v>64.19</c:v>
                </c:pt>
                <c:pt idx="197">
                  <c:v>64.048000000000002</c:v>
                </c:pt>
                <c:pt idx="198">
                  <c:v>64.429000000000002</c:v>
                </c:pt>
                <c:pt idx="199">
                  <c:v>64.206000000000003</c:v>
                </c:pt>
                <c:pt idx="200">
                  <c:v>62.905000000000001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42B-4F0A-A3FF-B7D85E4DD310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B!$AA$27:$AA$227</c:f>
              <c:numCache>
                <c:formatCode>0.00</c:formatCode>
                <c:ptCount val="201"/>
                <c:pt idx="0">
                  <c:v>#N/A</c:v>
                </c:pt>
                <c:pt idx="1">
                  <c:v>75.825635977738486</c:v>
                </c:pt>
                <c:pt idx="2">
                  <c:v>75.988180788968961</c:v>
                </c:pt>
                <c:pt idx="3">
                  <c:v>76.150271216446114</c:v>
                </c:pt>
                <c:pt idx="4">
                  <c:v>76.311820523476044</c:v>
                </c:pt>
                <c:pt idx="5">
                  <c:v>76.472730289808425</c:v>
                </c:pt>
                <c:pt idx="6">
                  <c:v>76.63288916190173</c:v>
                </c:pt>
                <c:pt idx="7">
                  <c:v>76.792171514213692</c:v>
                </c:pt>
                <c:pt idx="8">
                  <c:v>76.950436024604997</c:v>
                </c:pt>
                <c:pt idx="9">
                  <c:v>77.10752416984225</c:v>
                </c:pt>
                <c:pt idx="10">
                  <c:v>77.263258650820717</c:v>
                </c:pt>
                <c:pt idx="11">
                  <c:v>77.417441761664406</c:v>
                </c:pt>
                <c:pt idx="12">
                  <c:v>77.569853722533153</c:v>
                </c:pt>
                <c:pt idx="13">
                  <c:v>77.720251003153166</c:v>
                </c:pt>
                <c:pt idx="14">
                  <c:v>77.868364673418043</c:v>
                </c:pt>
                <c:pt idx="15">
                  <c:v>78.013898829999974</c:v>
                </c:pt>
                <c:pt idx="16">
                  <c:v>78.156529165739741</c:v>
                </c:pt>
                <c:pt idx="17">
                  <c:v>78.295901775131014</c:v>
                </c:pt>
                <c:pt idx="18">
                  <c:v>78.431632330511917</c:v>
                </c:pt>
                <c:pt idx="19">
                  <c:v>78.56330582981272</c:v>
                </c:pt>
                <c:pt idx="20">
                  <c:v>78.690477224649953</c:v>
                </c:pt>
                <c:pt idx="21">
                  <c:v>78.812673413917636</c:v>
                </c:pt>
                <c:pt idx="22">
                  <c:v>78.929397373980549</c:v>
                </c:pt>
                <c:pt idx="23">
                  <c:v>79.040135653221085</c:v>
                </c:pt>
                <c:pt idx="24">
                  <c:v>79.144371172953626</c:v>
                </c:pt>
                <c:pt idx="25">
                  <c:v>79.24160436633538</c:v>
                </c:pt>
                <c:pt idx="26">
                  <c:v>79.331387302049734</c:v>
                </c:pt>
                <c:pt idx="27">
                  <c:v>79.413377757298221</c:v>
                </c:pt>
                <c:pt idx="28">
                  <c:v>79.487423410759448</c:v>
                </c:pt>
                <c:pt idx="29">
                  <c:v>79.55369057754875</c:v>
                </c:pt>
                <c:pt idx="30">
                  <c:v>79.612857268976128</c:v>
                </c:pt>
                <c:pt idx="31">
                  <c:v>79.666396706060723</c:v>
                </c:pt>
                <c:pt idx="32">
                  <c:v>79.716984308199471</c:v>
                </c:pt>
                <c:pt idx="33">
                  <c:v>79.769067713544104</c:v>
                </c:pt>
                <c:pt idx="34">
                  <c:v>79.829644049365967</c:v>
                </c:pt>
                <c:pt idx="35">
                  <c:v>79.909289224882414</c:v>
                </c:pt>
                <c:pt idx="36">
                  <c:v>80.023477511317921</c:v>
                </c:pt>
                <c:pt idx="37">
                  <c:v>80.194212604930115</c:v>
                </c:pt>
                <c:pt idx="38">
                  <c:v>80.451960121528899</c:v>
                </c:pt>
                <c:pt idx="39">
                  <c:v>80.837823045427342</c:v>
                </c:pt>
                <c:pt idx="40">
                  <c:v>81.405834709949644</c:v>
                </c:pt>
                <c:pt idx="41">
                  <c:v>82.225160002948527</c:v>
                </c:pt>
                <c:pt idx="42">
                  <c:v>83.381900469860923</c:v>
                </c:pt>
                <c:pt idx="43">
                  <c:v>84.980103854441751</c:v>
                </c:pt>
                <c:pt idx="44">
                  <c:v>87.141499936096764</c:v>
                </c:pt>
                <c:pt idx="45">
                  <c:v>90.003443576331065</c:v>
                </c:pt>
                <c:pt idx="46">
                  <c:v>93.714566393396737</c:v>
                </c:pt>
                <c:pt idx="47">
                  <c:v>98.427742725459595</c:v>
                </c:pt>
                <c:pt idx="48">
                  <c:v>104.29017915694486</c:v>
                </c:pt>
                <c:pt idx="49">
                  <c:v>111.43074296871818</c:v>
                </c:pt>
                <c:pt idx="50">
                  <c:v>119.94503800261985</c:v>
                </c:pt>
                <c:pt idx="51">
                  <c:v>129.8791742486612</c:v>
                </c:pt>
                <c:pt idx="52">
                  <c:v>141.21356149833372</c:v>
                </c:pt>
                <c:pt idx="53">
                  <c:v>153.84810818985153</c:v>
                </c:pt>
                <c:pt idx="54">
                  <c:v>167.5890613073162</c:v>
                </c:pt>
                <c:pt idx="55">
                  <c:v>182.13317786071138</c:v>
                </c:pt>
                <c:pt idx="56">
                  <c:v>197.03356957627409</c:v>
                </c:pt>
                <c:pt idx="57">
                  <c:v>211.61448888787496</c:v>
                </c:pt>
                <c:pt idx="58">
                  <c:v>224.80089277326314</c:v>
                </c:pt>
                <c:pt idx="59">
                  <c:v>234.89486441839554</c:v>
                </c:pt>
                <c:pt idx="60">
                  <c:v>239.49937170111676</c:v>
                </c:pt>
                <c:pt idx="61">
                  <c:v>235.94835716125399</c:v>
                </c:pt>
                <c:pt idx="62">
                  <c:v>222.45023407153099</c:v>
                </c:pt>
                <c:pt idx="63">
                  <c:v>199.52169290140256</c:v>
                </c:pt>
                <c:pt idx="64">
                  <c:v>170.63793494077697</c:v>
                </c:pt>
                <c:pt idx="65">
                  <c:v>141.2387882646515</c:v>
                </c:pt>
                <c:pt idx="66">
                  <c:v>116.47745465772225</c:v>
                </c:pt>
                <c:pt idx="67">
                  <c:v>99.224762489374058</c:v>
                </c:pt>
                <c:pt idx="68">
                  <c:v>89.598479620970295</c:v>
                </c:pt>
                <c:pt idx="69">
                  <c:v>85.953338914124771</c:v>
                </c:pt>
                <c:pt idx="70">
                  <c:v>86.275960352534725</c:v>
                </c:pt>
                <c:pt idx="71">
                  <c:v>89.064947407402315</c:v>
                </c:pt>
                <c:pt idx="72">
                  <c:v>93.512982334308774</c:v>
                </c:pt>
                <c:pt idx="73">
                  <c:v>99.301393254460365</c:v>
                </c:pt>
                <c:pt idx="74">
                  <c:v>106.33695218273493</c:v>
                </c:pt>
                <c:pt idx="75">
                  <c:v>114.57310011263746</c:v>
                </c:pt>
                <c:pt idx="76">
                  <c:v>123.91878638126472</c:v>
                </c:pt>
                <c:pt idx="77">
                  <c:v>134.19911232659504</c:v>
                </c:pt>
                <c:pt idx="78">
                  <c:v>145.14190482896356</c:v>
                </c:pt>
                <c:pt idx="79">
                  <c:v>156.37959298892036</c:v>
                </c:pt>
                <c:pt idx="80">
                  <c:v>167.46194102322937</c:v>
                </c:pt>
                <c:pt idx="81">
                  <c:v>177.85221511255182</c:v>
                </c:pt>
                <c:pt idx="82">
                  <c:v>186.68172842098249</c:v>
                </c:pt>
                <c:pt idx="83">
                  <c:v>191.45592081170619</c:v>
                </c:pt>
                <c:pt idx="84">
                  <c:v>185.80383249511317</c:v>
                </c:pt>
                <c:pt idx="85">
                  <c:v>162.54539437939593</c:v>
                </c:pt>
                <c:pt idx="86">
                  <c:v>126.17000385716865</c:v>
                </c:pt>
                <c:pt idx="87">
                  <c:v>94.291946864469196</c:v>
                </c:pt>
                <c:pt idx="88">
                  <c:v>77.817552052456705</c:v>
                </c:pt>
                <c:pt idx="89">
                  <c:v>72.698993721988415</c:v>
                </c:pt>
                <c:pt idx="90">
                  <c:v>71.679190147252669</c:v>
                </c:pt>
                <c:pt idx="91">
                  <c:v>71.47560421222785</c:v>
                </c:pt>
                <c:pt idx="92">
                  <c:v>71.366307317613703</c:v>
                </c:pt>
                <c:pt idx="93">
                  <c:v>71.264549081727296</c:v>
                </c:pt>
                <c:pt idx="94">
                  <c:v>71.164319252977378</c:v>
                </c:pt>
                <c:pt idx="95">
                  <c:v>71.065297388025471</c:v>
                </c:pt>
                <c:pt idx="96">
                  <c:v>70.967398129099735</c:v>
                </c:pt>
                <c:pt idx="97">
                  <c:v>70.870549553175948</c:v>
                </c:pt>
                <c:pt idx="98">
                  <c:v>70.774692661640259</c:v>
                </c:pt>
                <c:pt idx="99">
                  <c:v>70.679793074388357</c:v>
                </c:pt>
                <c:pt idx="100">
                  <c:v>70.585868418167735</c:v>
                </c:pt>
                <c:pt idx="101">
                  <c:v>70.493048727105176</c:v>
                </c:pt>
                <c:pt idx="102">
                  <c:v>70.40170282646001</c:v>
                </c:pt>
                <c:pt idx="103">
                  <c:v>70.312689073990938</c:v>
                </c:pt>
                <c:pt idx="104">
                  <c:v>70.227826113716773</c:v>
                </c:pt>
                <c:pt idx="105">
                  <c:v>70.150726690654182</c:v>
                </c:pt>
                <c:pt idx="106">
                  <c:v>70.088184880803681</c:v>
                </c:pt>
                <c:pt idx="107">
                  <c:v>70.052330132590527</c:v>
                </c:pt>
                <c:pt idx="108">
                  <c:v>70.063718428207906</c:v>
                </c:pt>
                <c:pt idx="109">
                  <c:v>70.155365242731136</c:v>
                </c:pt>
                <c:pt idx="110">
                  <c:v>70.377382081483546</c:v>
                </c:pt>
                <c:pt idx="111">
                  <c:v>70.80133837916992</c:v>
                </c:pt>
                <c:pt idx="112">
                  <c:v>71.522794027925357</c:v>
                </c:pt>
                <c:pt idx="113">
                  <c:v>72.659812497121706</c:v>
                </c:pt>
                <c:pt idx="114">
                  <c:v>74.344946163647492</c:v>
                </c:pt>
                <c:pt idx="115">
                  <c:v>76.708402324525252</c:v>
                </c:pt>
                <c:pt idx="116">
                  <c:v>79.850652179825616</c:v>
                </c:pt>
                <c:pt idx="117">
                  <c:v>83.802702215606615</c:v>
                </c:pt>
                <c:pt idx="118">
                  <c:v>88.47087770175601</c:v>
                </c:pt>
                <c:pt idx="119">
                  <c:v>93.563810833033784</c:v>
                </c:pt>
                <c:pt idx="120">
                  <c:v>98.514905156619079</c:v>
                </c:pt>
                <c:pt idx="121">
                  <c:v>102.45642783248304</c:v>
                </c:pt>
                <c:pt idx="122">
                  <c:v>104.34863020802956</c:v>
                </c:pt>
                <c:pt idx="123">
                  <c:v>103.33592178277885</c:v>
                </c:pt>
                <c:pt idx="124">
                  <c:v>99.225371199178099</c:v>
                </c:pt>
                <c:pt idx="125">
                  <c:v>92.768395105194799</c:v>
                </c:pt>
                <c:pt idx="126">
                  <c:v>85.445718507215375</c:v>
                </c:pt>
                <c:pt idx="127">
                  <c:v>78.81343776567131</c:v>
                </c:pt>
                <c:pt idx="128">
                  <c:v>73.849728587807903</c:v>
                </c:pt>
                <c:pt idx="129">
                  <c:v>70.728152905470395</c:v>
                </c:pt>
                <c:pt idx="130">
                  <c:v>69.054379884458072</c:v>
                </c:pt>
                <c:pt idx="131">
                  <c:v>68.268927265612035</c:v>
                </c:pt>
                <c:pt idx="132">
                  <c:v>67.924258972847227</c:v>
                </c:pt>
                <c:pt idx="133">
                  <c:v>67.759623539498818</c:v>
                </c:pt>
                <c:pt idx="134">
                  <c:v>67.656228912961595</c:v>
                </c:pt>
                <c:pt idx="135">
                  <c:v>67.570450569118719</c:v>
                </c:pt>
                <c:pt idx="136">
                  <c:v>67.489171595151518</c:v>
                </c:pt>
                <c:pt idx="137">
                  <c:v>67.409140982577767</c:v>
                </c:pt>
                <c:pt idx="138">
                  <c:v>67.32970402473461</c:v>
                </c:pt>
                <c:pt idx="139">
                  <c:v>67.250786802961841</c:v>
                </c:pt>
                <c:pt idx="140">
                  <c:v>67.172531423189866</c:v>
                </c:pt>
                <c:pt idx="141">
                  <c:v>67.09566302237063</c:v>
                </c:pt>
                <c:pt idx="142">
                  <c:v>67.023293112969</c:v>
                </c:pt>
                <c:pt idx="143">
                  <c:v>66.967031367046204</c:v>
                </c:pt>
                <c:pt idx="144">
                  <c:v>66.963889532351715</c:v>
                </c:pt>
                <c:pt idx="145">
                  <c:v>67.113209903205941</c:v>
                </c:pt>
                <c:pt idx="146">
                  <c:v>67.634768814060834</c:v>
                </c:pt>
                <c:pt idx="147">
                  <c:v>68.914041751699386</c:v>
                </c:pt>
                <c:pt idx="148">
                  <c:v>71.440737980904572</c:v>
                </c:pt>
                <c:pt idx="149">
                  <c:v>75.529058035894323</c:v>
                </c:pt>
                <c:pt idx="150">
                  <c:v>80.852633158702702</c:v>
                </c:pt>
                <c:pt idx="151">
                  <c:v>86.13302640949702</c:v>
                </c:pt>
                <c:pt idx="152">
                  <c:v>89.467907564724101</c:v>
                </c:pt>
                <c:pt idx="153">
                  <c:v>89.366593751506258</c:v>
                </c:pt>
                <c:pt idx="154">
                  <c:v>85.777647288745499</c:v>
                </c:pt>
                <c:pt idx="155">
                  <c:v>80.169373442085686</c:v>
                </c:pt>
                <c:pt idx="156">
                  <c:v>74.546940714623219</c:v>
                </c:pt>
                <c:pt idx="157">
                  <c:v>70.292615158125017</c:v>
                </c:pt>
                <c:pt idx="158">
                  <c:v>67.728756513579569</c:v>
                </c:pt>
                <c:pt idx="159">
                  <c:v>66.4573752488228</c:v>
                </c:pt>
                <c:pt idx="160">
                  <c:v>65.914523254822285</c:v>
                </c:pt>
                <c:pt idx="161">
                  <c:v>65.69175172251002</c:v>
                </c:pt>
                <c:pt idx="162">
                  <c:v>65.581386034565924</c:v>
                </c:pt>
                <c:pt idx="163">
                  <c:v>65.503001694017641</c:v>
                </c:pt>
                <c:pt idx="164">
                  <c:v>65.432035977185251</c:v>
                </c:pt>
                <c:pt idx="165">
                  <c:v>65.362450275819171</c:v>
                </c:pt>
                <c:pt idx="166">
                  <c:v>65.293020605083171</c:v>
                </c:pt>
                <c:pt idx="167">
                  <c:v>65.223524735967501</c:v>
                </c:pt>
                <c:pt idx="168">
                  <c:v>65.153911292357165</c:v>
                </c:pt>
                <c:pt idx="169">
                  <c:v>65.08415521381697</c:v>
                </c:pt>
                <c:pt idx="170">
                  <c:v>65.014237407925066</c:v>
                </c:pt>
                <c:pt idx="171">
                  <c:v>64.944142323349965</c:v>
                </c:pt>
                <c:pt idx="172">
                  <c:v>64.873857573248173</c:v>
                </c:pt>
                <c:pt idx="173">
                  <c:v>64.803373717941838</c:v>
                </c:pt>
                <c:pt idx="174">
                  <c:v>64.732684033807061</c:v>
                </c:pt>
                <c:pt idx="175">
                  <c:v>64.661784264315415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42B-4F0A-A3FF-B7D85E4DD310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B!$BG$27:$BG$227</c:f>
              <c:numCache>
                <c:formatCode>General</c:formatCode>
                <c:ptCount val="201"/>
                <c:pt idx="0">
                  <c:v>#N/A</c:v>
                </c:pt>
                <c:pt idx="1">
                  <c:v>75.825635977735971</c:v>
                </c:pt>
                <c:pt idx="2">
                  <c:v>75.988180788962069</c:v>
                </c:pt>
                <c:pt idx="3">
                  <c:v>76.150271216427484</c:v>
                </c:pt>
                <c:pt idx="4">
                  <c:v>76.311820523426519</c:v>
                </c:pt>
                <c:pt idx="5">
                  <c:v>76.472730289678879</c:v>
                </c:pt>
                <c:pt idx="6">
                  <c:v>76.632889161568272</c:v>
                </c:pt>
                <c:pt idx="7">
                  <c:v>76.792171513369141</c:v>
                </c:pt>
                <c:pt idx="8">
                  <c:v>76.950436022500412</c:v>
                </c:pt>
                <c:pt idx="9">
                  <c:v>77.107524164682019</c:v>
                </c:pt>
                <c:pt idx="10">
                  <c:v>77.263258638371724</c:v>
                </c:pt>
                <c:pt idx="11">
                  <c:v>77.417441732114099</c:v>
                </c:pt>
                <c:pt idx="12">
                  <c:v>77.569853653516844</c:v>
                </c:pt>
                <c:pt idx="13">
                  <c:v>77.720250844553036</c:v>
                </c:pt>
                <c:pt idx="14">
                  <c:v>77.868364314812197</c:v>
                </c:pt>
                <c:pt idx="15">
                  <c:v>78.013898032201453</c:v>
                </c:pt>
                <c:pt idx="16">
                  <c:v>78.156527419390358</c:v>
                </c:pt>
                <c:pt idx="17">
                  <c:v>78.295898013890721</c:v>
                </c:pt>
                <c:pt idx="18">
                  <c:v>78.431624359874249</c:v>
                </c:pt>
                <c:pt idx="19">
                  <c:v>78.563289210345602</c:v>
                </c:pt>
                <c:pt idx="20">
                  <c:v>78.690443128671205</c:v>
                </c:pt>
                <c:pt idx="21">
                  <c:v>78.812604588117495</c:v>
                </c:pt>
                <c:pt idx="22">
                  <c:v>78.929260676214795</c:v>
                </c:pt>
                <c:pt idx="23">
                  <c:v>79.039868516492149</c:v>
                </c:pt>
                <c:pt idx="24">
                  <c:v>79.143857522316353</c:v>
                </c:pt>
                <c:pt idx="25">
                  <c:v>79.240632594967693</c:v>
                </c:pt>
                <c:pt idx="26">
                  <c:v>79.329578369362423</c:v>
                </c:pt>
                <c:pt idx="27">
                  <c:v>79.410064594667773</c:v>
                </c:pt>
                <c:pt idx="28">
                  <c:v>79.481452712249151</c:v>
                </c:pt>
                <c:pt idx="29">
                  <c:v>79.543103659044064</c:v>
                </c:pt>
                <c:pt idx="30">
                  <c:v>79.594386880149528</c:v>
                </c:pt>
                <c:pt idx="31">
                  <c:v>79.634690480410072</c:v>
                </c:pt>
                <c:pt idx="32">
                  <c:v>79.663432382263295</c:v>
                </c:pt>
                <c:pt idx="33">
                  <c:v>79.680072288262963</c:v>
                </c:pt>
                <c:pt idx="34">
                  <c:v>79.684124174924875</c:v>
                </c:pt>
                <c:pt idx="35">
                  <c:v>79.675168974343578</c:v>
                </c:pt>
                <c:pt idx="36">
                  <c:v>79.652867036872607</c:v>
                </c:pt>
                <c:pt idx="37">
                  <c:v>79.616969918143255</c:v>
                </c:pt>
                <c:pt idx="38">
                  <c:v>79.567331003013592</c:v>
                </c:pt>
                <c:pt idx="39">
                  <c:v>79.503914473319583</c:v>
                </c:pt>
                <c:pt idx="40">
                  <c:v>79.426802149879066</c:v>
                </c:pt>
                <c:pt idx="41">
                  <c:v>79.33619779435918</c:v>
                </c:pt>
                <c:pt idx="42">
                  <c:v>79.232428543011324</c:v>
                </c:pt>
                <c:pt idx="43">
                  <c:v>79.115943258553472</c:v>
                </c:pt>
                <c:pt idx="44">
                  <c:v>78.987307722299079</c:v>
                </c:pt>
                <c:pt idx="45">
                  <c:v>78.847196737046644</c:v>
                </c:pt>
                <c:pt idx="46">
                  <c:v>78.696383361502669</c:v>
                </c:pt>
                <c:pt idx="47">
                  <c:v>78.535725637635636</c:v>
                </c:pt>
                <c:pt idx="48">
                  <c:v>78.366151292408716</c:v>
                </c:pt>
                <c:pt idx="49">
                  <c:v>78.188640985640816</c:v>
                </c:pt>
                <c:pt idx="50">
                  <c:v>78.004210729901004</c:v>
                </c:pt>
                <c:pt idx="51">
                  <c:v>77.813894123401226</c:v>
                </c:pt>
                <c:pt idx="52">
                  <c:v>77.61872501348995</c:v>
                </c:pt>
                <c:pt idx="53">
                  <c:v>77.419721150615686</c:v>
                </c:pt>
                <c:pt idx="54">
                  <c:v>77.217869307264905</c:v>
                </c:pt>
                <c:pt idx="55">
                  <c:v>77.014112231890579</c:v>
                </c:pt>
                <c:pt idx="56">
                  <c:v>76.809337693449834</c:v>
                </c:pt>
                <c:pt idx="57">
                  <c:v>76.604369756784905</c:v>
                </c:pt>
                <c:pt idx="58">
                  <c:v>76.399962320510127</c:v>
                </c:pt>
                <c:pt idx="59">
                  <c:v>76.196794853411575</c:v>
                </c:pt>
                <c:pt idx="60">
                  <c:v>75.995470186746616</c:v>
                </c:pt>
                <c:pt idx="61">
                  <c:v>75.796514160360857</c:v>
                </c:pt>
                <c:pt idx="62">
                  <c:v>75.600376880526241</c:v>
                </c:pt>
                <c:pt idx="63">
                  <c:v>75.407435325680012</c:v>
                </c:pt>
                <c:pt idx="64">
                  <c:v>75.217997030589387</c:v>
                </c:pt>
                <c:pt idx="65">
                  <c:v>75.032304587015531</c:v>
                </c:pt>
                <c:pt idx="66">
                  <c:v>74.850540716584263</c:v>
                </c:pt>
                <c:pt idx="67">
                  <c:v>74.672833696210915</c:v>
                </c:pt>
                <c:pt idx="68">
                  <c:v>74.499262945271326</c:v>
                </c:pt>
                <c:pt idx="69">
                  <c:v>74.3298646143583</c:v>
                </c:pt>
                <c:pt idx="70">
                  <c:v>74.164637046001403</c:v>
                </c:pt>
                <c:pt idx="71">
                  <c:v>74.003546006714615</c:v>
                </c:pt>
                <c:pt idx="72">
                  <c:v>73.846529616193095</c:v>
                </c:pt>
                <c:pt idx="73">
                  <c:v>73.693502922815426</c:v>
                </c:pt>
                <c:pt idx="74">
                  <c:v>73.544362094548248</c:v>
                </c:pt>
                <c:pt idx="75">
                  <c:v>73.398988210880646</c:v>
                </c:pt>
                <c:pt idx="76">
                  <c:v>73.257250654686516</c:v>
                </c:pt>
                <c:pt idx="77">
                  <c:v>73.119010113203501</c:v>
                </c:pt>
                <c:pt idx="78">
                  <c:v>72.984121204968176</c:v>
                </c:pt>
                <c:pt idx="79">
                  <c:v>72.852434754930414</c:v>
                </c:pt>
                <c:pt idx="80">
                  <c:v>72.723799743459608</c:v>
                </c:pt>
                <c:pt idx="81">
                  <c:v>72.598064956904338</c:v>
                </c:pt>
                <c:pt idx="82">
                  <c:v>72.475080368096442</c:v>
                </c:pt>
                <c:pt idx="83">
                  <c:v>72.354698274986234</c:v>
                </c:pt>
                <c:pt idx="84">
                  <c:v>72.23677422469909</c:v>
                </c:pt>
                <c:pt idx="85">
                  <c:v>72.121167748920186</c:v>
                </c:pt>
                <c:pt idx="86">
                  <c:v>72.007742934808377</c:v>
                </c:pt>
                <c:pt idx="87">
                  <c:v>71.896368853745585</c:v>
                </c:pt>
                <c:pt idx="88">
                  <c:v>71.786919868247452</c:v>
                </c:pt>
                <c:pt idx="89">
                  <c:v>71.679275835372422</c:v>
                </c:pt>
                <c:pt idx="90">
                  <c:v>71.573322223025855</c:v>
                </c:pt>
                <c:pt idx="91">
                  <c:v>71.46895015370616</c:v>
                </c:pt>
                <c:pt idx="92">
                  <c:v>71.366056388503296</c:v>
                </c:pt>
                <c:pt idx="93">
                  <c:v>71.264543262557495</c:v>
                </c:pt>
                <c:pt idx="94">
                  <c:v>71.164318581719129</c:v>
                </c:pt>
                <c:pt idx="95">
                  <c:v>71.065295488827616</c:v>
                </c:pt>
                <c:pt idx="96">
                  <c:v>70.967392306838462</c:v>
                </c:pt>
                <c:pt idx="97">
                  <c:v>70.87053236497286</c:v>
                </c:pt>
                <c:pt idx="98">
                  <c:v>70.774643813131235</c:v>
                </c:pt>
                <c:pt idx="99">
                  <c:v>70.679659428995222</c:v>
                </c:pt>
                <c:pt idx="100">
                  <c:v>70.585516421528354</c:v>
                </c:pt>
                <c:pt idx="101">
                  <c:v>70.492156233967748</c:v>
                </c:pt>
                <c:pt idx="102">
                  <c:v>70.399524348865285</c:v>
                </c:pt>
                <c:pt idx="103">
                  <c:v>70.307570097278258</c:v>
                </c:pt>
                <c:pt idx="104">
                  <c:v>70.216246473817037</c:v>
                </c:pt>
                <c:pt idx="105">
                  <c:v>70.125509958924113</c:v>
                </c:pt>
                <c:pt idx="106">
                  <c:v>70.035320349474304</c:v>
                </c:pt>
                <c:pt idx="107">
                  <c:v>69.945640598544998</c:v>
                </c:pt>
                <c:pt idx="108">
                  <c:v>69.856436665000771</c:v>
                </c:pt>
                <c:pt idx="109">
                  <c:v>69.767677373361579</c:v>
                </c:pt>
                <c:pt idx="110">
                  <c:v>69.6793342842725</c:v>
                </c:pt>
                <c:pt idx="111">
                  <c:v>69.591381575761119</c:v>
                </c:pt>
                <c:pt idx="112">
                  <c:v>69.503795935349672</c:v>
                </c:pt>
                <c:pt idx="113">
                  <c:v>69.416556462978036</c:v>
                </c:pt>
                <c:pt idx="114">
                  <c:v>69.329644584587015</c:v>
                </c:pt>
                <c:pt idx="115">
                  <c:v>69.243043976103564</c:v>
                </c:pt>
                <c:pt idx="116">
                  <c:v>69.156740497454877</c:v>
                </c:pt>
                <c:pt idx="117">
                  <c:v>69.070722136114782</c:v>
                </c:pt>
                <c:pt idx="118">
                  <c:v>68.984978959547078</c:v>
                </c:pt>
                <c:pt idx="119">
                  <c:v>68.899503075752534</c:v>
                </c:pt>
                <c:pt idx="120">
                  <c:v>68.814288600946014</c:v>
                </c:pt>
                <c:pt idx="121">
                  <c:v>68.729331633183378</c:v>
                </c:pt>
                <c:pt idx="122">
                  <c:v>68.644630230523305</c:v>
                </c:pt>
                <c:pt idx="123">
                  <c:v>68.560184392042743</c:v>
                </c:pt>
                <c:pt idx="124">
                  <c:v>68.475996039729921</c:v>
                </c:pt>
                <c:pt idx="125">
                  <c:v>68.392068998955423</c:v>
                </c:pt>
                <c:pt idx="126">
                  <c:v>68.308408974875647</c:v>
                </c:pt>
                <c:pt idx="127">
                  <c:v>68.225023521763717</c:v>
                </c:pt>
                <c:pt idx="128">
                  <c:v>68.141922001901008</c:v>
                </c:pt>
                <c:pt idx="129">
                  <c:v>68.059115530319588</c:v>
                </c:pt>
                <c:pt idx="130">
                  <c:v>67.976616901382172</c:v>
                </c:pt>
                <c:pt idx="131">
                  <c:v>67.894440492954899</c:v>
                </c:pt>
                <c:pt idx="132">
                  <c:v>67.812602143804199</c:v>
                </c:pt>
                <c:pt idx="133">
                  <c:v>67.731118999875179</c:v>
                </c:pt>
                <c:pt idx="134">
                  <c:v>67.650009325331453</c:v>
                </c:pt>
                <c:pt idx="135">
                  <c:v>67.569292274705759</c:v>
                </c:pt>
                <c:pt idx="136">
                  <c:v>67.488987623273047</c:v>
                </c:pt>
                <c:pt idx="137">
                  <c:v>67.409115453854398</c:v>
                </c:pt>
                <c:pt idx="138">
                  <c:v>67.329695799722018</c:v>
                </c:pt>
                <c:pt idx="139">
                  <c:v>67.250748245108085</c:v>
                </c:pt>
                <c:pt idx="140">
                  <c:v>67.172291487008408</c:v>
                </c:pt>
                <c:pt idx="141">
                  <c:v>67.094342864459733</c:v>
                </c:pt>
                <c:pt idx="142">
                  <c:v>67.016917864162224</c:v>
                </c:pt>
                <c:pt idx="143">
                  <c:v>66.940029614080643</c:v>
                </c:pt>
                <c:pt idx="144">
                  <c:v>66.863688379301493</c:v>
                </c:pt>
                <c:pt idx="145">
                  <c:v>66.787901076739004</c:v>
                </c:pt>
                <c:pt idx="146">
                  <c:v>66.712670827025349</c:v>
                </c:pt>
                <c:pt idx="147">
                  <c:v>66.637996562855648</c:v>
                </c:pt>
                <c:pt idx="148">
                  <c:v>66.563872712967509</c:v>
                </c:pt>
                <c:pt idx="149">
                  <c:v>66.490288979663092</c:v>
                </c:pt>
                <c:pt idx="150">
                  <c:v>66.417230225249085</c:v>
                </c:pt>
                <c:pt idx="151">
                  <c:v>66.344676479009337</c:v>
                </c:pt>
                <c:pt idx="152">
                  <c:v>66.272603071486458</c:v>
                </c:pt>
                <c:pt idx="153">
                  <c:v>66.200980897200907</c:v>
                </c:pt>
                <c:pt idx="154">
                  <c:v>66.129776800854259</c:v>
                </c:pt>
                <c:pt idx="155">
                  <c:v>66.058954075986833</c:v>
                </c:pt>
                <c:pt idx="156">
                  <c:v>65.988473059459864</c:v>
                </c:pt>
                <c:pt idx="157">
                  <c:v>65.918291800450575</c:v>
                </c:pt>
                <c:pt idx="158">
                  <c:v>65.848366779250171</c:v>
                </c:pt>
                <c:pt idx="159">
                  <c:v>65.778653649291499</c:v>
                </c:pt>
                <c:pt idx="160">
                  <c:v>65.709107975607722</c:v>
                </c:pt>
                <c:pt idx="161">
                  <c:v>65.63968594429025</c:v>
                </c:pt>
                <c:pt idx="162">
                  <c:v>65.57034502028722</c:v>
                </c:pt>
                <c:pt idx="163">
                  <c:v>65.501044534765384</c:v>
                </c:pt>
                <c:pt idx="164">
                  <c:v>65.431746187880179</c:v>
                </c:pt>
                <c:pt idx="165">
                  <c:v>65.362414457766363</c:v>
                </c:pt>
                <c:pt idx="166">
                  <c:v>65.293016911498086</c:v>
                </c:pt>
                <c:pt idx="167">
                  <c:v>65.223524418341285</c:v>
                </c:pt>
                <c:pt idx="168">
                  <c:v>65.153911269588917</c:v>
                </c:pt>
                <c:pt idx="169">
                  <c:v>65.084155212456992</c:v>
                </c:pt>
                <c:pt idx="170">
                  <c:v>65.014237407857394</c:v>
                </c:pt>
                <c:pt idx="171">
                  <c:v>64.944142323347165</c:v>
                </c:pt>
                <c:pt idx="172">
                  <c:v>64.873857573248074</c:v>
                </c:pt>
                <c:pt idx="173">
                  <c:v>64.803373717941838</c:v>
                </c:pt>
                <c:pt idx="174">
                  <c:v>64.732684033807061</c:v>
                </c:pt>
                <c:pt idx="175">
                  <c:v>64.661784264315415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42B-4F0A-A3FF-B7D85E4DD3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879648"/>
        <c:axId val="478880040"/>
      </c:scatterChart>
      <c:valAx>
        <c:axId val="4788796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8880040"/>
        <c:crosses val="autoZero"/>
        <c:crossBetween val="midCat"/>
      </c:valAx>
      <c:valAx>
        <c:axId val="4788800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78879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B!$L$27:$L$227</c:f>
              <c:numCache>
                <c:formatCode>General</c:formatCode>
                <c:ptCount val="201"/>
                <c:pt idx="0">
                  <c:v>73.951999999999998</c:v>
                </c:pt>
                <c:pt idx="1">
                  <c:v>74.762</c:v>
                </c:pt>
                <c:pt idx="2">
                  <c:v>75.316999999999993</c:v>
                </c:pt>
                <c:pt idx="3">
                  <c:v>74.063000000000002</c:v>
                </c:pt>
                <c:pt idx="4">
                  <c:v>74.031999999999996</c:v>
                </c:pt>
                <c:pt idx="5">
                  <c:v>73.840999999999994</c:v>
                </c:pt>
                <c:pt idx="6">
                  <c:v>74.667000000000002</c:v>
                </c:pt>
                <c:pt idx="7">
                  <c:v>74.840999999999994</c:v>
                </c:pt>
                <c:pt idx="8">
                  <c:v>74.397000000000006</c:v>
                </c:pt>
                <c:pt idx="9">
                  <c:v>73.745999999999995</c:v>
                </c:pt>
                <c:pt idx="10">
                  <c:v>73.19</c:v>
                </c:pt>
                <c:pt idx="11">
                  <c:v>73.936999999999998</c:v>
                </c:pt>
                <c:pt idx="12">
                  <c:v>74.078999999999994</c:v>
                </c:pt>
                <c:pt idx="13">
                  <c:v>75.349000000000004</c:v>
                </c:pt>
                <c:pt idx="14">
                  <c:v>73.602999999999994</c:v>
                </c:pt>
                <c:pt idx="15">
                  <c:v>74.570999999999998</c:v>
                </c:pt>
                <c:pt idx="16">
                  <c:v>74.27</c:v>
                </c:pt>
                <c:pt idx="17">
                  <c:v>74.174999999999997</c:v>
                </c:pt>
                <c:pt idx="18">
                  <c:v>74.921000000000006</c:v>
                </c:pt>
                <c:pt idx="19">
                  <c:v>74.778000000000006</c:v>
                </c:pt>
                <c:pt idx="20">
                  <c:v>76.19</c:v>
                </c:pt>
                <c:pt idx="21">
                  <c:v>75.825000000000003</c:v>
                </c:pt>
                <c:pt idx="22">
                  <c:v>76.286000000000001</c:v>
                </c:pt>
                <c:pt idx="23">
                  <c:v>75.650999999999996</c:v>
                </c:pt>
                <c:pt idx="24">
                  <c:v>75.221999999999994</c:v>
                </c:pt>
                <c:pt idx="25">
                  <c:v>75.713999999999999</c:v>
                </c:pt>
                <c:pt idx="26">
                  <c:v>75.316999999999993</c:v>
                </c:pt>
                <c:pt idx="27">
                  <c:v>76.19</c:v>
                </c:pt>
                <c:pt idx="28">
                  <c:v>75.650999999999996</c:v>
                </c:pt>
                <c:pt idx="29">
                  <c:v>77.094999999999999</c:v>
                </c:pt>
                <c:pt idx="30">
                  <c:v>76.27</c:v>
                </c:pt>
                <c:pt idx="31">
                  <c:v>76.570999999999998</c:v>
                </c:pt>
                <c:pt idx="32">
                  <c:v>76.381</c:v>
                </c:pt>
                <c:pt idx="33">
                  <c:v>77</c:v>
                </c:pt>
                <c:pt idx="34">
                  <c:v>78.349000000000004</c:v>
                </c:pt>
                <c:pt idx="35">
                  <c:v>78.078999999999994</c:v>
                </c:pt>
                <c:pt idx="36">
                  <c:v>77.492000000000004</c:v>
                </c:pt>
                <c:pt idx="37">
                  <c:v>78.888999999999996</c:v>
                </c:pt>
                <c:pt idx="38">
                  <c:v>79.397000000000006</c:v>
                </c:pt>
                <c:pt idx="39">
                  <c:v>78.475999999999999</c:v>
                </c:pt>
                <c:pt idx="40">
                  <c:v>79.951999999999998</c:v>
                </c:pt>
                <c:pt idx="41">
                  <c:v>81.302000000000007</c:v>
                </c:pt>
                <c:pt idx="42">
                  <c:v>83.078999999999994</c:v>
                </c:pt>
                <c:pt idx="43">
                  <c:v>83.745999999999995</c:v>
                </c:pt>
                <c:pt idx="44">
                  <c:v>84.936999999999998</c:v>
                </c:pt>
                <c:pt idx="45">
                  <c:v>89</c:v>
                </c:pt>
                <c:pt idx="46">
                  <c:v>91.778000000000006</c:v>
                </c:pt>
                <c:pt idx="47">
                  <c:v>95.54</c:v>
                </c:pt>
                <c:pt idx="48">
                  <c:v>100.714</c:v>
                </c:pt>
                <c:pt idx="49">
                  <c:v>107.81</c:v>
                </c:pt>
                <c:pt idx="50">
                  <c:v>116.36499999999999</c:v>
                </c:pt>
                <c:pt idx="51">
                  <c:v>127.873</c:v>
                </c:pt>
                <c:pt idx="52">
                  <c:v>143.07900000000001</c:v>
                </c:pt>
                <c:pt idx="53">
                  <c:v>160.41300000000001</c:v>
                </c:pt>
                <c:pt idx="54">
                  <c:v>177.34899999999999</c:v>
                </c:pt>
                <c:pt idx="55">
                  <c:v>192.60300000000001</c:v>
                </c:pt>
                <c:pt idx="56">
                  <c:v>205.84100000000001</c:v>
                </c:pt>
                <c:pt idx="57">
                  <c:v>214.87299999999999</c:v>
                </c:pt>
                <c:pt idx="58">
                  <c:v>221.79400000000001</c:v>
                </c:pt>
                <c:pt idx="59">
                  <c:v>227.27</c:v>
                </c:pt>
                <c:pt idx="60">
                  <c:v>228.77799999999999</c:v>
                </c:pt>
                <c:pt idx="61">
                  <c:v>227.238</c:v>
                </c:pt>
                <c:pt idx="62">
                  <c:v>219.55600000000001</c:v>
                </c:pt>
                <c:pt idx="63">
                  <c:v>202.93700000000001</c:v>
                </c:pt>
                <c:pt idx="64">
                  <c:v>168.87299999999999</c:v>
                </c:pt>
                <c:pt idx="65">
                  <c:v>126.508</c:v>
                </c:pt>
                <c:pt idx="66">
                  <c:v>95.840999999999994</c:v>
                </c:pt>
                <c:pt idx="67">
                  <c:v>84.873000000000005</c:v>
                </c:pt>
                <c:pt idx="68">
                  <c:v>83.683000000000007</c:v>
                </c:pt>
                <c:pt idx="69">
                  <c:v>82.856999999999999</c:v>
                </c:pt>
                <c:pt idx="70">
                  <c:v>83.126999999999995</c:v>
                </c:pt>
                <c:pt idx="71">
                  <c:v>84.364999999999995</c:v>
                </c:pt>
                <c:pt idx="72">
                  <c:v>87.983999999999995</c:v>
                </c:pt>
                <c:pt idx="73">
                  <c:v>93.27</c:v>
                </c:pt>
                <c:pt idx="74">
                  <c:v>99.650999999999996</c:v>
                </c:pt>
                <c:pt idx="75">
                  <c:v>110.905</c:v>
                </c:pt>
                <c:pt idx="76">
                  <c:v>123.07899999999999</c:v>
                </c:pt>
                <c:pt idx="77">
                  <c:v>136.524</c:v>
                </c:pt>
                <c:pt idx="78">
                  <c:v>150.31700000000001</c:v>
                </c:pt>
                <c:pt idx="79">
                  <c:v>161.93700000000001</c:v>
                </c:pt>
                <c:pt idx="80">
                  <c:v>169.69800000000001</c:v>
                </c:pt>
                <c:pt idx="81">
                  <c:v>178.74600000000001</c:v>
                </c:pt>
                <c:pt idx="82">
                  <c:v>182.524</c:v>
                </c:pt>
                <c:pt idx="83">
                  <c:v>181.46</c:v>
                </c:pt>
                <c:pt idx="84">
                  <c:v>173.81</c:v>
                </c:pt>
                <c:pt idx="85">
                  <c:v>154.952</c:v>
                </c:pt>
                <c:pt idx="86">
                  <c:v>122.095</c:v>
                </c:pt>
                <c:pt idx="87">
                  <c:v>87.840999999999994</c:v>
                </c:pt>
                <c:pt idx="88">
                  <c:v>70.873000000000005</c:v>
                </c:pt>
                <c:pt idx="89">
                  <c:v>67.397000000000006</c:v>
                </c:pt>
                <c:pt idx="90">
                  <c:v>68.983999999999995</c:v>
                </c:pt>
                <c:pt idx="91">
                  <c:v>68.73</c:v>
                </c:pt>
                <c:pt idx="92">
                  <c:v>68.063000000000002</c:v>
                </c:pt>
                <c:pt idx="93">
                  <c:v>67.713999999999999</c:v>
                </c:pt>
                <c:pt idx="94">
                  <c:v>67.683000000000007</c:v>
                </c:pt>
                <c:pt idx="95">
                  <c:v>67.381</c:v>
                </c:pt>
                <c:pt idx="96">
                  <c:v>67.873000000000005</c:v>
                </c:pt>
                <c:pt idx="97">
                  <c:v>67.778000000000006</c:v>
                </c:pt>
                <c:pt idx="98">
                  <c:v>68.063000000000002</c:v>
                </c:pt>
                <c:pt idx="99">
                  <c:v>69.968000000000004</c:v>
                </c:pt>
                <c:pt idx="100">
                  <c:v>69.048000000000002</c:v>
                </c:pt>
                <c:pt idx="101">
                  <c:v>69.254000000000005</c:v>
                </c:pt>
                <c:pt idx="102">
                  <c:v>67.951999999999998</c:v>
                </c:pt>
                <c:pt idx="103">
                  <c:v>68.540000000000006</c:v>
                </c:pt>
                <c:pt idx="104">
                  <c:v>68.459999999999994</c:v>
                </c:pt>
                <c:pt idx="105">
                  <c:v>68.667000000000002</c:v>
                </c:pt>
                <c:pt idx="106">
                  <c:v>68.793999999999997</c:v>
                </c:pt>
                <c:pt idx="107">
                  <c:v>69.159000000000006</c:v>
                </c:pt>
                <c:pt idx="108">
                  <c:v>70.048000000000002</c:v>
                </c:pt>
                <c:pt idx="109">
                  <c:v>68.873000000000005</c:v>
                </c:pt>
                <c:pt idx="110">
                  <c:v>69.936999999999998</c:v>
                </c:pt>
                <c:pt idx="111">
                  <c:v>69.031999999999996</c:v>
                </c:pt>
                <c:pt idx="112">
                  <c:v>69.697999999999993</c:v>
                </c:pt>
                <c:pt idx="113">
                  <c:v>71.602999999999994</c:v>
                </c:pt>
                <c:pt idx="114">
                  <c:v>74.602999999999994</c:v>
                </c:pt>
                <c:pt idx="115">
                  <c:v>77.286000000000001</c:v>
                </c:pt>
                <c:pt idx="116">
                  <c:v>82.364999999999995</c:v>
                </c:pt>
                <c:pt idx="117">
                  <c:v>87.983999999999995</c:v>
                </c:pt>
                <c:pt idx="118">
                  <c:v>94.238</c:v>
                </c:pt>
                <c:pt idx="119">
                  <c:v>98.762</c:v>
                </c:pt>
                <c:pt idx="120">
                  <c:v>102.937</c:v>
                </c:pt>
                <c:pt idx="121">
                  <c:v>105.508</c:v>
                </c:pt>
                <c:pt idx="122">
                  <c:v>104.492</c:v>
                </c:pt>
                <c:pt idx="123">
                  <c:v>100.952</c:v>
                </c:pt>
                <c:pt idx="124">
                  <c:v>94.238</c:v>
                </c:pt>
                <c:pt idx="125">
                  <c:v>87.174999999999997</c:v>
                </c:pt>
                <c:pt idx="126">
                  <c:v>78.397000000000006</c:v>
                </c:pt>
                <c:pt idx="127">
                  <c:v>71.602999999999994</c:v>
                </c:pt>
                <c:pt idx="128">
                  <c:v>67.73</c:v>
                </c:pt>
                <c:pt idx="129">
                  <c:v>65.524000000000001</c:v>
                </c:pt>
                <c:pt idx="130">
                  <c:v>64.888999999999996</c:v>
                </c:pt>
                <c:pt idx="131">
                  <c:v>64.905000000000001</c:v>
                </c:pt>
                <c:pt idx="132">
                  <c:v>65.697999999999993</c:v>
                </c:pt>
                <c:pt idx="133">
                  <c:v>64.840999999999994</c:v>
                </c:pt>
                <c:pt idx="134">
                  <c:v>65.078999999999994</c:v>
                </c:pt>
                <c:pt idx="135">
                  <c:v>64.856999999999999</c:v>
                </c:pt>
                <c:pt idx="136">
                  <c:v>65</c:v>
                </c:pt>
                <c:pt idx="137">
                  <c:v>65.126999999999995</c:v>
                </c:pt>
                <c:pt idx="138">
                  <c:v>64.221999999999994</c:v>
                </c:pt>
                <c:pt idx="139">
                  <c:v>64.429000000000002</c:v>
                </c:pt>
                <c:pt idx="140">
                  <c:v>64.587000000000003</c:v>
                </c:pt>
                <c:pt idx="141">
                  <c:v>64.332999999999998</c:v>
                </c:pt>
                <c:pt idx="142">
                  <c:v>65.206000000000003</c:v>
                </c:pt>
                <c:pt idx="143">
                  <c:v>65.349000000000004</c:v>
                </c:pt>
                <c:pt idx="144">
                  <c:v>66.349000000000004</c:v>
                </c:pt>
                <c:pt idx="145">
                  <c:v>68.524000000000001</c:v>
                </c:pt>
                <c:pt idx="146">
                  <c:v>69.856999999999999</c:v>
                </c:pt>
                <c:pt idx="147">
                  <c:v>74.825000000000003</c:v>
                </c:pt>
                <c:pt idx="148">
                  <c:v>77.951999999999998</c:v>
                </c:pt>
                <c:pt idx="149">
                  <c:v>83.174999999999997</c:v>
                </c:pt>
                <c:pt idx="150">
                  <c:v>86.555999999999997</c:v>
                </c:pt>
                <c:pt idx="151">
                  <c:v>87.697999999999993</c:v>
                </c:pt>
                <c:pt idx="152">
                  <c:v>86.650999999999996</c:v>
                </c:pt>
                <c:pt idx="153">
                  <c:v>83.921000000000006</c:v>
                </c:pt>
                <c:pt idx="154">
                  <c:v>76.793999999999997</c:v>
                </c:pt>
                <c:pt idx="155">
                  <c:v>71.19</c:v>
                </c:pt>
                <c:pt idx="156">
                  <c:v>66.492000000000004</c:v>
                </c:pt>
                <c:pt idx="157">
                  <c:v>63.015999999999998</c:v>
                </c:pt>
                <c:pt idx="158">
                  <c:v>61.872999999999998</c:v>
                </c:pt>
                <c:pt idx="159">
                  <c:v>62.365000000000002</c:v>
                </c:pt>
                <c:pt idx="160">
                  <c:v>62.524000000000001</c:v>
                </c:pt>
                <c:pt idx="161">
                  <c:v>62.793999999999997</c:v>
                </c:pt>
                <c:pt idx="162">
                  <c:v>62.429000000000002</c:v>
                </c:pt>
                <c:pt idx="163">
                  <c:v>63.19</c:v>
                </c:pt>
                <c:pt idx="164">
                  <c:v>63.253999999999998</c:v>
                </c:pt>
                <c:pt idx="165">
                  <c:v>63.206000000000003</c:v>
                </c:pt>
                <c:pt idx="166">
                  <c:v>62.555999999999997</c:v>
                </c:pt>
                <c:pt idx="167">
                  <c:v>62.872999999999998</c:v>
                </c:pt>
                <c:pt idx="168">
                  <c:v>62.570999999999998</c:v>
                </c:pt>
                <c:pt idx="169">
                  <c:v>62.889000000000003</c:v>
                </c:pt>
                <c:pt idx="170">
                  <c:v>62.889000000000003</c:v>
                </c:pt>
                <c:pt idx="171">
                  <c:v>62.651000000000003</c:v>
                </c:pt>
                <c:pt idx="172">
                  <c:v>63.793999999999997</c:v>
                </c:pt>
                <c:pt idx="173">
                  <c:v>61.475999999999999</c:v>
                </c:pt>
                <c:pt idx="174">
                  <c:v>63.031999999999996</c:v>
                </c:pt>
                <c:pt idx="175">
                  <c:v>62.889000000000003</c:v>
                </c:pt>
                <c:pt idx="176">
                  <c:v>61.856999999999999</c:v>
                </c:pt>
                <c:pt idx="177">
                  <c:v>62.381</c:v>
                </c:pt>
                <c:pt idx="178">
                  <c:v>61.746000000000002</c:v>
                </c:pt>
                <c:pt idx="179">
                  <c:v>61.54</c:v>
                </c:pt>
                <c:pt idx="180">
                  <c:v>62.174999999999997</c:v>
                </c:pt>
                <c:pt idx="181">
                  <c:v>61.429000000000002</c:v>
                </c:pt>
                <c:pt idx="182">
                  <c:v>61.968000000000004</c:v>
                </c:pt>
                <c:pt idx="183">
                  <c:v>62.491999999999997</c:v>
                </c:pt>
                <c:pt idx="184">
                  <c:v>61.317</c:v>
                </c:pt>
                <c:pt idx="185">
                  <c:v>60.920999999999999</c:v>
                </c:pt>
                <c:pt idx="186">
                  <c:v>61.127000000000002</c:v>
                </c:pt>
                <c:pt idx="187">
                  <c:v>61.968000000000004</c:v>
                </c:pt>
                <c:pt idx="188">
                  <c:v>62.491999999999997</c:v>
                </c:pt>
                <c:pt idx="189">
                  <c:v>61.570999999999998</c:v>
                </c:pt>
                <c:pt idx="190">
                  <c:v>61.508000000000003</c:v>
                </c:pt>
                <c:pt idx="191">
                  <c:v>61.984000000000002</c:v>
                </c:pt>
                <c:pt idx="192">
                  <c:v>62.094999999999999</c:v>
                </c:pt>
                <c:pt idx="193">
                  <c:v>62.27</c:v>
                </c:pt>
                <c:pt idx="194">
                  <c:v>60.713999999999999</c:v>
                </c:pt>
                <c:pt idx="195">
                  <c:v>62.825000000000003</c:v>
                </c:pt>
                <c:pt idx="196">
                  <c:v>61.603000000000002</c:v>
                </c:pt>
                <c:pt idx="197">
                  <c:v>62.508000000000003</c:v>
                </c:pt>
                <c:pt idx="198">
                  <c:v>61.302</c:v>
                </c:pt>
                <c:pt idx="199">
                  <c:v>61.206000000000003</c:v>
                </c:pt>
                <c:pt idx="200">
                  <c:v>61.713999999999999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1C7-40F0-839F-FAAF398A0F11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B!$AB$27:$AB$227</c:f>
              <c:numCache>
                <c:formatCode>0.00</c:formatCode>
                <c:ptCount val="201"/>
                <c:pt idx="0">
                  <c:v>72.944494584785502</c:v>
                </c:pt>
                <c:pt idx="1">
                  <c:v>73.092457434897</c:v>
                </c:pt>
                <c:pt idx="2">
                  <c:v>73.240078700987212</c:v>
                </c:pt>
                <c:pt idx="3">
                  <c:v>73.387285963114806</c:v>
                </c:pt>
                <c:pt idx="4">
                  <c:v>73.533996695344555</c:v>
                </c:pt>
                <c:pt idx="5">
                  <c:v>73.680117158346732</c:v>
                </c:pt>
                <c:pt idx="6">
                  <c:v>73.825541210105797</c:v>
                </c:pt>
                <c:pt idx="7">
                  <c:v>73.970149036910172</c:v>
                </c:pt>
                <c:pt idx="8">
                  <c:v>74.113805809375563</c:v>
                </c:pt>
                <c:pt idx="9">
                  <c:v>74.256360271577478</c:v>
                </c:pt>
                <c:pt idx="10">
                  <c:v>74.397643275665175</c:v>
                </c:pt>
                <c:pt idx="11">
                  <c:v>74.53746627995001</c:v>
                </c:pt>
                <c:pt idx="12">
                  <c:v>74.675619835991654</c:v>
                </c:pt>
                <c:pt idx="13">
                  <c:v>74.811872100617748</c:v>
                </c:pt>
                <c:pt idx="14">
                  <c:v>74.945967423765666</c:v>
                </c:pt>
                <c:pt idx="15">
                  <c:v>75.077625085314409</c:v>
                </c:pt>
                <c:pt idx="16">
                  <c:v>75.206538288318043</c:v>
                </c:pt>
                <c:pt idx="17">
                  <c:v>75.332373569809477</c:v>
                </c:pt>
                <c:pt idx="18">
                  <c:v>75.454770875620625</c:v>
                </c:pt>
                <c:pt idx="19">
                  <c:v>75.573344681022093</c:v>
                </c:pt>
                <c:pt idx="20">
                  <c:v>75.687686752254805</c:v>
                </c:pt>
                <c:pt idx="21">
                  <c:v>75.797371475506992</c:v>
                </c:pt>
                <c:pt idx="22">
                  <c:v>75.901965185722361</c:v>
                </c:pt>
                <c:pt idx="23">
                  <c:v>76.001041682501992</c:v>
                </c:pt>
                <c:pt idx="24">
                  <c:v>76.094207218314935</c:v>
                </c:pt>
                <c:pt idx="25">
                  <c:v>76.181139795354682</c:v>
                </c:pt>
                <c:pt idx="26">
                  <c:v>76.261649727654188</c:v>
                </c:pt>
                <c:pt idx="27">
                  <c:v>76.335771215798502</c:v>
                </c:pt>
                <c:pt idx="28">
                  <c:v>76.40389819465625</c:v>
                </c:pt>
                <c:pt idx="29">
                  <c:v>76.466981900807085</c:v>
                </c:pt>
                <c:pt idx="30">
                  <c:v>76.526812246111049</c:v>
                </c:pt>
                <c:pt idx="31">
                  <c:v>76.586409703653473</c:v>
                </c:pt>
                <c:pt idx="32">
                  <c:v>76.650558197688085</c:v>
                </c:pt>
                <c:pt idx="33">
                  <c:v>76.726511213044219</c:v>
                </c:pt>
                <c:pt idx="34">
                  <c:v>76.824901333897827</c:v>
                </c:pt>
                <c:pt idx="35">
                  <c:v>76.960875631009515</c:v>
                </c:pt>
                <c:pt idx="36">
                  <c:v>77.155463470765469</c:v>
                </c:pt>
                <c:pt idx="37">
                  <c:v>77.437157265497788</c:v>
                </c:pt>
                <c:pt idx="38">
                  <c:v>77.843648890051185</c:v>
                </c:pt>
                <c:pt idx="39">
                  <c:v>78.423614702330227</c:v>
                </c:pt>
                <c:pt idx="40">
                  <c:v>79.238382102966511</c:v>
                </c:pt>
                <c:pt idx="41">
                  <c:v>80.363244869446362</c:v>
                </c:pt>
                <c:pt idx="42">
                  <c:v>81.888130851463799</c:v>
                </c:pt>
                <c:pt idx="43">
                  <c:v>83.917275039799222</c:v>
                </c:pt>
                <c:pt idx="44">
                  <c:v>86.567527194571298</c:v>
                </c:pt>
                <c:pt idx="45">
                  <c:v>89.964941010910096</c:v>
                </c:pt>
                <c:pt idx="46">
                  <c:v>94.239364959271683</c:v>
                </c:pt>
                <c:pt idx="47">
                  <c:v>99.516893065405753</c:v>
                </c:pt>
                <c:pt idx="48">
                  <c:v>105.9102391094021</c:v>
                </c:pt>
                <c:pt idx="49">
                  <c:v>113.50736162548502</c:v>
                </c:pt>
                <c:pt idx="50">
                  <c:v>122.35896878570878</c:v>
                </c:pt>
                <c:pt idx="51">
                  <c:v>132.46583804685935</c:v>
                </c:pt>
                <c:pt idx="52">
                  <c:v>143.76714852846095</c:v>
                </c:pt>
                <c:pt idx="53">
                  <c:v>156.13116586561787</c:v>
                </c:pt>
                <c:pt idx="54">
                  <c:v>169.34937754271269</c:v>
                </c:pt>
                <c:pt idx="55">
                  <c:v>183.13335875938978</c:v>
                </c:pt>
                <c:pt idx="56">
                  <c:v>197.10590864913914</c:v>
                </c:pt>
                <c:pt idx="57">
                  <c:v>210.75481504667425</c:v>
                </c:pt>
                <c:pt idx="58">
                  <c:v>223.27691086265105</c:v>
                </c:pt>
                <c:pt idx="59">
                  <c:v>233.23904457203926</c:v>
                </c:pt>
                <c:pt idx="60">
                  <c:v>238.17831862078003</c:v>
                </c:pt>
                <c:pt idx="61">
                  <c:v>234.71522277359614</c:v>
                </c:pt>
                <c:pt idx="62">
                  <c:v>219.94590791263641</c:v>
                </c:pt>
                <c:pt idx="63">
                  <c:v>193.90498565158322</c:v>
                </c:pt>
                <c:pt idx="64">
                  <c:v>161.10838184536115</c:v>
                </c:pt>
                <c:pt idx="65">
                  <c:v>129.03490790045072</c:v>
                </c:pt>
                <c:pt idx="66">
                  <c:v>104.18700256401712</c:v>
                </c:pt>
                <c:pt idx="67">
                  <c:v>89.057900310113652</c:v>
                </c:pt>
                <c:pt idx="68">
                  <c:v>82.289626134131979</c:v>
                </c:pt>
                <c:pt idx="69">
                  <c:v>80.983607458714076</c:v>
                </c:pt>
                <c:pt idx="70">
                  <c:v>82.728382976719047</c:v>
                </c:pt>
                <c:pt idx="71">
                  <c:v>86.236286474395939</c:v>
                </c:pt>
                <c:pt idx="72">
                  <c:v>91.053118596684044</c:v>
                </c:pt>
                <c:pt idx="73">
                  <c:v>97.105291345766119</c:v>
                </c:pt>
                <c:pt idx="74">
                  <c:v>104.41486603934372</c:v>
                </c:pt>
                <c:pt idx="75">
                  <c:v>112.97340965465821</c:v>
                </c:pt>
                <c:pt idx="76">
                  <c:v>122.6922241259642</c:v>
                </c:pt>
                <c:pt idx="77">
                  <c:v>133.38113696047344</c:v>
                </c:pt>
                <c:pt idx="78">
                  <c:v>144.74100640254886</c:v>
                </c:pt>
                <c:pt idx="79">
                  <c:v>156.36663262354688</c:v>
                </c:pt>
                <c:pt idx="80">
                  <c:v>167.74310661055279</c:v>
                </c:pt>
                <c:pt idx="81">
                  <c:v>178.1205372079811</c:v>
                </c:pt>
                <c:pt idx="82">
                  <c:v>185.89117172098099</c:v>
                </c:pt>
                <c:pt idx="83">
                  <c:v>187.27327413670301</c:v>
                </c:pt>
                <c:pt idx="84">
                  <c:v>176.41992742311072</c:v>
                </c:pt>
                <c:pt idx="85">
                  <c:v>150.83810756705969</c:v>
                </c:pt>
                <c:pt idx="86">
                  <c:v>118.01944140027238</c:v>
                </c:pt>
                <c:pt idx="87">
                  <c:v>91.050469059697832</c:v>
                </c:pt>
                <c:pt idx="88">
                  <c:v>76.371854125422686</c:v>
                </c:pt>
                <c:pt idx="89">
                  <c:v>71.000801890958328</c:v>
                </c:pt>
                <c:pt idx="90">
                  <c:v>69.630707181562428</c:v>
                </c:pt>
                <c:pt idx="91">
                  <c:v>69.331344947692742</c:v>
                </c:pt>
                <c:pt idx="92">
                  <c:v>69.21723952519028</c:v>
                </c:pt>
                <c:pt idx="93">
                  <c:v>69.12497045192012</c:v>
                </c:pt>
                <c:pt idx="94">
                  <c:v>69.03528910761959</c:v>
                </c:pt>
                <c:pt idx="95">
                  <c:v>68.946664499360836</c:v>
                </c:pt>
                <c:pt idx="96">
                  <c:v>68.858959293606972</c:v>
                </c:pt>
                <c:pt idx="97">
                  <c:v>68.772116429762548</c:v>
                </c:pt>
                <c:pt idx="98">
                  <c:v>68.686099933704938</c:v>
                </c:pt>
                <c:pt idx="99">
                  <c:v>68.600914479099515</c:v>
                </c:pt>
                <c:pt idx="100">
                  <c:v>68.516655580212898</c:v>
                </c:pt>
                <c:pt idx="101">
                  <c:v>68.433618986143969</c:v>
                </c:pt>
                <c:pt idx="102">
                  <c:v>68.35252622790766</c:v>
                </c:pt>
                <c:pt idx="103">
                  <c:v>68.274964210915343</c:v>
                </c:pt>
                <c:pt idx="104">
                  <c:v>68.20419285053309</c:v>
                </c:pt>
                <c:pt idx="105">
                  <c:v>68.146538145905012</c:v>
                </c:pt>
                <c:pt idx="106">
                  <c:v>68.113634969195516</c:v>
                </c:pt>
                <c:pt idx="107">
                  <c:v>68.125767677303557</c:v>
                </c:pt>
                <c:pt idx="108">
                  <c:v>68.216407862208229</c:v>
                </c:pt>
                <c:pt idx="109">
                  <c:v>68.437689473047598</c:v>
                </c:pt>
                <c:pt idx="110">
                  <c:v>68.865944198249835</c:v>
                </c:pt>
                <c:pt idx="111">
                  <c:v>69.605585477243565</c:v>
                </c:pt>
                <c:pt idx="112">
                  <c:v>70.788767387657003</c:v>
                </c:pt>
                <c:pt idx="113">
                  <c:v>72.567697251016099</c:v>
                </c:pt>
                <c:pt idx="114">
                  <c:v>75.096589341197543</c:v>
                </c:pt>
                <c:pt idx="115">
                  <c:v>78.500922342559036</c:v>
                </c:pt>
                <c:pt idx="116">
                  <c:v>82.831863780158656</c:v>
                </c:pt>
                <c:pt idx="117">
                  <c:v>88.002216340507459</c:v>
                </c:pt>
                <c:pt idx="118">
                  <c:v>93.700334455329951</c:v>
                </c:pt>
                <c:pt idx="119">
                  <c:v>99.295020379429246</c:v>
                </c:pt>
                <c:pt idx="120">
                  <c:v>103.79558396807462</c:v>
                </c:pt>
                <c:pt idx="121">
                  <c:v>105.99374007447854</c:v>
                </c:pt>
                <c:pt idx="122">
                  <c:v>104.88380747774363</c:v>
                </c:pt>
                <c:pt idx="123">
                  <c:v>100.2404184136374</c:v>
                </c:pt>
                <c:pt idx="124">
                  <c:v>92.958069270486206</c:v>
                </c:pt>
                <c:pt idx="125">
                  <c:v>84.778572355197682</c:v>
                </c:pt>
                <c:pt idx="126">
                  <c:v>77.490392955070135</c:v>
                </c:pt>
                <c:pt idx="127">
                  <c:v>72.159586936402746</c:v>
                </c:pt>
                <c:pt idx="128">
                  <c:v>68.904960296466285</c:v>
                </c:pt>
                <c:pt idx="129">
                  <c:v>67.221653523537313</c:v>
                </c:pt>
                <c:pt idx="130">
                  <c:v>66.463326271278447</c:v>
                </c:pt>
                <c:pt idx="131">
                  <c:v>66.142915722245633</c:v>
                </c:pt>
                <c:pt idx="132">
                  <c:v>65.991980545378979</c:v>
                </c:pt>
                <c:pt idx="133">
                  <c:v>65.895108751968721</c:v>
                </c:pt>
                <c:pt idx="134">
                  <c:v>65.812467462335562</c:v>
                </c:pt>
                <c:pt idx="135">
                  <c:v>65.732843306938562</c:v>
                </c:pt>
                <c:pt idx="136">
                  <c:v>65.653630619976781</c:v>
                </c:pt>
                <c:pt idx="137">
                  <c:v>65.574323450725444</c:v>
                </c:pt>
                <c:pt idx="138">
                  <c:v>65.494866447569549</c:v>
                </c:pt>
                <c:pt idx="139">
                  <c:v>65.415461515513385</c:v>
                </c:pt>
                <c:pt idx="140">
                  <c:v>65.33723824760888</c:v>
                </c:pt>
                <c:pt idx="141">
                  <c:v>65.265135393250233</c:v>
                </c:pt>
                <c:pt idx="142">
                  <c:v>65.217397432338288</c:v>
                </c:pt>
                <c:pt idx="143">
                  <c:v>65.250822715755973</c:v>
                </c:pt>
                <c:pt idx="144">
                  <c:v>65.512351511123796</c:v>
                </c:pt>
                <c:pt idx="145">
                  <c:v>66.309776801938384</c:v>
                </c:pt>
                <c:pt idx="146">
                  <c:v>68.138469104598769</c:v>
                </c:pt>
                <c:pt idx="147">
                  <c:v>71.530201184352052</c:v>
                </c:pt>
                <c:pt idx="148">
                  <c:v>76.622634247145442</c:v>
                </c:pt>
                <c:pt idx="149">
                  <c:v>82.61803453239412</c:v>
                </c:pt>
                <c:pt idx="150">
                  <c:v>87.668784485156763</c:v>
                </c:pt>
                <c:pt idx="151">
                  <c:v>89.663345500913138</c:v>
                </c:pt>
                <c:pt idx="152">
                  <c:v>87.582633185771712</c:v>
                </c:pt>
                <c:pt idx="153">
                  <c:v>82.284495511712109</c:v>
                </c:pt>
                <c:pt idx="154">
                  <c:v>75.918113244979537</c:v>
                </c:pt>
                <c:pt idx="155">
                  <c:v>70.502546982652916</c:v>
                </c:pt>
                <c:pt idx="156">
                  <c:v>66.937477537452935</c:v>
                </c:pt>
                <c:pt idx="157">
                  <c:v>65.04627639996086</c:v>
                </c:pt>
                <c:pt idx="158">
                  <c:v>64.204602225147099</c:v>
                </c:pt>
                <c:pt idx="159">
                  <c:v>63.861899034540748</c:v>
                </c:pt>
                <c:pt idx="160">
                  <c:v>63.70556687732288</c:v>
                </c:pt>
                <c:pt idx="161">
                  <c:v>63.604902023909055</c:v>
                </c:pt>
                <c:pt idx="162">
                  <c:v>63.517673670714395</c:v>
                </c:pt>
                <c:pt idx="163">
                  <c:v>63.433096149064646</c:v>
                </c:pt>
                <c:pt idx="164">
                  <c:v>63.348971941077266</c:v>
                </c:pt>
                <c:pt idx="165">
                  <c:v>63.264950108461726</c:v>
                </c:pt>
                <c:pt idx="166">
                  <c:v>63.180995680867959</c:v>
                </c:pt>
                <c:pt idx="167">
                  <c:v>63.097115900072488</c:v>
                </c:pt>
                <c:pt idx="168">
                  <c:v>63.013321132323092</c:v>
                </c:pt>
                <c:pt idx="169">
                  <c:v>62.929620408742544</c:v>
                </c:pt>
                <c:pt idx="170">
                  <c:v>62.846021074799559</c:v>
                </c:pt>
                <c:pt idx="171">
                  <c:v>62.762528852803378</c:v>
                </c:pt>
                <c:pt idx="172">
                  <c:v>62.679147953582188</c:v>
                </c:pt>
                <c:pt idx="173">
                  <c:v>62.595881203412311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1C7-40F0-839F-FAAF398A0F11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B!$BH$27:$BH$227</c:f>
              <c:numCache>
                <c:formatCode>General</c:formatCode>
                <c:ptCount val="201"/>
                <c:pt idx="0">
                  <c:v>72.944494584769643</c:v>
                </c:pt>
                <c:pt idx="1">
                  <c:v>73.092457434856485</c:v>
                </c:pt>
                <c:pt idx="2">
                  <c:v>73.240078700885263</c:v>
                </c:pt>
                <c:pt idx="3">
                  <c:v>73.387285962862023</c:v>
                </c:pt>
                <c:pt idx="4">
                  <c:v>73.533996694726966</c:v>
                </c:pt>
                <c:pt idx="5">
                  <c:v>73.680117156860135</c:v>
                </c:pt>
                <c:pt idx="6">
                  <c:v>73.825541206579999</c:v>
                </c:pt>
                <c:pt idx="7">
                  <c:v>73.970149028671088</c:v>
                </c:pt>
                <c:pt idx="8">
                  <c:v>74.113805790405806</c:v>
                </c:pt>
                <c:pt idx="9">
                  <c:v>74.256360228544082</c:v>
                </c:pt>
                <c:pt idx="10">
                  <c:v>74.397643179479502</c:v>
                </c:pt>
                <c:pt idx="11">
                  <c:v>74.537466068125539</c:v>
                </c:pt>
                <c:pt idx="12">
                  <c:v>74.675619376367578</c:v>
                </c:pt>
                <c:pt idx="13">
                  <c:v>74.811871117987067</c:v>
                </c:pt>
                <c:pt idx="14">
                  <c:v>74.945965353916122</c:v>
                </c:pt>
                <c:pt idx="15">
                  <c:v>75.07762078947394</c:v>
                </c:pt>
                <c:pt idx="16">
                  <c:v>75.206529503790264</c:v>
                </c:pt>
                <c:pt idx="17">
                  <c:v>75.332355870773739</c:v>
                </c:pt>
                <c:pt idx="18">
                  <c:v>75.454735740479592</c:v>
                </c:pt>
                <c:pt idx="19">
                  <c:v>75.57327595919368</c:v>
                </c:pt>
                <c:pt idx="20">
                  <c:v>75.687554315472624</c:v>
                </c:pt>
                <c:pt idx="21">
                  <c:v>75.797120007092147</c:v>
                </c:pt>
                <c:pt idx="22">
                  <c:v>75.901494729542392</c:v>
                </c:pt>
                <c:pt idx="23">
                  <c:v>76.000174489386922</c:v>
                </c:pt>
                <c:pt idx="24">
                  <c:v>76.09263224436765</c:v>
                </c:pt>
                <c:pt idx="25">
                  <c:v>76.178321465397801</c:v>
                </c:pt>
                <c:pt idx="26">
                  <c:v>76.256680702339352</c:v>
                </c:pt>
                <c:pt idx="27">
                  <c:v>76.327139214613268</c:v>
                </c:pt>
                <c:pt idx="28">
                  <c:v>76.389123698376622</c:v>
                </c:pt>
                <c:pt idx="29">
                  <c:v>76.442066103775346</c:v>
                </c:pt>
                <c:pt idx="30">
                  <c:v>76.485412488783837</c:v>
                </c:pt>
                <c:pt idx="31">
                  <c:v>76.518632801299987</c:v>
                </c:pt>
                <c:pt idx="32">
                  <c:v>76.541231420326156</c:v>
                </c:pt>
                <c:pt idx="33">
                  <c:v>76.55275822311701</c:v>
                </c:pt>
                <c:pt idx="34">
                  <c:v>76.552819882013679</c:v>
                </c:pt>
                <c:pt idx="35">
                  <c:v>76.541091037099534</c:v>
                </c:pt>
                <c:pt idx="36">
                  <c:v>76.517324944189582</c:v>
                </c:pt>
                <c:pt idx="37">
                  <c:v>76.481363167541787</c:v>
                </c:pt>
                <c:pt idx="38">
                  <c:v>76.433143878161928</c:v>
                </c:pt>
                <c:pt idx="39">
                  <c:v>76.372708335685701</c:v>
                </c:pt>
                <c:pt idx="40">
                  <c:v>76.30020517684116</c:v>
                </c:pt>
                <c:pt idx="41">
                  <c:v>76.215892206397427</c:v>
                </c:pt>
                <c:pt idx="42">
                  <c:v>76.120135484642148</c:v>
                </c:pt>
                <c:pt idx="43">
                  <c:v>76.013405623466639</c:v>
                </c:pt>
                <c:pt idx="44">
                  <c:v>75.896271333396811</c:v>
                </c:pt>
                <c:pt idx="45">
                  <c:v>75.769390397010099</c:v>
                </c:pt>
                <c:pt idx="46">
                  <c:v>75.63349837000986</c:v>
                </c:pt>
                <c:pt idx="47">
                  <c:v>75.489395420020102</c:v>
                </c:pt>
                <c:pt idx="48">
                  <c:v>75.337931796603627</c:v>
                </c:pt>
                <c:pt idx="49">
                  <c:v>75.179992478153196</c:v>
                </c:pt>
                <c:pt idx="50">
                  <c:v>75.016481559202333</c:v>
                </c:pt>
                <c:pt idx="51">
                  <c:v>74.848306925593377</c:v>
                </c:pt>
                <c:pt idx="52">
                  <c:v>74.676365718067828</c:v>
                </c:pt>
                <c:pt idx="53">
                  <c:v>74.501531012898226</c:v>
                </c:pt>
                <c:pt idx="54">
                  <c:v>74.324640058487034</c:v>
                </c:pt>
                <c:pt idx="55">
                  <c:v>74.14648430746557</c:v>
                </c:pt>
                <c:pt idx="56">
                  <c:v>73.967801382613516</c:v>
                </c:pt>
                <c:pt idx="57">
                  <c:v>73.789269018856032</c:v>
                </c:pt>
                <c:pt idx="58">
                  <c:v>73.611500938204784</c:v>
                </c:pt>
                <c:pt idx="59">
                  <c:v>73.435044543606679</c:v>
                </c:pt>
                <c:pt idx="60">
                  <c:v>73.260380263297577</c:v>
                </c:pt>
                <c:pt idx="61">
                  <c:v>73.087922339881956</c:v>
                </c:pt>
                <c:pt idx="62">
                  <c:v>72.918020837099704</c:v>
                </c:pt>
                <c:pt idx="63">
                  <c:v>72.750964630263965</c:v>
                </c:pt>
                <c:pt idx="64">
                  <c:v>72.586985151227836</c:v>
                </c:pt>
                <c:pt idx="65">
                  <c:v>72.4262606727643</c:v>
                </c:pt>
                <c:pt idx="66">
                  <c:v>72.268920937739082</c:v>
                </c:pt>
                <c:pt idx="67">
                  <c:v>72.115051962945344</c:v>
                </c:pt>
                <c:pt idx="68">
                  <c:v>71.964700873826189</c:v>
                </c:pt>
                <c:pt idx="69">
                  <c:v>71.817880652809919</c:v>
                </c:pt>
                <c:pt idx="70">
                  <c:v>71.67457470932483</c:v>
                </c:pt>
                <c:pt idx="71">
                  <c:v>71.534741202837253</c:v>
                </c:pt>
                <c:pt idx="72">
                  <c:v>71.398317070910139</c:v>
                </c:pt>
                <c:pt idx="73">
                  <c:v>71.265221732036238</c:v>
                </c:pt>
                <c:pt idx="74">
                  <c:v>71.135360447811053</c:v>
                </c:pt>
                <c:pt idx="75">
                  <c:v>71.008627340986521</c:v>
                </c:pt>
                <c:pt idx="76">
                  <c:v>70.884908075311429</c:v>
                </c:pt>
                <c:pt idx="77">
                  <c:v>70.764082210101662</c:v>
                </c:pt>
                <c:pt idx="78">
                  <c:v>70.64602524751291</c:v>
                </c:pt>
                <c:pt idx="79">
                  <c:v>70.530610393827075</c:v>
                </c:pt>
                <c:pt idx="80">
                  <c:v>70.417710058022308</c:v>
                </c:pt>
                <c:pt idx="81">
                  <c:v>70.307197111752529</c:v>
                </c:pt>
                <c:pt idx="82">
                  <c:v>70.198945934868874</c:v>
                </c:pt>
                <c:pt idx="83">
                  <c:v>70.092833269984922</c:v>
                </c:pt>
                <c:pt idx="84">
                  <c:v>69.988738908502427</c:v>
                </c:pt>
                <c:pt idx="85">
                  <c:v>69.886546229121961</c:v>
                </c:pt>
                <c:pt idx="86">
                  <c:v>69.786142608283669</c:v>
                </c:pt>
                <c:pt idx="87">
                  <c:v>69.687419720307972</c:v>
                </c:pt>
                <c:pt idx="88">
                  <c:v>69.590273743309638</c:v>
                </c:pt>
                <c:pt idx="89">
                  <c:v>69.494605485289014</c:v>
                </c:pt>
                <c:pt idx="90">
                  <c:v>69.400320443202801</c:v>
                </c:pt>
                <c:pt idx="91">
                  <c:v>69.307328806305932</c:v>
                </c:pt>
                <c:pt idx="92">
                  <c:v>69.215545413653302</c:v>
                </c:pt>
                <c:pt idx="93">
                  <c:v>69.12488967436208</c:v>
                </c:pt>
                <c:pt idx="94">
                  <c:v>69.0352854580659</c:v>
                </c:pt>
                <c:pt idx="95">
                  <c:v>68.946660961938719</c:v>
                </c:pt>
                <c:pt idx="96">
                  <c:v>68.858948559725874</c:v>
                </c:pt>
                <c:pt idx="97">
                  <c:v>68.772084637384339</c:v>
                </c:pt>
                <c:pt idx="98">
                  <c:v>68.686009419199053</c:v>
                </c:pt>
                <c:pt idx="99">
                  <c:v>68.60066678759631</c:v>
                </c:pt>
                <c:pt idx="100">
                  <c:v>68.516004099312923</c:v>
                </c:pt>
                <c:pt idx="101">
                  <c:v>68.431972000092088</c:v>
                </c:pt>
                <c:pt idx="102">
                  <c:v>68.348524239655134</c:v>
                </c:pt>
                <c:pt idx="103">
                  <c:v>68.265617488337995</c:v>
                </c:pt>
                <c:pt idx="104">
                  <c:v>68.183211156472098</c:v>
                </c:pt>
                <c:pt idx="105">
                  <c:v>68.101267217328385</c:v>
                </c:pt>
                <c:pt idx="106">
                  <c:v>68.019750034223875</c:v>
                </c:pt>
                <c:pt idx="107">
                  <c:v>67.938626192207039</c:v>
                </c:pt>
                <c:pt idx="108">
                  <c:v>67.857864334588172</c:v>
                </c:pt>
                <c:pt idx="109">
                  <c:v>67.777435004461097</c:v>
                </c:pt>
                <c:pt idx="110">
                  <c:v>67.69731049126797</c:v>
                </c:pt>
                <c:pt idx="111">
                  <c:v>67.617464682388501</c:v>
                </c:pt>
                <c:pt idx="112">
                  <c:v>67.537872919688425</c:v>
                </c:pt>
                <c:pt idx="113">
                  <c:v>67.458511860933967</c:v>
                </c:pt>
                <c:pt idx="114">
                  <c:v>67.37935934597472</c:v>
                </c:pt>
                <c:pt idx="115">
                  <c:v>67.300394267607984</c:v>
                </c:pt>
                <c:pt idx="116">
                  <c:v>67.221596447074162</c:v>
                </c:pt>
                <c:pt idx="117">
                  <c:v>67.142946514182867</c:v>
                </c:pt>
                <c:pt idx="118">
                  <c:v>67.064425792144903</c:v>
                </c:pt>
                <c:pt idx="119">
                  <c:v>66.986016187278622</c:v>
                </c:pt>
                <c:pt idx="120">
                  <c:v>66.907700083874204</c:v>
                </c:pt>
                <c:pt idx="121">
                  <c:v>66.82946024463601</c:v>
                </c:pt>
                <c:pt idx="122">
                  <c:v>66.751279717280113</c:v>
                </c:pt>
                <c:pt idx="123">
                  <c:v>66.673141748039512</c:v>
                </c:pt>
                <c:pt idx="124">
                  <c:v>66.595029703022561</c:v>
                </c:pt>
                <c:pt idx="125">
                  <c:v>66.516926998574704</c:v>
                </c:pt>
                <c:pt idx="126">
                  <c:v>66.438817042005311</c:v>
                </c:pt>
                <c:pt idx="127">
                  <c:v>66.360683184248956</c:v>
                </c:pt>
                <c:pt idx="128">
                  <c:v>66.28250868622591</c:v>
                </c:pt>
                <c:pt idx="129">
                  <c:v>66.204276700831713</c:v>
                </c:pt>
                <c:pt idx="130">
                  <c:v>66.125970272603411</c:v>
                </c:pt>
                <c:pt idx="131">
                  <c:v>66.047572357160561</c:v>
                </c:pt>
                <c:pt idx="132">
                  <c:v>65.969065862473727</c:v>
                </c:pt>
                <c:pt idx="133">
                  <c:v>65.890433713850797</c:v>
                </c:pt>
                <c:pt idx="134">
                  <c:v>65.811658944220653</c:v>
                </c:pt>
                <c:pt idx="135">
                  <c:v>65.732724810813124</c:v>
                </c:pt>
                <c:pt idx="136">
                  <c:v>65.653614938661306</c:v>
                </c:pt>
                <c:pt idx="137">
                  <c:v>65.574313490478289</c:v>
                </c:pt>
                <c:pt idx="138">
                  <c:v>65.494805361385588</c:v>
                </c:pt>
                <c:pt idx="139">
                  <c:v>65.415076395712163</c:v>
                </c:pt>
                <c:pt idx="140">
                  <c:v>65.335113621684116</c:v>
                </c:pt>
                <c:pt idx="141">
                  <c:v>65.254905498343476</c:v>
                </c:pt>
                <c:pt idx="142">
                  <c:v>65.174442167560869</c:v>
                </c:pt>
                <c:pt idx="143">
                  <c:v>65.09371570264733</c:v>
                </c:pt>
                <c:pt idx="144">
                  <c:v>65.012720343949795</c:v>
                </c:pt>
                <c:pt idx="145">
                  <c:v>64.931452711065376</c:v>
                </c:pt>
                <c:pt idx="146">
                  <c:v>64.8499119810552</c:v>
                </c:pt>
                <c:pt idx="147">
                  <c:v>64.768100022385696</c:v>
                </c:pt>
                <c:pt idx="148">
                  <c:v>64.686021475337981</c:v>
                </c:pt>
                <c:pt idx="149">
                  <c:v>64.603683771322423</c:v>
                </c:pt>
                <c:pt idx="150">
                  <c:v>64.521097085867439</c:v>
                </c:pt>
                <c:pt idx="151">
                  <c:v>64.438274222905619</c:v>
                </c:pt>
                <c:pt idx="152">
                  <c:v>64.355230431183969</c:v>
                </c:pt>
                <c:pt idx="153">
                  <c:v>64.271983156954946</c:v>
                </c:pt>
                <c:pt idx="154">
                  <c:v>64.18855174030972</c:v>
                </c:pt>
                <c:pt idx="155">
                  <c:v>64.10495706534887</c:v>
                </c:pt>
                <c:pt idx="156">
                  <c:v>64.021221176618369</c:v>
                </c:pt>
                <c:pt idx="157">
                  <c:v>63.937366875706829</c:v>
                </c:pt>
                <c:pt idx="158">
                  <c:v>63.853417312498543</c:v>
                </c:pt>
                <c:pt idx="159">
                  <c:v>63.769395585292216</c:v>
                </c:pt>
                <c:pt idx="160">
                  <c:v>63.685324362887314</c:v>
                </c:pt>
                <c:pt idx="161">
                  <c:v>63.601225539941453</c:v>
                </c:pt>
                <c:pt idx="162">
                  <c:v>63.51711993459449</c:v>
                </c:pt>
                <c:pt idx="163">
                  <c:v>63.433027034746949</c:v>
                </c:pt>
                <c:pt idx="164">
                  <c:v>63.348964796683646</c:v>
                </c:pt>
                <c:pt idx="165">
                  <c:v>63.26494949714111</c:v>
                </c:pt>
                <c:pt idx="166">
                  <c:v>63.180995637588268</c:v>
                </c:pt>
                <c:pt idx="167">
                  <c:v>63.097115897538281</c:v>
                </c:pt>
                <c:pt idx="168">
                  <c:v>63.013321132200403</c:v>
                </c:pt>
                <c:pt idx="169">
                  <c:v>62.929620408737634</c:v>
                </c:pt>
                <c:pt idx="170">
                  <c:v>62.846021074799395</c:v>
                </c:pt>
                <c:pt idx="171">
                  <c:v>62.762528852803371</c:v>
                </c:pt>
                <c:pt idx="172">
                  <c:v>62.679147953582188</c:v>
                </c:pt>
                <c:pt idx="173">
                  <c:v>62.595881203412311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1C7-40F0-839F-FAAF398A0F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880824"/>
        <c:axId val="478881216"/>
      </c:scatterChart>
      <c:valAx>
        <c:axId val="4788808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8881216"/>
        <c:crosses val="autoZero"/>
        <c:crossBetween val="midCat"/>
      </c:valAx>
      <c:valAx>
        <c:axId val="478881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78880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B!$M$27:$M$227</c:f>
              <c:numCache>
                <c:formatCode>General</c:formatCode>
                <c:ptCount val="201"/>
                <c:pt idx="0">
                  <c:v>74.364999999999995</c:v>
                </c:pt>
                <c:pt idx="1">
                  <c:v>74.078999999999994</c:v>
                </c:pt>
                <c:pt idx="2">
                  <c:v>73.492000000000004</c:v>
                </c:pt>
                <c:pt idx="3">
                  <c:v>73.650999999999996</c:v>
                </c:pt>
                <c:pt idx="4">
                  <c:v>73.856999999999999</c:v>
                </c:pt>
                <c:pt idx="5">
                  <c:v>73.856999999999999</c:v>
                </c:pt>
                <c:pt idx="6">
                  <c:v>72.73</c:v>
                </c:pt>
                <c:pt idx="7">
                  <c:v>74.016000000000005</c:v>
                </c:pt>
                <c:pt idx="8">
                  <c:v>72.936999999999998</c:v>
                </c:pt>
                <c:pt idx="9">
                  <c:v>73.364999999999995</c:v>
                </c:pt>
                <c:pt idx="10">
                  <c:v>73.778000000000006</c:v>
                </c:pt>
                <c:pt idx="11">
                  <c:v>73.873000000000005</c:v>
                </c:pt>
                <c:pt idx="12">
                  <c:v>74.159000000000006</c:v>
                </c:pt>
                <c:pt idx="13">
                  <c:v>75.349000000000004</c:v>
                </c:pt>
                <c:pt idx="14">
                  <c:v>73.921000000000006</c:v>
                </c:pt>
                <c:pt idx="15">
                  <c:v>74.650999999999996</c:v>
                </c:pt>
                <c:pt idx="16">
                  <c:v>74.238</c:v>
                </c:pt>
                <c:pt idx="17">
                  <c:v>75.174999999999997</c:v>
                </c:pt>
                <c:pt idx="18">
                  <c:v>74.27</c:v>
                </c:pt>
                <c:pt idx="19">
                  <c:v>74.031999999999996</c:v>
                </c:pt>
                <c:pt idx="20">
                  <c:v>74.602999999999994</c:v>
                </c:pt>
                <c:pt idx="21">
                  <c:v>74.570999999999998</c:v>
                </c:pt>
                <c:pt idx="22">
                  <c:v>74.286000000000001</c:v>
                </c:pt>
                <c:pt idx="23">
                  <c:v>75.221999999999994</c:v>
                </c:pt>
                <c:pt idx="24">
                  <c:v>75.031999999999996</c:v>
                </c:pt>
                <c:pt idx="25">
                  <c:v>75.349000000000004</c:v>
                </c:pt>
                <c:pt idx="26">
                  <c:v>74.475999999999999</c:v>
                </c:pt>
                <c:pt idx="27">
                  <c:v>74.507999999999996</c:v>
                </c:pt>
                <c:pt idx="28">
                  <c:v>75.697999999999993</c:v>
                </c:pt>
                <c:pt idx="29">
                  <c:v>76.111000000000004</c:v>
                </c:pt>
                <c:pt idx="30">
                  <c:v>75.332999999999998</c:v>
                </c:pt>
                <c:pt idx="31">
                  <c:v>76.856999999999999</c:v>
                </c:pt>
                <c:pt idx="32">
                  <c:v>76.475999999999999</c:v>
                </c:pt>
                <c:pt idx="33">
                  <c:v>77.968000000000004</c:v>
                </c:pt>
                <c:pt idx="34">
                  <c:v>76.094999999999999</c:v>
                </c:pt>
                <c:pt idx="35">
                  <c:v>77.349000000000004</c:v>
                </c:pt>
                <c:pt idx="36">
                  <c:v>79.540000000000006</c:v>
                </c:pt>
                <c:pt idx="37">
                  <c:v>77.159000000000006</c:v>
                </c:pt>
                <c:pt idx="38">
                  <c:v>78.968000000000004</c:v>
                </c:pt>
                <c:pt idx="39">
                  <c:v>80.078999999999994</c:v>
                </c:pt>
                <c:pt idx="40">
                  <c:v>80.73</c:v>
                </c:pt>
                <c:pt idx="41">
                  <c:v>81.524000000000001</c:v>
                </c:pt>
                <c:pt idx="42">
                  <c:v>80.126999999999995</c:v>
                </c:pt>
                <c:pt idx="43">
                  <c:v>83.81</c:v>
                </c:pt>
                <c:pt idx="44">
                  <c:v>85.206000000000003</c:v>
                </c:pt>
                <c:pt idx="45">
                  <c:v>88.683000000000007</c:v>
                </c:pt>
                <c:pt idx="46">
                  <c:v>90.254000000000005</c:v>
                </c:pt>
                <c:pt idx="47">
                  <c:v>94.349000000000004</c:v>
                </c:pt>
                <c:pt idx="48">
                  <c:v>99.143000000000001</c:v>
                </c:pt>
                <c:pt idx="49">
                  <c:v>105.349</c:v>
                </c:pt>
                <c:pt idx="50">
                  <c:v>111.54</c:v>
                </c:pt>
                <c:pt idx="51">
                  <c:v>122.429</c:v>
                </c:pt>
                <c:pt idx="52">
                  <c:v>136.63499999999999</c:v>
                </c:pt>
                <c:pt idx="53">
                  <c:v>153.77799999999999</c:v>
                </c:pt>
                <c:pt idx="54">
                  <c:v>171.476</c:v>
                </c:pt>
                <c:pt idx="55">
                  <c:v>188.25399999999999</c:v>
                </c:pt>
                <c:pt idx="56">
                  <c:v>201.22200000000001</c:v>
                </c:pt>
                <c:pt idx="57">
                  <c:v>212.96799999999999</c:v>
                </c:pt>
                <c:pt idx="58">
                  <c:v>220.92099999999999</c:v>
                </c:pt>
                <c:pt idx="59">
                  <c:v>226.92099999999999</c:v>
                </c:pt>
                <c:pt idx="60">
                  <c:v>229.96799999999999</c:v>
                </c:pt>
                <c:pt idx="61">
                  <c:v>229.44399999999999</c:v>
                </c:pt>
                <c:pt idx="62">
                  <c:v>224.68299999999999</c:v>
                </c:pt>
                <c:pt idx="63">
                  <c:v>209.048</c:v>
                </c:pt>
                <c:pt idx="64">
                  <c:v>180.952</c:v>
                </c:pt>
                <c:pt idx="65">
                  <c:v>138.39699999999999</c:v>
                </c:pt>
                <c:pt idx="66">
                  <c:v>95.713999999999999</c:v>
                </c:pt>
                <c:pt idx="67">
                  <c:v>79.555999999999997</c:v>
                </c:pt>
                <c:pt idx="68">
                  <c:v>75.888999999999996</c:v>
                </c:pt>
                <c:pt idx="69">
                  <c:v>78.048000000000002</c:v>
                </c:pt>
                <c:pt idx="70">
                  <c:v>78.254000000000005</c:v>
                </c:pt>
                <c:pt idx="71">
                  <c:v>80.174999999999997</c:v>
                </c:pt>
                <c:pt idx="72">
                  <c:v>82.856999999999999</c:v>
                </c:pt>
                <c:pt idx="73">
                  <c:v>88.302000000000007</c:v>
                </c:pt>
                <c:pt idx="74">
                  <c:v>95.968000000000004</c:v>
                </c:pt>
                <c:pt idx="75">
                  <c:v>105.952</c:v>
                </c:pt>
                <c:pt idx="76">
                  <c:v>119.571</c:v>
                </c:pt>
                <c:pt idx="77">
                  <c:v>131.46</c:v>
                </c:pt>
                <c:pt idx="78">
                  <c:v>146.25399999999999</c:v>
                </c:pt>
                <c:pt idx="79">
                  <c:v>159.667</c:v>
                </c:pt>
                <c:pt idx="80">
                  <c:v>169.25399999999999</c:v>
                </c:pt>
                <c:pt idx="81">
                  <c:v>177.79400000000001</c:v>
                </c:pt>
                <c:pt idx="82">
                  <c:v>182.11099999999999</c:v>
                </c:pt>
                <c:pt idx="83">
                  <c:v>182.65100000000001</c:v>
                </c:pt>
                <c:pt idx="84">
                  <c:v>177.46</c:v>
                </c:pt>
                <c:pt idx="85">
                  <c:v>165.92099999999999</c:v>
                </c:pt>
                <c:pt idx="86">
                  <c:v>143.60300000000001</c:v>
                </c:pt>
                <c:pt idx="87">
                  <c:v>107.69799999999999</c:v>
                </c:pt>
                <c:pt idx="88">
                  <c:v>76.286000000000001</c:v>
                </c:pt>
                <c:pt idx="89">
                  <c:v>67.429000000000002</c:v>
                </c:pt>
                <c:pt idx="90">
                  <c:v>66.492000000000004</c:v>
                </c:pt>
                <c:pt idx="91">
                  <c:v>67.444000000000003</c:v>
                </c:pt>
                <c:pt idx="92">
                  <c:v>65.332999999999998</c:v>
                </c:pt>
                <c:pt idx="93">
                  <c:v>67.713999999999999</c:v>
                </c:pt>
                <c:pt idx="94">
                  <c:v>67.302000000000007</c:v>
                </c:pt>
                <c:pt idx="95">
                  <c:v>67.745999999999995</c:v>
                </c:pt>
                <c:pt idx="96">
                  <c:v>67.619</c:v>
                </c:pt>
                <c:pt idx="97">
                  <c:v>67.936999999999998</c:v>
                </c:pt>
                <c:pt idx="98">
                  <c:v>67.936999999999998</c:v>
                </c:pt>
                <c:pt idx="99">
                  <c:v>67.016000000000005</c:v>
                </c:pt>
                <c:pt idx="100">
                  <c:v>66.778000000000006</c:v>
                </c:pt>
                <c:pt idx="101">
                  <c:v>67.619</c:v>
                </c:pt>
                <c:pt idx="102">
                  <c:v>67.81</c:v>
                </c:pt>
                <c:pt idx="103">
                  <c:v>67.524000000000001</c:v>
                </c:pt>
                <c:pt idx="104">
                  <c:v>67.111000000000004</c:v>
                </c:pt>
                <c:pt idx="105">
                  <c:v>67.856999999999999</c:v>
                </c:pt>
                <c:pt idx="106">
                  <c:v>68.381</c:v>
                </c:pt>
                <c:pt idx="107">
                  <c:v>68.206000000000003</c:v>
                </c:pt>
                <c:pt idx="108">
                  <c:v>68.126999999999995</c:v>
                </c:pt>
                <c:pt idx="109">
                  <c:v>68.81</c:v>
                </c:pt>
                <c:pt idx="110">
                  <c:v>68.364999999999995</c:v>
                </c:pt>
                <c:pt idx="111">
                  <c:v>67.602999999999994</c:v>
                </c:pt>
                <c:pt idx="112">
                  <c:v>69.459999999999994</c:v>
                </c:pt>
                <c:pt idx="113">
                  <c:v>72.475999999999999</c:v>
                </c:pt>
                <c:pt idx="114">
                  <c:v>74.221999999999994</c:v>
                </c:pt>
                <c:pt idx="115">
                  <c:v>78.683000000000007</c:v>
                </c:pt>
                <c:pt idx="116">
                  <c:v>83.81</c:v>
                </c:pt>
                <c:pt idx="117">
                  <c:v>89.412999999999997</c:v>
                </c:pt>
                <c:pt idx="118">
                  <c:v>95.524000000000001</c:v>
                </c:pt>
                <c:pt idx="119">
                  <c:v>100.07899999999999</c:v>
                </c:pt>
                <c:pt idx="120">
                  <c:v>103.238</c:v>
                </c:pt>
                <c:pt idx="121">
                  <c:v>106.22199999999999</c:v>
                </c:pt>
                <c:pt idx="122">
                  <c:v>105.746</c:v>
                </c:pt>
                <c:pt idx="123">
                  <c:v>100.952</c:v>
                </c:pt>
                <c:pt idx="124">
                  <c:v>95.81</c:v>
                </c:pt>
                <c:pt idx="125">
                  <c:v>86.238</c:v>
                </c:pt>
                <c:pt idx="126">
                  <c:v>78.349000000000004</c:v>
                </c:pt>
                <c:pt idx="127">
                  <c:v>71.174999999999997</c:v>
                </c:pt>
                <c:pt idx="128">
                  <c:v>66.555999999999997</c:v>
                </c:pt>
                <c:pt idx="129">
                  <c:v>62.54</c:v>
                </c:pt>
                <c:pt idx="130">
                  <c:v>64.094999999999999</c:v>
                </c:pt>
                <c:pt idx="131">
                  <c:v>63.19</c:v>
                </c:pt>
                <c:pt idx="132">
                  <c:v>63.444000000000003</c:v>
                </c:pt>
                <c:pt idx="133">
                  <c:v>64.570999999999998</c:v>
                </c:pt>
                <c:pt idx="134">
                  <c:v>64.968000000000004</c:v>
                </c:pt>
                <c:pt idx="135">
                  <c:v>64.143000000000001</c:v>
                </c:pt>
                <c:pt idx="136">
                  <c:v>64.905000000000001</c:v>
                </c:pt>
                <c:pt idx="137">
                  <c:v>64.143000000000001</c:v>
                </c:pt>
                <c:pt idx="138">
                  <c:v>64.81</c:v>
                </c:pt>
                <c:pt idx="139">
                  <c:v>64.683000000000007</c:v>
                </c:pt>
                <c:pt idx="140">
                  <c:v>64.238</c:v>
                </c:pt>
                <c:pt idx="141">
                  <c:v>63.396999999999998</c:v>
                </c:pt>
                <c:pt idx="142">
                  <c:v>63.570999999999998</c:v>
                </c:pt>
                <c:pt idx="143">
                  <c:v>64.650999999999996</c:v>
                </c:pt>
                <c:pt idx="144">
                  <c:v>66.444000000000003</c:v>
                </c:pt>
                <c:pt idx="145">
                  <c:v>68.619</c:v>
                </c:pt>
                <c:pt idx="146">
                  <c:v>72.221999999999994</c:v>
                </c:pt>
                <c:pt idx="147">
                  <c:v>76.143000000000001</c:v>
                </c:pt>
                <c:pt idx="148">
                  <c:v>80.27</c:v>
                </c:pt>
                <c:pt idx="149">
                  <c:v>85.444000000000003</c:v>
                </c:pt>
                <c:pt idx="150">
                  <c:v>85.81</c:v>
                </c:pt>
                <c:pt idx="151">
                  <c:v>88.73</c:v>
                </c:pt>
                <c:pt idx="152">
                  <c:v>87.619</c:v>
                </c:pt>
                <c:pt idx="153">
                  <c:v>83.475999999999999</c:v>
                </c:pt>
                <c:pt idx="154">
                  <c:v>76.302000000000007</c:v>
                </c:pt>
                <c:pt idx="155">
                  <c:v>70.238</c:v>
                </c:pt>
                <c:pt idx="156">
                  <c:v>64.683000000000007</c:v>
                </c:pt>
                <c:pt idx="157">
                  <c:v>62.762</c:v>
                </c:pt>
                <c:pt idx="158">
                  <c:v>61.348999999999997</c:v>
                </c:pt>
                <c:pt idx="159">
                  <c:v>61.491999999999997</c:v>
                </c:pt>
                <c:pt idx="160">
                  <c:v>61.444000000000003</c:v>
                </c:pt>
                <c:pt idx="161">
                  <c:v>61.348999999999997</c:v>
                </c:pt>
                <c:pt idx="162">
                  <c:v>61.841000000000001</c:v>
                </c:pt>
                <c:pt idx="163">
                  <c:v>61.524000000000001</c:v>
                </c:pt>
                <c:pt idx="164">
                  <c:v>61.951999999999998</c:v>
                </c:pt>
                <c:pt idx="165">
                  <c:v>61.491999999999997</c:v>
                </c:pt>
                <c:pt idx="166">
                  <c:v>62.015999999999998</c:v>
                </c:pt>
                <c:pt idx="167">
                  <c:v>62.174999999999997</c:v>
                </c:pt>
                <c:pt idx="168">
                  <c:v>62.094999999999999</c:v>
                </c:pt>
                <c:pt idx="169">
                  <c:v>61.951999999999998</c:v>
                </c:pt>
                <c:pt idx="170">
                  <c:v>62.27</c:v>
                </c:pt>
                <c:pt idx="171">
                  <c:v>62.317</c:v>
                </c:pt>
                <c:pt idx="172">
                  <c:v>62.079000000000001</c:v>
                </c:pt>
                <c:pt idx="173">
                  <c:v>61.429000000000002</c:v>
                </c:pt>
                <c:pt idx="174">
                  <c:v>62.381</c:v>
                </c:pt>
                <c:pt idx="175">
                  <c:v>60.936999999999998</c:v>
                </c:pt>
                <c:pt idx="176">
                  <c:v>61.508000000000003</c:v>
                </c:pt>
                <c:pt idx="177">
                  <c:v>59.920999999999999</c:v>
                </c:pt>
                <c:pt idx="178">
                  <c:v>61.475999999999999</c:v>
                </c:pt>
                <c:pt idx="179">
                  <c:v>60.587000000000003</c:v>
                </c:pt>
                <c:pt idx="180">
                  <c:v>60.762</c:v>
                </c:pt>
                <c:pt idx="181">
                  <c:v>61.762</c:v>
                </c:pt>
                <c:pt idx="182">
                  <c:v>60.54</c:v>
                </c:pt>
                <c:pt idx="183">
                  <c:v>60.491999999999997</c:v>
                </c:pt>
                <c:pt idx="184">
                  <c:v>59.968000000000004</c:v>
                </c:pt>
                <c:pt idx="185">
                  <c:v>61.332999999999998</c:v>
                </c:pt>
                <c:pt idx="186">
                  <c:v>61.651000000000003</c:v>
                </c:pt>
                <c:pt idx="187">
                  <c:v>60.524000000000001</c:v>
                </c:pt>
                <c:pt idx="188">
                  <c:v>59.889000000000003</c:v>
                </c:pt>
                <c:pt idx="189">
                  <c:v>59.951999999999998</c:v>
                </c:pt>
                <c:pt idx="190">
                  <c:v>59.444000000000003</c:v>
                </c:pt>
                <c:pt idx="191">
                  <c:v>59.984000000000002</c:v>
                </c:pt>
                <c:pt idx="192">
                  <c:v>60.412999999999997</c:v>
                </c:pt>
                <c:pt idx="193">
                  <c:v>60.19</c:v>
                </c:pt>
                <c:pt idx="194">
                  <c:v>60.793999999999997</c:v>
                </c:pt>
                <c:pt idx="195">
                  <c:v>60.619</c:v>
                </c:pt>
                <c:pt idx="196">
                  <c:v>61.444000000000003</c:v>
                </c:pt>
                <c:pt idx="197">
                  <c:v>60.54</c:v>
                </c:pt>
                <c:pt idx="198">
                  <c:v>60</c:v>
                </c:pt>
                <c:pt idx="199">
                  <c:v>59.905000000000001</c:v>
                </c:pt>
                <c:pt idx="200">
                  <c:v>58.951999999999998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243-460D-8894-D6A56860366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B!$AC$27:$AC$227</c:f>
              <c:numCache>
                <c:formatCode>0.00</c:formatCode>
                <c:ptCount val="201"/>
                <c:pt idx="0">
                  <c:v>72.382269250928573</c:v>
                </c:pt>
                <c:pt idx="1">
                  <c:v>72.531946144794858</c:v>
                </c:pt>
                <c:pt idx="2">
                  <c:v>72.681059339190767</c:v>
                </c:pt>
                <c:pt idx="3">
                  <c:v>72.829518641663896</c:v>
                </c:pt>
                <c:pt idx="4">
                  <c:v>72.977222549275623</c:v>
                </c:pt>
                <c:pt idx="5">
                  <c:v>73.124057100176373</c:v>
                </c:pt>
                <c:pt idx="6">
                  <c:v>73.26989465037758</c:v>
                </c:pt>
                <c:pt idx="7">
                  <c:v>73.414592580062873</c:v>
                </c:pt>
                <c:pt idx="8">
                  <c:v>73.55799193672938</c:v>
                </c:pt>
                <c:pt idx="9">
                  <c:v>73.699916026195879</c:v>
                </c:pt>
                <c:pt idx="10">
                  <c:v>73.840168967294545</c:v>
                </c:pt>
                <c:pt idx="11">
                  <c:v>73.978534232257033</c:v>
                </c:pt>
                <c:pt idx="12">
                  <c:v>74.114773203029813</c:v>
                </c:pt>
                <c:pt idx="13">
                  <c:v>74.248623785039015</c:v>
                </c:pt>
                <c:pt idx="14">
                  <c:v>74.379799136002759</c:v>
                </c:pt>
                <c:pt idx="15">
                  <c:v>74.507986591145169</c:v>
                </c:pt>
                <c:pt idx="16">
                  <c:v>74.632846902338969</c:v>
                </c:pt>
                <c:pt idx="17">
                  <c:v>74.75401396491155</c:v>
                </c:pt>
                <c:pt idx="18">
                  <c:v>74.871095294046782</c:v>
                </c:pt>
                <c:pt idx="19">
                  <c:v>74.983673651132435</c:v>
                </c:pt>
                <c:pt idx="20">
                  <c:v>75.091310436003241</c:v>
                </c:pt>
                <c:pt idx="21">
                  <c:v>75.193551792313897</c:v>
                </c:pt>
                <c:pt idx="22">
                  <c:v>75.289938873089241</c:v>
                </c:pt>
                <c:pt idx="23">
                  <c:v>75.380024451079933</c:v>
                </c:pt>
                <c:pt idx="24">
                  <c:v>75.463399119560805</c:v>
                </c:pt>
                <c:pt idx="25">
                  <c:v>75.539731811877402</c:v>
                </c:pt>
                <c:pt idx="26">
                  <c:v>75.608831372890734</c:v>
                </c:pt>
                <c:pt idx="27">
                  <c:v>75.670738525623733</c:v>
                </c:pt>
                <c:pt idx="28">
                  <c:v>75.725860825491878</c:v>
                </c:pt>
                <c:pt idx="29">
                  <c:v>75.775167019884151</c:v>
                </c:pt>
                <c:pt idx="30">
                  <c:v>75.820461412280338</c:v>
                </c:pt>
                <c:pt idx="31">
                  <c:v>75.864762917354696</c:v>
                </c:pt>
                <c:pt idx="32">
                  <c:v>75.912816732900097</c:v>
                </c:pt>
                <c:pt idx="33">
                  <c:v>75.971767830509719</c:v>
                </c:pt>
                <c:pt idx="34">
                  <c:v>76.052023284790565</c:v>
                </c:pt>
                <c:pt idx="35">
                  <c:v>76.16832299946725</c:v>
                </c:pt>
                <c:pt idx="36">
                  <c:v>76.34102365983081</c:v>
                </c:pt>
                <c:pt idx="37">
                  <c:v>76.597576881549315</c:v>
                </c:pt>
                <c:pt idx="38">
                  <c:v>76.974148236595454</c:v>
                </c:pt>
                <c:pt idx="39">
                  <c:v>77.517278950518374</c:v>
                </c:pt>
                <c:pt idx="40">
                  <c:v>78.285438185633609</c:v>
                </c:pt>
                <c:pt idx="41">
                  <c:v>79.350254931911223</c:v>
                </c:pt>
                <c:pt idx="42">
                  <c:v>80.797161391736822</c:v>
                </c:pt>
                <c:pt idx="43">
                  <c:v>82.725133965669329</c:v>
                </c:pt>
                <c:pt idx="44">
                  <c:v>85.245195429913551</c:v>
                </c:pt>
                <c:pt idx="45">
                  <c:v>88.477355635059027</c:v>
                </c:pt>
                <c:pt idx="46">
                  <c:v>92.545730178405748</c:v>
                </c:pt>
                <c:pt idx="47">
                  <c:v>97.571695718683273</c:v>
                </c:pt>
                <c:pt idx="48">
                  <c:v>103.66511935965494</c:v>
                </c:pt>
                <c:pt idx="49">
                  <c:v>110.91393138451183</c:v>
                </c:pt>
                <c:pt idx="50">
                  <c:v>119.37257846274012</c:v>
                </c:pt>
                <c:pt idx="51">
                  <c:v>129.05017022008005</c:v>
                </c:pt>
                <c:pt idx="52">
                  <c:v>139.8993785067787</c:v>
                </c:pt>
                <c:pt idx="53">
                  <c:v>151.80732293028714</c:v>
                </c:pt>
                <c:pt idx="54">
                  <c:v>164.58972826369646</c:v>
                </c:pt>
                <c:pt idx="55">
                  <c:v>177.98943260559321</c:v>
                </c:pt>
                <c:pt idx="56">
                  <c:v>191.67894883711182</c:v>
                </c:pt>
                <c:pt idx="57">
                  <c:v>205.25899614235783</c:v>
                </c:pt>
                <c:pt idx="58">
                  <c:v>218.21199441361728</c:v>
                </c:pt>
                <c:pt idx="59">
                  <c:v>229.68595181701741</c:v>
                </c:pt>
                <c:pt idx="60">
                  <c:v>237.931402740588</c:v>
                </c:pt>
                <c:pt idx="61">
                  <c:v>239.57862587834165</c:v>
                </c:pt>
                <c:pt idx="62">
                  <c:v>229.98180494592106</c:v>
                </c:pt>
                <c:pt idx="63">
                  <c:v>206.15466529265674</c:v>
                </c:pt>
                <c:pt idx="64">
                  <c:v>170.96501033799603</c:v>
                </c:pt>
                <c:pt idx="65">
                  <c:v>133.59603783384452</c:v>
                </c:pt>
                <c:pt idx="66">
                  <c:v>103.96649368016867</c:v>
                </c:pt>
                <c:pt idx="67">
                  <c:v>86.447702675805473</c:v>
                </c:pt>
                <c:pt idx="68">
                  <c:v>79.182038476420274</c:v>
                </c:pt>
                <c:pt idx="69">
                  <c:v>77.993334455243684</c:v>
                </c:pt>
                <c:pt idx="70">
                  <c:v>79.752101898546314</c:v>
                </c:pt>
                <c:pt idx="71">
                  <c:v>83.070282058642448</c:v>
                </c:pt>
                <c:pt idx="72">
                  <c:v>87.60465131647625</c:v>
                </c:pt>
                <c:pt idx="73">
                  <c:v>93.384659138381295</c:v>
                </c:pt>
                <c:pt idx="74">
                  <c:v>100.50085823592732</c:v>
                </c:pt>
                <c:pt idx="75">
                  <c:v>108.99846690082038</c:v>
                </c:pt>
                <c:pt idx="76">
                  <c:v>118.83674948866826</c:v>
                </c:pt>
                <c:pt idx="77">
                  <c:v>129.86585121006092</c:v>
                </c:pt>
                <c:pt idx="78">
                  <c:v>141.81261606525234</c:v>
                </c:pt>
                <c:pt idx="79">
                  <c:v>154.27095158450476</c:v>
                </c:pt>
                <c:pt idx="80">
                  <c:v>166.66395042201611</c:v>
                </c:pt>
                <c:pt idx="81">
                  <c:v>178.05888627239173</c:v>
                </c:pt>
                <c:pt idx="82">
                  <c:v>186.64911132216832</c:v>
                </c:pt>
                <c:pt idx="83">
                  <c:v>189.10944455593264</c:v>
                </c:pt>
                <c:pt idx="84">
                  <c:v>181.17384564094553</c:v>
                </c:pt>
                <c:pt idx="85">
                  <c:v>160.86897923630335</c:v>
                </c:pt>
                <c:pt idx="86">
                  <c:v>132.25243437289487</c:v>
                </c:pt>
                <c:pt idx="87">
                  <c:v>104.27954773512612</c:v>
                </c:pt>
                <c:pt idx="88">
                  <c:v>84.38984318289711</c:v>
                </c:pt>
                <c:pt idx="89">
                  <c:v>73.938143722016349</c:v>
                </c:pt>
                <c:pt idx="90">
                  <c:v>69.833439992400102</c:v>
                </c:pt>
                <c:pt idx="91">
                  <c:v>68.593207058266287</c:v>
                </c:pt>
                <c:pt idx="92">
                  <c:v>68.264620113084405</c:v>
                </c:pt>
                <c:pt idx="93">
                  <c:v>68.145724605643892</c:v>
                </c:pt>
                <c:pt idx="94">
                  <c:v>68.062747729314552</c:v>
                </c:pt>
                <c:pt idx="95">
                  <c:v>67.985087649984251</c:v>
                </c:pt>
                <c:pt idx="96">
                  <c:v>67.908799002532731</c:v>
                </c:pt>
                <c:pt idx="97">
                  <c:v>67.833456531380321</c:v>
                </c:pt>
                <c:pt idx="98">
                  <c:v>67.758979603736805</c:v>
                </c:pt>
                <c:pt idx="99">
                  <c:v>67.685332923202225</c:v>
                </c:pt>
                <c:pt idx="100">
                  <c:v>67.612532074563532</c:v>
                </c:pt>
                <c:pt idx="101">
                  <c:v>67.540706106328471</c:v>
                </c:pt>
                <c:pt idx="102">
                  <c:v>67.470237481411317</c:v>
                </c:pt>
                <c:pt idx="103">
                  <c:v>67.402052670892402</c:v>
                </c:pt>
                <c:pt idx="104">
                  <c:v>67.338190844026826</c:v>
                </c:pt>
                <c:pt idx="105">
                  <c:v>67.282849816525953</c:v>
                </c:pt>
                <c:pt idx="106">
                  <c:v>67.244185793923577</c:v>
                </c:pt>
                <c:pt idx="107">
                  <c:v>67.237191238414965</c:v>
                </c:pt>
                <c:pt idx="108">
                  <c:v>67.287927408136781</c:v>
                </c:pt>
                <c:pt idx="109">
                  <c:v>67.439150834596433</c:v>
                </c:pt>
                <c:pt idx="110">
                  <c:v>67.756850359030622</c:v>
                </c:pt>
                <c:pt idx="111">
                  <c:v>68.336363691941145</c:v>
                </c:pt>
                <c:pt idx="112">
                  <c:v>69.305669395216896</c:v>
                </c:pt>
                <c:pt idx="113">
                  <c:v>70.822458213874199</c:v>
                </c:pt>
                <c:pt idx="114">
                  <c:v>73.061148372540885</c:v>
                </c:pt>
                <c:pt idx="115">
                  <c:v>76.186447551655064</c:v>
                </c:pt>
                <c:pt idx="116">
                  <c:v>80.31087595279638</c:v>
                </c:pt>
                <c:pt idx="117">
                  <c:v>85.433140299057769</c:v>
                </c:pt>
                <c:pt idx="118">
                  <c:v>91.352149228322787</c:v>
                </c:pt>
                <c:pt idx="119">
                  <c:v>97.557558923554879</c:v>
                </c:pt>
                <c:pt idx="120">
                  <c:v>103.13634594897147</c:v>
                </c:pt>
                <c:pt idx="121">
                  <c:v>106.81350571820687</c:v>
                </c:pt>
                <c:pt idx="122">
                  <c:v>107.28429356492626</c:v>
                </c:pt>
                <c:pt idx="123">
                  <c:v>103.84196338310397</c:v>
                </c:pt>
                <c:pt idx="124">
                  <c:v>96.958352312336913</c:v>
                </c:pt>
                <c:pt idx="125">
                  <c:v>88.289371369277632</c:v>
                </c:pt>
                <c:pt idx="126">
                  <c:v>79.934013149678577</c:v>
                </c:pt>
                <c:pt idx="127">
                  <c:v>73.440101412079201</c:v>
                </c:pt>
                <c:pt idx="128">
                  <c:v>69.282059378886885</c:v>
                </c:pt>
                <c:pt idx="129">
                  <c:v>67.057809681420778</c:v>
                </c:pt>
                <c:pt idx="130">
                  <c:v>66.043693854465602</c:v>
                </c:pt>
                <c:pt idx="131">
                  <c:v>65.62875922696891</c:v>
                </c:pt>
                <c:pt idx="132">
                  <c:v>65.453404295644432</c:v>
                </c:pt>
                <c:pt idx="133">
                  <c:v>65.356097812008755</c:v>
                </c:pt>
                <c:pt idx="134">
                  <c:v>65.279398831744714</c:v>
                </c:pt>
                <c:pt idx="135">
                  <c:v>65.206816034655773</c:v>
                </c:pt>
                <c:pt idx="136">
                  <c:v>65.134464100519594</c:v>
                </c:pt>
                <c:pt idx="137">
                  <c:v>65.061564702746452</c:v>
                </c:pt>
                <c:pt idx="138">
                  <c:v>64.987972862034226</c:v>
                </c:pt>
                <c:pt idx="139">
                  <c:v>64.913725348874081</c:v>
                </c:pt>
                <c:pt idx="140">
                  <c:v>64.839308264871121</c:v>
                </c:pt>
                <c:pt idx="141">
                  <c:v>64.767239810158031</c:v>
                </c:pt>
                <c:pt idx="142">
                  <c:v>64.708030971697056</c:v>
                </c:pt>
                <c:pt idx="143">
                  <c:v>64.698358339120787</c:v>
                </c:pt>
                <c:pt idx="144">
                  <c:v>64.844594593773635</c:v>
                </c:pt>
                <c:pt idx="145">
                  <c:v>65.398167938497892</c:v>
                </c:pt>
                <c:pt idx="146">
                  <c:v>66.824923988804059</c:v>
                </c:pt>
                <c:pt idx="147">
                  <c:v>69.742594506011386</c:v>
                </c:pt>
                <c:pt idx="148">
                  <c:v>74.559458123597295</c:v>
                </c:pt>
                <c:pt idx="149">
                  <c:v>80.84478091842162</c:v>
                </c:pt>
                <c:pt idx="150">
                  <c:v>86.918304790490282</c:v>
                </c:pt>
                <c:pt idx="151">
                  <c:v>90.360539376386214</c:v>
                </c:pt>
                <c:pt idx="152">
                  <c:v>89.474634887632376</c:v>
                </c:pt>
                <c:pt idx="153">
                  <c:v>84.568016358345531</c:v>
                </c:pt>
                <c:pt idx="154">
                  <c:v>77.774425244399154</c:v>
                </c:pt>
                <c:pt idx="155">
                  <c:v>71.542807244576238</c:v>
                </c:pt>
                <c:pt idx="156">
                  <c:v>67.231938265983757</c:v>
                </c:pt>
                <c:pt idx="157">
                  <c:v>64.869820959019023</c:v>
                </c:pt>
                <c:pt idx="158">
                  <c:v>63.803450838977341</c:v>
                </c:pt>
                <c:pt idx="159">
                  <c:v>63.375442698860169</c:v>
                </c:pt>
                <c:pt idx="160">
                  <c:v>63.190938146846754</c:v>
                </c:pt>
                <c:pt idx="161">
                  <c:v>63.079860425334068</c:v>
                </c:pt>
                <c:pt idx="162">
                  <c:v>62.986492479460644</c:v>
                </c:pt>
                <c:pt idx="163">
                  <c:v>62.896595195667892</c:v>
                </c:pt>
                <c:pt idx="164">
                  <c:v>62.807316957473844</c:v>
                </c:pt>
                <c:pt idx="165">
                  <c:v>62.718237487577561</c:v>
                </c:pt>
                <c:pt idx="166">
                  <c:v>62.62934316925935</c:v>
                </c:pt>
                <c:pt idx="167">
                  <c:v>62.54067026333513</c:v>
                </c:pt>
                <c:pt idx="168">
                  <c:v>62.452255178968016</c:v>
                </c:pt>
                <c:pt idx="169">
                  <c:v>62.364129032648691</c:v>
                </c:pt>
                <c:pt idx="170">
                  <c:v>62.276317350404845</c:v>
                </c:pt>
                <c:pt idx="171">
                  <c:v>62.18884031688134</c:v>
                </c:pt>
                <c:pt idx="172">
                  <c:v>62.101713125552273</c:v>
                </c:pt>
                <c:pt idx="173">
                  <c:v>62.014946378847327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243-460D-8894-D6A56860366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B!$BI$27:$BI$227</c:f>
              <c:numCache>
                <c:formatCode>General</c:formatCode>
                <c:ptCount val="201"/>
                <c:pt idx="0">
                  <c:v>72.382269250903974</c:v>
                </c:pt>
                <c:pt idx="1">
                  <c:v>72.531946144733212</c:v>
                </c:pt>
                <c:pt idx="2">
                  <c:v>72.681059339038441</c:v>
                </c:pt>
                <c:pt idx="3">
                  <c:v>72.82951864129295</c:v>
                </c:pt>
                <c:pt idx="4">
                  <c:v>72.977222548385257</c:v>
                </c:pt>
                <c:pt idx="5">
                  <c:v>73.124057098069855</c:v>
                </c:pt>
                <c:pt idx="6">
                  <c:v>73.269894645465328</c:v>
                </c:pt>
                <c:pt idx="7">
                  <c:v>73.414592568772179</c:v>
                </c:pt>
                <c:pt idx="8">
                  <c:v>73.55799191115031</c:v>
                </c:pt>
                <c:pt idx="9">
                  <c:v>73.699915969077921</c:v>
                </c:pt>
                <c:pt idx="10">
                  <c:v>73.840168841580279</c:v>
                </c:pt>
                <c:pt idx="11">
                  <c:v>73.978533959534943</c:v>
                </c:pt>
                <c:pt idx="12">
                  <c:v>74.114772619880227</c:v>
                </c:pt>
                <c:pt idx="13">
                  <c:v>74.248622556006083</c:v>
                </c:pt>
                <c:pt idx="14">
                  <c:v>74.379796582884353</c:v>
                </c:pt>
                <c:pt idx="15">
                  <c:v>74.507981363545909</c:v>
                </c:pt>
                <c:pt idx="16">
                  <c:v>74.632836352216188</c:v>
                </c:pt>
                <c:pt idx="17">
                  <c:v>74.753992978574956</c:v>
                </c:pt>
                <c:pt idx="18">
                  <c:v>74.871054146907341</c:v>
                </c:pt>
                <c:pt idx="19">
                  <c:v>74.983594132929483</c:v>
                </c:pt>
                <c:pt idx="20">
                  <c:v>75.091158969234968</c:v>
                </c:pt>
                <c:pt idx="21">
                  <c:v>75.193267416893519</c:v>
                </c:pt>
                <c:pt idx="22">
                  <c:v>75.289412624860859</c:v>
                </c:pt>
                <c:pt idx="23">
                  <c:v>75.379064579503208</c:v>
                </c:pt>
                <c:pt idx="24">
                  <c:v>75.461673442560823</c:v>
                </c:pt>
                <c:pt idx="25">
                  <c:v>75.536673866074139</c:v>
                </c:pt>
                <c:pt idx="26">
                  <c:v>75.603490356000222</c:v>
                </c:pt>
                <c:pt idx="27">
                  <c:v>75.661543731430484</c:v>
                </c:pt>
                <c:pt idx="28">
                  <c:v>75.710258692750358</c:v>
                </c:pt>
                <c:pt idx="29">
                  <c:v>75.749072469497506</c:v>
                </c:pt>
                <c:pt idx="30">
                  <c:v>75.777444467477494</c:v>
                </c:pt>
                <c:pt idx="31">
                  <c:v>75.794866776120429</c:v>
                </c:pt>
                <c:pt idx="32">
                  <c:v>75.800875333333877</c:v>
                </c:pt>
                <c:pt idx="33">
                  <c:v>75.7950614795013</c:v>
                </c:pt>
                <c:pt idx="34">
                  <c:v>75.777083569086059</c:v>
                </c:pt>
                <c:pt idx="35">
                  <c:v>75.746678252667778</c:v>
                </c:pt>
                <c:pt idx="36">
                  <c:v>75.703670999802256</c:v>
                </c:pt>
                <c:pt idx="37">
                  <c:v>75.647985409510241</c:v>
                </c:pt>
                <c:pt idx="38">
                  <c:v>75.579650855506898</c:v>
                </c:pt>
                <c:pt idx="39">
                  <c:v>75.49880804121274</c:v>
                </c:pt>
                <c:pt idx="40">
                  <c:v>75.405712096906285</c:v>
                </c:pt>
                <c:pt idx="41">
                  <c:v>75.300732937337969</c:v>
                </c:pt>
                <c:pt idx="42">
                  <c:v>75.184352709183528</c:v>
                </c:pt>
                <c:pt idx="43">
                  <c:v>75.057160287566077</c:v>
                </c:pt>
                <c:pt idx="44">
                  <c:v>74.919842920865207</c:v>
                </c:pt>
                <c:pt idx="45">
                  <c:v>74.77317526293325</c:v>
                </c:pt>
                <c:pt idx="46">
                  <c:v>74.618006160894268</c:v>
                </c:pt>
                <c:pt idx="47">
                  <c:v>74.455243674806283</c:v>
                </c:pt>
                <c:pt idx="48">
                  <c:v>74.285838884315311</c:v>
                </c:pt>
                <c:pt idx="49">
                  <c:v>74.110769081431016</c:v>
                </c:pt>
                <c:pt idx="50">
                  <c:v>73.931020955418475</c:v>
                </c:pt>
                <c:pt idx="51">
                  <c:v>73.747574346667193</c:v>
                </c:pt>
                <c:pt idx="52">
                  <c:v>73.56138708553793</c:v>
                </c:pt>
                <c:pt idx="53">
                  <c:v>73.373381346328927</c:v>
                </c:pt>
                <c:pt idx="54">
                  <c:v>73.184431843927001</c:v>
                </c:pt>
                <c:pt idx="55">
                  <c:v>72.995356090236882</c:v>
                </c:pt>
                <c:pt idx="56">
                  <c:v>72.80690681753876</c:v>
                </c:pt>
                <c:pt idx="57">
                  <c:v>72.619766573763542</c:v>
                </c:pt>
                <c:pt idx="58">
                  <c:v>72.434544405865751</c:v>
                </c:pt>
                <c:pt idx="59">
                  <c:v>72.251774475659047</c:v>
                </c:pt>
                <c:pt idx="60">
                  <c:v>72.071916399376164</c:v>
                </c:pt>
                <c:pt idx="61">
                  <c:v>71.895357067846206</c:v>
                </c:pt>
                <c:pt idx="62">
                  <c:v>71.722413687192471</c:v>
                </c:pt>
                <c:pt idx="63">
                  <c:v>71.55333777803682</c:v>
                </c:pt>
                <c:pt idx="64">
                  <c:v>71.388319881486652</c:v>
                </c:pt>
                <c:pt idx="65">
                  <c:v>71.227494739614343</c:v>
                </c:pt>
                <c:pt idx="66">
                  <c:v>71.070946743746674</c:v>
                </c:pt>
                <c:pt idx="67">
                  <c:v>70.91871547298814</c:v>
                </c:pt>
                <c:pt idx="68">
                  <c:v>70.770801175752368</c:v>
                </c:pt>
                <c:pt idx="69">
                  <c:v>70.627170076890735</c:v>
                </c:pt>
                <c:pt idx="70">
                  <c:v>70.487759420978222</c:v>
                </c:pt>
                <c:pt idx="71">
                  <c:v>70.352482187575248</c:v>
                </c:pt>
                <c:pt idx="72">
                  <c:v>70.221231436332246</c:v>
                </c:pt>
                <c:pt idx="73">
                  <c:v>70.093884258445073</c:v>
                </c:pt>
                <c:pt idx="74">
                  <c:v>69.970305326241075</c:v>
                </c:pt>
                <c:pt idx="75">
                  <c:v>69.850350044770252</c:v>
                </c:pt>
                <c:pt idx="76">
                  <c:v>69.733867318496323</c:v>
                </c:pt>
                <c:pt idx="77">
                  <c:v>69.620701952882953</c:v>
                </c:pt>
                <c:pt idx="78">
                  <c:v>69.510696715229599</c:v>
                </c:pt>
                <c:pt idx="79">
                  <c:v>69.403694081898166</c:v>
                </c:pt>
                <c:pt idx="80">
                  <c:v>69.299537700435536</c:v>
                </c:pt>
                <c:pt idx="81">
                  <c:v>69.1980735953465</c:v>
                </c:pt>
                <c:pt idx="82">
                  <c:v>69.099151145684601</c:v>
                </c:pt>
                <c:pt idx="83">
                  <c:v>69.002623861431331</c:v>
                </c:pt>
                <c:pt idx="84">
                  <c:v>68.90834998402201</c:v>
                </c:pt>
                <c:pt idx="85">
                  <c:v>68.816192934503007</c:v>
                </c:pt>
                <c:pt idx="86">
                  <c:v>68.726021630791024</c:v>
                </c:pt>
                <c:pt idx="87">
                  <c:v>68.637710693447076</c:v>
                </c:pt>
                <c:pt idx="88">
                  <c:v>68.55114055734164</c:v>
                </c:pt>
                <c:pt idx="89">
                  <c:v>68.466197504626876</c:v>
                </c:pt>
                <c:pt idx="90">
                  <c:v>68.382773632577241</c:v>
                </c:pt>
                <c:pt idx="91">
                  <c:v>68.300766768135858</c:v>
                </c:pt>
                <c:pt idx="92">
                  <c:v>68.220080339419184</c:v>
                </c:pt>
                <c:pt idx="93">
                  <c:v>68.140623212994029</c:v>
                </c:pt>
                <c:pt idx="94">
                  <c:v>68.0623095044444</c:v>
                </c:pt>
                <c:pt idx="95">
                  <c:v>67.985058368589549</c:v>
                </c:pt>
                <c:pt idx="96">
                  <c:v>67.908793774687922</c:v>
                </c:pt>
                <c:pt idx="97">
                  <c:v>67.833444271059037</c:v>
                </c:pt>
                <c:pt idx="98">
                  <c:v>67.758942742762954</c:v>
                </c:pt>
                <c:pt idx="99">
                  <c:v>67.685226165288668</c:v>
                </c:pt>
                <c:pt idx="100">
                  <c:v>67.612235356604728</c:v>
                </c:pt>
                <c:pt idx="101">
                  <c:v>67.539914729411962</c:v>
                </c:pt>
                <c:pt idx="102">
                  <c:v>67.468212044997173</c:v>
                </c:pt>
                <c:pt idx="103">
                  <c:v>67.397078169711961</c:v>
                </c:pt>
                <c:pt idx="104">
                  <c:v>67.326466834784583</c:v>
                </c:pt>
                <c:pt idx="105">
                  <c:v>67.256334399909065</c:v>
                </c:pt>
                <c:pt idx="106">
                  <c:v>67.186639620838903</c:v>
                </c:pt>
                <c:pt idx="107">
                  <c:v>67.117343421037631</c:v>
                </c:pt>
                <c:pt idx="108">
                  <c:v>67.048408667304258</c:v>
                </c:pt>
                <c:pt idx="109">
                  <c:v>66.979799949191374</c:v>
                </c:pt>
                <c:pt idx="110">
                  <c:v>66.911483361971563</c:v>
                </c:pt>
                <c:pt idx="111">
                  <c:v>66.843426292876487</c:v>
                </c:pt>
                <c:pt idx="112">
                  <c:v>66.775597210339129</c:v>
                </c:pt>
                <c:pt idx="113">
                  <c:v>66.707965456009049</c:v>
                </c:pt>
                <c:pt idx="114">
                  <c:v>66.640501039388695</c:v>
                </c:pt>
                <c:pt idx="115">
                  <c:v>66.573174435055364</c:v>
                </c:pt>
                <c:pt idx="116">
                  <c:v>66.505956382594491</c:v>
                </c:pt>
                <c:pt idx="117">
                  <c:v>66.438817689575941</c:v>
                </c:pt>
                <c:pt idx="118">
                  <c:v>66.371729038162641</c:v>
                </c:pt>
                <c:pt idx="119">
                  <c:v>66.304660796251639</c:v>
                </c:pt>
                <c:pt idx="120">
                  <c:v>66.237582834416756</c:v>
                </c:pt>
                <c:pt idx="121">
                  <c:v>66.170464350349292</c:v>
                </c:pt>
                <c:pt idx="122">
                  <c:v>66.10327370298117</c:v>
                </c:pt>
                <c:pt idx="123">
                  <c:v>66.035978259020368</c:v>
                </c:pt>
                <c:pt idx="124">
                  <c:v>65.968544255224558</c:v>
                </c:pt>
                <c:pt idx="125">
                  <c:v>65.900936680376958</c:v>
                </c:pt>
                <c:pt idx="126">
                  <c:v>65.83311918158806</c:v>
                </c:pt>
                <c:pt idx="127">
                  <c:v>65.765054000207371</c:v>
                </c:pt>
                <c:pt idx="128">
                  <c:v>65.696701943252478</c:v>
                </c:pt>
                <c:pt idx="129">
                  <c:v>65.628022396807424</c:v>
                </c:pt>
                <c:pt idx="130">
                  <c:v>65.558973388252994</c:v>
                </c:pt>
                <c:pt idx="131">
                  <c:v>65.489511704401082</c:v>
                </c:pt>
                <c:pt idx="132">
                  <c:v>65.419593072538746</c:v>
                </c:pt>
                <c:pt idx="133">
                  <c:v>65.349172410962595</c:v>
                </c:pt>
                <c:pt idx="134">
                  <c:v>65.278204154714132</c:v>
                </c:pt>
                <c:pt idx="135">
                  <c:v>65.206642660828805</c:v>
                </c:pt>
                <c:pt idx="136">
                  <c:v>65.134442695420205</c:v>
                </c:pt>
                <c:pt idx="137">
                  <c:v>65.061560002286484</c:v>
                </c:pt>
                <c:pt idx="138">
                  <c:v>64.987951949444266</c:v>
                </c:pt>
                <c:pt idx="139">
                  <c:v>64.913578246107193</c:v>
                </c:pt>
                <c:pt idx="140">
                  <c:v>64.838401718237208</c:v>
                </c:pt>
                <c:pt idx="141">
                  <c:v>64.762389126087669</c:v>
                </c:pt>
                <c:pt idx="142">
                  <c:v>64.685512002380392</c:v>
                </c:pt>
                <c:pt idx="143">
                  <c:v>64.607747485247984</c:v>
                </c:pt>
                <c:pt idx="144">
                  <c:v>64.529079116209715</c:v>
                </c:pt>
                <c:pt idx="145">
                  <c:v>64.449497570655438</c:v>
                </c:pt>
                <c:pt idx="146">
                  <c:v>64.369001286999975</c:v>
                </c:pt>
                <c:pt idx="147">
                  <c:v>64.287596961195661</c:v>
                </c:pt>
                <c:pt idx="148">
                  <c:v>64.205299875910654</c:v>
                </c:pt>
                <c:pt idx="149">
                  <c:v>64.122134038493513</c:v>
                </c:pt>
                <c:pt idx="150">
                  <c:v>64.0381321087591</c:v>
                </c:pt>
                <c:pt idx="151">
                  <c:v>63.953335106347602</c:v>
                </c:pt>
                <c:pt idx="152">
                  <c:v>63.867791897419238</c:v>
                </c:pt>
                <c:pt idx="153">
                  <c:v>63.781558471079478</c:v>
                </c:pt>
                <c:pt idx="154">
                  <c:v>63.694697026397478</c:v>
                </c:pt>
                <c:pt idx="155">
                  <c:v>63.607274900373596</c:v>
                </c:pt>
                <c:pt idx="156">
                  <c:v>63.519363374979839</c:v>
                </c:pt>
                <c:pt idx="157">
                  <c:v>63.431036406837691</c:v>
                </c:pt>
                <c:pt idx="158">
                  <c:v>63.342369325822609</c:v>
                </c:pt>
                <c:pt idx="159">
                  <c:v>63.253437548762264</c:v>
                </c:pt>
                <c:pt idx="160">
                  <c:v>63.164315351554023</c:v>
                </c:pt>
                <c:pt idx="161">
                  <c:v>63.075074737831414</c:v>
                </c:pt>
                <c:pt idx="162">
                  <c:v>62.985784435301653</c:v>
                </c:pt>
                <c:pt idx="163">
                  <c:v>62.896509042712225</c:v>
                </c:pt>
                <c:pt idx="164">
                  <c:v>62.807308341764994</c:v>
                </c:pt>
                <c:pt idx="165">
                  <c:v>62.718236779826384</c:v>
                </c:pt>
                <c:pt idx="166">
                  <c:v>62.629343121525046</c:v>
                </c:pt>
                <c:pt idx="167">
                  <c:v>62.540670260692956</c:v>
                </c:pt>
                <c:pt idx="168">
                  <c:v>62.452255178848034</c:v>
                </c:pt>
                <c:pt idx="169">
                  <c:v>62.364129032644222</c:v>
                </c:pt>
                <c:pt idx="170">
                  <c:v>62.27631735040471</c:v>
                </c:pt>
                <c:pt idx="171">
                  <c:v>62.18884031688134</c:v>
                </c:pt>
                <c:pt idx="172">
                  <c:v>62.101713125552273</c:v>
                </c:pt>
                <c:pt idx="173">
                  <c:v>62.014946378847327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243-460D-8894-D6A5686036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624144"/>
        <c:axId val="510624536"/>
      </c:scatterChart>
      <c:valAx>
        <c:axId val="51062414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10624536"/>
        <c:crosses val="autoZero"/>
        <c:crossBetween val="midCat"/>
      </c:valAx>
      <c:valAx>
        <c:axId val="51062453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106241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B!$N$27:$N$227</c:f>
              <c:numCache>
                <c:formatCode>General</c:formatCode>
                <c:ptCount val="201"/>
                <c:pt idx="0">
                  <c:v>73.697999999999993</c:v>
                </c:pt>
                <c:pt idx="1">
                  <c:v>72.27</c:v>
                </c:pt>
                <c:pt idx="2">
                  <c:v>72.429000000000002</c:v>
                </c:pt>
                <c:pt idx="3">
                  <c:v>72.126999999999995</c:v>
                </c:pt>
                <c:pt idx="4">
                  <c:v>72.078999999999994</c:v>
                </c:pt>
                <c:pt idx="5">
                  <c:v>72.143000000000001</c:v>
                </c:pt>
                <c:pt idx="6">
                  <c:v>72.174999999999997</c:v>
                </c:pt>
                <c:pt idx="7">
                  <c:v>72.888999999999996</c:v>
                </c:pt>
                <c:pt idx="8">
                  <c:v>71.905000000000001</c:v>
                </c:pt>
                <c:pt idx="9">
                  <c:v>72.507999999999996</c:v>
                </c:pt>
                <c:pt idx="10">
                  <c:v>71.888999999999996</c:v>
                </c:pt>
                <c:pt idx="11">
                  <c:v>72.650999999999996</c:v>
                </c:pt>
                <c:pt idx="12">
                  <c:v>72.381</c:v>
                </c:pt>
                <c:pt idx="13">
                  <c:v>71.587000000000003</c:v>
                </c:pt>
                <c:pt idx="14">
                  <c:v>72.793999999999997</c:v>
                </c:pt>
                <c:pt idx="15">
                  <c:v>73.968000000000004</c:v>
                </c:pt>
                <c:pt idx="16">
                  <c:v>73.302000000000007</c:v>
                </c:pt>
                <c:pt idx="17">
                  <c:v>72.683000000000007</c:v>
                </c:pt>
                <c:pt idx="18">
                  <c:v>73.587000000000003</c:v>
                </c:pt>
                <c:pt idx="19">
                  <c:v>74.016000000000005</c:v>
                </c:pt>
                <c:pt idx="20">
                  <c:v>73.364999999999995</c:v>
                </c:pt>
                <c:pt idx="21">
                  <c:v>73.381</c:v>
                </c:pt>
                <c:pt idx="22">
                  <c:v>72.713999999999999</c:v>
                </c:pt>
                <c:pt idx="23">
                  <c:v>72.73</c:v>
                </c:pt>
                <c:pt idx="24">
                  <c:v>74.238</c:v>
                </c:pt>
                <c:pt idx="25">
                  <c:v>73.951999999999998</c:v>
                </c:pt>
                <c:pt idx="26">
                  <c:v>72.381</c:v>
                </c:pt>
                <c:pt idx="27">
                  <c:v>74.683000000000007</c:v>
                </c:pt>
                <c:pt idx="28">
                  <c:v>74.778000000000006</c:v>
                </c:pt>
                <c:pt idx="29">
                  <c:v>74.936999999999998</c:v>
                </c:pt>
                <c:pt idx="30">
                  <c:v>75.697999999999993</c:v>
                </c:pt>
                <c:pt idx="31">
                  <c:v>75.713999999999999</c:v>
                </c:pt>
                <c:pt idx="32">
                  <c:v>77.174999999999997</c:v>
                </c:pt>
                <c:pt idx="33">
                  <c:v>76.159000000000006</c:v>
                </c:pt>
                <c:pt idx="34">
                  <c:v>78.364999999999995</c:v>
                </c:pt>
                <c:pt idx="35">
                  <c:v>77.302000000000007</c:v>
                </c:pt>
                <c:pt idx="36">
                  <c:v>77.602999999999994</c:v>
                </c:pt>
                <c:pt idx="37">
                  <c:v>77.888999999999996</c:v>
                </c:pt>
                <c:pt idx="38">
                  <c:v>80.492000000000004</c:v>
                </c:pt>
                <c:pt idx="39">
                  <c:v>80.364999999999995</c:v>
                </c:pt>
                <c:pt idx="40">
                  <c:v>81.143000000000001</c:v>
                </c:pt>
                <c:pt idx="41">
                  <c:v>81.667000000000002</c:v>
                </c:pt>
                <c:pt idx="42">
                  <c:v>82.873000000000005</c:v>
                </c:pt>
                <c:pt idx="43">
                  <c:v>86.286000000000001</c:v>
                </c:pt>
                <c:pt idx="44">
                  <c:v>86.316999999999993</c:v>
                </c:pt>
                <c:pt idx="45">
                  <c:v>89.46</c:v>
                </c:pt>
                <c:pt idx="46">
                  <c:v>92.111000000000004</c:v>
                </c:pt>
                <c:pt idx="47">
                  <c:v>94.619</c:v>
                </c:pt>
                <c:pt idx="48">
                  <c:v>98.206000000000003</c:v>
                </c:pt>
                <c:pt idx="49">
                  <c:v>104.476</c:v>
                </c:pt>
                <c:pt idx="50">
                  <c:v>111.556</c:v>
                </c:pt>
                <c:pt idx="51">
                  <c:v>121.381</c:v>
                </c:pt>
                <c:pt idx="52">
                  <c:v>134.048</c:v>
                </c:pt>
                <c:pt idx="53">
                  <c:v>150.476</c:v>
                </c:pt>
                <c:pt idx="54">
                  <c:v>167.11099999999999</c:v>
                </c:pt>
                <c:pt idx="55">
                  <c:v>184.524</c:v>
                </c:pt>
                <c:pt idx="56">
                  <c:v>199.81</c:v>
                </c:pt>
                <c:pt idx="57">
                  <c:v>212.01599999999999</c:v>
                </c:pt>
                <c:pt idx="58">
                  <c:v>221.15899999999999</c:v>
                </c:pt>
                <c:pt idx="59">
                  <c:v>226.92099999999999</c:v>
                </c:pt>
                <c:pt idx="60">
                  <c:v>229.619</c:v>
                </c:pt>
                <c:pt idx="61">
                  <c:v>228.46</c:v>
                </c:pt>
                <c:pt idx="62">
                  <c:v>221.429</c:v>
                </c:pt>
                <c:pt idx="63">
                  <c:v>207.60300000000001</c:v>
                </c:pt>
                <c:pt idx="64">
                  <c:v>183.07900000000001</c:v>
                </c:pt>
                <c:pt idx="65">
                  <c:v>142.77799999999999</c:v>
                </c:pt>
                <c:pt idx="66">
                  <c:v>99.048000000000002</c:v>
                </c:pt>
                <c:pt idx="67">
                  <c:v>76.81</c:v>
                </c:pt>
                <c:pt idx="68">
                  <c:v>72.475999999999999</c:v>
                </c:pt>
                <c:pt idx="69">
                  <c:v>73.713999999999999</c:v>
                </c:pt>
                <c:pt idx="70">
                  <c:v>76.381</c:v>
                </c:pt>
                <c:pt idx="71">
                  <c:v>77.587000000000003</c:v>
                </c:pt>
                <c:pt idx="72">
                  <c:v>81.888999999999996</c:v>
                </c:pt>
                <c:pt idx="73">
                  <c:v>89</c:v>
                </c:pt>
                <c:pt idx="74">
                  <c:v>97.111000000000004</c:v>
                </c:pt>
                <c:pt idx="75">
                  <c:v>107.30200000000001</c:v>
                </c:pt>
                <c:pt idx="76">
                  <c:v>119.968</c:v>
                </c:pt>
                <c:pt idx="77">
                  <c:v>135.048</c:v>
                </c:pt>
                <c:pt idx="78">
                  <c:v>148.92099999999999</c:v>
                </c:pt>
                <c:pt idx="79">
                  <c:v>161.857</c:v>
                </c:pt>
                <c:pt idx="80">
                  <c:v>171.39699999999999</c:v>
                </c:pt>
                <c:pt idx="81">
                  <c:v>178.73</c:v>
                </c:pt>
                <c:pt idx="82">
                  <c:v>182.54</c:v>
                </c:pt>
                <c:pt idx="83">
                  <c:v>183.095</c:v>
                </c:pt>
                <c:pt idx="84">
                  <c:v>178.27</c:v>
                </c:pt>
                <c:pt idx="85">
                  <c:v>166.524</c:v>
                </c:pt>
                <c:pt idx="86">
                  <c:v>145.048</c:v>
                </c:pt>
                <c:pt idx="87">
                  <c:v>110.524</c:v>
                </c:pt>
                <c:pt idx="88">
                  <c:v>77.73</c:v>
                </c:pt>
                <c:pt idx="89">
                  <c:v>68.397000000000006</c:v>
                </c:pt>
                <c:pt idx="90">
                  <c:v>65.143000000000001</c:v>
                </c:pt>
                <c:pt idx="91">
                  <c:v>65.697999999999993</c:v>
                </c:pt>
                <c:pt idx="92">
                  <c:v>65.475999999999999</c:v>
                </c:pt>
                <c:pt idx="93">
                  <c:v>66.316999999999993</c:v>
                </c:pt>
                <c:pt idx="94">
                  <c:v>65.905000000000001</c:v>
                </c:pt>
                <c:pt idx="95">
                  <c:v>67.540000000000006</c:v>
                </c:pt>
                <c:pt idx="96">
                  <c:v>65.555999999999997</c:v>
                </c:pt>
                <c:pt idx="97">
                  <c:v>67.793999999999997</c:v>
                </c:pt>
                <c:pt idx="98">
                  <c:v>66.570999999999998</c:v>
                </c:pt>
                <c:pt idx="99">
                  <c:v>66.555999999999997</c:v>
                </c:pt>
                <c:pt idx="100">
                  <c:v>66.555999999999997</c:v>
                </c:pt>
                <c:pt idx="101">
                  <c:v>67.078999999999994</c:v>
                </c:pt>
                <c:pt idx="102">
                  <c:v>66.840999999999994</c:v>
                </c:pt>
                <c:pt idx="103">
                  <c:v>67.507999999999996</c:v>
                </c:pt>
                <c:pt idx="104">
                  <c:v>68.302000000000007</c:v>
                </c:pt>
                <c:pt idx="105">
                  <c:v>67.73</c:v>
                </c:pt>
                <c:pt idx="106">
                  <c:v>67.905000000000001</c:v>
                </c:pt>
                <c:pt idx="107">
                  <c:v>67.381</c:v>
                </c:pt>
                <c:pt idx="108">
                  <c:v>67.364999999999995</c:v>
                </c:pt>
                <c:pt idx="109">
                  <c:v>67.459999999999994</c:v>
                </c:pt>
                <c:pt idx="110">
                  <c:v>66.825000000000003</c:v>
                </c:pt>
                <c:pt idx="111">
                  <c:v>68.031999999999996</c:v>
                </c:pt>
                <c:pt idx="112">
                  <c:v>68.429000000000002</c:v>
                </c:pt>
                <c:pt idx="113">
                  <c:v>72.507999999999996</c:v>
                </c:pt>
                <c:pt idx="114">
                  <c:v>74.745999999999995</c:v>
                </c:pt>
                <c:pt idx="115">
                  <c:v>79.459999999999994</c:v>
                </c:pt>
                <c:pt idx="116">
                  <c:v>84.921000000000006</c:v>
                </c:pt>
                <c:pt idx="117">
                  <c:v>90.840999999999994</c:v>
                </c:pt>
                <c:pt idx="118">
                  <c:v>98.444000000000003</c:v>
                </c:pt>
                <c:pt idx="119">
                  <c:v>104.048</c:v>
                </c:pt>
                <c:pt idx="120">
                  <c:v>106.444</c:v>
                </c:pt>
                <c:pt idx="121">
                  <c:v>108.492</c:v>
                </c:pt>
                <c:pt idx="122">
                  <c:v>107.095</c:v>
                </c:pt>
                <c:pt idx="123">
                  <c:v>100.937</c:v>
                </c:pt>
                <c:pt idx="124">
                  <c:v>95.54</c:v>
                </c:pt>
                <c:pt idx="125">
                  <c:v>87.381</c:v>
                </c:pt>
                <c:pt idx="126">
                  <c:v>79</c:v>
                </c:pt>
                <c:pt idx="127">
                  <c:v>70.73</c:v>
                </c:pt>
                <c:pt idx="128">
                  <c:v>65.27</c:v>
                </c:pt>
                <c:pt idx="129">
                  <c:v>62.286000000000001</c:v>
                </c:pt>
                <c:pt idx="130">
                  <c:v>62.872999999999998</c:v>
                </c:pt>
                <c:pt idx="131">
                  <c:v>62.762</c:v>
                </c:pt>
                <c:pt idx="132">
                  <c:v>63.332999999999998</c:v>
                </c:pt>
                <c:pt idx="133">
                  <c:v>62.872999999999998</c:v>
                </c:pt>
                <c:pt idx="134">
                  <c:v>63.713999999999999</c:v>
                </c:pt>
                <c:pt idx="135">
                  <c:v>63.063000000000002</c:v>
                </c:pt>
                <c:pt idx="136">
                  <c:v>63.762</c:v>
                </c:pt>
                <c:pt idx="137">
                  <c:v>64.094999999999999</c:v>
                </c:pt>
                <c:pt idx="138">
                  <c:v>62.872999999999998</c:v>
                </c:pt>
                <c:pt idx="139">
                  <c:v>64.555999999999997</c:v>
                </c:pt>
                <c:pt idx="140">
                  <c:v>63.698</c:v>
                </c:pt>
                <c:pt idx="141">
                  <c:v>62.951999999999998</c:v>
                </c:pt>
                <c:pt idx="142">
                  <c:v>62.777999999999999</c:v>
                </c:pt>
                <c:pt idx="143">
                  <c:v>64.73</c:v>
                </c:pt>
                <c:pt idx="144">
                  <c:v>65.683000000000007</c:v>
                </c:pt>
                <c:pt idx="145">
                  <c:v>69.475999999999999</c:v>
                </c:pt>
                <c:pt idx="146">
                  <c:v>72.19</c:v>
                </c:pt>
                <c:pt idx="147">
                  <c:v>77.27</c:v>
                </c:pt>
                <c:pt idx="148">
                  <c:v>81.459999999999994</c:v>
                </c:pt>
                <c:pt idx="149">
                  <c:v>85.27</c:v>
                </c:pt>
                <c:pt idx="150">
                  <c:v>87.619</c:v>
                </c:pt>
                <c:pt idx="151">
                  <c:v>90.381</c:v>
                </c:pt>
                <c:pt idx="152">
                  <c:v>88.316999999999993</c:v>
                </c:pt>
                <c:pt idx="153">
                  <c:v>85.73</c:v>
                </c:pt>
                <c:pt idx="154">
                  <c:v>78.159000000000006</c:v>
                </c:pt>
                <c:pt idx="155">
                  <c:v>71.381</c:v>
                </c:pt>
                <c:pt idx="156">
                  <c:v>64.713999999999999</c:v>
                </c:pt>
                <c:pt idx="157">
                  <c:v>61.365000000000002</c:v>
                </c:pt>
                <c:pt idx="158">
                  <c:v>60.348999999999997</c:v>
                </c:pt>
                <c:pt idx="159">
                  <c:v>60.872999999999998</c:v>
                </c:pt>
                <c:pt idx="160">
                  <c:v>60.793999999999997</c:v>
                </c:pt>
                <c:pt idx="161">
                  <c:v>61.444000000000003</c:v>
                </c:pt>
                <c:pt idx="162">
                  <c:v>61.856999999999999</c:v>
                </c:pt>
                <c:pt idx="163">
                  <c:v>61.396999999999998</c:v>
                </c:pt>
                <c:pt idx="164">
                  <c:v>61.984000000000002</c:v>
                </c:pt>
                <c:pt idx="165">
                  <c:v>60.856999999999999</c:v>
                </c:pt>
                <c:pt idx="166">
                  <c:v>61.143000000000001</c:v>
                </c:pt>
                <c:pt idx="167">
                  <c:v>61.143000000000001</c:v>
                </c:pt>
                <c:pt idx="168">
                  <c:v>60.396999999999998</c:v>
                </c:pt>
                <c:pt idx="169">
                  <c:v>60.713999999999999</c:v>
                </c:pt>
                <c:pt idx="170">
                  <c:v>61.127000000000002</c:v>
                </c:pt>
                <c:pt idx="171">
                  <c:v>61.094999999999999</c:v>
                </c:pt>
                <c:pt idx="172">
                  <c:v>60.951999999999998</c:v>
                </c:pt>
                <c:pt idx="173">
                  <c:v>61.174999999999997</c:v>
                </c:pt>
                <c:pt idx="174">
                  <c:v>61.238</c:v>
                </c:pt>
                <c:pt idx="175">
                  <c:v>60.127000000000002</c:v>
                </c:pt>
                <c:pt idx="176">
                  <c:v>60.555999999999997</c:v>
                </c:pt>
                <c:pt idx="177">
                  <c:v>61.015999999999998</c:v>
                </c:pt>
                <c:pt idx="178">
                  <c:v>60.491999999999997</c:v>
                </c:pt>
                <c:pt idx="179">
                  <c:v>60.920999999999999</c:v>
                </c:pt>
                <c:pt idx="180">
                  <c:v>60.570999999999998</c:v>
                </c:pt>
                <c:pt idx="181">
                  <c:v>60.302</c:v>
                </c:pt>
                <c:pt idx="182">
                  <c:v>59.905000000000001</c:v>
                </c:pt>
                <c:pt idx="183">
                  <c:v>59.825000000000003</c:v>
                </c:pt>
                <c:pt idx="184">
                  <c:v>59.429000000000002</c:v>
                </c:pt>
                <c:pt idx="185">
                  <c:v>59.968000000000004</c:v>
                </c:pt>
                <c:pt idx="186">
                  <c:v>59.634999999999998</c:v>
                </c:pt>
                <c:pt idx="187">
                  <c:v>60.587000000000003</c:v>
                </c:pt>
                <c:pt idx="188">
                  <c:v>60.015999999999998</c:v>
                </c:pt>
                <c:pt idx="189">
                  <c:v>60.317</c:v>
                </c:pt>
                <c:pt idx="190">
                  <c:v>60.174999999999997</c:v>
                </c:pt>
                <c:pt idx="191">
                  <c:v>61.491999999999997</c:v>
                </c:pt>
                <c:pt idx="192">
                  <c:v>59.713999999999999</c:v>
                </c:pt>
                <c:pt idx="193">
                  <c:v>60.54</c:v>
                </c:pt>
                <c:pt idx="194">
                  <c:v>60.063000000000002</c:v>
                </c:pt>
                <c:pt idx="195">
                  <c:v>58.396999999999998</c:v>
                </c:pt>
                <c:pt idx="196">
                  <c:v>58.825000000000003</c:v>
                </c:pt>
                <c:pt idx="197">
                  <c:v>58.286000000000001</c:v>
                </c:pt>
                <c:pt idx="198">
                  <c:v>58.19</c:v>
                </c:pt>
                <c:pt idx="199">
                  <c:v>59.587000000000003</c:v>
                </c:pt>
                <c:pt idx="200">
                  <c:v>59.508000000000003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ECB-4275-AB3A-AD39C9C8F36D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B!$AD$27:$AD$227</c:f>
              <c:numCache>
                <c:formatCode>0.00</c:formatCode>
                <c:ptCount val="201"/>
                <c:pt idx="0">
                  <c:v>70.463851317320234</c:v>
                </c:pt>
                <c:pt idx="1">
                  <c:v>70.671018724401193</c:v>
                </c:pt>
                <c:pt idx="2">
                  <c:v>70.877764376918805</c:v>
                </c:pt>
                <c:pt idx="3">
                  <c:v>71.083997879234417</c:v>
                </c:pt>
                <c:pt idx="4">
                  <c:v>71.289616175151835</c:v>
                </c:pt>
                <c:pt idx="5">
                  <c:v>71.494502156464875</c:v>
                </c:pt>
                <c:pt idx="6">
                  <c:v>71.698523167988881</c:v>
                </c:pt>
                <c:pt idx="7">
                  <c:v>71.90152941166312</c:v>
                </c:pt>
                <c:pt idx="8">
                  <c:v>72.103352255543172</c:v>
                </c:pt>
                <c:pt idx="9">
                  <c:v>72.303802457669221</c:v>
                </c:pt>
                <c:pt idx="10">
                  <c:v>72.502668320188036</c:v>
                </c:pt>
                <c:pt idx="11">
                  <c:v>72.699713796145247</c:v>
                </c:pt>
                <c:pt idx="12">
                  <c:v>72.894676580748026</c:v>
                </c:pt>
                <c:pt idx="13">
                  <c:v>73.087266231743484</c:v>
                </c:pt>
                <c:pt idx="14">
                  <c:v>73.277162381725745</c:v>
                </c:pt>
                <c:pt idx="15">
                  <c:v>73.464013131722723</c:v>
                </c:pt>
                <c:pt idx="16">
                  <c:v>73.647433755264927</c:v>
                </c:pt>
                <c:pt idx="17">
                  <c:v>73.827005903172534</c:v>
                </c:pt>
                <c:pt idx="18">
                  <c:v>74.002277593734959</c:v>
                </c:pt>
                <c:pt idx="19">
                  <c:v>74.17276441927504</c:v>
                </c:pt>
                <c:pt idx="20">
                  <c:v>74.337952625374868</c:v>
                </c:pt>
                <c:pt idx="21">
                  <c:v>74.497305061625141</c:v>
                </c:pt>
                <c:pt idx="22">
                  <c:v>74.650271514784109</c:v>
                </c:pt>
                <c:pt idx="23">
                  <c:v>74.796305684311022</c:v>
                </c:pt>
                <c:pt idx="24">
                  <c:v>74.934892129044712</c:v>
                </c:pt>
                <c:pt idx="25">
                  <c:v>75.065587995682364</c:v>
                </c:pt>
                <c:pt idx="26">
                  <c:v>75.18808632798148</c:v>
                </c:pt>
                <c:pt idx="27">
                  <c:v>75.30231032363632</c:v>
                </c:pt>
                <c:pt idx="28">
                  <c:v>75.408551075239373</c:v>
                </c:pt>
                <c:pt idx="29">
                  <c:v>75.507665027107052</c:v>
                </c:pt>
                <c:pt idx="30">
                  <c:v>75.601351369454235</c:v>
                </c:pt>
                <c:pt idx="31">
                  <c:v>75.692533419689525</c:v>
                </c:pt>
                <c:pt idx="32">
                  <c:v>75.785870959695998</c:v>
                </c:pt>
                <c:pt idx="33">
                  <c:v>75.888431416958184</c:v>
                </c:pt>
                <c:pt idx="34">
                  <c:v>76.010545251482753</c:v>
                </c:pt>
                <c:pt idx="35">
                  <c:v>76.16686319985476</c:v>
                </c:pt>
                <c:pt idx="36">
                  <c:v>76.377618257326091</c:v>
                </c:pt>
                <c:pt idx="37">
                  <c:v>76.670071723615962</c:v>
                </c:pt>
                <c:pt idx="38">
                  <c:v>77.080089144463713</c:v>
                </c:pt>
                <c:pt idx="39">
                  <c:v>77.653748504716901</c:v>
                </c:pt>
                <c:pt idx="40">
                  <c:v>78.448831233318984</c:v>
                </c:pt>
                <c:pt idx="41">
                  <c:v>79.535990392780121</c:v>
                </c:pt>
                <c:pt idx="42">
                  <c:v>80.999336403524453</c:v>
                </c:pt>
                <c:pt idx="43">
                  <c:v>82.936137993194833</c:v>
                </c:pt>
                <c:pt idx="44">
                  <c:v>85.455316074139191</c:v>
                </c:pt>
                <c:pt idx="45">
                  <c:v>88.674423190358254</c:v>
                </c:pt>
                <c:pt idx="46">
                  <c:v>92.714862378706854</c:v>
                </c:pt>
                <c:pt idx="47">
                  <c:v>97.695214785572233</c:v>
                </c:pt>
                <c:pt idx="48">
                  <c:v>103.72271723044595</c:v>
                </c:pt>
                <c:pt idx="49">
                  <c:v>110.88315277151771</c:v>
                </c:pt>
                <c:pt idx="50">
                  <c:v>119.22967283781689</c:v>
                </c:pt>
                <c:pt idx="51">
                  <c:v>128.77133203905768</c:v>
                </c:pt>
                <c:pt idx="52">
                  <c:v>139.46235116441488</c:v>
                </c:pt>
                <c:pt idx="53">
                  <c:v>151.19328974020013</c:v>
                </c:pt>
                <c:pt idx="54">
                  <c:v>163.78536013747498</c:v>
                </c:pt>
                <c:pt idx="55">
                  <c:v>176.98892630163428</c:v>
                </c:pt>
                <c:pt idx="56">
                  <c:v>190.4859792869772</c:v>
                </c:pt>
                <c:pt idx="57">
                  <c:v>203.88930629317323</c:v>
                </c:pt>
                <c:pt idx="58">
                  <c:v>216.70085100427076</c:v>
                </c:pt>
                <c:pt idx="59">
                  <c:v>228.11314556037584</c:v>
                </c:pt>
                <c:pt idx="60">
                  <c:v>236.47955361381503</c:v>
                </c:pt>
                <c:pt idx="61">
                  <c:v>238.5982304661089</c:v>
                </c:pt>
                <c:pt idx="62">
                  <c:v>229.93663403764538</c:v>
                </c:pt>
                <c:pt idx="63">
                  <c:v>207.32618002160649</c:v>
                </c:pt>
                <c:pt idx="64">
                  <c:v>173.09770702932985</c:v>
                </c:pt>
                <c:pt idx="65">
                  <c:v>135.93654256721402</c:v>
                </c:pt>
                <c:pt idx="66">
                  <c:v>105.78236371141334</c:v>
                </c:pt>
                <c:pt idx="67">
                  <c:v>87.483820048050944</c:v>
                </c:pt>
                <c:pt idx="68">
                  <c:v>79.622213551300462</c:v>
                </c:pt>
                <c:pt idx="69">
                  <c:v>78.137514560400646</c:v>
                </c:pt>
                <c:pt idx="70">
                  <c:v>79.804763611159956</c:v>
                </c:pt>
                <c:pt idx="71">
                  <c:v>83.124134618384218</c:v>
                </c:pt>
                <c:pt idx="72">
                  <c:v>87.695519288993168</c:v>
                </c:pt>
                <c:pt idx="73">
                  <c:v>93.530986479324596</c:v>
                </c:pt>
                <c:pt idx="74">
                  <c:v>100.71877266705602</c:v>
                </c:pt>
                <c:pt idx="75">
                  <c:v>109.30576936430184</c:v>
                </c:pt>
                <c:pt idx="76">
                  <c:v>119.2538872950372</c:v>
                </c:pt>
                <c:pt idx="77">
                  <c:v>130.41615093270906</c:v>
                </c:pt>
                <c:pt idx="78">
                  <c:v>142.52172433504518</c:v>
                </c:pt>
                <c:pt idx="79">
                  <c:v>155.16364196826299</c:v>
                </c:pt>
                <c:pt idx="80">
                  <c:v>167.75381049221519</c:v>
                </c:pt>
                <c:pt idx="81">
                  <c:v>179.33180563558619</c:v>
                </c:pt>
                <c:pt idx="82">
                  <c:v>188.07737359207866</c:v>
                </c:pt>
                <c:pt idx="83">
                  <c:v>190.76312745702742</c:v>
                </c:pt>
                <c:pt idx="84">
                  <c:v>183.34844780151462</c:v>
                </c:pt>
                <c:pt idx="85">
                  <c:v>163.88951377286975</c:v>
                </c:pt>
                <c:pt idx="86">
                  <c:v>135.9153225210292</c:v>
                </c:pt>
                <c:pt idx="87">
                  <c:v>107.68951431585651</c:v>
                </c:pt>
                <c:pt idx="88">
                  <c:v>86.655423934376401</c:v>
                </c:pt>
                <c:pt idx="89">
                  <c:v>74.880438428078691</c:v>
                </c:pt>
                <c:pt idx="90">
                  <c:v>69.874283225707529</c:v>
                </c:pt>
                <c:pt idx="91">
                  <c:v>68.218796783592552</c:v>
                </c:pt>
                <c:pt idx="92">
                  <c:v>67.74898251019998</c:v>
                </c:pt>
                <c:pt idx="93">
                  <c:v>67.586820928740465</c:v>
                </c:pt>
                <c:pt idx="94">
                  <c:v>67.484619130868353</c:v>
                </c:pt>
                <c:pt idx="95">
                  <c:v>67.392025520833698</c:v>
                </c:pt>
                <c:pt idx="96">
                  <c:v>67.301482202191877</c:v>
                </c:pt>
                <c:pt idx="97">
                  <c:v>67.212092959198159</c:v>
                </c:pt>
                <c:pt idx="98">
                  <c:v>67.123733947944132</c:v>
                </c:pt>
                <c:pt idx="99">
                  <c:v>67.036380595399223</c:v>
                </c:pt>
                <c:pt idx="100">
                  <c:v>66.950093203598215</c:v>
                </c:pt>
                <c:pt idx="101">
                  <c:v>66.865114375983694</c:v>
                </c:pt>
                <c:pt idx="102">
                  <c:v>66.782084114709761</c:v>
                </c:pt>
                <c:pt idx="103">
                  <c:v>66.702472331730505</c:v>
                </c:pt>
                <c:pt idx="104">
                  <c:v>66.62939743544419</c:v>
                </c:pt>
                <c:pt idx="105">
                  <c:v>66.569080266993737</c:v>
                </c:pt>
                <c:pt idx="106">
                  <c:v>66.533254516881442</c:v>
                </c:pt>
                <c:pt idx="107">
                  <c:v>66.54286662416385</c:v>
                </c:pt>
                <c:pt idx="108">
                  <c:v>66.633266349212818</c:v>
                </c:pt>
                <c:pt idx="109">
                  <c:v>66.860710506995204</c:v>
                </c:pt>
                <c:pt idx="110">
                  <c:v>67.309296016461175</c:v>
                </c:pt>
                <c:pt idx="111">
                  <c:v>68.096420418827876</c:v>
                </c:pt>
                <c:pt idx="112">
                  <c:v>69.373736511457025</c:v>
                </c:pt>
                <c:pt idx="113">
                  <c:v>71.319736244257868</c:v>
                </c:pt>
                <c:pt idx="114">
                  <c:v>74.120049316942072</c:v>
                </c:pt>
                <c:pt idx="115">
                  <c:v>77.932324020102556</c:v>
                </c:pt>
                <c:pt idx="116">
                  <c:v>82.833044606259534</c:v>
                </c:pt>
                <c:pt idx="117">
                  <c:v>88.742040587973051</c:v>
                </c:pt>
                <c:pt idx="118">
                  <c:v>95.319686543083321</c:v>
                </c:pt>
                <c:pt idx="119">
                  <c:v>101.84922955012499</c:v>
                </c:pt>
                <c:pt idx="120">
                  <c:v>107.17737923582219</c:v>
                </c:pt>
                <c:pt idx="121">
                  <c:v>109.86826453900633</c:v>
                </c:pt>
                <c:pt idx="122">
                  <c:v>108.70097855974268</c:v>
                </c:pt>
                <c:pt idx="123">
                  <c:v>103.37710628449767</c:v>
                </c:pt>
                <c:pt idx="124">
                  <c:v>94.949730482154706</c:v>
                </c:pt>
                <c:pt idx="125">
                  <c:v>85.496980260467652</c:v>
                </c:pt>
                <c:pt idx="126">
                  <c:v>77.139771274376727</c:v>
                </c:pt>
                <c:pt idx="127">
                  <c:v>71.108832611783058</c:v>
                </c:pt>
                <c:pt idx="128">
                  <c:v>67.496185563133139</c:v>
                </c:pt>
                <c:pt idx="129">
                  <c:v>65.673276268189326</c:v>
                </c:pt>
                <c:pt idx="130">
                  <c:v>64.876355823551208</c:v>
                </c:pt>
                <c:pt idx="131">
                  <c:v>64.550246001945865</c:v>
                </c:pt>
                <c:pt idx="132">
                  <c:v>64.399850743332991</c:v>
                </c:pt>
                <c:pt idx="133">
                  <c:v>64.303197280244788</c:v>
                </c:pt>
                <c:pt idx="134">
                  <c:v>64.219976573883301</c:v>
                </c:pt>
                <c:pt idx="135">
                  <c:v>64.139367465778818</c:v>
                </c:pt>
                <c:pt idx="136">
                  <c:v>64.058977898335215</c:v>
                </c:pt>
                <c:pt idx="137">
                  <c:v>63.978364404020319</c:v>
                </c:pt>
                <c:pt idx="138">
                  <c:v>63.897494941100895</c:v>
                </c:pt>
                <c:pt idx="139">
                  <c:v>63.816662217662831</c:v>
                </c:pt>
                <c:pt idx="140">
                  <c:v>63.737484682516268</c:v>
                </c:pt>
                <c:pt idx="141">
                  <c:v>63.667069353712769</c:v>
                </c:pt>
                <c:pt idx="142">
                  <c:v>63.631644112235406</c:v>
                </c:pt>
                <c:pt idx="143">
                  <c:v>63.712230624179767</c:v>
                </c:pt>
                <c:pt idx="144">
                  <c:v>64.115037474317646</c:v>
                </c:pt>
                <c:pt idx="145">
                  <c:v>65.259708254560309</c:v>
                </c:pt>
                <c:pt idx="146">
                  <c:v>67.787311114577221</c:v>
                </c:pt>
                <c:pt idx="147">
                  <c:v>72.305946625336475</c:v>
                </c:pt>
                <c:pt idx="148">
                  <c:v>78.784375803931425</c:v>
                </c:pt>
                <c:pt idx="149">
                  <c:v>85.918229352112434</c:v>
                </c:pt>
                <c:pt idx="150">
                  <c:v>91.222949134220514</c:v>
                </c:pt>
                <c:pt idx="151">
                  <c:v>92.29690828174671</c:v>
                </c:pt>
                <c:pt idx="152">
                  <c:v>88.498293599936162</c:v>
                </c:pt>
                <c:pt idx="153">
                  <c:v>81.492318743134661</c:v>
                </c:pt>
                <c:pt idx="154">
                  <c:v>74.06001336761112</c:v>
                </c:pt>
                <c:pt idx="155">
                  <c:v>68.310768092452378</c:v>
                </c:pt>
                <c:pt idx="156">
                  <c:v>64.842890340164431</c:v>
                </c:pt>
                <c:pt idx="157">
                  <c:v>63.150697399102484</c:v>
                </c:pt>
                <c:pt idx="158">
                  <c:v>62.449606925766439</c:v>
                </c:pt>
                <c:pt idx="159">
                  <c:v>62.171631360384588</c:v>
                </c:pt>
                <c:pt idx="160">
                  <c:v>62.035727676935636</c:v>
                </c:pt>
                <c:pt idx="161">
                  <c:v>61.937896618056705</c:v>
                </c:pt>
                <c:pt idx="162">
                  <c:v>61.848287356821444</c:v>
                </c:pt>
                <c:pt idx="163">
                  <c:v>61.760139979718595</c:v>
                </c:pt>
                <c:pt idx="164">
                  <c:v>61.672247529966668</c:v>
                </c:pt>
                <c:pt idx="165">
                  <c:v>61.584453542075842</c:v>
                </c:pt>
                <c:pt idx="166">
                  <c:v>61.496758013232089</c:v>
                </c:pt>
                <c:pt idx="167">
                  <c:v>61.409177502974387</c:v>
                </c:pt>
                <c:pt idx="168">
                  <c:v>61.321727708277606</c:v>
                </c:pt>
                <c:pt idx="169">
                  <c:v>61.234421786261613</c:v>
                </c:pt>
                <c:pt idx="170">
                  <c:v>61.147270328083636</c:v>
                </c:pt>
                <c:pt idx="171">
                  <c:v>61.060281501119192</c:v>
                </c:pt>
                <c:pt idx="172">
                  <c:v>60.973461226758893</c:v>
                </c:pt>
                <c:pt idx="173">
                  <c:v>60.886813376698562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ECB-4275-AB3A-AD39C9C8F36D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B!$BJ$27:$BJ$227</c:f>
              <c:numCache>
                <c:formatCode>General</c:formatCode>
                <c:ptCount val="201"/>
                <c:pt idx="0">
                  <c:v>70.463851317289155</c:v>
                </c:pt>
                <c:pt idx="1">
                  <c:v>70.671018724323957</c:v>
                </c:pt>
                <c:pt idx="2">
                  <c:v>70.877764376729573</c:v>
                </c:pt>
                <c:pt idx="3">
                  <c:v>71.083997878777367</c:v>
                </c:pt>
                <c:pt idx="4">
                  <c:v>71.28961617406361</c:v>
                </c:pt>
                <c:pt idx="5">
                  <c:v>71.494502153910616</c:v>
                </c:pt>
                <c:pt idx="6">
                  <c:v>71.6985231620787</c:v>
                </c:pt>
                <c:pt idx="7">
                  <c:v>71.901529398181978</c:v>
                </c:pt>
                <c:pt idx="8">
                  <c:v>72.103352225229244</c:v>
                </c:pt>
                <c:pt idx="9">
                  <c:v>72.303802390472669</c:v>
                </c:pt>
                <c:pt idx="10">
                  <c:v>72.50266817334898</c:v>
                </c:pt>
                <c:pt idx="11">
                  <c:v>72.699713479825888</c:v>
                </c:pt>
                <c:pt idx="12">
                  <c:v>72.894675909010516</c:v>
                </c:pt>
                <c:pt idx="13">
                  <c:v>73.087264825491715</c:v>
                </c:pt>
                <c:pt idx="14">
                  <c:v>73.277159479600115</c:v>
                </c:pt>
                <c:pt idx="15">
                  <c:v>73.464007227551036</c:v>
                </c:pt>
                <c:pt idx="16">
                  <c:v>73.647421914182814</c:v>
                </c:pt>
                <c:pt idx="17">
                  <c:v>73.82698249252357</c:v>
                </c:pt>
                <c:pt idx="18">
                  <c:v>74.002231966394163</c:v>
                </c:pt>
                <c:pt idx="19">
                  <c:v>74.172676754220177</c:v>
                </c:pt>
                <c:pt idx="20">
                  <c:v>74.33778658354737</c:v>
                </c:pt>
                <c:pt idx="21">
                  <c:v>74.496995035604769</c:v>
                </c:pt>
                <c:pt idx="22">
                  <c:v>74.649700866610587</c:v>
                </c:pt>
                <c:pt idx="23">
                  <c:v>74.795270236146209</c:v>
                </c:pt>
                <c:pt idx="24">
                  <c:v>74.933039971440337</c:v>
                </c:pt>
                <c:pt idx="25">
                  <c:v>75.062321988311723</c:v>
                </c:pt>
                <c:pt idx="26">
                  <c:v>75.182408973295239</c:v>
                </c:pt>
                <c:pt idx="27">
                  <c:v>75.29258140572756</c:v>
                </c:pt>
                <c:pt idx="28">
                  <c:v>75.392115962187091</c:v>
                </c:pt>
                <c:pt idx="29">
                  <c:v>75.48029529806962</c:v>
                </c:pt>
                <c:pt idx="30">
                  <c:v>75.55641914237107</c:v>
                </c:pt>
                <c:pt idx="31">
                  <c:v>75.619816573050684</c:v>
                </c:pt>
                <c:pt idx="32">
                  <c:v>75.669859263933361</c:v>
                </c:pt>
                <c:pt idx="33">
                  <c:v>75.705975413546454</c:v>
                </c:pt>
                <c:pt idx="34">
                  <c:v>75.727663986430485</c:v>
                </c:pt>
                <c:pt idx="35">
                  <c:v>75.734508824301088</c:v>
                </c:pt>
                <c:pt idx="36">
                  <c:v>75.726192124740621</c:v>
                </c:pt>
                <c:pt idx="37">
                  <c:v>75.702506745845298</c:v>
                </c:pt>
                <c:pt idx="38">
                  <c:v>75.663366782941253</c:v>
                </c:pt>
                <c:pt idx="39">
                  <c:v>75.608815883270594</c:v>
                </c:pt>
                <c:pt idx="40">
                  <c:v>75.539032819436443</c:v>
                </c:pt>
                <c:pt idx="41">
                  <c:v>75.454333932519219</c:v>
                </c:pt>
                <c:pt idx="42">
                  <c:v>75.355172177962729</c:v>
                </c:pt>
                <c:pt idx="43">
                  <c:v>75.242132655023937</c:v>
                </c:pt>
                <c:pt idx="44">
                  <c:v>75.115924664236104</c:v>
                </c:pt>
                <c:pt idx="45">
                  <c:v>74.977370505215163</c:v>
                </c:pt>
                <c:pt idx="46">
                  <c:v>74.827391386508566</c:v>
                </c:pt>
                <c:pt idx="47">
                  <c:v>74.666990957677683</c:v>
                </c:pt>
                <c:pt idx="48">
                  <c:v>74.497237080822842</c:v>
                </c:pt>
                <c:pt idx="49">
                  <c:v>74.319242526642753</c:v>
                </c:pt>
                <c:pt idx="50">
                  <c:v>74.134145304940091</c:v>
                </c:pt>
                <c:pt idx="51">
                  <c:v>73.943089321352105</c:v>
                </c:pt>
                <c:pt idx="52">
                  <c:v>73.747205994899872</c:v>
                </c:pt>
                <c:pt idx="53">
                  <c:v>73.547597381755125</c:v>
                </c:pt>
                <c:pt idx="54">
                  <c:v>73.345321238562278</c:v>
                </c:pt>
                <c:pt idx="55">
                  <c:v>73.141378333852941</c:v>
                </c:pt>
                <c:pt idx="56">
                  <c:v>72.936702188504469</c:v>
                </c:pt>
                <c:pt idx="57">
                  <c:v>72.73215130468131</c:v>
                </c:pt>
                <c:pt idx="58">
                  <c:v>72.528503834316197</c:v>
                </c:pt>
                <c:pt idx="59">
                  <c:v>72.326454547855391</c:v>
                </c:pt>
                <c:pt idx="60">
                  <c:v>72.126613894402652</c:v>
                </c:pt>
                <c:pt idx="61">
                  <c:v>71.929508896210308</c:v>
                </c:pt>
                <c:pt idx="62">
                  <c:v>71.735585592665643</c:v>
                </c:pt>
                <c:pt idx="63">
                  <c:v>71.545212739243965</c:v>
                </c:pt>
                <c:pt idx="64">
                  <c:v>71.358686472316563</c:v>
                </c:pt>
                <c:pt idx="65">
                  <c:v>71.17623566782089</c:v>
                </c:pt>
                <c:pt idx="66">
                  <c:v>70.998027747236819</c:v>
                </c:pt>
                <c:pt idx="67">
                  <c:v>70.824174714934969</c:v>
                </c:pt>
                <c:pt idx="68">
                  <c:v>70.654739244063023</c:v>
                </c:pt>
                <c:pt idx="69">
                  <c:v>70.489740661522774</c:v>
                </c:pt>
                <c:pt idx="70">
                  <c:v>70.329160714592319</c:v>
                </c:pt>
                <c:pt idx="71">
                  <c:v>70.172949031205775</c:v>
                </c:pt>
                <c:pt idx="72">
                  <c:v>70.02102821208446</c:v>
                </c:pt>
                <c:pt idx="73">
                  <c:v>69.873298515465635</c:v>
                </c:pt>
                <c:pt idx="74">
                  <c:v>69.729642114013629</c:v>
                </c:pt>
                <c:pt idx="75">
                  <c:v>69.589926918764007</c:v>
                </c:pt>
                <c:pt idx="76">
                  <c:v>69.454009976908239</c:v>
                </c:pt>
                <c:pt idx="77">
                  <c:v>69.321740459239706</c:v>
                </c:pt>
                <c:pt idx="78">
                  <c:v>69.192962259541702</c:v>
                </c:pt>
                <c:pt idx="79">
                  <c:v>69.067516232512602</c:v>
                </c:pt>
                <c:pt idx="80">
                  <c:v>68.945242099378035</c:v>
                </c:pt>
                <c:pt idx="81">
                  <c:v>68.825980051490049</c:v>
                </c:pt>
                <c:pt idx="82">
                  <c:v>68.709572082277859</c:v>
                </c:pt>
                <c:pt idx="83">
                  <c:v>68.595863077162164</c:v>
                </c:pt>
                <c:pt idx="84">
                  <c:v>68.48470168971123</c:v>
                </c:pt>
                <c:pt idx="85">
                  <c:v>68.375941030583604</c:v>
                </c:pt>
                <c:pt idx="86">
                  <c:v>68.269439193828163</c:v>
                </c:pt>
                <c:pt idx="87">
                  <c:v>68.16505964301102</c:v>
                </c:pt>
                <c:pt idx="88">
                  <c:v>68.062671477503287</c:v>
                </c:pt>
                <c:pt idx="89">
                  <c:v>67.962149597163446</c:v>
                </c:pt>
                <c:pt idx="90">
                  <c:v>67.863374781624941</c:v>
                </c:pt>
                <c:pt idx="91">
                  <c:v>67.766233698494858</c:v>
                </c:pt>
                <c:pt idx="92">
                  <c:v>67.670618852993755</c:v>
                </c:pt>
                <c:pt idx="93">
                  <c:v>67.576428489939872</c:v>
                </c:pt>
                <c:pt idx="94">
                  <c:v>67.483566457497915</c:v>
                </c:pt>
                <c:pt idx="95">
                  <c:v>67.391942040780961</c:v>
                </c:pt>
                <c:pt idx="96">
                  <c:v>67.301469772199127</c:v>
                </c:pt>
                <c:pt idx="97">
                  <c:v>67.212069224391627</c:v>
                </c:pt>
                <c:pt idx="98">
                  <c:v>67.123664790643375</c:v>
                </c:pt>
                <c:pt idx="99">
                  <c:v>67.036185456869092</c:v>
                </c:pt>
                <c:pt idx="100">
                  <c:v>66.949564568532324</c:v>
                </c:pt>
                <c:pt idx="101">
                  <c:v>66.863739595246301</c:v>
                </c:pt>
                <c:pt idx="102">
                  <c:v>66.778651895269235</c:v>
                </c:pt>
                <c:pt idx="103">
                  <c:v>66.694246481645465</c:v>
                </c:pt>
                <c:pt idx="104">
                  <c:v>66.61047179135339</c:v>
                </c:pt>
                <c:pt idx="105">
                  <c:v>66.527279458487669</c:v>
                </c:pt>
                <c:pt idx="106">
                  <c:v>66.444624092225453</c:v>
                </c:pt>
                <c:pt idx="107">
                  <c:v>66.362463060094811</c:v>
                </c:pt>
                <c:pt idx="108">
                  <c:v>66.280756276874655</c:v>
                </c:pt>
                <c:pt idx="109">
                  <c:v>66.199465999305716</c:v>
                </c:pt>
                <c:pt idx="110">
                  <c:v>66.118556626675669</c:v>
                </c:pt>
                <c:pt idx="111">
                  <c:v>66.037994507259711</c:v>
                </c:pt>
                <c:pt idx="112">
                  <c:v>65.957747750543575</c:v>
                </c:pt>
                <c:pt idx="113">
                  <c:v>65.877786045133718</c:v>
                </c:pt>
                <c:pt idx="114">
                  <c:v>65.798080482262705</c:v>
                </c:pt>
                <c:pt idx="115">
                  <c:v>65.718603384831809</c:v>
                </c:pt>
                <c:pt idx="116">
                  <c:v>65.639328141993943</c:v>
                </c:pt>
                <c:pt idx="117">
                  <c:v>65.56022904937096</c:v>
                </c:pt>
                <c:pt idx="118">
                  <c:v>65.481281155120499</c:v>
                </c:pt>
                <c:pt idx="119">
                  <c:v>65.402460112219188</c:v>
                </c:pt>
                <c:pt idx="120">
                  <c:v>65.323742037513171</c:v>
                </c:pt>
                <c:pt idx="121">
                  <c:v>65.245103378300982</c:v>
                </c:pt>
                <c:pt idx="122">
                  <c:v>65.166520787460612</c:v>
                </c:pt>
                <c:pt idx="123">
                  <c:v>65.087971008405091</c:v>
                </c:pt>
                <c:pt idx="124">
                  <c:v>65.009430771449303</c:v>
                </c:pt>
                <c:pt idx="125">
                  <c:v>64.930876703484245</c:v>
                </c:pt>
                <c:pt idx="126">
                  <c:v>64.852285253175381</c:v>
                </c:pt>
                <c:pt idx="127">
                  <c:v>64.773632634213996</c:v>
                </c:pt>
                <c:pt idx="128">
                  <c:v>64.694894789435253</c:v>
                </c:pt>
                <c:pt idx="129">
                  <c:v>64.616047378851277</c:v>
                </c:pt>
                <c:pt idx="130">
                  <c:v>64.537065794800782</c:v>
                </c:pt>
                <c:pt idx="131">
                  <c:v>64.457925207456171</c:v>
                </c:pt>
                <c:pt idx="132">
                  <c:v>64.378600643815616</c:v>
                </c:pt>
                <c:pt idx="133">
                  <c:v>64.299067103000496</c:v>
                </c:pt>
                <c:pt idx="134">
                  <c:v>64.219299710137932</c:v>
                </c:pt>
                <c:pt idx="135">
                  <c:v>64.139273910297291</c:v>
                </c:pt>
                <c:pt idx="136">
                  <c:v>64.058965702841789</c:v>
                </c:pt>
                <c:pt idx="137">
                  <c:v>63.978351915138674</c:v>
                </c:pt>
                <c:pt idx="138">
                  <c:v>63.897410512852971</c:v>
                </c:pt>
                <c:pt idx="139">
                  <c:v>63.816120942066291</c:v>
                </c:pt>
                <c:pt idx="140">
                  <c:v>63.734464496284865</c:v>
                </c:pt>
                <c:pt idx="141">
                  <c:v>63.652424699131771</c:v>
                </c:pt>
                <c:pt idx="142">
                  <c:v>63.569987691302522</c:v>
                </c:pt>
                <c:pt idx="143">
                  <c:v>63.487142608371315</c:v>
                </c:pt>
                <c:pt idx="144">
                  <c:v>63.403881934461893</c:v>
                </c:pt>
                <c:pt idx="145">
                  <c:v>63.320201815842552</c:v>
                </c:pt>
                <c:pt idx="146">
                  <c:v>63.236102318352046</c:v>
                </c:pt>
                <c:pt idx="147">
                  <c:v>63.15158761335978</c:v>
                </c:pt>
                <c:pt idx="148">
                  <c:v>63.066666078788622</c:v>
                </c:pt>
                <c:pt idx="149">
                  <c:v>62.981350304582989</c:v>
                </c:pt>
                <c:pt idx="150">
                  <c:v>62.895656995788485</c:v>
                </c:pt>
                <c:pt idx="151">
                  <c:v>62.809606770922542</c:v>
                </c:pt>
                <c:pt idx="152">
                  <c:v>62.723223858272561</c:v>
                </c:pt>
                <c:pt idx="153">
                  <c:v>62.636535697803509</c:v>
                </c:pt>
                <c:pt idx="154">
                  <c:v>62.549572461108362</c:v>
                </c:pt>
                <c:pt idx="155">
                  <c:v>62.462366505917529</c:v>
                </c:pt>
                <c:pt idx="156">
                  <c:v>62.374951784778176</c:v>
                </c:pt>
                <c:pt idx="157">
                  <c:v>62.287363229389044</c:v>
                </c:pt>
                <c:pt idx="158">
                  <c:v>62.199636132614856</c:v>
                </c:pt>
                <c:pt idx="159">
                  <c:v>62.111805549414072</c:v>
                </c:pt>
                <c:pt idx="160">
                  <c:v>62.023905735920984</c:v>
                </c:pt>
                <c:pt idx="161">
                  <c:v>61.935969642952074</c:v>
                </c:pt>
                <c:pt idx="162">
                  <c:v>61.848028476547853</c:v>
                </c:pt>
                <c:pt idx="163">
                  <c:v>61.760111334137157</c:v>
                </c:pt>
                <c:pt idx="164">
                  <c:v>61.672244920836619</c:v>
                </c:pt>
                <c:pt idx="165">
                  <c:v>61.584453346555044</c:v>
                </c:pt>
                <c:pt idx="166">
                  <c:v>61.496758001182855</c:v>
                </c:pt>
                <c:pt idx="167">
                  <c:v>61.409177502363967</c:v>
                </c:pt>
                <c:pt idx="168">
                  <c:v>61.32172770825219</c:v>
                </c:pt>
                <c:pt idx="169">
                  <c:v>61.234421786260747</c:v>
                </c:pt>
                <c:pt idx="170">
                  <c:v>61.147270328083614</c:v>
                </c:pt>
                <c:pt idx="171">
                  <c:v>61.060281501119192</c:v>
                </c:pt>
                <c:pt idx="172">
                  <c:v>60.973461226758893</c:v>
                </c:pt>
                <c:pt idx="173">
                  <c:v>60.886813376698562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ECB-4275-AB3A-AD39C9C8F3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625320"/>
        <c:axId val="505033240"/>
      </c:scatterChart>
      <c:valAx>
        <c:axId val="51062532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05033240"/>
        <c:crosses val="autoZero"/>
        <c:crossBetween val="midCat"/>
      </c:valAx>
      <c:valAx>
        <c:axId val="5050332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106253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B!$O$27:$O$227</c:f>
              <c:numCache>
                <c:formatCode>General</c:formatCode>
                <c:ptCount val="201"/>
                <c:pt idx="0">
                  <c:v>72.81</c:v>
                </c:pt>
                <c:pt idx="1">
                  <c:v>71.27</c:v>
                </c:pt>
                <c:pt idx="2">
                  <c:v>72.793999999999997</c:v>
                </c:pt>
                <c:pt idx="3">
                  <c:v>72.206000000000003</c:v>
                </c:pt>
                <c:pt idx="4">
                  <c:v>72.587000000000003</c:v>
                </c:pt>
                <c:pt idx="5">
                  <c:v>71.412999999999997</c:v>
                </c:pt>
                <c:pt idx="6">
                  <c:v>71.587000000000003</c:v>
                </c:pt>
                <c:pt idx="7">
                  <c:v>71.650999999999996</c:v>
                </c:pt>
                <c:pt idx="8">
                  <c:v>72.221999999999994</c:v>
                </c:pt>
                <c:pt idx="9">
                  <c:v>72.905000000000001</c:v>
                </c:pt>
                <c:pt idx="10">
                  <c:v>72.697999999999993</c:v>
                </c:pt>
                <c:pt idx="11">
                  <c:v>73.174999999999997</c:v>
                </c:pt>
                <c:pt idx="12">
                  <c:v>73.429000000000002</c:v>
                </c:pt>
                <c:pt idx="13">
                  <c:v>73.094999999999999</c:v>
                </c:pt>
                <c:pt idx="14">
                  <c:v>72.951999999999998</c:v>
                </c:pt>
                <c:pt idx="15">
                  <c:v>74.459999999999994</c:v>
                </c:pt>
                <c:pt idx="16">
                  <c:v>73.968000000000004</c:v>
                </c:pt>
                <c:pt idx="17">
                  <c:v>73.048000000000002</c:v>
                </c:pt>
                <c:pt idx="18">
                  <c:v>73.459999999999994</c:v>
                </c:pt>
                <c:pt idx="19">
                  <c:v>73.031999999999996</c:v>
                </c:pt>
                <c:pt idx="20">
                  <c:v>73.475999999999999</c:v>
                </c:pt>
                <c:pt idx="21">
                  <c:v>73.73</c:v>
                </c:pt>
                <c:pt idx="22">
                  <c:v>75.031999999999996</c:v>
                </c:pt>
                <c:pt idx="23">
                  <c:v>74.619</c:v>
                </c:pt>
                <c:pt idx="24">
                  <c:v>74.412999999999997</c:v>
                </c:pt>
                <c:pt idx="25">
                  <c:v>73.840999999999994</c:v>
                </c:pt>
                <c:pt idx="26">
                  <c:v>74.555999999999997</c:v>
                </c:pt>
                <c:pt idx="27">
                  <c:v>74.650999999999996</c:v>
                </c:pt>
                <c:pt idx="28">
                  <c:v>75.507999999999996</c:v>
                </c:pt>
                <c:pt idx="29">
                  <c:v>75.254000000000005</c:v>
                </c:pt>
                <c:pt idx="30">
                  <c:v>76.713999999999999</c:v>
                </c:pt>
                <c:pt idx="31">
                  <c:v>77.332999999999998</c:v>
                </c:pt>
                <c:pt idx="32">
                  <c:v>77.078999999999994</c:v>
                </c:pt>
                <c:pt idx="33">
                  <c:v>78.316999999999993</c:v>
                </c:pt>
                <c:pt idx="34">
                  <c:v>77.905000000000001</c:v>
                </c:pt>
                <c:pt idx="35">
                  <c:v>79.555999999999997</c:v>
                </c:pt>
                <c:pt idx="36">
                  <c:v>79.840999999999994</c:v>
                </c:pt>
                <c:pt idx="37">
                  <c:v>79.905000000000001</c:v>
                </c:pt>
                <c:pt idx="38">
                  <c:v>80.316999999999993</c:v>
                </c:pt>
                <c:pt idx="39">
                  <c:v>80.619</c:v>
                </c:pt>
                <c:pt idx="40">
                  <c:v>81.873000000000005</c:v>
                </c:pt>
                <c:pt idx="41">
                  <c:v>82.143000000000001</c:v>
                </c:pt>
                <c:pt idx="42">
                  <c:v>84.111000000000004</c:v>
                </c:pt>
                <c:pt idx="43">
                  <c:v>84.873000000000005</c:v>
                </c:pt>
                <c:pt idx="44">
                  <c:v>88.254000000000005</c:v>
                </c:pt>
                <c:pt idx="45">
                  <c:v>90.048000000000002</c:v>
                </c:pt>
                <c:pt idx="46">
                  <c:v>92.713999999999999</c:v>
                </c:pt>
                <c:pt idx="47">
                  <c:v>95.635000000000005</c:v>
                </c:pt>
                <c:pt idx="48">
                  <c:v>100.063</c:v>
                </c:pt>
                <c:pt idx="49">
                  <c:v>105.762</c:v>
                </c:pt>
                <c:pt idx="50">
                  <c:v>112.39700000000001</c:v>
                </c:pt>
                <c:pt idx="51">
                  <c:v>123.333</c:v>
                </c:pt>
                <c:pt idx="52">
                  <c:v>136.524</c:v>
                </c:pt>
                <c:pt idx="53">
                  <c:v>152.39699999999999</c:v>
                </c:pt>
                <c:pt idx="54">
                  <c:v>169.88900000000001</c:v>
                </c:pt>
                <c:pt idx="55">
                  <c:v>184.905</c:v>
                </c:pt>
                <c:pt idx="56">
                  <c:v>198.93700000000001</c:v>
                </c:pt>
                <c:pt idx="57">
                  <c:v>209.30199999999999</c:v>
                </c:pt>
                <c:pt idx="58">
                  <c:v>217.30199999999999</c:v>
                </c:pt>
                <c:pt idx="59">
                  <c:v>222.857</c:v>
                </c:pt>
                <c:pt idx="60">
                  <c:v>224.17500000000001</c:v>
                </c:pt>
                <c:pt idx="61">
                  <c:v>222.84100000000001</c:v>
                </c:pt>
                <c:pt idx="62">
                  <c:v>217.095</c:v>
                </c:pt>
                <c:pt idx="63">
                  <c:v>205.55600000000001</c:v>
                </c:pt>
                <c:pt idx="64">
                  <c:v>182.88900000000001</c:v>
                </c:pt>
                <c:pt idx="65">
                  <c:v>148.30199999999999</c:v>
                </c:pt>
                <c:pt idx="66">
                  <c:v>105.714</c:v>
                </c:pt>
                <c:pt idx="67">
                  <c:v>80.094999999999999</c:v>
                </c:pt>
                <c:pt idx="68">
                  <c:v>74.524000000000001</c:v>
                </c:pt>
                <c:pt idx="69">
                  <c:v>75.921000000000006</c:v>
                </c:pt>
                <c:pt idx="70">
                  <c:v>77.078999999999994</c:v>
                </c:pt>
                <c:pt idx="71">
                  <c:v>79.587000000000003</c:v>
                </c:pt>
                <c:pt idx="72">
                  <c:v>84.19</c:v>
                </c:pt>
                <c:pt idx="73">
                  <c:v>87.713999999999999</c:v>
                </c:pt>
                <c:pt idx="74">
                  <c:v>95.524000000000001</c:v>
                </c:pt>
                <c:pt idx="75">
                  <c:v>104.68300000000001</c:v>
                </c:pt>
                <c:pt idx="76">
                  <c:v>116.68300000000001</c:v>
                </c:pt>
                <c:pt idx="77">
                  <c:v>130.22200000000001</c:v>
                </c:pt>
                <c:pt idx="78">
                  <c:v>142.79400000000001</c:v>
                </c:pt>
                <c:pt idx="79">
                  <c:v>154.03200000000001</c:v>
                </c:pt>
                <c:pt idx="80">
                  <c:v>163.81</c:v>
                </c:pt>
                <c:pt idx="81">
                  <c:v>170.524</c:v>
                </c:pt>
                <c:pt idx="82">
                  <c:v>176.905</c:v>
                </c:pt>
                <c:pt idx="83">
                  <c:v>179.12700000000001</c:v>
                </c:pt>
                <c:pt idx="84">
                  <c:v>178.82499999999999</c:v>
                </c:pt>
                <c:pt idx="85">
                  <c:v>174.39699999999999</c:v>
                </c:pt>
                <c:pt idx="86">
                  <c:v>162.74600000000001</c:v>
                </c:pt>
                <c:pt idx="87">
                  <c:v>141.476</c:v>
                </c:pt>
                <c:pt idx="88">
                  <c:v>110.476</c:v>
                </c:pt>
                <c:pt idx="89">
                  <c:v>80.332999999999998</c:v>
                </c:pt>
                <c:pt idx="90">
                  <c:v>68.840999999999994</c:v>
                </c:pt>
                <c:pt idx="91">
                  <c:v>67.031999999999996</c:v>
                </c:pt>
                <c:pt idx="92">
                  <c:v>66.475999999999999</c:v>
                </c:pt>
                <c:pt idx="93">
                  <c:v>66.238</c:v>
                </c:pt>
                <c:pt idx="94">
                  <c:v>66.73</c:v>
                </c:pt>
                <c:pt idx="95">
                  <c:v>66.063000000000002</c:v>
                </c:pt>
                <c:pt idx="96">
                  <c:v>67.063000000000002</c:v>
                </c:pt>
                <c:pt idx="97">
                  <c:v>67.349000000000004</c:v>
                </c:pt>
                <c:pt idx="98">
                  <c:v>67.174999999999997</c:v>
                </c:pt>
                <c:pt idx="99">
                  <c:v>67.143000000000001</c:v>
                </c:pt>
                <c:pt idx="100">
                  <c:v>67.143000000000001</c:v>
                </c:pt>
                <c:pt idx="101">
                  <c:v>66.921000000000006</c:v>
                </c:pt>
                <c:pt idx="102">
                  <c:v>67.968000000000004</c:v>
                </c:pt>
                <c:pt idx="103">
                  <c:v>68.507999999999996</c:v>
                </c:pt>
                <c:pt idx="104">
                  <c:v>66.412999999999997</c:v>
                </c:pt>
                <c:pt idx="105">
                  <c:v>66.921000000000006</c:v>
                </c:pt>
                <c:pt idx="106">
                  <c:v>67.094999999999999</c:v>
                </c:pt>
                <c:pt idx="107">
                  <c:v>69.063000000000002</c:v>
                </c:pt>
                <c:pt idx="108">
                  <c:v>67.524000000000001</c:v>
                </c:pt>
                <c:pt idx="109">
                  <c:v>68.332999999999998</c:v>
                </c:pt>
                <c:pt idx="110">
                  <c:v>68.27</c:v>
                </c:pt>
                <c:pt idx="111">
                  <c:v>67.540000000000006</c:v>
                </c:pt>
                <c:pt idx="112">
                  <c:v>68.332999999999998</c:v>
                </c:pt>
                <c:pt idx="113">
                  <c:v>69.936999999999998</c:v>
                </c:pt>
                <c:pt idx="114">
                  <c:v>71.587000000000003</c:v>
                </c:pt>
                <c:pt idx="115">
                  <c:v>75.840999999999994</c:v>
                </c:pt>
                <c:pt idx="116">
                  <c:v>80.570999999999998</c:v>
                </c:pt>
                <c:pt idx="117">
                  <c:v>86.238</c:v>
                </c:pt>
                <c:pt idx="118">
                  <c:v>92.570999999999998</c:v>
                </c:pt>
                <c:pt idx="119">
                  <c:v>98.888999999999996</c:v>
                </c:pt>
                <c:pt idx="120">
                  <c:v>104.873</c:v>
                </c:pt>
                <c:pt idx="121">
                  <c:v>109.571</c:v>
                </c:pt>
                <c:pt idx="122">
                  <c:v>111.667</c:v>
                </c:pt>
                <c:pt idx="123">
                  <c:v>111.048</c:v>
                </c:pt>
                <c:pt idx="124">
                  <c:v>107.667</c:v>
                </c:pt>
                <c:pt idx="125">
                  <c:v>101.476</c:v>
                </c:pt>
                <c:pt idx="126">
                  <c:v>94.602999999999994</c:v>
                </c:pt>
                <c:pt idx="127">
                  <c:v>84.587000000000003</c:v>
                </c:pt>
                <c:pt idx="128">
                  <c:v>75.524000000000001</c:v>
                </c:pt>
                <c:pt idx="129">
                  <c:v>69.254000000000005</c:v>
                </c:pt>
                <c:pt idx="130">
                  <c:v>65.238</c:v>
                </c:pt>
                <c:pt idx="131">
                  <c:v>63.094999999999999</c:v>
                </c:pt>
                <c:pt idx="132">
                  <c:v>62.174999999999997</c:v>
                </c:pt>
                <c:pt idx="133">
                  <c:v>63.73</c:v>
                </c:pt>
                <c:pt idx="134">
                  <c:v>63.475999999999999</c:v>
                </c:pt>
                <c:pt idx="135">
                  <c:v>63.286000000000001</c:v>
                </c:pt>
                <c:pt idx="136">
                  <c:v>63.793999999999997</c:v>
                </c:pt>
                <c:pt idx="137">
                  <c:v>62.365000000000002</c:v>
                </c:pt>
                <c:pt idx="138">
                  <c:v>62.429000000000002</c:v>
                </c:pt>
                <c:pt idx="139">
                  <c:v>63.27</c:v>
                </c:pt>
                <c:pt idx="140">
                  <c:v>60.968000000000004</c:v>
                </c:pt>
                <c:pt idx="141">
                  <c:v>63.841000000000001</c:v>
                </c:pt>
                <c:pt idx="142">
                  <c:v>62.905000000000001</c:v>
                </c:pt>
                <c:pt idx="143">
                  <c:v>62.968000000000004</c:v>
                </c:pt>
                <c:pt idx="144">
                  <c:v>64.111000000000004</c:v>
                </c:pt>
                <c:pt idx="145">
                  <c:v>66.143000000000001</c:v>
                </c:pt>
                <c:pt idx="146">
                  <c:v>68.206000000000003</c:v>
                </c:pt>
                <c:pt idx="147">
                  <c:v>70.286000000000001</c:v>
                </c:pt>
                <c:pt idx="148">
                  <c:v>76.73</c:v>
                </c:pt>
                <c:pt idx="149">
                  <c:v>78.762</c:v>
                </c:pt>
                <c:pt idx="150">
                  <c:v>83.873000000000005</c:v>
                </c:pt>
                <c:pt idx="151">
                  <c:v>88.159000000000006</c:v>
                </c:pt>
                <c:pt idx="152">
                  <c:v>90.126999999999995</c:v>
                </c:pt>
                <c:pt idx="153">
                  <c:v>90.778000000000006</c:v>
                </c:pt>
                <c:pt idx="154">
                  <c:v>90.667000000000002</c:v>
                </c:pt>
                <c:pt idx="155">
                  <c:v>86.921000000000006</c:v>
                </c:pt>
                <c:pt idx="156">
                  <c:v>78.73</c:v>
                </c:pt>
                <c:pt idx="157">
                  <c:v>72.81</c:v>
                </c:pt>
                <c:pt idx="158">
                  <c:v>66.492000000000004</c:v>
                </c:pt>
                <c:pt idx="159">
                  <c:v>62.412999999999997</c:v>
                </c:pt>
                <c:pt idx="160">
                  <c:v>61.19</c:v>
                </c:pt>
                <c:pt idx="161">
                  <c:v>60.920999999999999</c:v>
                </c:pt>
                <c:pt idx="162">
                  <c:v>62.332999999999998</c:v>
                </c:pt>
                <c:pt idx="163">
                  <c:v>61.396999999999998</c:v>
                </c:pt>
                <c:pt idx="164">
                  <c:v>60.667000000000002</c:v>
                </c:pt>
                <c:pt idx="165">
                  <c:v>61.286000000000001</c:v>
                </c:pt>
                <c:pt idx="166">
                  <c:v>59.651000000000003</c:v>
                </c:pt>
                <c:pt idx="167">
                  <c:v>60.143000000000001</c:v>
                </c:pt>
                <c:pt idx="168">
                  <c:v>60.905000000000001</c:v>
                </c:pt>
                <c:pt idx="169">
                  <c:v>59.651000000000003</c:v>
                </c:pt>
                <c:pt idx="170">
                  <c:v>62.127000000000002</c:v>
                </c:pt>
                <c:pt idx="171">
                  <c:v>60.936999999999998</c:v>
                </c:pt>
                <c:pt idx="172">
                  <c:v>59.951999999999998</c:v>
                </c:pt>
                <c:pt idx="173">
                  <c:v>60.667000000000002</c:v>
                </c:pt>
                <c:pt idx="174">
                  <c:v>60.238</c:v>
                </c:pt>
                <c:pt idx="175">
                  <c:v>60.872999999999998</c:v>
                </c:pt>
                <c:pt idx="176">
                  <c:v>60.27</c:v>
                </c:pt>
                <c:pt idx="177">
                  <c:v>60.396999999999998</c:v>
                </c:pt>
                <c:pt idx="178">
                  <c:v>59.651000000000003</c:v>
                </c:pt>
                <c:pt idx="179">
                  <c:v>61.27</c:v>
                </c:pt>
                <c:pt idx="180">
                  <c:v>60.825000000000003</c:v>
                </c:pt>
                <c:pt idx="181">
                  <c:v>60.412999999999997</c:v>
                </c:pt>
                <c:pt idx="182">
                  <c:v>60.793999999999997</c:v>
                </c:pt>
                <c:pt idx="183">
                  <c:v>60.491999999999997</c:v>
                </c:pt>
                <c:pt idx="184">
                  <c:v>61.127000000000002</c:v>
                </c:pt>
                <c:pt idx="185">
                  <c:v>61.444000000000003</c:v>
                </c:pt>
                <c:pt idx="186">
                  <c:v>59.81</c:v>
                </c:pt>
                <c:pt idx="187">
                  <c:v>59.872999999999998</c:v>
                </c:pt>
                <c:pt idx="188">
                  <c:v>59.951999999999998</c:v>
                </c:pt>
                <c:pt idx="189">
                  <c:v>60.555999999999997</c:v>
                </c:pt>
                <c:pt idx="190">
                  <c:v>58.968000000000004</c:v>
                </c:pt>
                <c:pt idx="191">
                  <c:v>59.619</c:v>
                </c:pt>
                <c:pt idx="192">
                  <c:v>59.317</c:v>
                </c:pt>
                <c:pt idx="193">
                  <c:v>59.73</c:v>
                </c:pt>
                <c:pt idx="194">
                  <c:v>59.683</c:v>
                </c:pt>
                <c:pt idx="195">
                  <c:v>57.872999999999998</c:v>
                </c:pt>
                <c:pt idx="196">
                  <c:v>60.683</c:v>
                </c:pt>
                <c:pt idx="197">
                  <c:v>60.079000000000001</c:v>
                </c:pt>
                <c:pt idx="198">
                  <c:v>59.841000000000001</c:v>
                </c:pt>
                <c:pt idx="199">
                  <c:v>57.984000000000002</c:v>
                </c:pt>
                <c:pt idx="200">
                  <c:v>58.936999999999998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C6B-450B-AAC3-69ED45992B72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B!$AE$27:$AE$227</c:f>
              <c:numCache>
                <c:formatCode>0.00</c:formatCode>
                <c:ptCount val="201"/>
                <c:pt idx="0">
                  <c:v>70.482956113401315</c:v>
                </c:pt>
                <c:pt idx="1">
                  <c:v>70.711841945902847</c:v>
                </c:pt>
                <c:pt idx="2">
                  <c:v>70.940316984764195</c:v>
                </c:pt>
                <c:pt idx="3">
                  <c:v>71.1682838581022</c:v>
                </c:pt>
                <c:pt idx="4">
                  <c:v>71.395631205828607</c:v>
                </c:pt>
                <c:pt idx="5">
                  <c:v>71.622232130082224</c:v>
                </c:pt>
                <c:pt idx="6">
                  <c:v>71.847942531905161</c:v>
                </c:pt>
                <c:pt idx="7">
                  <c:v>72.072599337970232</c:v>
                </c:pt>
                <c:pt idx="8">
                  <c:v>72.296018625123736</c:v>
                </c:pt>
                <c:pt idx="9">
                  <c:v>72.517993655673095</c:v>
                </c:pt>
                <c:pt idx="10">
                  <c:v>72.738292843141721</c:v>
                </c:pt>
                <c:pt idx="11">
                  <c:v>72.956657677281626</c:v>
                </c:pt>
                <c:pt idx="12">
                  <c:v>73.172800649516745</c:v>
                </c:pt>
                <c:pt idx="13">
                  <c:v>73.386403237369322</c:v>
                </c:pt>
                <c:pt idx="14">
                  <c:v>73.597114031512277</c:v>
                </c:pt>
                <c:pt idx="15">
                  <c:v>73.804547126244643</c:v>
                </c:pt>
                <c:pt idx="16">
                  <c:v>74.00828095023715</c:v>
                </c:pt>
                <c:pt idx="17">
                  <c:v>74.207857799869274</c:v>
                </c:pt>
                <c:pt idx="18">
                  <c:v>74.40278446815384</c:v>
                </c:pt>
                <c:pt idx="19">
                  <c:v>74.592534561096898</c:v>
                </c:pt>
                <c:pt idx="20">
                  <c:v>74.776553392710881</c:v>
                </c:pt>
                <c:pt idx="21">
                  <c:v>74.954266793591117</c:v>
                </c:pt>
                <c:pt idx="22">
                  <c:v>75.12509581264645</c:v>
                </c:pt>
                <c:pt idx="23">
                  <c:v>75.288480206495677</c:v>
                </c:pt>
                <c:pt idx="24">
                  <c:v>75.44391487463551</c:v>
                </c:pt>
                <c:pt idx="25">
                  <c:v>75.591005089916095</c:v>
                </c:pt>
                <c:pt idx="26">
                  <c:v>75.729548557300475</c:v>
                </c:pt>
                <c:pt idx="27">
                  <c:v>75.859655033306225</c:v>
                </c:pt>
                <c:pt idx="28">
                  <c:v>75.981917401432895</c:v>
                </c:pt>
                <c:pt idx="29">
                  <c:v>76.097651549026793</c:v>
                </c:pt>
                <c:pt idx="30">
                  <c:v>76.209225772984979</c:v>
                </c:pt>
                <c:pt idx="31">
                  <c:v>76.320503164249303</c:v>
                </c:pt>
                <c:pt idx="32">
                  <c:v>76.437421611799365</c:v>
                </c:pt>
                <c:pt idx="33">
                  <c:v>76.568734556078198</c:v>
                </c:pt>
                <c:pt idx="34">
                  <c:v>76.726929978351379</c:v>
                </c:pt>
                <c:pt idx="35">
                  <c:v>76.929333756951721</c:v>
                </c:pt>
                <c:pt idx="36">
                  <c:v>77.19938493788834</c:v>
                </c:pt>
                <c:pt idx="37">
                  <c:v>77.568043525686434</c:v>
                </c:pt>
                <c:pt idx="38">
                  <c:v>78.075255779185483</c:v>
                </c:pt>
                <c:pt idx="39">
                  <c:v>78.771358670674331</c:v>
                </c:pt>
                <c:pt idx="40">
                  <c:v>79.718256883018199</c:v>
                </c:pt>
                <c:pt idx="41">
                  <c:v>80.990157360428825</c:v>
                </c:pt>
                <c:pt idx="42">
                  <c:v>82.673605119970603</c:v>
                </c:pt>
                <c:pt idx="43">
                  <c:v>84.866538860170195</c:v>
                </c:pt>
                <c:pt idx="44">
                  <c:v>87.676086131847271</c:v>
                </c:pt>
                <c:pt idx="45">
                  <c:v>91.214855558662876</c:v>
                </c:pt>
                <c:pt idx="46">
                  <c:v>95.595565897280395</c:v>
                </c:pt>
                <c:pt idx="47">
                  <c:v>100.92398253861121</c:v>
                </c:pt>
                <c:pt idx="48">
                  <c:v>107.29030901498308</c:v>
                </c:pt>
                <c:pt idx="49">
                  <c:v>114.75939388262555</c:v>
                </c:pt>
                <c:pt idx="50">
                  <c:v>123.36034301640316</c:v>
                </c:pt>
                <c:pt idx="51">
                  <c:v>133.07634688756113</c:v>
                </c:pt>
                <c:pt idx="52">
                  <c:v>143.83570859916117</c:v>
                </c:pt>
                <c:pt idx="53">
                  <c:v>155.50514936819886</c:v>
                </c:pt>
                <c:pt idx="54">
                  <c:v>167.88636758958819</c:v>
                </c:pt>
                <c:pt idx="55">
                  <c:v>180.7159671684546</c:v>
                </c:pt>
                <c:pt idx="56">
                  <c:v>193.66443103846842</c:v>
                </c:pt>
                <c:pt idx="57">
                  <c:v>206.31246527548979</c:v>
                </c:pt>
                <c:pt idx="58">
                  <c:v>218.03874215281863</c:v>
                </c:pt>
                <c:pt idx="59">
                  <c:v>227.70747705323438</c:v>
                </c:pt>
                <c:pt idx="60">
                  <c:v>233.1608675277123</c:v>
                </c:pt>
                <c:pt idx="61">
                  <c:v>231.01797859143878</c:v>
                </c:pt>
                <c:pt idx="62">
                  <c:v>217.80432775933073</c:v>
                </c:pt>
                <c:pt idx="63">
                  <c:v>192.69854815868598</c:v>
                </c:pt>
                <c:pt idx="64">
                  <c:v>159.84890198233563</c:v>
                </c:pt>
                <c:pt idx="65">
                  <c:v>127.21501806830098</c:v>
                </c:pt>
                <c:pt idx="66">
                  <c:v>102.0458170409479</c:v>
                </c:pt>
                <c:pt idx="67">
                  <c:v>87.083181138710145</c:v>
                </c:pt>
                <c:pt idx="68">
                  <c:v>80.678526100280237</c:v>
                </c:pt>
                <c:pt idx="69">
                  <c:v>79.574480803800043</c:v>
                </c:pt>
                <c:pt idx="70">
                  <c:v>81.220219671188303</c:v>
                </c:pt>
                <c:pt idx="71">
                  <c:v>84.352849897258892</c:v>
                </c:pt>
                <c:pt idx="72">
                  <c:v>88.57175678750977</c:v>
                </c:pt>
                <c:pt idx="73">
                  <c:v>93.834586811881422</c:v>
                </c:pt>
                <c:pt idx="74">
                  <c:v>100.18461575840723</c:v>
                </c:pt>
                <c:pt idx="75">
                  <c:v>107.64684790164461</c:v>
                </c:pt>
                <c:pt idx="76">
                  <c:v>116.1913365319183</c:v>
                </c:pt>
                <c:pt idx="77">
                  <c:v>125.71647947348954</c:v>
                </c:pt>
                <c:pt idx="78">
                  <c:v>136.03979469927805</c:v>
                </c:pt>
                <c:pt idx="79">
                  <c:v>146.89379498032952</c:v>
                </c:pt>
                <c:pt idx="80">
                  <c:v>157.9191878038983</c:v>
                </c:pt>
                <c:pt idx="81">
                  <c:v>168.61751729078742</c:v>
                </c:pt>
                <c:pt idx="82">
                  <c:v>178.15941199485422</c:v>
                </c:pt>
                <c:pt idx="83">
                  <c:v>184.9385377962694</c:v>
                </c:pt>
                <c:pt idx="84">
                  <c:v>186.12886930477416</c:v>
                </c:pt>
                <c:pt idx="85">
                  <c:v>178.2762759865432</c:v>
                </c:pt>
                <c:pt idx="86">
                  <c:v>159.8019013969149</c:v>
                </c:pt>
                <c:pt idx="87">
                  <c:v>133.80014683081123</c:v>
                </c:pt>
                <c:pt idx="88">
                  <c:v>107.43611257119889</c:v>
                </c:pt>
                <c:pt idx="89">
                  <c:v>87.350358110161849</c:v>
                </c:pt>
                <c:pt idx="90">
                  <c:v>75.682469548071168</c:v>
                </c:pt>
                <c:pt idx="91">
                  <c:v>70.46389124997836</c:v>
                </c:pt>
                <c:pt idx="92">
                  <c:v>68.629315290346341</c:v>
                </c:pt>
                <c:pt idx="93">
                  <c:v>68.079791754563985</c:v>
                </c:pt>
                <c:pt idx="94">
                  <c:v>67.892497808182455</c:v>
                </c:pt>
                <c:pt idx="95">
                  <c:v>67.782563024599114</c:v>
                </c:pt>
                <c:pt idx="96">
                  <c:v>67.685923969708412</c:v>
                </c:pt>
                <c:pt idx="97">
                  <c:v>67.591855593904569</c:v>
                </c:pt>
                <c:pt idx="98">
                  <c:v>67.498990843924361</c:v>
                </c:pt>
                <c:pt idx="99">
                  <c:v>67.407226916891702</c:v>
                </c:pt>
                <c:pt idx="100">
                  <c:v>67.316698742348578</c:v>
                </c:pt>
                <c:pt idx="101">
                  <c:v>67.227797675208492</c:v>
                </c:pt>
                <c:pt idx="102">
                  <c:v>67.141406734793023</c:v>
                </c:pt>
                <c:pt idx="103">
                  <c:v>67.059344535548746</c:v>
                </c:pt>
                <c:pt idx="104">
                  <c:v>66.985135991243169</c:v>
                </c:pt>
                <c:pt idx="105">
                  <c:v>66.925276927973471</c:v>
                </c:pt>
                <c:pt idx="106">
                  <c:v>66.891187330347364</c:v>
                </c:pt>
                <c:pt idx="107">
                  <c:v>66.902030222694663</c:v>
                </c:pt>
                <c:pt idx="108">
                  <c:v>66.988468493474812</c:v>
                </c:pt>
                <c:pt idx="109">
                  <c:v>67.197194609756437</c:v>
                </c:pt>
                <c:pt idx="110">
                  <c:v>67.595668317204954</c:v>
                </c:pt>
                <c:pt idx="111">
                  <c:v>68.275951211754588</c:v>
                </c:pt>
                <c:pt idx="112">
                  <c:v>69.355928475950421</c:v>
                </c:pt>
                <c:pt idx="113">
                  <c:v>70.975740945439824</c:v>
                </c:pt>
                <c:pt idx="114">
                  <c:v>73.287140271668463</c:v>
                </c:pt>
                <c:pt idx="115">
                  <c:v>76.433825222200326</c:v>
                </c:pt>
                <c:pt idx="116">
                  <c:v>80.521291463486378</c:v>
                </c:pt>
                <c:pt idx="117">
                  <c:v>85.574450926876992</c:v>
                </c:pt>
                <c:pt idx="118">
                  <c:v>91.479899707899008</c:v>
                </c:pt>
                <c:pt idx="119">
                  <c:v>97.910855549840775</c:v>
                </c:pt>
                <c:pt idx="120">
                  <c:v>104.24723813549562</c:v>
                </c:pt>
                <c:pt idx="121">
                  <c:v>109.54135856146783</c:v>
                </c:pt>
                <c:pt idx="122">
                  <c:v>112.62381653665719</c:v>
                </c:pt>
                <c:pt idx="123">
                  <c:v>112.42913185819687</c:v>
                </c:pt>
                <c:pt idx="124">
                  <c:v>108.48252888615764</c:v>
                </c:pt>
                <c:pt idx="125">
                  <c:v>101.28559209283603</c:v>
                </c:pt>
                <c:pt idx="126">
                  <c:v>92.279129854858439</c:v>
                </c:pt>
                <c:pt idx="127">
                  <c:v>83.302101333932512</c:v>
                </c:pt>
                <c:pt idx="128">
                  <c:v>75.850887333421213</c:v>
                </c:pt>
                <c:pt idx="129">
                  <c:v>70.601798510198023</c:v>
                </c:pt>
                <c:pt idx="130">
                  <c:v>67.427128797035067</c:v>
                </c:pt>
                <c:pt idx="131">
                  <c:v>65.757604607229453</c:v>
                </c:pt>
                <c:pt idx="132">
                  <c:v>64.974268063576588</c:v>
                </c:pt>
                <c:pt idx="133">
                  <c:v>64.624186978311172</c:v>
                </c:pt>
                <c:pt idx="134">
                  <c:v>64.452066114830544</c:v>
                </c:pt>
                <c:pt idx="135">
                  <c:v>64.341663205832248</c:v>
                </c:pt>
                <c:pt idx="136">
                  <c:v>64.249230252514039</c:v>
                </c:pt>
                <c:pt idx="137">
                  <c:v>64.160974743004644</c:v>
                </c:pt>
                <c:pt idx="138">
                  <c:v>64.073235187292141</c:v>
                </c:pt>
                <c:pt idx="139">
                  <c:v>63.985306956588225</c:v>
                </c:pt>
                <c:pt idx="140">
                  <c:v>63.897717035237314</c:v>
                </c:pt>
                <c:pt idx="141">
                  <c:v>63.813357312535437</c:v>
                </c:pt>
                <c:pt idx="142">
                  <c:v>63.742764445250856</c:v>
                </c:pt>
                <c:pt idx="143">
                  <c:v>63.718760504553451</c:v>
                </c:pt>
                <c:pt idx="144">
                  <c:v>63.829010141131441</c:v>
                </c:pt>
                <c:pt idx="145">
                  <c:v>64.271494391209131</c:v>
                </c:pt>
                <c:pt idx="146">
                  <c:v>65.414478290065233</c:v>
                </c:pt>
                <c:pt idx="147">
                  <c:v>67.792667414158942</c:v>
                </c:pt>
                <c:pt idx="148">
                  <c:v>71.927915856175758</c:v>
                </c:pt>
                <c:pt idx="149">
                  <c:v>77.917244345230401</c:v>
                </c:pt>
                <c:pt idx="150">
                  <c:v>84.95435351974794</c:v>
                </c:pt>
                <c:pt idx="151">
                  <c:v>91.216775067438348</c:v>
                </c:pt>
                <c:pt idx="152">
                  <c:v>94.500618327321178</c:v>
                </c:pt>
                <c:pt idx="153">
                  <c:v>93.414143335935847</c:v>
                </c:pt>
                <c:pt idx="154">
                  <c:v>88.285020509265152</c:v>
                </c:pt>
                <c:pt idx="155">
                  <c:v>80.993292006183594</c:v>
                </c:pt>
                <c:pt idx="156">
                  <c:v>73.83794875166673</c:v>
                </c:pt>
                <c:pt idx="157">
                  <c:v>68.363273616187072</c:v>
                </c:pt>
                <c:pt idx="158">
                  <c:v>64.947346109874559</c:v>
                </c:pt>
                <c:pt idx="159">
                  <c:v>63.158687805119833</c:v>
                </c:pt>
                <c:pt idx="160">
                  <c:v>62.341616924256023</c:v>
                </c:pt>
                <c:pt idx="161">
                  <c:v>61.986087933593204</c:v>
                </c:pt>
                <c:pt idx="162">
                  <c:v>61.809196708543141</c:v>
                </c:pt>
                <c:pt idx="163">
                  <c:v>61.689378746990421</c:v>
                </c:pt>
                <c:pt idx="164">
                  <c:v>61.584754319268541</c:v>
                </c:pt>
                <c:pt idx="165">
                  <c:v>61.483563008431837</c:v>
                </c:pt>
                <c:pt idx="166">
                  <c:v>61.383103078467656</c:v>
                </c:pt>
                <c:pt idx="167">
                  <c:v>61.28288298884322</c:v>
                </c:pt>
                <c:pt idx="168">
                  <c:v>61.182851451791976</c:v>
                </c:pt>
                <c:pt idx="169">
                  <c:v>61.083026527959852</c:v>
                </c:pt>
                <c:pt idx="170">
                  <c:v>60.98343190328319</c:v>
                </c:pt>
                <c:pt idx="171">
                  <c:v>60.884087963813002</c:v>
                </c:pt>
                <c:pt idx="172">
                  <c:v>60.785010943972914</c:v>
                </c:pt>
                <c:pt idx="173">
                  <c:v>60.686213097871324</c:v>
                </c:pt>
                <c:pt idx="174">
                  <c:v>60.587703007188338</c:v>
                </c:pt>
                <c:pt idx="175">
                  <c:v>60.48948592205074</c:v>
                </c:pt>
                <c:pt idx="176">
                  <c:v>60.391564114658792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C6B-450B-AAC3-69ED45992B72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B!$BK$27:$BK$227</c:f>
              <c:numCache>
                <c:formatCode>General</c:formatCode>
                <c:ptCount val="201"/>
                <c:pt idx="0">
                  <c:v>70.482956113310323</c:v>
                </c:pt>
                <c:pt idx="1">
                  <c:v>70.711841945683318</c:v>
                </c:pt>
                <c:pt idx="2">
                  <c:v>70.940316984241861</c:v>
                </c:pt>
                <c:pt idx="3">
                  <c:v>71.16828385687657</c:v>
                </c:pt>
                <c:pt idx="4">
                  <c:v>71.395631202992405</c:v>
                </c:pt>
                <c:pt idx="5">
                  <c:v>71.622232123609663</c:v>
                </c:pt>
                <c:pt idx="6">
                  <c:v>71.847942517337898</c:v>
                </c:pt>
                <c:pt idx="7">
                  <c:v>72.072599305637596</c:v>
                </c:pt>
                <c:pt idx="8">
                  <c:v>72.296018554351008</c:v>
                </c:pt>
                <c:pt idx="9">
                  <c:v>72.51799350289798</c:v>
                </c:pt>
                <c:pt idx="10">
                  <c:v>72.738292517903886</c:v>
                </c:pt>
                <c:pt idx="11">
                  <c:v>72.956656994453709</c:v>
                </c:pt>
                <c:pt idx="12">
                  <c:v>73.172799235732185</c:v>
                </c:pt>
                <c:pt idx="13">
                  <c:v>73.386400350567484</c:v>
                </c:pt>
                <c:pt idx="14">
                  <c:v>73.597108218349618</c:v>
                </c:pt>
                <c:pt idx="15">
                  <c:v>73.804535581887777</c:v>
                </c:pt>
                <c:pt idx="16">
                  <c:v>74.008258340850645</c:v>
                </c:pt>
                <c:pt idx="17">
                  <c:v>74.207814131238081</c:v>
                </c:pt>
                <c:pt idx="18">
                  <c:v>74.402701289450476</c:v>
                </c:pt>
                <c:pt idx="19">
                  <c:v>74.592378312372972</c:v>
                </c:pt>
                <c:pt idx="20">
                  <c:v>74.776263936696168</c:v>
                </c:pt>
                <c:pt idx="21">
                  <c:v>74.953737970459542</c:v>
                </c:pt>
                <c:pt idx="22">
                  <c:v>75.124143016317859</c:v>
                </c:pt>
                <c:pt idx="23">
                  <c:v>75.286787227879984</c:v>
                </c:pt>
                <c:pt idx="24">
                  <c:v>75.440948236084111</c:v>
                </c:pt>
                <c:pt idx="25">
                  <c:v>75.585878370305537</c:v>
                </c:pt>
                <c:pt idx="26">
                  <c:v>75.720811277140768</c:v>
                </c:pt>
                <c:pt idx="27">
                  <c:v>75.844970007183562</c:v>
                </c:pt>
                <c:pt idx="28">
                  <c:v>75.957576595633455</c:v>
                </c:pt>
                <c:pt idx="29">
                  <c:v>76.057863105951924</c:v>
                </c:pt>
                <c:pt idx="30">
                  <c:v>76.145084037610346</c:v>
                </c:pt>
                <c:pt idx="31">
                  <c:v>76.218529921029571</c:v>
                </c:pt>
                <c:pt idx="32">
                  <c:v>76.277541838186835</c:v>
                </c:pt>
                <c:pt idx="33">
                  <c:v>76.321526520570103</c:v>
                </c:pt>
                <c:pt idx="34">
                  <c:v>76.349971593023639</c:v>
                </c:pt>
                <c:pt idx="35">
                  <c:v>76.362460459432128</c:v>
                </c:pt>
                <c:pt idx="36">
                  <c:v>76.358686271578421</c:v>
                </c:pt>
                <c:pt idx="37">
                  <c:v>76.338464393197668</c:v>
                </c:pt>
                <c:pt idx="38">
                  <c:v>76.301742773583186</c:v>
                </c:pt>
                <c:pt idx="39">
                  <c:v>76.248609683547855</c:v>
                </c:pt>
                <c:pt idx="40">
                  <c:v>76.179298342871391</c:v>
                </c:pt>
                <c:pt idx="41">
                  <c:v>76.094188080994329</c:v>
                </c:pt>
                <c:pt idx="42">
                  <c:v>75.993801816467126</c:v>
                </c:pt>
                <c:pt idx="43">
                  <c:v>75.87879980689226</c:v>
                </c:pt>
                <c:pt idx="44">
                  <c:v>75.749969798379212</c:v>
                </c:pt>
                <c:pt idx="45">
                  <c:v>75.608213878718615</c:v>
                </c:pt>
                <c:pt idx="46">
                  <c:v>75.454532498092817</c:v>
                </c:pt>
                <c:pt idx="47">
                  <c:v>75.290006252862057</c:v>
                </c:pt>
                <c:pt idx="48">
                  <c:v>75.115776122018531</c:v>
                </c:pt>
                <c:pt idx="49">
                  <c:v>74.93302289610844</c:v>
                </c:pt>
                <c:pt idx="50">
                  <c:v>74.742946542768507</c:v>
                </c:pt>
                <c:pt idx="51">
                  <c:v>74.546746213691932</c:v>
                </c:pt>
                <c:pt idx="52">
                  <c:v>74.345601520700214</c:v>
                </c:pt>
                <c:pt idx="53">
                  <c:v>74.14065560230533</c:v>
                </c:pt>
                <c:pt idx="54">
                  <c:v>73.933000376971066</c:v>
                </c:pt>
                <c:pt idx="55">
                  <c:v>73.723664245894469</c:v>
                </c:pt>
                <c:pt idx="56">
                  <c:v>73.513602376498696</c:v>
                </c:pt>
                <c:pt idx="57">
                  <c:v>73.303689576365983</c:v>
                </c:pt>
                <c:pt idx="58">
                  <c:v>73.094715662353693</c:v>
                </c:pt>
                <c:pt idx="59">
                  <c:v>72.887383145112082</c:v>
                </c:pt>
                <c:pt idx="60">
                  <c:v>72.682306986903768</c:v>
                </c:pt>
                <c:pt idx="61">
                  <c:v>72.480016150293793</c:v>
                </c:pt>
                <c:pt idx="62">
                  <c:v>72.280956635192595</c:v>
                </c:pt>
                <c:pt idx="63">
                  <c:v>72.085495699095716</c:v>
                </c:pt>
                <c:pt idx="64">
                  <c:v>71.893926966795078</c:v>
                </c:pt>
                <c:pt idx="65">
                  <c:v>71.706476157783456</c:v>
                </c:pt>
                <c:pt idx="66">
                  <c:v>71.523307188619683</c:v>
                </c:pt>
                <c:pt idx="67">
                  <c:v>71.344528440612578</c:v>
                </c:pt>
                <c:pt idx="68">
                  <c:v>71.17019901776024</c:v>
                </c:pt>
                <c:pt idx="69">
                  <c:v>71.000334853924528</c:v>
                </c:pt>
                <c:pt idx="70">
                  <c:v>70.834914560255768</c:v>
                </c:pt>
                <c:pt idx="71">
                  <c:v>70.673884932916053</c:v>
                </c:pt>
                <c:pt idx="72">
                  <c:v>70.517166066616383</c:v>
                </c:pt>
                <c:pt idx="73">
                  <c:v>70.36465604114666</c:v>
                </c:pt>
                <c:pt idx="74">
                  <c:v>70.216235165966154</c:v>
                </c:pt>
                <c:pt idx="75">
                  <c:v>70.071769782239969</c:v>
                </c:pt>
                <c:pt idx="76">
                  <c:v>69.931115632776212</c:v>
                </c:pt>
                <c:pt idx="77">
                  <c:v>69.794120818528953</c:v>
                </c:pt>
                <c:pt idx="78">
                  <c:v>69.660628366094215</c:v>
                </c:pt>
                <c:pt idx="79">
                  <c:v>69.530478434350798</c:v>
                </c:pt>
                <c:pt idx="80">
                  <c:v>69.403510190465525</c:v>
                </c:pt>
                <c:pt idx="81">
                  <c:v>69.279563386245172</c:v>
                </c:pt>
                <c:pt idx="82">
                  <c:v>69.158479665577474</c:v>
                </c:pt>
                <c:pt idx="83">
                  <c:v>69.040103632722989</c:v>
                </c:pt>
                <c:pt idx="84">
                  <c:v>68.92428370971615</c:v>
                </c:pt>
                <c:pt idx="85">
                  <c:v>68.810872809284987</c:v>
                </c:pt>
                <c:pt idx="86">
                  <c:v>68.699728847645403</c:v>
                </c:pt>
                <c:pt idx="87">
                  <c:v>68.590715119379183</c:v>
                </c:pt>
                <c:pt idx="88">
                  <c:v>68.483700554445434</c:v>
                </c:pt>
                <c:pt idx="89">
                  <c:v>68.378559875268351</c:v>
                </c:pt>
                <c:pt idx="90">
                  <c:v>68.275173669827282</c:v>
                </c:pt>
                <c:pt idx="91">
                  <c:v>68.173428394782363</c:v>
                </c:pt>
                <c:pt idx="92">
                  <c:v>68.073216320913033</c:v>
                </c:pt>
                <c:pt idx="93">
                  <c:v>67.974435431538367</c:v>
                </c:pt>
                <c:pt idx="94">
                  <c:v>67.876989283128509</c:v>
                </c:pt>
                <c:pt idx="95">
                  <c:v>67.780786836003315</c:v>
                </c:pt>
                <c:pt idx="96">
                  <c:v>67.685742261840403</c:v>
                </c:pt>
                <c:pt idx="97">
                  <c:v>67.591774733673631</c:v>
                </c:pt>
                <c:pt idx="98">
                  <c:v>67.498808203144208</c:v>
                </c:pt>
                <c:pt idx="99">
                  <c:v>67.406771168959438</c:v>
                </c:pt>
                <c:pt idx="100">
                  <c:v>67.315596439810207</c:v>
                </c:pt>
                <c:pt idx="101">
                  <c:v>67.225220894385998</c:v>
                </c:pt>
                <c:pt idx="102">
                  <c:v>67.135585240596754</c:v>
                </c:pt>
                <c:pt idx="103">
                  <c:v>67.046633775655195</c:v>
                </c:pt>
                <c:pt idx="104">
                  <c:v>66.958314148284558</c:v>
                </c:pt>
                <c:pt idx="105">
                  <c:v>66.870577123984319</c:v>
                </c:pt>
                <c:pt idx="106">
                  <c:v>66.78337635400905</c:v>
                </c:pt>
                <c:pt idx="107">
                  <c:v>66.696668148482843</c:v>
                </c:pt>
                <c:pt idx="108">
                  <c:v>66.610411253882148</c:v>
                </c:pt>
                <c:pt idx="109">
                  <c:v>66.524566634968025</c:v>
                </c:pt>
                <c:pt idx="110">
                  <c:v>66.439097261133284</c:v>
                </c:pt>
                <c:pt idx="111">
                  <c:v>66.353967897046417</c:v>
                </c:pt>
                <c:pt idx="112">
                  <c:v>66.269144897423971</c:v>
                </c:pt>
                <c:pt idx="113">
                  <c:v>66.18459600574333</c:v>
                </c:pt>
                <c:pt idx="114">
                  <c:v>66.100290156720632</c:v>
                </c:pt>
                <c:pt idx="115">
                  <c:v>66.016197282422965</c:v>
                </c:pt>
                <c:pt idx="116">
                  <c:v>65.932288121964078</c:v>
                </c:pt>
                <c:pt idx="117">
                  <c:v>65.848534034847589</c:v>
                </c:pt>
                <c:pt idx="118">
                  <c:v>65.764906818176584</c:v>
                </c:pt>
                <c:pt idx="119">
                  <c:v>65.681378528144435</c:v>
                </c:pt>
                <c:pt idx="120">
                  <c:v>65.597921306461444</c:v>
                </c:pt>
                <c:pt idx="121">
                  <c:v>65.51450721265978</c:v>
                </c:pt>
                <c:pt idx="122">
                  <c:v>65.431108063553353</c:v>
                </c:pt>
                <c:pt idx="123">
                  <c:v>65.347695281513865</c:v>
                </c:pt>
                <c:pt idx="124">
                  <c:v>65.264239753653939</c:v>
                </c:pt>
                <c:pt idx="125">
                  <c:v>65.180711704480814</c:v>
                </c:pt>
                <c:pt idx="126">
                  <c:v>65.097080585090097</c:v>
                </c:pt>
                <c:pt idx="127">
                  <c:v>65.013314982494123</c:v>
                </c:pt>
                <c:pt idx="128">
                  <c:v>64.929382553207034</c:v>
                </c:pt>
                <c:pt idx="129">
                  <c:v>64.84524998570781</c:v>
                </c:pt>
                <c:pt idx="130">
                  <c:v>64.760882996843407</c:v>
                </c:pt>
                <c:pt idx="131">
                  <c:v>64.676246367569675</c:v>
                </c:pt>
                <c:pt idx="132">
                  <c:v>64.591304023607535</c:v>
                </c:pt>
                <c:pt idx="133">
                  <c:v>64.506019166556982</c:v>
                </c:pt>
                <c:pt idx="134">
                  <c:v>64.420354460693176</c:v>
                </c:pt>
                <c:pt idx="135">
                  <c:v>64.334272280002992</c:v>
                </c:pt>
                <c:pt idx="136">
                  <c:v>64.247735018936794</c:v>
                </c:pt>
                <c:pt idx="137">
                  <c:v>64.160705468797318</c:v>
                </c:pt>
                <c:pt idx="138">
                  <c:v>64.073147259624591</c:v>
                </c:pt>
                <c:pt idx="139">
                  <c:v>63.985025364856966</c:v>
                </c:pt>
                <c:pt idx="140">
                  <c:v>63.896306662982418</c:v>
                </c:pt>
                <c:pt idx="141">
                  <c:v>63.806960546923584</c:v>
                </c:pt>
                <c:pt idx="142">
                  <c:v>63.716959568162885</c:v>
                </c:pt>
                <c:pt idx="143">
                  <c:v>63.626280098809801</c:v>
                </c:pt>
                <c:pt idx="144">
                  <c:v>63.534902991199303</c:v>
                </c:pt>
                <c:pt idx="145">
                  <c:v>63.442814211495957</c:v>
                </c:pt>
                <c:pt idx="146">
                  <c:v>63.350005421490934</c:v>
                </c:pt>
                <c:pt idx="147">
                  <c:v>63.256474481653072</c:v>
                </c:pt>
                <c:pt idx="148">
                  <c:v>63.162225848816362</c:v>
                </c:pt>
                <c:pt idx="149">
                  <c:v>63.06727084386474</c:v>
                </c:pt>
                <c:pt idx="150">
                  <c:v>62.971627768499317</c:v>
                </c:pt>
                <c:pt idx="151">
                  <c:v>62.875321855581035</c:v>
                </c:pt>
                <c:pt idx="152">
                  <c:v>62.778385044404331</c:v>
                </c:pt>
                <c:pt idx="153">
                  <c:v>62.680855580180051</c:v>
                </c:pt>
                <c:pt idx="154">
                  <c:v>62.5827774454619</c:v>
                </c:pt>
                <c:pt idx="155">
                  <c:v>62.484199639615397</c:v>
                </c:pt>
                <c:pt idx="156">
                  <c:v>62.385175330057578</c:v>
                </c:pt>
                <c:pt idx="157">
                  <c:v>62.285760905286295</c:v>
                </c:pt>
                <c:pt idx="158">
                  <c:v>62.186014964179634</c:v>
                </c:pt>
                <c:pt idx="159">
                  <c:v>62.085997278358946</c:v>
                </c:pt>
                <c:pt idx="160">
                  <c:v>61.985767764454387</c:v>
                </c:pt>
                <c:pt idx="161">
                  <c:v>61.885385500978408</c:v>
                </c:pt>
                <c:pt idx="162">
                  <c:v>61.78490782048047</c:v>
                </c:pt>
                <c:pt idx="163">
                  <c:v>61.684389502150886</c:v>
                </c:pt>
                <c:pt idx="164">
                  <c:v>61.583882083579354</c:v>
                </c:pt>
                <c:pt idx="165">
                  <c:v>61.483433303499496</c:v>
                </c:pt>
                <c:pt idx="166">
                  <c:v>61.383086680581087</c:v>
                </c:pt>
                <c:pt idx="167">
                  <c:v>61.282881227104625</c:v>
                </c:pt>
                <c:pt idx="168">
                  <c:v>61.182851291003558</c:v>
                </c:pt>
                <c:pt idx="169">
                  <c:v>61.083026515497913</c:v>
                </c:pt>
                <c:pt idx="170">
                  <c:v>60.983431902463195</c:v>
                </c:pt>
                <c:pt idx="171">
                  <c:v>60.884087963767207</c:v>
                </c:pt>
                <c:pt idx="172">
                  <c:v>60.785010943970747</c:v>
                </c:pt>
                <c:pt idx="173">
                  <c:v>60.686213097871239</c:v>
                </c:pt>
                <c:pt idx="174">
                  <c:v>60.587703007188338</c:v>
                </c:pt>
                <c:pt idx="175">
                  <c:v>60.48948592205074</c:v>
                </c:pt>
                <c:pt idx="176">
                  <c:v>60.391564114658792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C6B-450B-AAC3-69ED45992B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034024"/>
        <c:axId val="505034416"/>
      </c:scatterChart>
      <c:valAx>
        <c:axId val="5050340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05034416"/>
        <c:crosses val="autoZero"/>
        <c:crossBetween val="midCat"/>
      </c:valAx>
      <c:valAx>
        <c:axId val="5050344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0503402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B!$B$21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B!$C$26:$O$26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B!$C$21:$O$21</c:f>
              <c:numCache>
                <c:formatCode>0.0%</c:formatCode>
                <c:ptCount val="13"/>
                <c:pt idx="0">
                  <c:v>1.0262845782587928E-4</c:v>
                </c:pt>
                <c:pt idx="1">
                  <c:v>2.1597491351290105E-2</c:v>
                </c:pt>
                <c:pt idx="2">
                  <c:v>4.0243382455988887E-2</c:v>
                </c:pt>
                <c:pt idx="3">
                  <c:v>5.9502607646417953E-2</c:v>
                </c:pt>
                <c:pt idx="4">
                  <c:v>7.416504433190152E-2</c:v>
                </c:pt>
                <c:pt idx="5">
                  <c:v>8.4619432135866299E-2</c:v>
                </c:pt>
                <c:pt idx="6">
                  <c:v>9.4201260448658494E-2</c:v>
                </c:pt>
                <c:pt idx="7">
                  <c:v>9.9612516669036894E-2</c:v>
                </c:pt>
                <c:pt idx="8">
                  <c:v>0.11396509154728854</c:v>
                </c:pt>
                <c:pt idx="9">
                  <c:v>0.1200096172197412</c:v>
                </c:pt>
                <c:pt idx="10">
                  <c:v>0.12308037820716658</c:v>
                </c:pt>
                <c:pt idx="11">
                  <c:v>0.13243158986844958</c:v>
                </c:pt>
                <c:pt idx="12">
                  <c:v>0.15250993819643094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E70-4B03-9E10-07947D2F5FAF}"/>
            </c:ext>
          </c:extLst>
        </c:ser>
        <c:ser>
          <c:idx val="2"/>
          <c:order val="1"/>
          <c:tx>
            <c:strRef>
              <c:f>B!$B$22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B!$C$26:$O$26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B!$C$22:$O$22</c:f>
              <c:numCache>
                <c:formatCode>0.0%</c:formatCode>
                <c:ptCount val="13"/>
                <c:pt idx="0">
                  <c:v>0</c:v>
                </c:pt>
                <c:pt idx="1">
                  <c:v>1.0698248399210061E-2</c:v>
                </c:pt>
                <c:pt idx="2">
                  <c:v>2.759390162105951E-2</c:v>
                </c:pt>
                <c:pt idx="3">
                  <c:v>4.3736289561354232E-2</c:v>
                </c:pt>
                <c:pt idx="4">
                  <c:v>6.0868439825967048E-2</c:v>
                </c:pt>
                <c:pt idx="5">
                  <c:v>6.892028872313026E-2</c:v>
                </c:pt>
                <c:pt idx="6">
                  <c:v>7.8792169485595226E-2</c:v>
                </c:pt>
                <c:pt idx="7">
                  <c:v>8.3624558024383358E-2</c:v>
                </c:pt>
                <c:pt idx="8">
                  <c:v>9.9661466810930979E-2</c:v>
                </c:pt>
                <c:pt idx="9">
                  <c:v>0.10449063243275697</c:v>
                </c:pt>
                <c:pt idx="10">
                  <c:v>0.10452174810545613</c:v>
                </c:pt>
                <c:pt idx="11">
                  <c:v>0.11276294917244788</c:v>
                </c:pt>
                <c:pt idx="12">
                  <c:v>0.12588804025791436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E70-4B03-9E10-07947D2F5F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9207256"/>
        <c:axId val="472251992"/>
      </c:scatterChart>
      <c:valAx>
        <c:axId val="28920725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251992"/>
        <c:crosses val="autoZero"/>
        <c:crossBetween val="midCat"/>
      </c:valAx>
      <c:valAx>
        <c:axId val="472251992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28920725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B!$P$27:$P$227</c:f>
              <c:numCache>
                <c:formatCode>General</c:formatCode>
                <c:ptCount val="201"/>
                <c:pt idx="0">
                  <c:v>70.891999999999996</c:v>
                </c:pt>
                <c:pt idx="1">
                  <c:v>71.522999999999996</c:v>
                </c:pt>
                <c:pt idx="2">
                  <c:v>71.415000000000006</c:v>
                </c:pt>
                <c:pt idx="3">
                  <c:v>70.631</c:v>
                </c:pt>
                <c:pt idx="4">
                  <c:v>71.2</c:v>
                </c:pt>
                <c:pt idx="5">
                  <c:v>71.091999999999999</c:v>
                </c:pt>
                <c:pt idx="6">
                  <c:v>71.353999999999999</c:v>
                </c:pt>
                <c:pt idx="7">
                  <c:v>71.153999999999996</c:v>
                </c:pt>
                <c:pt idx="8">
                  <c:v>71.061999999999998</c:v>
                </c:pt>
                <c:pt idx="9">
                  <c:v>71.262</c:v>
                </c:pt>
                <c:pt idx="10">
                  <c:v>71.984999999999999</c:v>
                </c:pt>
                <c:pt idx="11">
                  <c:v>70.953999999999994</c:v>
                </c:pt>
                <c:pt idx="12">
                  <c:v>71.537999999999997</c:v>
                </c:pt>
                <c:pt idx="13">
                  <c:v>72.415000000000006</c:v>
                </c:pt>
                <c:pt idx="14">
                  <c:v>72.599999999999994</c:v>
                </c:pt>
                <c:pt idx="15">
                  <c:v>72.400000000000006</c:v>
                </c:pt>
                <c:pt idx="16">
                  <c:v>73.477000000000004</c:v>
                </c:pt>
                <c:pt idx="17">
                  <c:v>72.677000000000007</c:v>
                </c:pt>
                <c:pt idx="18">
                  <c:v>71.369</c:v>
                </c:pt>
                <c:pt idx="19">
                  <c:v>70.584999999999994</c:v>
                </c:pt>
                <c:pt idx="20">
                  <c:v>71.369</c:v>
                </c:pt>
                <c:pt idx="21">
                  <c:v>71.308000000000007</c:v>
                </c:pt>
                <c:pt idx="22">
                  <c:v>71.215000000000003</c:v>
                </c:pt>
                <c:pt idx="23">
                  <c:v>71.153999999999996</c:v>
                </c:pt>
                <c:pt idx="24">
                  <c:v>71.614999999999995</c:v>
                </c:pt>
                <c:pt idx="25">
                  <c:v>72.168999999999997</c:v>
                </c:pt>
                <c:pt idx="26">
                  <c:v>73.569000000000003</c:v>
                </c:pt>
                <c:pt idx="27">
                  <c:v>71.537999999999997</c:v>
                </c:pt>
                <c:pt idx="28">
                  <c:v>73.445999999999998</c:v>
                </c:pt>
                <c:pt idx="29">
                  <c:v>73.738</c:v>
                </c:pt>
                <c:pt idx="30">
                  <c:v>73.738</c:v>
                </c:pt>
                <c:pt idx="31">
                  <c:v>75.061999999999998</c:v>
                </c:pt>
                <c:pt idx="32">
                  <c:v>73.953999999999994</c:v>
                </c:pt>
                <c:pt idx="33">
                  <c:v>75.599999999999994</c:v>
                </c:pt>
                <c:pt idx="34">
                  <c:v>76.569000000000003</c:v>
                </c:pt>
                <c:pt idx="35">
                  <c:v>77.522999999999996</c:v>
                </c:pt>
                <c:pt idx="36">
                  <c:v>78.2</c:v>
                </c:pt>
                <c:pt idx="37">
                  <c:v>78.707999999999998</c:v>
                </c:pt>
                <c:pt idx="38">
                  <c:v>79.445999999999998</c:v>
                </c:pt>
                <c:pt idx="39">
                  <c:v>80.046000000000006</c:v>
                </c:pt>
                <c:pt idx="40">
                  <c:v>80.722999999999999</c:v>
                </c:pt>
                <c:pt idx="41">
                  <c:v>80.784999999999997</c:v>
                </c:pt>
                <c:pt idx="42">
                  <c:v>82.076999999999998</c:v>
                </c:pt>
                <c:pt idx="43">
                  <c:v>84.031000000000006</c:v>
                </c:pt>
                <c:pt idx="44">
                  <c:v>85.707999999999998</c:v>
                </c:pt>
                <c:pt idx="45">
                  <c:v>88.353999999999999</c:v>
                </c:pt>
                <c:pt idx="46">
                  <c:v>91.814999999999998</c:v>
                </c:pt>
                <c:pt idx="47">
                  <c:v>95.138000000000005</c:v>
                </c:pt>
                <c:pt idx="48">
                  <c:v>99.262</c:v>
                </c:pt>
                <c:pt idx="49">
                  <c:v>104.277</c:v>
                </c:pt>
                <c:pt idx="50">
                  <c:v>109.738</c:v>
                </c:pt>
                <c:pt idx="51">
                  <c:v>117.492</c:v>
                </c:pt>
                <c:pt idx="52">
                  <c:v>127.8</c:v>
                </c:pt>
                <c:pt idx="53">
                  <c:v>138.76900000000001</c:v>
                </c:pt>
                <c:pt idx="54">
                  <c:v>153.87700000000001</c:v>
                </c:pt>
                <c:pt idx="55">
                  <c:v>168.61500000000001</c:v>
                </c:pt>
                <c:pt idx="56">
                  <c:v>182.03100000000001</c:v>
                </c:pt>
                <c:pt idx="57">
                  <c:v>192.98500000000001</c:v>
                </c:pt>
                <c:pt idx="58">
                  <c:v>200.58500000000001</c:v>
                </c:pt>
                <c:pt idx="59">
                  <c:v>207.554</c:v>
                </c:pt>
                <c:pt idx="60">
                  <c:v>210.23099999999999</c:v>
                </c:pt>
                <c:pt idx="61">
                  <c:v>210.53800000000001</c:v>
                </c:pt>
                <c:pt idx="62">
                  <c:v>206.4</c:v>
                </c:pt>
                <c:pt idx="63">
                  <c:v>198.04599999999999</c:v>
                </c:pt>
                <c:pt idx="64">
                  <c:v>181.33799999999999</c:v>
                </c:pt>
                <c:pt idx="65">
                  <c:v>153.785</c:v>
                </c:pt>
                <c:pt idx="66">
                  <c:v>119.262</c:v>
                </c:pt>
                <c:pt idx="67">
                  <c:v>90.462000000000003</c:v>
                </c:pt>
                <c:pt idx="68">
                  <c:v>76.984999999999999</c:v>
                </c:pt>
                <c:pt idx="69">
                  <c:v>75.308000000000007</c:v>
                </c:pt>
                <c:pt idx="70">
                  <c:v>76.215000000000003</c:v>
                </c:pt>
                <c:pt idx="71">
                  <c:v>78.445999999999998</c:v>
                </c:pt>
                <c:pt idx="72">
                  <c:v>80.876999999999995</c:v>
                </c:pt>
                <c:pt idx="73">
                  <c:v>82.861999999999995</c:v>
                </c:pt>
                <c:pt idx="74">
                  <c:v>87.492000000000004</c:v>
                </c:pt>
                <c:pt idx="75">
                  <c:v>93.554000000000002</c:v>
                </c:pt>
                <c:pt idx="76">
                  <c:v>99.814999999999998</c:v>
                </c:pt>
                <c:pt idx="77">
                  <c:v>108.923</c:v>
                </c:pt>
                <c:pt idx="78">
                  <c:v>120.262</c:v>
                </c:pt>
                <c:pt idx="79">
                  <c:v>131.61500000000001</c:v>
                </c:pt>
                <c:pt idx="80">
                  <c:v>141.09200000000001</c:v>
                </c:pt>
                <c:pt idx="81">
                  <c:v>152.12299999999999</c:v>
                </c:pt>
                <c:pt idx="82">
                  <c:v>160.23099999999999</c:v>
                </c:pt>
                <c:pt idx="83">
                  <c:v>165.56899999999999</c:v>
                </c:pt>
                <c:pt idx="84">
                  <c:v>169.12299999999999</c:v>
                </c:pt>
                <c:pt idx="85">
                  <c:v>168.46199999999999</c:v>
                </c:pt>
                <c:pt idx="86">
                  <c:v>164.30799999999999</c:v>
                </c:pt>
                <c:pt idx="87">
                  <c:v>153.108</c:v>
                </c:pt>
                <c:pt idx="88">
                  <c:v>133.98500000000001</c:v>
                </c:pt>
                <c:pt idx="89">
                  <c:v>107.062</c:v>
                </c:pt>
                <c:pt idx="90">
                  <c:v>82.031000000000006</c:v>
                </c:pt>
                <c:pt idx="91">
                  <c:v>69.462000000000003</c:v>
                </c:pt>
                <c:pt idx="92">
                  <c:v>64.507999999999996</c:v>
                </c:pt>
                <c:pt idx="93">
                  <c:v>65.245999999999995</c:v>
                </c:pt>
                <c:pt idx="94">
                  <c:v>66.108000000000004</c:v>
                </c:pt>
                <c:pt idx="95">
                  <c:v>65.2</c:v>
                </c:pt>
                <c:pt idx="96">
                  <c:v>65.292000000000002</c:v>
                </c:pt>
                <c:pt idx="97">
                  <c:v>66.245999999999995</c:v>
                </c:pt>
                <c:pt idx="98">
                  <c:v>66.522999999999996</c:v>
                </c:pt>
                <c:pt idx="99">
                  <c:v>65.938000000000002</c:v>
                </c:pt>
                <c:pt idx="100">
                  <c:v>66.108000000000004</c:v>
                </c:pt>
                <c:pt idx="101">
                  <c:v>67.891999999999996</c:v>
                </c:pt>
                <c:pt idx="102">
                  <c:v>66.462000000000003</c:v>
                </c:pt>
                <c:pt idx="103">
                  <c:v>66.091999999999999</c:v>
                </c:pt>
                <c:pt idx="104">
                  <c:v>67.876999999999995</c:v>
                </c:pt>
                <c:pt idx="105">
                  <c:v>66.738</c:v>
                </c:pt>
                <c:pt idx="106">
                  <c:v>68.153999999999996</c:v>
                </c:pt>
                <c:pt idx="107">
                  <c:v>68.507999999999996</c:v>
                </c:pt>
                <c:pt idx="108">
                  <c:v>67.876999999999995</c:v>
                </c:pt>
                <c:pt idx="109">
                  <c:v>68.631</c:v>
                </c:pt>
                <c:pt idx="110">
                  <c:v>69.8</c:v>
                </c:pt>
                <c:pt idx="111">
                  <c:v>70.153999999999996</c:v>
                </c:pt>
                <c:pt idx="112">
                  <c:v>71.462000000000003</c:v>
                </c:pt>
                <c:pt idx="113">
                  <c:v>72.569000000000003</c:v>
                </c:pt>
                <c:pt idx="114">
                  <c:v>75.108000000000004</c:v>
                </c:pt>
                <c:pt idx="115">
                  <c:v>77.337999999999994</c:v>
                </c:pt>
                <c:pt idx="116">
                  <c:v>80.754000000000005</c:v>
                </c:pt>
                <c:pt idx="117">
                  <c:v>83.707999999999998</c:v>
                </c:pt>
                <c:pt idx="118">
                  <c:v>89.8</c:v>
                </c:pt>
                <c:pt idx="119">
                  <c:v>95.091999999999999</c:v>
                </c:pt>
                <c:pt idx="120">
                  <c:v>99.984999999999999</c:v>
                </c:pt>
                <c:pt idx="121">
                  <c:v>106.76900000000001</c:v>
                </c:pt>
                <c:pt idx="122">
                  <c:v>112.631</c:v>
                </c:pt>
                <c:pt idx="123">
                  <c:v>115.831</c:v>
                </c:pt>
                <c:pt idx="124">
                  <c:v>117.508</c:v>
                </c:pt>
                <c:pt idx="125">
                  <c:v>116.185</c:v>
                </c:pt>
                <c:pt idx="126">
                  <c:v>112.462</c:v>
                </c:pt>
                <c:pt idx="127">
                  <c:v>107.262</c:v>
                </c:pt>
                <c:pt idx="128">
                  <c:v>99.046000000000006</c:v>
                </c:pt>
                <c:pt idx="129">
                  <c:v>88.738</c:v>
                </c:pt>
                <c:pt idx="130">
                  <c:v>81.277000000000001</c:v>
                </c:pt>
                <c:pt idx="131">
                  <c:v>73.876999999999995</c:v>
                </c:pt>
                <c:pt idx="132">
                  <c:v>68.584999999999994</c:v>
                </c:pt>
                <c:pt idx="133">
                  <c:v>63.476999999999997</c:v>
                </c:pt>
                <c:pt idx="134">
                  <c:v>62.831000000000003</c:v>
                </c:pt>
                <c:pt idx="135">
                  <c:v>64.245999999999995</c:v>
                </c:pt>
                <c:pt idx="136">
                  <c:v>62.908000000000001</c:v>
                </c:pt>
                <c:pt idx="137">
                  <c:v>63.384999999999998</c:v>
                </c:pt>
                <c:pt idx="138">
                  <c:v>62.4</c:v>
                </c:pt>
                <c:pt idx="139">
                  <c:v>64.108000000000004</c:v>
                </c:pt>
                <c:pt idx="140">
                  <c:v>64.754000000000005</c:v>
                </c:pt>
                <c:pt idx="141">
                  <c:v>63.569000000000003</c:v>
                </c:pt>
                <c:pt idx="142">
                  <c:v>63.722999999999999</c:v>
                </c:pt>
                <c:pt idx="143">
                  <c:v>66.292000000000002</c:v>
                </c:pt>
                <c:pt idx="144">
                  <c:v>65.415000000000006</c:v>
                </c:pt>
                <c:pt idx="145">
                  <c:v>65.569000000000003</c:v>
                </c:pt>
                <c:pt idx="146">
                  <c:v>68.984999999999999</c:v>
                </c:pt>
                <c:pt idx="147">
                  <c:v>69.108000000000004</c:v>
                </c:pt>
                <c:pt idx="148">
                  <c:v>72.923000000000002</c:v>
                </c:pt>
                <c:pt idx="149">
                  <c:v>75.168999999999997</c:v>
                </c:pt>
                <c:pt idx="150">
                  <c:v>79.168999999999997</c:v>
                </c:pt>
                <c:pt idx="151">
                  <c:v>84.076999999999998</c:v>
                </c:pt>
                <c:pt idx="152">
                  <c:v>88.277000000000001</c:v>
                </c:pt>
                <c:pt idx="153">
                  <c:v>91.554000000000002</c:v>
                </c:pt>
                <c:pt idx="154">
                  <c:v>93.477000000000004</c:v>
                </c:pt>
                <c:pt idx="155">
                  <c:v>94.784999999999997</c:v>
                </c:pt>
                <c:pt idx="156">
                  <c:v>93.754000000000005</c:v>
                </c:pt>
                <c:pt idx="157">
                  <c:v>92.984999999999999</c:v>
                </c:pt>
                <c:pt idx="158">
                  <c:v>87.677000000000007</c:v>
                </c:pt>
                <c:pt idx="159">
                  <c:v>80.831000000000003</c:v>
                </c:pt>
                <c:pt idx="160">
                  <c:v>76.245999999999995</c:v>
                </c:pt>
                <c:pt idx="161">
                  <c:v>70.477000000000004</c:v>
                </c:pt>
                <c:pt idx="162">
                  <c:v>64.292000000000002</c:v>
                </c:pt>
                <c:pt idx="163">
                  <c:v>63.168999999999997</c:v>
                </c:pt>
                <c:pt idx="164">
                  <c:v>61.707999999999998</c:v>
                </c:pt>
                <c:pt idx="165">
                  <c:v>60.445999999999998</c:v>
                </c:pt>
                <c:pt idx="166">
                  <c:v>59.445999999999998</c:v>
                </c:pt>
                <c:pt idx="167">
                  <c:v>60.107999999999997</c:v>
                </c:pt>
                <c:pt idx="168">
                  <c:v>60.076999999999998</c:v>
                </c:pt>
                <c:pt idx="169">
                  <c:v>61.707999999999998</c:v>
                </c:pt>
                <c:pt idx="170">
                  <c:v>60.215000000000003</c:v>
                </c:pt>
                <c:pt idx="171">
                  <c:v>59.862000000000002</c:v>
                </c:pt>
                <c:pt idx="172">
                  <c:v>60.168999999999997</c:v>
                </c:pt>
                <c:pt idx="173">
                  <c:v>60.862000000000002</c:v>
                </c:pt>
                <c:pt idx="174">
                  <c:v>61.2</c:v>
                </c:pt>
                <c:pt idx="175">
                  <c:v>60.707999999999998</c:v>
                </c:pt>
                <c:pt idx="176">
                  <c:v>60.262</c:v>
                </c:pt>
                <c:pt idx="177">
                  <c:v>61.984999999999999</c:v>
                </c:pt>
                <c:pt idx="178">
                  <c:v>61.814999999999998</c:v>
                </c:pt>
                <c:pt idx="179">
                  <c:v>60.8</c:v>
                </c:pt>
                <c:pt idx="180">
                  <c:v>61</c:v>
                </c:pt>
                <c:pt idx="181">
                  <c:v>60.215000000000003</c:v>
                </c:pt>
                <c:pt idx="182">
                  <c:v>59.353999999999999</c:v>
                </c:pt>
                <c:pt idx="183">
                  <c:v>61.045999999999999</c:v>
                </c:pt>
                <c:pt idx="184">
                  <c:v>60.185000000000002</c:v>
                </c:pt>
                <c:pt idx="185">
                  <c:v>59.569000000000003</c:v>
                </c:pt>
                <c:pt idx="186">
                  <c:v>59.215000000000003</c:v>
                </c:pt>
                <c:pt idx="187">
                  <c:v>60.107999999999997</c:v>
                </c:pt>
                <c:pt idx="188">
                  <c:v>60.784999999999997</c:v>
                </c:pt>
                <c:pt idx="189">
                  <c:v>60.369</c:v>
                </c:pt>
                <c:pt idx="190">
                  <c:v>59.768999999999998</c:v>
                </c:pt>
                <c:pt idx="191">
                  <c:v>60.831000000000003</c:v>
                </c:pt>
                <c:pt idx="192">
                  <c:v>58.585000000000001</c:v>
                </c:pt>
                <c:pt idx="193">
                  <c:v>60.537999999999997</c:v>
                </c:pt>
                <c:pt idx="194">
                  <c:v>59.185000000000002</c:v>
                </c:pt>
                <c:pt idx="195">
                  <c:v>59.814999999999998</c:v>
                </c:pt>
                <c:pt idx="196">
                  <c:v>59.323</c:v>
                </c:pt>
                <c:pt idx="197">
                  <c:v>58.722999999999999</c:v>
                </c:pt>
                <c:pt idx="198">
                  <c:v>59.369</c:v>
                </c:pt>
                <c:pt idx="199">
                  <c:v>59.045999999999999</c:v>
                </c:pt>
                <c:pt idx="200">
                  <c:v>58.353999999999999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ED4-47A6-B5B5-5A20D6565EA1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B!$AF$27:$AF$227</c:f>
              <c:numCache>
                <c:formatCode>0.00</c:formatCode>
                <c:ptCount val="201"/>
                <c:pt idx="0">
                  <c:v>69.289916845575576</c:v>
                </c:pt>
                <c:pt idx="1">
                  <c:v>69.493249554566617</c:v>
                </c:pt>
                <c:pt idx="2">
                  <c:v>69.696032608714773</c:v>
                </c:pt>
                <c:pt idx="3">
                  <c:v>69.898165743515875</c:v>
                </c:pt>
                <c:pt idx="4">
                  <c:v>70.099535473774125</c:v>
                </c:pt>
                <c:pt idx="5">
                  <c:v>70.300013715193046</c:v>
                </c:pt>
                <c:pt idx="6">
                  <c:v>70.499456315549494</c:v>
                </c:pt>
                <c:pt idx="7">
                  <c:v>70.697701501586891</c:v>
                </c:pt>
                <c:pt idx="8">
                  <c:v>70.894568252014835</c:v>
                </c:pt>
                <c:pt idx="9">
                  <c:v>71.089854612659678</c:v>
                </c:pt>
                <c:pt idx="10">
                  <c:v>71.283335977440345</c:v>
                </c:pt>
                <c:pt idx="11">
                  <c:v>71.474763369331683</c:v>
                </c:pt>
                <c:pt idx="12">
                  <c:v>71.663861770192625</c:v>
                </c:pt>
                <c:pt idx="13">
                  <c:v>71.85032856942712</c:v>
                </c:pt>
                <c:pt idx="14">
                  <c:v>72.033832232206123</c:v>
                </c:pt>
                <c:pt idx="15">
                  <c:v>72.214011333412813</c:v>
                </c:pt>
                <c:pt idx="16">
                  <c:v>72.390474171014105</c:v>
                </c:pt>
                <c:pt idx="17">
                  <c:v>72.562799272984847</c:v>
                </c:pt>
                <c:pt idx="18">
                  <c:v>72.73053726042555</c:v>
                </c:pt>
                <c:pt idx="19">
                  <c:v>72.893214746895865</c:v>
                </c:pt>
                <c:pt idx="20">
                  <c:v>73.050341267595471</c:v>
                </c:pt>
                <c:pt idx="21">
                  <c:v>73.201420676328013</c:v>
                </c:pt>
                <c:pt idx="22">
                  <c:v>73.345969064256195</c:v>
                </c:pt>
                <c:pt idx="23">
                  <c:v>73.483542087692555</c:v>
                </c:pt>
                <c:pt idx="24">
                  <c:v>73.613775687264081</c:v>
                </c:pt>
                <c:pt idx="25">
                  <c:v>73.736445572878338</c:v>
                </c:pt>
                <c:pt idx="26">
                  <c:v>73.851552549854063</c:v>
                </c:pt>
                <c:pt idx="27">
                  <c:v>73.95944274060534</c:v>
                </c:pt>
                <c:pt idx="28">
                  <c:v>74.060973915192804</c:v>
                </c:pt>
                <c:pt idx="29">
                  <c:v>74.157741288216897</c:v>
                </c:pt>
                <c:pt idx="30">
                  <c:v>74.252377947904449</c:v>
                </c:pt>
                <c:pt idx="31">
                  <c:v>74.348946083275393</c:v>
                </c:pt>
                <c:pt idx="32">
                  <c:v>74.453434730808524</c:v>
                </c:pt>
                <c:pt idx="33">
                  <c:v>74.574377084966486</c:v>
                </c:pt>
                <c:pt idx="34">
                  <c:v>74.723594614643972</c:v>
                </c:pt>
                <c:pt idx="35">
                  <c:v>74.91706539724386</c:v>
                </c:pt>
                <c:pt idx="36">
                  <c:v>75.175899459351314</c:v>
                </c:pt>
                <c:pt idx="37">
                  <c:v>75.527384074999219</c:v>
                </c:pt>
                <c:pt idx="38">
                  <c:v>76.006037082868502</c:v>
                </c:pt>
                <c:pt idx="39">
                  <c:v>76.654577352456656</c:v>
                </c:pt>
                <c:pt idx="40">
                  <c:v>77.524690643681097</c:v>
                </c:pt>
                <c:pt idx="41">
                  <c:v>78.677439572607625</c:v>
                </c:pt>
                <c:pt idx="42">
                  <c:v>80.183142734713485</c:v>
                </c:pt>
                <c:pt idx="43">
                  <c:v>82.120535739660696</c:v>
                </c:pt>
                <c:pt idx="44">
                  <c:v>84.575031949049617</c:v>
                </c:pt>
                <c:pt idx="45">
                  <c:v>87.635928753137364</c:v>
                </c:pt>
                <c:pt idx="46">
                  <c:v>91.392460634150751</c:v>
                </c:pt>
                <c:pt idx="47">
                  <c:v>95.928684946556189</c:v>
                </c:pt>
                <c:pt idx="48">
                  <c:v>101.31729863962234</c:v>
                </c:pt>
                <c:pt idx="49">
                  <c:v>107.61261798233578</c:v>
                </c:pt>
                <c:pt idx="50">
                  <c:v>114.84309788114096</c:v>
                </c:pt>
                <c:pt idx="51">
                  <c:v>123.00390733434482</c:v>
                </c:pt>
                <c:pt idx="52">
                  <c:v>132.05019435123776</c:v>
                </c:pt>
                <c:pt idx="53">
                  <c:v>141.89174632187937</c:v>
                </c:pt>
                <c:pt idx="54">
                  <c:v>152.38974821179349</c:v>
                </c:pt>
                <c:pt idx="55">
                  <c:v>163.35612868420768</c:v>
                </c:pt>
                <c:pt idx="56">
                  <c:v>174.55480868149229</c:v>
                </c:pt>
                <c:pt idx="57">
                  <c:v>185.69871365661706</c:v>
                </c:pt>
                <c:pt idx="58">
                  <c:v>196.41756184431992</c:v>
                </c:pt>
                <c:pt idx="59">
                  <c:v>206.13103735647982</c:v>
                </c:pt>
                <c:pt idx="60">
                  <c:v>213.74028573261123</c:v>
                </c:pt>
                <c:pt idx="61">
                  <c:v>217.20339439645909</c:v>
                </c:pt>
                <c:pt idx="62">
                  <c:v>213.51170465409254</c:v>
                </c:pt>
                <c:pt idx="63">
                  <c:v>199.89204233824395</c:v>
                </c:pt>
                <c:pt idx="64">
                  <c:v>176.1956780727597</c:v>
                </c:pt>
                <c:pt idx="65">
                  <c:v>146.53380088160631</c:v>
                </c:pt>
                <c:pt idx="66">
                  <c:v>117.8670023807236</c:v>
                </c:pt>
                <c:pt idx="67">
                  <c:v>96.12488096799467</c:v>
                </c:pt>
                <c:pt idx="68">
                  <c:v>83.307078750156847</c:v>
                </c:pt>
                <c:pt idx="69">
                  <c:v>77.836765829788561</c:v>
                </c:pt>
                <c:pt idx="70">
                  <c:v>76.915197665644072</c:v>
                </c:pt>
                <c:pt idx="71">
                  <c:v>78.384346017371954</c:v>
                </c:pt>
                <c:pt idx="72">
                  <c:v>81.173416288809619</c:v>
                </c:pt>
                <c:pt idx="73">
                  <c:v>84.940510865518604</c:v>
                </c:pt>
                <c:pt idx="74">
                  <c:v>89.652039800334649</c:v>
                </c:pt>
                <c:pt idx="75">
                  <c:v>95.35058648969023</c:v>
                </c:pt>
                <c:pt idx="76">
                  <c:v>102.06343440779401</c:v>
                </c:pt>
                <c:pt idx="77">
                  <c:v>109.76895696859144</c:v>
                </c:pt>
                <c:pt idx="78">
                  <c:v>118.38083946218423</c:v>
                </c:pt>
                <c:pt idx="79">
                  <c:v>127.73909814789818</c:v>
                </c:pt>
                <c:pt idx="80">
                  <c:v>137.60573457424047</c:v>
                </c:pt>
                <c:pt idx="81">
                  <c:v>147.6583001510179</c:v>
                </c:pt>
                <c:pt idx="82">
                  <c:v>157.44869536077707</c:v>
                </c:pt>
                <c:pt idx="83">
                  <c:v>166.23773878476419</c:v>
                </c:pt>
                <c:pt idx="84">
                  <c:v>172.60880563047985</c:v>
                </c:pt>
                <c:pt idx="85">
                  <c:v>174.07213691958472</c:v>
                </c:pt>
                <c:pt idx="86">
                  <c:v>167.53779915579693</c:v>
                </c:pt>
                <c:pt idx="87">
                  <c:v>151.45553672859285</c:v>
                </c:pt>
                <c:pt idx="88">
                  <c:v>128.33120907215843</c:v>
                </c:pt>
                <c:pt idx="89">
                  <c:v>104.41548873883271</c:v>
                </c:pt>
                <c:pt idx="90">
                  <c:v>85.794621656518487</c:v>
                </c:pt>
                <c:pt idx="91">
                  <c:v>74.711676704834389</c:v>
                </c:pt>
                <c:pt idx="92">
                  <c:v>69.625197142655637</c:v>
                </c:pt>
                <c:pt idx="93">
                  <c:v>67.798032016314664</c:v>
                </c:pt>
                <c:pt idx="94">
                  <c:v>67.254765959894357</c:v>
                </c:pt>
                <c:pt idx="95">
                  <c:v>67.087918805949442</c:v>
                </c:pt>
                <c:pt idx="96">
                  <c:v>67.005093763165519</c:v>
                </c:pt>
                <c:pt idx="97">
                  <c:v>66.937821938543109</c:v>
                </c:pt>
                <c:pt idx="98">
                  <c:v>66.87464964651366</c:v>
                </c:pt>
                <c:pt idx="99">
                  <c:v>66.815000253309464</c:v>
                </c:pt>
                <c:pt idx="100">
                  <c:v>66.760409226793826</c:v>
                </c:pt>
                <c:pt idx="101">
                  <c:v>66.713614811203882</c:v>
                </c:pt>
                <c:pt idx="102">
                  <c:v>66.678941561790111</c:v>
                </c:pt>
                <c:pt idx="103">
                  <c:v>66.662989955756075</c:v>
                </c:pt>
                <c:pt idx="104">
                  <c:v>66.675541768464555</c:v>
                </c:pt>
                <c:pt idx="105">
                  <c:v>66.730673830465747</c:v>
                </c:pt>
                <c:pt idx="106">
                  <c:v>66.848044771473553</c:v>
                </c:pt>
                <c:pt idx="107">
                  <c:v>67.054265717919677</c:v>
                </c:pt>
                <c:pt idx="108">
                  <c:v>67.384195496109555</c:v>
                </c:pt>
                <c:pt idx="109">
                  <c:v>67.88192024888977</c:v>
                </c:pt>
                <c:pt idx="110">
                  <c:v>68.601098788932632</c:v>
                </c:pt>
                <c:pt idx="111">
                  <c:v>69.604297230751925</c:v>
                </c:pt>
                <c:pt idx="112">
                  <c:v>70.960923166701562</c:v>
                </c:pt>
                <c:pt idx="113">
                  <c:v>72.743425644345422</c:v>
                </c:pt>
                <c:pt idx="114">
                  <c:v>75.021571494423128</c:v>
                </c:pt>
                <c:pt idx="115">
                  <c:v>77.854842797977312</c:v>
                </c:pt>
                <c:pt idx="116">
                  <c:v>81.283283568238531</c:v>
                </c:pt>
                <c:pt idx="117">
                  <c:v>85.317309538197378</c:v>
                </c:pt>
                <c:pt idx="118">
                  <c:v>89.926703550815077</c:v>
                </c:pt>
                <c:pt idx="119">
                  <c:v>95.027545600773294</c:v>
                </c:pt>
                <c:pt idx="120">
                  <c:v>100.46263032817468</c:v>
                </c:pt>
                <c:pt idx="121">
                  <c:v>105.96771163828909</c:v>
                </c:pt>
                <c:pt idx="122">
                  <c:v>111.11993189572517</c:v>
                </c:pt>
                <c:pt idx="123">
                  <c:v>115.28754275756397</c:v>
                </c:pt>
                <c:pt idx="124">
                  <c:v>117.64163848207413</c:v>
                </c:pt>
                <c:pt idx="125">
                  <c:v>117.31526167903773</c:v>
                </c:pt>
                <c:pt idx="126">
                  <c:v>113.73834605544531</c:v>
                </c:pt>
                <c:pt idx="127">
                  <c:v>107.02217660295788</c:v>
                </c:pt>
                <c:pt idx="128">
                  <c:v>98.129174808109553</c:v>
                </c:pt>
                <c:pt idx="129">
                  <c:v>88.624066840672768</c:v>
                </c:pt>
                <c:pt idx="130">
                  <c:v>80.086399485759557</c:v>
                </c:pt>
                <c:pt idx="131">
                  <c:v>73.535265967194519</c:v>
                </c:pt>
                <c:pt idx="132">
                  <c:v>69.20395489004791</c:v>
                </c:pt>
                <c:pt idx="133">
                  <c:v>66.719234709736725</c:v>
                </c:pt>
                <c:pt idx="134">
                  <c:v>65.469081403039823</c:v>
                </c:pt>
                <c:pt idx="135">
                  <c:v>64.9033311378018</c:v>
                </c:pt>
                <c:pt idx="136">
                  <c:v>64.657990893319251</c:v>
                </c:pt>
                <c:pt idx="137">
                  <c:v>64.542688365109086</c:v>
                </c:pt>
                <c:pt idx="138">
                  <c:v>64.478348162173447</c:v>
                </c:pt>
                <c:pt idx="139">
                  <c:v>64.44300623796974</c:v>
                </c:pt>
                <c:pt idx="140">
                  <c:v>64.442031740569746</c:v>
                </c:pt>
                <c:pt idx="141">
                  <c:v>64.497392623218076</c:v>
                </c:pt>
                <c:pt idx="142">
                  <c:v>64.646982683522538</c:v>
                </c:pt>
                <c:pt idx="143">
                  <c:v>64.947889779304106</c:v>
                </c:pt>
                <c:pt idx="144">
                  <c:v>65.480063340196025</c:v>
                </c:pt>
                <c:pt idx="145">
                  <c:v>66.347727244021044</c:v>
                </c:pt>
                <c:pt idx="146">
                  <c:v>67.675741183141994</c:v>
                </c:pt>
                <c:pt idx="147">
                  <c:v>69.597720649108538</c:v>
                </c:pt>
                <c:pt idx="148">
                  <c:v>72.232571896708492</c:v>
                </c:pt>
                <c:pt idx="149">
                  <c:v>75.646682813372834</c:v>
                </c:pt>
                <c:pt idx="150">
                  <c:v>79.801505657241265</c:v>
                </c:pt>
                <c:pt idx="151">
                  <c:v>84.492958139120788</c:v>
                </c:pt>
                <c:pt idx="152">
                  <c:v>89.301931071440876</c:v>
                </c:pt>
                <c:pt idx="153">
                  <c:v>93.591161926649903</c:v>
                </c:pt>
                <c:pt idx="154">
                  <c:v>96.589563510147798</c:v>
                </c:pt>
                <c:pt idx="155">
                  <c:v>97.58114897590859</c:v>
                </c:pt>
                <c:pt idx="156">
                  <c:v>96.155635423363108</c:v>
                </c:pt>
                <c:pt idx="157">
                  <c:v>92.411240020522683</c:v>
                </c:pt>
                <c:pt idx="158">
                  <c:v>86.985735933769561</c:v>
                </c:pt>
                <c:pt idx="159">
                  <c:v>80.866706156850483</c:v>
                </c:pt>
                <c:pt idx="160">
                  <c:v>75.060199145389859</c:v>
                </c:pt>
                <c:pt idx="161">
                  <c:v>70.283797722931951</c:v>
                </c:pt>
                <c:pt idx="162">
                  <c:v>66.825493443263383</c:v>
                </c:pt>
                <c:pt idx="163">
                  <c:v>64.597061701790011</c:v>
                </c:pt>
                <c:pt idx="164">
                  <c:v>63.302081187636652</c:v>
                </c:pt>
                <c:pt idx="165">
                  <c:v>62.606781423276232</c:v>
                </c:pt>
                <c:pt idx="166">
                  <c:v>62.243844815600895</c:v>
                </c:pt>
                <c:pt idx="167">
                  <c:v>62.04154413814463</c:v>
                </c:pt>
                <c:pt idx="168">
                  <c:v>61.907446050050758</c:v>
                </c:pt>
                <c:pt idx="169">
                  <c:v>61.798987051530297</c:v>
                </c:pt>
                <c:pt idx="170">
                  <c:v>61.699216398990899</c:v>
                </c:pt>
                <c:pt idx="171">
                  <c:v>61.602272744062617</c:v>
                </c:pt>
                <c:pt idx="172">
                  <c:v>61.506409011896736</c:v>
                </c:pt>
                <c:pt idx="173">
                  <c:v>61.411196220318196</c:v>
                </c:pt>
                <c:pt idx="174">
                  <c:v>61.31656859083224</c:v>
                </c:pt>
                <c:pt idx="175">
                  <c:v>61.222542562619303</c:v>
                </c:pt>
                <c:pt idx="176">
                  <c:v>61.129145259213693</c:v>
                </c:pt>
                <c:pt idx="177">
                  <c:v>61.03639899528703</c:v>
                </c:pt>
                <c:pt idx="178">
                  <c:v>60.944318825859291</c:v>
                </c:pt>
                <c:pt idx="179">
                  <c:v>60.852912766205542</c:v>
                </c:pt>
                <c:pt idx="180">
                  <c:v>60.762182498365902</c:v>
                </c:pt>
                <c:pt idx="181">
                  <c:v>60.672124148948811</c:v>
                </c:pt>
                <c:pt idx="182">
                  <c:v>60.58272905694308</c:v>
                </c:pt>
                <c:pt idx="183">
                  <c:v>60.493984508132847</c:v>
                </c:pt>
                <c:pt idx="184">
                  <c:v>60.405874424237204</c:v>
                </c:pt>
                <c:pt idx="185">
                  <c:v>60.318379999302948</c:v>
                </c:pt>
                <c:pt idx="186">
                  <c:v>60.231480278952567</c:v>
                </c:pt>
                <c:pt idx="187">
                  <c:v>60.145152680568607</c:v>
                </c:pt>
                <c:pt idx="188">
                  <c:v>60.059373454482134</c:v>
                </c:pt>
                <c:pt idx="189">
                  <c:v>59.974118087768808</c:v>
                </c:pt>
                <c:pt idx="190">
                  <c:v>59.889361653391994</c:v>
                </c:pt>
                <c:pt idx="191">
                  <c:v>59.805079108221875</c:v>
                </c:pt>
                <c:pt idx="192">
                  <c:v>59.721245543959178</c:v>
                </c:pt>
                <c:pt idx="193">
                  <c:v>59.637836395256578</c:v>
                </c:pt>
                <c:pt idx="194">
                  <c:v>59.554827609408704</c:v>
                </c:pt>
                <c:pt idx="195">
                  <c:v>59.472195781918899</c:v>
                </c:pt>
                <c:pt idx="196">
                  <c:v>59.389918262083256</c:v>
                </c:pt>
                <c:pt idx="197">
                  <c:v>59.307973232494398</c:v>
                </c:pt>
                <c:pt idx="198">
                  <c:v>59.226339766082084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ED4-47A6-B5B5-5A20D6565EA1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B!$BL$27:$BL$227</c:f>
              <c:numCache>
                <c:formatCode>General</c:formatCode>
                <c:ptCount val="201"/>
                <c:pt idx="0">
                  <c:v>69.289916845100421</c:v>
                </c:pt>
                <c:pt idx="1">
                  <c:v>69.493249553493186</c:v>
                </c:pt>
                <c:pt idx="2">
                  <c:v>69.696032606320287</c:v>
                </c:pt>
                <c:pt idx="3">
                  <c:v>69.8981657382419</c:v>
                </c:pt>
                <c:pt idx="4">
                  <c:v>70.099535462304374</c:v>
                </c:pt>
                <c:pt idx="5">
                  <c:v>70.30001369056329</c:v>
                </c:pt>
                <c:pt idx="6">
                  <c:v>70.499456263327133</c:v>
                </c:pt>
                <c:pt idx="7">
                  <c:v>70.697701392255993</c:v>
                </c:pt>
                <c:pt idx="8">
                  <c:v>70.89456802600921</c:v>
                </c:pt>
                <c:pt idx="9">
                  <c:v>71.0898541513574</c:v>
                </c:pt>
                <c:pt idx="10">
                  <c:v>71.283335047742213</c:v>
                </c:pt>
                <c:pt idx="11">
                  <c:v>71.474761519260966</c:v>
                </c:pt>
                <c:pt idx="12">
                  <c:v>71.663858135022764</c:v>
                </c:pt>
                <c:pt idx="13">
                  <c:v>71.850321516797237</c:v>
                </c:pt>
                <c:pt idx="14">
                  <c:v>72.033818721828567</c:v>
                </c:pt>
                <c:pt idx="15">
                  <c:v>72.213985778530471</c:v>
                </c:pt>
                <c:pt idx="16">
                  <c:v>72.390426443337489</c:v>
                </c:pt>
                <c:pt idx="17">
                  <c:v>72.562711257981732</c:v>
                </c:pt>
                <c:pt idx="18">
                  <c:v>72.730376997475972</c:v>
                </c:pt>
                <c:pt idx="19">
                  <c:v>72.892926609543053</c:v>
                </c:pt>
                <c:pt idx="20">
                  <c:v>73.049829755391499</c:v>
                </c:pt>
                <c:pt idx="21">
                  <c:v>73.200524068666951</c:v>
                </c:pt>
                <c:pt idx="22">
                  <c:v>73.34441725299736</c:v>
                </c:pt>
                <c:pt idx="23">
                  <c:v>73.480890137524327</c:v>
                </c:pt>
                <c:pt idx="24">
                  <c:v>73.609300802794436</c:v>
                </c:pt>
                <c:pt idx="25">
                  <c:v>73.728989874963887</c:v>
                </c:pt>
                <c:pt idx="26">
                  <c:v>73.839287063133568</c:v>
                </c:pt>
                <c:pt idx="27">
                  <c:v>73.939518981708233</c:v>
                </c:pt>
                <c:pt idx="28">
                  <c:v>74.029018256341743</c:v>
                </c:pt>
                <c:pt idx="29">
                  <c:v>74.107133858314441</c:v>
                </c:pt>
                <c:pt idx="30">
                  <c:v>74.173242548993116</c:v>
                </c:pt>
                <c:pt idx="31">
                  <c:v>74.226761245317846</c:v>
                </c:pt>
                <c:pt idx="32">
                  <c:v>74.267160042200146</c:v>
                </c:pt>
                <c:pt idx="33">
                  <c:v>74.293975552684643</c:v>
                </c:pt>
                <c:pt idx="34">
                  <c:v>74.306824157184948</c:v>
                </c:pt>
                <c:pt idx="35">
                  <c:v>74.305414695316315</c:v>
                </c:pt>
                <c:pt idx="36">
                  <c:v>74.289560094369421</c:v>
                </c:pt>
                <c:pt idx="37">
                  <c:v>74.259187413516557</c:v>
                </c:pt>
                <c:pt idx="38">
                  <c:v>74.214345797496904</c:v>
                </c:pt>
                <c:pt idx="39">
                  <c:v>74.155211880978428</c:v>
                </c:pt>
                <c:pt idx="40">
                  <c:v>74.082092265615529</c:v>
                </c:pt>
                <c:pt idx="41">
                  <c:v>73.995422803522786</c:v>
                </c:pt>
                <c:pt idx="42">
                  <c:v>73.895764557769397</c:v>
                </c:pt>
                <c:pt idx="43">
                  <c:v>73.783796463946913</c:v>
                </c:pt>
                <c:pt idx="44">
                  <c:v>73.66030487603328</c:v>
                </c:pt>
                <c:pt idx="45">
                  <c:v>73.526170332671271</c:v>
                </c:pt>
                <c:pt idx="46">
                  <c:v>73.382352014727587</c:v>
                </c:pt>
                <c:pt idx="47">
                  <c:v>73.229870471187894</c:v>
                </c:pt>
                <c:pt idx="48">
                  <c:v>73.069789260282036</c:v>
                </c:pt>
                <c:pt idx="49">
                  <c:v>72.903196181890948</c:v>
                </c:pt>
                <c:pt idx="50">
                  <c:v>72.731184765247832</c:v>
                </c:pt>
                <c:pt idx="51">
                  <c:v>72.554836625898844</c:v>
                </c:pt>
                <c:pt idx="52">
                  <c:v>72.375205224132202</c:v>
                </c:pt>
                <c:pt idx="53">
                  <c:v>72.193301452121389</c:v>
                </c:pt>
                <c:pt idx="54">
                  <c:v>72.010081358467872</c:v>
                </c:pt>
                <c:pt idx="55">
                  <c:v>71.826436196305664</c:v>
                </c:pt>
                <c:pt idx="56">
                  <c:v>71.643184863339272</c:v>
                </c:pt>
                <c:pt idx="57">
                  <c:v>71.461068696205601</c:v>
                </c:pt>
                <c:pt idx="58">
                  <c:v>71.280748492414759</c:v>
                </c:pt>
                <c:pt idx="59">
                  <c:v>71.102803563739641</c:v>
                </c:pt>
                <c:pt idx="60">
                  <c:v>70.927732576188305</c:v>
                </c:pt>
                <c:pt idx="61">
                  <c:v>70.755955902830522</c:v>
                </c:pt>
                <c:pt idx="62">
                  <c:v>70.587819204714492</c:v>
                </c:pt>
                <c:pt idx="63">
                  <c:v>70.423597959048621</c:v>
                </c:pt>
                <c:pt idx="64">
                  <c:v>70.263502669479564</c:v>
                </c:pt>
                <c:pt idx="65">
                  <c:v>70.107684517376342</c:v>
                </c:pt>
                <c:pt idx="66">
                  <c:v>69.956241242447035</c:v>
                </c:pt>
                <c:pt idx="67">
                  <c:v>69.809223073093051</c:v>
                </c:pt>
                <c:pt idx="68">
                  <c:v>69.666638559444266</c:v>
                </c:pt>
                <c:pt idx="69">
                  <c:v>69.528460193343534</c:v>
                </c:pt>
                <c:pt idx="70">
                  <c:v>69.394629728470832</c:v>
                </c:pt>
                <c:pt idx="71">
                  <c:v>69.265063139570131</c:v>
                </c:pt>
                <c:pt idx="72">
                  <c:v>69.139655181978654</c:v>
                </c:pt>
                <c:pt idx="73">
                  <c:v>69.018283531264913</c:v>
                </c:pt>
                <c:pt idx="74">
                  <c:v>68.900812497870263</c:v>
                </c:pt>
                <c:pt idx="75">
                  <c:v>68.787096323477968</c:v>
                </c:pt>
                <c:pt idx="76">
                  <c:v>68.676982074749603</c:v>
                </c:pt>
                <c:pt idx="77">
                  <c:v>68.570312156458655</c:v>
                </c:pt>
                <c:pt idx="78">
                  <c:v>68.46692647031368</c:v>
                </c:pt>
                <c:pt idx="79">
                  <c:v>68.366664248280244</c:v>
                </c:pt>
                <c:pt idx="80">
                  <c:v>68.269365590334957</c:v>
                </c:pt>
                <c:pt idx="81">
                  <c:v>68.174872736630377</c:v>
                </c:pt>
                <c:pt idx="82">
                  <c:v>68.083031103287738</c:v>
                </c:pt>
                <c:pt idx="83">
                  <c:v>67.993690109692636</c:v>
                </c:pt>
                <c:pt idx="84">
                  <c:v>67.906703823437354</c:v>
                </c:pt>
                <c:pt idx="85">
                  <c:v>67.821931447080203</c:v>
                </c:pt>
                <c:pt idx="86">
                  <c:v>67.73923766879814</c:v>
                </c:pt>
                <c:pt idx="87">
                  <c:v>67.658492896882365</c:v>
                </c:pt>
                <c:pt idx="88">
                  <c:v>67.579573395935526</c:v>
                </c:pt>
                <c:pt idx="89">
                  <c:v>67.502361340619558</c:v>
                </c:pt>
                <c:pt idx="90">
                  <c:v>67.426744800909006</c:v>
                </c:pt>
                <c:pt idx="91">
                  <c:v>67.352617671044271</c:v>
                </c:pt>
                <c:pt idx="92">
                  <c:v>67.27987955276275</c:v>
                </c:pt>
                <c:pt idx="93">
                  <c:v>67.208435601917699</c:v>
                </c:pt>
                <c:pt idx="94">
                  <c:v>67.138196346272707</c:v>
                </c:pt>
                <c:pt idx="95">
                  <c:v>67.069077481076377</c:v>
                </c:pt>
                <c:pt idx="96">
                  <c:v>67.000999647973728</c:v>
                </c:pt>
                <c:pt idx="97">
                  <c:v>66.933888201882837</c:v>
                </c:pt>
                <c:pt idx="98">
                  <c:v>66.867672969652091</c:v>
                </c:pt>
                <c:pt idx="99">
                  <c:v>66.802288003602513</c:v>
                </c:pt>
                <c:pt idx="100">
                  <c:v>66.737671332439959</c:v>
                </c:pt>
                <c:pt idx="101">
                  <c:v>66.673764711485802</c:v>
                </c:pt>
                <c:pt idx="102">
                  <c:v>66.610513373711868</c:v>
                </c:pt>
                <c:pt idx="103">
                  <c:v>66.547865782666562</c:v>
                </c:pt>
                <c:pt idx="104">
                  <c:v>66.485773388038226</c:v>
                </c:pt>
                <c:pt idx="105">
                  <c:v>66.424190384311387</c:v>
                </c:pt>
                <c:pt idx="106">
                  <c:v>66.363073472725475</c:v>
                </c:pt>
                <c:pt idx="107">
                  <c:v>66.302381626538605</c:v>
                </c:pt>
                <c:pt idx="108">
                  <c:v>66.242075859428752</c:v>
                </c:pt>
                <c:pt idx="109">
                  <c:v>66.182118996724427</c:v>
                </c:pt>
                <c:pt idx="110">
                  <c:v>66.122475449048679</c:v>
                </c:pt>
                <c:pt idx="111">
                  <c:v>66.063110987876826</c:v>
                </c:pt>
                <c:pt idx="112">
                  <c:v>66.003992522455775</c:v>
                </c:pt>
                <c:pt idx="113">
                  <c:v>65.945087877503738</c:v>
                </c:pt>
                <c:pt idx="114">
                  <c:v>65.88636557111117</c:v>
                </c:pt>
                <c:pt idx="115">
                  <c:v>65.827794592293998</c:v>
                </c:pt>
                <c:pt idx="116">
                  <c:v>65.769344177714785</c:v>
                </c:pt>
                <c:pt idx="117">
                  <c:v>65.710983587186689</c:v>
                </c:pt>
                <c:pt idx="118">
                  <c:v>65.652681877717669</c:v>
                </c:pt>
                <c:pt idx="119">
                  <c:v>65.594407676039324</c:v>
                </c:pt>
                <c:pt idx="120">
                  <c:v>65.536128949805743</c:v>
                </c:pt>
                <c:pt idx="121">
                  <c:v>65.477812777948444</c:v>
                </c:pt>
                <c:pt idx="122">
                  <c:v>65.419425121039424</c:v>
                </c:pt>
                <c:pt idx="123">
                  <c:v>65.360930592957089</c:v>
                </c:pt>
                <c:pt idx="124">
                  <c:v>65.302292235670706</c:v>
                </c:pt>
                <c:pt idx="125">
                  <c:v>65.243471299569165</c:v>
                </c:pt>
                <c:pt idx="126">
                  <c:v>65.184427032459368</c:v>
                </c:pt>
                <c:pt idx="127">
                  <c:v>65.125116481151267</c:v>
                </c:pt>
                <c:pt idx="128">
                  <c:v>65.065494310426104</c:v>
                </c:pt>
                <c:pt idx="129">
                  <c:v>65.00551264514236</c:v>
                </c:pt>
                <c:pt idx="130">
                  <c:v>64.945120942252359</c:v>
                </c:pt>
                <c:pt idx="131">
                  <c:v>64.884265900553743</c:v>
                </c:pt>
                <c:pt idx="132">
                  <c:v>64.822891417043778</c:v>
                </c:pt>
                <c:pt idx="133">
                  <c:v>64.760938599725947</c:v>
                </c:pt>
                <c:pt idx="134">
                  <c:v>64.698345847565477</c:v>
                </c:pt>
                <c:pt idx="135">
                  <c:v>64.635049008916639</c:v>
                </c:pt>
                <c:pt idx="136">
                  <c:v>64.570981630039569</c:v>
                </c:pt>
                <c:pt idx="137">
                  <c:v>64.506075305170057</c:v>
                </c:pt>
                <c:pt idx="138">
                  <c:v>64.440260138864573</c:v>
                </c:pt>
                <c:pt idx="139">
                  <c:v>64.373465329877149</c:v>
                </c:pt>
                <c:pt idx="140">
                  <c:v>64.305619883502473</c:v>
                </c:pt>
                <c:pt idx="141">
                  <c:v>64.236653456025095</c:v>
                </c:pt>
                <c:pt idx="142">
                  <c:v>64.166497330576433</c:v>
                </c:pt>
                <c:pt idx="143">
                  <c:v>64.095085518300479</c:v>
                </c:pt>
                <c:pt idx="144">
                  <c:v>64.022355972334609</c:v>
                </c:pt>
                <c:pt idx="145">
                  <c:v>63.948251894889026</c:v>
                </c:pt>
                <c:pt idx="146">
                  <c:v>63.872723109945852</c:v>
                </c:pt>
                <c:pt idx="147">
                  <c:v>63.795727466210323</c:v>
                </c:pt>
                <c:pt idx="148">
                  <c:v>63.717232227466084</c:v>
                </c:pt>
                <c:pt idx="149">
                  <c:v>63.637215401049403</c:v>
                </c:pt>
                <c:pt idx="150">
                  <c:v>63.555666950454132</c:v>
                </c:pt>
                <c:pt idx="151">
                  <c:v>63.472589835797301</c:v>
                </c:pt>
                <c:pt idx="152">
                  <c:v>63.38800082662415</c:v>
                </c:pt>
                <c:pt idx="153">
                  <c:v>63.301931035749462</c:v>
                </c:pt>
                <c:pt idx="154">
                  <c:v>63.214426130716987</c:v>
                </c:pt>
                <c:pt idx="155">
                  <c:v>63.125546190887292</c:v>
                </c:pt>
                <c:pt idx="156">
                  <c:v>63.035365192667413</c:v>
                </c:pt>
                <c:pt idx="157">
                  <c:v>62.943970122155356</c:v>
                </c:pt>
                <c:pt idx="158">
                  <c:v>62.851459732376846</c:v>
                </c:pt>
                <c:pt idx="159">
                  <c:v>62.757942980032816</c:v>
                </c:pt>
                <c:pt idx="160">
                  <c:v>62.663537192878692</c:v>
                </c:pt>
                <c:pt idx="161">
                  <c:v>62.56836603223379</c:v>
                </c:pt>
                <c:pt idx="162">
                  <c:v>62.472557324616503</c:v>
                </c:pt>
                <c:pt idx="163">
                  <c:v>62.376240841416106</c:v>
                </c:pt>
                <c:pt idx="164">
                  <c:v>62.279546105573658</c:v>
                </c:pt>
                <c:pt idx="165">
                  <c:v>62.182600299626998</c:v>
                </c:pt>
                <c:pt idx="166">
                  <c:v>62.085526340762044</c:v>
                </c:pt>
                <c:pt idx="167">
                  <c:v>61.988441176613492</c:v>
                </c:pt>
                <c:pt idx="168">
                  <c:v>61.891454341576818</c:v>
                </c:pt>
                <c:pt idx="169">
                  <c:v>61.794666798511443</c:v>
                </c:pt>
                <c:pt idx="170">
                  <c:v>61.698170076048527</c:v>
                </c:pt>
                <c:pt idx="171">
                  <c:v>61.602045698226291</c:v>
                </c:pt>
                <c:pt idx="172">
                  <c:v>61.506364891591666</c:v>
                </c:pt>
                <c:pt idx="173">
                  <c:v>61.41118854569384</c:v>
                </c:pt>
                <c:pt idx="174">
                  <c:v>61.316567396263217</c:v>
                </c:pt>
                <c:pt idx="175">
                  <c:v>61.222542396291871</c:v>
                </c:pt>
                <c:pt idx="176">
                  <c:v>61.129145238502943</c:v>
                </c:pt>
                <c:pt idx="177">
                  <c:v>61.036398992981333</c:v>
                </c:pt>
                <c:pt idx="178">
                  <c:v>60.944318825629836</c:v>
                </c:pt>
                <c:pt idx="179">
                  <c:v>60.852912766185135</c:v>
                </c:pt>
                <c:pt idx="180">
                  <c:v>60.762182498364282</c:v>
                </c:pt>
                <c:pt idx="181">
                  <c:v>60.672124148948697</c:v>
                </c:pt>
                <c:pt idx="182">
                  <c:v>60.582729056943073</c:v>
                </c:pt>
                <c:pt idx="183">
                  <c:v>60.493984508132847</c:v>
                </c:pt>
                <c:pt idx="184">
                  <c:v>60.405874424237204</c:v>
                </c:pt>
                <c:pt idx="185">
                  <c:v>60.318379999302948</c:v>
                </c:pt>
                <c:pt idx="186">
                  <c:v>60.231480278952567</c:v>
                </c:pt>
                <c:pt idx="187">
                  <c:v>60.145152680568607</c:v>
                </c:pt>
                <c:pt idx="188">
                  <c:v>60.059373454482134</c:v>
                </c:pt>
                <c:pt idx="189">
                  <c:v>59.974118087768808</c:v>
                </c:pt>
                <c:pt idx="190">
                  <c:v>59.889361653391994</c:v>
                </c:pt>
                <c:pt idx="191">
                  <c:v>59.805079108221875</c:v>
                </c:pt>
                <c:pt idx="192">
                  <c:v>59.721245543959178</c:v>
                </c:pt>
                <c:pt idx="193">
                  <c:v>59.637836395256578</c:v>
                </c:pt>
                <c:pt idx="194">
                  <c:v>59.554827609408704</c:v>
                </c:pt>
                <c:pt idx="195">
                  <c:v>59.472195781918899</c:v>
                </c:pt>
                <c:pt idx="196">
                  <c:v>59.389918262083256</c:v>
                </c:pt>
                <c:pt idx="197">
                  <c:v>59.307973232494398</c:v>
                </c:pt>
                <c:pt idx="198">
                  <c:v>59.226339766082084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ED4-47A6-B5B5-5A20D6565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674624"/>
        <c:axId val="472251208"/>
      </c:scatterChart>
      <c:valAx>
        <c:axId val="2826746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2251208"/>
        <c:crosses val="autoZero"/>
        <c:crossBetween val="midCat"/>
      </c:valAx>
      <c:valAx>
        <c:axId val="4722512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267462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B!$Q$27:$Q$227</c:f>
              <c:numCache>
                <c:formatCode>General</c:formatCode>
                <c:ptCount val="201"/>
                <c:pt idx="0">
                  <c:v>69.277000000000001</c:v>
                </c:pt>
                <c:pt idx="1">
                  <c:v>68.614999999999995</c:v>
                </c:pt>
                <c:pt idx="2">
                  <c:v>69.754000000000005</c:v>
                </c:pt>
                <c:pt idx="3">
                  <c:v>70.322999999999993</c:v>
                </c:pt>
                <c:pt idx="4">
                  <c:v>69.353999999999999</c:v>
                </c:pt>
                <c:pt idx="5">
                  <c:v>69.769000000000005</c:v>
                </c:pt>
                <c:pt idx="6">
                  <c:v>68.153999999999996</c:v>
                </c:pt>
                <c:pt idx="7">
                  <c:v>66.631</c:v>
                </c:pt>
                <c:pt idx="8">
                  <c:v>68.337999999999994</c:v>
                </c:pt>
                <c:pt idx="9">
                  <c:v>68.984999999999999</c:v>
                </c:pt>
                <c:pt idx="10">
                  <c:v>68.677000000000007</c:v>
                </c:pt>
                <c:pt idx="11">
                  <c:v>69.138000000000005</c:v>
                </c:pt>
                <c:pt idx="12">
                  <c:v>69.061999999999998</c:v>
                </c:pt>
                <c:pt idx="13">
                  <c:v>69.322999999999993</c:v>
                </c:pt>
                <c:pt idx="14">
                  <c:v>69.754000000000005</c:v>
                </c:pt>
                <c:pt idx="15">
                  <c:v>70.477000000000004</c:v>
                </c:pt>
                <c:pt idx="16">
                  <c:v>67.876999999999995</c:v>
                </c:pt>
                <c:pt idx="17">
                  <c:v>68.322999999999993</c:v>
                </c:pt>
                <c:pt idx="18">
                  <c:v>69.123000000000005</c:v>
                </c:pt>
                <c:pt idx="19">
                  <c:v>69.185000000000002</c:v>
                </c:pt>
                <c:pt idx="20">
                  <c:v>68.477000000000004</c:v>
                </c:pt>
                <c:pt idx="21">
                  <c:v>70.108000000000004</c:v>
                </c:pt>
                <c:pt idx="22">
                  <c:v>70.292000000000002</c:v>
                </c:pt>
                <c:pt idx="23">
                  <c:v>69.477000000000004</c:v>
                </c:pt>
                <c:pt idx="24">
                  <c:v>69.677000000000007</c:v>
                </c:pt>
                <c:pt idx="25">
                  <c:v>71.123000000000005</c:v>
                </c:pt>
                <c:pt idx="26">
                  <c:v>69.415000000000006</c:v>
                </c:pt>
                <c:pt idx="27">
                  <c:v>70.015000000000001</c:v>
                </c:pt>
                <c:pt idx="28">
                  <c:v>69.385000000000005</c:v>
                </c:pt>
                <c:pt idx="29">
                  <c:v>70.353999999999999</c:v>
                </c:pt>
                <c:pt idx="30">
                  <c:v>69.430999999999997</c:v>
                </c:pt>
                <c:pt idx="31">
                  <c:v>70.522999999999996</c:v>
                </c:pt>
                <c:pt idx="32">
                  <c:v>69.814999999999998</c:v>
                </c:pt>
                <c:pt idx="33">
                  <c:v>69.891999999999996</c:v>
                </c:pt>
                <c:pt idx="34">
                  <c:v>70.923000000000002</c:v>
                </c:pt>
                <c:pt idx="35">
                  <c:v>72.215000000000003</c:v>
                </c:pt>
                <c:pt idx="36">
                  <c:v>71.891999999999996</c:v>
                </c:pt>
                <c:pt idx="37">
                  <c:v>71.876999999999995</c:v>
                </c:pt>
                <c:pt idx="38">
                  <c:v>73.138000000000005</c:v>
                </c:pt>
                <c:pt idx="39">
                  <c:v>73.031000000000006</c:v>
                </c:pt>
                <c:pt idx="40">
                  <c:v>74.262</c:v>
                </c:pt>
                <c:pt idx="41">
                  <c:v>74.185000000000002</c:v>
                </c:pt>
                <c:pt idx="42">
                  <c:v>75.707999999999998</c:v>
                </c:pt>
                <c:pt idx="43">
                  <c:v>76.215000000000003</c:v>
                </c:pt>
                <c:pt idx="44">
                  <c:v>77.861999999999995</c:v>
                </c:pt>
                <c:pt idx="45">
                  <c:v>78.769000000000005</c:v>
                </c:pt>
                <c:pt idx="46">
                  <c:v>80.8</c:v>
                </c:pt>
                <c:pt idx="47">
                  <c:v>83.031000000000006</c:v>
                </c:pt>
                <c:pt idx="48">
                  <c:v>85.262</c:v>
                </c:pt>
                <c:pt idx="49">
                  <c:v>88.138000000000005</c:v>
                </c:pt>
                <c:pt idx="50">
                  <c:v>92.8</c:v>
                </c:pt>
                <c:pt idx="51">
                  <c:v>97.784999999999997</c:v>
                </c:pt>
                <c:pt idx="52">
                  <c:v>103.446</c:v>
                </c:pt>
                <c:pt idx="53">
                  <c:v>111.262</c:v>
                </c:pt>
                <c:pt idx="54">
                  <c:v>122.831</c:v>
                </c:pt>
                <c:pt idx="55">
                  <c:v>135.708</c:v>
                </c:pt>
                <c:pt idx="56">
                  <c:v>148.32300000000001</c:v>
                </c:pt>
                <c:pt idx="57">
                  <c:v>158.87700000000001</c:v>
                </c:pt>
                <c:pt idx="58">
                  <c:v>168.846</c:v>
                </c:pt>
                <c:pt idx="59">
                  <c:v>176.95400000000001</c:v>
                </c:pt>
                <c:pt idx="60">
                  <c:v>180.95400000000001</c:v>
                </c:pt>
                <c:pt idx="61">
                  <c:v>182.67699999999999</c:v>
                </c:pt>
                <c:pt idx="62">
                  <c:v>179.75399999999999</c:v>
                </c:pt>
                <c:pt idx="63">
                  <c:v>169.846</c:v>
                </c:pt>
                <c:pt idx="64">
                  <c:v>153.90799999999999</c:v>
                </c:pt>
                <c:pt idx="65">
                  <c:v>130.12299999999999</c:v>
                </c:pt>
                <c:pt idx="66">
                  <c:v>104.4</c:v>
                </c:pt>
                <c:pt idx="67">
                  <c:v>82.769000000000005</c:v>
                </c:pt>
                <c:pt idx="68">
                  <c:v>72</c:v>
                </c:pt>
                <c:pt idx="69">
                  <c:v>70.292000000000002</c:v>
                </c:pt>
                <c:pt idx="70">
                  <c:v>70.168999999999997</c:v>
                </c:pt>
                <c:pt idx="71">
                  <c:v>70.599999999999994</c:v>
                </c:pt>
                <c:pt idx="72">
                  <c:v>71.769000000000005</c:v>
                </c:pt>
                <c:pt idx="73">
                  <c:v>74.292000000000002</c:v>
                </c:pt>
                <c:pt idx="74">
                  <c:v>77.138000000000005</c:v>
                </c:pt>
                <c:pt idx="75">
                  <c:v>79.462000000000003</c:v>
                </c:pt>
                <c:pt idx="76">
                  <c:v>85.091999999999999</c:v>
                </c:pt>
                <c:pt idx="77">
                  <c:v>90.168999999999997</c:v>
                </c:pt>
                <c:pt idx="78">
                  <c:v>99.445999999999998</c:v>
                </c:pt>
                <c:pt idx="79">
                  <c:v>108.846</c:v>
                </c:pt>
                <c:pt idx="80">
                  <c:v>118.354</c:v>
                </c:pt>
                <c:pt idx="81">
                  <c:v>128.09200000000001</c:v>
                </c:pt>
                <c:pt idx="82">
                  <c:v>136.09200000000001</c:v>
                </c:pt>
                <c:pt idx="83">
                  <c:v>142.01499999999999</c:v>
                </c:pt>
                <c:pt idx="84">
                  <c:v>146.477</c:v>
                </c:pt>
                <c:pt idx="85">
                  <c:v>146.96899999999999</c:v>
                </c:pt>
                <c:pt idx="86">
                  <c:v>142.292</c:v>
                </c:pt>
                <c:pt idx="87">
                  <c:v>130.708</c:v>
                </c:pt>
                <c:pt idx="88">
                  <c:v>114.831</c:v>
                </c:pt>
                <c:pt idx="89">
                  <c:v>92.984999999999999</c:v>
                </c:pt>
                <c:pt idx="90">
                  <c:v>77.061999999999998</c:v>
                </c:pt>
                <c:pt idx="91">
                  <c:v>68.031000000000006</c:v>
                </c:pt>
                <c:pt idx="92">
                  <c:v>65.292000000000002</c:v>
                </c:pt>
                <c:pt idx="93">
                  <c:v>65.722999999999999</c:v>
                </c:pt>
                <c:pt idx="94">
                  <c:v>65.185000000000002</c:v>
                </c:pt>
                <c:pt idx="95">
                  <c:v>65.722999999999999</c:v>
                </c:pt>
                <c:pt idx="96">
                  <c:v>67.015000000000001</c:v>
                </c:pt>
                <c:pt idx="97">
                  <c:v>67.015000000000001</c:v>
                </c:pt>
                <c:pt idx="98">
                  <c:v>66.738</c:v>
                </c:pt>
                <c:pt idx="99">
                  <c:v>67.369</c:v>
                </c:pt>
                <c:pt idx="100">
                  <c:v>68.277000000000001</c:v>
                </c:pt>
                <c:pt idx="101">
                  <c:v>68.308000000000007</c:v>
                </c:pt>
                <c:pt idx="102">
                  <c:v>67.262</c:v>
                </c:pt>
                <c:pt idx="103">
                  <c:v>70.769000000000005</c:v>
                </c:pt>
                <c:pt idx="104">
                  <c:v>69.953999999999994</c:v>
                </c:pt>
                <c:pt idx="105">
                  <c:v>68.8</c:v>
                </c:pt>
                <c:pt idx="106">
                  <c:v>70.584999999999994</c:v>
                </c:pt>
                <c:pt idx="107">
                  <c:v>73.076999999999998</c:v>
                </c:pt>
                <c:pt idx="108">
                  <c:v>72.938000000000002</c:v>
                </c:pt>
                <c:pt idx="109">
                  <c:v>75.138000000000005</c:v>
                </c:pt>
                <c:pt idx="110">
                  <c:v>74.646000000000001</c:v>
                </c:pt>
                <c:pt idx="111">
                  <c:v>78.138000000000005</c:v>
                </c:pt>
                <c:pt idx="112">
                  <c:v>81.292000000000002</c:v>
                </c:pt>
                <c:pt idx="113">
                  <c:v>82.631</c:v>
                </c:pt>
                <c:pt idx="114">
                  <c:v>85.891999999999996</c:v>
                </c:pt>
                <c:pt idx="115">
                  <c:v>90.738</c:v>
                </c:pt>
                <c:pt idx="116">
                  <c:v>94.677000000000007</c:v>
                </c:pt>
                <c:pt idx="117">
                  <c:v>101.6</c:v>
                </c:pt>
                <c:pt idx="118">
                  <c:v>109.33799999999999</c:v>
                </c:pt>
                <c:pt idx="119">
                  <c:v>117.86199999999999</c:v>
                </c:pt>
                <c:pt idx="120">
                  <c:v>126.369</c:v>
                </c:pt>
                <c:pt idx="121">
                  <c:v>135.631</c:v>
                </c:pt>
                <c:pt idx="122">
                  <c:v>144.785</c:v>
                </c:pt>
                <c:pt idx="123">
                  <c:v>150.27699999999999</c:v>
                </c:pt>
                <c:pt idx="124">
                  <c:v>154.33799999999999</c:v>
                </c:pt>
                <c:pt idx="125">
                  <c:v>156.64599999999999</c:v>
                </c:pt>
                <c:pt idx="126">
                  <c:v>157.16900000000001</c:v>
                </c:pt>
                <c:pt idx="127">
                  <c:v>154.738</c:v>
                </c:pt>
                <c:pt idx="128">
                  <c:v>148.30799999999999</c:v>
                </c:pt>
                <c:pt idx="129">
                  <c:v>137.477</c:v>
                </c:pt>
                <c:pt idx="130">
                  <c:v>122.569</c:v>
                </c:pt>
                <c:pt idx="131">
                  <c:v>107.8</c:v>
                </c:pt>
                <c:pt idx="132">
                  <c:v>91.691999999999993</c:v>
                </c:pt>
                <c:pt idx="133">
                  <c:v>79.292000000000002</c:v>
                </c:pt>
                <c:pt idx="134">
                  <c:v>70.584999999999994</c:v>
                </c:pt>
                <c:pt idx="135">
                  <c:v>64.522999999999996</c:v>
                </c:pt>
                <c:pt idx="136">
                  <c:v>63.954000000000001</c:v>
                </c:pt>
                <c:pt idx="137">
                  <c:v>64.369</c:v>
                </c:pt>
                <c:pt idx="138">
                  <c:v>64.430999999999997</c:v>
                </c:pt>
                <c:pt idx="139">
                  <c:v>65.691999999999993</c:v>
                </c:pt>
                <c:pt idx="140">
                  <c:v>66.138000000000005</c:v>
                </c:pt>
                <c:pt idx="141">
                  <c:v>66.369</c:v>
                </c:pt>
                <c:pt idx="142">
                  <c:v>67.153999999999996</c:v>
                </c:pt>
                <c:pt idx="143">
                  <c:v>67.923000000000002</c:v>
                </c:pt>
                <c:pt idx="144">
                  <c:v>70.308000000000007</c:v>
                </c:pt>
                <c:pt idx="145">
                  <c:v>72.123000000000005</c:v>
                </c:pt>
                <c:pt idx="146">
                  <c:v>74.8</c:v>
                </c:pt>
                <c:pt idx="147">
                  <c:v>77.415000000000006</c:v>
                </c:pt>
                <c:pt idx="148">
                  <c:v>82.831000000000003</c:v>
                </c:pt>
                <c:pt idx="149">
                  <c:v>87.769000000000005</c:v>
                </c:pt>
                <c:pt idx="150">
                  <c:v>94.769000000000005</c:v>
                </c:pt>
                <c:pt idx="151">
                  <c:v>100.123</c:v>
                </c:pt>
                <c:pt idx="152">
                  <c:v>106.092</c:v>
                </c:pt>
                <c:pt idx="153">
                  <c:v>112.846</c:v>
                </c:pt>
                <c:pt idx="154">
                  <c:v>118.077</c:v>
                </c:pt>
                <c:pt idx="155">
                  <c:v>121.38500000000001</c:v>
                </c:pt>
                <c:pt idx="156">
                  <c:v>124.246</c:v>
                </c:pt>
                <c:pt idx="157">
                  <c:v>124.431</c:v>
                </c:pt>
                <c:pt idx="158">
                  <c:v>122.123</c:v>
                </c:pt>
                <c:pt idx="159">
                  <c:v>114.554</c:v>
                </c:pt>
                <c:pt idx="160">
                  <c:v>107.41500000000001</c:v>
                </c:pt>
                <c:pt idx="161">
                  <c:v>96.308000000000007</c:v>
                </c:pt>
                <c:pt idx="162">
                  <c:v>85.168999999999997</c:v>
                </c:pt>
                <c:pt idx="163">
                  <c:v>75.477000000000004</c:v>
                </c:pt>
                <c:pt idx="164">
                  <c:v>68.369</c:v>
                </c:pt>
                <c:pt idx="165">
                  <c:v>63.646000000000001</c:v>
                </c:pt>
                <c:pt idx="166">
                  <c:v>60.692</c:v>
                </c:pt>
                <c:pt idx="167">
                  <c:v>59.892000000000003</c:v>
                </c:pt>
                <c:pt idx="168">
                  <c:v>59.061999999999998</c:v>
                </c:pt>
                <c:pt idx="169">
                  <c:v>61.061999999999998</c:v>
                </c:pt>
                <c:pt idx="170">
                  <c:v>60.369</c:v>
                </c:pt>
                <c:pt idx="171">
                  <c:v>59.462000000000003</c:v>
                </c:pt>
                <c:pt idx="172">
                  <c:v>60.414999999999999</c:v>
                </c:pt>
                <c:pt idx="173">
                  <c:v>59.338000000000001</c:v>
                </c:pt>
                <c:pt idx="174">
                  <c:v>60.076999999999998</c:v>
                </c:pt>
                <c:pt idx="175">
                  <c:v>60.969000000000001</c:v>
                </c:pt>
                <c:pt idx="176">
                  <c:v>59.445999999999998</c:v>
                </c:pt>
                <c:pt idx="177">
                  <c:v>59.862000000000002</c:v>
                </c:pt>
                <c:pt idx="178">
                  <c:v>61.185000000000002</c:v>
                </c:pt>
                <c:pt idx="179">
                  <c:v>60.722999999999999</c:v>
                </c:pt>
                <c:pt idx="180">
                  <c:v>59.107999999999997</c:v>
                </c:pt>
                <c:pt idx="181">
                  <c:v>59.430999999999997</c:v>
                </c:pt>
                <c:pt idx="182">
                  <c:v>59.476999999999997</c:v>
                </c:pt>
                <c:pt idx="183">
                  <c:v>59.384999999999998</c:v>
                </c:pt>
                <c:pt idx="184">
                  <c:v>59.831000000000003</c:v>
                </c:pt>
                <c:pt idx="185">
                  <c:v>59.753999999999998</c:v>
                </c:pt>
                <c:pt idx="186">
                  <c:v>60.615000000000002</c:v>
                </c:pt>
                <c:pt idx="187">
                  <c:v>60.814999999999998</c:v>
                </c:pt>
                <c:pt idx="188">
                  <c:v>60.445999999999998</c:v>
                </c:pt>
                <c:pt idx="189">
                  <c:v>59.646000000000001</c:v>
                </c:pt>
                <c:pt idx="190">
                  <c:v>58.908000000000001</c:v>
                </c:pt>
                <c:pt idx="191">
                  <c:v>59.523000000000003</c:v>
                </c:pt>
                <c:pt idx="192">
                  <c:v>59.908000000000001</c:v>
                </c:pt>
                <c:pt idx="193">
                  <c:v>59.369</c:v>
                </c:pt>
                <c:pt idx="194">
                  <c:v>59.661999999999999</c:v>
                </c:pt>
                <c:pt idx="195">
                  <c:v>59.262</c:v>
                </c:pt>
                <c:pt idx="196">
                  <c:v>59.076999999999998</c:v>
                </c:pt>
                <c:pt idx="197">
                  <c:v>60.523000000000003</c:v>
                </c:pt>
                <c:pt idx="198">
                  <c:v>60.877000000000002</c:v>
                </c:pt>
                <c:pt idx="199">
                  <c:v>60.137999999999998</c:v>
                </c:pt>
                <c:pt idx="200">
                  <c:v>61.231000000000002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39-49F3-A05F-7D492ED2FD3B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67.748057218915349</c:v>
                </c:pt>
                <c:pt idx="2">
                  <c:v>67.875744192936722</c:v>
                </c:pt>
                <c:pt idx="3">
                  <c:v>68.003449888300437</c:v>
                </c:pt>
                <c:pt idx="4">
                  <c:v>68.131146055278407</c:v>
                </c:pt>
                <c:pt idx="5">
                  <c:v>68.258799084209514</c:v>
                </c:pt>
                <c:pt idx="6">
                  <c:v>68.386369312788645</c:v>
                </c:pt>
                <c:pt idx="7">
                  <c:v>68.513810269416595</c:v>
                </c:pt>
                <c:pt idx="8">
                  <c:v>68.641067851154631</c:v>
                </c:pt>
                <c:pt idx="9">
                  <c:v>68.768079436016507</c:v>
                </c:pt>
                <c:pt idx="10">
                  <c:v>68.894772930926351</c:v>
                </c:pt>
                <c:pt idx="11">
                  <c:v>69.021065758783735</c:v>
                </c:pt>
                <c:pt idx="12">
                  <c:v>69.146863790879806</c:v>
                </c:pt>
                <c:pt idx="13">
                  <c:v>69.27206023466502</c:v>
                </c:pt>
                <c:pt idx="14">
                  <c:v>69.3965344920245</c:v>
                </c:pt>
                <c:pt idx="15">
                  <c:v>69.520151010523875</c:v>
                </c:pt>
                <c:pt idx="16">
                  <c:v>69.642758160844963</c:v>
                </c:pt>
                <c:pt idx="17">
                  <c:v>69.764187190050919</c:v>
                </c:pt>
                <c:pt idx="18">
                  <c:v>69.88425132614401</c:v>
                </c:pt>
                <c:pt idx="19">
                  <c:v>70.002745150768121</c:v>
                </c:pt>
                <c:pt idx="20">
                  <c:v>70.119444423788906</c:v>
                </c:pt>
                <c:pt idx="21">
                  <c:v>70.234106651370979</c:v>
                </c:pt>
                <c:pt idx="22">
                  <c:v>70.346472861563953</c:v>
                </c:pt>
                <c:pt idx="23">
                  <c:v>70.456271322627188</c:v>
                </c:pt>
                <c:pt idx="24">
                  <c:v>70.563224357503032</c:v>
                </c:pt>
                <c:pt idx="25">
                  <c:v>70.667060037334593</c:v>
                </c:pt>
                <c:pt idx="26">
                  <c:v>70.767531458835506</c:v>
                </c:pt>
                <c:pt idx="27">
                  <c:v>70.864447619300677</c:v>
                </c:pt>
                <c:pt idx="28">
                  <c:v>70.95772169749489</c:v>
                </c:pt>
                <c:pt idx="29">
                  <c:v>71.047444911113772</c:v>
                </c:pt>
                <c:pt idx="30">
                  <c:v>71.133997085834068</c:v>
                </c:pt>
                <c:pt idx="31">
                  <c:v>71.21820857373973</c:v>
                </c:pt>
                <c:pt idx="32">
                  <c:v>71.301591975028046</c:v>
                </c:pt>
                <c:pt idx="33">
                  <c:v>71.38666578375836</c:v>
                </c:pt>
                <c:pt idx="34">
                  <c:v>71.477394819758089</c:v>
                </c:pt>
                <c:pt idx="35">
                  <c:v>71.579772978046066</c:v>
                </c:pt>
                <c:pt idx="36">
                  <c:v>71.702570898798484</c:v>
                </c:pt>
                <c:pt idx="37">
                  <c:v>71.858262806173997</c:v>
                </c:pt>
                <c:pt idx="38">
                  <c:v>72.064131048003389</c:v>
                </c:pt>
                <c:pt idx="39">
                  <c:v>72.343522095740369</c:v>
                </c:pt>
                <c:pt idx="40">
                  <c:v>72.727192984324802</c:v>
                </c:pt>
                <c:pt idx="41">
                  <c:v>73.254642805676497</c:v>
                </c:pt>
                <c:pt idx="42">
                  <c:v>73.975272379062361</c:v>
                </c:pt>
                <c:pt idx="43">
                  <c:v>74.949161677626222</c:v>
                </c:pt>
                <c:pt idx="44">
                  <c:v>76.247206951107472</c:v>
                </c:pt>
                <c:pt idx="45">
                  <c:v>77.950328368924971</c:v>
                </c:pt>
                <c:pt idx="46">
                  <c:v>80.147456775880556</c:v>
                </c:pt>
                <c:pt idx="47">
                  <c:v>82.932047197067519</c:v>
                </c:pt>
                <c:pt idx="48">
                  <c:v>86.396957029448586</c:v>
                </c:pt>
                <c:pt idx="49">
                  <c:v>90.627673072010637</c:v>
                </c:pt>
                <c:pt idx="50">
                  <c:v>95.694070119823309</c:v>
                </c:pt>
                <c:pt idx="51">
                  <c:v>101.6411208203193</c:v>
                </c:pt>
                <c:pt idx="52">
                  <c:v>108.47922674447894</c:v>
                </c:pt>
                <c:pt idx="53">
                  <c:v>116.1750692135021</c:v>
                </c:pt>
                <c:pt idx="54">
                  <c:v>124.64404421862703</c:v>
                </c:pt>
                <c:pt idx="55">
                  <c:v>133.7454048835092</c:v>
                </c:pt>
                <c:pt idx="56">
                  <c:v>143.28110593094456</c:v>
                </c:pt>
                <c:pt idx="57">
                  <c:v>152.99846334583745</c:v>
                </c:pt>
                <c:pt idx="58">
                  <c:v>162.5910195761534</c:v>
                </c:pt>
                <c:pt idx="59">
                  <c:v>171.66313174315422</c:v>
                </c:pt>
                <c:pt idx="60">
                  <c:v>179.53799047854991</c:v>
                </c:pt>
                <c:pt idx="61">
                  <c:v>184.72166197967107</c:v>
                </c:pt>
                <c:pt idx="62">
                  <c:v>184.24463482378775</c:v>
                </c:pt>
                <c:pt idx="63">
                  <c:v>174.26948003492342</c:v>
                </c:pt>
                <c:pt idx="64">
                  <c:v>153.33239824963454</c:v>
                </c:pt>
                <c:pt idx="65">
                  <c:v>125.80422487601128</c:v>
                </c:pt>
                <c:pt idx="66">
                  <c:v>100.26038194494078</c:v>
                </c:pt>
                <c:pt idx="67">
                  <c:v>83.102146253319006</c:v>
                </c:pt>
                <c:pt idx="68">
                  <c:v>74.7951737491193</c:v>
                </c:pt>
                <c:pt idx="69">
                  <c:v>72.112000022136499</c:v>
                </c:pt>
                <c:pt idx="70">
                  <c:v>71.963030285548541</c:v>
                </c:pt>
                <c:pt idx="71">
                  <c:v>72.827348180536134</c:v>
                </c:pt>
                <c:pt idx="72">
                  <c:v>74.28293908877697</c:v>
                </c:pt>
                <c:pt idx="73">
                  <c:v>76.332084509110615</c:v>
                </c:pt>
                <c:pt idx="74">
                  <c:v>79.084236753195029</c:v>
                </c:pt>
                <c:pt idx="75">
                  <c:v>82.660596957421191</c:v>
                </c:pt>
                <c:pt idx="76">
                  <c:v>87.163355253811673</c:v>
                </c:pt>
                <c:pt idx="77">
                  <c:v>92.65481421538675</c:v>
                </c:pt>
                <c:pt idx="78">
                  <c:v>99.136934399115518</c:v>
                </c:pt>
                <c:pt idx="79">
                  <c:v>106.53264007307351</c:v>
                </c:pt>
                <c:pt idx="80">
                  <c:v>114.67213965823274</c:v>
                </c:pt>
                <c:pt idx="81">
                  <c:v>123.28657849753699</c:v>
                </c:pt>
                <c:pt idx="82">
                  <c:v>132.00070296007596</c:v>
                </c:pt>
                <c:pt idx="83">
                  <c:v>140.26257044348023</c:v>
                </c:pt>
                <c:pt idx="84">
                  <c:v>147.01899878996946</c:v>
                </c:pt>
                <c:pt idx="85">
                  <c:v>150.01784676446707</c:v>
                </c:pt>
                <c:pt idx="86">
                  <c:v>145.67048113239156</c:v>
                </c:pt>
                <c:pt idx="87">
                  <c:v>131.53810029686858</c:v>
                </c:pt>
                <c:pt idx="88">
                  <c:v>110.46085288596096</c:v>
                </c:pt>
                <c:pt idx="89">
                  <c:v>90.16981043564067</c:v>
                </c:pt>
                <c:pt idx="90">
                  <c:v>76.820635911771475</c:v>
                </c:pt>
                <c:pt idx="91">
                  <c:v>70.714346248175062</c:v>
                </c:pt>
                <c:pt idx="92">
                  <c:v>68.744997505255171</c:v>
                </c:pt>
                <c:pt idx="93">
                  <c:v>68.274496465915092</c:v>
                </c:pt>
                <c:pt idx="94">
                  <c:v>68.167100859907904</c:v>
                </c:pt>
                <c:pt idx="95">
                  <c:v>68.123023233649448</c:v>
                </c:pt>
                <c:pt idx="96">
                  <c:v>68.092159843120299</c:v>
                </c:pt>
                <c:pt idx="97">
                  <c:v>68.071440771301766</c:v>
                </c:pt>
                <c:pt idx="98">
                  <c:v>68.064687674003238</c:v>
                </c:pt>
                <c:pt idx="99">
                  <c:v>68.077939386210247</c:v>
                </c:pt>
                <c:pt idx="100">
                  <c:v>68.119582444661006</c:v>
                </c:pt>
                <c:pt idx="101">
                  <c:v>68.200993117161914</c:v>
                </c:pt>
                <c:pt idx="102">
                  <c:v>68.3372992868034</c:v>
                </c:pt>
                <c:pt idx="103">
                  <c:v>68.548212882741808</c:v>
                </c:pt>
                <c:pt idx="104">
                  <c:v>68.858883442223672</c:v>
                </c:pt>
                <c:pt idx="105">
                  <c:v>69.300698574399959</c:v>
                </c:pt>
                <c:pt idx="106">
                  <c:v>69.91192913443497</c:v>
                </c:pt>
                <c:pt idx="107">
                  <c:v>70.738089646488206</c:v>
                </c:pt>
                <c:pt idx="108">
                  <c:v>71.831862229413957</c:v>
                </c:pt>
                <c:pt idx="109">
                  <c:v>73.252420278503195</c:v>
                </c:pt>
                <c:pt idx="110">
                  <c:v>75.063992267298957</c:v>
                </c:pt>
                <c:pt idx="111">
                  <c:v>77.333531807468205</c:v>
                </c:pt>
                <c:pt idx="112">
                  <c:v>80.127411754634437</c:v>
                </c:pt>
                <c:pt idx="113">
                  <c:v>83.507139334539488</c:v>
                </c:pt>
                <c:pt idx="114">
                  <c:v>87.524193884345252</c:v>
                </c:pt>
                <c:pt idx="115">
                  <c:v>92.214211753705911</c:v>
                </c:pt>
                <c:pt idx="116">
                  <c:v>97.590869560929079</c:v>
                </c:pt>
                <c:pt idx="117">
                  <c:v>103.63991504198555</c:v>
                </c:pt>
                <c:pt idx="118">
                  <c:v>110.31377531859978</c:v>
                </c:pt>
                <c:pt idx="119">
                  <c:v>117.52677968551878</c:v>
                </c:pt>
                <c:pt idx="120">
                  <c:v>125.14965442395119</c:v>
                </c:pt>
                <c:pt idx="121">
                  <c:v>132.99862295946568</c:v>
                </c:pt>
                <c:pt idx="122">
                  <c:v>140.80907853334062</c:v>
                </c:pt>
                <c:pt idx="123">
                  <c:v>148.18072140143985</c:v>
                </c:pt>
                <c:pt idx="124">
                  <c:v>154.49283291161004</c:v>
                </c:pt>
                <c:pt idx="125">
                  <c:v>158.82978683780146</c:v>
                </c:pt>
                <c:pt idx="126">
                  <c:v>160.01850231576353</c:v>
                </c:pt>
                <c:pt idx="127">
                  <c:v>156.89857524258062</c:v>
                </c:pt>
                <c:pt idx="128">
                  <c:v>148.83569335364405</c:v>
                </c:pt>
                <c:pt idx="129">
                  <c:v>136.25689122026719</c:v>
                </c:pt>
                <c:pt idx="130">
                  <c:v>120.82082144314057</c:v>
                </c:pt>
                <c:pt idx="131">
                  <c:v>104.97328295164468</c:v>
                </c:pt>
                <c:pt idx="132">
                  <c:v>91.05941892763127</c:v>
                </c:pt>
                <c:pt idx="133">
                  <c:v>80.513725786060732</c:v>
                </c:pt>
                <c:pt idx="134">
                  <c:v>73.584127535678689</c:v>
                </c:pt>
                <c:pt idx="135">
                  <c:v>69.632598834858484</c:v>
                </c:pt>
                <c:pt idx="136">
                  <c:v>67.68868678639042</c:v>
                </c:pt>
                <c:pt idx="137">
                  <c:v>66.893882856190714</c:v>
                </c:pt>
                <c:pt idx="138">
                  <c:v>66.685716853050607</c:v>
                </c:pt>
                <c:pt idx="139">
                  <c:v>66.7796490882683</c:v>
                </c:pt>
                <c:pt idx="140">
                  <c:v>67.074722145752375</c:v>
                </c:pt>
                <c:pt idx="141">
                  <c:v>67.568439476915358</c:v>
                </c:pt>
                <c:pt idx="142">
                  <c:v>68.306156127035933</c:v>
                </c:pt>
                <c:pt idx="143">
                  <c:v>69.357477885247405</c:v>
                </c:pt>
                <c:pt idx="144">
                  <c:v>70.805893854807621</c:v>
                </c:pt>
                <c:pt idx="145">
                  <c:v>72.742273455268659</c:v>
                </c:pt>
                <c:pt idx="146">
                  <c:v>75.257804297186254</c:v>
                </c:pt>
                <c:pt idx="147">
                  <c:v>78.434830593996665</c:v>
                </c:pt>
                <c:pt idx="148">
                  <c:v>82.335401796459053</c:v>
                </c:pt>
                <c:pt idx="149">
                  <c:v>86.987858740548731</c:v>
                </c:pt>
                <c:pt idx="150">
                  <c:v>92.371499627541567</c:v>
                </c:pt>
                <c:pt idx="151">
                  <c:v>98.397782580728659</c:v>
                </c:pt>
                <c:pt idx="152">
                  <c:v>104.8835495628546</c:v>
                </c:pt>
                <c:pt idx="153">
                  <c:v>111.50994040813384</c:v>
                </c:pt>
                <c:pt idx="154">
                  <c:v>117.76743990017567</c:v>
                </c:pt>
                <c:pt idx="155">
                  <c:v>122.91188495684696</c:v>
                </c:pt>
                <c:pt idx="156">
                  <c:v>125.99380789089436</c:v>
                </c:pt>
                <c:pt idx="157">
                  <c:v>126.03861531066465</c:v>
                </c:pt>
                <c:pt idx="158">
                  <c:v>122.3944130756953</c:v>
                </c:pt>
                <c:pt idx="159">
                  <c:v>115.12216179472955</c:v>
                </c:pt>
                <c:pt idx="160">
                  <c:v>105.18123375891138</c:v>
                </c:pt>
                <c:pt idx="161">
                  <c:v>94.2135784356621</c:v>
                </c:pt>
                <c:pt idx="162">
                  <c:v>83.977581642757627</c:v>
                </c:pt>
                <c:pt idx="163">
                  <c:v>75.740201508717035</c:v>
                </c:pt>
                <c:pt idx="164">
                  <c:v>69.965016453978137</c:v>
                </c:pt>
                <c:pt idx="165">
                  <c:v>66.406828624936452</c:v>
                </c:pt>
                <c:pt idx="166">
                  <c:v>64.4547976443761</c:v>
                </c:pt>
                <c:pt idx="167">
                  <c:v>63.473530506183231</c:v>
                </c:pt>
                <c:pt idx="168">
                  <c:v>62.990490826594048</c:v>
                </c:pt>
                <c:pt idx="169">
                  <c:v>62.726872738682587</c:v>
                </c:pt>
                <c:pt idx="170">
                  <c:v>62.546906899572235</c:v>
                </c:pt>
                <c:pt idx="171">
                  <c:v>62.394988372075765</c:v>
                </c:pt>
                <c:pt idx="172">
                  <c:v>62.251805568854309</c:v>
                </c:pt>
                <c:pt idx="173">
                  <c:v>62.111694856766626</c:v>
                </c:pt>
                <c:pt idx="174">
                  <c:v>61.973313037706653</c:v>
                </c:pt>
                <c:pt idx="175">
                  <c:v>61.836468352259011</c:v>
                </c:pt>
                <c:pt idx="176">
                  <c:v>61.701216743578485</c:v>
                </c:pt>
                <c:pt idx="177">
                  <c:v>61.567643775973224</c:v>
                </c:pt>
                <c:pt idx="178">
                  <c:v>61.435820643610285</c:v>
                </c:pt>
                <c:pt idx="179">
                  <c:v>61.305797794397328</c:v>
                </c:pt>
                <c:pt idx="180">
                  <c:v>61.177605605569973</c:v>
                </c:pt>
                <c:pt idx="181">
                  <c:v>61.051256259995107</c:v>
                </c:pt>
                <c:pt idx="182">
                  <c:v>60.926745819240459</c:v>
                </c:pt>
                <c:pt idx="183">
                  <c:v>60.804056303688988</c:v>
                </c:pt>
                <c:pt idx="184">
                  <c:v>60.683157715264393</c:v>
                </c:pt>
                <c:pt idx="185">
                  <c:v>60.564009963245041</c:v>
                </c:pt>
                <c:pt idx="186">
                  <c:v>60.446564665319102</c:v>
                </c:pt>
                <c:pt idx="187">
                  <c:v>60.330766805261149</c:v>
                </c:pt>
                <c:pt idx="188">
                  <c:v>60.216556236434023</c:v>
                </c:pt>
                <c:pt idx="189">
                  <c:v>60.103869026806024</c:v>
                </c:pt>
                <c:pt idx="190">
                  <c:v>59.992638646368924</c:v>
                </c:pt>
                <c:pt idx="191">
                  <c:v>59.882797001841659</c:v>
                </c:pt>
                <c:pt idx="192">
                  <c:v>59.774275326479099</c:v>
                </c:pt>
                <c:pt idx="193">
                  <c:v>59.667004934820554</c:v>
                </c:pt>
                <c:pt idx="194">
                  <c:v>59.560917853460431</c:v>
                </c:pt>
                <c:pt idx="195">
                  <c:v>59.455947339549873</c:v>
                </c:pt>
                <c:pt idx="196">
                  <c:v>59.352028298875062</c:v>
                </c:pt>
                <c:pt idx="197">
                  <c:v>59.249097615126537</c:v>
                </c:pt>
                <c:pt idx="198">
                  <c:v>59.147094401472316</c:v>
                </c:pt>
                <c:pt idx="199">
                  <c:v>59.045960184864271</c:v>
                </c:pt>
                <c:pt idx="200">
                  <c:v>58.945639032707987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339-49F3-A05F-7D492ED2FD3B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67.748057218912578</c:v>
                </c:pt>
                <c:pt idx="2">
                  <c:v>67.875744192929346</c:v>
                </c:pt>
                <c:pt idx="3">
                  <c:v>68.003449888281054</c:v>
                </c:pt>
                <c:pt idx="4">
                  <c:v>68.131146055228285</c:v>
                </c:pt>
                <c:pt idx="5">
                  <c:v>68.258799084081915</c:v>
                </c:pt>
                <c:pt idx="6">
                  <c:v>68.386369312468773</c:v>
                </c:pt>
                <c:pt idx="7">
                  <c:v>68.513810268627125</c:v>
                </c:pt>
                <c:pt idx="8">
                  <c:v>68.641067849236165</c:v>
                </c:pt>
                <c:pt idx="9">
                  <c:v>68.768079431426358</c:v>
                </c:pt>
                <c:pt idx="10">
                  <c:v>68.894772920113098</c:v>
                </c:pt>
                <c:pt idx="11">
                  <c:v>69.021065733702997</c:v>
                </c:pt>
                <c:pt idx="12">
                  <c:v>69.146863733602984</c:v>
                </c:pt>
                <c:pt idx="13">
                  <c:v>69.272060105877998</c:v>
                </c:pt>
                <c:pt idx="14">
                  <c:v>69.396534206909578</c:v>
                </c:pt>
                <c:pt idx="15">
                  <c:v>69.520150389050571</c:v>
                </c:pt>
                <c:pt idx="16">
                  <c:v>69.642756827078827</c:v>
                </c:pt>
                <c:pt idx="17">
                  <c:v>69.764184371722735</c:v>
                </c:pt>
                <c:pt idx="18">
                  <c:v>69.884245462628002</c:v>
                </c:pt>
                <c:pt idx="19">
                  <c:v>70.002733139763336</c:v>
                </c:pt>
                <c:pt idx="20">
                  <c:v>70.119420199265718</c:v>
                </c:pt>
                <c:pt idx="21">
                  <c:v>70.234058546859487</c:v>
                </c:pt>
                <c:pt idx="22">
                  <c:v>70.346378808910401</c:v>
                </c:pt>
                <c:pt idx="23">
                  <c:v>70.456090267440473</c:v>
                </c:pt>
                <c:pt idx="24">
                  <c:v>70.562881190468701</c:v>
                </c:pt>
                <c:pt idx="25">
                  <c:v>70.666419632169934</c:v>
                </c:pt>
                <c:pt idx="26">
                  <c:v>70.766354777775177</c:v>
                </c:pt>
                <c:pt idx="27">
                  <c:v>70.862318905018768</c:v>
                </c:pt>
                <c:pt idx="28">
                  <c:v>70.953930026398766</c:v>
                </c:pt>
                <c:pt idx="29">
                  <c:v>71.040795263744755</c:v>
                </c:pt>
                <c:pt idx="30">
                  <c:v>71.122514987924092</c:v>
                </c:pt>
                <c:pt idx="31">
                  <c:v>71.19868773158673</c:v>
                </c:pt>
                <c:pt idx="32">
                  <c:v>71.268915851673327</c:v>
                </c:pt>
                <c:pt idx="33">
                  <c:v>71.332811881558371</c:v>
                </c:pt>
                <c:pt idx="34">
                  <c:v>71.390005471378288</c:v>
                </c:pt>
                <c:pt idx="35">
                  <c:v>71.440150771225831</c:v>
                </c:pt>
                <c:pt idx="36">
                  <c:v>71.482934068107824</c:v>
                </c:pt>
                <c:pt idx="37">
                  <c:v>71.518081447107107</c:v>
                </c:pt>
                <c:pt idx="38">
                  <c:v>71.545366213716761</c:v>
                </c:pt>
                <c:pt idx="39">
                  <c:v>71.564615791591208</c:v>
                </c:pt>
                <c:pt idx="40">
                  <c:v>71.575717801448661</c:v>
                </c:pt>
                <c:pt idx="41">
                  <c:v>71.578625035300774</c:v>
                </c:pt>
                <c:pt idx="42">
                  <c:v>71.573359067129005</c:v>
                </c:pt>
                <c:pt idx="43">
                  <c:v>71.560012286594031</c:v>
                </c:pt>
                <c:pt idx="44">
                  <c:v>71.538748204624355</c:v>
                </c:pt>
                <c:pt idx="45">
                  <c:v>71.509799955296714</c:v>
                </c:pt>
                <c:pt idx="46">
                  <c:v>71.473467002285233</c:v>
                </c:pt>
                <c:pt idx="47">
                  <c:v>71.430110144233126</c:v>
                </c:pt>
                <c:pt idx="48">
                  <c:v>71.380144995156897</c:v>
                </c:pt>
                <c:pt idx="49">
                  <c:v>71.32403418716558</c:v>
                </c:pt>
                <c:pt idx="50">
                  <c:v>71.262278598064498</c:v>
                </c:pt>
                <c:pt idx="51">
                  <c:v>71.195407942049499</c:v>
                </c:pt>
                <c:pt idx="52">
                  <c:v>71.123971075825466</c:v>
                </c:pt>
                <c:pt idx="53">
                  <c:v>71.048526365251419</c:v>
                </c:pt>
                <c:pt idx="54">
                  <c:v>70.969632431045937</c:v>
                </c:pt>
                <c:pt idx="55">
                  <c:v>70.887839549700942</c:v>
                </c:pt>
                <c:pt idx="56">
                  <c:v>70.803681932061735</c:v>
                </c:pt>
                <c:pt idx="57">
                  <c:v>70.717671041977482</c:v>
                </c:pt>
                <c:pt idx="58">
                  <c:v>70.630290055826862</c:v>
                </c:pt>
                <c:pt idx="59">
                  <c:v>70.54198950483817</c:v>
                </c:pt>
                <c:pt idx="60">
                  <c:v>70.453184089330861</c:v>
                </c:pt>
                <c:pt idx="61">
                  <c:v>70.364250609657518</c:v>
                </c:pt>
                <c:pt idx="62">
                  <c:v>70.275526924014144</c:v>
                </c:pt>
                <c:pt idx="63">
                  <c:v>70.187311818751994</c:v>
                </c:pt>
                <c:pt idx="64">
                  <c:v>70.099865661914791</c:v>
                </c:pt>
                <c:pt idx="65">
                  <c:v>70.013411704415248</c:v>
                </c:pt>
                <c:pt idx="66">
                  <c:v>69.928137894164365</c:v>
                </c:pt>
                <c:pt idx="67">
                  <c:v>69.844199075022388</c:v>
                </c:pt>
                <c:pt idx="68">
                  <c:v>69.761719453087593</c:v>
                </c:pt>
                <c:pt idx="69">
                  <c:v>69.680795226132631</c:v>
                </c:pt>
                <c:pt idx="70">
                  <c:v>69.601497286678381</c:v>
                </c:pt>
                <c:pt idx="71">
                  <c:v>69.523873924230884</c:v>
                </c:pt>
                <c:pt idx="72">
                  <c:v>69.447953466809778</c:v>
                </c:pt>
                <c:pt idx="73">
                  <c:v>69.373746815498734</c:v>
                </c:pt>
                <c:pt idx="74">
                  <c:v>69.30124983798882</c:v>
                </c:pt>
                <c:pt idx="75">
                  <c:v>69.230445597765311</c:v>
                </c:pt>
                <c:pt idx="76">
                  <c:v>69.161306404643653</c:v>
                </c:pt>
                <c:pt idx="77">
                  <c:v>69.093795679824424</c:v>
                </c:pt>
                <c:pt idx="78">
                  <c:v>69.027869634610269</c:v>
                </c:pt>
                <c:pt idx="79">
                  <c:v>68.96347876655534</c:v>
                </c:pt>
                <c:pt idx="80">
                  <c:v>68.900569180263062</c:v>
                </c:pt>
                <c:pt idx="81">
                  <c:v>68.839083742485997</c:v>
                </c:pt>
                <c:pt idx="82">
                  <c:v>68.778963082779654</c:v>
                </c:pt>
                <c:pt idx="83">
                  <c:v>68.720146451877525</c:v>
                </c:pt>
                <c:pt idx="84">
                  <c:v>68.662572450328938</c:v>
                </c:pt>
                <c:pt idx="85">
                  <c:v>68.60617963990147</c:v>
                </c:pt>
                <c:pt idx="86">
                  <c:v>68.550907049894832</c:v>
                </c:pt>
                <c:pt idx="87">
                  <c:v>68.496694589940105</c:v>
                </c:pt>
                <c:pt idx="88">
                  <c:v>68.443483380132378</c:v>
                </c:pt>
                <c:pt idx="89">
                  <c:v>68.391216008526627</c:v>
                </c:pt>
                <c:pt idx="90">
                  <c:v>68.339836725161462</c:v>
                </c:pt>
                <c:pt idx="91">
                  <c:v>68.289291580896645</c:v>
                </c:pt>
                <c:pt idx="92">
                  <c:v>68.239528518482828</c:v>
                </c:pt>
                <c:pt idx="93">
                  <c:v>68.190497422445517</c:v>
                </c:pt>
                <c:pt idx="94">
                  <c:v>68.142150133571363</c:v>
                </c:pt>
                <c:pt idx="95">
                  <c:v>68.094440433039722</c:v>
                </c:pt>
                <c:pt idx="96">
                  <c:v>68.047324000552962</c:v>
                </c:pt>
                <c:pt idx="97">
                  <c:v>68.00075835018427</c:v>
                </c:pt>
                <c:pt idx="98">
                  <c:v>67.954702747081726</c:v>
                </c:pt>
                <c:pt idx="99">
                  <c:v>67.90911810764193</c:v>
                </c:pt>
                <c:pt idx="100">
                  <c:v>67.863966885289798</c:v>
                </c:pt>
                <c:pt idx="101">
                  <c:v>67.819212943572765</c:v>
                </c:pt>
                <c:pt idx="102">
                  <c:v>67.774821417892184</c:v>
                </c:pt>
                <c:pt idx="103">
                  <c:v>67.730758566850042</c:v>
                </c:pt>
                <c:pt idx="104">
                  <c:v>67.686991613880053</c:v>
                </c:pt>
                <c:pt idx="105">
                  <c:v>67.643488579557868</c:v>
                </c:pt>
                <c:pt idx="106">
                  <c:v>67.60021810474079</c:v>
                </c:pt>
                <c:pt idx="107">
                  <c:v>67.557149264472585</c:v>
                </c:pt>
                <c:pt idx="108">
                  <c:v>67.514251372401048</c:v>
                </c:pt>
                <c:pt idx="109">
                  <c:v>67.471493775295002</c:v>
                </c:pt>
                <c:pt idx="110">
                  <c:v>67.428845637111579</c:v>
                </c:pt>
                <c:pt idx="111">
                  <c:v>67.386275711958248</c:v>
                </c:pt>
                <c:pt idx="112">
                  <c:v>67.343752105213767</c:v>
                </c:pt>
                <c:pt idx="113">
                  <c:v>67.3012420220264</c:v>
                </c:pt>
                <c:pt idx="114">
                  <c:v>67.258711502395357</c:v>
                </c:pt>
                <c:pt idx="115">
                  <c:v>67.216125142071817</c:v>
                </c:pt>
                <c:pt idx="116">
                  <c:v>67.17344579859197</c:v>
                </c:pt>
                <c:pt idx="117">
                  <c:v>67.130634281888192</c:v>
                </c:pt>
                <c:pt idx="118">
                  <c:v>67.087649029122019</c:v>
                </c:pt>
                <c:pt idx="119">
                  <c:v>67.044445763657876</c:v>
                </c:pt>
                <c:pt idx="120">
                  <c:v>67.000977138461394</c:v>
                </c:pt>
                <c:pt idx="121">
                  <c:v>66.957192364676146</c:v>
                </c:pt>
                <c:pt idx="122">
                  <c:v>66.913036826722546</c:v>
                </c:pt>
                <c:pt idx="123">
                  <c:v>66.868451685992341</c:v>
                </c:pt>
                <c:pt idx="124">
                  <c:v>66.823373476096904</c:v>
                </c:pt>
                <c:pt idx="125">
                  <c:v>66.777733693686599</c:v>
                </c:pt>
                <c:pt idx="126">
                  <c:v>66.731458390108685</c:v>
                </c:pt>
                <c:pt idx="127">
                  <c:v>66.684467770625403</c:v>
                </c:pt>
                <c:pt idx="128">
                  <c:v>66.636675809580396</c:v>
                </c:pt>
                <c:pt idx="129">
                  <c:v>66.587989891784233</c:v>
                </c:pt>
                <c:pt idx="130">
                  <c:v>66.53831049247492</c:v>
                </c:pt>
                <c:pt idx="131">
                  <c:v>66.487530910476536</c:v>
                </c:pt>
                <c:pt idx="132">
                  <c:v>66.435537071582871</c:v>
                </c:pt>
                <c:pt idx="133">
                  <c:v>66.382207421665612</c:v>
                </c:pt>
                <c:pt idx="134">
                  <c:v>66.327412931451278</c:v>
                </c:pt>
                <c:pt idx="135">
                  <c:v>66.271017237195764</c:v>
                </c:pt>
                <c:pt idx="136">
                  <c:v>66.212876943437166</c:v>
                </c:pt>
                <c:pt idx="137">
                  <c:v>66.152842115415496</c:v>
                </c:pt>
                <c:pt idx="138">
                  <c:v>66.090756989354205</c:v>
                </c:pt>
                <c:pt idx="139">
                  <c:v>66.026460928310854</c:v>
                </c:pt>
                <c:pt idx="140">
                  <c:v>65.959789649400207</c:v>
                </c:pt>
                <c:pt idx="141">
                  <c:v>65.89057674453818</c:v>
                </c:pt>
                <c:pt idx="142">
                  <c:v>65.818655511126465</c:v>
                </c:pt>
                <c:pt idx="143">
                  <c:v>65.743861101023413</c:v>
                </c:pt>
                <c:pt idx="144">
                  <c:v>65.666032985538038</c:v>
                </c:pt>
                <c:pt idx="145">
                  <c:v>65.585017720997911</c:v>
                </c:pt>
                <c:pt idx="146">
                  <c:v>65.500671983827047</c:v>
                </c:pt>
                <c:pt idx="147">
                  <c:v>65.412865826419264</c:v>
                </c:pt>
                <c:pt idx="148">
                  <c:v>65.321486086089564</c:v>
                </c:pt>
                <c:pt idx="149">
                  <c:v>65.226439860020875</c:v>
                </c:pt>
                <c:pt idx="150">
                  <c:v>65.127657940688209</c:v>
                </c:pt>
                <c:pt idx="151">
                  <c:v>65.025098090277538</c:v>
                </c:pt>
                <c:pt idx="152">
                  <c:v>64.918748020820289</c:v>
                </c:pt>
                <c:pt idx="153">
                  <c:v>64.808627940841433</c:v>
                </c:pt>
                <c:pt idx="154">
                  <c:v>64.694792530797798</c:v>
                </c:pt>
                <c:pt idx="155">
                  <c:v>64.577332219613453</c:v>
                </c:pt>
                <c:pt idx="156">
                  <c:v>64.456373653748244</c:v>
                </c:pt>
                <c:pt idx="157">
                  <c:v>64.332079278258732</c:v>
                </c:pt>
                <c:pt idx="158">
                  <c:v>64.204645985144126</c:v>
                </c:pt>
                <c:pt idx="159">
                  <c:v>64.074302825967465</c:v>
                </c:pt>
                <c:pt idx="160">
                  <c:v>63.941307830588059</c:v>
                </c:pt>
                <c:pt idx="161">
                  <c:v>63.805944018594744</c:v>
                </c:pt>
                <c:pt idx="162">
                  <c:v>63.668514731231568</c:v>
                </c:pt>
                <c:pt idx="163">
                  <c:v>63.529338445969373</c:v>
                </c:pt>
                <c:pt idx="164">
                  <c:v>63.388743260646834</c:v>
                </c:pt>
                <c:pt idx="165">
                  <c:v>63.247061247390299</c:v>
                </c:pt>
                <c:pt idx="166">
                  <c:v>63.104622877499267</c:v>
                </c:pt>
                <c:pt idx="167">
                  <c:v>62.961751707466938</c:v>
                </c:pt>
                <c:pt idx="168">
                  <c:v>62.818759494672747</c:v>
                </c:pt>
                <c:pt idx="169">
                  <c:v>62.675941881266304</c:v>
                </c:pt>
                <c:pt idx="170">
                  <c:v>62.533574749156514</c:v>
                </c:pt>
                <c:pt idx="171">
                  <c:v>62.391911310837635</c:v>
                </c:pt>
                <c:pt idx="172">
                  <c:v>62.251179962931573</c:v>
                </c:pt>
                <c:pt idx="173">
                  <c:v>62.111582894325849</c:v>
                </c:pt>
                <c:pt idx="174">
                  <c:v>61.973295410586005</c:v>
                </c:pt>
                <c:pt idx="175">
                  <c:v>61.836465912195955</c:v>
                </c:pt>
                <c:pt idx="176">
                  <c:v>61.701216446727223</c:v>
                </c:pt>
                <c:pt idx="177">
                  <c:v>61.567643744246112</c:v>
                </c:pt>
                <c:pt idx="178">
                  <c:v>61.435820640632215</c:v>
                </c:pt>
                <c:pt idx="179">
                  <c:v>61.3057977941519</c:v>
                </c:pt>
                <c:pt idx="180">
                  <c:v>61.177605605552216</c:v>
                </c:pt>
                <c:pt idx="181">
                  <c:v>61.051256259993977</c:v>
                </c:pt>
                <c:pt idx="182">
                  <c:v>60.926745819240395</c:v>
                </c:pt>
                <c:pt idx="183">
                  <c:v>60.804056303688988</c:v>
                </c:pt>
                <c:pt idx="184">
                  <c:v>60.683157715264393</c:v>
                </c:pt>
                <c:pt idx="185">
                  <c:v>60.564009963245041</c:v>
                </c:pt>
                <c:pt idx="186">
                  <c:v>60.446564665319102</c:v>
                </c:pt>
                <c:pt idx="187">
                  <c:v>60.330766805261149</c:v>
                </c:pt>
                <c:pt idx="188">
                  <c:v>60.216556236434023</c:v>
                </c:pt>
                <c:pt idx="189">
                  <c:v>60.103869026806024</c:v>
                </c:pt>
                <c:pt idx="190">
                  <c:v>59.992638646368924</c:v>
                </c:pt>
                <c:pt idx="191">
                  <c:v>59.882797001841659</c:v>
                </c:pt>
                <c:pt idx="192">
                  <c:v>59.774275326479099</c:v>
                </c:pt>
                <c:pt idx="193">
                  <c:v>59.667004934820554</c:v>
                </c:pt>
                <c:pt idx="194">
                  <c:v>59.560917853460431</c:v>
                </c:pt>
                <c:pt idx="195">
                  <c:v>59.455947339549873</c:v>
                </c:pt>
                <c:pt idx="196">
                  <c:v>59.352028298875062</c:v>
                </c:pt>
                <c:pt idx="197">
                  <c:v>59.249097615126537</c:v>
                </c:pt>
                <c:pt idx="198">
                  <c:v>59.147094401472316</c:v>
                </c:pt>
                <c:pt idx="199">
                  <c:v>59.045960184864271</c:v>
                </c:pt>
                <c:pt idx="200">
                  <c:v>58.945639032707987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339-49F3-A05F-7D492ED2FD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674624"/>
        <c:axId val="472251208"/>
      </c:scatterChart>
      <c:valAx>
        <c:axId val="2826746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2251208"/>
        <c:crosses val="autoZero"/>
        <c:crossBetween val="midCat"/>
      </c:valAx>
      <c:valAx>
        <c:axId val="4722512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267462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'C'!$C$27:$C$227</c:f>
              <c:numCache>
                <c:formatCode>General</c:formatCode>
                <c:ptCount val="201"/>
                <c:pt idx="0">
                  <c:v>69.775999999999996</c:v>
                </c:pt>
                <c:pt idx="1">
                  <c:v>70.596999999999994</c:v>
                </c:pt>
                <c:pt idx="2">
                  <c:v>71.686999999999998</c:v>
                </c:pt>
                <c:pt idx="3">
                  <c:v>71.492999999999995</c:v>
                </c:pt>
                <c:pt idx="4">
                  <c:v>71.254000000000005</c:v>
                </c:pt>
                <c:pt idx="5">
                  <c:v>71.179000000000002</c:v>
                </c:pt>
                <c:pt idx="6">
                  <c:v>70.611999999999995</c:v>
                </c:pt>
                <c:pt idx="7">
                  <c:v>71.775999999999996</c:v>
                </c:pt>
                <c:pt idx="8">
                  <c:v>70.671999999999997</c:v>
                </c:pt>
                <c:pt idx="9">
                  <c:v>70.566999999999993</c:v>
                </c:pt>
                <c:pt idx="10">
                  <c:v>70.745999999999995</c:v>
                </c:pt>
                <c:pt idx="11">
                  <c:v>71.09</c:v>
                </c:pt>
                <c:pt idx="12">
                  <c:v>70.164000000000001</c:v>
                </c:pt>
                <c:pt idx="13">
                  <c:v>70.343000000000004</c:v>
                </c:pt>
                <c:pt idx="14">
                  <c:v>70.164000000000001</c:v>
                </c:pt>
                <c:pt idx="15">
                  <c:v>70.760999999999996</c:v>
                </c:pt>
                <c:pt idx="16">
                  <c:v>72.492999999999995</c:v>
                </c:pt>
                <c:pt idx="17">
                  <c:v>71.745999999999995</c:v>
                </c:pt>
                <c:pt idx="18">
                  <c:v>72.194000000000003</c:v>
                </c:pt>
                <c:pt idx="19">
                  <c:v>70.866</c:v>
                </c:pt>
                <c:pt idx="20">
                  <c:v>70.179000000000002</c:v>
                </c:pt>
                <c:pt idx="21">
                  <c:v>72.700999999999993</c:v>
                </c:pt>
                <c:pt idx="22">
                  <c:v>71.299000000000007</c:v>
                </c:pt>
                <c:pt idx="23">
                  <c:v>71.881</c:v>
                </c:pt>
                <c:pt idx="24">
                  <c:v>72.537000000000006</c:v>
                </c:pt>
                <c:pt idx="25">
                  <c:v>72.715999999999994</c:v>
                </c:pt>
                <c:pt idx="26">
                  <c:v>73.418000000000006</c:v>
                </c:pt>
                <c:pt idx="27">
                  <c:v>73.881</c:v>
                </c:pt>
                <c:pt idx="28">
                  <c:v>74.492999999999995</c:v>
                </c:pt>
                <c:pt idx="29">
                  <c:v>76.224000000000004</c:v>
                </c:pt>
                <c:pt idx="30">
                  <c:v>75.775999999999996</c:v>
                </c:pt>
                <c:pt idx="31">
                  <c:v>75.881</c:v>
                </c:pt>
                <c:pt idx="32">
                  <c:v>77.537000000000006</c:v>
                </c:pt>
                <c:pt idx="33">
                  <c:v>79.06</c:v>
                </c:pt>
                <c:pt idx="34">
                  <c:v>79.686999999999998</c:v>
                </c:pt>
                <c:pt idx="35">
                  <c:v>79.656999999999996</c:v>
                </c:pt>
                <c:pt idx="36">
                  <c:v>80.103999999999999</c:v>
                </c:pt>
                <c:pt idx="37">
                  <c:v>80.611999999999995</c:v>
                </c:pt>
                <c:pt idx="38">
                  <c:v>83.418000000000006</c:v>
                </c:pt>
                <c:pt idx="39">
                  <c:v>83.626999999999995</c:v>
                </c:pt>
                <c:pt idx="40">
                  <c:v>87.179000000000002</c:v>
                </c:pt>
                <c:pt idx="41">
                  <c:v>88.254000000000005</c:v>
                </c:pt>
                <c:pt idx="42">
                  <c:v>89.522000000000006</c:v>
                </c:pt>
                <c:pt idx="43">
                  <c:v>92.045000000000002</c:v>
                </c:pt>
                <c:pt idx="44">
                  <c:v>96.269000000000005</c:v>
                </c:pt>
                <c:pt idx="45">
                  <c:v>99.179000000000002</c:v>
                </c:pt>
                <c:pt idx="46">
                  <c:v>103.164</c:v>
                </c:pt>
                <c:pt idx="47">
                  <c:v>106.97</c:v>
                </c:pt>
                <c:pt idx="48">
                  <c:v>113.373</c:v>
                </c:pt>
                <c:pt idx="49">
                  <c:v>119.896</c:v>
                </c:pt>
                <c:pt idx="50">
                  <c:v>128.49299999999999</c:v>
                </c:pt>
                <c:pt idx="51">
                  <c:v>139.22399999999999</c:v>
                </c:pt>
                <c:pt idx="52">
                  <c:v>150.19399999999999</c:v>
                </c:pt>
                <c:pt idx="53">
                  <c:v>162.37299999999999</c:v>
                </c:pt>
                <c:pt idx="54">
                  <c:v>174.68700000000001</c:v>
                </c:pt>
                <c:pt idx="55">
                  <c:v>185.43299999999999</c:v>
                </c:pt>
                <c:pt idx="56">
                  <c:v>195.09</c:v>
                </c:pt>
                <c:pt idx="57">
                  <c:v>202.52199999999999</c:v>
                </c:pt>
                <c:pt idx="58">
                  <c:v>208.43299999999999</c:v>
                </c:pt>
                <c:pt idx="59">
                  <c:v>211.83600000000001</c:v>
                </c:pt>
                <c:pt idx="60">
                  <c:v>213.10400000000001</c:v>
                </c:pt>
                <c:pt idx="61">
                  <c:v>211.95500000000001</c:v>
                </c:pt>
                <c:pt idx="62">
                  <c:v>206.97</c:v>
                </c:pt>
                <c:pt idx="63">
                  <c:v>197.40299999999999</c:v>
                </c:pt>
                <c:pt idx="64">
                  <c:v>180.94</c:v>
                </c:pt>
                <c:pt idx="65">
                  <c:v>157.58199999999999</c:v>
                </c:pt>
                <c:pt idx="66">
                  <c:v>132.25399999999999</c:v>
                </c:pt>
                <c:pt idx="67">
                  <c:v>112.91</c:v>
                </c:pt>
                <c:pt idx="68">
                  <c:v>96.254000000000005</c:v>
                </c:pt>
                <c:pt idx="69">
                  <c:v>87.805999999999997</c:v>
                </c:pt>
                <c:pt idx="70">
                  <c:v>83.730999999999995</c:v>
                </c:pt>
                <c:pt idx="71">
                  <c:v>85.626999999999995</c:v>
                </c:pt>
                <c:pt idx="72">
                  <c:v>88.954999999999998</c:v>
                </c:pt>
                <c:pt idx="73">
                  <c:v>94.611999999999995</c:v>
                </c:pt>
                <c:pt idx="74">
                  <c:v>101.03</c:v>
                </c:pt>
                <c:pt idx="75">
                  <c:v>110.776</c:v>
                </c:pt>
                <c:pt idx="76">
                  <c:v>119.28400000000001</c:v>
                </c:pt>
                <c:pt idx="77">
                  <c:v>131.55199999999999</c:v>
                </c:pt>
                <c:pt idx="78">
                  <c:v>141.672</c:v>
                </c:pt>
                <c:pt idx="79">
                  <c:v>151.239</c:v>
                </c:pt>
                <c:pt idx="80">
                  <c:v>159.58199999999999</c:v>
                </c:pt>
                <c:pt idx="81">
                  <c:v>165.04499999999999</c:v>
                </c:pt>
                <c:pt idx="82">
                  <c:v>169.80600000000001</c:v>
                </c:pt>
                <c:pt idx="83">
                  <c:v>171.83600000000001</c:v>
                </c:pt>
                <c:pt idx="84">
                  <c:v>170.55199999999999</c:v>
                </c:pt>
                <c:pt idx="85">
                  <c:v>166.70099999999999</c:v>
                </c:pt>
                <c:pt idx="86">
                  <c:v>156.44800000000001</c:v>
                </c:pt>
                <c:pt idx="87">
                  <c:v>137.40299999999999</c:v>
                </c:pt>
                <c:pt idx="88">
                  <c:v>114.73099999999999</c:v>
                </c:pt>
                <c:pt idx="89">
                  <c:v>97.522000000000006</c:v>
                </c:pt>
                <c:pt idx="90">
                  <c:v>82.715999999999994</c:v>
                </c:pt>
                <c:pt idx="91">
                  <c:v>72.299000000000007</c:v>
                </c:pt>
                <c:pt idx="92">
                  <c:v>65.611999999999995</c:v>
                </c:pt>
                <c:pt idx="93">
                  <c:v>63.94</c:v>
                </c:pt>
                <c:pt idx="94">
                  <c:v>63.582000000000001</c:v>
                </c:pt>
                <c:pt idx="95">
                  <c:v>63.805999999999997</c:v>
                </c:pt>
                <c:pt idx="96">
                  <c:v>63.805999999999997</c:v>
                </c:pt>
                <c:pt idx="97">
                  <c:v>63.746000000000002</c:v>
                </c:pt>
                <c:pt idx="98">
                  <c:v>66</c:v>
                </c:pt>
                <c:pt idx="99">
                  <c:v>65.537000000000006</c:v>
                </c:pt>
                <c:pt idx="100">
                  <c:v>64.507000000000005</c:v>
                </c:pt>
                <c:pt idx="101">
                  <c:v>64.477999999999994</c:v>
                </c:pt>
                <c:pt idx="102">
                  <c:v>65.119</c:v>
                </c:pt>
                <c:pt idx="103">
                  <c:v>64.299000000000007</c:v>
                </c:pt>
                <c:pt idx="104">
                  <c:v>64.194000000000003</c:v>
                </c:pt>
                <c:pt idx="105">
                  <c:v>63.835999999999999</c:v>
                </c:pt>
                <c:pt idx="106">
                  <c:v>66.149000000000001</c:v>
                </c:pt>
                <c:pt idx="107">
                  <c:v>64.313000000000002</c:v>
                </c:pt>
                <c:pt idx="108">
                  <c:v>64.805999999999997</c:v>
                </c:pt>
                <c:pt idx="109">
                  <c:v>65.641999999999996</c:v>
                </c:pt>
                <c:pt idx="110">
                  <c:v>63.761000000000003</c:v>
                </c:pt>
                <c:pt idx="111">
                  <c:v>64.686999999999998</c:v>
                </c:pt>
                <c:pt idx="112">
                  <c:v>64.790999999999997</c:v>
                </c:pt>
                <c:pt idx="113">
                  <c:v>63.866</c:v>
                </c:pt>
                <c:pt idx="114">
                  <c:v>64.835999999999999</c:v>
                </c:pt>
                <c:pt idx="115">
                  <c:v>63.582000000000001</c:v>
                </c:pt>
                <c:pt idx="116">
                  <c:v>63.97</c:v>
                </c:pt>
                <c:pt idx="117">
                  <c:v>63.776000000000003</c:v>
                </c:pt>
                <c:pt idx="118">
                  <c:v>64.075000000000003</c:v>
                </c:pt>
                <c:pt idx="119">
                  <c:v>62.283999999999999</c:v>
                </c:pt>
                <c:pt idx="120">
                  <c:v>62.656999999999996</c:v>
                </c:pt>
                <c:pt idx="121">
                  <c:v>62.179000000000002</c:v>
                </c:pt>
                <c:pt idx="122">
                  <c:v>63.506999999999998</c:v>
                </c:pt>
                <c:pt idx="123">
                  <c:v>63.268999999999998</c:v>
                </c:pt>
                <c:pt idx="124">
                  <c:v>61.776000000000003</c:v>
                </c:pt>
                <c:pt idx="125">
                  <c:v>61.866</c:v>
                </c:pt>
                <c:pt idx="126">
                  <c:v>61.820999999999998</c:v>
                </c:pt>
                <c:pt idx="127">
                  <c:v>62.463000000000001</c:v>
                </c:pt>
                <c:pt idx="128">
                  <c:v>62.671999999999997</c:v>
                </c:pt>
                <c:pt idx="129">
                  <c:v>61.881</c:v>
                </c:pt>
                <c:pt idx="130">
                  <c:v>62.298999999999999</c:v>
                </c:pt>
                <c:pt idx="131">
                  <c:v>63.506999999999998</c:v>
                </c:pt>
                <c:pt idx="132">
                  <c:v>62.149000000000001</c:v>
                </c:pt>
                <c:pt idx="133">
                  <c:v>62.209000000000003</c:v>
                </c:pt>
                <c:pt idx="134">
                  <c:v>61.91</c:v>
                </c:pt>
                <c:pt idx="135">
                  <c:v>62.387999999999998</c:v>
                </c:pt>
                <c:pt idx="136">
                  <c:v>62.984999999999999</c:v>
                </c:pt>
                <c:pt idx="137">
                  <c:v>62.015000000000001</c:v>
                </c:pt>
                <c:pt idx="138">
                  <c:v>62.075000000000003</c:v>
                </c:pt>
                <c:pt idx="139">
                  <c:v>61.597000000000001</c:v>
                </c:pt>
                <c:pt idx="140">
                  <c:v>62.223999999999997</c:v>
                </c:pt>
                <c:pt idx="141">
                  <c:v>61.746000000000002</c:v>
                </c:pt>
                <c:pt idx="142">
                  <c:v>61.149000000000001</c:v>
                </c:pt>
                <c:pt idx="143">
                  <c:v>61.268999999999998</c:v>
                </c:pt>
                <c:pt idx="144">
                  <c:v>60.283999999999999</c:v>
                </c:pt>
                <c:pt idx="145">
                  <c:v>61.417999999999999</c:v>
                </c:pt>
                <c:pt idx="146">
                  <c:v>61.357999999999997</c:v>
                </c:pt>
                <c:pt idx="147">
                  <c:v>60.298999999999999</c:v>
                </c:pt>
                <c:pt idx="148">
                  <c:v>60.97</c:v>
                </c:pt>
                <c:pt idx="149">
                  <c:v>60.954999999999998</c:v>
                </c:pt>
                <c:pt idx="150">
                  <c:v>61.746000000000002</c:v>
                </c:pt>
                <c:pt idx="151">
                  <c:v>60.521999999999998</c:v>
                </c:pt>
                <c:pt idx="152">
                  <c:v>60.835999999999999</c:v>
                </c:pt>
                <c:pt idx="153">
                  <c:v>60.567</c:v>
                </c:pt>
                <c:pt idx="154">
                  <c:v>60.731000000000002</c:v>
                </c:pt>
                <c:pt idx="155">
                  <c:v>61.448</c:v>
                </c:pt>
                <c:pt idx="156">
                  <c:v>61.984999999999999</c:v>
                </c:pt>
                <c:pt idx="157">
                  <c:v>61.97</c:v>
                </c:pt>
                <c:pt idx="158">
                  <c:v>60.686999999999998</c:v>
                </c:pt>
                <c:pt idx="159">
                  <c:v>58.866</c:v>
                </c:pt>
                <c:pt idx="160">
                  <c:v>61.268999999999998</c:v>
                </c:pt>
                <c:pt idx="161">
                  <c:v>61.835999999999999</c:v>
                </c:pt>
                <c:pt idx="162">
                  <c:v>59.746000000000002</c:v>
                </c:pt>
                <c:pt idx="163">
                  <c:v>61.268999999999998</c:v>
                </c:pt>
                <c:pt idx="164">
                  <c:v>60.134</c:v>
                </c:pt>
                <c:pt idx="165">
                  <c:v>61.238999999999997</c:v>
                </c:pt>
                <c:pt idx="166">
                  <c:v>60.372999999999998</c:v>
                </c:pt>
                <c:pt idx="167">
                  <c:v>59.656999999999996</c:v>
                </c:pt>
                <c:pt idx="168">
                  <c:v>58.881</c:v>
                </c:pt>
                <c:pt idx="169">
                  <c:v>60.761000000000003</c:v>
                </c:pt>
                <c:pt idx="170">
                  <c:v>59.91</c:v>
                </c:pt>
                <c:pt idx="171">
                  <c:v>59.701000000000001</c:v>
                </c:pt>
                <c:pt idx="172">
                  <c:v>60.283999999999999</c:v>
                </c:pt>
                <c:pt idx="173">
                  <c:v>59.881</c:v>
                </c:pt>
                <c:pt idx="174">
                  <c:v>60.06</c:v>
                </c:pt>
                <c:pt idx="175">
                  <c:v>61.103999999999999</c:v>
                </c:pt>
                <c:pt idx="176">
                  <c:v>60.179000000000002</c:v>
                </c:pt>
                <c:pt idx="177">
                  <c:v>61.343000000000004</c:v>
                </c:pt>
                <c:pt idx="178">
                  <c:v>60.536999999999999</c:v>
                </c:pt>
                <c:pt idx="179">
                  <c:v>59.954999999999998</c:v>
                </c:pt>
                <c:pt idx="180">
                  <c:v>61.746000000000002</c:v>
                </c:pt>
                <c:pt idx="181">
                  <c:v>60.223999999999997</c:v>
                </c:pt>
                <c:pt idx="182">
                  <c:v>61.372999999999998</c:v>
                </c:pt>
                <c:pt idx="183">
                  <c:v>60.597000000000001</c:v>
                </c:pt>
                <c:pt idx="184">
                  <c:v>61.567</c:v>
                </c:pt>
                <c:pt idx="185">
                  <c:v>60.850999999999999</c:v>
                </c:pt>
                <c:pt idx="186">
                  <c:v>61.179000000000002</c:v>
                </c:pt>
                <c:pt idx="187">
                  <c:v>60.045000000000002</c:v>
                </c:pt>
                <c:pt idx="188">
                  <c:v>60.268999999999998</c:v>
                </c:pt>
                <c:pt idx="189">
                  <c:v>61.194000000000003</c:v>
                </c:pt>
                <c:pt idx="190">
                  <c:v>59.567</c:v>
                </c:pt>
                <c:pt idx="191">
                  <c:v>59.536999999999999</c:v>
                </c:pt>
                <c:pt idx="192">
                  <c:v>60.164000000000001</c:v>
                </c:pt>
                <c:pt idx="193">
                  <c:v>59.850999999999999</c:v>
                </c:pt>
                <c:pt idx="194">
                  <c:v>60.582000000000001</c:v>
                </c:pt>
                <c:pt idx="195">
                  <c:v>60.209000000000003</c:v>
                </c:pt>
                <c:pt idx="196">
                  <c:v>60.387999999999998</c:v>
                </c:pt>
                <c:pt idx="197">
                  <c:v>60.597000000000001</c:v>
                </c:pt>
                <c:pt idx="198">
                  <c:v>59.776000000000003</c:v>
                </c:pt>
                <c:pt idx="199">
                  <c:v>60.567</c:v>
                </c:pt>
                <c:pt idx="200">
                  <c:v>60.881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A08-4313-B834-38139CA8A620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'C'!$S$27:$S$227</c:f>
              <c:numCache>
                <c:formatCode>0.00</c:formatCode>
                <c:ptCount val="201"/>
                <c:pt idx="0">
                  <c:v>68.382673056404514</c:v>
                </c:pt>
                <c:pt idx="1">
                  <c:v>68.642383728747404</c:v>
                </c:pt>
                <c:pt idx="2">
                  <c:v>68.900732583789264</c:v>
                </c:pt>
                <c:pt idx="3">
                  <c:v>69.157515476225171</c:v>
                </c:pt>
                <c:pt idx="4">
                  <c:v>69.412504482742833</c:v>
                </c:pt>
                <c:pt idx="5">
                  <c:v>69.665445915038873</c:v>
                </c:pt>
                <c:pt idx="6">
                  <c:v>69.91605834454657</c:v>
                </c:pt>
                <c:pt idx="7">
                  <c:v>70.164030708919725</c:v>
                </c:pt>
                <c:pt idx="8">
                  <c:v>70.409020600420078</c:v>
                </c:pt>
                <c:pt idx="9">
                  <c:v>70.650652877738324</c:v>
                </c:pt>
                <c:pt idx="10">
                  <c:v>70.888518799368526</c:v>
                </c:pt>
                <c:pt idx="11">
                  <c:v>71.122175953476969</c:v>
                </c:pt>
                <c:pt idx="12">
                  <c:v>71.351149362531501</c:v>
                </c:pt>
                <c:pt idx="13">
                  <c:v>71.574934278359237</c:v>
                </c:pt>
                <c:pt idx="14">
                  <c:v>71.793001363569218</c:v>
                </c:pt>
                <c:pt idx="15">
                  <c:v>72.004805188104754</c:v>
                </c:pt>
                <c:pt idx="16">
                  <c:v>72.209797264993867</c:v>
                </c:pt>
                <c:pt idx="17">
                  <c:v>72.407445216143955</c:v>
                </c:pt>
                <c:pt idx="18">
                  <c:v>72.597260103616435</c:v>
                </c:pt>
                <c:pt idx="19">
                  <c:v>72.778834485409263</c:v>
                </c:pt>
                <c:pt idx="20">
                  <c:v>72.95189435015071</c:v>
                </c:pt>
                <c:pt idx="21">
                  <c:v>73.116368732595646</c:v>
                </c:pt>
                <c:pt idx="22">
                  <c:v>73.272481474621216</c:v>
                </c:pt>
                <c:pt idx="23">
                  <c:v>73.420870215674384</c:v>
                </c:pt>
                <c:pt idx="24">
                  <c:v>73.56273818676145</c:v>
                </c:pt>
                <c:pt idx="25">
                  <c:v>73.700044627312479</c:v>
                </c:pt>
                <c:pt idx="26">
                  <c:v>73.835739497439647</c:v>
                </c:pt>
                <c:pt idx="27">
                  <c:v>73.974047443112113</c:v>
                </c:pt>
                <c:pt idx="28">
                  <c:v>74.120804491044069</c:v>
                </c:pt>
                <c:pt idx="29">
                  <c:v>74.283848498701047</c:v>
                </c:pt>
                <c:pt idx="30">
                  <c:v>74.47346077200207</c:v>
                </c:pt>
                <c:pt idx="31">
                  <c:v>74.702851341893961</c:v>
                </c:pt>
                <c:pt idx="32">
                  <c:v>74.988674094159407</c:v>
                </c:pt>
                <c:pt idx="33">
                  <c:v>75.351550329833714</c:v>
                </c:pt>
                <c:pt idx="34">
                  <c:v>75.816570616925489</c:v>
                </c:pt>
                <c:pt idx="35">
                  <c:v>76.413735402441219</c:v>
                </c:pt>
                <c:pt idx="36">
                  <c:v>77.178285443613603</c:v>
                </c:pt>
                <c:pt idx="37">
                  <c:v>78.150864585578177</c:v>
                </c:pt>
                <c:pt idx="38">
                  <c:v>79.377450877231382</c:v>
                </c:pt>
                <c:pt idx="39">
                  <c:v>80.908988761922998</c:v>
                </c:pt>
                <c:pt idx="40">
                  <c:v>82.800656462282561</c:v>
                </c:pt>
                <c:pt idx="41">
                  <c:v>85.110709996059214</c:v>
                </c:pt>
                <c:pt idx="42">
                  <c:v>87.898859582604473</c:v>
                </c:pt>
                <c:pt idx="43">
                  <c:v>91.224156182520858</c:v>
                </c:pt>
                <c:pt idx="44">
                  <c:v>95.142395605445358</c:v>
                </c:pt>
                <c:pt idx="45">
                  <c:v>99.703084299616833</c:v>
                </c:pt>
                <c:pt idx="46">
                  <c:v>104.94605299019729</c:v>
                </c:pt>
                <c:pt idx="47">
                  <c:v>110.89784922248667</c:v>
                </c:pt>
                <c:pt idx="48">
                  <c:v>117.56808415895941</c:v>
                </c:pt>
                <c:pt idx="49">
                  <c:v>124.94594828903028</c:v>
                </c:pt>
                <c:pt idx="50">
                  <c:v>132.99713856938325</c:v>
                </c:pt>
                <c:pt idx="51">
                  <c:v>141.66144093362882</c:v>
                </c:pt>
                <c:pt idx="52">
                  <c:v>150.85113756790008</c:v>
                </c:pt>
                <c:pt idx="53">
                  <c:v>160.45009466139521</c:v>
                </c:pt>
                <c:pt idx="54">
                  <c:v>170.31239044193481</c:v>
                </c:pt>
                <c:pt idx="55">
                  <c:v>180.25679594541418</c:v>
                </c:pt>
                <c:pt idx="56">
                  <c:v>190.04848795935365</c:v>
                </c:pt>
                <c:pt idx="57">
                  <c:v>199.353509333907</c:v>
                </c:pt>
                <c:pt idx="58">
                  <c:v>207.65268688439645</c:v>
                </c:pt>
                <c:pt idx="59">
                  <c:v>214.12579258001577</c:v>
                </c:pt>
                <c:pt idx="60">
                  <c:v>217.57426016745111</c:v>
                </c:pt>
                <c:pt idx="61">
                  <c:v>216.5159764323156</c:v>
                </c:pt>
                <c:pt idx="62">
                  <c:v>209.57871972626697</c:v>
                </c:pt>
                <c:pt idx="63">
                  <c:v>196.16014630759693</c:v>
                </c:pt>
                <c:pt idx="64">
                  <c:v>177.05679225273781</c:v>
                </c:pt>
                <c:pt idx="65">
                  <c:v>154.61475120559598</c:v>
                </c:pt>
                <c:pt idx="66">
                  <c:v>132.14719302441603</c:v>
                </c:pt>
                <c:pt idx="67">
                  <c:v>112.84037512552257</c:v>
                </c:pt>
                <c:pt idx="68">
                  <c:v>98.747544135756357</c:v>
                </c:pt>
                <c:pt idx="69">
                  <c:v>90.401582772103026</c:v>
                </c:pt>
                <c:pt idx="70">
                  <c:v>87.127296738317767</c:v>
                </c:pt>
                <c:pt idx="71">
                  <c:v>87.707890756809647</c:v>
                </c:pt>
                <c:pt idx="72">
                  <c:v>90.972648177003748</c:v>
                </c:pt>
                <c:pt idx="73">
                  <c:v>96.082635107799732</c:v>
                </c:pt>
                <c:pt idx="74">
                  <c:v>102.5431960318391</c:v>
                </c:pt>
                <c:pt idx="75">
                  <c:v>110.0858936692871</c:v>
                </c:pt>
                <c:pt idx="76">
                  <c:v>118.53952958993762</c:v>
                </c:pt>
                <c:pt idx="77">
                  <c:v>127.73983952544086</c:v>
                </c:pt>
                <c:pt idx="78">
                  <c:v>137.47552098328637</c:v>
                </c:pt>
                <c:pt idx="79">
                  <c:v>147.44559236187877</c:v>
                </c:pt>
                <c:pt idx="80">
                  <c:v>157.1975876515192</c:v>
                </c:pt>
                <c:pt idx="81">
                  <c:v>166.02657889226714</c:v>
                </c:pt>
                <c:pt idx="82">
                  <c:v>172.85942630986995</c:v>
                </c:pt>
                <c:pt idx="83">
                  <c:v>176.23386245943081</c:v>
                </c:pt>
                <c:pt idx="84">
                  <c:v>174.54792340084555</c:v>
                </c:pt>
                <c:pt idx="85">
                  <c:v>166.67118794809082</c:v>
                </c:pt>
                <c:pt idx="86">
                  <c:v>152.71425820692576</c:v>
                </c:pt>
                <c:pt idx="87">
                  <c:v>134.44456151567363</c:v>
                </c:pt>
                <c:pt idx="88">
                  <c:v>114.89231291223298</c:v>
                </c:pt>
                <c:pt idx="89">
                  <c:v>97.227665276986556</c:v>
                </c:pt>
                <c:pt idx="90">
                  <c:v>83.576777294629153</c:v>
                </c:pt>
                <c:pt idx="91">
                  <c:v>74.493681755844335</c:v>
                </c:pt>
                <c:pt idx="92">
                  <c:v>69.265130045931528</c:v>
                </c:pt>
                <c:pt idx="93">
                  <c:v>66.644743552493168</c:v>
                </c:pt>
                <c:pt idx="94">
                  <c:v>65.484535407484728</c:v>
                </c:pt>
                <c:pt idx="95">
                  <c:v>65.01155460430688</c:v>
                </c:pt>
                <c:pt idx="96">
                  <c:v>64.813161078560128</c:v>
                </c:pt>
                <c:pt idx="97">
                  <c:v>64.708711420511051</c:v>
                </c:pt>
                <c:pt idx="98">
                  <c:v>64.632198649138218</c:v>
                </c:pt>
                <c:pt idx="99">
                  <c:v>64.563261365868087</c:v>
                </c:pt>
                <c:pt idx="100">
                  <c:v>64.49653769981488</c:v>
                </c:pt>
                <c:pt idx="101">
                  <c:v>64.430790931681372</c:v>
                </c:pt>
                <c:pt idx="102">
                  <c:v>64.365743805633628</c:v>
                </c:pt>
                <c:pt idx="103">
                  <c:v>64.301310784816735</c:v>
                </c:pt>
                <c:pt idx="104">
                  <c:v>64.23744132422425</c:v>
                </c:pt>
                <c:pt idx="105">
                  <c:v>64.174092638337385</c:v>
                </c:pt>
                <c:pt idx="106">
                  <c:v>64.111225524803274</c:v>
                </c:pt>
                <c:pt idx="107">
                  <c:v>64.048803666867457</c:v>
                </c:pt>
                <c:pt idx="108">
                  <c:v>63.986793390159008</c:v>
                </c:pt>
                <c:pt idx="109">
                  <c:v>63.9251634786444</c:v>
                </c:pt>
                <c:pt idx="110">
                  <c:v>63.863885005615053</c:v>
                </c:pt>
                <c:pt idx="111">
                  <c:v>63.802931175188967</c:v>
                </c:pt>
                <c:pt idx="112">
                  <c:v>63.742277173584213</c:v>
                </c:pt>
                <c:pt idx="113">
                  <c:v>63.681900029715713</c:v>
                </c:pt>
                <c:pt idx="114">
                  <c:v>63.621778484678529</c:v>
                </c:pt>
                <c:pt idx="115">
                  <c:v>63.561892869678623</c:v>
                </c:pt>
                <c:pt idx="116">
                  <c:v>63.502224991973698</c:v>
                </c:pt>
                <c:pt idx="117">
                  <c:v>63.442758028392959</c:v>
                </c:pt>
                <c:pt idx="118">
                  <c:v>63.383476426012436</c:v>
                </c:pt>
                <c:pt idx="119">
                  <c:v>63.324365809575518</c:v>
                </c:pt>
                <c:pt idx="120">
                  <c:v>63.265412895260312</c:v>
                </c:pt>
                <c:pt idx="121">
                  <c:v>63.206605410411079</c:v>
                </c:pt>
                <c:pt idx="122">
                  <c:v>63.147932018866022</c:v>
                </c:pt>
                <c:pt idx="123">
                  <c:v>63.08938225153058</c:v>
                </c:pt>
                <c:pt idx="124">
                  <c:v>63.030946441861417</c:v>
                </c:pt>
                <c:pt idx="125">
                  <c:v>62.972615665943351</c:v>
                </c:pt>
                <c:pt idx="126">
                  <c:v>62.914381686857752</c:v>
                </c:pt>
                <c:pt idx="127">
                  <c:v>62.856236903057543</c:v>
                </c:pt>
                <c:pt idx="128">
                  <c:v>62.798174300479602</c:v>
                </c:pt>
                <c:pt idx="129">
                  <c:v>62.74018740814121</c:v>
                </c:pt>
                <c:pt idx="130">
                  <c:v>62.682270256981766</c:v>
                </c:pt>
                <c:pt idx="131">
                  <c:v>62.624417341725746</c:v>
                </c:pt>
                <c:pt idx="132">
                  <c:v>62.566623585556613</c:v>
                </c:pt>
                <c:pt idx="133">
                  <c:v>62.50888430740445</c:v>
                </c:pt>
                <c:pt idx="134">
                  <c:v>62.451195191662876</c:v>
                </c:pt>
                <c:pt idx="135">
                  <c:v>62.393552260162508</c:v>
                </c:pt>
                <c:pt idx="136">
                  <c:v>62.335951846239851</c:v>
                </c:pt>
                <c:pt idx="137">
                  <c:v>62.278390570750815</c:v>
                </c:pt>
                <c:pt idx="138">
                  <c:v>62.220865319888482</c:v>
                </c:pt>
                <c:pt idx="139">
                  <c:v>62.163373224674167</c:v>
                </c:pt>
                <c:pt idx="140">
                  <c:v>62.105911641999619</c:v>
                </c:pt>
                <c:pt idx="141">
                  <c:v>62.048478137106898</c:v>
                </c:pt>
                <c:pt idx="142">
                  <c:v>61.991070467400043</c:v>
                </c:pt>
                <c:pt idx="143">
                  <c:v>61.933686567490348</c:v>
                </c:pt>
                <c:pt idx="144">
                  <c:v>61.876324535383752</c:v>
                </c:pt>
                <c:pt idx="145">
                  <c:v>61.818982619725446</c:v>
                </c:pt>
                <c:pt idx="146">
                  <c:v>61.76165920802287</c:v>
                </c:pt>
                <c:pt idx="147">
                  <c:v>61.704352815773831</c:v>
                </c:pt>
                <c:pt idx="148">
                  <c:v>61.647062076431844</c:v>
                </c:pt>
                <c:pt idx="149">
                  <c:v>61.589785732145693</c:v>
                </c:pt>
                <c:pt idx="150">
                  <c:v>61.532522625214689</c:v>
                </c:pt>
                <c:pt idx="151">
                  <c:v>61.475271690205695</c:v>
                </c:pt>
                <c:pt idx="152">
                  <c:v>61.418031946681353</c:v>
                </c:pt>
                <c:pt idx="153">
                  <c:v>61.360802492493455</c:v>
                </c:pt>
                <c:pt idx="154">
                  <c:v>61.303582497598121</c:v>
                </c:pt>
                <c:pt idx="155">
                  <c:v>61.246371198353188</c:v>
                </c:pt>
                <c:pt idx="156">
                  <c:v>61.189167892261374</c:v>
                </c:pt>
                <c:pt idx="157">
                  <c:v>61.131971933126103</c:v>
                </c:pt>
                <c:pt idx="158">
                  <c:v>61.074782726592503</c:v>
                </c:pt>
                <c:pt idx="159">
                  <c:v>61.017599726055231</c:v>
                </c:pt>
                <c:pt idx="160">
                  <c:v>60.960422428937463</c:v>
                </c:pt>
                <c:pt idx="161">
                  <c:v>60.903250373401448</c:v>
                </c:pt>
                <c:pt idx="162">
                  <c:v>60.846083135692588</c:v>
                </c:pt>
                <c:pt idx="163">
                  <c:v>60.788920328669263</c:v>
                </c:pt>
                <c:pt idx="164">
                  <c:v>60.73176160290933</c:v>
                </c:pt>
                <c:pt idx="165">
                  <c:v>60.67460665372311</c:v>
                </c:pt>
                <c:pt idx="166">
                  <c:v>60.617455241717408</c:v>
                </c:pt>
                <c:pt idx="167">
                  <c:v>60.560307243783292</c:v>
                </c:pt>
                <c:pt idx="168">
                  <c:v>60.503162770319371</c:v>
                </c:pt>
                <c:pt idx="169">
                  <c:v>60.446022421721793</c:v>
                </c:pt>
                <c:pt idx="170">
                  <c:v>60.388887827055584</c:v>
                </c:pt>
                <c:pt idx="171">
                  <c:v>60.331762732775012</c:v>
                </c:pt>
                <c:pt idx="172">
                  <c:v>60.274655121242191</c:v>
                </c:pt>
                <c:pt idx="173">
                  <c:v>60.217581177470052</c:v>
                </c:pt>
                <c:pt idx="174">
                  <c:v>60.160572428244969</c:v>
                </c:pt>
                <c:pt idx="175">
                  <c:v>60.103688072956153</c:v>
                </c:pt>
                <c:pt idx="176">
                  <c:v>60.047035381551581</c:v>
                </c:pt>
                <c:pt idx="177">
                  <c:v>59.990801923752258</c:v>
                </c:pt>
                <c:pt idx="178">
                  <c:v>59.935304028987041</c:v>
                </c:pt>
                <c:pt idx="179">
                  <c:v>59.881055767495155</c:v>
                </c:pt>
                <c:pt idx="180">
                  <c:v>59.828861192956523</c:v>
                </c:pt>
                <c:pt idx="181">
                  <c:v>59.779928787251137</c:v>
                </c:pt>
                <c:pt idx="182">
                  <c:v>59.736000312329473</c:v>
                </c:pt>
                <c:pt idx="183">
                  <c:v>59.699476428297032</c:v>
                </c:pt>
                <c:pt idx="184">
                  <c:v>59.673509308836216</c:v>
                </c:pt>
                <c:pt idx="185">
                  <c:v>59.662020340930219</c:v>
                </c:pt>
                <c:pt idx="186">
                  <c:v>59.669592632473332</c:v>
                </c:pt>
                <c:pt idx="187">
                  <c:v>59.701188080695161</c:v>
                </c:pt>
                <c:pt idx="188">
                  <c:v>59.761650272675425</c:v>
                </c:pt>
                <c:pt idx="189">
                  <c:v>59.854973938647859</c:v>
                </c:pt>
                <c:pt idx="190">
                  <c:v>59.983331124069487</c:v>
                </c:pt>
                <c:pt idx="191">
                  <c:v>60.145810438456159</c:v>
                </c:pt>
                <c:pt idx="192">
                  <c:v>60.336736301489893</c:v>
                </c:pt>
                <c:pt idx="193">
                  <c:v>60.543405884813538</c:v>
                </c:pt>
                <c:pt idx="194">
                  <c:v>60.743465009073539</c:v>
                </c:pt>
                <c:pt idx="195">
                  <c:v>60.903333035119097</c:v>
                </c:pt>
                <c:pt idx="196">
                  <c:v>60.980714315096492</c:v>
                </c:pt>
                <c:pt idx="197">
                  <c:v>60.93438611608304</c:v>
                </c:pt>
                <c:pt idx="198">
                  <c:v>60.740736682240396</c:v>
                </c:pt>
                <c:pt idx="199">
                  <c:v>60.40964412735962</c:v>
                </c:pt>
                <c:pt idx="200">
                  <c:v>59.988204291386694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A08-4313-B834-38139CA8A620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'C'!$AY$27:$AY$227</c:f>
              <c:numCache>
                <c:formatCode>General</c:formatCode>
                <c:ptCount val="201"/>
                <c:pt idx="0">
                  <c:v>68.38267254664585</c:v>
                </c:pt>
                <c:pt idx="1">
                  <c:v>68.64238279885133</c:v>
                </c:pt>
                <c:pt idx="2">
                  <c:v>68.900730903252708</c:v>
                </c:pt>
                <c:pt idx="3">
                  <c:v>69.157512467342471</c:v>
                </c:pt>
                <c:pt idx="4">
                  <c:v>69.412499145630989</c:v>
                </c:pt>
                <c:pt idx="5">
                  <c:v>69.665436536156292</c:v>
                </c:pt>
                <c:pt idx="6">
                  <c:v>69.916042016296501</c:v>
                </c:pt>
                <c:pt idx="7">
                  <c:v>70.164002546372203</c:v>
                </c:pt>
                <c:pt idx="8">
                  <c:v>70.408972477942172</c:v>
                </c:pt>
                <c:pt idx="9">
                  <c:v>70.650571413354754</c:v>
                </c:pt>
                <c:pt idx="10">
                  <c:v>70.888382174008569</c:v>
                </c:pt>
                <c:pt idx="11">
                  <c:v>71.121948946809852</c:v>
                </c:pt>
                <c:pt idx="12">
                  <c:v>71.350775691306751</c:v>
                </c:pt>
                <c:pt idx="13">
                  <c:v>71.574324903618589</c:v>
                </c:pt>
                <c:pt idx="14">
                  <c:v>71.792016847088348</c:v>
                </c:pt>
                <c:pt idx="15">
                  <c:v>72.00322937291368</c:v>
                </c:pt>
                <c:pt idx="16">
                  <c:v>72.207298465986781</c:v>
                </c:pt>
                <c:pt idx="17">
                  <c:v>72.403519660694059</c:v>
                </c:pt>
                <c:pt idx="18">
                  <c:v>72.591150477168313</c:v>
                </c:pt>
                <c:pt idx="19">
                  <c:v>72.769414028905828</c:v>
                </c:pt>
                <c:pt idx="20">
                  <c:v>72.937503946057376</c:v>
                </c:pt>
                <c:pt idx="21">
                  <c:v>73.094590743305389</c:v>
                </c:pt>
                <c:pt idx="22">
                  <c:v>73.239829735338262</c:v>
                </c:pt>
                <c:pt idx="23">
                  <c:v>73.372370565059725</c:v>
                </c:pt>
                <c:pt idx="24">
                  <c:v>73.491368358837761</c:v>
                </c:pt>
                <c:pt idx="25">
                  <c:v>73.595996459042013</c:v>
                </c:pt>
                <c:pt idx="26">
                  <c:v>73.685460607599282</c:v>
                </c:pt>
                <c:pt idx="27">
                  <c:v>73.759014367342203</c:v>
                </c:pt>
                <c:pt idx="28">
                  <c:v>73.815975474027553</c:v>
                </c:pt>
                <c:pt idx="29">
                  <c:v>73.855742716103748</c:v>
                </c:pt>
                <c:pt idx="30">
                  <c:v>73.877812848109997</c:v>
                </c:pt>
                <c:pt idx="31">
                  <c:v>73.881796964657951</c:v>
                </c:pt>
                <c:pt idx="32">
                  <c:v>73.867435703565818</c:v>
                </c:pt>
                <c:pt idx="33">
                  <c:v>73.834612617033059</c:v>
                </c:pt>
                <c:pt idx="34">
                  <c:v>73.783365055840875</c:v>
                </c:pt>
                <c:pt idx="35">
                  <c:v>73.713891958428377</c:v>
                </c:pt>
                <c:pt idx="36">
                  <c:v>73.626558026292074</c:v>
                </c:pt>
                <c:pt idx="37">
                  <c:v>73.52189389770102</c:v>
                </c:pt>
                <c:pt idx="38">
                  <c:v>73.400592097339938</c:v>
                </c:pt>
                <c:pt idx="39">
                  <c:v>73.263498730385777</c:v>
                </c:pt>
                <c:pt idx="40">
                  <c:v>73.111601092675201</c:v>
                </c:pt>
                <c:pt idx="41">
                  <c:v>72.946011568997505</c:v>
                </c:pt>
                <c:pt idx="42">
                  <c:v>72.767948373678266</c:v>
                </c:pt>
                <c:pt idx="43">
                  <c:v>72.578713837297684</c:v>
                </c:pt>
                <c:pt idx="44">
                  <c:v>72.379671049289158</c:v>
                </c:pt>
                <c:pt idx="45">
                  <c:v>72.172219721073077</c:v>
                </c:pt>
                <c:pt idx="46">
                  <c:v>71.957772135914155</c:v>
                </c:pt>
                <c:pt idx="47">
                  <c:v>71.737730002351697</c:v>
                </c:pt>
                <c:pt idx="48">
                  <c:v>71.513462934682082</c:v>
                </c:pt>
                <c:pt idx="49">
                  <c:v>71.286289156713764</c:v>
                </c:pt>
                <c:pt idx="50">
                  <c:v>71.057458875954367</c:v>
                </c:pt>
                <c:pt idx="51">
                  <c:v>70.828140617119473</c:v>
                </c:pt>
                <c:pt idx="52">
                  <c:v>70.599410648174313</c:v>
                </c:pt>
                <c:pt idx="53">
                  <c:v>70.372245488991254</c:v>
                </c:pt>
                <c:pt idx="54">
                  <c:v>70.147517369598887</c:v>
                </c:pt>
                <c:pt idx="55">
                  <c:v>69.92599240660887</c:v>
                </c:pt>
                <c:pt idx="56">
                  <c:v>69.708331194750286</c:v>
                </c:pt>
                <c:pt idx="57">
                  <c:v>69.495091465172152</c:v>
                </c:pt>
                <c:pt idx="58">
                  <c:v>69.286732441121728</c:v>
                </c:pt>
                <c:pt idx="59">
                  <c:v>69.083620521331142</c:v>
                </c:pt>
                <c:pt idx="60">
                  <c:v>68.886035937816501</c:v>
                </c:pt>
                <c:pt idx="61">
                  <c:v>68.694180063483714</c:v>
                </c:pt>
                <c:pt idx="62">
                  <c:v>68.508183081794087</c:v>
                </c:pt>
                <c:pt idx="63">
                  <c:v>68.32811177208103</c:v>
                </c:pt>
                <c:pt idx="64">
                  <c:v>68.153977206841333</c:v>
                </c:pt>
                <c:pt idx="65">
                  <c:v>67.985742199044083</c:v>
                </c:pt>
                <c:pt idx="66">
                  <c:v>67.823328376455876</c:v>
                </c:pt>
                <c:pt idx="67">
                  <c:v>67.666622795026086</c:v>
                </c:pt>
                <c:pt idx="68">
                  <c:v>67.515484033873051</c:v>
                </c:pt>
                <c:pt idx="69">
                  <c:v>67.369747740132169</c:v>
                </c:pt>
                <c:pt idx="70">
                  <c:v>67.229231612949334</c:v>
                </c:pt>
                <c:pt idx="71">
                  <c:v>67.093739832523397</c:v>
                </c:pt>
                <c:pt idx="72">
                  <c:v>66.963066952746672</c:v>
                </c:pt>
                <c:pt idx="73">
                  <c:v>66.837001285169521</c:v>
                </c:pt>
                <c:pt idx="74">
                  <c:v>66.715327808245291</c:v>
                </c:pt>
                <c:pt idx="75">
                  <c:v>66.597830639611672</c:v>
                </c:pt>
                <c:pt idx="76">
                  <c:v>66.48429511101277</c:v>
                </c:pt>
                <c:pt idx="77">
                  <c:v>66.374509485791762</c:v>
                </c:pt>
                <c:pt idx="78">
                  <c:v>66.268266358061865</c:v>
                </c:pt>
                <c:pt idx="79">
                  <c:v>66.165363771010732</c:v>
                </c:pt>
                <c:pt idx="80">
                  <c:v>66.065606089573208</c:v>
                </c:pt>
                <c:pt idx="81">
                  <c:v>65.968804660128711</c:v>
                </c:pt>
                <c:pt idx="82">
                  <c:v>65.874778287113855</c:v>
                </c:pt>
                <c:pt idx="83">
                  <c:v>65.783353553610922</c:v>
                </c:pt>
                <c:pt idx="84">
                  <c:v>65.694365010177521</c:v>
                </c:pt>
                <c:pt idx="85">
                  <c:v>65.607655253489114</c:v>
                </c:pt>
                <c:pt idx="86">
                  <c:v>65.523074913820977</c:v>
                </c:pt>
                <c:pt idx="87">
                  <c:v>65.440482568027036</c:v>
                </c:pt>
                <c:pt idx="88">
                  <c:v>65.359744592499439</c:v>
                </c:pt>
                <c:pt idx="89">
                  <c:v>65.280734968617693</c:v>
                </c:pt>
                <c:pt idx="90">
                  <c:v>65.203335051417767</c:v>
                </c:pt>
                <c:pt idx="91">
                  <c:v>65.127433310626913</c:v>
                </c:pt>
                <c:pt idx="92">
                  <c:v>65.052925051804422</c:v>
                </c:pt>
                <c:pt idx="93">
                  <c:v>64.979712124091549</c:v>
                </c:pt>
                <c:pt idx="94">
                  <c:v>64.90770261999333</c:v>
                </c:pt>
                <c:pt idx="95">
                  <c:v>64.836810571673922</c:v>
                </c:pt>
                <c:pt idx="96">
                  <c:v>64.766955647433562</c:v>
                </c:pt>
                <c:pt idx="97">
                  <c:v>64.698062851335109</c:v>
                </c:pt>
                <c:pt idx="98">
                  <c:v>64.630062228349416</c:v>
                </c:pt>
                <c:pt idx="99">
                  <c:v>64.562888576877569</c:v>
                </c:pt>
                <c:pt idx="100">
                  <c:v>64.49648117007591</c:v>
                </c:pt>
                <c:pt idx="101">
                  <c:v>64.430783487045957</c:v>
                </c:pt>
                <c:pt idx="102">
                  <c:v>64.365742954645199</c:v>
                </c:pt>
                <c:pt idx="103">
                  <c:v>64.301310700421851</c:v>
                </c:pt>
                <c:pt idx="104">
                  <c:v>64.237441316965715</c:v>
                </c:pt>
                <c:pt idx="105">
                  <c:v>64.174092637796164</c:v>
                </c:pt>
                <c:pt idx="106">
                  <c:v>64.111225524768301</c:v>
                </c:pt>
                <c:pt idx="107">
                  <c:v>64.048803666865496</c:v>
                </c:pt>
                <c:pt idx="108">
                  <c:v>63.986793390158915</c:v>
                </c:pt>
                <c:pt idx="109">
                  <c:v>63.925163478644393</c:v>
                </c:pt>
                <c:pt idx="110">
                  <c:v>63.863885005615053</c:v>
                </c:pt>
                <c:pt idx="111">
                  <c:v>63.802931175188967</c:v>
                </c:pt>
                <c:pt idx="112">
                  <c:v>63.742277173584213</c:v>
                </c:pt>
                <c:pt idx="113">
                  <c:v>63.681900029715713</c:v>
                </c:pt>
                <c:pt idx="114">
                  <c:v>63.621778484678529</c:v>
                </c:pt>
                <c:pt idx="115">
                  <c:v>63.561892869678623</c:v>
                </c:pt>
                <c:pt idx="116">
                  <c:v>63.502224991973698</c:v>
                </c:pt>
                <c:pt idx="117">
                  <c:v>63.442758028392959</c:v>
                </c:pt>
                <c:pt idx="118">
                  <c:v>63.383476426012436</c:v>
                </c:pt>
                <c:pt idx="119">
                  <c:v>63.324365809575518</c:v>
                </c:pt>
                <c:pt idx="120">
                  <c:v>63.265412895260312</c:v>
                </c:pt>
                <c:pt idx="121">
                  <c:v>63.206605410411079</c:v>
                </c:pt>
                <c:pt idx="122">
                  <c:v>63.147932018866022</c:v>
                </c:pt>
                <c:pt idx="123">
                  <c:v>63.08938225153058</c:v>
                </c:pt>
                <c:pt idx="124">
                  <c:v>63.030946441861417</c:v>
                </c:pt>
                <c:pt idx="125">
                  <c:v>62.972615665943351</c:v>
                </c:pt>
                <c:pt idx="126">
                  <c:v>62.914381686857752</c:v>
                </c:pt>
                <c:pt idx="127">
                  <c:v>62.856236903057543</c:v>
                </c:pt>
                <c:pt idx="128">
                  <c:v>62.798174300479602</c:v>
                </c:pt>
                <c:pt idx="129">
                  <c:v>62.74018740814121</c:v>
                </c:pt>
                <c:pt idx="130">
                  <c:v>62.682270256981766</c:v>
                </c:pt>
                <c:pt idx="131">
                  <c:v>62.624417341725746</c:v>
                </c:pt>
                <c:pt idx="132">
                  <c:v>62.566623585556613</c:v>
                </c:pt>
                <c:pt idx="133">
                  <c:v>62.50888430740445</c:v>
                </c:pt>
                <c:pt idx="134">
                  <c:v>62.451195191662876</c:v>
                </c:pt>
                <c:pt idx="135">
                  <c:v>62.393552260162508</c:v>
                </c:pt>
                <c:pt idx="136">
                  <c:v>62.335951846239851</c:v>
                </c:pt>
                <c:pt idx="137">
                  <c:v>62.278390570750815</c:v>
                </c:pt>
                <c:pt idx="138">
                  <c:v>62.220865319888482</c:v>
                </c:pt>
                <c:pt idx="139">
                  <c:v>62.163373224674167</c:v>
                </c:pt>
                <c:pt idx="140">
                  <c:v>62.105911641999619</c:v>
                </c:pt>
                <c:pt idx="141">
                  <c:v>62.048478137106898</c:v>
                </c:pt>
                <c:pt idx="142">
                  <c:v>61.991070467400043</c:v>
                </c:pt>
                <c:pt idx="143">
                  <c:v>61.933686567490348</c:v>
                </c:pt>
                <c:pt idx="144">
                  <c:v>61.876324535383752</c:v>
                </c:pt>
                <c:pt idx="145">
                  <c:v>61.818982619725446</c:v>
                </c:pt>
                <c:pt idx="146">
                  <c:v>61.76165920802287</c:v>
                </c:pt>
                <c:pt idx="147">
                  <c:v>61.704352815773831</c:v>
                </c:pt>
                <c:pt idx="148">
                  <c:v>61.647062076431844</c:v>
                </c:pt>
                <c:pt idx="149">
                  <c:v>61.589785732145693</c:v>
                </c:pt>
                <c:pt idx="150">
                  <c:v>61.532522625214689</c:v>
                </c:pt>
                <c:pt idx="151">
                  <c:v>61.475271690205687</c:v>
                </c:pt>
                <c:pt idx="152">
                  <c:v>61.418031946681324</c:v>
                </c:pt>
                <c:pt idx="153">
                  <c:v>61.360802492493356</c:v>
                </c:pt>
                <c:pt idx="154">
                  <c:v>61.303582497597752</c:v>
                </c:pt>
                <c:pt idx="155">
                  <c:v>61.246371198351845</c:v>
                </c:pt>
                <c:pt idx="156">
                  <c:v>61.189167892256677</c:v>
                </c:pt>
                <c:pt idx="157">
                  <c:v>61.131971933110094</c:v>
                </c:pt>
                <c:pt idx="158">
                  <c:v>61.074782726539475</c:v>
                </c:pt>
                <c:pt idx="159">
                  <c:v>61.01759972588448</c:v>
                </c:pt>
                <c:pt idx="160">
                  <c:v>60.960422428403</c:v>
                </c:pt>
                <c:pt idx="161">
                  <c:v>60.9032503717753</c:v>
                </c:pt>
                <c:pt idx="162">
                  <c:v>60.846083130883244</c:v>
                </c:pt>
                <c:pt idx="163">
                  <c:v>60.788920314843281</c:v>
                </c:pt>
                <c:pt idx="164">
                  <c:v>60.731761564273512</c:v>
                </c:pt>
                <c:pt idx="165">
                  <c:v>60.674606548776573</c:v>
                </c:pt>
                <c:pt idx="166">
                  <c:v>60.617454964621565</c:v>
                </c:pt>
                <c:pt idx="167">
                  <c:v>60.560306532609438</c:v>
                </c:pt>
                <c:pt idx="168">
                  <c:v>60.503160996107674</c:v>
                </c:pt>
                <c:pt idx="169">
                  <c:v>60.446018119240648</c:v>
                </c:pt>
                <c:pt idx="170">
                  <c:v>60.388877685223903</c:v>
                </c:pt>
                <c:pt idx="171">
                  <c:v>60.331739494830799</c:v>
                </c:pt>
                <c:pt idx="172">
                  <c:v>60.274603364981097</c:v>
                </c:pt>
                <c:pt idx="173">
                  <c:v>60.217469127442044</c:v>
                </c:pt>
                <c:pt idx="174">
                  <c:v>60.160336627633079</c:v>
                </c:pt>
                <c:pt idx="175">
                  <c:v>60.103205723525754</c:v>
                </c:pt>
                <c:pt idx="176">
                  <c:v>60.046076284631738</c:v>
                </c:pt>
                <c:pt idx="177">
                  <c:v>59.988948191071572</c:v>
                </c:pt>
                <c:pt idx="178">
                  <c:v>59.931821332718044</c:v>
                </c:pt>
                <c:pt idx="179">
                  <c:v>59.874695608408132</c:v>
                </c:pt>
                <c:pt idx="180">
                  <c:v>59.817570925218156</c:v>
                </c:pt>
                <c:pt idx="181">
                  <c:v>59.760447197797042</c:v>
                </c:pt>
                <c:pt idx="182">
                  <c:v>59.703324347753117</c:v>
                </c:pt>
                <c:pt idx="183">
                  <c:v>59.64620230309027</c:v>
                </c:pt>
                <c:pt idx="184">
                  <c:v>59.589080997689358</c:v>
                </c:pt>
                <c:pt idx="185">
                  <c:v>59.531960370831378</c:v>
                </c:pt>
                <c:pt idx="186">
                  <c:v>59.474840366759118</c:v>
                </c:pt>
                <c:pt idx="187">
                  <c:v>59.417720934274058</c:v>
                </c:pt>
                <c:pt idx="188">
                  <c:v>59.360602026365818</c:v>
                </c:pt>
                <c:pt idx="189">
                  <c:v>59.303483599871505</c:v>
                </c:pt>
                <c:pt idx="190">
                  <c:v>59.246365615162652</c:v>
                </c:pt>
                <c:pt idx="191">
                  <c:v>59.189248035857361</c:v>
                </c:pt>
                <c:pt idx="192">
                  <c:v>59.132130828555816</c:v>
                </c:pt>
                <c:pt idx="193">
                  <c:v>59.075013962597154</c:v>
                </c:pt>
                <c:pt idx="194">
                  <c:v>59.01789740983606</c:v>
                </c:pt>
                <c:pt idx="195">
                  <c:v>58.96078114443749</c:v>
                </c:pt>
                <c:pt idx="196">
                  <c:v>58.903665142687977</c:v>
                </c:pt>
                <c:pt idx="197">
                  <c:v>58.846549382822339</c:v>
                </c:pt>
                <c:pt idx="198">
                  <c:v>58.789433844864377</c:v>
                </c:pt>
                <c:pt idx="199">
                  <c:v>58.732318510480582</c:v>
                </c:pt>
                <c:pt idx="200">
                  <c:v>58.675203362845728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A08-4313-B834-38139CA8A6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8345824"/>
        <c:axId val="398346216"/>
      </c:scatterChart>
      <c:valAx>
        <c:axId val="3983458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98346216"/>
        <c:crosses val="autoZero"/>
        <c:crossBetween val="midCat"/>
      </c:valAx>
      <c:valAx>
        <c:axId val="398346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98345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'C'!$B$27:$B$316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'C'!$D$27:$D$227</c:f>
              <c:numCache>
                <c:formatCode>General</c:formatCode>
                <c:ptCount val="201"/>
                <c:pt idx="0">
                  <c:v>73.403000000000006</c:v>
                </c:pt>
                <c:pt idx="1">
                  <c:v>72.462999999999994</c:v>
                </c:pt>
                <c:pt idx="2">
                  <c:v>72.790999999999997</c:v>
                </c:pt>
                <c:pt idx="3">
                  <c:v>73.239000000000004</c:v>
                </c:pt>
                <c:pt idx="4">
                  <c:v>72.820999999999998</c:v>
                </c:pt>
                <c:pt idx="5">
                  <c:v>73.179000000000002</c:v>
                </c:pt>
                <c:pt idx="6">
                  <c:v>74.075000000000003</c:v>
                </c:pt>
                <c:pt idx="7">
                  <c:v>72.343000000000004</c:v>
                </c:pt>
                <c:pt idx="8">
                  <c:v>72.626999999999995</c:v>
                </c:pt>
                <c:pt idx="9">
                  <c:v>72.03</c:v>
                </c:pt>
                <c:pt idx="10">
                  <c:v>71.760999999999996</c:v>
                </c:pt>
                <c:pt idx="11">
                  <c:v>74.239000000000004</c:v>
                </c:pt>
                <c:pt idx="12">
                  <c:v>72.477999999999994</c:v>
                </c:pt>
                <c:pt idx="13">
                  <c:v>73.820999999999998</c:v>
                </c:pt>
                <c:pt idx="14">
                  <c:v>74.149000000000001</c:v>
                </c:pt>
                <c:pt idx="15">
                  <c:v>74.209000000000003</c:v>
                </c:pt>
                <c:pt idx="16">
                  <c:v>74.596999999999994</c:v>
                </c:pt>
                <c:pt idx="17">
                  <c:v>74.835999999999999</c:v>
                </c:pt>
                <c:pt idx="18">
                  <c:v>74.239000000000004</c:v>
                </c:pt>
                <c:pt idx="19">
                  <c:v>74.492999999999995</c:v>
                </c:pt>
                <c:pt idx="20">
                  <c:v>75.015000000000001</c:v>
                </c:pt>
                <c:pt idx="21">
                  <c:v>73.984999999999999</c:v>
                </c:pt>
                <c:pt idx="22">
                  <c:v>76.492999999999995</c:v>
                </c:pt>
                <c:pt idx="23">
                  <c:v>75.239000000000004</c:v>
                </c:pt>
                <c:pt idx="24">
                  <c:v>76.328000000000003</c:v>
                </c:pt>
                <c:pt idx="25">
                  <c:v>74.805999999999997</c:v>
                </c:pt>
                <c:pt idx="26">
                  <c:v>75.671999999999997</c:v>
                </c:pt>
                <c:pt idx="27">
                  <c:v>75.715999999999994</c:v>
                </c:pt>
                <c:pt idx="28">
                  <c:v>77.03</c:v>
                </c:pt>
                <c:pt idx="29">
                  <c:v>77.760999999999996</c:v>
                </c:pt>
                <c:pt idx="30">
                  <c:v>78.896000000000001</c:v>
                </c:pt>
                <c:pt idx="31">
                  <c:v>77.581999999999994</c:v>
                </c:pt>
                <c:pt idx="32">
                  <c:v>77.850999999999999</c:v>
                </c:pt>
                <c:pt idx="33">
                  <c:v>77.164000000000001</c:v>
                </c:pt>
                <c:pt idx="34">
                  <c:v>78.269000000000005</c:v>
                </c:pt>
                <c:pt idx="35">
                  <c:v>79.313000000000002</c:v>
                </c:pt>
                <c:pt idx="36">
                  <c:v>78.492999999999995</c:v>
                </c:pt>
                <c:pt idx="37">
                  <c:v>79.373000000000005</c:v>
                </c:pt>
                <c:pt idx="38">
                  <c:v>81.358000000000004</c:v>
                </c:pt>
                <c:pt idx="39">
                  <c:v>81.924999999999997</c:v>
                </c:pt>
                <c:pt idx="40">
                  <c:v>81.730999999999995</c:v>
                </c:pt>
                <c:pt idx="41">
                  <c:v>82.433000000000007</c:v>
                </c:pt>
                <c:pt idx="42">
                  <c:v>84.284000000000006</c:v>
                </c:pt>
                <c:pt idx="43">
                  <c:v>85.715999999999994</c:v>
                </c:pt>
                <c:pt idx="44">
                  <c:v>88.730999999999995</c:v>
                </c:pt>
                <c:pt idx="45">
                  <c:v>91.581999999999994</c:v>
                </c:pt>
                <c:pt idx="46">
                  <c:v>93.507000000000005</c:v>
                </c:pt>
                <c:pt idx="47">
                  <c:v>98.179000000000002</c:v>
                </c:pt>
                <c:pt idx="48">
                  <c:v>102.881</c:v>
                </c:pt>
                <c:pt idx="49">
                  <c:v>109.254</c:v>
                </c:pt>
                <c:pt idx="50">
                  <c:v>116.836</c:v>
                </c:pt>
                <c:pt idx="51">
                  <c:v>128.34299999999999</c:v>
                </c:pt>
                <c:pt idx="52">
                  <c:v>142.56700000000001</c:v>
                </c:pt>
                <c:pt idx="53">
                  <c:v>158.56700000000001</c:v>
                </c:pt>
                <c:pt idx="54">
                  <c:v>172.70099999999999</c:v>
                </c:pt>
                <c:pt idx="55">
                  <c:v>186.46299999999999</c:v>
                </c:pt>
                <c:pt idx="56">
                  <c:v>199.77600000000001</c:v>
                </c:pt>
                <c:pt idx="57">
                  <c:v>208.41800000000001</c:v>
                </c:pt>
                <c:pt idx="58">
                  <c:v>215.791</c:v>
                </c:pt>
                <c:pt idx="59">
                  <c:v>220.10400000000001</c:v>
                </c:pt>
                <c:pt idx="60">
                  <c:v>221.44800000000001</c:v>
                </c:pt>
                <c:pt idx="61">
                  <c:v>220.52199999999999</c:v>
                </c:pt>
                <c:pt idx="62">
                  <c:v>218.09</c:v>
                </c:pt>
                <c:pt idx="63">
                  <c:v>211.55199999999999</c:v>
                </c:pt>
                <c:pt idx="64">
                  <c:v>200.22399999999999</c:v>
                </c:pt>
                <c:pt idx="65">
                  <c:v>181.01499999999999</c:v>
                </c:pt>
                <c:pt idx="66">
                  <c:v>148.239</c:v>
                </c:pt>
                <c:pt idx="67">
                  <c:v>106.06</c:v>
                </c:pt>
                <c:pt idx="68">
                  <c:v>80.358000000000004</c:v>
                </c:pt>
                <c:pt idx="69">
                  <c:v>75.403000000000006</c:v>
                </c:pt>
                <c:pt idx="70">
                  <c:v>76</c:v>
                </c:pt>
                <c:pt idx="71">
                  <c:v>80.09</c:v>
                </c:pt>
                <c:pt idx="72">
                  <c:v>82.954999999999998</c:v>
                </c:pt>
                <c:pt idx="73">
                  <c:v>88.522000000000006</c:v>
                </c:pt>
                <c:pt idx="74">
                  <c:v>95.745999999999995</c:v>
                </c:pt>
                <c:pt idx="75">
                  <c:v>106.26900000000001</c:v>
                </c:pt>
                <c:pt idx="76">
                  <c:v>118.657</c:v>
                </c:pt>
                <c:pt idx="77">
                  <c:v>131.86600000000001</c:v>
                </c:pt>
                <c:pt idx="78">
                  <c:v>144.34299999999999</c:v>
                </c:pt>
                <c:pt idx="79">
                  <c:v>155.642</c:v>
                </c:pt>
                <c:pt idx="80">
                  <c:v>165.03</c:v>
                </c:pt>
                <c:pt idx="81">
                  <c:v>171.29900000000001</c:v>
                </c:pt>
                <c:pt idx="82">
                  <c:v>175.53700000000001</c:v>
                </c:pt>
                <c:pt idx="83">
                  <c:v>178.44800000000001</c:v>
                </c:pt>
                <c:pt idx="84">
                  <c:v>179.13399999999999</c:v>
                </c:pt>
                <c:pt idx="85">
                  <c:v>175.28399999999999</c:v>
                </c:pt>
                <c:pt idx="86">
                  <c:v>168.83600000000001</c:v>
                </c:pt>
                <c:pt idx="87">
                  <c:v>153.92500000000001</c:v>
                </c:pt>
                <c:pt idx="88">
                  <c:v>128.28399999999999</c:v>
                </c:pt>
                <c:pt idx="89">
                  <c:v>91.896000000000001</c:v>
                </c:pt>
                <c:pt idx="90">
                  <c:v>69.224000000000004</c:v>
                </c:pt>
                <c:pt idx="91">
                  <c:v>64.522000000000006</c:v>
                </c:pt>
                <c:pt idx="92">
                  <c:v>63.97</c:v>
                </c:pt>
                <c:pt idx="93">
                  <c:v>63.984999999999999</c:v>
                </c:pt>
                <c:pt idx="94">
                  <c:v>63.731000000000002</c:v>
                </c:pt>
                <c:pt idx="95">
                  <c:v>63.701000000000001</c:v>
                </c:pt>
                <c:pt idx="96">
                  <c:v>64.343000000000004</c:v>
                </c:pt>
                <c:pt idx="97">
                  <c:v>65.492999999999995</c:v>
                </c:pt>
                <c:pt idx="98">
                  <c:v>65.835999999999999</c:v>
                </c:pt>
                <c:pt idx="99">
                  <c:v>65.94</c:v>
                </c:pt>
                <c:pt idx="100">
                  <c:v>65.134</c:v>
                </c:pt>
                <c:pt idx="101">
                  <c:v>65.552000000000007</c:v>
                </c:pt>
                <c:pt idx="102">
                  <c:v>64.700999999999993</c:v>
                </c:pt>
                <c:pt idx="103">
                  <c:v>64.299000000000007</c:v>
                </c:pt>
                <c:pt idx="104">
                  <c:v>64.775999999999996</c:v>
                </c:pt>
                <c:pt idx="105">
                  <c:v>65.358000000000004</c:v>
                </c:pt>
                <c:pt idx="106">
                  <c:v>65.537000000000006</c:v>
                </c:pt>
                <c:pt idx="107">
                  <c:v>64.477999999999994</c:v>
                </c:pt>
                <c:pt idx="108">
                  <c:v>66.239000000000004</c:v>
                </c:pt>
                <c:pt idx="109">
                  <c:v>65.015000000000001</c:v>
                </c:pt>
                <c:pt idx="110">
                  <c:v>64.611999999999995</c:v>
                </c:pt>
                <c:pt idx="111">
                  <c:v>65.552000000000007</c:v>
                </c:pt>
                <c:pt idx="112">
                  <c:v>65.09</c:v>
                </c:pt>
                <c:pt idx="113">
                  <c:v>66.194000000000003</c:v>
                </c:pt>
                <c:pt idx="114">
                  <c:v>65.343000000000004</c:v>
                </c:pt>
                <c:pt idx="115">
                  <c:v>66.09</c:v>
                </c:pt>
                <c:pt idx="116">
                  <c:v>67.119</c:v>
                </c:pt>
                <c:pt idx="117">
                  <c:v>68.866</c:v>
                </c:pt>
                <c:pt idx="118">
                  <c:v>69.97</c:v>
                </c:pt>
                <c:pt idx="119">
                  <c:v>70.239000000000004</c:v>
                </c:pt>
                <c:pt idx="120">
                  <c:v>70.626999999999995</c:v>
                </c:pt>
                <c:pt idx="121">
                  <c:v>69.522000000000006</c:v>
                </c:pt>
                <c:pt idx="122">
                  <c:v>68.671999999999997</c:v>
                </c:pt>
                <c:pt idx="123">
                  <c:v>68.328000000000003</c:v>
                </c:pt>
                <c:pt idx="124">
                  <c:v>65</c:v>
                </c:pt>
                <c:pt idx="125">
                  <c:v>64.075000000000003</c:v>
                </c:pt>
                <c:pt idx="126">
                  <c:v>63.194000000000003</c:v>
                </c:pt>
                <c:pt idx="127">
                  <c:v>61.493000000000002</c:v>
                </c:pt>
                <c:pt idx="128">
                  <c:v>60.94</c:v>
                </c:pt>
                <c:pt idx="129">
                  <c:v>61.656999999999996</c:v>
                </c:pt>
                <c:pt idx="130">
                  <c:v>60.881</c:v>
                </c:pt>
                <c:pt idx="131">
                  <c:v>61.671999999999997</c:v>
                </c:pt>
                <c:pt idx="132">
                  <c:v>61.298999999999999</c:v>
                </c:pt>
                <c:pt idx="133">
                  <c:v>61.91</c:v>
                </c:pt>
                <c:pt idx="134">
                  <c:v>62.686999999999998</c:v>
                </c:pt>
                <c:pt idx="135">
                  <c:v>61.387999999999998</c:v>
                </c:pt>
                <c:pt idx="136">
                  <c:v>61.776000000000003</c:v>
                </c:pt>
                <c:pt idx="137">
                  <c:v>61.582000000000001</c:v>
                </c:pt>
                <c:pt idx="138">
                  <c:v>61.045000000000002</c:v>
                </c:pt>
                <c:pt idx="139">
                  <c:v>61.179000000000002</c:v>
                </c:pt>
                <c:pt idx="140">
                  <c:v>60.298999999999999</c:v>
                </c:pt>
                <c:pt idx="141">
                  <c:v>61.820999999999998</c:v>
                </c:pt>
                <c:pt idx="142">
                  <c:v>60</c:v>
                </c:pt>
                <c:pt idx="143">
                  <c:v>60.253999999999998</c:v>
                </c:pt>
                <c:pt idx="144">
                  <c:v>62.536999999999999</c:v>
                </c:pt>
                <c:pt idx="145">
                  <c:v>59.984999999999999</c:v>
                </c:pt>
                <c:pt idx="146">
                  <c:v>60</c:v>
                </c:pt>
                <c:pt idx="147">
                  <c:v>62.924999999999997</c:v>
                </c:pt>
                <c:pt idx="148">
                  <c:v>63.387999999999998</c:v>
                </c:pt>
                <c:pt idx="149">
                  <c:v>64.418000000000006</c:v>
                </c:pt>
                <c:pt idx="150">
                  <c:v>63.582000000000001</c:v>
                </c:pt>
                <c:pt idx="151">
                  <c:v>64.596999999999994</c:v>
                </c:pt>
                <c:pt idx="152">
                  <c:v>63.761000000000003</c:v>
                </c:pt>
                <c:pt idx="153">
                  <c:v>62.761000000000003</c:v>
                </c:pt>
                <c:pt idx="154">
                  <c:v>62.493000000000002</c:v>
                </c:pt>
                <c:pt idx="155">
                  <c:v>60.521999999999998</c:v>
                </c:pt>
                <c:pt idx="156">
                  <c:v>59.94</c:v>
                </c:pt>
                <c:pt idx="157">
                  <c:v>60.372999999999998</c:v>
                </c:pt>
                <c:pt idx="158">
                  <c:v>59.835999999999999</c:v>
                </c:pt>
                <c:pt idx="159">
                  <c:v>59.701000000000001</c:v>
                </c:pt>
                <c:pt idx="160">
                  <c:v>60.582000000000001</c:v>
                </c:pt>
                <c:pt idx="161">
                  <c:v>60.343000000000004</c:v>
                </c:pt>
                <c:pt idx="162">
                  <c:v>61.478000000000002</c:v>
                </c:pt>
                <c:pt idx="163">
                  <c:v>62.372999999999998</c:v>
                </c:pt>
                <c:pt idx="164">
                  <c:v>61.209000000000003</c:v>
                </c:pt>
                <c:pt idx="165">
                  <c:v>62.06</c:v>
                </c:pt>
                <c:pt idx="166">
                  <c:v>62.164000000000001</c:v>
                </c:pt>
                <c:pt idx="167">
                  <c:v>62.149000000000001</c:v>
                </c:pt>
                <c:pt idx="168">
                  <c:v>62.448</c:v>
                </c:pt>
                <c:pt idx="169">
                  <c:v>61.075000000000003</c:v>
                </c:pt>
                <c:pt idx="170">
                  <c:v>60.896000000000001</c:v>
                </c:pt>
                <c:pt idx="171">
                  <c:v>61.642000000000003</c:v>
                </c:pt>
                <c:pt idx="172">
                  <c:v>60.103999999999999</c:v>
                </c:pt>
                <c:pt idx="173">
                  <c:v>62.582000000000001</c:v>
                </c:pt>
                <c:pt idx="174">
                  <c:v>60.701000000000001</c:v>
                </c:pt>
                <c:pt idx="175">
                  <c:v>61</c:v>
                </c:pt>
                <c:pt idx="176">
                  <c:v>62.521999999999998</c:v>
                </c:pt>
                <c:pt idx="177">
                  <c:v>61.820999999999998</c:v>
                </c:pt>
                <c:pt idx="178">
                  <c:v>59.850999999999999</c:v>
                </c:pt>
                <c:pt idx="179">
                  <c:v>60.627000000000002</c:v>
                </c:pt>
                <c:pt idx="180">
                  <c:v>61.671999999999997</c:v>
                </c:pt>
                <c:pt idx="181">
                  <c:v>59.954999999999998</c:v>
                </c:pt>
                <c:pt idx="182">
                  <c:v>60.716000000000001</c:v>
                </c:pt>
                <c:pt idx="183">
                  <c:v>59.493000000000002</c:v>
                </c:pt>
                <c:pt idx="184">
                  <c:v>60.372999999999998</c:v>
                </c:pt>
                <c:pt idx="185">
                  <c:v>60.283999999999999</c:v>
                </c:pt>
                <c:pt idx="186">
                  <c:v>60.402999999999999</c:v>
                </c:pt>
                <c:pt idx="187">
                  <c:v>59.493000000000002</c:v>
                </c:pt>
                <c:pt idx="188">
                  <c:v>59.03</c:v>
                </c:pt>
                <c:pt idx="189">
                  <c:v>58.656999999999996</c:v>
                </c:pt>
                <c:pt idx="190">
                  <c:v>59.223999999999997</c:v>
                </c:pt>
                <c:pt idx="191">
                  <c:v>58.896000000000001</c:v>
                </c:pt>
                <c:pt idx="192">
                  <c:v>59.820999999999998</c:v>
                </c:pt>
                <c:pt idx="193">
                  <c:v>60.179000000000002</c:v>
                </c:pt>
                <c:pt idx="194">
                  <c:v>58.09</c:v>
                </c:pt>
                <c:pt idx="195">
                  <c:v>59.045000000000002</c:v>
                </c:pt>
                <c:pt idx="196">
                  <c:v>57.790999999999997</c:v>
                </c:pt>
                <c:pt idx="197">
                  <c:v>58.478000000000002</c:v>
                </c:pt>
                <c:pt idx="198">
                  <c:v>59.627000000000002</c:v>
                </c:pt>
                <c:pt idx="199">
                  <c:v>58.582000000000001</c:v>
                </c:pt>
                <c:pt idx="200">
                  <c:v>58.493000000000002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5D9-482E-B3B2-DF1DE18DDA60}"/>
            </c:ext>
          </c:extLst>
        </c:ser>
        <c:ser>
          <c:idx val="1"/>
          <c:order val="1"/>
          <c:marker>
            <c:symbol val="none"/>
          </c:marker>
          <c:xVal>
            <c:strRef>
              <c:f>'C'!$B$27:$B$316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'C'!$T$27:$T$227</c:f>
              <c:numCache>
                <c:formatCode>0.00</c:formatCode>
                <c:ptCount val="201"/>
                <c:pt idx="0">
                  <c:v>71.393782858997739</c:v>
                </c:pt>
                <c:pt idx="1">
                  <c:v>71.602491454474702</c:v>
                </c:pt>
                <c:pt idx="2">
                  <c:v>71.810336032963022</c:v>
                </c:pt>
                <c:pt idx="3">
                  <c:v>72.017175177235174</c:v>
                </c:pt>
                <c:pt idx="4">
                  <c:v>72.222849789595216</c:v>
                </c:pt>
                <c:pt idx="5">
                  <c:v>72.427181359118222</c:v>
                </c:pt>
                <c:pt idx="6">
                  <c:v>72.62997013880161</c:v>
                </c:pt>
                <c:pt idx="7">
                  <c:v>72.830993248987227</c:v>
                </c:pt>
                <c:pt idx="8">
                  <c:v>73.030002732073839</c:v>
                </c:pt>
                <c:pt idx="9">
                  <c:v>73.226723595532221</c:v>
                </c:pt>
                <c:pt idx="10">
                  <c:v>73.420851897033089</c:v>
                </c:pt>
                <c:pt idx="11">
                  <c:v>73.612052949272481</c:v>
                </c:pt>
                <c:pt idx="12">
                  <c:v>73.799959756000035</c:v>
                </c:pt>
                <c:pt idx="13">
                  <c:v>73.984171839372806</c:v>
                </c:pt>
                <c:pt idx="14">
                  <c:v>74.164254688488057</c:v>
                </c:pt>
                <c:pt idx="15">
                  <c:v>74.339740158626284</c:v>
                </c:pt>
                <c:pt idx="16">
                  <c:v>74.510128292216351</c:v>
                </c:pt>
                <c:pt idx="17">
                  <c:v>74.674891231227122</c:v>
                </c:pt>
                <c:pt idx="18">
                  <c:v>74.833480165908227</c:v>
                </c:pt>
                <c:pt idx="19">
                  <c:v>74.985336639661483</c:v>
                </c:pt>
                <c:pt idx="20">
                  <c:v>75.129910030393717</c:v>
                </c:pt>
                <c:pt idx="21">
                  <c:v>75.266683681981078</c:v>
                </c:pt>
                <c:pt idx="22">
                  <c:v>75.39521298969234</c:v>
                </c:pt>
                <c:pt idx="23">
                  <c:v>75.515179766167392</c:v>
                </c:pt>
                <c:pt idx="24">
                  <c:v>75.626468428297812</c:v>
                </c:pt>
                <c:pt idx="25">
                  <c:v>75.729270920152501</c:v>
                </c:pt>
                <c:pt idx="26">
                  <c:v>75.824228750648359</c:v>
                </c:pt>
                <c:pt idx="27">
                  <c:v>75.912621946719256</c:v>
                </c:pt>
                <c:pt idx="28">
                  <c:v>75.996615899481938</c:v>
                </c:pt>
                <c:pt idx="29">
                  <c:v>76.079577722311001</c:v>
                </c:pt>
                <c:pt idx="30">
                  <c:v>76.166473463927574</c:v>
                </c:pt>
                <c:pt idx="31">
                  <c:v>76.264355859157433</c:v>
                </c:pt>
                <c:pt idx="32">
                  <c:v>76.382948726013197</c:v>
                </c:pt>
                <c:pt idx="33">
                  <c:v>76.535328086775138</c:v>
                </c:pt>
                <c:pt idx="34">
                  <c:v>76.738691118611982</c:v>
                </c:pt>
                <c:pt idx="35">
                  <c:v>77.015191802279119</c:v>
                </c:pt>
                <c:pt idx="36">
                  <c:v>77.392806596758604</c:v>
                </c:pt>
                <c:pt idx="37">
                  <c:v>77.906175006729796</c:v>
                </c:pt>
                <c:pt idx="38">
                  <c:v>78.597339466136702</c:v>
                </c:pt>
                <c:pt idx="39">
                  <c:v>79.51628812891289</c:v>
                </c:pt>
                <c:pt idx="40">
                  <c:v>80.721185229451947</c:v>
                </c:pt>
                <c:pt idx="41">
                  <c:v>82.278159590851587</c:v>
                </c:pt>
                <c:pt idx="42">
                  <c:v>84.260516035802709</c:v>
                </c:pt>
                <c:pt idx="43">
                  <c:v>86.747240480174739</c:v>
                </c:pt>
                <c:pt idx="44">
                  <c:v>89.820690675377492</c:v>
                </c:pt>
                <c:pt idx="45">
                  <c:v>93.563403396876197</c:v>
                </c:pt>
                <c:pt idx="46">
                  <c:v>98.054006400374888</c:v>
                </c:pt>
                <c:pt idx="47">
                  <c:v>103.36229871362188</c:v>
                </c:pt>
                <c:pt idx="48">
                  <c:v>109.54365236159788</c:v>
                </c:pt>
                <c:pt idx="49">
                  <c:v>116.63298632063437</c:v>
                </c:pt>
                <c:pt idx="50">
                  <c:v>124.6386607037749</c:v>
                </c:pt>
                <c:pt idx="51">
                  <c:v>133.53672520887369</c:v>
                </c:pt>
                <c:pt idx="52">
                  <c:v>143.26601861650485</c:v>
                </c:pt>
                <c:pt idx="53">
                  <c:v>153.7246400434673</c:v>
                </c:pt>
                <c:pt idx="54">
                  <c:v>164.76825464959219</c:v>
                </c:pt>
                <c:pt idx="55">
                  <c:v>176.21034114461497</c:v>
                </c:pt>
                <c:pt idx="56">
                  <c:v>187.82285211112509</c:v>
                </c:pt>
                <c:pt idx="57">
                  <c:v>199.32959224671103</c:v>
                </c:pt>
                <c:pt idx="58">
                  <c:v>210.36762158098219</c:v>
                </c:pt>
                <c:pt idx="59">
                  <c:v>220.36406965407755</c:v>
                </c:pt>
                <c:pt idx="60">
                  <c:v>228.27533784043683</c:v>
                </c:pt>
                <c:pt idx="61">
                  <c:v>232.2629340637628</c:v>
                </c:pt>
                <c:pt idx="62">
                  <c:v>229.6824976676908</c:v>
                </c:pt>
                <c:pt idx="63">
                  <c:v>217.95123753845147</c:v>
                </c:pt>
                <c:pt idx="64">
                  <c:v>196.34196958074565</c:v>
                </c:pt>
                <c:pt idx="65">
                  <c:v>167.53898870258791</c:v>
                </c:pt>
                <c:pt idx="66">
                  <c:v>137.2495609168208</c:v>
                </c:pt>
                <c:pt idx="67">
                  <c:v>111.58969140815056</c:v>
                </c:pt>
                <c:pt idx="68">
                  <c:v>94.178526301611157</c:v>
                </c:pt>
                <c:pt idx="69">
                  <c:v>85.183777840537388</c:v>
                </c:pt>
                <c:pt idx="70">
                  <c:v>82.55998428349092</c:v>
                </c:pt>
                <c:pt idx="71">
                  <c:v>83.91455225354558</c:v>
                </c:pt>
                <c:pt idx="72">
                  <c:v>87.591770755241441</c:v>
                </c:pt>
                <c:pt idx="73">
                  <c:v>92.785732282618028</c:v>
                </c:pt>
                <c:pt idx="74">
                  <c:v>99.21286128740347</c:v>
                </c:pt>
                <c:pt idx="75">
                  <c:v>106.79388725376489</c:v>
                </c:pt>
                <c:pt idx="76">
                  <c:v>115.47677874070028</c:v>
                </c:pt>
                <c:pt idx="77">
                  <c:v>125.16291700702024</c:v>
                </c:pt>
                <c:pt idx="78">
                  <c:v>135.68041829172466</c:v>
                </c:pt>
                <c:pt idx="79">
                  <c:v>146.77320041068197</c:v>
                </c:pt>
                <c:pt idx="80">
                  <c:v>158.08435928828288</c:v>
                </c:pt>
                <c:pt idx="81">
                  <c:v>169.09404686462872</c:v>
                </c:pt>
                <c:pt idx="82">
                  <c:v>178.94123122715735</c:v>
                </c:pt>
                <c:pt idx="83">
                  <c:v>186.10336268118991</c:v>
                </c:pt>
                <c:pt idx="84">
                  <c:v>188.17362858015116</c:v>
                </c:pt>
                <c:pt idx="85">
                  <c:v>182.35915497171632</c:v>
                </c:pt>
                <c:pt idx="86">
                  <c:v>167.13307413642619</c:v>
                </c:pt>
                <c:pt idx="87">
                  <c:v>144.17041745175953</c:v>
                </c:pt>
                <c:pt idx="88">
                  <c:v>118.51769541539105</c:v>
                </c:pt>
                <c:pt idx="89">
                  <c:v>96.095180072266089</c:v>
                </c:pt>
                <c:pt idx="90">
                  <c:v>80.475218216386352</c:v>
                </c:pt>
                <c:pt idx="91">
                  <c:v>71.725556534176974</c:v>
                </c:pt>
                <c:pt idx="92">
                  <c:v>67.747792601907818</c:v>
                </c:pt>
                <c:pt idx="93">
                  <c:v>66.24552508716927</c:v>
                </c:pt>
                <c:pt idx="94">
                  <c:v>65.734280820701059</c:v>
                </c:pt>
                <c:pt idx="95">
                  <c:v>65.534573624158256</c:v>
                </c:pt>
                <c:pt idx="96">
                  <c:v>65.412993231510768</c:v>
                </c:pt>
                <c:pt idx="97">
                  <c:v>65.307741606162352</c:v>
                </c:pt>
                <c:pt idx="98">
                  <c:v>65.206044560281896</c:v>
                </c:pt>
                <c:pt idx="99">
                  <c:v>65.105904159885085</c:v>
                </c:pt>
                <c:pt idx="100">
                  <c:v>65.007286024877331</c:v>
                </c:pt>
                <c:pt idx="101">
                  <c:v>64.910654548971706</c:v>
                </c:pt>
                <c:pt idx="102">
                  <c:v>64.816928674856243</c:v>
                </c:pt>
                <c:pt idx="103">
                  <c:v>64.727716547428201</c:v>
                </c:pt>
                <c:pt idx="104">
                  <c:v>64.64567517909785</c:v>
                </c:pt>
                <c:pt idx="105">
                  <c:v>64.574979320618425</c:v>
                </c:pt>
                <c:pt idx="106">
                  <c:v>64.52187257050204</c:v>
                </c:pt>
                <c:pt idx="107">
                  <c:v>64.495229273707309</c:v>
                </c:pt>
                <c:pt idx="108">
                  <c:v>64.506995389482029</c:v>
                </c:pt>
                <c:pt idx="109">
                  <c:v>64.572312520189428</c:v>
                </c:pt>
                <c:pt idx="110">
                  <c:v>64.709082117433482</c:v>
                </c:pt>
                <c:pt idx="111">
                  <c:v>64.936722790300109</c:v>
                </c:pt>
                <c:pt idx="112">
                  <c:v>65.273931138382494</c:v>
                </c:pt>
                <c:pt idx="113">
                  <c:v>65.735354419763098</c:v>
                </c:pt>
                <c:pt idx="114">
                  <c:v>66.327113281147078</c:v>
                </c:pt>
                <c:pt idx="115">
                  <c:v>67.040888573222944</c:v>
                </c:pt>
                <c:pt idx="116">
                  <c:v>67.845830528366292</c:v>
                </c:pt>
                <c:pt idx="117">
                  <c:v>68.677822151316676</c:v>
                </c:pt>
                <c:pt idx="118">
                  <c:v>69.428902862049441</c:v>
                </c:pt>
                <c:pt idx="119">
                  <c:v>69.947167231423876</c:v>
                </c:pt>
                <c:pt idx="120">
                  <c:v>70.063696843872407</c:v>
                </c:pt>
                <c:pt idx="121">
                  <c:v>69.654543071950854</c:v>
                </c:pt>
                <c:pt idx="122">
                  <c:v>68.715714702510311</c:v>
                </c:pt>
                <c:pt idx="123">
                  <c:v>67.399043094349167</c:v>
                </c:pt>
                <c:pt idx="124">
                  <c:v>65.966927182812427</c:v>
                </c:pt>
                <c:pt idx="125">
                  <c:v>64.682410391513685</c:v>
                </c:pt>
                <c:pt idx="126">
                  <c:v>63.705885114728709</c:v>
                </c:pt>
                <c:pt idx="127">
                  <c:v>63.062295081012927</c:v>
                </c:pt>
                <c:pt idx="128">
                  <c:v>62.681667314966461</c:v>
                </c:pt>
                <c:pt idx="129">
                  <c:v>62.465688801629838</c:v>
                </c:pt>
                <c:pt idx="130">
                  <c:v>62.334335416963313</c:v>
                </c:pt>
                <c:pt idx="131">
                  <c:v>62.239606010629579</c:v>
                </c:pt>
                <c:pt idx="132">
                  <c:v>62.158800467246174</c:v>
                </c:pt>
                <c:pt idx="133">
                  <c:v>62.083225857836105</c:v>
                </c:pt>
                <c:pt idx="134">
                  <c:v>62.010179191624346</c:v>
                </c:pt>
                <c:pt idx="135">
                  <c:v>61.939029191144883</c:v>
                </c:pt>
                <c:pt idx="136">
                  <c:v>61.869793802358011</c:v>
                </c:pt>
                <c:pt idx="137">
                  <c:v>61.802873640980287</c:v>
                </c:pt>
                <c:pt idx="138">
                  <c:v>61.739432029210072</c:v>
                </c:pt>
                <c:pt idx="139">
                  <c:v>61.682512600869835</c:v>
                </c:pt>
                <c:pt idx="140">
                  <c:v>61.639204902581099</c:v>
                </c:pt>
                <c:pt idx="141">
                  <c:v>61.623770505719797</c:v>
                </c:pt>
                <c:pt idx="142">
                  <c:v>61.660256954167473</c:v>
                </c:pt>
                <c:pt idx="143">
                  <c:v>61.780979160711667</c:v>
                </c:pt>
                <c:pt idx="144">
                  <c:v>62.016199069380903</c:v>
                </c:pt>
                <c:pt idx="145">
                  <c:v>62.373629623398429</c:v>
                </c:pt>
                <c:pt idx="146">
                  <c:v>62.815366501737664</c:v>
                </c:pt>
                <c:pt idx="147">
                  <c:v>63.249304283109794</c:v>
                </c:pt>
                <c:pt idx="148">
                  <c:v>63.550981849531738</c:v>
                </c:pt>
                <c:pt idx="149">
                  <c:v>63.613853000105806</c:v>
                </c:pt>
                <c:pt idx="150">
                  <c:v>63.401574341788873</c:v>
                </c:pt>
                <c:pt idx="151">
                  <c:v>62.967725866574234</c:v>
                </c:pt>
                <c:pt idx="152">
                  <c:v>62.42851024090411</c:v>
                </c:pt>
                <c:pt idx="153">
                  <c:v>61.907225111531851</c:v>
                </c:pt>
                <c:pt idx="154">
                  <c:v>61.486452862004292</c:v>
                </c:pt>
                <c:pt idx="155">
                  <c:v>61.192067943679568</c:v>
                </c:pt>
                <c:pt idx="156">
                  <c:v>61.007148238931251</c:v>
                </c:pt>
                <c:pt idx="157">
                  <c:v>60.897250157117966</c:v>
                </c:pt>
                <c:pt idx="158">
                  <c:v>60.830046570808527</c:v>
                </c:pt>
                <c:pt idx="159">
                  <c:v>60.783478889411498</c:v>
                </c:pt>
                <c:pt idx="160">
                  <c:v>60.745465085912485</c:v>
                </c:pt>
                <c:pt idx="161">
                  <c:v>60.710458248872726</c:v>
                </c:pt>
                <c:pt idx="162">
                  <c:v>60.676251433258415</c:v>
                </c:pt>
                <c:pt idx="163">
                  <c:v>60.642042711230324</c:v>
                </c:pt>
                <c:pt idx="164">
                  <c:v>60.607532856856409</c:v>
                </c:pt>
                <c:pt idx="165">
                  <c:v>60.572582514266799</c:v>
                </c:pt>
                <c:pt idx="166">
                  <c:v>60.53710305806112</c:v>
                </c:pt>
                <c:pt idx="167">
                  <c:v>60.50102682566871</c:v>
                </c:pt>
                <c:pt idx="168">
                  <c:v>60.464299787791028</c:v>
                </c:pt>
                <c:pt idx="169">
                  <c:v>60.426879516557101</c:v>
                </c:pt>
                <c:pt idx="170">
                  <c:v>60.388734156097726</c:v>
                </c:pt>
                <c:pt idx="171">
                  <c:v>60.349841506011984</c:v>
                </c:pt>
                <c:pt idx="172">
                  <c:v>60.31018808339217</c:v>
                </c:pt>
                <c:pt idx="173">
                  <c:v>60.269768168062775</c:v>
                </c:pt>
                <c:pt idx="174">
                  <c:v>60.228582853879132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5D9-482E-B3B2-DF1DE18DDA60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'C'!$AZ$27:$AZ$227</c:f>
              <c:numCache>
                <c:formatCode>General</c:formatCode>
                <c:ptCount val="201"/>
                <c:pt idx="0">
                  <c:v>71.393782850193517</c:v>
                </c:pt>
                <c:pt idx="1">
                  <c:v>71.602491436306622</c:v>
                </c:pt>
                <c:pt idx="2">
                  <c:v>71.810335995890014</c:v>
                </c:pt>
                <c:pt idx="3">
                  <c:v>72.017175102429022</c:v>
                </c:pt>
                <c:pt idx="4">
                  <c:v>72.222849640333848</c:v>
                </c:pt>
                <c:pt idx="5">
                  <c:v>72.42718106461632</c:v>
                </c:pt>
                <c:pt idx="6">
                  <c:v>72.629969564209816</c:v>
                </c:pt>
                <c:pt idx="7">
                  <c:v>72.830992140421685</c:v>
                </c:pt>
                <c:pt idx="8">
                  <c:v>73.030000617153803</c:v>
                </c:pt>
                <c:pt idx="9">
                  <c:v>73.226719605676834</c:v>
                </c:pt>
                <c:pt idx="10">
                  <c:v>73.420844453982284</c:v>
                </c:pt>
                <c:pt idx="11">
                  <c:v>73.61203921911752</c:v>
                </c:pt>
                <c:pt idx="12">
                  <c:v>73.799934710453101</c:v>
                </c:pt>
                <c:pt idx="13">
                  <c:v>73.984126662493509</c:v>
                </c:pt>
                <c:pt idx="14">
                  <c:v>74.164174107504977</c:v>
                </c:pt>
                <c:pt idx="15">
                  <c:v>74.339598030666679</c:v>
                </c:pt>
                <c:pt idx="16">
                  <c:v>74.509880403300897</c:v>
                </c:pt>
                <c:pt idx="17">
                  <c:v>74.674463702482413</c:v>
                </c:pt>
                <c:pt idx="18">
                  <c:v>74.832751037267329</c:v>
                </c:pt>
                <c:pt idx="19">
                  <c:v>74.984107012004813</c:v>
                </c:pt>
                <c:pt idx="20">
                  <c:v>75.127859464576133</c:v>
                </c:pt>
                <c:pt idx="21">
                  <c:v>75.263302220610129</c:v>
                </c:pt>
                <c:pt idx="22">
                  <c:v>75.389699002237549</c:v>
                </c:pt>
                <c:pt idx="23">
                  <c:v>75.506288620141675</c:v>
                </c:pt>
                <c:pt idx="24">
                  <c:v>75.61229155889778</c:v>
                </c:pt>
                <c:pt idx="25">
                  <c:v>75.70691803636133</c:v>
                </c:pt>
                <c:pt idx="26">
                  <c:v>75.789377576981906</c:v>
                </c:pt>
                <c:pt idx="27">
                  <c:v>75.858890085754922</c:v>
                </c:pt>
                <c:pt idx="28">
                  <c:v>75.914698344257246</c:v>
                </c:pt>
                <c:pt idx="29">
                  <c:v>75.956081774085035</c:v>
                </c:pt>
                <c:pt idx="30">
                  <c:v>75.982371228545034</c:v>
                </c:pt>
                <c:pt idx="31">
                  <c:v>75.992964484582302</c:v>
                </c:pt>
                <c:pt idx="32">
                  <c:v>75.987342019020048</c:v>
                </c:pt>
                <c:pt idx="33">
                  <c:v>75.965082572854385</c:v>
                </c:pt>
                <c:pt idx="34">
                  <c:v>75.925877942067075</c:v>
                </c:pt>
                <c:pt idx="35">
                  <c:v>75.869546390942602</c:v>
                </c:pt>
                <c:pt idx="36">
                  <c:v>75.796044071412496</c:v>
                </c:pt>
                <c:pt idx="37">
                  <c:v>75.705473855271407</c:v>
                </c:pt>
                <c:pt idx="38">
                  <c:v>75.598091048604658</c:v>
                </c:pt>
                <c:pt idx="39">
                  <c:v>75.474305559654283</c:v>
                </c:pt>
                <c:pt idx="40">
                  <c:v>75.334680229158835</c:v>
                </c:pt>
                <c:pt idx="41">
                  <c:v>75.179925198672152</c:v>
                </c:pt>
                <c:pt idx="42">
                  <c:v>75.010888376840725</c:v>
                </c:pt>
                <c:pt idx="43">
                  <c:v>74.828542252940835</c:v>
                </c:pt>
                <c:pt idx="44">
                  <c:v>74.633967486785735</c:v>
                </c:pt>
                <c:pt idx="45">
                  <c:v>74.428333860403654</c:v>
                </c:pt>
                <c:pt idx="46">
                  <c:v>74.212879297580201</c:v>
                </c:pt>
                <c:pt idx="47">
                  <c:v>73.988887733649577</c:v>
                </c:pt>
                <c:pt idx="48">
                  <c:v>73.75766664522115</c:v>
                </c:pt>
                <c:pt idx="49">
                  <c:v>73.520525027832619</c:v>
                </c:pt>
                <c:pt idx="50">
                  <c:v>73.278752543185206</c:v>
                </c:pt>
                <c:pt idx="51">
                  <c:v>73.03360045460694</c:v>
                </c:pt>
                <c:pt idx="52">
                  <c:v>72.786264840151318</c:v>
                </c:pt>
                <c:pt idx="53">
                  <c:v>72.537872428883304</c:v>
                </c:pt>
                <c:pt idx="54">
                  <c:v>72.289469258901093</c:v>
                </c:pt>
                <c:pt idx="55">
                  <c:v>72.042012215722877</c:v>
                </c:pt>
                <c:pt idx="56">
                  <c:v>71.79636338502138</c:v>
                </c:pt>
                <c:pt idx="57">
                  <c:v>71.553287050019634</c:v>
                </c:pt>
                <c:pt idx="58">
                  <c:v>71.313449084313859</c:v>
                </c:pt>
                <c:pt idx="59">
                  <c:v>71.077418436224988</c:v>
                </c:pt>
                <c:pt idx="60">
                  <c:v>70.845670369812822</c:v>
                </c:pt>
                <c:pt idx="61">
                  <c:v>70.61859111776252</c:v>
                </c:pt>
                <c:pt idx="62">
                  <c:v>70.39648360892339</c:v>
                </c:pt>
                <c:pt idx="63">
                  <c:v>70.179573954369928</c:v>
                </c:pt>
                <c:pt idx="64">
                  <c:v>69.968018406495489</c:v>
                </c:pt>
                <c:pt idx="65">
                  <c:v>69.761910542173325</c:v>
                </c:pt>
                <c:pt idx="66">
                  <c:v>69.561288460259732</c:v>
                </c:pt>
                <c:pt idx="67">
                  <c:v>69.366141823112216</c:v>
                </c:pt>
                <c:pt idx="68">
                  <c:v>69.176418609410362</c:v>
                </c:pt>
                <c:pt idx="69">
                  <c:v>68.992031480055118</c:v>
                </c:pt>
                <c:pt idx="70">
                  <c:v>68.812863689455398</c:v>
                </c:pt>
                <c:pt idx="71">
                  <c:v>68.638774500688726</c:v>
                </c:pt>
                <c:pt idx="72">
                  <c:v>68.469604084783157</c:v>
                </c:pt>
                <c:pt idx="73">
                  <c:v>68.305177901885443</c:v>
                </c:pt>
                <c:pt idx="74">
                  <c:v>68.145310575697806</c:v>
                </c:pt>
                <c:pt idx="75">
                  <c:v>67.989809282718582</c:v>
                </c:pt>
                <c:pt idx="76">
                  <c:v>67.838476684990255</c:v>
                </c:pt>
                <c:pt idx="77">
                  <c:v>67.691113439727076</c:v>
                </c:pt>
                <c:pt idx="78">
                  <c:v>67.547520321826894</c:v>
                </c:pt>
                <c:pt idx="79">
                  <c:v>67.407499996290241</c:v>
                </c:pt>
                <c:pt idx="80">
                  <c:v>67.270858477348696</c:v>
                </c:pt>
                <c:pt idx="81">
                  <c:v>67.137406309966508</c:v>
                </c:pt>
                <c:pt idx="82">
                  <c:v>67.006959507591915</c:v>
                </c:pt>
                <c:pt idx="83">
                  <c:v>66.87934027782056</c:v>
                </c:pt>
                <c:pt idx="84">
                  <c:v>66.754377565165584</c:v>
                </c:pt>
                <c:pt idx="85">
                  <c:v>66.631907437547298</c:v>
                </c:pt>
                <c:pt idx="86">
                  <c:v>66.511773340521103</c:v>
                </c:pt>
                <c:pt idx="87">
                  <c:v>66.393826240732835</c:v>
                </c:pt>
                <c:pt idx="88">
                  <c:v>66.277924677679309</c:v>
                </c:pt>
                <c:pt idx="89">
                  <c:v>66.163934740592339</c:v>
                </c:pt>
                <c:pt idx="90">
                  <c:v>66.051729985180231</c:v>
                </c:pt>
                <c:pt idx="91">
                  <c:v>65.941191303059298</c:v>
                </c:pt>
                <c:pt idx="92">
                  <c:v>65.832206754992995</c:v>
                </c:pt>
                <c:pt idx="93">
                  <c:v>65.724671377524345</c:v>
                </c:pt>
                <c:pt idx="94">
                  <c:v>65.61848697122781</c:v>
                </c:pt>
                <c:pt idx="95">
                  <c:v>65.513561877612489</c:v>
                </c:pt>
                <c:pt idx="96">
                  <c:v>65.409810750663752</c:v>
                </c:pt>
                <c:pt idx="97">
                  <c:v>65.307154328104687</c:v>
                </c:pt>
                <c:pt idx="98">
                  <c:v>65.205519206675717</c:v>
                </c:pt>
                <c:pt idx="99">
                  <c:v>65.10483762505892</c:v>
                </c:pt>
                <c:pt idx="100">
                  <c:v>65.005047257499569</c:v>
                </c:pt>
                <c:pt idx="101">
                  <c:v>64.906091020685565</c:v>
                </c:pt>
                <c:pt idx="102">
                  <c:v>64.807916896027933</c:v>
                </c:pt>
                <c:pt idx="103">
                  <c:v>64.710477769126854</c:v>
                </c:pt>
                <c:pt idx="104">
                  <c:v>64.613731287897451</c:v>
                </c:pt>
                <c:pt idx="105">
                  <c:v>64.517639740557556</c:v>
                </c:pt>
                <c:pt idx="106">
                  <c:v>64.422169954432832</c:v>
                </c:pt>
                <c:pt idx="107">
                  <c:v>64.327293216305051</c:v>
                </c:pt>
                <c:pt idx="108">
                  <c:v>64.232985214801374</c:v>
                </c:pt>
                <c:pt idx="109">
                  <c:v>64.139226005090222</c:v>
                </c:pt>
                <c:pt idx="110">
                  <c:v>64.045999995896494</c:v>
                </c:pt>
                <c:pt idx="111">
                  <c:v>63.953295958565441</c:v>
                </c:pt>
                <c:pt idx="112">
                  <c:v>63.861107057577733</c:v>
                </c:pt>
                <c:pt idx="113">
                  <c:v>63.769430901533994</c:v>
                </c:pt>
                <c:pt idx="114">
                  <c:v>63.678269613173164</c:v>
                </c:pt>
                <c:pt idx="115">
                  <c:v>63.587629916450496</c:v>
                </c:pt>
                <c:pt idx="116">
                  <c:v>63.497523238066023</c:v>
                </c:pt>
                <c:pt idx="117">
                  <c:v>63.407965820090439</c:v>
                </c:pt>
                <c:pt idx="118">
                  <c:v>63.318978839472834</c:v>
                </c:pt>
                <c:pt idx="119">
                  <c:v>63.230588529226559</c:v>
                </c:pt>
                <c:pt idx="120">
                  <c:v>63.142826294976039</c:v>
                </c:pt>
                <c:pt idx="121">
                  <c:v>63.055728819312051</c:v>
                </c:pt>
                <c:pt idx="122">
                  <c:v>62.969338145062778</c:v>
                </c:pt>
                <c:pt idx="123">
                  <c:v>62.883701727170447</c:v>
                </c:pt>
                <c:pt idx="124">
                  <c:v>62.798872441410552</c:v>
                </c:pt>
                <c:pt idx="125">
                  <c:v>62.714908536766181</c:v>
                </c:pt>
                <c:pt idx="126">
                  <c:v>62.631873516955132</c:v>
                </c:pt>
                <c:pt idx="127">
                  <c:v>62.549835935511979</c:v>
                </c:pt>
                <c:pt idx="128">
                  <c:v>62.468869088080268</c:v>
                </c:pt>
                <c:pt idx="129">
                  <c:v>62.389050585330295</c:v>
                </c:pt>
                <c:pt idx="130">
                  <c:v>62.310461790359781</c:v>
                </c:pt>
                <c:pt idx="131">
                  <c:v>62.233187105748748</c:v>
                </c:pt>
                <c:pt idx="132">
                  <c:v>62.15731309781485</c:v>
                </c:pt>
                <c:pt idx="133">
                  <c:v>62.082927449227121</c:v>
                </c:pt>
                <c:pt idx="134">
                  <c:v>62.01011773611846</c:v>
                </c:pt>
                <c:pt idx="135">
                  <c:v>61.938970032263967</c:v>
                </c:pt>
                <c:pt idx="136">
                  <c:v>61.869567350736553</c:v>
                </c:pt>
                <c:pt idx="137">
                  <c:v>61.801987942567578</c:v>
                </c:pt>
                <c:pt idx="138">
                  <c:v>61.736303482027871</c:v>
                </c:pt>
                <c:pt idx="139">
                  <c:v>61.672577178736674</c:v>
                </c:pt>
                <c:pt idx="140">
                  <c:v>61.610861867268589</c:v>
                </c:pt>
                <c:pt idx="141">
                  <c:v>61.551198134472187</c:v>
                </c:pt>
                <c:pt idx="142">
                  <c:v>61.493612552448958</c:v>
                </c:pt>
                <c:pt idx="143">
                  <c:v>61.438116090135097</c:v>
                </c:pt>
                <c:pt idx="144">
                  <c:v>61.38470277781154</c:v>
                </c:pt>
                <c:pt idx="145">
                  <c:v>61.333348695931932</c:v>
                </c:pt>
                <c:pt idx="146">
                  <c:v>61.284011351980169</c:v>
                </c:pt>
                <c:pt idx="147">
                  <c:v>61.236629496598383</c:v>
                </c:pt>
                <c:pt idx="148">
                  <c:v>61.191123413361993</c:v>
                </c:pt>
                <c:pt idx="149">
                  <c:v>61.147395696179522</c:v>
                </c:pt>
                <c:pt idx="150">
                  <c:v>61.105332505643204</c:v>
                </c:pt>
                <c:pt idx="151">
                  <c:v>61.064805272352942</c:v>
                </c:pt>
                <c:pt idx="152">
                  <c:v>61.025672793044322</c:v>
                </c:pt>
                <c:pt idx="153">
                  <c:v>60.987783646008992</c:v>
                </c:pt>
                <c:pt idx="154">
                  <c:v>60.950978837321657</c:v>
                </c:pt>
                <c:pt idx="155">
                  <c:v>60.91509457990432</c:v>
                </c:pt>
                <c:pt idx="156">
                  <c:v>60.879965104076199</c:v>
                </c:pt>
                <c:pt idx="157">
                  <c:v>60.845425400992205</c:v>
                </c:pt>
                <c:pt idx="158">
                  <c:v>60.81131380875371</c:v>
                </c:pt>
                <c:pt idx="159">
                  <c:v>60.777474364003318</c:v>
                </c:pt>
                <c:pt idx="160">
                  <c:v>60.743758858190432</c:v>
                </c:pt>
                <c:pt idx="161">
                  <c:v>60.710028555951929</c:v>
                </c:pt>
                <c:pt idx="162">
                  <c:v>60.676155551734716</c:v>
                </c:pt>
                <c:pt idx="163">
                  <c:v>60.642023758583207</c:v>
                </c:pt>
                <c:pt idx="164">
                  <c:v>60.607529538868384</c:v>
                </c:pt>
                <c:pt idx="165">
                  <c:v>60.572581999903868</c:v>
                </c:pt>
                <c:pt idx="166">
                  <c:v>60.537102987464863</c:v>
                </c:pt>
                <c:pt idx="167">
                  <c:v>60.501026817091528</c:v>
                </c:pt>
                <c:pt idx="168">
                  <c:v>60.464299786868672</c:v>
                </c:pt>
                <c:pt idx="169">
                  <c:v>60.42687951646932</c:v>
                </c:pt>
                <c:pt idx="170">
                  <c:v>60.388734156090337</c:v>
                </c:pt>
                <c:pt idx="171">
                  <c:v>60.34984150601143</c:v>
                </c:pt>
                <c:pt idx="172">
                  <c:v>60.310188083392134</c:v>
                </c:pt>
                <c:pt idx="173">
                  <c:v>60.269768168062775</c:v>
                </c:pt>
                <c:pt idx="174">
                  <c:v>60.228582853879132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5D9-482E-B3B2-DF1DE18DDA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8347000"/>
        <c:axId val="398347392"/>
      </c:scatterChart>
      <c:valAx>
        <c:axId val="39834700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98347392"/>
        <c:crosses val="autoZero"/>
        <c:crossBetween val="midCat"/>
      </c:valAx>
      <c:valAx>
        <c:axId val="39834739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98347000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'C'!$E$27:$E$227</c:f>
              <c:numCache>
                <c:formatCode>General</c:formatCode>
                <c:ptCount val="201"/>
                <c:pt idx="0">
                  <c:v>71.299000000000007</c:v>
                </c:pt>
                <c:pt idx="1">
                  <c:v>71.581999999999994</c:v>
                </c:pt>
                <c:pt idx="2">
                  <c:v>71.866</c:v>
                </c:pt>
                <c:pt idx="3">
                  <c:v>71.984999999999999</c:v>
                </c:pt>
                <c:pt idx="4">
                  <c:v>71.492999999999995</c:v>
                </c:pt>
                <c:pt idx="5">
                  <c:v>71.522000000000006</c:v>
                </c:pt>
                <c:pt idx="6">
                  <c:v>71.954999999999998</c:v>
                </c:pt>
                <c:pt idx="7">
                  <c:v>70.896000000000001</c:v>
                </c:pt>
                <c:pt idx="8">
                  <c:v>71.671999999999997</c:v>
                </c:pt>
                <c:pt idx="9">
                  <c:v>72.850999999999999</c:v>
                </c:pt>
                <c:pt idx="10">
                  <c:v>70.805999999999997</c:v>
                </c:pt>
                <c:pt idx="11">
                  <c:v>71.641999999999996</c:v>
                </c:pt>
                <c:pt idx="12">
                  <c:v>71.06</c:v>
                </c:pt>
                <c:pt idx="13">
                  <c:v>71.881</c:v>
                </c:pt>
                <c:pt idx="14">
                  <c:v>72</c:v>
                </c:pt>
                <c:pt idx="15">
                  <c:v>72.075000000000003</c:v>
                </c:pt>
                <c:pt idx="16">
                  <c:v>72.06</c:v>
                </c:pt>
                <c:pt idx="17">
                  <c:v>72.103999999999999</c:v>
                </c:pt>
                <c:pt idx="18">
                  <c:v>72.045000000000002</c:v>
                </c:pt>
                <c:pt idx="19">
                  <c:v>72.299000000000007</c:v>
                </c:pt>
                <c:pt idx="20">
                  <c:v>72.418000000000006</c:v>
                </c:pt>
                <c:pt idx="21">
                  <c:v>72.103999999999999</c:v>
                </c:pt>
                <c:pt idx="22">
                  <c:v>73.820999999999998</c:v>
                </c:pt>
                <c:pt idx="23">
                  <c:v>73.641999999999996</c:v>
                </c:pt>
                <c:pt idx="24">
                  <c:v>72.94</c:v>
                </c:pt>
                <c:pt idx="25">
                  <c:v>73.805999999999997</c:v>
                </c:pt>
                <c:pt idx="26">
                  <c:v>73.462999999999994</c:v>
                </c:pt>
                <c:pt idx="27">
                  <c:v>74.581999999999994</c:v>
                </c:pt>
                <c:pt idx="28">
                  <c:v>74.119</c:v>
                </c:pt>
                <c:pt idx="29">
                  <c:v>74.805999999999997</c:v>
                </c:pt>
                <c:pt idx="30">
                  <c:v>74.477999999999994</c:v>
                </c:pt>
                <c:pt idx="31">
                  <c:v>75.866</c:v>
                </c:pt>
                <c:pt idx="32">
                  <c:v>75.103999999999999</c:v>
                </c:pt>
                <c:pt idx="33">
                  <c:v>76.269000000000005</c:v>
                </c:pt>
                <c:pt idx="34">
                  <c:v>76.284000000000006</c:v>
                </c:pt>
                <c:pt idx="35">
                  <c:v>77.373000000000005</c:v>
                </c:pt>
                <c:pt idx="36">
                  <c:v>78.805999999999997</c:v>
                </c:pt>
                <c:pt idx="37">
                  <c:v>79</c:v>
                </c:pt>
                <c:pt idx="38">
                  <c:v>79.866</c:v>
                </c:pt>
                <c:pt idx="39">
                  <c:v>79.358000000000004</c:v>
                </c:pt>
                <c:pt idx="40">
                  <c:v>81.866</c:v>
                </c:pt>
                <c:pt idx="41">
                  <c:v>81.045000000000002</c:v>
                </c:pt>
                <c:pt idx="42">
                  <c:v>83.775999999999996</c:v>
                </c:pt>
                <c:pt idx="43">
                  <c:v>85.269000000000005</c:v>
                </c:pt>
                <c:pt idx="44">
                  <c:v>88.254000000000005</c:v>
                </c:pt>
                <c:pt idx="45">
                  <c:v>89.760999999999996</c:v>
                </c:pt>
                <c:pt idx="46">
                  <c:v>93.730999999999995</c:v>
                </c:pt>
                <c:pt idx="47">
                  <c:v>97.119</c:v>
                </c:pt>
                <c:pt idx="48">
                  <c:v>101.806</c:v>
                </c:pt>
                <c:pt idx="49">
                  <c:v>108.104</c:v>
                </c:pt>
                <c:pt idx="50">
                  <c:v>114.358</c:v>
                </c:pt>
                <c:pt idx="51">
                  <c:v>123.806</c:v>
                </c:pt>
                <c:pt idx="52">
                  <c:v>137.10400000000001</c:v>
                </c:pt>
                <c:pt idx="53">
                  <c:v>151.58199999999999</c:v>
                </c:pt>
                <c:pt idx="54">
                  <c:v>165.71600000000001</c:v>
                </c:pt>
                <c:pt idx="55">
                  <c:v>180.31299999999999</c:v>
                </c:pt>
                <c:pt idx="56">
                  <c:v>192.59700000000001</c:v>
                </c:pt>
                <c:pt idx="57">
                  <c:v>202.97</c:v>
                </c:pt>
                <c:pt idx="58">
                  <c:v>209.80600000000001</c:v>
                </c:pt>
                <c:pt idx="59">
                  <c:v>214.49299999999999</c:v>
                </c:pt>
                <c:pt idx="60">
                  <c:v>217.179</c:v>
                </c:pt>
                <c:pt idx="61">
                  <c:v>216.46299999999999</c:v>
                </c:pt>
                <c:pt idx="62">
                  <c:v>214.179</c:v>
                </c:pt>
                <c:pt idx="63">
                  <c:v>207.851</c:v>
                </c:pt>
                <c:pt idx="64">
                  <c:v>196.179</c:v>
                </c:pt>
                <c:pt idx="65">
                  <c:v>177.01499999999999</c:v>
                </c:pt>
                <c:pt idx="66">
                  <c:v>145.791</c:v>
                </c:pt>
                <c:pt idx="67">
                  <c:v>112.52200000000001</c:v>
                </c:pt>
                <c:pt idx="68">
                  <c:v>89.254000000000005</c:v>
                </c:pt>
                <c:pt idx="69">
                  <c:v>78.866</c:v>
                </c:pt>
                <c:pt idx="70">
                  <c:v>76.209000000000003</c:v>
                </c:pt>
                <c:pt idx="71">
                  <c:v>79.433000000000007</c:v>
                </c:pt>
                <c:pt idx="72">
                  <c:v>82.209000000000003</c:v>
                </c:pt>
                <c:pt idx="73">
                  <c:v>87.552000000000007</c:v>
                </c:pt>
                <c:pt idx="74">
                  <c:v>94.492999999999995</c:v>
                </c:pt>
                <c:pt idx="75">
                  <c:v>105.045</c:v>
                </c:pt>
                <c:pt idx="76">
                  <c:v>115.955</c:v>
                </c:pt>
                <c:pt idx="77">
                  <c:v>127.642</c:v>
                </c:pt>
                <c:pt idx="78">
                  <c:v>140.74600000000001</c:v>
                </c:pt>
                <c:pt idx="79">
                  <c:v>152.358</c:v>
                </c:pt>
                <c:pt idx="80">
                  <c:v>160.01499999999999</c:v>
                </c:pt>
                <c:pt idx="81">
                  <c:v>167.761</c:v>
                </c:pt>
                <c:pt idx="82">
                  <c:v>173.53700000000001</c:v>
                </c:pt>
                <c:pt idx="83">
                  <c:v>176.03</c:v>
                </c:pt>
                <c:pt idx="84">
                  <c:v>176.98500000000001</c:v>
                </c:pt>
                <c:pt idx="85">
                  <c:v>172.50700000000001</c:v>
                </c:pt>
                <c:pt idx="86">
                  <c:v>164.80600000000001</c:v>
                </c:pt>
                <c:pt idx="87">
                  <c:v>147.03</c:v>
                </c:pt>
                <c:pt idx="88">
                  <c:v>119.776</c:v>
                </c:pt>
                <c:pt idx="89">
                  <c:v>92.745999999999995</c:v>
                </c:pt>
                <c:pt idx="90">
                  <c:v>74.896000000000001</c:v>
                </c:pt>
                <c:pt idx="91">
                  <c:v>66.850999999999999</c:v>
                </c:pt>
                <c:pt idx="92">
                  <c:v>64.686999999999998</c:v>
                </c:pt>
                <c:pt idx="93">
                  <c:v>62.820999999999998</c:v>
                </c:pt>
                <c:pt idx="94">
                  <c:v>63.134</c:v>
                </c:pt>
                <c:pt idx="95">
                  <c:v>63.790999999999997</c:v>
                </c:pt>
                <c:pt idx="96">
                  <c:v>63.835999999999999</c:v>
                </c:pt>
                <c:pt idx="97">
                  <c:v>62.761000000000003</c:v>
                </c:pt>
                <c:pt idx="98">
                  <c:v>64.745999999999995</c:v>
                </c:pt>
                <c:pt idx="99">
                  <c:v>63.238999999999997</c:v>
                </c:pt>
                <c:pt idx="100">
                  <c:v>64.313000000000002</c:v>
                </c:pt>
                <c:pt idx="101">
                  <c:v>64.760999999999996</c:v>
                </c:pt>
                <c:pt idx="102">
                  <c:v>63.850999999999999</c:v>
                </c:pt>
                <c:pt idx="103">
                  <c:v>63.343000000000004</c:v>
                </c:pt>
                <c:pt idx="104">
                  <c:v>65.97</c:v>
                </c:pt>
                <c:pt idx="105">
                  <c:v>63.805999999999997</c:v>
                </c:pt>
                <c:pt idx="106">
                  <c:v>66.611999999999995</c:v>
                </c:pt>
                <c:pt idx="107">
                  <c:v>64.835999999999999</c:v>
                </c:pt>
                <c:pt idx="108">
                  <c:v>65.164000000000001</c:v>
                </c:pt>
                <c:pt idx="109">
                  <c:v>66.194000000000003</c:v>
                </c:pt>
                <c:pt idx="110">
                  <c:v>65.94</c:v>
                </c:pt>
                <c:pt idx="111">
                  <c:v>64.537000000000006</c:v>
                </c:pt>
                <c:pt idx="112">
                  <c:v>64.194000000000003</c:v>
                </c:pt>
                <c:pt idx="113">
                  <c:v>66.045000000000002</c:v>
                </c:pt>
                <c:pt idx="114">
                  <c:v>66.522000000000006</c:v>
                </c:pt>
                <c:pt idx="115">
                  <c:v>67.775999999999996</c:v>
                </c:pt>
                <c:pt idx="116">
                  <c:v>69.269000000000005</c:v>
                </c:pt>
                <c:pt idx="117">
                  <c:v>72.507000000000005</c:v>
                </c:pt>
                <c:pt idx="118">
                  <c:v>72.775999999999996</c:v>
                </c:pt>
                <c:pt idx="119">
                  <c:v>73.91</c:v>
                </c:pt>
                <c:pt idx="120">
                  <c:v>75.388000000000005</c:v>
                </c:pt>
                <c:pt idx="121">
                  <c:v>75.760999999999996</c:v>
                </c:pt>
                <c:pt idx="122">
                  <c:v>75.254000000000005</c:v>
                </c:pt>
                <c:pt idx="123">
                  <c:v>72.671999999999997</c:v>
                </c:pt>
                <c:pt idx="124">
                  <c:v>71.194000000000003</c:v>
                </c:pt>
                <c:pt idx="125">
                  <c:v>67.896000000000001</c:v>
                </c:pt>
                <c:pt idx="126">
                  <c:v>65.358000000000004</c:v>
                </c:pt>
                <c:pt idx="127">
                  <c:v>63.924999999999997</c:v>
                </c:pt>
                <c:pt idx="128">
                  <c:v>63.463000000000001</c:v>
                </c:pt>
                <c:pt idx="129">
                  <c:v>62.433</c:v>
                </c:pt>
                <c:pt idx="130">
                  <c:v>62.94</c:v>
                </c:pt>
                <c:pt idx="131">
                  <c:v>61.805999999999997</c:v>
                </c:pt>
                <c:pt idx="132">
                  <c:v>63.09</c:v>
                </c:pt>
                <c:pt idx="133">
                  <c:v>63.119</c:v>
                </c:pt>
                <c:pt idx="134">
                  <c:v>63.298999999999999</c:v>
                </c:pt>
                <c:pt idx="135">
                  <c:v>62.820999999999998</c:v>
                </c:pt>
                <c:pt idx="136">
                  <c:v>62.283999999999999</c:v>
                </c:pt>
                <c:pt idx="137">
                  <c:v>62.433</c:v>
                </c:pt>
                <c:pt idx="138">
                  <c:v>63.582000000000001</c:v>
                </c:pt>
                <c:pt idx="139">
                  <c:v>62.253999999999998</c:v>
                </c:pt>
                <c:pt idx="140">
                  <c:v>63.552</c:v>
                </c:pt>
                <c:pt idx="141">
                  <c:v>63.671999999999997</c:v>
                </c:pt>
                <c:pt idx="142">
                  <c:v>62.223999999999997</c:v>
                </c:pt>
                <c:pt idx="143">
                  <c:v>61.97</c:v>
                </c:pt>
                <c:pt idx="144">
                  <c:v>62.716000000000001</c:v>
                </c:pt>
                <c:pt idx="145">
                  <c:v>63.045000000000002</c:v>
                </c:pt>
                <c:pt idx="146">
                  <c:v>63.686999999999998</c:v>
                </c:pt>
                <c:pt idx="147">
                  <c:v>65.492999999999995</c:v>
                </c:pt>
                <c:pt idx="148">
                  <c:v>66.358000000000004</c:v>
                </c:pt>
                <c:pt idx="149">
                  <c:v>67.790999999999997</c:v>
                </c:pt>
                <c:pt idx="150">
                  <c:v>67.462999999999994</c:v>
                </c:pt>
                <c:pt idx="151">
                  <c:v>67.566999999999993</c:v>
                </c:pt>
                <c:pt idx="152">
                  <c:v>68.388000000000005</c:v>
                </c:pt>
                <c:pt idx="153">
                  <c:v>66.239000000000004</c:v>
                </c:pt>
                <c:pt idx="154">
                  <c:v>64.403000000000006</c:v>
                </c:pt>
                <c:pt idx="155">
                  <c:v>63.223999999999997</c:v>
                </c:pt>
                <c:pt idx="156">
                  <c:v>62.343000000000004</c:v>
                </c:pt>
                <c:pt idx="157">
                  <c:v>60.506999999999998</c:v>
                </c:pt>
                <c:pt idx="158">
                  <c:v>60.134</c:v>
                </c:pt>
                <c:pt idx="159">
                  <c:v>59.671999999999997</c:v>
                </c:pt>
                <c:pt idx="160">
                  <c:v>60.015000000000001</c:v>
                </c:pt>
                <c:pt idx="161">
                  <c:v>59.238999999999997</c:v>
                </c:pt>
                <c:pt idx="162">
                  <c:v>60.09</c:v>
                </c:pt>
                <c:pt idx="163">
                  <c:v>60.521999999999998</c:v>
                </c:pt>
                <c:pt idx="164">
                  <c:v>60.119</c:v>
                </c:pt>
                <c:pt idx="165">
                  <c:v>60.686999999999998</c:v>
                </c:pt>
                <c:pt idx="166">
                  <c:v>60.924999999999997</c:v>
                </c:pt>
                <c:pt idx="167">
                  <c:v>60.552</c:v>
                </c:pt>
                <c:pt idx="168">
                  <c:v>61</c:v>
                </c:pt>
                <c:pt idx="169">
                  <c:v>60.313000000000002</c:v>
                </c:pt>
                <c:pt idx="170">
                  <c:v>60.298999999999999</c:v>
                </c:pt>
                <c:pt idx="171">
                  <c:v>59.91</c:v>
                </c:pt>
                <c:pt idx="172">
                  <c:v>60.820999999999998</c:v>
                </c:pt>
                <c:pt idx="173">
                  <c:v>59.91</c:v>
                </c:pt>
                <c:pt idx="174">
                  <c:v>59.506999999999998</c:v>
                </c:pt>
                <c:pt idx="175">
                  <c:v>60.627000000000002</c:v>
                </c:pt>
                <c:pt idx="176">
                  <c:v>60.134</c:v>
                </c:pt>
                <c:pt idx="177">
                  <c:v>59.433</c:v>
                </c:pt>
                <c:pt idx="178">
                  <c:v>59.463000000000001</c:v>
                </c:pt>
                <c:pt idx="179">
                  <c:v>60</c:v>
                </c:pt>
                <c:pt idx="180">
                  <c:v>59.776000000000003</c:v>
                </c:pt>
                <c:pt idx="181">
                  <c:v>60.866</c:v>
                </c:pt>
                <c:pt idx="182">
                  <c:v>59.03</c:v>
                </c:pt>
                <c:pt idx="183">
                  <c:v>59.746000000000002</c:v>
                </c:pt>
                <c:pt idx="184">
                  <c:v>59.253999999999998</c:v>
                </c:pt>
                <c:pt idx="185">
                  <c:v>59.045000000000002</c:v>
                </c:pt>
                <c:pt idx="186">
                  <c:v>59.417999999999999</c:v>
                </c:pt>
                <c:pt idx="187">
                  <c:v>60.761000000000003</c:v>
                </c:pt>
                <c:pt idx="188">
                  <c:v>59.164000000000001</c:v>
                </c:pt>
                <c:pt idx="189">
                  <c:v>59.03</c:v>
                </c:pt>
                <c:pt idx="190">
                  <c:v>59.671999999999997</c:v>
                </c:pt>
                <c:pt idx="191">
                  <c:v>59.283999999999999</c:v>
                </c:pt>
                <c:pt idx="192">
                  <c:v>57.612000000000002</c:v>
                </c:pt>
                <c:pt idx="193">
                  <c:v>59.387999999999998</c:v>
                </c:pt>
                <c:pt idx="194">
                  <c:v>58.045000000000002</c:v>
                </c:pt>
                <c:pt idx="195">
                  <c:v>58.984999999999999</c:v>
                </c:pt>
                <c:pt idx="196">
                  <c:v>58.612000000000002</c:v>
                </c:pt>
                <c:pt idx="197">
                  <c:v>57.94</c:v>
                </c:pt>
                <c:pt idx="198">
                  <c:v>59.075000000000003</c:v>
                </c:pt>
                <c:pt idx="199">
                  <c:v>58.701000000000001</c:v>
                </c:pt>
                <c:pt idx="200">
                  <c:v>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386-45CD-8015-D6EABB4C011B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'C'!$U$27:$U$227</c:f>
              <c:numCache>
                <c:formatCode>0.00</c:formatCode>
                <c:ptCount val="201"/>
                <c:pt idx="0">
                  <c:v>69.671525315711719</c:v>
                </c:pt>
                <c:pt idx="1">
                  <c:v>69.86617030466347</c:v>
                </c:pt>
                <c:pt idx="2">
                  <c:v>70.059433091001097</c:v>
                </c:pt>
                <c:pt idx="3">
                  <c:v>70.251140152978778</c:v>
                </c:pt>
                <c:pt idx="4">
                  <c:v>70.441099276656928</c:v>
                </c:pt>
                <c:pt idx="5">
                  <c:v>70.629097974708827</c:v>
                </c:pt>
                <c:pt idx="6">
                  <c:v>70.814901858411432</c:v>
                </c:pt>
                <c:pt idx="7">
                  <c:v>70.998252986253846</c:v>
                </c:pt>
                <c:pt idx="8">
                  <c:v>71.178868222254408</c:v>
                </c:pt>
                <c:pt idx="9">
                  <c:v>71.35643765028</c:v>
                </c:pt>
                <c:pt idx="10">
                  <c:v>71.530623108961109</c:v>
                </c:pt>
                <c:pt idx="11">
                  <c:v>71.701056937475371</c:v>
                </c:pt>
                <c:pt idx="12">
                  <c:v>71.867341058832821</c:v>
                </c:pt>
                <c:pt idx="13">
                  <c:v>72.029046579034556</c:v>
                </c:pt>
                <c:pt idx="14">
                  <c:v>72.185714154146808</c:v>
                </c:pt>
                <c:pt idx="15">
                  <c:v>72.3368554818517</c:v>
                </c:pt>
                <c:pt idx="16">
                  <c:v>72.481956421206576</c:v>
                </c:pt>
                <c:pt idx="17">
                  <c:v>72.620482449286584</c:v>
                </c:pt>
                <c:pt idx="18">
                  <c:v>72.751887444716871</c:v>
                </c:pt>
                <c:pt idx="19">
                  <c:v>72.875627167648304</c:v>
                </c:pt>
                <c:pt idx="20">
                  <c:v>72.991179307448292</c:v>
                </c:pt>
                <c:pt idx="21">
                  <c:v>73.09807261709399</c:v>
                </c:pt>
                <c:pt idx="22">
                  <c:v>73.195928466795777</c:v>
                </c:pt>
                <c:pt idx="23">
                  <c:v>73.284519138661594</c:v>
                </c:pt>
                <c:pt idx="24">
                  <c:v>73.3638483409418</c:v>
                </c:pt>
                <c:pt idx="25">
                  <c:v>73.434260707322409</c:v>
                </c:pt>
                <c:pt idx="26">
                  <c:v>73.4965883848066</c:v>
                </c:pt>
                <c:pt idx="27">
                  <c:v>73.552344068076735</c:v>
                </c:pt>
                <c:pt idx="28">
                  <c:v>73.60397080490138</c:v>
                </c:pt>
                <c:pt idx="29">
                  <c:v>73.655159293236792</c:v>
                </c:pt>
                <c:pt idx="30">
                  <c:v>73.711242851728585</c:v>
                </c:pt>
                <c:pt idx="31">
                  <c:v>73.779678334601925</c:v>
                </c:pt>
                <c:pt idx="32">
                  <c:v>73.870617496296717</c:v>
                </c:pt>
                <c:pt idx="33">
                  <c:v>73.997567208143167</c:v>
                </c:pt>
                <c:pt idx="34">
                  <c:v>74.178128077860507</c:v>
                </c:pt>
                <c:pt idx="35">
                  <c:v>74.434789177607485</c:v>
                </c:pt>
                <c:pt idx="36">
                  <c:v>74.795741781874199</c:v>
                </c:pt>
                <c:pt idx="37">
                  <c:v>75.295657687760439</c:v>
                </c:pt>
                <c:pt idx="38">
                  <c:v>75.976358786452735</c:v>
                </c:pt>
                <c:pt idx="39">
                  <c:v>76.887285621766509</c:v>
                </c:pt>
                <c:pt idx="40">
                  <c:v>78.085655876032291</c:v>
                </c:pt>
                <c:pt idx="41">
                  <c:v>79.636191791768795</c:v>
                </c:pt>
                <c:pt idx="42">
                  <c:v>81.61029158624207</c:v>
                </c:pt>
                <c:pt idx="43">
                  <c:v>84.084527161685315</c:v>
                </c:pt>
                <c:pt idx="44">
                  <c:v>87.1383717652879</c:v>
                </c:pt>
                <c:pt idx="45">
                  <c:v>90.851098812243478</c:v>
                </c:pt>
                <c:pt idx="46">
                  <c:v>95.297847609279799</c:v>
                </c:pt>
                <c:pt idx="47">
                  <c:v>100.54492211285033</c:v>
                </c:pt>
                <c:pt idx="48">
                  <c:v>106.64447180488791</c:v>
                </c:pt>
                <c:pt idx="49">
                  <c:v>113.62879356132606</c:v>
                </c:pt>
                <c:pt idx="50">
                  <c:v>121.50458204726282</c:v>
                </c:pt>
                <c:pt idx="51">
                  <c:v>130.24753366281504</c:v>
                </c:pt>
                <c:pt idx="52">
                  <c:v>139.79776183967596</c:v>
                </c:pt>
                <c:pt idx="53">
                  <c:v>150.05647918060905</c:v>
                </c:pt>
                <c:pt idx="54">
                  <c:v>160.8842282472142</c:v>
                </c:pt>
                <c:pt idx="55">
                  <c:v>172.10014219757636</c:v>
                </c:pt>
                <c:pt idx="56">
                  <c:v>183.47889151889078</c:v>
                </c:pt>
                <c:pt idx="57">
                  <c:v>194.73430888408035</c:v>
                </c:pt>
                <c:pt idx="58">
                  <c:v>205.46452087465758</c:v>
                </c:pt>
                <c:pt idx="59">
                  <c:v>215.02314012021492</c:v>
                </c:pt>
                <c:pt idx="60">
                  <c:v>222.31206388495715</c:v>
                </c:pt>
                <c:pt idx="61">
                  <c:v>225.61095299091374</c:v>
                </c:pt>
                <c:pt idx="62">
                  <c:v>222.72958321816213</c:v>
                </c:pt>
                <c:pt idx="63">
                  <c:v>211.77361716963344</c:v>
                </c:pt>
                <c:pt idx="64">
                  <c:v>192.40148249338378</c:v>
                </c:pt>
                <c:pt idx="65">
                  <c:v>166.78727852753102</c:v>
                </c:pt>
                <c:pt idx="66">
                  <c:v>139.32446608761637</c:v>
                </c:pt>
                <c:pt idx="67">
                  <c:v>114.9299112516286</c:v>
                </c:pt>
                <c:pt idx="68">
                  <c:v>97.016173369537341</c:v>
                </c:pt>
                <c:pt idx="69">
                  <c:v>86.505567013158498</c:v>
                </c:pt>
                <c:pt idx="70">
                  <c:v>82.313559074628927</c:v>
                </c:pt>
                <c:pt idx="71">
                  <c:v>82.585476139597063</c:v>
                </c:pt>
                <c:pt idx="72">
                  <c:v>85.712738407324224</c:v>
                </c:pt>
                <c:pt idx="73">
                  <c:v>90.709271354915984</c:v>
                </c:pt>
                <c:pt idx="74">
                  <c:v>97.113300342508879</c:v>
                </c:pt>
                <c:pt idx="75">
                  <c:v>104.74345726607669</c:v>
                </c:pt>
                <c:pt idx="76">
                  <c:v>113.50454587056116</c:v>
                </c:pt>
                <c:pt idx="77">
                  <c:v>123.28134391016667</c:v>
                </c:pt>
                <c:pt idx="78">
                  <c:v>133.89112175487682</c:v>
                </c:pt>
                <c:pt idx="79">
                  <c:v>145.05870372516256</c:v>
                </c:pt>
                <c:pt idx="80">
                  <c:v>156.37931818193786</c:v>
                </c:pt>
                <c:pt idx="81">
                  <c:v>167.22410436179592</c:v>
                </c:pt>
                <c:pt idx="82">
                  <c:v>176.55022528720275</c:v>
                </c:pt>
                <c:pt idx="83">
                  <c:v>182.67944223230566</c:v>
                </c:pt>
                <c:pt idx="84">
                  <c:v>183.3345386323831</c:v>
                </c:pt>
                <c:pt idx="85">
                  <c:v>176.34823900702199</c:v>
                </c:pt>
                <c:pt idx="86">
                  <c:v>161.05433082389877</c:v>
                </c:pt>
                <c:pt idx="87">
                  <c:v>139.46895207321856</c:v>
                </c:pt>
                <c:pt idx="88">
                  <c:v>115.98625920774022</c:v>
                </c:pt>
                <c:pt idx="89">
                  <c:v>95.380043082821231</c:v>
                </c:pt>
                <c:pt idx="90">
                  <c:v>80.553985188776323</c:v>
                </c:pt>
                <c:pt idx="91">
                  <c:v>71.74136106132525</c:v>
                </c:pt>
                <c:pt idx="92">
                  <c:v>67.390070050695201</c:v>
                </c:pt>
                <c:pt idx="93">
                  <c:v>65.589008395641486</c:v>
                </c:pt>
                <c:pt idx="94">
                  <c:v>64.946720894118073</c:v>
                </c:pt>
                <c:pt idx="95">
                  <c:v>64.729827052917983</c:v>
                </c:pt>
                <c:pt idx="96">
                  <c:v>64.640633786436482</c:v>
                </c:pt>
                <c:pt idx="97">
                  <c:v>64.583442888590326</c:v>
                </c:pt>
                <c:pt idx="98">
                  <c:v>64.533530317893394</c:v>
                </c:pt>
                <c:pt idx="99">
                  <c:v>64.485770893810169</c:v>
                </c:pt>
                <c:pt idx="100">
                  <c:v>64.43946228027643</c:v>
                </c:pt>
                <c:pt idx="101">
                  <c:v>64.394903446641095</c:v>
                </c:pt>
                <c:pt idx="102">
                  <c:v>64.352927105632702</c:v>
                </c:pt>
                <c:pt idx="103">
                  <c:v>64.315097240988962</c:v>
                </c:pt>
                <c:pt idx="104">
                  <c:v>64.284141957482362</c:v>
                </c:pt>
                <c:pt idx="105">
                  <c:v>64.264580849773012</c:v>
                </c:pt>
                <c:pt idx="106">
                  <c:v>64.263547186926431</c:v>
                </c:pt>
                <c:pt idx="107">
                  <c:v>64.291763121946062</c:v>
                </c:pt>
                <c:pt idx="108">
                  <c:v>64.364545010128268</c:v>
                </c:pt>
                <c:pt idx="109">
                  <c:v>64.502606789781581</c:v>
                </c:pt>
                <c:pt idx="110">
                  <c:v>64.732312138128307</c:v>
                </c:pt>
                <c:pt idx="111">
                  <c:v>65.08493765891788</c:v>
                </c:pt>
                <c:pt idx="112">
                  <c:v>65.59449820274817</c:v>
                </c:pt>
                <c:pt idx="113">
                  <c:v>66.293786963497467</c:v>
                </c:pt>
                <c:pt idx="114">
                  <c:v>67.208460665170534</c:v>
                </c:pt>
                <c:pt idx="115">
                  <c:v>68.349056643031076</c:v>
                </c:pt>
                <c:pt idx="116">
                  <c:v>69.700421386245765</c:v>
                </c:pt>
                <c:pt idx="117">
                  <c:v>71.207206146890968</c:v>
                </c:pt>
                <c:pt idx="118">
                  <c:v>72.754645904838384</c:v>
                </c:pt>
                <c:pt idx="119">
                  <c:v>74.149992997335275</c:v>
                </c:pt>
                <c:pt idx="120">
                  <c:v>75.123801910826643</c:v>
                </c:pt>
                <c:pt idx="121">
                  <c:v>75.381019764388853</c:v>
                </c:pt>
                <c:pt idx="122">
                  <c:v>74.714381525594845</c:v>
                </c:pt>
                <c:pt idx="123">
                  <c:v>73.136369090884429</c:v>
                </c:pt>
                <c:pt idx="124">
                  <c:v>70.933911496917617</c:v>
                </c:pt>
                <c:pt idx="125">
                  <c:v>68.57553804399997</c:v>
                </c:pt>
                <c:pt idx="126">
                  <c:v>66.510942438058137</c:v>
                </c:pt>
                <c:pt idx="127">
                  <c:v>64.995866570010605</c:v>
                </c:pt>
                <c:pt idx="128">
                  <c:v>64.049494489549957</c:v>
                </c:pt>
                <c:pt idx="129">
                  <c:v>63.536853901051217</c:v>
                </c:pt>
                <c:pt idx="130">
                  <c:v>63.28632802637032</c:v>
                </c:pt>
                <c:pt idx="131">
                  <c:v>63.164989881083635</c:v>
                </c:pt>
                <c:pt idx="132">
                  <c:v>63.096213641686163</c:v>
                </c:pt>
                <c:pt idx="133">
                  <c:v>63.045039973419208</c:v>
                </c:pt>
                <c:pt idx="134">
                  <c:v>62.998479793197916</c:v>
                </c:pt>
                <c:pt idx="135">
                  <c:v>62.952528528219617</c:v>
                </c:pt>
                <c:pt idx="136">
                  <c:v>62.906145638092532</c:v>
                </c:pt>
                <c:pt idx="137">
                  <c:v>62.859143076446024</c:v>
                </c:pt>
                <c:pt idx="138">
                  <c:v>62.811731869182928</c:v>
                </c:pt>
                <c:pt idx="139">
                  <c:v>62.764892267094638</c:v>
                </c:pt>
                <c:pt idx="140">
                  <c:v>62.721735674558381</c:v>
                </c:pt>
                <c:pt idx="141">
                  <c:v>62.69065459731118</c:v>
                </c:pt>
                <c:pt idx="142">
                  <c:v>62.69110094722479</c:v>
                </c:pt>
                <c:pt idx="143">
                  <c:v>62.761371725408168</c:v>
                </c:pt>
                <c:pt idx="144">
                  <c:v>62.963827862301137</c:v>
                </c:pt>
                <c:pt idx="145">
                  <c:v>63.377652770764904</c:v>
                </c:pt>
                <c:pt idx="146">
                  <c:v>64.068192077435498</c:v>
                </c:pt>
                <c:pt idx="147">
                  <c:v>65.033224808772161</c:v>
                </c:pt>
                <c:pt idx="148">
                  <c:v>66.150874398245449</c:v>
                </c:pt>
                <c:pt idx="149">
                  <c:v>67.173901747400151</c:v>
                </c:pt>
                <c:pt idx="150">
                  <c:v>67.802681351935718</c:v>
                </c:pt>
                <c:pt idx="151">
                  <c:v>67.816530111360009</c:v>
                </c:pt>
                <c:pt idx="152">
                  <c:v>67.187203459145053</c:v>
                </c:pt>
                <c:pt idx="153">
                  <c:v>66.095922166240712</c:v>
                </c:pt>
                <c:pt idx="154">
                  <c:v>64.840321145773331</c:v>
                </c:pt>
                <c:pt idx="155">
                  <c:v>63.696064342258353</c:v>
                </c:pt>
                <c:pt idx="156">
                  <c:v>62.820148590947603</c:v>
                </c:pt>
                <c:pt idx="157">
                  <c:v>62.237221847960193</c:v>
                </c:pt>
                <c:pt idx="158">
                  <c:v>61.887376572561394</c:v>
                </c:pt>
                <c:pt idx="159">
                  <c:v>61.686506194545601</c:v>
                </c:pt>
                <c:pt idx="160">
                  <c:v>61.565086250739277</c:v>
                </c:pt>
                <c:pt idx="161">
                  <c:v>61.479698711236551</c:v>
                </c:pt>
                <c:pt idx="162">
                  <c:v>61.408375124660338</c:v>
                </c:pt>
                <c:pt idx="163">
                  <c:v>61.341842261087571</c:v>
                </c:pt>
                <c:pt idx="164">
                  <c:v>61.276796327323105</c:v>
                </c:pt>
                <c:pt idx="165">
                  <c:v>61.212251511442915</c:v>
                </c:pt>
                <c:pt idx="166">
                  <c:v>61.147978449347292</c:v>
                </c:pt>
                <c:pt idx="167">
                  <c:v>61.083955245843896</c:v>
                </c:pt>
                <c:pt idx="168">
                  <c:v>61.020205359708633</c:v>
                </c:pt>
                <c:pt idx="169">
                  <c:v>60.956756979893413</c:v>
                </c:pt>
                <c:pt idx="170">
                  <c:v>60.893634478204071</c:v>
                </c:pt>
                <c:pt idx="171">
                  <c:v>60.830857105326714</c:v>
                </c:pt>
                <c:pt idx="172">
                  <c:v>60.768439122102613</c:v>
                </c:pt>
                <c:pt idx="173">
                  <c:v>60.706390198360076</c:v>
                </c:pt>
                <c:pt idx="174">
                  <c:v>60.644715866555323</c:v>
                </c:pt>
                <c:pt idx="175">
                  <c:v>60.583417986607493</c:v>
                </c:pt>
                <c:pt idx="176">
                  <c:v>60.522495205894124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386-45CD-8015-D6EABB4C011B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'C'!$BA$27:$BA$227</c:f>
              <c:numCache>
                <c:formatCode>General</c:formatCode>
                <c:ptCount val="201"/>
                <c:pt idx="0">
                  <c:v>69.671525303137116</c:v>
                </c:pt>
                <c:pt idx="1">
                  <c:v>69.866170279035231</c:v>
                </c:pt>
                <c:pt idx="2">
                  <c:v>70.05943303933978</c:v>
                </c:pt>
                <c:pt idx="3">
                  <c:v>70.251140049979455</c:v>
                </c:pt>
                <c:pt idx="4">
                  <c:v>70.441099073549623</c:v>
                </c:pt>
                <c:pt idx="5">
                  <c:v>70.629097578577657</c:v>
                </c:pt>
                <c:pt idx="6">
                  <c:v>70.814901094268237</c:v>
                </c:pt>
                <c:pt idx="7">
                  <c:v>70.998251528336993</c:v>
                </c:pt>
                <c:pt idx="8">
                  <c:v>71.178865471112246</c:v>
                </c:pt>
                <c:pt idx="9">
                  <c:v>71.356432515574014</c:v>
                </c:pt>
                <c:pt idx="10">
                  <c:v>71.530613630443966</c:v>
                </c:pt>
                <c:pt idx="11">
                  <c:v>71.701039631842363</c:v>
                </c:pt>
                <c:pt idx="12">
                  <c:v>71.867309808341489</c:v>
                </c:pt>
                <c:pt idx="13">
                  <c:v>72.02899076434916</c:v>
                </c:pt>
                <c:pt idx="14">
                  <c:v>72.185615557445942</c:v>
                </c:pt>
                <c:pt idx="15">
                  <c:v>72.33668321625359</c:v>
                </c:pt>
                <c:pt idx="16">
                  <c:v>72.481658736173159</c:v>
                </c:pt>
                <c:pt idx="17">
                  <c:v>72.61997366028433</c:v>
                </c:pt>
                <c:pt idx="18">
                  <c:v>72.751027361048827</c:v>
                </c:pt>
                <c:pt idx="19">
                  <c:v>72.874189144233057</c:v>
                </c:pt>
                <c:pt idx="20">
                  <c:v>72.988801298495773</c:v>
                </c:pt>
                <c:pt idx="21">
                  <c:v>73.094183211058763</c:v>
                </c:pt>
                <c:pt idx="22">
                  <c:v>73.189636660362311</c:v>
                </c:pt>
                <c:pt idx="23">
                  <c:v>73.2744523791566</c:v>
                </c:pt>
                <c:pt idx="24">
                  <c:v>73.347917954738023</c:v>
                </c:pt>
                <c:pt idx="25">
                  <c:v>73.409327095912843</c:v>
                </c:pt>
                <c:pt idx="26">
                  <c:v>73.457990248123366</c:v>
                </c:pt>
                <c:pt idx="27">
                  <c:v>73.493246479044373</c:v>
                </c:pt>
                <c:pt idx="28">
                  <c:v>73.514476487809048</c:v>
                </c:pt>
                <c:pt idx="29">
                  <c:v>73.521116513933549</c:v>
                </c:pt>
                <c:pt idx="30">
                  <c:v>73.512672840327426</c:v>
                </c:pt>
                <c:pt idx="31">
                  <c:v>73.488736503180519</c:v>
                </c:pt>
                <c:pt idx="32">
                  <c:v>73.448997745887581</c:v>
                </c:pt>
                <c:pt idx="33">
                  <c:v>73.393259691325682</c:v>
                </c:pt>
                <c:pt idx="34">
                  <c:v>73.321450663979988</c:v>
                </c:pt>
                <c:pt idx="35">
                  <c:v>73.233634577609266</c:v>
                </c:pt>
                <c:pt idx="36">
                  <c:v>73.130018821252008</c:v>
                </c:pt>
                <c:pt idx="37">
                  <c:v>73.010959130323798</c:v>
                </c:pt>
                <c:pt idx="38">
                  <c:v>72.876961021471146</c:v>
                </c:pt>
                <c:pt idx="39">
                  <c:v>72.728677497452935</c:v>
                </c:pt>
                <c:pt idx="40">
                  <c:v>72.566902885672292</c:v>
                </c:pt>
                <c:pt idx="41">
                  <c:v>72.3925628516686</c:v>
                </c:pt>
                <c:pt idx="42">
                  <c:v>72.206700814690592</c:v>
                </c:pt>
                <c:pt idx="43">
                  <c:v>72.010461172542364</c:v>
                </c:pt>
                <c:pt idx="44">
                  <c:v>71.805069903141472</c:v>
                </c:pt>
                <c:pt idx="45">
                  <c:v>71.591813237927425</c:v>
                </c:pt>
                <c:pt idx="46">
                  <c:v>71.372015187500239</c:v>
                </c:pt>
                <c:pt idx="47">
                  <c:v>71.147014736665355</c:v>
                </c:pt>
                <c:pt idx="48">
                  <c:v>70.918143512968655</c:v>
                </c:pt>
                <c:pt idx="49">
                  <c:v>70.68670467292371</c:v>
                </c:pt>
                <c:pt idx="50">
                  <c:v>70.453953650548272</c:v>
                </c:pt>
                <c:pt idx="51">
                  <c:v>70.221081283594785</c:v>
                </c:pt>
                <c:pt idx="52">
                  <c:v>69.989199685703369</c:v>
                </c:pt>
                <c:pt idx="53">
                  <c:v>69.759331079650423</c:v>
                </c:pt>
                <c:pt idx="54">
                  <c:v>69.532399659010707</c:v>
                </c:pt>
                <c:pt idx="55">
                  <c:v>69.309226412093523</c:v>
                </c:pt>
                <c:pt idx="56">
                  <c:v>69.090526729669719</c:v>
                </c:pt>
                <c:pt idx="57">
                  <c:v>68.876910530774481</c:v>
                </c:pt>
                <c:pt idx="58">
                  <c:v>68.66888458015346</c:v>
                </c:pt>
                <c:pt idx="59">
                  <c:v>68.466856635886643</c:v>
                </c:pt>
                <c:pt idx="60">
                  <c:v>68.271141053829936</c:v>
                </c:pt>
                <c:pt idx="61">
                  <c:v>68.081965483085014</c:v>
                </c:pt>
                <c:pt idx="62">
                  <c:v>67.899478309482419</c:v>
                </c:pt>
                <c:pt idx="63">
                  <c:v>67.723756537691628</c:v>
                </c:pt>
                <c:pt idx="64">
                  <c:v>67.554813842957699</c:v>
                </c:pt>
                <c:pt idx="65">
                  <c:v>67.392608567038479</c:v>
                </c:pt>
                <c:pt idx="66">
                  <c:v>67.237051476751873</c:v>
                </c:pt>
                <c:pt idx="67">
                  <c:v>67.088013145411466</c:v>
                </c:pt>
                <c:pt idx="68">
                  <c:v>66.945330855773506</c:v>
                </c:pt>
                <c:pt idx="69">
                  <c:v>66.808814956970153</c:v>
                </c:pt>
                <c:pt idx="70">
                  <c:v>66.678254636799238</c:v>
                </c:pt>
                <c:pt idx="71">
                  <c:v>66.553423094598173</c:v>
                </c:pt>
                <c:pt idx="72">
                  <c:v>66.434082118955004</c:v>
                </c:pt>
                <c:pt idx="73">
                  <c:v>66.319986089100979</c:v>
                </c:pt>
                <c:pt idx="74">
                  <c:v>66.210885429493587</c:v>
                </c:pt>
                <c:pt idx="75">
                  <c:v>66.106529554400069</c:v>
                </c:pt>
                <c:pt idx="76">
                  <c:v>66.006669343791089</c:v>
                </c:pt>
                <c:pt idx="77">
                  <c:v>65.911059194093369</c:v>
                </c:pt>
                <c:pt idx="78">
                  <c:v>65.81945868781564</c:v>
                </c:pt>
                <c:pt idx="79">
                  <c:v>65.731633925189428</c:v>
                </c:pt>
                <c:pt idx="80">
                  <c:v>65.647358559119468</c:v>
                </c:pt>
                <c:pt idx="81">
                  <c:v>65.566414572228624</c:v>
                </c:pt>
                <c:pt idx="82">
                  <c:v>65.488592831853452</c:v>
                </c:pt>
                <c:pt idx="83">
                  <c:v>65.41369345569818</c:v>
                </c:pt>
                <c:pt idx="84">
                  <c:v>65.341526017635658</c:v>
                </c:pt>
                <c:pt idx="85">
                  <c:v>65.271909619965413</c:v>
                </c:pt>
                <c:pt idx="86">
                  <c:v>65.204672855382995</c:v>
                </c:pt>
                <c:pt idx="87">
                  <c:v>65.139653679032605</c:v>
                </c:pt>
                <c:pt idx="88">
                  <c:v>65.076699208342475</c:v>
                </c:pt>
                <c:pt idx="89">
                  <c:v>65.01566546589703</c:v>
                </c:pt>
                <c:pt idx="90">
                  <c:v>64.956417078385286</c:v>
                </c:pt>
                <c:pt idx="91">
                  <c:v>64.898826942681765</c:v>
                </c:pt>
                <c:pt idx="92">
                  <c:v>64.842775868353726</c:v>
                </c:pt>
                <c:pt idx="93">
                  <c:v>64.788152204333102</c:v>
                </c:pt>
                <c:pt idx="94">
                  <c:v>64.734851456130812</c:v>
                </c:pt>
                <c:pt idx="95">
                  <c:v>64.68277589878528</c:v>
                </c:pt>
                <c:pt idx="96">
                  <c:v>64.631834189711697</c:v>
                </c:pt>
                <c:pt idx="97">
                  <c:v>64.581940984735823</c:v>
                </c:pt>
                <c:pt idx="98">
                  <c:v>64.53301655984103</c:v>
                </c:pt>
                <c:pt idx="99">
                  <c:v>64.484986440513765</c:v>
                </c:pt>
                <c:pt idx="100">
                  <c:v>64.437781040029591</c:v>
                </c:pt>
                <c:pt idx="101">
                  <c:v>64.391335307563253</c:v>
                </c:pt>
                <c:pt idx="102">
                  <c:v>64.345588386625934</c:v>
                </c:pt>
                <c:pt idx="103">
                  <c:v>64.300483284016295</c:v>
                </c:pt>
                <c:pt idx="104">
                  <c:v>64.255966549215259</c:v>
                </c:pt>
                <c:pt idx="105">
                  <c:v>64.211987963948047</c:v>
                </c:pt>
                <c:pt idx="106">
                  <c:v>64.168500241476323</c:v>
                </c:pt>
                <c:pt idx="107">
                  <c:v>64.125458735063532</c:v>
                </c:pt>
                <c:pt idx="108">
                  <c:v>64.082821154975292</c:v>
                </c:pt>
                <c:pt idx="109">
                  <c:v>64.040547293329936</c:v>
                </c:pt>
                <c:pt idx="110">
                  <c:v>63.998598756102915</c:v>
                </c:pt>
                <c:pt idx="111">
                  <c:v>63.956938701612522</c:v>
                </c:pt>
                <c:pt idx="112">
                  <c:v>63.915531584871466</c:v>
                </c:pt>
                <c:pt idx="113">
                  <c:v>63.874342907285964</c:v>
                </c:pt>
                <c:pt idx="114">
                  <c:v>63.833338971319144</c:v>
                </c:pt>
                <c:pt idx="115">
                  <c:v>63.792486639915104</c:v>
                </c:pt>
                <c:pt idx="116">
                  <c:v>63.751753100707454</c:v>
                </c:pt>
                <c:pt idx="117">
                  <c:v>63.71110563531473</c:v>
                </c:pt>
                <c:pt idx="118">
                  <c:v>63.670511394361455</c:v>
                </c:pt>
                <c:pt idx="119">
                  <c:v>63.629937179259421</c:v>
                </c:pt>
                <c:pt idx="120">
                  <c:v>63.58934923224475</c:v>
                </c:pt>
                <c:pt idx="121">
                  <c:v>63.548713036691595</c:v>
                </c:pt>
                <c:pt idx="122">
                  <c:v>63.507993130314141</c:v>
                </c:pt>
                <c:pt idx="123">
                  <c:v>63.467152934518225</c:v>
                </c:pt>
                <c:pt idx="124">
                  <c:v>63.426154603865307</c:v>
                </c:pt>
                <c:pt idx="125">
                  <c:v>63.384958900345552</c:v>
                </c:pt>
                <c:pt idx="126">
                  <c:v>63.343525097903367</c:v>
                </c:pt>
                <c:pt idx="127">
                  <c:v>63.301810923381069</c:v>
                </c:pt>
                <c:pt idx="128">
                  <c:v>63.259772540702414</c:v>
                </c:pt>
                <c:pt idx="129">
                  <c:v>63.217364585650941</c:v>
                </c:pt>
                <c:pt idx="130">
                  <c:v>63.174540258938933</c:v>
                </c:pt>
                <c:pt idx="131">
                  <c:v>63.131251485333621</c:v>
                </c:pt>
                <c:pt idx="132">
                  <c:v>63.087449146316672</c:v>
                </c:pt>
                <c:pt idx="133">
                  <c:v>63.043083393008743</c:v>
                </c:pt>
                <c:pt idx="134">
                  <c:v>62.998104044799078</c:v>
                </c:pt>
                <c:pt idx="135">
                  <c:v>62.952461077199459</c:v>
                </c:pt>
                <c:pt idx="136">
                  <c:v>62.906105199830883</c:v>
                </c:pt>
                <c:pt idx="137">
                  <c:v>62.858988522126872</c:v>
                </c:pt>
                <c:pt idx="138">
                  <c:v>62.811065300324707</c:v>
                </c:pt>
                <c:pt idx="139">
                  <c:v>62.762292754705285</c:v>
                </c:pt>
                <c:pt idx="140">
                  <c:v>62.712631941003906</c:v>
                </c:pt>
                <c:pt idx="141">
                  <c:v>62.662048654696846</c:v>
                </c:pt>
                <c:pt idx="142">
                  <c:v>62.61051434180763</c:v>
                </c:pt>
                <c:pt idx="143">
                  <c:v>62.558006985375243</c:v>
                </c:pt>
                <c:pt idx="144">
                  <c:v>62.504511933230653</c:v>
                </c:pt>
                <c:pt idx="145">
                  <c:v>62.450022630696424</c:v>
                </c:pt>
                <c:pt idx="146">
                  <c:v>62.394541221665186</c:v>
                </c:pt>
                <c:pt idx="147">
                  <c:v>62.338078983548172</c:v>
                </c:pt>
                <c:pt idx="148">
                  <c:v>62.280656565976741</c:v>
                </c:pt>
                <c:pt idx="149">
                  <c:v>62.222304009858455</c:v>
                </c:pt>
                <c:pt idx="150">
                  <c:v>62.163060532180303</c:v>
                </c:pt>
                <c:pt idx="151">
                  <c:v>62.102974072334838</c:v>
                </c:pt>
                <c:pt idx="152">
                  <c:v>62.042100607043963</c:v>
                </c:pt>
                <c:pt idx="153">
                  <c:v>61.98050325235414</c:v>
                </c:pt>
                <c:pt idx="154">
                  <c:v>61.918251181803384</c:v>
                </c:pt>
                <c:pt idx="155">
                  <c:v>61.855418398880538</c:v>
                </c:pt>
                <c:pt idx="156">
                  <c:v>61.79208240860747</c:v>
                </c:pt>
                <c:pt idx="157">
                  <c:v>61.728322836985896</c:v>
                </c:pt>
                <c:pt idx="158">
                  <c:v>61.664220047934364</c:v>
                </c:pt>
                <c:pt idx="159">
                  <c:v>61.599853805252472</c:v>
                </c:pt>
                <c:pt idx="160">
                  <c:v>61.53530202240475</c:v>
                </c:pt>
                <c:pt idx="161">
                  <c:v>61.470639636043884</c:v>
                </c:pt>
                <c:pt idx="162">
                  <c:v>61.405937630859313</c:v>
                </c:pt>
                <c:pt idx="163">
                  <c:v>61.341262234267397</c:v>
                </c:pt>
                <c:pt idx="164">
                  <c:v>61.276674290356311</c:v>
                </c:pt>
                <c:pt idx="165">
                  <c:v>61.212228813975926</c:v>
                </c:pt>
                <c:pt idx="166">
                  <c:v>61.147974718401585</c:v>
                </c:pt>
                <c:pt idx="167">
                  <c:v>61.083954703921634</c:v>
                </c:pt>
                <c:pt idx="168">
                  <c:v>61.020205290164611</c:v>
                </c:pt>
                <c:pt idx="169">
                  <c:v>60.956756972009856</c:v>
                </c:pt>
                <c:pt idx="170">
                  <c:v>60.893634477414729</c:v>
                </c:pt>
                <c:pt idx="171">
                  <c:v>60.830857105256918</c:v>
                </c:pt>
                <c:pt idx="172">
                  <c:v>60.768439122097163</c:v>
                </c:pt>
                <c:pt idx="173">
                  <c:v>60.706390198359699</c:v>
                </c:pt>
                <c:pt idx="174">
                  <c:v>60.644715866555302</c:v>
                </c:pt>
                <c:pt idx="175">
                  <c:v>60.583417986607493</c:v>
                </c:pt>
                <c:pt idx="176">
                  <c:v>60.522495205894124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386-45CD-8015-D6EABB4C01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957248"/>
        <c:axId val="115957640"/>
      </c:scatterChart>
      <c:valAx>
        <c:axId val="1159572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15957640"/>
        <c:crosses val="autoZero"/>
        <c:crossBetween val="midCat"/>
      </c:valAx>
      <c:valAx>
        <c:axId val="1159576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159572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891E-2"/>
          <c:w val="0.82395876775078625"/>
          <c:h val="0.84057013888888887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'C'!$F$27:$F$227</c:f>
              <c:numCache>
                <c:formatCode>General</c:formatCode>
                <c:ptCount val="201"/>
                <c:pt idx="0">
                  <c:v>71.593999999999994</c:v>
                </c:pt>
                <c:pt idx="1">
                  <c:v>71.218999999999994</c:v>
                </c:pt>
                <c:pt idx="2">
                  <c:v>72.781000000000006</c:v>
                </c:pt>
                <c:pt idx="3">
                  <c:v>71.188000000000002</c:v>
                </c:pt>
                <c:pt idx="4">
                  <c:v>71.141000000000005</c:v>
                </c:pt>
                <c:pt idx="5">
                  <c:v>71.516000000000005</c:v>
                </c:pt>
                <c:pt idx="6">
                  <c:v>71.25</c:v>
                </c:pt>
                <c:pt idx="7">
                  <c:v>72.311999999999998</c:v>
                </c:pt>
                <c:pt idx="8">
                  <c:v>71.188000000000002</c:v>
                </c:pt>
                <c:pt idx="9">
                  <c:v>72.296999999999997</c:v>
                </c:pt>
                <c:pt idx="10">
                  <c:v>71.593999999999994</c:v>
                </c:pt>
                <c:pt idx="11">
                  <c:v>71.688000000000002</c:v>
                </c:pt>
                <c:pt idx="12">
                  <c:v>71.983999999999995</c:v>
                </c:pt>
                <c:pt idx="13">
                  <c:v>72.375</c:v>
                </c:pt>
                <c:pt idx="14">
                  <c:v>72.078000000000003</c:v>
                </c:pt>
                <c:pt idx="15">
                  <c:v>71.391000000000005</c:v>
                </c:pt>
                <c:pt idx="16">
                  <c:v>72.156000000000006</c:v>
                </c:pt>
                <c:pt idx="17">
                  <c:v>72.641000000000005</c:v>
                </c:pt>
                <c:pt idx="18">
                  <c:v>72.733999999999995</c:v>
                </c:pt>
                <c:pt idx="19">
                  <c:v>72.953000000000003</c:v>
                </c:pt>
                <c:pt idx="20">
                  <c:v>73.766000000000005</c:v>
                </c:pt>
                <c:pt idx="21">
                  <c:v>72.375</c:v>
                </c:pt>
                <c:pt idx="22">
                  <c:v>74.828000000000003</c:v>
                </c:pt>
                <c:pt idx="23">
                  <c:v>73.296999999999997</c:v>
                </c:pt>
                <c:pt idx="24">
                  <c:v>74.391000000000005</c:v>
                </c:pt>
                <c:pt idx="25">
                  <c:v>73.983999999999995</c:v>
                </c:pt>
                <c:pt idx="26">
                  <c:v>73.968999999999994</c:v>
                </c:pt>
                <c:pt idx="27">
                  <c:v>75.188000000000002</c:v>
                </c:pt>
                <c:pt idx="28">
                  <c:v>76.266000000000005</c:v>
                </c:pt>
                <c:pt idx="29">
                  <c:v>75.391000000000005</c:v>
                </c:pt>
                <c:pt idx="30">
                  <c:v>76.843999999999994</c:v>
                </c:pt>
                <c:pt idx="31">
                  <c:v>77.891000000000005</c:v>
                </c:pt>
                <c:pt idx="32">
                  <c:v>78.625</c:v>
                </c:pt>
                <c:pt idx="33">
                  <c:v>78.375</c:v>
                </c:pt>
                <c:pt idx="34">
                  <c:v>80.046999999999997</c:v>
                </c:pt>
                <c:pt idx="35">
                  <c:v>79.858999999999995</c:v>
                </c:pt>
                <c:pt idx="36">
                  <c:v>81.031000000000006</c:v>
                </c:pt>
                <c:pt idx="37">
                  <c:v>80.483999999999995</c:v>
                </c:pt>
                <c:pt idx="38">
                  <c:v>82.093999999999994</c:v>
                </c:pt>
                <c:pt idx="39">
                  <c:v>82.438000000000002</c:v>
                </c:pt>
                <c:pt idx="40">
                  <c:v>82.296999999999997</c:v>
                </c:pt>
                <c:pt idx="41">
                  <c:v>84.061999999999998</c:v>
                </c:pt>
                <c:pt idx="42">
                  <c:v>84.328000000000003</c:v>
                </c:pt>
                <c:pt idx="43">
                  <c:v>87.046999999999997</c:v>
                </c:pt>
                <c:pt idx="44">
                  <c:v>90</c:v>
                </c:pt>
                <c:pt idx="45">
                  <c:v>92.875</c:v>
                </c:pt>
                <c:pt idx="46">
                  <c:v>97.983999999999995</c:v>
                </c:pt>
                <c:pt idx="47">
                  <c:v>101.078</c:v>
                </c:pt>
                <c:pt idx="48">
                  <c:v>106.53100000000001</c:v>
                </c:pt>
                <c:pt idx="49">
                  <c:v>113.65600000000001</c:v>
                </c:pt>
                <c:pt idx="50">
                  <c:v>123.812</c:v>
                </c:pt>
                <c:pt idx="51">
                  <c:v>136.06200000000001</c:v>
                </c:pt>
                <c:pt idx="52">
                  <c:v>150.453</c:v>
                </c:pt>
                <c:pt idx="53">
                  <c:v>166.71899999999999</c:v>
                </c:pt>
                <c:pt idx="54">
                  <c:v>183.625</c:v>
                </c:pt>
                <c:pt idx="55">
                  <c:v>197.93799999999999</c:v>
                </c:pt>
                <c:pt idx="56">
                  <c:v>209.71899999999999</c:v>
                </c:pt>
                <c:pt idx="57">
                  <c:v>218.98400000000001</c:v>
                </c:pt>
                <c:pt idx="58">
                  <c:v>225.5</c:v>
                </c:pt>
                <c:pt idx="59">
                  <c:v>228.93799999999999</c:v>
                </c:pt>
                <c:pt idx="60">
                  <c:v>230.15600000000001</c:v>
                </c:pt>
                <c:pt idx="61">
                  <c:v>226.672</c:v>
                </c:pt>
                <c:pt idx="62">
                  <c:v>218.09399999999999</c:v>
                </c:pt>
                <c:pt idx="63">
                  <c:v>202.76599999999999</c:v>
                </c:pt>
                <c:pt idx="64">
                  <c:v>175.23400000000001</c:v>
                </c:pt>
                <c:pt idx="65">
                  <c:v>136.422</c:v>
                </c:pt>
                <c:pt idx="66">
                  <c:v>97.625</c:v>
                </c:pt>
                <c:pt idx="67">
                  <c:v>76.938000000000002</c:v>
                </c:pt>
                <c:pt idx="68">
                  <c:v>74.078000000000003</c:v>
                </c:pt>
                <c:pt idx="69">
                  <c:v>75.438000000000002</c:v>
                </c:pt>
                <c:pt idx="70">
                  <c:v>79.296999999999997</c:v>
                </c:pt>
                <c:pt idx="71">
                  <c:v>82.171999999999997</c:v>
                </c:pt>
                <c:pt idx="72">
                  <c:v>88.233999999999995</c:v>
                </c:pt>
                <c:pt idx="73">
                  <c:v>95.391000000000005</c:v>
                </c:pt>
                <c:pt idx="74">
                  <c:v>106.01600000000001</c:v>
                </c:pt>
                <c:pt idx="75">
                  <c:v>119.15600000000001</c:v>
                </c:pt>
                <c:pt idx="76">
                  <c:v>133.48400000000001</c:v>
                </c:pt>
                <c:pt idx="77">
                  <c:v>147.23400000000001</c:v>
                </c:pt>
                <c:pt idx="78">
                  <c:v>160.51599999999999</c:v>
                </c:pt>
                <c:pt idx="79">
                  <c:v>171.68799999999999</c:v>
                </c:pt>
                <c:pt idx="80">
                  <c:v>180.35900000000001</c:v>
                </c:pt>
                <c:pt idx="81">
                  <c:v>185.422</c:v>
                </c:pt>
                <c:pt idx="82">
                  <c:v>186.703</c:v>
                </c:pt>
                <c:pt idx="83">
                  <c:v>185</c:v>
                </c:pt>
                <c:pt idx="84">
                  <c:v>177.25</c:v>
                </c:pt>
                <c:pt idx="85">
                  <c:v>163.40600000000001</c:v>
                </c:pt>
                <c:pt idx="86">
                  <c:v>138.25</c:v>
                </c:pt>
                <c:pt idx="87">
                  <c:v>106.078</c:v>
                </c:pt>
                <c:pt idx="88">
                  <c:v>79.875</c:v>
                </c:pt>
                <c:pt idx="89">
                  <c:v>66.718999999999994</c:v>
                </c:pt>
                <c:pt idx="90">
                  <c:v>64.203000000000003</c:v>
                </c:pt>
                <c:pt idx="91">
                  <c:v>65.188000000000002</c:v>
                </c:pt>
                <c:pt idx="92">
                  <c:v>65.875</c:v>
                </c:pt>
                <c:pt idx="93">
                  <c:v>65.421999999999997</c:v>
                </c:pt>
                <c:pt idx="94">
                  <c:v>64.311999999999998</c:v>
                </c:pt>
                <c:pt idx="95">
                  <c:v>66.5</c:v>
                </c:pt>
                <c:pt idx="96">
                  <c:v>64.843999999999994</c:v>
                </c:pt>
                <c:pt idx="97">
                  <c:v>65.5</c:v>
                </c:pt>
                <c:pt idx="98">
                  <c:v>64.938000000000002</c:v>
                </c:pt>
                <c:pt idx="99">
                  <c:v>65.156000000000006</c:v>
                </c:pt>
                <c:pt idx="100">
                  <c:v>65.203000000000003</c:v>
                </c:pt>
                <c:pt idx="101">
                  <c:v>63.921999999999997</c:v>
                </c:pt>
                <c:pt idx="102">
                  <c:v>66.328000000000003</c:v>
                </c:pt>
                <c:pt idx="103">
                  <c:v>65.391000000000005</c:v>
                </c:pt>
                <c:pt idx="104">
                  <c:v>65.843999999999994</c:v>
                </c:pt>
                <c:pt idx="105">
                  <c:v>65.218999999999994</c:v>
                </c:pt>
                <c:pt idx="106">
                  <c:v>65.718999999999994</c:v>
                </c:pt>
                <c:pt idx="107">
                  <c:v>66.561999999999998</c:v>
                </c:pt>
                <c:pt idx="108">
                  <c:v>64.891000000000005</c:v>
                </c:pt>
                <c:pt idx="109">
                  <c:v>64.343999999999994</c:v>
                </c:pt>
                <c:pt idx="110">
                  <c:v>66.203000000000003</c:v>
                </c:pt>
                <c:pt idx="111">
                  <c:v>65.391000000000005</c:v>
                </c:pt>
                <c:pt idx="112">
                  <c:v>65.858999999999995</c:v>
                </c:pt>
                <c:pt idx="113">
                  <c:v>67.608999999999995</c:v>
                </c:pt>
                <c:pt idx="114">
                  <c:v>68.641000000000005</c:v>
                </c:pt>
                <c:pt idx="115">
                  <c:v>71.328000000000003</c:v>
                </c:pt>
                <c:pt idx="116">
                  <c:v>74.561999999999998</c:v>
                </c:pt>
                <c:pt idx="117">
                  <c:v>79.516000000000005</c:v>
                </c:pt>
                <c:pt idx="118">
                  <c:v>82.031000000000006</c:v>
                </c:pt>
                <c:pt idx="119">
                  <c:v>82.938000000000002</c:v>
                </c:pt>
                <c:pt idx="120">
                  <c:v>82.141000000000005</c:v>
                </c:pt>
                <c:pt idx="121">
                  <c:v>80.891000000000005</c:v>
                </c:pt>
                <c:pt idx="122">
                  <c:v>79.046999999999997</c:v>
                </c:pt>
                <c:pt idx="123">
                  <c:v>73.641000000000005</c:v>
                </c:pt>
                <c:pt idx="124">
                  <c:v>70.718999999999994</c:v>
                </c:pt>
                <c:pt idx="125">
                  <c:v>67.858999999999995</c:v>
                </c:pt>
                <c:pt idx="126">
                  <c:v>64.546999999999997</c:v>
                </c:pt>
                <c:pt idx="127">
                  <c:v>62.796999999999997</c:v>
                </c:pt>
                <c:pt idx="128">
                  <c:v>62.655999999999999</c:v>
                </c:pt>
                <c:pt idx="129">
                  <c:v>62.061999999999998</c:v>
                </c:pt>
                <c:pt idx="130">
                  <c:v>62.311999999999998</c:v>
                </c:pt>
                <c:pt idx="131">
                  <c:v>62.140999999999998</c:v>
                </c:pt>
                <c:pt idx="132">
                  <c:v>62.703000000000003</c:v>
                </c:pt>
                <c:pt idx="133">
                  <c:v>62.515999999999998</c:v>
                </c:pt>
                <c:pt idx="134">
                  <c:v>62</c:v>
                </c:pt>
                <c:pt idx="135">
                  <c:v>61.640999999999998</c:v>
                </c:pt>
                <c:pt idx="136">
                  <c:v>63.280999999999999</c:v>
                </c:pt>
                <c:pt idx="137">
                  <c:v>62.578000000000003</c:v>
                </c:pt>
                <c:pt idx="138">
                  <c:v>62.25</c:v>
                </c:pt>
                <c:pt idx="139">
                  <c:v>61</c:v>
                </c:pt>
                <c:pt idx="140">
                  <c:v>62.265999999999998</c:v>
                </c:pt>
                <c:pt idx="141">
                  <c:v>63.125</c:v>
                </c:pt>
                <c:pt idx="142">
                  <c:v>62.061999999999998</c:v>
                </c:pt>
                <c:pt idx="143">
                  <c:v>62.421999999999997</c:v>
                </c:pt>
                <c:pt idx="144">
                  <c:v>62.140999999999998</c:v>
                </c:pt>
                <c:pt idx="145">
                  <c:v>64.061999999999998</c:v>
                </c:pt>
                <c:pt idx="146">
                  <c:v>66.141000000000005</c:v>
                </c:pt>
                <c:pt idx="147">
                  <c:v>68.546999999999997</c:v>
                </c:pt>
                <c:pt idx="148">
                  <c:v>70.453000000000003</c:v>
                </c:pt>
                <c:pt idx="149">
                  <c:v>71.796999999999997</c:v>
                </c:pt>
                <c:pt idx="150">
                  <c:v>72.218999999999994</c:v>
                </c:pt>
                <c:pt idx="151">
                  <c:v>71.938000000000002</c:v>
                </c:pt>
                <c:pt idx="152">
                  <c:v>71.141000000000005</c:v>
                </c:pt>
                <c:pt idx="153">
                  <c:v>67.781000000000006</c:v>
                </c:pt>
                <c:pt idx="154">
                  <c:v>65.733999999999995</c:v>
                </c:pt>
                <c:pt idx="155">
                  <c:v>62.061999999999998</c:v>
                </c:pt>
                <c:pt idx="156">
                  <c:v>60.469000000000001</c:v>
                </c:pt>
                <c:pt idx="157">
                  <c:v>61.390999999999998</c:v>
                </c:pt>
                <c:pt idx="158">
                  <c:v>61.594000000000001</c:v>
                </c:pt>
                <c:pt idx="159">
                  <c:v>59.25</c:v>
                </c:pt>
                <c:pt idx="160">
                  <c:v>61.375</c:v>
                </c:pt>
                <c:pt idx="161">
                  <c:v>60.640999999999998</c:v>
                </c:pt>
                <c:pt idx="162">
                  <c:v>61.094000000000001</c:v>
                </c:pt>
                <c:pt idx="163">
                  <c:v>61.078000000000003</c:v>
                </c:pt>
                <c:pt idx="164">
                  <c:v>60.594000000000001</c:v>
                </c:pt>
                <c:pt idx="165">
                  <c:v>60.188000000000002</c:v>
                </c:pt>
                <c:pt idx="166">
                  <c:v>62.594000000000001</c:v>
                </c:pt>
                <c:pt idx="167">
                  <c:v>62.75</c:v>
                </c:pt>
                <c:pt idx="168">
                  <c:v>60.688000000000002</c:v>
                </c:pt>
                <c:pt idx="169">
                  <c:v>62.061999999999998</c:v>
                </c:pt>
                <c:pt idx="170">
                  <c:v>60.546999999999997</c:v>
                </c:pt>
                <c:pt idx="171">
                  <c:v>60.75</c:v>
                </c:pt>
                <c:pt idx="172">
                  <c:v>59.734000000000002</c:v>
                </c:pt>
                <c:pt idx="173">
                  <c:v>59.703000000000003</c:v>
                </c:pt>
                <c:pt idx="174">
                  <c:v>59.640999999999998</c:v>
                </c:pt>
                <c:pt idx="175">
                  <c:v>60.530999999999999</c:v>
                </c:pt>
                <c:pt idx="176">
                  <c:v>59.859000000000002</c:v>
                </c:pt>
                <c:pt idx="177">
                  <c:v>60.140999999999998</c:v>
                </c:pt>
                <c:pt idx="178">
                  <c:v>59.359000000000002</c:v>
                </c:pt>
                <c:pt idx="179">
                  <c:v>59.078000000000003</c:v>
                </c:pt>
                <c:pt idx="180">
                  <c:v>60.109000000000002</c:v>
                </c:pt>
                <c:pt idx="181">
                  <c:v>59.984000000000002</c:v>
                </c:pt>
                <c:pt idx="182">
                  <c:v>59.796999999999997</c:v>
                </c:pt>
                <c:pt idx="183">
                  <c:v>60.219000000000001</c:v>
                </c:pt>
                <c:pt idx="184">
                  <c:v>60.234000000000002</c:v>
                </c:pt>
                <c:pt idx="185">
                  <c:v>59.703000000000003</c:v>
                </c:pt>
                <c:pt idx="186">
                  <c:v>60.188000000000002</c:v>
                </c:pt>
                <c:pt idx="187">
                  <c:v>59.859000000000002</c:v>
                </c:pt>
                <c:pt idx="188">
                  <c:v>60.344000000000001</c:v>
                </c:pt>
                <c:pt idx="189">
                  <c:v>60.530999999999999</c:v>
                </c:pt>
                <c:pt idx="190">
                  <c:v>60.234000000000002</c:v>
                </c:pt>
                <c:pt idx="191">
                  <c:v>59.359000000000002</c:v>
                </c:pt>
                <c:pt idx="192">
                  <c:v>60.234000000000002</c:v>
                </c:pt>
                <c:pt idx="193">
                  <c:v>59.484000000000002</c:v>
                </c:pt>
                <c:pt idx="194">
                  <c:v>58.921999999999997</c:v>
                </c:pt>
                <c:pt idx="195">
                  <c:v>59.765999999999998</c:v>
                </c:pt>
                <c:pt idx="196">
                  <c:v>60.640999999999998</c:v>
                </c:pt>
                <c:pt idx="197">
                  <c:v>59.578000000000003</c:v>
                </c:pt>
                <c:pt idx="198">
                  <c:v>59.546999999999997</c:v>
                </c:pt>
                <c:pt idx="199">
                  <c:v>59.359000000000002</c:v>
                </c:pt>
                <c:pt idx="200">
                  <c:v>58.405999999999999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EC5-4E7C-B22E-3AE8CF7A84E8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'C'!$V$27:$V$227</c:f>
              <c:numCache>
                <c:formatCode>0.00</c:formatCode>
                <c:ptCount val="201"/>
                <c:pt idx="0">
                  <c:v>69.133818537207574</c:v>
                </c:pt>
                <c:pt idx="1">
                  <c:v>69.418874408370982</c:v>
                </c:pt>
                <c:pt idx="2">
                  <c:v>69.703107279434363</c:v>
                </c:pt>
                <c:pt idx="3">
                  <c:v>69.986366470519627</c:v>
                </c:pt>
                <c:pt idx="4">
                  <c:v>70.268481521663205</c:v>
                </c:pt>
                <c:pt idx="5">
                  <c:v>70.549260164757783</c:v>
                </c:pt>
                <c:pt idx="6">
                  <c:v>70.828486172539201</c:v>
                </c:pt>
                <c:pt idx="7">
                  <c:v>71.10591709696746</c:v>
                </c:pt>
                <c:pt idx="8">
                  <c:v>71.381281916488106</c:v>
                </c:pt>
                <c:pt idx="9">
                  <c:v>71.654278621151761</c:v>
                </c:pt>
                <c:pt idx="10">
                  <c:v>71.924571777384472</c:v>
                </c:pt>
                <c:pt idx="11">
                  <c:v>72.191790131822984</c:v>
                </c:pt>
                <c:pt idx="12">
                  <c:v>72.45552433835654</c:v>
                </c:pt>
                <c:pt idx="13">
                  <c:v>72.715324927859811</c:v>
                </c:pt>
                <c:pt idx="14">
                  <c:v>72.970700691378838</c:v>
                </c:pt>
                <c:pt idx="15">
                  <c:v>73.221117722623788</c:v>
                </c:pt>
                <c:pt idx="16">
                  <c:v>73.465999475970676</c:v>
                </c:pt>
                <c:pt idx="17">
                  <c:v>73.704728357930961</c:v>
                </c:pt>
                <c:pt idx="18">
                  <c:v>73.936649605341159</c:v>
                </c:pt>
                <c:pt idx="19">
                  <c:v>74.161078541575108</c:v>
                </c:pt>
                <c:pt idx="20">
                  <c:v>74.377312779868817</c:v>
                </c:pt>
                <c:pt idx="21">
                  <c:v>74.584651604702159</c:v>
                </c:pt>
                <c:pt idx="22">
                  <c:v>74.782425657547392</c:v>
                </c:pt>
                <c:pt idx="23">
                  <c:v>74.970041231619959</c:v>
                </c:pt>
                <c:pt idx="24">
                  <c:v>75.147044981838619</c:v>
                </c:pt>
                <c:pt idx="25">
                  <c:v>75.313216697779438</c:v>
                </c:pt>
                <c:pt idx="26">
                  <c:v>75.468699941808268</c:v>
                </c:pt>
                <c:pt idx="27">
                  <c:v>75.614182724134722</c:v>
                </c:pt>
                <c:pt idx="28">
                  <c:v>75.751142771741428</c:v>
                </c:pt>
                <c:pt idx="29">
                  <c:v>75.882174014682647</c:v>
                </c:pt>
                <c:pt idx="30">
                  <c:v>76.011412163298701</c:v>
                </c:pt>
                <c:pt idx="31">
                  <c:v>76.145077006351229</c:v>
                </c:pt>
                <c:pt idx="32">
                  <c:v>76.292146475109035</c:v>
                </c:pt>
                <c:pt idx="33">
                  <c:v>76.465171619217003</c:v>
                </c:pt>
                <c:pt idx="34">
                  <c:v>76.681231424671452</c:v>
                </c:pt>
                <c:pt idx="35">
                  <c:v>76.963010995396047</c:v>
                </c:pt>
                <c:pt idx="36">
                  <c:v>77.339965480266414</c:v>
                </c:pt>
                <c:pt idx="37">
                  <c:v>77.84950532242452</c:v>
                </c:pt>
                <c:pt idx="38">
                  <c:v>78.538106891230427</c:v>
                </c:pt>
                <c:pt idx="39">
                  <c:v>79.462218433743246</c:v>
                </c:pt>
                <c:pt idx="40">
                  <c:v>80.688797984432071</c:v>
                </c:pt>
                <c:pt idx="41">
                  <c:v>82.295292177825445</c:v>
                </c:pt>
                <c:pt idx="42">
                  <c:v>84.368848733348131</c:v>
                </c:pt>
                <c:pt idx="43">
                  <c:v>87.004557277118209</c:v>
                </c:pt>
                <c:pt idx="44">
                  <c:v>90.302539519652797</c:v>
                </c:pt>
                <c:pt idx="45">
                  <c:v>94.363765770515244</c:v>
                </c:pt>
                <c:pt idx="46">
                  <c:v>99.284563010241285</c:v>
                </c:pt>
                <c:pt idx="47">
                  <c:v>105.14989920984704</c:v>
                </c:pt>
                <c:pt idx="48">
                  <c:v>112.02567352757765</c:v>
                </c:pt>
                <c:pt idx="49">
                  <c:v>119.95040144315648</c:v>
                </c:pt>
                <c:pt idx="50">
                  <c:v>128.92684185214918</c:v>
                </c:pt>
                <c:pt idx="51">
                  <c:v>138.91424983499189</c:v>
                </c:pt>
                <c:pt idx="52">
                  <c:v>149.82203265770718</c:v>
                </c:pt>
                <c:pt idx="53">
                  <c:v>161.50561681811743</c:v>
                </c:pt>
                <c:pt idx="54">
                  <c:v>173.76527932981054</c:v>
                </c:pt>
                <c:pt idx="55">
                  <c:v>186.34847446475266</c:v>
                </c:pt>
                <c:pt idx="56">
                  <c:v>198.95506289942119</c:v>
                </c:pt>
                <c:pt idx="57">
                  <c:v>211.23789594437051</c:v>
                </c:pt>
                <c:pt idx="58">
                  <c:v>222.75816690826446</c:v>
                </c:pt>
                <c:pt idx="59">
                  <c:v>232.76056660556691</c:v>
                </c:pt>
                <c:pt idx="60">
                  <c:v>239.55193044840274</c:v>
                </c:pt>
                <c:pt idx="61">
                  <c:v>239.65675685868834</c:v>
                </c:pt>
                <c:pt idx="62">
                  <c:v>228.16886886958665</c:v>
                </c:pt>
                <c:pt idx="63">
                  <c:v>202.11911614091093</c:v>
                </c:pt>
                <c:pt idx="64">
                  <c:v>165.16035467952148</c:v>
                </c:pt>
                <c:pt idx="65">
                  <c:v>127.56799500659505</c:v>
                </c:pt>
                <c:pt idx="66">
                  <c:v>99.455121726607302</c:v>
                </c:pt>
                <c:pt idx="67">
                  <c:v>84.238043181936902</c:v>
                </c:pt>
                <c:pt idx="68">
                  <c:v>79.020182636975335</c:v>
                </c:pt>
                <c:pt idx="69">
                  <c:v>79.324898085683472</c:v>
                </c:pt>
                <c:pt idx="70">
                  <c:v>82.264995091707917</c:v>
                </c:pt>
                <c:pt idx="71">
                  <c:v>86.739766563540783</c:v>
                </c:pt>
                <c:pt idx="72">
                  <c:v>92.542738884670086</c:v>
                </c:pt>
                <c:pt idx="73">
                  <c:v>99.725046599170838</c:v>
                </c:pt>
                <c:pt idx="74">
                  <c:v>108.34532022619011</c:v>
                </c:pt>
                <c:pt idx="75">
                  <c:v>118.39084790190276</c:v>
                </c:pt>
                <c:pt idx="76">
                  <c:v>129.74309469460599</c:v>
                </c:pt>
                <c:pt idx="77">
                  <c:v>142.146118226167</c:v>
                </c:pt>
                <c:pt idx="78">
                  <c:v>155.15535764582916</c:v>
                </c:pt>
                <c:pt idx="79">
                  <c:v>168.03799121680157</c:v>
                </c:pt>
                <c:pt idx="80">
                  <c:v>179.61171165477421</c:v>
                </c:pt>
                <c:pt idx="81">
                  <c:v>188.09681098560134</c:v>
                </c:pt>
                <c:pt idx="82">
                  <c:v>191.21044138507901</c:v>
                </c:pt>
                <c:pt idx="83">
                  <c:v>186.78667734010332</c:v>
                </c:pt>
                <c:pt idx="84">
                  <c:v>173.90902371759495</c:v>
                </c:pt>
                <c:pt idx="85">
                  <c:v>153.93758226616987</c:v>
                </c:pt>
                <c:pt idx="86">
                  <c:v>130.50349427313961</c:v>
                </c:pt>
                <c:pt idx="87">
                  <c:v>108.13616231674123</c:v>
                </c:pt>
                <c:pt idx="88">
                  <c:v>90.331881999166839</c:v>
                </c:pt>
                <c:pt idx="89">
                  <c:v>78.381644335059065</c:v>
                </c:pt>
                <c:pt idx="90">
                  <c:v>71.571433835913766</c:v>
                </c:pt>
                <c:pt idx="91">
                  <c:v>68.248949394373838</c:v>
                </c:pt>
                <c:pt idx="92">
                  <c:v>66.834863306273917</c:v>
                </c:pt>
                <c:pt idx="93">
                  <c:v>66.280022599428321</c:v>
                </c:pt>
                <c:pt idx="94">
                  <c:v>66.047401600353396</c:v>
                </c:pt>
                <c:pt idx="95">
                  <c:v>65.916571747052132</c:v>
                </c:pt>
                <c:pt idx="96">
                  <c:v>65.813496891005869</c:v>
                </c:pt>
                <c:pt idx="97">
                  <c:v>65.717572430047468</c:v>
                </c:pt>
                <c:pt idx="98">
                  <c:v>65.624009125420031</c:v>
                </c:pt>
                <c:pt idx="99">
                  <c:v>65.531919081939023</c:v>
                </c:pt>
                <c:pt idx="100">
                  <c:v>65.441331822202656</c:v>
                </c:pt>
                <c:pt idx="101">
                  <c:v>65.352700873771823</c:v>
                </c:pt>
                <c:pt idx="102">
                  <c:v>65.267066901764764</c:v>
                </c:pt>
                <c:pt idx="103">
                  <c:v>65.186521405920274</c:v>
                </c:pt>
                <c:pt idx="104">
                  <c:v>65.114992103988016</c:v>
                </c:pt>
                <c:pt idx="105">
                  <c:v>65.059446736873426</c:v>
                </c:pt>
                <c:pt idx="106">
                  <c:v>65.031590309843622</c:v>
                </c:pt>
                <c:pt idx="107">
                  <c:v>65.050030373600208</c:v>
                </c:pt>
                <c:pt idx="108">
                  <c:v>65.142687835435282</c:v>
                </c:pt>
                <c:pt idx="109">
                  <c:v>65.348934353405667</c:v>
                </c:pt>
                <c:pt idx="110">
                  <c:v>65.720584642066882</c:v>
                </c:pt>
                <c:pt idx="111">
                  <c:v>66.320570756190364</c:v>
                </c:pt>
                <c:pt idx="112">
                  <c:v>67.218037729790623</c:v>
                </c:pt>
                <c:pt idx="113">
                  <c:v>68.478861994996279</c:v>
                </c:pt>
                <c:pt idx="114">
                  <c:v>70.151100219439698</c:v>
                </c:pt>
                <c:pt idx="115">
                  <c:v>72.244944783440104</c:v>
                </c:pt>
                <c:pt idx="116">
                  <c:v>74.705306239903379</c:v>
                </c:pt>
                <c:pt idx="117">
                  <c:v>77.373198125655904</c:v>
                </c:pt>
                <c:pt idx="118">
                  <c:v>79.93813870500334</c:v>
                </c:pt>
                <c:pt idx="119">
                  <c:v>81.911808780513013</c:v>
                </c:pt>
                <c:pt idx="120">
                  <c:v>82.69505298841959</c:v>
                </c:pt>
                <c:pt idx="121">
                  <c:v>81.80163515999017</c:v>
                </c:pt>
                <c:pt idx="122">
                  <c:v>79.173273357607599</c:v>
                </c:pt>
                <c:pt idx="123">
                  <c:v>75.349006817133684</c:v>
                </c:pt>
                <c:pt idx="124">
                  <c:v>71.274404029787704</c:v>
                </c:pt>
                <c:pt idx="125">
                  <c:v>67.834188114048473</c:v>
                </c:pt>
                <c:pt idx="126">
                  <c:v>65.463473589493347</c:v>
                </c:pt>
                <c:pt idx="127">
                  <c:v>64.103676647870344</c:v>
                </c:pt>
                <c:pt idx="128">
                  <c:v>63.435110812922318</c:v>
                </c:pt>
                <c:pt idx="129">
                  <c:v>63.132540417245856</c:v>
                </c:pt>
                <c:pt idx="130">
                  <c:v>62.984418558089914</c:v>
                </c:pt>
                <c:pt idx="131">
                  <c:v>62.889131172214107</c:v>
                </c:pt>
                <c:pt idx="132">
                  <c:v>62.808793883876668</c:v>
                </c:pt>
                <c:pt idx="133">
                  <c:v>62.732188936330026</c:v>
                </c:pt>
                <c:pt idx="134">
                  <c:v>62.65665277760592</c:v>
                </c:pt>
                <c:pt idx="135">
                  <c:v>62.581687372789759</c:v>
                </c:pt>
                <c:pt idx="136">
                  <c:v>62.507246611757211</c:v>
                </c:pt>
                <c:pt idx="137">
                  <c:v>62.433428977255659</c:v>
                </c:pt>
                <c:pt idx="138">
                  <c:v>62.360672925588602</c:v>
                </c:pt>
                <c:pt idx="139">
                  <c:v>62.290702595446291</c:v>
                </c:pt>
                <c:pt idx="140">
                  <c:v>62.22949399451317</c:v>
                </c:pt>
                <c:pt idx="141">
                  <c:v>62.194854073177765</c:v>
                </c:pt>
                <c:pt idx="142">
                  <c:v>62.23168104221164</c:v>
                </c:pt>
                <c:pt idx="143">
                  <c:v>62.433879633814357</c:v>
                </c:pt>
                <c:pt idx="144">
                  <c:v>62.958758227704791</c:v>
                </c:pt>
                <c:pt idx="145">
                  <c:v>64.00116861260409</c:v>
                </c:pt>
                <c:pt idx="146">
                  <c:v>65.693390480950313</c:v>
                </c:pt>
                <c:pt idx="147">
                  <c:v>67.944519165342527</c:v>
                </c:pt>
                <c:pt idx="148">
                  <c:v>70.32244975224458</c:v>
                </c:pt>
                <c:pt idx="149">
                  <c:v>72.125950103348089</c:v>
                </c:pt>
                <c:pt idx="150">
                  <c:v>72.69177126631709</c:v>
                </c:pt>
                <c:pt idx="151">
                  <c:v>71.768592739394421</c:v>
                </c:pt>
                <c:pt idx="152">
                  <c:v>69.675888981132843</c:v>
                </c:pt>
                <c:pt idx="153">
                  <c:v>67.113268357480294</c:v>
                </c:pt>
                <c:pt idx="154">
                  <c:v>64.77337324444072</c:v>
                </c:pt>
                <c:pt idx="155">
                  <c:v>63.046941782248005</c:v>
                </c:pt>
                <c:pt idx="156">
                  <c:v>61.977666667942238</c:v>
                </c:pt>
                <c:pt idx="157">
                  <c:v>61.402493700270576</c:v>
                </c:pt>
                <c:pt idx="158">
                  <c:v>61.11801289725139</c:v>
                </c:pt>
                <c:pt idx="159">
                  <c:v>60.972942258134225</c:v>
                </c:pt>
                <c:pt idx="160">
                  <c:v>60.883481686186357</c:v>
                </c:pt>
                <c:pt idx="161">
                  <c:v>60.812680825934699</c:v>
                </c:pt>
                <c:pt idx="162">
                  <c:v>60.747170631383703</c:v>
                </c:pt>
                <c:pt idx="163">
                  <c:v>60.682905965029654</c:v>
                </c:pt>
                <c:pt idx="164">
                  <c:v>60.618840587625677</c:v>
                </c:pt>
                <c:pt idx="165">
                  <c:v>60.554728981607767</c:v>
                </c:pt>
                <c:pt idx="166">
                  <c:v>60.490506817489866</c:v>
                </c:pt>
                <c:pt idx="167">
                  <c:v>60.426146640477313</c:v>
                </c:pt>
                <c:pt idx="168">
                  <c:v>60.361629701567431</c:v>
                </c:pt>
                <c:pt idx="169">
                  <c:v>60.296941217247799</c:v>
                </c:pt>
                <c:pt idx="170">
                  <c:v>60.232069549802617</c:v>
                </c:pt>
                <c:pt idx="171">
                  <c:v>60.167005917120768</c:v>
                </c:pt>
                <c:pt idx="172">
                  <c:v>60.101744146699332</c:v>
                </c:pt>
                <c:pt idx="173">
                  <c:v>60.036280422691178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EC5-4E7C-B22E-3AE8CF7A84E8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'C'!$BB$27:$BB$227</c:f>
              <c:numCache>
                <c:formatCode>General</c:formatCode>
                <c:ptCount val="201"/>
                <c:pt idx="0">
                  <c:v>69.133818536054591</c:v>
                </c:pt>
                <c:pt idx="1">
                  <c:v>69.418874405802299</c:v>
                </c:pt>
                <c:pt idx="2">
                  <c:v>69.703107273783488</c:v>
                </c:pt>
                <c:pt idx="3">
                  <c:v>69.986366458244063</c:v>
                </c:pt>
                <c:pt idx="4">
                  <c:v>70.268481495331088</c:v>
                </c:pt>
                <c:pt idx="5">
                  <c:v>70.549260108981557</c:v>
                </c:pt>
                <c:pt idx="6">
                  <c:v>70.82848605587661</c:v>
                </c:pt>
                <c:pt idx="7">
                  <c:v>71.105916856013977</c:v>
                </c:pt>
                <c:pt idx="8">
                  <c:v>71.381281425066888</c:v>
                </c:pt>
                <c:pt idx="9">
                  <c:v>71.65427763147423</c:v>
                </c:pt>
                <c:pt idx="10">
                  <c:v>71.924569809259793</c:v>
                </c:pt>
                <c:pt idx="11">
                  <c:v>72.191786266991159</c:v>
                </c:pt>
                <c:pt idx="12">
                  <c:v>72.455516844114925</c:v>
                </c:pt>
                <c:pt idx="13">
                  <c:v>72.7153105781249</c:v>
                </c:pt>
                <c:pt idx="14">
                  <c:v>72.970673559544139</c:v>
                </c:pt>
                <c:pt idx="15">
                  <c:v>73.221067066314703</c:v>
                </c:pt>
                <c:pt idx="16">
                  <c:v>73.465906084541757</c:v>
                </c:pt>
                <c:pt idx="17">
                  <c:v>73.704558338094529</c:v>
                </c:pt>
                <c:pt idx="18">
                  <c:v>73.936343964585802</c:v>
                </c:pt>
                <c:pt idx="19">
                  <c:v>74.16053598874754</c:v>
                </c:pt>
                <c:pt idx="20">
                  <c:v>74.376361754954104</c:v>
                </c:pt>
                <c:pt idx="21">
                  <c:v>74.583005487116239</c:v>
                </c:pt>
                <c:pt idx="22">
                  <c:v>74.77961214464446</c:v>
                </c:pt>
                <c:pt idx="23">
                  <c:v>74.96529273575311</c:v>
                </c:pt>
                <c:pt idx="24">
                  <c:v>75.139131232066546</c:v>
                </c:pt>
                <c:pt idx="25">
                  <c:v>75.300193199401477</c:v>
                </c:pt>
                <c:pt idx="26">
                  <c:v>75.447536217129695</c:v>
                </c:pt>
                <c:pt idx="27">
                  <c:v>75.580222101618034</c:v>
                </c:pt>
                <c:pt idx="28">
                  <c:v>75.697330877689893</c:v>
                </c:pt>
                <c:pt idx="29">
                  <c:v>75.797976356793583</c:v>
                </c:pt>
                <c:pt idx="30">
                  <c:v>75.881323083978742</c:v>
                </c:pt>
                <c:pt idx="31">
                  <c:v>75.946604311882709</c:v>
                </c:pt>
                <c:pt idx="32">
                  <c:v>75.993140554440672</c:v>
                </c:pt>
                <c:pt idx="33">
                  <c:v>76.020358173261911</c:v>
                </c:pt>
                <c:pt idx="34">
                  <c:v>76.027807364094357</c:v>
                </c:pt>
                <c:pt idx="35">
                  <c:v>76.015178848660923</c:v>
                </c:pt>
                <c:pt idx="36">
                  <c:v>75.982318547263304</c:v>
                </c:pt>
                <c:pt idx="37">
                  <c:v>75.929239517467281</c:v>
                </c:pt>
                <c:pt idx="38">
                  <c:v>75.856130499047893</c:v>
                </c:pt>
                <c:pt idx="39">
                  <c:v>75.763360506892639</c:v>
                </c:pt>
                <c:pt idx="40">
                  <c:v>75.651479059281343</c:v>
                </c:pt>
                <c:pt idx="41">
                  <c:v>75.521211811957386</c:v>
                </c:pt>
                <c:pt idx="42">
                  <c:v>75.373451577549346</c:v>
                </c:pt>
                <c:pt idx="43">
                  <c:v>75.209244930709417</c:v>
                </c:pt>
                <c:pt idx="44">
                  <c:v>75.029774815343771</c:v>
                </c:pt>
                <c:pt idx="45">
                  <c:v>74.836339764827798</c:v>
                </c:pt>
                <c:pt idx="46">
                  <c:v>74.630330504050548</c:v>
                </c:pt>
                <c:pt idx="47">
                  <c:v>74.413204811760224</c:v>
                </c:pt>
                <c:pt idx="48">
                  <c:v>74.186461575816921</c:v>
                </c:pt>
                <c:pt idx="49">
                  <c:v>73.951614970674612</c:v>
                </c:pt>
                <c:pt idx="50">
                  <c:v>73.710169629015169</c:v>
                </c:pt>
                <c:pt idx="51">
                  <c:v>73.463597575783567</c:v>
                </c:pt>
                <c:pt idx="52">
                  <c:v>73.21331755413091</c:v>
                </c:pt>
                <c:pt idx="53">
                  <c:v>72.960677212050058</c:v>
                </c:pt>
                <c:pt idx="54">
                  <c:v>72.706938449226428</c:v>
                </c:pt>
                <c:pt idx="55">
                  <c:v>72.4532660582543</c:v>
                </c:pt>
                <c:pt idx="56">
                  <c:v>72.200719643239964</c:v>
                </c:pt>
                <c:pt idx="57">
                  <c:v>71.950248669569035</c:v>
                </c:pt>
                <c:pt idx="58">
                  <c:v>71.702690395943023</c:v>
                </c:pt>
                <c:pt idx="59">
                  <c:v>71.458770365544808</c:v>
                </c:pt>
                <c:pt idx="60">
                  <c:v>71.219105086793434</c:v>
                </c:pt>
                <c:pt idx="61">
                  <c:v>70.9842065131364</c:v>
                </c:pt>
                <c:pt idx="62">
                  <c:v>70.754487931974424</c:v>
                </c:pt>
                <c:pt idx="63">
                  <c:v>70.530270890719265</c:v>
                </c:pt>
                <c:pt idx="64">
                  <c:v>70.311792818586525</c:v>
                </c:pt>
                <c:pt idx="65">
                  <c:v>70.099215041682854</c:v>
                </c:pt>
                <c:pt idx="66">
                  <c:v>69.892630932423501</c:v>
                </c:pt>
                <c:pt idx="67">
                  <c:v>69.692073979122355</c:v>
                </c:pt>
                <c:pt idx="68">
                  <c:v>69.497525605252093</c:v>
                </c:pt>
                <c:pt idx="69">
                  <c:v>69.308922608585533</c:v>
                </c:pt>
                <c:pt idx="70">
                  <c:v>69.126164127030904</c:v>
                </c:pt>
                <c:pt idx="71">
                  <c:v>68.949118069821225</c:v>
                </c:pt>
                <c:pt idx="72">
                  <c:v>68.777626979588078</c:v>
                </c:pt>
                <c:pt idx="73">
                  <c:v>68.611513312835385</c:v>
                </c:pt>
                <c:pt idx="74">
                  <c:v>68.450584143737885</c:v>
                </c:pt>
                <c:pt idx="75">
                  <c:v>68.294635309474529</c:v>
                </c:pt>
                <c:pt idx="76">
                  <c:v>68.143455024986181</c:v>
                </c:pt>
                <c:pt idx="77">
                  <c:v>67.99682700166737</c:v>
                </c:pt>
                <c:pt idx="78">
                  <c:v>67.854533108592548</c:v>
                </c:pt>
                <c:pt idx="79">
                  <c:v>67.716355616935388</c:v>
                </c:pt>
                <c:pt idx="80">
                  <c:v>67.582079068706364</c:v>
                </c:pt>
                <c:pt idx="81">
                  <c:v>67.451491810199855</c:v>
                </c:pt>
                <c:pt idx="82">
                  <c:v>67.324387228932252</c:v>
                </c:pt>
                <c:pt idx="83">
                  <c:v>67.200564730640366</c:v>
                </c:pt>
                <c:pt idx="84">
                  <c:v>67.079830490314706</c:v>
                </c:pt>
                <c:pt idx="85">
                  <c:v>66.961998008437334</c:v>
                </c:pt>
                <c:pt idx="86">
                  <c:v>66.846888500713476</c:v>
                </c:pt>
                <c:pt idx="87">
                  <c:v>66.7343311467299</c:v>
                </c:pt>
                <c:pt idx="88">
                  <c:v>66.624163220211614</c:v>
                </c:pt>
                <c:pt idx="89">
                  <c:v>66.516230120933699</c:v>
                </c:pt>
                <c:pt idx="90">
                  <c:v>66.41038532590666</c:v>
                </c:pt>
                <c:pt idx="91">
                  <c:v>66.306490275209313</c:v>
                </c:pt>
                <c:pt idx="92">
                  <c:v>66.204414205802607</c:v>
                </c:pt>
                <c:pt idx="93">
                  <c:v>66.104033944816166</c:v>
                </c:pt>
                <c:pt idx="94">
                  <c:v>66.00523367215574</c:v>
                </c:pt>
                <c:pt idx="95">
                  <c:v>65.907904660818943</c:v>
                </c:pt>
                <c:pt idx="96">
                  <c:v>65.811945002021517</c:v>
                </c:pt>
                <c:pt idx="97">
                  <c:v>65.717259321109736</c:v>
                </c:pt>
                <c:pt idx="98">
                  <c:v>65.623758489252666</c:v>
                </c:pt>
                <c:pt idx="99">
                  <c:v>65.53135933505969</c:v>
                </c:pt>
                <c:pt idx="100">
                  <c:v>65.439984359534535</c:v>
                </c:pt>
                <c:pt idx="101">
                  <c:v>65.349561457150187</c:v>
                </c:pt>
                <c:pt idx="102">
                  <c:v>65.260023645291241</c:v>
                </c:pt>
                <c:pt idx="103">
                  <c:v>65.171308803853506</c:v>
                </c:pt>
                <c:pt idx="104">
                  <c:v>65.083359426403675</c:v>
                </c:pt>
                <c:pt idx="105">
                  <c:v>64.996122383972562</c:v>
                </c:pt>
                <c:pt idx="106">
                  <c:v>64.909548702277462</c:v>
                </c:pt>
                <c:pt idx="107">
                  <c:v>64.823593352932591</c:v>
                </c:pt>
                <c:pt idx="108">
                  <c:v>64.738215059003622</c:v>
                </c:pt>
                <c:pt idx="109">
                  <c:v>64.653376115086246</c:v>
                </c:pt>
                <c:pt idx="110">
                  <c:v>64.569042221932321</c:v>
                </c:pt>
                <c:pt idx="111">
                  <c:v>64.485182335504646</c:v>
                </c:pt>
                <c:pt idx="112">
                  <c:v>64.401768530205104</c:v>
                </c:pt>
                <c:pt idx="113">
                  <c:v>64.318775875887638</c:v>
                </c:pt>
                <c:pt idx="114">
                  <c:v>64.236182328127953</c:v>
                </c:pt>
                <c:pt idx="115">
                  <c:v>64.153968631074832</c:v>
                </c:pt>
                <c:pt idx="116">
                  <c:v>64.07211823204338</c:v>
                </c:pt>
                <c:pt idx="117">
                  <c:v>63.990617206828489</c:v>
                </c:pt>
                <c:pt idx="118">
                  <c:v>63.909454194508683</c:v>
                </c:pt>
                <c:pt idx="119">
                  <c:v>63.828620340276075</c:v>
                </c:pt>
                <c:pt idx="120">
                  <c:v>63.748109244561611</c:v>
                </c:pt>
                <c:pt idx="121">
                  <c:v>63.667916916428787</c:v>
                </c:pt>
                <c:pt idx="122">
                  <c:v>63.588041728880789</c:v>
                </c:pt>
                <c:pt idx="123">
                  <c:v>63.508484373372248</c:v>
                </c:pt>
                <c:pt idx="124">
                  <c:v>63.429247810442803</c:v>
                </c:pt>
                <c:pt idx="125">
                  <c:v>63.350337213008132</c:v>
                </c:pt>
                <c:pt idx="126">
                  <c:v>63.271759898470172</c:v>
                </c:pt>
                <c:pt idx="127">
                  <c:v>63.193525245466134</c:v>
                </c:pt>
                <c:pt idx="128">
                  <c:v>63.115644590792677</c:v>
                </c:pt>
                <c:pt idx="129">
                  <c:v>63.038131101854738</c:v>
                </c:pt>
                <c:pt idx="130">
                  <c:v>62.96099961993847</c:v>
                </c:pt>
                <c:pt idx="131">
                  <c:v>62.884266469743743</c:v>
                </c:pt>
                <c:pt idx="132">
                  <c:v>62.80794923098388</c:v>
                </c:pt>
                <c:pt idx="133">
                  <c:v>62.732066468519882</c:v>
                </c:pt>
                <c:pt idx="134">
                  <c:v>62.656637418490988</c:v>
                </c:pt>
                <c:pt idx="135">
                  <c:v>62.581681629268552</c:v>
                </c:pt>
                <c:pt idx="136">
                  <c:v>62.507218557814952</c:v>
                </c:pt>
                <c:pt idx="137">
                  <c:v>62.433267124165603</c:v>
                </c:pt>
                <c:pt idx="138">
                  <c:v>62.359845229230608</c:v>
                </c:pt>
                <c:pt idx="139">
                  <c:v>62.286969243848866</c:v>
                </c:pt>
                <c:pt idx="140">
                  <c:v>62.21465347989637</c:v>
                </c:pt>
                <c:pt idx="141">
                  <c:v>62.142909657077965</c:v>
                </c:pt>
                <c:pt idx="142">
                  <c:v>62.071746381604648</c:v>
                </c:pt>
                <c:pt idx="143">
                  <c:v>62.001168655035578</c:v>
                </c:pt>
                <c:pt idx="144">
                  <c:v>61.931177432894813</c:v>
                </c:pt>
                <c:pt idx="145">
                  <c:v>61.861769253021372</c:v>
                </c:pt>
                <c:pt idx="146">
                  <c:v>61.79293595279173</c:v>
                </c:pt>
                <c:pt idx="147">
                  <c:v>61.724664492251748</c:v>
                </c:pt>
                <c:pt idx="148">
                  <c:v>61.656936896802293</c:v>
                </c:pt>
                <c:pt idx="149">
                  <c:v>61.589730328510228</c:v>
                </c:pt>
                <c:pt idx="150">
                  <c:v>61.523017289598727</c:v>
                </c:pt>
                <c:pt idx="151">
                  <c:v>61.456765955558751</c:v>
                </c:pt>
                <c:pt idx="152">
                  <c:v>61.390940629047996</c:v>
                </c:pt>
                <c:pt idx="153">
                  <c:v>61.325502299782912</c:v>
                </c:pt>
                <c:pt idx="154">
                  <c:v>61.260409290449275</c:v>
                </c:pt>
                <c:pt idx="155">
                  <c:v>61.195617964664649</c:v>
                </c:pt>
                <c:pt idx="156">
                  <c:v>61.131083470519442</c:v>
                </c:pt>
                <c:pt idx="157">
                  <c:v>61.066760492363464</c:v>
                </c:pt>
                <c:pt idx="158">
                  <c:v>61.002603984294559</c:v>
                </c:pt>
                <c:pt idx="159">
                  <c:v>60.938569861105158</c:v>
                </c:pt>
                <c:pt idx="160">
                  <c:v>60.874615625983381</c:v>
                </c:pt>
                <c:pt idx="161">
                  <c:v>60.810700918695474</c:v>
                </c:pt>
                <c:pt idx="162">
                  <c:v>60.746787972901657</c:v>
                </c:pt>
                <c:pt idx="163">
                  <c:v>60.682841976285438</c:v>
                </c:pt>
                <c:pt idx="164">
                  <c:v>60.618831331956784</c:v>
                </c:pt>
                <c:pt idx="165">
                  <c:v>60.554727823839414</c:v>
                </c:pt>
                <c:pt idx="166">
                  <c:v>60.490506692275829</c:v>
                </c:pt>
                <c:pt idx="167">
                  <c:v>60.426146628771036</c:v>
                </c:pt>
                <c:pt idx="168">
                  <c:v>60.361629700621535</c:v>
                </c:pt>
                <c:pt idx="169">
                  <c:v>60.296941217181754</c:v>
                </c:pt>
                <c:pt idx="170">
                  <c:v>60.232069549798631</c:v>
                </c:pt>
                <c:pt idx="171">
                  <c:v>60.167005917120562</c:v>
                </c:pt>
                <c:pt idx="172">
                  <c:v>60.101744146699325</c:v>
                </c:pt>
                <c:pt idx="173">
                  <c:v>60.036280422691178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EC5-4E7C-B22E-3AE8CF7A84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958424"/>
        <c:axId val="289206472"/>
      </c:scatterChart>
      <c:valAx>
        <c:axId val="1159584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9206472"/>
        <c:crosses val="autoZero"/>
        <c:crossBetween val="midCat"/>
      </c:valAx>
      <c:valAx>
        <c:axId val="2892064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159584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'C'!$G$27:$G$227</c:f>
              <c:numCache>
                <c:formatCode>General</c:formatCode>
                <c:ptCount val="201"/>
                <c:pt idx="0">
                  <c:v>74.016000000000005</c:v>
                </c:pt>
                <c:pt idx="1">
                  <c:v>74.688000000000002</c:v>
                </c:pt>
                <c:pt idx="2">
                  <c:v>74.828000000000003</c:v>
                </c:pt>
                <c:pt idx="3">
                  <c:v>74.233999999999995</c:v>
                </c:pt>
                <c:pt idx="4">
                  <c:v>74.016000000000005</c:v>
                </c:pt>
                <c:pt idx="5">
                  <c:v>73.858999999999995</c:v>
                </c:pt>
                <c:pt idx="6">
                  <c:v>73.016000000000005</c:v>
                </c:pt>
                <c:pt idx="7">
                  <c:v>73.843999999999994</c:v>
                </c:pt>
                <c:pt idx="8">
                  <c:v>73.108999999999995</c:v>
                </c:pt>
                <c:pt idx="9">
                  <c:v>74.031000000000006</c:v>
                </c:pt>
                <c:pt idx="10">
                  <c:v>72.781000000000006</c:v>
                </c:pt>
                <c:pt idx="11">
                  <c:v>73.343999999999994</c:v>
                </c:pt>
                <c:pt idx="12">
                  <c:v>74.781000000000006</c:v>
                </c:pt>
                <c:pt idx="13">
                  <c:v>74.141000000000005</c:v>
                </c:pt>
                <c:pt idx="14">
                  <c:v>75.468999999999994</c:v>
                </c:pt>
                <c:pt idx="15">
                  <c:v>74.906000000000006</c:v>
                </c:pt>
                <c:pt idx="16">
                  <c:v>74.671999999999997</c:v>
                </c:pt>
                <c:pt idx="17">
                  <c:v>73.546999999999997</c:v>
                </c:pt>
                <c:pt idx="18">
                  <c:v>74.656000000000006</c:v>
                </c:pt>
                <c:pt idx="19">
                  <c:v>75.046999999999997</c:v>
                </c:pt>
                <c:pt idx="20">
                  <c:v>75.438000000000002</c:v>
                </c:pt>
                <c:pt idx="21">
                  <c:v>75.671999999999997</c:v>
                </c:pt>
                <c:pt idx="22">
                  <c:v>75.953000000000003</c:v>
                </c:pt>
                <c:pt idx="23">
                  <c:v>74.546999999999997</c:v>
                </c:pt>
                <c:pt idx="24">
                  <c:v>75.266000000000005</c:v>
                </c:pt>
                <c:pt idx="25">
                  <c:v>75.516000000000005</c:v>
                </c:pt>
                <c:pt idx="26">
                  <c:v>75.483999999999995</c:v>
                </c:pt>
                <c:pt idx="27">
                  <c:v>76.703000000000003</c:v>
                </c:pt>
                <c:pt idx="28">
                  <c:v>77.156000000000006</c:v>
                </c:pt>
                <c:pt idx="29">
                  <c:v>77.843999999999994</c:v>
                </c:pt>
                <c:pt idx="30">
                  <c:v>78.078000000000003</c:v>
                </c:pt>
                <c:pt idx="31">
                  <c:v>76.641000000000005</c:v>
                </c:pt>
                <c:pt idx="32">
                  <c:v>78.453000000000003</c:v>
                </c:pt>
                <c:pt idx="33">
                  <c:v>78.093999999999994</c:v>
                </c:pt>
                <c:pt idx="34">
                  <c:v>79.516000000000005</c:v>
                </c:pt>
                <c:pt idx="35">
                  <c:v>80.843999999999994</c:v>
                </c:pt>
                <c:pt idx="36">
                  <c:v>79.75</c:v>
                </c:pt>
                <c:pt idx="37">
                  <c:v>81.781000000000006</c:v>
                </c:pt>
                <c:pt idx="38">
                  <c:v>81.108999999999995</c:v>
                </c:pt>
                <c:pt idx="39">
                  <c:v>83.546999999999997</c:v>
                </c:pt>
                <c:pt idx="40">
                  <c:v>83.531000000000006</c:v>
                </c:pt>
                <c:pt idx="41">
                  <c:v>85.453000000000003</c:v>
                </c:pt>
                <c:pt idx="42">
                  <c:v>85.516000000000005</c:v>
                </c:pt>
                <c:pt idx="43">
                  <c:v>87</c:v>
                </c:pt>
                <c:pt idx="44">
                  <c:v>88.546999999999997</c:v>
                </c:pt>
                <c:pt idx="45">
                  <c:v>89.328000000000003</c:v>
                </c:pt>
                <c:pt idx="46">
                  <c:v>92.233999999999995</c:v>
                </c:pt>
                <c:pt idx="47">
                  <c:v>96.843999999999994</c:v>
                </c:pt>
                <c:pt idx="48">
                  <c:v>99.516000000000005</c:v>
                </c:pt>
                <c:pt idx="49">
                  <c:v>105.85899999999999</c:v>
                </c:pt>
                <c:pt idx="50">
                  <c:v>112.828</c:v>
                </c:pt>
                <c:pt idx="51">
                  <c:v>122.35899999999999</c:v>
                </c:pt>
                <c:pt idx="52">
                  <c:v>134.26599999999999</c:v>
                </c:pt>
                <c:pt idx="53">
                  <c:v>149.10900000000001</c:v>
                </c:pt>
                <c:pt idx="54">
                  <c:v>165.703</c:v>
                </c:pt>
                <c:pt idx="55">
                  <c:v>183.10900000000001</c:v>
                </c:pt>
                <c:pt idx="56">
                  <c:v>198.09399999999999</c:v>
                </c:pt>
                <c:pt idx="57">
                  <c:v>210.48400000000001</c:v>
                </c:pt>
                <c:pt idx="58">
                  <c:v>220.56200000000001</c:v>
                </c:pt>
                <c:pt idx="59">
                  <c:v>228.01599999999999</c:v>
                </c:pt>
                <c:pt idx="60">
                  <c:v>231.85900000000001</c:v>
                </c:pt>
                <c:pt idx="61">
                  <c:v>232.26599999999999</c:v>
                </c:pt>
                <c:pt idx="62">
                  <c:v>230.40600000000001</c:v>
                </c:pt>
                <c:pt idx="63">
                  <c:v>223.14099999999999</c:v>
                </c:pt>
                <c:pt idx="64">
                  <c:v>205</c:v>
                </c:pt>
                <c:pt idx="65">
                  <c:v>165.59399999999999</c:v>
                </c:pt>
                <c:pt idx="66">
                  <c:v>113.48399999999999</c:v>
                </c:pt>
                <c:pt idx="67">
                  <c:v>80.561999999999998</c:v>
                </c:pt>
                <c:pt idx="68">
                  <c:v>71.406000000000006</c:v>
                </c:pt>
                <c:pt idx="69">
                  <c:v>71.688000000000002</c:v>
                </c:pt>
                <c:pt idx="70">
                  <c:v>73.375</c:v>
                </c:pt>
                <c:pt idx="71">
                  <c:v>74.858999999999995</c:v>
                </c:pt>
                <c:pt idx="72">
                  <c:v>77.625</c:v>
                </c:pt>
                <c:pt idx="73">
                  <c:v>83.656000000000006</c:v>
                </c:pt>
                <c:pt idx="74">
                  <c:v>91.875</c:v>
                </c:pt>
                <c:pt idx="75">
                  <c:v>99.218999999999994</c:v>
                </c:pt>
                <c:pt idx="76">
                  <c:v>113.28100000000001</c:v>
                </c:pt>
                <c:pt idx="77">
                  <c:v>127.10899999999999</c:v>
                </c:pt>
                <c:pt idx="78">
                  <c:v>141.672</c:v>
                </c:pt>
                <c:pt idx="79">
                  <c:v>155.922</c:v>
                </c:pt>
                <c:pt idx="80">
                  <c:v>167.922</c:v>
                </c:pt>
                <c:pt idx="81">
                  <c:v>179.84399999999999</c:v>
                </c:pt>
                <c:pt idx="82">
                  <c:v>187.06200000000001</c:v>
                </c:pt>
                <c:pt idx="83">
                  <c:v>192.703</c:v>
                </c:pt>
                <c:pt idx="84">
                  <c:v>193.43799999999999</c:v>
                </c:pt>
                <c:pt idx="85">
                  <c:v>188.25</c:v>
                </c:pt>
                <c:pt idx="86">
                  <c:v>170.125</c:v>
                </c:pt>
                <c:pt idx="87">
                  <c:v>132.078</c:v>
                </c:pt>
                <c:pt idx="88">
                  <c:v>91.061999999999998</c:v>
                </c:pt>
                <c:pt idx="89">
                  <c:v>69.671999999999997</c:v>
                </c:pt>
                <c:pt idx="90">
                  <c:v>66.078000000000003</c:v>
                </c:pt>
                <c:pt idx="91">
                  <c:v>66.296999999999997</c:v>
                </c:pt>
                <c:pt idx="92">
                  <c:v>65.233999999999995</c:v>
                </c:pt>
                <c:pt idx="93">
                  <c:v>65.843999999999994</c:v>
                </c:pt>
                <c:pt idx="94">
                  <c:v>66.891000000000005</c:v>
                </c:pt>
                <c:pt idx="95">
                  <c:v>65.828000000000003</c:v>
                </c:pt>
                <c:pt idx="96">
                  <c:v>64.483999999999995</c:v>
                </c:pt>
                <c:pt idx="97">
                  <c:v>66.061999999999998</c:v>
                </c:pt>
                <c:pt idx="98">
                  <c:v>66.108999999999995</c:v>
                </c:pt>
                <c:pt idx="99">
                  <c:v>67.375</c:v>
                </c:pt>
                <c:pt idx="100">
                  <c:v>67.828000000000003</c:v>
                </c:pt>
                <c:pt idx="101">
                  <c:v>66.406000000000006</c:v>
                </c:pt>
                <c:pt idx="102">
                  <c:v>66.188000000000002</c:v>
                </c:pt>
                <c:pt idx="103">
                  <c:v>66.453000000000003</c:v>
                </c:pt>
                <c:pt idx="104">
                  <c:v>66.188000000000002</c:v>
                </c:pt>
                <c:pt idx="105">
                  <c:v>66.125</c:v>
                </c:pt>
                <c:pt idx="106">
                  <c:v>66.483999999999995</c:v>
                </c:pt>
                <c:pt idx="107">
                  <c:v>65.983999999999995</c:v>
                </c:pt>
                <c:pt idx="108">
                  <c:v>66.375</c:v>
                </c:pt>
                <c:pt idx="109">
                  <c:v>65.75</c:v>
                </c:pt>
                <c:pt idx="110">
                  <c:v>66.641000000000005</c:v>
                </c:pt>
                <c:pt idx="111">
                  <c:v>66.781000000000006</c:v>
                </c:pt>
                <c:pt idx="112">
                  <c:v>65.796999999999997</c:v>
                </c:pt>
                <c:pt idx="113">
                  <c:v>66.641000000000005</c:v>
                </c:pt>
                <c:pt idx="114">
                  <c:v>66.516000000000005</c:v>
                </c:pt>
                <c:pt idx="115">
                  <c:v>68.171999999999997</c:v>
                </c:pt>
                <c:pt idx="116">
                  <c:v>71.5</c:v>
                </c:pt>
                <c:pt idx="117">
                  <c:v>74.453000000000003</c:v>
                </c:pt>
                <c:pt idx="118">
                  <c:v>79.625</c:v>
                </c:pt>
                <c:pt idx="119">
                  <c:v>82.75</c:v>
                </c:pt>
                <c:pt idx="120">
                  <c:v>85.983999999999995</c:v>
                </c:pt>
                <c:pt idx="121">
                  <c:v>87.875</c:v>
                </c:pt>
                <c:pt idx="122">
                  <c:v>89.203000000000003</c:v>
                </c:pt>
                <c:pt idx="123">
                  <c:v>87.031000000000006</c:v>
                </c:pt>
                <c:pt idx="124">
                  <c:v>83.421999999999997</c:v>
                </c:pt>
                <c:pt idx="125">
                  <c:v>78.108999999999995</c:v>
                </c:pt>
                <c:pt idx="126">
                  <c:v>72.421999999999997</c:v>
                </c:pt>
                <c:pt idx="127">
                  <c:v>67.688000000000002</c:v>
                </c:pt>
                <c:pt idx="128">
                  <c:v>64.811999999999998</c:v>
                </c:pt>
                <c:pt idx="129">
                  <c:v>63.328000000000003</c:v>
                </c:pt>
                <c:pt idx="130">
                  <c:v>63.655999999999999</c:v>
                </c:pt>
                <c:pt idx="131">
                  <c:v>64.061999999999998</c:v>
                </c:pt>
                <c:pt idx="132">
                  <c:v>64.438000000000002</c:v>
                </c:pt>
                <c:pt idx="133">
                  <c:v>63.546999999999997</c:v>
                </c:pt>
                <c:pt idx="134">
                  <c:v>63.828000000000003</c:v>
                </c:pt>
                <c:pt idx="135">
                  <c:v>63.938000000000002</c:v>
                </c:pt>
                <c:pt idx="136">
                  <c:v>64.108999999999995</c:v>
                </c:pt>
                <c:pt idx="137">
                  <c:v>63.078000000000003</c:v>
                </c:pt>
                <c:pt idx="138">
                  <c:v>62.359000000000002</c:v>
                </c:pt>
                <c:pt idx="139">
                  <c:v>64.25</c:v>
                </c:pt>
                <c:pt idx="140">
                  <c:v>62.405999999999999</c:v>
                </c:pt>
                <c:pt idx="141">
                  <c:v>64.046999999999997</c:v>
                </c:pt>
                <c:pt idx="142">
                  <c:v>62.796999999999997</c:v>
                </c:pt>
                <c:pt idx="143">
                  <c:v>64.718999999999994</c:v>
                </c:pt>
                <c:pt idx="144">
                  <c:v>63.015999999999998</c:v>
                </c:pt>
                <c:pt idx="145">
                  <c:v>63.469000000000001</c:v>
                </c:pt>
                <c:pt idx="146">
                  <c:v>64.031000000000006</c:v>
                </c:pt>
                <c:pt idx="147">
                  <c:v>65.811999999999998</c:v>
                </c:pt>
                <c:pt idx="148">
                  <c:v>68.311999999999998</c:v>
                </c:pt>
                <c:pt idx="149">
                  <c:v>69.656000000000006</c:v>
                </c:pt>
                <c:pt idx="150">
                  <c:v>74.391000000000005</c:v>
                </c:pt>
                <c:pt idx="151">
                  <c:v>76.608999999999995</c:v>
                </c:pt>
                <c:pt idx="152">
                  <c:v>77.938000000000002</c:v>
                </c:pt>
                <c:pt idx="153">
                  <c:v>76.625</c:v>
                </c:pt>
                <c:pt idx="154">
                  <c:v>73.453000000000003</c:v>
                </c:pt>
                <c:pt idx="155">
                  <c:v>69.311999999999998</c:v>
                </c:pt>
                <c:pt idx="156">
                  <c:v>65.656000000000006</c:v>
                </c:pt>
                <c:pt idx="157">
                  <c:v>62.828000000000003</c:v>
                </c:pt>
                <c:pt idx="158">
                  <c:v>60.734000000000002</c:v>
                </c:pt>
                <c:pt idx="159">
                  <c:v>60.280999999999999</c:v>
                </c:pt>
                <c:pt idx="160">
                  <c:v>60.484000000000002</c:v>
                </c:pt>
                <c:pt idx="161">
                  <c:v>62.203000000000003</c:v>
                </c:pt>
                <c:pt idx="162">
                  <c:v>61.140999999999998</c:v>
                </c:pt>
                <c:pt idx="163">
                  <c:v>61.421999999999997</c:v>
                </c:pt>
                <c:pt idx="164">
                  <c:v>60.530999999999999</c:v>
                </c:pt>
                <c:pt idx="165">
                  <c:v>61.578000000000003</c:v>
                </c:pt>
                <c:pt idx="166">
                  <c:v>61.734000000000002</c:v>
                </c:pt>
                <c:pt idx="167">
                  <c:v>61.844000000000001</c:v>
                </c:pt>
                <c:pt idx="168">
                  <c:v>60.875</c:v>
                </c:pt>
                <c:pt idx="169">
                  <c:v>60.75</c:v>
                </c:pt>
                <c:pt idx="170">
                  <c:v>61.578000000000003</c:v>
                </c:pt>
                <c:pt idx="171">
                  <c:v>61.530999999999999</c:v>
                </c:pt>
                <c:pt idx="172">
                  <c:v>62</c:v>
                </c:pt>
                <c:pt idx="173">
                  <c:v>61.625</c:v>
                </c:pt>
                <c:pt idx="174">
                  <c:v>61.828000000000003</c:v>
                </c:pt>
                <c:pt idx="175">
                  <c:v>62.5</c:v>
                </c:pt>
                <c:pt idx="176">
                  <c:v>61.203000000000003</c:v>
                </c:pt>
                <c:pt idx="177">
                  <c:v>61.640999999999998</c:v>
                </c:pt>
                <c:pt idx="178">
                  <c:v>61.5</c:v>
                </c:pt>
                <c:pt idx="179">
                  <c:v>61.828000000000003</c:v>
                </c:pt>
                <c:pt idx="180">
                  <c:v>62.078000000000003</c:v>
                </c:pt>
                <c:pt idx="181">
                  <c:v>60.140999999999998</c:v>
                </c:pt>
                <c:pt idx="182">
                  <c:v>59.828000000000003</c:v>
                </c:pt>
                <c:pt idx="183">
                  <c:v>61.171999999999997</c:v>
                </c:pt>
                <c:pt idx="184">
                  <c:v>61.469000000000001</c:v>
                </c:pt>
                <c:pt idx="185">
                  <c:v>60.780999999999999</c:v>
                </c:pt>
                <c:pt idx="186">
                  <c:v>60.561999999999998</c:v>
                </c:pt>
                <c:pt idx="187">
                  <c:v>61.015999999999998</c:v>
                </c:pt>
                <c:pt idx="188">
                  <c:v>60.859000000000002</c:v>
                </c:pt>
                <c:pt idx="189">
                  <c:v>61.594000000000001</c:v>
                </c:pt>
                <c:pt idx="190">
                  <c:v>60.265999999999998</c:v>
                </c:pt>
                <c:pt idx="191">
                  <c:v>60.094000000000001</c:v>
                </c:pt>
                <c:pt idx="192">
                  <c:v>61.046999999999997</c:v>
                </c:pt>
                <c:pt idx="193">
                  <c:v>60.140999999999998</c:v>
                </c:pt>
                <c:pt idx="194">
                  <c:v>61.375</c:v>
                </c:pt>
                <c:pt idx="195">
                  <c:v>60.25</c:v>
                </c:pt>
                <c:pt idx="196">
                  <c:v>61.671999999999997</c:v>
                </c:pt>
                <c:pt idx="197">
                  <c:v>59.469000000000001</c:v>
                </c:pt>
                <c:pt idx="198">
                  <c:v>60.875</c:v>
                </c:pt>
                <c:pt idx="199">
                  <c:v>60.938000000000002</c:v>
                </c:pt>
                <c:pt idx="200">
                  <c:v>59.594000000000001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D1C-456B-8436-C7537E3DD3D4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'C'!$W$27:$W$227</c:f>
              <c:numCache>
                <c:formatCode>0.00</c:formatCode>
                <c:ptCount val="201"/>
                <c:pt idx="0">
                  <c:v>71.704215325258573</c:v>
                </c:pt>
                <c:pt idx="1">
                  <c:v>71.935706599093194</c:v>
                </c:pt>
                <c:pt idx="2">
                  <c:v>72.166260677512639</c:v>
                </c:pt>
                <c:pt idx="3">
                  <c:v>72.395738356095279</c:v>
                </c:pt>
                <c:pt idx="4">
                  <c:v>72.623983591798535</c:v>
                </c:pt>
                <c:pt idx="5">
                  <c:v>72.850821842038229</c:v>
                </c:pt>
                <c:pt idx="6">
                  <c:v>73.076058301431416</c:v>
                </c:pt>
                <c:pt idx="7">
                  <c:v>73.299476043705013</c:v>
                </c:pt>
                <c:pt idx="8">
                  <c:v>73.520834080708639</c:v>
                </c:pt>
                <c:pt idx="9">
                  <c:v>73.739865356065764</c:v>
                </c:pt>
                <c:pt idx="10">
                  <c:v>73.956274698087</c:v>
                </c:pt>
                <c:pt idx="11">
                  <c:v>74.169736765658584</c:v>
                </c:pt>
                <c:pt idx="12">
                  <c:v>74.379894032709259</c:v>
                </c:pt>
                <c:pt idx="13">
                  <c:v>74.586354872836509</c:v>
                </c:pt>
                <c:pt idx="14">
                  <c:v>74.788691827822262</c:v>
                </c:pt>
                <c:pt idx="15">
                  <c:v>74.98644017545125</c:v>
                </c:pt>
                <c:pt idx="16">
                  <c:v>75.179096958589412</c:v>
                </c:pt>
                <c:pt idx="17">
                  <c:v>75.36612070718391</c:v>
                </c:pt>
                <c:pt idx="18">
                  <c:v>75.546932190313669</c:v>
                </c:pt>
                <c:pt idx="19">
                  <c:v>75.72091669526543</c:v>
                </c:pt>
                <c:pt idx="20">
                  <c:v>75.887428571488542</c:v>
                </c:pt>
                <c:pt idx="21">
                  <c:v>76.045799135997342</c:v>
                </c:pt>
                <c:pt idx="22">
                  <c:v>76.195349562110025</c:v>
                </c:pt>
                <c:pt idx="23">
                  <c:v>76.335411126793787</c:v>
                </c:pt>
                <c:pt idx="24">
                  <c:v>76.465356245981837</c:v>
                </c:pt>
                <c:pt idx="25">
                  <c:v>76.584645160586007</c:v>
                </c:pt>
                <c:pt idx="26">
                  <c:v>76.692895021838794</c:v>
                </c:pt>
                <c:pt idx="27">
                  <c:v>76.789980511980488</c:v>
                </c:pt>
                <c:pt idx="28">
                  <c:v>76.876178020601884</c:v>
                </c:pt>
                <c:pt idx="29">
                  <c:v>76.95236868022802</c:v>
                </c:pt>
                <c:pt idx="30">
                  <c:v>77.02031900587194</c:v>
                </c:pt>
                <c:pt idx="31">
                  <c:v>77.083061042819494</c:v>
                </c:pt>
                <c:pt idx="32">
                  <c:v>77.145396114943779</c:v>
                </c:pt>
                <c:pt idx="33">
                  <c:v>77.214546507538458</c:v>
                </c:pt>
                <c:pt idx="34">
                  <c:v>77.300976456274157</c:v>
                </c:pt>
                <c:pt idx="35">
                  <c:v>77.419396168835348</c:v>
                </c:pt>
                <c:pt idx="36">
                  <c:v>77.589948723907028</c:v>
                </c:pt>
                <c:pt idx="37">
                  <c:v>77.839558189907223</c:v>
                </c:pt>
                <c:pt idx="38">
                  <c:v>78.203387321864966</c:v>
                </c:pt>
                <c:pt idx="39">
                  <c:v>78.726314828813969</c:v>
                </c:pt>
                <c:pt idx="40">
                  <c:v>79.464296994751052</c:v>
                </c:pt>
                <c:pt idx="41">
                  <c:v>80.48542979616613</c:v>
                </c:pt>
                <c:pt idx="42">
                  <c:v>81.87048115237836</c:v>
                </c:pt>
                <c:pt idx="43">
                  <c:v>83.712626274100487</c:v>
                </c:pt>
                <c:pt idx="44">
                  <c:v>86.116101649974837</c:v>
                </c:pt>
                <c:pt idx="45">
                  <c:v>89.19350520225909</c:v>
                </c:pt>
                <c:pt idx="46">
                  <c:v>93.061521014021167</c:v>
                </c:pt>
                <c:pt idx="47">
                  <c:v>97.834943627400662</c:v>
                </c:pt>
                <c:pt idx="48">
                  <c:v>103.61902134928384</c:v>
                </c:pt>
                <c:pt idx="49">
                  <c:v>110.5003256871414</c:v>
                </c:pt>
                <c:pt idx="50">
                  <c:v>118.5365723026775</c:v>
                </c:pt>
                <c:pt idx="51">
                  <c:v>127.74604664680554</c:v>
                </c:pt>
                <c:pt idx="52">
                  <c:v>138.0974963984747</c:v>
                </c:pt>
                <c:pt idx="53">
                  <c:v>149.50151015769239</c:v>
                </c:pt>
                <c:pt idx="54">
                  <c:v>161.8044742847529</c:v>
                </c:pt>
                <c:pt idx="55">
                  <c:v>174.78615320952463</c:v>
                </c:pt>
                <c:pt idx="56">
                  <c:v>188.16165983313869</c:v>
                </c:pt>
                <c:pt idx="57">
                  <c:v>201.58707361294472</c:v>
                </c:pt>
                <c:pt idx="58">
                  <c:v>214.65842492491157</c:v>
                </c:pt>
                <c:pt idx="59">
                  <c:v>226.84861103830644</c:v>
                </c:pt>
                <c:pt idx="60">
                  <c:v>237.20425217847799</c:v>
                </c:pt>
                <c:pt idx="61">
                  <c:v>243.55858613463133</c:v>
                </c:pt>
                <c:pt idx="62">
                  <c:v>241.647980973393</c:v>
                </c:pt>
                <c:pt idx="63">
                  <c:v>226.10037927829632</c:v>
                </c:pt>
                <c:pt idx="64">
                  <c:v>195.02424734036958</c:v>
                </c:pt>
                <c:pt idx="65">
                  <c:v>154.71319106016819</c:v>
                </c:pt>
                <c:pt idx="66">
                  <c:v>117.32132872089588</c:v>
                </c:pt>
                <c:pt idx="67">
                  <c:v>92.066205444347176</c:v>
                </c:pt>
                <c:pt idx="68">
                  <c:v>79.889161609154144</c:v>
                </c:pt>
                <c:pt idx="69">
                  <c:v>76.354005089679049</c:v>
                </c:pt>
                <c:pt idx="70">
                  <c:v>77.009157695854299</c:v>
                </c:pt>
                <c:pt idx="71">
                  <c:v>79.583216195878535</c:v>
                </c:pt>
                <c:pt idx="72">
                  <c:v>83.425178948157807</c:v>
                </c:pt>
                <c:pt idx="73">
                  <c:v>88.528998405333255</c:v>
                </c:pt>
                <c:pt idx="74">
                  <c:v>95.035680472041648</c:v>
                </c:pt>
                <c:pt idx="75">
                  <c:v>103.06884109477059</c:v>
                </c:pt>
                <c:pt idx="76">
                  <c:v>112.67850154248441</c:v>
                </c:pt>
                <c:pt idx="77">
                  <c:v>123.80801145222217</c:v>
                </c:pt>
                <c:pt idx="78">
                  <c:v>136.26875483378876</c:v>
                </c:pt>
                <c:pt idx="79">
                  <c:v>149.72225746041866</c:v>
                </c:pt>
                <c:pt idx="80">
                  <c:v>163.65771352169159</c:v>
                </c:pt>
                <c:pt idx="81">
                  <c:v>177.30111815964116</c:v>
                </c:pt>
                <c:pt idx="82">
                  <c:v>189.30008038109756</c:v>
                </c:pt>
                <c:pt idx="83">
                  <c:v>197.10426564442247</c:v>
                </c:pt>
                <c:pt idx="84">
                  <c:v>196.66331012285306</c:v>
                </c:pt>
                <c:pt idx="85">
                  <c:v>183.99982209274478</c:v>
                </c:pt>
                <c:pt idx="86">
                  <c:v>159.01021880290847</c:v>
                </c:pt>
                <c:pt idx="87">
                  <c:v>127.89914856281652</c:v>
                </c:pt>
                <c:pt idx="88">
                  <c:v>100.0132954493135</c:v>
                </c:pt>
                <c:pt idx="89">
                  <c:v>81.405496009584098</c:v>
                </c:pt>
                <c:pt idx="90">
                  <c:v>72.040722267908365</c:v>
                </c:pt>
                <c:pt idx="91">
                  <c:v>68.44322416183455</c:v>
                </c:pt>
                <c:pt idx="92">
                  <c:v>67.350184737401008</c:v>
                </c:pt>
                <c:pt idx="93">
                  <c:v>67.04416103628445</c:v>
                </c:pt>
                <c:pt idx="94">
                  <c:v>66.921148793909467</c:v>
                </c:pt>
                <c:pt idx="95">
                  <c:v>66.830828158473523</c:v>
                </c:pt>
                <c:pt idx="96">
                  <c:v>66.745961607857623</c:v>
                </c:pt>
                <c:pt idx="97">
                  <c:v>66.662837898667945</c:v>
                </c:pt>
                <c:pt idx="98">
                  <c:v>66.581006419161497</c:v>
                </c:pt>
                <c:pt idx="99">
                  <c:v>66.500359356224891</c:v>
                </c:pt>
                <c:pt idx="100">
                  <c:v>66.420835989497888</c:v>
                </c:pt>
                <c:pt idx="101">
                  <c:v>66.342422704301498</c:v>
                </c:pt>
                <c:pt idx="102">
                  <c:v>66.265205382392793</c:v>
                </c:pt>
                <c:pt idx="103">
                  <c:v>66.189485189211624</c:v>
                </c:pt>
                <c:pt idx="104">
                  <c:v>66.116013886817839</c:v>
                </c:pt>
                <c:pt idx="105">
                  <c:v>66.046443301766459</c:v>
                </c:pt>
                <c:pt idx="106">
                  <c:v>65.98412972165643</c:v>
                </c:pt>
                <c:pt idx="107">
                  <c:v>65.935475386361134</c:v>
                </c:pt>
                <c:pt idx="108">
                  <c:v>65.911995927041133</c:v>
                </c:pt>
                <c:pt idx="109">
                  <c:v>65.933225416473604</c:v>
                </c:pt>
                <c:pt idx="110">
                  <c:v>66.030349048106828</c:v>
                </c:pt>
                <c:pt idx="111">
                  <c:v>66.250040902183699</c:v>
                </c:pt>
                <c:pt idx="112">
                  <c:v>66.657393663443528</c:v>
                </c:pt>
                <c:pt idx="113">
                  <c:v>67.336183570128625</c:v>
                </c:pt>
                <c:pt idx="114">
                  <c:v>68.384280422912596</c:v>
                </c:pt>
                <c:pt idx="115">
                  <c:v>69.902121378927475</c:v>
                </c:pt>
                <c:pt idx="116">
                  <c:v>71.972931318444154</c:v>
                </c:pt>
                <c:pt idx="117">
                  <c:v>74.634054106532091</c:v>
                </c:pt>
                <c:pt idx="118">
                  <c:v>77.837364848125318</c:v>
                </c:pt>
                <c:pt idx="119">
                  <c:v>81.392863155491995</c:v>
                </c:pt>
                <c:pt idx="120">
                  <c:v>84.894179788122983</c:v>
                </c:pt>
                <c:pt idx="121">
                  <c:v>87.664486016013853</c:v>
                </c:pt>
                <c:pt idx="122">
                  <c:v>88.83647637377922</c:v>
                </c:pt>
                <c:pt idx="123">
                  <c:v>87.686320094443658</c:v>
                </c:pt>
                <c:pt idx="124">
                  <c:v>84.132407213454641</c:v>
                </c:pt>
                <c:pt idx="125">
                  <c:v>78.999657327616333</c:v>
                </c:pt>
                <c:pt idx="126">
                  <c:v>73.68598037354073</c:v>
                </c:pt>
                <c:pt idx="127">
                  <c:v>69.407778523947428</c:v>
                </c:pt>
                <c:pt idx="128">
                  <c:v>66.648586409410555</c:v>
                </c:pt>
                <c:pt idx="129">
                  <c:v>65.195224951579704</c:v>
                </c:pt>
                <c:pt idx="130">
                  <c:v>64.550083796087463</c:v>
                </c:pt>
                <c:pt idx="131">
                  <c:v>64.287255360445485</c:v>
                </c:pt>
                <c:pt idx="132">
                  <c:v>64.166244579358519</c:v>
                </c:pt>
                <c:pt idx="133">
                  <c:v>64.087071852809046</c:v>
                </c:pt>
                <c:pt idx="134">
                  <c:v>64.017831804504638</c:v>
                </c:pt>
                <c:pt idx="135">
                  <c:v>63.950544037010495</c:v>
                </c:pt>
                <c:pt idx="136">
                  <c:v>63.883623675513761</c:v>
                </c:pt>
                <c:pt idx="137">
                  <c:v>63.816818304864427</c:v>
                </c:pt>
                <c:pt idx="138">
                  <c:v>63.75010296788065</c:v>
                </c:pt>
                <c:pt idx="139">
                  <c:v>63.683533591868269</c:v>
                </c:pt>
                <c:pt idx="140">
                  <c:v>63.617440207148526</c:v>
                </c:pt>
                <c:pt idx="141">
                  <c:v>63.55335226144728</c:v>
                </c:pt>
                <c:pt idx="142">
                  <c:v>63.497272030717454</c:v>
                </c:pt>
                <c:pt idx="143">
                  <c:v>63.469082867503133</c:v>
                </c:pt>
                <c:pt idx="144">
                  <c:v>63.523764451488262</c:v>
                </c:pt>
                <c:pt idx="145">
                  <c:v>63.785833712314464</c:v>
                </c:pt>
                <c:pt idx="146">
                  <c:v>64.47837571967851</c:v>
                </c:pt>
                <c:pt idx="147">
                  <c:v>65.893516842888957</c:v>
                </c:pt>
                <c:pt idx="148">
                  <c:v>68.240211836490218</c:v>
                </c:pt>
                <c:pt idx="149">
                  <c:v>71.382921027994996</c:v>
                </c:pt>
                <c:pt idx="150">
                  <c:v>74.648723513086097</c:v>
                </c:pt>
                <c:pt idx="151">
                  <c:v>76.964966839216672</c:v>
                </c:pt>
                <c:pt idx="152">
                  <c:v>77.390073063381962</c:v>
                </c:pt>
                <c:pt idx="153">
                  <c:v>75.703720860006015</c:v>
                </c:pt>
                <c:pt idx="154">
                  <c:v>72.562955416582</c:v>
                </c:pt>
                <c:pt idx="155">
                  <c:v>69.077158373838571</c:v>
                </c:pt>
                <c:pt idx="156">
                  <c:v>66.170711266649178</c:v>
                </c:pt>
                <c:pt idx="157">
                  <c:v>64.223378589919776</c:v>
                </c:pt>
                <c:pt idx="158">
                  <c:v>63.136351677651803</c:v>
                </c:pt>
                <c:pt idx="159">
                  <c:v>62.610076968577843</c:v>
                </c:pt>
                <c:pt idx="160">
                  <c:v>62.370466277043654</c:v>
                </c:pt>
                <c:pt idx="161">
                  <c:v>62.249527839433981</c:v>
                </c:pt>
                <c:pt idx="162">
                  <c:v>62.16904021617313</c:v>
                </c:pt>
                <c:pt idx="163">
                  <c:v>62.100018978908018</c:v>
                </c:pt>
                <c:pt idx="164">
                  <c:v>62.033719423293952</c:v>
                </c:pt>
                <c:pt idx="165">
                  <c:v>61.967964198984603</c:v>
                </c:pt>
                <c:pt idx="166">
                  <c:v>61.902301167010918</c:v>
                </c:pt>
                <c:pt idx="167">
                  <c:v>61.836650555216444</c:v>
                </c:pt>
                <c:pt idx="168">
                  <c:v>61.77099935718644</c:v>
                </c:pt>
                <c:pt idx="169">
                  <c:v>61.705344705988615</c:v>
                </c:pt>
                <c:pt idx="170">
                  <c:v>61.639685182750426</c:v>
                </c:pt>
                <c:pt idx="171">
                  <c:v>61.574019697593641</c:v>
                </c:pt>
                <c:pt idx="172">
                  <c:v>61.50834735933956</c:v>
                </c:pt>
                <c:pt idx="173">
                  <c:v>61.442667451526724</c:v>
                </c:pt>
                <c:pt idx="174">
                  <c:v>61.376979417156001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D1C-456B-8436-C7537E3DD3D4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'C'!$BC$27:$BC$227</c:f>
              <c:numCache>
                <c:formatCode>General</c:formatCode>
                <c:ptCount val="201"/>
                <c:pt idx="0">
                  <c:v>71.704215325191697</c:v>
                </c:pt>
                <c:pt idx="1">
                  <c:v>71.935706598931901</c:v>
                </c:pt>
                <c:pt idx="2">
                  <c:v>72.166260677128918</c:v>
                </c:pt>
                <c:pt idx="3">
                  <c:v>72.395738355194865</c:v>
                </c:pt>
                <c:pt idx="4">
                  <c:v>72.62398358971447</c:v>
                </c:pt>
                <c:pt idx="5">
                  <c:v>72.850821837280208</c:v>
                </c:pt>
                <c:pt idx="6">
                  <c:v>73.076058290716645</c:v>
                </c:pt>
                <c:pt idx="7">
                  <c:v>73.299476019904731</c:v>
                </c:pt>
                <c:pt idx="8">
                  <c:v>73.520834028562362</c:v>
                </c:pt>
                <c:pt idx="9">
                  <c:v>73.739865243370247</c:v>
                </c:pt>
                <c:pt idx="10">
                  <c:v>73.956274457854249</c:v>
                </c:pt>
                <c:pt idx="11">
                  <c:v>74.169736260532247</c:v>
                </c:pt>
                <c:pt idx="12">
                  <c:v>74.379892985074221</c:v>
                </c:pt>
                <c:pt idx="13">
                  <c:v>74.586352729638861</c:v>
                </c:pt>
                <c:pt idx="14">
                  <c:v>74.78868750311571</c:v>
                </c:pt>
                <c:pt idx="15">
                  <c:v>74.986431567629339</c:v>
                </c:pt>
                <c:pt idx="16">
                  <c:v>75.179080059157315</c:v>
                </c:pt>
                <c:pt idx="17">
                  <c:v>75.36608798116653</c:v>
                </c:pt>
                <c:pt idx="18">
                  <c:v>75.546869679318675</c:v>
                </c:pt>
                <c:pt idx="19">
                  <c:v>75.720798917889127</c:v>
                </c:pt>
                <c:pt idx="20">
                  <c:v>75.887209689740772</c:v>
                </c:pt>
                <c:pt idx="21">
                  <c:v>76.045397900425172</c:v>
                </c:pt>
                <c:pt idx="22">
                  <c:v>76.194624071962224</c:v>
                </c:pt>
                <c:pt idx="23">
                  <c:v>76.334117211584569</c:v>
                </c:pt>
                <c:pt idx="24">
                  <c:v>76.463079983578837</c:v>
                </c:pt>
                <c:pt idx="25">
                  <c:v>76.580695306599907</c:v>
                </c:pt>
                <c:pt idx="26">
                  <c:v>76.686134472816207</c:v>
                </c:pt>
                <c:pt idx="27">
                  <c:v>76.778566847546045</c:v>
                </c:pt>
                <c:pt idx="28">
                  <c:v>76.857171157687404</c:v>
                </c:pt>
                <c:pt idx="29">
                  <c:v>76.921148313974342</c:v>
                </c:pt>
                <c:pt idx="30">
                  <c:v>76.969735636613422</c:v>
                </c:pt>
                <c:pt idx="31">
                  <c:v>77.00222226812555</c:v>
                </c:pt>
                <c:pt idx="32">
                  <c:v>77.017965464610427</c:v>
                </c:pt>
                <c:pt idx="33">
                  <c:v>77.01640736207284</c:v>
                </c:pt>
                <c:pt idx="34">
                  <c:v>76.997091724255796</c:v>
                </c:pt>
                <c:pt idx="35">
                  <c:v>76.959680100143288</c:v>
                </c:pt>
                <c:pt idx="36">
                  <c:v>76.903966761137411</c:v>
                </c:pt>
                <c:pt idx="37">
                  <c:v>76.829891758009836</c:v>
                </c:pt>
                <c:pt idx="38">
                  <c:v>76.737551443240562</c:v>
                </c:pt>
                <c:pt idx="39">
                  <c:v>76.627205850457699</c:v>
                </c:pt>
                <c:pt idx="40">
                  <c:v>76.499282411605151</c:v>
                </c:pt>
                <c:pt idx="41">
                  <c:v>76.354375622721761</c:v>
                </c:pt>
                <c:pt idx="42">
                  <c:v>76.193242435241757</c:v>
                </c:pt>
                <c:pt idx="43">
                  <c:v>76.016793341967258</c:v>
                </c:pt>
                <c:pt idx="44">
                  <c:v>75.826079332399999</c:v>
                </c:pt>
                <c:pt idx="45">
                  <c:v>75.62227509585523</c:v>
                </c:pt>
                <c:pt idx="46">
                  <c:v>75.406659036979164</c:v>
                </c:pt>
                <c:pt idx="47">
                  <c:v>75.180590822320141</c:v>
                </c:pt>
                <c:pt idx="48">
                  <c:v>74.945487286586996</c:v>
                </c:pt>
                <c:pt idx="49">
                  <c:v>74.702797585382839</c:v>
                </c:pt>
                <c:pt idx="50">
                  <c:v>74.453978484627314</c:v>
                </c:pt>
                <c:pt idx="51">
                  <c:v>74.20047062771701</c:v>
                </c:pt>
                <c:pt idx="52">
                  <c:v>73.943676526407501</c:v>
                </c:pt>
                <c:pt idx="53">
                  <c:v>73.68494089065409</c:v>
                </c:pt>
                <c:pt idx="54">
                  <c:v>73.425533758597666</c:v>
                </c:pt>
                <c:pt idx="55">
                  <c:v>73.166636723591736</c:v>
                </c:pt>
                <c:pt idx="56">
                  <c:v>72.909332392988873</c:v>
                </c:pt>
                <c:pt idx="57">
                  <c:v>72.654597063880047</c:v>
                </c:pt>
                <c:pt idx="58">
                  <c:v>72.403296472093643</c:v>
                </c:pt>
                <c:pt idx="59">
                  <c:v>72.156184367621833</c:v>
                </c:pt>
                <c:pt idx="60">
                  <c:v>71.913903594518757</c:v>
                </c:pt>
                <c:pt idx="61">
                  <c:v>71.676989305982886</c:v>
                </c:pt>
                <c:pt idx="62">
                  <c:v>71.445873923582184</c:v>
                </c:pt>
                <c:pt idx="63">
                  <c:v>71.220893449832431</c:v>
                </c:pt>
                <c:pt idx="64">
                  <c:v>71.002294761241814</c:v>
                </c:pt>
                <c:pt idx="65">
                  <c:v>70.790243539902491</c:v>
                </c:pt>
                <c:pt idx="66">
                  <c:v>70.584832541321816</c:v>
                </c:pt>
                <c:pt idx="67">
                  <c:v>70.386089940507588</c:v>
                </c:pt>
                <c:pt idx="68">
                  <c:v>70.193987544049961</c:v>
                </c:pt>
                <c:pt idx="69">
                  <c:v>70.008448700502157</c:v>
                </c:pt>
                <c:pt idx="70">
                  <c:v>69.829355782883482</c:v>
                </c:pt>
                <c:pt idx="71">
                  <c:v>69.656557154386292</c:v>
                </c:pt>
                <c:pt idx="72">
                  <c:v>69.489873560689674</c:v>
                </c:pt>
                <c:pt idx="73">
                  <c:v>69.329103919438083</c:v>
                </c:pt>
                <c:pt idx="74">
                  <c:v>69.17403049952641</c:v>
                </c:pt>
                <c:pt idx="75">
                  <c:v>69.024423500177747</c:v>
                </c:pt>
                <c:pt idx="76">
                  <c:v>68.880045052882352</c:v>
                </c:pt>
                <c:pt idx="77">
                  <c:v>68.740652678633182</c:v>
                </c:pt>
                <c:pt idx="78">
                  <c:v>68.60600223912401</c:v>
                </c:pt>
                <c:pt idx="79">
                  <c:v>68.475850424227346</c:v>
                </c:pt>
                <c:pt idx="80">
                  <c:v>68.349956819662069</c:v>
                </c:pt>
                <c:pt idx="81">
                  <c:v>68.228085598758724</c:v>
                </c:pt>
                <c:pt idx="82">
                  <c:v>68.110006881039823</c:v>
                </c:pt>
                <c:pt idx="83">
                  <c:v>67.995497798290231</c:v>
                </c:pt>
                <c:pt idx="84">
                  <c:v>67.884343306181535</c:v>
                </c:pt>
                <c:pt idx="85">
                  <c:v>67.776336776558679</c:v>
                </c:pt>
                <c:pt idx="86">
                  <c:v>67.671280402372261</c:v>
                </c:pt>
                <c:pt idx="87">
                  <c:v>67.568985444080283</c:v>
                </c:pt>
                <c:pt idx="88">
                  <c:v>67.469272343248278</c:v>
                </c:pt>
                <c:pt idx="89">
                  <c:v>67.371970726114412</c:v>
                </c:pt>
                <c:pt idx="90">
                  <c:v>67.276919317104557</c:v>
                </c:pt>
                <c:pt idx="91">
                  <c:v>67.183965779709254</c:v>
                </c:pt>
                <c:pt idx="92">
                  <c:v>67.092966499782577</c:v>
                </c:pt>
                <c:pt idx="93">
                  <c:v>67.003786324198387</c:v>
                </c:pt>
                <c:pt idx="94">
                  <c:v>66.916298265895762</c:v>
                </c:pt>
                <c:pt idx="95">
                  <c:v>66.830383184654963</c:v>
                </c:pt>
                <c:pt idx="96">
                  <c:v>66.7459294514547</c:v>
                </c:pt>
                <c:pt idx="97">
                  <c:v>66.662832602955618</c:v>
                </c:pt>
                <c:pt idx="98">
                  <c:v>66.580994991518565</c:v>
                </c:pt>
                <c:pt idx="99">
                  <c:v>66.500325435182759</c:v>
                </c:pt>
                <c:pt idx="100">
                  <c:v>66.420738871182792</c:v>
                </c:pt>
                <c:pt idx="101">
                  <c:v>66.342156015858791</c:v>
                </c:pt>
                <c:pt idx="102">
                  <c:v>66.264503033198665</c:v>
                </c:pt>
                <c:pt idx="103">
                  <c:v>66.187711213728448</c:v>
                </c:pt>
                <c:pt idx="104">
                  <c:v>66.111716665029192</c:v>
                </c:pt>
                <c:pt idx="105">
                  <c:v>66.036460014790237</c:v>
                </c:pt>
                <c:pt idx="106">
                  <c:v>65.961886127005158</c:v>
                </c:pt>
                <c:pt idx="107">
                  <c:v>65.887943831663733</c:v>
                </c:pt>
                <c:pt idx="108">
                  <c:v>65.81458566808783</c:v>
                </c:pt>
                <c:pt idx="109">
                  <c:v>65.741767641892068</c:v>
                </c:pt>
                <c:pt idx="110">
                  <c:v>65.669448995415422</c:v>
                </c:pt>
                <c:pt idx="111">
                  <c:v>65.597591991364283</c:v>
                </c:pt>
                <c:pt idx="112">
                  <c:v>65.526161709322963</c:v>
                </c:pt>
                <c:pt idx="113">
                  <c:v>65.455125854725296</c:v>
                </c:pt>
                <c:pt idx="114">
                  <c:v>65.384454579831157</c:v>
                </c:pt>
                <c:pt idx="115">
                  <c:v>65.31412031621727</c:v>
                </c:pt>
                <c:pt idx="116">
                  <c:v>65.244097618266224</c:v>
                </c:pt>
                <c:pt idx="117">
                  <c:v>65.174363017120669</c:v>
                </c:pt>
                <c:pt idx="118">
                  <c:v>65.104894884558249</c:v>
                </c:pt>
                <c:pt idx="119">
                  <c:v>65.035673306236589</c:v>
                </c:pt>
                <c:pt idx="120">
                  <c:v>64.966679963753833</c:v>
                </c:pt>
                <c:pt idx="121">
                  <c:v>64.897898024968654</c:v>
                </c:pt>
                <c:pt idx="122">
                  <c:v>64.829312042022636</c:v>
                </c:pt>
                <c:pt idx="123">
                  <c:v>64.760907856507146</c:v>
                </c:pt>
                <c:pt idx="124">
                  <c:v>64.692672511216102</c:v>
                </c:pt>
                <c:pt idx="125">
                  <c:v>64.624594167923931</c:v>
                </c:pt>
                <c:pt idx="126">
                  <c:v>64.55666203062637</c:v>
                </c:pt>
                <c:pt idx="127">
                  <c:v>64.488866273678468</c:v>
                </c:pt>
                <c:pt idx="128">
                  <c:v>64.421197974263578</c:v>
                </c:pt>
                <c:pt idx="129">
                  <c:v>64.353649048625442</c:v>
                </c:pt>
                <c:pt idx="130">
                  <c:v>64.286212191499374</c:v>
                </c:pt>
                <c:pt idx="131">
                  <c:v>64.218880818185923</c:v>
                </c:pt>
                <c:pt idx="132">
                  <c:v>64.151649008725471</c:v>
                </c:pt>
                <c:pt idx="133">
                  <c:v>64.084511453657939</c:v>
                </c:pt>
                <c:pt idx="134">
                  <c:v>64.01746340088927</c:v>
                </c:pt>
                <c:pt idx="135">
                  <c:v>63.950500603240329</c:v>
                </c:pt>
                <c:pt idx="136">
                  <c:v>63.883619266325319</c:v>
                </c:pt>
                <c:pt idx="137">
                  <c:v>63.816815996499471</c:v>
                </c:pt>
                <c:pt idx="138">
                  <c:v>63.750087748728291</c:v>
                </c:pt>
                <c:pt idx="139">
                  <c:v>63.683431774364294</c:v>
                </c:pt>
                <c:pt idx="140">
                  <c:v>63.616845568969083</c:v>
                </c:pt>
                <c:pt idx="141">
                  <c:v>63.550326820482852</c:v>
                </c:pt>
                <c:pt idx="142">
                  <c:v>63.483873358214069</c:v>
                </c:pt>
                <c:pt idx="143">
                  <c:v>63.417483103288191</c:v>
                </c:pt>
                <c:pt idx="144">
                  <c:v>63.351154021344641</c:v>
                </c:pt>
                <c:pt idx="145">
                  <c:v>63.284884078391066</c:v>
                </c:pt>
                <c:pt idx="146">
                  <c:v>63.218671200801282</c:v>
                </c:pt>
                <c:pt idx="147">
                  <c:v>63.152513240462753</c:v>
                </c:pt>
                <c:pt idx="148">
                  <c:v>63.08640794603464</c:v>
                </c:pt>
                <c:pt idx="149">
                  <c:v>63.020352941158578</c:v>
                </c:pt>
                <c:pt idx="150">
                  <c:v>62.954345710276087</c:v>
                </c:pt>
                <c:pt idx="151">
                  <c:v>62.888383592452385</c:v>
                </c:pt>
                <c:pt idx="152">
                  <c:v>62.822463783302993</c:v>
                </c:pt>
                <c:pt idx="153">
                  <c:v>62.756583344784687</c:v>
                </c:pt>
                <c:pt idx="154">
                  <c:v>62.690739222272654</c:v>
                </c:pt>
                <c:pt idx="155">
                  <c:v>62.624928268025506</c:v>
                </c:pt>
                <c:pt idx="156">
                  <c:v>62.559147269865754</c:v>
                </c:pt>
                <c:pt idx="157">
                  <c:v>62.493392983696808</c:v>
                </c:pt>
                <c:pt idx="158">
                  <c:v>62.427662168353642</c:v>
                </c:pt>
                <c:pt idx="159">
                  <c:v>62.361951621251151</c:v>
                </c:pt>
                <c:pt idx="160">
                  <c:v>62.296258213350512</c:v>
                </c:pt>
                <c:pt idx="161">
                  <c:v>62.230578922101188</c:v>
                </c:pt>
                <c:pt idx="162">
                  <c:v>62.164910861218502</c:v>
                </c:pt>
                <c:pt idx="163">
                  <c:v>62.099251306405762</c:v>
                </c:pt>
                <c:pt idx="164">
                  <c:v>62.033597716401623</c:v>
                </c:pt>
                <c:pt idx="165">
                  <c:v>61.967947749009639</c:v>
                </c:pt>
                <c:pt idx="166">
                  <c:v>61.902299272025758</c:v>
                </c:pt>
                <c:pt idx="167">
                  <c:v>61.836650369209551</c:v>
                </c:pt>
                <c:pt idx="168">
                  <c:v>61.770999341632582</c:v>
                </c:pt>
                <c:pt idx="169">
                  <c:v>61.705344704880851</c:v>
                </c:pt>
                <c:pt idx="170">
                  <c:v>61.639685182683237</c:v>
                </c:pt>
                <c:pt idx="171">
                  <c:v>61.574019697590174</c:v>
                </c:pt>
                <c:pt idx="172">
                  <c:v>61.50834735933941</c:v>
                </c:pt>
                <c:pt idx="173">
                  <c:v>61.442667451526717</c:v>
                </c:pt>
                <c:pt idx="174">
                  <c:v>61.376979417156001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D1C-456B-8436-C7537E3DD3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9207648"/>
        <c:axId val="289208040"/>
      </c:scatterChart>
      <c:valAx>
        <c:axId val="2892076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9208040"/>
        <c:crosses val="autoZero"/>
        <c:crossBetween val="midCat"/>
      </c:valAx>
      <c:valAx>
        <c:axId val="2892080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9207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'C'!$H$27:$H$227</c:f>
              <c:numCache>
                <c:formatCode>General</c:formatCode>
                <c:ptCount val="201"/>
                <c:pt idx="0">
                  <c:v>74.125</c:v>
                </c:pt>
                <c:pt idx="1">
                  <c:v>74.671999999999997</c:v>
                </c:pt>
                <c:pt idx="2">
                  <c:v>74.343999999999994</c:v>
                </c:pt>
                <c:pt idx="3">
                  <c:v>73.891000000000005</c:v>
                </c:pt>
                <c:pt idx="4">
                  <c:v>75.281000000000006</c:v>
                </c:pt>
                <c:pt idx="5">
                  <c:v>74.671999999999997</c:v>
                </c:pt>
                <c:pt idx="6">
                  <c:v>73.375</c:v>
                </c:pt>
                <c:pt idx="7">
                  <c:v>73</c:v>
                </c:pt>
                <c:pt idx="8">
                  <c:v>74.031000000000006</c:v>
                </c:pt>
                <c:pt idx="9">
                  <c:v>73.453000000000003</c:v>
                </c:pt>
                <c:pt idx="10">
                  <c:v>74.125</c:v>
                </c:pt>
                <c:pt idx="11">
                  <c:v>74.328000000000003</c:v>
                </c:pt>
                <c:pt idx="12">
                  <c:v>74.968999999999994</c:v>
                </c:pt>
                <c:pt idx="13">
                  <c:v>73.921999999999997</c:v>
                </c:pt>
                <c:pt idx="14">
                  <c:v>75.188000000000002</c:v>
                </c:pt>
                <c:pt idx="15">
                  <c:v>74.766000000000005</c:v>
                </c:pt>
                <c:pt idx="16">
                  <c:v>74.483999999999995</c:v>
                </c:pt>
                <c:pt idx="17">
                  <c:v>74.891000000000005</c:v>
                </c:pt>
                <c:pt idx="18">
                  <c:v>74.766000000000005</c:v>
                </c:pt>
                <c:pt idx="19">
                  <c:v>75.046999999999997</c:v>
                </c:pt>
                <c:pt idx="20">
                  <c:v>76.093999999999994</c:v>
                </c:pt>
                <c:pt idx="21">
                  <c:v>75.703000000000003</c:v>
                </c:pt>
                <c:pt idx="22">
                  <c:v>76.061999999999998</c:v>
                </c:pt>
                <c:pt idx="23">
                  <c:v>76.296999999999997</c:v>
                </c:pt>
                <c:pt idx="24">
                  <c:v>76.608999999999995</c:v>
                </c:pt>
                <c:pt idx="25">
                  <c:v>76.453000000000003</c:v>
                </c:pt>
                <c:pt idx="26">
                  <c:v>77.468999999999994</c:v>
                </c:pt>
                <c:pt idx="27">
                  <c:v>77.5</c:v>
                </c:pt>
                <c:pt idx="28">
                  <c:v>77.5</c:v>
                </c:pt>
                <c:pt idx="29">
                  <c:v>77.531000000000006</c:v>
                </c:pt>
                <c:pt idx="30">
                  <c:v>78.641000000000005</c:v>
                </c:pt>
                <c:pt idx="31">
                  <c:v>78.438000000000002</c:v>
                </c:pt>
                <c:pt idx="32">
                  <c:v>78.125</c:v>
                </c:pt>
                <c:pt idx="33">
                  <c:v>79.516000000000005</c:v>
                </c:pt>
                <c:pt idx="34">
                  <c:v>78.671999999999997</c:v>
                </c:pt>
                <c:pt idx="35">
                  <c:v>80.453000000000003</c:v>
                </c:pt>
                <c:pt idx="36">
                  <c:v>79.688000000000002</c:v>
                </c:pt>
                <c:pt idx="37">
                  <c:v>81.828000000000003</c:v>
                </c:pt>
                <c:pt idx="38">
                  <c:v>80.625</c:v>
                </c:pt>
                <c:pt idx="39">
                  <c:v>81.266000000000005</c:v>
                </c:pt>
                <c:pt idx="40">
                  <c:v>83.141000000000005</c:v>
                </c:pt>
                <c:pt idx="41">
                  <c:v>83.875</c:v>
                </c:pt>
                <c:pt idx="42">
                  <c:v>84.233999999999995</c:v>
                </c:pt>
                <c:pt idx="43">
                  <c:v>85.421999999999997</c:v>
                </c:pt>
                <c:pt idx="44">
                  <c:v>89.531000000000006</c:v>
                </c:pt>
                <c:pt idx="45">
                  <c:v>92.125</c:v>
                </c:pt>
                <c:pt idx="46">
                  <c:v>94.311999999999998</c:v>
                </c:pt>
                <c:pt idx="47">
                  <c:v>96.656000000000006</c:v>
                </c:pt>
                <c:pt idx="48">
                  <c:v>101.40600000000001</c:v>
                </c:pt>
                <c:pt idx="49">
                  <c:v>105.797</c:v>
                </c:pt>
                <c:pt idx="50">
                  <c:v>112.73399999999999</c:v>
                </c:pt>
                <c:pt idx="51">
                  <c:v>123.047</c:v>
                </c:pt>
                <c:pt idx="52">
                  <c:v>136.23400000000001</c:v>
                </c:pt>
                <c:pt idx="53">
                  <c:v>151.328</c:v>
                </c:pt>
                <c:pt idx="54">
                  <c:v>169.26599999999999</c:v>
                </c:pt>
                <c:pt idx="55">
                  <c:v>186.81200000000001</c:v>
                </c:pt>
                <c:pt idx="56">
                  <c:v>200.71899999999999</c:v>
                </c:pt>
                <c:pt idx="57">
                  <c:v>212.43799999999999</c:v>
                </c:pt>
                <c:pt idx="58">
                  <c:v>222.28100000000001</c:v>
                </c:pt>
                <c:pt idx="59">
                  <c:v>228.453</c:v>
                </c:pt>
                <c:pt idx="60">
                  <c:v>232.40600000000001</c:v>
                </c:pt>
                <c:pt idx="61">
                  <c:v>232.64099999999999</c:v>
                </c:pt>
                <c:pt idx="62">
                  <c:v>228.98400000000001</c:v>
                </c:pt>
                <c:pt idx="63">
                  <c:v>219.60900000000001</c:v>
                </c:pt>
                <c:pt idx="64">
                  <c:v>197.96899999999999</c:v>
                </c:pt>
                <c:pt idx="65">
                  <c:v>157.26599999999999</c:v>
                </c:pt>
                <c:pt idx="66">
                  <c:v>110.328</c:v>
                </c:pt>
                <c:pt idx="67">
                  <c:v>84.358999999999995</c:v>
                </c:pt>
                <c:pt idx="68">
                  <c:v>76.078000000000003</c:v>
                </c:pt>
                <c:pt idx="69">
                  <c:v>74.343999999999994</c:v>
                </c:pt>
                <c:pt idx="70">
                  <c:v>75.218999999999994</c:v>
                </c:pt>
                <c:pt idx="71">
                  <c:v>76.358999999999995</c:v>
                </c:pt>
                <c:pt idx="72">
                  <c:v>78.718999999999994</c:v>
                </c:pt>
                <c:pt idx="73">
                  <c:v>82.608999999999995</c:v>
                </c:pt>
                <c:pt idx="74">
                  <c:v>88.406000000000006</c:v>
                </c:pt>
                <c:pt idx="75">
                  <c:v>98.406000000000006</c:v>
                </c:pt>
                <c:pt idx="76">
                  <c:v>109.21899999999999</c:v>
                </c:pt>
                <c:pt idx="77">
                  <c:v>124.578</c:v>
                </c:pt>
                <c:pt idx="78">
                  <c:v>138.90600000000001</c:v>
                </c:pt>
                <c:pt idx="79">
                  <c:v>152.65600000000001</c:v>
                </c:pt>
                <c:pt idx="80">
                  <c:v>165.422</c:v>
                </c:pt>
                <c:pt idx="81">
                  <c:v>175.75</c:v>
                </c:pt>
                <c:pt idx="82">
                  <c:v>184.297</c:v>
                </c:pt>
                <c:pt idx="83">
                  <c:v>188.703</c:v>
                </c:pt>
                <c:pt idx="84">
                  <c:v>190.125</c:v>
                </c:pt>
                <c:pt idx="85">
                  <c:v>185.78100000000001</c:v>
                </c:pt>
                <c:pt idx="86">
                  <c:v>170.48400000000001</c:v>
                </c:pt>
                <c:pt idx="87">
                  <c:v>139.31200000000001</c:v>
                </c:pt>
                <c:pt idx="88">
                  <c:v>98.688000000000002</c:v>
                </c:pt>
                <c:pt idx="89">
                  <c:v>74.718999999999994</c:v>
                </c:pt>
                <c:pt idx="90">
                  <c:v>67.983999999999995</c:v>
                </c:pt>
                <c:pt idx="91">
                  <c:v>66.983999999999995</c:v>
                </c:pt>
                <c:pt idx="92">
                  <c:v>67.375</c:v>
                </c:pt>
                <c:pt idx="93">
                  <c:v>66.983999999999995</c:v>
                </c:pt>
                <c:pt idx="94">
                  <c:v>67.953000000000003</c:v>
                </c:pt>
                <c:pt idx="95">
                  <c:v>67.25</c:v>
                </c:pt>
                <c:pt idx="96">
                  <c:v>67</c:v>
                </c:pt>
                <c:pt idx="97">
                  <c:v>69</c:v>
                </c:pt>
                <c:pt idx="98">
                  <c:v>68.016000000000005</c:v>
                </c:pt>
                <c:pt idx="99">
                  <c:v>68.375</c:v>
                </c:pt>
                <c:pt idx="100">
                  <c:v>68.843999999999994</c:v>
                </c:pt>
                <c:pt idx="101">
                  <c:v>68.375</c:v>
                </c:pt>
                <c:pt idx="102">
                  <c:v>68.531000000000006</c:v>
                </c:pt>
                <c:pt idx="103">
                  <c:v>68.875</c:v>
                </c:pt>
                <c:pt idx="104">
                  <c:v>67.061999999999998</c:v>
                </c:pt>
                <c:pt idx="105">
                  <c:v>67.391000000000005</c:v>
                </c:pt>
                <c:pt idx="106">
                  <c:v>68.953000000000003</c:v>
                </c:pt>
                <c:pt idx="107">
                  <c:v>68.233999999999995</c:v>
                </c:pt>
                <c:pt idx="108">
                  <c:v>69.266000000000005</c:v>
                </c:pt>
                <c:pt idx="109">
                  <c:v>68.718999999999994</c:v>
                </c:pt>
                <c:pt idx="110">
                  <c:v>69.233999999999995</c:v>
                </c:pt>
                <c:pt idx="111">
                  <c:v>68.078000000000003</c:v>
                </c:pt>
                <c:pt idx="112">
                  <c:v>67.561999999999998</c:v>
                </c:pt>
                <c:pt idx="113">
                  <c:v>67.828000000000003</c:v>
                </c:pt>
                <c:pt idx="114">
                  <c:v>67.406000000000006</c:v>
                </c:pt>
                <c:pt idx="115">
                  <c:v>68.483999999999995</c:v>
                </c:pt>
                <c:pt idx="116">
                  <c:v>71.733999999999995</c:v>
                </c:pt>
                <c:pt idx="117">
                  <c:v>74.093999999999994</c:v>
                </c:pt>
                <c:pt idx="118">
                  <c:v>79.125</c:v>
                </c:pt>
                <c:pt idx="119">
                  <c:v>83.406000000000006</c:v>
                </c:pt>
                <c:pt idx="120">
                  <c:v>87.031000000000006</c:v>
                </c:pt>
                <c:pt idx="121">
                  <c:v>91.891000000000005</c:v>
                </c:pt>
                <c:pt idx="122">
                  <c:v>93.875</c:v>
                </c:pt>
                <c:pt idx="123">
                  <c:v>94.266000000000005</c:v>
                </c:pt>
                <c:pt idx="124">
                  <c:v>92.108999999999995</c:v>
                </c:pt>
                <c:pt idx="125">
                  <c:v>87.093999999999994</c:v>
                </c:pt>
                <c:pt idx="126">
                  <c:v>80.171999999999997</c:v>
                </c:pt>
                <c:pt idx="127">
                  <c:v>76.343999999999994</c:v>
                </c:pt>
                <c:pt idx="128">
                  <c:v>71.141000000000005</c:v>
                </c:pt>
                <c:pt idx="129">
                  <c:v>66.968999999999994</c:v>
                </c:pt>
                <c:pt idx="130">
                  <c:v>65</c:v>
                </c:pt>
                <c:pt idx="131">
                  <c:v>63.734000000000002</c:v>
                </c:pt>
                <c:pt idx="132">
                  <c:v>65.031000000000006</c:v>
                </c:pt>
                <c:pt idx="133">
                  <c:v>65.311999999999998</c:v>
                </c:pt>
                <c:pt idx="134">
                  <c:v>64.311999999999998</c:v>
                </c:pt>
                <c:pt idx="135">
                  <c:v>65.296999999999997</c:v>
                </c:pt>
                <c:pt idx="136">
                  <c:v>64.453000000000003</c:v>
                </c:pt>
                <c:pt idx="137">
                  <c:v>64.703000000000003</c:v>
                </c:pt>
                <c:pt idx="138">
                  <c:v>64.766000000000005</c:v>
                </c:pt>
                <c:pt idx="139">
                  <c:v>65.141000000000005</c:v>
                </c:pt>
                <c:pt idx="140">
                  <c:v>64.578000000000003</c:v>
                </c:pt>
                <c:pt idx="141">
                  <c:v>66.125</c:v>
                </c:pt>
                <c:pt idx="142">
                  <c:v>65.25</c:v>
                </c:pt>
                <c:pt idx="143">
                  <c:v>64.108999999999995</c:v>
                </c:pt>
                <c:pt idx="144">
                  <c:v>64.171999999999997</c:v>
                </c:pt>
                <c:pt idx="145">
                  <c:v>65.061999999999998</c:v>
                </c:pt>
                <c:pt idx="146">
                  <c:v>64.358999999999995</c:v>
                </c:pt>
                <c:pt idx="147">
                  <c:v>66.921999999999997</c:v>
                </c:pt>
                <c:pt idx="148">
                  <c:v>67.391000000000005</c:v>
                </c:pt>
                <c:pt idx="149">
                  <c:v>70.311999999999998</c:v>
                </c:pt>
                <c:pt idx="150">
                  <c:v>72.141000000000005</c:v>
                </c:pt>
                <c:pt idx="151">
                  <c:v>76.25</c:v>
                </c:pt>
                <c:pt idx="152">
                  <c:v>78.546999999999997</c:v>
                </c:pt>
                <c:pt idx="153">
                  <c:v>80.281000000000006</c:v>
                </c:pt>
                <c:pt idx="154">
                  <c:v>79.406000000000006</c:v>
                </c:pt>
                <c:pt idx="155">
                  <c:v>77.093999999999994</c:v>
                </c:pt>
                <c:pt idx="156">
                  <c:v>72.203000000000003</c:v>
                </c:pt>
                <c:pt idx="157">
                  <c:v>68.546999999999997</c:v>
                </c:pt>
                <c:pt idx="158">
                  <c:v>64.921999999999997</c:v>
                </c:pt>
                <c:pt idx="159">
                  <c:v>62.828000000000003</c:v>
                </c:pt>
                <c:pt idx="160">
                  <c:v>63.015999999999998</c:v>
                </c:pt>
                <c:pt idx="161">
                  <c:v>62.438000000000002</c:v>
                </c:pt>
                <c:pt idx="162">
                  <c:v>62.438000000000002</c:v>
                </c:pt>
                <c:pt idx="163">
                  <c:v>63.188000000000002</c:v>
                </c:pt>
                <c:pt idx="164">
                  <c:v>63.828000000000003</c:v>
                </c:pt>
                <c:pt idx="165">
                  <c:v>62.75</c:v>
                </c:pt>
                <c:pt idx="166">
                  <c:v>62.984000000000002</c:v>
                </c:pt>
                <c:pt idx="167">
                  <c:v>63.094000000000001</c:v>
                </c:pt>
                <c:pt idx="168">
                  <c:v>63.390999999999998</c:v>
                </c:pt>
                <c:pt idx="169">
                  <c:v>62.155999999999999</c:v>
                </c:pt>
                <c:pt idx="170">
                  <c:v>62.844000000000001</c:v>
                </c:pt>
                <c:pt idx="171">
                  <c:v>63.094000000000001</c:v>
                </c:pt>
                <c:pt idx="172">
                  <c:v>62.296999999999997</c:v>
                </c:pt>
                <c:pt idx="173">
                  <c:v>62.859000000000002</c:v>
                </c:pt>
                <c:pt idx="174">
                  <c:v>62.5</c:v>
                </c:pt>
                <c:pt idx="175">
                  <c:v>62.438000000000002</c:v>
                </c:pt>
                <c:pt idx="176">
                  <c:v>63.530999999999999</c:v>
                </c:pt>
                <c:pt idx="177">
                  <c:v>62.109000000000002</c:v>
                </c:pt>
                <c:pt idx="178">
                  <c:v>63.25</c:v>
                </c:pt>
                <c:pt idx="179">
                  <c:v>63.375</c:v>
                </c:pt>
                <c:pt idx="180">
                  <c:v>63.375</c:v>
                </c:pt>
                <c:pt idx="181">
                  <c:v>63.109000000000002</c:v>
                </c:pt>
                <c:pt idx="182">
                  <c:v>61.421999999999997</c:v>
                </c:pt>
                <c:pt idx="183">
                  <c:v>62.453000000000003</c:v>
                </c:pt>
                <c:pt idx="184">
                  <c:v>61.609000000000002</c:v>
                </c:pt>
                <c:pt idx="185">
                  <c:v>61.984000000000002</c:v>
                </c:pt>
                <c:pt idx="186">
                  <c:v>62.734000000000002</c:v>
                </c:pt>
                <c:pt idx="187">
                  <c:v>62.625</c:v>
                </c:pt>
                <c:pt idx="188">
                  <c:v>61.969000000000001</c:v>
                </c:pt>
                <c:pt idx="189">
                  <c:v>62.655999999999999</c:v>
                </c:pt>
                <c:pt idx="190">
                  <c:v>61.875</c:v>
                </c:pt>
                <c:pt idx="191">
                  <c:v>61.844000000000001</c:v>
                </c:pt>
                <c:pt idx="192">
                  <c:v>63.25</c:v>
                </c:pt>
                <c:pt idx="193">
                  <c:v>61.734000000000002</c:v>
                </c:pt>
                <c:pt idx="194">
                  <c:v>62.734000000000002</c:v>
                </c:pt>
                <c:pt idx="195">
                  <c:v>62.344000000000001</c:v>
                </c:pt>
                <c:pt idx="196">
                  <c:v>63.125</c:v>
                </c:pt>
                <c:pt idx="197">
                  <c:v>62.234000000000002</c:v>
                </c:pt>
                <c:pt idx="198">
                  <c:v>63.328000000000003</c:v>
                </c:pt>
                <c:pt idx="199">
                  <c:v>62.296999999999997</c:v>
                </c:pt>
                <c:pt idx="200">
                  <c:v>62.515999999999998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AEF-4BEE-9281-6A03D2656BDE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'C'!$X$27:$X$227</c:f>
              <c:numCache>
                <c:formatCode>0.00</c:formatCode>
                <c:ptCount val="201"/>
                <c:pt idx="0">
                  <c:v>72.311399506633393</c:v>
                </c:pt>
                <c:pt idx="1">
                  <c:v>72.529877838627456</c:v>
                </c:pt>
                <c:pt idx="2">
                  <c:v>72.747833822228102</c:v>
                </c:pt>
                <c:pt idx="3">
                  <c:v>72.965164386525103</c:v>
                </c:pt>
                <c:pt idx="4">
                  <c:v>73.181752427586559</c:v>
                </c:pt>
                <c:pt idx="5">
                  <c:v>73.397465299755538</c:v>
                </c:pt>
                <c:pt idx="6">
                  <c:v>73.612153199601636</c:v>
                </c:pt>
                <c:pt idx="7">
                  <c:v>73.825647446653008</c:v>
                </c:pt>
                <c:pt idx="8">
                  <c:v>74.037758668874758</c:v>
                </c:pt>
                <c:pt idx="9">
                  <c:v>74.24827490585848</c:v>
                </c:pt>
                <c:pt idx="10">
                  <c:v>74.456959649239494</c:v>
                </c:pt>
                <c:pt idx="11">
                  <c:v>74.66354984857297</c:v>
                </c:pt>
                <c:pt idx="12">
                  <c:v>74.867753922743603</c:v>
                </c:pt>
                <c:pt idx="13">
                  <c:v>75.069249833510241</c:v>
                </c:pt>
                <c:pt idx="14">
                  <c:v>75.267683301481455</c:v>
                </c:pt>
                <c:pt idx="15">
                  <c:v>75.462666279635059</c:v>
                </c:pt>
                <c:pt idx="16">
                  <c:v>75.653775851604706</c:v>
                </c:pt>
                <c:pt idx="17">
                  <c:v>75.840553800806802</c:v>
                </c:pt>
                <c:pt idx="18">
                  <c:v>76.022507216164755</c:v>
                </c:pt>
                <c:pt idx="19">
                  <c:v>76.199110681147673</c:v>
                </c:pt>
                <c:pt idx="20">
                  <c:v>76.369810863770368</c:v>
                </c:pt>
                <c:pt idx="21">
                  <c:v>76.534034724910086</c:v>
                </c:pt>
                <c:pt idx="22">
                  <c:v>76.69120314099743</c:v>
                </c:pt>
                <c:pt idx="23">
                  <c:v>76.84075255637444</c:v>
                </c:pt>
                <c:pt idx="24">
                  <c:v>76.982168410564498</c:v>
                </c:pt>
                <c:pt idx="25">
                  <c:v>77.115035598310129</c:v>
                </c:pt>
                <c:pt idx="26">
                  <c:v>77.239113176217643</c:v>
                </c:pt>
                <c:pt idx="27">
                  <c:v>77.354442957677492</c:v>
                </c:pt>
                <c:pt idx="28">
                  <c:v>77.46150450312949</c:v>
                </c:pt>
                <c:pt idx="29">
                  <c:v>77.561432178470184</c:v>
                </c:pt>
                <c:pt idx="30">
                  <c:v>77.656313132307616</c:v>
                </c:pt>
                <c:pt idx="31">
                  <c:v>77.749587743480461</c:v>
                </c:pt>
                <c:pt idx="32">
                  <c:v>77.846575580182389</c:v>
                </c:pt>
                <c:pt idx="33">
                  <c:v>77.95514919224361</c:v>
                </c:pt>
                <c:pt idx="34">
                  <c:v>78.086573884098442</c:v>
                </c:pt>
                <c:pt idx="35">
                  <c:v>78.256522579502132</c:v>
                </c:pt>
                <c:pt idx="36">
                  <c:v>78.486259582283736</c:v>
                </c:pt>
                <c:pt idx="37">
                  <c:v>78.803964311344885</c:v>
                </c:pt>
                <c:pt idx="38">
                  <c:v>79.246135403469282</c:v>
                </c:pt>
                <c:pt idx="39">
                  <c:v>79.858977422903024</c:v>
                </c:pt>
                <c:pt idx="40">
                  <c:v>80.699628740476996</c:v>
                </c:pt>
                <c:pt idx="41">
                  <c:v>81.837043716808878</c:v>
                </c:pt>
                <c:pt idx="42">
                  <c:v>83.352300915599059</c:v>
                </c:pt>
                <c:pt idx="43">
                  <c:v>85.338079337676277</c:v>
                </c:pt>
                <c:pt idx="44">
                  <c:v>87.89703560827526</c:v>
                </c:pt>
                <c:pt idx="45">
                  <c:v>91.13883601644477</c:v>
                </c:pt>
                <c:pt idx="46">
                  <c:v>95.175656516145551</c:v>
                </c:pt>
                <c:pt idx="47">
                  <c:v>100.11606652862244</c:v>
                </c:pt>
                <c:pt idx="48">
                  <c:v>106.05735904121651</c:v>
                </c:pt>
                <c:pt idx="49">
                  <c:v>113.07657393129409</c:v>
                </c:pt>
                <c:pt idx="50">
                  <c:v>121.22066992303102</c:v>
                </c:pt>
                <c:pt idx="51">
                  <c:v>130.4965118249583</c:v>
                </c:pt>
                <c:pt idx="52">
                  <c:v>140.86152626675965</c:v>
                </c:pt>
                <c:pt idx="53">
                  <c:v>152.21601034982444</c:v>
                </c:pt>
                <c:pt idx="54">
                  <c:v>164.39812319192566</c:v>
                </c:pt>
                <c:pt idx="55">
                  <c:v>177.18251634682605</c:v>
                </c:pt>
                <c:pt idx="56">
                  <c:v>190.28321063336139</c:v>
                </c:pt>
                <c:pt idx="57">
                  <c:v>203.3593361159447</c:v>
                </c:pt>
                <c:pt idx="58">
                  <c:v>216.01009579854099</c:v>
                </c:pt>
                <c:pt idx="59">
                  <c:v>227.691512027735</c:v>
                </c:pt>
                <c:pt idx="60">
                  <c:v>237.35923880276201</c:v>
                </c:pt>
                <c:pt idx="61">
                  <c:v>242.63153301111797</c:v>
                </c:pt>
                <c:pt idx="62">
                  <c:v>239.05049574181581</c:v>
                </c:pt>
                <c:pt idx="63">
                  <c:v>221.54281381062674</c:v>
                </c:pt>
                <c:pt idx="64">
                  <c:v>189.27977740394513</c:v>
                </c:pt>
                <c:pt idx="65">
                  <c:v>149.61357513247245</c:v>
                </c:pt>
                <c:pt idx="66">
                  <c:v>114.5419328954849</c:v>
                </c:pt>
                <c:pt idx="67">
                  <c:v>91.993860791967151</c:v>
                </c:pt>
                <c:pt idx="68">
                  <c:v>81.808445040084578</c:v>
                </c:pt>
                <c:pt idx="69">
                  <c:v>79.370376309372148</c:v>
                </c:pt>
                <c:pt idx="70">
                  <c:v>80.573190805864812</c:v>
                </c:pt>
                <c:pt idx="71">
                  <c:v>83.447832261651541</c:v>
                </c:pt>
                <c:pt idx="72">
                  <c:v>87.447710406377325</c:v>
                </c:pt>
                <c:pt idx="73">
                  <c:v>92.551573129536962</c:v>
                </c:pt>
                <c:pt idx="74">
                  <c:v>98.844506856987763</c:v>
                </c:pt>
                <c:pt idx="75">
                  <c:v>106.38913614662954</c:v>
                </c:pt>
                <c:pt idx="76">
                  <c:v>115.18594044318394</c:v>
                </c:pt>
                <c:pt idx="77">
                  <c:v>125.15266684718372</c:v>
                </c:pt>
                <c:pt idx="78">
                  <c:v>136.1103170369571</c:v>
                </c:pt>
                <c:pt idx="79">
                  <c:v>147.77506665034238</c:v>
                </c:pt>
                <c:pt idx="80">
                  <c:v>159.74899042815383</c:v>
                </c:pt>
                <c:pt idx="81">
                  <c:v>171.46892704474902</c:v>
                </c:pt>
                <c:pt idx="82">
                  <c:v>181.99775224517876</c:v>
                </c:pt>
                <c:pt idx="83">
                  <c:v>189.53364295840242</c:v>
                </c:pt>
                <c:pt idx="84">
                  <c:v>190.93499029000651</c:v>
                </c:pt>
                <c:pt idx="85">
                  <c:v>182.44109604696902</c:v>
                </c:pt>
                <c:pt idx="86">
                  <c:v>162.52945098423291</c:v>
                </c:pt>
                <c:pt idx="87">
                  <c:v>134.91840501824487</c:v>
                </c:pt>
                <c:pt idx="88">
                  <c:v>107.54988304558623</c:v>
                </c:pt>
                <c:pt idx="89">
                  <c:v>87.31365848598395</c:v>
                </c:pt>
                <c:pt idx="90">
                  <c:v>75.984616433938882</c:v>
                </c:pt>
                <c:pt idx="91">
                  <c:v>71.131919999136159</c:v>
                </c:pt>
                <c:pt idx="92">
                  <c:v>69.502670909129449</c:v>
                </c:pt>
                <c:pt idx="93">
                  <c:v>69.029655740803705</c:v>
                </c:pt>
                <c:pt idx="94">
                  <c:v>68.862937462248738</c:v>
                </c:pt>
                <c:pt idx="95">
                  <c:v>68.757543334765714</c:v>
                </c:pt>
                <c:pt idx="96">
                  <c:v>68.66224011411029</c:v>
                </c:pt>
                <c:pt idx="97">
                  <c:v>68.569068136571076</c:v>
                </c:pt>
                <c:pt idx="98">
                  <c:v>68.477052453748627</c:v>
                </c:pt>
                <c:pt idx="99">
                  <c:v>68.38606257900517</c:v>
                </c:pt>
                <c:pt idx="100">
                  <c:v>68.296076150811416</c:v>
                </c:pt>
                <c:pt idx="101">
                  <c:v>68.207148533445974</c:v>
                </c:pt>
                <c:pt idx="102">
                  <c:v>68.119485985090634</c:v>
                </c:pt>
                <c:pt idx="103">
                  <c:v>68.033598192066648</c:v>
                </c:pt>
                <c:pt idx="104">
                  <c:v>67.950583071239919</c:v>
                </c:pt>
                <c:pt idx="105">
                  <c:v>67.872629200593565</c:v>
                </c:pt>
                <c:pt idx="106">
                  <c:v>67.803851289446996</c:v>
                </c:pt>
                <c:pt idx="107">
                  <c:v>67.751592505789873</c:v>
                </c:pt>
                <c:pt idx="108">
                  <c:v>67.728311677742511</c:v>
                </c:pt>
                <c:pt idx="109">
                  <c:v>67.754091425321818</c:v>
                </c:pt>
                <c:pt idx="110">
                  <c:v>67.859621357300782</c:v>
                </c:pt>
                <c:pt idx="111">
                  <c:v>68.089209509823377</c:v>
                </c:pt>
                <c:pt idx="112">
                  <c:v>68.502975696436849</c:v>
                </c:pt>
                <c:pt idx="113">
                  <c:v>69.176967798550535</c:v>
                </c:pt>
                <c:pt idx="114">
                  <c:v>70.199674983769583</c:v>
                </c:pt>
                <c:pt idx="115">
                  <c:v>71.663482193076518</c:v>
                </c:pt>
                <c:pt idx="116">
                  <c:v>73.650097292769232</c:v>
                </c:pt>
                <c:pt idx="117">
                  <c:v>76.209536979905408</c:v>
                </c:pt>
                <c:pt idx="118">
                  <c:v>79.331792587925662</c:v>
                </c:pt>
                <c:pt idx="119">
                  <c:v>82.907852756478832</c:v>
                </c:pt>
                <c:pt idx="120">
                  <c:v>86.675730200255529</c:v>
                </c:pt>
                <c:pt idx="121">
                  <c:v>90.160748954614178</c:v>
                </c:pt>
                <c:pt idx="122">
                  <c:v>92.661394734212422</c:v>
                </c:pt>
                <c:pt idx="123">
                  <c:v>93.377337445370571</c:v>
                </c:pt>
                <c:pt idx="124">
                  <c:v>91.735863678310565</c:v>
                </c:pt>
                <c:pt idx="125">
                  <c:v>87.78856147456348</c:v>
                </c:pt>
                <c:pt idx="126">
                  <c:v>82.363910544531478</c:v>
                </c:pt>
                <c:pt idx="127">
                  <c:v>76.752594923562029</c:v>
                </c:pt>
                <c:pt idx="128">
                  <c:v>72.092470203069823</c:v>
                </c:pt>
                <c:pt idx="129">
                  <c:v>68.906210980758487</c:v>
                </c:pt>
                <c:pt idx="130">
                  <c:v>67.083425074248169</c:v>
                </c:pt>
                <c:pt idx="131">
                  <c:v>66.190901962877248</c:v>
                </c:pt>
                <c:pt idx="132">
                  <c:v>65.7957986107008</c:v>
                </c:pt>
                <c:pt idx="133">
                  <c:v>65.614667549943164</c:v>
                </c:pt>
                <c:pt idx="134">
                  <c:v>65.508651357610603</c:v>
                </c:pt>
                <c:pt idx="135">
                  <c:v>65.424407190905313</c:v>
                </c:pt>
                <c:pt idx="136">
                  <c:v>65.345500588652982</c:v>
                </c:pt>
                <c:pt idx="137">
                  <c:v>65.267822651799051</c:v>
                </c:pt>
                <c:pt idx="138">
                  <c:v>65.19054184129989</c:v>
                </c:pt>
                <c:pt idx="139">
                  <c:v>65.113554498329435</c:v>
                </c:pt>
                <c:pt idx="140">
                  <c:v>65.037007894624082</c:v>
                </c:pt>
                <c:pt idx="141">
                  <c:v>64.961613087015195</c:v>
                </c:pt>
                <c:pt idx="142">
                  <c:v>64.890092399522857</c:v>
                </c:pt>
                <c:pt idx="143">
                  <c:v>64.831499698272509</c:v>
                </c:pt>
                <c:pt idx="144">
                  <c:v>64.811758896406246</c:v>
                </c:pt>
                <c:pt idx="145">
                  <c:v>64.89399033972569</c:v>
                </c:pt>
                <c:pt idx="146">
                  <c:v>65.20645276514847</c:v>
                </c:pt>
                <c:pt idx="147">
                  <c:v>65.959364303290371</c:v>
                </c:pt>
                <c:pt idx="148">
                  <c:v>67.409896693232596</c:v>
                </c:pt>
                <c:pt idx="149">
                  <c:v>69.73457499164806</c:v>
                </c:pt>
                <c:pt idx="150">
                  <c:v>72.826278720719174</c:v>
                </c:pt>
                <c:pt idx="151">
                  <c:v>76.13965473633246</c:v>
                </c:pt>
                <c:pt idx="152">
                  <c:v>78.765240076302177</c:v>
                </c:pt>
                <c:pt idx="153">
                  <c:v>79.799552346303969</c:v>
                </c:pt>
                <c:pt idx="154">
                  <c:v>78.826312374156316</c:v>
                </c:pt>
                <c:pt idx="155">
                  <c:v>76.165987506223289</c:v>
                </c:pt>
                <c:pt idx="156">
                  <c:v>72.692922432497554</c:v>
                </c:pt>
                <c:pt idx="157">
                  <c:v>69.360616558031325</c:v>
                </c:pt>
                <c:pt idx="158">
                  <c:v>66.783235448848629</c:v>
                </c:pt>
                <c:pt idx="159">
                  <c:v>65.112179257640392</c:v>
                </c:pt>
                <c:pt idx="160">
                  <c:v>64.177867727833899</c:v>
                </c:pt>
                <c:pt idx="161">
                  <c:v>63.709183823951264</c:v>
                </c:pt>
                <c:pt idx="162">
                  <c:v>63.480542831170965</c:v>
                </c:pt>
                <c:pt idx="163">
                  <c:v>63.355156048104504</c:v>
                </c:pt>
                <c:pt idx="164">
                  <c:v>63.26729486580853</c:v>
                </c:pt>
                <c:pt idx="165">
                  <c:v>63.191038038282329</c:v>
                </c:pt>
                <c:pt idx="166">
                  <c:v>63.117836473695391</c:v>
                </c:pt>
                <c:pt idx="167">
                  <c:v>63.045301346315178</c:v>
                </c:pt>
                <c:pt idx="168">
                  <c:v>62.972857955901077</c:v>
                </c:pt>
                <c:pt idx="169">
                  <c:v>62.900381621036374</c:v>
                </c:pt>
                <c:pt idx="170">
                  <c:v>62.827843251536869</c:v>
                </c:pt>
                <c:pt idx="171">
                  <c:v>62.755232079472897</c:v>
                </c:pt>
                <c:pt idx="172">
                  <c:v>62.682541360259947</c:v>
                </c:pt>
                <c:pt idx="173">
                  <c:v>62.609766056654578</c:v>
                </c:pt>
                <c:pt idx="174">
                  <c:v>62.536902441200233</c:v>
                </c:pt>
                <c:pt idx="175">
                  <c:v>62.463947953251939</c:v>
                </c:pt>
                <c:pt idx="176">
                  <c:v>62.390901081055993</c:v>
                </c:pt>
                <c:pt idx="177">
                  <c:v>62.317761244793559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AEF-4BEE-9281-6A03D2656BDE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'C'!$BD$27:$BD$227</c:f>
              <c:numCache>
                <c:formatCode>General</c:formatCode>
                <c:ptCount val="201"/>
                <c:pt idx="0">
                  <c:v>72.311399506526882</c:v>
                </c:pt>
                <c:pt idx="1">
                  <c:v>72.529877838373878</c:v>
                </c:pt>
                <c:pt idx="2">
                  <c:v>72.747833821632511</c:v>
                </c:pt>
                <c:pt idx="3">
                  <c:v>72.965164385145002</c:v>
                </c:pt>
                <c:pt idx="4">
                  <c:v>73.181752424431636</c:v>
                </c:pt>
                <c:pt idx="5">
                  <c:v>73.397465292640419</c:v>
                </c:pt>
                <c:pt idx="6">
                  <c:v>73.612153183771227</c:v>
                </c:pt>
                <c:pt idx="7">
                  <c:v>73.825647411905948</c:v>
                </c:pt>
                <c:pt idx="8">
                  <c:v>74.037758593632773</c:v>
                </c:pt>
                <c:pt idx="9">
                  <c:v>74.248274745120455</c:v>
                </c:pt>
                <c:pt idx="10">
                  <c:v>74.456959310478595</c:v>
                </c:pt>
                <c:pt idx="11">
                  <c:v>74.663549144230018</c:v>
                </c:pt>
                <c:pt idx="12">
                  <c:v>74.867752477998224</c:v>
                </c:pt>
                <c:pt idx="13">
                  <c:v>75.069246909932133</c:v>
                </c:pt>
                <c:pt idx="14">
                  <c:v>75.267677464956606</c:v>
                </c:pt>
                <c:pt idx="15">
                  <c:v>75.462654784602066</c:v>
                </c:pt>
                <c:pt idx="16">
                  <c:v>75.653753516790061</c:v>
                </c:pt>
                <c:pt idx="17">
                  <c:v>75.840510988292849</c:v>
                </c:pt>
                <c:pt idx="18">
                  <c:v>76.022426255259575</c:v>
                </c:pt>
                <c:pt idx="19">
                  <c:v>76.198959639669596</c:v>
                </c:pt>
                <c:pt idx="20">
                  <c:v>76.369532871099722</c:v>
                </c:pt>
                <c:pt idx="21">
                  <c:v>76.533529962841271</c:v>
                </c:pt>
                <c:pt idx="22">
                  <c:v>76.690298958024016</c:v>
                </c:pt>
                <c:pt idx="23">
                  <c:v>76.839154683645717</c:v>
                </c:pt>
                <c:pt idx="24">
                  <c:v>76.979382646757699</c:v>
                </c:pt>
                <c:pt idx="25">
                  <c:v>77.110244195913907</c:v>
                </c:pt>
                <c:pt idx="26">
                  <c:v>77.230983050768714</c:v>
                </c:pt>
                <c:pt idx="27">
                  <c:v>77.34083327200058</c:v>
                </c:pt>
                <c:pt idx="28">
                  <c:v>77.439028701504583</c:v>
                </c:pt>
                <c:pt idx="29">
                  <c:v>77.524813848604964</c:v>
                </c:pt>
                <c:pt idx="30">
                  <c:v>77.597456132307741</c:v>
                </c:pt>
                <c:pt idx="31">
                  <c:v>77.656259313858811</c:v>
                </c:pt>
                <c:pt idx="32">
                  <c:v>77.700577870893113</c:v>
                </c:pt>
                <c:pt idx="33">
                  <c:v>77.729831978444253</c:v>
                </c:pt>
                <c:pt idx="34">
                  <c:v>77.743522678562883</c:v>
                </c:pt>
                <c:pt idx="35">
                  <c:v>77.741246745913784</c:v>
                </c:pt>
                <c:pt idx="36">
                  <c:v>77.722710698826489</c:v>
                </c:pt>
                <c:pt idx="37">
                  <c:v>77.687743371235797</c:v>
                </c:pt>
                <c:pt idx="38">
                  <c:v>77.636306457379035</c:v>
                </c:pt>
                <c:pt idx="39">
                  <c:v>77.568502472966117</c:v>
                </c:pt>
                <c:pt idx="40">
                  <c:v>77.484579646222187</c:v>
                </c:pt>
                <c:pt idx="41">
                  <c:v>77.384933358923192</c:v>
                </c:pt>
                <c:pt idx="42">
                  <c:v>77.270103896902114</c:v>
                </c:pt>
                <c:pt idx="43">
                  <c:v>77.140770433553442</c:v>
                </c:pt>
                <c:pt idx="44">
                  <c:v>76.997741347644109</c:v>
                </c:pt>
                <c:pt idx="45">
                  <c:v>76.841941155262958</c:v>
                </c:pt>
                <c:pt idx="46">
                  <c:v>76.674394501326461</c:v>
                </c:pt>
                <c:pt idx="47">
                  <c:v>76.496207795839254</c:v>
                </c:pt>
                <c:pt idx="48">
                  <c:v>76.30854918347292</c:v>
                </c:pt>
                <c:pt idx="49">
                  <c:v>76.112627594793494</c:v>
                </c:pt>
                <c:pt idx="50">
                  <c:v>75.909671640604643</c:v>
                </c:pt>
                <c:pt idx="51">
                  <c:v>75.700909078657958</c:v>
                </c:pt>
                <c:pt idx="52">
                  <c:v>75.487547509628243</c:v>
                </c:pt>
                <c:pt idx="53">
                  <c:v>75.270756855067987</c:v>
                </c:pt>
                <c:pt idx="54">
                  <c:v>75.05165404429799</c:v>
                </c:pt>
                <c:pt idx="55">
                  <c:v>74.831290200822849</c:v>
                </c:pt>
                <c:pt idx="56">
                  <c:v>74.610640482368254</c:v>
                </c:pt>
                <c:pt idx="57">
                  <c:v>74.390596601083345</c:v>
                </c:pt>
                <c:pt idx="58">
                  <c:v>74.171961938831302</c:v>
                </c:pt>
                <c:pt idx="59">
                  <c:v>73.95544908142962</c:v>
                </c:pt>
                <c:pt idx="60">
                  <c:v>73.741679527458629</c:v>
                </c:pt>
                <c:pt idx="61">
                  <c:v>73.531185281991441</c:v>
                </c:pt>
                <c:pt idx="62">
                  <c:v>73.324412021773028</c:v>
                </c:pt>
                <c:pt idx="63">
                  <c:v>73.121723513259937</c:v>
                </c:pt>
                <c:pt idx="64">
                  <c:v>72.923406975086394</c:v>
                </c:pt>
                <c:pt idx="65">
                  <c:v>72.729679098245839</c:v>
                </c:pt>
                <c:pt idx="66">
                  <c:v>72.540692466952777</c:v>
                </c:pt>
                <c:pt idx="67">
                  <c:v>72.356542157509153</c:v>
                </c:pt>
                <c:pt idx="68">
                  <c:v>72.177272328757155</c:v>
                </c:pt>
                <c:pt idx="69">
                  <c:v>72.002882653653714</c:v>
                </c:pt>
                <c:pt idx="70">
                  <c:v>71.833334475503506</c:v>
                </c:pt>
                <c:pt idx="71">
                  <c:v>71.668556603324717</c:v>
                </c:pt>
                <c:pt idx="72">
                  <c:v>71.508450688038863</c:v>
                </c:pt>
                <c:pt idx="73">
                  <c:v>71.352896144381148</c:v>
                </c:pt>
                <c:pt idx="74">
                  <c:v>71.201754602618934</c:v>
                </c:pt>
                <c:pt idx="75">
                  <c:v>71.054873889543629</c:v>
                </c:pt>
                <c:pt idx="76">
                  <c:v>70.91209155009436</c:v>
                </c:pt>
                <c:pt idx="77">
                  <c:v>70.773237929791492</c:v>
                </c:pt>
                <c:pt idx="78">
                  <c:v>70.638138844342095</c:v>
                </c:pt>
                <c:pt idx="79">
                  <c:v>70.506617866764785</c:v>
                </c:pt>
                <c:pt idx="80">
                  <c:v>70.378498264581509</c:v>
                </c:pt>
                <c:pt idx="81">
                  <c:v>70.253604620415317</c:v>
                </c:pt>
                <c:pt idx="82">
                  <c:v>70.131764169044303</c:v>
                </c:pt>
                <c:pt idx="83">
                  <c:v>70.012807882876743</c:v>
                </c:pt>
                <c:pt idx="84">
                  <c:v>69.896571336167142</c:v>
                </c:pt>
                <c:pt idx="85">
                  <c:v>69.782895376277565</c:v>
                </c:pt>
                <c:pt idx="86">
                  <c:v>69.671626628059755</c:v>
                </c:pt>
                <c:pt idx="87">
                  <c:v>69.562617855106993</c:v>
                </c:pt>
                <c:pt idx="88">
                  <c:v>69.455728199292608</c:v>
                </c:pt>
                <c:pt idx="89">
                  <c:v>69.350823317738516</c:v>
                </c:pt>
                <c:pt idx="90">
                  <c:v>69.247775434189734</c:v>
                </c:pt>
                <c:pt idx="91">
                  <c:v>69.146463319738757</c:v>
                </c:pt>
                <c:pt idx="92">
                  <c:v>69.046772215964879</c:v>
                </c:pt>
                <c:pt idx="93">
                  <c:v>68.94859371183783</c:v>
                </c:pt>
                <c:pt idx="94">
                  <c:v>68.851825584181711</c:v>
                </c:pt>
                <c:pt idx="95">
                  <c:v>68.756371610104608</c:v>
                </c:pt>
                <c:pt idx="96">
                  <c:v>68.662141358558472</c:v>
                </c:pt>
                <c:pt idx="97">
                  <c:v>68.56904996710081</c:v>
                </c:pt>
                <c:pt idx="98">
                  <c:v>68.477017908967014</c:v>
                </c:pt>
                <c:pt idx="99">
                  <c:v>68.385970754722791</c:v>
                </c:pt>
                <c:pt idx="100">
                  <c:v>68.295838932037796</c:v>
                </c:pt>
                <c:pt idx="101">
                  <c:v>68.206557486490667</c:v>
                </c:pt>
                <c:pt idx="102">
                  <c:v>68.118065845775078</c:v>
                </c:pt>
                <c:pt idx="103">
                  <c:v>68.030307589213265</c:v>
                </c:pt>
                <c:pt idx="104">
                  <c:v>67.943230224088794</c:v>
                </c:pt>
                <c:pt idx="105">
                  <c:v>67.856784969976573</c:v>
                </c:pt>
                <c:pt idx="106">
                  <c:v>67.770926551966355</c:v>
                </c:pt>
                <c:pt idx="107">
                  <c:v>67.685613003438476</c:v>
                </c:pt>
                <c:pt idx="108">
                  <c:v>67.600805478853005</c:v>
                </c:pt>
                <c:pt idx="109">
                  <c:v>67.516468076846905</c:v>
                </c:pt>
                <c:pt idx="110">
                  <c:v>67.432567673795631</c:v>
                </c:pt>
                <c:pt idx="111">
                  <c:v>67.349073767879332</c:v>
                </c:pt>
                <c:pt idx="112">
                  <c:v>67.265958333596203</c:v>
                </c:pt>
                <c:pt idx="113">
                  <c:v>67.183195686580802</c:v>
                </c:pt>
                <c:pt idx="114">
                  <c:v>67.100762358512142</c:v>
                </c:pt>
                <c:pt idx="115">
                  <c:v>67.018636981829445</c:v>
                </c:pt>
                <c:pt idx="116">
                  <c:v>66.936800183910449</c:v>
                </c:pt>
                <c:pt idx="117">
                  <c:v>66.855234490304838</c:v>
                </c:pt>
                <c:pt idx="118">
                  <c:v>66.77392423655084</c:v>
                </c:pt>
                <c:pt idx="119">
                  <c:v>66.692855488034297</c:v>
                </c:pt>
                <c:pt idx="120">
                  <c:v>66.612015967272043</c:v>
                </c:pt>
                <c:pt idx="121">
                  <c:v>66.531394987917096</c:v>
                </c:pt>
                <c:pt idx="122">
                  <c:v>66.45098339468484</c:v>
                </c:pt>
                <c:pt idx="123">
                  <c:v>66.370773508291109</c:v>
                </c:pt>
                <c:pt idx="124">
                  <c:v>66.290759074370257</c:v>
                </c:pt>
                <c:pt idx="125">
                  <c:v>66.21093521520676</c:v>
                </c:pt>
                <c:pt idx="126">
                  <c:v>66.131298382967884</c:v>
                </c:pt>
                <c:pt idx="127">
                  <c:v>66.05184631297054</c:v>
                </c:pt>
                <c:pt idx="128">
                  <c:v>65.972577975359286</c:v>
                </c:pt>
                <c:pt idx="129">
                  <c:v>65.893493523418073</c:v>
                </c:pt>
                <c:pt idx="130">
                  <c:v>65.814594236599589</c:v>
                </c:pt>
                <c:pt idx="131">
                  <c:v>65.735882456242294</c:v>
                </c:pt>
                <c:pt idx="132">
                  <c:v>65.657361511873034</c:v>
                </c:pt>
                <c:pt idx="133">
                  <c:v>65.579035635981114</c:v>
                </c:pt>
                <c:pt idx="134">
                  <c:v>65.500909865216713</c:v>
                </c:pt>
                <c:pt idx="135">
                  <c:v>65.422989926137291</c:v>
                </c:pt>
                <c:pt idx="136">
                  <c:v>65.345282103918819</c:v>
                </c:pt>
                <c:pt idx="137">
                  <c:v>65.267793092887985</c:v>
                </c:pt>
                <c:pt idx="138">
                  <c:v>65.190529828330099</c:v>
                </c:pt>
                <c:pt idx="139">
                  <c:v>65.113499299794626</c:v>
                </c:pt>
                <c:pt idx="140">
                  <c:v>65.036708347052979</c:v>
                </c:pt>
                <c:pt idx="141">
                  <c:v>64.960163440943958</c:v>
                </c:pt>
                <c:pt idx="142">
                  <c:v>64.883870452534921</c:v>
                </c:pt>
                <c:pt idx="143">
                  <c:v>64.807834415278109</c:v>
                </c:pt>
                <c:pt idx="144">
                  <c:v>64.732059286075923</c:v>
                </c:pt>
                <c:pt idx="145">
                  <c:v>64.656547712292948</c:v>
                </c:pt>
                <c:pt idx="146">
                  <c:v>64.581300812663955</c:v>
                </c:pt>
                <c:pt idx="147">
                  <c:v>64.506317980633355</c:v>
                </c:pt>
                <c:pt idx="148">
                  <c:v>64.431596718822291</c:v>
                </c:pt>
                <c:pt idx="149">
                  <c:v>64.357132512969798</c:v>
                </c:pt>
                <c:pt idx="150">
                  <c:v>64.282918752785292</c:v>
                </c:pt>
                <c:pt idx="151">
                  <c:v>64.208946705672574</c:v>
                </c:pt>
                <c:pt idx="152">
                  <c:v>64.135205547290028</c:v>
                </c:pt>
                <c:pt idx="153">
                  <c:v>64.061682450496221</c:v>
                </c:pt>
                <c:pt idx="154">
                  <c:v>63.988362731547383</c:v>
                </c:pt>
                <c:pt idx="155">
                  <c:v>63.915230049652479</c:v>
                </c:pt>
                <c:pt idx="156">
                  <c:v>63.84226665336115</c:v>
                </c:pt>
                <c:pt idx="157">
                  <c:v>63.769453664967436</c:v>
                </c:pt>
                <c:pt idx="158">
                  <c:v>63.696771392337524</c:v>
                </c:pt>
                <c:pt idx="159">
                  <c:v>63.624199656448283</c:v>
                </c:pt>
                <c:pt idx="160">
                  <c:v>63.551718122527944</c:v>
                </c:pt>
                <c:pt idx="161">
                  <c:v>63.479306623025877</c:v>
                </c:pt>
                <c:pt idx="162">
                  <c:v>63.406945461646472</c:v>
                </c:pt>
                <c:pt idx="163">
                  <c:v>63.334615689243769</c:v>
                </c:pt>
                <c:pt idx="164">
                  <c:v>63.262299344336853</c:v>
                </c:pt>
                <c:pt idx="165">
                  <c:v>63.189979653193504</c:v>
                </c:pt>
                <c:pt idx="166">
                  <c:v>63.117641186668102</c:v>
                </c:pt>
                <c:pt idx="167">
                  <c:v>63.045269973112106</c:v>
                </c:pt>
                <c:pt idx="168">
                  <c:v>62.972853568573612</c:v>
                </c:pt>
                <c:pt idx="169">
                  <c:v>62.900381087078884</c:v>
                </c:pt>
                <c:pt idx="170">
                  <c:v>62.82784319499148</c:v>
                </c:pt>
                <c:pt idx="171">
                  <c:v>62.755232074263375</c:v>
                </c:pt>
                <c:pt idx="172">
                  <c:v>62.68254135984246</c:v>
                </c:pt>
                <c:pt idx="173">
                  <c:v>62.609766056625482</c:v>
                </c:pt>
                <c:pt idx="174">
                  <c:v>62.536902441198471</c:v>
                </c:pt>
                <c:pt idx="175">
                  <c:v>62.463947953251846</c:v>
                </c:pt>
                <c:pt idx="176">
                  <c:v>62.390901081055986</c:v>
                </c:pt>
                <c:pt idx="177">
                  <c:v>62.317761244793559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AEF-4BEE-9281-6A03D2656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673448"/>
        <c:axId val="282673840"/>
      </c:scatterChart>
      <c:valAx>
        <c:axId val="2826734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2673840"/>
        <c:crosses val="autoZero"/>
        <c:crossBetween val="midCat"/>
      </c:valAx>
      <c:valAx>
        <c:axId val="2826738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26734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'C'!$I$27:$I$227</c:f>
              <c:numCache>
                <c:formatCode>General</c:formatCode>
                <c:ptCount val="201"/>
                <c:pt idx="0">
                  <c:v>73.578000000000003</c:v>
                </c:pt>
                <c:pt idx="1">
                  <c:v>74.811999999999998</c:v>
                </c:pt>
                <c:pt idx="2">
                  <c:v>73.561999999999998</c:v>
                </c:pt>
                <c:pt idx="3">
                  <c:v>73.766000000000005</c:v>
                </c:pt>
                <c:pt idx="4">
                  <c:v>73.858999999999995</c:v>
                </c:pt>
                <c:pt idx="5">
                  <c:v>73.656000000000006</c:v>
                </c:pt>
                <c:pt idx="6">
                  <c:v>72.733999999999995</c:v>
                </c:pt>
                <c:pt idx="7">
                  <c:v>74.171999999999997</c:v>
                </c:pt>
                <c:pt idx="8">
                  <c:v>73.531000000000006</c:v>
                </c:pt>
                <c:pt idx="9">
                  <c:v>73.468999999999994</c:v>
                </c:pt>
                <c:pt idx="10">
                  <c:v>74.375</c:v>
                </c:pt>
                <c:pt idx="11">
                  <c:v>72.218999999999994</c:v>
                </c:pt>
                <c:pt idx="12">
                  <c:v>73.671999999999997</c:v>
                </c:pt>
                <c:pt idx="13">
                  <c:v>74.171999999999997</c:v>
                </c:pt>
                <c:pt idx="14">
                  <c:v>74.171999999999997</c:v>
                </c:pt>
                <c:pt idx="15">
                  <c:v>74.546999999999997</c:v>
                </c:pt>
                <c:pt idx="16">
                  <c:v>74.811999999999998</c:v>
                </c:pt>
                <c:pt idx="17">
                  <c:v>74.625</c:v>
                </c:pt>
                <c:pt idx="18">
                  <c:v>74.031000000000006</c:v>
                </c:pt>
                <c:pt idx="19">
                  <c:v>73.483999999999995</c:v>
                </c:pt>
                <c:pt idx="20">
                  <c:v>74.546999999999997</c:v>
                </c:pt>
                <c:pt idx="21">
                  <c:v>74.061999999999998</c:v>
                </c:pt>
                <c:pt idx="22">
                  <c:v>74.843999999999994</c:v>
                </c:pt>
                <c:pt idx="23">
                  <c:v>74.546999999999997</c:v>
                </c:pt>
                <c:pt idx="24">
                  <c:v>74.546999999999997</c:v>
                </c:pt>
                <c:pt idx="25">
                  <c:v>75.296999999999997</c:v>
                </c:pt>
                <c:pt idx="26">
                  <c:v>73.328000000000003</c:v>
                </c:pt>
                <c:pt idx="27">
                  <c:v>75.561999999999998</c:v>
                </c:pt>
                <c:pt idx="28">
                  <c:v>75.656000000000006</c:v>
                </c:pt>
                <c:pt idx="29">
                  <c:v>77.156000000000006</c:v>
                </c:pt>
                <c:pt idx="30">
                  <c:v>76.671999999999997</c:v>
                </c:pt>
                <c:pt idx="31">
                  <c:v>76.828000000000003</c:v>
                </c:pt>
                <c:pt idx="32">
                  <c:v>76.75</c:v>
                </c:pt>
                <c:pt idx="33">
                  <c:v>78.531000000000006</c:v>
                </c:pt>
                <c:pt idx="34">
                  <c:v>77.625</c:v>
                </c:pt>
                <c:pt idx="35">
                  <c:v>78.203000000000003</c:v>
                </c:pt>
                <c:pt idx="36">
                  <c:v>79.391000000000005</c:v>
                </c:pt>
                <c:pt idx="37">
                  <c:v>80.281000000000006</c:v>
                </c:pt>
                <c:pt idx="38">
                  <c:v>78.891000000000005</c:v>
                </c:pt>
                <c:pt idx="39">
                  <c:v>80.438000000000002</c:v>
                </c:pt>
                <c:pt idx="40">
                  <c:v>80.906000000000006</c:v>
                </c:pt>
                <c:pt idx="41">
                  <c:v>82.296999999999997</c:v>
                </c:pt>
                <c:pt idx="42">
                  <c:v>83.031000000000006</c:v>
                </c:pt>
                <c:pt idx="43">
                  <c:v>86</c:v>
                </c:pt>
                <c:pt idx="44">
                  <c:v>86.828000000000003</c:v>
                </c:pt>
                <c:pt idx="45">
                  <c:v>90.828000000000003</c:v>
                </c:pt>
                <c:pt idx="46">
                  <c:v>93.108999999999995</c:v>
                </c:pt>
                <c:pt idx="47">
                  <c:v>97.125</c:v>
                </c:pt>
                <c:pt idx="48">
                  <c:v>100.76600000000001</c:v>
                </c:pt>
                <c:pt idx="49">
                  <c:v>108.312</c:v>
                </c:pt>
                <c:pt idx="50">
                  <c:v>117.90600000000001</c:v>
                </c:pt>
                <c:pt idx="51">
                  <c:v>133.06200000000001</c:v>
                </c:pt>
                <c:pt idx="52">
                  <c:v>149.43799999999999</c:v>
                </c:pt>
                <c:pt idx="53">
                  <c:v>168.578</c:v>
                </c:pt>
                <c:pt idx="54">
                  <c:v>184.93799999999999</c:v>
                </c:pt>
                <c:pt idx="55">
                  <c:v>198.96899999999999</c:v>
                </c:pt>
                <c:pt idx="56">
                  <c:v>211.28100000000001</c:v>
                </c:pt>
                <c:pt idx="57">
                  <c:v>220.71899999999999</c:v>
                </c:pt>
                <c:pt idx="58">
                  <c:v>227.5</c:v>
                </c:pt>
                <c:pt idx="59">
                  <c:v>230.96899999999999</c:v>
                </c:pt>
                <c:pt idx="60">
                  <c:v>232.06200000000001</c:v>
                </c:pt>
                <c:pt idx="61">
                  <c:v>230.297</c:v>
                </c:pt>
                <c:pt idx="62">
                  <c:v>221.078</c:v>
                </c:pt>
                <c:pt idx="63">
                  <c:v>199.46899999999999</c:v>
                </c:pt>
                <c:pt idx="64">
                  <c:v>154.73400000000001</c:v>
                </c:pt>
                <c:pt idx="65">
                  <c:v>106.062</c:v>
                </c:pt>
                <c:pt idx="66">
                  <c:v>83.233999999999995</c:v>
                </c:pt>
                <c:pt idx="67">
                  <c:v>79.406000000000006</c:v>
                </c:pt>
                <c:pt idx="68">
                  <c:v>78.233999999999995</c:v>
                </c:pt>
                <c:pt idx="69">
                  <c:v>79.438000000000002</c:v>
                </c:pt>
                <c:pt idx="70">
                  <c:v>79.281000000000006</c:v>
                </c:pt>
                <c:pt idx="71">
                  <c:v>81.5</c:v>
                </c:pt>
                <c:pt idx="72">
                  <c:v>84.921999999999997</c:v>
                </c:pt>
                <c:pt idx="73">
                  <c:v>89.171999999999997</c:v>
                </c:pt>
                <c:pt idx="74">
                  <c:v>96.641000000000005</c:v>
                </c:pt>
                <c:pt idx="75">
                  <c:v>107.672</c:v>
                </c:pt>
                <c:pt idx="76">
                  <c:v>120.953</c:v>
                </c:pt>
                <c:pt idx="77">
                  <c:v>135.96899999999999</c:v>
                </c:pt>
                <c:pt idx="78">
                  <c:v>150.31200000000001</c:v>
                </c:pt>
                <c:pt idx="79">
                  <c:v>163.01599999999999</c:v>
                </c:pt>
                <c:pt idx="80">
                  <c:v>173.76599999999999</c:v>
                </c:pt>
                <c:pt idx="81">
                  <c:v>181.375</c:v>
                </c:pt>
                <c:pt idx="82">
                  <c:v>186.31200000000001</c:v>
                </c:pt>
                <c:pt idx="83">
                  <c:v>187.078</c:v>
                </c:pt>
                <c:pt idx="84">
                  <c:v>181.672</c:v>
                </c:pt>
                <c:pt idx="85">
                  <c:v>165.625</c:v>
                </c:pt>
                <c:pt idx="86">
                  <c:v>131.89099999999999</c:v>
                </c:pt>
                <c:pt idx="87">
                  <c:v>88.983999999999995</c:v>
                </c:pt>
                <c:pt idx="88">
                  <c:v>68.953000000000003</c:v>
                </c:pt>
                <c:pt idx="89">
                  <c:v>66.625</c:v>
                </c:pt>
                <c:pt idx="90">
                  <c:v>65.125</c:v>
                </c:pt>
                <c:pt idx="91">
                  <c:v>66.421999999999997</c:v>
                </c:pt>
                <c:pt idx="92">
                  <c:v>65.421999999999997</c:v>
                </c:pt>
                <c:pt idx="93">
                  <c:v>67.421999999999997</c:v>
                </c:pt>
                <c:pt idx="94">
                  <c:v>66.703000000000003</c:v>
                </c:pt>
                <c:pt idx="95">
                  <c:v>66.766000000000005</c:v>
                </c:pt>
                <c:pt idx="96">
                  <c:v>66.233999999999995</c:v>
                </c:pt>
                <c:pt idx="97">
                  <c:v>66.688000000000002</c:v>
                </c:pt>
                <c:pt idx="98">
                  <c:v>66.296999999999997</c:v>
                </c:pt>
                <c:pt idx="99">
                  <c:v>67.25</c:v>
                </c:pt>
                <c:pt idx="100">
                  <c:v>66.203000000000003</c:v>
                </c:pt>
                <c:pt idx="101">
                  <c:v>67.311999999999998</c:v>
                </c:pt>
                <c:pt idx="102">
                  <c:v>66.843999999999994</c:v>
                </c:pt>
                <c:pt idx="103">
                  <c:v>67.108999999999995</c:v>
                </c:pt>
                <c:pt idx="104">
                  <c:v>67.968999999999994</c:v>
                </c:pt>
                <c:pt idx="105">
                  <c:v>67.311999999999998</c:v>
                </c:pt>
                <c:pt idx="106">
                  <c:v>67.671999999999997</c:v>
                </c:pt>
                <c:pt idx="107">
                  <c:v>67.296999999999997</c:v>
                </c:pt>
                <c:pt idx="108">
                  <c:v>66.656000000000006</c:v>
                </c:pt>
                <c:pt idx="109">
                  <c:v>67.296999999999997</c:v>
                </c:pt>
                <c:pt idx="110">
                  <c:v>66.656000000000006</c:v>
                </c:pt>
                <c:pt idx="111">
                  <c:v>67.343999999999994</c:v>
                </c:pt>
                <c:pt idx="112">
                  <c:v>66.843999999999994</c:v>
                </c:pt>
                <c:pt idx="113">
                  <c:v>67.641000000000005</c:v>
                </c:pt>
                <c:pt idx="114">
                  <c:v>68.75</c:v>
                </c:pt>
                <c:pt idx="115">
                  <c:v>70.203000000000003</c:v>
                </c:pt>
                <c:pt idx="116">
                  <c:v>74.438000000000002</c:v>
                </c:pt>
                <c:pt idx="117">
                  <c:v>78.031000000000006</c:v>
                </c:pt>
                <c:pt idx="118">
                  <c:v>82.483999999999995</c:v>
                </c:pt>
                <c:pt idx="119">
                  <c:v>89.188000000000002</c:v>
                </c:pt>
                <c:pt idx="120">
                  <c:v>92.203000000000003</c:v>
                </c:pt>
                <c:pt idx="121">
                  <c:v>95.031000000000006</c:v>
                </c:pt>
                <c:pt idx="122">
                  <c:v>95.093999999999994</c:v>
                </c:pt>
                <c:pt idx="123">
                  <c:v>92.811999999999998</c:v>
                </c:pt>
                <c:pt idx="124">
                  <c:v>89.938000000000002</c:v>
                </c:pt>
                <c:pt idx="125">
                  <c:v>83.766000000000005</c:v>
                </c:pt>
                <c:pt idx="126">
                  <c:v>77.578000000000003</c:v>
                </c:pt>
                <c:pt idx="127">
                  <c:v>70.531000000000006</c:v>
                </c:pt>
                <c:pt idx="128">
                  <c:v>66.516000000000005</c:v>
                </c:pt>
                <c:pt idx="129">
                  <c:v>63.484000000000002</c:v>
                </c:pt>
                <c:pt idx="130">
                  <c:v>63.594000000000001</c:v>
                </c:pt>
                <c:pt idx="131">
                  <c:v>62.811999999999998</c:v>
                </c:pt>
                <c:pt idx="132">
                  <c:v>64.843999999999994</c:v>
                </c:pt>
                <c:pt idx="133">
                  <c:v>63.296999999999997</c:v>
                </c:pt>
                <c:pt idx="134">
                  <c:v>63.905999999999999</c:v>
                </c:pt>
                <c:pt idx="135">
                  <c:v>63.953000000000003</c:v>
                </c:pt>
                <c:pt idx="136">
                  <c:v>63.609000000000002</c:v>
                </c:pt>
                <c:pt idx="137">
                  <c:v>64.531000000000006</c:v>
                </c:pt>
                <c:pt idx="138">
                  <c:v>63.625</c:v>
                </c:pt>
                <c:pt idx="139">
                  <c:v>63.359000000000002</c:v>
                </c:pt>
                <c:pt idx="140">
                  <c:v>62.484000000000002</c:v>
                </c:pt>
                <c:pt idx="141">
                  <c:v>63.265999999999998</c:v>
                </c:pt>
                <c:pt idx="142">
                  <c:v>64.188000000000002</c:v>
                </c:pt>
                <c:pt idx="143">
                  <c:v>63.594000000000001</c:v>
                </c:pt>
                <c:pt idx="144">
                  <c:v>62.828000000000003</c:v>
                </c:pt>
                <c:pt idx="145">
                  <c:v>63.155999999999999</c:v>
                </c:pt>
                <c:pt idx="146">
                  <c:v>64.531000000000006</c:v>
                </c:pt>
                <c:pt idx="147">
                  <c:v>65.796999999999997</c:v>
                </c:pt>
                <c:pt idx="148">
                  <c:v>68.733999999999995</c:v>
                </c:pt>
                <c:pt idx="149">
                  <c:v>72.75</c:v>
                </c:pt>
                <c:pt idx="150">
                  <c:v>76.188000000000002</c:v>
                </c:pt>
                <c:pt idx="151">
                  <c:v>79.718999999999994</c:v>
                </c:pt>
                <c:pt idx="152">
                  <c:v>81.828000000000003</c:v>
                </c:pt>
                <c:pt idx="153">
                  <c:v>81.938000000000002</c:v>
                </c:pt>
                <c:pt idx="154">
                  <c:v>79.296999999999997</c:v>
                </c:pt>
                <c:pt idx="155">
                  <c:v>75.188000000000002</c:v>
                </c:pt>
                <c:pt idx="156">
                  <c:v>69.891000000000005</c:v>
                </c:pt>
                <c:pt idx="157">
                  <c:v>65.608999999999995</c:v>
                </c:pt>
                <c:pt idx="158">
                  <c:v>63.859000000000002</c:v>
                </c:pt>
                <c:pt idx="159">
                  <c:v>62.094000000000001</c:v>
                </c:pt>
                <c:pt idx="160">
                  <c:v>60.969000000000001</c:v>
                </c:pt>
                <c:pt idx="161">
                  <c:v>61.625</c:v>
                </c:pt>
                <c:pt idx="162">
                  <c:v>62</c:v>
                </c:pt>
                <c:pt idx="163">
                  <c:v>62.453000000000003</c:v>
                </c:pt>
                <c:pt idx="164">
                  <c:v>61.296999999999997</c:v>
                </c:pt>
                <c:pt idx="165">
                  <c:v>62.578000000000003</c:v>
                </c:pt>
                <c:pt idx="166">
                  <c:v>62.311999999999998</c:v>
                </c:pt>
                <c:pt idx="167">
                  <c:v>63.078000000000003</c:v>
                </c:pt>
                <c:pt idx="168">
                  <c:v>62.421999999999997</c:v>
                </c:pt>
                <c:pt idx="169">
                  <c:v>62.561999999999998</c:v>
                </c:pt>
                <c:pt idx="170">
                  <c:v>62.030999999999999</c:v>
                </c:pt>
                <c:pt idx="171">
                  <c:v>62.140999999999998</c:v>
                </c:pt>
                <c:pt idx="172">
                  <c:v>63</c:v>
                </c:pt>
                <c:pt idx="173">
                  <c:v>62.046999999999997</c:v>
                </c:pt>
                <c:pt idx="174">
                  <c:v>62.796999999999997</c:v>
                </c:pt>
                <c:pt idx="175">
                  <c:v>62.890999999999998</c:v>
                </c:pt>
                <c:pt idx="176">
                  <c:v>62.375</c:v>
                </c:pt>
                <c:pt idx="177">
                  <c:v>63.561999999999998</c:v>
                </c:pt>
                <c:pt idx="178">
                  <c:v>61.765999999999998</c:v>
                </c:pt>
                <c:pt idx="179">
                  <c:v>62.546999999999997</c:v>
                </c:pt>
                <c:pt idx="180">
                  <c:v>62.765999999999998</c:v>
                </c:pt>
                <c:pt idx="181">
                  <c:v>62.234000000000002</c:v>
                </c:pt>
                <c:pt idx="182">
                  <c:v>62.438000000000002</c:v>
                </c:pt>
                <c:pt idx="183">
                  <c:v>62.844000000000001</c:v>
                </c:pt>
                <c:pt idx="184">
                  <c:v>61.655999999999999</c:v>
                </c:pt>
                <c:pt idx="185">
                  <c:v>63.155999999999999</c:v>
                </c:pt>
                <c:pt idx="186">
                  <c:v>62.171999999999997</c:v>
                </c:pt>
                <c:pt idx="187">
                  <c:v>62.969000000000001</c:v>
                </c:pt>
                <c:pt idx="188">
                  <c:v>61.905999999999999</c:v>
                </c:pt>
                <c:pt idx="189">
                  <c:v>62.484000000000002</c:v>
                </c:pt>
                <c:pt idx="190">
                  <c:v>62.046999999999997</c:v>
                </c:pt>
                <c:pt idx="191">
                  <c:v>62.984000000000002</c:v>
                </c:pt>
                <c:pt idx="192">
                  <c:v>61</c:v>
                </c:pt>
                <c:pt idx="193">
                  <c:v>62.561999999999998</c:v>
                </c:pt>
                <c:pt idx="194">
                  <c:v>62.25</c:v>
                </c:pt>
                <c:pt idx="195">
                  <c:v>62.030999999999999</c:v>
                </c:pt>
                <c:pt idx="196">
                  <c:v>63.030999999999999</c:v>
                </c:pt>
                <c:pt idx="197">
                  <c:v>62.25</c:v>
                </c:pt>
                <c:pt idx="198">
                  <c:v>61.375</c:v>
                </c:pt>
                <c:pt idx="199">
                  <c:v>62.655999999999999</c:v>
                </c:pt>
                <c:pt idx="200">
                  <c:v>62.890999999999998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F28-48F4-982D-C476E0E59352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'C'!$Y$27:$Y$227</c:f>
              <c:numCache>
                <c:formatCode>0.00</c:formatCode>
                <c:ptCount val="201"/>
                <c:pt idx="0">
                  <c:v>71.953313531094892</c:v>
                </c:pt>
                <c:pt idx="1">
                  <c:v>72.13503407348648</c:v>
                </c:pt>
                <c:pt idx="2">
                  <c:v>72.316156484386369</c:v>
                </c:pt>
                <c:pt idx="3">
                  <c:v>72.496576585183163</c:v>
                </c:pt>
                <c:pt idx="4">
                  <c:v>72.676176701458729</c:v>
                </c:pt>
                <c:pt idx="5">
                  <c:v>72.854824271800354</c:v>
                </c:pt>
                <c:pt idx="6">
                  <c:v>73.032370366311369</c:v>
                </c:pt>
                <c:pt idx="7">
                  <c:v>73.208648120668258</c:v>
                </c:pt>
                <c:pt idx="8">
                  <c:v>73.383471095390277</c:v>
                </c:pt>
                <c:pt idx="9">
                  <c:v>73.556631574869286</c:v>
                </c:pt>
                <c:pt idx="10">
                  <c:v>73.727898827008033</c:v>
                </c:pt>
                <c:pt idx="11">
                  <c:v>73.897017352591433</c:v>
                </c:pt>
                <c:pt idx="12">
                  <c:v>74.06370516469164</c:v>
                </c:pt>
                <c:pt idx="13">
                  <c:v>74.227652154004687</c:v>
                </c:pt>
                <c:pt idx="14">
                  <c:v>74.388518618568909</c:v>
                </c:pt>
                <c:pt idx="15">
                  <c:v>74.545934069972034</c:v>
                </c:pt>
                <c:pt idx="16">
                  <c:v>74.699496479603752</c:v>
                </c:pt>
                <c:pt idx="17">
                  <c:v>74.848772208285368</c:v>
                </c:pt>
                <c:pt idx="18">
                  <c:v>74.99329698685635</c:v>
                </c:pt>
                <c:pt idx="19">
                  <c:v>75.132578508065919</c:v>
                </c:pt>
                <c:pt idx="20">
                  <c:v>75.266101486015017</c:v>
                </c:pt>
                <c:pt idx="21">
                  <c:v>75.393336486402802</c:v>
                </c:pt>
                <c:pt idx="22">
                  <c:v>75.513754492581697</c:v>
                </c:pt>
                <c:pt idx="23">
                  <c:v>75.626850128909979</c:v>
                </c:pt>
                <c:pt idx="24">
                  <c:v>75.732177807925552</c:v>
                </c:pt>
                <c:pt idx="25">
                  <c:v>75.829406901010671</c:v>
                </c:pt>
                <c:pt idx="26">
                  <c:v>75.91840444236901</c:v>
                </c:pt>
                <c:pt idx="27">
                  <c:v>75.999356913734971</c:v>
                </c:pt>
                <c:pt idx="28">
                  <c:v>76.072946292706007</c:v>
                </c:pt>
                <c:pt idx="29">
                  <c:v>76.140599615160014</c:v>
                </c:pt>
                <c:pt idx="30">
                  <c:v>76.204835431619784</c:v>
                </c:pt>
                <c:pt idx="31">
                  <c:v>76.269734080903717</c:v>
                </c:pt>
                <c:pt idx="32">
                  <c:v>76.341560673308464</c:v>
                </c:pt>
                <c:pt idx="33">
                  <c:v>76.429568708292237</c:v>
                </c:pt>
                <c:pt idx="34">
                  <c:v>76.547006641738719</c:v>
                </c:pt>
                <c:pt idx="35">
                  <c:v>76.712337535141174</c:v>
                </c:pt>
                <c:pt idx="36">
                  <c:v>76.950661253482082</c:v>
                </c:pt>
                <c:pt idx="37">
                  <c:v>77.295298025800918</c:v>
                </c:pt>
                <c:pt idx="38">
                  <c:v>77.789450964048029</c:v>
                </c:pt>
                <c:pt idx="39">
                  <c:v>78.487814312259232</c:v>
                </c:pt>
                <c:pt idx="40">
                  <c:v>79.457936885013623</c:v>
                </c:pt>
                <c:pt idx="41">
                  <c:v>80.781092105940004</c:v>
                </c:pt>
                <c:pt idx="42">
                  <c:v>82.55235584364317</c:v>
                </c:pt>
                <c:pt idx="43">
                  <c:v>84.879561934731257</c:v>
                </c:pt>
                <c:pt idx="44">
                  <c:v>87.88080549313527</c:v>
                </c:pt>
                <c:pt idx="45">
                  <c:v>91.680208306667268</c:v>
                </c:pt>
                <c:pt idx="46">
                  <c:v>96.401758826783919</c:v>
                </c:pt>
                <c:pt idx="47">
                  <c:v>102.16119627859921</c:v>
                </c:pt>
                <c:pt idx="48">
                  <c:v>109.05612116024189</c:v>
                </c:pt>
                <c:pt idx="49">
                  <c:v>117.15476975892318</c:v>
                </c:pt>
                <c:pt idx="50">
                  <c:v>126.4841643246576</c:v>
                </c:pt>
                <c:pt idx="51">
                  <c:v>137.01860937768976</c:v>
                </c:pt>
                <c:pt idx="52">
                  <c:v>148.66970766663619</c:v>
                </c:pt>
                <c:pt idx="53">
                  <c:v>161.27917294674194</c:v>
                </c:pt>
                <c:pt idx="54">
                  <c:v>174.61565881716587</c:v>
                </c:pt>
                <c:pt idx="55">
                  <c:v>188.37629168095657</c:v>
                </c:pt>
                <c:pt idx="56">
                  <c:v>202.19035024836305</c:v>
                </c:pt>
                <c:pt idx="57">
                  <c:v>215.60530828164232</c:v>
                </c:pt>
                <c:pt idx="58">
                  <c:v>227.97354426536214</c:v>
                </c:pt>
                <c:pt idx="59">
                  <c:v>238.04818233486168</c:v>
                </c:pt>
                <c:pt idx="60">
                  <c:v>243.18563941353023</c:v>
                </c:pt>
                <c:pt idx="61">
                  <c:v>238.89129745009814</c:v>
                </c:pt>
                <c:pt idx="62">
                  <c:v>220.59148448964885</c:v>
                </c:pt>
                <c:pt idx="63">
                  <c:v>188.14770488858278</c:v>
                </c:pt>
                <c:pt idx="64">
                  <c:v>148.90835828499715</c:v>
                </c:pt>
                <c:pt idx="65">
                  <c:v>114.11745158489447</c:v>
                </c:pt>
                <c:pt idx="66">
                  <c:v>91.210808802907408</c:v>
                </c:pt>
                <c:pt idx="67">
                  <c:v>80.282560545349867</c:v>
                </c:pt>
                <c:pt idx="68">
                  <c:v>77.163362802759181</c:v>
                </c:pt>
                <c:pt idx="69">
                  <c:v>77.895462710803727</c:v>
                </c:pt>
                <c:pt idx="70">
                  <c:v>80.443754132289001</c:v>
                </c:pt>
                <c:pt idx="71">
                  <c:v>84.19305599290584</c:v>
                </c:pt>
                <c:pt idx="72">
                  <c:v>89.111787173922096</c:v>
                </c:pt>
                <c:pt idx="73">
                  <c:v>95.30854869106274</c:v>
                </c:pt>
                <c:pt idx="74">
                  <c:v>102.87810682715566</c:v>
                </c:pt>
                <c:pt idx="75">
                  <c:v>111.84901877964616</c:v>
                </c:pt>
                <c:pt idx="76">
                  <c:v>122.15546320104386</c:v>
                </c:pt>
                <c:pt idx="77">
                  <c:v>133.61729144528476</c:v>
                </c:pt>
                <c:pt idx="78">
                  <c:v>145.92818302600904</c:v>
                </c:pt>
                <c:pt idx="79">
                  <c:v>158.64700844371919</c:v>
                </c:pt>
                <c:pt idx="80">
                  <c:v>171.15013474118251</c:v>
                </c:pt>
                <c:pt idx="81">
                  <c:v>182.39869849791771</c:v>
                </c:pt>
                <c:pt idx="82">
                  <c:v>190.32105820782107</c:v>
                </c:pt>
                <c:pt idx="83">
                  <c:v>191.16254834342752</c:v>
                </c:pt>
                <c:pt idx="84">
                  <c:v>180.4852761575444</c:v>
                </c:pt>
                <c:pt idx="85">
                  <c:v>157.10624185923882</c:v>
                </c:pt>
                <c:pt idx="86">
                  <c:v>126.66622407086518</c:v>
                </c:pt>
                <c:pt idx="87">
                  <c:v>99.004232686529249</c:v>
                </c:pt>
                <c:pt idx="88">
                  <c:v>80.800778131865087</c:v>
                </c:pt>
                <c:pt idx="89">
                  <c:v>72.005042095325393</c:v>
                </c:pt>
                <c:pt idx="90">
                  <c:v>68.839100099183398</c:v>
                </c:pt>
                <c:pt idx="91">
                  <c:v>67.946629711966096</c:v>
                </c:pt>
                <c:pt idx="92">
                  <c:v>67.699807304607006</c:v>
                </c:pt>
                <c:pt idx="93">
                  <c:v>67.585056587369579</c:v>
                </c:pt>
                <c:pt idx="94">
                  <c:v>67.490730699824894</c:v>
                </c:pt>
                <c:pt idx="95">
                  <c:v>67.399611614995038</c:v>
                </c:pt>
                <c:pt idx="96">
                  <c:v>67.309733689911624</c:v>
                </c:pt>
                <c:pt idx="97">
                  <c:v>67.220874483386524</c:v>
                </c:pt>
                <c:pt idx="98">
                  <c:v>67.132962908648466</c:v>
                </c:pt>
                <c:pt idx="99">
                  <c:v>67.04595377204059</c:v>
                </c:pt>
                <c:pt idx="100">
                  <c:v>66.959838521686663</c:v>
                </c:pt>
                <c:pt idx="101">
                  <c:v>66.874687859457993</c:v>
                </c:pt>
                <c:pt idx="102">
                  <c:v>66.790744978861397</c:v>
                </c:pt>
                <c:pt idx="103">
                  <c:v>66.708617035637957</c:v>
                </c:pt>
                <c:pt idx="104">
                  <c:v>66.629646454651962</c:v>
                </c:pt>
                <c:pt idx="105">
                  <c:v>66.556589031565679</c:v>
                </c:pt>
                <c:pt idx="106">
                  <c:v>66.494775239555381</c:v>
                </c:pt>
                <c:pt idx="107">
                  <c:v>66.453963732971431</c:v>
                </c:pt>
                <c:pt idx="108">
                  <c:v>66.4510722781271</c:v>
                </c:pt>
                <c:pt idx="109">
                  <c:v>66.513834267660371</c:v>
                </c:pt>
                <c:pt idx="110">
                  <c:v>66.68511831181965</c:v>
                </c:pt>
                <c:pt idx="111">
                  <c:v>67.027133543416141</c:v>
                </c:pt>
                <c:pt idx="112">
                  <c:v>67.62407267283173</c:v>
                </c:pt>
                <c:pt idx="113">
                  <c:v>68.581093552784296</c:v>
                </c:pt>
                <c:pt idx="114">
                  <c:v>70.017214168546971</c:v>
                </c:pt>
                <c:pt idx="115">
                  <c:v>72.050016736421711</c:v>
                </c:pt>
                <c:pt idx="116">
                  <c:v>74.770989622543581</c:v>
                </c:pt>
                <c:pt idx="117">
                  <c:v>78.210805111712631</c:v>
                </c:pt>
                <c:pt idx="118">
                  <c:v>82.291640625425003</c:v>
                </c:pt>
                <c:pt idx="119">
                  <c:v>86.759554031368879</c:v>
                </c:pt>
                <c:pt idx="120">
                  <c:v>91.09831088336378</c:v>
                </c:pt>
                <c:pt idx="121">
                  <c:v>94.475230779970019</c:v>
                </c:pt>
                <c:pt idx="122">
                  <c:v>95.850999967318799</c:v>
                </c:pt>
                <c:pt idx="123">
                  <c:v>94.37828613031337</c:v>
                </c:pt>
                <c:pt idx="124">
                  <c:v>89.973144208636725</c:v>
                </c:pt>
                <c:pt idx="125">
                  <c:v>83.611877270227211</c:v>
                </c:pt>
                <c:pt idx="126">
                  <c:v>76.955862716326493</c:v>
                </c:pt>
                <c:pt idx="127">
                  <c:v>71.491686656941724</c:v>
                </c:pt>
                <c:pt idx="128">
                  <c:v>67.870008749255916</c:v>
                </c:pt>
                <c:pt idx="129">
                  <c:v>65.898236057353699</c:v>
                </c:pt>
                <c:pt idx="130">
                  <c:v>64.994889274319959</c:v>
                </c:pt>
                <c:pt idx="131">
                  <c:v>64.624228076180557</c:v>
                </c:pt>
                <c:pt idx="132">
                  <c:v>64.463653836257791</c:v>
                </c:pt>
                <c:pt idx="133">
                  <c:v>64.369700510988977</c:v>
                </c:pt>
                <c:pt idx="134">
                  <c:v>64.293095902665257</c:v>
                </c:pt>
                <c:pt idx="135">
                  <c:v>64.220495706422682</c:v>
                </c:pt>
                <c:pt idx="136">
                  <c:v>64.149029438422474</c:v>
                </c:pt>
                <c:pt idx="137">
                  <c:v>64.078220639853313</c:v>
                </c:pt>
                <c:pt idx="138">
                  <c:v>64.008033096388672</c:v>
                </c:pt>
                <c:pt idx="139">
                  <c:v>63.938528559279746</c:v>
                </c:pt>
                <c:pt idx="140">
                  <c:v>63.869962221322375</c:v>
                </c:pt>
                <c:pt idx="141">
                  <c:v>63.803438496740313</c:v>
                </c:pt>
                <c:pt idx="142">
                  <c:v>63.743348239690434</c:v>
                </c:pt>
                <c:pt idx="143">
                  <c:v>63.704805442431208</c:v>
                </c:pt>
                <c:pt idx="144">
                  <c:v>63.73195705171517</c:v>
                </c:pt>
                <c:pt idx="145">
                  <c:v>63.932435990416508</c:v>
                </c:pt>
                <c:pt idx="146">
                  <c:v>64.519945779694183</c:v>
                </c:pt>
                <c:pt idx="147">
                  <c:v>65.823854278303969</c:v>
                </c:pt>
                <c:pt idx="148">
                  <c:v>68.19108847693694</c:v>
                </c:pt>
                <c:pt idx="149">
                  <c:v>71.733736207380943</c:v>
                </c:pt>
                <c:pt idx="150">
                  <c:v>76.01795760862413</c:v>
                </c:pt>
                <c:pt idx="151">
                  <c:v>79.965930049277404</c:v>
                </c:pt>
                <c:pt idx="152">
                  <c:v>82.219595697313196</c:v>
                </c:pt>
                <c:pt idx="153">
                  <c:v>81.864028597642758</c:v>
                </c:pt>
                <c:pt idx="154">
                  <c:v>79.002620408902771</c:v>
                </c:pt>
                <c:pt idx="155">
                  <c:v>74.700395129198384</c:v>
                </c:pt>
                <c:pt idx="156">
                  <c:v>70.336181403813654</c:v>
                </c:pt>
                <c:pt idx="157">
                  <c:v>66.893811674557313</c:v>
                </c:pt>
                <c:pt idx="158">
                  <c:v>64.675373912873795</c:v>
                </c:pt>
                <c:pt idx="159">
                  <c:v>63.473208705706163</c:v>
                </c:pt>
                <c:pt idx="160">
                  <c:v>62.907054869360707</c:v>
                </c:pt>
                <c:pt idx="161">
                  <c:v>62.658907257758692</c:v>
                </c:pt>
                <c:pt idx="162">
                  <c:v>62.541175640413229</c:v>
                </c:pt>
                <c:pt idx="163">
                  <c:v>62.467932675841851</c:v>
                </c:pt>
                <c:pt idx="164">
                  <c:v>62.407400715925299</c:v>
                </c:pt>
                <c:pt idx="165">
                  <c:v>62.349886478476392</c:v>
                </c:pt>
                <c:pt idx="166">
                  <c:v>62.292905526997302</c:v>
                </c:pt>
                <c:pt idx="167">
                  <c:v>62.235901285766282</c:v>
                </c:pt>
                <c:pt idx="168">
                  <c:v>62.178747437130234</c:v>
                </c:pt>
                <c:pt idx="169">
                  <c:v>62.121401034954019</c:v>
                </c:pt>
                <c:pt idx="170">
                  <c:v>62.063835928998436</c:v>
                </c:pt>
                <c:pt idx="171">
                  <c:v>62.006031963248077</c:v>
                </c:pt>
                <c:pt idx="172">
                  <c:v>61.947973317646301</c:v>
                </c:pt>
                <c:pt idx="173">
                  <c:v>61.889648066609702</c:v>
                </c:pt>
                <c:pt idx="174">
                  <c:v>61.831047848364683</c:v>
                </c:pt>
                <c:pt idx="175">
                  <c:v>61.772167526631556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F28-48F4-982D-C476E0E59352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'C'!$BE$27:$BE$227</c:f>
              <c:numCache>
                <c:formatCode>General</c:formatCode>
                <c:ptCount val="201"/>
                <c:pt idx="0">
                  <c:v>71.953313531043278</c:v>
                </c:pt>
                <c:pt idx="1">
                  <c:v>72.135034073358909</c:v>
                </c:pt>
                <c:pt idx="2">
                  <c:v>72.316156484075577</c:v>
                </c:pt>
                <c:pt idx="3">
                  <c:v>72.496576584436838</c:v>
                </c:pt>
                <c:pt idx="4">
                  <c:v>72.67617669969205</c:v>
                </c:pt>
                <c:pt idx="5">
                  <c:v>72.854824267677998</c:v>
                </c:pt>
                <c:pt idx="6">
                  <c:v>73.032370356829389</c:v>
                </c:pt>
                <c:pt idx="7">
                  <c:v>73.20864809916948</c:v>
                </c:pt>
                <c:pt idx="8">
                  <c:v>73.383471047340521</c:v>
                </c:pt>
                <c:pt idx="9">
                  <c:v>73.556631469009531</c:v>
                </c:pt>
                <c:pt idx="10">
                  <c:v>73.727898597111206</c:v>
                </c:pt>
                <c:pt idx="11">
                  <c:v>73.89701686044144</c:v>
                </c:pt>
                <c:pt idx="12">
                  <c:v>74.063704126148934</c:v>
                </c:pt>
                <c:pt idx="13">
                  <c:v>74.227649993706919</c:v>
                </c:pt>
                <c:pt idx="14">
                  <c:v>74.388514188961324</c:v>
                </c:pt>
                <c:pt idx="15">
                  <c:v>74.545925116751704</c:v>
                </c:pt>
                <c:pt idx="16">
                  <c:v>74.699478641213076</c:v>
                </c:pt>
                <c:pt idx="17">
                  <c:v>74.84873717390424</c:v>
                </c:pt>
                <c:pt idx="18">
                  <c:v>74.993229160949426</c:v>
                </c:pt>
                <c:pt idx="19">
                  <c:v>75.132449070854108</c:v>
                </c:pt>
                <c:pt idx="20">
                  <c:v>75.26585799380625</c:v>
                </c:pt>
                <c:pt idx="21">
                  <c:v>75.392884970168964</c:v>
                </c:pt>
                <c:pt idx="22">
                  <c:v>75.512929169387732</c:v>
                </c:pt>
                <c:pt idx="23">
                  <c:v>75.625363039396362</c:v>
                </c:pt>
                <c:pt idx="24">
                  <c:v>75.729536539422725</c:v>
                </c:pt>
                <c:pt idx="25">
                  <c:v>75.824782554447694</c:v>
                </c:pt>
                <c:pt idx="26">
                  <c:v>75.910423566134483</c:v>
                </c:pt>
                <c:pt idx="27">
                  <c:v>75.985779621737962</c:v>
                </c:pt>
                <c:pt idx="28">
                  <c:v>76.050177598691306</c:v>
                </c:pt>
                <c:pt idx="29">
                  <c:v>76.102961708266776</c:v>
                </c:pt>
                <c:pt idx="30">
                  <c:v>76.143505117820339</c:v>
                </c:pt>
                <c:pt idx="31">
                  <c:v>76.171222499623667</c:v>
                </c:pt>
                <c:pt idx="32">
                  <c:v>76.185583238340627</c:v>
                </c:pt>
                <c:pt idx="33">
                  <c:v>76.18612495322337</c:v>
                </c:pt>
                <c:pt idx="34">
                  <c:v>76.172466920602076</c:v>
                </c:pt>
                <c:pt idx="35">
                  <c:v>76.14432292355032</c:v>
                </c:pt>
                <c:pt idx="36">
                  <c:v>76.101513015376597</c:v>
                </c:pt>
                <c:pt idx="37">
                  <c:v>76.043973668136545</c:v>
                </c:pt>
                <c:pt idx="38">
                  <c:v>75.971765791882817</c:v>
                </c:pt>
                <c:pt idx="39">
                  <c:v>75.885080158164612</c:v>
                </c:pt>
                <c:pt idx="40">
                  <c:v>75.784239843017517</c:v>
                </c:pt>
                <c:pt idx="41">
                  <c:v>75.669699417906983</c:v>
                </c:pt>
                <c:pt idx="42">
                  <c:v>75.542040756096867</c:v>
                </c:pt>
                <c:pt idx="43">
                  <c:v>75.401965478015086</c:v>
                </c:pt>
                <c:pt idx="44">
                  <c:v>75.250284221389691</c:v>
                </c:pt>
                <c:pt idx="45">
                  <c:v>75.087903078023189</c:v>
                </c:pt>
                <c:pt idx="46">
                  <c:v>74.915807676931266</c:v>
                </c:pt>
                <c:pt idx="47">
                  <c:v>74.735045502507973</c:v>
                </c:pt>
                <c:pt idx="48">
                  <c:v>74.546707108348258</c:v>
                </c:pt>
                <c:pt idx="49">
                  <c:v>74.351906917821466</c:v>
                </c:pt>
                <c:pt idx="50">
                  <c:v>74.151764290802404</c:v>
                </c:pt>
                <c:pt idx="51">
                  <c:v>73.947385485293353</c:v>
                </c:pt>
                <c:pt idx="52">
                  <c:v>73.739847059366113</c:v>
                </c:pt>
                <c:pt idx="53">
                  <c:v>73.530181151582156</c:v>
                </c:pt>
                <c:pt idx="54">
                  <c:v>73.319362956635729</c:v>
                </c:pt>
                <c:pt idx="55">
                  <c:v>73.10830058729583</c:v>
                </c:pt>
                <c:pt idx="56">
                  <c:v>72.897827392755957</c:v>
                </c:pt>
                <c:pt idx="57">
                  <c:v>72.688696694540951</c:v>
                </c:pt>
                <c:pt idx="58">
                  <c:v>72.481578809395984</c:v>
                </c:pt>
                <c:pt idx="59">
                  <c:v>72.277060157126201</c:v>
                </c:pt>
                <c:pt idx="60">
                  <c:v>72.075644201131979</c:v>
                </c:pt>
                <c:pt idx="61">
                  <c:v>71.87775393962788</c:v>
                </c:pt>
                <c:pt idx="62">
                  <c:v>71.683735654158454</c:v>
                </c:pt>
                <c:pt idx="63">
                  <c:v>71.493863626102694</c:v>
                </c:pt>
                <c:pt idx="64">
                  <c:v>71.308345548039284</c:v>
                </c:pt>
                <c:pt idx="65">
                  <c:v>71.127328381727466</c:v>
                </c:pt>
                <c:pt idx="66">
                  <c:v>70.950904444861109</c:v>
                </c:pt>
                <c:pt idx="67">
                  <c:v>70.779117541901698</c:v>
                </c:pt>
                <c:pt idx="68">
                  <c:v>70.61196898792123</c:v>
                </c:pt>
                <c:pt idx="69">
                  <c:v>70.44942340674676</c:v>
                </c:pt>
                <c:pt idx="70">
                  <c:v>70.291414214569869</c:v>
                </c:pt>
                <c:pt idx="71">
                  <c:v>70.13784872678859</c:v>
                </c:pt>
                <c:pt idx="72">
                  <c:v>69.98861284879203</c:v>
                </c:pt>
                <c:pt idx="73">
                  <c:v>69.843575330576982</c:v>
                </c:pt>
                <c:pt idx="74">
                  <c:v>69.702591580623817</c:v>
                </c:pt>
                <c:pt idx="75">
                  <c:v>69.565507046620908</c:v>
                </c:pt>
                <c:pt idx="76">
                  <c:v>69.432160179777128</c:v>
                </c:pt>
                <c:pt idx="77">
                  <c:v>69.302385005998687</c:v>
                </c:pt>
                <c:pt idx="78">
                  <c:v>69.176013331547907</c:v>
                </c:pt>
                <c:pt idx="79">
                  <c:v>69.052876613339862</c:v>
                </c:pt>
                <c:pt idx="80">
                  <c:v>68.932807525138912</c:v>
                </c:pt>
                <c:pt idx="81">
                  <c:v>68.815641250911042</c:v>
                </c:pt>
                <c:pt idx="82">
                  <c:v>68.701216535756359</c:v>
                </c:pt>
                <c:pt idx="83">
                  <c:v>68.589376523421222</c:v>
                </c:pt>
                <c:pt idx="84">
                  <c:v>68.479969407567694</c:v>
                </c:pt>
                <c:pt idx="85">
                  <c:v>68.372848921915249</c:v>
                </c:pt>
                <c:pt idx="86">
                  <c:v>68.267874692186822</c:v>
                </c:pt>
                <c:pt idx="87">
                  <c:v>68.164912470582252</c:v>
                </c:pt>
                <c:pt idx="88">
                  <c:v>68.063834271335494</c:v>
                </c:pt>
                <c:pt idx="89">
                  <c:v>67.964518423835031</c:v>
                </c:pt>
                <c:pt idx="90">
                  <c:v>67.866849557834342</c:v>
                </c:pt>
                <c:pt idx="91">
                  <c:v>67.770718533469264</c:v>
                </c:pt>
                <c:pt idx="92">
                  <c:v>67.67602232714259</c:v>
                </c:pt>
                <c:pt idx="93">
                  <c:v>67.582663882836528</c:v>
                </c:pt>
                <c:pt idx="94">
                  <c:v>67.490551937068432</c:v>
                </c:pt>
                <c:pt idx="95">
                  <c:v>67.399600824506933</c:v>
                </c:pt>
                <c:pt idx="96">
                  <c:v>67.309730270208973</c:v>
                </c:pt>
                <c:pt idx="97">
                  <c:v>67.220865173509324</c:v>
                </c:pt>
                <c:pt idx="98">
                  <c:v>67.132935387785565</c:v>
                </c:pt>
                <c:pt idx="99">
                  <c:v>67.045875499619882</c:v>
                </c:pt>
                <c:pt idx="100">
                  <c:v>66.959624610274531</c:v>
                </c:pt>
                <c:pt idx="101">
                  <c:v>66.874126121879257</c:v>
                </c:pt>
                <c:pt idx="102">
                  <c:v>66.789327530287039</c:v>
                </c:pt>
                <c:pt idx="103">
                  <c:v>66.70518022617847</c:v>
                </c:pt>
                <c:pt idx="104">
                  <c:v>66.621639305677547</c:v>
                </c:pt>
                <c:pt idx="105">
                  <c:v>66.538663391474103</c:v>
                </c:pt>
                <c:pt idx="106">
                  <c:v>66.456214465221251</c:v>
                </c:pt>
                <c:pt idx="107">
                  <c:v>66.37425771178674</c:v>
                </c:pt>
                <c:pt idx="108">
                  <c:v>66.292761375774404</c:v>
                </c:pt>
                <c:pt idx="109">
                  <c:v>66.211696630593437</c:v>
                </c:pt>
                <c:pt idx="110">
                  <c:v>66.131037460229493</c:v>
                </c:pt>
                <c:pt idx="111">
                  <c:v>66.050760553762416</c:v>
                </c:pt>
                <c:pt idx="112">
                  <c:v>65.970845212568307</c:v>
                </c:pt>
                <c:pt idx="113">
                  <c:v>65.891273270040557</c:v>
                </c:pt>
                <c:pt idx="114">
                  <c:v>65.812029023554516</c:v>
                </c:pt>
                <c:pt idx="115">
                  <c:v>65.733099178281506</c:v>
                </c:pt>
                <c:pt idx="116">
                  <c:v>65.654472802323937</c:v>
                </c:pt>
                <c:pt idx="117">
                  <c:v>65.576141292487748</c:v>
                </c:pt>
                <c:pt idx="118">
                  <c:v>65.498098349828354</c:v>
                </c:pt>
                <c:pt idx="119">
                  <c:v>65.420339963894264</c:v>
                </c:pt>
                <c:pt idx="120">
                  <c:v>65.342864404345605</c:v>
                </c:pt>
                <c:pt idx="121">
                  <c:v>65.265672218338651</c:v>
                </c:pt>
                <c:pt idx="122">
                  <c:v>65.188766231738214</c:v>
                </c:pt>
                <c:pt idx="123">
                  <c:v>65.112151551848385</c:v>
                </c:pt>
                <c:pt idx="124">
                  <c:v>65.035835568937159</c:v>
                </c:pt>
                <c:pt idx="125">
                  <c:v>64.959827953379104</c:v>
                </c:pt>
                <c:pt idx="126">
                  <c:v>64.884140644757906</c:v>
                </c:pt>
                <c:pt idx="127">
                  <c:v>64.808787828773717</c:v>
                </c:pt>
                <c:pt idx="128">
                  <c:v>64.733785897305935</c:v>
                </c:pt>
                <c:pt idx="129">
                  <c:v>64.659153386520117</c:v>
                </c:pt>
                <c:pt idx="130">
                  <c:v>64.584910887509579</c:v>
                </c:pt>
                <c:pt idx="131">
                  <c:v>64.511080923677639</c:v>
                </c:pt>
                <c:pt idx="132">
                  <c:v>64.437687788939712</c:v>
                </c:pt>
                <c:pt idx="133">
                  <c:v>64.364757340925181</c:v>
                </c:pt>
                <c:pt idx="134">
                  <c:v>64.292316743742632</c:v>
                </c:pt>
                <c:pt idx="135">
                  <c:v>64.220394155614628</c:v>
                </c:pt>
                <c:pt idx="136">
                  <c:v>64.149018357846472</c:v>
                </c:pt>
                <c:pt idx="137">
                  <c:v>64.078218323223723</c:v>
                </c:pt>
                <c:pt idx="138">
                  <c:v>64.008022724065853</c:v>
                </c:pt>
                <c:pt idx="139">
                  <c:v>63.938459382803075</c:v>
                </c:pt>
                <c:pt idx="140">
                  <c:v>63.869554671047389</c:v>
                </c:pt>
                <c:pt idx="141">
                  <c:v>63.801332866614189</c:v>
                </c:pt>
                <c:pt idx="142">
                  <c:v>63.733815481663683</c:v>
                </c:pt>
                <c:pt idx="143">
                  <c:v>63.667020578871004</c:v>
                </c:pt>
                <c:pt idx="144">
                  <c:v>63.600962096032546</c:v>
                </c:pt>
                <c:pt idx="145">
                  <c:v>63.535649202469585</c:v>
                </c:pt>
                <c:pt idx="146">
                  <c:v>63.471085712669876</c:v>
                </c:pt>
                <c:pt idx="147">
                  <c:v>63.407269583494013</c:v>
                </c:pt>
                <c:pt idx="148">
                  <c:v>63.344192520694541</c:v>
                </c:pt>
                <c:pt idx="149">
                  <c:v>63.281839718265161</c:v>
                </c:pt>
                <c:pt idx="150">
                  <c:v>63.220189750194351</c:v>
                </c:pt>
                <c:pt idx="151">
                  <c:v>63.15921462863237</c:v>
                </c:pt>
                <c:pt idx="152">
                  <c:v>63.098880035547353</c:v>
                </c:pt>
                <c:pt idx="153">
                  <c:v>63.039145727059505</c:v>
                </c:pt>
                <c:pt idx="154">
                  <c:v>62.979966101339862</c:v>
                </c:pt>
                <c:pt idx="155">
                  <c:v>62.921290912860094</c:v>
                </c:pt>
                <c:pt idx="156">
                  <c:v>62.86306610851409</c:v>
                </c:pt>
                <c:pt idx="157">
                  <c:v>62.805234755272586</c:v>
                </c:pt>
                <c:pt idx="158">
                  <c:v>62.747738025031822</c:v>
                </c:pt>
                <c:pt idx="159">
                  <c:v>62.690516200454866</c:v>
                </c:pt>
                <c:pt idx="160">
                  <c:v>62.633509665957604</c:v>
                </c:pt>
                <c:pt idx="161">
                  <c:v>62.576659850436251</c:v>
                </c:pt>
                <c:pt idx="162">
                  <c:v>62.519910092567109</c:v>
                </c:pt>
                <c:pt idx="163">
                  <c:v>62.463206405094709</c:v>
                </c:pt>
                <c:pt idx="164">
                  <c:v>62.406498120947816</c:v>
                </c:pt>
                <c:pt idx="165">
                  <c:v>62.349738410752721</c:v>
                </c:pt>
                <c:pt idx="166">
                  <c:v>62.292884667857912</c:v>
                </c:pt>
                <c:pt idx="167">
                  <c:v>62.235898762930205</c:v>
                </c:pt>
                <c:pt idx="168">
                  <c:v>62.178747175228793</c:v>
                </c:pt>
                <c:pt idx="169">
                  <c:v>62.121401011621984</c:v>
                </c:pt>
                <c:pt idx="170">
                  <c:v>62.063835927215024</c:v>
                </c:pt>
                <c:pt idx="171">
                  <c:v>62.006031963131136</c:v>
                </c:pt>
                <c:pt idx="172">
                  <c:v>61.947973317639722</c:v>
                </c:pt>
                <c:pt idx="173">
                  <c:v>61.889648066609382</c:v>
                </c:pt>
                <c:pt idx="174">
                  <c:v>61.831047848364669</c:v>
                </c:pt>
                <c:pt idx="175">
                  <c:v>61.772167526631556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F28-48F4-982D-C476E0E593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252776"/>
        <c:axId val="406336832"/>
      </c:scatterChart>
      <c:valAx>
        <c:axId val="4722527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06336832"/>
        <c:crosses val="autoZero"/>
        <c:crossBetween val="midCat"/>
      </c:valAx>
      <c:valAx>
        <c:axId val="40633683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722527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'C'!$J$27:$J$227</c:f>
              <c:numCache>
                <c:formatCode>General</c:formatCode>
                <c:ptCount val="201"/>
                <c:pt idx="0">
                  <c:v>76.516000000000005</c:v>
                </c:pt>
                <c:pt idx="1">
                  <c:v>75.625</c:v>
                </c:pt>
                <c:pt idx="2">
                  <c:v>76.358999999999995</c:v>
                </c:pt>
                <c:pt idx="3">
                  <c:v>77.391000000000005</c:v>
                </c:pt>
                <c:pt idx="4">
                  <c:v>75.156000000000006</c:v>
                </c:pt>
                <c:pt idx="5">
                  <c:v>75.671999999999997</c:v>
                </c:pt>
                <c:pt idx="6">
                  <c:v>75.968999999999994</c:v>
                </c:pt>
                <c:pt idx="7">
                  <c:v>74.531000000000006</c:v>
                </c:pt>
                <c:pt idx="8">
                  <c:v>74.781000000000006</c:v>
                </c:pt>
                <c:pt idx="9">
                  <c:v>74.421999999999997</c:v>
                </c:pt>
                <c:pt idx="10">
                  <c:v>74.391000000000005</c:v>
                </c:pt>
                <c:pt idx="11">
                  <c:v>75.25</c:v>
                </c:pt>
                <c:pt idx="12">
                  <c:v>73.766000000000005</c:v>
                </c:pt>
                <c:pt idx="13">
                  <c:v>73.391000000000005</c:v>
                </c:pt>
                <c:pt idx="14">
                  <c:v>75.156000000000006</c:v>
                </c:pt>
                <c:pt idx="15">
                  <c:v>74.921999999999997</c:v>
                </c:pt>
                <c:pt idx="16">
                  <c:v>74.375</c:v>
                </c:pt>
                <c:pt idx="17">
                  <c:v>75.391000000000005</c:v>
                </c:pt>
                <c:pt idx="18">
                  <c:v>75.141000000000005</c:v>
                </c:pt>
                <c:pt idx="19">
                  <c:v>74.25</c:v>
                </c:pt>
                <c:pt idx="20">
                  <c:v>73.561999999999998</c:v>
                </c:pt>
                <c:pt idx="21">
                  <c:v>73.968999999999994</c:v>
                </c:pt>
                <c:pt idx="22">
                  <c:v>73.391000000000005</c:v>
                </c:pt>
                <c:pt idx="23">
                  <c:v>74.25</c:v>
                </c:pt>
                <c:pt idx="24">
                  <c:v>74.141000000000005</c:v>
                </c:pt>
                <c:pt idx="25">
                  <c:v>74.093999999999994</c:v>
                </c:pt>
                <c:pt idx="26">
                  <c:v>75.016000000000005</c:v>
                </c:pt>
                <c:pt idx="27">
                  <c:v>75.421999999999997</c:v>
                </c:pt>
                <c:pt idx="28">
                  <c:v>75.733999999999995</c:v>
                </c:pt>
                <c:pt idx="29">
                  <c:v>76</c:v>
                </c:pt>
                <c:pt idx="30">
                  <c:v>75.218999999999994</c:v>
                </c:pt>
                <c:pt idx="31">
                  <c:v>75.718999999999994</c:v>
                </c:pt>
                <c:pt idx="32">
                  <c:v>76.218999999999994</c:v>
                </c:pt>
                <c:pt idx="33">
                  <c:v>78.093999999999994</c:v>
                </c:pt>
                <c:pt idx="34">
                  <c:v>77.171999999999997</c:v>
                </c:pt>
                <c:pt idx="35">
                  <c:v>77.233999999999995</c:v>
                </c:pt>
                <c:pt idx="36">
                  <c:v>77.703000000000003</c:v>
                </c:pt>
                <c:pt idx="37">
                  <c:v>77.921999999999997</c:v>
                </c:pt>
                <c:pt idx="38">
                  <c:v>78.953000000000003</c:v>
                </c:pt>
                <c:pt idx="39">
                  <c:v>79</c:v>
                </c:pt>
                <c:pt idx="40">
                  <c:v>79.828000000000003</c:v>
                </c:pt>
                <c:pt idx="41">
                  <c:v>79.233999999999995</c:v>
                </c:pt>
                <c:pt idx="42">
                  <c:v>80.438000000000002</c:v>
                </c:pt>
                <c:pt idx="43">
                  <c:v>82.141000000000005</c:v>
                </c:pt>
                <c:pt idx="44">
                  <c:v>84.046999999999997</c:v>
                </c:pt>
                <c:pt idx="45">
                  <c:v>84.766000000000005</c:v>
                </c:pt>
                <c:pt idx="46">
                  <c:v>88.983999999999995</c:v>
                </c:pt>
                <c:pt idx="47">
                  <c:v>92.031000000000006</c:v>
                </c:pt>
                <c:pt idx="48">
                  <c:v>96.328000000000003</c:v>
                </c:pt>
                <c:pt idx="49">
                  <c:v>102.03100000000001</c:v>
                </c:pt>
                <c:pt idx="50">
                  <c:v>110.39100000000001</c:v>
                </c:pt>
                <c:pt idx="51">
                  <c:v>121.828</c:v>
                </c:pt>
                <c:pt idx="52">
                  <c:v>135.53100000000001</c:v>
                </c:pt>
                <c:pt idx="53">
                  <c:v>153.75</c:v>
                </c:pt>
                <c:pt idx="54">
                  <c:v>172.28100000000001</c:v>
                </c:pt>
                <c:pt idx="55">
                  <c:v>188.40600000000001</c:v>
                </c:pt>
                <c:pt idx="56">
                  <c:v>201.93799999999999</c:v>
                </c:pt>
                <c:pt idx="57">
                  <c:v>213.98400000000001</c:v>
                </c:pt>
                <c:pt idx="58">
                  <c:v>221.578</c:v>
                </c:pt>
                <c:pt idx="59">
                  <c:v>227.60900000000001</c:v>
                </c:pt>
                <c:pt idx="60">
                  <c:v>229.06200000000001</c:v>
                </c:pt>
                <c:pt idx="61">
                  <c:v>228.40600000000001</c:v>
                </c:pt>
                <c:pt idx="62">
                  <c:v>222.73400000000001</c:v>
                </c:pt>
                <c:pt idx="63">
                  <c:v>208.875</c:v>
                </c:pt>
                <c:pt idx="64">
                  <c:v>177.39099999999999</c:v>
                </c:pt>
                <c:pt idx="65">
                  <c:v>135.84399999999999</c:v>
                </c:pt>
                <c:pt idx="66">
                  <c:v>105.203</c:v>
                </c:pt>
                <c:pt idx="67">
                  <c:v>93.733999999999995</c:v>
                </c:pt>
                <c:pt idx="68">
                  <c:v>87.968999999999994</c:v>
                </c:pt>
                <c:pt idx="69">
                  <c:v>85.453000000000003</c:v>
                </c:pt>
                <c:pt idx="70">
                  <c:v>83.875</c:v>
                </c:pt>
                <c:pt idx="71">
                  <c:v>84.061999999999998</c:v>
                </c:pt>
                <c:pt idx="72">
                  <c:v>85.641000000000005</c:v>
                </c:pt>
                <c:pt idx="73">
                  <c:v>90.391000000000005</c:v>
                </c:pt>
                <c:pt idx="74">
                  <c:v>95.891000000000005</c:v>
                </c:pt>
                <c:pt idx="75">
                  <c:v>104.328</c:v>
                </c:pt>
                <c:pt idx="76">
                  <c:v>114.938</c:v>
                </c:pt>
                <c:pt idx="77">
                  <c:v>127.672</c:v>
                </c:pt>
                <c:pt idx="78">
                  <c:v>141.297</c:v>
                </c:pt>
                <c:pt idx="79">
                  <c:v>153.625</c:v>
                </c:pt>
                <c:pt idx="80">
                  <c:v>165.453</c:v>
                </c:pt>
                <c:pt idx="81">
                  <c:v>174.01599999999999</c:v>
                </c:pt>
                <c:pt idx="82">
                  <c:v>179.98400000000001</c:v>
                </c:pt>
                <c:pt idx="83">
                  <c:v>182.73400000000001</c:v>
                </c:pt>
                <c:pt idx="84">
                  <c:v>180.15600000000001</c:v>
                </c:pt>
                <c:pt idx="85">
                  <c:v>170.672</c:v>
                </c:pt>
                <c:pt idx="86">
                  <c:v>146.25</c:v>
                </c:pt>
                <c:pt idx="87">
                  <c:v>110.438</c:v>
                </c:pt>
                <c:pt idx="88">
                  <c:v>78.031000000000006</c:v>
                </c:pt>
                <c:pt idx="89">
                  <c:v>66.311999999999998</c:v>
                </c:pt>
                <c:pt idx="90">
                  <c:v>65.061999999999998</c:v>
                </c:pt>
                <c:pt idx="91">
                  <c:v>65.516000000000005</c:v>
                </c:pt>
                <c:pt idx="92">
                  <c:v>66.766000000000005</c:v>
                </c:pt>
                <c:pt idx="93">
                  <c:v>66.266000000000005</c:v>
                </c:pt>
                <c:pt idx="94">
                  <c:v>66.858999999999995</c:v>
                </c:pt>
                <c:pt idx="95">
                  <c:v>66.811999999999998</c:v>
                </c:pt>
                <c:pt idx="96">
                  <c:v>67.5</c:v>
                </c:pt>
                <c:pt idx="97">
                  <c:v>66.421999999999997</c:v>
                </c:pt>
                <c:pt idx="98">
                  <c:v>67.468999999999994</c:v>
                </c:pt>
                <c:pt idx="99">
                  <c:v>66.983999999999995</c:v>
                </c:pt>
                <c:pt idx="100">
                  <c:v>67.016000000000005</c:v>
                </c:pt>
                <c:pt idx="101">
                  <c:v>66.25</c:v>
                </c:pt>
                <c:pt idx="102">
                  <c:v>67.031000000000006</c:v>
                </c:pt>
                <c:pt idx="103">
                  <c:v>66.593999999999994</c:v>
                </c:pt>
                <c:pt idx="104">
                  <c:v>66.078000000000003</c:v>
                </c:pt>
                <c:pt idx="105">
                  <c:v>66.281000000000006</c:v>
                </c:pt>
                <c:pt idx="106">
                  <c:v>66.968999999999994</c:v>
                </c:pt>
                <c:pt idx="107">
                  <c:v>67.375</c:v>
                </c:pt>
                <c:pt idx="108">
                  <c:v>67.625</c:v>
                </c:pt>
                <c:pt idx="109">
                  <c:v>67.296999999999997</c:v>
                </c:pt>
                <c:pt idx="110">
                  <c:v>67.281000000000006</c:v>
                </c:pt>
                <c:pt idx="111">
                  <c:v>66.641000000000005</c:v>
                </c:pt>
                <c:pt idx="112">
                  <c:v>66.796999999999997</c:v>
                </c:pt>
                <c:pt idx="113">
                  <c:v>68.718999999999994</c:v>
                </c:pt>
                <c:pt idx="114">
                  <c:v>67.593999999999994</c:v>
                </c:pt>
                <c:pt idx="115">
                  <c:v>69.906000000000006</c:v>
                </c:pt>
                <c:pt idx="116">
                  <c:v>73.516000000000005</c:v>
                </c:pt>
                <c:pt idx="117">
                  <c:v>76.546999999999997</c:v>
                </c:pt>
                <c:pt idx="118">
                  <c:v>80.468999999999994</c:v>
                </c:pt>
                <c:pt idx="119">
                  <c:v>87.516000000000005</c:v>
                </c:pt>
                <c:pt idx="120">
                  <c:v>90.141000000000005</c:v>
                </c:pt>
                <c:pt idx="121">
                  <c:v>93.906000000000006</c:v>
                </c:pt>
                <c:pt idx="122">
                  <c:v>95.078000000000003</c:v>
                </c:pt>
                <c:pt idx="123">
                  <c:v>96.828000000000003</c:v>
                </c:pt>
                <c:pt idx="124">
                  <c:v>93.233999999999995</c:v>
                </c:pt>
                <c:pt idx="125">
                  <c:v>88.811999999999998</c:v>
                </c:pt>
                <c:pt idx="126">
                  <c:v>84.891000000000005</c:v>
                </c:pt>
                <c:pt idx="127">
                  <c:v>77.483999999999995</c:v>
                </c:pt>
                <c:pt idx="128">
                  <c:v>71.078000000000003</c:v>
                </c:pt>
                <c:pt idx="129">
                  <c:v>65.968999999999994</c:v>
                </c:pt>
                <c:pt idx="130">
                  <c:v>63.546999999999997</c:v>
                </c:pt>
                <c:pt idx="131">
                  <c:v>63.140999999999998</c:v>
                </c:pt>
                <c:pt idx="132">
                  <c:v>62.625</c:v>
                </c:pt>
                <c:pt idx="133">
                  <c:v>62.780999999999999</c:v>
                </c:pt>
                <c:pt idx="134">
                  <c:v>63</c:v>
                </c:pt>
                <c:pt idx="135">
                  <c:v>63.811999999999998</c:v>
                </c:pt>
                <c:pt idx="136">
                  <c:v>63.390999999999998</c:v>
                </c:pt>
                <c:pt idx="137">
                  <c:v>63.030999999999999</c:v>
                </c:pt>
                <c:pt idx="138">
                  <c:v>63.609000000000002</c:v>
                </c:pt>
                <c:pt idx="139">
                  <c:v>63.405999999999999</c:v>
                </c:pt>
                <c:pt idx="140">
                  <c:v>62.515999999999998</c:v>
                </c:pt>
                <c:pt idx="141">
                  <c:v>63.984000000000002</c:v>
                </c:pt>
                <c:pt idx="142">
                  <c:v>63.109000000000002</c:v>
                </c:pt>
                <c:pt idx="143">
                  <c:v>63.703000000000003</c:v>
                </c:pt>
                <c:pt idx="144">
                  <c:v>63.921999999999997</c:v>
                </c:pt>
                <c:pt idx="145">
                  <c:v>63.219000000000001</c:v>
                </c:pt>
                <c:pt idx="146">
                  <c:v>65.311999999999998</c:v>
                </c:pt>
                <c:pt idx="147">
                  <c:v>64.625</c:v>
                </c:pt>
                <c:pt idx="148">
                  <c:v>66.75</c:v>
                </c:pt>
                <c:pt idx="149">
                  <c:v>69.766000000000005</c:v>
                </c:pt>
                <c:pt idx="150">
                  <c:v>74.906000000000006</c:v>
                </c:pt>
                <c:pt idx="151">
                  <c:v>76.938000000000002</c:v>
                </c:pt>
                <c:pt idx="152">
                  <c:v>79.561999999999998</c:v>
                </c:pt>
                <c:pt idx="153">
                  <c:v>81.108999999999995</c:v>
                </c:pt>
                <c:pt idx="154">
                  <c:v>79.703000000000003</c:v>
                </c:pt>
                <c:pt idx="155">
                  <c:v>78.218999999999994</c:v>
                </c:pt>
                <c:pt idx="156">
                  <c:v>73.938000000000002</c:v>
                </c:pt>
                <c:pt idx="157">
                  <c:v>68.811999999999998</c:v>
                </c:pt>
                <c:pt idx="158">
                  <c:v>64.078000000000003</c:v>
                </c:pt>
                <c:pt idx="159">
                  <c:v>62.765999999999998</c:v>
                </c:pt>
                <c:pt idx="160">
                  <c:v>60.25</c:v>
                </c:pt>
                <c:pt idx="161">
                  <c:v>61.155999999999999</c:v>
                </c:pt>
                <c:pt idx="162">
                  <c:v>60.219000000000001</c:v>
                </c:pt>
                <c:pt idx="163">
                  <c:v>62.155999999999999</c:v>
                </c:pt>
                <c:pt idx="164">
                  <c:v>60.938000000000002</c:v>
                </c:pt>
                <c:pt idx="165">
                  <c:v>60.734000000000002</c:v>
                </c:pt>
                <c:pt idx="166">
                  <c:v>61.640999999999998</c:v>
                </c:pt>
                <c:pt idx="167">
                  <c:v>61.203000000000003</c:v>
                </c:pt>
                <c:pt idx="168">
                  <c:v>61.375</c:v>
                </c:pt>
                <c:pt idx="169">
                  <c:v>61.969000000000001</c:v>
                </c:pt>
                <c:pt idx="170">
                  <c:v>62.296999999999997</c:v>
                </c:pt>
                <c:pt idx="171">
                  <c:v>62.046999999999997</c:v>
                </c:pt>
                <c:pt idx="172">
                  <c:v>61.421999999999997</c:v>
                </c:pt>
                <c:pt idx="173">
                  <c:v>61.469000000000001</c:v>
                </c:pt>
                <c:pt idx="174">
                  <c:v>60.875</c:v>
                </c:pt>
                <c:pt idx="175">
                  <c:v>61.25</c:v>
                </c:pt>
                <c:pt idx="176">
                  <c:v>61.703000000000003</c:v>
                </c:pt>
                <c:pt idx="177">
                  <c:v>61.344000000000001</c:v>
                </c:pt>
                <c:pt idx="178">
                  <c:v>60.484000000000002</c:v>
                </c:pt>
                <c:pt idx="179">
                  <c:v>61.969000000000001</c:v>
                </c:pt>
                <c:pt idx="180">
                  <c:v>61.75</c:v>
                </c:pt>
                <c:pt idx="181">
                  <c:v>61.811999999999998</c:v>
                </c:pt>
                <c:pt idx="182">
                  <c:v>61.655999999999999</c:v>
                </c:pt>
                <c:pt idx="183">
                  <c:v>60.390999999999998</c:v>
                </c:pt>
                <c:pt idx="184">
                  <c:v>61.609000000000002</c:v>
                </c:pt>
                <c:pt idx="185">
                  <c:v>60.938000000000002</c:v>
                </c:pt>
                <c:pt idx="186">
                  <c:v>61.234000000000002</c:v>
                </c:pt>
                <c:pt idx="187">
                  <c:v>60.905999999999999</c:v>
                </c:pt>
                <c:pt idx="188">
                  <c:v>60.421999999999997</c:v>
                </c:pt>
                <c:pt idx="189">
                  <c:v>61.061999999999998</c:v>
                </c:pt>
                <c:pt idx="190">
                  <c:v>62.109000000000002</c:v>
                </c:pt>
                <c:pt idx="191">
                  <c:v>60.515999999999998</c:v>
                </c:pt>
                <c:pt idx="192">
                  <c:v>61.484000000000002</c:v>
                </c:pt>
                <c:pt idx="193">
                  <c:v>61.25</c:v>
                </c:pt>
                <c:pt idx="194">
                  <c:v>60.780999999999999</c:v>
                </c:pt>
                <c:pt idx="195">
                  <c:v>60.905999999999999</c:v>
                </c:pt>
                <c:pt idx="196">
                  <c:v>61.780999999999999</c:v>
                </c:pt>
                <c:pt idx="197">
                  <c:v>60.796999999999997</c:v>
                </c:pt>
                <c:pt idx="198">
                  <c:v>59.561999999999998</c:v>
                </c:pt>
                <c:pt idx="199">
                  <c:v>59.25</c:v>
                </c:pt>
                <c:pt idx="200">
                  <c:v>60.234000000000002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F08-4F98-BC17-55FB7AD8F84B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'C'!$Z$27:$Z$227</c:f>
              <c:numCache>
                <c:formatCode>0.00</c:formatCode>
                <c:ptCount val="201"/>
                <c:pt idx="0">
                  <c:v>73.90848514875718</c:v>
                </c:pt>
                <c:pt idx="1">
                  <c:v>74.002742227111312</c:v>
                </c:pt>
                <c:pt idx="2">
                  <c:v>74.096470821633062</c:v>
                </c:pt>
                <c:pt idx="3">
                  <c:v>74.189593442344005</c:v>
                </c:pt>
                <c:pt idx="4">
                  <c:v>74.282023247371953</c:v>
                </c:pt>
                <c:pt idx="5">
                  <c:v>74.373663113038475</c:v>
                </c:pt>
                <c:pt idx="6">
                  <c:v>74.46440464378793</c:v>
                </c:pt>
                <c:pt idx="7">
                  <c:v>74.554127125175867</c:v>
                </c:pt>
                <c:pt idx="8">
                  <c:v>74.642696425339565</c:v>
                </c:pt>
                <c:pt idx="9">
                  <c:v>74.729963853115194</c:v>
                </c:pt>
                <c:pt idx="10">
                  <c:v>74.815764984368059</c:v>
                </c:pt>
                <c:pt idx="11">
                  <c:v>74.899918472344055</c:v>
                </c:pt>
                <c:pt idx="12">
                  <c:v>74.982224863210803</c:v>
                </c:pt>
                <c:pt idx="13">
                  <c:v>75.062465444925337</c:v>
                </c:pt>
                <c:pt idx="14">
                  <c:v>75.140401166980169</c:v>
                </c:pt>
                <c:pt idx="15">
                  <c:v>75.215771681933546</c:v>
                </c:pt>
                <c:pt idx="16">
                  <c:v>75.288294579527957</c:v>
                </c:pt>
                <c:pt idx="17">
                  <c:v>75.357664915132119</c:v>
                </c:pt>
                <c:pt idx="18">
                  <c:v>75.423555183746117</c:v>
                </c:pt>
                <c:pt idx="19">
                  <c:v>75.485615971253992</c:v>
                </c:pt>
                <c:pt idx="20">
                  <c:v>75.543477645642412</c:v>
                </c:pt>
                <c:pt idx="21">
                  <c:v>75.596753662821129</c:v>
                </c:pt>
                <c:pt idx="22">
                  <c:v>75.645046399509212</c:v>
                </c:pt>
                <c:pt idx="23">
                  <c:v>75.687956953794512</c:v>
                </c:pt>
                <c:pt idx="24">
                  <c:v>75.725101160460497</c:v>
                </c:pt>
                <c:pt idx="25">
                  <c:v>75.756135267019516</c:v>
                </c:pt>
                <c:pt idx="26">
                  <c:v>75.78079644550418</c:v>
                </c:pt>
                <c:pt idx="27">
                  <c:v>75.798965725932078</c:v>
                </c:pt>
                <c:pt idx="28">
                  <c:v>75.81076417178663</c:v>
                </c:pt>
                <c:pt idx="29">
                  <c:v>75.816697266412064</c:v>
                </c:pt>
                <c:pt idx="30">
                  <c:v>75.817867516680749</c:v>
                </c:pt>
                <c:pt idx="31">
                  <c:v>75.816280976135943</c:v>
                </c:pt>
                <c:pt idx="32">
                  <c:v>75.815279197307149</c:v>
                </c:pt>
                <c:pt idx="33">
                  <c:v>75.820133059313775</c:v>
                </c:pt>
                <c:pt idx="34">
                  <c:v>75.838837459697402</c:v>
                </c:pt>
                <c:pt idx="35">
                  <c:v>75.883143897373458</c:v>
                </c:pt>
                <c:pt idx="36">
                  <c:v>75.969858864175748</c:v>
                </c:pt>
                <c:pt idx="37">
                  <c:v>76.122416754080916</c:v>
                </c:pt>
                <c:pt idx="38">
                  <c:v>76.372703869649968</c:v>
                </c:pt>
                <c:pt idx="39">
                  <c:v>76.763063042854384</c:v>
                </c:pt>
                <c:pt idx="40">
                  <c:v>77.348346091887834</c:v>
                </c:pt>
                <c:pt idx="41">
                  <c:v>78.197806242501642</c:v>
                </c:pt>
                <c:pt idx="42">
                  <c:v>79.396540889414624</c:v>
                </c:pt>
                <c:pt idx="43">
                  <c:v>81.046117139067164</c:v>
                </c:pt>
                <c:pt idx="44">
                  <c:v>83.263953269509884</c:v>
                </c:pt>
                <c:pt idx="45">
                  <c:v>86.181006734480661</c:v>
                </c:pt>
                <c:pt idx="46">
                  <c:v>89.937352997426217</c:v>
                </c:pt>
                <c:pt idx="47">
                  <c:v>94.675346529130508</c:v>
                </c:pt>
                <c:pt idx="48">
                  <c:v>100.53024654588634</c:v>
                </c:pt>
                <c:pt idx="49">
                  <c:v>107.6184653397717</c:v>
                </c:pt>
                <c:pt idx="50">
                  <c:v>116.02394132479735</c:v>
                </c:pt>
                <c:pt idx="51">
                  <c:v>125.7835201627685</c:v>
                </c:pt>
                <c:pt idx="52">
                  <c:v>136.8725970523235</c:v>
                </c:pt>
                <c:pt idx="53">
                  <c:v>149.19256776612855</c:v>
                </c:pt>
                <c:pt idx="54">
                  <c:v>162.56175097143381</c:v>
                </c:pt>
                <c:pt idx="55">
                  <c:v>176.71098478415271</c:v>
                </c:pt>
                <c:pt idx="56">
                  <c:v>191.28200087672982</c:v>
                </c:pt>
                <c:pt idx="57">
                  <c:v>205.81281931643423</c:v>
                </c:pt>
                <c:pt idx="58">
                  <c:v>219.65234141129397</c:v>
                </c:pt>
                <c:pt idx="59">
                  <c:v>231.68132351180972</c:v>
                </c:pt>
                <c:pt idx="60">
                  <c:v>239.7699854179084</c:v>
                </c:pt>
                <c:pt idx="61">
                  <c:v>240.36779171597723</c:v>
                </c:pt>
                <c:pt idx="62">
                  <c:v>229.35012133984182</c:v>
                </c:pt>
                <c:pt idx="63">
                  <c:v>204.87047497861087</c:v>
                </c:pt>
                <c:pt idx="64">
                  <c:v>170.44406337955806</c:v>
                </c:pt>
                <c:pt idx="65">
                  <c:v>134.54013382767008</c:v>
                </c:pt>
                <c:pt idx="66">
                  <c:v>105.79662228729059</c:v>
                </c:pt>
                <c:pt idx="67">
                  <c:v>88.149976977050599</c:v>
                </c:pt>
                <c:pt idx="68">
                  <c:v>80.27342825991947</c:v>
                </c:pt>
                <c:pt idx="69">
                  <c:v>78.585513489043294</c:v>
                </c:pt>
                <c:pt idx="70">
                  <c:v>80.111911375343894</c:v>
                </c:pt>
                <c:pt idx="71">
                  <c:v>83.342910626056124</c:v>
                </c:pt>
                <c:pt idx="72">
                  <c:v>87.794664682169582</c:v>
                </c:pt>
                <c:pt idx="73">
                  <c:v>93.415298163822712</c:v>
                </c:pt>
                <c:pt idx="74">
                  <c:v>100.25462269405708</c:v>
                </c:pt>
                <c:pt idx="75">
                  <c:v>108.33683727724792</c:v>
                </c:pt>
                <c:pt idx="76">
                  <c:v>117.61493504933141</c:v>
                </c:pt>
                <c:pt idx="77">
                  <c:v>127.94979214910769</c:v>
                </c:pt>
                <c:pt idx="78">
                  <c:v>139.0988230452291</c:v>
                </c:pt>
                <c:pt idx="79">
                  <c:v>150.70780182677657</c:v>
                </c:pt>
                <c:pt idx="80">
                  <c:v>162.27881665564149</c:v>
                </c:pt>
                <c:pt idx="81">
                  <c:v>173.02447466527775</c:v>
                </c:pt>
                <c:pt idx="82">
                  <c:v>181.4694651582823</c:v>
                </c:pt>
                <c:pt idx="83">
                  <c:v>184.91949931206099</c:v>
                </c:pt>
                <c:pt idx="84">
                  <c:v>179.71689142330959</c:v>
                </c:pt>
                <c:pt idx="85">
                  <c:v>163.47901773211026</c:v>
                </c:pt>
                <c:pt idx="86">
                  <c:v>138.3240823676237</c:v>
                </c:pt>
                <c:pt idx="87">
                  <c:v>111.19967502093243</c:v>
                </c:pt>
                <c:pt idx="88">
                  <c:v>89.539871403503042</c:v>
                </c:pt>
                <c:pt idx="89">
                  <c:v>76.480912027020423</c:v>
                </c:pt>
                <c:pt idx="90">
                  <c:v>70.474639237065716</c:v>
                </c:pt>
                <c:pt idx="91">
                  <c:v>68.330679433086644</c:v>
                </c:pt>
                <c:pt idx="92">
                  <c:v>67.696875452929262</c:v>
                </c:pt>
                <c:pt idx="93">
                  <c:v>67.49685162028797</c:v>
                </c:pt>
                <c:pt idx="94">
                  <c:v>67.390160579248047</c:v>
                </c:pt>
                <c:pt idx="95">
                  <c:v>67.299201055400758</c:v>
                </c:pt>
                <c:pt idx="96">
                  <c:v>67.210923512538358</c:v>
                </c:pt>
                <c:pt idx="97">
                  <c:v>67.123650509353496</c:v>
                </c:pt>
                <c:pt idx="98">
                  <c:v>67.037180438921766</c:v>
                </c:pt>
                <c:pt idx="99">
                  <c:v>66.951470010084051</c:v>
                </c:pt>
                <c:pt idx="100">
                  <c:v>66.866523256423889</c:v>
                </c:pt>
                <c:pt idx="101">
                  <c:v>66.782424577044395</c:v>
                </c:pt>
                <c:pt idx="102">
                  <c:v>66.699427560576723</c:v>
                </c:pt>
                <c:pt idx="103">
                  <c:v>66.618133118682238</c:v>
                </c:pt>
                <c:pt idx="104">
                  <c:v>66.539826212429304</c:v>
                </c:pt>
                <c:pt idx="105">
                  <c:v>66.467077514599623</c:v>
                </c:pt>
                <c:pt idx="106">
                  <c:v>66.404755804097121</c:v>
                </c:pt>
                <c:pt idx="107">
                  <c:v>66.36162329134946</c:v>
                </c:pt>
                <c:pt idx="108">
                  <c:v>66.352670202598745</c:v>
                </c:pt>
                <c:pt idx="109">
                  <c:v>66.402244730920927</c:v>
                </c:pt>
                <c:pt idx="110">
                  <c:v>66.547804269394575</c:v>
                </c:pt>
                <c:pt idx="111">
                  <c:v>66.843726390913233</c:v>
                </c:pt>
                <c:pt idx="112">
                  <c:v>67.364098009576978</c:v>
                </c:pt>
                <c:pt idx="113">
                  <c:v>68.202860241083272</c:v>
                </c:pt>
                <c:pt idx="114">
                  <c:v>69.469335770093068</c:v>
                </c:pt>
                <c:pt idx="115">
                  <c:v>71.277261158162887</c:v>
                </c:pt>
                <c:pt idx="116">
                  <c:v>73.726089305639661</c:v>
                </c:pt>
                <c:pt idx="117">
                  <c:v>76.87402820414583</c:v>
                </c:pt>
                <c:pt idx="118">
                  <c:v>80.701562747399549</c:v>
                </c:pt>
                <c:pt idx="119">
                  <c:v>85.060929375571618</c:v>
                </c:pt>
                <c:pt idx="120">
                  <c:v>89.606405395200341</c:v>
                </c:pt>
                <c:pt idx="121">
                  <c:v>93.720836579061555</c:v>
                </c:pt>
                <c:pt idx="122">
                  <c:v>96.511728096198595</c:v>
                </c:pt>
                <c:pt idx="123">
                  <c:v>97.003322376686512</c:v>
                </c:pt>
                <c:pt idx="124">
                  <c:v>94.57617415699211</c:v>
                </c:pt>
                <c:pt idx="125">
                  <c:v>89.448203156415218</c:v>
                </c:pt>
                <c:pt idx="126">
                  <c:v>82.780916937291607</c:v>
                </c:pt>
                <c:pt idx="127">
                  <c:v>76.187612163507112</c:v>
                </c:pt>
                <c:pt idx="128">
                  <c:v>70.949869571634395</c:v>
                </c:pt>
                <c:pt idx="129">
                  <c:v>67.532011897600086</c:v>
                </c:pt>
                <c:pt idx="130">
                  <c:v>65.671462423338838</c:v>
                </c:pt>
                <c:pt idx="131">
                  <c:v>64.805975869408073</c:v>
                </c:pt>
                <c:pt idx="132">
                  <c:v>64.439901336149404</c:v>
                </c:pt>
                <c:pt idx="133">
                  <c:v>64.275256370298649</c:v>
                </c:pt>
                <c:pt idx="134">
                  <c:v>64.176756356739375</c:v>
                </c:pt>
                <c:pt idx="135">
                  <c:v>64.096149598653085</c:v>
                </c:pt>
                <c:pt idx="136">
                  <c:v>64.019648632582701</c:v>
                </c:pt>
                <c:pt idx="137">
                  <c:v>63.944065415597663</c:v>
                </c:pt>
                <c:pt idx="138">
                  <c:v>63.868807133274863</c:v>
                </c:pt>
                <c:pt idx="139">
                  <c:v>63.79381130681378</c:v>
                </c:pt>
                <c:pt idx="140">
                  <c:v>63.719198473880823</c:v>
                </c:pt>
                <c:pt idx="141">
                  <c:v>63.645557348031069</c:v>
                </c:pt>
                <c:pt idx="142">
                  <c:v>63.575262169337876</c:v>
                </c:pt>
                <c:pt idx="143">
                  <c:v>63.516643646240233</c:v>
                </c:pt>
                <c:pt idx="144">
                  <c:v>63.49484627661964</c:v>
                </c:pt>
                <c:pt idx="145">
                  <c:v>63.574378674474126</c:v>
                </c:pt>
                <c:pt idx="146">
                  <c:v>63.893505030795481</c:v>
                </c:pt>
                <c:pt idx="147">
                  <c:v>64.692424810163899</c:v>
                </c:pt>
                <c:pt idx="148">
                  <c:v>66.287917871253882</c:v>
                </c:pt>
                <c:pt idx="149">
                  <c:v>68.936498928049318</c:v>
                </c:pt>
                <c:pt idx="150">
                  <c:v>72.586486934008022</c:v>
                </c:pt>
                <c:pt idx="151">
                  <c:v>76.653642369120547</c:v>
                </c:pt>
                <c:pt idx="152">
                  <c:v>80.05460992355296</c:v>
                </c:pt>
                <c:pt idx="153">
                  <c:v>81.626846927025525</c:v>
                </c:pt>
                <c:pt idx="154">
                  <c:v>80.746168592764363</c:v>
                </c:pt>
                <c:pt idx="155">
                  <c:v>77.704621724394485</c:v>
                </c:pt>
                <c:pt idx="156">
                  <c:v>73.541917201301402</c:v>
                </c:pt>
                <c:pt idx="157">
                  <c:v>69.461241714520881</c:v>
                </c:pt>
                <c:pt idx="158">
                  <c:v>66.272374267070788</c:v>
                </c:pt>
                <c:pt idx="159">
                  <c:v>64.200648261147222</c:v>
                </c:pt>
                <c:pt idx="160">
                  <c:v>63.050485941150001</c:v>
                </c:pt>
                <c:pt idx="161">
                  <c:v>62.485378126272785</c:v>
                </c:pt>
                <c:pt idx="162">
                  <c:v>62.221334876877812</c:v>
                </c:pt>
                <c:pt idx="163">
                  <c:v>62.0859255209945</c:v>
                </c:pt>
                <c:pt idx="164">
                  <c:v>61.996752624669625</c:v>
                </c:pt>
                <c:pt idx="165">
                  <c:v>61.921665418942553</c:v>
                </c:pt>
                <c:pt idx="166">
                  <c:v>61.850219324382664</c:v>
                </c:pt>
                <c:pt idx="167">
                  <c:v>61.779552299182711</c:v>
                </c:pt>
                <c:pt idx="168">
                  <c:v>61.708992679330976</c:v>
                </c:pt>
                <c:pt idx="169">
                  <c:v>61.638399585357021</c:v>
                </c:pt>
                <c:pt idx="170">
                  <c:v>61.567741748777884</c:v>
                </c:pt>
                <c:pt idx="171">
                  <c:v>61.497008165905292</c:v>
                </c:pt>
                <c:pt idx="172">
                  <c:v>61.426192072983426</c:v>
                </c:pt>
                <c:pt idx="173">
                  <c:v>61.355288443787487</c:v>
                </c:pt>
                <c:pt idx="174">
                  <c:v>61.284293578428517</c:v>
                </c:pt>
                <c:pt idx="175">
                  <c:v>61.213204959213705</c:v>
                </c:pt>
                <c:pt idx="176">
                  <c:v>61.14202113144281</c:v>
                </c:pt>
                <c:pt idx="177">
                  <c:v>61.070741584848534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F08-4F98-BC17-55FB7AD8F84B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'C'!$BF$27:$BF$227</c:f>
              <c:numCache>
                <c:formatCode>General</c:formatCode>
                <c:ptCount val="201"/>
                <c:pt idx="0">
                  <c:v>73.908485148754494</c:v>
                </c:pt>
                <c:pt idx="1">
                  <c:v>74.002742227104093</c:v>
                </c:pt>
                <c:pt idx="2">
                  <c:v>74.096470821613963</c:v>
                </c:pt>
                <c:pt idx="3">
                  <c:v>74.189593442294182</c:v>
                </c:pt>
                <c:pt idx="4">
                  <c:v>74.282023247244055</c:v>
                </c:pt>
                <c:pt idx="5">
                  <c:v>74.373663112715221</c:v>
                </c:pt>
                <c:pt idx="6">
                  <c:v>74.464404642983496</c:v>
                </c:pt>
                <c:pt idx="7">
                  <c:v>74.554127123204992</c:v>
                </c:pt>
                <c:pt idx="8">
                  <c:v>74.642696420585551</c:v>
                </c:pt>
                <c:pt idx="9">
                  <c:v>74.729963841825111</c:v>
                </c:pt>
                <c:pt idx="10">
                  <c:v>74.815764957970288</c:v>
                </c:pt>
                <c:pt idx="11">
                  <c:v>74.899918411576678</c:v>
                </c:pt>
                <c:pt idx="12">
                  <c:v>74.982224725487555</c:v>
                </c:pt>
                <c:pt idx="13">
                  <c:v>75.062465137614723</c:v>
                </c:pt>
                <c:pt idx="14">
                  <c:v>75.140400491859609</c:v>
                </c:pt>
                <c:pt idx="15">
                  <c:v>75.215770221712489</c:v>
                </c:pt>
                <c:pt idx="16">
                  <c:v>75.288291470036484</c:v>
                </c:pt>
                <c:pt idx="17">
                  <c:v>75.357658395942352</c:v>
                </c:pt>
                <c:pt idx="18">
                  <c:v>75.423541727269296</c:v>
                </c:pt>
                <c:pt idx="19">
                  <c:v>75.485588624700227</c:v>
                </c:pt>
                <c:pt idx="20">
                  <c:v>75.543422930525452</c:v>
                </c:pt>
                <c:pt idx="21">
                  <c:v>75.596645880991588</c:v>
                </c:pt>
                <c:pt idx="22">
                  <c:v>75.644837365349872</c:v>
                </c:pt>
                <c:pt idx="23">
                  <c:v>75.687557816357184</c:v>
                </c:pt>
                <c:pt idx="24">
                  <c:v>75.724350815174361</c:v>
                </c:pt>
                <c:pt idx="25">
                  <c:v>75.754746487369857</c:v>
                </c:pt>
                <c:pt idx="26">
                  <c:v>75.778265755084675</c:v>
                </c:pt>
                <c:pt idx="27">
                  <c:v>75.794425492425091</c:v>
                </c:pt>
                <c:pt idx="28">
                  <c:v>75.802744606090371</c:v>
                </c:pt>
                <c:pt idx="29">
                  <c:v>75.802751030704414</c:v>
                </c:pt>
                <c:pt idx="30">
                  <c:v>75.793989588364354</c:v>
                </c:pt>
                <c:pt idx="31">
                  <c:v>75.776030615245872</c:v>
                </c:pt>
                <c:pt idx="32">
                  <c:v>75.748479206179979</c:v>
                </c:pt>
                <c:pt idx="33">
                  <c:v>75.710984873271713</c:v>
                </c:pt>
                <c:pt idx="34">
                  <c:v>75.663251360084203</c:v>
                </c:pt>
                <c:pt idx="35">
                  <c:v>75.605046302671695</c:v>
                </c:pt>
                <c:pt idx="36">
                  <c:v>75.536210387412822</c:v>
                </c:pt>
                <c:pt idx="37">
                  <c:v>75.456665627997452</c:v>
                </c:pt>
                <c:pt idx="38">
                  <c:v>75.366422374647044</c:v>
                </c:pt>
                <c:pt idx="39">
                  <c:v>75.265584681481201</c:v>
                </c:pt>
                <c:pt idx="40">
                  <c:v>75.154353695273116</c:v>
                </c:pt>
                <c:pt idx="41">
                  <c:v>75.033028791133603</c:v>
                </c:pt>
                <c:pt idx="42">
                  <c:v>74.902006266118036</c:v>
                </c:pt>
                <c:pt idx="43">
                  <c:v>74.761775506133674</c:v>
                </c:pt>
                <c:pt idx="44">
                  <c:v>74.612912658390897</c:v>
                </c:pt>
                <c:pt idx="45">
                  <c:v>74.456071962808423</c:v>
                </c:pt>
                <c:pt idx="46">
                  <c:v>74.291975012135225</c:v>
                </c:pt>
                <c:pt idx="47">
                  <c:v>74.121398312993321</c:v>
                </c:pt>
                <c:pt idx="48">
                  <c:v>73.945159600531156</c:v>
                </c:pt>
                <c:pt idx="49">
                  <c:v>73.764103411817146</c:v>
                </c:pt>
                <c:pt idx="50">
                  <c:v>73.579086444039248</c:v>
                </c:pt>
                <c:pt idx="51">
                  <c:v>73.390963212501504</c:v>
                </c:pt>
                <c:pt idx="52">
                  <c:v>73.200572482707784</c:v>
                </c:pt>
                <c:pt idx="53">
                  <c:v>73.008724885351782</c:v>
                </c:pt>
                <c:pt idx="54">
                  <c:v>72.816192039417061</c:v>
                </c:pt>
                <c:pt idx="55">
                  <c:v>72.623697414391231</c:v>
                </c:pt>
                <c:pt idx="56">
                  <c:v>72.431909065430645</c:v>
                </c:pt>
                <c:pt idx="57">
                  <c:v>72.241434282095369</c:v>
                </c:pt>
                <c:pt idx="58">
                  <c:v>72.052816107654465</c:v>
                </c:pt>
                <c:pt idx="59">
                  <c:v>71.866531615973486</c:v>
                </c:pt>
                <c:pt idx="60">
                  <c:v>71.68299177896067</c:v>
                </c:pt>
                <c:pt idx="61">
                  <c:v>71.502542720174191</c:v>
                </c:pt>
                <c:pt idx="62">
                  <c:v>71.325468128827637</c:v>
                </c:pt>
                <c:pt idx="63">
                  <c:v>71.151992601389338</c:v>
                </c:pt>
                <c:pt idx="64">
                  <c:v>70.982285682912234</c:v>
                </c:pt>
                <c:pt idx="65">
                  <c:v>70.816466394483513</c:v>
                </c:pt>
                <c:pt idx="66">
                  <c:v>70.654608054046975</c:v>
                </c:pt>
                <c:pt idx="67">
                  <c:v>70.496743222809243</c:v>
                </c:pt>
                <c:pt idx="68">
                  <c:v>70.342868636308935</c:v>
                </c:pt>
                <c:pt idx="69">
                  <c:v>70.192950006224365</c:v>
                </c:pt>
                <c:pt idx="70">
                  <c:v>70.046926604772395</c:v>
                </c:pt>
                <c:pt idx="71">
                  <c:v>69.904715567164658</c:v>
                </c:pt>
                <c:pt idx="72">
                  <c:v>69.766215868459497</c:v>
                </c:pt>
                <c:pt idx="73">
                  <c:v>69.631311948995219</c:v>
                </c:pt>
                <c:pt idx="74">
                  <c:v>69.499876977371045</c:v>
                </c:pt>
                <c:pt idx="75">
                  <c:v>69.371775751776823</c:v>
                </c:pt>
                <c:pt idx="76">
                  <c:v>69.24686724960479</c:v>
                </c:pt>
                <c:pt idx="77">
                  <c:v>69.125006842011885</c:v>
                </c:pt>
                <c:pt idx="78">
                  <c:v>69.006048194776568</c:v>
                </c:pt>
                <c:pt idx="79">
                  <c:v>68.889844879752957</c:v>
                </c:pt>
                <c:pt idx="80">
                  <c:v>68.776251722790064</c:v>
                </c:pt>
                <c:pt idx="81">
                  <c:v>68.66512591445121</c:v>
                </c:pt>
                <c:pt idx="82">
                  <c:v>68.556327909502045</c:v>
                </c:pt>
                <c:pt idx="83">
                  <c:v>68.449722140156354</c:v>
                </c:pt>
                <c:pt idx="84">
                  <c:v>68.345177566663921</c:v>
                </c:pt>
                <c:pt idx="85">
                  <c:v>68.242568087148783</c:v>
                </c:pt>
                <c:pt idx="86">
                  <c:v>68.14177282677548</c:v>
                </c:pt>
                <c:pt idx="87">
                  <c:v>68.042676324433231</c:v>
                </c:pt>
                <c:pt idx="88">
                  <c:v>67.945168633247945</c:v>
                </c:pt>
                <c:pt idx="89">
                  <c:v>67.849145349415522</c:v>
                </c:pt>
                <c:pt idx="90">
                  <c:v>67.754507582127189</c:v>
                </c:pt>
                <c:pt idx="91">
                  <c:v>67.661161875753891</c:v>
                </c:pt>
                <c:pt idx="92">
                  <c:v>67.569020093982004</c:v>
                </c:pt>
                <c:pt idx="93">
                  <c:v>67.477999274254842</c:v>
                </c:pt>
                <c:pt idx="94">
                  <c:v>67.388021459671251</c:v>
                </c:pt>
                <c:pt idx="95">
                  <c:v>67.299013514419727</c:v>
                </c:pt>
                <c:pt idx="96">
                  <c:v>67.210906927879179</c:v>
                </c:pt>
                <c:pt idx="97">
                  <c:v>67.123637611685126</c:v>
                </c:pt>
                <c:pt idx="98">
                  <c:v>67.037145693334836</c:v>
                </c:pt>
                <c:pt idx="99">
                  <c:v>66.951375309275761</c:v>
                </c:pt>
                <c:pt idx="100">
                  <c:v>66.866274399880439</c:v>
                </c:pt>
                <c:pt idx="101">
                  <c:v>66.781794508247302</c:v>
                </c:pt>
                <c:pt idx="102">
                  <c:v>66.697890584370455</c:v>
                </c:pt>
                <c:pt idx="103">
                  <c:v>66.614520795888808</c:v>
                </c:pt>
                <c:pt idx="104">
                  <c:v>66.531646346340963</c:v>
                </c:pt>
                <c:pt idx="105">
                  <c:v>66.449231301617559</c:v>
                </c:pt>
                <c:pt idx="106">
                  <c:v>66.367242425104891</c:v>
                </c:pt>
                <c:pt idx="107">
                  <c:v>66.285649021850716</c:v>
                </c:pt>
                <c:pt idx="108">
                  <c:v>66.204422791948076</c:v>
                </c:pt>
                <c:pt idx="109">
                  <c:v>66.123537693221323</c:v>
                </c:pt>
                <c:pt idx="110">
                  <c:v>66.042969813207151</c:v>
                </c:pt>
                <c:pt idx="111">
                  <c:v>65.962697250346025</c:v>
                </c:pt>
                <c:pt idx="112">
                  <c:v>65.882700004236298</c:v>
                </c:pt>
                <c:pt idx="113">
                  <c:v>65.802959874746421</c:v>
                </c:pt>
                <c:pt idx="114">
                  <c:v>65.723460369731853</c:v>
                </c:pt>
                <c:pt idx="115">
                  <c:v>65.644186621056207</c:v>
                </c:pt>
                <c:pt idx="116">
                  <c:v>65.565125308569122</c:v>
                </c:pt>
                <c:pt idx="117">
                  <c:v>65.486264591645934</c:v>
                </c:pt>
                <c:pt idx="118">
                  <c:v>65.407594047839439</c:v>
                </c:pt>
                <c:pt idx="119">
                  <c:v>65.329104618135005</c:v>
                </c:pt>
                <c:pt idx="120">
                  <c:v>65.250788558230369</c:v>
                </c:pt>
                <c:pt idx="121">
                  <c:v>65.172639395181633</c:v>
                </c:pt>
                <c:pt idx="122">
                  <c:v>65.09465188866443</c:v>
                </c:pt>
                <c:pt idx="123">
                  <c:v>65.016821995993155</c:v>
                </c:pt>
                <c:pt idx="124">
                  <c:v>64.939146839921278</c:v>
                </c:pt>
                <c:pt idx="125">
                  <c:v>64.861624678112335</c:v>
                </c:pt>
                <c:pt idx="126">
                  <c:v>64.784254873026157</c:v>
                </c:pt>
                <c:pt idx="127">
                  <c:v>64.707037860810829</c:v>
                </c:pt>
                <c:pt idx="128">
                  <c:v>64.629975117633052</c:v>
                </c:pt>
                <c:pt idx="129">
                  <c:v>64.553069121724889</c:v>
                </c:pt>
                <c:pt idx="130">
                  <c:v>64.476323309283927</c:v>
                </c:pt>
                <c:pt idx="131">
                  <c:v>64.39974202224596</c:v>
                </c:pt>
                <c:pt idx="132">
                  <c:v>64.323330445874987</c:v>
                </c:pt>
                <c:pt idx="133">
                  <c:v>64.247094534096632</c:v>
                </c:pt>
                <c:pt idx="134">
                  <c:v>64.171040920563797</c:v>
                </c:pt>
                <c:pt idx="135">
                  <c:v>64.095176813605647</c:v>
                </c:pt>
                <c:pt idx="136">
                  <c:v>64.01950987349791</c:v>
                </c:pt>
                <c:pt idx="137">
                  <c:v>63.944048070922406</c:v>
                </c:pt>
                <c:pt idx="138">
                  <c:v>63.868799526074262</c:v>
                </c:pt>
                <c:pt idx="139">
                  <c:v>63.793772328634361</c:v>
                </c:pt>
                <c:pt idx="140">
                  <c:v>63.718974339750815</c:v>
                </c:pt>
                <c:pt idx="141">
                  <c:v>63.644412978249065</c:v>
                </c:pt>
                <c:pt idx="142">
                  <c:v>63.570094994482645</c:v>
                </c:pt>
                <c:pt idx="143">
                  <c:v>63.496026236491112</c:v>
                </c:pt>
                <c:pt idx="144">
                  <c:v>63.422211414374573</c:v>
                </c:pt>
                <c:pt idx="145">
                  <c:v>63.34865386993431</c:v>
                </c:pt>
                <c:pt idx="146">
                  <c:v>63.275355359559981</c:v>
                </c:pt>
                <c:pt idx="147">
                  <c:v>63.202315858957434</c:v>
                </c:pt>
                <c:pt idx="148">
                  <c:v>63.129533398501067</c:v>
                </c:pt>
                <c:pt idx="149">
                  <c:v>63.05700393767664</c:v>
                </c:pt>
                <c:pt idx="150">
                  <c:v>62.984721286199722</c:v>
                </c:pt>
                <c:pt idx="151">
                  <c:v>62.912677077942362</c:v>
                </c:pt>
                <c:pt idx="152">
                  <c:v>62.840860801818309</c:v>
                </c:pt>
                <c:pt idx="153">
                  <c:v>62.769259891364229</c:v>
                </c:pt>
                <c:pt idx="154">
                  <c:v>62.69785987205799</c:v>
                </c:pt>
                <c:pt idx="155">
                  <c:v>62.626644562627199</c:v>
                </c:pt>
                <c:pt idx="156">
                  <c:v>62.555596323927716</c:v>
                </c:pt>
                <c:pt idx="157">
                  <c:v>62.484696346627473</c:v>
                </c:pt>
                <c:pt idx="158">
                  <c:v>62.413924967096264</c:v>
                </c:pt>
                <c:pt idx="159">
                  <c:v>62.343261999720767</c:v>
                </c:pt>
                <c:pt idx="160">
                  <c:v>62.272687073412975</c:v>
                </c:pt>
                <c:pt idx="161">
                  <c:v>62.202179960370927</c:v>
                </c:pt>
                <c:pt idx="162">
                  <c:v>62.13172088612707</c:v>
                </c:pt>
                <c:pt idx="163">
                  <c:v>62.061290811466975</c:v>
                </c:pt>
                <c:pt idx="164">
                  <c:v>61.990871678766325</c:v>
                </c:pt>
                <c:pt idx="165">
                  <c:v>61.920446617499707</c:v>
                </c:pt>
                <c:pt idx="166">
                  <c:v>61.850000105943437</c:v>
                </c:pt>
                <c:pt idx="167">
                  <c:v>61.779518088266038</c:v>
                </c:pt>
                <c:pt idx="168">
                  <c:v>61.708988048142317</c:v>
                </c:pt>
                <c:pt idx="169">
                  <c:v>61.638399041647169</c:v>
                </c:pt>
                <c:pt idx="170">
                  <c:v>61.567741693429511</c:v>
                </c:pt>
                <c:pt idx="171">
                  <c:v>61.497008161020688</c:v>
                </c:pt>
                <c:pt idx="172">
                  <c:v>61.426192072609773</c:v>
                </c:pt>
                <c:pt idx="173">
                  <c:v>61.355288443762717</c:v>
                </c:pt>
                <c:pt idx="174">
                  <c:v>61.284293578427096</c:v>
                </c:pt>
                <c:pt idx="175">
                  <c:v>61.213204959213634</c:v>
                </c:pt>
                <c:pt idx="176">
                  <c:v>61.14202113144281</c:v>
                </c:pt>
                <c:pt idx="177">
                  <c:v>61.070741584848534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F08-4F98-BC17-55FB7AD8F8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6337616"/>
        <c:axId val="406338008"/>
      </c:scatterChart>
      <c:valAx>
        <c:axId val="4063376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06338008"/>
        <c:crosses val="autoZero"/>
        <c:crossBetween val="midCat"/>
      </c:valAx>
      <c:valAx>
        <c:axId val="4063380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063376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'C'!$K$27:$K$227</c:f>
              <c:numCache>
                <c:formatCode>General</c:formatCode>
                <c:ptCount val="201"/>
                <c:pt idx="0">
                  <c:v>75.296999999999997</c:v>
                </c:pt>
                <c:pt idx="1">
                  <c:v>75</c:v>
                </c:pt>
                <c:pt idx="2">
                  <c:v>74.358999999999995</c:v>
                </c:pt>
                <c:pt idx="3">
                  <c:v>73.406000000000006</c:v>
                </c:pt>
                <c:pt idx="4">
                  <c:v>73.391000000000005</c:v>
                </c:pt>
                <c:pt idx="5">
                  <c:v>73.546999999999997</c:v>
                </c:pt>
                <c:pt idx="6">
                  <c:v>72.656000000000006</c:v>
                </c:pt>
                <c:pt idx="7">
                  <c:v>75.046999999999997</c:v>
                </c:pt>
                <c:pt idx="8">
                  <c:v>73.828000000000003</c:v>
                </c:pt>
                <c:pt idx="9">
                  <c:v>74.281000000000006</c:v>
                </c:pt>
                <c:pt idx="10">
                  <c:v>74.343999999999994</c:v>
                </c:pt>
                <c:pt idx="11">
                  <c:v>75.468999999999994</c:v>
                </c:pt>
                <c:pt idx="12">
                  <c:v>74.858999999999995</c:v>
                </c:pt>
                <c:pt idx="13">
                  <c:v>74.593999999999994</c:v>
                </c:pt>
                <c:pt idx="14">
                  <c:v>74.858999999999995</c:v>
                </c:pt>
                <c:pt idx="15">
                  <c:v>74.343999999999994</c:v>
                </c:pt>
                <c:pt idx="16">
                  <c:v>74.781000000000006</c:v>
                </c:pt>
                <c:pt idx="17">
                  <c:v>75.483999999999995</c:v>
                </c:pt>
                <c:pt idx="18">
                  <c:v>75.125</c:v>
                </c:pt>
                <c:pt idx="19">
                  <c:v>75.468999999999994</c:v>
                </c:pt>
                <c:pt idx="20">
                  <c:v>74.328000000000003</c:v>
                </c:pt>
                <c:pt idx="21">
                  <c:v>74.358999999999995</c:v>
                </c:pt>
                <c:pt idx="22">
                  <c:v>75.188000000000002</c:v>
                </c:pt>
                <c:pt idx="23">
                  <c:v>74.608999999999995</c:v>
                </c:pt>
                <c:pt idx="24">
                  <c:v>74.218999999999994</c:v>
                </c:pt>
                <c:pt idx="25">
                  <c:v>75.406000000000006</c:v>
                </c:pt>
                <c:pt idx="26">
                  <c:v>74.125</c:v>
                </c:pt>
                <c:pt idx="27">
                  <c:v>75.233999999999995</c:v>
                </c:pt>
                <c:pt idx="28">
                  <c:v>76.328000000000003</c:v>
                </c:pt>
                <c:pt idx="29">
                  <c:v>76.906000000000006</c:v>
                </c:pt>
                <c:pt idx="30">
                  <c:v>76.061999999999998</c:v>
                </c:pt>
                <c:pt idx="31">
                  <c:v>76.875</c:v>
                </c:pt>
                <c:pt idx="32">
                  <c:v>76.593999999999994</c:v>
                </c:pt>
                <c:pt idx="33">
                  <c:v>75.953000000000003</c:v>
                </c:pt>
                <c:pt idx="34">
                  <c:v>78.406000000000006</c:v>
                </c:pt>
                <c:pt idx="35">
                  <c:v>78.891000000000005</c:v>
                </c:pt>
                <c:pt idx="36">
                  <c:v>77.625</c:v>
                </c:pt>
                <c:pt idx="37">
                  <c:v>78.171999999999997</c:v>
                </c:pt>
                <c:pt idx="38">
                  <c:v>77.858999999999995</c:v>
                </c:pt>
                <c:pt idx="39">
                  <c:v>79.718999999999994</c:v>
                </c:pt>
                <c:pt idx="40">
                  <c:v>79.906000000000006</c:v>
                </c:pt>
                <c:pt idx="41">
                  <c:v>80.125</c:v>
                </c:pt>
                <c:pt idx="42">
                  <c:v>81.875</c:v>
                </c:pt>
                <c:pt idx="43">
                  <c:v>82.578000000000003</c:v>
                </c:pt>
                <c:pt idx="44">
                  <c:v>84.578000000000003</c:v>
                </c:pt>
                <c:pt idx="45">
                  <c:v>86.296999999999997</c:v>
                </c:pt>
                <c:pt idx="46">
                  <c:v>88.906000000000006</c:v>
                </c:pt>
                <c:pt idx="47">
                  <c:v>91.811999999999998</c:v>
                </c:pt>
                <c:pt idx="48">
                  <c:v>97.046999999999997</c:v>
                </c:pt>
                <c:pt idx="49">
                  <c:v>102.047</c:v>
                </c:pt>
                <c:pt idx="50">
                  <c:v>110.84399999999999</c:v>
                </c:pt>
                <c:pt idx="51">
                  <c:v>124</c:v>
                </c:pt>
                <c:pt idx="52">
                  <c:v>140.828</c:v>
                </c:pt>
                <c:pt idx="53">
                  <c:v>158.078</c:v>
                </c:pt>
                <c:pt idx="54">
                  <c:v>176.40600000000001</c:v>
                </c:pt>
                <c:pt idx="55">
                  <c:v>191.43799999999999</c:v>
                </c:pt>
                <c:pt idx="56">
                  <c:v>203.48400000000001</c:v>
                </c:pt>
                <c:pt idx="57">
                  <c:v>213.73400000000001</c:v>
                </c:pt>
                <c:pt idx="58">
                  <c:v>219.48400000000001</c:v>
                </c:pt>
                <c:pt idx="59">
                  <c:v>223.672</c:v>
                </c:pt>
                <c:pt idx="60">
                  <c:v>225.56200000000001</c:v>
                </c:pt>
                <c:pt idx="61">
                  <c:v>224.34399999999999</c:v>
                </c:pt>
                <c:pt idx="62">
                  <c:v>217.43799999999999</c:v>
                </c:pt>
                <c:pt idx="63">
                  <c:v>201.625</c:v>
                </c:pt>
                <c:pt idx="64">
                  <c:v>171.453</c:v>
                </c:pt>
                <c:pt idx="65">
                  <c:v>131.422</c:v>
                </c:pt>
                <c:pt idx="66">
                  <c:v>103.875</c:v>
                </c:pt>
                <c:pt idx="67">
                  <c:v>89.218999999999994</c:v>
                </c:pt>
                <c:pt idx="68">
                  <c:v>86.25</c:v>
                </c:pt>
                <c:pt idx="69">
                  <c:v>83.25</c:v>
                </c:pt>
                <c:pt idx="70">
                  <c:v>83.218999999999994</c:v>
                </c:pt>
                <c:pt idx="71">
                  <c:v>83.438000000000002</c:v>
                </c:pt>
                <c:pt idx="72">
                  <c:v>86.688000000000002</c:v>
                </c:pt>
                <c:pt idx="73">
                  <c:v>91.061999999999998</c:v>
                </c:pt>
                <c:pt idx="74">
                  <c:v>98.203000000000003</c:v>
                </c:pt>
                <c:pt idx="75">
                  <c:v>107.89100000000001</c:v>
                </c:pt>
                <c:pt idx="76">
                  <c:v>121.25</c:v>
                </c:pt>
                <c:pt idx="77">
                  <c:v>134.125</c:v>
                </c:pt>
                <c:pt idx="78">
                  <c:v>147.203</c:v>
                </c:pt>
                <c:pt idx="79">
                  <c:v>158.53100000000001</c:v>
                </c:pt>
                <c:pt idx="80">
                  <c:v>168.797</c:v>
                </c:pt>
                <c:pt idx="81">
                  <c:v>175.68799999999999</c:v>
                </c:pt>
                <c:pt idx="82">
                  <c:v>180.56200000000001</c:v>
                </c:pt>
                <c:pt idx="83">
                  <c:v>181.65600000000001</c:v>
                </c:pt>
                <c:pt idx="84">
                  <c:v>177.39099999999999</c:v>
                </c:pt>
                <c:pt idx="85">
                  <c:v>160.297</c:v>
                </c:pt>
                <c:pt idx="86">
                  <c:v>126.14100000000001</c:v>
                </c:pt>
                <c:pt idx="87">
                  <c:v>86.468999999999994</c:v>
                </c:pt>
                <c:pt idx="88">
                  <c:v>67.983999999999995</c:v>
                </c:pt>
                <c:pt idx="89">
                  <c:v>66.375</c:v>
                </c:pt>
                <c:pt idx="90">
                  <c:v>66.641000000000005</c:v>
                </c:pt>
                <c:pt idx="91">
                  <c:v>64.608999999999995</c:v>
                </c:pt>
                <c:pt idx="92">
                  <c:v>66.531000000000006</c:v>
                </c:pt>
                <c:pt idx="93">
                  <c:v>67.328000000000003</c:v>
                </c:pt>
                <c:pt idx="94">
                  <c:v>65.641000000000005</c:v>
                </c:pt>
                <c:pt idx="95">
                  <c:v>67.688000000000002</c:v>
                </c:pt>
                <c:pt idx="96">
                  <c:v>65.561999999999998</c:v>
                </c:pt>
                <c:pt idx="97">
                  <c:v>66.531000000000006</c:v>
                </c:pt>
                <c:pt idx="98">
                  <c:v>67.766000000000005</c:v>
                </c:pt>
                <c:pt idx="99">
                  <c:v>66.828000000000003</c:v>
                </c:pt>
                <c:pt idx="100">
                  <c:v>66.796999999999997</c:v>
                </c:pt>
                <c:pt idx="101">
                  <c:v>66.625</c:v>
                </c:pt>
                <c:pt idx="102">
                  <c:v>65.983999999999995</c:v>
                </c:pt>
                <c:pt idx="103">
                  <c:v>66.578000000000003</c:v>
                </c:pt>
                <c:pt idx="104">
                  <c:v>66.5</c:v>
                </c:pt>
                <c:pt idx="105">
                  <c:v>67.266000000000005</c:v>
                </c:pt>
                <c:pt idx="106">
                  <c:v>68.406000000000006</c:v>
                </c:pt>
                <c:pt idx="107">
                  <c:v>67.718999999999994</c:v>
                </c:pt>
                <c:pt idx="108">
                  <c:v>67.781000000000006</c:v>
                </c:pt>
                <c:pt idx="109">
                  <c:v>67.358999999999995</c:v>
                </c:pt>
                <c:pt idx="110">
                  <c:v>67.921999999999997</c:v>
                </c:pt>
                <c:pt idx="111">
                  <c:v>68.766000000000005</c:v>
                </c:pt>
                <c:pt idx="112">
                  <c:v>68.703000000000003</c:v>
                </c:pt>
                <c:pt idx="113">
                  <c:v>68.906000000000006</c:v>
                </c:pt>
                <c:pt idx="114">
                  <c:v>69.641000000000005</c:v>
                </c:pt>
                <c:pt idx="115">
                  <c:v>73.391000000000005</c:v>
                </c:pt>
                <c:pt idx="116">
                  <c:v>76.311999999999998</c:v>
                </c:pt>
                <c:pt idx="117">
                  <c:v>80.671999999999997</c:v>
                </c:pt>
                <c:pt idx="118">
                  <c:v>87.141000000000005</c:v>
                </c:pt>
                <c:pt idx="119">
                  <c:v>92.688000000000002</c:v>
                </c:pt>
                <c:pt idx="120">
                  <c:v>95.921999999999997</c:v>
                </c:pt>
                <c:pt idx="121">
                  <c:v>99.156000000000006</c:v>
                </c:pt>
                <c:pt idx="122">
                  <c:v>100.672</c:v>
                </c:pt>
                <c:pt idx="123">
                  <c:v>97.953000000000003</c:v>
                </c:pt>
                <c:pt idx="124">
                  <c:v>93.561999999999998</c:v>
                </c:pt>
                <c:pt idx="125">
                  <c:v>87.608999999999995</c:v>
                </c:pt>
                <c:pt idx="126">
                  <c:v>80.608999999999995</c:v>
                </c:pt>
                <c:pt idx="127">
                  <c:v>72.75</c:v>
                </c:pt>
                <c:pt idx="128">
                  <c:v>67.516000000000005</c:v>
                </c:pt>
                <c:pt idx="129">
                  <c:v>63.546999999999997</c:v>
                </c:pt>
                <c:pt idx="130">
                  <c:v>61.625</c:v>
                </c:pt>
                <c:pt idx="131">
                  <c:v>62.734000000000002</c:v>
                </c:pt>
                <c:pt idx="132">
                  <c:v>62.344000000000001</c:v>
                </c:pt>
                <c:pt idx="133">
                  <c:v>63.421999999999997</c:v>
                </c:pt>
                <c:pt idx="134">
                  <c:v>62.796999999999997</c:v>
                </c:pt>
                <c:pt idx="135">
                  <c:v>63.109000000000002</c:v>
                </c:pt>
                <c:pt idx="136">
                  <c:v>63.265999999999998</c:v>
                </c:pt>
                <c:pt idx="137">
                  <c:v>63.203000000000003</c:v>
                </c:pt>
                <c:pt idx="138">
                  <c:v>64.421999999999997</c:v>
                </c:pt>
                <c:pt idx="139">
                  <c:v>62.859000000000002</c:v>
                </c:pt>
                <c:pt idx="140">
                  <c:v>63.530999999999999</c:v>
                </c:pt>
                <c:pt idx="141">
                  <c:v>63.030999999999999</c:v>
                </c:pt>
                <c:pt idx="142">
                  <c:v>62.734000000000002</c:v>
                </c:pt>
                <c:pt idx="143">
                  <c:v>61.405999999999999</c:v>
                </c:pt>
                <c:pt idx="144">
                  <c:v>62.484000000000002</c:v>
                </c:pt>
                <c:pt idx="145">
                  <c:v>62.875</c:v>
                </c:pt>
                <c:pt idx="146">
                  <c:v>65.046999999999997</c:v>
                </c:pt>
                <c:pt idx="147">
                  <c:v>67.453000000000003</c:v>
                </c:pt>
                <c:pt idx="148">
                  <c:v>72.281000000000006</c:v>
                </c:pt>
                <c:pt idx="149">
                  <c:v>75.453000000000003</c:v>
                </c:pt>
                <c:pt idx="150">
                  <c:v>79.046999999999997</c:v>
                </c:pt>
                <c:pt idx="151">
                  <c:v>83.5</c:v>
                </c:pt>
                <c:pt idx="152">
                  <c:v>85.093999999999994</c:v>
                </c:pt>
                <c:pt idx="153">
                  <c:v>84.078000000000003</c:v>
                </c:pt>
                <c:pt idx="154">
                  <c:v>80.796999999999997</c:v>
                </c:pt>
                <c:pt idx="155">
                  <c:v>74.781000000000006</c:v>
                </c:pt>
                <c:pt idx="156">
                  <c:v>70.125</c:v>
                </c:pt>
                <c:pt idx="157">
                  <c:v>63.405999999999999</c:v>
                </c:pt>
                <c:pt idx="158">
                  <c:v>60.640999999999998</c:v>
                </c:pt>
                <c:pt idx="159">
                  <c:v>60.530999999999999</c:v>
                </c:pt>
                <c:pt idx="160">
                  <c:v>60.203000000000003</c:v>
                </c:pt>
                <c:pt idx="161">
                  <c:v>60.311999999999998</c:v>
                </c:pt>
                <c:pt idx="162">
                  <c:v>61.155999999999999</c:v>
                </c:pt>
                <c:pt idx="163">
                  <c:v>60.75</c:v>
                </c:pt>
                <c:pt idx="164">
                  <c:v>60.780999999999999</c:v>
                </c:pt>
                <c:pt idx="165">
                  <c:v>61.219000000000001</c:v>
                </c:pt>
                <c:pt idx="166">
                  <c:v>60.155999999999999</c:v>
                </c:pt>
                <c:pt idx="167">
                  <c:v>60.734000000000002</c:v>
                </c:pt>
                <c:pt idx="168">
                  <c:v>61.655999999999999</c:v>
                </c:pt>
                <c:pt idx="169">
                  <c:v>61.578000000000003</c:v>
                </c:pt>
                <c:pt idx="170">
                  <c:v>61.688000000000002</c:v>
                </c:pt>
                <c:pt idx="171">
                  <c:v>60.75</c:v>
                </c:pt>
                <c:pt idx="172">
                  <c:v>59.640999999999998</c:v>
                </c:pt>
                <c:pt idx="173">
                  <c:v>60.046999999999997</c:v>
                </c:pt>
                <c:pt idx="174">
                  <c:v>60.859000000000002</c:v>
                </c:pt>
                <c:pt idx="175">
                  <c:v>61.296999999999997</c:v>
                </c:pt>
                <c:pt idx="176">
                  <c:v>61.671999999999997</c:v>
                </c:pt>
                <c:pt idx="177">
                  <c:v>60.061999999999998</c:v>
                </c:pt>
                <c:pt idx="178">
                  <c:v>60.015999999999998</c:v>
                </c:pt>
                <c:pt idx="179">
                  <c:v>61.171999999999997</c:v>
                </c:pt>
                <c:pt idx="180">
                  <c:v>61.703000000000003</c:v>
                </c:pt>
                <c:pt idx="181">
                  <c:v>59.655999999999999</c:v>
                </c:pt>
                <c:pt idx="182">
                  <c:v>60.109000000000002</c:v>
                </c:pt>
                <c:pt idx="183">
                  <c:v>60.140999999999998</c:v>
                </c:pt>
                <c:pt idx="184">
                  <c:v>59.594000000000001</c:v>
                </c:pt>
                <c:pt idx="185">
                  <c:v>60.280999999999999</c:v>
                </c:pt>
                <c:pt idx="186">
                  <c:v>60.469000000000001</c:v>
                </c:pt>
                <c:pt idx="187">
                  <c:v>59.734000000000002</c:v>
                </c:pt>
                <c:pt idx="188">
                  <c:v>60.015999999999998</c:v>
                </c:pt>
                <c:pt idx="189">
                  <c:v>59.344000000000001</c:v>
                </c:pt>
                <c:pt idx="190">
                  <c:v>60.811999999999998</c:v>
                </c:pt>
                <c:pt idx="191">
                  <c:v>59.640999999999998</c:v>
                </c:pt>
                <c:pt idx="192">
                  <c:v>59.796999999999997</c:v>
                </c:pt>
                <c:pt idx="193">
                  <c:v>60.671999999999997</c:v>
                </c:pt>
                <c:pt idx="194">
                  <c:v>59.046999999999997</c:v>
                </c:pt>
                <c:pt idx="195">
                  <c:v>59.640999999999998</c:v>
                </c:pt>
                <c:pt idx="196">
                  <c:v>59.171999999999997</c:v>
                </c:pt>
                <c:pt idx="197">
                  <c:v>59.109000000000002</c:v>
                </c:pt>
                <c:pt idx="198">
                  <c:v>58.75</c:v>
                </c:pt>
                <c:pt idx="199">
                  <c:v>58.344000000000001</c:v>
                </c:pt>
                <c:pt idx="200">
                  <c:v>59.609000000000002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A69-4C8D-AD41-DE959E5902E3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'C'!$AA$27:$AA$227</c:f>
              <c:numCache>
                <c:formatCode>0.00</c:formatCode>
                <c:ptCount val="201"/>
                <c:pt idx="0">
                  <c:v>#N/A</c:v>
                </c:pt>
                <c:pt idx="1">
                  <c:v>72.766631698604186</c:v>
                </c:pt>
                <c:pt idx="2">
                  <c:v>72.922359843520695</c:v>
                </c:pt>
                <c:pt idx="3">
                  <c:v>73.077673446469788</c:v>
                </c:pt>
                <c:pt idx="4">
                  <c:v>73.232488072235924</c:v>
                </c:pt>
                <c:pt idx="5">
                  <c:v>73.38670767077879</c:v>
                </c:pt>
                <c:pt idx="6">
                  <c:v>73.540223320663046</c:v>
                </c:pt>
                <c:pt idx="7">
                  <c:v>73.692911882203589</c:v>
                </c:pt>
                <c:pt idx="8">
                  <c:v>73.84463456341706</c:v>
                </c:pt>
                <c:pt idx="9">
                  <c:v>73.995235404837047</c:v>
                </c:pt>
                <c:pt idx="10">
                  <c:v>74.144539692995039</c:v>
                </c:pt>
                <c:pt idx="11">
                  <c:v>74.292352317084337</c:v>
                </c:pt>
                <c:pt idx="12">
                  <c:v>74.438456089296722</c:v>
                </c:pt>
                <c:pt idx="13">
                  <c:v>74.582610057017845</c:v>
                </c:pt>
                <c:pt idx="14">
                  <c:v>74.724547845277399</c:v>
                </c:pt>
                <c:pt idx="15">
                  <c:v>74.863976081948906</c:v>
                </c:pt>
                <c:pt idx="16">
                  <c:v>75.000572978584316</c:v>
                </c:pt>
                <c:pt idx="17">
                  <c:v>75.133987170591041</c:v>
                </c:pt>
                <c:pt idx="18">
                  <c:v>75.263836968735362</c:v>
                </c:pt>
                <c:pt idx="19">
                  <c:v>75.389710251279467</c:v>
                </c:pt>
                <c:pt idx="20">
                  <c:v>75.511165351058935</c:v>
                </c:pt>
                <c:pt idx="21">
                  <c:v>75.627733493476555</c:v>
                </c:pt>
                <c:pt idx="22">
                  <c:v>75.738923663319596</c:v>
                </c:pt>
                <c:pt idx="23">
                  <c:v>75.84423128353518</c:v>
                </c:pt>
                <c:pt idx="24">
                  <c:v>75.943152864836122</c:v>
                </c:pt>
                <c:pt idx="25">
                  <c:v>76.035209945705702</c:v>
                </c:pt>
                <c:pt idx="26">
                  <c:v>76.119987328608772</c:v>
                </c:pt>
                <c:pt idx="27">
                  <c:v>76.197192987592871</c:v>
                </c:pt>
                <c:pt idx="28">
                  <c:v>76.266750227494498</c:v>
                </c:pt>
                <c:pt idx="29">
                  <c:v>76.328936822251677</c:v>
                </c:pt>
                <c:pt idx="30">
                  <c:v>76.384590945206753</c:v>
                </c:pt>
                <c:pt idx="31">
                  <c:v>76.435409521188419</c:v>
                </c:pt>
                <c:pt idx="32">
                  <c:v>76.48437065394144</c:v>
                </c:pt>
                <c:pt idx="33">
                  <c:v>76.536317042780624</c:v>
                </c:pt>
                <c:pt idx="34">
                  <c:v>76.598740268594895</c:v>
                </c:pt>
                <c:pt idx="35">
                  <c:v>76.682804349475234</c:v>
                </c:pt>
                <c:pt idx="36">
                  <c:v>76.804638313531285</c:v>
                </c:pt>
                <c:pt idx="37">
                  <c:v>76.986908626801693</c:v>
                </c:pt>
                <c:pt idx="38">
                  <c:v>77.260650151598256</c:v>
                </c:pt>
                <c:pt idx="39">
                  <c:v>77.667286692841884</c:v>
                </c:pt>
                <c:pt idx="40">
                  <c:v>78.260708653988516</c:v>
                </c:pt>
                <c:pt idx="41">
                  <c:v>79.109198235317294</c:v>
                </c:pt>
                <c:pt idx="42">
                  <c:v>80.296908199387872</c:v>
                </c:pt>
                <c:pt idx="43">
                  <c:v>81.924519309821576</c:v>
                </c:pt>
                <c:pt idx="44">
                  <c:v>84.108639528679504</c:v>
                </c:pt>
                <c:pt idx="45">
                  <c:v>86.9794839441238</c:v>
                </c:pt>
                <c:pt idx="46">
                  <c:v>90.676408540486491</c:v>
                </c:pt>
                <c:pt idx="47">
                  <c:v>95.340981449402037</c:v>
                </c:pt>
                <c:pt idx="48">
                  <c:v>101.10747360940751</c:v>
                </c:pt>
                <c:pt idx="49">
                  <c:v>108.09093657698998</c:v>
                </c:pt>
                <c:pt idx="50">
                  <c:v>116.37339257792998</c:v>
                </c:pt>
                <c:pt idx="51">
                  <c:v>125.98905678392624</c:v>
                </c:pt>
                <c:pt idx="52">
                  <c:v>136.90989315050857</c:v>
                </c:pt>
                <c:pt idx="53">
                  <c:v>149.03310934937775</c:v>
                </c:pt>
                <c:pt idx="54">
                  <c:v>162.17235262424288</c:v>
                </c:pt>
                <c:pt idx="55">
                  <c:v>176.05425920820261</c:v>
                </c:pt>
                <c:pt idx="56">
                  <c:v>190.32094232756711</c:v>
                </c:pt>
                <c:pt idx="57">
                  <c:v>204.53208261380578</c:v>
                </c:pt>
                <c:pt idx="58">
                  <c:v>218.12527006809262</c:v>
                </c:pt>
                <c:pt idx="59">
                  <c:v>230.18528153405904</c:v>
                </c:pt>
                <c:pt idx="60">
                  <c:v>238.76457649380075</c:v>
                </c:pt>
                <c:pt idx="61">
                  <c:v>239.93634731493844</c:v>
                </c:pt>
                <c:pt idx="62">
                  <c:v>228.25786356722332</c:v>
                </c:pt>
                <c:pt idx="63">
                  <c:v>200.76192047506493</c:v>
                </c:pt>
                <c:pt idx="64">
                  <c:v>162.17524676371704</c:v>
                </c:pt>
                <c:pt idx="65">
                  <c:v>124.16575621806444</c:v>
                </c:pt>
                <c:pt idx="66">
                  <c:v>97.091615593535195</c:v>
                </c:pt>
                <c:pt idx="67">
                  <c:v>83.362850724290539</c:v>
                </c:pt>
                <c:pt idx="68">
                  <c:v>79.099972301993247</c:v>
                </c:pt>
                <c:pt idx="69">
                  <c:v>79.610923702192764</c:v>
                </c:pt>
                <c:pt idx="70">
                  <c:v>82.23865368973226</c:v>
                </c:pt>
                <c:pt idx="71">
                  <c:v>86.093754957012038</c:v>
                </c:pt>
                <c:pt idx="72">
                  <c:v>91.046743744462347</c:v>
                </c:pt>
                <c:pt idx="73">
                  <c:v>97.154918972571764</c:v>
                </c:pt>
                <c:pt idx="74">
                  <c:v>104.46994099443529</c:v>
                </c:pt>
                <c:pt idx="75">
                  <c:v>112.98319449576066</c:v>
                </c:pt>
                <c:pt idx="76">
                  <c:v>122.60340996182406</c:v>
                </c:pt>
                <c:pt idx="77">
                  <c:v>133.14344773340005</c:v>
                </c:pt>
                <c:pt idx="78">
                  <c:v>144.31434331992142</c:v>
                </c:pt>
                <c:pt idx="79">
                  <c:v>155.72182442710505</c:v>
                </c:pt>
                <c:pt idx="80">
                  <c:v>166.8278358299392</c:v>
                </c:pt>
                <c:pt idx="81">
                  <c:v>176.74225468603524</c:v>
                </c:pt>
                <c:pt idx="82">
                  <c:v>183.64093810871177</c:v>
                </c:pt>
                <c:pt idx="83">
                  <c:v>184.09509236142279</c:v>
                </c:pt>
                <c:pt idx="84">
                  <c:v>173.90604625003908</c:v>
                </c:pt>
                <c:pt idx="85">
                  <c:v>151.82064518052971</c:v>
                </c:pt>
                <c:pt idx="86">
                  <c:v>123.07707486218889</c:v>
                </c:pt>
                <c:pt idx="87">
                  <c:v>97.010906488296001</c:v>
                </c:pt>
                <c:pt idx="88">
                  <c:v>79.959563558322628</c:v>
                </c:pt>
                <c:pt idx="89">
                  <c:v>71.802003052098868</c:v>
                </c:pt>
                <c:pt idx="90">
                  <c:v>68.898228063804311</c:v>
                </c:pt>
                <c:pt idx="91">
                  <c:v>68.077692455650478</c:v>
                </c:pt>
                <c:pt idx="92">
                  <c:v>67.83498638240016</c:v>
                </c:pt>
                <c:pt idx="93">
                  <c:v>67.7072033842541</c:v>
                </c:pt>
                <c:pt idx="94">
                  <c:v>67.596755319408615</c:v>
                </c:pt>
                <c:pt idx="95">
                  <c:v>67.489116805298039</c:v>
                </c:pt>
                <c:pt idx="96">
                  <c:v>67.382687213549488</c:v>
                </c:pt>
                <c:pt idx="97">
                  <c:v>67.277285999037417</c:v>
                </c:pt>
                <c:pt idx="98">
                  <c:v>67.172860696045845</c:v>
                </c:pt>
                <c:pt idx="99">
                  <c:v>67.069402755413208</c:v>
                </c:pt>
                <c:pt idx="100">
                  <c:v>66.966984317156573</c:v>
                </c:pt>
                <c:pt idx="101">
                  <c:v>66.86584785297957</c:v>
                </c:pt>
                <c:pt idx="102">
                  <c:v>66.766586183203898</c:v>
                </c:pt>
                <c:pt idx="103">
                  <c:v>66.670484488330032</c:v>
                </c:pt>
                <c:pt idx="104">
                  <c:v>66.580135063275591</c:v>
                </c:pt>
                <c:pt idx="105">
                  <c:v>66.500478971784204</c:v>
                </c:pt>
                <c:pt idx="106">
                  <c:v>66.440461168222456</c:v>
                </c:pt>
                <c:pt idx="107">
                  <c:v>66.415477465806305</c:v>
                </c:pt>
                <c:pt idx="108">
                  <c:v>66.450698902654608</c:v>
                </c:pt>
                <c:pt idx="109">
                  <c:v>66.585131465539206</c:v>
                </c:pt>
                <c:pt idx="110">
                  <c:v>66.875872076731767</c:v>
                </c:pt>
                <c:pt idx="111">
                  <c:v>67.401470768981014</c:v>
                </c:pt>
                <c:pt idx="112">
                  <c:v>68.262708714658217</c:v>
                </c:pt>
                <c:pt idx="113">
                  <c:v>69.578665685937565</c:v>
                </c:pt>
                <c:pt idx="114">
                  <c:v>71.475958272473491</c:v>
                </c:pt>
                <c:pt idx="115">
                  <c:v>74.069644996377903</c:v>
                </c:pt>
                <c:pt idx="116">
                  <c:v>77.435136256481002</c:v>
                </c:pt>
                <c:pt idx="117">
                  <c:v>81.570083288055741</c:v>
                </c:pt>
                <c:pt idx="118">
                  <c:v>86.34204280939187</c:v>
                </c:pt>
                <c:pt idx="119">
                  <c:v>91.415437049161227</c:v>
                </c:pt>
                <c:pt idx="120">
                  <c:v>96.16749982365144</c:v>
                </c:pt>
                <c:pt idx="121">
                  <c:v>99.659146486222639</c:v>
                </c:pt>
                <c:pt idx="122">
                  <c:v>100.79442983943795</c:v>
                </c:pt>
                <c:pt idx="123">
                  <c:v>98.758614150565535</c:v>
                </c:pt>
                <c:pt idx="124">
                  <c:v>93.573880556432613</c:v>
                </c:pt>
                <c:pt idx="125">
                  <c:v>86.336406266591894</c:v>
                </c:pt>
                <c:pt idx="126">
                  <c:v>78.802909496983048</c:v>
                </c:pt>
                <c:pt idx="127">
                  <c:v>72.540116865645075</c:v>
                </c:pt>
                <c:pt idx="128">
                  <c:v>68.272675017485099</c:v>
                </c:pt>
                <c:pt idx="129">
                  <c:v>65.851208697492424</c:v>
                </c:pt>
                <c:pt idx="130">
                  <c:v>64.682537654892883</c:v>
                </c:pt>
                <c:pt idx="131">
                  <c:v>64.177573943125893</c:v>
                </c:pt>
                <c:pt idx="132">
                  <c:v>63.954512534071689</c:v>
                </c:pt>
                <c:pt idx="133">
                  <c:v>63.828883423716306</c:v>
                </c:pt>
                <c:pt idx="134">
                  <c:v>63.73103171297106</c:v>
                </c:pt>
                <c:pt idx="135">
                  <c:v>63.639937652709484</c:v>
                </c:pt>
                <c:pt idx="136">
                  <c:v>63.550476469622652</c:v>
                </c:pt>
                <c:pt idx="137">
                  <c:v>63.461645832469081</c:v>
                </c:pt>
                <c:pt idx="138">
                  <c:v>63.373327818377419</c:v>
                </c:pt>
                <c:pt idx="139">
                  <c:v>63.285682082203394</c:v>
                </c:pt>
                <c:pt idx="140">
                  <c:v>63.19947949457238</c:v>
                </c:pt>
                <c:pt idx="141">
                  <c:v>63.117774120123165</c:v>
                </c:pt>
                <c:pt idx="142">
                  <c:v>63.05115414499712</c:v>
                </c:pt>
                <c:pt idx="143">
                  <c:v>63.031257697527472</c:v>
                </c:pt>
                <c:pt idx="144">
                  <c:v>63.138508219877046</c:v>
                </c:pt>
                <c:pt idx="145">
                  <c:v>63.543777146800302</c:v>
                </c:pt>
                <c:pt idx="146">
                  <c:v>64.541328973211051</c:v>
                </c:pt>
                <c:pt idx="147">
                  <c:v>66.515427049855049</c:v>
                </c:pt>
                <c:pt idx="148">
                  <c:v>69.771812694395649</c:v>
                </c:pt>
                <c:pt idx="149">
                  <c:v>74.237605241487856</c:v>
                </c:pt>
                <c:pt idx="150">
                  <c:v>79.194481233703996</c:v>
                </c:pt>
                <c:pt idx="151">
                  <c:v>83.325821568325367</c:v>
                </c:pt>
                <c:pt idx="152">
                  <c:v>85.2273860080508</c:v>
                </c:pt>
                <c:pt idx="153">
                  <c:v>84.15030167092948</c:v>
                </c:pt>
                <c:pt idx="154">
                  <c:v>80.4521087722961</c:v>
                </c:pt>
                <c:pt idx="155">
                  <c:v>75.391466997149394</c:v>
                </c:pt>
                <c:pt idx="156">
                  <c:v>70.425052336493451</c:v>
                </c:pt>
                <c:pt idx="157">
                  <c:v>66.536753004270892</c:v>
                </c:pt>
                <c:pt idx="158">
                  <c:v>64.005054341306305</c:v>
                </c:pt>
                <c:pt idx="159">
                  <c:v>62.597257559785376</c:v>
                </c:pt>
                <c:pt idx="160">
                  <c:v>61.906471734044629</c:v>
                </c:pt>
                <c:pt idx="161">
                  <c:v>61.586758670329957</c:v>
                </c:pt>
                <c:pt idx="162">
                  <c:v>61.426631767078113</c:v>
                </c:pt>
                <c:pt idx="163">
                  <c:v>61.324291892815182</c:v>
                </c:pt>
                <c:pt idx="164">
                  <c:v>61.239695947977069</c:v>
                </c:pt>
                <c:pt idx="165">
                  <c:v>61.159714135612219</c:v>
                </c:pt>
                <c:pt idx="166">
                  <c:v>61.080706089261021</c:v>
                </c:pt>
                <c:pt idx="167">
                  <c:v>61.001800808448955</c:v>
                </c:pt>
                <c:pt idx="168">
                  <c:v>60.922806541526704</c:v>
                </c:pt>
                <c:pt idx="169">
                  <c:v>60.843674437149609</c:v>
                </c:pt>
                <c:pt idx="170">
                  <c:v>60.7643833931565</c:v>
                </c:pt>
                <c:pt idx="171">
                  <c:v>60.684919101423752</c:v>
                </c:pt>
                <c:pt idx="172">
                  <c:v>60.605270676333411</c:v>
                </c:pt>
                <c:pt idx="173">
                  <c:v>60.525430029148957</c:v>
                </c:pt>
                <c:pt idx="174">
                  <c:v>60.445391590715687</c:v>
                </c:pt>
                <c:pt idx="175">
                  <c:v>60.365152062612218</c:v>
                </c:pt>
                <c:pt idx="176">
                  <c:v>60.284710166853472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A69-4C8D-AD41-DE959E5902E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'C'!$BG$27:$BG$227</c:f>
              <c:numCache>
                <c:formatCode>General</c:formatCode>
                <c:ptCount val="201"/>
                <c:pt idx="0">
                  <c:v>#N/A</c:v>
                </c:pt>
                <c:pt idx="1">
                  <c:v>72.76663169859917</c:v>
                </c:pt>
                <c:pt idx="2">
                  <c:v>72.922359843507238</c:v>
                </c:pt>
                <c:pt idx="3">
                  <c:v>73.077673446434233</c:v>
                </c:pt>
                <c:pt idx="4">
                  <c:v>73.232488072143511</c:v>
                </c:pt>
                <c:pt idx="5">
                  <c:v>73.386707670542322</c:v>
                </c:pt>
                <c:pt idx="6">
                  <c:v>73.540223320067483</c:v>
                </c:pt>
                <c:pt idx="7">
                  <c:v>73.692911880727166</c:v>
                </c:pt>
                <c:pt idx="8">
                  <c:v>73.844634559814438</c:v>
                </c:pt>
                <c:pt idx="9">
                  <c:v>73.995235396184327</c:v>
                </c:pt>
                <c:pt idx="10">
                  <c:v>74.144539672539466</c:v>
                </c:pt>
                <c:pt idx="11">
                  <c:v>74.292352269485519</c:v>
                </c:pt>
                <c:pt idx="12">
                  <c:v>74.438455980276828</c:v>
                </c:pt>
                <c:pt idx="13">
                  <c:v>74.582609811241198</c:v>
                </c:pt>
                <c:pt idx="14">
                  <c:v>74.724547299895505</c:v>
                </c:pt>
                <c:pt idx="15">
                  <c:v>74.863974890745212</c:v>
                </c:pt>
                <c:pt idx="16">
                  <c:v>75.000570417660924</c:v>
                </c:pt>
                <c:pt idx="17">
                  <c:v>75.133981751425992</c:v>
                </c:pt>
                <c:pt idx="18">
                  <c:v>75.263825681348607</c:v>
                </c:pt>
                <c:pt idx="19">
                  <c:v>75.389687110410151</c:v>
                </c:pt>
                <c:pt idx="20">
                  <c:v>75.511118653823615</c:v>
                </c:pt>
                <c:pt idx="21">
                  <c:v>75.627640740489554</c:v>
                </c:pt>
                <c:pt idx="22">
                  <c:v>75.738742324879468</c:v>
                </c:pt>
                <c:pt idx="23">
                  <c:v>75.843882322382598</c:v>
                </c:pt>
                <c:pt idx="24">
                  <c:v>75.942491882999349</c:v>
                </c:pt>
                <c:pt idx="25">
                  <c:v>76.033977615185563</c:v>
                </c:pt>
                <c:pt idx="26">
                  <c:v>76.117725862314941</c:v>
                </c:pt>
                <c:pt idx="27">
                  <c:v>76.193108117310615</c:v>
                </c:pt>
                <c:pt idx="28">
                  <c:v>76.259487635337791</c:v>
                </c:pt>
                <c:pt idx="29">
                  <c:v>76.316227269187351</c:v>
                </c:pt>
                <c:pt idx="30">
                  <c:v>76.362698506773924</c:v>
                </c:pt>
                <c:pt idx="31">
                  <c:v>76.398291635386329</c:v>
                </c:pt>
                <c:pt idx="32">
                  <c:v>76.422426894248915</c:v>
                </c:pt>
                <c:pt idx="33">
                  <c:v>76.434566407935364</c:v>
                </c:pt>
                <c:pt idx="34">
                  <c:v>76.434226621730787</c:v>
                </c:pt>
                <c:pt idx="35">
                  <c:v>76.420990890788758</c:v>
                </c:pt>
                <c:pt idx="36">
                  <c:v>76.394521813416887</c:v>
                </c:pt>
                <c:pt idx="37">
                  <c:v>76.354572851149754</c:v>
                </c:pt>
                <c:pt idx="38">
                  <c:v>76.300998750540828</c:v>
                </c:pt>
                <c:pt idx="39">
                  <c:v>76.233764279278788</c:v>
                </c:pt>
                <c:pt idx="40">
                  <c:v>76.152950816357787</c:v>
                </c:pt>
                <c:pt idx="41">
                  <c:v>76.058760394531788</c:v>
                </c:pt>
                <c:pt idx="42">
                  <c:v>75.951516882407049</c:v>
                </c:pt>
                <c:pt idx="43">
                  <c:v>75.831664109531843</c:v>
                </c:pt>
                <c:pt idx="44">
                  <c:v>75.6997608740582</c:v>
                </c:pt>
                <c:pt idx="45">
                  <c:v>75.556472919833993</c:v>
                </c:pt>
                <c:pt idx="46">
                  <c:v>75.40256211734615</c:v>
                </c:pt>
                <c:pt idx="47">
                  <c:v>75.238873219463741</c:v>
                </c:pt>
                <c:pt idx="48">
                  <c:v>75.066318677822565</c:v>
                </c:pt>
                <c:pt idx="49">
                  <c:v>74.885862090259593</c:v>
                </c:pt>
                <c:pt idx="50">
                  <c:v>74.698500898118382</c:v>
                </c:pt>
                <c:pt idx="51">
                  <c:v>74.505248962114507</c:v>
                </c:pt>
                <c:pt idx="52">
                  <c:v>74.307119617949994</c:v>
                </c:pt>
                <c:pt idx="53">
                  <c:v>74.105109752393545</c:v>
                </c:pt>
                <c:pt idx="54">
                  <c:v>73.900185354030853</c:v>
                </c:pt>
                <c:pt idx="55">
                  <c:v>73.693268888830886</c:v>
                </c:pt>
                <c:pt idx="56">
                  <c:v>73.485228738118323</c:v>
                </c:pt>
                <c:pt idx="57">
                  <c:v>73.276870824108528</c:v>
                </c:pt>
                <c:pt idx="58">
                  <c:v>73.068932443277291</c:v>
                </c:pt>
                <c:pt idx="59">
                  <c:v>72.862078236208333</c:v>
                </c:pt>
                <c:pt idx="60">
                  <c:v>72.65689814793825</c:v>
                </c:pt>
                <c:pt idx="61">
                  <c:v>72.453907177011743</c:v>
                </c:pt>
                <c:pt idx="62">
                  <c:v>72.253546674549554</c:v>
                </c:pt>
                <c:pt idx="63">
                  <c:v>72.056186935325272</c:v>
                </c:pt>
                <c:pt idx="64">
                  <c:v>71.862130818872714</c:v>
                </c:pt>
                <c:pt idx="65">
                  <c:v>71.671618147166683</c:v>
                </c:pt>
                <c:pt idx="66">
                  <c:v>71.484830643390879</c:v>
                </c:pt>
                <c:pt idx="67">
                  <c:v>71.301897200759711</c:v>
                </c:pt>
                <c:pt idx="68">
                  <c:v>71.122899298616176</c:v>
                </c:pt>
                <c:pt idx="69">
                  <c:v>70.947876412809947</c:v>
                </c:pt>
                <c:pt idx="70">
                  <c:v>70.77683129686767</c:v>
                </c:pt>
                <c:pt idx="71">
                  <c:v>70.609735038355922</c:v>
                </c:pt>
                <c:pt idx="72">
                  <c:v>70.4465318202068</c:v>
                </c:pt>
                <c:pt idx="73">
                  <c:v>70.287143339084523</c:v>
                </c:pt>
                <c:pt idx="74">
                  <c:v>70.131472851893562</c:v>
                </c:pt>
                <c:pt idx="75">
                  <c:v>69.979408837258859</c:v>
                </c:pt>
                <c:pt idx="76">
                  <c:v>69.830828271415101</c:v>
                </c:pt>
                <c:pt idx="77">
                  <c:v>69.685599527695601</c:v>
                </c:pt>
                <c:pt idx="78">
                  <c:v>69.543584916049369</c:v>
                </c:pt>
                <c:pt idx="79">
                  <c:v>69.404642884093036</c:v>
                </c:pt>
                <c:pt idx="80">
                  <c:v>69.268629904485394</c:v>
                </c:pt>
                <c:pt idx="81">
                  <c:v>69.135402075229479</c:v>
                </c:pt>
                <c:pt idx="82">
                  <c:v>69.004816460171455</c:v>
                </c:pt>
                <c:pt idx="83">
                  <c:v>68.87673219674447</c:v>
                </c:pt>
                <c:pt idx="84">
                  <c:v>68.751011397132231</c:v>
                </c:pt>
                <c:pt idx="85">
                  <c:v>68.62751986769247</c:v>
                </c:pt>
                <c:pt idx="86">
                  <c:v>68.506127669843735</c:v>
                </c:pt>
                <c:pt idx="87">
                  <c:v>68.386709543804187</c:v>
                </c:pt>
                <c:pt idx="88">
                  <c:v>68.269145214676627</c:v>
                </c:pt>
                <c:pt idx="89">
                  <c:v>68.153319598472393</c:v>
                </c:pt>
                <c:pt idx="90">
                  <c:v>68.03912292381402</c:v>
                </c:pt>
                <c:pt idx="91">
                  <c:v>67.92645078328772</c:v>
                </c:pt>
                <c:pt idx="92">
                  <c:v>67.815204126758744</c:v>
                </c:pt>
                <c:pt idx="93">
                  <c:v>67.705289207430567</c:v>
                </c:pt>
                <c:pt idx="94">
                  <c:v>67.59661749002737</c:v>
                </c:pt>
                <c:pt idx="95">
                  <c:v>67.489105529213134</c:v>
                </c:pt>
                <c:pt idx="96">
                  <c:v>67.382674825224896</c:v>
                </c:pt>
                <c:pt idx="97">
                  <c:v>67.277251662686282</c:v>
                </c:pt>
                <c:pt idx="98">
                  <c:v>67.172766937675519</c:v>
                </c:pt>
                <c:pt idx="99">
                  <c:v>67.069155977337758</c:v>
                </c:pt>
                <c:pt idx="100">
                  <c:v>66.966358355647287</c:v>
                </c:pt>
                <c:pt idx="101">
                  <c:v>66.864317708331257</c:v>
                </c:pt>
                <c:pt idx="102">
                  <c:v>66.762981549453755</c:v>
                </c:pt>
                <c:pt idx="103">
                  <c:v>66.662301091716927</c:v>
                </c:pt>
                <c:pt idx="104">
                  <c:v>66.56223107215888</c:v>
                </c:pt>
                <c:pt idx="105">
                  <c:v>66.462729584604403</c:v>
                </c:pt>
                <c:pt idx="106">
                  <c:v>66.36375791995043</c:v>
                </c:pt>
                <c:pt idx="107">
                  <c:v>66.265280415132764</c:v>
                </c:pt>
                <c:pt idx="108">
                  <c:v>66.167264311421818</c:v>
                </c:pt>
                <c:pt idx="109">
                  <c:v>66.069679622521775</c:v>
                </c:pt>
                <c:pt idx="110">
                  <c:v>65.972499012799759</c:v>
                </c:pt>
                <c:pt idx="111">
                  <c:v>65.875697685837537</c:v>
                </c:pt>
                <c:pt idx="112">
                  <c:v>65.779253283379617</c:v>
                </c:pt>
                <c:pt idx="113">
                  <c:v>65.683145794636957</c:v>
                </c:pt>
                <c:pt idx="114">
                  <c:v>65.587357475795244</c:v>
                </c:pt>
                <c:pt idx="115">
                  <c:v>65.49187277946325</c:v>
                </c:pt>
                <c:pt idx="116">
                  <c:v>65.39667829367626</c:v>
                </c:pt>
                <c:pt idx="117">
                  <c:v>65.301762689937405</c:v>
                </c:pt>
                <c:pt idx="118">
                  <c:v>65.207116679632847</c:v>
                </c:pt>
                <c:pt idx="119">
                  <c:v>65.112732977988429</c:v>
                </c:pt>
                <c:pt idx="120">
                  <c:v>65.018606274545007</c:v>
                </c:pt>
                <c:pt idx="121">
                  <c:v>64.924733208911206</c:v>
                </c:pt>
                <c:pt idx="122">
                  <c:v>64.831112350306739</c:v>
                </c:pt>
                <c:pt idx="123">
                  <c:v>64.73774417913225</c:v>
                </c:pt>
                <c:pt idx="124">
                  <c:v>64.644631068498157</c:v>
                </c:pt>
                <c:pt idx="125">
                  <c:v>64.551777263313696</c:v>
                </c:pt>
                <c:pt idx="126">
                  <c:v>64.459188854190003</c:v>
                </c:pt>
                <c:pt idx="127">
                  <c:v>64.366873743052906</c:v>
                </c:pt>
                <c:pt idx="128">
                  <c:v>64.274841597011601</c:v>
                </c:pt>
                <c:pt idx="129">
                  <c:v>64.18310378670509</c:v>
                </c:pt>
                <c:pt idx="130">
                  <c:v>64.091673305079425</c:v>
                </c:pt>
                <c:pt idx="131">
                  <c:v>64.000564662362763</c:v>
                </c:pt>
                <c:pt idx="132">
                  <c:v>63.909793752947564</c:v>
                </c:pt>
                <c:pt idx="133">
                  <c:v>63.819377689996102</c:v>
                </c:pt>
                <c:pt idx="134">
                  <c:v>63.729334603910715</c:v>
                </c:pt>
                <c:pt idx="135">
                  <c:v>63.639683401397804</c:v>
                </c:pt>
                <c:pt idx="136">
                  <c:v>63.550443482749692</c:v>
                </c:pt>
                <c:pt idx="137">
                  <c:v>63.461634416207453</c:v>
                </c:pt>
                <c:pt idx="138">
                  <c:v>63.37327556986935</c:v>
                </c:pt>
                <c:pt idx="139">
                  <c:v>63.28538570357005</c:v>
                </c:pt>
                <c:pt idx="140">
                  <c:v>63.197982525442271</c:v>
                </c:pt>
                <c:pt idx="141">
                  <c:v>63.11108222041257</c:v>
                </c:pt>
                <c:pt idx="142">
                  <c:v>63.024698960563157</c:v>
                </c:pt>
                <c:pt idx="143">
                  <c:v>62.938844409955891</c:v>
                </c:pt>
                <c:pt idx="144">
                  <c:v>62.85352723896721</c:v>
                </c:pt>
                <c:pt idx="145">
                  <c:v>62.768752665198782</c:v>
                </c:pt>
                <c:pt idx="146">
                  <c:v>62.684522039374102</c:v>
                </c:pt>
                <c:pt idx="147">
                  <c:v>62.600832495079246</c:v>
                </c:pt>
                <c:pt idx="148">
                  <c:v>62.517676680573004</c:v>
                </c:pt>
                <c:pt idx="149">
                  <c:v>62.435042589058007</c:v>
                </c:pt>
                <c:pt idx="150">
                  <c:v>62.352913500746851</c:v>
                </c:pt>
                <c:pt idx="151">
                  <c:v>62.271268045861532</c:v>
                </c:pt>
                <c:pt idx="152">
                  <c:v>62.19008039257772</c:v>
                </c:pt>
                <c:pt idx="153">
                  <c:v>62.109320558180826</c:v>
                </c:pt>
                <c:pt idx="154">
                  <c:v>62.028954835741686</c:v>
                </c:pt>
                <c:pt idx="155">
                  <c:v>61.948946322891587</c:v>
                </c:pt>
                <c:pt idx="156">
                  <c:v>61.869255534231435</c:v>
                </c:pt>
                <c:pt idx="157">
                  <c:v>61.789841074940995</c:v>
                </c:pt>
                <c:pt idx="158">
                  <c:v>61.710660350570805</c:v>
                </c:pt>
                <c:pt idx="159">
                  <c:v>61.631670286967989</c:v>
                </c:pt>
                <c:pt idx="160">
                  <c:v>61.552828034840999</c:v>
                </c:pt>
                <c:pt idx="161">
                  <c:v>61.47409163548933</c:v>
                </c:pt>
                <c:pt idx="162">
                  <c:v>61.395420627474131</c:v>
                </c:pt>
                <c:pt idx="163">
                  <c:v>61.316776578158063</c:v>
                </c:pt>
                <c:pt idx="164">
                  <c:v>61.238123528722426</c:v>
                </c:pt>
                <c:pt idx="165">
                  <c:v>61.159428346098636</c:v>
                </c:pt>
                <c:pt idx="166">
                  <c:v>61.080660979884811</c:v>
                </c:pt>
                <c:pt idx="167">
                  <c:v>61.001794626475181</c:v>
                </c:pt>
                <c:pt idx="168">
                  <c:v>60.922805806108059</c:v>
                </c:pt>
                <c:pt idx="169">
                  <c:v>60.84367436122097</c:v>
                </c:pt>
                <c:pt idx="170">
                  <c:v>60.764383386354062</c:v>
                </c:pt>
                <c:pt idx="171">
                  <c:v>60.684919100895009</c:v>
                </c:pt>
                <c:pt idx="172">
                  <c:v>60.605270676297756</c:v>
                </c:pt>
                <c:pt idx="173">
                  <c:v>60.525430029146875</c:v>
                </c:pt>
                <c:pt idx="174">
                  <c:v>60.44539159071558</c:v>
                </c:pt>
                <c:pt idx="175">
                  <c:v>60.365152062612211</c:v>
                </c:pt>
                <c:pt idx="176">
                  <c:v>60.284710166853472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A69-4C8D-AD41-DE959E5902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879648"/>
        <c:axId val="478880040"/>
      </c:scatterChart>
      <c:valAx>
        <c:axId val="4788796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8880040"/>
        <c:crosses val="autoZero"/>
        <c:crossBetween val="midCat"/>
      </c:valAx>
      <c:valAx>
        <c:axId val="4788800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78879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'C'!$L$27:$L$227</c:f>
              <c:numCache>
                <c:formatCode>General</c:formatCode>
                <c:ptCount val="201"/>
                <c:pt idx="0">
                  <c:v>70.531000000000006</c:v>
                </c:pt>
                <c:pt idx="1">
                  <c:v>70.203000000000003</c:v>
                </c:pt>
                <c:pt idx="2">
                  <c:v>70.296999999999997</c:v>
                </c:pt>
                <c:pt idx="3">
                  <c:v>70.156000000000006</c:v>
                </c:pt>
                <c:pt idx="4">
                  <c:v>71.703000000000003</c:v>
                </c:pt>
                <c:pt idx="5">
                  <c:v>71.093999999999994</c:v>
                </c:pt>
                <c:pt idx="6">
                  <c:v>70.843999999999994</c:v>
                </c:pt>
                <c:pt idx="7">
                  <c:v>71.516000000000005</c:v>
                </c:pt>
                <c:pt idx="8">
                  <c:v>70.358999999999995</c:v>
                </c:pt>
                <c:pt idx="9">
                  <c:v>71.108999999999995</c:v>
                </c:pt>
                <c:pt idx="10">
                  <c:v>70.811999999999998</c:v>
                </c:pt>
                <c:pt idx="11">
                  <c:v>70.188000000000002</c:v>
                </c:pt>
                <c:pt idx="12">
                  <c:v>71.156000000000006</c:v>
                </c:pt>
                <c:pt idx="13">
                  <c:v>70.983999999999995</c:v>
                </c:pt>
                <c:pt idx="14">
                  <c:v>71.328000000000003</c:v>
                </c:pt>
                <c:pt idx="15">
                  <c:v>71.796999999999997</c:v>
                </c:pt>
                <c:pt idx="16">
                  <c:v>71.5</c:v>
                </c:pt>
                <c:pt idx="17">
                  <c:v>70.25</c:v>
                </c:pt>
                <c:pt idx="18">
                  <c:v>71.671999999999997</c:v>
                </c:pt>
                <c:pt idx="19">
                  <c:v>71.078000000000003</c:v>
                </c:pt>
                <c:pt idx="20">
                  <c:v>70.233999999999995</c:v>
                </c:pt>
                <c:pt idx="21">
                  <c:v>70.766000000000005</c:v>
                </c:pt>
                <c:pt idx="22">
                  <c:v>70.766000000000005</c:v>
                </c:pt>
                <c:pt idx="23">
                  <c:v>69.375</c:v>
                </c:pt>
                <c:pt idx="24">
                  <c:v>71</c:v>
                </c:pt>
                <c:pt idx="25">
                  <c:v>71.921999999999997</c:v>
                </c:pt>
                <c:pt idx="26">
                  <c:v>71.156000000000006</c:v>
                </c:pt>
                <c:pt idx="27">
                  <c:v>72.016000000000005</c:v>
                </c:pt>
                <c:pt idx="28">
                  <c:v>71.156000000000006</c:v>
                </c:pt>
                <c:pt idx="29">
                  <c:v>71.703000000000003</c:v>
                </c:pt>
                <c:pt idx="30">
                  <c:v>72.593999999999994</c:v>
                </c:pt>
                <c:pt idx="31">
                  <c:v>73.266000000000005</c:v>
                </c:pt>
                <c:pt idx="32">
                  <c:v>73.061999999999998</c:v>
                </c:pt>
                <c:pt idx="33">
                  <c:v>73.25</c:v>
                </c:pt>
                <c:pt idx="34">
                  <c:v>73.233999999999995</c:v>
                </c:pt>
                <c:pt idx="35">
                  <c:v>74.016000000000005</c:v>
                </c:pt>
                <c:pt idx="36">
                  <c:v>75.25</c:v>
                </c:pt>
                <c:pt idx="37">
                  <c:v>76.233999999999995</c:v>
                </c:pt>
                <c:pt idx="38">
                  <c:v>75.968999999999994</c:v>
                </c:pt>
                <c:pt idx="39">
                  <c:v>76.546999999999997</c:v>
                </c:pt>
                <c:pt idx="40">
                  <c:v>76.766000000000005</c:v>
                </c:pt>
                <c:pt idx="41">
                  <c:v>77.718999999999994</c:v>
                </c:pt>
                <c:pt idx="42">
                  <c:v>78.781000000000006</c:v>
                </c:pt>
                <c:pt idx="43">
                  <c:v>79.046999999999997</c:v>
                </c:pt>
                <c:pt idx="44">
                  <c:v>81.061999999999998</c:v>
                </c:pt>
                <c:pt idx="45">
                  <c:v>83.125</c:v>
                </c:pt>
                <c:pt idx="46">
                  <c:v>86.438000000000002</c:v>
                </c:pt>
                <c:pt idx="47">
                  <c:v>89.561999999999998</c:v>
                </c:pt>
                <c:pt idx="48">
                  <c:v>93.531000000000006</c:v>
                </c:pt>
                <c:pt idx="49">
                  <c:v>99.093999999999994</c:v>
                </c:pt>
                <c:pt idx="50">
                  <c:v>108.09399999999999</c:v>
                </c:pt>
                <c:pt idx="51">
                  <c:v>117.60899999999999</c:v>
                </c:pt>
                <c:pt idx="52">
                  <c:v>131.25</c:v>
                </c:pt>
                <c:pt idx="53">
                  <c:v>147.328</c:v>
                </c:pt>
                <c:pt idx="54">
                  <c:v>165.18799999999999</c:v>
                </c:pt>
                <c:pt idx="55">
                  <c:v>182</c:v>
                </c:pt>
                <c:pt idx="56">
                  <c:v>196.10900000000001</c:v>
                </c:pt>
                <c:pt idx="57">
                  <c:v>207.06200000000001</c:v>
                </c:pt>
                <c:pt idx="58">
                  <c:v>215.625</c:v>
                </c:pt>
                <c:pt idx="59">
                  <c:v>222.078</c:v>
                </c:pt>
                <c:pt idx="60">
                  <c:v>224.078</c:v>
                </c:pt>
                <c:pt idx="61">
                  <c:v>224.90600000000001</c:v>
                </c:pt>
                <c:pt idx="62">
                  <c:v>220.56200000000001</c:v>
                </c:pt>
                <c:pt idx="63">
                  <c:v>209.76599999999999</c:v>
                </c:pt>
                <c:pt idx="64">
                  <c:v>186.03100000000001</c:v>
                </c:pt>
                <c:pt idx="65">
                  <c:v>146.34399999999999</c:v>
                </c:pt>
                <c:pt idx="66">
                  <c:v>106.15600000000001</c:v>
                </c:pt>
                <c:pt idx="67">
                  <c:v>85.203000000000003</c:v>
                </c:pt>
                <c:pt idx="68">
                  <c:v>80.031000000000006</c:v>
                </c:pt>
                <c:pt idx="69">
                  <c:v>78.875</c:v>
                </c:pt>
                <c:pt idx="70">
                  <c:v>79.438000000000002</c:v>
                </c:pt>
                <c:pt idx="71">
                  <c:v>79.578000000000003</c:v>
                </c:pt>
                <c:pt idx="72">
                  <c:v>82.296999999999997</c:v>
                </c:pt>
                <c:pt idx="73">
                  <c:v>88.108999999999995</c:v>
                </c:pt>
                <c:pt idx="74">
                  <c:v>93.796999999999997</c:v>
                </c:pt>
                <c:pt idx="75">
                  <c:v>101.5</c:v>
                </c:pt>
                <c:pt idx="76">
                  <c:v>112.922</c:v>
                </c:pt>
                <c:pt idx="77">
                  <c:v>125.51600000000001</c:v>
                </c:pt>
                <c:pt idx="78">
                  <c:v>137.797</c:v>
                </c:pt>
                <c:pt idx="79">
                  <c:v>151.672</c:v>
                </c:pt>
                <c:pt idx="80">
                  <c:v>162.06200000000001</c:v>
                </c:pt>
                <c:pt idx="81">
                  <c:v>170.71899999999999</c:v>
                </c:pt>
                <c:pt idx="82">
                  <c:v>176.73400000000001</c:v>
                </c:pt>
                <c:pt idx="83">
                  <c:v>178.59399999999999</c:v>
                </c:pt>
                <c:pt idx="84">
                  <c:v>175.09399999999999</c:v>
                </c:pt>
                <c:pt idx="85">
                  <c:v>163.453</c:v>
                </c:pt>
                <c:pt idx="86">
                  <c:v>140.26599999999999</c:v>
                </c:pt>
                <c:pt idx="87">
                  <c:v>105.28100000000001</c:v>
                </c:pt>
                <c:pt idx="88">
                  <c:v>76.281000000000006</c:v>
                </c:pt>
                <c:pt idx="89">
                  <c:v>64.453000000000003</c:v>
                </c:pt>
                <c:pt idx="90">
                  <c:v>63.296999999999997</c:v>
                </c:pt>
                <c:pt idx="91">
                  <c:v>63.234000000000002</c:v>
                </c:pt>
                <c:pt idx="92">
                  <c:v>62.984000000000002</c:v>
                </c:pt>
                <c:pt idx="93">
                  <c:v>63.594000000000001</c:v>
                </c:pt>
                <c:pt idx="94">
                  <c:v>64.328000000000003</c:v>
                </c:pt>
                <c:pt idx="95">
                  <c:v>64.733999999999995</c:v>
                </c:pt>
                <c:pt idx="96">
                  <c:v>64.578000000000003</c:v>
                </c:pt>
                <c:pt idx="97">
                  <c:v>63.515999999999998</c:v>
                </c:pt>
                <c:pt idx="98">
                  <c:v>66.031000000000006</c:v>
                </c:pt>
                <c:pt idx="99">
                  <c:v>64.875</c:v>
                </c:pt>
                <c:pt idx="100">
                  <c:v>65.125</c:v>
                </c:pt>
                <c:pt idx="101">
                  <c:v>65.061999999999998</c:v>
                </c:pt>
                <c:pt idx="102">
                  <c:v>65.046999999999997</c:v>
                </c:pt>
                <c:pt idx="103">
                  <c:v>65.233999999999995</c:v>
                </c:pt>
                <c:pt idx="104">
                  <c:v>65.328000000000003</c:v>
                </c:pt>
                <c:pt idx="105">
                  <c:v>64.608999999999995</c:v>
                </c:pt>
                <c:pt idx="106">
                  <c:v>65.561999999999998</c:v>
                </c:pt>
                <c:pt idx="107">
                  <c:v>65.546999999999997</c:v>
                </c:pt>
                <c:pt idx="108">
                  <c:v>66.328000000000003</c:v>
                </c:pt>
                <c:pt idx="109">
                  <c:v>67.375</c:v>
                </c:pt>
                <c:pt idx="110">
                  <c:v>66.093999999999994</c:v>
                </c:pt>
                <c:pt idx="111">
                  <c:v>64.406000000000006</c:v>
                </c:pt>
                <c:pt idx="112">
                  <c:v>66.125</c:v>
                </c:pt>
                <c:pt idx="113">
                  <c:v>66.561999999999998</c:v>
                </c:pt>
                <c:pt idx="114">
                  <c:v>68.093999999999994</c:v>
                </c:pt>
                <c:pt idx="115">
                  <c:v>70.983999999999995</c:v>
                </c:pt>
                <c:pt idx="116">
                  <c:v>76.906000000000006</c:v>
                </c:pt>
                <c:pt idx="117">
                  <c:v>79.625</c:v>
                </c:pt>
                <c:pt idx="118">
                  <c:v>86.733999999999995</c:v>
                </c:pt>
                <c:pt idx="119">
                  <c:v>92.358999999999995</c:v>
                </c:pt>
                <c:pt idx="120">
                  <c:v>97.016000000000005</c:v>
                </c:pt>
                <c:pt idx="121">
                  <c:v>100.01600000000001</c:v>
                </c:pt>
                <c:pt idx="122">
                  <c:v>100.703</c:v>
                </c:pt>
                <c:pt idx="123">
                  <c:v>98.983999999999995</c:v>
                </c:pt>
                <c:pt idx="124">
                  <c:v>94.811999999999998</c:v>
                </c:pt>
                <c:pt idx="125">
                  <c:v>88.125</c:v>
                </c:pt>
                <c:pt idx="126">
                  <c:v>81.218999999999994</c:v>
                </c:pt>
                <c:pt idx="127">
                  <c:v>72.375</c:v>
                </c:pt>
                <c:pt idx="128">
                  <c:v>66.188000000000002</c:v>
                </c:pt>
                <c:pt idx="129">
                  <c:v>62.140999999999998</c:v>
                </c:pt>
                <c:pt idx="130">
                  <c:v>61.390999999999998</c:v>
                </c:pt>
                <c:pt idx="131">
                  <c:v>61.188000000000002</c:v>
                </c:pt>
                <c:pt idx="132">
                  <c:v>60.796999999999997</c:v>
                </c:pt>
                <c:pt idx="133">
                  <c:v>61.171999999999997</c:v>
                </c:pt>
                <c:pt idx="134">
                  <c:v>61.030999999999999</c:v>
                </c:pt>
                <c:pt idx="135">
                  <c:v>62.359000000000002</c:v>
                </c:pt>
                <c:pt idx="136">
                  <c:v>60.969000000000001</c:v>
                </c:pt>
                <c:pt idx="137">
                  <c:v>62.046999999999997</c:v>
                </c:pt>
                <c:pt idx="138">
                  <c:v>61.311999999999998</c:v>
                </c:pt>
                <c:pt idx="139">
                  <c:v>60.811999999999998</c:v>
                </c:pt>
                <c:pt idx="140">
                  <c:v>60.594000000000001</c:v>
                </c:pt>
                <c:pt idx="141">
                  <c:v>60.780999999999999</c:v>
                </c:pt>
                <c:pt idx="142">
                  <c:v>60.921999999999997</c:v>
                </c:pt>
                <c:pt idx="143">
                  <c:v>61.265999999999998</c:v>
                </c:pt>
                <c:pt idx="144">
                  <c:v>63.078000000000003</c:v>
                </c:pt>
                <c:pt idx="145">
                  <c:v>63.171999999999997</c:v>
                </c:pt>
                <c:pt idx="146">
                  <c:v>64.561999999999998</c:v>
                </c:pt>
                <c:pt idx="147">
                  <c:v>66.796999999999997</c:v>
                </c:pt>
                <c:pt idx="148">
                  <c:v>71.718999999999994</c:v>
                </c:pt>
                <c:pt idx="149">
                  <c:v>75.093999999999994</c:v>
                </c:pt>
                <c:pt idx="150">
                  <c:v>80.108999999999995</c:v>
                </c:pt>
                <c:pt idx="151">
                  <c:v>82.983999999999995</c:v>
                </c:pt>
                <c:pt idx="152">
                  <c:v>84.733999999999995</c:v>
                </c:pt>
                <c:pt idx="153">
                  <c:v>82.921999999999997</c:v>
                </c:pt>
                <c:pt idx="154">
                  <c:v>78.891000000000005</c:v>
                </c:pt>
                <c:pt idx="155">
                  <c:v>72.266000000000005</c:v>
                </c:pt>
                <c:pt idx="156">
                  <c:v>65.796999999999997</c:v>
                </c:pt>
                <c:pt idx="157">
                  <c:v>62.969000000000001</c:v>
                </c:pt>
                <c:pt idx="158">
                  <c:v>59.561999999999998</c:v>
                </c:pt>
                <c:pt idx="159">
                  <c:v>58.188000000000002</c:v>
                </c:pt>
                <c:pt idx="160">
                  <c:v>59.359000000000002</c:v>
                </c:pt>
                <c:pt idx="161">
                  <c:v>58.984000000000002</c:v>
                </c:pt>
                <c:pt idx="162">
                  <c:v>58.796999999999997</c:v>
                </c:pt>
                <c:pt idx="163">
                  <c:v>59.25</c:v>
                </c:pt>
                <c:pt idx="164">
                  <c:v>58.405999999999999</c:v>
                </c:pt>
                <c:pt idx="165">
                  <c:v>58.828000000000003</c:v>
                </c:pt>
                <c:pt idx="166">
                  <c:v>60.311999999999998</c:v>
                </c:pt>
                <c:pt idx="167">
                  <c:v>59.344000000000001</c:v>
                </c:pt>
                <c:pt idx="168">
                  <c:v>59.328000000000003</c:v>
                </c:pt>
                <c:pt idx="169">
                  <c:v>58.719000000000001</c:v>
                </c:pt>
                <c:pt idx="170">
                  <c:v>57.765999999999998</c:v>
                </c:pt>
                <c:pt idx="171">
                  <c:v>59.671999999999997</c:v>
                </c:pt>
                <c:pt idx="172">
                  <c:v>59.171999999999997</c:v>
                </c:pt>
                <c:pt idx="173">
                  <c:v>59.546999999999997</c:v>
                </c:pt>
                <c:pt idx="174">
                  <c:v>58.984000000000002</c:v>
                </c:pt>
                <c:pt idx="175">
                  <c:v>58.890999999999998</c:v>
                </c:pt>
                <c:pt idx="176">
                  <c:v>59.375</c:v>
                </c:pt>
                <c:pt idx="177">
                  <c:v>58.390999999999998</c:v>
                </c:pt>
                <c:pt idx="178">
                  <c:v>58.734000000000002</c:v>
                </c:pt>
                <c:pt idx="179">
                  <c:v>59.311999999999998</c:v>
                </c:pt>
                <c:pt idx="180">
                  <c:v>58.5</c:v>
                </c:pt>
                <c:pt idx="181">
                  <c:v>58.280999999999999</c:v>
                </c:pt>
                <c:pt idx="182">
                  <c:v>59.234000000000002</c:v>
                </c:pt>
                <c:pt idx="183">
                  <c:v>59.155999999999999</c:v>
                </c:pt>
                <c:pt idx="184">
                  <c:v>58.155999999999999</c:v>
                </c:pt>
                <c:pt idx="185">
                  <c:v>58.030999999999999</c:v>
                </c:pt>
                <c:pt idx="186">
                  <c:v>57.811999999999998</c:v>
                </c:pt>
                <c:pt idx="187">
                  <c:v>58.344000000000001</c:v>
                </c:pt>
                <c:pt idx="188">
                  <c:v>58.859000000000002</c:v>
                </c:pt>
                <c:pt idx="189">
                  <c:v>58.171999999999997</c:v>
                </c:pt>
                <c:pt idx="190">
                  <c:v>58.219000000000001</c:v>
                </c:pt>
                <c:pt idx="191">
                  <c:v>57.890999999999998</c:v>
                </c:pt>
                <c:pt idx="192">
                  <c:v>57.390999999999998</c:v>
                </c:pt>
                <c:pt idx="193">
                  <c:v>58.188000000000002</c:v>
                </c:pt>
                <c:pt idx="194">
                  <c:v>57.828000000000003</c:v>
                </c:pt>
                <c:pt idx="195">
                  <c:v>58</c:v>
                </c:pt>
                <c:pt idx="196">
                  <c:v>58.311999999999998</c:v>
                </c:pt>
                <c:pt idx="197">
                  <c:v>58.311999999999998</c:v>
                </c:pt>
                <c:pt idx="198">
                  <c:v>57.780999999999999</c:v>
                </c:pt>
                <c:pt idx="199">
                  <c:v>56.844000000000001</c:v>
                </c:pt>
                <c:pt idx="200">
                  <c:v>58.484000000000002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E66-4546-8CE5-CC8D9F275D29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'C'!$AB$27:$AB$227</c:f>
              <c:numCache>
                <c:formatCode>0.00</c:formatCode>
                <c:ptCount val="201"/>
                <c:pt idx="0">
                  <c:v>69.24690186146475</c:v>
                </c:pt>
                <c:pt idx="1">
                  <c:v>69.392236302789897</c:v>
                </c:pt>
                <c:pt idx="2">
                  <c:v>69.537264026430677</c:v>
                </c:pt>
                <c:pt idx="3">
                  <c:v>69.681917478167662</c:v>
                </c:pt>
                <c:pt idx="4">
                  <c:v>69.826119544814958</c:v>
                </c:pt>
                <c:pt idx="5">
                  <c:v>69.96978249195773</c:v>
                </c:pt>
                <c:pt idx="6">
                  <c:v>70.11280682032897</c:v>
                </c:pt>
                <c:pt idx="7">
                  <c:v>70.255080042131624</c:v>
                </c:pt>
                <c:pt idx="8">
                  <c:v>70.396475380946441</c:v>
                </c:pt>
                <c:pt idx="9">
                  <c:v>70.536850401894483</c:v>
                </c:pt>
                <c:pt idx="10">
                  <c:v>70.676045582661757</c:v>
                </c:pt>
                <c:pt idx="11">
                  <c:v>70.813882841171406</c:v>
                </c:pt>
                <c:pt idx="12">
                  <c:v>70.950164042635961</c:v>
                </c:pt>
                <c:pt idx="13">
                  <c:v>71.084669518323821</c:v>
                </c:pt>
                <c:pt idx="14">
                  <c:v>71.217156642100136</c:v>
                </c:pt>
                <c:pt idx="15">
                  <c:v>71.347358531119156</c:v>
                </c:pt>
                <c:pt idx="16">
                  <c:v>71.474982968000802</c:v>
                </c:pt>
                <c:pt idx="17">
                  <c:v>71.599711689978662</c:v>
                </c:pt>
                <c:pt idx="18">
                  <c:v>71.721200266207134</c:v>
                </c:pt>
                <c:pt idx="19">
                  <c:v>71.839078903600836</c:v>
                </c:pt>
                <c:pt idx="20">
                  <c:v>71.952954708030688</c:v>
                </c:pt>
                <c:pt idx="21">
                  <c:v>72.062416215779194</c:v>
                </c:pt>
                <c:pt idx="22">
                  <c:v>72.167041447643342</c:v>
                </c:pt>
                <c:pt idx="23">
                  <c:v>72.266411388557046</c:v>
                </c:pt>
                <c:pt idx="24">
                  <c:v>72.360131739344297</c:v>
                </c:pt>
                <c:pt idx="25">
                  <c:v>72.447867118754758</c:v>
                </c:pt>
                <c:pt idx="26">
                  <c:v>72.529393714232953</c:v>
                </c:pt>
                <c:pt idx="27">
                  <c:v>72.604678779996064</c:v>
                </c:pt>
                <c:pt idx="28">
                  <c:v>72.673998414348134</c:v>
                </c:pt>
                <c:pt idx="29">
                  <c:v>72.738108688659807</c:v>
                </c:pt>
                <c:pt idx="30">
                  <c:v>72.798489285752368</c:v>
                </c:pt>
                <c:pt idx="31">
                  <c:v>72.857682967609705</c:v>
                </c:pt>
                <c:pt idx="32">
                  <c:v>72.919757783440275</c:v>
                </c:pt>
                <c:pt idx="33">
                  <c:v>72.990920956042586</c:v>
                </c:pt>
                <c:pt idx="34">
                  <c:v>73.080312475404924</c:v>
                </c:pt>
                <c:pt idx="35">
                  <c:v>73.201000860475659</c:v>
                </c:pt>
                <c:pt idx="36">
                  <c:v>73.371191370820881</c:v>
                </c:pt>
                <c:pt idx="37">
                  <c:v>73.615636225628592</c:v>
                </c:pt>
                <c:pt idx="38">
                  <c:v>73.967205594927236</c:v>
                </c:pt>
                <c:pt idx="39">
                  <c:v>74.468536684581238</c:v>
                </c:pt>
                <c:pt idx="40">
                  <c:v>75.173627125962</c:v>
                </c:pt>
                <c:pt idx="41">
                  <c:v>76.149181280156881</c:v>
                </c:pt>
                <c:pt idx="42">
                  <c:v>77.475459836274936</c:v>
                </c:pt>
                <c:pt idx="43">
                  <c:v>79.246332943542896</c:v>
                </c:pt>
                <c:pt idx="44">
                  <c:v>81.568206314578973</c:v>
                </c:pt>
                <c:pt idx="45">
                  <c:v>84.557491053018509</c:v>
                </c:pt>
                <c:pt idx="46">
                  <c:v>88.336333979373279</c:v>
                </c:pt>
                <c:pt idx="47">
                  <c:v>93.026425960152821</c:v>
                </c:pt>
                <c:pt idx="48">
                  <c:v>98.740865819100875</c:v>
                </c:pt>
                <c:pt idx="49">
                  <c:v>105.57427333740827</c:v>
                </c:pt>
                <c:pt idx="50">
                  <c:v>113.59160292247729</c:v>
                </c:pt>
                <c:pt idx="51">
                  <c:v>122.81638502230439</c:v>
                </c:pt>
                <c:pt idx="52">
                  <c:v>133.21938065768808</c:v>
                </c:pt>
                <c:pt idx="53">
                  <c:v>144.70883430544569</c:v>
                </c:pt>
                <c:pt idx="54">
                  <c:v>157.12360869219933</c:v>
                </c:pt>
                <c:pt idx="55">
                  <c:v>170.23043021819649</c:v>
                </c:pt>
                <c:pt idx="56">
                  <c:v>183.72603933236917</c:v>
                </c:pt>
                <c:pt idx="57">
                  <c:v>197.24237049766836</c:v>
                </c:pt>
                <c:pt idx="58">
                  <c:v>210.33710631245336</c:v>
                </c:pt>
                <c:pt idx="59">
                  <c:v>222.38764650216129</c:v>
                </c:pt>
                <c:pt idx="60">
                  <c:v>232.17270266399547</c:v>
                </c:pt>
                <c:pt idx="61">
                  <c:v>236.98325301415281</c:v>
                </c:pt>
                <c:pt idx="62">
                  <c:v>232.05904048995646</c:v>
                </c:pt>
                <c:pt idx="63">
                  <c:v>212.58505052911846</c:v>
                </c:pt>
                <c:pt idx="64">
                  <c:v>178.8488768775803</c:v>
                </c:pt>
                <c:pt idx="65">
                  <c:v>139.36027391780496</c:v>
                </c:pt>
                <c:pt idx="66">
                  <c:v>106.06326822403881</c:v>
                </c:pt>
                <c:pt idx="67">
                  <c:v>85.704605269880929</c:v>
                </c:pt>
                <c:pt idx="68">
                  <c:v>77.104227755613223</c:v>
                </c:pt>
                <c:pt idx="69">
                  <c:v>75.491504847557408</c:v>
                </c:pt>
                <c:pt idx="70">
                  <c:v>77.092209865106668</c:v>
                </c:pt>
                <c:pt idx="71">
                  <c:v>80.239903301532493</c:v>
                </c:pt>
                <c:pt idx="72">
                  <c:v>84.52384596232892</c:v>
                </c:pt>
                <c:pt idx="73">
                  <c:v>89.958433633600634</c:v>
                </c:pt>
                <c:pt idx="74">
                  <c:v>96.625706897887881</c:v>
                </c:pt>
                <c:pt idx="75">
                  <c:v>104.56749874238845</c:v>
                </c:pt>
                <c:pt idx="76">
                  <c:v>113.74912449586431</c:v>
                </c:pt>
                <c:pt idx="77">
                  <c:v>124.03927253501155</c:v>
                </c:pt>
                <c:pt idx="78">
                  <c:v>135.19800490405166</c:v>
                </c:pt>
                <c:pt idx="79">
                  <c:v>146.87322388399423</c:v>
                </c:pt>
                <c:pt idx="80">
                  <c:v>158.59522351499101</c:v>
                </c:pt>
                <c:pt idx="81">
                  <c:v>169.69872614655216</c:v>
                </c:pt>
                <c:pt idx="82">
                  <c:v>178.94766669426608</c:v>
                </c:pt>
                <c:pt idx="83">
                  <c:v>183.66264830419192</c:v>
                </c:pt>
                <c:pt idx="84">
                  <c:v>179.27191195869483</c:v>
                </c:pt>
                <c:pt idx="85">
                  <c:v>161.84968353733822</c:v>
                </c:pt>
                <c:pt idx="86">
                  <c:v>133.52727750677352</c:v>
                </c:pt>
                <c:pt idx="87">
                  <c:v>103.76982627809141</c:v>
                </c:pt>
                <c:pt idx="88">
                  <c:v>82.142358611755185</c:v>
                </c:pt>
                <c:pt idx="89">
                  <c:v>71.053470573960368</c:v>
                </c:pt>
                <c:pt idx="90">
                  <c:v>66.98777005426318</c:v>
                </c:pt>
                <c:pt idx="91">
                  <c:v>65.877285627757473</c:v>
                </c:pt>
                <c:pt idx="92">
                  <c:v>65.600131380904543</c:v>
                </c:pt>
                <c:pt idx="93">
                  <c:v>65.485025121439122</c:v>
                </c:pt>
                <c:pt idx="94">
                  <c:v>65.392610879776257</c:v>
                </c:pt>
                <c:pt idx="95">
                  <c:v>65.303224854290065</c:v>
                </c:pt>
                <c:pt idx="96">
                  <c:v>65.214901096621631</c:v>
                </c:pt>
                <c:pt idx="97">
                  <c:v>65.127452719607618</c:v>
                </c:pt>
                <c:pt idx="98">
                  <c:v>65.040827840475643</c:v>
                </c:pt>
                <c:pt idx="99">
                  <c:v>64.955006696446205</c:v>
                </c:pt>
                <c:pt idx="100">
                  <c:v>64.870027306396167</c:v>
                </c:pt>
                <c:pt idx="101">
                  <c:v>64.786054647467296</c:v>
                </c:pt>
                <c:pt idx="102">
                  <c:v>64.703526369102775</c:v>
                </c:pt>
                <c:pt idx="103">
                  <c:v>64.623442800523435</c:v>
                </c:pt>
                <c:pt idx="104">
                  <c:v>64.54791258242102</c:v>
                </c:pt>
                <c:pt idx="105">
                  <c:v>64.481120003104678</c:v>
                </c:pt>
                <c:pt idx="106">
                  <c:v>64.430933542780863</c:v>
                </c:pt>
                <c:pt idx="107">
                  <c:v>64.411397758060517</c:v>
                </c:pt>
                <c:pt idx="108">
                  <c:v>64.446292137830625</c:v>
                </c:pt>
                <c:pt idx="109">
                  <c:v>64.573734396760386</c:v>
                </c:pt>
                <c:pt idx="110">
                  <c:v>64.851389973860748</c:v>
                </c:pt>
                <c:pt idx="111">
                  <c:v>65.361208335339725</c:v>
                </c:pt>
                <c:pt idx="112">
                  <c:v>66.211825373853017</c:v>
                </c:pt>
                <c:pt idx="113">
                  <c:v>67.536081094976808</c:v>
                </c:pt>
                <c:pt idx="114">
                  <c:v>69.480863976298409</c:v>
                </c:pt>
                <c:pt idx="115">
                  <c:v>72.187028834973731</c:v>
                </c:pt>
                <c:pt idx="116">
                  <c:v>75.75825026454757</c:v>
                </c:pt>
                <c:pt idx="117">
                  <c:v>80.21789639783556</c:v>
                </c:pt>
                <c:pt idx="118">
                  <c:v>85.449887958143975</c:v>
                </c:pt>
                <c:pt idx="119">
                  <c:v>91.115187513785472</c:v>
                </c:pt>
                <c:pt idx="120">
                  <c:v>96.548846633952209</c:v>
                </c:pt>
                <c:pt idx="121">
                  <c:v>100.70480561809461</c:v>
                </c:pt>
                <c:pt idx="122">
                  <c:v>102.30784376302717</c:v>
                </c:pt>
                <c:pt idx="123">
                  <c:v>100.34810564993916</c:v>
                </c:pt>
                <c:pt idx="124">
                  <c:v>94.760855426470329</c:v>
                </c:pt>
                <c:pt idx="125">
                  <c:v>86.761181054383968</c:v>
                </c:pt>
                <c:pt idx="126">
                  <c:v>78.383835491320696</c:v>
                </c:pt>
                <c:pt idx="127">
                  <c:v>71.457980112799461</c:v>
                </c:pt>
                <c:pt idx="128">
                  <c:v>66.811545157537225</c:v>
                </c:pt>
                <c:pt idx="129">
                  <c:v>64.242027746075081</c:v>
                </c:pt>
                <c:pt idx="130">
                  <c:v>63.047371944115604</c:v>
                </c:pt>
                <c:pt idx="131">
                  <c:v>62.55692560024476</c:v>
                </c:pt>
                <c:pt idx="132">
                  <c:v>62.353086995163359</c:v>
                </c:pt>
                <c:pt idx="133">
                  <c:v>62.243190706940268</c:v>
                </c:pt>
                <c:pt idx="134">
                  <c:v>62.158257819548687</c:v>
                </c:pt>
                <c:pt idx="135">
                  <c:v>62.078686513350782</c:v>
                </c:pt>
                <c:pt idx="136">
                  <c:v>61.999994570199924</c:v>
                </c:pt>
                <c:pt idx="137">
                  <c:v>61.921348860214735</c:v>
                </c:pt>
                <c:pt idx="138">
                  <c:v>61.842643390488</c:v>
                </c:pt>
                <c:pt idx="139">
                  <c:v>61.764014636273643</c:v>
                </c:pt>
                <c:pt idx="140">
                  <c:v>61.686233293155205</c:v>
                </c:pt>
                <c:pt idx="141">
                  <c:v>61.612554298694235</c:v>
                </c:pt>
                <c:pt idx="142">
                  <c:v>61.554691314243264</c:v>
                </c:pt>
                <c:pt idx="143">
                  <c:v>61.548567570463497</c:v>
                </c:pt>
                <c:pt idx="144">
                  <c:v>61.687099766672326</c:v>
                </c:pt>
                <c:pt idx="145">
                  <c:v>62.16931065815659</c:v>
                </c:pt>
                <c:pt idx="146">
                  <c:v>63.336520590164632</c:v>
                </c:pt>
                <c:pt idx="147">
                  <c:v>65.62293834187173</c:v>
                </c:pt>
                <c:pt idx="148">
                  <c:v>69.339529311799453</c:v>
                </c:pt>
                <c:pt idx="149">
                  <c:v>74.312701363520461</c:v>
                </c:pt>
                <c:pt idx="150">
                  <c:v>79.605276260814151</c:v>
                </c:pt>
                <c:pt idx="151">
                  <c:v>83.661314781647349</c:v>
                </c:pt>
                <c:pt idx="152">
                  <c:v>84.992198518854394</c:v>
                </c:pt>
                <c:pt idx="153">
                  <c:v>83.02785289260521</c:v>
                </c:pt>
                <c:pt idx="154">
                  <c:v>78.482823569440441</c:v>
                </c:pt>
                <c:pt idx="155">
                  <c:v>72.922744067861771</c:v>
                </c:pt>
                <c:pt idx="156">
                  <c:v>67.884871743781218</c:v>
                </c:pt>
                <c:pt idx="157">
                  <c:v>64.2179030690438</c:v>
                </c:pt>
                <c:pt idx="158">
                  <c:v>61.995105683871337</c:v>
                </c:pt>
                <c:pt idx="159">
                  <c:v>60.841165666819514</c:v>
                </c:pt>
                <c:pt idx="160">
                  <c:v>60.305238928759941</c:v>
                </c:pt>
                <c:pt idx="161">
                  <c:v>60.059929195935801</c:v>
                </c:pt>
                <c:pt idx="162">
                  <c:v>59.927991146651259</c:v>
                </c:pt>
                <c:pt idx="163">
                  <c:v>59.833165240368324</c:v>
                </c:pt>
                <c:pt idx="164">
                  <c:v>59.7486158497112</c:v>
                </c:pt>
                <c:pt idx="165">
                  <c:v>59.666500434596607</c:v>
                </c:pt>
                <c:pt idx="166">
                  <c:v>59.584901191094758</c:v>
                </c:pt>
                <c:pt idx="167">
                  <c:v>59.503427239167202</c:v>
                </c:pt>
                <c:pt idx="168">
                  <c:v>59.422015817415229</c:v>
                </c:pt>
                <c:pt idx="169">
                  <c:v>59.340662746324035</c:v>
                </c:pt>
                <c:pt idx="170">
                  <c:v>59.259371903970305</c:v>
                </c:pt>
                <c:pt idx="171">
                  <c:v>59.178147306477669</c:v>
                </c:pt>
                <c:pt idx="172">
                  <c:v>59.096992110505475</c:v>
                </c:pt>
                <c:pt idx="173">
                  <c:v>59.015908567819672</c:v>
                </c:pt>
                <c:pt idx="174">
                  <c:v>58.934898095397493</c:v>
                </c:pt>
                <c:pt idx="175">
                  <c:v>58.853961360075054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E66-4546-8CE5-CC8D9F275D29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'C'!$BH$27:$BH$227</c:f>
              <c:numCache>
                <c:formatCode>General</c:formatCode>
                <c:ptCount val="201"/>
                <c:pt idx="0">
                  <c:v>69.246901861447</c:v>
                </c:pt>
                <c:pt idx="1">
                  <c:v>69.392236302745161</c:v>
                </c:pt>
                <c:pt idx="2">
                  <c:v>69.537264026319534</c:v>
                </c:pt>
                <c:pt idx="3">
                  <c:v>69.681917477895496</c:v>
                </c:pt>
                <c:pt idx="4">
                  <c:v>69.826119544158018</c:v>
                </c:pt>
                <c:pt idx="5">
                  <c:v>69.969782490394877</c:v>
                </c:pt>
                <c:pt idx="6">
                  <c:v>70.11280681666436</c:v>
                </c:pt>
                <c:pt idx="7">
                  <c:v>70.255080033662253</c:v>
                </c:pt>
                <c:pt idx="8">
                  <c:v>70.396475361653927</c:v>
                </c:pt>
                <c:pt idx="9">
                  <c:v>70.536850358579315</c:v>
                </c:pt>
                <c:pt idx="10">
                  <c:v>70.676045486808917</c:v>
                </c:pt>
                <c:pt idx="11">
                  <c:v>70.813882632105305</c:v>
                </c:pt>
                <c:pt idx="12">
                  <c:v>70.950163593191576</c:v>
                </c:pt>
                <c:pt idx="13">
                  <c:v>71.084668566005746</c:v>
                </c:pt>
                <c:pt idx="14">
                  <c:v>71.217154653251185</c:v>
                </c:pt>
                <c:pt idx="15">
                  <c:v>71.347354437237499</c:v>
                </c:pt>
                <c:pt idx="16">
                  <c:v>71.474974662181594</c:v>
                </c:pt>
                <c:pt idx="17">
                  <c:v>71.59969508098294</c:v>
                </c:pt>
                <c:pt idx="18">
                  <c:v>71.721167530782338</c:v>
                </c:pt>
                <c:pt idx="19">
                  <c:v>71.839015311042417</c:v>
                </c:pt>
                <c:pt idx="20">
                  <c:v>71.952832946997916</c:v>
                </c:pt>
                <c:pt idx="21">
                  <c:v>72.062186429518832</c:v>
                </c:pt>
                <c:pt idx="22">
                  <c:v>72.166614028961845</c:v>
                </c:pt>
                <c:pt idx="23">
                  <c:v>72.265627784543057</c:v>
                </c:pt>
                <c:pt idx="24">
                  <c:v>72.358715771103675</c:v>
                </c:pt>
                <c:pt idx="25">
                  <c:v>72.445345240704228</c:v>
                </c:pt>
                <c:pt idx="26">
                  <c:v>72.524966726080109</c:v>
                </c:pt>
                <c:pt idx="27">
                  <c:v>72.5970191754799</c:v>
                </c:pt>
                <c:pt idx="28">
                  <c:v>72.660936162827127</c:v>
                </c:pt>
                <c:pt idx="29">
                  <c:v>72.716153182870499</c:v>
                </c:pt>
                <c:pt idx="30">
                  <c:v>72.762115997905866</c:v>
                </c:pt>
                <c:pt idx="31">
                  <c:v>72.798289951356239</c:v>
                </c:pt>
                <c:pt idx="32">
                  <c:v>72.824170105435925</c:v>
                </c:pt>
                <c:pt idx="33">
                  <c:v>72.839291997749484</c:v>
                </c:pt>
                <c:pt idx="34">
                  <c:v>72.843242748448063</c:v>
                </c:pt>
                <c:pt idx="35">
                  <c:v>72.835672189901999</c:v>
                </c:pt>
                <c:pt idx="36">
                  <c:v>72.816303639877717</c:v>
                </c:pt>
                <c:pt idx="37">
                  <c:v>72.784943902404734</c:v>
                </c:pt>
                <c:pt idx="38">
                  <c:v>72.741492063168707</c:v>
                </c:pt>
                <c:pt idx="39">
                  <c:v>72.685946652839888</c:v>
                </c:pt>
                <c:pt idx="40">
                  <c:v>72.618410785238126</c:v>
                </c:pt>
                <c:pt idx="41">
                  <c:v>72.539094938565398</c:v>
                </c:pt>
                <c:pt idx="42">
                  <c:v>72.448317135520469</c:v>
                </c:pt>
                <c:pt idx="43">
                  <c:v>72.346500387702903</c:v>
                </c:pt>
                <c:pt idx="44">
                  <c:v>72.234167394575877</c:v>
                </c:pt>
                <c:pt idx="45">
                  <c:v>72.11193261869218</c:v>
                </c:pt>
                <c:pt idx="46">
                  <c:v>71.980491987070565</c:v>
                </c:pt>
                <c:pt idx="47">
                  <c:v>71.84061058363541</c:v>
                </c:pt>
                <c:pt idx="48">
                  <c:v>71.693108790617188</c:v>
                </c:pt>
                <c:pt idx="49">
                  <c:v>71.538847400888798</c:v>
                </c:pt>
                <c:pt idx="50">
                  <c:v>71.378712254270638</c:v>
                </c:pt>
                <c:pt idx="51">
                  <c:v>71.213598947882389</c:v>
                </c:pt>
                <c:pt idx="52">
                  <c:v>71.044398135748395</c:v>
                </c:pt>
                <c:pt idx="53">
                  <c:v>70.871981870826232</c:v>
                </c:pt>
                <c:pt idx="54">
                  <c:v>70.697191360124862</c:v>
                </c:pt>
                <c:pt idx="55">
                  <c:v>70.520826408379932</c:v>
                </c:pt>
                <c:pt idx="56">
                  <c:v>70.343636725786425</c:v>
                </c:pt>
                <c:pt idx="57">
                  <c:v>70.166315177853235</c:v>
                </c:pt>
                <c:pt idx="58">
                  <c:v>69.989492966586752</c:v>
                </c:pt>
                <c:pt idx="59">
                  <c:v>69.813736656367567</c:v>
                </c:pt>
                <c:pt idx="60">
                  <c:v>69.639546897750023</c:v>
                </c:pt>
                <c:pt idx="61">
                  <c:v>69.467358659018004</c:v>
                </c:pt>
                <c:pt idx="62">
                  <c:v>69.297542748291107</c:v>
                </c:pt>
                <c:pt idx="63">
                  <c:v>69.130408396806459</c:v>
                </c:pt>
                <c:pt idx="64">
                  <c:v>68.966206674501336</c:v>
                </c:pt>
                <c:pt idx="65">
                  <c:v>68.805134519597303</c:v>
                </c:pt>
                <c:pt idx="66">
                  <c:v>68.647339181858186</c:v>
                </c:pt>
                <c:pt idx="67">
                  <c:v>68.492922902029875</c:v>
                </c:pt>
                <c:pt idx="68">
                  <c:v>68.341947675422603</c:v>
                </c:pt>
                <c:pt idx="69">
                  <c:v>68.194439973812237</c:v>
                </c:pt>
                <c:pt idx="70">
                  <c:v>68.050395325371184</c:v>
                </c:pt>
                <c:pt idx="71">
                  <c:v>67.909782676148708</c:v>
                </c:pt>
                <c:pt idx="72">
                  <c:v>67.772548478030131</c:v>
                </c:pt>
                <c:pt idx="73">
                  <c:v>67.63862046673691</c:v>
                </c:pt>
                <c:pt idx="74">
                  <c:v>67.507911109161</c:v>
                </c:pt>
                <c:pt idx="75">
                  <c:v>67.380320712208729</c:v>
                </c:pt>
                <c:pt idx="76">
                  <c:v>67.255740195543126</c:v>
                </c:pt>
                <c:pt idx="77">
                  <c:v>67.134053538421597</c:v>
                </c:pt>
                <c:pt idx="78">
                  <c:v>67.015139916529279</c:v>
                </c:pt>
                <c:pt idx="79">
                  <c:v>66.898875548626478</c:v>
                </c:pt>
                <c:pt idx="80">
                  <c:v>66.785135275266754</c:v>
                </c:pt>
                <c:pt idx="81">
                  <c:v>66.673793893092054</c:v>
                </c:pt>
                <c:pt idx="82">
                  <c:v>66.56472726852806</c:v>
                </c:pt>
                <c:pt idx="83">
                  <c:v>66.457813254313706</c:v>
                </c:pt>
                <c:pt idx="84">
                  <c:v>66.352932431395161</c:v>
                </c:pt>
                <c:pt idx="85">
                  <c:v>66.249968697452132</c:v>
                </c:pt>
                <c:pt idx="86">
                  <c:v>66.148809721835718</c:v>
                </c:pt>
                <c:pt idx="87">
                  <c:v>66.049347285079435</c:v>
                </c:pt>
                <c:pt idx="88">
                  <c:v>65.95147751947934</c:v>
                </c:pt>
                <c:pt idx="89">
                  <c:v>65.855101065583298</c:v>
                </c:pt>
                <c:pt idx="90">
                  <c:v>65.760123157824992</c:v>
                </c:pt>
                <c:pt idx="91">
                  <c:v>65.666453651016297</c:v>
                </c:pt>
                <c:pt idx="92">
                  <c:v>65.574006997988249</c:v>
                </c:pt>
                <c:pt idx="93">
                  <c:v>65.482702187360132</c:v>
                </c:pt>
                <c:pt idx="94">
                  <c:v>65.39246264922005</c:v>
                </c:pt>
                <c:pt idx="95">
                  <c:v>65.303216135419788</c:v>
                </c:pt>
                <c:pt idx="96">
                  <c:v>65.214894580218996</c:v>
                </c:pt>
                <c:pt idx="97">
                  <c:v>65.127433946152763</c:v>
                </c:pt>
                <c:pt idx="98">
                  <c:v>65.040774059235844</c:v>
                </c:pt>
                <c:pt idx="99">
                  <c:v>64.954858436947831</c:v>
                </c:pt>
                <c:pt idx="100">
                  <c:v>64.869634111860719</c:v>
                </c:pt>
                <c:pt idx="101">
                  <c:v>64.785051453261431</c:v>
                </c:pt>
                <c:pt idx="102">
                  <c:v>64.701063988684254</c:v>
                </c:pt>
                <c:pt idx="103">
                  <c:v>64.617628226889877</c:v>
                </c:pt>
                <c:pt idx="104">
                  <c:v>64.534703483504899</c:v>
                </c:pt>
                <c:pt idx="105">
                  <c:v>64.45225171026118</c:v>
                </c:pt>
                <c:pt idx="106">
                  <c:v>64.370237328541464</c:v>
                </c:pt>
                <c:pt idx="107">
                  <c:v>64.288627067743391</c:v>
                </c:pt>
                <c:pt idx="108">
                  <c:v>64.207389808811513</c:v>
                </c:pt>
                <c:pt idx="109">
                  <c:v>64.126496433154557</c:v>
                </c:pt>
                <c:pt idx="110">
                  <c:v>64.045919677057441</c:v>
                </c:pt>
                <c:pt idx="111">
                  <c:v>63.965633991613601</c:v>
                </c:pt>
                <c:pt idx="112">
                  <c:v>63.885615408139188</c:v>
                </c:pt>
                <c:pt idx="113">
                  <c:v>63.805841408985494</c:v>
                </c:pt>
                <c:pt idx="114">
                  <c:v>63.726290803638406</c:v>
                </c:pt>
                <c:pt idx="115">
                  <c:v>63.646943609981108</c:v>
                </c:pt>
                <c:pt idx="116">
                  <c:v>63.567780940600379</c:v>
                </c:pt>
                <c:pt idx="117">
                  <c:v>63.488784894034993</c:v>
                </c:pt>
                <c:pt idx="118">
                  <c:v>63.409938450897315</c:v>
                </c:pt>
                <c:pt idx="119">
                  <c:v>63.331225374847115</c:v>
                </c:pt>
                <c:pt idx="120">
                  <c:v>63.2526301184581</c:v>
                </c:pt>
                <c:pt idx="121">
                  <c:v>63.174137734094003</c:v>
                </c:pt>
                <c:pt idx="122">
                  <c:v>63.095733790001177</c:v>
                </c:pt>
                <c:pt idx="123">
                  <c:v>63.017404291928145</c:v>
                </c:pt>
                <c:pt idx="124">
                  <c:v>62.939135610698145</c:v>
                </c:pt>
                <c:pt idx="125">
                  <c:v>62.860914416286178</c:v>
                </c:pt>
                <c:pt idx="126">
                  <c:v>62.782727619084646</c:v>
                </c:pt>
                <c:pt idx="127">
                  <c:v>62.704562319176368</c:v>
                </c:pt>
                <c:pt idx="128">
                  <c:v>62.626405764565099</c:v>
                </c:pt>
                <c:pt idx="129">
                  <c:v>62.548245319433128</c:v>
                </c:pt>
                <c:pt idx="130">
                  <c:v>62.470068443593107</c:v>
                </c:pt>
                <c:pt idx="131">
                  <c:v>62.391862684365719</c:v>
                </c:pt>
                <c:pt idx="132">
                  <c:v>62.31361568213007</c:v>
                </c:pt>
                <c:pt idx="133">
                  <c:v>62.23531519074632</c:v>
                </c:pt>
                <c:pt idx="134">
                  <c:v>62.156949113921144</c:v>
                </c:pt>
                <c:pt idx="135">
                  <c:v>62.07850555836162</c:v>
                </c:pt>
                <c:pt idx="136">
                  <c:v>61.999972904225636</c:v>
                </c:pt>
                <c:pt idx="137">
                  <c:v>61.921339892917423</c:v>
                </c:pt>
                <c:pt idx="138">
                  <c:v>61.842595731690068</c:v>
                </c:pt>
                <c:pt idx="139">
                  <c:v>61.763730213806525</c:v>
                </c:pt>
                <c:pt idx="140">
                  <c:v>61.684733852194299</c:v>
                </c:pt>
                <c:pt idx="141">
                  <c:v>61.605598023632687</c:v>
                </c:pt>
                <c:pt idx="142">
                  <c:v>61.526315119583529</c:v>
                </c:pt>
                <c:pt idx="143">
                  <c:v>61.446878698871515</c:v>
                </c:pt>
                <c:pt idx="144">
                  <c:v>61.367283636613116</c:v>
                </c:pt>
                <c:pt idx="145">
                  <c:v>61.287526263162938</c:v>
                </c:pt>
                <c:pt idx="146">
                  <c:v>61.207604486473926</c:v>
                </c:pt>
                <c:pt idx="147">
                  <c:v>61.127517891230681</c:v>
                </c:pt>
                <c:pt idx="148">
                  <c:v>61.047267808469201</c:v>
                </c:pt>
                <c:pt idx="149">
                  <c:v>60.966857350176724</c:v>
                </c:pt>
                <c:pt idx="150">
                  <c:v>60.886291404565632</c:v>
                </c:pt>
                <c:pt idx="151">
                  <c:v>60.805576589297686</c:v>
                </c:pt>
                <c:pt idx="152">
                  <c:v>60.724721161809043</c:v>
                </c:pt>
                <c:pt idx="153">
                  <c:v>60.643734887939004</c:v>
                </c:pt>
                <c:pt idx="154">
                  <c:v>60.562628872143527</c:v>
                </c:pt>
                <c:pt idx="155">
                  <c:v>60.481415354524273</c:v>
                </c:pt>
                <c:pt idx="156">
                  <c:v>60.400107481569293</c:v>
                </c:pt>
                <c:pt idx="157">
                  <c:v>60.318719058752563</c:v>
                </c:pt>
                <c:pt idx="158">
                  <c:v>60.237264293883527</c:v>
                </c:pt>
                <c:pt idx="159">
                  <c:v>60.155757540288626</c:v>
                </c:pt>
                <c:pt idx="160">
                  <c:v>60.074213048549758</c:v>
                </c:pt>
                <c:pt idx="161">
                  <c:v>59.992644734675295</c:v>
                </c:pt>
                <c:pt idx="162">
                  <c:v>59.911065971331141</c:v>
                </c:pt>
                <c:pt idx="163">
                  <c:v>59.829489407233844</c:v>
                </c:pt>
                <c:pt idx="164">
                  <c:v>59.747926818138588</c:v>
                </c:pt>
                <c:pt idx="165">
                  <c:v>59.666388991171885</c:v>
                </c:pt>
                <c:pt idx="166">
                  <c:v>59.584885642677371</c:v>
                </c:pt>
                <c:pt idx="167">
                  <c:v>59.503425368353852</c:v>
                </c:pt>
                <c:pt idx="168">
                  <c:v>59.422015623329429</c:v>
                </c:pt>
                <c:pt idx="169">
                  <c:v>59.34066272896635</c:v>
                </c:pt>
                <c:pt idx="170">
                  <c:v>59.259371902632324</c:v>
                </c:pt>
                <c:pt idx="171">
                  <c:v>59.178147306388794</c:v>
                </c:pt>
                <c:pt idx="172">
                  <c:v>59.096992110500388</c:v>
                </c:pt>
                <c:pt idx="173">
                  <c:v>59.015908567819423</c:v>
                </c:pt>
                <c:pt idx="174">
                  <c:v>58.934898095397486</c:v>
                </c:pt>
                <c:pt idx="175">
                  <c:v>58.853961360075054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E66-4546-8CE5-CC8D9F275D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880824"/>
        <c:axId val="478881216"/>
      </c:scatterChart>
      <c:valAx>
        <c:axId val="4788808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8881216"/>
        <c:crosses val="autoZero"/>
        <c:crossBetween val="midCat"/>
      </c:valAx>
      <c:valAx>
        <c:axId val="478881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78880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'C'!$M$27:$M$227</c:f>
              <c:numCache>
                <c:formatCode>General</c:formatCode>
                <c:ptCount val="201"/>
                <c:pt idx="0">
                  <c:v>69.656000000000006</c:v>
                </c:pt>
                <c:pt idx="1">
                  <c:v>69.766000000000005</c:v>
                </c:pt>
                <c:pt idx="2">
                  <c:v>70.25</c:v>
                </c:pt>
                <c:pt idx="3">
                  <c:v>69.233999999999995</c:v>
                </c:pt>
                <c:pt idx="4">
                  <c:v>70.406000000000006</c:v>
                </c:pt>
                <c:pt idx="5">
                  <c:v>69.593999999999994</c:v>
                </c:pt>
                <c:pt idx="6">
                  <c:v>69.233999999999995</c:v>
                </c:pt>
                <c:pt idx="7">
                  <c:v>70.171999999999997</c:v>
                </c:pt>
                <c:pt idx="8">
                  <c:v>69.343999999999994</c:v>
                </c:pt>
                <c:pt idx="9">
                  <c:v>70.766000000000005</c:v>
                </c:pt>
                <c:pt idx="10">
                  <c:v>70.125</c:v>
                </c:pt>
                <c:pt idx="11">
                  <c:v>68.703000000000003</c:v>
                </c:pt>
                <c:pt idx="12">
                  <c:v>70.546999999999997</c:v>
                </c:pt>
                <c:pt idx="13">
                  <c:v>71.733999999999995</c:v>
                </c:pt>
                <c:pt idx="14">
                  <c:v>71.688000000000002</c:v>
                </c:pt>
                <c:pt idx="15">
                  <c:v>72.296999999999997</c:v>
                </c:pt>
                <c:pt idx="16">
                  <c:v>71.671999999999997</c:v>
                </c:pt>
                <c:pt idx="17">
                  <c:v>72.453000000000003</c:v>
                </c:pt>
                <c:pt idx="18">
                  <c:v>70.296999999999997</c:v>
                </c:pt>
                <c:pt idx="19">
                  <c:v>70.203000000000003</c:v>
                </c:pt>
                <c:pt idx="20">
                  <c:v>69.968999999999994</c:v>
                </c:pt>
                <c:pt idx="21">
                  <c:v>70.718999999999994</c:v>
                </c:pt>
                <c:pt idx="22">
                  <c:v>69.625</c:v>
                </c:pt>
                <c:pt idx="23">
                  <c:v>70.016000000000005</c:v>
                </c:pt>
                <c:pt idx="24">
                  <c:v>70.281000000000006</c:v>
                </c:pt>
                <c:pt idx="25">
                  <c:v>69.358999999999995</c:v>
                </c:pt>
                <c:pt idx="26">
                  <c:v>70.453000000000003</c:v>
                </c:pt>
                <c:pt idx="27">
                  <c:v>72.358999999999995</c:v>
                </c:pt>
                <c:pt idx="28">
                  <c:v>71.25</c:v>
                </c:pt>
                <c:pt idx="29">
                  <c:v>71.125</c:v>
                </c:pt>
                <c:pt idx="30">
                  <c:v>71.608999999999995</c:v>
                </c:pt>
                <c:pt idx="31">
                  <c:v>72.781000000000006</c:v>
                </c:pt>
                <c:pt idx="32">
                  <c:v>72.358999999999995</c:v>
                </c:pt>
                <c:pt idx="33">
                  <c:v>72.453000000000003</c:v>
                </c:pt>
                <c:pt idx="34">
                  <c:v>71.453000000000003</c:v>
                </c:pt>
                <c:pt idx="35">
                  <c:v>73.093999999999994</c:v>
                </c:pt>
                <c:pt idx="36">
                  <c:v>74.218999999999994</c:v>
                </c:pt>
                <c:pt idx="37">
                  <c:v>74.453000000000003</c:v>
                </c:pt>
                <c:pt idx="38">
                  <c:v>74.561999999999998</c:v>
                </c:pt>
                <c:pt idx="39">
                  <c:v>75.343999999999994</c:v>
                </c:pt>
                <c:pt idx="40">
                  <c:v>75.078000000000003</c:v>
                </c:pt>
                <c:pt idx="41">
                  <c:v>76.75</c:v>
                </c:pt>
                <c:pt idx="42">
                  <c:v>77.546999999999997</c:v>
                </c:pt>
                <c:pt idx="43">
                  <c:v>78.061999999999998</c:v>
                </c:pt>
                <c:pt idx="44">
                  <c:v>80.656000000000006</c:v>
                </c:pt>
                <c:pt idx="45">
                  <c:v>83.203000000000003</c:v>
                </c:pt>
                <c:pt idx="46">
                  <c:v>86.375</c:v>
                </c:pt>
                <c:pt idx="47">
                  <c:v>89.718999999999994</c:v>
                </c:pt>
                <c:pt idx="48">
                  <c:v>94.483999999999995</c:v>
                </c:pt>
                <c:pt idx="49">
                  <c:v>100.15600000000001</c:v>
                </c:pt>
                <c:pt idx="50">
                  <c:v>107.625</c:v>
                </c:pt>
                <c:pt idx="51">
                  <c:v>116.625</c:v>
                </c:pt>
                <c:pt idx="52">
                  <c:v>130.71899999999999</c:v>
                </c:pt>
                <c:pt idx="53">
                  <c:v>147.14099999999999</c:v>
                </c:pt>
                <c:pt idx="54">
                  <c:v>163.78100000000001</c:v>
                </c:pt>
                <c:pt idx="55">
                  <c:v>181.125</c:v>
                </c:pt>
                <c:pt idx="56">
                  <c:v>195.93799999999999</c:v>
                </c:pt>
                <c:pt idx="57">
                  <c:v>208.35900000000001</c:v>
                </c:pt>
                <c:pt idx="58">
                  <c:v>216.59399999999999</c:v>
                </c:pt>
                <c:pt idx="59">
                  <c:v>223.203</c:v>
                </c:pt>
                <c:pt idx="60">
                  <c:v>226.53100000000001</c:v>
                </c:pt>
                <c:pt idx="61">
                  <c:v>226.578</c:v>
                </c:pt>
                <c:pt idx="62">
                  <c:v>223.15600000000001</c:v>
                </c:pt>
                <c:pt idx="63">
                  <c:v>211.078</c:v>
                </c:pt>
                <c:pt idx="64">
                  <c:v>185</c:v>
                </c:pt>
                <c:pt idx="65">
                  <c:v>144.96899999999999</c:v>
                </c:pt>
                <c:pt idx="66">
                  <c:v>100.297</c:v>
                </c:pt>
                <c:pt idx="67">
                  <c:v>76.938000000000002</c:v>
                </c:pt>
                <c:pt idx="68">
                  <c:v>73.891000000000005</c:v>
                </c:pt>
                <c:pt idx="69">
                  <c:v>73.375</c:v>
                </c:pt>
                <c:pt idx="70">
                  <c:v>73.203000000000003</c:v>
                </c:pt>
                <c:pt idx="71">
                  <c:v>74.688000000000002</c:v>
                </c:pt>
                <c:pt idx="72">
                  <c:v>77.438000000000002</c:v>
                </c:pt>
                <c:pt idx="73">
                  <c:v>82.718999999999994</c:v>
                </c:pt>
                <c:pt idx="74">
                  <c:v>89.766000000000005</c:v>
                </c:pt>
                <c:pt idx="75">
                  <c:v>99.531000000000006</c:v>
                </c:pt>
                <c:pt idx="76">
                  <c:v>110.64100000000001</c:v>
                </c:pt>
                <c:pt idx="77">
                  <c:v>125.23399999999999</c:v>
                </c:pt>
                <c:pt idx="78">
                  <c:v>139.48400000000001</c:v>
                </c:pt>
                <c:pt idx="79">
                  <c:v>151.89099999999999</c:v>
                </c:pt>
                <c:pt idx="80">
                  <c:v>163.59399999999999</c:v>
                </c:pt>
                <c:pt idx="81">
                  <c:v>172.203</c:v>
                </c:pt>
                <c:pt idx="82">
                  <c:v>176.703</c:v>
                </c:pt>
                <c:pt idx="83">
                  <c:v>179.15600000000001</c:v>
                </c:pt>
                <c:pt idx="84">
                  <c:v>175.922</c:v>
                </c:pt>
                <c:pt idx="85">
                  <c:v>165.39099999999999</c:v>
                </c:pt>
                <c:pt idx="86">
                  <c:v>146.71899999999999</c:v>
                </c:pt>
                <c:pt idx="87">
                  <c:v>114.46899999999999</c:v>
                </c:pt>
                <c:pt idx="88">
                  <c:v>79.891000000000005</c:v>
                </c:pt>
                <c:pt idx="89">
                  <c:v>65</c:v>
                </c:pt>
                <c:pt idx="90">
                  <c:v>61.405999999999999</c:v>
                </c:pt>
                <c:pt idx="91">
                  <c:v>63.155999999999999</c:v>
                </c:pt>
                <c:pt idx="92">
                  <c:v>63.578000000000003</c:v>
                </c:pt>
                <c:pt idx="93">
                  <c:v>63.969000000000001</c:v>
                </c:pt>
                <c:pt idx="94">
                  <c:v>64.578000000000003</c:v>
                </c:pt>
                <c:pt idx="95">
                  <c:v>62.905999999999999</c:v>
                </c:pt>
                <c:pt idx="96">
                  <c:v>64.233999999999995</c:v>
                </c:pt>
                <c:pt idx="97">
                  <c:v>63.453000000000003</c:v>
                </c:pt>
                <c:pt idx="98">
                  <c:v>64.421999999999997</c:v>
                </c:pt>
                <c:pt idx="99">
                  <c:v>63.594000000000001</c:v>
                </c:pt>
                <c:pt idx="100">
                  <c:v>63.578000000000003</c:v>
                </c:pt>
                <c:pt idx="101">
                  <c:v>63.484000000000002</c:v>
                </c:pt>
                <c:pt idx="102">
                  <c:v>63.859000000000002</c:v>
                </c:pt>
                <c:pt idx="103">
                  <c:v>64.141000000000005</c:v>
                </c:pt>
                <c:pt idx="104">
                  <c:v>62.671999999999997</c:v>
                </c:pt>
                <c:pt idx="105">
                  <c:v>64.108999999999995</c:v>
                </c:pt>
                <c:pt idx="106">
                  <c:v>63.5</c:v>
                </c:pt>
                <c:pt idx="107">
                  <c:v>65.016000000000005</c:v>
                </c:pt>
                <c:pt idx="108">
                  <c:v>64.25</c:v>
                </c:pt>
                <c:pt idx="109">
                  <c:v>64.875</c:v>
                </c:pt>
                <c:pt idx="110">
                  <c:v>64.296999999999997</c:v>
                </c:pt>
                <c:pt idx="111">
                  <c:v>63.625</c:v>
                </c:pt>
                <c:pt idx="112">
                  <c:v>65.766000000000005</c:v>
                </c:pt>
                <c:pt idx="113">
                  <c:v>66.531000000000006</c:v>
                </c:pt>
                <c:pt idx="114">
                  <c:v>69.281000000000006</c:v>
                </c:pt>
                <c:pt idx="115">
                  <c:v>74.188000000000002</c:v>
                </c:pt>
                <c:pt idx="116">
                  <c:v>77.343999999999994</c:v>
                </c:pt>
                <c:pt idx="117">
                  <c:v>83.391000000000005</c:v>
                </c:pt>
                <c:pt idx="118">
                  <c:v>90.343999999999994</c:v>
                </c:pt>
                <c:pt idx="119">
                  <c:v>95.625</c:v>
                </c:pt>
                <c:pt idx="120">
                  <c:v>101.125</c:v>
                </c:pt>
                <c:pt idx="121">
                  <c:v>101.84399999999999</c:v>
                </c:pt>
                <c:pt idx="122">
                  <c:v>103.23399999999999</c:v>
                </c:pt>
                <c:pt idx="123">
                  <c:v>99.875</c:v>
                </c:pt>
                <c:pt idx="124">
                  <c:v>94.875</c:v>
                </c:pt>
                <c:pt idx="125">
                  <c:v>87.406000000000006</c:v>
                </c:pt>
                <c:pt idx="126">
                  <c:v>78.811999999999998</c:v>
                </c:pt>
                <c:pt idx="127">
                  <c:v>70.858999999999995</c:v>
                </c:pt>
                <c:pt idx="128">
                  <c:v>63.890999999999998</c:v>
                </c:pt>
                <c:pt idx="129">
                  <c:v>61.780999999999999</c:v>
                </c:pt>
                <c:pt idx="130">
                  <c:v>59.344000000000001</c:v>
                </c:pt>
                <c:pt idx="131">
                  <c:v>59.469000000000001</c:v>
                </c:pt>
                <c:pt idx="132">
                  <c:v>59.5</c:v>
                </c:pt>
                <c:pt idx="133">
                  <c:v>59.078000000000003</c:v>
                </c:pt>
                <c:pt idx="134">
                  <c:v>60.109000000000002</c:v>
                </c:pt>
                <c:pt idx="135">
                  <c:v>60.203000000000003</c:v>
                </c:pt>
                <c:pt idx="136">
                  <c:v>59.780999999999999</c:v>
                </c:pt>
                <c:pt idx="137">
                  <c:v>61.140999999999998</c:v>
                </c:pt>
                <c:pt idx="138">
                  <c:v>60.921999999999997</c:v>
                </c:pt>
                <c:pt idx="139">
                  <c:v>60.875</c:v>
                </c:pt>
                <c:pt idx="140">
                  <c:v>60.655999999999999</c:v>
                </c:pt>
                <c:pt idx="141">
                  <c:v>61.421999999999997</c:v>
                </c:pt>
                <c:pt idx="142">
                  <c:v>59.984000000000002</c:v>
                </c:pt>
                <c:pt idx="143">
                  <c:v>60.344000000000001</c:v>
                </c:pt>
                <c:pt idx="144">
                  <c:v>61.890999999999998</c:v>
                </c:pt>
                <c:pt idx="145">
                  <c:v>63.421999999999997</c:v>
                </c:pt>
                <c:pt idx="146">
                  <c:v>67.421999999999997</c:v>
                </c:pt>
                <c:pt idx="147">
                  <c:v>70.625</c:v>
                </c:pt>
                <c:pt idx="148">
                  <c:v>75.016000000000005</c:v>
                </c:pt>
                <c:pt idx="149">
                  <c:v>79.938000000000002</c:v>
                </c:pt>
                <c:pt idx="150">
                  <c:v>83.608999999999995</c:v>
                </c:pt>
                <c:pt idx="151">
                  <c:v>85.311999999999998</c:v>
                </c:pt>
                <c:pt idx="152">
                  <c:v>83.483999999999995</c:v>
                </c:pt>
                <c:pt idx="153">
                  <c:v>81.358999999999995</c:v>
                </c:pt>
                <c:pt idx="154">
                  <c:v>75.391000000000005</c:v>
                </c:pt>
                <c:pt idx="155">
                  <c:v>68.561999999999998</c:v>
                </c:pt>
                <c:pt idx="156">
                  <c:v>62.280999999999999</c:v>
                </c:pt>
                <c:pt idx="157">
                  <c:v>58.234000000000002</c:v>
                </c:pt>
                <c:pt idx="158">
                  <c:v>56.796999999999997</c:v>
                </c:pt>
                <c:pt idx="159">
                  <c:v>58.188000000000002</c:v>
                </c:pt>
                <c:pt idx="160">
                  <c:v>57.905999999999999</c:v>
                </c:pt>
                <c:pt idx="161">
                  <c:v>57.671999999999997</c:v>
                </c:pt>
                <c:pt idx="162">
                  <c:v>57.796999999999997</c:v>
                </c:pt>
                <c:pt idx="163">
                  <c:v>58.561999999999998</c:v>
                </c:pt>
                <c:pt idx="164">
                  <c:v>57.594000000000001</c:v>
                </c:pt>
                <c:pt idx="165">
                  <c:v>58.140999999999998</c:v>
                </c:pt>
                <c:pt idx="166">
                  <c:v>58.578000000000003</c:v>
                </c:pt>
                <c:pt idx="167">
                  <c:v>58.280999999999999</c:v>
                </c:pt>
                <c:pt idx="168">
                  <c:v>59.109000000000002</c:v>
                </c:pt>
                <c:pt idx="169">
                  <c:v>58.188000000000002</c:v>
                </c:pt>
                <c:pt idx="170">
                  <c:v>58.061999999999998</c:v>
                </c:pt>
                <c:pt idx="171">
                  <c:v>57.578000000000003</c:v>
                </c:pt>
                <c:pt idx="172">
                  <c:v>58.061999999999998</c:v>
                </c:pt>
                <c:pt idx="173">
                  <c:v>57.796999999999997</c:v>
                </c:pt>
                <c:pt idx="174">
                  <c:v>57.311999999999998</c:v>
                </c:pt>
                <c:pt idx="175">
                  <c:v>58.296999999999997</c:v>
                </c:pt>
                <c:pt idx="176">
                  <c:v>56.280999999999999</c:v>
                </c:pt>
                <c:pt idx="177">
                  <c:v>57.719000000000001</c:v>
                </c:pt>
                <c:pt idx="178">
                  <c:v>56.438000000000002</c:v>
                </c:pt>
                <c:pt idx="179">
                  <c:v>56.969000000000001</c:v>
                </c:pt>
                <c:pt idx="180">
                  <c:v>57.625</c:v>
                </c:pt>
                <c:pt idx="181">
                  <c:v>57.234000000000002</c:v>
                </c:pt>
                <c:pt idx="182">
                  <c:v>57</c:v>
                </c:pt>
                <c:pt idx="183">
                  <c:v>57.828000000000003</c:v>
                </c:pt>
                <c:pt idx="184">
                  <c:v>57.25</c:v>
                </c:pt>
                <c:pt idx="185">
                  <c:v>56.938000000000002</c:v>
                </c:pt>
                <c:pt idx="186">
                  <c:v>58.203000000000003</c:v>
                </c:pt>
                <c:pt idx="187">
                  <c:v>58.609000000000002</c:v>
                </c:pt>
                <c:pt idx="188">
                  <c:v>56.75</c:v>
                </c:pt>
                <c:pt idx="189">
                  <c:v>56.811999999999998</c:v>
                </c:pt>
                <c:pt idx="190">
                  <c:v>56.671999999999997</c:v>
                </c:pt>
                <c:pt idx="191">
                  <c:v>56.828000000000003</c:v>
                </c:pt>
                <c:pt idx="192">
                  <c:v>57.328000000000003</c:v>
                </c:pt>
                <c:pt idx="193">
                  <c:v>56.953000000000003</c:v>
                </c:pt>
                <c:pt idx="194">
                  <c:v>57.265999999999998</c:v>
                </c:pt>
                <c:pt idx="195">
                  <c:v>56.375</c:v>
                </c:pt>
                <c:pt idx="196">
                  <c:v>55.561999999999998</c:v>
                </c:pt>
                <c:pt idx="197">
                  <c:v>56.561999999999998</c:v>
                </c:pt>
                <c:pt idx="198">
                  <c:v>56.75</c:v>
                </c:pt>
                <c:pt idx="199">
                  <c:v>56.796999999999997</c:v>
                </c:pt>
                <c:pt idx="200">
                  <c:v>54.546999999999997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B23-4092-9384-2495F0FE5854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'C'!$AC$27:$AC$227</c:f>
              <c:numCache>
                <c:formatCode>0.00</c:formatCode>
                <c:ptCount val="201"/>
                <c:pt idx="0">
                  <c:v>68.808687570007095</c:v>
                </c:pt>
                <c:pt idx="1">
                  <c:v>68.939889135764531</c:v>
                </c:pt>
                <c:pt idx="2">
                  <c:v>69.070721336207441</c:v>
                </c:pt>
                <c:pt idx="3">
                  <c:v>69.201112810424036</c:v>
                </c:pt>
                <c:pt idx="4">
                  <c:v>69.330982536390124</c:v>
                </c:pt>
                <c:pt idx="5">
                  <c:v>69.460238792273501</c:v>
                </c:pt>
                <c:pt idx="6">
                  <c:v>69.588778042925256</c:v>
                </c:pt>
                <c:pt idx="7">
                  <c:v>69.716483754011335</c:v>
                </c:pt>
                <c:pt idx="8">
                  <c:v>69.843225138751407</c:v>
                </c:pt>
                <c:pt idx="9">
                  <c:v>69.968855845499178</c:v>
                </c:pt>
                <c:pt idx="10">
                  <c:v>70.093212598670334</c:v>
                </c:pt>
                <c:pt idx="11">
                  <c:v>70.216113811205588</c:v>
                </c:pt>
                <c:pt idx="12">
                  <c:v>70.337358194512021</c:v>
                </c:pt>
                <c:pt idx="13">
                  <c:v>70.456723402753397</c:v>
                </c:pt>
                <c:pt idx="14">
                  <c:v>70.573964764305032</c:v>
                </c:pt>
                <c:pt idx="15">
                  <c:v>70.688814177182053</c:v>
                </c:pt>
                <c:pt idx="16">
                  <c:v>70.80097928224292</c:v>
                </c:pt>
                <c:pt idx="17">
                  <c:v>70.910143085829318</c:v>
                </c:pt>
                <c:pt idx="18">
                  <c:v>71.015964294478039</c:v>
                </c:pt>
                <c:pt idx="19">
                  <c:v>71.118078766931063</c:v>
                </c:pt>
                <c:pt idx="20">
                  <c:v>71.216102710006808</c:v>
                </c:pt>
                <c:pt idx="21">
                  <c:v>71.309638583376696</c:v>
                </c:pt>
                <c:pt idx="22">
                  <c:v>71.398285186160052</c:v>
                </c:pt>
                <c:pt idx="23">
                  <c:v>71.481654143310962</c:v>
                </c:pt>
                <c:pt idx="24">
                  <c:v>71.559396075048909</c:v>
                </c:pt>
                <c:pt idx="25">
                  <c:v>71.631241212085172</c:v>
                </c:pt>
                <c:pt idx="26">
                  <c:v>71.697061207581825</c:v>
                </c:pt>
                <c:pt idx="27">
                  <c:v>71.756961468978517</c:v>
                </c:pt>
                <c:pt idx="28">
                  <c:v>71.811416513798704</c:v>
                </c:pt>
                <c:pt idx="29">
                  <c:v>71.861464572390929</c:v>
                </c:pt>
                <c:pt idx="30">
                  <c:v>71.908981692105172</c:v>
                </c:pt>
                <c:pt idx="31">
                  <c:v>71.957059494114759</c:v>
                </c:pt>
                <c:pt idx="32">
                  <c:v>72.010513757734458</c:v>
                </c:pt>
                <c:pt idx="33">
                  <c:v>72.07655207629584</c:v>
                </c:pt>
                <c:pt idx="34">
                  <c:v>72.165626505723353</c:v>
                </c:pt>
                <c:pt idx="35">
                  <c:v>72.292489673059336</c:v>
                </c:pt>
                <c:pt idx="36">
                  <c:v>72.477458341878531</c:v>
                </c:pt>
                <c:pt idx="37">
                  <c:v>72.747865192566223</c:v>
                </c:pt>
                <c:pt idx="38">
                  <c:v>73.13964636418838</c:v>
                </c:pt>
                <c:pt idx="39">
                  <c:v>73.698969000697446</c:v>
                </c:pt>
                <c:pt idx="40">
                  <c:v>74.483751208905815</c:v>
                </c:pt>
                <c:pt idx="41">
                  <c:v>75.564870275217984</c:v>
                </c:pt>
                <c:pt idx="42">
                  <c:v>77.026800137457371</c:v>
                </c:pt>
                <c:pt idx="43">
                  <c:v>78.967375063999697</c:v>
                </c:pt>
                <c:pt idx="44">
                  <c:v>81.496354525015846</c:v>
                </c:pt>
                <c:pt idx="45">
                  <c:v>84.732476657298605</c:v>
                </c:pt>
                <c:pt idx="46">
                  <c:v>88.798746054844059</c:v>
                </c:pt>
                <c:pt idx="47">
                  <c:v>93.815814235224934</c:v>
                </c:pt>
                <c:pt idx="48">
                  <c:v>99.893480597100066</c:v>
                </c:pt>
                <c:pt idx="49">
                  <c:v>107.12056227050958</c:v>
                </c:pt>
                <c:pt idx="50">
                  <c:v>115.55363723337761</c:v>
                </c:pt>
                <c:pt idx="51">
                  <c:v>125.20543014418307</c:v>
                </c:pt>
                <c:pt idx="52">
                  <c:v>136.03384709674586</c:v>
                </c:pt>
                <c:pt idx="53">
                  <c:v>147.93281146085201</c:v>
                </c:pt>
                <c:pt idx="54">
                  <c:v>160.72591664654695</c:v>
                </c:pt>
                <c:pt idx="55">
                  <c:v>174.16268399220542</c:v>
                </c:pt>
                <c:pt idx="56">
                  <c:v>187.91202823164929</c:v>
                </c:pt>
                <c:pt idx="57">
                  <c:v>201.53187457635346</c:v>
                </c:pt>
                <c:pt idx="58">
                  <c:v>214.36394750753396</c:v>
                </c:pt>
                <c:pt idx="59">
                  <c:v>225.28827484622317</c:v>
                </c:pt>
                <c:pt idx="60">
                  <c:v>232.37363649637027</c:v>
                </c:pt>
                <c:pt idx="61">
                  <c:v>232.76631476790016</c:v>
                </c:pt>
                <c:pt idx="62">
                  <c:v>223.44163538709256</c:v>
                </c:pt>
                <c:pt idx="63">
                  <c:v>203.05137744866039</c:v>
                </c:pt>
                <c:pt idx="64">
                  <c:v>173.81668463131402</c:v>
                </c:pt>
                <c:pt idx="65">
                  <c:v>141.53805276855255</c:v>
                </c:pt>
                <c:pt idx="66">
                  <c:v>113.01791334674989</c:v>
                </c:pt>
                <c:pt idx="67">
                  <c:v>92.729457986632582</c:v>
                </c:pt>
                <c:pt idx="68">
                  <c:v>81.371676288416623</c:v>
                </c:pt>
                <c:pt idx="69">
                  <c:v>76.967318098136445</c:v>
                </c:pt>
                <c:pt idx="70">
                  <c:v>76.928095181630937</c:v>
                </c:pt>
                <c:pt idx="71">
                  <c:v>79.389922970912295</c:v>
                </c:pt>
                <c:pt idx="72">
                  <c:v>83.441830082011606</c:v>
                </c:pt>
                <c:pt idx="73">
                  <c:v>88.793393725471375</c:v>
                </c:pt>
                <c:pt idx="74">
                  <c:v>95.413282934333893</c:v>
                </c:pt>
                <c:pt idx="75">
                  <c:v>103.31692629620051</c:v>
                </c:pt>
                <c:pt idx="76">
                  <c:v>112.47152508215555</c:v>
                </c:pt>
                <c:pt idx="77">
                  <c:v>122.75633393227287</c:v>
                </c:pt>
                <c:pt idx="78">
                  <c:v>133.94547127899466</c:v>
                </c:pt>
                <c:pt idx="79">
                  <c:v>145.7026792819056</c:v>
                </c:pt>
                <c:pt idx="80">
                  <c:v>157.57714915812221</c:v>
                </c:pt>
                <c:pt idx="81">
                  <c:v>168.94254486286903</c:v>
                </c:pt>
                <c:pt idx="82">
                  <c:v>178.6856374749602</c:v>
                </c:pt>
                <c:pt idx="83">
                  <c:v>184.42039715697987</c:v>
                </c:pt>
                <c:pt idx="84">
                  <c:v>181.87729642586905</c:v>
                </c:pt>
                <c:pt idx="85">
                  <c:v>166.76764830433197</c:v>
                </c:pt>
                <c:pt idx="86">
                  <c:v>139.82401388915579</c:v>
                </c:pt>
                <c:pt idx="87">
                  <c:v>109.30512839479037</c:v>
                </c:pt>
                <c:pt idx="88">
                  <c:v>85.323772547620123</c:v>
                </c:pt>
                <c:pt idx="89">
                  <c:v>71.940936517849423</c:v>
                </c:pt>
                <c:pt idx="90">
                  <c:v>66.571628003599102</c:v>
                </c:pt>
                <c:pt idx="91">
                  <c:v>64.980801420398521</c:v>
                </c:pt>
                <c:pt idx="92">
                  <c:v>64.585127738541132</c:v>
                </c:pt>
                <c:pt idx="93">
                  <c:v>64.451066944251238</c:v>
                </c:pt>
                <c:pt idx="94">
                  <c:v>64.357822835309989</c:v>
                </c:pt>
                <c:pt idx="95">
                  <c:v>64.269815353711579</c:v>
                </c:pt>
                <c:pt idx="96">
                  <c:v>64.183019279501934</c:v>
                </c:pt>
                <c:pt idx="97">
                  <c:v>64.097072395847078</c:v>
                </c:pt>
                <c:pt idx="98">
                  <c:v>64.011924447964503</c:v>
                </c:pt>
                <c:pt idx="99">
                  <c:v>63.927582184242127</c:v>
                </c:pt>
                <c:pt idx="100">
                  <c:v>63.844142340031397</c:v>
                </c:pt>
                <c:pt idx="101">
                  <c:v>63.761895655018265</c:v>
                </c:pt>
                <c:pt idx="102">
                  <c:v>63.68153987460024</c:v>
                </c:pt>
                <c:pt idx="103">
                  <c:v>63.604590571786126</c:v>
                </c:pt>
                <c:pt idx="104">
                  <c:v>63.534129869428014</c:v>
                </c:pt>
                <c:pt idx="105">
                  <c:v>63.476091145203362</c:v>
                </c:pt>
                <c:pt idx="106">
                  <c:v>63.441323418186322</c:v>
                </c:pt>
                <c:pt idx="107">
                  <c:v>63.448673415831067</c:v>
                </c:pt>
                <c:pt idx="108">
                  <c:v>63.529207022796051</c:v>
                </c:pt>
                <c:pt idx="109">
                  <c:v>63.731396085183583</c:v>
                </c:pt>
                <c:pt idx="110">
                  <c:v>64.12657229287008</c:v>
                </c:pt>
                <c:pt idx="111">
                  <c:v>64.81321620487266</c:v>
                </c:pt>
                <c:pt idx="112">
                  <c:v>65.917848575828813</c:v>
                </c:pt>
                <c:pt idx="113">
                  <c:v>67.589716094326675</c:v>
                </c:pt>
                <c:pt idx="114">
                  <c:v>69.986496907525193</c:v>
                </c:pt>
                <c:pt idx="115">
                  <c:v>73.24909993368712</c:v>
                </c:pt>
                <c:pt idx="116">
                  <c:v>77.464714295716902</c:v>
                </c:pt>
                <c:pt idx="117">
                  <c:v>82.616538080881938</c:v>
                </c:pt>
                <c:pt idx="118">
                  <c:v>88.514127332031592</c:v>
                </c:pt>
                <c:pt idx="119">
                  <c:v>94.696548040592546</c:v>
                </c:pt>
                <c:pt idx="120">
                  <c:v>100.32747019554245</c:v>
                </c:pt>
                <c:pt idx="121">
                  <c:v>104.1827952897674</c:v>
                </c:pt>
                <c:pt idx="122">
                  <c:v>104.91147886958657</c:v>
                </c:pt>
                <c:pt idx="123">
                  <c:v>101.6500167799251</c:v>
                </c:pt>
                <c:pt idx="124">
                  <c:v>94.701957517983686</c:v>
                </c:pt>
                <c:pt idx="125">
                  <c:v>85.685492471709509</c:v>
                </c:pt>
                <c:pt idx="126">
                  <c:v>76.830904501266758</c:v>
                </c:pt>
                <c:pt idx="127">
                  <c:v>69.877222146677951</c:v>
                </c:pt>
                <c:pt idx="128">
                  <c:v>65.4133114517509</c:v>
                </c:pt>
                <c:pt idx="129">
                  <c:v>63.037035528728516</c:v>
                </c:pt>
                <c:pt idx="130">
                  <c:v>61.965490489846772</c:v>
                </c:pt>
                <c:pt idx="131">
                  <c:v>61.532418015780628</c:v>
                </c:pt>
                <c:pt idx="132">
                  <c:v>61.3494305609401</c:v>
                </c:pt>
                <c:pt idx="133">
                  <c:v>61.245739469243624</c:v>
                </c:pt>
                <c:pt idx="134">
                  <c:v>61.162487101501192</c:v>
                </c:pt>
                <c:pt idx="135">
                  <c:v>61.083462471324609</c:v>
                </c:pt>
                <c:pt idx="136">
                  <c:v>61.005052651351278</c:v>
                </c:pt>
                <c:pt idx="137">
                  <c:v>60.926611301209007</c:v>
                </c:pt>
                <c:pt idx="138">
                  <c:v>60.848138326667154</c:v>
                </c:pt>
                <c:pt idx="139">
                  <c:v>60.770153789157163</c:v>
                </c:pt>
                <c:pt idx="140">
                  <c:v>60.694988390497386</c:v>
                </c:pt>
                <c:pt idx="141">
                  <c:v>60.63134549338907</c:v>
                </c:pt>
                <c:pt idx="142">
                  <c:v>60.607015793623226</c:v>
                </c:pt>
                <c:pt idx="143">
                  <c:v>60.697336651016222</c:v>
                </c:pt>
                <c:pt idx="144">
                  <c:v>61.073131154518109</c:v>
                </c:pt>
                <c:pt idx="145">
                  <c:v>62.049899851370867</c:v>
                </c:pt>
                <c:pt idx="146">
                  <c:v>64.076977352719211</c:v>
                </c:pt>
                <c:pt idx="147">
                  <c:v>67.575518993818392</c:v>
                </c:pt>
                <c:pt idx="148">
                  <c:v>72.594295262647933</c:v>
                </c:pt>
                <c:pt idx="149">
                  <c:v>78.440870193649246</c:v>
                </c:pt>
                <c:pt idx="150">
                  <c:v>83.632151153805964</c:v>
                </c:pt>
                <c:pt idx="151">
                  <c:v>86.421964147491735</c:v>
                </c:pt>
                <c:pt idx="152">
                  <c:v>85.714746381156942</c:v>
                </c:pt>
                <c:pt idx="153">
                  <c:v>81.731567984654419</c:v>
                </c:pt>
                <c:pt idx="154">
                  <c:v>75.885909694309078</c:v>
                </c:pt>
                <c:pt idx="155">
                  <c:v>69.962467200368721</c:v>
                </c:pt>
                <c:pt idx="156">
                  <c:v>65.242150309028546</c:v>
                </c:pt>
                <c:pt idx="157">
                  <c:v>62.142208477005425</c:v>
                </c:pt>
                <c:pt idx="158">
                  <c:v>60.417766271786483</c:v>
                </c:pt>
                <c:pt idx="159">
                  <c:v>59.57973273073523</c:v>
                </c:pt>
                <c:pt idx="160">
                  <c:v>59.201277085318722</c:v>
                </c:pt>
                <c:pt idx="161">
                  <c:v>59.019607238183674</c:v>
                </c:pt>
                <c:pt idx="162">
                  <c:v>58.908519782468325</c:v>
                </c:pt>
                <c:pt idx="163">
                  <c:v>58.818829176151645</c:v>
                </c:pt>
                <c:pt idx="164">
                  <c:v>58.734666770370765</c:v>
                </c:pt>
                <c:pt idx="165">
                  <c:v>58.651749534815529</c:v>
                </c:pt>
                <c:pt idx="166">
                  <c:v>58.569108710864739</c:v>
                </c:pt>
                <c:pt idx="167">
                  <c:v>58.486565368099377</c:v>
                </c:pt>
                <c:pt idx="168">
                  <c:v>58.404097899224944</c:v>
                </c:pt>
                <c:pt idx="169">
                  <c:v>58.321710135644523</c:v>
                </c:pt>
                <c:pt idx="170">
                  <c:v>58.239408297816468</c:v>
                </c:pt>
                <c:pt idx="171">
                  <c:v>58.157197653736581</c:v>
                </c:pt>
                <c:pt idx="172">
                  <c:v>58.075082185220651</c:v>
                </c:pt>
                <c:pt idx="173">
                  <c:v>57.993064650362989</c:v>
                </c:pt>
                <c:pt idx="174">
                  <c:v>57.91114669553788</c:v>
                </c:pt>
                <c:pt idx="175">
                  <c:v>57.829328974869512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B23-4092-9384-2495F0FE5854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'C'!$BI$27:$BI$227</c:f>
              <c:numCache>
                <c:formatCode>General</c:formatCode>
                <c:ptCount val="201"/>
                <c:pt idx="0">
                  <c:v>68.808687569975447</c:v>
                </c:pt>
                <c:pt idx="1">
                  <c:v>68.939889135685974</c:v>
                </c:pt>
                <c:pt idx="2">
                  <c:v>69.070721336015225</c:v>
                </c:pt>
                <c:pt idx="3">
                  <c:v>69.201112809960335</c:v>
                </c:pt>
                <c:pt idx="4">
                  <c:v>69.330982535287404</c:v>
                </c:pt>
                <c:pt idx="5">
                  <c:v>69.460238789688205</c:v>
                </c:pt>
                <c:pt idx="6">
                  <c:v>69.588778036949947</c:v>
                </c:pt>
                <c:pt idx="7">
                  <c:v>69.716483740396257</c:v>
                </c:pt>
                <c:pt idx="8">
                  <c:v>69.843225108167829</c:v>
                </c:pt>
                <c:pt idx="9">
                  <c:v>69.968855777771765</c:v>
                </c:pt>
                <c:pt idx="10">
                  <c:v>70.093212450810896</c:v>
                </c:pt>
                <c:pt idx="11">
                  <c:v>70.216113492975055</c:v>
                </c:pt>
                <c:pt idx="12">
                  <c:v>70.337357519295693</c:v>
                </c:pt>
                <c:pt idx="13">
                  <c:v>70.45672199037098</c:v>
                </c:pt>
                <c:pt idx="14">
                  <c:v>70.573961851778051</c:v>
                </c:pt>
                <c:pt idx="15">
                  <c:v>70.688808256170717</c:v>
                </c:pt>
                <c:pt idx="16">
                  <c:v>70.800967415538906</c:v>
                </c:pt>
                <c:pt idx="17">
                  <c:v>70.910119639621527</c:v>
                </c:pt>
                <c:pt idx="18">
                  <c:v>71.015918625279397</c:v>
                </c:pt>
                <c:pt idx="19">
                  <c:v>71.117991070391966</c:v>
                </c:pt>
                <c:pt idx="20">
                  <c:v>71.215936694062563</c:v>
                </c:pt>
                <c:pt idx="21">
                  <c:v>71.309328751978256</c:v>
                </c:pt>
                <c:pt idx="22">
                  <c:v>71.39771514090296</c:v>
                </c:pt>
                <c:pt idx="23">
                  <c:v>71.480620188572331</c:v>
                </c:pt>
                <c:pt idx="24">
                  <c:v>71.557547223671122</c:v>
                </c:pt>
                <c:pt idx="25">
                  <c:v>71.627982013999429</c:v>
                </c:pt>
                <c:pt idx="26">
                  <c:v>71.691397148251568</c:v>
                </c:pt>
                <c:pt idx="27">
                  <c:v>71.747257417020819</c:v>
                </c:pt>
                <c:pt idx="28">
                  <c:v>71.795026220905072</c:v>
                </c:pt>
                <c:pt idx="29">
                  <c:v>71.83417299750711</c:v>
                </c:pt>
                <c:pt idx="30">
                  <c:v>71.864181614842138</c:v>
                </c:pt>
                <c:pt idx="31">
                  <c:v>71.884559627051502</c:v>
                </c:pt>
                <c:pt idx="32">
                  <c:v>71.894848231119425</c:v>
                </c:pt>
                <c:pt idx="33">
                  <c:v>71.8946327032033</c:v>
                </c:pt>
                <c:pt idx="34">
                  <c:v>71.883553033881867</c:v>
                </c:pt>
                <c:pt idx="35">
                  <c:v>71.861314427598359</c:v>
                </c:pt>
                <c:pt idx="36">
                  <c:v>71.827697287891567</c:v>
                </c:pt>
                <c:pt idx="37">
                  <c:v>71.782566281882495</c:v>
                </c:pt>
                <c:pt idx="38">
                  <c:v>71.725878069736424</c:v>
                </c:pt>
                <c:pt idx="39">
                  <c:v>71.657687301258534</c:v>
                </c:pt>
                <c:pt idx="40">
                  <c:v>71.578150524573644</c:v>
                </c:pt>
                <c:pt idx="41">
                  <c:v>71.487527720998173</c:v>
                </c:pt>
                <c:pt idx="42">
                  <c:v>71.386181273258515</c:v>
                </c:pt>
                <c:pt idx="43">
                  <c:v>71.274572286133264</c:v>
                </c:pt>
                <c:pt idx="44">
                  <c:v>71.15325430214935</c:v>
                </c:pt>
                <c:pt idx="45">
                  <c:v>71.022864581273893</c:v>
                </c:pt>
                <c:pt idx="46">
                  <c:v>70.884113233010979</c:v>
                </c:pt>
                <c:pt idx="47">
                  <c:v>70.73777059265268</c:v>
                </c:pt>
                <c:pt idx="48">
                  <c:v>70.584653312704859</c:v>
                </c:pt>
                <c:pt idx="49">
                  <c:v>70.425609690021517</c:v>
                </c:pt>
                <c:pt idx="50">
                  <c:v>70.261504766070018</c:v>
                </c:pt>
                <c:pt idx="51">
                  <c:v>70.093205722198547</c:v>
                </c:pt>
                <c:pt idx="52">
                  <c:v>69.921568046842239</c:v>
                </c:pt>
                <c:pt idx="53">
                  <c:v>69.747422882686507</c:v>
                </c:pt>
                <c:pt idx="54">
                  <c:v>69.571565875894237</c:v>
                </c:pt>
                <c:pt idx="55">
                  <c:v>69.394747754290194</c:v>
                </c:pt>
                <c:pt idx="56">
                  <c:v>69.217666764433744</c:v>
                </c:pt>
                <c:pt idx="57">
                  <c:v>69.04096300548413</c:v>
                </c:pt>
                <c:pt idx="58">
                  <c:v>68.865214615989132</c:v>
                </c:pt>
                <c:pt idx="59">
                  <c:v>68.690935701875731</c:v>
                </c:pt>
                <c:pt idx="60">
                  <c:v>68.518575841971241</c:v>
                </c:pt>
                <c:pt idx="61">
                  <c:v>68.348520971775955</c:v>
                </c:pt>
                <c:pt idx="62">
                  <c:v>68.181095426101564</c:v>
                </c:pt>
                <c:pt idx="63">
                  <c:v>68.016564914823078</c:v>
                </c:pt>
                <c:pt idx="64">
                  <c:v>67.855140211011516</c:v>
                </c:pt>
                <c:pt idx="65">
                  <c:v>67.696981344524545</c:v>
                </c:pt>
                <c:pt idx="66">
                  <c:v>67.542202114133985</c:v>
                </c:pt>
                <c:pt idx="67">
                  <c:v>67.390874755080631</c:v>
                </c:pt>
                <c:pt idx="68">
                  <c:v>67.243034624509377</c:v>
                </c:pt>
                <c:pt idx="69">
                  <c:v>67.09868479289382</c:v>
                </c:pt>
                <c:pt idx="70">
                  <c:v>66.957800454053924</c:v>
                </c:pt>
                <c:pt idx="71">
                  <c:v>66.820333088833493</c:v>
                </c:pt>
                <c:pt idx="72">
                  <c:v>66.68621433740249</c:v>
                </c:pt>
                <c:pt idx="73">
                  <c:v>66.555359552223365</c:v>
                </c:pt>
                <c:pt idx="74">
                  <c:v>66.427671017931758</c:v>
                </c:pt>
                <c:pt idx="75">
                  <c:v>66.303040835841102</c:v>
                </c:pt>
                <c:pt idx="76">
                  <c:v>66.181353479711177</c:v>
                </c:pt>
                <c:pt idx="77">
                  <c:v>66.06248803609995</c:v>
                </c:pt>
                <c:pt idx="78">
                  <c:v>65.946320147359828</c:v>
                </c:pt>
                <c:pt idx="79">
                  <c:v>65.832723678453519</c:v>
                </c:pt>
                <c:pt idx="80">
                  <c:v>65.721572130551067</c:v>
                </c:pt>
                <c:pt idx="81">
                  <c:v>65.612739825102125</c:v>
                </c:pt>
                <c:pt idx="82">
                  <c:v>65.50610288199654</c:v>
                </c:pt>
                <c:pt idx="83">
                  <c:v>65.401540014742338</c:v>
                </c:pt>
                <c:pt idx="84">
                  <c:v>65.298933164475372</c:v>
                </c:pt>
                <c:pt idx="85">
                  <c:v>65.198167993214028</c:v>
                </c:pt>
                <c:pt idx="86">
                  <c:v>65.099134255199544</c:v>
                </c:pt>
                <c:pt idx="87">
                  <c:v>65.001726063506013</c:v>
                </c:pt>
                <c:pt idx="88">
                  <c:v>64.905842067433227</c:v>
                </c:pt>
                <c:pt idx="89">
                  <c:v>64.811385554558726</c:v>
                </c:pt>
                <c:pt idx="90">
                  <c:v>64.718264489759861</c:v>
                </c:pt>
                <c:pt idx="91">
                  <c:v>64.626391502042793</c:v>
                </c:pt>
                <c:pt idx="92">
                  <c:v>64.535683828651514</c:v>
                </c:pt>
                <c:pt idx="93">
                  <c:v>64.446063224678895</c:v>
                </c:pt>
                <c:pt idx="94">
                  <c:v>64.357455845269456</c:v>
                </c:pt>
                <c:pt idx="95">
                  <c:v>64.269792106485241</c:v>
                </c:pt>
                <c:pt idx="96">
                  <c:v>64.18300652999784</c:v>
                </c:pt>
                <c:pt idx="97">
                  <c:v>64.097037575966368</c:v>
                </c:pt>
                <c:pt idx="98">
                  <c:v>64.011827467753221</c:v>
                </c:pt>
                <c:pt idx="99">
                  <c:v>63.927322011510519</c:v>
                </c:pt>
                <c:pt idx="100">
                  <c:v>63.84347041313162</c:v>
                </c:pt>
                <c:pt idx="101">
                  <c:v>63.760225094595256</c:v>
                </c:pt>
                <c:pt idx="102">
                  <c:v>63.677541511328691</c:v>
                </c:pt>
                <c:pt idx="103">
                  <c:v>63.595377971872082</c:v>
                </c:pt>
                <c:pt idx="104">
                  <c:v>63.513695460833354</c:v>
                </c:pt>
                <c:pt idx="105">
                  <c:v>63.43245746587499</c:v>
                </c:pt>
                <c:pt idx="106">
                  <c:v>63.351629809266697</c:v>
                </c:pt>
                <c:pt idx="107">
                  <c:v>63.271180484364351</c:v>
                </c:pt>
                <c:pt idx="108">
                  <c:v>63.191079497235037</c:v>
                </c:pt>
                <c:pt idx="109">
                  <c:v>63.111298713533138</c:v>
                </c:pt>
                <c:pt idx="110">
                  <c:v>63.031811710644185</c:v>
                </c:pt>
                <c:pt idx="111">
                  <c:v>62.952593635045929</c:v>
                </c:pt>
                <c:pt idx="112">
                  <c:v>62.873621064790811</c:v>
                </c:pt>
                <c:pt idx="113">
                  <c:v>62.794871876986939</c:v>
                </c:pt>
                <c:pt idx="114">
                  <c:v>62.716325120146877</c:v>
                </c:pt>
                <c:pt idx="115">
                  <c:v>62.637960891283043</c:v>
                </c:pt>
                <c:pt idx="116">
                  <c:v>62.559760217656297</c:v>
                </c:pt>
                <c:pt idx="117">
                  <c:v>62.481704943128982</c:v>
                </c:pt>
                <c:pt idx="118">
                  <c:v>62.403777619137621</c:v>
                </c:pt>
                <c:pt idx="119">
                  <c:v>62.325961400381587</c:v>
                </c:pt>
                <c:pt idx="120">
                  <c:v>62.248239945424757</c:v>
                </c:pt>
                <c:pt idx="121">
                  <c:v>62.170597322525985</c:v>
                </c:pt>
                <c:pt idx="122">
                  <c:v>62.093017921152018</c:v>
                </c:pt>
                <c:pt idx="123">
                  <c:v>62.015486369781023</c:v>
                </c:pt>
                <c:pt idx="124">
                  <c:v>61.937987460774728</c:v>
                </c:pt>
                <c:pt idx="125">
                  <c:v>61.860506083279219</c:v>
                </c:pt>
                <c:pt idx="126">
                  <c:v>61.783027165302563</c:v>
                </c:pt>
                <c:pt idx="127">
                  <c:v>61.70553562630495</c:v>
                </c:pt>
                <c:pt idx="128">
                  <c:v>61.628016341814437</c:v>
                </c:pt>
                <c:pt idx="129">
                  <c:v>61.550454121734965</c:v>
                </c:pt>
                <c:pt idx="130">
                  <c:v>61.472833704128398</c:v>
                </c:pt>
                <c:pt idx="131">
                  <c:v>61.39513976631001</c:v>
                </c:pt>
                <c:pt idx="132">
                  <c:v>61.31735695507556</c:v>
                </c:pt>
                <c:pt idx="133">
                  <c:v>61.239469937754443</c:v>
                </c:pt>
                <c:pt idx="134">
                  <c:v>61.161463475535072</c:v>
                </c:pt>
                <c:pt idx="135">
                  <c:v>61.083322520111466</c:v>
                </c:pt>
                <c:pt idx="136">
                  <c:v>61.005032334136615</c:v>
                </c:pt>
                <c:pt idx="137">
                  <c:v>60.926578635227017</c:v>
                </c:pt>
                <c:pt idx="138">
                  <c:v>60.847947762343665</c:v>
                </c:pt>
                <c:pt idx="139">
                  <c:v>60.769126862289539</c:v>
                </c:pt>
                <c:pt idx="140">
                  <c:v>60.690104092847619</c:v>
                </c:pt>
                <c:pt idx="141">
                  <c:v>60.61086883778421</c:v>
                </c:pt>
                <c:pt idx="142">
                  <c:v>60.53141192763696</c:v>
                </c:pt>
                <c:pt idx="143">
                  <c:v>60.451725858986094</c:v>
                </c:pt>
                <c:pt idx="144">
                  <c:v>60.37180500387943</c:v>
                </c:pt>
                <c:pt idx="145">
                  <c:v>60.291645800363327</c:v>
                </c:pt>
                <c:pt idx="146">
                  <c:v>60.21124691477273</c:v>
                </c:pt>
                <c:pt idx="147">
                  <c:v>60.130609366651981</c:v>
                </c:pt>
                <c:pt idx="148">
                  <c:v>60.049736607975625</c:v>
                </c:pt>
                <c:pt idx="149">
                  <c:v>59.968634549738226</c:v>
                </c:pt>
                <c:pt idx="150">
                  <c:v>59.887311530950697</c:v>
                </c:pt>
                <c:pt idx="151">
                  <c:v>59.805778227524947</c:v>
                </c:pt>
                <c:pt idx="152">
                  <c:v>59.724047501307581</c:v>
                </c:pt>
                <c:pt idx="153">
                  <c:v>59.642134192440622</c:v>
                </c:pt>
                <c:pt idx="154">
                  <c:v>59.560054861072132</c:v>
                </c:pt>
                <c:pt idx="155">
                  <c:v>59.477827486984964</c:v>
                </c:pt>
                <c:pt idx="156">
                  <c:v>59.395471137762513</c:v>
                </c:pt>
                <c:pt idx="157">
                  <c:v>59.313005617504011</c:v>
                </c:pt>
                <c:pt idx="158">
                  <c:v>59.230451108746593</c:v>
                </c:pt>
                <c:pt idx="159">
                  <c:v>59.147827820117762</c:v>
                </c:pt>
                <c:pt idx="160">
                  <c:v>59.065155651376941</c:v>
                </c:pt>
                <c:pt idx="161">
                  <c:v>58.982453886015165</c:v>
                </c:pt>
                <c:pt idx="162">
                  <c:v>58.899740919621699</c:v>
                </c:pt>
                <c:pt idx="163">
                  <c:v>58.817034029975552</c:v>
                </c:pt>
                <c:pt idx="164">
                  <c:v>58.734349192464784</c:v>
                </c:pt>
                <c:pt idx="165">
                  <c:v>58.651700942149027</c:v>
                </c:pt>
                <c:pt idx="166">
                  <c:v>58.569102281704559</c:v>
                </c:pt>
                <c:pt idx="167">
                  <c:v>58.486564632731636</c:v>
                </c:pt>
                <c:pt idx="168">
                  <c:v>58.404097826524854</c:v>
                </c:pt>
                <c:pt idx="169">
                  <c:v>58.321710129433441</c:v>
                </c:pt>
                <c:pt idx="170">
                  <c:v>58.239408297357976</c:v>
                </c:pt>
                <c:pt idx="171">
                  <c:v>58.157197653707343</c:v>
                </c:pt>
                <c:pt idx="172">
                  <c:v>58.075082185219038</c:v>
                </c:pt>
                <c:pt idx="173">
                  <c:v>57.993064650362911</c:v>
                </c:pt>
                <c:pt idx="174">
                  <c:v>57.91114669553788</c:v>
                </c:pt>
                <c:pt idx="175">
                  <c:v>57.829328974869512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B23-4092-9384-2495F0FE58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624144"/>
        <c:axId val="510624536"/>
      </c:scatterChart>
      <c:valAx>
        <c:axId val="51062414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10624536"/>
        <c:crosses val="autoZero"/>
        <c:crossBetween val="midCat"/>
      </c:valAx>
      <c:valAx>
        <c:axId val="51062453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106241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'C'!$N$27:$N$227</c:f>
              <c:numCache>
                <c:formatCode>General</c:formatCode>
                <c:ptCount val="201"/>
                <c:pt idx="0">
                  <c:v>67.311999999999998</c:v>
                </c:pt>
                <c:pt idx="1">
                  <c:v>67.891000000000005</c:v>
                </c:pt>
                <c:pt idx="2">
                  <c:v>68.483999999999995</c:v>
                </c:pt>
                <c:pt idx="3">
                  <c:v>69.061999999999998</c:v>
                </c:pt>
                <c:pt idx="4">
                  <c:v>68.531000000000006</c:v>
                </c:pt>
                <c:pt idx="5">
                  <c:v>68.266000000000005</c:v>
                </c:pt>
                <c:pt idx="6">
                  <c:v>68.296999999999997</c:v>
                </c:pt>
                <c:pt idx="7">
                  <c:v>68.983999999999995</c:v>
                </c:pt>
                <c:pt idx="8">
                  <c:v>68.483999999999995</c:v>
                </c:pt>
                <c:pt idx="9">
                  <c:v>68.608999999999995</c:v>
                </c:pt>
                <c:pt idx="10">
                  <c:v>69.328000000000003</c:v>
                </c:pt>
                <c:pt idx="11">
                  <c:v>68.641000000000005</c:v>
                </c:pt>
                <c:pt idx="12">
                  <c:v>69.516000000000005</c:v>
                </c:pt>
                <c:pt idx="13">
                  <c:v>68.983999999999995</c:v>
                </c:pt>
                <c:pt idx="14">
                  <c:v>70.031000000000006</c:v>
                </c:pt>
                <c:pt idx="15">
                  <c:v>70.031000000000006</c:v>
                </c:pt>
                <c:pt idx="16">
                  <c:v>68.483999999999995</c:v>
                </c:pt>
                <c:pt idx="17">
                  <c:v>70.25</c:v>
                </c:pt>
                <c:pt idx="18">
                  <c:v>68.281000000000006</c:v>
                </c:pt>
                <c:pt idx="19">
                  <c:v>69.233999999999995</c:v>
                </c:pt>
                <c:pt idx="20">
                  <c:v>68.811999999999998</c:v>
                </c:pt>
                <c:pt idx="21">
                  <c:v>69.391000000000005</c:v>
                </c:pt>
                <c:pt idx="22">
                  <c:v>69.468999999999994</c:v>
                </c:pt>
                <c:pt idx="23">
                  <c:v>70.281000000000006</c:v>
                </c:pt>
                <c:pt idx="24">
                  <c:v>68.625</c:v>
                </c:pt>
                <c:pt idx="25">
                  <c:v>67.375</c:v>
                </c:pt>
                <c:pt idx="26">
                  <c:v>70.281000000000006</c:v>
                </c:pt>
                <c:pt idx="27">
                  <c:v>69.703000000000003</c:v>
                </c:pt>
                <c:pt idx="28">
                  <c:v>70.875</c:v>
                </c:pt>
                <c:pt idx="29">
                  <c:v>71.625</c:v>
                </c:pt>
                <c:pt idx="30">
                  <c:v>72.203000000000003</c:v>
                </c:pt>
                <c:pt idx="31">
                  <c:v>72.108999999999995</c:v>
                </c:pt>
                <c:pt idx="32">
                  <c:v>71.391000000000005</c:v>
                </c:pt>
                <c:pt idx="33">
                  <c:v>72.938000000000002</c:v>
                </c:pt>
                <c:pt idx="34">
                  <c:v>74.796999999999997</c:v>
                </c:pt>
                <c:pt idx="35">
                  <c:v>74.483999999999995</c:v>
                </c:pt>
                <c:pt idx="36">
                  <c:v>76.078000000000003</c:v>
                </c:pt>
                <c:pt idx="37">
                  <c:v>75.531000000000006</c:v>
                </c:pt>
                <c:pt idx="38">
                  <c:v>75.483999999999995</c:v>
                </c:pt>
                <c:pt idx="39">
                  <c:v>75.641000000000005</c:v>
                </c:pt>
                <c:pt idx="40">
                  <c:v>77.078000000000003</c:v>
                </c:pt>
                <c:pt idx="41">
                  <c:v>78.561999999999998</c:v>
                </c:pt>
                <c:pt idx="42">
                  <c:v>80.703000000000003</c:v>
                </c:pt>
                <c:pt idx="43">
                  <c:v>79.968999999999994</c:v>
                </c:pt>
                <c:pt idx="44">
                  <c:v>83.625</c:v>
                </c:pt>
                <c:pt idx="45">
                  <c:v>86.453000000000003</c:v>
                </c:pt>
                <c:pt idx="46">
                  <c:v>88.328000000000003</c:v>
                </c:pt>
                <c:pt idx="47">
                  <c:v>93.078000000000003</c:v>
                </c:pt>
                <c:pt idx="48">
                  <c:v>97.438000000000002</c:v>
                </c:pt>
                <c:pt idx="49">
                  <c:v>102.60899999999999</c:v>
                </c:pt>
                <c:pt idx="50">
                  <c:v>110.188</c:v>
                </c:pt>
                <c:pt idx="51">
                  <c:v>120.59399999999999</c:v>
                </c:pt>
                <c:pt idx="52">
                  <c:v>134.328</c:v>
                </c:pt>
                <c:pt idx="53">
                  <c:v>151.18799999999999</c:v>
                </c:pt>
                <c:pt idx="54">
                  <c:v>167.28100000000001</c:v>
                </c:pt>
                <c:pt idx="55">
                  <c:v>184.84399999999999</c:v>
                </c:pt>
                <c:pt idx="56">
                  <c:v>199.76599999999999</c:v>
                </c:pt>
                <c:pt idx="57">
                  <c:v>210.98400000000001</c:v>
                </c:pt>
                <c:pt idx="58">
                  <c:v>218.93799999999999</c:v>
                </c:pt>
                <c:pt idx="59">
                  <c:v>224.828</c:v>
                </c:pt>
                <c:pt idx="60">
                  <c:v>225.65600000000001</c:v>
                </c:pt>
                <c:pt idx="61">
                  <c:v>222.953</c:v>
                </c:pt>
                <c:pt idx="62">
                  <c:v>215.547</c:v>
                </c:pt>
                <c:pt idx="63">
                  <c:v>199.51599999999999</c:v>
                </c:pt>
                <c:pt idx="64">
                  <c:v>171.578</c:v>
                </c:pt>
                <c:pt idx="65">
                  <c:v>129.172</c:v>
                </c:pt>
                <c:pt idx="66">
                  <c:v>87.718999999999994</c:v>
                </c:pt>
                <c:pt idx="67">
                  <c:v>69.733999999999995</c:v>
                </c:pt>
                <c:pt idx="68">
                  <c:v>69.141000000000005</c:v>
                </c:pt>
                <c:pt idx="69">
                  <c:v>69.906000000000006</c:v>
                </c:pt>
                <c:pt idx="70">
                  <c:v>71.266000000000005</c:v>
                </c:pt>
                <c:pt idx="71">
                  <c:v>75.703000000000003</c:v>
                </c:pt>
                <c:pt idx="72">
                  <c:v>80.311999999999998</c:v>
                </c:pt>
                <c:pt idx="73">
                  <c:v>86.296999999999997</c:v>
                </c:pt>
                <c:pt idx="74">
                  <c:v>94.233999999999995</c:v>
                </c:pt>
                <c:pt idx="75">
                  <c:v>105.953</c:v>
                </c:pt>
                <c:pt idx="76">
                  <c:v>118.5</c:v>
                </c:pt>
                <c:pt idx="77">
                  <c:v>133.125</c:v>
                </c:pt>
                <c:pt idx="78">
                  <c:v>147.28100000000001</c:v>
                </c:pt>
                <c:pt idx="79">
                  <c:v>159.203</c:v>
                </c:pt>
                <c:pt idx="80">
                  <c:v>169.14099999999999</c:v>
                </c:pt>
                <c:pt idx="81">
                  <c:v>175.31200000000001</c:v>
                </c:pt>
                <c:pt idx="82">
                  <c:v>177.797</c:v>
                </c:pt>
                <c:pt idx="83">
                  <c:v>177.76599999999999</c:v>
                </c:pt>
                <c:pt idx="84">
                  <c:v>172.96899999999999</c:v>
                </c:pt>
                <c:pt idx="85">
                  <c:v>159.703</c:v>
                </c:pt>
                <c:pt idx="86">
                  <c:v>135.31200000000001</c:v>
                </c:pt>
                <c:pt idx="87">
                  <c:v>101.01600000000001</c:v>
                </c:pt>
                <c:pt idx="88">
                  <c:v>71.046999999999997</c:v>
                </c:pt>
                <c:pt idx="89">
                  <c:v>61.921999999999997</c:v>
                </c:pt>
                <c:pt idx="90">
                  <c:v>60.515999999999998</c:v>
                </c:pt>
                <c:pt idx="91">
                  <c:v>61.469000000000001</c:v>
                </c:pt>
                <c:pt idx="92">
                  <c:v>62.015999999999998</c:v>
                </c:pt>
                <c:pt idx="93">
                  <c:v>62.265999999999998</c:v>
                </c:pt>
                <c:pt idx="94">
                  <c:v>61.938000000000002</c:v>
                </c:pt>
                <c:pt idx="95">
                  <c:v>61.296999999999997</c:v>
                </c:pt>
                <c:pt idx="96">
                  <c:v>63.515999999999998</c:v>
                </c:pt>
                <c:pt idx="97">
                  <c:v>61.438000000000002</c:v>
                </c:pt>
                <c:pt idx="98">
                  <c:v>62.703000000000003</c:v>
                </c:pt>
                <c:pt idx="99">
                  <c:v>62.671999999999997</c:v>
                </c:pt>
                <c:pt idx="100">
                  <c:v>63.030999999999999</c:v>
                </c:pt>
                <c:pt idx="101">
                  <c:v>63</c:v>
                </c:pt>
                <c:pt idx="102">
                  <c:v>63.311999999999998</c:v>
                </c:pt>
                <c:pt idx="103">
                  <c:v>63.828000000000003</c:v>
                </c:pt>
                <c:pt idx="104">
                  <c:v>62.546999999999997</c:v>
                </c:pt>
                <c:pt idx="105">
                  <c:v>63.296999999999997</c:v>
                </c:pt>
                <c:pt idx="106">
                  <c:v>63.828000000000003</c:v>
                </c:pt>
                <c:pt idx="107">
                  <c:v>63.765999999999998</c:v>
                </c:pt>
                <c:pt idx="108">
                  <c:v>62.938000000000002</c:v>
                </c:pt>
                <c:pt idx="109">
                  <c:v>63.828000000000003</c:v>
                </c:pt>
                <c:pt idx="110">
                  <c:v>63.609000000000002</c:v>
                </c:pt>
                <c:pt idx="111">
                  <c:v>64.203000000000003</c:v>
                </c:pt>
                <c:pt idx="112">
                  <c:v>64.718999999999994</c:v>
                </c:pt>
                <c:pt idx="113">
                  <c:v>68.328000000000003</c:v>
                </c:pt>
                <c:pt idx="114">
                  <c:v>70.578000000000003</c:v>
                </c:pt>
                <c:pt idx="115">
                  <c:v>76.233999999999995</c:v>
                </c:pt>
                <c:pt idx="116">
                  <c:v>82.218999999999994</c:v>
                </c:pt>
                <c:pt idx="117">
                  <c:v>88.656000000000006</c:v>
                </c:pt>
                <c:pt idx="118">
                  <c:v>95.266000000000005</c:v>
                </c:pt>
                <c:pt idx="119">
                  <c:v>100.85899999999999</c:v>
                </c:pt>
                <c:pt idx="120">
                  <c:v>103.438</c:v>
                </c:pt>
                <c:pt idx="121">
                  <c:v>105.75</c:v>
                </c:pt>
                <c:pt idx="122">
                  <c:v>103.328</c:v>
                </c:pt>
                <c:pt idx="123">
                  <c:v>99.858999999999995</c:v>
                </c:pt>
                <c:pt idx="124">
                  <c:v>91.531000000000006</c:v>
                </c:pt>
                <c:pt idx="125">
                  <c:v>83.561999999999998</c:v>
                </c:pt>
                <c:pt idx="126">
                  <c:v>76.671999999999997</c:v>
                </c:pt>
                <c:pt idx="127">
                  <c:v>69.516000000000005</c:v>
                </c:pt>
                <c:pt idx="128">
                  <c:v>61.780999999999999</c:v>
                </c:pt>
                <c:pt idx="129">
                  <c:v>59.75</c:v>
                </c:pt>
                <c:pt idx="130">
                  <c:v>58.561999999999998</c:v>
                </c:pt>
                <c:pt idx="131">
                  <c:v>59.061999999999998</c:v>
                </c:pt>
                <c:pt idx="132">
                  <c:v>59.390999999999998</c:v>
                </c:pt>
                <c:pt idx="133">
                  <c:v>59.155999999999999</c:v>
                </c:pt>
                <c:pt idx="134">
                  <c:v>61.030999999999999</c:v>
                </c:pt>
                <c:pt idx="135">
                  <c:v>59.938000000000002</c:v>
                </c:pt>
                <c:pt idx="136">
                  <c:v>59.984000000000002</c:v>
                </c:pt>
                <c:pt idx="137">
                  <c:v>60.280999999999999</c:v>
                </c:pt>
                <c:pt idx="138">
                  <c:v>59.046999999999997</c:v>
                </c:pt>
                <c:pt idx="139">
                  <c:v>59.953000000000003</c:v>
                </c:pt>
                <c:pt idx="140">
                  <c:v>59.390999999999998</c:v>
                </c:pt>
                <c:pt idx="141">
                  <c:v>58.890999999999998</c:v>
                </c:pt>
                <c:pt idx="142">
                  <c:v>59.438000000000002</c:v>
                </c:pt>
                <c:pt idx="143">
                  <c:v>61.594000000000001</c:v>
                </c:pt>
                <c:pt idx="144">
                  <c:v>62.905999999999999</c:v>
                </c:pt>
                <c:pt idx="145">
                  <c:v>63.859000000000002</c:v>
                </c:pt>
                <c:pt idx="146">
                  <c:v>67.421999999999997</c:v>
                </c:pt>
                <c:pt idx="147">
                  <c:v>73.343999999999994</c:v>
                </c:pt>
                <c:pt idx="148">
                  <c:v>77.891000000000005</c:v>
                </c:pt>
                <c:pt idx="149">
                  <c:v>80.983999999999995</c:v>
                </c:pt>
                <c:pt idx="150">
                  <c:v>85.438000000000002</c:v>
                </c:pt>
                <c:pt idx="151">
                  <c:v>86.546999999999997</c:v>
                </c:pt>
                <c:pt idx="152">
                  <c:v>84.703000000000003</c:v>
                </c:pt>
                <c:pt idx="153">
                  <c:v>80.233999999999995</c:v>
                </c:pt>
                <c:pt idx="154">
                  <c:v>75.671999999999997</c:v>
                </c:pt>
                <c:pt idx="155">
                  <c:v>67.733999999999995</c:v>
                </c:pt>
                <c:pt idx="156">
                  <c:v>62.671999999999997</c:v>
                </c:pt>
                <c:pt idx="157">
                  <c:v>59.125</c:v>
                </c:pt>
                <c:pt idx="158">
                  <c:v>57.344000000000001</c:v>
                </c:pt>
                <c:pt idx="159">
                  <c:v>55.734000000000002</c:v>
                </c:pt>
                <c:pt idx="160">
                  <c:v>56.844000000000001</c:v>
                </c:pt>
                <c:pt idx="161">
                  <c:v>57.046999999999997</c:v>
                </c:pt>
                <c:pt idx="162">
                  <c:v>56.578000000000003</c:v>
                </c:pt>
                <c:pt idx="163">
                  <c:v>56.405999999999999</c:v>
                </c:pt>
                <c:pt idx="164">
                  <c:v>57.828000000000003</c:v>
                </c:pt>
                <c:pt idx="165">
                  <c:v>56.703000000000003</c:v>
                </c:pt>
                <c:pt idx="166">
                  <c:v>57.969000000000001</c:v>
                </c:pt>
                <c:pt idx="167">
                  <c:v>57.984000000000002</c:v>
                </c:pt>
                <c:pt idx="168">
                  <c:v>57.515999999999998</c:v>
                </c:pt>
                <c:pt idx="169">
                  <c:v>57.359000000000002</c:v>
                </c:pt>
                <c:pt idx="170">
                  <c:v>56.765999999999998</c:v>
                </c:pt>
                <c:pt idx="171">
                  <c:v>58.719000000000001</c:v>
                </c:pt>
                <c:pt idx="172">
                  <c:v>57.140999999999998</c:v>
                </c:pt>
                <c:pt idx="173">
                  <c:v>56.421999999999997</c:v>
                </c:pt>
                <c:pt idx="174">
                  <c:v>57.484000000000002</c:v>
                </c:pt>
                <c:pt idx="175">
                  <c:v>56.405999999999999</c:v>
                </c:pt>
                <c:pt idx="176">
                  <c:v>55.655999999999999</c:v>
                </c:pt>
                <c:pt idx="177">
                  <c:v>56.280999999999999</c:v>
                </c:pt>
                <c:pt idx="178">
                  <c:v>57.030999999999999</c:v>
                </c:pt>
                <c:pt idx="179">
                  <c:v>57.828000000000003</c:v>
                </c:pt>
                <c:pt idx="180">
                  <c:v>56.171999999999997</c:v>
                </c:pt>
                <c:pt idx="181">
                  <c:v>58.109000000000002</c:v>
                </c:pt>
                <c:pt idx="182">
                  <c:v>56.078000000000003</c:v>
                </c:pt>
                <c:pt idx="183">
                  <c:v>56.561999999999998</c:v>
                </c:pt>
                <c:pt idx="184">
                  <c:v>56.515999999999998</c:v>
                </c:pt>
                <c:pt idx="185">
                  <c:v>57</c:v>
                </c:pt>
                <c:pt idx="186">
                  <c:v>57.438000000000002</c:v>
                </c:pt>
                <c:pt idx="187">
                  <c:v>55.640999999999998</c:v>
                </c:pt>
                <c:pt idx="188">
                  <c:v>55.938000000000002</c:v>
                </c:pt>
                <c:pt idx="189">
                  <c:v>56.219000000000001</c:v>
                </c:pt>
                <c:pt idx="190">
                  <c:v>55.953000000000003</c:v>
                </c:pt>
                <c:pt idx="191">
                  <c:v>55.484000000000002</c:v>
                </c:pt>
                <c:pt idx="192">
                  <c:v>55.796999999999997</c:v>
                </c:pt>
                <c:pt idx="193">
                  <c:v>56.125</c:v>
                </c:pt>
                <c:pt idx="194">
                  <c:v>53.765999999999998</c:v>
                </c:pt>
                <c:pt idx="195">
                  <c:v>55.655999999999999</c:v>
                </c:pt>
                <c:pt idx="196">
                  <c:v>55.890999999999998</c:v>
                </c:pt>
                <c:pt idx="197">
                  <c:v>56.155999999999999</c:v>
                </c:pt>
                <c:pt idx="198">
                  <c:v>57.015999999999998</c:v>
                </c:pt>
                <c:pt idx="199">
                  <c:v>56.188000000000002</c:v>
                </c:pt>
                <c:pt idx="200">
                  <c:v>56.155999999999999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878-4273-846C-EDA6C1FCC585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'C'!$AD$27:$AD$227</c:f>
              <c:numCache>
                <c:formatCode>0.00</c:formatCode>
                <c:ptCount val="201"/>
                <c:pt idx="0">
                  <c:v>66.392464335002188</c:v>
                </c:pt>
                <c:pt idx="1">
                  <c:v>66.609558948858478</c:v>
                </c:pt>
                <c:pt idx="2">
                  <c:v>66.825984273528491</c:v>
                </c:pt>
                <c:pt idx="3">
                  <c:v>67.041627796467353</c:v>
                </c:pt>
                <c:pt idx="4">
                  <c:v>67.256362597559132</c:v>
                </c:pt>
                <c:pt idx="5">
                  <c:v>67.470045865959278</c:v>
                </c:pt>
                <c:pt idx="6">
                  <c:v>67.682517318586619</c:v>
                </c:pt>
                <c:pt idx="7">
                  <c:v>67.893597525613984</c:v>
                </c:pt>
                <c:pt idx="8">
                  <c:v>68.103086152090029</c:v>
                </c:pt>
                <c:pt idx="9">
                  <c:v>68.310760129612575</c:v>
                </c:pt>
                <c:pt idx="10">
                  <c:v>68.516371778056651</c:v>
                </c:pt>
                <c:pt idx="11">
                  <c:v>68.719646905169682</c:v>
                </c:pt>
                <c:pt idx="12">
                  <c:v>68.920282922086301</c:v>
                </c:pt>
                <c:pt idx="13">
                  <c:v>69.117947026632748</c:v>
                </c:pt>
                <c:pt idx="14">
                  <c:v>69.31227452559277</c:v>
                </c:pt>
                <c:pt idx="15">
                  <c:v>69.502867395038706</c:v>
                </c:pt>
                <c:pt idx="16">
                  <c:v>69.689293219504464</c:v>
                </c:pt>
                <c:pt idx="17">
                  <c:v>69.871084714353501</c:v>
                </c:pt>
                <c:pt idx="18">
                  <c:v>70.047740133860216</c:v>
                </c:pt>
                <c:pt idx="19">
                  <c:v>70.218725019480459</c:v>
                </c:pt>
                <c:pt idx="20">
                  <c:v>70.383475976679009</c:v>
                </c:pt>
                <c:pt idx="21">
                  <c:v>70.541407524312319</c:v>
                </c:pt>
                <c:pt idx="22">
                  <c:v>70.691923591998417</c:v>
                </c:pt>
                <c:pt idx="23">
                  <c:v>70.834436018068359</c:v>
                </c:pt>
                <c:pt idx="24">
                  <c:v>70.968393508762929</c:v>
                </c:pt>
                <c:pt idx="25">
                  <c:v>71.093326053853218</c:v>
                </c:pt>
                <c:pt idx="26">
                  <c:v>71.208911849176431</c:v>
                </c:pt>
                <c:pt idx="27">
                  <c:v>71.31507642462482</c:v>
                </c:pt>
                <c:pt idx="28">
                  <c:v>71.412136932816694</c:v>
                </c:pt>
                <c:pt idx="29">
                  <c:v>71.501008331142913</c:v>
                </c:pt>
                <c:pt idx="30">
                  <c:v>71.583492235125107</c:v>
                </c:pt>
                <c:pt idx="31">
                  <c:v>71.662673045729932</c:v>
                </c:pt>
                <c:pt idx="32">
                  <c:v>71.743448765094413</c:v>
                </c:pt>
                <c:pt idx="33">
                  <c:v>71.833224568027603</c:v>
                </c:pt>
                <c:pt idx="34">
                  <c:v>71.942794185515297</c:v>
                </c:pt>
                <c:pt idx="35">
                  <c:v>72.087425686113846</c:v>
                </c:pt>
                <c:pt idx="36">
                  <c:v>72.288152402006276</c:v>
                </c:pt>
                <c:pt idx="37">
                  <c:v>72.573244821423003</c:v>
                </c:pt>
                <c:pt idx="38">
                  <c:v>72.979804178772511</c:v>
                </c:pt>
                <c:pt idx="39">
                  <c:v>73.555373338154752</c:v>
                </c:pt>
                <c:pt idx="40">
                  <c:v>74.359407317880084</c:v>
                </c:pt>
                <c:pt idx="41">
                  <c:v>75.464388744269982</c:v>
                </c:pt>
                <c:pt idx="42">
                  <c:v>76.956319664268932</c:v>
                </c:pt>
                <c:pt idx="43">
                  <c:v>78.934280161925969</c:v>
                </c:pt>
                <c:pt idx="44">
                  <c:v>81.508727837053783</c:v>
                </c:pt>
                <c:pt idx="45">
                  <c:v>84.798232897608159</c:v>
                </c:pt>
                <c:pt idx="46">
                  <c:v>88.924412654695971</c:v>
                </c:pt>
                <c:pt idx="47">
                  <c:v>94.004954123381623</c:v>
                </c:pt>
                <c:pt idx="48">
                  <c:v>100.14479530813476</c:v>
                </c:pt>
                <c:pt idx="49">
                  <c:v>107.42576680846473</c:v>
                </c:pt>
                <c:pt idx="50">
                  <c:v>115.89525747066561</c:v>
                </c:pt>
                <c:pt idx="51">
                  <c:v>125.55473244703032</c:v>
                </c:pt>
                <c:pt idx="52">
                  <c:v>136.34916239159617</c:v>
                </c:pt>
                <c:pt idx="53">
                  <c:v>148.15857764586551</c:v>
                </c:pt>
                <c:pt idx="54">
                  <c:v>160.79300192551128</c:v>
                </c:pt>
                <c:pt idx="55">
                  <c:v>173.99191220331122</c:v>
                </c:pt>
                <c:pt idx="56">
                  <c:v>187.42901627997213</c:v>
                </c:pt>
                <c:pt idx="57">
                  <c:v>200.72133865165347</c:v>
                </c:pt>
                <c:pt idx="58">
                  <c:v>213.42771248064639</c:v>
                </c:pt>
                <c:pt idx="59">
                  <c:v>224.94328062416497</c:v>
                </c:pt>
                <c:pt idx="60">
                  <c:v>233.96635476084634</c:v>
                </c:pt>
                <c:pt idx="61">
                  <c:v>237.17319457737594</c:v>
                </c:pt>
                <c:pt idx="62">
                  <c:v>228.33373137687065</c:v>
                </c:pt>
                <c:pt idx="63">
                  <c:v>201.82892266625805</c:v>
                </c:pt>
                <c:pt idx="64">
                  <c:v>160.76776558748733</c:v>
                </c:pt>
                <c:pt idx="65">
                  <c:v>118.96510013328712</c:v>
                </c:pt>
                <c:pt idx="66">
                  <c:v>89.956180365663485</c:v>
                </c:pt>
                <c:pt idx="67">
                  <c:v>76.48084016437771</c:v>
                </c:pt>
                <c:pt idx="68">
                  <c:v>73.061714814430573</c:v>
                </c:pt>
                <c:pt idx="69">
                  <c:v>74.046053793008468</c:v>
                </c:pt>
                <c:pt idx="70">
                  <c:v>76.787543771578797</c:v>
                </c:pt>
                <c:pt idx="71">
                  <c:v>80.623290266014649</c:v>
                </c:pt>
                <c:pt idx="72">
                  <c:v>85.542406219977607</c:v>
                </c:pt>
                <c:pt idx="73">
                  <c:v>91.644128352572665</c:v>
                </c:pt>
                <c:pt idx="74">
                  <c:v>99.001849510880177</c:v>
                </c:pt>
                <c:pt idx="75">
                  <c:v>107.62641453144764</c:v>
                </c:pt>
                <c:pt idx="76">
                  <c:v>117.44546134378191</c:v>
                </c:pt>
                <c:pt idx="77">
                  <c:v>128.28839375660309</c:v>
                </c:pt>
                <c:pt idx="78">
                  <c:v>139.87854147625302</c:v>
                </c:pt>
                <c:pt idx="79">
                  <c:v>151.83238162484415</c:v>
                </c:pt>
                <c:pt idx="80">
                  <c:v>163.6463063577406</c:v>
                </c:pt>
                <c:pt idx="81">
                  <c:v>174.56919401132077</c:v>
                </c:pt>
                <c:pt idx="82">
                  <c:v>183.10410591834008</c:v>
                </c:pt>
                <c:pt idx="83">
                  <c:v>186.08633672239407</c:v>
                </c:pt>
                <c:pt idx="84">
                  <c:v>178.69912673537064</c:v>
                </c:pt>
                <c:pt idx="85">
                  <c:v>157.88603292381606</c:v>
                </c:pt>
                <c:pt idx="86">
                  <c:v>127.5503001879933</c:v>
                </c:pt>
                <c:pt idx="87">
                  <c:v>98.001748743208211</c:v>
                </c:pt>
                <c:pt idx="88">
                  <c:v>77.817739499452387</c:v>
                </c:pt>
                <c:pt idx="89">
                  <c:v>67.99766132269923</c:v>
                </c:pt>
                <c:pt idx="90">
                  <c:v>64.549432633514925</c:v>
                </c:pt>
                <c:pt idx="91">
                  <c:v>63.635110406396088</c:v>
                </c:pt>
                <c:pt idx="92">
                  <c:v>63.405770370593004</c:v>
                </c:pt>
                <c:pt idx="93">
                  <c:v>63.305875173403358</c:v>
                </c:pt>
                <c:pt idx="94">
                  <c:v>63.224203729524525</c:v>
                </c:pt>
                <c:pt idx="95">
                  <c:v>63.145423292257504</c:v>
                </c:pt>
                <c:pt idx="96">
                  <c:v>63.06799433954621</c:v>
                </c:pt>
                <c:pt idx="97">
                  <c:v>62.991752075303033</c:v>
                </c:pt>
                <c:pt idx="98">
                  <c:v>62.916660915882836</c:v>
                </c:pt>
                <c:pt idx="99">
                  <c:v>62.842767049022321</c:v>
                </c:pt>
                <c:pt idx="100">
                  <c:v>62.77028215033333</c:v>
                </c:pt>
                <c:pt idx="101">
                  <c:v>62.699763331619287</c:v>
                </c:pt>
                <c:pt idx="102">
                  <c:v>62.632462802092292</c:v>
                </c:pt>
                <c:pt idx="103">
                  <c:v>62.570970681773872</c:v>
                </c:pt>
                <c:pt idx="104">
                  <c:v>62.52033036743385</c:v>
                </c:pt>
                <c:pt idx="105">
                  <c:v>62.489856795879248</c:v>
                </c:pt>
                <c:pt idx="106">
                  <c:v>62.495902614360695</c:v>
                </c:pt>
                <c:pt idx="107">
                  <c:v>62.565744554199163</c:v>
                </c:pt>
                <c:pt idx="108">
                  <c:v>62.742537358328981</c:v>
                </c:pt>
                <c:pt idx="109">
                  <c:v>63.090848255912526</c:v>
                </c:pt>
                <c:pt idx="110">
                  <c:v>63.7016316186455</c:v>
                </c:pt>
                <c:pt idx="111">
                  <c:v>64.694720599261473</c:v>
                </c:pt>
                <c:pt idx="112">
                  <c:v>66.216228708744836</c:v>
                </c:pt>
                <c:pt idx="113">
                  <c:v>68.428018986477468</c:v>
                </c:pt>
                <c:pt idx="114">
                  <c:v>71.486923544867324</c:v>
                </c:pt>
                <c:pt idx="115">
                  <c:v>75.512520080328812</c:v>
                </c:pt>
                <c:pt idx="116">
                  <c:v>80.542639465790387</c:v>
                </c:pt>
                <c:pt idx="117">
                  <c:v>86.472959774704421</c:v>
                </c:pt>
                <c:pt idx="118">
                  <c:v>92.972192230032221</c:v>
                </c:pt>
                <c:pt idx="119">
                  <c:v>99.373488940672331</c:v>
                </c:pt>
                <c:pt idx="120">
                  <c:v>104.59703619024174</c:v>
                </c:pt>
                <c:pt idx="121">
                  <c:v>107.25382331579277</c:v>
                </c:pt>
                <c:pt idx="122">
                  <c:v>106.0944944019457</c:v>
                </c:pt>
                <c:pt idx="123">
                  <c:v>100.72749572519245</c:v>
                </c:pt>
                <c:pt idx="124">
                  <c:v>92.1289862345497</c:v>
                </c:pt>
                <c:pt idx="125">
                  <c:v>82.392361278665987</c:v>
                </c:pt>
                <c:pt idx="126">
                  <c:v>73.734408954756546</c:v>
                </c:pt>
                <c:pt idx="127">
                  <c:v>67.479830930953071</c:v>
                </c:pt>
                <c:pt idx="128">
                  <c:v>63.750711148319049</c:v>
                </c:pt>
                <c:pt idx="129">
                  <c:v>61.891622180625347</c:v>
                </c:pt>
                <c:pt idx="130">
                  <c:v>61.097458515799453</c:v>
                </c:pt>
                <c:pt idx="131">
                  <c:v>60.785651288421413</c:v>
                </c:pt>
                <c:pt idx="132">
                  <c:v>60.650437407257812</c:v>
                </c:pt>
                <c:pt idx="133">
                  <c:v>60.567849746031776</c:v>
                </c:pt>
                <c:pt idx="134">
                  <c:v>60.497947495393717</c:v>
                </c:pt>
                <c:pt idx="135">
                  <c:v>60.430336852503515</c:v>
                </c:pt>
                <c:pt idx="136">
                  <c:v>60.362808214182401</c:v>
                </c:pt>
                <c:pt idx="137">
                  <c:v>60.295017883305604</c:v>
                </c:pt>
                <c:pt idx="138">
                  <c:v>60.227211370555025</c:v>
                </c:pt>
                <c:pt idx="139">
                  <c:v>60.160809038000146</c:v>
                </c:pt>
                <c:pt idx="140">
                  <c:v>60.101393090300185</c:v>
                </c:pt>
                <c:pt idx="141">
                  <c:v>60.067630116204242</c:v>
                </c:pt>
                <c:pt idx="142">
                  <c:v>60.112844199706643</c:v>
                </c:pt>
                <c:pt idx="143">
                  <c:v>60.365792869881297</c:v>
                </c:pt>
                <c:pt idx="144">
                  <c:v>61.084081096822587</c:v>
                </c:pt>
                <c:pt idx="145">
                  <c:v>62.678761951071102</c:v>
                </c:pt>
                <c:pt idx="146">
                  <c:v>65.627058049947749</c:v>
                </c:pt>
                <c:pt idx="147">
                  <c:v>70.201736045863839</c:v>
                </c:pt>
                <c:pt idx="148">
                  <c:v>76.078091666275299</c:v>
                </c:pt>
                <c:pt idx="149">
                  <c:v>82.090162204915956</c:v>
                </c:pt>
                <c:pt idx="150">
                  <c:v>86.476116832759274</c:v>
                </c:pt>
                <c:pt idx="151">
                  <c:v>87.665782849912475</c:v>
                </c:pt>
                <c:pt idx="152">
                  <c:v>85.161125697622595</c:v>
                </c:pt>
                <c:pt idx="153">
                  <c:v>79.848428658386425</c:v>
                </c:pt>
                <c:pt idx="154">
                  <c:v>73.480217257237754</c:v>
                </c:pt>
                <c:pt idx="155">
                  <c:v>67.73490563173597</c:v>
                </c:pt>
                <c:pt idx="156">
                  <c:v>63.534289162642793</c:v>
                </c:pt>
                <c:pt idx="157">
                  <c:v>60.961803724465149</c:v>
                </c:pt>
                <c:pt idx="158">
                  <c:v>59.609667754960363</c:v>
                </c:pt>
                <c:pt idx="159">
                  <c:v>58.977800337954896</c:v>
                </c:pt>
                <c:pt idx="160">
                  <c:v>58.694025271528879</c:v>
                </c:pt>
                <c:pt idx="161">
                  <c:v>58.550696035469386</c:v>
                </c:pt>
                <c:pt idx="162">
                  <c:v>58.45521432777516</c:v>
                </c:pt>
                <c:pt idx="163">
                  <c:v>58.373617276940351</c:v>
                </c:pt>
                <c:pt idx="164">
                  <c:v>58.295508096295428</c:v>
                </c:pt>
                <c:pt idx="165">
                  <c:v>58.218216692603754</c:v>
                </c:pt>
                <c:pt idx="166">
                  <c:v>58.141176305043778</c:v>
                </c:pt>
                <c:pt idx="167">
                  <c:v>58.064299143584009</c:v>
                </c:pt>
                <c:pt idx="168">
                  <c:v>57.987587452316525</c:v>
                </c:pt>
                <c:pt idx="169">
                  <c:v>57.911055495968753</c:v>
                </c:pt>
                <c:pt idx="170">
                  <c:v>57.834716455332284</c:v>
                </c:pt>
                <c:pt idx="171">
                  <c:v>57.758580709804278</c:v>
                </c:pt>
                <c:pt idx="172">
                  <c:v>57.682655828644336</c:v>
                </c:pt>
                <c:pt idx="173">
                  <c:v>57.606946794720585</c:v>
                </c:pt>
                <c:pt idx="174">
                  <c:v>57.531456263205271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878-4273-846C-EDA6C1FCC585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'C'!$BJ$27:$BJ$227</c:f>
              <c:numCache>
                <c:formatCode>General</c:formatCode>
                <c:ptCount val="201"/>
                <c:pt idx="0">
                  <c:v>66.392464334970711</c:v>
                </c:pt>
                <c:pt idx="1">
                  <c:v>66.609558948780105</c:v>
                </c:pt>
                <c:pt idx="2">
                  <c:v>66.825984273336076</c:v>
                </c:pt>
                <c:pt idx="3">
                  <c:v>67.041627796001734</c:v>
                </c:pt>
                <c:pt idx="4">
                  <c:v>67.256362596448469</c:v>
                </c:pt>
                <c:pt idx="5">
                  <c:v>67.47004586334775</c:v>
                </c:pt>
                <c:pt idx="6">
                  <c:v>67.682517312533705</c:v>
                </c:pt>
                <c:pt idx="7">
                  <c:v>67.893597511784961</c:v>
                </c:pt>
                <c:pt idx="8">
                  <c:v>68.103086120945989</c:v>
                </c:pt>
                <c:pt idx="9">
                  <c:v>68.31076006047482</c:v>
                </c:pt>
                <c:pt idx="10">
                  <c:v>68.516371626765917</c:v>
                </c:pt>
                <c:pt idx="11">
                  <c:v>68.719646578832766</c:v>
                </c:pt>
                <c:pt idx="12">
                  <c:v>68.920282228218241</c:v>
                </c:pt>
                <c:pt idx="13">
                  <c:v>69.11794557236486</c:v>
                </c:pt>
                <c:pt idx="14">
                  <c:v>69.312271521116728</c:v>
                </c:pt>
                <c:pt idx="15">
                  <c:v>69.502861276469233</c:v>
                </c:pt>
                <c:pt idx="16">
                  <c:v>69.68928093697356</c:v>
                </c:pt>
                <c:pt idx="17">
                  <c:v>69.871060410079465</c:v>
                </c:pt>
                <c:pt idx="18">
                  <c:v>70.04769272775674</c:v>
                </c:pt>
                <c:pt idx="19">
                  <c:v>70.21863387241612</c:v>
                </c:pt>
                <c:pt idx="20">
                  <c:v>70.383303230707014</c:v>
                </c:pt>
                <c:pt idx="21">
                  <c:v>70.541084801257227</c:v>
                </c:pt>
                <c:pt idx="22">
                  <c:v>70.691329287697044</c:v>
                </c:pt>
                <c:pt idx="23">
                  <c:v>70.83335720903689</c:v>
                </c:pt>
                <c:pt idx="24">
                  <c:v>70.966463154174335</c:v>
                </c:pt>
                <c:pt idx="25">
                  <c:v>71.089921294436849</c:v>
                </c:pt>
                <c:pt idx="26">
                  <c:v>71.202992246120573</c:v>
                </c:pt>
                <c:pt idx="27">
                  <c:v>71.304931342654044</c:v>
                </c:pt>
                <c:pt idx="28">
                  <c:v>71.39499833238412</c:v>
                </c:pt>
                <c:pt idx="29">
                  <c:v>71.472468462765789</c:v>
                </c:pt>
                <c:pt idx="30">
                  <c:v>71.536644845506373</c:v>
                </c:pt>
                <c:pt idx="31">
                  <c:v>71.586871921644885</c:v>
                </c:pt>
                <c:pt idx="32">
                  <c:v>71.622549763581134</c:v>
                </c:pt>
                <c:pt idx="33">
                  <c:v>71.643148867001969</c:v>
                </c:pt>
                <c:pt idx="34">
                  <c:v>71.648225005086132</c:v>
                </c:pt>
                <c:pt idx="35">
                  <c:v>71.637433646939044</c:v>
                </c:pt>
                <c:pt idx="36">
                  <c:v>71.610543389170118</c:v>
                </c:pt>
                <c:pt idx="37">
                  <c:v>71.567447821068654</c:v>
                </c:pt>
                <c:pt idx="38">
                  <c:v>71.508175246299544</c:v>
                </c:pt>
                <c:pt idx="39">
                  <c:v>71.432895722021556</c:v>
                </c:pt>
                <c:pt idx="40">
                  <c:v>71.34192495183143</c:v>
                </c:pt>
                <c:pt idx="41">
                  <c:v>71.235724680720878</c:v>
                </c:pt>
                <c:pt idx="42">
                  <c:v>71.114899383476498</c:v>
                </c:pt>
                <c:pt idx="43">
                  <c:v>70.980189204347596</c:v>
                </c:pt>
                <c:pt idx="44">
                  <c:v>70.832459284134444</c:v>
                </c:pt>
                <c:pt idx="45">
                  <c:v>70.672685787991796</c:v>
                </c:pt>
                <c:pt idx="46">
                  <c:v>70.50193910955791</c:v>
                </c:pt>
                <c:pt idx="47">
                  <c:v>70.321364861825217</c:v>
                </c:pt>
                <c:pt idx="48">
                  <c:v>70.132163362193921</c:v>
                </c:pt>
                <c:pt idx="49">
                  <c:v>69.935568371655904</c:v>
                </c:pt>
                <c:pt idx="50">
                  <c:v>69.73282585352375</c:v>
                </c:pt>
                <c:pt idx="51">
                  <c:v>69.525173477354301</c:v>
                </c:pt>
                <c:pt idx="52">
                  <c:v>69.313821514423978</c:v>
                </c:pt>
                <c:pt idx="53">
                  <c:v>69.099935661009994</c:v>
                </c:pt>
                <c:pt idx="54">
                  <c:v>68.884622195375897</c:v>
                </c:pt>
                <c:pt idx="55">
                  <c:v>68.668915734879889</c:v>
                </c:pt>
                <c:pt idx="56">
                  <c:v>68.453769721545683</c:v>
                </c:pt>
                <c:pt idx="57">
                  <c:v>68.240049636740409</c:v>
                </c:pt>
                <c:pt idx="58">
                  <c:v>68.02852883510991</c:v>
                </c:pt>
                <c:pt idx="59">
                  <c:v>67.819886799011755</c:v>
                </c:pt>
                <c:pt idx="60">
                  <c:v>67.614709549344568</c:v>
                </c:pt>
                <c:pt idx="61">
                  <c:v>67.413491906772663</c:v>
                </c:pt>
                <c:pt idx="62">
                  <c:v>67.216641277086509</c:v>
                </c:pt>
                <c:pt idx="63">
                  <c:v>67.02448263286216</c:v>
                </c:pt>
                <c:pt idx="64">
                  <c:v>66.837264377063548</c:v>
                </c:pt>
                <c:pt idx="65">
                  <c:v>66.655164798937932</c:v>
                </c:pt>
                <c:pt idx="66">
                  <c:v>66.478298864787305</c:v>
                </c:pt>
                <c:pt idx="67">
                  <c:v>66.306725122644934</c:v>
                </c:pt>
                <c:pt idx="68">
                  <c:v>66.14045253776446</c:v>
                </c:pt>
                <c:pt idx="69">
                  <c:v>65.979447112954205</c:v>
                </c:pt>
                <c:pt idx="70">
                  <c:v>65.823638182561808</c:v>
                </c:pt>
                <c:pt idx="71">
                  <c:v>65.672924300276691</c:v>
                </c:pt>
                <c:pt idx="72">
                  <c:v>65.527178668271119</c:v>
                </c:pt>
                <c:pt idx="73">
                  <c:v>65.386254078316767</c:v>
                </c:pt>
                <c:pt idx="74">
                  <c:v>65.249987354444997</c:v>
                </c:pt>
                <c:pt idx="75">
                  <c:v>65.118203301716306</c:v>
                </c:pt>
                <c:pt idx="76">
                  <c:v>64.99071817710059</c:v>
                </c:pt>
                <c:pt idx="77">
                  <c:v>64.867342706792044</c:v>
                </c:pt>
                <c:pt idx="78">
                  <c:v>64.747884679954026</c:v>
                </c:pt>
                <c:pt idx="79">
                  <c:v>64.632151152371662</c:v>
                </c:pt>
                <c:pt idx="80">
                  <c:v>64.519950295210549</c:v>
                </c:pt>
                <c:pt idx="81">
                  <c:v>64.411092924424551</c:v>
                </c:pt>
                <c:pt idx="82">
                  <c:v>64.305393745661092</c:v>
                </c:pt>
                <c:pt idx="83">
                  <c:v>64.202672348063714</c:v>
                </c:pt>
                <c:pt idx="84">
                  <c:v>64.102753978406227</c:v>
                </c:pt>
                <c:pt idx="85">
                  <c:v>64.005470124700309</c:v>
                </c:pt>
                <c:pt idx="86">
                  <c:v>63.910658935950934</c:v>
                </c:pt>
                <c:pt idx="87">
                  <c:v>63.818165502206355</c:v>
                </c:pt>
                <c:pt idx="88">
                  <c:v>63.7278420165485</c:v>
                </c:pt>
                <c:pt idx="89">
                  <c:v>63.639547838256789</c:v>
                </c:pt>
                <c:pt idx="90">
                  <c:v>63.553149474096685</c:v>
                </c:pt>
                <c:pt idx="91">
                  <c:v>63.468520492559534</c:v>
                </c:pt>
                <c:pt idx="92">
                  <c:v>63.38554138392815</c:v>
                </c:pt>
                <c:pt idx="93">
                  <c:v>63.304099377267427</c:v>
                </c:pt>
                <c:pt idx="94">
                  <c:v>63.224088223841377</c:v>
                </c:pt>
                <c:pt idx="95">
                  <c:v>63.145407955030556</c:v>
                </c:pt>
                <c:pt idx="96">
                  <c:v>63.067964621557515</c:v>
                </c:pt>
                <c:pt idx="97">
                  <c:v>62.991670019713709</c:v>
                </c:pt>
                <c:pt idx="98">
                  <c:v>62.916441409304262</c:v>
                </c:pt>
                <c:pt idx="99">
                  <c:v>62.842201227176901</c:v>
                </c:pt>
                <c:pt idx="100">
                  <c:v>62.768876799465588</c:v>
                </c:pt>
                <c:pt idx="101">
                  <c:v>62.696400055044698</c:v>
                </c:pt>
                <c:pt idx="102">
                  <c:v>62.624707242147061</c:v>
                </c:pt>
                <c:pt idx="103">
                  <c:v>62.553738649636358</c:v>
                </c:pt>
                <c:pt idx="104">
                  <c:v>62.483438334034055</c:v>
                </c:pt>
                <c:pt idx="105">
                  <c:v>62.413753853073452</c:v>
                </c:pt>
                <c:pt idx="106">
                  <c:v>62.344636006281789</c:v>
                </c:pt>
                <c:pt idx="107">
                  <c:v>62.276038582870108</c:v>
                </c:pt>
                <c:pt idx="108">
                  <c:v>62.207918117033685</c:v>
                </c:pt>
                <c:pt idx="109">
                  <c:v>62.140233650628836</c:v>
                </c:pt>
                <c:pt idx="110">
                  <c:v>62.072946503093092</c:v>
                </c:pt>
                <c:pt idx="111">
                  <c:v>62.00602004841015</c:v>
                </c:pt>
                <c:pt idx="112">
                  <c:v>61.939419498889443</c:v>
                </c:pt>
                <c:pt idx="113">
                  <c:v>61.87311169552973</c:v>
                </c:pt>
                <c:pt idx="114">
                  <c:v>61.807064904768332</c:v>
                </c:pt>
                <c:pt idx="115">
                  <c:v>61.741248621481503</c:v>
                </c:pt>
                <c:pt idx="116">
                  <c:v>61.675633378198874</c:v>
                </c:pt>
                <c:pt idx="117">
                  <c:v>61.610190560626734</c:v>
                </c:pt>
                <c:pt idx="118">
                  <c:v>61.544892229743084</c:v>
                </c:pt>
                <c:pt idx="119">
                  <c:v>61.479710950932571</c:v>
                </c:pt>
                <c:pt idx="120">
                  <c:v>61.414619630873325</c:v>
                </c:pt>
                <c:pt idx="121">
                  <c:v>61.34959136317056</c:v>
                </c:pt>
                <c:pt idx="122">
                  <c:v>61.284599284051907</c:v>
                </c:pt>
                <c:pt idx="123">
                  <c:v>61.219616439794208</c:v>
                </c:pt>
                <c:pt idx="124">
                  <c:v>61.154615667936071</c:v>
                </c:pt>
                <c:pt idx="125">
                  <c:v>61.089569494733944</c:v>
                </c:pt>
                <c:pt idx="126">
                  <c:v>61.024450051730916</c:v>
                </c:pt>
                <c:pt idx="127">
                  <c:v>60.959229014706551</c:v>
                </c:pt>
                <c:pt idx="128">
                  <c:v>60.893877568639155</c:v>
                </c:pt>
                <c:pt idx="129">
                  <c:v>60.828366402608879</c:v>
                </c:pt>
                <c:pt idx="130">
                  <c:v>60.762665738761726</c:v>
                </c:pt>
                <c:pt idx="131">
                  <c:v>60.696745399498866</c:v>
                </c:pt>
                <c:pt idx="132">
                  <c:v>60.63057491690261</c:v>
                </c:pt>
                <c:pt idx="133">
                  <c:v>60.564123688008124</c:v>
                </c:pt>
                <c:pt idx="134">
                  <c:v>60.49736117882788</c:v>
                </c:pt>
                <c:pt idx="135">
                  <c:v>60.430257178987446</c:v>
                </c:pt>
                <c:pt idx="136">
                  <c:v>60.362782107402914</c:v>
                </c:pt>
                <c:pt idx="137">
                  <c:v>60.29490736760728</c:v>
                </c:pt>
                <c:pt idx="138">
                  <c:v>60.226605749127856</c:v>
                </c:pt>
                <c:pt idx="139">
                  <c:v>60.157851868778096</c:v>
                </c:pt>
                <c:pt idx="140">
                  <c:v>60.08862264294477</c:v>
                </c:pt>
                <c:pt idx="141">
                  <c:v>60.018897779062769</c:v>
                </c:pt>
                <c:pt idx="142">
                  <c:v>59.948660271656259</c:v>
                </c:pt>
                <c:pt idx="143">
                  <c:v>59.877896885809548</c:v>
                </c:pt>
                <c:pt idx="144">
                  <c:v>59.806598608960037</c:v>
                </c:pt>
                <c:pt idx="145">
                  <c:v>59.734761050734242</c:v>
                </c:pt>
                <c:pt idx="146">
                  <c:v>59.662384770407364</c:v>
                </c:pt>
                <c:pt idx="147">
                  <c:v>59.589475512638685</c:v>
                </c:pt>
                <c:pt idx="148">
                  <c:v>59.516044334518625</c:v>
                </c:pt>
                <c:pt idx="149">
                  <c:v>59.442107610649657</c:v>
                </c:pt>
                <c:pt idx="150">
                  <c:v>59.367686907839051</c:v>
                </c:pt>
                <c:pt idx="151">
                  <c:v>59.292808726749172</c:v>
                </c:pt>
                <c:pt idx="152">
                  <c:v>59.217504114157194</c:v>
                </c:pt>
                <c:pt idx="153">
                  <c:v>59.141808155871772</c:v>
                </c:pt>
                <c:pt idx="154">
                  <c:v>59.065759366348352</c:v>
                </c:pt>
                <c:pt idx="155">
                  <c:v>58.989398996168632</c:v>
                </c:pt>
                <c:pt idx="156">
                  <c:v>58.912770282400672</c:v>
                </c:pt>
                <c:pt idx="157">
                  <c:v>58.835917669149012</c:v>
                </c:pt>
                <c:pt idx="158">
                  <c:v>58.758886026199868</c:v>
                </c:pt>
                <c:pt idx="159">
                  <c:v>58.681719892583104</c:v>
                </c:pt>
                <c:pt idx="160">
                  <c:v>58.604462769278911</c:v>
                </c:pt>
                <c:pt idx="161">
                  <c:v>58.527156481481427</c:v>
                </c:pt>
                <c:pt idx="162">
                  <c:v>58.449840626166768</c:v>
                </c:pt>
                <c:pt idx="163">
                  <c:v>58.372552115606737</c:v>
                </c:pt>
                <c:pt idx="164">
                  <c:v>58.295324822319827</c:v>
                </c:pt>
                <c:pt idx="165">
                  <c:v>58.218189326111208</c:v>
                </c:pt>
                <c:pt idx="166">
                  <c:v>58.141172759598611</c:v>
                </c:pt>
                <c:pt idx="167">
                  <c:v>58.064298745141315</c:v>
                </c:pt>
                <c:pt idx="168">
                  <c:v>57.987587413481528</c:v>
                </c:pt>
                <c:pt idx="169">
                  <c:v>57.911055492686515</c:v>
                </c:pt>
                <c:pt idx="170">
                  <c:v>57.834716455091773</c:v>
                </c:pt>
                <c:pt idx="171">
                  <c:v>57.758580709789001</c:v>
                </c:pt>
                <c:pt idx="172">
                  <c:v>57.682655828643497</c:v>
                </c:pt>
                <c:pt idx="173">
                  <c:v>57.606946794720542</c:v>
                </c:pt>
                <c:pt idx="174">
                  <c:v>57.531456263205271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878-4273-846C-EDA6C1FCC5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625320"/>
        <c:axId val="505033240"/>
      </c:scatterChart>
      <c:valAx>
        <c:axId val="51062532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05033240"/>
        <c:crosses val="autoZero"/>
        <c:crossBetween val="midCat"/>
      </c:valAx>
      <c:valAx>
        <c:axId val="5050332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106253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'C'!$O$27:$O$227</c:f>
              <c:numCache>
                <c:formatCode>General</c:formatCode>
                <c:ptCount val="201"/>
                <c:pt idx="0">
                  <c:v>69.75</c:v>
                </c:pt>
                <c:pt idx="1">
                  <c:v>67.358999999999995</c:v>
                </c:pt>
                <c:pt idx="2">
                  <c:v>69.766000000000005</c:v>
                </c:pt>
                <c:pt idx="3">
                  <c:v>69.438000000000002</c:v>
                </c:pt>
                <c:pt idx="4">
                  <c:v>68.781000000000006</c:v>
                </c:pt>
                <c:pt idx="5">
                  <c:v>68.546999999999997</c:v>
                </c:pt>
                <c:pt idx="6">
                  <c:v>69.766000000000005</c:v>
                </c:pt>
                <c:pt idx="7">
                  <c:v>69.375</c:v>
                </c:pt>
                <c:pt idx="8">
                  <c:v>69.046999999999997</c:v>
                </c:pt>
                <c:pt idx="9">
                  <c:v>67.656000000000006</c:v>
                </c:pt>
                <c:pt idx="10">
                  <c:v>68.718999999999994</c:v>
                </c:pt>
                <c:pt idx="11">
                  <c:v>67.875</c:v>
                </c:pt>
                <c:pt idx="12">
                  <c:v>69.546999999999997</c:v>
                </c:pt>
                <c:pt idx="13">
                  <c:v>70.983999999999995</c:v>
                </c:pt>
                <c:pt idx="14">
                  <c:v>69.843999999999994</c:v>
                </c:pt>
                <c:pt idx="15">
                  <c:v>69.421999999999997</c:v>
                </c:pt>
                <c:pt idx="16">
                  <c:v>69.938000000000002</c:v>
                </c:pt>
                <c:pt idx="17">
                  <c:v>69.468999999999994</c:v>
                </c:pt>
                <c:pt idx="18">
                  <c:v>69.125</c:v>
                </c:pt>
                <c:pt idx="19">
                  <c:v>68.296999999999997</c:v>
                </c:pt>
                <c:pt idx="20">
                  <c:v>69.608999999999995</c:v>
                </c:pt>
                <c:pt idx="21">
                  <c:v>69.625</c:v>
                </c:pt>
                <c:pt idx="22">
                  <c:v>69.75</c:v>
                </c:pt>
                <c:pt idx="23">
                  <c:v>70.671999999999997</c:v>
                </c:pt>
                <c:pt idx="24">
                  <c:v>69.608999999999995</c:v>
                </c:pt>
                <c:pt idx="25">
                  <c:v>70.938000000000002</c:v>
                </c:pt>
                <c:pt idx="26">
                  <c:v>70.781000000000006</c:v>
                </c:pt>
                <c:pt idx="27">
                  <c:v>72.125</c:v>
                </c:pt>
                <c:pt idx="28">
                  <c:v>71.75</c:v>
                </c:pt>
                <c:pt idx="29">
                  <c:v>71.171999999999997</c:v>
                </c:pt>
                <c:pt idx="30">
                  <c:v>72.703000000000003</c:v>
                </c:pt>
                <c:pt idx="31">
                  <c:v>73.875</c:v>
                </c:pt>
                <c:pt idx="32">
                  <c:v>73.188000000000002</c:v>
                </c:pt>
                <c:pt idx="33">
                  <c:v>72.811999999999998</c:v>
                </c:pt>
                <c:pt idx="34">
                  <c:v>74.391000000000005</c:v>
                </c:pt>
                <c:pt idx="35">
                  <c:v>75.656000000000006</c:v>
                </c:pt>
                <c:pt idx="36">
                  <c:v>76.406000000000006</c:v>
                </c:pt>
                <c:pt idx="37">
                  <c:v>75.328000000000003</c:v>
                </c:pt>
                <c:pt idx="38">
                  <c:v>76.875</c:v>
                </c:pt>
                <c:pt idx="39">
                  <c:v>77.406000000000006</c:v>
                </c:pt>
                <c:pt idx="40">
                  <c:v>78.391000000000005</c:v>
                </c:pt>
                <c:pt idx="41">
                  <c:v>78.311999999999998</c:v>
                </c:pt>
                <c:pt idx="42">
                  <c:v>79.703000000000003</c:v>
                </c:pt>
                <c:pt idx="43">
                  <c:v>82.593999999999994</c:v>
                </c:pt>
                <c:pt idx="44">
                  <c:v>83.281000000000006</c:v>
                </c:pt>
                <c:pt idx="45">
                  <c:v>84.983999999999995</c:v>
                </c:pt>
                <c:pt idx="46">
                  <c:v>88.561999999999998</c:v>
                </c:pt>
                <c:pt idx="47">
                  <c:v>92.343999999999994</c:v>
                </c:pt>
                <c:pt idx="48">
                  <c:v>95.358999999999995</c:v>
                </c:pt>
                <c:pt idx="49">
                  <c:v>100</c:v>
                </c:pt>
                <c:pt idx="50">
                  <c:v>107.85899999999999</c:v>
                </c:pt>
                <c:pt idx="51">
                  <c:v>117.90600000000001</c:v>
                </c:pt>
                <c:pt idx="52">
                  <c:v>131.01599999999999</c:v>
                </c:pt>
                <c:pt idx="53">
                  <c:v>146.64099999999999</c:v>
                </c:pt>
                <c:pt idx="54">
                  <c:v>164.06200000000001</c:v>
                </c:pt>
                <c:pt idx="55">
                  <c:v>179.39099999999999</c:v>
                </c:pt>
                <c:pt idx="56">
                  <c:v>193.547</c:v>
                </c:pt>
                <c:pt idx="57">
                  <c:v>203.85900000000001</c:v>
                </c:pt>
                <c:pt idx="58">
                  <c:v>212.75</c:v>
                </c:pt>
                <c:pt idx="59">
                  <c:v>217.75</c:v>
                </c:pt>
                <c:pt idx="60">
                  <c:v>219.21899999999999</c:v>
                </c:pt>
                <c:pt idx="61">
                  <c:v>219.922</c:v>
                </c:pt>
                <c:pt idx="62">
                  <c:v>214.547</c:v>
                </c:pt>
                <c:pt idx="63">
                  <c:v>203.71899999999999</c:v>
                </c:pt>
                <c:pt idx="64">
                  <c:v>184.34399999999999</c:v>
                </c:pt>
                <c:pt idx="65">
                  <c:v>152.73400000000001</c:v>
                </c:pt>
                <c:pt idx="66">
                  <c:v>112.23399999999999</c:v>
                </c:pt>
                <c:pt idx="67">
                  <c:v>80.343999999999994</c:v>
                </c:pt>
                <c:pt idx="68">
                  <c:v>70.281000000000006</c:v>
                </c:pt>
                <c:pt idx="69">
                  <c:v>70.203000000000003</c:v>
                </c:pt>
                <c:pt idx="70">
                  <c:v>72.656000000000006</c:v>
                </c:pt>
                <c:pt idx="71">
                  <c:v>74.688000000000002</c:v>
                </c:pt>
                <c:pt idx="72">
                  <c:v>78.828000000000003</c:v>
                </c:pt>
                <c:pt idx="73">
                  <c:v>83.188000000000002</c:v>
                </c:pt>
                <c:pt idx="74">
                  <c:v>89.671999999999997</c:v>
                </c:pt>
                <c:pt idx="75">
                  <c:v>97.641000000000005</c:v>
                </c:pt>
                <c:pt idx="76">
                  <c:v>111.21899999999999</c:v>
                </c:pt>
                <c:pt idx="77">
                  <c:v>123.188</c:v>
                </c:pt>
                <c:pt idx="78">
                  <c:v>136.46899999999999</c:v>
                </c:pt>
                <c:pt idx="79">
                  <c:v>147.328</c:v>
                </c:pt>
                <c:pt idx="80">
                  <c:v>157.875</c:v>
                </c:pt>
                <c:pt idx="81">
                  <c:v>165.672</c:v>
                </c:pt>
                <c:pt idx="82">
                  <c:v>171.078</c:v>
                </c:pt>
                <c:pt idx="83">
                  <c:v>175.01599999999999</c:v>
                </c:pt>
                <c:pt idx="84">
                  <c:v>174</c:v>
                </c:pt>
                <c:pt idx="85">
                  <c:v>171.51599999999999</c:v>
                </c:pt>
                <c:pt idx="86">
                  <c:v>161.625</c:v>
                </c:pt>
                <c:pt idx="87">
                  <c:v>144.81200000000001</c:v>
                </c:pt>
                <c:pt idx="88">
                  <c:v>115.64100000000001</c:v>
                </c:pt>
                <c:pt idx="89">
                  <c:v>82.718999999999994</c:v>
                </c:pt>
                <c:pt idx="90">
                  <c:v>66.578000000000003</c:v>
                </c:pt>
                <c:pt idx="91">
                  <c:v>61.671999999999997</c:v>
                </c:pt>
                <c:pt idx="92">
                  <c:v>61.859000000000002</c:v>
                </c:pt>
                <c:pt idx="93">
                  <c:v>62.5</c:v>
                </c:pt>
                <c:pt idx="94">
                  <c:v>62.859000000000002</c:v>
                </c:pt>
                <c:pt idx="95">
                  <c:v>62.234000000000002</c:v>
                </c:pt>
                <c:pt idx="96">
                  <c:v>62.734000000000002</c:v>
                </c:pt>
                <c:pt idx="97">
                  <c:v>63.344000000000001</c:v>
                </c:pt>
                <c:pt idx="98">
                  <c:v>64.266000000000005</c:v>
                </c:pt>
                <c:pt idx="99">
                  <c:v>62.030999999999999</c:v>
                </c:pt>
                <c:pt idx="100">
                  <c:v>63.140999999999998</c:v>
                </c:pt>
                <c:pt idx="101">
                  <c:v>63.609000000000002</c:v>
                </c:pt>
                <c:pt idx="102">
                  <c:v>63.655999999999999</c:v>
                </c:pt>
                <c:pt idx="103">
                  <c:v>63.125</c:v>
                </c:pt>
                <c:pt idx="104">
                  <c:v>63.780999999999999</c:v>
                </c:pt>
                <c:pt idx="105">
                  <c:v>63.25</c:v>
                </c:pt>
                <c:pt idx="106">
                  <c:v>63.5</c:v>
                </c:pt>
                <c:pt idx="107">
                  <c:v>63.828000000000003</c:v>
                </c:pt>
                <c:pt idx="108">
                  <c:v>65.203000000000003</c:v>
                </c:pt>
                <c:pt idx="109">
                  <c:v>64.266000000000005</c:v>
                </c:pt>
                <c:pt idx="110">
                  <c:v>64.671999999999997</c:v>
                </c:pt>
                <c:pt idx="111">
                  <c:v>64.671999999999997</c:v>
                </c:pt>
                <c:pt idx="112">
                  <c:v>65.391000000000005</c:v>
                </c:pt>
                <c:pt idx="113">
                  <c:v>67.296999999999997</c:v>
                </c:pt>
                <c:pt idx="114">
                  <c:v>66.875</c:v>
                </c:pt>
                <c:pt idx="115">
                  <c:v>70.188000000000002</c:v>
                </c:pt>
                <c:pt idx="116">
                  <c:v>75.671999999999997</c:v>
                </c:pt>
                <c:pt idx="117">
                  <c:v>79.781000000000006</c:v>
                </c:pt>
                <c:pt idx="118">
                  <c:v>85.641000000000005</c:v>
                </c:pt>
                <c:pt idx="119">
                  <c:v>91.891000000000005</c:v>
                </c:pt>
                <c:pt idx="120">
                  <c:v>97.608999999999995</c:v>
                </c:pt>
                <c:pt idx="121">
                  <c:v>103.5</c:v>
                </c:pt>
                <c:pt idx="122">
                  <c:v>107.047</c:v>
                </c:pt>
                <c:pt idx="123">
                  <c:v>107.64100000000001</c:v>
                </c:pt>
                <c:pt idx="124">
                  <c:v>105.812</c:v>
                </c:pt>
                <c:pt idx="125">
                  <c:v>100.48399999999999</c:v>
                </c:pt>
                <c:pt idx="126">
                  <c:v>92.781000000000006</c:v>
                </c:pt>
                <c:pt idx="127">
                  <c:v>85.733999999999995</c:v>
                </c:pt>
                <c:pt idx="128">
                  <c:v>76.733999999999995</c:v>
                </c:pt>
                <c:pt idx="129">
                  <c:v>69.046999999999997</c:v>
                </c:pt>
                <c:pt idx="130">
                  <c:v>62.780999999999999</c:v>
                </c:pt>
                <c:pt idx="131">
                  <c:v>59.530999999999999</c:v>
                </c:pt>
                <c:pt idx="132">
                  <c:v>58.625</c:v>
                </c:pt>
                <c:pt idx="133">
                  <c:v>58.578000000000003</c:v>
                </c:pt>
                <c:pt idx="134">
                  <c:v>58.625</c:v>
                </c:pt>
                <c:pt idx="135">
                  <c:v>58.061999999999998</c:v>
                </c:pt>
                <c:pt idx="136">
                  <c:v>60.265999999999998</c:v>
                </c:pt>
                <c:pt idx="137">
                  <c:v>59.390999999999998</c:v>
                </c:pt>
                <c:pt idx="138">
                  <c:v>59.484000000000002</c:v>
                </c:pt>
                <c:pt idx="139">
                  <c:v>60.546999999999997</c:v>
                </c:pt>
                <c:pt idx="140">
                  <c:v>59.594000000000001</c:v>
                </c:pt>
                <c:pt idx="141">
                  <c:v>60</c:v>
                </c:pt>
                <c:pt idx="142">
                  <c:v>59.25</c:v>
                </c:pt>
                <c:pt idx="143">
                  <c:v>59.061999999999998</c:v>
                </c:pt>
                <c:pt idx="144">
                  <c:v>60.609000000000002</c:v>
                </c:pt>
                <c:pt idx="145">
                  <c:v>60.890999999999998</c:v>
                </c:pt>
                <c:pt idx="146">
                  <c:v>62.5</c:v>
                </c:pt>
                <c:pt idx="147">
                  <c:v>64.671999999999997</c:v>
                </c:pt>
                <c:pt idx="148">
                  <c:v>68.483999999999995</c:v>
                </c:pt>
                <c:pt idx="149">
                  <c:v>72.406000000000006</c:v>
                </c:pt>
                <c:pt idx="150">
                  <c:v>77.061999999999998</c:v>
                </c:pt>
                <c:pt idx="151">
                  <c:v>82.561999999999998</c:v>
                </c:pt>
                <c:pt idx="152">
                  <c:v>85.141000000000005</c:v>
                </c:pt>
                <c:pt idx="153">
                  <c:v>87.641000000000005</c:v>
                </c:pt>
                <c:pt idx="154">
                  <c:v>87.438000000000002</c:v>
                </c:pt>
                <c:pt idx="155">
                  <c:v>83.531000000000006</c:v>
                </c:pt>
                <c:pt idx="156">
                  <c:v>78.875</c:v>
                </c:pt>
                <c:pt idx="157">
                  <c:v>72.891000000000005</c:v>
                </c:pt>
                <c:pt idx="158">
                  <c:v>65.203000000000003</c:v>
                </c:pt>
                <c:pt idx="159">
                  <c:v>60.890999999999998</c:v>
                </c:pt>
                <c:pt idx="160">
                  <c:v>56.953000000000003</c:v>
                </c:pt>
                <c:pt idx="161">
                  <c:v>57.905999999999999</c:v>
                </c:pt>
                <c:pt idx="162">
                  <c:v>56.109000000000002</c:v>
                </c:pt>
                <c:pt idx="163">
                  <c:v>55.734000000000002</c:v>
                </c:pt>
                <c:pt idx="164">
                  <c:v>56.594000000000001</c:v>
                </c:pt>
                <c:pt idx="165">
                  <c:v>57.078000000000003</c:v>
                </c:pt>
                <c:pt idx="166">
                  <c:v>56.609000000000002</c:v>
                </c:pt>
                <c:pt idx="167">
                  <c:v>58.046999999999997</c:v>
                </c:pt>
                <c:pt idx="168">
                  <c:v>56.405999999999999</c:v>
                </c:pt>
                <c:pt idx="169">
                  <c:v>57.640999999999998</c:v>
                </c:pt>
                <c:pt idx="170">
                  <c:v>56.875</c:v>
                </c:pt>
                <c:pt idx="171">
                  <c:v>57.5</c:v>
                </c:pt>
                <c:pt idx="172">
                  <c:v>56.719000000000001</c:v>
                </c:pt>
                <c:pt idx="173">
                  <c:v>57.421999999999997</c:v>
                </c:pt>
                <c:pt idx="174">
                  <c:v>57.265999999999998</c:v>
                </c:pt>
                <c:pt idx="175">
                  <c:v>57.655999999999999</c:v>
                </c:pt>
                <c:pt idx="176">
                  <c:v>56.734000000000002</c:v>
                </c:pt>
                <c:pt idx="177">
                  <c:v>56.984000000000002</c:v>
                </c:pt>
                <c:pt idx="178">
                  <c:v>56.953000000000003</c:v>
                </c:pt>
                <c:pt idx="179">
                  <c:v>55.561999999999998</c:v>
                </c:pt>
                <c:pt idx="180">
                  <c:v>56.561999999999998</c:v>
                </c:pt>
                <c:pt idx="181">
                  <c:v>56.75</c:v>
                </c:pt>
                <c:pt idx="182">
                  <c:v>55.719000000000001</c:v>
                </c:pt>
                <c:pt idx="183">
                  <c:v>54.938000000000002</c:v>
                </c:pt>
                <c:pt idx="184">
                  <c:v>57.921999999999997</c:v>
                </c:pt>
                <c:pt idx="185">
                  <c:v>57.140999999999998</c:v>
                </c:pt>
                <c:pt idx="186">
                  <c:v>55.171999999999997</c:v>
                </c:pt>
                <c:pt idx="187">
                  <c:v>56.311999999999998</c:v>
                </c:pt>
                <c:pt idx="188">
                  <c:v>55.828000000000003</c:v>
                </c:pt>
                <c:pt idx="189">
                  <c:v>56.453000000000003</c:v>
                </c:pt>
                <c:pt idx="190">
                  <c:v>56.046999999999997</c:v>
                </c:pt>
                <c:pt idx="191">
                  <c:v>54.780999999999999</c:v>
                </c:pt>
                <c:pt idx="192">
                  <c:v>55.561999999999998</c:v>
                </c:pt>
                <c:pt idx="193">
                  <c:v>55.515999999999998</c:v>
                </c:pt>
                <c:pt idx="194">
                  <c:v>55.703000000000003</c:v>
                </c:pt>
                <c:pt idx="195">
                  <c:v>56.921999999999997</c:v>
                </c:pt>
                <c:pt idx="196">
                  <c:v>55.015999999999998</c:v>
                </c:pt>
                <c:pt idx="197">
                  <c:v>56.296999999999997</c:v>
                </c:pt>
                <c:pt idx="198">
                  <c:v>56.155999999999999</c:v>
                </c:pt>
                <c:pt idx="199">
                  <c:v>56.421999999999997</c:v>
                </c:pt>
                <c:pt idx="200">
                  <c:v>55.811999999999998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B9C-4FF6-A151-F5E3139F22F9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'C'!$AE$27:$AE$227</c:f>
              <c:numCache>
                <c:formatCode>0.00</c:formatCode>
                <c:ptCount val="201"/>
                <c:pt idx="0">
                  <c:v>66.860388020471731</c:v>
                </c:pt>
                <c:pt idx="1">
                  <c:v>67.086854248504594</c:v>
                </c:pt>
                <c:pt idx="2">
                  <c:v>67.312928583271244</c:v>
                </c:pt>
                <c:pt idx="3">
                  <c:v>67.538518501432847</c:v>
                </c:pt>
                <c:pt idx="4">
                  <c:v>67.763518156890441</c:v>
                </c:pt>
                <c:pt idx="5">
                  <c:v>67.987806891462967</c:v>
                </c:pt>
                <c:pt idx="6">
                  <c:v>68.211247632206707</c:v>
                </c:pt>
                <c:pt idx="7">
                  <c:v>68.433685177698621</c:v>
                </c:pt>
                <c:pt idx="8">
                  <c:v>68.654944379059756</c:v>
                </c:pt>
                <c:pt idx="9">
                  <c:v>68.874828225993213</c:v>
                </c:pt>
                <c:pt idx="10">
                  <c:v>69.093115853983875</c:v>
                </c:pt>
                <c:pt idx="11">
                  <c:v>69.309560496557197</c:v>
                </c:pt>
                <c:pt idx="12">
                  <c:v>69.523887416919038</c:v>
                </c:pt>
                <c:pt idx="13">
                  <c:v>69.735791867681712</c:v>
                </c:pt>
                <c:pt idx="14">
                  <c:v>69.94493714779729</c:v>
                </c:pt>
                <c:pt idx="15">
                  <c:v>70.15095285562586</c:v>
                </c:pt>
                <c:pt idx="16">
                  <c:v>70.353433481580311</c:v>
                </c:pt>
                <c:pt idx="17">
                  <c:v>70.551937551316811</c:v>
                </c:pt>
                <c:pt idx="18">
                  <c:v>70.745987633622676</c:v>
                </c:pt>
                <c:pt idx="19">
                  <c:v>70.935071684703232</c:v>
                </c:pt>
                <c:pt idx="20">
                  <c:v>71.11864643936832</c:v>
                </c:pt>
                <c:pt idx="21">
                  <c:v>71.296143916879956</c:v>
                </c:pt>
                <c:pt idx="22">
                  <c:v>71.466982634411423</c:v>
                </c:pt>
                <c:pt idx="23">
                  <c:v>71.63058587669039</c:v>
                </c:pt>
                <c:pt idx="24">
                  <c:v>71.786410430575913</c:v>
                </c:pt>
                <c:pt idx="25">
                  <c:v>71.933990638389716</c:v>
                </c:pt>
                <c:pt idx="26">
                  <c:v>72.073004528978132</c:v>
                </c:pt>
                <c:pt idx="27">
                  <c:v>72.203371201064925</c:v>
                </c:pt>
                <c:pt idx="28">
                  <c:v>72.325391554958259</c:v>
                </c:pt>
                <c:pt idx="29">
                  <c:v>72.439947795396066</c:v>
                </c:pt>
                <c:pt idx="30">
                  <c:v>72.548780611807146</c:v>
                </c:pt>
                <c:pt idx="31">
                  <c:v>72.654866129128521</c:v>
                </c:pt>
                <c:pt idx="32">
                  <c:v>72.762916900541612</c:v>
                </c:pt>
                <c:pt idx="33">
                  <c:v>72.880031377298465</c:v>
                </c:pt>
                <c:pt idx="34">
                  <c:v>73.016513144378806</c:v>
                </c:pt>
                <c:pt idx="35">
                  <c:v>73.186873235192849</c:v>
                </c:pt>
                <c:pt idx="36">
                  <c:v>73.411014446651592</c:v>
                </c:pt>
                <c:pt idx="37">
                  <c:v>73.715574372514752</c:v>
                </c:pt>
                <c:pt idx="38">
                  <c:v>74.135373024846771</c:v>
                </c:pt>
                <c:pt idx="39">
                  <c:v>74.714871608396166</c:v>
                </c:pt>
                <c:pt idx="40">
                  <c:v>75.509502954546107</c:v>
                </c:pt>
                <c:pt idx="41">
                  <c:v>76.586684972578027</c:v>
                </c:pt>
                <c:pt idx="42">
                  <c:v>78.026282125875326</c:v>
                </c:pt>
                <c:pt idx="43">
                  <c:v>79.920244460028272</c:v>
                </c:pt>
                <c:pt idx="44">
                  <c:v>82.371138856668424</c:v>
                </c:pt>
                <c:pt idx="45">
                  <c:v>85.489303374565523</c:v>
                </c:pt>
                <c:pt idx="46">
                  <c:v>89.388412258488842</c:v>
                </c:pt>
                <c:pt idx="47">
                  <c:v>94.179343002095337</c:v>
                </c:pt>
                <c:pt idx="48">
                  <c:v>99.962389170418746</c:v>
                </c:pt>
                <c:pt idx="49">
                  <c:v>106.81805782741498</c:v>
                </c:pt>
                <c:pt idx="50">
                  <c:v>114.79691424768937</c:v>
                </c:pt>
                <c:pt idx="51">
                  <c:v>123.90916639828998</c:v>
                </c:pt>
                <c:pt idx="52">
                  <c:v>134.11488741414453</c:v>
                </c:pt>
                <c:pt idx="53">
                  <c:v>145.31592002226154</c:v>
                </c:pt>
                <c:pt idx="54">
                  <c:v>157.35053720213227</c:v>
                </c:pt>
                <c:pt idx="55">
                  <c:v>169.99163275642897</c:v>
                </c:pt>
                <c:pt idx="56">
                  <c:v>182.94738852258035</c:v>
                </c:pt>
                <c:pt idx="57">
                  <c:v>195.85491988453208</c:v>
                </c:pt>
                <c:pt idx="58">
                  <c:v>208.22936701240056</c:v>
                </c:pt>
                <c:pt idx="59">
                  <c:v>219.27689020463632</c:v>
                </c:pt>
                <c:pt idx="60">
                  <c:v>227.47533455816858</c:v>
                </c:pt>
                <c:pt idx="61">
                  <c:v>230.0971806237655</c:v>
                </c:pt>
                <c:pt idx="62">
                  <c:v>223.4663261955717</c:v>
                </c:pt>
                <c:pt idx="63">
                  <c:v>204.88564570670718</c:v>
                </c:pt>
                <c:pt idx="64">
                  <c:v>175.5928349339865</c:v>
                </c:pt>
                <c:pt idx="65">
                  <c:v>141.83267537920693</c:v>
                </c:pt>
                <c:pt idx="66">
                  <c:v>111.90265792166585</c:v>
                </c:pt>
                <c:pt idx="67">
                  <c:v>91.345051054466452</c:v>
                </c:pt>
                <c:pt idx="68">
                  <c:v>80.726630399342113</c:v>
                </c:pt>
                <c:pt idx="69">
                  <c:v>77.305705088916056</c:v>
                </c:pt>
                <c:pt idx="70">
                  <c:v>77.941236153217318</c:v>
                </c:pt>
                <c:pt idx="71">
                  <c:v>80.648131262600529</c:v>
                </c:pt>
                <c:pt idx="72">
                  <c:v>84.595942520214521</c:v>
                </c:pt>
                <c:pt idx="73">
                  <c:v>89.568325058405776</c:v>
                </c:pt>
                <c:pt idx="74">
                  <c:v>95.555141306495727</c:v>
                </c:pt>
                <c:pt idx="75">
                  <c:v>102.57030448511871</c:v>
                </c:pt>
                <c:pt idx="76">
                  <c:v>110.58933952377679</c:v>
                </c:pt>
                <c:pt idx="77">
                  <c:v>119.52774429485629</c:v>
                </c:pt>
                <c:pt idx="78">
                  <c:v>129.23163599813174</c:v>
                </c:pt>
                <c:pt idx="79">
                  <c:v>139.474493756328</c:v>
                </c:pt>
                <c:pt idx="80">
                  <c:v>149.95735632302129</c:v>
                </c:pt>
                <c:pt idx="81">
                  <c:v>160.29699074945327</c:v>
                </c:pt>
                <c:pt idx="82">
                  <c:v>169.9368850487389</c:v>
                </c:pt>
                <c:pt idx="83">
                  <c:v>177.83221444864282</c:v>
                </c:pt>
                <c:pt idx="84">
                  <c:v>181.85436929164257</c:v>
                </c:pt>
                <c:pt idx="85">
                  <c:v>178.55814925604622</c:v>
                </c:pt>
                <c:pt idx="86">
                  <c:v>164.76333402984639</c:v>
                </c:pt>
                <c:pt idx="87">
                  <c:v>141.0180216134394</c:v>
                </c:pt>
                <c:pt idx="88">
                  <c:v>113.34635447993233</c:v>
                </c:pt>
                <c:pt idx="89">
                  <c:v>89.816004583032722</c:v>
                </c:pt>
                <c:pt idx="90">
                  <c:v>74.899747247796924</c:v>
                </c:pt>
                <c:pt idx="91">
                  <c:v>67.77791203047056</c:v>
                </c:pt>
                <c:pt idx="92">
                  <c:v>65.176895207762911</c:v>
                </c:pt>
                <c:pt idx="93">
                  <c:v>64.407041550808884</c:v>
                </c:pt>
                <c:pt idx="94">
                  <c:v>64.173082797934853</c:v>
                </c:pt>
                <c:pt idx="95">
                  <c:v>64.054919201127959</c:v>
                </c:pt>
                <c:pt idx="96">
                  <c:v>63.95612832433865</c:v>
                </c:pt>
                <c:pt idx="97">
                  <c:v>63.860650145568513</c:v>
                </c:pt>
                <c:pt idx="98">
                  <c:v>63.766515348863265</c:v>
                </c:pt>
                <c:pt idx="99">
                  <c:v>63.673603941134303</c:v>
                </c:pt>
                <c:pt idx="100">
                  <c:v>63.582109504059488</c:v>
                </c:pt>
                <c:pt idx="101">
                  <c:v>63.492528198117277</c:v>
                </c:pt>
                <c:pt idx="102">
                  <c:v>63.405906306441516</c:v>
                </c:pt>
                <c:pt idx="103">
                  <c:v>63.324288736928942</c:v>
                </c:pt>
                <c:pt idx="104">
                  <c:v>63.251462749271511</c:v>
                </c:pt>
                <c:pt idx="105">
                  <c:v>63.194126662303653</c:v>
                </c:pt>
                <c:pt idx="106">
                  <c:v>63.163623330481045</c:v>
                </c:pt>
                <c:pt idx="107">
                  <c:v>63.178348767075782</c:v>
                </c:pt>
                <c:pt idx="108">
                  <c:v>63.26684960282698</c:v>
                </c:pt>
                <c:pt idx="109">
                  <c:v>63.471431637057265</c:v>
                </c:pt>
                <c:pt idx="110">
                  <c:v>63.851802320483422</c:v>
                </c:pt>
                <c:pt idx="111">
                  <c:v>64.487882295960787</c:v>
                </c:pt>
                <c:pt idx="112">
                  <c:v>65.480516209627055</c:v>
                </c:pt>
                <c:pt idx="113">
                  <c:v>66.948520452392799</c:v>
                </c:pt>
                <c:pt idx="114">
                  <c:v>69.02048997081701</c:v>
                </c:pt>
                <c:pt idx="115">
                  <c:v>71.820160565136845</c:v>
                </c:pt>
                <c:pt idx="116">
                  <c:v>75.444748109891805</c:v>
                </c:pt>
                <c:pt idx="117">
                  <c:v>79.935877024644569</c:v>
                </c:pt>
                <c:pt idx="118">
                  <c:v>85.241294758481004</c:v>
                </c:pt>
                <c:pt idx="119">
                  <c:v>91.162646755361152</c:v>
                </c:pt>
                <c:pt idx="120">
                  <c:v>97.28603298918695</c:v>
                </c:pt>
                <c:pt idx="121">
                  <c:v>102.91203883729412</c:v>
                </c:pt>
                <c:pt idx="122">
                  <c:v>107.0490062164282</c:v>
                </c:pt>
                <c:pt idx="123">
                  <c:v>108.57538256678032</c:v>
                </c:pt>
                <c:pt idx="124">
                  <c:v>106.63023453438748</c:v>
                </c:pt>
                <c:pt idx="125">
                  <c:v>101.10621330357877</c:v>
                </c:pt>
                <c:pt idx="126">
                  <c:v>92.918524934833997</c:v>
                </c:pt>
                <c:pt idx="127">
                  <c:v>83.760569919993884</c:v>
                </c:pt>
                <c:pt idx="128">
                  <c:v>75.411501130733313</c:v>
                </c:pt>
                <c:pt idx="129">
                  <c:v>69.033111313107923</c:v>
                </c:pt>
                <c:pt idx="130">
                  <c:v>64.89362567757621</c:v>
                </c:pt>
                <c:pt idx="131">
                  <c:v>62.586369649654337</c:v>
                </c:pt>
                <c:pt idx="132">
                  <c:v>61.462307857430112</c:v>
                </c:pt>
                <c:pt idx="133">
                  <c:v>60.962537888609042</c:v>
                </c:pt>
                <c:pt idx="134">
                  <c:v>60.736496219343906</c:v>
                </c:pt>
                <c:pt idx="135">
                  <c:v>60.611107513189225</c:v>
                </c:pt>
                <c:pt idx="136">
                  <c:v>60.516887333075971</c:v>
                </c:pt>
                <c:pt idx="137">
                  <c:v>60.430767276967508</c:v>
                </c:pt>
                <c:pt idx="138">
                  <c:v>60.34639386628043</c:v>
                </c:pt>
                <c:pt idx="139">
                  <c:v>60.262525829934916</c:v>
                </c:pt>
                <c:pt idx="140">
                  <c:v>60.179911250421959</c:v>
                </c:pt>
                <c:pt idx="141">
                  <c:v>60.102208263686059</c:v>
                </c:pt>
                <c:pt idx="142">
                  <c:v>60.040976642525699</c:v>
                </c:pt>
                <c:pt idx="143">
                  <c:v>60.027867363528671</c:v>
                </c:pt>
                <c:pt idx="144">
                  <c:v>60.13830743930459</c:v>
                </c:pt>
                <c:pt idx="145">
                  <c:v>60.526861278897314</c:v>
                </c:pt>
                <c:pt idx="146">
                  <c:v>61.460037361801056</c:v>
                </c:pt>
                <c:pt idx="147">
                  <c:v>63.30835460643452</c:v>
                </c:pt>
                <c:pt idx="148">
                  <c:v>66.443986031746519</c:v>
                </c:pt>
                <c:pt idx="149">
                  <c:v>71.018704241622842</c:v>
                </c:pt>
                <c:pt idx="150">
                  <c:v>76.690492605546694</c:v>
                </c:pt>
                <c:pt idx="151">
                  <c:v>82.48077455254024</c:v>
                </c:pt>
                <c:pt idx="152">
                  <c:v>86.959511275618439</c:v>
                </c:pt>
                <c:pt idx="153">
                  <c:v>88.78256364054117</c:v>
                </c:pt>
                <c:pt idx="154">
                  <c:v>87.32499581212825</c:v>
                </c:pt>
                <c:pt idx="155">
                  <c:v>83.009014842227316</c:v>
                </c:pt>
                <c:pt idx="156">
                  <c:v>77.094408698488124</c:v>
                </c:pt>
                <c:pt idx="157">
                  <c:v>71.072268692366265</c:v>
                </c:pt>
                <c:pt idx="158">
                  <c:v>66.058071700928508</c:v>
                </c:pt>
                <c:pt idx="159">
                  <c:v>62.51274265002322</c:v>
                </c:pt>
                <c:pt idx="160">
                  <c:v>60.336999477731986</c:v>
                </c:pt>
                <c:pt idx="161">
                  <c:v>59.15355097447938</c:v>
                </c:pt>
                <c:pt idx="162">
                  <c:v>58.562958190999815</c:v>
                </c:pt>
                <c:pt idx="163">
                  <c:v>58.272304581250346</c:v>
                </c:pt>
                <c:pt idx="164">
                  <c:v>58.111999294949918</c:v>
                </c:pt>
                <c:pt idx="165">
                  <c:v>58.000783602833138</c:v>
                </c:pt>
                <c:pt idx="166">
                  <c:v>57.905695039985169</c:v>
                </c:pt>
                <c:pt idx="167">
                  <c:v>57.815269701734074</c:v>
                </c:pt>
                <c:pt idx="168">
                  <c:v>57.726065867613606</c:v>
                </c:pt>
                <c:pt idx="169">
                  <c:v>57.637191324182105</c:v>
                </c:pt>
                <c:pt idx="170">
                  <c:v>57.548450114439028</c:v>
                </c:pt>
                <c:pt idx="171">
                  <c:v>57.459809956493594</c:v>
                </c:pt>
                <c:pt idx="172">
                  <c:v>57.371270985837143</c:v>
                </c:pt>
                <c:pt idx="173">
                  <c:v>57.282837866606236</c:v>
                </c:pt>
                <c:pt idx="174">
                  <c:v>57.19451472536678</c:v>
                </c:pt>
                <c:pt idx="175">
                  <c:v>57.106304441373013</c:v>
                </c:pt>
                <c:pt idx="176">
                  <c:v>57.018208662606433</c:v>
                </c:pt>
                <c:pt idx="177">
                  <c:v>56.930227928515052</c:v>
                </c:pt>
                <c:pt idx="178">
                  <c:v>56.842361805208633</c:v>
                </c:pt>
                <c:pt idx="179">
                  <c:v>56.754609018380528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B9C-4FF6-A151-F5E3139F22F9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'C'!$BK$27:$BK$227</c:f>
              <c:numCache>
                <c:formatCode>General</c:formatCode>
                <c:ptCount val="201"/>
                <c:pt idx="0">
                  <c:v>66.860388020416394</c:v>
                </c:pt>
                <c:pt idx="1">
                  <c:v>67.086854248370031</c:v>
                </c:pt>
                <c:pt idx="2">
                  <c:v>67.312928582948572</c:v>
                </c:pt>
                <c:pt idx="3">
                  <c:v>67.538518500669781</c:v>
                </c:pt>
                <c:pt idx="4">
                  <c:v>67.763518155110845</c:v>
                </c:pt>
                <c:pt idx="5">
                  <c:v>67.987806887369942</c:v>
                </c:pt>
                <c:pt idx="6">
                  <c:v>68.211247622922883</c:v>
                </c:pt>
                <c:pt idx="7">
                  <c:v>68.43368515693173</c:v>
                </c:pt>
                <c:pt idx="8">
                  <c:v>68.654944333247883</c:v>
                </c:pt>
                <c:pt idx="9">
                  <c:v>68.874828126327344</c:v>
                </c:pt>
                <c:pt idx="10">
                  <c:v>69.093115640149975</c:v>
                </c:pt>
                <c:pt idx="11">
                  <c:v>69.309560044109418</c:v>
                </c:pt>
                <c:pt idx="12">
                  <c:v>69.523886472810091</c:v>
                </c:pt>
                <c:pt idx="13">
                  <c:v>69.73578992483948</c:v>
                </c:pt>
                <c:pt idx="14">
                  <c:v>69.944933204906718</c:v>
                </c:pt>
                <c:pt idx="15">
                  <c:v>70.15094496423275</c:v>
                </c:pt>
                <c:pt idx="16">
                  <c:v>70.353417905635524</c:v>
                </c:pt>
                <c:pt idx="17">
                  <c:v>70.551907232176305</c:v>
                </c:pt>
                <c:pt idx="18">
                  <c:v>70.745929431189836</c:v>
                </c:pt>
                <c:pt idx="19">
                  <c:v>70.934961498515548</c:v>
                </c:pt>
                <c:pt idx="20">
                  <c:v>71.118440720113654</c:v>
                </c:pt>
                <c:pt idx="21">
                  <c:v>71.295765139100922</c:v>
                </c:pt>
                <c:pt idx="22">
                  <c:v>71.466294844485518</c:v>
                </c:pt>
                <c:pt idx="23">
                  <c:v>71.629354222202508</c:v>
                </c:pt>
                <c:pt idx="24">
                  <c:v>71.784235307964906</c:v>
                </c:pt>
                <c:pt idx="25">
                  <c:v>71.930202373328967</c:v>
                </c:pt>
                <c:pt idx="26">
                  <c:v>72.066497859592602</c:v>
                </c:pt>
                <c:pt idx="27">
                  <c:v>72.192349747181609</c:v>
                </c:pt>
                <c:pt idx="28">
                  <c:v>72.306980409820454</c:v>
                </c:pt>
                <c:pt idx="29">
                  <c:v>72.409616952355265</c:v>
                </c:pt>
                <c:pt idx="30">
                  <c:v>72.499502968703595</c:v>
                </c:pt>
                <c:pt idx="31">
                  <c:v>72.575911583192337</c:v>
                </c:pt>
                <c:pt idx="32">
                  <c:v>72.638159556900234</c:v>
                </c:pt>
                <c:pt idx="33">
                  <c:v>72.68562215432479</c:v>
                </c:pt>
                <c:pt idx="34">
                  <c:v>72.717748379903085</c:v>
                </c:pt>
                <c:pt idx="35">
                  <c:v>72.734076115020841</c:v>
                </c:pt>
                <c:pt idx="36">
                  <c:v>72.73424662136668</c:v>
                </c:pt>
                <c:pt idx="37">
                  <c:v>72.718017833316338</c:v>
                </c:pt>
                <c:pt idx="38">
                  <c:v>72.685275847430262</c:v>
                </c:pt>
                <c:pt idx="39">
                  <c:v>72.636044036682478</c:v>
                </c:pt>
                <c:pt idx="40">
                  <c:v>72.570489273989253</c:v>
                </c:pt>
                <c:pt idx="41">
                  <c:v>72.488924844192141</c:v>
                </c:pt>
                <c:pt idx="42">
                  <c:v>72.391809752583072</c:v>
                </c:pt>
                <c:pt idx="43">
                  <c:v>72.279744294430714</c:v>
                </c:pt>
                <c:pt idx="44">
                  <c:v>72.153461923677455</c:v>
                </c:pt>
                <c:pt idx="45">
                  <c:v>72.013817637573425</c:v>
                </c:pt>
                <c:pt idx="46">
                  <c:v>71.861773263963528</c:v>
                </c:pt>
                <c:pt idx="47">
                  <c:v>71.698380186082346</c:v>
                </c:pt>
                <c:pt idx="48">
                  <c:v>71.524760154731823</c:v>
                </c:pt>
                <c:pt idx="49">
                  <c:v>71.342084911409202</c:v>
                </c:pt>
                <c:pt idx="50">
                  <c:v>71.151555374069815</c:v>
                </c:pt>
                <c:pt idx="51">
                  <c:v>70.954381119759461</c:v>
                </c:pt>
                <c:pt idx="52">
                  <c:v>70.751760839398813</c:v>
                </c:pt>
                <c:pt idx="53">
                  <c:v>70.544864346915332</c:v>
                </c:pt>
                <c:pt idx="54">
                  <c:v>70.334816607338567</c:v>
                </c:pt>
                <c:pt idx="55">
                  <c:v>70.122684117082187</c:v>
                </c:pt>
                <c:pt idx="56">
                  <c:v>69.909463834961642</c:v>
                </c:pt>
                <c:pt idx="57">
                  <c:v>69.696074733925172</c:v>
                </c:pt>
                <c:pt idx="58">
                  <c:v>69.483351928506863</c:v>
                </c:pt>
                <c:pt idx="59">
                  <c:v>69.272043236895286</c:v>
                </c:pt>
                <c:pt idx="60">
                  <c:v>69.062807962150472</c:v>
                </c:pt>
                <c:pt idx="61">
                  <c:v>68.856217625259831</c:v>
                </c:pt>
                <c:pt idx="62">
                  <c:v>68.652758352376836</c:v>
                </c:pt>
                <c:pt idx="63">
                  <c:v>68.452834607402067</c:v>
                </c:pt>
                <c:pt idx="64">
                  <c:v>68.256773965880114</c:v>
                </c:pt>
                <c:pt idx="65">
                  <c:v>68.06483264345519</c:v>
                </c:pt>
                <c:pt idx="66">
                  <c:v>67.877201518292296</c:v>
                </c:pt>
                <c:pt idx="67">
                  <c:v>67.69401241863703</c:v>
                </c:pt>
                <c:pt idx="68">
                  <c:v>67.515344481199051</c:v>
                </c:pt>
                <c:pt idx="69">
                  <c:v>67.341230420976913</c:v>
                </c:pt>
                <c:pt idx="70">
                  <c:v>67.171662586730193</c:v>
                </c:pt>
                <c:pt idx="71">
                  <c:v>67.00659870729811</c:v>
                </c:pt>
                <c:pt idx="72">
                  <c:v>66.845967261586154</c:v>
                </c:pt>
                <c:pt idx="73">
                  <c:v>66.689672428892962</c:v>
                </c:pt>
                <c:pt idx="74">
                  <c:v>66.53759859623429</c:v>
                </c:pt>
                <c:pt idx="75">
                  <c:v>66.389614415564608</c:v>
                </c:pt>
                <c:pt idx="76">
                  <c:v>66.245576416574693</c:v>
                </c:pt>
                <c:pt idx="77">
                  <c:v>66.105332190421279</c:v>
                </c:pt>
                <c:pt idx="78">
                  <c:v>65.968723166735145</c:v>
                </c:pt>
                <c:pt idx="79">
                  <c:v>65.835587010973597</c:v>
                </c:pt>
                <c:pt idx="80">
                  <c:v>65.705759672038411</c:v>
                </c:pt>
                <c:pt idx="81">
                  <c:v>65.579077111442686</c:v>
                </c:pt>
                <c:pt idx="82">
                  <c:v>65.455376745510719</c:v>
                </c:pt>
                <c:pt idx="83">
                  <c:v>65.334498631423244</c:v>
                </c:pt>
                <c:pt idx="84">
                  <c:v>65.216286426615298</c:v>
                </c:pt>
                <c:pt idx="85">
                  <c:v>65.100588149298332</c:v>
                </c:pt>
                <c:pt idx="86">
                  <c:v>64.987256765871791</c:v>
                </c:pt>
                <c:pt idx="87">
                  <c:v>64.876150628837323</c:v>
                </c:pt>
                <c:pt idx="88">
                  <c:v>64.767133786630993</c:v>
                </c:pt>
                <c:pt idx="89">
                  <c:v>64.660076184615406</c:v>
                </c:pt>
                <c:pt idx="90">
                  <c:v>64.554853774377065</c:v>
                </c:pt>
                <c:pt idx="91">
                  <c:v>64.451348546490919</c:v>
                </c:pt>
                <c:pt idx="92">
                  <c:v>64.349448500064085</c:v>
                </c:pt>
                <c:pt idx="93">
                  <c:v>64.249047560670334</c:v>
                </c:pt>
                <c:pt idx="94">
                  <c:v>64.150045456736066</c:v>
                </c:pt>
                <c:pt idx="95">
                  <c:v>64.052347563040442</c:v>
                </c:pt>
                <c:pt idx="96">
                  <c:v>63.955864718740528</c:v>
                </c:pt>
                <c:pt idx="97">
                  <c:v>63.860513026218783</c:v>
                </c:pt>
                <c:pt idx="98">
                  <c:v>63.766213636066567</c:v>
                </c:pt>
                <c:pt idx="99">
                  <c:v>63.672892522653903</c:v>
                </c:pt>
                <c:pt idx="100">
                  <c:v>63.580480253980248</c:v>
                </c:pt>
                <c:pt idx="101">
                  <c:v>63.488911758845042</c:v>
                </c:pt>
                <c:pt idx="102">
                  <c:v>63.398126093808784</c:v>
                </c:pt>
                <c:pt idx="103">
                  <c:v>63.308066211926324</c:v>
                </c:pt>
                <c:pt idx="104">
                  <c:v>63.218678734815661</c:v>
                </c:pt>
                <c:pt idx="105">
                  <c:v>63.129913729267919</c:v>
                </c:pt>
                <c:pt idx="106">
                  <c:v>63.041724489302425</c:v>
                </c:pt>
                <c:pt idx="107">
                  <c:v>62.954067324316085</c:v>
                </c:pt>
                <c:pt idx="108">
                  <c:v>62.866901353764149</c:v>
                </c:pt>
                <c:pt idx="109">
                  <c:v>62.780188308635019</c:v>
                </c:pt>
                <c:pt idx="110">
                  <c:v>62.69389233983911</c:v>
                </c:pt>
                <c:pt idx="111">
                  <c:v>62.607979833519664</c:v>
                </c:pt>
                <c:pt idx="112">
                  <c:v>62.522419233206726</c:v>
                </c:pt>
                <c:pt idx="113">
                  <c:v>62.437180868673202</c:v>
                </c:pt>
                <c:pt idx="114">
                  <c:v>62.352236791311263</c:v>
                </c:pt>
                <c:pt idx="115">
                  <c:v>62.267560615828124</c:v>
                </c:pt>
                <c:pt idx="116">
                  <c:v>62.183127368060319</c:v>
                </c:pt>
                <c:pt idx="117">
                  <c:v>62.098913338725673</c:v>
                </c:pt>
                <c:pt idx="118">
                  <c:v>62.014895942971293</c:v>
                </c:pt>
                <c:pt idx="119">
                  <c:v>61.931053585635432</c:v>
                </c:pt>
                <c:pt idx="120">
                  <c:v>61.84736553221984</c:v>
                </c:pt>
                <c:pt idx="121">
                  <c:v>61.763811785669475</c:v>
                </c:pt>
                <c:pt idx="122">
                  <c:v>61.680372969176702</c:v>
                </c:pt>
                <c:pt idx="123">
                  <c:v>61.597030215369315</c:v>
                </c:pt>
                <c:pt idx="124">
                  <c:v>61.513765062403664</c:v>
                </c:pt>
                <c:pt idx="125">
                  <c:v>61.430559357665508</c:v>
                </c:pt>
                <c:pt idx="126">
                  <c:v>61.347395169979457</c:v>
                </c:pt>
                <c:pt idx="127">
                  <c:v>61.264254711437793</c:v>
                </c:pt>
                <c:pt idx="128">
                  <c:v>61.181120270176301</c:v>
                </c:pt>
                <c:pt idx="129">
                  <c:v>61.097974155638198</c:v>
                </c:pt>
                <c:pt idx="130">
                  <c:v>61.014798658067278</c:v>
                </c:pt>
                <c:pt idx="131">
                  <c:v>60.931576024141386</c:v>
                </c:pt>
                <c:pt idx="132">
                  <c:v>60.848288450779918</c:v>
                </c:pt>
                <c:pt idx="133">
                  <c:v>60.764918099212657</c:v>
                </c:pt>
                <c:pt idx="134">
                  <c:v>60.681447131355775</c:v>
                </c:pt>
                <c:pt idx="135">
                  <c:v>60.597857770379598</c:v>
                </c:pt>
                <c:pt idx="136">
                  <c:v>60.514132387043368</c:v>
                </c:pt>
                <c:pt idx="137">
                  <c:v>60.430253612889956</c:v>
                </c:pt>
                <c:pt idx="138">
                  <c:v>60.346204480719614</c:v>
                </c:pt>
                <c:pt idx="139">
                  <c:v>60.261968591882848</c:v>
                </c:pt>
                <c:pt idx="140">
                  <c:v>60.177530308852383</c:v>
                </c:pt>
                <c:pt idx="141">
                  <c:v>60.09287497027011</c:v>
                </c:pt>
                <c:pt idx="142">
                  <c:v>60.007989124257122</c:v>
                </c:pt>
                <c:pt idx="143">
                  <c:v>59.922860774286839</c:v>
                </c:pt>
                <c:pt idx="144">
                  <c:v>59.837479630439873</c:v>
                </c:pt>
                <c:pt idx="145">
                  <c:v>59.751837357493656</c:v>
                </c:pt>
                <c:pt idx="146">
                  <c:v>59.665927810176171</c:v>
                </c:pt>
                <c:pt idx="147">
                  <c:v>59.579747245161968</c:v>
                </c:pt>
                <c:pt idx="148">
                  <c:v>59.493294499137534</c:v>
                </c:pt>
                <c:pt idx="149">
                  <c:v>59.406571122614807</c:v>
                </c:pt>
                <c:pt idx="150">
                  <c:v>59.319581460193703</c:v>
                </c:pt>
                <c:pt idx="151">
                  <c:v>59.232332669681568</c:v>
                </c:pt>
                <c:pt idx="152">
                  <c:v>59.144834674820402</c:v>
                </c:pt>
                <c:pt idx="153">
                  <c:v>59.057100049239466</c:v>
                </c:pt>
                <c:pt idx="154">
                  <c:v>58.969143832463487</c:v>
                </c:pt>
                <c:pt idx="155">
                  <c:v>58.880983282143973</c:v>
                </c:pt>
                <c:pt idx="156">
                  <c:v>58.792637569890296</c:v>
                </c:pt>
                <c:pt idx="157">
                  <c:v>58.704127430909821</c:v>
                </c:pt>
                <c:pt idx="158">
                  <c:v>58.615474779897326</c:v>
                </c:pt>
                <c:pt idx="159">
                  <c:v>58.526702307075325</c:v>
                </c:pt>
                <c:pt idx="160">
                  <c:v>58.437833068879364</c:v>
                </c:pt>
                <c:pt idx="161">
                  <c:v>58.348890087490602</c:v>
                </c:pt>
                <c:pt idx="162">
                  <c:v>58.259895972304889</c:v>
                </c:pt>
                <c:pt idx="163">
                  <c:v>58.170872574625633</c:v>
                </c:pt>
                <c:pt idx="164">
                  <c:v>58.081840684559694</c:v>
                </c:pt>
                <c:pt idx="165">
                  <c:v>57.992819776489519</c:v>
                </c:pt>
                <c:pt idx="166">
                  <c:v>57.903827806802788</c:v>
                </c:pt>
                <c:pt idx="167">
                  <c:v>57.814881064974607</c:v>
                </c:pt>
                <c:pt idx="168">
                  <c:v>57.725994076775237</c:v>
                </c:pt>
                <c:pt idx="169">
                  <c:v>57.637179556431761</c:v>
                </c:pt>
                <c:pt idx="170">
                  <c:v>57.548448403068996</c:v>
                </c:pt>
                <c:pt idx="171">
                  <c:v>57.45980973571659</c:v>
                </c:pt>
                <c:pt idx="172">
                  <c:v>57.371270960575444</c:v>
                </c:pt>
                <c:pt idx="173">
                  <c:v>57.282837864042847</c:v>
                </c:pt>
                <c:pt idx="174">
                  <c:v>57.194514725136123</c:v>
                </c:pt>
                <c:pt idx="175">
                  <c:v>57.106304441354609</c:v>
                </c:pt>
                <c:pt idx="176">
                  <c:v>57.018208662605133</c:v>
                </c:pt>
                <c:pt idx="177">
                  <c:v>56.930227928514974</c:v>
                </c:pt>
                <c:pt idx="178">
                  <c:v>56.842361805208625</c:v>
                </c:pt>
                <c:pt idx="179">
                  <c:v>56.754609018380528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B9C-4FF6-A151-F5E3139F22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034024"/>
        <c:axId val="505034416"/>
      </c:scatterChart>
      <c:valAx>
        <c:axId val="5050340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05034416"/>
        <c:crosses val="autoZero"/>
        <c:crossBetween val="midCat"/>
      </c:valAx>
      <c:valAx>
        <c:axId val="5050344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0503402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'C'!$B$21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'C'!$C$26:$O$26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'C'!$C$21:$O$21</c:f>
              <c:numCache>
                <c:formatCode>0.0%</c:formatCode>
                <c:ptCount val="13"/>
                <c:pt idx="0">
                  <c:v>7.1730518597228499E-3</c:v>
                </c:pt>
                <c:pt idx="1">
                  <c:v>2.2642196145936443E-2</c:v>
                </c:pt>
                <c:pt idx="2">
                  <c:v>3.7899679205271264E-2</c:v>
                </c:pt>
                <c:pt idx="3">
                  <c:v>5.6686565341973368E-2</c:v>
                </c:pt>
                <c:pt idx="4">
                  <c:v>6.9053234532169758E-2</c:v>
                </c:pt>
                <c:pt idx="5">
                  <c:v>8.3272924568568565E-2</c:v>
                </c:pt>
                <c:pt idx="6">
                  <c:v>9.0084463207623533E-2</c:v>
                </c:pt>
                <c:pt idx="7">
                  <c:v>9.9411222411071698E-2</c:v>
                </c:pt>
                <c:pt idx="8">
                  <c:v>0.11411645956032865</c:v>
                </c:pt>
                <c:pt idx="9">
                  <c:v>0.11705927200691453</c:v>
                </c:pt>
                <c:pt idx="10">
                  <c:v>0.12422136140397061</c:v>
                </c:pt>
                <c:pt idx="11">
                  <c:v>0.13696952632105297</c:v>
                </c:pt>
                <c:pt idx="12">
                  <c:v>0.15011078455938737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751-43F8-BEE9-8D9D1D4B4666}"/>
            </c:ext>
          </c:extLst>
        </c:ser>
        <c:ser>
          <c:idx val="2"/>
          <c:order val="1"/>
          <c:tx>
            <c:strRef>
              <c:f>'C'!$B$22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'C'!$C$26:$O$26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'C'!$C$22:$O$22</c:f>
              <c:numCache>
                <c:formatCode>0.0%</c:formatCode>
                <c:ptCount val="13"/>
                <c:pt idx="0">
                  <c:v>4.2452391725968956E-3</c:v>
                </c:pt>
                <c:pt idx="1">
                  <c:v>1.1757714680889578E-2</c:v>
                </c:pt>
                <c:pt idx="2">
                  <c:v>2.719252539886334E-2</c:v>
                </c:pt>
                <c:pt idx="3">
                  <c:v>4.7452642578113206E-2</c:v>
                </c:pt>
                <c:pt idx="4">
                  <c:v>6.1718407548963794E-2</c:v>
                </c:pt>
                <c:pt idx="5">
                  <c:v>7.1299302939213785E-2</c:v>
                </c:pt>
                <c:pt idx="6">
                  <c:v>8.5175622422034303E-2</c:v>
                </c:pt>
                <c:pt idx="7">
                  <c:v>8.7464484289883751E-2</c:v>
                </c:pt>
                <c:pt idx="8">
                  <c:v>0.10656195129148052</c:v>
                </c:pt>
                <c:pt idx="9">
                  <c:v>0.11090274923062214</c:v>
                </c:pt>
                <c:pt idx="10">
                  <c:v>0.11908955979740048</c:v>
                </c:pt>
                <c:pt idx="11">
                  <c:v>0.12332429180421978</c:v>
                </c:pt>
                <c:pt idx="12">
                  <c:v>0.13330447372504034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751-43F8-BEE9-8D9D1D4B46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9207256"/>
        <c:axId val="472251992"/>
      </c:scatterChart>
      <c:valAx>
        <c:axId val="28920725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72251992"/>
        <c:crosses val="autoZero"/>
        <c:crossBetween val="midCat"/>
      </c:valAx>
      <c:valAx>
        <c:axId val="472251992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28920725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'C'!$P$27:$P$227</c:f>
              <c:numCache>
                <c:formatCode>General</c:formatCode>
                <c:ptCount val="201"/>
                <c:pt idx="0">
                  <c:v>66.953000000000003</c:v>
                </c:pt>
                <c:pt idx="1">
                  <c:v>67.608999999999995</c:v>
                </c:pt>
                <c:pt idx="2">
                  <c:v>67.203000000000003</c:v>
                </c:pt>
                <c:pt idx="3">
                  <c:v>66.656000000000006</c:v>
                </c:pt>
                <c:pt idx="4">
                  <c:v>67.766000000000005</c:v>
                </c:pt>
                <c:pt idx="5">
                  <c:v>67.75</c:v>
                </c:pt>
                <c:pt idx="6">
                  <c:v>66.453000000000003</c:v>
                </c:pt>
                <c:pt idx="7">
                  <c:v>66.531000000000006</c:v>
                </c:pt>
                <c:pt idx="8">
                  <c:v>67.796999999999997</c:v>
                </c:pt>
                <c:pt idx="9">
                  <c:v>66.5</c:v>
                </c:pt>
                <c:pt idx="10">
                  <c:v>66.625</c:v>
                </c:pt>
                <c:pt idx="11">
                  <c:v>68.156000000000006</c:v>
                </c:pt>
                <c:pt idx="12">
                  <c:v>68.671999999999997</c:v>
                </c:pt>
                <c:pt idx="13">
                  <c:v>67.858999999999995</c:v>
                </c:pt>
                <c:pt idx="14">
                  <c:v>67.641000000000005</c:v>
                </c:pt>
                <c:pt idx="15">
                  <c:v>68.375</c:v>
                </c:pt>
                <c:pt idx="16">
                  <c:v>68.828000000000003</c:v>
                </c:pt>
                <c:pt idx="17">
                  <c:v>68.531000000000006</c:v>
                </c:pt>
                <c:pt idx="18">
                  <c:v>67.843999999999994</c:v>
                </c:pt>
                <c:pt idx="19">
                  <c:v>67.531000000000006</c:v>
                </c:pt>
                <c:pt idx="20">
                  <c:v>67.703000000000003</c:v>
                </c:pt>
                <c:pt idx="21">
                  <c:v>68.468999999999994</c:v>
                </c:pt>
                <c:pt idx="22">
                  <c:v>68.031000000000006</c:v>
                </c:pt>
                <c:pt idx="23">
                  <c:v>68.5</c:v>
                </c:pt>
                <c:pt idx="24">
                  <c:v>69.828000000000003</c:v>
                </c:pt>
                <c:pt idx="25">
                  <c:v>69.546999999999997</c:v>
                </c:pt>
                <c:pt idx="26">
                  <c:v>69.718999999999994</c:v>
                </c:pt>
                <c:pt idx="27">
                  <c:v>69.281000000000006</c:v>
                </c:pt>
                <c:pt idx="28">
                  <c:v>70.703000000000003</c:v>
                </c:pt>
                <c:pt idx="29">
                  <c:v>71.218999999999994</c:v>
                </c:pt>
                <c:pt idx="30">
                  <c:v>70.531000000000006</c:v>
                </c:pt>
                <c:pt idx="31">
                  <c:v>71.593999999999994</c:v>
                </c:pt>
                <c:pt idx="32">
                  <c:v>71.016000000000005</c:v>
                </c:pt>
                <c:pt idx="33">
                  <c:v>72.281000000000006</c:v>
                </c:pt>
                <c:pt idx="34">
                  <c:v>72.406000000000006</c:v>
                </c:pt>
                <c:pt idx="35">
                  <c:v>74.358999999999995</c:v>
                </c:pt>
                <c:pt idx="36">
                  <c:v>74.516000000000005</c:v>
                </c:pt>
                <c:pt idx="37">
                  <c:v>75</c:v>
                </c:pt>
                <c:pt idx="38">
                  <c:v>75.188000000000002</c:v>
                </c:pt>
                <c:pt idx="39">
                  <c:v>76.421999999999997</c:v>
                </c:pt>
                <c:pt idx="40">
                  <c:v>77.766000000000005</c:v>
                </c:pt>
                <c:pt idx="41">
                  <c:v>78.828000000000003</c:v>
                </c:pt>
                <c:pt idx="42">
                  <c:v>80.766000000000005</c:v>
                </c:pt>
                <c:pt idx="43">
                  <c:v>82.358999999999995</c:v>
                </c:pt>
                <c:pt idx="44">
                  <c:v>86.233999999999995</c:v>
                </c:pt>
                <c:pt idx="45">
                  <c:v>89.593999999999994</c:v>
                </c:pt>
                <c:pt idx="46">
                  <c:v>92.031000000000006</c:v>
                </c:pt>
                <c:pt idx="47">
                  <c:v>94.593999999999994</c:v>
                </c:pt>
                <c:pt idx="48">
                  <c:v>100.922</c:v>
                </c:pt>
                <c:pt idx="49">
                  <c:v>105.438</c:v>
                </c:pt>
                <c:pt idx="50">
                  <c:v>112.65600000000001</c:v>
                </c:pt>
                <c:pt idx="51">
                  <c:v>122.5</c:v>
                </c:pt>
                <c:pt idx="52">
                  <c:v>135.078</c:v>
                </c:pt>
                <c:pt idx="53">
                  <c:v>149.90600000000001</c:v>
                </c:pt>
                <c:pt idx="54">
                  <c:v>162.797</c:v>
                </c:pt>
                <c:pt idx="55">
                  <c:v>178.21899999999999</c:v>
                </c:pt>
                <c:pt idx="56">
                  <c:v>190.35900000000001</c:v>
                </c:pt>
                <c:pt idx="57">
                  <c:v>199.40600000000001</c:v>
                </c:pt>
                <c:pt idx="58">
                  <c:v>206.01599999999999</c:v>
                </c:pt>
                <c:pt idx="59">
                  <c:v>210.35900000000001</c:v>
                </c:pt>
                <c:pt idx="60">
                  <c:v>210.65600000000001</c:v>
                </c:pt>
                <c:pt idx="61">
                  <c:v>207.59399999999999</c:v>
                </c:pt>
                <c:pt idx="62">
                  <c:v>201.31200000000001</c:v>
                </c:pt>
                <c:pt idx="63">
                  <c:v>187</c:v>
                </c:pt>
                <c:pt idx="64">
                  <c:v>162.09399999999999</c:v>
                </c:pt>
                <c:pt idx="65">
                  <c:v>127.828</c:v>
                </c:pt>
                <c:pt idx="66">
                  <c:v>93.843999999999994</c:v>
                </c:pt>
                <c:pt idx="67">
                  <c:v>75.828000000000003</c:v>
                </c:pt>
                <c:pt idx="68">
                  <c:v>70.688000000000002</c:v>
                </c:pt>
                <c:pt idx="69">
                  <c:v>72.531000000000006</c:v>
                </c:pt>
                <c:pt idx="70">
                  <c:v>73.593999999999994</c:v>
                </c:pt>
                <c:pt idx="71">
                  <c:v>76.125</c:v>
                </c:pt>
                <c:pt idx="72">
                  <c:v>78.811999999999998</c:v>
                </c:pt>
                <c:pt idx="73">
                  <c:v>82.828000000000003</c:v>
                </c:pt>
                <c:pt idx="74">
                  <c:v>88.171999999999997</c:v>
                </c:pt>
                <c:pt idx="75">
                  <c:v>95.25</c:v>
                </c:pt>
                <c:pt idx="76">
                  <c:v>102.98399999999999</c:v>
                </c:pt>
                <c:pt idx="77">
                  <c:v>113.90600000000001</c:v>
                </c:pt>
                <c:pt idx="78">
                  <c:v>126.125</c:v>
                </c:pt>
                <c:pt idx="79">
                  <c:v>136.76599999999999</c:v>
                </c:pt>
                <c:pt idx="80">
                  <c:v>147.46899999999999</c:v>
                </c:pt>
                <c:pt idx="81">
                  <c:v>156.06200000000001</c:v>
                </c:pt>
                <c:pt idx="82">
                  <c:v>161.81200000000001</c:v>
                </c:pt>
                <c:pt idx="83">
                  <c:v>166.60900000000001</c:v>
                </c:pt>
                <c:pt idx="84">
                  <c:v>167.85900000000001</c:v>
                </c:pt>
                <c:pt idx="85">
                  <c:v>165.96899999999999</c:v>
                </c:pt>
                <c:pt idx="86">
                  <c:v>157.172</c:v>
                </c:pt>
                <c:pt idx="87">
                  <c:v>141.828</c:v>
                </c:pt>
                <c:pt idx="88">
                  <c:v>116.71899999999999</c:v>
                </c:pt>
                <c:pt idx="89">
                  <c:v>88.311999999999998</c:v>
                </c:pt>
                <c:pt idx="90">
                  <c:v>70.688000000000002</c:v>
                </c:pt>
                <c:pt idx="91">
                  <c:v>62.859000000000002</c:v>
                </c:pt>
                <c:pt idx="92">
                  <c:v>61.734000000000002</c:v>
                </c:pt>
                <c:pt idx="93">
                  <c:v>61.828000000000003</c:v>
                </c:pt>
                <c:pt idx="94">
                  <c:v>61.405999999999999</c:v>
                </c:pt>
                <c:pt idx="95">
                  <c:v>60.953000000000003</c:v>
                </c:pt>
                <c:pt idx="96">
                  <c:v>62.969000000000001</c:v>
                </c:pt>
                <c:pt idx="97">
                  <c:v>62.938000000000002</c:v>
                </c:pt>
                <c:pt idx="98">
                  <c:v>62.265999999999998</c:v>
                </c:pt>
                <c:pt idx="99">
                  <c:v>61.811999999999998</c:v>
                </c:pt>
                <c:pt idx="100">
                  <c:v>62.296999999999997</c:v>
                </c:pt>
                <c:pt idx="101">
                  <c:v>63.484000000000002</c:v>
                </c:pt>
                <c:pt idx="102">
                  <c:v>63.609000000000002</c:v>
                </c:pt>
                <c:pt idx="103">
                  <c:v>63.219000000000001</c:v>
                </c:pt>
                <c:pt idx="104">
                  <c:v>63.296999999999997</c:v>
                </c:pt>
                <c:pt idx="105">
                  <c:v>63.578000000000003</c:v>
                </c:pt>
                <c:pt idx="106">
                  <c:v>63.938000000000002</c:v>
                </c:pt>
                <c:pt idx="107">
                  <c:v>63.561999999999998</c:v>
                </c:pt>
                <c:pt idx="108">
                  <c:v>64.938000000000002</c:v>
                </c:pt>
                <c:pt idx="109">
                  <c:v>67.578000000000003</c:v>
                </c:pt>
                <c:pt idx="110">
                  <c:v>66.968999999999994</c:v>
                </c:pt>
                <c:pt idx="111">
                  <c:v>67.311999999999998</c:v>
                </c:pt>
                <c:pt idx="112">
                  <c:v>68.608999999999995</c:v>
                </c:pt>
                <c:pt idx="113">
                  <c:v>70.733999999999995</c:v>
                </c:pt>
                <c:pt idx="114">
                  <c:v>71.733999999999995</c:v>
                </c:pt>
                <c:pt idx="115">
                  <c:v>74.5</c:v>
                </c:pt>
                <c:pt idx="116">
                  <c:v>78.733999999999995</c:v>
                </c:pt>
                <c:pt idx="117">
                  <c:v>82.453000000000003</c:v>
                </c:pt>
                <c:pt idx="118">
                  <c:v>88.593999999999994</c:v>
                </c:pt>
                <c:pt idx="119">
                  <c:v>94.938000000000002</c:v>
                </c:pt>
                <c:pt idx="120">
                  <c:v>100.85899999999999</c:v>
                </c:pt>
                <c:pt idx="121">
                  <c:v>106.625</c:v>
                </c:pt>
                <c:pt idx="122">
                  <c:v>110.875</c:v>
                </c:pt>
                <c:pt idx="123">
                  <c:v>114.5</c:v>
                </c:pt>
                <c:pt idx="124">
                  <c:v>115.34399999999999</c:v>
                </c:pt>
                <c:pt idx="125">
                  <c:v>113.76600000000001</c:v>
                </c:pt>
                <c:pt idx="126">
                  <c:v>109.188</c:v>
                </c:pt>
                <c:pt idx="127">
                  <c:v>101.35899999999999</c:v>
                </c:pt>
                <c:pt idx="128">
                  <c:v>92.156000000000006</c:v>
                </c:pt>
                <c:pt idx="129">
                  <c:v>84.108999999999995</c:v>
                </c:pt>
                <c:pt idx="130">
                  <c:v>73.766000000000005</c:v>
                </c:pt>
                <c:pt idx="131">
                  <c:v>66.546999999999997</c:v>
                </c:pt>
                <c:pt idx="132">
                  <c:v>62.921999999999997</c:v>
                </c:pt>
                <c:pt idx="133">
                  <c:v>60.5</c:v>
                </c:pt>
                <c:pt idx="134">
                  <c:v>57.625</c:v>
                </c:pt>
                <c:pt idx="135">
                  <c:v>59.311999999999998</c:v>
                </c:pt>
                <c:pt idx="136">
                  <c:v>59.5</c:v>
                </c:pt>
                <c:pt idx="137">
                  <c:v>58.5</c:v>
                </c:pt>
                <c:pt idx="138">
                  <c:v>58.125</c:v>
                </c:pt>
                <c:pt idx="139">
                  <c:v>59.609000000000002</c:v>
                </c:pt>
                <c:pt idx="140">
                  <c:v>60.219000000000001</c:v>
                </c:pt>
                <c:pt idx="141">
                  <c:v>59.188000000000002</c:v>
                </c:pt>
                <c:pt idx="142">
                  <c:v>60.280999999999999</c:v>
                </c:pt>
                <c:pt idx="143">
                  <c:v>59.078000000000003</c:v>
                </c:pt>
                <c:pt idx="144">
                  <c:v>62.094000000000001</c:v>
                </c:pt>
                <c:pt idx="145">
                  <c:v>63.188000000000002</c:v>
                </c:pt>
                <c:pt idx="146">
                  <c:v>63.765999999999998</c:v>
                </c:pt>
                <c:pt idx="147">
                  <c:v>66.828000000000003</c:v>
                </c:pt>
                <c:pt idx="148">
                  <c:v>69.25</c:v>
                </c:pt>
                <c:pt idx="149">
                  <c:v>73.218999999999994</c:v>
                </c:pt>
                <c:pt idx="150">
                  <c:v>77.438000000000002</c:v>
                </c:pt>
                <c:pt idx="151">
                  <c:v>81.828000000000003</c:v>
                </c:pt>
                <c:pt idx="152">
                  <c:v>85.671999999999997</c:v>
                </c:pt>
                <c:pt idx="153">
                  <c:v>88.375</c:v>
                </c:pt>
                <c:pt idx="154">
                  <c:v>91.546999999999997</c:v>
                </c:pt>
                <c:pt idx="155">
                  <c:v>92.953000000000003</c:v>
                </c:pt>
                <c:pt idx="156">
                  <c:v>90.156000000000006</c:v>
                </c:pt>
                <c:pt idx="157">
                  <c:v>86.203000000000003</c:v>
                </c:pt>
                <c:pt idx="158">
                  <c:v>81.875</c:v>
                </c:pt>
                <c:pt idx="159">
                  <c:v>76.125</c:v>
                </c:pt>
                <c:pt idx="160">
                  <c:v>70.938000000000002</c:v>
                </c:pt>
                <c:pt idx="161">
                  <c:v>65.078000000000003</c:v>
                </c:pt>
                <c:pt idx="162">
                  <c:v>60.280999999999999</c:v>
                </c:pt>
                <c:pt idx="163">
                  <c:v>58.140999999999998</c:v>
                </c:pt>
                <c:pt idx="164">
                  <c:v>56.405999999999999</c:v>
                </c:pt>
                <c:pt idx="165">
                  <c:v>55.984000000000002</c:v>
                </c:pt>
                <c:pt idx="166">
                  <c:v>56.046999999999997</c:v>
                </c:pt>
                <c:pt idx="167">
                  <c:v>56.609000000000002</c:v>
                </c:pt>
                <c:pt idx="168">
                  <c:v>56.671999999999997</c:v>
                </c:pt>
                <c:pt idx="169">
                  <c:v>57.328000000000003</c:v>
                </c:pt>
                <c:pt idx="170">
                  <c:v>56.75</c:v>
                </c:pt>
                <c:pt idx="171">
                  <c:v>56.094000000000001</c:v>
                </c:pt>
                <c:pt idx="172">
                  <c:v>57.078000000000003</c:v>
                </c:pt>
                <c:pt idx="173">
                  <c:v>57.203000000000003</c:v>
                </c:pt>
                <c:pt idx="174">
                  <c:v>57.125</c:v>
                </c:pt>
                <c:pt idx="175">
                  <c:v>56.515999999999998</c:v>
                </c:pt>
                <c:pt idx="176">
                  <c:v>57.875</c:v>
                </c:pt>
                <c:pt idx="177">
                  <c:v>57.719000000000001</c:v>
                </c:pt>
                <c:pt idx="178">
                  <c:v>55</c:v>
                </c:pt>
                <c:pt idx="179">
                  <c:v>56.155999999999999</c:v>
                </c:pt>
                <c:pt idx="180">
                  <c:v>56.905999999999999</c:v>
                </c:pt>
                <c:pt idx="181">
                  <c:v>56.296999999999997</c:v>
                </c:pt>
                <c:pt idx="182">
                  <c:v>56.015999999999998</c:v>
                </c:pt>
                <c:pt idx="183">
                  <c:v>56.5</c:v>
                </c:pt>
                <c:pt idx="184">
                  <c:v>56.265999999999998</c:v>
                </c:pt>
                <c:pt idx="185">
                  <c:v>56.515999999999998</c:v>
                </c:pt>
                <c:pt idx="186">
                  <c:v>56.280999999999999</c:v>
                </c:pt>
                <c:pt idx="187">
                  <c:v>55.530999999999999</c:v>
                </c:pt>
                <c:pt idx="188">
                  <c:v>56.125</c:v>
                </c:pt>
                <c:pt idx="189">
                  <c:v>56.375</c:v>
                </c:pt>
                <c:pt idx="190">
                  <c:v>56.265999999999998</c:v>
                </c:pt>
                <c:pt idx="191">
                  <c:v>55.719000000000001</c:v>
                </c:pt>
                <c:pt idx="192">
                  <c:v>54.844000000000001</c:v>
                </c:pt>
                <c:pt idx="193">
                  <c:v>56.219000000000001</c:v>
                </c:pt>
                <c:pt idx="194">
                  <c:v>56.296999999999997</c:v>
                </c:pt>
                <c:pt idx="195">
                  <c:v>55.609000000000002</c:v>
                </c:pt>
                <c:pt idx="196">
                  <c:v>55.061999999999998</c:v>
                </c:pt>
                <c:pt idx="197">
                  <c:v>56.469000000000001</c:v>
                </c:pt>
                <c:pt idx="198">
                  <c:v>55.265999999999998</c:v>
                </c:pt>
                <c:pt idx="199">
                  <c:v>56</c:v>
                </c:pt>
                <c:pt idx="200">
                  <c:v>55.765999999999998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962-4600-9627-806839F2D546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'C'!$AF$27:$AF$227</c:f>
              <c:numCache>
                <c:formatCode>0.00</c:formatCode>
                <c:ptCount val="201"/>
                <c:pt idx="0">
                  <c:v>65.211652114008785</c:v>
                </c:pt>
                <c:pt idx="1">
                  <c:v>65.447759328674124</c:v>
                </c:pt>
                <c:pt idx="2">
                  <c:v>65.683537891750561</c:v>
                </c:pt>
                <c:pt idx="3">
                  <c:v>65.918893055272491</c:v>
                </c:pt>
                <c:pt idx="4">
                  <c:v>66.15371586997469</c:v>
                </c:pt>
                <c:pt idx="5">
                  <c:v>66.387881588440891</c:v>
                </c:pt>
                <c:pt idx="6">
                  <c:v>66.621247952866199</c:v>
                </c:pt>
                <c:pt idx="7">
                  <c:v>66.853653373094446</c:v>
                </c:pt>
                <c:pt idx="8">
                  <c:v>67.084915005661927</c:v>
                </c:pt>
                <c:pt idx="9">
                  <c:v>67.314826751485114</c:v>
                </c:pt>
                <c:pt idx="10">
                  <c:v>67.543157199363478</c:v>
                </c:pt>
                <c:pt idx="11">
                  <c:v>67.769647555843093</c:v>
                </c:pt>
                <c:pt idx="12">
                  <c:v>67.994009621104638</c:v>
                </c:pt>
                <c:pt idx="13">
                  <c:v>68.215923898323709</c:v>
                </c:pt>
                <c:pt idx="14">
                  <c:v>68.435037964860896</c:v>
                </c:pt>
                <c:pt idx="15">
                  <c:v>68.650965294350712</c:v>
                </c:pt>
                <c:pt idx="16">
                  <c:v>68.863284809042895</c:v>
                </c:pt>
                <c:pt idx="17">
                  <c:v>69.071541575554193</c:v>
                </c:pt>
                <c:pt idx="18">
                  <c:v>69.275249253825706</c:v>
                </c:pt>
                <c:pt idx="19">
                  <c:v>69.47389519438714</c:v>
                </c:pt>
                <c:pt idx="20">
                  <c:v>69.666949486175994</c:v>
                </c:pt>
                <c:pt idx="21">
                  <c:v>69.853879826644885</c:v>
                </c:pt>
                <c:pt idx="22">
                  <c:v>70.034174863980027</c:v>
                </c:pt>
                <c:pt idx="23">
                  <c:v>70.207379695971397</c:v>
                </c:pt>
                <c:pt idx="24">
                  <c:v>70.373148543583525</c:v>
                </c:pt>
                <c:pt idx="25">
                  <c:v>70.531321273532839</c:v>
                </c:pt>
                <c:pt idx="26">
                  <c:v>70.682032410898941</c:v>
                </c:pt>
                <c:pt idx="27">
                  <c:v>70.825863487422893</c:v>
                </c:pt>
                <c:pt idx="28">
                  <c:v>70.964051851633329</c:v>
                </c:pt>
                <c:pt idx="29">
                  <c:v>71.098771140006036</c:v>
                </c:pt>
                <c:pt idx="30">
                  <c:v>71.233500040123815</c:v>
                </c:pt>
                <c:pt idx="31">
                  <c:v>71.37349616363035</c:v>
                </c:pt>
                <c:pt idx="32">
                  <c:v>71.526390016729437</c:v>
                </c:pt>
                <c:pt idx="33">
                  <c:v>71.702909303319174</c:v>
                </c:pt>
                <c:pt idx="34">
                  <c:v>71.91773516101135</c:v>
                </c:pt>
                <c:pt idx="35">
                  <c:v>72.190478535298482</c:v>
                </c:pt>
                <c:pt idx="36">
                  <c:v>72.546746139636639</c:v>
                </c:pt>
                <c:pt idx="37">
                  <c:v>73.019241247424418</c:v>
                </c:pt>
                <c:pt idx="38">
                  <c:v>73.648815627791251</c:v>
                </c:pt>
                <c:pt idx="39">
                  <c:v>74.485357037814325</c:v>
                </c:pt>
                <c:pt idx="40">
                  <c:v>75.588364833420854</c:v>
                </c:pt>
                <c:pt idx="41">
                  <c:v>77.0270387745324</c:v>
                </c:pt>
                <c:pt idx="42">
                  <c:v>78.879688435708943</c:v>
                </c:pt>
                <c:pt idx="43">
                  <c:v>81.232268969238262</c:v>
                </c:pt>
                <c:pt idx="44">
                  <c:v>84.175869478996773</c:v>
                </c:pt>
                <c:pt idx="45">
                  <c:v>87.803028131078321</c:v>
                </c:pt>
                <c:pt idx="46">
                  <c:v>92.202826358609244</c:v>
                </c:pt>
                <c:pt idx="47">
                  <c:v>97.45482274179767</c:v>
                </c:pt>
                <c:pt idx="48">
                  <c:v>103.6220205924469</c:v>
                </c:pt>
                <c:pt idx="49">
                  <c:v>110.74321220258237</c:v>
                </c:pt>
                <c:pt idx="50">
                  <c:v>118.82519251060104</c:v>
                </c:pt>
                <c:pt idx="51">
                  <c:v>127.83546701878335</c:v>
                </c:pt>
                <c:pt idx="52">
                  <c:v>137.69617195727434</c:v>
                </c:pt>
                <c:pt idx="53">
                  <c:v>148.27995153924607</c:v>
                </c:pt>
                <c:pt idx="54">
                  <c:v>159.40841303298049</c:v>
                </c:pt>
                <c:pt idx="55">
                  <c:v>170.85302409984018</c:v>
                </c:pt>
                <c:pt idx="56">
                  <c:v>182.33459868935313</c:v>
                </c:pt>
                <c:pt idx="57">
                  <c:v>193.50334165029921</c:v>
                </c:pt>
                <c:pt idx="58">
                  <c:v>203.84565187075935</c:v>
                </c:pt>
                <c:pt idx="59">
                  <c:v>212.42571561489163</c:v>
                </c:pt>
                <c:pt idx="60">
                  <c:v>217.45475346528201</c:v>
                </c:pt>
                <c:pt idx="61">
                  <c:v>216.06704796153849</c:v>
                </c:pt>
                <c:pt idx="62">
                  <c:v>205.13662400998876</c:v>
                </c:pt>
                <c:pt idx="63">
                  <c:v>183.50394016926501</c:v>
                </c:pt>
                <c:pt idx="64">
                  <c:v>154.15262931217441</c:v>
                </c:pt>
                <c:pt idx="65">
                  <c:v>123.74648082341032</c:v>
                </c:pt>
                <c:pt idx="66">
                  <c:v>99.067751874578377</c:v>
                </c:pt>
                <c:pt idx="67">
                  <c:v>83.3932503581823</c:v>
                </c:pt>
                <c:pt idx="68">
                  <c:v>75.916154941560052</c:v>
                </c:pt>
                <c:pt idx="69">
                  <c:v>73.865148828295403</c:v>
                </c:pt>
                <c:pt idx="70">
                  <c:v>74.743056473333297</c:v>
                </c:pt>
                <c:pt idx="71">
                  <c:v>77.164393011772603</c:v>
                </c:pt>
                <c:pt idx="72">
                  <c:v>80.623598244786933</c:v>
                </c:pt>
                <c:pt idx="73">
                  <c:v>85.034525215698366</c:v>
                </c:pt>
                <c:pt idx="74">
                  <c:v>90.437796873980915</c:v>
                </c:pt>
                <c:pt idx="75">
                  <c:v>96.877234007616863</c:v>
                </c:pt>
                <c:pt idx="76">
                  <c:v>104.35490984699997</c:v>
                </c:pt>
                <c:pt idx="77">
                  <c:v>112.81145641707757</c:v>
                </c:pt>
                <c:pt idx="78">
                  <c:v>122.1145998243892</c:v>
                </c:pt>
                <c:pt idx="79">
                  <c:v>132.052744774198</c:v>
                </c:pt>
                <c:pt idx="80">
                  <c:v>142.32991768899083</c:v>
                </c:pt>
                <c:pt idx="81">
                  <c:v>152.54129935828522</c:v>
                </c:pt>
                <c:pt idx="82">
                  <c:v>162.06266255446963</c:v>
                </c:pt>
                <c:pt idx="83">
                  <c:v>169.74820253983009</c:v>
                </c:pt>
                <c:pt idx="84">
                  <c:v>173.49582661207384</c:v>
                </c:pt>
                <c:pt idx="85">
                  <c:v>170.29767563948491</c:v>
                </c:pt>
                <c:pt idx="86">
                  <c:v>157.7347069295009</c:v>
                </c:pt>
                <c:pt idx="87">
                  <c:v>136.581794780671</c:v>
                </c:pt>
                <c:pt idx="88">
                  <c:v>111.86225536794852</c:v>
                </c:pt>
                <c:pt idx="89">
                  <c:v>90.212093750183016</c:v>
                </c:pt>
                <c:pt idx="90">
                  <c:v>75.673411076862905</c:v>
                </c:pt>
                <c:pt idx="91">
                  <c:v>68.110346306205614</c:v>
                </c:pt>
                <c:pt idx="92">
                  <c:v>65.026959276580399</c:v>
                </c:pt>
                <c:pt idx="93">
                  <c:v>64.006641124934788</c:v>
                </c:pt>
                <c:pt idx="94">
                  <c:v>63.692170602248865</c:v>
                </c:pt>
                <c:pt idx="95">
                  <c:v>63.560871028376276</c:v>
                </c:pt>
                <c:pt idx="96">
                  <c:v>63.467018223397226</c:v>
                </c:pt>
                <c:pt idx="97">
                  <c:v>63.380779207186187</c:v>
                </c:pt>
                <c:pt idx="98">
                  <c:v>63.298265735878253</c:v>
                </c:pt>
                <c:pt idx="99">
                  <c:v>63.220370400490559</c:v>
                </c:pt>
                <c:pt idx="100">
                  <c:v>63.149418620662935</c:v>
                </c:pt>
                <c:pt idx="101">
                  <c:v>63.089155438299848</c:v>
                </c:pt>
                <c:pt idx="102">
                  <c:v>63.045318365480348</c:v>
                </c:pt>
                <c:pt idx="103">
                  <c:v>63.02644123840409</c:v>
                </c:pt>
                <c:pt idx="104">
                  <c:v>63.044860226242157</c:v>
                </c:pt>
                <c:pt idx="105">
                  <c:v>63.117899513364662</c:v>
                </c:pt>
                <c:pt idx="106">
                  <c:v>63.269172408991111</c:v>
                </c:pt>
                <c:pt idx="107">
                  <c:v>63.529873779065674</c:v>
                </c:pt>
                <c:pt idx="108">
                  <c:v>63.939867879454454</c:v>
                </c:pt>
                <c:pt idx="109">
                  <c:v>64.548300914751195</c:v>
                </c:pt>
                <c:pt idx="110">
                  <c:v>65.413404619301843</c:v>
                </c:pt>
                <c:pt idx="111">
                  <c:v>66.60112563595203</c:v>
                </c:pt>
                <c:pt idx="112">
                  <c:v>68.182237848963027</c:v>
                </c:pt>
                <c:pt idx="113">
                  <c:v>70.227691490570862</c:v>
                </c:pt>
                <c:pt idx="114">
                  <c:v>72.802135102111066</c:v>
                </c:pt>
                <c:pt idx="115">
                  <c:v>75.955804754195043</c:v>
                </c:pt>
                <c:pt idx="116">
                  <c:v>79.715250879178527</c:v>
                </c:pt>
                <c:pt idx="117">
                  <c:v>84.07348222562554</c:v>
                </c:pt>
                <c:pt idx="118">
                  <c:v>88.97957771866804</c:v>
                </c:pt>
                <c:pt idx="119">
                  <c:v>94.325792524579029</c:v>
                </c:pt>
                <c:pt idx="120">
                  <c:v>99.926134051094564</c:v>
                </c:pt>
                <c:pt idx="121">
                  <c:v>105.47693638099497</c:v>
                </c:pt>
                <c:pt idx="122">
                  <c:v>110.49692836111575</c:v>
                </c:pt>
                <c:pt idx="123">
                  <c:v>114.2754011610534</c:v>
                </c:pt>
                <c:pt idx="124">
                  <c:v>115.9074559395595</c:v>
                </c:pt>
                <c:pt idx="125">
                  <c:v>114.51245814719245</c:v>
                </c:pt>
                <c:pt idx="126">
                  <c:v>109.63869625309349</c:v>
                </c:pt>
                <c:pt idx="127">
                  <c:v>101.66191720968436</c:v>
                </c:pt>
                <c:pt idx="128">
                  <c:v>91.861746460546527</c:v>
                </c:pt>
                <c:pt idx="129">
                  <c:v>82.009191555575654</c:v>
                </c:pt>
                <c:pt idx="130">
                  <c:v>73.665711079673073</c:v>
                </c:pt>
                <c:pt idx="131">
                  <c:v>67.637636823693541</c:v>
                </c:pt>
                <c:pt idx="132">
                  <c:v>63.892628412908721</c:v>
                </c:pt>
                <c:pt idx="133">
                  <c:v>61.874412888647988</c:v>
                </c:pt>
                <c:pt idx="134">
                  <c:v>60.914207434624061</c:v>
                </c:pt>
                <c:pt idx="135">
                  <c:v>60.492465088586989</c:v>
                </c:pt>
                <c:pt idx="136">
                  <c:v>60.302742614268055</c:v>
                </c:pt>
                <c:pt idx="137">
                  <c:v>60.201618726683954</c:v>
                </c:pt>
                <c:pt idx="138">
                  <c:v>60.137445340666048</c:v>
                </c:pt>
                <c:pt idx="139">
                  <c:v>60.1017166537112</c:v>
                </c:pt>
                <c:pt idx="140">
                  <c:v>60.106786454271443</c:v>
                </c:pt>
                <c:pt idx="141">
                  <c:v>60.179890493668758</c:v>
                </c:pt>
                <c:pt idx="142">
                  <c:v>60.364529931642252</c:v>
                </c:pt>
                <c:pt idx="143">
                  <c:v>60.724146082567763</c:v>
                </c:pt>
                <c:pt idx="144">
                  <c:v>61.345163201830353</c:v>
                </c:pt>
                <c:pt idx="145">
                  <c:v>62.33689856527679</c:v>
                </c:pt>
                <c:pt idx="146">
                  <c:v>63.825515207069799</c:v>
                </c:pt>
                <c:pt idx="147">
                  <c:v>65.938829321892754</c:v>
                </c:pt>
                <c:pt idx="148">
                  <c:v>68.778850518622434</c:v>
                </c:pt>
                <c:pt idx="149">
                  <c:v>72.380127487989228</c:v>
                </c:pt>
                <c:pt idx="150">
                  <c:v>76.655769533119042</c:v>
                </c:pt>
                <c:pt idx="151">
                  <c:v>81.34146770257027</c:v>
                </c:pt>
                <c:pt idx="152">
                  <c:v>85.961190455575874</c:v>
                </c:pt>
                <c:pt idx="153">
                  <c:v>89.850362688073844</c:v>
                </c:pt>
                <c:pt idx="154">
                  <c:v>92.268756797779645</c:v>
                </c:pt>
                <c:pt idx="155">
                  <c:v>92.601576466855576</c:v>
                </c:pt>
                <c:pt idx="156">
                  <c:v>90.588130295254203</c:v>
                </c:pt>
                <c:pt idx="157">
                  <c:v>86.469449462802714</c:v>
                </c:pt>
                <c:pt idx="158">
                  <c:v>80.957938503572777</c:v>
                </c:pt>
                <c:pt idx="159">
                  <c:v>75.017673643538004</c:v>
                </c:pt>
                <c:pt idx="160">
                  <c:v>69.553458365240971</c:v>
                </c:pt>
                <c:pt idx="161">
                  <c:v>65.158869145701445</c:v>
                </c:pt>
                <c:pt idx="162">
                  <c:v>62.028099397873142</c:v>
                </c:pt>
                <c:pt idx="163">
                  <c:v>60.032497581971981</c:v>
                </c:pt>
                <c:pt idx="164">
                  <c:v>58.880021789404068</c:v>
                </c:pt>
                <c:pt idx="165">
                  <c:v>58.262819635342858</c:v>
                </c:pt>
                <c:pt idx="166">
                  <c:v>57.940926756407997</c:v>
                </c:pt>
                <c:pt idx="167">
                  <c:v>57.761958694823988</c:v>
                </c:pt>
                <c:pt idx="168">
                  <c:v>57.644047673590613</c:v>
                </c:pt>
                <c:pt idx="169">
                  <c:v>57.549274715006447</c:v>
                </c:pt>
                <c:pt idx="170">
                  <c:v>57.46233458926325</c:v>
                </c:pt>
                <c:pt idx="171">
                  <c:v>57.377809625881447</c:v>
                </c:pt>
                <c:pt idx="172">
                  <c:v>57.294013455671511</c:v>
                </c:pt>
                <c:pt idx="173">
                  <c:v>57.210486127396649</c:v>
                </c:pt>
                <c:pt idx="174">
                  <c:v>57.12712030647198</c:v>
                </c:pt>
                <c:pt idx="175">
                  <c:v>57.043896965420906</c:v>
                </c:pt>
                <c:pt idx="176">
                  <c:v>56.96081559510197</c:v>
                </c:pt>
                <c:pt idx="177">
                  <c:v>56.877878107975278</c:v>
                </c:pt>
                <c:pt idx="178">
                  <c:v>56.795085666618455</c:v>
                </c:pt>
                <c:pt idx="179">
                  <c:v>56.712438242274033</c:v>
                </c:pt>
                <c:pt idx="180">
                  <c:v>56.629934680238961</c:v>
                </c:pt>
                <c:pt idx="181">
                  <c:v>56.547572844991656</c:v>
                </c:pt>
                <c:pt idx="182">
                  <c:v>56.465349770842039</c:v>
                </c:pt>
                <c:pt idx="183">
                  <c:v>56.383261805157687</c:v>
                </c:pt>
                <c:pt idx="184">
                  <c:v>56.301304741088643</c:v>
                </c:pt>
                <c:pt idx="185">
                  <c:v>56.219473938576158</c:v>
                </c:pt>
                <c:pt idx="186">
                  <c:v>56.137764433117525</c:v>
                </c:pt>
                <c:pt idx="187">
                  <c:v>56.056171032215708</c:v>
                </c:pt>
                <c:pt idx="188">
                  <c:v>55.974688399788853</c:v>
                </c:pt>
                <c:pt idx="189">
                  <c:v>55.893311129073069</c:v>
                </c:pt>
                <c:pt idx="190">
                  <c:v>55.812033804733851</c:v>
                </c:pt>
                <c:pt idx="191">
                  <c:v>55.730851055019357</c:v>
                </c:pt>
                <c:pt idx="192">
                  <c:v>55.649757594854535</c:v>
                </c:pt>
                <c:pt idx="193">
                  <c:v>55.568748260797953</c:v>
                </c:pt>
                <c:pt idx="194">
                  <c:v>55.487818038775231</c:v>
                </c:pt>
                <c:pt idx="195">
                  <c:v>55.406962085470468</c:v>
                </c:pt>
                <c:pt idx="196">
                  <c:v>55.326175744208257</c:v>
                </c:pt>
                <c:pt idx="197">
                  <c:v>55.245454556099311</c:v>
                </c:pt>
                <c:pt idx="198">
                  <c:v>55.164794267157298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962-4600-9627-806839F2D546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'C'!$BL$27:$BL$227</c:f>
              <c:numCache>
                <c:formatCode>General</c:formatCode>
                <c:ptCount val="201"/>
                <c:pt idx="0">
                  <c:v>65.211652113244682</c:v>
                </c:pt>
                <c:pt idx="1">
                  <c:v>65.447759326956316</c:v>
                </c:pt>
                <c:pt idx="2">
                  <c:v>65.683537887937632</c:v>
                </c:pt>
                <c:pt idx="3">
                  <c:v>65.918893046916381</c:v>
                </c:pt>
                <c:pt idx="4">
                  <c:v>66.153715851894191</c:v>
                </c:pt>
                <c:pt idx="5">
                  <c:v>66.387881549815106</c:v>
                </c:pt>
                <c:pt idx="6">
                  <c:v>66.621247871394829</c:v>
                </c:pt>
                <c:pt idx="7">
                  <c:v>66.853653203428962</c:v>
                </c:pt>
                <c:pt idx="8">
                  <c:v>67.084914656808664</c:v>
                </c:pt>
                <c:pt idx="9">
                  <c:v>67.314826043290125</c:v>
                </c:pt>
                <c:pt idx="10">
                  <c:v>67.543155779901667</c:v>
                </c:pt>
                <c:pt idx="11">
                  <c:v>67.769644746819637</c:v>
                </c:pt>
                <c:pt idx="12">
                  <c:v>67.99400413267864</c:v>
                </c:pt>
                <c:pt idx="13">
                  <c:v>68.215913310637731</c:v>
                </c:pt>
                <c:pt idx="14">
                  <c:v>68.435017799078182</c:v>
                </c:pt>
                <c:pt idx="15">
                  <c:v>68.650927372466569</c:v>
                </c:pt>
                <c:pt idx="16">
                  <c:v>68.863214400473026</c:v>
                </c:pt>
                <c:pt idx="17">
                  <c:v>69.071412506558303</c:v>
                </c:pt>
                <c:pt idx="18">
                  <c:v>69.275015650440452</c:v>
                </c:pt>
                <c:pt idx="19">
                  <c:v>69.473477751442744</c:v>
                </c:pt>
                <c:pt idx="20">
                  <c:v>69.666212980818514</c:v>
                </c:pt>
                <c:pt idx="21">
                  <c:v>69.852596859638325</c:v>
                </c:pt>
                <c:pt idx="22">
                  <c:v>70.031968303386435</c:v>
                </c:pt>
                <c:pt idx="23">
                  <c:v>70.203632753542664</c:v>
                </c:pt>
                <c:pt idx="24">
                  <c:v>70.366866528498832</c:v>
                </c:pt>
                <c:pt idx="25">
                  <c:v>70.520922509535481</c:v>
                </c:pt>
                <c:pt idx="26">
                  <c:v>70.665037250757095</c:v>
                </c:pt>
                <c:pt idx="27">
                  <c:v>70.798439563664886</c:v>
                </c:pt>
                <c:pt idx="28">
                  <c:v>70.920360576799851</c:v>
                </c:pt>
                <c:pt idx="29">
                  <c:v>71.030045208784458</c:v>
                </c:pt>
                <c:pt idx="30">
                  <c:v>71.126764920339966</c:v>
                </c:pt>
                <c:pt idx="31">
                  <c:v>71.209831529934604</c:v>
                </c:pt>
                <c:pt idx="32">
                  <c:v>71.278611792467871</c:v>
                </c:pt>
                <c:pt idx="33">
                  <c:v>71.33254235603107</c:v>
                </c:pt>
                <c:pt idx="34">
                  <c:v>71.371144634684555</c:v>
                </c:pt>
                <c:pt idx="35">
                  <c:v>71.394039072515397</c:v>
                </c:pt>
                <c:pt idx="36">
                  <c:v>71.400958233314896</c:v>
                </c:pt>
                <c:pt idx="37">
                  <c:v>71.391758137765663</c:v>
                </c:pt>
                <c:pt idx="38">
                  <c:v>71.366427291296503</c:v>
                </c:pt>
                <c:pt idx="39">
                  <c:v>71.325092903650841</c:v>
                </c:pt>
                <c:pt idx="40">
                  <c:v>71.268023895576462</c:v>
                </c:pt>
                <c:pt idx="41">
                  <c:v>71.195630415268624</c:v>
                </c:pt>
                <c:pt idx="42">
                  <c:v>71.108459740205419</c:v>
                </c:pt>
                <c:pt idx="43">
                  <c:v>71.007188608693738</c:v>
                </c:pt>
                <c:pt idx="44">
                  <c:v>70.892612197577577</c:v>
                </c:pt>
                <c:pt idx="45">
                  <c:v>70.765630125052112</c:v>
                </c:pt>
                <c:pt idx="46">
                  <c:v>70.627229997845276</c:v>
                </c:pt>
                <c:pt idx="47">
                  <c:v>70.47846912960938</c:v>
                </c:pt>
                <c:pt idx="48">
                  <c:v>70.320455124752712</c:v>
                </c:pt>
                <c:pt idx="49">
                  <c:v>70.154326045552352</c:v>
                </c:pt>
                <c:pt idx="50">
                  <c:v>69.9812308607153</c:v>
                </c:pt>
                <c:pt idx="51">
                  <c:v>69.802310814880926</c:v>
                </c:pt>
                <c:pt idx="52">
                  <c:v>69.618682268212851</c:v>
                </c:pt>
                <c:pt idx="53">
                  <c:v>69.431421442539985</c:v>
                </c:pt>
                <c:pt idx="54">
                  <c:v>69.241551385647298</c:v>
                </c:pt>
                <c:pt idx="55">
                  <c:v>69.050031338178229</c:v>
                </c:pt>
                <c:pt idx="56">
                  <c:v>68.857748566895623</c:v>
                </c:pt>
                <c:pt idx="57">
                  <c:v>68.665512620627055</c:v>
                </c:pt>
                <c:pt idx="58">
                  <c:v>68.474051875807561</c:v>
                </c:pt>
                <c:pt idx="59">
                  <c:v>68.284012169657061</c:v>
                </c:pt>
                <c:pt idx="60">
                  <c:v>68.095957271232265</c:v>
                </c:pt>
                <c:pt idx="61">
                  <c:v>67.910370912794633</c:v>
                </c:pt>
                <c:pt idx="62">
                  <c:v>67.727660093874363</c:v>
                </c:pt>
                <c:pt idx="63">
                  <c:v>67.548159375095793</c:v>
                </c:pt>
                <c:pt idx="64">
                  <c:v>67.372135894950063</c:v>
                </c:pt>
                <c:pt idx="65">
                  <c:v>67.199794866961327</c:v>
                </c:pt>
                <c:pt idx="66">
                  <c:v>67.031285344058972</c:v>
                </c:pt>
                <c:pt idx="67">
                  <c:v>66.866706068818758</c:v>
                </c:pt>
                <c:pt idx="68">
                  <c:v>66.706111260453113</c:v>
                </c:pt>
                <c:pt idx="69">
                  <c:v>66.549516220397066</c:v>
                </c:pt>
                <c:pt idx="70">
                  <c:v>66.396902666923637</c:v>
                </c:pt>
                <c:pt idx="71">
                  <c:v>66.248223734722515</c:v>
                </c:pt>
                <c:pt idx="72">
                  <c:v>66.103408597424675</c:v>
                </c:pt>
                <c:pt idx="73">
                  <c:v>65.962366689572505</c:v>
                </c:pt>
                <c:pt idx="74">
                  <c:v>65.824991519629037</c:v>
                </c:pt>
                <c:pt idx="75">
                  <c:v>65.691164077543661</c:v>
                </c:pt>
                <c:pt idx="76">
                  <c:v>65.56075584947483</c:v>
                </c:pt>
                <c:pt idx="77">
                  <c:v>65.433631458887419</c:v>
                </c:pt>
                <c:pt idx="78">
                  <c:v>65.309650957771424</c:v>
                </c:pt>
                <c:pt idx="79">
                  <c:v>65.18867179453791</c:v>
                </c:pt>
                <c:pt idx="80">
                  <c:v>65.070550486576295</c:v>
                </c:pt>
                <c:pt idx="81">
                  <c:v>64.955144025803932</c:v>
                </c:pt>
                <c:pt idx="82">
                  <c:v>64.842311045069351</c:v>
                </c:pt>
                <c:pt idx="83">
                  <c:v>64.731912772204026</c:v>
                </c:pt>
                <c:pt idx="84">
                  <c:v>64.623813797037201</c:v>
                </c:pt>
                <c:pt idx="85">
                  <c:v>64.517882674944246</c:v>
                </c:pt>
                <c:pt idx="86">
                  <c:v>64.413992388604967</c:v>
                </c:pt>
                <c:pt idx="87">
                  <c:v>64.312020687698094</c:v>
                </c:pt>
                <c:pt idx="88">
                  <c:v>64.211850324316174</c:v>
                </c:pt>
                <c:pt idx="89">
                  <c:v>64.113369200003262</c:v>
                </c:pt>
                <c:pt idx="90">
                  <c:v>64.016470438527364</c:v>
                </c:pt>
                <c:pt idx="91">
                  <c:v>63.921052396825765</c:v>
                </c:pt>
                <c:pt idx="92">
                  <c:v>63.827018625013331</c:v>
                </c:pt>
                <c:pt idx="93">
                  <c:v>63.734277784930335</c:v>
                </c:pt>
                <c:pt idx="94">
                  <c:v>63.642743535425787</c:v>
                </c:pt>
                <c:pt idx="95">
                  <c:v>63.552334391422001</c:v>
                </c:pt>
                <c:pt idx="96">
                  <c:v>63.46297356278037</c:v>
                </c:pt>
                <c:pt idx="97">
                  <c:v>63.374588778078234</c:v>
                </c:pt>
                <c:pt idx="98">
                  <c:v>63.287112097605565</c:v>
                </c:pt>
                <c:pt idx="99">
                  <c:v>63.200479719186887</c:v>
                </c:pt>
                <c:pt idx="100">
                  <c:v>63.114631779820272</c:v>
                </c:pt>
                <c:pt idx="101">
                  <c:v>63.029512155592734</c:v>
                </c:pt>
                <c:pt idx="102">
                  <c:v>62.945068261870141</c:v>
                </c:pt>
                <c:pt idx="103">
                  <c:v>62.86125085536343</c:v>
                </c:pt>
                <c:pt idx="104">
                  <c:v>62.778013839332516</c:v>
                </c:pt>
                <c:pt idx="105">
                  <c:v>62.695314072899578</c:v>
                </c:pt>
                <c:pt idx="106">
                  <c:v>62.613111185197184</c:v>
                </c:pt>
                <c:pt idx="107">
                  <c:v>62.531367394869207</c:v>
                </c:pt>
                <c:pt idx="108">
                  <c:v>62.4500473352686</c:v>
                </c:pt>
                <c:pt idx="109">
                  <c:v>62.369117885552043</c:v>
                </c:pt>
                <c:pt idx="110">
                  <c:v>62.288548007753121</c:v>
                </c:pt>
                <c:pt idx="111">
                  <c:v>62.208308589820675</c:v>
                </c:pt>
                <c:pt idx="112">
                  <c:v>62.128372294533484</c:v>
                </c:pt>
                <c:pt idx="113">
                  <c:v>62.048713414146803</c:v>
                </c:pt>
                <c:pt idx="114">
                  <c:v>61.969307730585307</c:v>
                </c:pt>
                <c:pt idx="115">
                  <c:v>61.890132380973292</c:v>
                </c:pt>
                <c:pt idx="116">
                  <c:v>61.811165728282774</c:v>
                </c:pt>
                <c:pt idx="117">
                  <c:v>61.732387236884286</c:v>
                </c:pt>
                <c:pt idx="118">
                  <c:v>61.653777352803743</c:v>
                </c:pt>
                <c:pt idx="119">
                  <c:v>61.575317388520581</c:v>
                </c:pt>
                <c:pt idx="120">
                  <c:v>61.496989412189805</c:v>
                </c:pt>
                <c:pt idx="121">
                  <c:v>61.418776141232286</c:v>
                </c:pt>
                <c:pt idx="122">
                  <c:v>61.340660840315259</c:v>
                </c:pt>
                <c:pt idx="123">
                  <c:v>61.262627223840099</c:v>
                </c:pt>
                <c:pt idx="124">
                  <c:v>61.184659363165487</c:v>
                </c:pt>
                <c:pt idx="125">
                  <c:v>61.106741598924089</c:v>
                </c:pt>
                <c:pt idx="126">
                  <c:v>61.02885845893757</c:v>
                </c:pt>
                <c:pt idx="127">
                  <c:v>60.95099458239951</c:v>
                </c:pt>
                <c:pt idx="128">
                  <c:v>60.87313465117478</c:v>
                </c:pt>
                <c:pt idx="129">
                  <c:v>60.795263329256393</c:v>
                </c:pt>
                <c:pt idx="130">
                  <c:v>60.717365211620283</c:v>
                </c:pt>
                <c:pt idx="131">
                  <c:v>60.63942478391909</c:v>
                </c:pt>
                <c:pt idx="132">
                  <c:v>60.5614263946484</c:v>
                </c:pt>
                <c:pt idx="133">
                  <c:v>60.483354241590504</c:v>
                </c:pt>
                <c:pt idx="134">
                  <c:v>60.405192374476535</c:v>
                </c:pt>
                <c:pt idx="135">
                  <c:v>60.326924715888964</c:v>
                </c:pt>
                <c:pt idx="136">
                  <c:v>60.248535102431376</c:v>
                </c:pt>
                <c:pt idx="137">
                  <c:v>60.17000734809649</c:v>
                </c:pt>
                <c:pt idx="138">
                  <c:v>60.091325331541348</c:v>
                </c:pt>
                <c:pt idx="139">
                  <c:v>60.012473108604645</c:v>
                </c:pt>
                <c:pt idx="140">
                  <c:v>59.9334350508516</c:v>
                </c:pt>
                <c:pt idx="141">
                  <c:v>59.854196010190861</c:v>
                </c:pt>
                <c:pt idx="142">
                  <c:v>59.774741508665883</c:v>
                </c:pt>
                <c:pt idx="143">
                  <c:v>59.695057951386474</c:v>
                </c:pt>
                <c:pt idx="144">
                  <c:v>59.615132859257422</c:v>
                </c:pt>
                <c:pt idx="145">
                  <c:v>59.534955116724866</c:v>
                </c:pt>
                <c:pt idx="146">
                  <c:v>59.454515228264398</c:v>
                </c:pt>
                <c:pt idx="147">
                  <c:v>59.373805575870207</c:v>
                </c:pt>
                <c:pt idx="148">
                  <c:v>59.2928206684849</c:v>
                </c:pt>
                <c:pt idx="149">
                  <c:v>59.21155737326211</c:v>
                </c:pt>
                <c:pt idx="150">
                  <c:v>59.130015117913651</c:v>
                </c:pt>
                <c:pt idx="151">
                  <c:v>59.048196053284542</c:v>
                </c:pt>
                <c:pt idx="152">
                  <c:v>58.966105165824999</c:v>
                </c:pt>
                <c:pt idx="153">
                  <c:v>58.883750330851029</c:v>
                </c:pt>
                <c:pt idx="154">
                  <c:v>58.801142299410998</c:v>
                </c:pt>
                <c:pt idx="155">
                  <c:v>58.718294614147645</c:v>
                </c:pt>
                <c:pt idx="156">
                  <c:v>58.635223452636609</c:v>
                </c:pt>
                <c:pt idx="157">
                  <c:v>58.551947400103771</c:v>
                </c:pt>
                <c:pt idx="158">
                  <c:v>58.468487156935957</c:v>
                </c:pt>
                <c:pt idx="159">
                  <c:v>58.384865189737432</c:v>
                </c:pt>
                <c:pt idx="160">
                  <c:v>58.301105337583174</c:v>
                </c:pt>
                <c:pt idx="161">
                  <c:v>58.217232387348076</c:v>
                </c:pt>
                <c:pt idx="162">
                  <c:v>58.133271633372544</c:v>
                </c:pt>
                <c:pt idx="163">
                  <c:v>58.049248437163328</c:v>
                </c:pt>
                <c:pt idx="164">
                  <c:v>57.965187802316137</c:v>
                </c:pt>
                <c:pt idx="165">
                  <c:v>57.88111397845762</c:v>
                </c:pt>
                <c:pt idx="166">
                  <c:v>57.797050105894016</c:v>
                </c:pt>
                <c:pt idx="167">
                  <c:v>57.713017910021449</c:v>
                </c:pt>
                <c:pt idx="168">
                  <c:v>57.629037451632563</c:v>
                </c:pt>
                <c:pt idx="169">
                  <c:v>57.545126936277029</c:v>
                </c:pt>
                <c:pt idx="170">
                  <c:v>57.461302583007686</c:v>
                </c:pt>
                <c:pt idx="171">
                  <c:v>57.377578550342164</c:v>
                </c:pt>
                <c:pt idx="172">
                  <c:v>57.293966915207839</c:v>
                </c:pt>
                <c:pt idx="173">
                  <c:v>57.210477699084919</c:v>
                </c:pt>
                <c:pt idx="174">
                  <c:v>57.127118934532504</c:v>
                </c:pt>
                <c:pt idx="175">
                  <c:v>57.04389676474991</c:v>
                </c:pt>
                <c:pt idx="176">
                  <c:v>56.960815568733999</c:v>
                </c:pt>
                <c:pt idx="177">
                  <c:v>56.87787810486347</c:v>
                </c:pt>
                <c:pt idx="178">
                  <c:v>56.795085666288692</c:v>
                </c:pt>
                <c:pt idx="179">
                  <c:v>56.712438242242655</c:v>
                </c:pt>
                <c:pt idx="180">
                  <c:v>56.629934680236282</c:v>
                </c:pt>
                <c:pt idx="181">
                  <c:v>56.54757284499145</c:v>
                </c:pt>
                <c:pt idx="182">
                  <c:v>56.465349770842025</c:v>
                </c:pt>
                <c:pt idx="183">
                  <c:v>56.383261805157687</c:v>
                </c:pt>
                <c:pt idx="184">
                  <c:v>56.301304741088643</c:v>
                </c:pt>
                <c:pt idx="185">
                  <c:v>56.219473938576158</c:v>
                </c:pt>
                <c:pt idx="186">
                  <c:v>56.137764433117525</c:v>
                </c:pt>
                <c:pt idx="187">
                  <c:v>56.056171032215708</c:v>
                </c:pt>
                <c:pt idx="188">
                  <c:v>55.974688399788853</c:v>
                </c:pt>
                <c:pt idx="189">
                  <c:v>55.893311129073069</c:v>
                </c:pt>
                <c:pt idx="190">
                  <c:v>55.812033804733851</c:v>
                </c:pt>
                <c:pt idx="191">
                  <c:v>55.730851055019357</c:v>
                </c:pt>
                <c:pt idx="192">
                  <c:v>55.649757594854535</c:v>
                </c:pt>
                <c:pt idx="193">
                  <c:v>55.568748260797953</c:v>
                </c:pt>
                <c:pt idx="194">
                  <c:v>55.487818038775231</c:v>
                </c:pt>
                <c:pt idx="195">
                  <c:v>55.406962085470468</c:v>
                </c:pt>
                <c:pt idx="196">
                  <c:v>55.326175744208257</c:v>
                </c:pt>
                <c:pt idx="197">
                  <c:v>55.245454556099311</c:v>
                </c:pt>
                <c:pt idx="198">
                  <c:v>55.164794267157298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962-4600-9627-806839F2D5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674624"/>
        <c:axId val="472251208"/>
      </c:scatterChart>
      <c:valAx>
        <c:axId val="2826746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2251208"/>
        <c:crosses val="autoZero"/>
        <c:crossBetween val="midCat"/>
      </c:valAx>
      <c:valAx>
        <c:axId val="4722512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267462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'C'!$Q$27:$Q$227</c:f>
              <c:numCache>
                <c:formatCode>General</c:formatCode>
                <c:ptCount val="201"/>
                <c:pt idx="0">
                  <c:v>64.135999999999996</c:v>
                </c:pt>
                <c:pt idx="1">
                  <c:v>64.652000000000001</c:v>
                </c:pt>
                <c:pt idx="2">
                  <c:v>65.242000000000004</c:v>
                </c:pt>
                <c:pt idx="3">
                  <c:v>64.727000000000004</c:v>
                </c:pt>
                <c:pt idx="4">
                  <c:v>65.757999999999996</c:v>
                </c:pt>
                <c:pt idx="5">
                  <c:v>65.212000000000003</c:v>
                </c:pt>
                <c:pt idx="6">
                  <c:v>64.817999999999998</c:v>
                </c:pt>
                <c:pt idx="7">
                  <c:v>64.394000000000005</c:v>
                </c:pt>
                <c:pt idx="8">
                  <c:v>64.742000000000004</c:v>
                </c:pt>
                <c:pt idx="9">
                  <c:v>65.438999999999993</c:v>
                </c:pt>
                <c:pt idx="10">
                  <c:v>65.438999999999993</c:v>
                </c:pt>
                <c:pt idx="11">
                  <c:v>65.682000000000002</c:v>
                </c:pt>
                <c:pt idx="12">
                  <c:v>65.438999999999993</c:v>
                </c:pt>
                <c:pt idx="13">
                  <c:v>65.242000000000004</c:v>
                </c:pt>
                <c:pt idx="14">
                  <c:v>66.575999999999993</c:v>
                </c:pt>
                <c:pt idx="15">
                  <c:v>65.424000000000007</c:v>
                </c:pt>
                <c:pt idx="16">
                  <c:v>64.879000000000005</c:v>
                </c:pt>
                <c:pt idx="17">
                  <c:v>64.697000000000003</c:v>
                </c:pt>
                <c:pt idx="18">
                  <c:v>65.272999999999996</c:v>
                </c:pt>
                <c:pt idx="19">
                  <c:v>65.832999999999998</c:v>
                </c:pt>
                <c:pt idx="20">
                  <c:v>65.454999999999998</c:v>
                </c:pt>
                <c:pt idx="21">
                  <c:v>65</c:v>
                </c:pt>
                <c:pt idx="22">
                  <c:v>66.894000000000005</c:v>
                </c:pt>
                <c:pt idx="23">
                  <c:v>65.317999999999998</c:v>
                </c:pt>
                <c:pt idx="24">
                  <c:v>65.832999999999998</c:v>
                </c:pt>
                <c:pt idx="25">
                  <c:v>66.061000000000007</c:v>
                </c:pt>
                <c:pt idx="26">
                  <c:v>66.347999999999999</c:v>
                </c:pt>
                <c:pt idx="27">
                  <c:v>66.424000000000007</c:v>
                </c:pt>
                <c:pt idx="28">
                  <c:v>65.287999999999997</c:v>
                </c:pt>
                <c:pt idx="29">
                  <c:v>66.575999999999993</c:v>
                </c:pt>
                <c:pt idx="30">
                  <c:v>66.015000000000001</c:v>
                </c:pt>
                <c:pt idx="31">
                  <c:v>66.438999999999993</c:v>
                </c:pt>
                <c:pt idx="32">
                  <c:v>66.909000000000006</c:v>
                </c:pt>
                <c:pt idx="33">
                  <c:v>67.424000000000007</c:v>
                </c:pt>
                <c:pt idx="34">
                  <c:v>67.347999999999999</c:v>
                </c:pt>
                <c:pt idx="35">
                  <c:v>66.605999999999995</c:v>
                </c:pt>
                <c:pt idx="36">
                  <c:v>68.772999999999996</c:v>
                </c:pt>
                <c:pt idx="37">
                  <c:v>69.015000000000001</c:v>
                </c:pt>
                <c:pt idx="38">
                  <c:v>70.409000000000006</c:v>
                </c:pt>
                <c:pt idx="39">
                  <c:v>71.802999999999997</c:v>
                </c:pt>
                <c:pt idx="40">
                  <c:v>71.575999999999993</c:v>
                </c:pt>
                <c:pt idx="41">
                  <c:v>71.712000000000003</c:v>
                </c:pt>
                <c:pt idx="42">
                  <c:v>71.53</c:v>
                </c:pt>
                <c:pt idx="43">
                  <c:v>73.015000000000001</c:v>
                </c:pt>
                <c:pt idx="44">
                  <c:v>74.667000000000002</c:v>
                </c:pt>
                <c:pt idx="45">
                  <c:v>77.090999999999994</c:v>
                </c:pt>
                <c:pt idx="46">
                  <c:v>78.802999999999997</c:v>
                </c:pt>
                <c:pt idx="47">
                  <c:v>79.652000000000001</c:v>
                </c:pt>
                <c:pt idx="48">
                  <c:v>82.605999999999995</c:v>
                </c:pt>
                <c:pt idx="49">
                  <c:v>86.484999999999999</c:v>
                </c:pt>
                <c:pt idx="50">
                  <c:v>89.909000000000006</c:v>
                </c:pt>
                <c:pt idx="51">
                  <c:v>95.652000000000001</c:v>
                </c:pt>
                <c:pt idx="52">
                  <c:v>101.90900000000001</c:v>
                </c:pt>
                <c:pt idx="53">
                  <c:v>110.06100000000001</c:v>
                </c:pt>
                <c:pt idx="54">
                  <c:v>121.57599999999999</c:v>
                </c:pt>
                <c:pt idx="55">
                  <c:v>133.92400000000001</c:v>
                </c:pt>
                <c:pt idx="56">
                  <c:v>148.21199999999999</c:v>
                </c:pt>
                <c:pt idx="57">
                  <c:v>159.727</c:v>
                </c:pt>
                <c:pt idx="58">
                  <c:v>169.09100000000001</c:v>
                </c:pt>
                <c:pt idx="59">
                  <c:v>174.89400000000001</c:v>
                </c:pt>
                <c:pt idx="60">
                  <c:v>178.636</c:v>
                </c:pt>
                <c:pt idx="61">
                  <c:v>178.864</c:v>
                </c:pt>
                <c:pt idx="62">
                  <c:v>174.51499999999999</c:v>
                </c:pt>
                <c:pt idx="63">
                  <c:v>164.56100000000001</c:v>
                </c:pt>
                <c:pt idx="64">
                  <c:v>147.773</c:v>
                </c:pt>
                <c:pt idx="65">
                  <c:v>124.303</c:v>
                </c:pt>
                <c:pt idx="66">
                  <c:v>96.332999999999998</c:v>
                </c:pt>
                <c:pt idx="67">
                  <c:v>75.817999999999998</c:v>
                </c:pt>
                <c:pt idx="68">
                  <c:v>67.03</c:v>
                </c:pt>
                <c:pt idx="69">
                  <c:v>65.742000000000004</c:v>
                </c:pt>
                <c:pt idx="70">
                  <c:v>66.212000000000003</c:v>
                </c:pt>
                <c:pt idx="71">
                  <c:v>68.847999999999999</c:v>
                </c:pt>
                <c:pt idx="72">
                  <c:v>69.257999999999996</c:v>
                </c:pt>
                <c:pt idx="73">
                  <c:v>70.317999999999998</c:v>
                </c:pt>
                <c:pt idx="74">
                  <c:v>73.954999999999998</c:v>
                </c:pt>
                <c:pt idx="75">
                  <c:v>77.697000000000003</c:v>
                </c:pt>
                <c:pt idx="76">
                  <c:v>81.135999999999996</c:v>
                </c:pt>
                <c:pt idx="77">
                  <c:v>88</c:v>
                </c:pt>
                <c:pt idx="78">
                  <c:v>95.061000000000007</c:v>
                </c:pt>
                <c:pt idx="79">
                  <c:v>105.89400000000001</c:v>
                </c:pt>
                <c:pt idx="80">
                  <c:v>115.303</c:v>
                </c:pt>
                <c:pt idx="81">
                  <c:v>124.39400000000001</c:v>
                </c:pt>
                <c:pt idx="82">
                  <c:v>132.697</c:v>
                </c:pt>
                <c:pt idx="83">
                  <c:v>139.39400000000001</c:v>
                </c:pt>
                <c:pt idx="84">
                  <c:v>141.803</c:v>
                </c:pt>
                <c:pt idx="85">
                  <c:v>142.03</c:v>
                </c:pt>
                <c:pt idx="86">
                  <c:v>138.97</c:v>
                </c:pt>
                <c:pt idx="87">
                  <c:v>128.95500000000001</c:v>
                </c:pt>
                <c:pt idx="88">
                  <c:v>111.59099999999999</c:v>
                </c:pt>
                <c:pt idx="89">
                  <c:v>89.97</c:v>
                </c:pt>
                <c:pt idx="90">
                  <c:v>73.484999999999999</c:v>
                </c:pt>
                <c:pt idx="91">
                  <c:v>64.197000000000003</c:v>
                </c:pt>
                <c:pt idx="92">
                  <c:v>61.923999999999999</c:v>
                </c:pt>
                <c:pt idx="93">
                  <c:v>62.045000000000002</c:v>
                </c:pt>
                <c:pt idx="94">
                  <c:v>62.167000000000002</c:v>
                </c:pt>
                <c:pt idx="95">
                  <c:v>62.561</c:v>
                </c:pt>
                <c:pt idx="96">
                  <c:v>63.758000000000003</c:v>
                </c:pt>
                <c:pt idx="97">
                  <c:v>63.106000000000002</c:v>
                </c:pt>
                <c:pt idx="98">
                  <c:v>63.302999999999997</c:v>
                </c:pt>
                <c:pt idx="99">
                  <c:v>63.408999999999999</c:v>
                </c:pt>
                <c:pt idx="100">
                  <c:v>63.636000000000003</c:v>
                </c:pt>
                <c:pt idx="101">
                  <c:v>64.135999999999996</c:v>
                </c:pt>
                <c:pt idx="102">
                  <c:v>65.317999999999998</c:v>
                </c:pt>
                <c:pt idx="103">
                  <c:v>65.409000000000006</c:v>
                </c:pt>
                <c:pt idx="104">
                  <c:v>65.364000000000004</c:v>
                </c:pt>
                <c:pt idx="105">
                  <c:v>66.545000000000002</c:v>
                </c:pt>
                <c:pt idx="106">
                  <c:v>67.817999999999998</c:v>
                </c:pt>
                <c:pt idx="107">
                  <c:v>68.242000000000004</c:v>
                </c:pt>
                <c:pt idx="108">
                  <c:v>69.227000000000004</c:v>
                </c:pt>
                <c:pt idx="109">
                  <c:v>70.317999999999998</c:v>
                </c:pt>
                <c:pt idx="110">
                  <c:v>72.317999999999998</c:v>
                </c:pt>
                <c:pt idx="111">
                  <c:v>74.090999999999994</c:v>
                </c:pt>
                <c:pt idx="112">
                  <c:v>75.984999999999999</c:v>
                </c:pt>
                <c:pt idx="113">
                  <c:v>77.575999999999993</c:v>
                </c:pt>
                <c:pt idx="114">
                  <c:v>81.5</c:v>
                </c:pt>
                <c:pt idx="115">
                  <c:v>85.120999999999995</c:v>
                </c:pt>
                <c:pt idx="116">
                  <c:v>90.697000000000003</c:v>
                </c:pt>
                <c:pt idx="117">
                  <c:v>95.545000000000002</c:v>
                </c:pt>
                <c:pt idx="118">
                  <c:v>103.90900000000001</c:v>
                </c:pt>
                <c:pt idx="119">
                  <c:v>112.03</c:v>
                </c:pt>
                <c:pt idx="120">
                  <c:v>121.333</c:v>
                </c:pt>
                <c:pt idx="121">
                  <c:v>129.90899999999999</c:v>
                </c:pt>
                <c:pt idx="122">
                  <c:v>137.81800000000001</c:v>
                </c:pt>
                <c:pt idx="123">
                  <c:v>145.47</c:v>
                </c:pt>
                <c:pt idx="124">
                  <c:v>149.54499999999999</c:v>
                </c:pt>
                <c:pt idx="125">
                  <c:v>153.48500000000001</c:v>
                </c:pt>
                <c:pt idx="126">
                  <c:v>154.03</c:v>
                </c:pt>
                <c:pt idx="127">
                  <c:v>150.636</c:v>
                </c:pt>
                <c:pt idx="128">
                  <c:v>145.65199999999999</c:v>
                </c:pt>
                <c:pt idx="129">
                  <c:v>135.74199999999999</c:v>
                </c:pt>
                <c:pt idx="130">
                  <c:v>124.152</c:v>
                </c:pt>
                <c:pt idx="131">
                  <c:v>107.56100000000001</c:v>
                </c:pt>
                <c:pt idx="132">
                  <c:v>92.817999999999998</c:v>
                </c:pt>
                <c:pt idx="133">
                  <c:v>76.894000000000005</c:v>
                </c:pt>
                <c:pt idx="134">
                  <c:v>68.47</c:v>
                </c:pt>
                <c:pt idx="135">
                  <c:v>61.423999999999999</c:v>
                </c:pt>
                <c:pt idx="136">
                  <c:v>60.045000000000002</c:v>
                </c:pt>
                <c:pt idx="137">
                  <c:v>58.241999999999997</c:v>
                </c:pt>
                <c:pt idx="138">
                  <c:v>60.712000000000003</c:v>
                </c:pt>
                <c:pt idx="139">
                  <c:v>60.287999999999997</c:v>
                </c:pt>
                <c:pt idx="140">
                  <c:v>60.923999999999999</c:v>
                </c:pt>
                <c:pt idx="141">
                  <c:v>62.302999999999997</c:v>
                </c:pt>
                <c:pt idx="142">
                  <c:v>63.847999999999999</c:v>
                </c:pt>
                <c:pt idx="143">
                  <c:v>63.908999999999999</c:v>
                </c:pt>
                <c:pt idx="144">
                  <c:v>66.317999999999998</c:v>
                </c:pt>
                <c:pt idx="145">
                  <c:v>66.924000000000007</c:v>
                </c:pt>
                <c:pt idx="146">
                  <c:v>69.484999999999999</c:v>
                </c:pt>
                <c:pt idx="147">
                  <c:v>72.787999999999997</c:v>
                </c:pt>
                <c:pt idx="148">
                  <c:v>76.47</c:v>
                </c:pt>
                <c:pt idx="149">
                  <c:v>81.802999999999997</c:v>
                </c:pt>
                <c:pt idx="150">
                  <c:v>87.409000000000006</c:v>
                </c:pt>
                <c:pt idx="151">
                  <c:v>93.197000000000003</c:v>
                </c:pt>
                <c:pt idx="152">
                  <c:v>99.317999999999998</c:v>
                </c:pt>
                <c:pt idx="153">
                  <c:v>107</c:v>
                </c:pt>
                <c:pt idx="154">
                  <c:v>111.636</c:v>
                </c:pt>
                <c:pt idx="155">
                  <c:v>116.39400000000001</c:v>
                </c:pt>
                <c:pt idx="156">
                  <c:v>119.152</c:v>
                </c:pt>
                <c:pt idx="157">
                  <c:v>121.379</c:v>
                </c:pt>
                <c:pt idx="158">
                  <c:v>118.43899999999999</c:v>
                </c:pt>
                <c:pt idx="159">
                  <c:v>114.985</c:v>
                </c:pt>
                <c:pt idx="160">
                  <c:v>108.045</c:v>
                </c:pt>
                <c:pt idx="161">
                  <c:v>95.924000000000007</c:v>
                </c:pt>
                <c:pt idx="162">
                  <c:v>86.272999999999996</c:v>
                </c:pt>
                <c:pt idx="163">
                  <c:v>76.757999999999996</c:v>
                </c:pt>
                <c:pt idx="164">
                  <c:v>66.015000000000001</c:v>
                </c:pt>
                <c:pt idx="165">
                  <c:v>59.606000000000002</c:v>
                </c:pt>
                <c:pt idx="166">
                  <c:v>55.53</c:v>
                </c:pt>
                <c:pt idx="167">
                  <c:v>56.197000000000003</c:v>
                </c:pt>
                <c:pt idx="168">
                  <c:v>55.408999999999999</c:v>
                </c:pt>
                <c:pt idx="169">
                  <c:v>56.302999999999997</c:v>
                </c:pt>
                <c:pt idx="170">
                  <c:v>55.817999999999998</c:v>
                </c:pt>
                <c:pt idx="171">
                  <c:v>56.287999999999997</c:v>
                </c:pt>
                <c:pt idx="172">
                  <c:v>57.136000000000003</c:v>
                </c:pt>
                <c:pt idx="173">
                  <c:v>55.954999999999998</c:v>
                </c:pt>
                <c:pt idx="174">
                  <c:v>55.652000000000001</c:v>
                </c:pt>
                <c:pt idx="175">
                  <c:v>55.454999999999998</c:v>
                </c:pt>
                <c:pt idx="176">
                  <c:v>56.136000000000003</c:v>
                </c:pt>
                <c:pt idx="177">
                  <c:v>56.697000000000003</c:v>
                </c:pt>
                <c:pt idx="178">
                  <c:v>56.606000000000002</c:v>
                </c:pt>
                <c:pt idx="179">
                  <c:v>55.091000000000001</c:v>
                </c:pt>
                <c:pt idx="180">
                  <c:v>54.802999999999997</c:v>
                </c:pt>
                <c:pt idx="181">
                  <c:v>55.03</c:v>
                </c:pt>
                <c:pt idx="182">
                  <c:v>56.152000000000001</c:v>
                </c:pt>
                <c:pt idx="183">
                  <c:v>56.241999999999997</c:v>
                </c:pt>
                <c:pt idx="184">
                  <c:v>55.939</c:v>
                </c:pt>
                <c:pt idx="185">
                  <c:v>55.576000000000001</c:v>
                </c:pt>
                <c:pt idx="186">
                  <c:v>54.954999999999998</c:v>
                </c:pt>
                <c:pt idx="187">
                  <c:v>56.317999999999998</c:v>
                </c:pt>
                <c:pt idx="188">
                  <c:v>55.439</c:v>
                </c:pt>
                <c:pt idx="189">
                  <c:v>55.863999999999997</c:v>
                </c:pt>
                <c:pt idx="190">
                  <c:v>56.302999999999997</c:v>
                </c:pt>
                <c:pt idx="191">
                  <c:v>54.667000000000002</c:v>
                </c:pt>
                <c:pt idx="192">
                  <c:v>56.332999999999998</c:v>
                </c:pt>
                <c:pt idx="193">
                  <c:v>56.061</c:v>
                </c:pt>
                <c:pt idx="194">
                  <c:v>56.015000000000001</c:v>
                </c:pt>
                <c:pt idx="195">
                  <c:v>56.121000000000002</c:v>
                </c:pt>
                <c:pt idx="196">
                  <c:v>55.832999999999998</c:v>
                </c:pt>
                <c:pt idx="197">
                  <c:v>57.212000000000003</c:v>
                </c:pt>
                <c:pt idx="198">
                  <c:v>55.697000000000003</c:v>
                </c:pt>
                <c:pt idx="199">
                  <c:v>55.226999999999997</c:v>
                </c:pt>
                <c:pt idx="200">
                  <c:v>55.606000000000002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548-413D-B216-0C367221D18D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63.603068540126706</c:v>
                </c:pt>
                <c:pt idx="5">
                  <c:v>63.784593239354137</c:v>
                </c:pt>
                <c:pt idx="6">
                  <c:v>63.966121538543376</c:v>
                </c:pt>
                <c:pt idx="7">
                  <c:v>64.147603687093337</c:v>
                </c:pt>
                <c:pt idx="8">
                  <c:v>64.328980866775993</c:v>
                </c:pt>
                <c:pt idx="9">
                  <c:v>64.510184067941168</c:v>
                </c:pt>
                <c:pt idx="10">
                  <c:v>64.691132873228156</c:v>
                </c:pt>
                <c:pt idx="11">
                  <c:v>64.871734149959295</c:v>
                </c:pt>
                <c:pt idx="12">
                  <c:v>65.051880655035106</c:v>
                </c:pt>
                <c:pt idx="13">
                  <c:v>65.231449559534909</c:v>
                </c:pt>
                <c:pt idx="14">
                  <c:v>65.41030090453178</c:v>
                </c:pt>
                <c:pt idx="15">
                  <c:v>65.588276005139136</c:v>
                </c:pt>
                <c:pt idx="16">
                  <c:v>65.765195826978044</c:v>
                </c:pt>
                <c:pt idx="17">
                  <c:v>65.940859368920329</c:v>
                </c:pt>
                <c:pt idx="18">
                  <c:v>66.115042099602988</c:v>
                </c:pt>
                <c:pt idx="19">
                  <c:v>66.287494515531776</c:v>
                </c:pt>
                <c:pt idx="20">
                  <c:v>66.457940920419929</c:v>
                </c:pt>
                <c:pt idx="21">
                  <c:v>66.626078577179456</c:v>
                </c:pt>
                <c:pt idx="22">
                  <c:v>66.791577470026638</c:v>
                </c:pt>
                <c:pt idx="23">
                  <c:v>66.954081058049695</c:v>
                </c:pt>
                <c:pt idx="24">
                  <c:v>67.11320864073403</c:v>
                </c:pt>
                <c:pt idx="25">
                  <c:v>67.268560347463236</c:v>
                </c:pt>
                <c:pt idx="26">
                  <c:v>67.419726390327867</c:v>
                </c:pt>
                <c:pt idx="27">
                  <c:v>67.566303198436614</c:v>
                </c:pt>
                <c:pt idx="28">
                  <c:v>67.707920533290022</c:v>
                </c:pt>
                <c:pt idx="29">
                  <c:v>67.844285850131229</c:v>
                </c:pt>
                <c:pt idx="30">
                  <c:v>67.975255212999201</c:v>
                </c:pt>
                <c:pt idx="31">
                  <c:v>68.100944156485724</c:v>
                </c:pt>
                <c:pt idx="32">
                  <c:v>68.221897080585279</c:v>
                </c:pt>
                <c:pt idx="33">
                  <c:v>68.339339925075947</c:v>
                </c:pt>
                <c:pt idx="34">
                  <c:v>68.455547503448955</c:v>
                </c:pt>
                <c:pt idx="35">
                  <c:v>68.574362969416455</c:v>
                </c:pt>
                <c:pt idx="36">
                  <c:v>68.701910743046724</c:v>
                </c:pt>
                <c:pt idx="37">
                  <c:v>68.84754335225945</c:v>
                </c:pt>
                <c:pt idx="38">
                  <c:v>69.025053807951764</c:v>
                </c:pt>
                <c:pt idx="39">
                  <c:v>69.254164595101642</c:v>
                </c:pt>
                <c:pt idx="40">
                  <c:v>69.562268484210989</c:v>
                </c:pt>
                <c:pt idx="41">
                  <c:v>69.986342540285307</c:v>
                </c:pt>
                <c:pt idx="42">
                  <c:v>70.574884645384984</c:v>
                </c:pt>
                <c:pt idx="43">
                  <c:v>71.389635065168761</c:v>
                </c:pt>
                <c:pt idx="44">
                  <c:v>72.50675274025825</c:v>
                </c:pt>
                <c:pt idx="45">
                  <c:v>74.017031678090646</c:v>
                </c:pt>
                <c:pt idx="46">
                  <c:v>76.024687327629181</c:v>
                </c:pt>
                <c:pt idx="47">
                  <c:v>78.644240202604109</c:v>
                </c:pt>
                <c:pt idx="48">
                  <c:v>81.995098432045197</c:v>
                </c:pt>
                <c:pt idx="49">
                  <c:v>86.193611173615139</c:v>
                </c:pt>
                <c:pt idx="50">
                  <c:v>91.342637933030844</c:v>
                </c:pt>
                <c:pt idx="51">
                  <c:v>97.519043743746423</c:v>
                </c:pt>
                <c:pt idx="52">
                  <c:v>104.75995328790715</c:v>
                </c:pt>
                <c:pt idx="53">
                  <c:v>113.04901924728354</c:v>
                </c:pt>
                <c:pt idx="54">
                  <c:v>122.30427748723829</c:v>
                </c:pt>
                <c:pt idx="55">
                  <c:v>132.36906715482183</c:v>
                </c:pt>
                <c:pt idx="56">
                  <c:v>143.00567447713664</c:v>
                </c:pt>
                <c:pt idx="57">
                  <c:v>153.88315350147712</c:v>
                </c:pt>
                <c:pt idx="58">
                  <c:v>164.52681122999681</c:v>
                </c:pt>
                <c:pt idx="59">
                  <c:v>174.16008755641349</c:v>
                </c:pt>
                <c:pt idx="60">
                  <c:v>181.39278039379869</c:v>
                </c:pt>
                <c:pt idx="61">
                  <c:v>183.9497465251664</c:v>
                </c:pt>
                <c:pt idx="62">
                  <c:v>179.05107503434712</c:v>
                </c:pt>
                <c:pt idx="63">
                  <c:v>164.97947476141039</c:v>
                </c:pt>
                <c:pt idx="64">
                  <c:v>143.10704209400564</c:v>
                </c:pt>
                <c:pt idx="65">
                  <c:v>118.28371598407384</c:v>
                </c:pt>
                <c:pt idx="66">
                  <c:v>96.448932259979443</c:v>
                </c:pt>
                <c:pt idx="67">
                  <c:v>81.312451840628228</c:v>
                </c:pt>
                <c:pt idx="68">
                  <c:v>73.061878876338184</c:v>
                </c:pt>
                <c:pt idx="69">
                  <c:v>69.67799193502772</c:v>
                </c:pt>
                <c:pt idx="70">
                  <c:v>68.948619958580792</c:v>
                </c:pt>
                <c:pt idx="71">
                  <c:v>69.502274343616463</c:v>
                </c:pt>
                <c:pt idx="72">
                  <c:v>70.793402759506506</c:v>
                </c:pt>
                <c:pt idx="73">
                  <c:v>72.732235213823358</c:v>
                </c:pt>
                <c:pt idx="74">
                  <c:v>75.403941544596648</c:v>
                </c:pt>
                <c:pt idx="75">
                  <c:v>78.937664641074988</c:v>
                </c:pt>
                <c:pt idx="76">
                  <c:v>83.453402079002913</c:v>
                </c:pt>
                <c:pt idx="77">
                  <c:v>89.03252802973013</c:v>
                </c:pt>
                <c:pt idx="78">
                  <c:v>95.692783104513978</c:v>
                </c:pt>
                <c:pt idx="79">
                  <c:v>103.36540064693757</c:v>
                </c:pt>
                <c:pt idx="80">
                  <c:v>111.87624248893181</c:v>
                </c:pt>
                <c:pt idx="81">
                  <c:v>120.92722860649783</c:v>
                </c:pt>
                <c:pt idx="82">
                  <c:v>130.04802079830162</c:v>
                </c:pt>
                <c:pt idx="83">
                  <c:v>138.43462803388024</c:v>
                </c:pt>
                <c:pt idx="84">
                  <c:v>144.6054781035744</c:v>
                </c:pt>
                <c:pt idx="85">
                  <c:v>146.14513500270169</c:v>
                </c:pt>
                <c:pt idx="86">
                  <c:v>140.39497805156495</c:v>
                </c:pt>
                <c:pt idx="87">
                  <c:v>126.57899837667431</c:v>
                </c:pt>
                <c:pt idx="88">
                  <c:v>107.69765214689365</c:v>
                </c:pt>
                <c:pt idx="89">
                  <c:v>89.401688983783259</c:v>
                </c:pt>
                <c:pt idx="90">
                  <c:v>76.208812244518555</c:v>
                </c:pt>
                <c:pt idx="91">
                  <c:v>69.009916920521761</c:v>
                </c:pt>
                <c:pt idx="92">
                  <c:v>66.004180151459266</c:v>
                </c:pt>
                <c:pt idx="93">
                  <c:v>65.02097019824231</c:v>
                </c:pt>
                <c:pt idx="94">
                  <c:v>64.744762721247383</c:v>
                </c:pt>
                <c:pt idx="95">
                  <c:v>64.654177520546398</c:v>
                </c:pt>
                <c:pt idx="96">
                  <c:v>64.604916122484482</c:v>
                </c:pt>
                <c:pt idx="97">
                  <c:v>64.570056872646205</c:v>
                </c:pt>
                <c:pt idx="98">
                  <c:v>64.549193569316927</c:v>
                </c:pt>
                <c:pt idx="99">
                  <c:v>64.547570770808136</c:v>
                </c:pt>
                <c:pt idx="100">
                  <c:v>64.573110727505295</c:v>
                </c:pt>
                <c:pt idx="101">
                  <c:v>64.636636209988581</c:v>
                </c:pt>
                <c:pt idx="102">
                  <c:v>64.752573350283683</c:v>
                </c:pt>
                <c:pt idx="103">
                  <c:v>64.939762289835144</c:v>
                </c:pt>
                <c:pt idx="104">
                  <c:v>65.222299013075258</c:v>
                </c:pt>
                <c:pt idx="105">
                  <c:v>65.63033727077881</c:v>
                </c:pt>
                <c:pt idx="106">
                  <c:v>66.200754437759059</c:v>
                </c:pt>
                <c:pt idx="107">
                  <c:v>66.977558299566496</c:v>
                </c:pt>
                <c:pt idx="108">
                  <c:v>68.011888972837582</c:v>
                </c:pt>
                <c:pt idx="109">
                  <c:v>69.361456546621227</c:v>
                </c:pt>
                <c:pt idx="110">
                  <c:v>71.089256208828957</c:v>
                </c:pt>
                <c:pt idx="111">
                  <c:v>73.261424083535516</c:v>
                </c:pt>
                <c:pt idx="112">
                  <c:v>75.944143122107548</c:v>
                </c:pt>
                <c:pt idx="113">
                  <c:v>79.199581256245168</c:v>
                </c:pt>
                <c:pt idx="114">
                  <c:v>83.080942251024126</c:v>
                </c:pt>
                <c:pt idx="115">
                  <c:v>87.626827152548842</c:v>
                </c:pt>
                <c:pt idx="116">
                  <c:v>92.855227465734671</c:v>
                </c:pt>
                <c:pt idx="117">
                  <c:v>98.757569963813054</c:v>
                </c:pt>
                <c:pt idx="118">
                  <c:v>105.29322572157109</c:v>
                </c:pt>
                <c:pt idx="119">
                  <c:v>112.38455529318826</c:v>
                </c:pt>
                <c:pt idx="120">
                  <c:v>119.91135820005407</c:v>
                </c:pt>
                <c:pt idx="121">
                  <c:v>127.7007147677412</c:v>
                </c:pt>
                <c:pt idx="122">
                  <c:v>135.50354375952264</c:v>
                </c:pt>
                <c:pt idx="123">
                  <c:v>142.94624806127135</c:v>
                </c:pt>
                <c:pt idx="124">
                  <c:v>149.45490070328927</c:v>
                </c:pt>
                <c:pt idx="125">
                  <c:v>154.18342223760015</c:v>
                </c:pt>
                <c:pt idx="126">
                  <c:v>156.03087794803753</c:v>
                </c:pt>
                <c:pt idx="127">
                  <c:v>153.85774887691386</c:v>
                </c:pt>
                <c:pt idx="128">
                  <c:v>146.93179088554439</c:v>
                </c:pt>
                <c:pt idx="129">
                  <c:v>135.44010697293484</c:v>
                </c:pt>
                <c:pt idx="130">
                  <c:v>120.73405572554231</c:v>
                </c:pt>
                <c:pt idx="131">
                  <c:v>105.03772775216147</c:v>
                </c:pt>
                <c:pt idx="132">
                  <c:v>90.687800933706995</c:v>
                </c:pt>
                <c:pt idx="133">
                  <c:v>79.324204709821743</c:v>
                </c:pt>
                <c:pt idx="134">
                  <c:v>71.488551898826799</c:v>
                </c:pt>
                <c:pt idx="135">
                  <c:v>66.774117096015715</c:v>
                </c:pt>
                <c:pt idx="136">
                  <c:v>64.304891129279184</c:v>
                </c:pt>
                <c:pt idx="137">
                  <c:v>63.200559189918891</c:v>
                </c:pt>
                <c:pt idx="138">
                  <c:v>62.825277089709644</c:v>
                </c:pt>
                <c:pt idx="139">
                  <c:v>62.822617693474704</c:v>
                </c:pt>
                <c:pt idx="140">
                  <c:v>63.042429886430845</c:v>
                </c:pt>
                <c:pt idx="141">
                  <c:v>63.454253485053691</c:v>
                </c:pt>
                <c:pt idx="142">
                  <c:v>64.088115930044637</c:v>
                </c:pt>
                <c:pt idx="143">
                  <c:v>65.004057115565445</c:v>
                </c:pt>
                <c:pt idx="144">
                  <c:v>66.278499911676491</c:v>
                </c:pt>
                <c:pt idx="145">
                  <c:v>67.997066688917798</c:v>
                </c:pt>
                <c:pt idx="146">
                  <c:v>70.248158865175498</c:v>
                </c:pt>
                <c:pt idx="147">
                  <c:v>73.114999470318722</c:v>
                </c:pt>
                <c:pt idx="148">
                  <c:v>76.665595906380858</c:v>
                </c:pt>
                <c:pt idx="149">
                  <c:v>80.940926410387291</c:v>
                </c:pt>
                <c:pt idx="150">
                  <c:v>85.941915778494092</c:v>
                </c:pt>
                <c:pt idx="151">
                  <c:v>91.615092671362333</c:v>
                </c:pt>
                <c:pt idx="152">
                  <c:v>97.834361091904384</c:v>
                </c:pt>
                <c:pt idx="153">
                  <c:v>104.37197309961181</c:v>
                </c:pt>
                <c:pt idx="154">
                  <c:v>110.8496004021805</c:v>
                </c:pt>
                <c:pt idx="155">
                  <c:v>116.67186093246903</c:v>
                </c:pt>
                <c:pt idx="156">
                  <c:v>120.9820525828374</c:v>
                </c:pt>
                <c:pt idx="157">
                  <c:v>122.7304950305202</c:v>
                </c:pt>
                <c:pt idx="158">
                  <c:v>120.94845323194322</c:v>
                </c:pt>
                <c:pt idx="159">
                  <c:v>115.20339411873925</c:v>
                </c:pt>
                <c:pt idx="160">
                  <c:v>106.00669761424135</c:v>
                </c:pt>
                <c:pt idx="161">
                  <c:v>94.844928047332672</c:v>
                </c:pt>
                <c:pt idx="162">
                  <c:v>83.694035176674532</c:v>
                </c:pt>
                <c:pt idx="163">
                  <c:v>74.259272674858295</c:v>
                </c:pt>
                <c:pt idx="164">
                  <c:v>67.408168230018845</c:v>
                </c:pt>
                <c:pt idx="165">
                  <c:v>63.098676084378809</c:v>
                </c:pt>
                <c:pt idx="166">
                  <c:v>60.721761274857272</c:v>
                </c:pt>
                <c:pt idx="167">
                  <c:v>59.542027395223755</c:v>
                </c:pt>
                <c:pt idx="168">
                  <c:v>58.98080094806712</c:v>
                </c:pt>
                <c:pt idx="169">
                  <c:v>58.689496436330202</c:v>
                </c:pt>
                <c:pt idx="170">
                  <c:v>58.498613032266789</c:v>
                </c:pt>
                <c:pt idx="171">
                  <c:v>58.340013195827169</c:v>
                </c:pt>
                <c:pt idx="172">
                  <c:v>58.190808544226229</c:v>
                </c:pt>
                <c:pt idx="173">
                  <c:v>58.044592418628284</c:v>
                </c:pt>
                <c:pt idx="174">
                  <c:v>57.899936917535868</c:v>
                </c:pt>
                <c:pt idx="175">
                  <c:v>57.756663750890652</c:v>
                </c:pt>
                <c:pt idx="176">
                  <c:v>57.614844283802924</c:v>
                </c:pt>
                <c:pt idx="177">
                  <c:v>57.474575582434866</c:v>
                </c:pt>
                <c:pt idx="178">
                  <c:v>57.335938967476039</c:v>
                </c:pt>
                <c:pt idx="179">
                  <c:v>57.198994654969674</c:v>
                </c:pt>
                <c:pt idx="180">
                  <c:v>57.063782558156603</c:v>
                </c:pt>
                <c:pt idx="181">
                  <c:v>56.930324077974042</c:v>
                </c:pt>
                <c:pt idx="182">
                  <c:v>56.798624076345348</c:v>
                </c:pt>
                <c:pt idx="183">
                  <c:v>56.668672879439235</c:v>
                </c:pt>
                <c:pt idx="184">
                  <c:v>56.540448248975999</c:v>
                </c:pt>
                <c:pt idx="185">
                  <c:v>56.413917278936957</c:v>
                </c:pt>
                <c:pt idx="186">
                  <c:v>56.289038186036976</c:v>
                </c:pt>
                <c:pt idx="187">
                  <c:v>56.165761971673312</c:v>
                </c:pt>
                <c:pt idx="188">
                  <c:v>56.044033941199103</c:v>
                </c:pt>
                <c:pt idx="189">
                  <c:v>55.923795073242658</c:v>
                </c:pt>
                <c:pt idx="190">
                  <c:v>55.804983237405274</c:v>
                </c:pt>
                <c:pt idx="191">
                  <c:v>55.687534263086697</c:v>
                </c:pt>
                <c:pt idx="192">
                  <c:v>55.5713828655161</c:v>
                </c:pt>
                <c:pt idx="193">
                  <c:v>55.456463437442473</c:v>
                </c:pt>
                <c:pt idx="194">
                  <c:v>55.342710716505003</c:v>
                </c:pt>
                <c:pt idx="195">
                  <c:v>55.230060339203504</c:v>
                </c:pt>
                <c:pt idx="196">
                  <c:v>55.11844929275621</c:v>
                </c:pt>
                <c:pt idx="197">
                  <c:v>55.007816276088008</c:v>
                </c:pt>
                <c:pt idx="198">
                  <c:v>54.898101980842092</c:v>
                </c:pt>
                <c:pt idx="199">
                  <c:v>54.78924930274097</c:v>
                </c:pt>
                <c:pt idx="200">
                  <c:v>54.681203492913255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548-413D-B216-0C367221D18D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63.603068540124937</c:v>
                </c:pt>
                <c:pt idx="5">
                  <c:v>63.784593239349071</c:v>
                </c:pt>
                <c:pt idx="6">
                  <c:v>63.966121538529116</c:v>
                </c:pt>
                <c:pt idx="7">
                  <c:v>64.147603687053916</c:v>
                </c:pt>
                <c:pt idx="8">
                  <c:v>64.328980866668914</c:v>
                </c:pt>
                <c:pt idx="9">
                  <c:v>64.510184067655359</c:v>
                </c:pt>
                <c:pt idx="10">
                  <c:v>64.691132872478633</c:v>
                </c:pt>
                <c:pt idx="11">
                  <c:v>64.871734148027969</c:v>
                </c:pt>
                <c:pt idx="12">
                  <c:v>65.051880650145407</c:v>
                </c:pt>
                <c:pt idx="13">
                  <c:v>65.231449547371142</c:v>
                </c:pt>
                <c:pt idx="14">
                  <c:v>65.410300874800598</c:v>
                </c:pt>
                <c:pt idx="15">
                  <c:v>65.58827593373644</c:v>
                </c:pt>
                <c:pt idx="16">
                  <c:v>65.765195658487613</c:v>
                </c:pt>
                <c:pt idx="17">
                  <c:v>65.940858978264714</c:v>
                </c:pt>
                <c:pt idx="18">
                  <c:v>66.115041209641731</c:v>
                </c:pt>
                <c:pt idx="19">
                  <c:v>66.287492523453764</c:v>
                </c:pt>
                <c:pt idx="20">
                  <c:v>66.457936539152215</c:v>
                </c:pt>
                <c:pt idx="21">
                  <c:v>66.626069109327801</c:v>
                </c:pt>
                <c:pt idx="22">
                  <c:v>66.791557367006689</c:v>
                </c:pt>
                <c:pt idx="23">
                  <c:v>66.954039117958686</c:v>
                </c:pt>
                <c:pt idx="24">
                  <c:v>67.1131226690094</c:v>
                </c:pt>
                <c:pt idx="25">
                  <c:v>67.268387190438474</c:v>
                </c:pt>
                <c:pt idx="26">
                  <c:v>67.419383715031742</c:v>
                </c:pt>
                <c:pt idx="27">
                  <c:v>67.56563687715547</c:v>
                </c:pt>
                <c:pt idx="28">
                  <c:v>67.70664749115808</c:v>
                </c:pt>
                <c:pt idx="29">
                  <c:v>67.841896058281392</c:v>
                </c:pt>
                <c:pt idx="30">
                  <c:v>67.970847273957872</c:v>
                </c:pt>
                <c:pt idx="31">
                  <c:v>68.092955581984754</c:v>
                </c:pt>
                <c:pt idx="32">
                  <c:v>68.207671788081228</c:v>
                </c:pt>
                <c:pt idx="33">
                  <c:v>68.314450702794289</c:v>
                </c:pt>
                <c:pt idx="34">
                  <c:v>68.412759733407299</c:v>
                </c:pt>
                <c:pt idx="35">
                  <c:v>68.502088288094768</c:v>
                </c:pt>
                <c:pt idx="36">
                  <c:v>68.581957795702991</c:v>
                </c:pt>
                <c:pt idx="37">
                  <c:v>68.651932084830037</c:v>
                </c:pt>
                <c:pt idx="38">
                  <c:v>68.711627810774118</c:v>
                </c:pt>
                <c:pt idx="39">
                  <c:v>68.760724573403536</c:v>
                </c:pt>
                <c:pt idx="40">
                  <c:v>68.79897433818833</c:v>
                </c:pt>
                <c:pt idx="41">
                  <c:v>68.826209761218124</c:v>
                </c:pt>
                <c:pt idx="42">
                  <c:v>68.842351030669974</c:v>
                </c:pt>
                <c:pt idx="43">
                  <c:v>68.84741087392959</c:v>
                </c:pt>
                <c:pt idx="44">
                  <c:v>68.841497441347798</c:v>
                </c:pt>
                <c:pt idx="45">
                  <c:v>68.824814861996813</c:v>
                </c:pt>
                <c:pt idx="46">
                  <c:v>68.797661368982531</c:v>
                </c:pt>
                <c:pt idx="47">
                  <c:v>68.760425005032005</c:v>
                </c:pt>
                <c:pt idx="48">
                  <c:v>68.713577034966534</c:v>
                </c:pt>
                <c:pt idx="49">
                  <c:v>68.657663301488753</c:v>
                </c:pt>
                <c:pt idx="50">
                  <c:v>68.593293856065941</c:v>
                </c:pt>
                <c:pt idx="51">
                  <c:v>68.52113127053137</c:v>
                </c:pt>
                <c:pt idx="52">
                  <c:v>68.44187808239873</c:v>
                </c:pt>
                <c:pt idx="53">
                  <c:v>68.356263845404754</c:v>
                </c:pt>
                <c:pt idx="54">
                  <c:v>68.265032246775718</c:v>
                </c:pt>
                <c:pt idx="55">
                  <c:v>68.168928716946013</c:v>
                </c:pt>
                <c:pt idx="56">
                  <c:v>68.068688900708068</c:v>
                </c:pt>
                <c:pt idx="57">
                  <c:v>67.965028287106449</c:v>
                </c:pt>
                <c:pt idx="58">
                  <c:v>67.858633215388892</c:v>
                </c:pt>
                <c:pt idx="59">
                  <c:v>67.750153392400804</c:v>
                </c:pt>
                <c:pt idx="60">
                  <c:v>67.640195978584288</c:v>
                </c:pt>
                <c:pt idx="61">
                  <c:v>67.529321229672362</c:v>
                </c:pt>
                <c:pt idx="62">
                  <c:v>67.418039622330653</c:v>
                </c:pt>
                <c:pt idx="63">
                  <c:v>67.306810346072751</c:v>
                </c:pt>
                <c:pt idx="64">
                  <c:v>67.196041011183809</c:v>
                </c:pt>
                <c:pt idx="65">
                  <c:v>67.08608840251307</c:v>
                </c:pt>
                <c:pt idx="66">
                  <c:v>66.977260100476087</c:v>
                </c:pt>
                <c:pt idx="67">
                  <c:v>66.869816791599959</c:v>
                </c:pt>
                <c:pt idx="68">
                  <c:v>66.763975099401478</c:v>
                </c:pt>
                <c:pt idx="69">
                  <c:v>66.65991078025111</c:v>
                </c:pt>
                <c:pt idx="70">
                  <c:v>66.557762146242865</c:v>
                </c:pt>
                <c:pt idx="71">
                  <c:v>66.457633596306493</c:v>
                </c:pt>
                <c:pt idx="72">
                  <c:v>66.359599156511067</c:v>
                </c:pt>
                <c:pt idx="73">
                  <c:v>66.263705949678922</c:v>
                </c:pt>
                <c:pt idx="74">
                  <c:v>66.169977532311819</c:v>
                </c:pt>
                <c:pt idx="75">
                  <c:v>66.078417052947444</c:v>
                </c:pt>
                <c:pt idx="76">
                  <c:v>65.989010200150759</c:v>
                </c:pt>
                <c:pt idx="77">
                  <c:v>65.901727920314357</c:v>
                </c:pt>
                <c:pt idx="78">
                  <c:v>65.816528895332965</c:v>
                </c:pt>
                <c:pt idx="79">
                  <c:v>65.733361778158937</c:v>
                </c:pt>
                <c:pt idx="80">
                  <c:v>65.652167190422858</c:v>
                </c:pt>
                <c:pt idx="81">
                  <c:v>65.572879490930163</c:v>
                </c:pt>
                <c:pt idx="82">
                  <c:v>65.495428327146058</c:v>
                </c:pt>
                <c:pt idx="83">
                  <c:v>65.419739983974338</c:v>
                </c:pt>
                <c:pt idx="84">
                  <c:v>65.345738545428105</c:v>
                </c:pt>
                <c:pt idx="85">
                  <c:v>65.273346885365015</c:v>
                </c:pt>
                <c:pt idx="86">
                  <c:v>65.20248750348027</c:v>
                </c:pt>
                <c:pt idx="87">
                  <c:v>65.133083222354543</c:v>
                </c:pt>
                <c:pt idx="88">
                  <c:v>65.065057760659229</c:v>
                </c:pt>
                <c:pt idx="89">
                  <c:v>64.998336196719833</c:v>
                </c:pt>
                <c:pt idx="90">
                  <c:v>64.93284533561102</c:v>
                </c:pt>
                <c:pt idx="91">
                  <c:v>64.868513991856958</c:v>
                </c:pt>
                <c:pt idx="92">
                  <c:v>64.805273198691665</c:v>
                </c:pt>
                <c:pt idx="93">
                  <c:v>64.743056353722196</c:v>
                </c:pt>
                <c:pt idx="94">
                  <c:v>64.681799309764372</c:v>
                </c:pt>
                <c:pt idx="95">
                  <c:v>64.621440418597061</c:v>
                </c:pt>
                <c:pt idx="96">
                  <c:v>64.561920534422441</c:v>
                </c:pt>
                <c:pt idx="97">
                  <c:v>64.503182982928791</c:v>
                </c:pt>
                <c:pt idx="98">
                  <c:v>64.445173501032755</c:v>
                </c:pt>
                <c:pt idx="99">
                  <c:v>64.387840151630158</c:v>
                </c:pt>
                <c:pt idx="100">
                  <c:v>64.331133217005245</c:v>
                </c:pt>
                <c:pt idx="101">
                  <c:v>64.275005073934977</c:v>
                </c:pt>
                <c:pt idx="102">
                  <c:v>64.219410052973444</c:v>
                </c:pt>
                <c:pt idx="103">
                  <c:v>64.164304283906915</c:v>
                </c:pt>
                <c:pt idx="104">
                  <c:v>64.10964552892932</c:v>
                </c:pt>
                <c:pt idx="105">
                  <c:v>64.055393004693997</c:v>
                </c:pt>
                <c:pt idx="106">
                  <c:v>64.001507194050063</c:v>
                </c:pt>
                <c:pt idx="107">
                  <c:v>63.947949647962872</c:v>
                </c:pt>
                <c:pt idx="108">
                  <c:v>63.894682777848985</c:v>
                </c:pt>
                <c:pt idx="109">
                  <c:v>63.841669638321228</c:v>
                </c:pt>
                <c:pt idx="110">
                  <c:v>63.788873700138907</c:v>
                </c:pt>
                <c:pt idx="111">
                  <c:v>63.736258612991712</c:v>
                </c:pt>
                <c:pt idx="112">
                  <c:v>63.683787957611614</c:v>
                </c:pt>
                <c:pt idx="113">
                  <c:v>63.631424986609147</c:v>
                </c:pt>
                <c:pt idx="114">
                  <c:v>63.579132353369218</c:v>
                </c:pt>
                <c:pt idx="115">
                  <c:v>63.526871828321553</c:v>
                </c:pt>
                <c:pt idx="116">
                  <c:v>63.474604001927368</c:v>
                </c:pt>
                <c:pt idx="117">
                  <c:v>63.422287973803343</c:v>
                </c:pt>
                <c:pt idx="118">
                  <c:v>63.369881027543641</c:v>
                </c:pt>
                <c:pt idx="119">
                  <c:v>63.31733829101217</c:v>
                </c:pt>
                <c:pt idx="120">
                  <c:v>63.264612382170469</c:v>
                </c:pt>
                <c:pt idx="121">
                  <c:v>63.211653040894788</c:v>
                </c:pt>
                <c:pt idx="122">
                  <c:v>63.158406747735405</c:v>
                </c:pt>
                <c:pt idx="123">
                  <c:v>63.104816331195245</c:v>
                </c:pt>
                <c:pt idx="124">
                  <c:v>63.050820565873643</c:v>
                </c:pt>
                <c:pt idx="125">
                  <c:v>62.996353764749188</c:v>
                </c:pt>
                <c:pt idx="126">
                  <c:v>62.941345369981036</c:v>
                </c:pt>
                <c:pt idx="127">
                  <c:v>62.885719547906497</c:v>
                </c:pt>
                <c:pt idx="128">
                  <c:v>62.829394795412391</c:v>
                </c:pt>
                <c:pt idx="129">
                  <c:v>62.772283566568021</c:v>
                </c:pt>
                <c:pt idx="130">
                  <c:v>62.714291930321686</c:v>
                </c:pt>
                <c:pt idx="131">
                  <c:v>62.655319272167063</c:v>
                </c:pt>
                <c:pt idx="132">
                  <c:v>62.595258054948346</c:v>
                </c:pt>
                <c:pt idx="133">
                  <c:v>62.533993656341011</c:v>
                </c:pt>
                <c:pt idx="134">
                  <c:v>62.471404302939476</c:v>
                </c:pt>
                <c:pt idx="135">
                  <c:v>62.407361123195727</c:v>
                </c:pt>
                <c:pt idx="136">
                  <c:v>62.341728343536502</c:v>
                </c:pt>
                <c:pt idx="137">
                  <c:v>62.274363653658078</c:v>
                </c:pt>
                <c:pt idx="138">
                  <c:v>62.205118768029358</c:v>
                </c:pt>
                <c:pt idx="139">
                  <c:v>62.133840210762457</c:v>
                </c:pt>
                <c:pt idx="140">
                  <c:v>62.060370349934061</c:v>
                </c:pt>
                <c:pt idx="141">
                  <c:v>61.984548704843633</c:v>
                </c:pt>
                <c:pt idx="142">
                  <c:v>61.906213545253578</c:v>
                </c:pt>
                <c:pt idx="143">
                  <c:v>61.825203795077869</c:v>
                </c:pt>
                <c:pt idx="144">
                  <c:v>61.741361244042189</c:v>
                </c:pt>
                <c:pt idx="145">
                  <c:v>61.654533059406901</c:v>
                </c:pt>
                <c:pt idx="146">
                  <c:v>61.564574575967882</c:v>
                </c:pt>
                <c:pt idx="147">
                  <c:v>61.471352326479497</c:v>
                </c:pt>
                <c:pt idx="148">
                  <c:v>61.374747256890458</c:v>
                </c:pt>
                <c:pt idx="149">
                  <c:v>61.27465805214969</c:v>
                </c:pt>
                <c:pt idx="150">
                  <c:v>61.171004479923326</c:v>
                </c:pt>
                <c:pt idx="151">
                  <c:v>61.063730642740161</c:v>
                </c:pt>
                <c:pt idx="152">
                  <c:v>60.952808015421567</c:v>
                </c:pt>
                <c:pt idx="153">
                  <c:v>60.838238135816709</c:v>
                </c:pt>
                <c:pt idx="154">
                  <c:v>60.720054814435457</c:v>
                </c:pt>
                <c:pt idx="155">
                  <c:v>60.59832573387326</c:v>
                </c:pt>
                <c:pt idx="156">
                  <c:v>60.473153322799021</c:v>
                </c:pt>
                <c:pt idx="157">
                  <c:v>60.344674811920285</c:v>
                </c:pt>
                <c:pt idx="158">
                  <c:v>60.213061410145286</c:v>
                </c:pt>
                <c:pt idx="159">
                  <c:v>60.07851657667058</c:v>
                </c:pt>
                <c:pt idx="160">
                  <c:v>59.941273406682328</c:v>
                </c:pt>
                <c:pt idx="161">
                  <c:v>59.801591191870671</c:v>
                </c:pt>
                <c:pt idx="162">
                  <c:v>59.659751258758725</c:v>
                </c:pt>
                <c:pt idx="163">
                  <c:v>59.516052224646856</c:v>
                </c:pt>
                <c:pt idx="164">
                  <c:v>59.370804839815669</c:v>
                </c:pt>
                <c:pt idx="165">
                  <c:v>59.224326603246865</c:v>
                </c:pt>
                <c:pt idx="166">
                  <c:v>59.076936346175842</c:v>
                </c:pt>
                <c:pt idx="167">
                  <c:v>58.928948973029506</c:v>
                </c:pt>
                <c:pt idx="168">
                  <c:v>58.780670533547855</c:v>
                </c:pt>
                <c:pt idx="169">
                  <c:v>58.632393774896869</c:v>
                </c:pt>
                <c:pt idx="170">
                  <c:v>58.484394290800353</c:v>
                </c:pt>
                <c:pt idx="171">
                  <c:v>58.336927348977618</c:v>
                </c:pt>
                <c:pt idx="172">
                  <c:v>58.19022544135111</c:v>
                </c:pt>
                <c:pt idx="173">
                  <c:v>58.044496566220609</c:v>
                </c:pt>
                <c:pt idx="174">
                  <c:v>57.899923220055378</c:v>
                </c:pt>
                <c:pt idx="175">
                  <c:v>57.756662050293592</c:v>
                </c:pt>
                <c:pt idx="176">
                  <c:v>57.614844100457958</c:v>
                </c:pt>
                <c:pt idx="177">
                  <c:v>57.474575565277135</c:v>
                </c:pt>
                <c:pt idx="178">
                  <c:v>57.335938966082828</c:v>
                </c:pt>
                <c:pt idx="179">
                  <c:v>57.198994654871541</c:v>
                </c:pt>
                <c:pt idx="180">
                  <c:v>57.063782558150606</c:v>
                </c:pt>
                <c:pt idx="181">
                  <c:v>56.930324077973722</c:v>
                </c:pt>
                <c:pt idx="182">
                  <c:v>56.798624076345334</c:v>
                </c:pt>
                <c:pt idx="183">
                  <c:v>56.668672879439235</c:v>
                </c:pt>
                <c:pt idx="184">
                  <c:v>56.540448248975999</c:v>
                </c:pt>
                <c:pt idx="185">
                  <c:v>56.413917278936957</c:v>
                </c:pt>
                <c:pt idx="186">
                  <c:v>56.289038186036976</c:v>
                </c:pt>
                <c:pt idx="187">
                  <c:v>56.165761971673312</c:v>
                </c:pt>
                <c:pt idx="188">
                  <c:v>56.044033941199103</c:v>
                </c:pt>
                <c:pt idx="189">
                  <c:v>55.923795073242658</c:v>
                </c:pt>
                <c:pt idx="190">
                  <c:v>55.804983237405274</c:v>
                </c:pt>
                <c:pt idx="191">
                  <c:v>55.687534263086697</c:v>
                </c:pt>
                <c:pt idx="192">
                  <c:v>55.5713828655161</c:v>
                </c:pt>
                <c:pt idx="193">
                  <c:v>55.456463437442473</c:v>
                </c:pt>
                <c:pt idx="194">
                  <c:v>55.342710716505003</c:v>
                </c:pt>
                <c:pt idx="195">
                  <c:v>55.230060339203504</c:v>
                </c:pt>
                <c:pt idx="196">
                  <c:v>55.11844929275621</c:v>
                </c:pt>
                <c:pt idx="197">
                  <c:v>55.007816276088008</c:v>
                </c:pt>
                <c:pt idx="198">
                  <c:v>54.898101980842092</c:v>
                </c:pt>
                <c:pt idx="199">
                  <c:v>54.78924930274097</c:v>
                </c:pt>
                <c:pt idx="200">
                  <c:v>54.681203492913255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548-413D-B216-0C367221D1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674624"/>
        <c:axId val="472251208"/>
      </c:scatterChart>
      <c:valAx>
        <c:axId val="2826746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2251208"/>
        <c:crosses val="autoZero"/>
        <c:crossBetween val="midCat"/>
      </c:valAx>
      <c:valAx>
        <c:axId val="4722512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267462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2828 nM α1(I), 1.19 nM WT MMP-1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'α1(I)'!$C$10:$O$10</c:f>
                <c:numCache>
                  <c:formatCode>General</c:formatCode>
                  <c:ptCount val="13"/>
                  <c:pt idx="0">
                    <c:v>10.380259278317501</c:v>
                  </c:pt>
                  <c:pt idx="1">
                    <c:v>3.3265945409712532</c:v>
                  </c:pt>
                  <c:pt idx="2">
                    <c:v>4.3884090670027032</c:v>
                  </c:pt>
                  <c:pt idx="3">
                    <c:v>4.0434539198221575</c:v>
                  </c:pt>
                  <c:pt idx="4">
                    <c:v>7.4151116871350551</c:v>
                  </c:pt>
                  <c:pt idx="5">
                    <c:v>2.3017002450953061</c:v>
                  </c:pt>
                  <c:pt idx="6">
                    <c:v>6.2862287440054603</c:v>
                  </c:pt>
                  <c:pt idx="7">
                    <c:v>1.4756157773215304</c:v>
                  </c:pt>
                  <c:pt idx="8">
                    <c:v>4.8698762125360657</c:v>
                  </c:pt>
                  <c:pt idx="9">
                    <c:v>6.0038559801755218</c:v>
                  </c:pt>
                  <c:pt idx="10">
                    <c:v>1.6756336824219207</c:v>
                  </c:pt>
                  <c:pt idx="11">
                    <c:v>6.6205977006815067</c:v>
                  </c:pt>
                  <c:pt idx="12">
                    <c:v>3.9829786731216177</c:v>
                  </c:pt>
                </c:numCache>
              </c:numRef>
            </c:plus>
            <c:minus>
              <c:numRef>
                <c:f>'α1(I)'!$C$10:$O$10</c:f>
                <c:numCache>
                  <c:formatCode>General</c:formatCode>
                  <c:ptCount val="13"/>
                  <c:pt idx="0">
                    <c:v>10.380259278317501</c:v>
                  </c:pt>
                  <c:pt idx="1">
                    <c:v>3.3265945409712532</c:v>
                  </c:pt>
                  <c:pt idx="2">
                    <c:v>4.3884090670027032</c:v>
                  </c:pt>
                  <c:pt idx="3">
                    <c:v>4.0434539198221575</c:v>
                  </c:pt>
                  <c:pt idx="4">
                    <c:v>7.4151116871350551</c:v>
                  </c:pt>
                  <c:pt idx="5">
                    <c:v>2.3017002450953061</c:v>
                  </c:pt>
                  <c:pt idx="6">
                    <c:v>6.2862287440054603</c:v>
                  </c:pt>
                  <c:pt idx="7">
                    <c:v>1.4756157773215304</c:v>
                  </c:pt>
                  <c:pt idx="8">
                    <c:v>4.8698762125360657</c:v>
                  </c:pt>
                  <c:pt idx="9">
                    <c:v>6.0038559801755218</c:v>
                  </c:pt>
                  <c:pt idx="10">
                    <c:v>1.6756336824219207</c:v>
                  </c:pt>
                  <c:pt idx="11">
                    <c:v>6.6205977006815067</c:v>
                  </c:pt>
                  <c:pt idx="12">
                    <c:v>3.9829786731216177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'α1(I)'!$C$9:$O$9</c:f>
              <c:numCache>
                <c:formatCode>0.0</c:formatCode>
                <c:ptCount val="13"/>
                <c:pt idx="0">
                  <c:v>11.900077767686637</c:v>
                </c:pt>
                <c:pt idx="1">
                  <c:v>64.275777812686272</c:v>
                </c:pt>
                <c:pt idx="2">
                  <c:v>112.15516867724881</c:v>
                </c:pt>
                <c:pt idx="3">
                  <c:v>164.69733164910497</c:v>
                </c:pt>
                <c:pt idx="4">
                  <c:v>203.46606338807632</c:v>
                </c:pt>
                <c:pt idx="5">
                  <c:v>238.14650827039765</c:v>
                </c:pt>
                <c:pt idx="6">
                  <c:v>259.20999264452132</c:v>
                </c:pt>
                <c:pt idx="7">
                  <c:v>282.25551515164233</c:v>
                </c:pt>
                <c:pt idx="8">
                  <c:v>319.69840579091181</c:v>
                </c:pt>
                <c:pt idx="9">
                  <c:v>332.72258831252685</c:v>
                </c:pt>
                <c:pt idx="10">
                  <c:v>349.94597012366586</c:v>
                </c:pt>
                <c:pt idx="11">
                  <c:v>379.99172241401124</c:v>
                </c:pt>
                <c:pt idx="12">
                  <c:v>426.70075116875188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76F-446F-886B-8285675B63D2}"/>
            </c:ext>
          </c:extLst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xVal>
            <c:numRef>
              <c:f>'α1(I)'!$C$3:$E$3</c:f>
              <c:numCache>
                <c:formatCode>General</c:formatCode>
                <c:ptCount val="3"/>
                <c:pt idx="0">
                  <c:v>0</c:v>
                </c:pt>
                <c:pt idx="1">
                  <c:v>5</c:v>
                </c:pt>
                <c:pt idx="2">
                  <c:v>10</c:v>
                </c:pt>
              </c:numCache>
            </c:numRef>
          </c:xVal>
          <c:yVal>
            <c:numRef>
              <c:f>'α1(I)'!$C$9:$E$9</c:f>
              <c:numCache>
                <c:formatCode>0.0</c:formatCode>
                <c:ptCount val="3"/>
                <c:pt idx="0">
                  <c:v>11.900077767686637</c:v>
                </c:pt>
                <c:pt idx="1">
                  <c:v>64.275777812686272</c:v>
                </c:pt>
                <c:pt idx="2">
                  <c:v>112.15516867724881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76F-446F-886B-8285675B63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877728"/>
        <c:axId val="409878120"/>
      </c:scatterChart>
      <c:valAx>
        <c:axId val="40987772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09878120"/>
        <c:crosses val="autoZero"/>
        <c:crossBetween val="midCat"/>
      </c:valAx>
      <c:valAx>
        <c:axId val="409878120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409877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2828 nM α1(I), 1.19 nM WT MMP-1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'α1(I)'!$C$8:$P$8</c:f>
                <c:numCache>
                  <c:formatCode>General</c:formatCode>
                  <c:ptCount val="14"/>
                  <c:pt idx="0">
                    <c:v>3.6705301549920443E-3</c:v>
                  </c:pt>
                  <c:pt idx="1">
                    <c:v>1.1763064147705987E-3</c:v>
                  </c:pt>
                  <c:pt idx="2">
                    <c:v>1.5517712400999657E-3</c:v>
                  </c:pt>
                  <c:pt idx="3">
                    <c:v>1.4297927580700699E-3</c:v>
                  </c:pt>
                  <c:pt idx="4">
                    <c:v>2.6220338356205994E-3</c:v>
                  </c:pt>
                  <c:pt idx="5">
                    <c:v>8.138968334849031E-4</c:v>
                  </c:pt>
                  <c:pt idx="6">
                    <c:v>2.2228531626610538E-3</c:v>
                  </c:pt>
                  <c:pt idx="7">
                    <c:v>5.2178775718583108E-4</c:v>
                  </c:pt>
                  <c:pt idx="8">
                    <c:v>1.7220212915615507E-3</c:v>
                  </c:pt>
                  <c:pt idx="9">
                    <c:v>2.1230042362714008E-3</c:v>
                  </c:pt>
                  <c:pt idx="10">
                    <c:v>5.9251544640096204E-4</c:v>
                  </c:pt>
                  <c:pt idx="11">
                    <c:v>2.3410882958562612E-3</c:v>
                  </c:pt>
                  <c:pt idx="12">
                    <c:v>1.4084083002551689E-3</c:v>
                  </c:pt>
                </c:numCache>
              </c:numRef>
            </c:plus>
            <c:minus>
              <c:numRef>
                <c:f>'α1(I)'!$C$8:$P$8</c:f>
                <c:numCache>
                  <c:formatCode>General</c:formatCode>
                  <c:ptCount val="14"/>
                  <c:pt idx="0">
                    <c:v>3.6705301549920443E-3</c:v>
                  </c:pt>
                  <c:pt idx="1">
                    <c:v>1.1763064147705987E-3</c:v>
                  </c:pt>
                  <c:pt idx="2">
                    <c:v>1.5517712400999657E-3</c:v>
                  </c:pt>
                  <c:pt idx="3">
                    <c:v>1.4297927580700699E-3</c:v>
                  </c:pt>
                  <c:pt idx="4">
                    <c:v>2.6220338356205994E-3</c:v>
                  </c:pt>
                  <c:pt idx="5">
                    <c:v>8.138968334849031E-4</c:v>
                  </c:pt>
                  <c:pt idx="6">
                    <c:v>2.2228531626610538E-3</c:v>
                  </c:pt>
                  <c:pt idx="7">
                    <c:v>5.2178775718583108E-4</c:v>
                  </c:pt>
                  <c:pt idx="8">
                    <c:v>1.7220212915615507E-3</c:v>
                  </c:pt>
                  <c:pt idx="9">
                    <c:v>2.1230042362714008E-3</c:v>
                  </c:pt>
                  <c:pt idx="10">
                    <c:v>5.9251544640096204E-4</c:v>
                  </c:pt>
                  <c:pt idx="11">
                    <c:v>2.3410882958562612E-3</c:v>
                  </c:pt>
                  <c:pt idx="12">
                    <c:v>1.4084083002551689E-3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'α1(I)'!$C$7:$O$7</c:f>
              <c:numCache>
                <c:formatCode>0.0%</c:formatCode>
                <c:ptCount val="13"/>
                <c:pt idx="0">
                  <c:v>4.2079482912611875E-3</c:v>
                </c:pt>
                <c:pt idx="1">
                  <c:v>2.272835141891311E-2</c:v>
                </c:pt>
                <c:pt idx="2">
                  <c:v>3.9658829093793778E-2</c:v>
                </c:pt>
                <c:pt idx="3">
                  <c:v>5.823809464254065E-2</c:v>
                </c:pt>
                <c:pt idx="4">
                  <c:v>7.1946981396066589E-2</c:v>
                </c:pt>
                <c:pt idx="5">
                  <c:v>8.4210222160678097E-2</c:v>
                </c:pt>
                <c:pt idx="6">
                  <c:v>9.1658413240636963E-2</c:v>
                </c:pt>
                <c:pt idx="7">
                  <c:v>9.9807466460976782E-2</c:v>
                </c:pt>
                <c:pt idx="8">
                  <c:v>0.11304752680018099</c:v>
                </c:pt>
                <c:pt idx="9">
                  <c:v>0.11765296616425985</c:v>
                </c:pt>
                <c:pt idx="10">
                  <c:v>0.12374327090652965</c:v>
                </c:pt>
                <c:pt idx="11">
                  <c:v>0.13436765290453015</c:v>
                </c:pt>
                <c:pt idx="12">
                  <c:v>0.15088428259149642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BC-4482-96C4-31D55F3072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878904"/>
        <c:axId val="409879296"/>
      </c:scatterChart>
      <c:valAx>
        <c:axId val="409878904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09879296"/>
        <c:crosses val="autoZero"/>
        <c:crossBetween val="midCat"/>
      </c:valAx>
      <c:valAx>
        <c:axId val="40987929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409878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2828 nM α1(I), 1.19 nM WT MMP-1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'α1(I)'!$C$12:$O$12</c:f>
                <c:numCache>
                  <c:formatCode>General</c:formatCode>
                  <c:ptCount val="13"/>
                  <c:pt idx="0">
                    <c:v>8.7229069565693287</c:v>
                  </c:pt>
                  <c:pt idx="1">
                    <c:v>2.7954575974548348</c:v>
                  </c:pt>
                  <c:pt idx="2">
                    <c:v>3.6877387117669778</c:v>
                  </c:pt>
                  <c:pt idx="3">
                    <c:v>3.3978604368253427</c:v>
                  </c:pt>
                  <c:pt idx="4">
                    <c:v>6.2311862917101308</c:v>
                  </c:pt>
                  <c:pt idx="5">
                    <c:v>1.934201886634711</c:v>
                  </c:pt>
                  <c:pt idx="6">
                    <c:v>5.2825451630297984</c:v>
                  </c:pt>
                  <c:pt idx="7">
                    <c:v>1.2400132582533869</c:v>
                  </c:pt>
                  <c:pt idx="8">
                    <c:v>4.0923329517109801</c:v>
                  </c:pt>
                  <c:pt idx="9">
                    <c:v>5.0452571261979173</c:v>
                  </c:pt>
                  <c:pt idx="10">
                    <c:v>1.4080955314469923</c:v>
                  </c:pt>
                  <c:pt idx="11">
                    <c:v>5.5635274795642919</c:v>
                  </c:pt>
                  <c:pt idx="12">
                    <c:v>3.3470409017828722</c:v>
                  </c:pt>
                </c:numCache>
              </c:numRef>
            </c:plus>
            <c:minus>
              <c:numRef>
                <c:f>'α1(I)'!$C$12:$O$12</c:f>
                <c:numCache>
                  <c:formatCode>General</c:formatCode>
                  <c:ptCount val="13"/>
                  <c:pt idx="0">
                    <c:v>8.7229069565693287</c:v>
                  </c:pt>
                  <c:pt idx="1">
                    <c:v>2.7954575974548348</c:v>
                  </c:pt>
                  <c:pt idx="2">
                    <c:v>3.6877387117669778</c:v>
                  </c:pt>
                  <c:pt idx="3">
                    <c:v>3.3978604368253427</c:v>
                  </c:pt>
                  <c:pt idx="4">
                    <c:v>6.2311862917101308</c:v>
                  </c:pt>
                  <c:pt idx="5">
                    <c:v>1.934201886634711</c:v>
                  </c:pt>
                  <c:pt idx="6">
                    <c:v>5.2825451630297984</c:v>
                  </c:pt>
                  <c:pt idx="7">
                    <c:v>1.2400132582533869</c:v>
                  </c:pt>
                  <c:pt idx="8">
                    <c:v>4.0923329517109801</c:v>
                  </c:pt>
                  <c:pt idx="9">
                    <c:v>5.0452571261979173</c:v>
                  </c:pt>
                  <c:pt idx="10">
                    <c:v>1.4080955314469923</c:v>
                  </c:pt>
                  <c:pt idx="11">
                    <c:v>5.5635274795642919</c:v>
                  </c:pt>
                  <c:pt idx="12">
                    <c:v>3.3470409017828722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'α1(I)'!$C$11:$O$11</c:f>
              <c:numCache>
                <c:formatCode>0.0</c:formatCode>
                <c:ptCount val="13"/>
                <c:pt idx="0">
                  <c:v>10.000065350997176</c:v>
                </c:pt>
                <c:pt idx="1">
                  <c:v>54.013258666122923</c:v>
                </c:pt>
                <c:pt idx="2">
                  <c:v>94.248040905251102</c:v>
                </c:pt>
                <c:pt idx="3">
                  <c:v>138.40111903286132</c:v>
                </c:pt>
                <c:pt idx="4">
                  <c:v>170.97988520006413</c:v>
                </c:pt>
                <c:pt idx="5">
                  <c:v>200.12311619361148</c:v>
                </c:pt>
                <c:pt idx="6">
                  <c:v>217.8235232306902</c:v>
                </c:pt>
                <c:pt idx="7">
                  <c:v>237.18950853079187</c:v>
                </c:pt>
                <c:pt idx="8">
                  <c:v>268.65412251337131</c:v>
                </c:pt>
                <c:pt idx="9">
                  <c:v>279.59881370800576</c:v>
                </c:pt>
                <c:pt idx="10">
                  <c:v>294.07224380139991</c:v>
                </c:pt>
                <c:pt idx="11">
                  <c:v>319.32077513782457</c:v>
                </c:pt>
                <c:pt idx="12">
                  <c:v>358.57205980567386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CE-497A-85CE-5B8C5465A6FB}"/>
            </c:ext>
          </c:extLst>
        </c:ser>
        <c:ser>
          <c:idx val="3"/>
          <c:order val="1"/>
          <c:tx>
            <c:v>Rate incl</c:v>
          </c:tx>
          <c:spPr>
            <a:ln w="28575">
              <a:noFill/>
            </a:ln>
          </c:spPr>
          <c:marker>
            <c:symbol val="circle"/>
            <c:size val="9"/>
            <c:spPr>
              <a:noFill/>
              <a:ln>
                <a:solidFill>
                  <a:srgbClr val="00B050"/>
                </a:solidFill>
              </a:ln>
            </c:spPr>
          </c:marker>
          <c:trendline>
            <c:trendlineType val="linear"/>
            <c:intercept val="0"/>
            <c:dispRSqr val="0"/>
            <c:dispEq val="1"/>
            <c:trendlineLbl>
              <c:numFmt formatCode="General" sourceLinked="0"/>
            </c:trendlineLbl>
          </c:trendline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'α1(I)'!$C$13:$O$13</c:f>
              <c:numCache>
                <c:formatCode>0.0</c:formatCode>
                <c:ptCount val="13"/>
                <c:pt idx="0">
                  <c:v>#N/A</c:v>
                </c:pt>
                <c:pt idx="1">
                  <c:v>54.013258666122923</c:v>
                </c:pt>
                <c:pt idx="2">
                  <c:v>94.248040905251102</c:v>
                </c:pt>
                <c:pt idx="3">
                  <c:v>138.40111903286132</c:v>
                </c:pt>
                <c:pt idx="4">
                  <c:v>170.97988520006413</c:v>
                </c:pt>
                <c:pt idx="5">
                  <c:v>200.12311619361148</c:v>
                </c:pt>
                <c:pt idx="6">
                  <c:v>217.8235232306902</c:v>
                </c:pt>
                <c:pt idx="7">
                  <c:v>237.18950853079187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8CE-497A-85CE-5B8C5465A6FB}"/>
            </c:ext>
          </c:extLst>
        </c:ser>
        <c:ser>
          <c:idx val="1"/>
          <c:order val="2"/>
          <c:tx>
            <c:v>Rate excl</c:v>
          </c:tx>
          <c:spPr>
            <a:ln w="28575">
              <a:noFill/>
            </a:ln>
          </c:spPr>
          <c:marker>
            <c:symbol val="x"/>
            <c:size val="9"/>
          </c:marker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'α1(I)'!$C$14:$O$14</c:f>
              <c:numCache>
                <c:formatCode>0.0</c:formatCode>
                <c:ptCount val="13"/>
                <c:pt idx="0">
                  <c:v>10.000065350997176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268.65412251337131</c:v>
                </c:pt>
                <c:pt idx="9">
                  <c:v>279.59881370800576</c:v>
                </c:pt>
                <c:pt idx="10">
                  <c:v>294.07224380139991</c:v>
                </c:pt>
                <c:pt idx="11">
                  <c:v>319.32077513782457</c:v>
                </c:pt>
                <c:pt idx="12">
                  <c:v>358.57205980567386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8CE-497A-85CE-5B8C5465A6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880080"/>
        <c:axId val="470683680"/>
      </c:scatterChart>
      <c:valAx>
        <c:axId val="409880080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0683680"/>
        <c:crosses val="autoZero"/>
        <c:crossBetween val="midCat"/>
      </c:valAx>
      <c:valAx>
        <c:axId val="470683680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4098800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1414 nM α2(I), 1.19 nM WT MMP-1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'α2(I)'!$C$10:$O$10</c:f>
                <c:numCache>
                  <c:formatCode>General</c:formatCode>
                  <c:ptCount val="13"/>
                  <c:pt idx="0">
                    <c:v>3.2161790253651028</c:v>
                  </c:pt>
                  <c:pt idx="1">
                    <c:v>1.8564426105227787</c:v>
                  </c:pt>
                  <c:pt idx="2">
                    <c:v>1.8744458193547477</c:v>
                  </c:pt>
                  <c:pt idx="3">
                    <c:v>2.6525862007296372</c:v>
                  </c:pt>
                  <c:pt idx="4">
                    <c:v>0.89492142727330426</c:v>
                  </c:pt>
                  <c:pt idx="5">
                    <c:v>4.6501047684676369</c:v>
                  </c:pt>
                  <c:pt idx="6">
                    <c:v>5.1069174568329325</c:v>
                  </c:pt>
                  <c:pt idx="7">
                    <c:v>2.7435164567486057</c:v>
                  </c:pt>
                  <c:pt idx="8">
                    <c:v>7.5682006714492474</c:v>
                  </c:pt>
                  <c:pt idx="9">
                    <c:v>9.0583677043300561</c:v>
                  </c:pt>
                  <c:pt idx="10">
                    <c:v>10.311626412144353</c:v>
                  </c:pt>
                  <c:pt idx="11">
                    <c:v>7.6265816393079584</c:v>
                  </c:pt>
                  <c:pt idx="12">
                    <c:v>5.2614044548291226</c:v>
                  </c:pt>
                </c:numCache>
              </c:numRef>
            </c:plus>
            <c:minus>
              <c:numRef>
                <c:f>'α2(I)'!$C$10:$O$10</c:f>
                <c:numCache>
                  <c:formatCode>General</c:formatCode>
                  <c:ptCount val="13"/>
                  <c:pt idx="0">
                    <c:v>3.2161790253651028</c:v>
                  </c:pt>
                  <c:pt idx="1">
                    <c:v>1.8564426105227787</c:v>
                  </c:pt>
                  <c:pt idx="2">
                    <c:v>1.8744458193547477</c:v>
                  </c:pt>
                  <c:pt idx="3">
                    <c:v>2.6525862007296372</c:v>
                  </c:pt>
                  <c:pt idx="4">
                    <c:v>0.89492142727330426</c:v>
                  </c:pt>
                  <c:pt idx="5">
                    <c:v>4.6501047684676369</c:v>
                  </c:pt>
                  <c:pt idx="6">
                    <c:v>5.1069174568329325</c:v>
                  </c:pt>
                  <c:pt idx="7">
                    <c:v>2.7435164567486057</c:v>
                  </c:pt>
                  <c:pt idx="8">
                    <c:v>7.5682006714492474</c:v>
                  </c:pt>
                  <c:pt idx="9">
                    <c:v>9.0583677043300561</c:v>
                  </c:pt>
                  <c:pt idx="10">
                    <c:v>10.311626412144353</c:v>
                  </c:pt>
                  <c:pt idx="11">
                    <c:v>7.6265816393079584</c:v>
                  </c:pt>
                  <c:pt idx="12">
                    <c:v>5.2614044548291226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'α2(I)'!$C$9:$O$9</c:f>
              <c:numCache>
                <c:formatCode>0.0</c:formatCode>
                <c:ptCount val="13"/>
                <c:pt idx="0">
                  <c:v>3.6685924676062029</c:v>
                </c:pt>
                <c:pt idx="1">
                  <c:v>14.8956664435084</c:v>
                </c:pt>
                <c:pt idx="2">
                  <c:v>39.803742192007547</c:v>
                </c:pt>
                <c:pt idx="3">
                  <c:v>64.26029014998538</c:v>
                </c:pt>
                <c:pt idx="4">
                  <c:v>86.28602997340171</c:v>
                </c:pt>
                <c:pt idx="5">
                  <c:v>101.6382145260462</c:v>
                </c:pt>
                <c:pt idx="6">
                  <c:v>114.54531061611247</c:v>
                </c:pt>
                <c:pt idx="7">
                  <c:v>121.18842040935448</c:v>
                </c:pt>
                <c:pt idx="8">
                  <c:v>142.45947217795691</c:v>
                </c:pt>
                <c:pt idx="9">
                  <c:v>147.75533208380949</c:v>
                </c:pt>
                <c:pt idx="10">
                  <c:v>158.38251337517036</c:v>
                </c:pt>
                <c:pt idx="11">
                  <c:v>166.01727707170548</c:v>
                </c:pt>
                <c:pt idx="12">
                  <c:v>182.99814943632802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460-4135-BB9D-23F9006D1D9E}"/>
            </c:ext>
          </c:extLst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xVal>
            <c:numRef>
              <c:f>'α2(I)'!$C$3:$E$3</c:f>
              <c:numCache>
                <c:formatCode>General</c:formatCode>
                <c:ptCount val="3"/>
                <c:pt idx="0">
                  <c:v>0</c:v>
                </c:pt>
                <c:pt idx="1">
                  <c:v>5</c:v>
                </c:pt>
                <c:pt idx="2">
                  <c:v>10</c:v>
                </c:pt>
              </c:numCache>
            </c:numRef>
          </c:xVal>
          <c:yVal>
            <c:numRef>
              <c:f>'α2(I)'!$C$9:$E$9</c:f>
              <c:numCache>
                <c:formatCode>0.0</c:formatCode>
                <c:ptCount val="3"/>
                <c:pt idx="0">
                  <c:v>3.6685924676062029</c:v>
                </c:pt>
                <c:pt idx="1">
                  <c:v>14.8956664435084</c:v>
                </c:pt>
                <c:pt idx="2">
                  <c:v>39.803742192007547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460-4135-BB9D-23F9006D1D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0685640"/>
        <c:axId val="470686032"/>
      </c:scatterChart>
      <c:valAx>
        <c:axId val="470685640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0686032"/>
        <c:crosses val="autoZero"/>
        <c:crossBetween val="midCat"/>
      </c:valAx>
      <c:valAx>
        <c:axId val="470686032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4706856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1414 nM α2(I), 1.19 nM WT MMP-1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'α2(I)'!$C$8:$P$8</c:f>
                <c:numCache>
                  <c:formatCode>General</c:formatCode>
                  <c:ptCount val="14"/>
                  <c:pt idx="0">
                    <c:v>2.2745254776273711E-3</c:v>
                  </c:pt>
                  <c:pt idx="1">
                    <c:v>1.3129014218690089E-3</c:v>
                  </c:pt>
                  <c:pt idx="2">
                    <c:v>1.3256335356115613E-3</c:v>
                  </c:pt>
                  <c:pt idx="3">
                    <c:v>1.875944979299602E-3</c:v>
                  </c:pt>
                  <c:pt idx="4">
                    <c:v>6.329005850589139E-4</c:v>
                  </c:pt>
                  <c:pt idx="5">
                    <c:v>3.2886172337111999E-3</c:v>
                  </c:pt>
                  <c:pt idx="6">
                    <c:v>3.6116813697545493E-3</c:v>
                  </c:pt>
                  <c:pt idx="7">
                    <c:v>1.9402520910527623E-3</c:v>
                  </c:pt>
                  <c:pt idx="8">
                    <c:v>5.3523342796670771E-3</c:v>
                  </c:pt>
                  <c:pt idx="9">
                    <c:v>6.4062006395544952E-3</c:v>
                  </c:pt>
                  <c:pt idx="10">
                    <c:v>7.2925222150950157E-3</c:v>
                  </c:pt>
                  <c:pt idx="11">
                    <c:v>5.3936220928627711E-3</c:v>
                  </c:pt>
                  <c:pt idx="12">
                    <c:v>3.7209366724392664E-3</c:v>
                  </c:pt>
                </c:numCache>
              </c:numRef>
            </c:plus>
            <c:minus>
              <c:numRef>
                <c:f>'α2(I)'!$C$8:$P$8</c:f>
                <c:numCache>
                  <c:formatCode>General</c:formatCode>
                  <c:ptCount val="14"/>
                  <c:pt idx="0">
                    <c:v>2.2745254776273711E-3</c:v>
                  </c:pt>
                  <c:pt idx="1">
                    <c:v>1.3129014218690089E-3</c:v>
                  </c:pt>
                  <c:pt idx="2">
                    <c:v>1.3256335356115613E-3</c:v>
                  </c:pt>
                  <c:pt idx="3">
                    <c:v>1.875944979299602E-3</c:v>
                  </c:pt>
                  <c:pt idx="4">
                    <c:v>6.329005850589139E-4</c:v>
                  </c:pt>
                  <c:pt idx="5">
                    <c:v>3.2886172337111999E-3</c:v>
                  </c:pt>
                  <c:pt idx="6">
                    <c:v>3.6116813697545493E-3</c:v>
                  </c:pt>
                  <c:pt idx="7">
                    <c:v>1.9402520910527623E-3</c:v>
                  </c:pt>
                  <c:pt idx="8">
                    <c:v>5.3523342796670771E-3</c:v>
                  </c:pt>
                  <c:pt idx="9">
                    <c:v>6.4062006395544952E-3</c:v>
                  </c:pt>
                  <c:pt idx="10">
                    <c:v>7.2925222150950157E-3</c:v>
                  </c:pt>
                  <c:pt idx="11">
                    <c:v>5.3936220928627711E-3</c:v>
                  </c:pt>
                  <c:pt idx="12">
                    <c:v>3.7209366724392664E-3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'α2(I)'!$C$7:$O$7</c:f>
              <c:numCache>
                <c:formatCode>0.0%</c:formatCode>
                <c:ptCount val="13"/>
                <c:pt idx="0">
                  <c:v>2.5944784070765226E-3</c:v>
                </c:pt>
                <c:pt idx="1">
                  <c:v>1.0534417569666478E-2</c:v>
                </c:pt>
                <c:pt idx="2">
                  <c:v>2.8149746953329242E-2</c:v>
                </c:pt>
                <c:pt idx="3">
                  <c:v>4.5445749752464903E-2</c:v>
                </c:pt>
                <c:pt idx="4">
                  <c:v>6.1022652032108708E-2</c:v>
                </c:pt>
                <c:pt idx="5">
                  <c:v>7.187992540738769E-2</c:v>
                </c:pt>
                <c:pt idx="6">
                  <c:v>8.1007999021295948E-2</c:v>
                </c:pt>
                <c:pt idx="7">
                  <c:v>8.5706096470547721E-2</c:v>
                </c:pt>
                <c:pt idx="8">
                  <c:v>0.10074927311029484</c:v>
                </c:pt>
                <c:pt idx="9">
                  <c:v>0.10449457714555127</c:v>
                </c:pt>
                <c:pt idx="10">
                  <c:v>0.11201026405599036</c:v>
                </c:pt>
                <c:pt idx="11">
                  <c:v>0.11740967261082424</c:v>
                </c:pt>
                <c:pt idx="12">
                  <c:v>0.12941877612187272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E9-4791-8817-3530F0C188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0686816"/>
        <c:axId val="470687208"/>
      </c:scatterChart>
      <c:valAx>
        <c:axId val="47068681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0687208"/>
        <c:crosses val="autoZero"/>
        <c:crossBetween val="midCat"/>
      </c:valAx>
      <c:valAx>
        <c:axId val="470687208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4706868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1414 nM α2(I), 1.19 nM WT MMP-1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'α2(I)'!$C$12:$O$12</c:f>
                <c:numCache>
                  <c:formatCode>General</c:formatCode>
                  <c:ptCount val="13"/>
                  <c:pt idx="0">
                    <c:v>2.7026714498866413</c:v>
                  </c:pt>
                  <c:pt idx="1">
                    <c:v>1.5600358071619991</c:v>
                  </c:pt>
                  <c:pt idx="2">
                    <c:v>1.57516455407962</c:v>
                  </c:pt>
                  <c:pt idx="3">
                    <c:v>2.2290640342265862</c:v>
                  </c:pt>
                  <c:pt idx="4">
                    <c:v>0.75203481283470952</c:v>
                  </c:pt>
                  <c:pt idx="5">
                    <c:v>3.907651065939191</c:v>
                  </c:pt>
                  <c:pt idx="6">
                    <c:v>4.291527274649523</c:v>
                  </c:pt>
                  <c:pt idx="7">
                    <c:v>2.3054760140744586</c:v>
                  </c:pt>
                  <c:pt idx="8">
                    <c:v>6.3598324970161748</c:v>
                  </c:pt>
                  <c:pt idx="9">
                    <c:v>7.6120737011176942</c:v>
                  </c:pt>
                  <c:pt idx="10">
                    <c:v>8.6652322791129013</c:v>
                  </c:pt>
                  <c:pt idx="11">
                    <c:v>6.408892133872234</c:v>
                  </c:pt>
                  <c:pt idx="12">
                    <c:v>4.4213482813690108</c:v>
                  </c:pt>
                </c:numCache>
              </c:numRef>
            </c:plus>
            <c:minus>
              <c:numRef>
                <c:f>'α2(I)'!$C$12:$O$12</c:f>
                <c:numCache>
                  <c:formatCode>General</c:formatCode>
                  <c:ptCount val="13"/>
                  <c:pt idx="0">
                    <c:v>2.7026714498866413</c:v>
                  </c:pt>
                  <c:pt idx="1">
                    <c:v>1.5600358071619991</c:v>
                  </c:pt>
                  <c:pt idx="2">
                    <c:v>1.57516455407962</c:v>
                  </c:pt>
                  <c:pt idx="3">
                    <c:v>2.2290640342265862</c:v>
                  </c:pt>
                  <c:pt idx="4">
                    <c:v>0.75203481283470952</c:v>
                  </c:pt>
                  <c:pt idx="5">
                    <c:v>3.907651065939191</c:v>
                  </c:pt>
                  <c:pt idx="6">
                    <c:v>4.291527274649523</c:v>
                  </c:pt>
                  <c:pt idx="7">
                    <c:v>2.3054760140744586</c:v>
                  </c:pt>
                  <c:pt idx="8">
                    <c:v>6.3598324970161748</c:v>
                  </c:pt>
                  <c:pt idx="9">
                    <c:v>7.6120737011176942</c:v>
                  </c:pt>
                  <c:pt idx="10">
                    <c:v>8.6652322791129013</c:v>
                  </c:pt>
                  <c:pt idx="11">
                    <c:v>6.408892133872234</c:v>
                  </c:pt>
                  <c:pt idx="12">
                    <c:v>4.4213482813690108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'α2(I)'!$C$11:$O$11</c:f>
              <c:numCache>
                <c:formatCode>0.0</c:formatCode>
                <c:ptCount val="13"/>
                <c:pt idx="0">
                  <c:v>3.0828508131144563</c:v>
                </c:pt>
                <c:pt idx="1">
                  <c:v>12.517366759250757</c:v>
                </c:pt>
                <c:pt idx="2">
                  <c:v>33.448522850426514</c:v>
                </c:pt>
                <c:pt idx="3">
                  <c:v>54.000243823517131</c:v>
                </c:pt>
                <c:pt idx="4">
                  <c:v>72.509268885211526</c:v>
                </c:pt>
                <c:pt idx="5">
                  <c:v>85.41026430760185</c:v>
                </c:pt>
                <c:pt idx="6">
                  <c:v>96.256563542951668</c:v>
                </c:pt>
                <c:pt idx="7">
                  <c:v>101.83900874735671</c:v>
                </c:pt>
                <c:pt idx="8">
                  <c:v>119.71384216635035</c:v>
                </c:pt>
                <c:pt idx="9">
                  <c:v>124.16414460824328</c:v>
                </c:pt>
                <c:pt idx="10">
                  <c:v>133.09454905476503</c:v>
                </c:pt>
                <c:pt idx="11">
                  <c:v>139.51031686697939</c:v>
                </c:pt>
                <c:pt idx="12">
                  <c:v>153.77995750951936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FD1-4984-9F1E-6965351D51CC}"/>
            </c:ext>
          </c:extLst>
        </c:ser>
        <c:ser>
          <c:idx val="3"/>
          <c:order val="1"/>
          <c:spPr>
            <a:ln w="28575">
              <a:noFill/>
            </a:ln>
          </c:spPr>
          <c:marker>
            <c:symbol val="circle"/>
            <c:size val="9"/>
            <c:spPr>
              <a:noFill/>
              <a:ln>
                <a:solidFill>
                  <a:srgbClr val="00B050"/>
                </a:solidFill>
              </a:ln>
            </c:spPr>
          </c:marker>
          <c:trendline>
            <c:trendlineType val="linear"/>
            <c:intercept val="0"/>
            <c:dispRSqr val="0"/>
            <c:dispEq val="1"/>
            <c:trendlineLbl>
              <c:layout>
                <c:manualLayout>
                  <c:x val="-1.9762418028227115E-2"/>
                  <c:y val="-8.3696666666666669E-2"/>
                </c:manualLayout>
              </c:layout>
              <c:numFmt formatCode="General" sourceLinked="0"/>
            </c:trendlineLbl>
          </c:trendline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'α2(I)'!$C$13:$O$13</c:f>
              <c:numCache>
                <c:formatCode>0.0</c:formatCode>
                <c:ptCount val="13"/>
                <c:pt idx="0">
                  <c:v>#N/A</c:v>
                </c:pt>
                <c:pt idx="1">
                  <c:v>12.517366759250757</c:v>
                </c:pt>
                <c:pt idx="2">
                  <c:v>33.448522850426514</c:v>
                </c:pt>
                <c:pt idx="3">
                  <c:v>54.000243823517131</c:v>
                </c:pt>
                <c:pt idx="4">
                  <c:v>72.509268885211526</c:v>
                </c:pt>
                <c:pt idx="5">
                  <c:v>85.41026430760185</c:v>
                </c:pt>
                <c:pt idx="6">
                  <c:v>96.256563542951668</c:v>
                </c:pt>
                <c:pt idx="7">
                  <c:v>101.83900874735671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FD1-4984-9F1E-6965351D51CC}"/>
            </c:ext>
          </c:extLst>
        </c:ser>
        <c:ser>
          <c:idx val="1"/>
          <c:order val="2"/>
          <c:spPr>
            <a:ln w="28575">
              <a:noFill/>
            </a:ln>
          </c:spPr>
          <c:marker>
            <c:symbol val="x"/>
            <c:size val="9"/>
          </c:marker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'α2(I)'!$C$14:$O$14</c:f>
              <c:numCache>
                <c:formatCode>0.0</c:formatCode>
                <c:ptCount val="13"/>
                <c:pt idx="0">
                  <c:v>3.0828508131144563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119.71384216635035</c:v>
                </c:pt>
                <c:pt idx="9">
                  <c:v>124.16414460824328</c:v>
                </c:pt>
                <c:pt idx="10">
                  <c:v>133.09454905476503</c:v>
                </c:pt>
                <c:pt idx="11">
                  <c:v>139.51031686697939</c:v>
                </c:pt>
                <c:pt idx="12">
                  <c:v>153.77995750951936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FD1-4984-9F1E-6965351D51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9417288"/>
        <c:axId val="549417680"/>
      </c:scatterChart>
      <c:valAx>
        <c:axId val="54941728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49417680"/>
        <c:crosses val="autoZero"/>
        <c:crossBetween val="midCat"/>
      </c:valAx>
      <c:valAx>
        <c:axId val="549417680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5494172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4.xml"/><Relationship Id="rId13" Type="http://schemas.openxmlformats.org/officeDocument/2006/relationships/chart" Target="../charts/chart29.xml"/><Relationship Id="rId3" Type="http://schemas.openxmlformats.org/officeDocument/2006/relationships/chart" Target="../charts/chart19.xml"/><Relationship Id="rId7" Type="http://schemas.openxmlformats.org/officeDocument/2006/relationships/chart" Target="../charts/chart23.xml"/><Relationship Id="rId12" Type="http://schemas.openxmlformats.org/officeDocument/2006/relationships/chart" Target="../charts/chart28.xml"/><Relationship Id="rId2" Type="http://schemas.openxmlformats.org/officeDocument/2006/relationships/chart" Target="../charts/chart18.xml"/><Relationship Id="rId16" Type="http://schemas.openxmlformats.org/officeDocument/2006/relationships/chart" Target="../charts/chart32.xml"/><Relationship Id="rId1" Type="http://schemas.openxmlformats.org/officeDocument/2006/relationships/chart" Target="../charts/chart17.xml"/><Relationship Id="rId6" Type="http://schemas.openxmlformats.org/officeDocument/2006/relationships/chart" Target="../charts/chart22.xml"/><Relationship Id="rId11" Type="http://schemas.openxmlformats.org/officeDocument/2006/relationships/chart" Target="../charts/chart27.xml"/><Relationship Id="rId5" Type="http://schemas.openxmlformats.org/officeDocument/2006/relationships/chart" Target="../charts/chart21.xml"/><Relationship Id="rId15" Type="http://schemas.openxmlformats.org/officeDocument/2006/relationships/chart" Target="../charts/chart31.xml"/><Relationship Id="rId10" Type="http://schemas.openxmlformats.org/officeDocument/2006/relationships/chart" Target="../charts/chart26.xml"/><Relationship Id="rId4" Type="http://schemas.openxmlformats.org/officeDocument/2006/relationships/chart" Target="../charts/chart20.xml"/><Relationship Id="rId9" Type="http://schemas.openxmlformats.org/officeDocument/2006/relationships/chart" Target="../charts/chart25.xml"/><Relationship Id="rId14" Type="http://schemas.openxmlformats.org/officeDocument/2006/relationships/chart" Target="../charts/chart30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0.xml"/><Relationship Id="rId13" Type="http://schemas.openxmlformats.org/officeDocument/2006/relationships/chart" Target="../charts/chart45.xml"/><Relationship Id="rId3" Type="http://schemas.openxmlformats.org/officeDocument/2006/relationships/chart" Target="../charts/chart35.xml"/><Relationship Id="rId7" Type="http://schemas.openxmlformats.org/officeDocument/2006/relationships/chart" Target="../charts/chart39.xml"/><Relationship Id="rId12" Type="http://schemas.openxmlformats.org/officeDocument/2006/relationships/chart" Target="../charts/chart44.xml"/><Relationship Id="rId2" Type="http://schemas.openxmlformats.org/officeDocument/2006/relationships/chart" Target="../charts/chart34.xml"/><Relationship Id="rId16" Type="http://schemas.openxmlformats.org/officeDocument/2006/relationships/chart" Target="../charts/chart48.xml"/><Relationship Id="rId1" Type="http://schemas.openxmlformats.org/officeDocument/2006/relationships/chart" Target="../charts/chart33.xml"/><Relationship Id="rId6" Type="http://schemas.openxmlformats.org/officeDocument/2006/relationships/chart" Target="../charts/chart38.xml"/><Relationship Id="rId11" Type="http://schemas.openxmlformats.org/officeDocument/2006/relationships/chart" Target="../charts/chart43.xml"/><Relationship Id="rId5" Type="http://schemas.openxmlformats.org/officeDocument/2006/relationships/chart" Target="../charts/chart37.xml"/><Relationship Id="rId15" Type="http://schemas.openxmlformats.org/officeDocument/2006/relationships/chart" Target="../charts/chart47.xml"/><Relationship Id="rId10" Type="http://schemas.openxmlformats.org/officeDocument/2006/relationships/chart" Target="../charts/chart42.xml"/><Relationship Id="rId4" Type="http://schemas.openxmlformats.org/officeDocument/2006/relationships/chart" Target="../charts/chart36.xml"/><Relationship Id="rId9" Type="http://schemas.openxmlformats.org/officeDocument/2006/relationships/chart" Target="../charts/chart41.xml"/><Relationship Id="rId14" Type="http://schemas.openxmlformats.org/officeDocument/2006/relationships/chart" Target="../charts/chart46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0</xdr:rowOff>
        </xdr:to>
        <xdr:sp macro="" textlink="">
          <xdr:nvSpPr>
            <xdr:cNvPr id="1097" name="Button 73" hidden="1">
              <a:extLst>
                <a:ext uri="{63B3BB69-23CF-44E3-9099-C40C66FF867C}">
                  <a14:compatExt spid="_x0000_s1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39" name="Chart 3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41" name="Chart 4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42" name="Chart 4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43" name="Chart 4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44" name="Chart 4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45" name="Chart 4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46" name="Chart 4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1099" name="Button 75" hidden="1">
              <a:extLst>
                <a:ext uri="{63B3BB69-23CF-44E3-9099-C40C66FF867C}">
                  <a14:compatExt spid="_x0000_s1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1100" name="Button 76" hidden="1">
              <a:extLst>
                <a:ext uri="{63B3BB69-23CF-44E3-9099-C40C66FF867C}">
                  <a14:compatExt spid="_x0000_s1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0" anchor="t" upright="1"/>
            <a:lstStyle/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1101" name="Button 77" hidden="1">
              <a:extLst>
                <a:ext uri="{63B3BB69-23CF-44E3-9099-C40C66FF867C}">
                  <a14:compatExt spid="_x0000_s1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1103" name="Button 79" hidden="1">
              <a:extLst>
                <a:ext uri="{63B3BB69-23CF-44E3-9099-C40C66FF867C}">
                  <a14:compatExt spid="_x0000_s11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1109" name="Button 85" hidden="1">
              <a:extLst>
                <a:ext uri="{63B3BB69-23CF-44E3-9099-C40C66FF867C}">
                  <a14:compatExt spid="_x0000_s11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50" name="Chart 4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51" name="Chart 5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52" name="Chart 5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9525</xdr:rowOff>
        </xdr:from>
        <xdr:to>
          <xdr:col>1</xdr:col>
          <xdr:colOff>600075</xdr:colOff>
          <xdr:row>7</xdr:row>
          <xdr:rowOff>190500</xdr:rowOff>
        </xdr:to>
        <xdr:sp macro="" textlink="">
          <xdr:nvSpPr>
            <xdr:cNvPr id="1111" name="Button 87" hidden="1">
              <a:extLst>
                <a:ext uri="{63B3BB69-23CF-44E3-9099-C40C66FF867C}">
                  <a14:compatExt spid="_x0000_s11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73729" name="Button 1" hidden="1">
              <a:extLst>
                <a:ext uri="{63B3BB69-23CF-44E3-9099-C40C66FF867C}">
                  <a14:compatExt spid="_x0000_s737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73730" name="Button 2" hidden="1">
              <a:extLst>
                <a:ext uri="{63B3BB69-23CF-44E3-9099-C40C66FF867C}">
                  <a14:compatExt spid="_x0000_s737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73731" name="Button 3" hidden="1">
              <a:extLst>
                <a:ext uri="{63B3BB69-23CF-44E3-9099-C40C66FF867C}">
                  <a14:compatExt spid="_x0000_s737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73732" name="Button 4" hidden="1">
              <a:extLst>
                <a:ext uri="{63B3BB69-23CF-44E3-9099-C40C66FF867C}">
                  <a14:compatExt spid="_x0000_s737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73733" name="Button 5" hidden="1">
              <a:extLst>
                <a:ext uri="{63B3BB69-23CF-44E3-9099-C40C66FF867C}">
                  <a14:compatExt spid="_x0000_s737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73734" name="Button 6" hidden="1">
              <a:extLst>
                <a:ext uri="{63B3BB69-23CF-44E3-9099-C40C66FF867C}">
                  <a14:compatExt spid="_x0000_s737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73735" name="Button 7" hidden="1">
              <a:extLst>
                <a:ext uri="{63B3BB69-23CF-44E3-9099-C40C66FF867C}">
                  <a14:compatExt spid="_x0000_s737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73736" name="Button 8" hidden="1">
              <a:extLst>
                <a:ext uri="{63B3BB69-23CF-44E3-9099-C40C66FF867C}">
                  <a14:compatExt spid="_x0000_s737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73737" name="Button 9" hidden="1">
              <a:extLst>
                <a:ext uri="{63B3BB69-23CF-44E3-9099-C40C66FF867C}">
                  <a14:compatExt spid="_x0000_s737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73738" name="Button 10" hidden="1">
              <a:extLst>
                <a:ext uri="{63B3BB69-23CF-44E3-9099-C40C66FF867C}">
                  <a14:compatExt spid="_x0000_s737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73739" name="Button 11" hidden="1">
              <a:extLst>
                <a:ext uri="{63B3BB69-23CF-44E3-9099-C40C66FF867C}">
                  <a14:compatExt spid="_x0000_s737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73740" name="Button 12" hidden="1">
              <a:extLst>
                <a:ext uri="{63B3BB69-23CF-44E3-9099-C40C66FF867C}">
                  <a14:compatExt spid="_x0000_s737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73741" name="Button 13" hidden="1">
              <a:extLst>
                <a:ext uri="{63B3BB69-23CF-44E3-9099-C40C66FF867C}">
                  <a14:compatExt spid="_x0000_s737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73742" name="Button 14" hidden="1">
              <a:extLst>
                <a:ext uri="{63B3BB69-23CF-44E3-9099-C40C66FF867C}">
                  <a14:compatExt spid="_x0000_s737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73743" name="Button 15" hidden="1">
              <a:extLst>
                <a:ext uri="{63B3BB69-23CF-44E3-9099-C40C66FF867C}">
                  <a14:compatExt spid="_x0000_s737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73744" name="Button 16" hidden="1">
              <a:extLst>
                <a:ext uri="{63B3BB69-23CF-44E3-9099-C40C66FF867C}">
                  <a14:compatExt spid="_x0000_s737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73745" name="Button 17" hidden="1">
              <a:extLst>
                <a:ext uri="{63B3BB69-23CF-44E3-9099-C40C66FF867C}">
                  <a14:compatExt spid="_x0000_s737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73746" name="Button 18" hidden="1">
              <a:extLst>
                <a:ext uri="{63B3BB69-23CF-44E3-9099-C40C66FF867C}">
                  <a14:compatExt spid="_x0000_s737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0</xdr:rowOff>
        </xdr:to>
        <xdr:sp macro="" textlink="">
          <xdr:nvSpPr>
            <xdr:cNvPr id="73747" name="Button 19" hidden="1">
              <a:extLst>
                <a:ext uri="{63B3BB69-23CF-44E3-9099-C40C66FF867C}">
                  <a14:compatExt spid="_x0000_s737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27" name="Chart 2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28" name="Chart 2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29" name="Chart 2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30" name="Chart 2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31" name="Chart 3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32" name="Chart 3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33" name="Chart 3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73748" name="Button 20" hidden="1">
              <a:extLst>
                <a:ext uri="{63B3BB69-23CF-44E3-9099-C40C66FF867C}">
                  <a14:compatExt spid="_x0000_s737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73749" name="Button 21" hidden="1">
              <a:extLst>
                <a:ext uri="{63B3BB69-23CF-44E3-9099-C40C66FF867C}">
                  <a14:compatExt spid="_x0000_s737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0" anchor="t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 +</a:t>
              </a:r>
            </a:p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73750" name="Button 22" hidden="1">
              <a:extLst>
                <a:ext uri="{63B3BB69-23CF-44E3-9099-C40C66FF867C}">
                  <a14:compatExt spid="_x0000_s737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73751" name="Button 23" hidden="1">
              <a:extLst>
                <a:ext uri="{63B3BB69-23CF-44E3-9099-C40C66FF867C}">
                  <a14:compatExt spid="_x0000_s737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73752" name="Button 24" hidden="1">
              <a:extLst>
                <a:ext uri="{63B3BB69-23CF-44E3-9099-C40C66FF867C}">
                  <a14:compatExt spid="_x0000_s737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39" name="Chart 3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40" name="Chart 3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41" name="Chart 4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0</xdr:rowOff>
        </xdr:from>
        <xdr:to>
          <xdr:col>1</xdr:col>
          <xdr:colOff>600075</xdr:colOff>
          <xdr:row>7</xdr:row>
          <xdr:rowOff>180975</xdr:rowOff>
        </xdr:to>
        <xdr:sp macro="" textlink="">
          <xdr:nvSpPr>
            <xdr:cNvPr id="73753" name="Button 25" hidden="1">
              <a:extLst>
                <a:ext uri="{63B3BB69-23CF-44E3-9099-C40C66FF867C}">
                  <a14:compatExt spid="_x0000_s737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74753" name="Button 1" hidden="1">
              <a:extLst>
                <a:ext uri="{63B3BB69-23CF-44E3-9099-C40C66FF867C}">
                  <a14:compatExt spid="_x0000_s747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74754" name="Button 2" hidden="1">
              <a:extLst>
                <a:ext uri="{63B3BB69-23CF-44E3-9099-C40C66FF867C}">
                  <a14:compatExt spid="_x0000_s747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74755" name="Button 3" hidden="1">
              <a:extLst>
                <a:ext uri="{63B3BB69-23CF-44E3-9099-C40C66FF867C}">
                  <a14:compatExt spid="_x0000_s747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74756" name="Button 4" hidden="1">
              <a:extLst>
                <a:ext uri="{63B3BB69-23CF-44E3-9099-C40C66FF867C}">
                  <a14:compatExt spid="_x0000_s747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74757" name="Button 5" hidden="1">
              <a:extLst>
                <a:ext uri="{63B3BB69-23CF-44E3-9099-C40C66FF867C}">
                  <a14:compatExt spid="_x0000_s747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74758" name="Button 6" hidden="1">
              <a:extLst>
                <a:ext uri="{63B3BB69-23CF-44E3-9099-C40C66FF867C}">
                  <a14:compatExt spid="_x0000_s747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74759" name="Button 7" hidden="1">
              <a:extLst>
                <a:ext uri="{63B3BB69-23CF-44E3-9099-C40C66FF867C}">
                  <a14:compatExt spid="_x0000_s747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74760" name="Button 8" hidden="1">
              <a:extLst>
                <a:ext uri="{63B3BB69-23CF-44E3-9099-C40C66FF867C}">
                  <a14:compatExt spid="_x0000_s747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74761" name="Button 9" hidden="1">
              <a:extLst>
                <a:ext uri="{63B3BB69-23CF-44E3-9099-C40C66FF867C}">
                  <a14:compatExt spid="_x0000_s747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74762" name="Button 10" hidden="1">
              <a:extLst>
                <a:ext uri="{63B3BB69-23CF-44E3-9099-C40C66FF867C}">
                  <a14:compatExt spid="_x0000_s747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74763" name="Button 11" hidden="1">
              <a:extLst>
                <a:ext uri="{63B3BB69-23CF-44E3-9099-C40C66FF867C}">
                  <a14:compatExt spid="_x0000_s747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74764" name="Button 12" hidden="1">
              <a:extLst>
                <a:ext uri="{63B3BB69-23CF-44E3-9099-C40C66FF867C}">
                  <a14:compatExt spid="_x0000_s747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74765" name="Button 13" hidden="1">
              <a:extLst>
                <a:ext uri="{63B3BB69-23CF-44E3-9099-C40C66FF867C}">
                  <a14:compatExt spid="_x0000_s747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74766" name="Button 14" hidden="1">
              <a:extLst>
                <a:ext uri="{63B3BB69-23CF-44E3-9099-C40C66FF867C}">
                  <a14:compatExt spid="_x0000_s747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74767" name="Button 15" hidden="1">
              <a:extLst>
                <a:ext uri="{63B3BB69-23CF-44E3-9099-C40C66FF867C}">
                  <a14:compatExt spid="_x0000_s747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74768" name="Button 16" hidden="1">
              <a:extLst>
                <a:ext uri="{63B3BB69-23CF-44E3-9099-C40C66FF867C}">
                  <a14:compatExt spid="_x0000_s747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74769" name="Button 17" hidden="1">
              <a:extLst>
                <a:ext uri="{63B3BB69-23CF-44E3-9099-C40C66FF867C}">
                  <a14:compatExt spid="_x0000_s747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74770" name="Button 18" hidden="1">
              <a:extLst>
                <a:ext uri="{63B3BB69-23CF-44E3-9099-C40C66FF867C}">
                  <a14:compatExt spid="_x0000_s747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0</xdr:rowOff>
        </xdr:to>
        <xdr:sp macro="" textlink="">
          <xdr:nvSpPr>
            <xdr:cNvPr id="74771" name="Button 19" hidden="1">
              <a:extLst>
                <a:ext uri="{63B3BB69-23CF-44E3-9099-C40C66FF867C}">
                  <a14:compatExt spid="_x0000_s747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27" name="Chart 2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28" name="Chart 2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29" name="Chart 2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30" name="Chart 2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31" name="Chart 3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32" name="Chart 3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33" name="Chart 3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74772" name="Button 20" hidden="1">
              <a:extLst>
                <a:ext uri="{63B3BB69-23CF-44E3-9099-C40C66FF867C}">
                  <a14:compatExt spid="_x0000_s747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74773" name="Button 21" hidden="1">
              <a:extLst>
                <a:ext uri="{63B3BB69-23CF-44E3-9099-C40C66FF867C}">
                  <a14:compatExt spid="_x0000_s747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0" anchor="t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 +</a:t>
              </a:r>
            </a:p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74774" name="Button 22" hidden="1">
              <a:extLst>
                <a:ext uri="{63B3BB69-23CF-44E3-9099-C40C66FF867C}">
                  <a14:compatExt spid="_x0000_s747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74775" name="Button 23" hidden="1">
              <a:extLst>
                <a:ext uri="{63B3BB69-23CF-44E3-9099-C40C66FF867C}">
                  <a14:compatExt spid="_x0000_s747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74776" name="Button 24" hidden="1">
              <a:extLst>
                <a:ext uri="{63B3BB69-23CF-44E3-9099-C40C66FF867C}">
                  <a14:compatExt spid="_x0000_s747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39" name="Chart 3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40" name="Chart 3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41" name="Chart 4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0</xdr:rowOff>
        </xdr:from>
        <xdr:to>
          <xdr:col>1</xdr:col>
          <xdr:colOff>600075</xdr:colOff>
          <xdr:row>7</xdr:row>
          <xdr:rowOff>180975</xdr:rowOff>
        </xdr:to>
        <xdr:sp macro="" textlink="">
          <xdr:nvSpPr>
            <xdr:cNvPr id="74780" name="Button 28" hidden="1">
              <a:extLst>
                <a:ext uri="{63B3BB69-23CF-44E3-9099-C40C66FF867C}">
                  <a14:compatExt spid="_x0000_s747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15</xdr:row>
      <xdr:rowOff>0</xdr:rowOff>
    </xdr:from>
    <xdr:to>
      <xdr:col>15</xdr:col>
      <xdr:colOff>605250</xdr:colOff>
      <xdr:row>33</xdr:row>
      <xdr:rowOff>171000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15</xdr:row>
      <xdr:rowOff>0</xdr:rowOff>
    </xdr:from>
    <xdr:to>
      <xdr:col>7</xdr:col>
      <xdr:colOff>617156</xdr:colOff>
      <xdr:row>33</xdr:row>
      <xdr:rowOff>171000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15</xdr:row>
      <xdr:rowOff>0</xdr:rowOff>
    </xdr:from>
    <xdr:to>
      <xdr:col>24</xdr:col>
      <xdr:colOff>69469</xdr:colOff>
      <xdr:row>33</xdr:row>
      <xdr:rowOff>171000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15</xdr:row>
      <xdr:rowOff>0</xdr:rowOff>
    </xdr:from>
    <xdr:to>
      <xdr:col>15</xdr:col>
      <xdr:colOff>605250</xdr:colOff>
      <xdr:row>33</xdr:row>
      <xdr:rowOff>171000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15</xdr:row>
      <xdr:rowOff>0</xdr:rowOff>
    </xdr:from>
    <xdr:to>
      <xdr:col>7</xdr:col>
      <xdr:colOff>617156</xdr:colOff>
      <xdr:row>33</xdr:row>
      <xdr:rowOff>171000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15</xdr:row>
      <xdr:rowOff>0</xdr:rowOff>
    </xdr:from>
    <xdr:to>
      <xdr:col>24</xdr:col>
      <xdr:colOff>54762</xdr:colOff>
      <xdr:row>33</xdr:row>
      <xdr:rowOff>171000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0.xml"/><Relationship Id="rId13" Type="http://schemas.openxmlformats.org/officeDocument/2006/relationships/ctrlProp" Target="../ctrlProps/ctrlProp35.xml"/><Relationship Id="rId18" Type="http://schemas.openxmlformats.org/officeDocument/2006/relationships/ctrlProp" Target="../ctrlProps/ctrlProp40.xml"/><Relationship Id="rId26" Type="http://schemas.openxmlformats.org/officeDocument/2006/relationships/ctrlProp" Target="../ctrlProps/ctrlProp48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43.xml"/><Relationship Id="rId7" Type="http://schemas.openxmlformats.org/officeDocument/2006/relationships/ctrlProp" Target="../ctrlProps/ctrlProp29.xml"/><Relationship Id="rId12" Type="http://schemas.openxmlformats.org/officeDocument/2006/relationships/ctrlProp" Target="../ctrlProps/ctrlProp34.xml"/><Relationship Id="rId17" Type="http://schemas.openxmlformats.org/officeDocument/2006/relationships/ctrlProp" Target="../ctrlProps/ctrlProp39.xml"/><Relationship Id="rId25" Type="http://schemas.openxmlformats.org/officeDocument/2006/relationships/ctrlProp" Target="../ctrlProps/ctrlProp47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38.xml"/><Relationship Id="rId20" Type="http://schemas.openxmlformats.org/officeDocument/2006/relationships/ctrlProp" Target="../ctrlProps/ctrlProp4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8.xml"/><Relationship Id="rId11" Type="http://schemas.openxmlformats.org/officeDocument/2006/relationships/ctrlProp" Target="../ctrlProps/ctrlProp33.xml"/><Relationship Id="rId24" Type="http://schemas.openxmlformats.org/officeDocument/2006/relationships/ctrlProp" Target="../ctrlProps/ctrlProp46.xml"/><Relationship Id="rId5" Type="http://schemas.openxmlformats.org/officeDocument/2006/relationships/ctrlProp" Target="../ctrlProps/ctrlProp27.xml"/><Relationship Id="rId15" Type="http://schemas.openxmlformats.org/officeDocument/2006/relationships/ctrlProp" Target="../ctrlProps/ctrlProp37.xml"/><Relationship Id="rId23" Type="http://schemas.openxmlformats.org/officeDocument/2006/relationships/ctrlProp" Target="../ctrlProps/ctrlProp45.xml"/><Relationship Id="rId28" Type="http://schemas.openxmlformats.org/officeDocument/2006/relationships/ctrlProp" Target="../ctrlProps/ctrlProp50.xml"/><Relationship Id="rId10" Type="http://schemas.openxmlformats.org/officeDocument/2006/relationships/ctrlProp" Target="../ctrlProps/ctrlProp32.xml"/><Relationship Id="rId19" Type="http://schemas.openxmlformats.org/officeDocument/2006/relationships/ctrlProp" Target="../ctrlProps/ctrlProp41.xml"/><Relationship Id="rId4" Type="http://schemas.openxmlformats.org/officeDocument/2006/relationships/ctrlProp" Target="../ctrlProps/ctrlProp26.xml"/><Relationship Id="rId9" Type="http://schemas.openxmlformats.org/officeDocument/2006/relationships/ctrlProp" Target="../ctrlProps/ctrlProp31.xml"/><Relationship Id="rId14" Type="http://schemas.openxmlformats.org/officeDocument/2006/relationships/ctrlProp" Target="../ctrlProps/ctrlProp36.xml"/><Relationship Id="rId22" Type="http://schemas.openxmlformats.org/officeDocument/2006/relationships/ctrlProp" Target="../ctrlProps/ctrlProp44.xml"/><Relationship Id="rId27" Type="http://schemas.openxmlformats.org/officeDocument/2006/relationships/ctrlProp" Target="../ctrlProps/ctrlProp4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5.xml"/><Relationship Id="rId13" Type="http://schemas.openxmlformats.org/officeDocument/2006/relationships/ctrlProp" Target="../ctrlProps/ctrlProp60.xml"/><Relationship Id="rId18" Type="http://schemas.openxmlformats.org/officeDocument/2006/relationships/ctrlProp" Target="../ctrlProps/ctrlProp65.xml"/><Relationship Id="rId26" Type="http://schemas.openxmlformats.org/officeDocument/2006/relationships/ctrlProp" Target="../ctrlProps/ctrlProp73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68.xml"/><Relationship Id="rId7" Type="http://schemas.openxmlformats.org/officeDocument/2006/relationships/ctrlProp" Target="../ctrlProps/ctrlProp54.xml"/><Relationship Id="rId12" Type="http://schemas.openxmlformats.org/officeDocument/2006/relationships/ctrlProp" Target="../ctrlProps/ctrlProp59.xml"/><Relationship Id="rId17" Type="http://schemas.openxmlformats.org/officeDocument/2006/relationships/ctrlProp" Target="../ctrlProps/ctrlProp64.xml"/><Relationship Id="rId25" Type="http://schemas.openxmlformats.org/officeDocument/2006/relationships/ctrlProp" Target="../ctrlProps/ctrlProp72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63.xml"/><Relationship Id="rId20" Type="http://schemas.openxmlformats.org/officeDocument/2006/relationships/ctrlProp" Target="../ctrlProps/ctrlProp67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3.xml"/><Relationship Id="rId11" Type="http://schemas.openxmlformats.org/officeDocument/2006/relationships/ctrlProp" Target="../ctrlProps/ctrlProp58.xml"/><Relationship Id="rId24" Type="http://schemas.openxmlformats.org/officeDocument/2006/relationships/ctrlProp" Target="../ctrlProps/ctrlProp71.xml"/><Relationship Id="rId5" Type="http://schemas.openxmlformats.org/officeDocument/2006/relationships/ctrlProp" Target="../ctrlProps/ctrlProp52.xml"/><Relationship Id="rId15" Type="http://schemas.openxmlformats.org/officeDocument/2006/relationships/ctrlProp" Target="../ctrlProps/ctrlProp62.xml"/><Relationship Id="rId23" Type="http://schemas.openxmlformats.org/officeDocument/2006/relationships/ctrlProp" Target="../ctrlProps/ctrlProp70.xml"/><Relationship Id="rId28" Type="http://schemas.openxmlformats.org/officeDocument/2006/relationships/ctrlProp" Target="../ctrlProps/ctrlProp75.xml"/><Relationship Id="rId10" Type="http://schemas.openxmlformats.org/officeDocument/2006/relationships/ctrlProp" Target="../ctrlProps/ctrlProp57.xml"/><Relationship Id="rId19" Type="http://schemas.openxmlformats.org/officeDocument/2006/relationships/ctrlProp" Target="../ctrlProps/ctrlProp66.xml"/><Relationship Id="rId4" Type="http://schemas.openxmlformats.org/officeDocument/2006/relationships/ctrlProp" Target="../ctrlProps/ctrlProp51.xml"/><Relationship Id="rId9" Type="http://schemas.openxmlformats.org/officeDocument/2006/relationships/ctrlProp" Target="../ctrlProps/ctrlProp56.xml"/><Relationship Id="rId14" Type="http://schemas.openxmlformats.org/officeDocument/2006/relationships/ctrlProp" Target="../ctrlProps/ctrlProp61.xml"/><Relationship Id="rId22" Type="http://schemas.openxmlformats.org/officeDocument/2006/relationships/ctrlProp" Target="../ctrlProps/ctrlProp69.xml"/><Relationship Id="rId27" Type="http://schemas.openxmlformats.org/officeDocument/2006/relationships/ctrlProp" Target="../ctrlProps/ctrlProp7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15"/>
  <sheetViews>
    <sheetView tabSelected="1" workbookViewId="0">
      <selection activeCell="D21" sqref="D21:E21"/>
    </sheetView>
  </sheetViews>
  <sheetFormatPr defaultRowHeight="15" x14ac:dyDescent="0.25"/>
  <cols>
    <col min="1" max="1" width="9.140625" style="1"/>
  </cols>
  <sheetData>
    <row r="1" spans="1:8" x14ac:dyDescent="0.25">
      <c r="A1" s="1" t="s">
        <v>15</v>
      </c>
      <c r="B1">
        <v>1414</v>
      </c>
    </row>
    <row r="2" spans="1:8" x14ac:dyDescent="0.25">
      <c r="A2" s="1" t="s">
        <v>16</v>
      </c>
      <c r="B2" t="s">
        <v>19</v>
      </c>
    </row>
    <row r="3" spans="1:8" x14ac:dyDescent="0.25">
      <c r="A3" s="1" t="s">
        <v>17</v>
      </c>
      <c r="B3">
        <v>1.19</v>
      </c>
      <c r="F3" s="39"/>
      <c r="G3" s="39"/>
      <c r="H3" s="39"/>
    </row>
    <row r="4" spans="1:8" x14ac:dyDescent="0.25">
      <c r="A4" s="1" t="s">
        <v>18</v>
      </c>
      <c r="B4" t="s">
        <v>19</v>
      </c>
      <c r="F4" s="39"/>
      <c r="G4" s="39"/>
      <c r="H4" s="39"/>
    </row>
    <row r="5" spans="1:8" x14ac:dyDescent="0.25">
      <c r="A5" s="1" t="s">
        <v>20</v>
      </c>
      <c r="B5" t="s">
        <v>53</v>
      </c>
      <c r="F5" s="39"/>
      <c r="G5" s="39"/>
      <c r="H5" s="39"/>
    </row>
    <row r="6" spans="1:8" x14ac:dyDescent="0.25">
      <c r="A6" s="1" t="s">
        <v>21</v>
      </c>
      <c r="B6">
        <v>25.2</v>
      </c>
      <c r="F6" s="39"/>
      <c r="G6" s="39"/>
      <c r="H6" s="39"/>
    </row>
    <row r="7" spans="1:8" x14ac:dyDescent="0.25">
      <c r="B7" s="1" t="str">
        <f>CONCATENATE(B1," ", B2," coll, ", B3, " ", B4, " ", B5)</f>
        <v>1414 nM coll, 1.19 nM WT MMP-1</v>
      </c>
      <c r="F7" s="39"/>
      <c r="G7" s="39"/>
      <c r="H7" s="39"/>
    </row>
    <row r="8" spans="1:8" x14ac:dyDescent="0.25">
      <c r="F8" s="39"/>
      <c r="G8" s="39"/>
      <c r="H8" s="39"/>
    </row>
    <row r="9" spans="1:8" x14ac:dyDescent="0.25">
      <c r="A9" s="1" t="s">
        <v>45</v>
      </c>
      <c r="B9" s="5">
        <v>8</v>
      </c>
      <c r="F9" s="39"/>
      <c r="G9" s="39"/>
      <c r="H9" s="39"/>
    </row>
    <row r="10" spans="1:8" x14ac:dyDescent="0.25">
      <c r="A10" s="1" t="s">
        <v>46</v>
      </c>
      <c r="B10" s="2">
        <v>8</v>
      </c>
      <c r="F10" s="39"/>
      <c r="G10" s="39"/>
      <c r="H10" s="39"/>
    </row>
    <row r="11" spans="1:8" x14ac:dyDescent="0.25">
      <c r="B11" s="2"/>
      <c r="F11" s="39"/>
      <c r="G11" s="39"/>
      <c r="H11" s="39"/>
    </row>
    <row r="12" spans="1:8" x14ac:dyDescent="0.25">
      <c r="F12" s="39"/>
      <c r="G12" s="39"/>
      <c r="H12" s="39"/>
    </row>
    <row r="13" spans="1:8" x14ac:dyDescent="0.25">
      <c r="A13" s="1" t="s">
        <v>48</v>
      </c>
      <c r="B13" s="70" t="s">
        <v>52</v>
      </c>
      <c r="C13" s="70"/>
    </row>
    <row r="14" spans="1:8" ht="17.25" x14ac:dyDescent="0.25">
      <c r="A14" s="1" t="s">
        <v>38</v>
      </c>
      <c r="B14">
        <f ca="1">'α1(I)'!R11</f>
        <v>7.5850221692045832</v>
      </c>
      <c r="C14" s="3" t="s">
        <v>22</v>
      </c>
    </row>
    <row r="15" spans="1:8" ht="17.25" x14ac:dyDescent="0.25">
      <c r="A15" s="1" t="s">
        <v>39</v>
      </c>
      <c r="B15">
        <f ca="1">'α2(I)'!R11</f>
        <v>3.2127371192838821</v>
      </c>
      <c r="C15" s="3" t="s">
        <v>22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JN236"/>
  <sheetViews>
    <sheetView zoomScaleNormal="100" workbookViewId="0">
      <pane xSplit="2" ySplit="26" topLeftCell="AD388" activePane="bottomRight" state="frozen"/>
      <selection pane="topRight" activeCell="C1" sqref="C1"/>
      <selection pane="bottomLeft" activeCell="A6" sqref="A6"/>
      <selection pane="bottomRight" activeCell="C240" sqref="C240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P1" s="98">
        <v>0.2</v>
      </c>
      <c r="Q1" s="91">
        <v>0.5</v>
      </c>
      <c r="R1" s="5"/>
    </row>
    <row r="2" spans="1:156" ht="15.75" thickBot="1" x14ac:dyDescent="0.3">
      <c r="B2" s="48">
        <f>SUM(C2:O2)</f>
        <v>23598.98637623421</v>
      </c>
      <c r="C2" s="49">
        <f>SUMSQ(AI27:AI227)</f>
        <v>596.92693021354455</v>
      </c>
      <c r="D2" s="50">
        <f t="shared" ref="D2:O2" si="0">SUMSQ(AJ27:AJ227)</f>
        <v>2805.6407448100281</v>
      </c>
      <c r="E2" s="50">
        <f t="shared" si="0"/>
        <v>1419.1833840521701</v>
      </c>
      <c r="F2" s="50">
        <f t="shared" si="0"/>
        <v>1751.3298235536354</v>
      </c>
      <c r="G2" s="50">
        <f t="shared" si="0"/>
        <v>1925.0764538722378</v>
      </c>
      <c r="H2" s="50">
        <f t="shared" si="0"/>
        <v>2564.4750231572771</v>
      </c>
      <c r="I2" s="50">
        <f t="shared" si="0"/>
        <v>1688.4419852624687</v>
      </c>
      <c r="J2" s="50">
        <f t="shared" si="0"/>
        <v>1877.1195026901657</v>
      </c>
      <c r="K2" s="50">
        <f t="shared" si="0"/>
        <v>1514.7693886691654</v>
      </c>
      <c r="L2" s="50">
        <f t="shared" si="0"/>
        <v>1653.5439584274593</v>
      </c>
      <c r="M2" s="50">
        <f t="shared" si="0"/>
        <v>1777.0845355662111</v>
      </c>
      <c r="N2" s="50">
        <f t="shared" si="0"/>
        <v>2012.8557016221507</v>
      </c>
      <c r="O2" s="51">
        <f t="shared" si="0"/>
        <v>2012.5389443376978</v>
      </c>
      <c r="P2" s="104">
        <f>SUMSQ(AV27:AV227)</f>
        <v>1118.0993315262651</v>
      </c>
      <c r="Q2" s="105">
        <f>SUMSQ(AW27:AW227)</f>
        <v>6029.3868531401076</v>
      </c>
      <c r="R2" s="5"/>
      <c r="T2" s="136" t="s">
        <v>73</v>
      </c>
      <c r="U2" s="136"/>
      <c r="V2" s="136"/>
      <c r="W2" s="136"/>
      <c r="X2" s="136"/>
      <c r="Z2" s="136" t="s">
        <v>74</v>
      </c>
      <c r="AA2" s="136"/>
      <c r="AB2" s="136"/>
      <c r="AC2" s="136"/>
      <c r="AD2" s="136"/>
    </row>
    <row r="3" spans="1:156" x14ac:dyDescent="0.25">
      <c r="A3" s="141" t="s">
        <v>2</v>
      </c>
      <c r="B3" s="44" t="s">
        <v>41</v>
      </c>
      <c r="C3" s="54">
        <v>2213.201790807997</v>
      </c>
      <c r="D3" s="55">
        <v>2179.7410269523889</v>
      </c>
      <c r="E3" s="55">
        <v>2181.28940910551</v>
      </c>
      <c r="F3" s="55">
        <v>2107.4152396895711</v>
      </c>
      <c r="G3" s="55">
        <v>2022.3721833257446</v>
      </c>
      <c r="H3" s="55">
        <v>2016.8882357156042</v>
      </c>
      <c r="I3" s="55">
        <v>1996.5037720180248</v>
      </c>
      <c r="J3" s="55">
        <v>1941.7634462536489</v>
      </c>
      <c r="K3" s="55">
        <v>1932.6715034204899</v>
      </c>
      <c r="L3" s="55">
        <v>1959.1028254853002</v>
      </c>
      <c r="M3" s="55">
        <v>1951.7174560345109</v>
      </c>
      <c r="N3" s="55">
        <v>1940.4063695581267</v>
      </c>
      <c r="O3" s="67">
        <v>1934.4312700747812</v>
      </c>
      <c r="P3" s="99">
        <v>1873.5639879335558</v>
      </c>
      <c r="Q3" s="92">
        <v>1356.2370095606445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42"/>
      <c r="B4" s="40" t="s">
        <v>42</v>
      </c>
      <c r="C4" s="56">
        <v>1340.3703881144966</v>
      </c>
      <c r="D4" s="57">
        <v>1363.3940162102413</v>
      </c>
      <c r="E4" s="57">
        <v>1351.5765748023839</v>
      </c>
      <c r="F4" s="57">
        <v>1324.9816465445142</v>
      </c>
      <c r="G4" s="57">
        <v>1246.4090233896998</v>
      </c>
      <c r="H4" s="57">
        <v>1242.7032908606768</v>
      </c>
      <c r="I4" s="57">
        <v>1180.9656962415822</v>
      </c>
      <c r="J4" s="57">
        <v>1171.5810998103962</v>
      </c>
      <c r="K4" s="57">
        <v>1140.4502500317205</v>
      </c>
      <c r="L4" s="57">
        <v>1142.5104200403666</v>
      </c>
      <c r="M4" s="57">
        <v>1159.3307303656152</v>
      </c>
      <c r="N4" s="57">
        <v>1193.6018324247636</v>
      </c>
      <c r="O4" s="68">
        <v>1232.4196886215625</v>
      </c>
      <c r="P4" s="100">
        <v>1166.9257545999374</v>
      </c>
      <c r="Q4" s="93">
        <v>784.93564114348658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42"/>
      <c r="B5" s="40" t="s">
        <v>43</v>
      </c>
      <c r="C5" s="56">
        <v>15.509154280888778</v>
      </c>
      <c r="D5" s="57">
        <v>69.692443983070717</v>
      </c>
      <c r="E5" s="57">
        <v>121.02316338678099</v>
      </c>
      <c r="F5" s="57">
        <v>170.73283471055373</v>
      </c>
      <c r="G5" s="57">
        <v>206.40025039205693</v>
      </c>
      <c r="H5" s="57">
        <v>243.36032432361668</v>
      </c>
      <c r="I5" s="57">
        <v>259.50662608372198</v>
      </c>
      <c r="J5" s="57">
        <v>282.42788619671262</v>
      </c>
      <c r="K5" s="57">
        <v>314.68875307379602</v>
      </c>
      <c r="L5" s="57">
        <v>334.68046250749148</v>
      </c>
      <c r="M5" s="57">
        <v>359.81586626191341</v>
      </c>
      <c r="N5" s="57">
        <v>390.29781797913091</v>
      </c>
      <c r="O5" s="68">
        <v>445.00868100525292</v>
      </c>
      <c r="P5" s="100">
        <v>610.43857381115754</v>
      </c>
      <c r="Q5" s="93">
        <v>1170.8066115701265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3"/>
      <c r="B6" s="45" t="s">
        <v>44</v>
      </c>
      <c r="C6" s="58">
        <v>5.3892441601515113</v>
      </c>
      <c r="D6" s="59">
        <v>14.252351027988677</v>
      </c>
      <c r="E6" s="59">
        <v>46.785591571429997</v>
      </c>
      <c r="F6" s="59">
        <v>70.941000567105704</v>
      </c>
      <c r="G6" s="59">
        <v>90.85662689507906</v>
      </c>
      <c r="H6" s="59">
        <v>114.78692694983393</v>
      </c>
      <c r="I6" s="59">
        <v>114.79472139214232</v>
      </c>
      <c r="J6" s="59">
        <v>124.87283698989388</v>
      </c>
      <c r="K6" s="59">
        <v>137.17755027917295</v>
      </c>
      <c r="L6" s="59">
        <v>140.70360251570449</v>
      </c>
      <c r="M6" s="59">
        <v>166.27347545656849</v>
      </c>
      <c r="N6" s="59">
        <v>177.60170638379509</v>
      </c>
      <c r="O6" s="69">
        <v>206.80383451435816</v>
      </c>
      <c r="P6" s="101">
        <v>330.34294163028255</v>
      </c>
      <c r="Q6" s="94">
        <v>687.38929588332803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41" t="s">
        <v>3</v>
      </c>
      <c r="B7" s="123" t="s">
        <v>41</v>
      </c>
      <c r="C7" s="54">
        <v>64.977140609187316</v>
      </c>
      <c r="D7" s="55">
        <v>64.822914649504085</v>
      </c>
      <c r="E7" s="55">
        <v>64.476624582138029</v>
      </c>
      <c r="F7" s="55">
        <v>64.758468206335365</v>
      </c>
      <c r="G7" s="55">
        <v>63.993728444351596</v>
      </c>
      <c r="H7" s="55">
        <v>64.160224195025066</v>
      </c>
      <c r="I7" s="55">
        <v>63.469012740088573</v>
      </c>
      <c r="J7" s="55">
        <v>63.636066939734476</v>
      </c>
      <c r="K7" s="55">
        <v>63.519795448744865</v>
      </c>
      <c r="L7" s="55">
        <v>64.409768051213987</v>
      </c>
      <c r="M7" s="55">
        <v>63.572649929479496</v>
      </c>
      <c r="N7" s="55">
        <v>64.355000401586466</v>
      </c>
      <c r="O7" s="67">
        <v>63.84510215040342</v>
      </c>
      <c r="P7" s="99">
        <v>64.490134931030468</v>
      </c>
      <c r="Q7" s="92">
        <v>64.543161910742072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42"/>
      <c r="B8" s="113" t="s">
        <v>39</v>
      </c>
      <c r="C8" s="56">
        <v>86.978629075987342</v>
      </c>
      <c r="D8" s="57">
        <v>86.866214552867518</v>
      </c>
      <c r="E8" s="57">
        <v>86.165548571981446</v>
      </c>
      <c r="F8" s="57">
        <v>86.181540951469557</v>
      </c>
      <c r="G8" s="57">
        <v>85.70390523959297</v>
      </c>
      <c r="H8" s="57">
        <v>86.052350469347132</v>
      </c>
      <c r="I8" s="57">
        <v>85.50281033725409</v>
      </c>
      <c r="J8" s="57">
        <v>85.36592491600733</v>
      </c>
      <c r="K8" s="57">
        <v>85.254467202339953</v>
      </c>
      <c r="L8" s="57">
        <v>85.896548296311224</v>
      </c>
      <c r="M8" s="57">
        <v>85.30681337972095</v>
      </c>
      <c r="N8" s="57">
        <v>85.890907724808201</v>
      </c>
      <c r="O8" s="68">
        <v>86.469319548447444</v>
      </c>
      <c r="P8" s="100">
        <v>87.634883537207699</v>
      </c>
      <c r="Q8" s="93">
        <v>86.648755701539017</v>
      </c>
      <c r="R8" s="5"/>
      <c r="Y8" s="10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42"/>
      <c r="B9" s="121" t="s">
        <v>50</v>
      </c>
      <c r="C9" s="64">
        <f t="shared" ref="C9:M9" si="1">C$8+ ($O9 - $O$8)*C$19 + ($O9 - $O$8)*($O9 - $O$8)*ABS(C$20)</f>
        <v>118.44628971087215</v>
      </c>
      <c r="D9" s="65">
        <f t="shared" si="1"/>
        <v>122.92268004130426</v>
      </c>
      <c r="E9" s="65">
        <f t="shared" si="1"/>
        <v>122.54384659607837</v>
      </c>
      <c r="F9" s="65">
        <f t="shared" si="1"/>
        <v>123.16336533080823</v>
      </c>
      <c r="G9" s="65">
        <f t="shared" si="1"/>
        <v>123.55564180594411</v>
      </c>
      <c r="H9" s="65">
        <f t="shared" si="1"/>
        <v>124.85717898588534</v>
      </c>
      <c r="I9" s="65">
        <f t="shared" si="1"/>
        <v>124.4175698572828</v>
      </c>
      <c r="J9" s="65">
        <f t="shared" si="1"/>
        <v>124.70820280177004</v>
      </c>
      <c r="K9" s="65">
        <f t="shared" si="1"/>
        <v>124.08648384871668</v>
      </c>
      <c r="L9" s="65">
        <f t="shared" si="1"/>
        <v>124.87543939208891</v>
      </c>
      <c r="M9" s="65">
        <f t="shared" si="1"/>
        <v>123.49756486106907</v>
      </c>
      <c r="N9" s="66">
        <f>N$8+ ($O9 - $O$8)*N$19 + ($O9 - $O$8)*($O9 - $O$8)*ABS(N$20)</f>
        <v>124.31104607970168</v>
      </c>
      <c r="O9" s="68">
        <v>125.08102768732286</v>
      </c>
      <c r="P9" s="100">
        <v>127.81481341973598</v>
      </c>
      <c r="Q9" s="93">
        <v>128.87584373751673</v>
      </c>
      <c r="Y9" s="10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3"/>
      <c r="B10" s="122" t="s">
        <v>51</v>
      </c>
      <c r="C10" s="124">
        <f>C$8 + ($O10 - $O$8)*C$19 + ($O10 - $O$8)*($O10 - $O$8)*ABS(C$20)</f>
        <v>141.66782659267093</v>
      </c>
      <c r="D10" s="125">
        <f t="shared" ref="D10:N10" si="2">D$8 + ($O10 - $O$8)*D$19 + ($O10 - $O$8)*($O10 - $O$8)*ABS(D$20)</f>
        <v>149.644640987733</v>
      </c>
      <c r="E10" s="125">
        <f t="shared" si="2"/>
        <v>150.57727273128535</v>
      </c>
      <c r="F10" s="125">
        <f t="shared" si="2"/>
        <v>151.50784204818578</v>
      </c>
      <c r="G10" s="125">
        <f t="shared" si="2"/>
        <v>151.82990335163788</v>
      </c>
      <c r="H10" s="125">
        <f t="shared" si="2"/>
        <v>153.41937761115832</v>
      </c>
      <c r="I10" s="125">
        <f t="shared" si="2"/>
        <v>153.06033108940255</v>
      </c>
      <c r="J10" s="125">
        <f t="shared" si="2"/>
        <v>153.66577090793561</v>
      </c>
      <c r="K10" s="125">
        <f t="shared" si="2"/>
        <v>152.66822544392565</v>
      </c>
      <c r="L10" s="125">
        <f t="shared" si="2"/>
        <v>153.56528575615613</v>
      </c>
      <c r="M10" s="125">
        <f t="shared" si="2"/>
        <v>151.60731250865408</v>
      </c>
      <c r="N10" s="126">
        <f t="shared" si="2"/>
        <v>152.58963065952867</v>
      </c>
      <c r="O10" s="69">
        <v>153.50061434373916</v>
      </c>
      <c r="P10" s="101">
        <v>157.75240692951186</v>
      </c>
      <c r="Q10" s="94">
        <v>158.74028853745179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41" t="s">
        <v>4</v>
      </c>
      <c r="B11" s="111" t="s">
        <v>38</v>
      </c>
      <c r="C11" s="112">
        <v>10.242416245574345</v>
      </c>
      <c r="D11" s="109">
        <v>9.4152930092756613</v>
      </c>
      <c r="E11" s="109">
        <v>9.3439650006547428</v>
      </c>
      <c r="F11" s="109">
        <v>8.9015591159665952</v>
      </c>
      <c r="G11" s="109">
        <v>8.5378695368299233</v>
      </c>
      <c r="H11" s="109">
        <v>8.5914198139712781</v>
      </c>
      <c r="I11" s="109">
        <v>8.3441616681549977</v>
      </c>
      <c r="J11" s="109">
        <v>8.0114262736202715</v>
      </c>
      <c r="K11" s="109">
        <v>7.9480987664384681</v>
      </c>
      <c r="L11" s="109">
        <v>8.3117965994189031</v>
      </c>
      <c r="M11" s="109">
        <v>8.3750338510120947</v>
      </c>
      <c r="N11" s="109">
        <v>8.404612592712752</v>
      </c>
      <c r="O11" s="115">
        <v>8.4808071872910844</v>
      </c>
      <c r="P11" s="102">
        <v>8.8452176560895772</v>
      </c>
      <c r="Q11" s="95">
        <v>7.6733612923894867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42"/>
      <c r="B12" s="113" t="s">
        <v>39</v>
      </c>
      <c r="C12" s="114">
        <v>7.8920131613270303</v>
      </c>
      <c r="D12" s="110">
        <v>7.6511905496923793</v>
      </c>
      <c r="E12" s="110">
        <v>7.3176600963165574</v>
      </c>
      <c r="F12" s="110">
        <v>6.9209715189477539</v>
      </c>
      <c r="G12" s="110">
        <v>6.5976227066060709</v>
      </c>
      <c r="H12" s="110">
        <v>7.0800876245094395</v>
      </c>
      <c r="I12" s="110">
        <v>6.753560449971606</v>
      </c>
      <c r="J12" s="110">
        <v>6.9929519375393498</v>
      </c>
      <c r="K12" s="110">
        <v>7.0154680811663441</v>
      </c>
      <c r="L12" s="110">
        <v>6.8568979969727595</v>
      </c>
      <c r="M12" s="110">
        <v>6.8963563752902788</v>
      </c>
      <c r="N12" s="110">
        <v>6.7455005546987259</v>
      </c>
      <c r="O12" s="116">
        <v>7.3653577834570587</v>
      </c>
      <c r="P12" s="90">
        <v>7.3757016379882598</v>
      </c>
      <c r="Q12" s="96">
        <v>6.1810645703618956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ht="15" customHeight="1" x14ac:dyDescent="0.25">
      <c r="A13" s="142"/>
      <c r="B13" s="121" t="s">
        <v>50</v>
      </c>
      <c r="C13" s="60">
        <f>C$12/$O12*$O13</f>
        <v>5.9966254383702617</v>
      </c>
      <c r="D13" s="61">
        <f t="shared" ref="D13:N13" si="3">D$12/$O12*$O13</f>
        <v>5.8136400619469546</v>
      </c>
      <c r="E13" s="61">
        <f t="shared" si="3"/>
        <v>5.5602120505764931</v>
      </c>
      <c r="F13" s="61">
        <f t="shared" si="3"/>
        <v>5.2587943051250043</v>
      </c>
      <c r="G13" s="61">
        <f t="shared" si="3"/>
        <v>5.0131026578965665</v>
      </c>
      <c r="H13" s="61">
        <f t="shared" si="3"/>
        <v>5.3796962431680431</v>
      </c>
      <c r="I13" s="61">
        <f t="shared" si="3"/>
        <v>5.1315895660596267</v>
      </c>
      <c r="J13" s="61">
        <f t="shared" si="3"/>
        <v>5.3134875247595144</v>
      </c>
      <c r="K13" s="61">
        <f t="shared" si="3"/>
        <v>5.3305960719562258</v>
      </c>
      <c r="L13" s="61">
        <f t="shared" si="3"/>
        <v>5.2101090198946105</v>
      </c>
      <c r="M13" s="61">
        <f t="shared" si="3"/>
        <v>5.2400908648736788</v>
      </c>
      <c r="N13" s="118">
        <f t="shared" si="3"/>
        <v>5.1254653779676973</v>
      </c>
      <c r="O13" s="116">
        <v>5.5964544082881806</v>
      </c>
      <c r="P13" s="90">
        <v>7.131455354588951</v>
      </c>
      <c r="Q13" s="96">
        <v>7.9796184873183309</v>
      </c>
    </row>
    <row r="14" spans="1:156" ht="15.75" customHeight="1" thickBot="1" x14ac:dyDescent="0.3">
      <c r="A14" s="143"/>
      <c r="B14" s="122" t="s">
        <v>51</v>
      </c>
      <c r="C14" s="62">
        <f>C12/$O12*$O14</f>
        <v>3.1402342518852193</v>
      </c>
      <c r="D14" s="63">
        <f>D12/$O12*$O14</f>
        <v>3.0444108671258827</v>
      </c>
      <c r="E14" s="63">
        <f t="shared" ref="E14:N14" si="4">E12/$O12*$O14</f>
        <v>2.9116990061181083</v>
      </c>
      <c r="F14" s="63">
        <f t="shared" si="4"/>
        <v>2.753856509847401</v>
      </c>
      <c r="G14" s="63">
        <f t="shared" si="4"/>
        <v>2.6251959266647162</v>
      </c>
      <c r="H14" s="63">
        <f t="shared" si="4"/>
        <v>2.8171688529083405</v>
      </c>
      <c r="I14" s="63">
        <f t="shared" si="4"/>
        <v>2.6872435985157601</v>
      </c>
      <c r="J14" s="63">
        <f t="shared" si="4"/>
        <v>2.7824975386072106</v>
      </c>
      <c r="K14" s="63">
        <f t="shared" si="4"/>
        <v>2.7914567184758319</v>
      </c>
      <c r="L14" s="63">
        <f t="shared" si="4"/>
        <v>2.7283616374705071</v>
      </c>
      <c r="M14" s="63">
        <f t="shared" si="4"/>
        <v>2.7440621372775404</v>
      </c>
      <c r="N14" s="119">
        <f t="shared" si="4"/>
        <v>2.68403656392457</v>
      </c>
      <c r="O14" s="117">
        <v>2.9306779292182723</v>
      </c>
      <c r="P14" s="103">
        <v>5.1559160449762542</v>
      </c>
      <c r="Q14" s="97">
        <v>6.8869749227939776</v>
      </c>
    </row>
    <row r="15" spans="1:156" x14ac:dyDescent="0.25">
      <c r="A15" s="141" t="s">
        <v>40</v>
      </c>
      <c r="B15" s="120" t="s">
        <v>38</v>
      </c>
      <c r="C15" s="112">
        <v>-3.492339301132561</v>
      </c>
      <c r="D15" s="109">
        <v>-4.1461929070549539</v>
      </c>
      <c r="E15" s="109">
        <v>-3.7038162494010396</v>
      </c>
      <c r="F15" s="109">
        <v>-4.1449974368709483</v>
      </c>
      <c r="G15" s="109">
        <v>-4.9338209129078399</v>
      </c>
      <c r="H15" s="109">
        <v>-4.7420657539412412</v>
      </c>
      <c r="I15" s="109">
        <v>-4.5628536947039011</v>
      </c>
      <c r="J15" s="109">
        <v>-3.6368485916725914</v>
      </c>
      <c r="K15" s="109">
        <v>-3.0893782235954244</v>
      </c>
      <c r="L15" s="109">
        <v>-3.7984489726482003</v>
      </c>
      <c r="M15" s="109">
        <v>-4.3304356628986049</v>
      </c>
      <c r="N15" s="109">
        <v>-4.4210957760438605</v>
      </c>
      <c r="O15" s="109">
        <v>-3.9658416847885358</v>
      </c>
      <c r="P15" s="90">
        <v>-4.1190643208303817</v>
      </c>
      <c r="Q15" s="96">
        <v>-4.5715860700093858</v>
      </c>
    </row>
    <row r="16" spans="1:156" ht="15.75" thickBot="1" x14ac:dyDescent="0.3">
      <c r="A16" s="142"/>
      <c r="B16" s="113" t="s">
        <v>39</v>
      </c>
      <c r="C16" s="114">
        <v>-2.7250106082600589</v>
      </c>
      <c r="D16" s="110">
        <v>-3.6874719390794652</v>
      </c>
      <c r="E16" s="110">
        <v>-2.8760068830818315</v>
      </c>
      <c r="F16" s="110">
        <v>-3.0801959546737701</v>
      </c>
      <c r="G16" s="110">
        <v>-4.2260466776877914</v>
      </c>
      <c r="H16" s="110">
        <v>-4.2679788921509942</v>
      </c>
      <c r="I16" s="110">
        <v>-4.6255969955328906</v>
      </c>
      <c r="J16" s="110">
        <v>-4.5748650764216787</v>
      </c>
      <c r="K16" s="110">
        <v>-5.063776188075499</v>
      </c>
      <c r="L16" s="110">
        <v>-4.2120512595692521</v>
      </c>
      <c r="M16" s="110">
        <v>-4.1156910218477165</v>
      </c>
      <c r="N16" s="110">
        <v>-3.4100076170133002</v>
      </c>
      <c r="O16" s="116">
        <v>-4.0079922066871871</v>
      </c>
      <c r="P16" s="90">
        <v>-3.6648610865966766</v>
      </c>
      <c r="Q16" s="96">
        <v>-4.0075579801434689</v>
      </c>
      <c r="R16" s="5"/>
    </row>
    <row r="17" spans="1:274" x14ac:dyDescent="0.25">
      <c r="A17" s="142"/>
      <c r="B17" s="121" t="s">
        <v>50</v>
      </c>
      <c r="C17" s="60">
        <f t="shared" ref="C17:M18" si="5">$O17</f>
        <v>-2.0071582663859853</v>
      </c>
      <c r="D17" s="61">
        <f t="shared" si="5"/>
        <v>-2.0071582663859853</v>
      </c>
      <c r="E17" s="61">
        <f t="shared" si="5"/>
        <v>-2.0071582663859853</v>
      </c>
      <c r="F17" s="61">
        <f t="shared" si="5"/>
        <v>-2.0071582663859853</v>
      </c>
      <c r="G17" s="61">
        <f t="shared" si="5"/>
        <v>-2.0071582663859853</v>
      </c>
      <c r="H17" s="61">
        <f t="shared" si="5"/>
        <v>-2.0071582663859853</v>
      </c>
      <c r="I17" s="61">
        <f t="shared" si="5"/>
        <v>-2.0071582663859853</v>
      </c>
      <c r="J17" s="61">
        <f t="shared" si="5"/>
        <v>-2.0071582663859853</v>
      </c>
      <c r="K17" s="61">
        <f t="shared" si="5"/>
        <v>-2.0071582663859853</v>
      </c>
      <c r="L17" s="61">
        <f t="shared" si="5"/>
        <v>-2.0071582663859853</v>
      </c>
      <c r="M17" s="61">
        <f t="shared" si="5"/>
        <v>-2.0071582663859853</v>
      </c>
      <c r="N17" s="118">
        <f>$O17</f>
        <v>-2.0071582663859853</v>
      </c>
      <c r="O17" s="116">
        <v>-2.0071582663859853</v>
      </c>
      <c r="P17" s="90">
        <v>-2.4657835658598781</v>
      </c>
      <c r="Q17" s="96">
        <v>-3.0787913555899236</v>
      </c>
      <c r="R17" s="36"/>
      <c r="T17" s="41"/>
    </row>
    <row r="18" spans="1:274" ht="15.75" thickBot="1" x14ac:dyDescent="0.3">
      <c r="A18" s="143"/>
      <c r="B18" s="122" t="s">
        <v>51</v>
      </c>
      <c r="C18" s="62">
        <f t="shared" si="5"/>
        <v>-0.65658554360530164</v>
      </c>
      <c r="D18" s="63">
        <f t="shared" si="5"/>
        <v>-0.65658554360530164</v>
      </c>
      <c r="E18" s="63">
        <f t="shared" si="5"/>
        <v>-0.65658554360530164</v>
      </c>
      <c r="F18" s="63">
        <f t="shared" si="5"/>
        <v>-0.65658554360530164</v>
      </c>
      <c r="G18" s="63">
        <f t="shared" si="5"/>
        <v>-0.65658554360530164</v>
      </c>
      <c r="H18" s="63">
        <f t="shared" si="5"/>
        <v>-0.65658554360530164</v>
      </c>
      <c r="I18" s="63">
        <f t="shared" si="5"/>
        <v>-0.65658554360530164</v>
      </c>
      <c r="J18" s="63">
        <f t="shared" si="5"/>
        <v>-0.65658554360530164</v>
      </c>
      <c r="K18" s="63">
        <f t="shared" si="5"/>
        <v>-0.65658554360530164</v>
      </c>
      <c r="L18" s="63">
        <f t="shared" si="5"/>
        <v>-0.65658554360530164</v>
      </c>
      <c r="M18" s="63">
        <f t="shared" si="5"/>
        <v>-0.65658554360530164</v>
      </c>
      <c r="N18" s="119">
        <f>$O18</f>
        <v>-0.65658554360530164</v>
      </c>
      <c r="O18" s="117">
        <v>-0.65658554360530164</v>
      </c>
      <c r="P18" s="103">
        <v>-1.4289682746647949</v>
      </c>
      <c r="Q18" s="97">
        <v>-2.7535345600062007</v>
      </c>
      <c r="R18" s="36"/>
    </row>
    <row r="19" spans="1:274" x14ac:dyDescent="0.25">
      <c r="A19" s="40"/>
      <c r="B19" s="40"/>
      <c r="C19" s="112">
        <v>0.81375654327095559</v>
      </c>
      <c r="D19" s="109">
        <v>0.93011042066032279</v>
      </c>
      <c r="E19" s="110">
        <v>0.91666519397569413</v>
      </c>
      <c r="F19" s="110">
        <v>0.93499494292144925</v>
      </c>
      <c r="G19" s="110">
        <v>0.97192555952841486</v>
      </c>
      <c r="H19" s="110">
        <v>1.0049921052381847</v>
      </c>
      <c r="I19" s="110">
        <v>1.0078462994779636</v>
      </c>
      <c r="J19" s="110">
        <v>1.0189157453835507</v>
      </c>
      <c r="K19" s="110">
        <v>1.005705742337369</v>
      </c>
      <c r="L19" s="110">
        <v>1.0095096268071617</v>
      </c>
      <c r="M19" s="110">
        <v>0.98909769355971289</v>
      </c>
      <c r="N19" s="110">
        <v>0.99503855553141085</v>
      </c>
      <c r="O19" s="112"/>
      <c r="P19" s="20"/>
      <c r="Q19" s="20"/>
    </row>
    <row r="20" spans="1:274" ht="15.75" thickBot="1" x14ac:dyDescent="0.3">
      <c r="A20" s="40"/>
      <c r="B20" s="40" t="s">
        <v>58</v>
      </c>
      <c r="C20" s="129">
        <v>3.1612870010797795E-5</v>
      </c>
      <c r="D20" s="130">
        <v>-9.6127740997481049E-5</v>
      </c>
      <c r="E20" s="128">
        <v>6.6021386905547558E-4</v>
      </c>
      <c r="F20" s="128">
        <v>5.9031040305656754E-4</v>
      </c>
      <c r="G20" s="128">
        <v>2.1734412257105271E-4</v>
      </c>
      <c r="H20" s="128">
        <v>-2.459427594400847E-7</v>
      </c>
      <c r="I20" s="128">
        <v>-6.1947796463324449E-8</v>
      </c>
      <c r="J20" s="128">
        <v>-1.3449040800066977E-7</v>
      </c>
      <c r="K20" s="128">
        <v>3.3306325477690727E-11</v>
      </c>
      <c r="L20" s="128">
        <v>-1.4833351782386457E-11</v>
      </c>
      <c r="M20" s="128">
        <v>1.12590054439167E-11</v>
      </c>
      <c r="N20" s="128">
        <v>-4.1443391646523482E-11</v>
      </c>
      <c r="O20" s="127"/>
      <c r="P20" s="134"/>
      <c r="Q20" s="20"/>
    </row>
    <row r="21" spans="1:274" ht="15" customHeight="1" x14ac:dyDescent="0.25">
      <c r="A21" s="144" t="s">
        <v>49</v>
      </c>
      <c r="B21" s="46" t="s">
        <v>38</v>
      </c>
      <c r="C21" s="15">
        <f t="shared" ref="C21:N21" si="6">C5/(C3*$P21 + C5)</f>
        <v>5.3481645562348341E-3</v>
      </c>
      <c r="D21" s="15">
        <f t="shared" si="6"/>
        <v>2.3945366759512778E-2</v>
      </c>
      <c r="E21" s="15">
        <f t="shared" si="6"/>
        <v>4.0833425620121176E-2</v>
      </c>
      <c r="F21" s="15">
        <f t="shared" si="6"/>
        <v>5.8525110939230636E-2</v>
      </c>
      <c r="G21" s="15">
        <f t="shared" si="6"/>
        <v>7.2622665324128463E-2</v>
      </c>
      <c r="H21" s="15">
        <f t="shared" si="6"/>
        <v>8.4738309777599427E-2</v>
      </c>
      <c r="I21" s="15">
        <f t="shared" si="6"/>
        <v>9.0689516065628889E-2</v>
      </c>
      <c r="J21" s="15">
        <f t="shared" si="6"/>
        <v>0.10039866030282178</v>
      </c>
      <c r="K21" s="15">
        <f t="shared" si="6"/>
        <v>0.11106102929292577</v>
      </c>
      <c r="L21" s="15">
        <f t="shared" si="6"/>
        <v>0.11589000926612385</v>
      </c>
      <c r="M21" s="15">
        <f t="shared" si="6"/>
        <v>0.12392807310845176</v>
      </c>
      <c r="N21" s="15">
        <f t="shared" si="6"/>
        <v>0.13370184252408787</v>
      </c>
      <c r="O21" s="16">
        <f>O5/(O3*$P21 + O5)</f>
        <v>0.150032125018671</v>
      </c>
      <c r="P21" s="131">
        <f>(1 - P$1) / P$1 * (P5/P3)</f>
        <v>1.3032670946764722</v>
      </c>
      <c r="Q21" s="132">
        <f>(1 - Q$1) / Q$1 * (Q5/Q3)</f>
        <v>0.86327581633346773</v>
      </c>
      <c r="R21" s="139" t="s">
        <v>69</v>
      </c>
      <c r="CC21" s="88">
        <v>0.01</v>
      </c>
      <c r="CS21" s="88">
        <v>0.01</v>
      </c>
      <c r="DI21" s="88">
        <v>0.01</v>
      </c>
    </row>
    <row r="22" spans="1:274" ht="15.75" thickBot="1" x14ac:dyDescent="0.3">
      <c r="A22" s="145"/>
      <c r="B22" s="47" t="s">
        <v>39</v>
      </c>
      <c r="C22" s="52">
        <f t="shared" ref="C22:O22" si="7">C6/(C4*$P22 + C6)</f>
        <v>3.5381960486326716E-3</v>
      </c>
      <c r="D22" s="52">
        <f t="shared" si="7"/>
        <v>9.147289628899798E-3</v>
      </c>
      <c r="E22" s="52">
        <f t="shared" si="7"/>
        <v>2.9662813840064872E-2</v>
      </c>
      <c r="F22" s="52">
        <f t="shared" si="7"/>
        <v>4.5148317117927259E-2</v>
      </c>
      <c r="G22" s="52">
        <f t="shared" si="7"/>
        <v>6.0481108721395276E-2</v>
      </c>
      <c r="H22" s="52">
        <f t="shared" si="7"/>
        <v>7.542018455981904E-2</v>
      </c>
      <c r="I22" s="52">
        <f t="shared" si="7"/>
        <v>7.9056205156258302E-2</v>
      </c>
      <c r="J22" s="52">
        <f t="shared" si="7"/>
        <v>8.6029247097376083E-2</v>
      </c>
      <c r="K22" s="52">
        <f t="shared" si="7"/>
        <v>9.6024401228472986E-2</v>
      </c>
      <c r="L22" s="52">
        <f t="shared" si="7"/>
        <v>9.8090349773274715E-2</v>
      </c>
      <c r="M22" s="52">
        <f t="shared" si="7"/>
        <v>0.1124194842651145</v>
      </c>
      <c r="N22" s="52">
        <f t="shared" si="7"/>
        <v>0.11614177685580507</v>
      </c>
      <c r="O22" s="53">
        <f t="shared" si="7"/>
        <v>0.12906381438266348</v>
      </c>
      <c r="P22" s="21">
        <f>(1 - P$1) / P$1 * (P6/P4)</f>
        <v>1.1323529036122288</v>
      </c>
      <c r="Q22" s="22">
        <f>(1 - Q$1) / Q$1 * (Q6/Q4)</f>
        <v>0.87572695117009336</v>
      </c>
      <c r="R22" s="140"/>
      <c r="CC22" s="2">
        <v>0.01</v>
      </c>
      <c r="CS22" s="2">
        <v>0.01</v>
      </c>
      <c r="DI22" s="2">
        <v>0.01</v>
      </c>
    </row>
    <row r="23" spans="1:274" x14ac:dyDescent="0.25">
      <c r="BO23" s="3"/>
    </row>
    <row r="24" spans="1:274" s="19" customFormat="1" x14ac:dyDescent="0.25">
      <c r="C24" s="147" t="s">
        <v>5</v>
      </c>
      <c r="D24" s="147"/>
      <c r="E24" s="147"/>
      <c r="F24" s="147"/>
      <c r="G24" s="147"/>
      <c r="H24" s="147"/>
      <c r="I24" s="147"/>
      <c r="J24" s="147"/>
      <c r="K24" s="147"/>
      <c r="L24" s="147"/>
      <c r="M24" s="147"/>
      <c r="N24" s="147"/>
      <c r="O24" s="147"/>
      <c r="P24" s="147"/>
      <c r="Q24" s="147"/>
      <c r="R24" s="2"/>
      <c r="S24" s="136" t="s">
        <v>6</v>
      </c>
      <c r="T24" s="136"/>
      <c r="U24" s="136"/>
      <c r="V24" s="136"/>
      <c r="W24" s="136"/>
      <c r="X24" s="136"/>
      <c r="Y24" s="136"/>
      <c r="Z24" s="136"/>
      <c r="AA24" s="136"/>
      <c r="AB24" s="136"/>
      <c r="AC24" s="136"/>
      <c r="AD24" s="136"/>
      <c r="AE24" s="136"/>
      <c r="AF24" s="34"/>
      <c r="AG24" s="71"/>
      <c r="AI24" s="136" t="s">
        <v>13</v>
      </c>
      <c r="AJ24" s="136"/>
      <c r="AK24" s="136"/>
      <c r="AL24" s="136"/>
      <c r="AM24" s="136"/>
      <c r="AN24" s="136"/>
      <c r="AO24" s="136"/>
      <c r="AP24" s="136"/>
      <c r="AQ24" s="136"/>
      <c r="AR24" s="136"/>
      <c r="AS24" s="136"/>
      <c r="AT24" s="136"/>
      <c r="AU24" s="136"/>
      <c r="AV24" s="34"/>
      <c r="AW24" s="71"/>
      <c r="AY24" s="136" t="s">
        <v>23</v>
      </c>
      <c r="AZ24" s="136"/>
      <c r="BA24" s="136"/>
      <c r="BB24" s="136"/>
      <c r="BC24" s="136"/>
      <c r="BD24" s="136"/>
      <c r="BE24" s="136"/>
      <c r="BF24" s="136"/>
      <c r="BG24" s="136"/>
      <c r="BH24" s="136"/>
      <c r="BI24" s="136"/>
      <c r="BJ24" s="136"/>
      <c r="BK24" s="136"/>
      <c r="BL24" s="34"/>
      <c r="BM24" s="71"/>
      <c r="BO24" s="136" t="s">
        <v>26</v>
      </c>
      <c r="BP24" s="136"/>
      <c r="BQ24" s="136"/>
      <c r="BR24" s="136"/>
      <c r="BS24" s="136"/>
      <c r="BT24" s="136"/>
      <c r="BU24" s="136"/>
      <c r="BV24" s="136"/>
      <c r="BW24" s="136"/>
      <c r="BX24" s="136"/>
      <c r="BY24" s="136"/>
      <c r="BZ24" s="136"/>
      <c r="CA24" s="136"/>
      <c r="CB24" s="34"/>
      <c r="CC24" s="71"/>
      <c r="CE24" s="136" t="s">
        <v>59</v>
      </c>
      <c r="CF24" s="136"/>
      <c r="CG24" s="136"/>
      <c r="CH24" s="136"/>
      <c r="CI24" s="136"/>
      <c r="CJ24" s="136"/>
      <c r="CK24" s="136"/>
      <c r="CL24" s="136"/>
      <c r="CM24" s="136"/>
      <c r="CN24" s="136"/>
      <c r="CO24" s="136"/>
      <c r="CP24" s="136"/>
      <c r="CQ24" s="136"/>
      <c r="CR24" s="85"/>
      <c r="CS24" s="85"/>
      <c r="CU24" s="136" t="s">
        <v>27</v>
      </c>
      <c r="CV24" s="136"/>
      <c r="CW24" s="136"/>
      <c r="CX24" s="136"/>
      <c r="CY24" s="136"/>
      <c r="CZ24" s="136"/>
      <c r="DA24" s="136"/>
      <c r="DB24" s="136"/>
      <c r="DC24" s="136"/>
      <c r="DD24" s="136"/>
      <c r="DE24" s="136"/>
      <c r="DF24" s="136"/>
      <c r="DG24" s="136"/>
      <c r="DH24" s="34"/>
      <c r="DI24" s="71"/>
      <c r="DK24" s="136" t="s">
        <v>24</v>
      </c>
      <c r="DL24" s="136"/>
      <c r="DM24" s="136"/>
      <c r="DN24" s="136"/>
      <c r="DO24" s="136"/>
      <c r="DP24" s="136"/>
      <c r="DQ24" s="136"/>
      <c r="DR24" s="136"/>
      <c r="DS24" s="136"/>
      <c r="DT24" s="136"/>
      <c r="DU24" s="136"/>
      <c r="DV24" s="136"/>
      <c r="DW24" s="136"/>
      <c r="DX24" s="34" t="s">
        <v>34</v>
      </c>
      <c r="DY24" s="71"/>
      <c r="EA24" s="136" t="s">
        <v>64</v>
      </c>
      <c r="EB24" s="136"/>
      <c r="EC24" s="136"/>
      <c r="ED24" s="136"/>
      <c r="EE24" s="136"/>
      <c r="EF24" s="136"/>
      <c r="EG24" s="136"/>
      <c r="EH24" s="136"/>
      <c r="EI24" s="136"/>
      <c r="EJ24" s="136"/>
      <c r="EK24" s="136"/>
      <c r="EL24" s="136"/>
      <c r="EM24" s="136"/>
      <c r="EN24" s="85" t="s">
        <v>34</v>
      </c>
      <c r="EO24" s="85"/>
      <c r="EQ24" s="136" t="s">
        <v>25</v>
      </c>
      <c r="ER24" s="136"/>
      <c r="ES24" s="136"/>
      <c r="ET24" s="136"/>
      <c r="EU24" s="136"/>
      <c r="EV24" s="136"/>
      <c r="EW24" s="136"/>
      <c r="EX24" s="136"/>
      <c r="EY24" s="136"/>
      <c r="EZ24" s="136"/>
      <c r="FA24" s="136"/>
      <c r="FB24" s="136"/>
      <c r="FC24" s="136"/>
      <c r="FD24" s="136"/>
      <c r="FE24" s="136"/>
      <c r="FG24" s="136" t="s">
        <v>60</v>
      </c>
      <c r="FH24" s="136"/>
      <c r="FI24" s="136"/>
      <c r="FJ24" s="136"/>
      <c r="FK24" s="136"/>
      <c r="FL24" s="136"/>
      <c r="FM24" s="136"/>
      <c r="FN24" s="136"/>
      <c r="FO24" s="136"/>
      <c r="FP24" s="136"/>
      <c r="FQ24" s="136"/>
      <c r="FR24" s="136"/>
      <c r="FS24" s="136"/>
      <c r="FT24" s="136"/>
      <c r="FU24" s="136"/>
      <c r="FW24" s="147" t="s">
        <v>63</v>
      </c>
      <c r="FX24" s="147"/>
      <c r="FY24" s="147"/>
      <c r="FZ24" s="147"/>
      <c r="GA24" s="147"/>
      <c r="GB24" s="147"/>
      <c r="GC24" s="147"/>
      <c r="GD24" s="147"/>
      <c r="GE24" s="147"/>
      <c r="GF24" s="147"/>
      <c r="GG24" s="147"/>
      <c r="GH24" s="147"/>
      <c r="GI24" s="147"/>
      <c r="GJ24" s="147"/>
      <c r="GK24" s="147"/>
      <c r="GM24" s="136" t="s">
        <v>66</v>
      </c>
      <c r="GN24" s="136"/>
      <c r="GO24" s="136"/>
      <c r="GP24" s="136"/>
      <c r="GQ24" s="136"/>
      <c r="GR24" s="136"/>
      <c r="GS24" s="136"/>
      <c r="GT24" s="136"/>
      <c r="GU24" s="136"/>
      <c r="GV24" s="136"/>
      <c r="GW24" s="136"/>
      <c r="GX24" s="136"/>
      <c r="GY24" s="136"/>
      <c r="GZ24" s="136" t="s">
        <v>68</v>
      </c>
      <c r="HA24" s="136"/>
      <c r="HC24" s="136" t="s">
        <v>67</v>
      </c>
      <c r="HD24" s="136"/>
      <c r="HE24" s="136"/>
      <c r="HF24" s="136"/>
      <c r="HG24" s="136"/>
      <c r="HH24" s="136"/>
      <c r="HI24" s="136"/>
      <c r="HJ24" s="136"/>
      <c r="HK24" s="136"/>
      <c r="HL24" s="136"/>
      <c r="HM24" s="136"/>
      <c r="HN24" s="136"/>
      <c r="HO24" s="136"/>
      <c r="HP24" s="136" t="s">
        <v>68</v>
      </c>
      <c r="HQ24" s="136"/>
      <c r="HS24" s="136" t="s">
        <v>70</v>
      </c>
      <c r="HT24" s="136"/>
      <c r="HU24" s="136"/>
      <c r="HV24" s="136"/>
      <c r="HW24" s="136"/>
      <c r="HX24" s="136"/>
      <c r="HY24" s="136"/>
      <c r="HZ24" s="136"/>
      <c r="IA24" s="136"/>
      <c r="IB24" s="136"/>
      <c r="IC24" s="136"/>
      <c r="ID24" s="136"/>
      <c r="IE24" s="136"/>
      <c r="IF24" s="136" t="s">
        <v>68</v>
      </c>
      <c r="IG24" s="136"/>
      <c r="II24" s="136" t="s">
        <v>71</v>
      </c>
      <c r="IJ24" s="136"/>
      <c r="IK24" s="136"/>
      <c r="IL24" s="136"/>
      <c r="IM24" s="136"/>
      <c r="IN24" s="136"/>
      <c r="IO24" s="136"/>
      <c r="IP24" s="136"/>
      <c r="IQ24" s="136"/>
      <c r="IR24" s="136"/>
      <c r="IS24" s="136"/>
      <c r="IT24" s="136"/>
      <c r="IU24" s="136"/>
      <c r="IV24" s="136" t="s">
        <v>68</v>
      </c>
      <c r="IW24" s="136"/>
      <c r="IY24" s="136" t="s">
        <v>72</v>
      </c>
      <c r="IZ24" s="136"/>
      <c r="JA24" s="136"/>
      <c r="JB24" s="136"/>
      <c r="JC24" s="136"/>
      <c r="JD24" s="136"/>
      <c r="JE24" s="136"/>
      <c r="JF24" s="136"/>
      <c r="JG24" s="136"/>
      <c r="JH24" s="136"/>
      <c r="JI24" s="136"/>
      <c r="JJ24" s="136"/>
      <c r="JK24" s="136"/>
      <c r="JL24" s="136" t="s">
        <v>68</v>
      </c>
      <c r="JM24" s="136"/>
    </row>
    <row r="25" spans="1:274" x14ac:dyDescent="0.25">
      <c r="C25" s="137" t="s">
        <v>0</v>
      </c>
      <c r="D25" s="137"/>
      <c r="E25" s="137"/>
      <c r="F25" s="137"/>
      <c r="G25" s="137"/>
      <c r="H25" s="137"/>
      <c r="I25" s="137"/>
      <c r="J25" s="137"/>
      <c r="K25" s="137"/>
      <c r="L25" s="137"/>
      <c r="M25" s="137"/>
      <c r="N25" s="137"/>
      <c r="O25" s="137"/>
      <c r="P25" s="138" t="s">
        <v>68</v>
      </c>
      <c r="Q25" s="138"/>
      <c r="S25" s="137" t="s">
        <v>0</v>
      </c>
      <c r="T25" s="137"/>
      <c r="U25" s="137"/>
      <c r="V25" s="137"/>
      <c r="W25" s="137"/>
      <c r="X25" s="137"/>
      <c r="Y25" s="137"/>
      <c r="Z25" s="137"/>
      <c r="AA25" s="137"/>
      <c r="AB25" s="137"/>
      <c r="AC25" s="137"/>
      <c r="AD25" s="137"/>
      <c r="AE25" s="137"/>
      <c r="AF25" s="138" t="s">
        <v>68</v>
      </c>
      <c r="AG25" s="138"/>
      <c r="AI25" s="137" t="s">
        <v>0</v>
      </c>
      <c r="AJ25" s="137"/>
      <c r="AK25" s="137"/>
      <c r="AL25" s="137"/>
      <c r="AM25" s="137"/>
      <c r="AN25" s="137"/>
      <c r="AO25" s="137"/>
      <c r="AP25" s="137"/>
      <c r="AQ25" s="137"/>
      <c r="AR25" s="137"/>
      <c r="AS25" s="137"/>
      <c r="AT25" s="137"/>
      <c r="AU25" s="137"/>
      <c r="AV25" s="138" t="s">
        <v>68</v>
      </c>
      <c r="AW25" s="138"/>
      <c r="AY25" s="137" t="s">
        <v>0</v>
      </c>
      <c r="AZ25" s="137"/>
      <c r="BA25" s="137"/>
      <c r="BB25" s="137"/>
      <c r="BC25" s="137"/>
      <c r="BD25" s="137"/>
      <c r="BE25" s="137"/>
      <c r="BF25" s="137"/>
      <c r="BG25" s="137"/>
      <c r="BH25" s="137"/>
      <c r="BI25" s="137"/>
      <c r="BJ25" s="137"/>
      <c r="BK25" s="137"/>
      <c r="BL25" s="138" t="s">
        <v>68</v>
      </c>
      <c r="BM25" s="138"/>
      <c r="BO25" s="137" t="s">
        <v>0</v>
      </c>
      <c r="BP25" s="137"/>
      <c r="BQ25" s="137"/>
      <c r="BR25" s="137"/>
      <c r="BS25" s="137"/>
      <c r="BT25" s="137"/>
      <c r="BU25" s="137"/>
      <c r="BV25" s="137"/>
      <c r="BW25" s="137"/>
      <c r="BX25" s="137"/>
      <c r="BY25" s="137"/>
      <c r="BZ25" s="137"/>
      <c r="CA25" s="137"/>
      <c r="CB25" s="138" t="s">
        <v>68</v>
      </c>
      <c r="CC25" s="138"/>
      <c r="CE25" s="137" t="s">
        <v>0</v>
      </c>
      <c r="CF25" s="137"/>
      <c r="CG25" s="137"/>
      <c r="CH25" s="137"/>
      <c r="CI25" s="137"/>
      <c r="CJ25" s="137"/>
      <c r="CK25" s="137"/>
      <c r="CL25" s="137"/>
      <c r="CM25" s="137"/>
      <c r="CN25" s="137"/>
      <c r="CO25" s="137"/>
      <c r="CP25" s="137"/>
      <c r="CQ25" s="137"/>
      <c r="CR25" s="138" t="s">
        <v>68</v>
      </c>
      <c r="CS25" s="138"/>
      <c r="CU25" s="137" t="s">
        <v>0</v>
      </c>
      <c r="CV25" s="137"/>
      <c r="CW25" s="137"/>
      <c r="CX25" s="137"/>
      <c r="CY25" s="137"/>
      <c r="CZ25" s="137"/>
      <c r="DA25" s="137"/>
      <c r="DB25" s="137"/>
      <c r="DC25" s="137"/>
      <c r="DD25" s="137"/>
      <c r="DE25" s="137"/>
      <c r="DF25" s="137"/>
      <c r="DG25" s="137"/>
      <c r="DH25" s="138" t="s">
        <v>68</v>
      </c>
      <c r="DI25" s="138"/>
      <c r="DK25" s="137" t="s">
        <v>0</v>
      </c>
      <c r="DL25" s="137"/>
      <c r="DM25" s="137"/>
      <c r="DN25" s="137"/>
      <c r="DO25" s="137"/>
      <c r="DP25" s="137"/>
      <c r="DQ25" s="137"/>
      <c r="DR25" s="137"/>
      <c r="DS25" s="137"/>
      <c r="DT25" s="137"/>
      <c r="DU25" s="137"/>
      <c r="DV25" s="137"/>
      <c r="DW25" s="137"/>
      <c r="DX25" s="138" t="s">
        <v>68</v>
      </c>
      <c r="DY25" s="138"/>
      <c r="EA25" s="137" t="s">
        <v>0</v>
      </c>
      <c r="EB25" s="137"/>
      <c r="EC25" s="137"/>
      <c r="ED25" s="137"/>
      <c r="EE25" s="137"/>
      <c r="EF25" s="137"/>
      <c r="EG25" s="137"/>
      <c r="EH25" s="137"/>
      <c r="EI25" s="137"/>
      <c r="EJ25" s="137"/>
      <c r="EK25" s="137"/>
      <c r="EL25" s="137"/>
      <c r="EM25" s="137"/>
      <c r="EN25" s="138" t="s">
        <v>68</v>
      </c>
      <c r="EO25" s="138"/>
      <c r="EQ25" s="137" t="s">
        <v>0</v>
      </c>
      <c r="ER25" s="137"/>
      <c r="ES25" s="137"/>
      <c r="ET25" s="137"/>
      <c r="EU25" s="137"/>
      <c r="EV25" s="137"/>
      <c r="EW25" s="137"/>
      <c r="EX25" s="137"/>
      <c r="EY25" s="137"/>
      <c r="EZ25" s="137"/>
      <c r="FA25" s="137"/>
      <c r="FB25" s="137"/>
      <c r="FC25" s="137"/>
      <c r="FD25" s="138" t="s">
        <v>68</v>
      </c>
      <c r="FE25" s="138"/>
      <c r="FG25" s="137" t="s">
        <v>0</v>
      </c>
      <c r="FH25" s="137"/>
      <c r="FI25" s="137"/>
      <c r="FJ25" s="137"/>
      <c r="FK25" s="137"/>
      <c r="FL25" s="137"/>
      <c r="FM25" s="137"/>
      <c r="FN25" s="137"/>
      <c r="FO25" s="137"/>
      <c r="FP25" s="137"/>
      <c r="FQ25" s="137"/>
      <c r="FR25" s="137"/>
      <c r="FS25" s="137"/>
      <c r="FT25" s="138" t="s">
        <v>68</v>
      </c>
      <c r="FU25" s="138"/>
      <c r="FW25" s="137" t="s">
        <v>0</v>
      </c>
      <c r="FX25" s="137"/>
      <c r="FY25" s="137"/>
      <c r="FZ25" s="137"/>
      <c r="GA25" s="137"/>
      <c r="GB25" s="137"/>
      <c r="GC25" s="137"/>
      <c r="GD25" s="137"/>
      <c r="GE25" s="137"/>
      <c r="GF25" s="137"/>
      <c r="GG25" s="137"/>
      <c r="GH25" s="137"/>
      <c r="GI25" s="137"/>
      <c r="GJ25" s="138" t="s">
        <v>68</v>
      </c>
      <c r="GK25" s="138"/>
      <c r="GM25" s="137" t="s">
        <v>0</v>
      </c>
      <c r="GN25" s="137"/>
      <c r="GO25" s="137"/>
      <c r="GP25" s="137"/>
      <c r="GQ25" s="137"/>
      <c r="GR25" s="137"/>
      <c r="GS25" s="137"/>
      <c r="GT25" s="137"/>
      <c r="GU25" s="137"/>
      <c r="GV25" s="137"/>
      <c r="GW25" s="137"/>
      <c r="GX25" s="137"/>
      <c r="GY25" s="137"/>
      <c r="GZ25" s="138" t="s">
        <v>68</v>
      </c>
      <c r="HA25" s="138"/>
      <c r="HC25" s="137" t="s">
        <v>0</v>
      </c>
      <c r="HD25" s="137"/>
      <c r="HE25" s="137"/>
      <c r="HF25" s="137"/>
      <c r="HG25" s="137"/>
      <c r="HH25" s="137"/>
      <c r="HI25" s="137"/>
      <c r="HJ25" s="137"/>
      <c r="HK25" s="137"/>
      <c r="HL25" s="137"/>
      <c r="HM25" s="137"/>
      <c r="HN25" s="137"/>
      <c r="HO25" s="137"/>
      <c r="HP25" s="138" t="s">
        <v>68</v>
      </c>
      <c r="HQ25" s="138"/>
      <c r="HS25" s="137" t="s">
        <v>0</v>
      </c>
      <c r="HT25" s="137"/>
      <c r="HU25" s="137"/>
      <c r="HV25" s="137"/>
      <c r="HW25" s="137"/>
      <c r="HX25" s="137"/>
      <c r="HY25" s="137"/>
      <c r="HZ25" s="137"/>
      <c r="IA25" s="137"/>
      <c r="IB25" s="137"/>
      <c r="IC25" s="137"/>
      <c r="ID25" s="137"/>
      <c r="IE25" s="137"/>
      <c r="IF25" s="138" t="s">
        <v>68</v>
      </c>
      <c r="IG25" s="138"/>
      <c r="II25" s="137" t="s">
        <v>0</v>
      </c>
      <c r="IJ25" s="137"/>
      <c r="IK25" s="137"/>
      <c r="IL25" s="137"/>
      <c r="IM25" s="137"/>
      <c r="IN25" s="137"/>
      <c r="IO25" s="137"/>
      <c r="IP25" s="137"/>
      <c r="IQ25" s="137"/>
      <c r="IR25" s="137"/>
      <c r="IS25" s="137"/>
      <c r="IT25" s="137"/>
      <c r="IU25" s="137"/>
      <c r="IV25" s="138" t="s">
        <v>68</v>
      </c>
      <c r="IW25" s="138"/>
      <c r="IY25" s="137" t="s">
        <v>0</v>
      </c>
      <c r="IZ25" s="137"/>
      <c r="JA25" s="137"/>
      <c r="JB25" s="137"/>
      <c r="JC25" s="137"/>
      <c r="JD25" s="137"/>
      <c r="JE25" s="137"/>
      <c r="JF25" s="137"/>
      <c r="JG25" s="137"/>
      <c r="JH25" s="137"/>
      <c r="JI25" s="137"/>
      <c r="JJ25" s="137"/>
      <c r="JK25" s="137"/>
      <c r="JL25" s="138" t="s">
        <v>68</v>
      </c>
      <c r="JM25" s="138"/>
    </row>
    <row r="26" spans="1:274" s="10" customFormat="1" x14ac:dyDescent="0.25">
      <c r="B26" s="10" t="s">
        <v>1</v>
      </c>
      <c r="C26" s="10">
        <v>0</v>
      </c>
      <c r="D26" s="10">
        <v>5</v>
      </c>
      <c r="E26" s="10">
        <v>10</v>
      </c>
      <c r="F26" s="10">
        <v>15</v>
      </c>
      <c r="G26" s="10">
        <v>20</v>
      </c>
      <c r="H26" s="10">
        <v>25</v>
      </c>
      <c r="I26" s="10">
        <v>30</v>
      </c>
      <c r="J26" s="10">
        <v>35</v>
      </c>
      <c r="K26" s="10">
        <v>40</v>
      </c>
      <c r="L26" s="10">
        <v>45</v>
      </c>
      <c r="M26" s="10">
        <v>50</v>
      </c>
      <c r="N26" s="10">
        <v>55</v>
      </c>
      <c r="O26" s="10">
        <v>60</v>
      </c>
      <c r="P26" s="35">
        <v>0.2</v>
      </c>
      <c r="Q26" s="35">
        <v>0.5</v>
      </c>
      <c r="R26" s="89"/>
      <c r="S26" s="10">
        <v>0</v>
      </c>
      <c r="T26" s="10">
        <v>5</v>
      </c>
      <c r="U26" s="10">
        <v>10</v>
      </c>
      <c r="V26" s="10">
        <v>15</v>
      </c>
      <c r="W26" s="10">
        <v>20</v>
      </c>
      <c r="X26" s="10">
        <v>25</v>
      </c>
      <c r="Y26" s="10">
        <v>30</v>
      </c>
      <c r="Z26" s="10">
        <v>35</v>
      </c>
      <c r="AA26" s="10">
        <v>40</v>
      </c>
      <c r="AB26" s="10">
        <v>45</v>
      </c>
      <c r="AC26" s="10">
        <v>50</v>
      </c>
      <c r="AD26" s="10">
        <v>55</v>
      </c>
      <c r="AE26" s="10">
        <v>60</v>
      </c>
      <c r="AF26" s="35">
        <f>P26</f>
        <v>0.2</v>
      </c>
      <c r="AG26" s="35">
        <f>Q26</f>
        <v>0.5</v>
      </c>
      <c r="AI26" s="10">
        <v>0</v>
      </c>
      <c r="AJ26" s="10">
        <v>5</v>
      </c>
      <c r="AK26" s="10">
        <v>10</v>
      </c>
      <c r="AL26" s="10">
        <v>15</v>
      </c>
      <c r="AM26" s="10">
        <v>20</v>
      </c>
      <c r="AN26" s="10">
        <v>25</v>
      </c>
      <c r="AO26" s="10">
        <v>30</v>
      </c>
      <c r="AP26" s="10">
        <v>35</v>
      </c>
      <c r="AQ26" s="10">
        <v>40</v>
      </c>
      <c r="AR26" s="10">
        <v>45</v>
      </c>
      <c r="AS26" s="10">
        <v>50</v>
      </c>
      <c r="AT26" s="10">
        <v>55</v>
      </c>
      <c r="AU26" s="10">
        <v>60</v>
      </c>
      <c r="AV26" s="35">
        <f>AF26</f>
        <v>0.2</v>
      </c>
      <c r="AW26" s="35">
        <f>AG26</f>
        <v>0.5</v>
      </c>
      <c r="AY26" s="10">
        <v>0</v>
      </c>
      <c r="AZ26" s="10">
        <v>5</v>
      </c>
      <c r="BA26" s="10">
        <v>10</v>
      </c>
      <c r="BB26" s="10">
        <v>15</v>
      </c>
      <c r="BC26" s="10">
        <v>20</v>
      </c>
      <c r="BD26" s="10">
        <v>25</v>
      </c>
      <c r="BE26" s="10">
        <v>30</v>
      </c>
      <c r="BF26" s="10">
        <v>35</v>
      </c>
      <c r="BG26" s="10">
        <v>40</v>
      </c>
      <c r="BH26" s="10">
        <v>45</v>
      </c>
      <c r="BI26" s="10">
        <v>50</v>
      </c>
      <c r="BJ26" s="10">
        <v>55</v>
      </c>
      <c r="BK26" s="10">
        <v>60</v>
      </c>
      <c r="BL26" s="35">
        <f>AV26</f>
        <v>0.2</v>
      </c>
      <c r="BM26" s="35">
        <f>AW26</f>
        <v>0.5</v>
      </c>
      <c r="BO26" s="10">
        <v>0</v>
      </c>
      <c r="BP26" s="10">
        <v>5</v>
      </c>
      <c r="BQ26" s="10">
        <v>10</v>
      </c>
      <c r="BR26" s="10">
        <v>15</v>
      </c>
      <c r="BS26" s="10">
        <v>20</v>
      </c>
      <c r="BT26" s="10">
        <v>25</v>
      </c>
      <c r="BU26" s="10">
        <v>30</v>
      </c>
      <c r="BV26" s="10">
        <v>35</v>
      </c>
      <c r="BW26" s="10">
        <v>40</v>
      </c>
      <c r="BX26" s="10">
        <v>45</v>
      </c>
      <c r="BY26" s="10">
        <v>50</v>
      </c>
      <c r="BZ26" s="10">
        <v>55</v>
      </c>
      <c r="CA26" s="10">
        <v>60</v>
      </c>
      <c r="CB26" s="35">
        <f>BL26</f>
        <v>0.2</v>
      </c>
      <c r="CC26" s="35">
        <f>BM26</f>
        <v>0.5</v>
      </c>
      <c r="CE26" s="10">
        <v>0</v>
      </c>
      <c r="CF26" s="10">
        <v>5</v>
      </c>
      <c r="CG26" s="10">
        <v>10</v>
      </c>
      <c r="CH26" s="10">
        <v>15</v>
      </c>
      <c r="CI26" s="10">
        <v>20</v>
      </c>
      <c r="CJ26" s="10">
        <v>25</v>
      </c>
      <c r="CK26" s="10">
        <v>30</v>
      </c>
      <c r="CL26" s="10">
        <v>35</v>
      </c>
      <c r="CM26" s="10">
        <v>40</v>
      </c>
      <c r="CN26" s="10">
        <v>45</v>
      </c>
      <c r="CO26" s="10">
        <v>50</v>
      </c>
      <c r="CP26" s="10">
        <v>55</v>
      </c>
      <c r="CQ26" s="10">
        <v>60</v>
      </c>
      <c r="CR26" s="35">
        <f>CB26</f>
        <v>0.2</v>
      </c>
      <c r="CS26" s="35">
        <f>CC26</f>
        <v>0.5</v>
      </c>
      <c r="CU26" s="10">
        <v>0</v>
      </c>
      <c r="CV26" s="10">
        <v>5</v>
      </c>
      <c r="CW26" s="10">
        <v>10</v>
      </c>
      <c r="CX26" s="10">
        <v>15</v>
      </c>
      <c r="CY26" s="10">
        <v>20</v>
      </c>
      <c r="CZ26" s="10">
        <v>25</v>
      </c>
      <c r="DA26" s="10">
        <v>30</v>
      </c>
      <c r="DB26" s="10">
        <v>35</v>
      </c>
      <c r="DC26" s="10">
        <v>40</v>
      </c>
      <c r="DD26" s="10">
        <v>45</v>
      </c>
      <c r="DE26" s="10">
        <v>50</v>
      </c>
      <c r="DF26" s="10">
        <v>55</v>
      </c>
      <c r="DG26" s="10">
        <v>60</v>
      </c>
      <c r="DH26" s="35">
        <f>CB26</f>
        <v>0.2</v>
      </c>
      <c r="DI26" s="35">
        <f>CC26</f>
        <v>0.5</v>
      </c>
      <c r="DK26" s="10">
        <v>0</v>
      </c>
      <c r="DL26" s="10">
        <v>5</v>
      </c>
      <c r="DM26" s="10">
        <v>10</v>
      </c>
      <c r="DN26" s="10">
        <v>15</v>
      </c>
      <c r="DO26" s="10">
        <v>20</v>
      </c>
      <c r="DP26" s="10">
        <v>25</v>
      </c>
      <c r="DQ26" s="10">
        <v>30</v>
      </c>
      <c r="DR26" s="10">
        <v>35</v>
      </c>
      <c r="DS26" s="10">
        <v>40</v>
      </c>
      <c r="DT26" s="10">
        <v>45</v>
      </c>
      <c r="DU26" s="10">
        <v>50</v>
      </c>
      <c r="DV26" s="10">
        <v>55</v>
      </c>
      <c r="DW26" s="10">
        <v>60</v>
      </c>
      <c r="DX26" s="35">
        <f>DH26</f>
        <v>0.2</v>
      </c>
      <c r="DY26" s="35">
        <f>DI26</f>
        <v>0.5</v>
      </c>
      <c r="EA26" s="10">
        <v>0</v>
      </c>
      <c r="EB26" s="10">
        <v>5</v>
      </c>
      <c r="EC26" s="10">
        <v>10</v>
      </c>
      <c r="ED26" s="10">
        <v>15</v>
      </c>
      <c r="EE26" s="10">
        <v>20</v>
      </c>
      <c r="EF26" s="10">
        <v>25</v>
      </c>
      <c r="EG26" s="10">
        <v>30</v>
      </c>
      <c r="EH26" s="10">
        <v>35</v>
      </c>
      <c r="EI26" s="10">
        <v>40</v>
      </c>
      <c r="EJ26" s="10">
        <v>45</v>
      </c>
      <c r="EK26" s="10">
        <v>50</v>
      </c>
      <c r="EL26" s="10">
        <v>55</v>
      </c>
      <c r="EM26" s="10">
        <v>60</v>
      </c>
      <c r="EN26" s="35">
        <f>DX26</f>
        <v>0.2</v>
      </c>
      <c r="EO26" s="35">
        <f>DY26</f>
        <v>0.5</v>
      </c>
      <c r="EQ26" s="10">
        <v>0</v>
      </c>
      <c r="ER26" s="10">
        <v>5</v>
      </c>
      <c r="ES26" s="10">
        <v>10</v>
      </c>
      <c r="ET26" s="10">
        <v>15</v>
      </c>
      <c r="EU26" s="10">
        <v>20</v>
      </c>
      <c r="EV26" s="10">
        <v>25</v>
      </c>
      <c r="EW26" s="10">
        <v>30</v>
      </c>
      <c r="EX26" s="10">
        <v>35</v>
      </c>
      <c r="EY26" s="10">
        <v>40</v>
      </c>
      <c r="EZ26" s="10">
        <v>45</v>
      </c>
      <c r="FA26" s="10">
        <v>50</v>
      </c>
      <c r="FB26" s="10">
        <v>55</v>
      </c>
      <c r="FC26" s="10">
        <v>60</v>
      </c>
      <c r="FD26" s="35">
        <f>DX26</f>
        <v>0.2</v>
      </c>
      <c r="FE26" s="35">
        <f>DY26</f>
        <v>0.5</v>
      </c>
      <c r="FG26" s="10">
        <v>0</v>
      </c>
      <c r="FH26" s="10">
        <v>5</v>
      </c>
      <c r="FI26" s="10">
        <v>10</v>
      </c>
      <c r="FJ26" s="10">
        <v>15</v>
      </c>
      <c r="FK26" s="10">
        <v>20</v>
      </c>
      <c r="FL26" s="10">
        <v>25</v>
      </c>
      <c r="FM26" s="10">
        <v>30</v>
      </c>
      <c r="FN26" s="10">
        <v>35</v>
      </c>
      <c r="FO26" s="10">
        <v>40</v>
      </c>
      <c r="FP26" s="10">
        <v>45</v>
      </c>
      <c r="FQ26" s="10">
        <v>50</v>
      </c>
      <c r="FR26" s="10">
        <v>55</v>
      </c>
      <c r="FS26" s="10">
        <v>60</v>
      </c>
      <c r="FT26" s="35">
        <f>FD26</f>
        <v>0.2</v>
      </c>
      <c r="FU26" s="35">
        <f>FE26</f>
        <v>0.5</v>
      </c>
      <c r="FW26" s="10">
        <v>0</v>
      </c>
      <c r="FX26" s="10">
        <v>5</v>
      </c>
      <c r="FY26" s="10">
        <v>10</v>
      </c>
      <c r="FZ26" s="10">
        <v>15</v>
      </c>
      <c r="GA26" s="10">
        <v>20</v>
      </c>
      <c r="GB26" s="10">
        <v>25</v>
      </c>
      <c r="GC26" s="10">
        <v>30</v>
      </c>
      <c r="GD26" s="10">
        <v>35</v>
      </c>
      <c r="GE26" s="10">
        <v>40</v>
      </c>
      <c r="GF26" s="10">
        <v>45</v>
      </c>
      <c r="GG26" s="10">
        <v>50</v>
      </c>
      <c r="GH26" s="10">
        <v>55</v>
      </c>
      <c r="GI26" s="10">
        <v>60</v>
      </c>
      <c r="GJ26" s="35">
        <f>FT26</f>
        <v>0.2</v>
      </c>
      <c r="GK26" s="35">
        <f>FU26</f>
        <v>0.5</v>
      </c>
      <c r="GM26" s="10">
        <v>0</v>
      </c>
      <c r="GN26" s="10">
        <v>5</v>
      </c>
      <c r="GO26" s="10">
        <v>10</v>
      </c>
      <c r="GP26" s="10">
        <v>15</v>
      </c>
      <c r="GQ26" s="10">
        <v>20</v>
      </c>
      <c r="GR26" s="10">
        <v>25</v>
      </c>
      <c r="GS26" s="10">
        <v>30</v>
      </c>
      <c r="GT26" s="10">
        <v>35</v>
      </c>
      <c r="GU26" s="10">
        <v>40</v>
      </c>
      <c r="GV26" s="10">
        <v>45</v>
      </c>
      <c r="GW26" s="10">
        <v>50</v>
      </c>
      <c r="GX26" s="10">
        <v>55</v>
      </c>
      <c r="GY26" s="10">
        <v>60</v>
      </c>
      <c r="GZ26" s="35">
        <f>GJ26</f>
        <v>0.2</v>
      </c>
      <c r="HA26" s="35">
        <f>GK26</f>
        <v>0.5</v>
      </c>
      <c r="HC26" s="10">
        <v>0</v>
      </c>
      <c r="HD26" s="10">
        <v>5</v>
      </c>
      <c r="HE26" s="10">
        <v>10</v>
      </c>
      <c r="HF26" s="10">
        <v>15</v>
      </c>
      <c r="HG26" s="10">
        <v>20</v>
      </c>
      <c r="HH26" s="10">
        <v>25</v>
      </c>
      <c r="HI26" s="10">
        <v>30</v>
      </c>
      <c r="HJ26" s="10">
        <v>35</v>
      </c>
      <c r="HK26" s="10">
        <v>40</v>
      </c>
      <c r="HL26" s="10">
        <v>45</v>
      </c>
      <c r="HM26" s="10">
        <v>50</v>
      </c>
      <c r="HN26" s="10">
        <v>55</v>
      </c>
      <c r="HO26" s="10">
        <v>60</v>
      </c>
      <c r="HP26" s="35">
        <f>GZ26</f>
        <v>0.2</v>
      </c>
      <c r="HQ26" s="35">
        <f>HA26</f>
        <v>0.5</v>
      </c>
      <c r="HS26" s="10">
        <v>0</v>
      </c>
      <c r="HT26" s="10">
        <v>5</v>
      </c>
      <c r="HU26" s="10">
        <v>10</v>
      </c>
      <c r="HV26" s="10">
        <v>15</v>
      </c>
      <c r="HW26" s="10">
        <v>20</v>
      </c>
      <c r="HX26" s="10">
        <v>25</v>
      </c>
      <c r="HY26" s="10">
        <v>30</v>
      </c>
      <c r="HZ26" s="10">
        <v>35</v>
      </c>
      <c r="IA26" s="10">
        <v>40</v>
      </c>
      <c r="IB26" s="10">
        <v>45</v>
      </c>
      <c r="IC26" s="10">
        <v>50</v>
      </c>
      <c r="ID26" s="10">
        <v>55</v>
      </c>
      <c r="IE26" s="10">
        <v>60</v>
      </c>
      <c r="IF26" s="35">
        <f>HP26</f>
        <v>0.2</v>
      </c>
      <c r="IG26" s="35">
        <f>HQ26</f>
        <v>0.5</v>
      </c>
      <c r="II26" s="10">
        <v>0</v>
      </c>
      <c r="IJ26" s="10">
        <v>5</v>
      </c>
      <c r="IK26" s="10">
        <v>10</v>
      </c>
      <c r="IL26" s="10">
        <v>15</v>
      </c>
      <c r="IM26" s="10">
        <v>20</v>
      </c>
      <c r="IN26" s="10">
        <v>25</v>
      </c>
      <c r="IO26" s="10">
        <v>30</v>
      </c>
      <c r="IP26" s="10">
        <v>35</v>
      </c>
      <c r="IQ26" s="10">
        <v>40</v>
      </c>
      <c r="IR26" s="10">
        <v>45</v>
      </c>
      <c r="IS26" s="10">
        <v>50</v>
      </c>
      <c r="IT26" s="10">
        <v>55</v>
      </c>
      <c r="IU26" s="10">
        <v>60</v>
      </c>
      <c r="IV26" s="35">
        <f>IF26</f>
        <v>0.2</v>
      </c>
      <c r="IW26" s="35">
        <f>IG26</f>
        <v>0.5</v>
      </c>
      <c r="IY26" s="87">
        <v>0</v>
      </c>
      <c r="IZ26" s="87">
        <v>5</v>
      </c>
      <c r="JA26" s="87">
        <v>10</v>
      </c>
      <c r="JB26" s="87">
        <v>15</v>
      </c>
      <c r="JC26" s="87">
        <v>20</v>
      </c>
      <c r="JD26" s="87">
        <v>25</v>
      </c>
      <c r="JE26" s="87">
        <v>30</v>
      </c>
      <c r="JF26" s="87">
        <v>35</v>
      </c>
      <c r="JG26" s="87">
        <v>40</v>
      </c>
      <c r="JH26" s="87">
        <v>45</v>
      </c>
      <c r="JI26" s="87">
        <v>50</v>
      </c>
      <c r="JJ26" s="87">
        <v>55</v>
      </c>
      <c r="JK26" s="87">
        <v>60</v>
      </c>
      <c r="JL26" s="35">
        <f>IV26</f>
        <v>0.2</v>
      </c>
      <c r="JM26" s="35">
        <f>IW26</f>
        <v>0.5</v>
      </c>
      <c r="JN26" s="87"/>
    </row>
    <row r="27" spans="1:274" x14ac:dyDescent="0.25">
      <c r="B27" s="2">
        <v>0</v>
      </c>
      <c r="C27" s="37">
        <v>77.03</v>
      </c>
      <c r="D27" s="37">
        <v>80.814999999999998</v>
      </c>
      <c r="E27" s="37">
        <v>76.316999999999993</v>
      </c>
      <c r="F27" s="37">
        <v>78.602999999999994</v>
      </c>
      <c r="G27" s="37">
        <v>80.094999999999999</v>
      </c>
      <c r="H27" s="37">
        <v>80.475999999999999</v>
      </c>
      <c r="I27" s="37">
        <v>79.570999999999998</v>
      </c>
      <c r="J27" s="37">
        <v>79.983999999999995</v>
      </c>
      <c r="K27" s="37">
        <v>79.332999999999998</v>
      </c>
      <c r="L27" s="37">
        <v>76.286000000000001</v>
      </c>
      <c r="M27" s="37">
        <v>74.602999999999994</v>
      </c>
      <c r="N27" s="37">
        <v>74.619</v>
      </c>
      <c r="O27" s="37">
        <v>74.524000000000001</v>
      </c>
      <c r="P27" s="37">
        <v>73</v>
      </c>
      <c r="Q27" s="37">
        <v>70.856999999999999</v>
      </c>
      <c r="S27" s="4">
        <f t="shared" ref="S27:S90" si="8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75.168607648497996</v>
      </c>
      <c r="T27" s="4">
        <f t="shared" ref="T27:T90" si="9">AZ27 + (D$3 * _xlfn.NORM.DIST($B27, D$7, ABS(D$11), FALSE) * _xlfn.NORM.DIST(($B27 - D$7)*D$15, 0, ABS(D$11), TRUE) * 2)
               + (D$4 * _xlfn.NORM.DIST($B27, D$8, ABS(D$12), FALSE) * _xlfn.NORM.DIST(($B27 - D$8)*D$16, 0, ABS(D$12), TRUE) * 2)
               + (D$5 * _xlfn.NORM.DIST($B27, D$9, ABS(D$13), FALSE) * _xlfn.NORM.DIST(($B27 - D$9)*D$17, 0, ABS(D$13), TRUE) * 2)
               + (D$6 * _xlfn.NORM.DIST($B27, D$10, ABS(D$14), FALSE) * _xlfn.NORM.DIST(($B27 - D$10)*D$18, 0, ABS(D$14), TRUE) * 2)</f>
        <v>78.222207871100537</v>
      </c>
      <c r="U27" s="4">
        <f t="shared" ref="U27:U90" si="10">BA27 + (E$3 * _xlfn.NORM.DIST($B27, E$7, ABS(E$11), FALSE) * _xlfn.NORM.DIST(($B27 - E$7)*E$15, 0, ABS(E$11), TRUE) * 2)
               + (E$4 * _xlfn.NORM.DIST($B27, E$8, ABS(E$12), FALSE) * _xlfn.NORM.DIST(($B27 - E$8)*E$16, 0, ABS(E$12), TRUE) * 2)
               + (E$5 * _xlfn.NORM.DIST($B27, E$9, ABS(E$13), FALSE) * _xlfn.NORM.DIST(($B27 - E$9)*E$17, 0, ABS(E$13), TRUE) * 2)
               + (E$6 * _xlfn.NORM.DIST($B27, E$10, ABS(E$14), FALSE) * _xlfn.NORM.DIST(($B27 - E$10)*E$18, 0, ABS(E$14), TRUE) * 2)</f>
        <v>75.260112449880467</v>
      </c>
      <c r="V27" s="4">
        <f t="shared" ref="V27:V90" si="11">BB27 + (F$3 * _xlfn.NORM.DIST($B27, F$7, ABS(F$11), FALSE) * _xlfn.NORM.DIST(($B27 - F$7)*F$15, 0, ABS(F$11), TRUE) * 2)
               + (F$4 * _xlfn.NORM.DIST($B27, F$8, ABS(F$12), FALSE) * _xlfn.NORM.DIST(($B27 - F$8)*F$16, 0, ABS(F$12), TRUE) * 2)
               + (F$5 * _xlfn.NORM.DIST($B27, F$9, ABS(F$13), FALSE) * _xlfn.NORM.DIST(($B27 - F$9)*F$17, 0, ABS(F$13), TRUE) * 2)
               + (F$6 * _xlfn.NORM.DIST($B27, F$10, ABS(F$14), FALSE) * _xlfn.NORM.DIST(($B27 - F$10)*F$18, 0, ABS(F$14), TRUE) * 2)</f>
        <v>76.158321080122192</v>
      </c>
      <c r="W27" s="4">
        <f t="shared" ref="W27:W90" si="12">BC27 + (G$3 * _xlfn.NORM.DIST($B27, G$7, ABS(G$11), FALSE) * _xlfn.NORM.DIST(($B27 - G$7)*G$15, 0, ABS(G$11), TRUE) * 2)
               + (G$4 * _xlfn.NORM.DIST($B27, G$8, ABS(G$12), FALSE) * _xlfn.NORM.DIST(($B27 - G$8)*G$16, 0, ABS(G$12), TRUE) * 2)
               + (G$5 * _xlfn.NORM.DIST($B27, G$9, ABS(G$13), FALSE) * _xlfn.NORM.DIST(($B27 - G$9)*G$17, 0, ABS(G$13), TRUE) * 2)
               + (G$6 * _xlfn.NORM.DIST($B27, G$10, ABS(G$14), FALSE) * _xlfn.NORM.DIST(($B27 - G$10)*G$18, 0, ABS(G$14), TRUE) * 2)</f>
        <v>77.93886566418665</v>
      </c>
      <c r="X27" s="4">
        <f t="shared" ref="X27:X90" si="13">BD27 + (H$3 * _xlfn.NORM.DIST($B27, H$7, ABS(H$11), FALSE) * _xlfn.NORM.DIST(($B27 - H$7)*H$15, 0, ABS(H$11), TRUE) * 2)
               + (H$4 * _xlfn.NORM.DIST($B27, H$8, ABS(H$12), FALSE) * _xlfn.NORM.DIST(($B27 - H$8)*H$16, 0, ABS(H$12), TRUE) * 2)
               + (H$5 * _xlfn.NORM.DIST($B27, H$9, ABS(H$13), FALSE) * _xlfn.NORM.DIST(($B27 - H$9)*H$17, 0, ABS(H$13), TRUE) * 2)
               + (H$6 * _xlfn.NORM.DIST($B27, H$10, ABS(H$14), FALSE) * _xlfn.NORM.DIST(($B27 - H$10)*H$18, 0, ABS(H$14), TRUE) * 2)</f>
        <v>78.254226802098543</v>
      </c>
      <c r="Y27" s="4">
        <f t="shared" ref="Y27:Y90" si="14">BE27 + (I$3 * _xlfn.NORM.DIST($B27, I$7, ABS(I$11), FALSE) * _xlfn.NORM.DIST(($B27 - I$7)*I$15, 0, ABS(I$11), TRUE) * 2)
               + (I$4 * _xlfn.NORM.DIST($B27, I$8, ABS(I$12), FALSE) * _xlfn.NORM.DIST(($B27 - I$8)*I$16, 0, ABS(I$12), TRUE) * 2)
               + (I$5 * _xlfn.NORM.DIST($B27, I$9, ABS(I$13), FALSE) * _xlfn.NORM.DIST(($B27 - I$9)*I$17, 0, ABS(I$13), TRUE) * 2)
               + (I$6 * _xlfn.NORM.DIST($B27, I$10, ABS(I$14), FALSE) * _xlfn.NORM.DIST(($B27 - I$10)*I$18, 0, ABS(I$14), TRUE) * 2)</f>
        <v>77.908281256822434</v>
      </c>
      <c r="Z27" s="4">
        <f t="shared" ref="Z27:Z90" si="15">BF27 + (J$3 * _xlfn.NORM.DIST($B27, J$7, ABS(J$11), FALSE) * _xlfn.NORM.DIST(($B27 - J$7)*J$15, 0, ABS(J$11), TRUE) * 2)
               + (J$4 * _xlfn.NORM.DIST($B27, J$8, ABS(J$12), FALSE) * _xlfn.NORM.DIST(($B27 - J$8)*J$16, 0, ABS(J$12), TRUE) * 2)
               + (J$5 * _xlfn.NORM.DIST($B27, J$9, ABS(J$13), FALSE) * _xlfn.NORM.DIST(($B27 - J$9)*J$17, 0, ABS(J$13), TRUE) * 2)
               + (J$6 * _xlfn.NORM.DIST($B27, J$10, ABS(J$14), FALSE) * _xlfn.NORM.DIST(($B27 - J$10)*J$18, 0, ABS(J$14), TRUE) * 2)</f>
        <v>78.549375704700438</v>
      </c>
      <c r="AA27" s="4">
        <f t="shared" ref="AA27:AA90" si="16">BG27 + (K$3 * _xlfn.NORM.DIST($B27, K$7, ABS(K$11), FALSE) * _xlfn.NORM.DIST(($B27 - K$7)*K$15, 0, ABS(K$11), TRUE) * 2)
               + (K$4 * _xlfn.NORM.DIST($B27, K$8, ABS(K$12), FALSE) * _xlfn.NORM.DIST(($B27 - K$8)*K$16, 0, ABS(K$12), TRUE) * 2)
               + (K$5 * _xlfn.NORM.DIST($B27, K$9, ABS(K$13), FALSE) * _xlfn.NORM.DIST(($B27 - K$9)*K$17, 0, ABS(K$13), TRUE) * 2)
               + (K$6 * _xlfn.NORM.DIST($B27, K$10, ABS(K$14), FALSE) * _xlfn.NORM.DIST(($B27 - K$10)*K$18, 0, ABS(K$14), TRUE) * 2)</f>
        <v>77.831143395359021</v>
      </c>
      <c r="AB27" s="4">
        <f t="shared" ref="AB27:AB90" si="17">BH27 + (L$3 * _xlfn.NORM.DIST($B27, L$7, ABS(L$11), FALSE) * _xlfn.NORM.DIST(($B27 - L$7)*L$15, 0, ABS(L$11), TRUE) * 2)
               + (L$4 * _xlfn.NORM.DIST($B27, L$8, ABS(L$12), FALSE) * _xlfn.NORM.DIST(($B27 - L$8)*L$16, 0, ABS(L$12), TRUE) * 2)
               + (L$5 * _xlfn.NORM.DIST($B27, L$9, ABS(L$13), FALSE) * _xlfn.NORM.DIST(($B27 - L$9)*L$17, 0, ABS(L$13), TRUE) * 2)
               + (L$6 * _xlfn.NORM.DIST($B27, L$10, ABS(L$14), FALSE) * _xlfn.NORM.DIST(($B27 - L$10)*L$18, 0, ABS(L$14), TRUE) * 2)</f>
        <v>74.433184518205351</v>
      </c>
      <c r="AC27" s="4">
        <f t="shared" ref="AC27:AC90" si="18">BI27 + (M$3 * _xlfn.NORM.DIST($B27, M$7, ABS(M$11), FALSE) * _xlfn.NORM.DIST(($B27 - M$7)*M$15, 0, ABS(M$11), TRUE) * 2)
               + (M$4 * _xlfn.NORM.DIST($B27, M$8, ABS(M$12), FALSE) * _xlfn.NORM.DIST(($B27 - M$8)*M$16, 0, ABS(M$12), TRUE) * 2)
               + (M$5 * _xlfn.NORM.DIST($B27, M$9, ABS(M$13), FALSE) * _xlfn.NORM.DIST(($B27 - M$9)*M$17, 0, ABS(M$13), TRUE) * 2)
               + (M$6 * _xlfn.NORM.DIST($B27, M$10, ABS(M$14), FALSE) * _xlfn.NORM.DIST(($B27 - M$10)*M$18, 0, ABS(M$14), TRUE) * 2)</f>
        <v>74.675552807161452</v>
      </c>
      <c r="AD27" s="4">
        <f t="shared" ref="AD27:AD90" si="19">BJ27 + (N$3 * _xlfn.NORM.DIST($B27, N$7, ABS(N$11), FALSE) * _xlfn.NORM.DIST(($B27 - N$7)*N$15, 0, ABS(N$11), TRUE) * 2)
               + (N$4 * _xlfn.NORM.DIST($B27, N$8, ABS(N$12), FALSE) * _xlfn.NORM.DIST(($B27 - N$8)*N$16, 0, ABS(N$12), TRUE) * 2)
               + (N$5 * _xlfn.NORM.DIST($B27, N$9, ABS(N$13), FALSE) * _xlfn.NORM.DIST(($B27 - N$9)*N$17, 0, ABS(N$13), TRUE) * 2)
               + (N$6 * _xlfn.NORM.DIST($B27, N$10, ABS(N$14), FALSE) * _xlfn.NORM.DIST(($B27 - N$10)*N$18, 0, ABS(N$14), TRUE) * 2)</f>
        <v>72.253042146403075</v>
      </c>
      <c r="AE27" s="4">
        <f t="shared" ref="AE27:AE90" si="20">BK27 + (O$3 * _xlfn.NORM.DIST($B27, O$7, ABS(O$11), FALSE) * _xlfn.NORM.DIST(($B27 - O$7)*O$15, 0, ABS(O$11), TRUE) * 2)
               + (O$4 * _xlfn.NORM.DIST($B27, O$8, ABS(O$12), FALSE) * _xlfn.NORM.DIST(($B27 - O$8)*O$16, 0, ABS(O$12), TRUE) * 2)
               + (O$5 * _xlfn.NORM.DIST($B27, O$9, ABS(O$13), FALSE) * _xlfn.NORM.DIST(($B27 - O$9)*O$17, 0, ABS(O$13), TRUE) * 2)
               + (O$6 * _xlfn.NORM.DIST($B27, O$10, ABS(O$14), FALSE) * _xlfn.NORM.DIST(($B27 - O$10)*O$18, 0, ABS(O$14), TRUE) * 2)</f>
        <v>72.088342766973867</v>
      </c>
      <c r="AF27" s="4">
        <f t="shared" ref="AF27:AF90" si="21">BL27 + (P$3 * _xlfn.NORM.DIST($B27, P$7, ABS(P$11), FALSE) * _xlfn.NORM.DIST(($B27 - P$7)*P$15, 0, ABS(P$11), TRUE) * 2)
               + (P$4 * _xlfn.NORM.DIST($B27, P$8, ABS(P$12), FALSE) * _xlfn.NORM.DIST(($B27 - P$8)*P$16, 0, ABS(P$12), TRUE) * 2)
               + (P$5 * _xlfn.NORM.DIST($B27, P$9, ABS(P$13), FALSE) * _xlfn.NORM.DIST(($B27 - P$9)*P$17, 0, ABS(P$13), TRUE) * 2)
               + (P$6 * _xlfn.NORM.DIST($B27, P$10, ABS(P$14), FALSE) * _xlfn.NORM.DIST(($B27 - P$10)*P$18, 0, ABS(P$14), TRUE) * 2)</f>
        <v>71.136454533436691</v>
      </c>
      <c r="AG27" s="4" t="e">
        <f t="shared" ref="AG27:AG90" si="22">BM27 + (Q$3 * _xlfn.NORM.DIST($B27, Q$7, ABS(Q$11), FALSE) * _xlfn.NORM.DIST(($B27 - Q$7)*Q$15, 0, ABS(Q$11), TRUE) * 2)
               + (Q$4 * _xlfn.NORM.DIST($B27, Q$8, ABS(Q$12), FALSE) * _xlfn.NORM.DIST(($B27 - Q$8)*Q$16, 0, ABS(Q$12), TRUE) * 2)
               + (Q$5 * _xlfn.NORM.DIST($B27, Q$9, ABS(Q$13), FALSE) * _xlfn.NORM.DIST(($B27 - Q$9)*Q$17, 0, ABS(Q$13), TRUE) * 2)
               + (Q$6 * _xlfn.NORM.DIST($B27, Q$10, ABS(Q$14), FALSE) * _xlfn.NORM.DIST(($B27 - Q$10)*Q$18, 0, ABS(Q$14), TRUE) * 2)</f>
        <v>#N/A</v>
      </c>
      <c r="AI27" s="4">
        <f t="shared" ref="AI27:AI90" si="23">IF(OR($B27 &lt; C$230, $B27 &gt; C$233), 0, C27-S27)</f>
        <v>1.8613923515020048</v>
      </c>
      <c r="AJ27" s="4">
        <f t="shared" ref="AJ27:AJ90" si="24">IF(OR($B27 &lt; D$230, $B27 &gt; D$233), 0, D27-T27)</f>
        <v>2.5927921288994611</v>
      </c>
      <c r="AK27" s="4">
        <f t="shared" ref="AK27:AK90" si="25">IF(OR($B27 &lt; E$230, $B27 &gt; E$233), 0, E27-U27)</f>
        <v>1.0568875501195265</v>
      </c>
      <c r="AL27" s="4">
        <f t="shared" ref="AL27:AL90" si="26">IF(OR($B27 &lt; F$230, $B27 &gt; F$233), 0, F27-V27)</f>
        <v>2.4446789198778021</v>
      </c>
      <c r="AM27" s="4">
        <f t="shared" ref="AM27:AM90" si="27">IF(OR($B27 &lt; G$230, $B27 &gt; G$233), 0, G27-W27)</f>
        <v>2.1561343358133485</v>
      </c>
      <c r="AN27" s="4">
        <f t="shared" ref="AN27:AN90" si="28">IF(OR($B27 &lt; H$230, $B27 &gt; H$233), 0, H27-X27)</f>
        <v>2.2217731979014559</v>
      </c>
      <c r="AO27" s="4">
        <f t="shared" ref="AO27:AO90" si="29">IF(OR($B27 &lt; I$230, $B27 &gt; I$233), 0, I27-Y27)</f>
        <v>1.6627187431775639</v>
      </c>
      <c r="AP27" s="4">
        <f t="shared" ref="AP27:AP90" si="30">IF(OR($B27 &lt; J$230, $B27 &gt; J$233), 0, J27-Z27)</f>
        <v>1.4346242952995567</v>
      </c>
      <c r="AQ27" s="4">
        <f t="shared" ref="AQ27:AQ90" si="31">IF(OR($B27 &lt; K$230, $B27 &gt; K$233), 0, K27-AA27)</f>
        <v>1.5018566046409774</v>
      </c>
      <c r="AR27" s="4">
        <f t="shared" ref="AR27:AR90" si="32">IF(OR($B27 &lt; L$230, $B27 &gt; L$233), 0, L27-AB27)</f>
        <v>1.8528154817946501</v>
      </c>
      <c r="AS27" s="4">
        <f t="shared" ref="AS27:AS90" si="33">IF(OR($B27 &lt; M$230, $B27 &gt; M$233), 0, M27-AC27)</f>
        <v>-7.2552807161457622E-2</v>
      </c>
      <c r="AT27" s="4">
        <f t="shared" ref="AT27:AT90" si="34">IF(OR($B27 &lt; N$230, $B27 &gt; N$233), 0, N27-AD27)</f>
        <v>2.3659578535969246</v>
      </c>
      <c r="AU27" s="4">
        <f t="shared" ref="AU27:AU90" si="35">IF(OR($B27 &lt; O$230, $B27 &gt; O$233), 0, O27-AE27)</f>
        <v>2.4356572330261343</v>
      </c>
      <c r="AV27" s="4">
        <f t="shared" ref="AV27:AW42" si="36">IF(OR($B27 &lt; P$230, $B27 &gt; P$233), 0, P27-AF27)</f>
        <v>1.8635454665633091</v>
      </c>
      <c r="AW27" s="4">
        <f t="shared" si="36"/>
        <v>0</v>
      </c>
      <c r="AY27" s="2">
        <f>IF(OR($B27 &lt; C$230, $B27 &gt; C$233), #N/A, ((1-FG27)*DK27) + (FG27 - FW27)*EA27 + (FW27*EQ27))</f>
        <v>75.168607334172904</v>
      </c>
      <c r="AZ27" s="2">
        <f t="shared" ref="AZ27:BM42" si="37">IF(OR($B27 &lt; D$230, $B27 &gt; D$233), #N/A, ((1-FH27)*DL27) + (FH27 - FX27)*EB27 + (FX27*ER27))</f>
        <v>78.22220786169315</v>
      </c>
      <c r="BA27" s="2">
        <f t="shared" si="37"/>
        <v>75.26011244135546</v>
      </c>
      <c r="BB27" s="2">
        <f t="shared" si="37"/>
        <v>76.158321079514479</v>
      </c>
      <c r="BC27" s="2">
        <f t="shared" si="37"/>
        <v>77.93886566406718</v>
      </c>
      <c r="BD27" s="2">
        <f t="shared" si="37"/>
        <v>78.254226801953251</v>
      </c>
      <c r="BE27" s="2">
        <f t="shared" si="37"/>
        <v>77.90828125677028</v>
      </c>
      <c r="BF27" s="2">
        <f t="shared" si="37"/>
        <v>78.549375704696587</v>
      </c>
      <c r="BG27" s="2">
        <f t="shared" si="37"/>
        <v>77.831143395356392</v>
      </c>
      <c r="BH27" s="2">
        <f t="shared" si="37"/>
        <v>74.433184518188185</v>
      </c>
      <c r="BI27" s="2">
        <f t="shared" si="37"/>
        <v>74.675552807104239</v>
      </c>
      <c r="BJ27" s="2">
        <f t="shared" si="37"/>
        <v>72.253042146368898</v>
      </c>
      <c r="BK27" s="2">
        <f t="shared" si="37"/>
        <v>72.088342766884011</v>
      </c>
      <c r="BL27" s="2">
        <f t="shared" si="37"/>
        <v>71.136454532952783</v>
      </c>
      <c r="BM27" s="2" t="e">
        <f t="shared" si="37"/>
        <v>#N/A</v>
      </c>
      <c r="BO27" s="2">
        <f t="shared" ref="BO27:BO90" si="38">IF(AND(IY27 &lt; $CC$22, $B27 &lt; C$7, $B27 &gt; C$230), C27, "")</f>
        <v>77.03</v>
      </c>
      <c r="BP27" s="2">
        <f t="shared" ref="BP27:BP90" si="39">IF(AND(IZ27 &lt; $CC$22, $B27 &lt; D$7, $B27 &gt; D$230), D27, "")</f>
        <v>80.814999999999998</v>
      </c>
      <c r="BQ27" s="2">
        <f t="shared" ref="BQ27:BQ90" si="40">IF(AND(JA27 &lt; $CC$22, $B27 &lt; E$7, $B27 &gt; E$230), E27, "")</f>
        <v>76.316999999999993</v>
      </c>
      <c r="BR27" s="2">
        <f t="shared" ref="BR27:BR90" si="41">IF(AND(JB27 &lt; $CC$22, $B27 &lt; F$7, $B27 &gt; F$230), F27, "")</f>
        <v>78.602999999999994</v>
      </c>
      <c r="BS27" s="2">
        <f t="shared" ref="BS27:BS90" si="42">IF(AND(JC27 &lt; $CC$22, $B27 &lt; G$7, $B27 &gt; G$230), G27, "")</f>
        <v>80.094999999999999</v>
      </c>
      <c r="BT27" s="2">
        <f t="shared" ref="BT27:BT90" si="43">IF(AND(JD27 &lt; $CC$22, $B27 &lt; H$7, $B27 &gt; H$230), H27, "")</f>
        <v>80.475999999999999</v>
      </c>
      <c r="BU27" s="2">
        <f t="shared" ref="BU27:BU90" si="44">IF(AND(JE27 &lt; $CC$22, $B27 &lt; I$7, $B27 &gt; I$230), I27, "")</f>
        <v>79.570999999999998</v>
      </c>
      <c r="BV27" s="2">
        <f t="shared" ref="BV27:BV90" si="45">IF(AND(JF27 &lt; $CC$22, $B27 &lt; J$7, $B27 &gt; J$230), J27, "")</f>
        <v>79.983999999999995</v>
      </c>
      <c r="BW27" s="2">
        <f t="shared" ref="BW27:BW90" si="46">IF(AND(JG27 &lt; $CC$22, $B27 &lt; K$7, $B27 &gt; K$230), K27, "")</f>
        <v>79.332999999999998</v>
      </c>
      <c r="BX27" s="2">
        <f t="shared" ref="BX27:BX90" si="47">IF(AND(JH27 &lt; $CC$22, $B27 &lt; L$7, $B27 &gt; L$230), L27, "")</f>
        <v>76.286000000000001</v>
      </c>
      <c r="BY27" s="2">
        <f t="shared" ref="BY27:BY90" si="48">IF(AND(JI27 &lt; $CC$22, $B27 &lt; M$7, $B27 &gt; M$230), M27, "")</f>
        <v>74.602999999999994</v>
      </c>
      <c r="BZ27" s="2">
        <f t="shared" ref="BZ27:BZ90" si="49">IF(AND(JJ27 &lt; $CC$22, $B27 &lt; N$7, $B27 &gt; N$230), N27, "")</f>
        <v>74.619</v>
      </c>
      <c r="CA27" s="2">
        <f t="shared" ref="CA27:CA90" si="50">IF(AND(JK27 &lt; $CC$22, $B27 &lt; O$7, $B27 &gt; O$230), O27, "")</f>
        <v>74.524000000000001</v>
      </c>
      <c r="CB27" s="2">
        <f t="shared" ref="CB27:CB90" si="51">IF(AND(JL27 &lt; $CC$22, $B27 &lt; P$7, $B27 &gt; P$230), P27, "")</f>
        <v>73</v>
      </c>
      <c r="CC27" s="2" t="str">
        <f t="shared" ref="CC27:CC90" si="52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27" si="53">IF(AND(IZ27 &lt; $CS$22, $B27 &gt; D$231, $B27 &lt; D$232), D27, "")</f>
        <v/>
      </c>
      <c r="CG27" s="2" t="str">
        <f t="shared" si="53"/>
        <v/>
      </c>
      <c r="CH27" s="2" t="str">
        <f t="shared" si="53"/>
        <v/>
      </c>
      <c r="CI27" s="2" t="str">
        <f t="shared" si="53"/>
        <v/>
      </c>
      <c r="CJ27" s="2" t="str">
        <f t="shared" si="53"/>
        <v/>
      </c>
      <c r="CK27" s="2" t="str">
        <f t="shared" si="53"/>
        <v/>
      </c>
      <c r="CL27" s="2" t="str">
        <f t="shared" si="53"/>
        <v/>
      </c>
      <c r="CM27" s="2" t="str">
        <f t="shared" si="53"/>
        <v/>
      </c>
      <c r="CN27" s="2" t="str">
        <f t="shared" si="53"/>
        <v/>
      </c>
      <c r="CO27" s="2" t="str">
        <f t="shared" si="53"/>
        <v/>
      </c>
      <c r="CP27" s="2" t="str">
        <f t="shared" si="53"/>
        <v/>
      </c>
      <c r="CQ27" s="2" t="str">
        <f t="shared" si="53"/>
        <v/>
      </c>
      <c r="CR27" s="2" t="str">
        <f t="shared" si="53"/>
        <v/>
      </c>
      <c r="CS27" s="2" t="str">
        <f t="shared" si="53"/>
        <v/>
      </c>
      <c r="CU27" s="2" t="str">
        <f t="shared" ref="CU27:CU90" si="54">IF(AND(IY27 &lt; $DI$22, $B27 &gt; C$7, $B27 &lt; C$233), C27, "")</f>
        <v/>
      </c>
      <c r="CV27" s="2" t="str">
        <f t="shared" ref="CV27:CV90" si="55">IF(AND(IZ27 &lt; $DI$22, $B27 &gt; D$7, $B27 &lt; D$233), D27, "")</f>
        <v/>
      </c>
      <c r="CW27" s="2" t="str">
        <f t="shared" ref="CW27:CW90" si="56">IF(AND(JA27 &lt; $DI$22, $B27 &gt; E$7, $B27 &lt; E$233), E27, "")</f>
        <v/>
      </c>
      <c r="CX27" s="2" t="str">
        <f t="shared" ref="CX27:CX90" si="57">IF(AND(JB27 &lt; $DI$22, $B27 &gt; F$7, $B27 &lt; F$233), F27, "")</f>
        <v/>
      </c>
      <c r="CY27" s="2" t="str">
        <f t="shared" ref="CY27:CY90" si="58">IF(AND(JC27 &lt; $DI$22, $B27 &gt; G$7, $B27 &lt; G$233), G27, "")</f>
        <v/>
      </c>
      <c r="CZ27" s="2" t="str">
        <f t="shared" ref="CZ27:CZ90" si="59">IF(AND(JD27 &lt; $DI$22, $B27 &gt; H$7, $B27 &lt; H$233), H27, "")</f>
        <v/>
      </c>
      <c r="DA27" s="2" t="str">
        <f t="shared" ref="DA27:DA90" si="60">IF(AND(JE27 &lt; $DI$22, $B27 &gt; I$7, $B27 &lt; I$233), I27, "")</f>
        <v/>
      </c>
      <c r="DB27" s="2" t="str">
        <f t="shared" ref="DB27:DB90" si="61">IF(AND(JF27 &lt; $DI$22, $B27 &gt; J$7, $B27 &lt; J$233), J27, "")</f>
        <v/>
      </c>
      <c r="DC27" s="2" t="str">
        <f t="shared" ref="DC27:DC90" si="62">IF(AND(JG27 &lt; $DI$22, $B27 &gt; K$7, $B27 &lt; K$233), K27, "")</f>
        <v/>
      </c>
      <c r="DD27" s="2" t="str">
        <f t="shared" ref="DD27:DD90" si="63">IF(AND(JH27 &lt; $DI$22, $B27 &gt; L$7, $B27 &lt; L$233), L27, "")</f>
        <v/>
      </c>
      <c r="DE27" s="2" t="str">
        <f t="shared" ref="DE27:DE90" si="64">IF(AND(JI27 &lt; $DI$22, $B27 &gt; M$7, $B27 &lt; M$233), M27, "")</f>
        <v/>
      </c>
      <c r="DF27" s="2" t="str">
        <f t="shared" ref="DF27:DF90" si="65">IF(AND(JJ27 &lt; $DI$22, $B27 &gt; N$7, $B27 &lt; N$233), N27, "")</f>
        <v/>
      </c>
      <c r="DG27" s="2" t="str">
        <f t="shared" ref="DG27:DG90" si="66">IF(AND(JK27 &lt; $DI$22, $B27 &gt; O$7, $B27 &lt; O$233), O27, "")</f>
        <v/>
      </c>
      <c r="DH27" s="2" t="str">
        <f t="shared" ref="DH27:DH90" si="67">IF(AND(JL27 &lt; $DI$22, $B27 &gt; P$7, $B27 &lt; P$233), P27, "")</f>
        <v/>
      </c>
      <c r="DI27" s="2" t="str">
        <f t="shared" ref="DI27:DI90" si="68">IF(AND(JM27 &lt; $DI$22, $B27 &gt; Q$7, $B27 &lt; Q$233), Q27, "")</f>
        <v/>
      </c>
      <c r="DK27" s="2">
        <f t="shared" ref="DK27:DK90" si="69">BO$228*$B27+BO$229</f>
        <v>75.109570512820511</v>
      </c>
      <c r="DL27" s="2">
        <f t="shared" ref="DL27:DY42" si="70">BP$228*$B27+BP$229</f>
        <v>78.185435540069676</v>
      </c>
      <c r="DM27" s="2">
        <f t="shared" si="70"/>
        <v>75.184832752613261</v>
      </c>
      <c r="DN27" s="2">
        <f t="shared" si="70"/>
        <v>76.1012170542636</v>
      </c>
      <c r="DO27" s="2">
        <f t="shared" si="70"/>
        <v>77.910779069767415</v>
      </c>
      <c r="DP27" s="2">
        <f t="shared" si="70"/>
        <v>78.212705073995764</v>
      </c>
      <c r="DQ27" s="2">
        <f t="shared" si="70"/>
        <v>77.885764119601347</v>
      </c>
      <c r="DR27" s="2">
        <f t="shared" si="70"/>
        <v>78.536866666666668</v>
      </c>
      <c r="DS27" s="2">
        <f t="shared" si="70"/>
        <v>77.797445454545439</v>
      </c>
      <c r="DT27" s="2">
        <f t="shared" si="70"/>
        <v>74.411773784355205</v>
      </c>
      <c r="DU27" s="2">
        <f t="shared" si="70"/>
        <v>74.625925802879308</v>
      </c>
      <c r="DV27" s="2">
        <f t="shared" si="70"/>
        <v>72.202412262156457</v>
      </c>
      <c r="DW27" s="2">
        <f t="shared" si="70"/>
        <v>72.003941306755266</v>
      </c>
      <c r="DX27" s="2">
        <f t="shared" si="70"/>
        <v>71.084418604651177</v>
      </c>
      <c r="DY27" s="2">
        <f t="shared" si="70"/>
        <v>68.835071777003478</v>
      </c>
      <c r="EA27" s="2">
        <f t="shared" ref="EA27:EA83" si="71">CE$228*$B27+CE$229</f>
        <v>77.386753595583613</v>
      </c>
      <c r="EB27" s="2">
        <f t="shared" ref="EB27:EB90" si="72">CF$228*$B27+CF$229</f>
        <v>79.870198916578147</v>
      </c>
      <c r="EC27" s="2">
        <f t="shared" ref="EC27:EC90" si="73">CG$228*$B27+CG$229</f>
        <v>78.581660110175079</v>
      </c>
      <c r="ED27" s="2">
        <f t="shared" ref="ED27:ED90" si="74">CH$228*$B27+CH$229</f>
        <v>79.021530062140215</v>
      </c>
      <c r="EE27" s="2">
        <f t="shared" ref="EE27:EE90" si="75">CI$228*$B27+CI$229</f>
        <v>79.365971922035968</v>
      </c>
      <c r="EF27" s="2">
        <f t="shared" ref="EF27:EF90" si="76">CJ$228*$B27+CJ$229</f>
        <v>80.370371428571445</v>
      </c>
      <c r="EG27" s="2">
        <f t="shared" ref="EG27:EG90" si="77">CK$228*$B27+CK$229</f>
        <v>79.048161524500898</v>
      </c>
      <c r="EH27" s="2">
        <f t="shared" ref="EH27:EH90" si="78">CL$228*$B27+CL$229</f>
        <v>79.243656682936731</v>
      </c>
      <c r="EI27" s="2">
        <f t="shared" ref="EI27:EI90" si="79">CM$228*$B27+CM$229</f>
        <v>79.708692168953135</v>
      </c>
      <c r="EJ27" s="2">
        <f t="shared" ref="EJ27:EJ90" si="80">CN$228*$B27+CN$229</f>
        <v>75.623928464339286</v>
      </c>
      <c r="EK27" s="2">
        <f t="shared" ref="EK27:EK90" si="81">CO$228*$B27+CO$229</f>
        <v>77.193867024030013</v>
      </c>
      <c r="EL27" s="2">
        <f t="shared" ref="EL27:EL90" si="82">CP$228*$B27+CP$229</f>
        <v>74.995470766573916</v>
      </c>
      <c r="EM27" s="2">
        <f t="shared" ref="EM27:EM90" si="83">CQ$228*$B27+CQ$229</f>
        <v>76.374505303304275</v>
      </c>
      <c r="EN27" s="2">
        <f t="shared" ref="EN27:EN90" si="84">CR$228*$B27+CR$229</f>
        <v>73.715025587938612</v>
      </c>
      <c r="EO27" s="2">
        <f t="shared" ref="EO27:EO90" si="85">CS$228*$B27+CS$229</f>
        <v>76.632077444242228</v>
      </c>
      <c r="EQ27" s="2">
        <f t="shared" ref="EQ27:EQ90" si="86">CU$228*$B27+CU$229</f>
        <v>75.959846770144978</v>
      </c>
      <c r="ER27" s="2">
        <f t="shared" ref="ER27:FE42" si="87">CV$228*$B27+CV$229</f>
        <v>76.141523339298075</v>
      </c>
      <c r="ES27" s="2">
        <f t="shared" si="87"/>
        <v>79.619922607018637</v>
      </c>
      <c r="ET27" s="2">
        <f t="shared" si="87"/>
        <v>78.501831189234551</v>
      </c>
      <c r="EU27" s="2">
        <f t="shared" si="87"/>
        <v>79.737896477758142</v>
      </c>
      <c r="EV27" s="2">
        <f t="shared" si="87"/>
        <v>79.992535089024017</v>
      </c>
      <c r="EW27" s="2">
        <f t="shared" si="87"/>
        <v>78.932270870529038</v>
      </c>
      <c r="EX27" s="2">
        <f t="shared" si="87"/>
        <v>78.795387638642453</v>
      </c>
      <c r="EY27" s="2">
        <f t="shared" si="87"/>
        <v>79.13142094797675</v>
      </c>
      <c r="EZ27" s="2">
        <f t="shared" si="87"/>
        <v>77.253621567620883</v>
      </c>
      <c r="FA27" s="2">
        <f t="shared" si="87"/>
        <v>78.591287020318958</v>
      </c>
      <c r="FB27" s="2">
        <f t="shared" si="87"/>
        <v>76.500518080380076</v>
      </c>
      <c r="FC27" s="2">
        <f t="shared" si="87"/>
        <v>77.608756502762915</v>
      </c>
      <c r="FD27" s="2">
        <f t="shared" si="87"/>
        <v>75.594216021389968</v>
      </c>
      <c r="FE27" s="2">
        <f t="shared" si="87"/>
        <v>79.167558402368982</v>
      </c>
      <c r="FG27" s="2">
        <f t="shared" ref="FG27:FG90" si="88">POWER(10,($B27-C$231)/C$229)/(1+POWER(10,($B27-C$231)/C$229))</f>
        <v>2.5926723082488022E-2</v>
      </c>
      <c r="FH27" s="2">
        <f t="shared" ref="FH27:FU42" si="89">POWER(10,($B27-D$231)/D$229)/(1+POWER(10,($B27-D$231)/D$229))</f>
        <v>2.1828688150325355E-2</v>
      </c>
      <c r="FI27" s="2">
        <f t="shared" si="89"/>
        <v>2.2161474905207652E-2</v>
      </c>
      <c r="FJ27" s="2">
        <f t="shared" si="89"/>
        <v>1.9554231826670449E-2</v>
      </c>
      <c r="FK27" s="2">
        <f t="shared" si="89"/>
        <v>1.9300727060493003E-2</v>
      </c>
      <c r="FL27" s="2">
        <f t="shared" si="89"/>
        <v>1.9243940856548566E-2</v>
      </c>
      <c r="FM27" s="2">
        <f t="shared" si="89"/>
        <v>1.93713651620918E-2</v>
      </c>
      <c r="FN27" s="2">
        <f t="shared" si="89"/>
        <v>1.7698832133210062E-2</v>
      </c>
      <c r="FO27" s="2">
        <f t="shared" si="89"/>
        <v>1.7631628637698619E-2</v>
      </c>
      <c r="FP27" s="2">
        <f t="shared" si="89"/>
        <v>1.7662399573927814E-2</v>
      </c>
      <c r="FQ27" s="2">
        <f t="shared" si="89"/>
        <v>1.9325130453017914E-2</v>
      </c>
      <c r="FR27" s="2">
        <f t="shared" si="89"/>
        <v>1.8126615844357985E-2</v>
      </c>
      <c r="FS27" s="2">
        <f t="shared" si="89"/>
        <v>1.9311138358956016E-2</v>
      </c>
      <c r="FT27" s="2">
        <f t="shared" si="89"/>
        <v>1.9780608980736535E-2</v>
      </c>
      <c r="FU27" s="2">
        <f t="shared" si="89"/>
        <v>1.5100850746652817E-2</v>
      </c>
      <c r="FW27" s="2">
        <f>POWER(10,($B27-C$232)/C$229)/(1+POWER(10,($B27-C$232)/C$229))</f>
        <v>2.1541998967309722E-6</v>
      </c>
      <c r="FX27" s="2">
        <f t="shared" ref="FX27:GK42" si="90">POWER(10,($B27-D$232)/D$229)/(1+POWER(10,($B27-D$232)/D$229))</f>
        <v>1.0332702176887771E-6</v>
      </c>
      <c r="FY27" s="2">
        <f t="shared" si="90"/>
        <v>9.4821905604231689E-7</v>
      </c>
      <c r="FZ27" s="2">
        <f t="shared" si="90"/>
        <v>8.7033398060662739E-7</v>
      </c>
      <c r="GA27" s="2">
        <f t="shared" si="90"/>
        <v>8.4489647657364436E-7</v>
      </c>
      <c r="GB27" s="2">
        <f t="shared" si="90"/>
        <v>7.2983481853318159E-7</v>
      </c>
      <c r="GC27" s="2">
        <f t="shared" si="90"/>
        <v>7.5437350853659311E-7</v>
      </c>
      <c r="GD27" s="2">
        <f t="shared" si="90"/>
        <v>7.1345872573864822E-7</v>
      </c>
      <c r="GE27" s="2">
        <f t="shared" si="90"/>
        <v>7.8211504929890306E-7</v>
      </c>
      <c r="GF27" s="2">
        <f t="shared" si="90"/>
        <v>7.2009244925752293E-7</v>
      </c>
      <c r="GG27" s="2">
        <f t="shared" si="90"/>
        <v>8.6239677768452454E-7</v>
      </c>
      <c r="GH27" s="2">
        <f t="shared" si="90"/>
        <v>7.8779719742868665E-7</v>
      </c>
      <c r="GI27" s="2">
        <f t="shared" si="90"/>
        <v>7.2439444561878877E-7</v>
      </c>
      <c r="GJ27" s="2">
        <f t="shared" si="90"/>
        <v>4.8967001432223729E-7</v>
      </c>
      <c r="GK27" s="2">
        <f t="shared" si="90"/>
        <v>4.4708311105696679E-7</v>
      </c>
      <c r="GM27" s="86">
        <f xml:space="preserve"> _xlfn.NORM.DIST($B27, C$7, ABS(C$11), TRUE) * _xlfn.NORM.DIST(($B27 - C$7)*C$15, 0, ABS(C$11), TRUE) * 2</f>
        <v>2.2398104253104298E-10</v>
      </c>
      <c r="GN27" s="86">
        <f t="shared" ref="GN27:HA42" si="91" xml:space="preserve"> _xlfn.NORM.DIST($B27, D$7, ABS(D$11), TRUE) * _xlfn.NORM.DIST(($B27 - D$7)*D$15, 0, ABS(D$11), TRUE) * 2</f>
        <v>5.7846965037466186E-12</v>
      </c>
      <c r="GO27" s="86">
        <f t="shared" si="91"/>
        <v>5.1874739094512374E-12</v>
      </c>
      <c r="GP27" s="86">
        <f t="shared" si="91"/>
        <v>3.4652839101345679E-13</v>
      </c>
      <c r="GQ27" s="86">
        <f t="shared" si="91"/>
        <v>6.6156647571608773E-14</v>
      </c>
      <c r="GR27" s="86">
        <f t="shared" si="91"/>
        <v>8.1458779533625262E-14</v>
      </c>
      <c r="GS27" s="86">
        <f t="shared" si="91"/>
        <v>2.8184096077590444E-14</v>
      </c>
      <c r="GT27" s="86">
        <f t="shared" si="91"/>
        <v>1.9708923922253481E-15</v>
      </c>
      <c r="GU27" s="86">
        <f t="shared" si="91"/>
        <v>1.329582566643946E-15</v>
      </c>
      <c r="GV27" s="86">
        <f t="shared" si="91"/>
        <v>9.2473813543513581E-15</v>
      </c>
      <c r="GW27" s="86">
        <f t="shared" si="91"/>
        <v>3.180996219091862E-14</v>
      </c>
      <c r="GX27" s="86">
        <f t="shared" si="91"/>
        <v>1.9017127320237687E-14</v>
      </c>
      <c r="GY27" s="86">
        <f t="shared" si="91"/>
        <v>5.1449686710904501E-14</v>
      </c>
      <c r="GZ27" s="86">
        <f t="shared" si="91"/>
        <v>3.0775237891593662E-13</v>
      </c>
      <c r="HA27" s="86">
        <f t="shared" si="91"/>
        <v>4.0539287410156046E-17</v>
      </c>
      <c r="HC27" s="86">
        <f xml:space="preserve"> _xlfn.NORM.DIST($B27, C$8, ABS(C$12), TRUE) * _xlfn.NORM.DIST(($B27 - C$8)*C$16, 0, ABS(C$12), TRUE) * 2</f>
        <v>3.0235736568773553E-28</v>
      </c>
      <c r="HD27" s="86">
        <f t="shared" ref="HD27:HQ42" si="92" xml:space="preserve"> _xlfn.NORM.DIST($B27, D$8, ABS(D$12), TRUE) * _xlfn.NORM.DIST(($B27 - D$8)*D$16, 0, ABS(D$12), TRUE) * 2</f>
        <v>7.1420502921861141E-30</v>
      </c>
      <c r="HE27" s="86">
        <f t="shared" si="92"/>
        <v>5.2508510944628437E-32</v>
      </c>
      <c r="HF27" s="86">
        <f t="shared" si="92"/>
        <v>1.3598868414676595E-35</v>
      </c>
      <c r="HG27" s="86">
        <f t="shared" si="92"/>
        <v>1.392101168605146E-38</v>
      </c>
      <c r="HH27" s="86">
        <f t="shared" si="92"/>
        <v>5.4535040334692033E-34</v>
      </c>
      <c r="HI27" s="86">
        <f t="shared" si="92"/>
        <v>9.799253123979561E-37</v>
      </c>
      <c r="HJ27" s="86">
        <f t="shared" si="92"/>
        <v>2.8373299445778447E-34</v>
      </c>
      <c r="HK27" s="86">
        <f t="shared" si="92"/>
        <v>5.5735789962597713E-34</v>
      </c>
      <c r="HL27" s="86">
        <f t="shared" si="92"/>
        <v>5.311653914013411E-36</v>
      </c>
      <c r="HM27" s="86">
        <f t="shared" si="92"/>
        <v>3.8058669456632238E-35</v>
      </c>
      <c r="HN27" s="86">
        <f t="shared" si="92"/>
        <v>3.8732228476751764E-37</v>
      </c>
      <c r="HO27" s="86">
        <f t="shared" si="92"/>
        <v>7.9484005093524404E-32</v>
      </c>
      <c r="HP27" s="86">
        <f t="shared" si="92"/>
        <v>1.4757695281669424E-32</v>
      </c>
      <c r="HQ27" s="86">
        <f t="shared" si="92"/>
        <v>1.202633095234575E-44</v>
      </c>
      <c r="HS27" s="86">
        <f xml:space="preserve"> _xlfn.NORM.DIST($B27, C$9, ABS(C$13), TRUE) * _xlfn.NORM.DIST(($B27 - C$9)*C$17, 0, ABS(C$13), TRUE) * 2</f>
        <v>7.6863076819922751E-87</v>
      </c>
      <c r="HT27" s="86">
        <f t="shared" ref="HT27:IG42" si="93" xml:space="preserve"> _xlfn.NORM.DIST($B27, D$9, ABS(D$13), TRUE) * _xlfn.NORM.DIST(($B27 - D$9)*D$17, 0, ABS(D$13), TRUE) * 2</f>
        <v>3.1441937215517322E-99</v>
      </c>
      <c r="HU27" s="86">
        <f t="shared" si="93"/>
        <v>1.2067417561959603E-107</v>
      </c>
      <c r="HV27" s="86">
        <f t="shared" si="93"/>
        <v>2.6450226851350821E-121</v>
      </c>
      <c r="HW27" s="86">
        <f t="shared" si="93"/>
        <v>4.0081728030473732E-134</v>
      </c>
      <c r="HX27" s="86">
        <f t="shared" si="93"/>
        <v>3.6966692441591853E-119</v>
      </c>
      <c r="HY27" s="86">
        <f t="shared" si="93"/>
        <v>7.3892968074217219E-130</v>
      </c>
      <c r="HZ27" s="86">
        <f t="shared" si="93"/>
        <v>8.2377793920197873E-122</v>
      </c>
      <c r="IA27" s="86">
        <f t="shared" si="93"/>
        <v>7.37895855336487E-120</v>
      </c>
      <c r="IB27" s="86">
        <f t="shared" si="93"/>
        <v>6.0112992290589768E-127</v>
      </c>
      <c r="IC27" s="86">
        <f t="shared" si="93"/>
        <v>8.2418176205504648E-123</v>
      </c>
      <c r="ID27" s="86">
        <f t="shared" si="93"/>
        <v>6.0567706437277075E-130</v>
      </c>
      <c r="IE27" s="86">
        <f t="shared" si="93"/>
        <v>1.2061259044632642E-110</v>
      </c>
      <c r="IF27" s="86">
        <f t="shared" si="93"/>
        <v>7.8451585979255106E-72</v>
      </c>
      <c r="IG27" s="86">
        <f t="shared" si="93"/>
        <v>1.1241276436918926E-58</v>
      </c>
      <c r="II27" s="86">
        <f xml:space="preserve"> _xlfn.NORM.DIST($B27, C$10, ABS(C$14), TRUE) * _xlfn.NORM.DIST(($B27 - C$10)*C$18, 0, ABS(C$14), TRUE) * 2</f>
        <v>0</v>
      </c>
      <c r="IJ27" s="86">
        <f t="shared" ref="IJ27:IW27" si="94" xml:space="preserve"> _xlfn.NORM.DIST($B27, D$10, ABS(D$14), TRUE) * _xlfn.NORM.DIST(($B27 - D$10)*D$18, 0, ABS(D$14), TRUE) * 2</f>
        <v>0</v>
      </c>
      <c r="IK27" s="86">
        <f t="shared" si="94"/>
        <v>0</v>
      </c>
      <c r="IL27" s="86">
        <f t="shared" si="94"/>
        <v>0</v>
      </c>
      <c r="IM27" s="86">
        <f t="shared" si="94"/>
        <v>0</v>
      </c>
      <c r="IN27" s="86">
        <f t="shared" si="94"/>
        <v>0</v>
      </c>
      <c r="IO27" s="86">
        <f t="shared" si="94"/>
        <v>0</v>
      </c>
      <c r="IP27" s="86">
        <f t="shared" si="94"/>
        <v>0</v>
      </c>
      <c r="IQ27" s="86">
        <f t="shared" si="94"/>
        <v>0</v>
      </c>
      <c r="IR27" s="86">
        <f t="shared" si="94"/>
        <v>0</v>
      </c>
      <c r="IS27" s="86">
        <f t="shared" si="94"/>
        <v>0</v>
      </c>
      <c r="IT27" s="86">
        <f t="shared" si="94"/>
        <v>0</v>
      </c>
      <c r="IU27" s="86">
        <f t="shared" si="94"/>
        <v>0</v>
      </c>
      <c r="IV27" s="86">
        <f t="shared" si="94"/>
        <v>1.3671540743878828E-205</v>
      </c>
      <c r="IW27" s="86">
        <f t="shared" si="94"/>
        <v>1.4931812092813596E-117</v>
      </c>
      <c r="IY27" s="86">
        <f>GM27+HC27+HS27+II27</f>
        <v>2.2398104253104298E-10</v>
      </c>
      <c r="IZ27" s="86">
        <f t="shared" ref="IZ27:JM27" si="95">GN27+HD27+HT27+IJ27</f>
        <v>5.7846965037466186E-12</v>
      </c>
      <c r="JA27" s="86">
        <f t="shared" si="95"/>
        <v>5.1874739094512374E-12</v>
      </c>
      <c r="JB27" s="86">
        <f t="shared" si="95"/>
        <v>3.4652839101345679E-13</v>
      </c>
      <c r="JC27" s="86">
        <f t="shared" si="95"/>
        <v>6.6156647571608773E-14</v>
      </c>
      <c r="JD27" s="86">
        <f t="shared" si="95"/>
        <v>8.1458779533625262E-14</v>
      </c>
      <c r="JE27" s="86">
        <f t="shared" si="95"/>
        <v>2.8184096077590444E-14</v>
      </c>
      <c r="JF27" s="86">
        <f t="shared" si="95"/>
        <v>1.9708923922253481E-15</v>
      </c>
      <c r="JG27" s="86">
        <f t="shared" si="95"/>
        <v>1.329582566643946E-15</v>
      </c>
      <c r="JH27" s="86">
        <f t="shared" si="95"/>
        <v>9.2473813543513581E-15</v>
      </c>
      <c r="JI27" s="86">
        <f t="shared" si="95"/>
        <v>3.180996219091862E-14</v>
      </c>
      <c r="JJ27" s="86">
        <f t="shared" si="95"/>
        <v>1.9017127320237687E-14</v>
      </c>
      <c r="JK27" s="86">
        <f t="shared" si="95"/>
        <v>5.1449686710904501E-14</v>
      </c>
      <c r="JL27" s="86">
        <f t="shared" si="95"/>
        <v>3.0775237891593662E-13</v>
      </c>
      <c r="JM27" s="86">
        <f t="shared" si="95"/>
        <v>4.0539287410156046E-17</v>
      </c>
    </row>
    <row r="28" spans="1:274" x14ac:dyDescent="0.25">
      <c r="B28" s="2">
        <v>1</v>
      </c>
      <c r="C28" s="37">
        <v>75.879000000000005</v>
      </c>
      <c r="D28" s="37">
        <v>80.322999999999993</v>
      </c>
      <c r="E28" s="37">
        <v>78.555999999999997</v>
      </c>
      <c r="F28" s="37">
        <v>77.412999999999997</v>
      </c>
      <c r="G28" s="37">
        <v>80.048000000000002</v>
      </c>
      <c r="H28" s="37">
        <v>79.459999999999994</v>
      </c>
      <c r="I28" s="37">
        <v>80.459999999999994</v>
      </c>
      <c r="J28" s="37">
        <v>81.650999999999996</v>
      </c>
      <c r="K28" s="37">
        <v>80.905000000000001</v>
      </c>
      <c r="L28" s="37">
        <v>76.412999999999997</v>
      </c>
      <c r="M28" s="37">
        <v>75.507999999999996</v>
      </c>
      <c r="N28" s="37">
        <v>75.016000000000005</v>
      </c>
      <c r="O28" s="37">
        <v>73.381</v>
      </c>
      <c r="P28" s="37">
        <v>72.524000000000001</v>
      </c>
      <c r="Q28" s="37">
        <v>71.856999999999999</v>
      </c>
      <c r="S28" s="4">
        <f t="shared" si="8"/>
        <v>75.410576283679575</v>
      </c>
      <c r="T28" s="4">
        <f t="shared" si="9"/>
        <v>78.415213429404275</v>
      </c>
      <c r="U28" s="4">
        <f t="shared" si="10"/>
        <v>75.514687030201998</v>
      </c>
      <c r="V28" s="4">
        <f t="shared" si="11"/>
        <v>76.412615387085339</v>
      </c>
      <c r="W28" s="4">
        <f t="shared" si="12"/>
        <v>78.182752290787036</v>
      </c>
      <c r="X28" s="4">
        <f t="shared" si="13"/>
        <v>78.454839642052974</v>
      </c>
      <c r="Y28" s="4">
        <f t="shared" si="14"/>
        <v>78.066459820807296</v>
      </c>
      <c r="Z28" s="4">
        <f t="shared" si="15"/>
        <v>78.675806428123309</v>
      </c>
      <c r="AA28" s="4">
        <f t="shared" si="16"/>
        <v>77.978456907320293</v>
      </c>
      <c r="AB28" s="4">
        <f t="shared" si="17"/>
        <v>74.587503309970359</v>
      </c>
      <c r="AC28" s="4">
        <f t="shared" si="18"/>
        <v>74.801353004842426</v>
      </c>
      <c r="AD28" s="4">
        <f t="shared" si="19"/>
        <v>72.455737702985189</v>
      </c>
      <c r="AE28" s="4">
        <f t="shared" si="20"/>
        <v>72.322146521221882</v>
      </c>
      <c r="AF28" s="4">
        <f t="shared" si="21"/>
        <v>71.347530247548363</v>
      </c>
      <c r="AG28" s="4" t="e">
        <f t="shared" si="22"/>
        <v>#N/A</v>
      </c>
      <c r="AI28" s="4">
        <f t="shared" si="23"/>
        <v>0.46842371632043012</v>
      </c>
      <c r="AJ28" s="4">
        <f t="shared" si="24"/>
        <v>1.907786570595718</v>
      </c>
      <c r="AK28" s="4">
        <f t="shared" si="25"/>
        <v>3.0413129697979997</v>
      </c>
      <c r="AL28" s="4">
        <f t="shared" si="26"/>
        <v>1.0003846129146581</v>
      </c>
      <c r="AM28" s="4">
        <f t="shared" si="27"/>
        <v>1.8652477092129658</v>
      </c>
      <c r="AN28" s="4">
        <f t="shared" si="28"/>
        <v>1.0051603579470196</v>
      </c>
      <c r="AO28" s="4">
        <f t="shared" si="29"/>
        <v>2.3935401791926978</v>
      </c>
      <c r="AP28" s="4">
        <f t="shared" si="30"/>
        <v>2.9751935718766873</v>
      </c>
      <c r="AQ28" s="4">
        <f t="shared" si="31"/>
        <v>2.926543092679708</v>
      </c>
      <c r="AR28" s="4">
        <f t="shared" si="32"/>
        <v>1.8254966900296381</v>
      </c>
      <c r="AS28" s="4">
        <f t="shared" si="33"/>
        <v>0.70664699515756979</v>
      </c>
      <c r="AT28" s="4">
        <f t="shared" si="34"/>
        <v>2.5602622970148161</v>
      </c>
      <c r="AU28" s="4">
        <f t="shared" si="35"/>
        <v>1.0588534787781185</v>
      </c>
      <c r="AV28" s="4">
        <f t="shared" si="36"/>
        <v>1.1764697524516379</v>
      </c>
      <c r="AW28" s="4">
        <f t="shared" si="36"/>
        <v>0</v>
      </c>
      <c r="AY28" s="2">
        <f t="shared" ref="AY28:AY91" si="96">IF(OR($B28 &lt; C$230, $B28 &gt; C$233), #N/A, ((1-FG28)*DK28) + (FG28 - FW28)*EA28 + (FW28*EQ28))</f>
        <v>75.410575702511721</v>
      </c>
      <c r="AZ28" s="2">
        <f t="shared" si="37"/>
        <v>78.415213409968857</v>
      </c>
      <c r="BA28" s="2">
        <f t="shared" si="37"/>
        <v>75.514687012463128</v>
      </c>
      <c r="BB28" s="2">
        <f t="shared" si="37"/>
        <v>76.412615385717928</v>
      </c>
      <c r="BC28" s="2">
        <f t="shared" si="37"/>
        <v>78.182752290501554</v>
      </c>
      <c r="BD28" s="2">
        <f t="shared" si="37"/>
        <v>78.454839641708801</v>
      </c>
      <c r="BE28" s="2">
        <f t="shared" si="37"/>
        <v>78.06645982067846</v>
      </c>
      <c r="BF28" s="2">
        <f t="shared" si="37"/>
        <v>78.675806428113006</v>
      </c>
      <c r="BG28" s="2">
        <f t="shared" si="37"/>
        <v>77.978456907313173</v>
      </c>
      <c r="BH28" s="2">
        <f t="shared" si="37"/>
        <v>74.587503309927072</v>
      </c>
      <c r="BI28" s="2">
        <f t="shared" si="37"/>
        <v>74.801353004701809</v>
      </c>
      <c r="BJ28" s="2">
        <f t="shared" si="37"/>
        <v>72.455737702900805</v>
      </c>
      <c r="BK28" s="2">
        <f t="shared" si="37"/>
        <v>72.322146521005095</v>
      </c>
      <c r="BL28" s="2">
        <f t="shared" si="37"/>
        <v>71.347530246451967</v>
      </c>
      <c r="BM28" s="2" t="e">
        <f t="shared" si="37"/>
        <v>#N/A</v>
      </c>
      <c r="BO28" s="2">
        <f t="shared" si="38"/>
        <v>75.879000000000005</v>
      </c>
      <c r="BP28" s="2">
        <f t="shared" si="39"/>
        <v>80.322999999999993</v>
      </c>
      <c r="BQ28" s="2">
        <f t="shared" si="40"/>
        <v>78.555999999999997</v>
      </c>
      <c r="BR28" s="2">
        <f t="shared" si="41"/>
        <v>77.412999999999997</v>
      </c>
      <c r="BS28" s="2">
        <f t="shared" si="42"/>
        <v>80.048000000000002</v>
      </c>
      <c r="BT28" s="2">
        <f t="shared" si="43"/>
        <v>79.459999999999994</v>
      </c>
      <c r="BU28" s="2">
        <f t="shared" si="44"/>
        <v>80.459999999999994</v>
      </c>
      <c r="BV28" s="2">
        <f t="shared" si="45"/>
        <v>81.650999999999996</v>
      </c>
      <c r="BW28" s="2">
        <f t="shared" si="46"/>
        <v>80.905000000000001</v>
      </c>
      <c r="BX28" s="2">
        <f t="shared" si="47"/>
        <v>76.412999999999997</v>
      </c>
      <c r="BY28" s="2">
        <f t="shared" si="48"/>
        <v>75.507999999999996</v>
      </c>
      <c r="BZ28" s="2">
        <f t="shared" si="49"/>
        <v>75.016000000000005</v>
      </c>
      <c r="CA28" s="2">
        <f t="shared" si="50"/>
        <v>73.381</v>
      </c>
      <c r="CB28" s="2">
        <f t="shared" si="51"/>
        <v>72.524000000000001</v>
      </c>
      <c r="CC28" s="2" t="str">
        <f t="shared" si="52"/>
        <v/>
      </c>
      <c r="CE28" s="2" t="str">
        <f t="shared" ref="CE28:CE91" si="97">IF(AND(IY28 &lt; $CS$22, $B28 &gt; C$231, $B28 &lt; C$232), C28, "")</f>
        <v/>
      </c>
      <c r="CF28" s="2" t="str">
        <f t="shared" ref="CF28:CF91" si="98">IF(AND(IZ28 &lt; $CS$22, $B28 &gt; D$231, $B28 &lt; D$232), D28, "")</f>
        <v/>
      </c>
      <c r="CG28" s="2" t="str">
        <f t="shared" ref="CG28:CG91" si="99">IF(AND(JA28 &lt; $CS$22, $B28 &gt; E$231, $B28 &lt; E$232), E28, "")</f>
        <v/>
      </c>
      <c r="CH28" s="2" t="str">
        <f t="shared" ref="CH28:CH91" si="100">IF(AND(JB28 &lt; $CS$22, $B28 &gt; F$231, $B28 &lt; F$232), F28, "")</f>
        <v/>
      </c>
      <c r="CI28" s="2" t="str">
        <f t="shared" ref="CI28:CI91" si="101">IF(AND(JC28 &lt; $CS$22, $B28 &gt; G$231, $B28 &lt; G$232), G28, "")</f>
        <v/>
      </c>
      <c r="CJ28" s="2" t="str">
        <f t="shared" ref="CJ28:CJ91" si="102">IF(AND(JD28 &lt; $CS$22, $B28 &gt; H$231, $B28 &lt; H$232), H28, "")</f>
        <v/>
      </c>
      <c r="CK28" s="2" t="str">
        <f t="shared" ref="CK28:CK91" si="103">IF(AND(JE28 &lt; $CS$22, $B28 &gt; I$231, $B28 &lt; I$232), I28, "")</f>
        <v/>
      </c>
      <c r="CL28" s="2" t="str">
        <f t="shared" ref="CL28:CL91" si="104">IF(AND(JF28 &lt; $CS$22, $B28 &gt; J$231, $B28 &lt; J$232), J28, "")</f>
        <v/>
      </c>
      <c r="CM28" s="2" t="str">
        <f t="shared" ref="CM28:CM91" si="105">IF(AND(JG28 &lt; $CS$22, $B28 &gt; K$231, $B28 &lt; K$232), K28, "")</f>
        <v/>
      </c>
      <c r="CN28" s="2" t="str">
        <f t="shared" ref="CN28:CN91" si="106">IF(AND(JH28 &lt; $CS$22, $B28 &gt; L$231, $B28 &lt; L$232), L28, "")</f>
        <v/>
      </c>
      <c r="CO28" s="2" t="str">
        <f t="shared" ref="CO28:CO91" si="107">IF(AND(JI28 &lt; $CS$22, $B28 &gt; M$231, $B28 &lt; M$232), M28, "")</f>
        <v/>
      </c>
      <c r="CP28" s="2" t="str">
        <f t="shared" ref="CP28:CP91" si="108">IF(AND(JJ28 &lt; $CS$22, $B28 &gt; N$231, $B28 &lt; N$232), N28, "")</f>
        <v/>
      </c>
      <c r="CQ28" s="2" t="str">
        <f t="shared" ref="CQ28:CQ91" si="109">IF(AND(JK28 &lt; $CS$22, $B28 &gt; O$231, $B28 &lt; O$232), O28, "")</f>
        <v/>
      </c>
      <c r="CR28" s="2" t="str">
        <f t="shared" ref="CR28:CR91" si="110">IF(AND(JL28 &lt; $CS$22, $B28 &gt; P$231, $B28 &lt; P$232), P28, "")</f>
        <v/>
      </c>
      <c r="CS28" s="2" t="str">
        <f t="shared" ref="CS28:CS91" si="111">IF(AND(JM28 &lt; $CS$22, $B28 &gt; Q$231, $B28 &lt; Q$232), Q28, "")</f>
        <v/>
      </c>
      <c r="CU28" s="2" t="str">
        <f t="shared" si="54"/>
        <v/>
      </c>
      <c r="CV28" s="2" t="str">
        <f t="shared" si="55"/>
        <v/>
      </c>
      <c r="CW28" s="2" t="str">
        <f t="shared" si="56"/>
        <v/>
      </c>
      <c r="CX28" s="2" t="str">
        <f t="shared" si="57"/>
        <v/>
      </c>
      <c r="CY28" s="2" t="str">
        <f t="shared" si="58"/>
        <v/>
      </c>
      <c r="CZ28" s="2" t="str">
        <f t="shared" si="59"/>
        <v/>
      </c>
      <c r="DA28" s="2" t="str">
        <f t="shared" si="60"/>
        <v/>
      </c>
      <c r="DB28" s="2" t="str">
        <f t="shared" si="61"/>
        <v/>
      </c>
      <c r="DC28" s="2" t="str">
        <f t="shared" si="62"/>
        <v/>
      </c>
      <c r="DD28" s="2" t="str">
        <f t="shared" si="63"/>
        <v/>
      </c>
      <c r="DE28" s="2" t="str">
        <f t="shared" si="64"/>
        <v/>
      </c>
      <c r="DF28" s="2" t="str">
        <f t="shared" si="65"/>
        <v/>
      </c>
      <c r="DG28" s="2" t="str">
        <f t="shared" si="66"/>
        <v/>
      </c>
      <c r="DH28" s="2" t="str">
        <f t="shared" si="67"/>
        <v/>
      </c>
      <c r="DI28" s="2" t="str">
        <f t="shared" si="68"/>
        <v/>
      </c>
      <c r="DK28" s="2">
        <f t="shared" si="69"/>
        <v>75.354854925775982</v>
      </c>
      <c r="DL28" s="2">
        <f t="shared" si="70"/>
        <v>78.381605226480829</v>
      </c>
      <c r="DM28" s="2">
        <f t="shared" si="70"/>
        <v>75.440035017421621</v>
      </c>
      <c r="DN28" s="2">
        <f t="shared" si="70"/>
        <v>76.357107743834945</v>
      </c>
      <c r="DO28" s="2">
        <f t="shared" si="70"/>
        <v>78.158657807308941</v>
      </c>
      <c r="DP28" s="2">
        <f t="shared" si="70"/>
        <v>78.415111144669282</v>
      </c>
      <c r="DQ28" s="2">
        <f t="shared" si="70"/>
        <v>78.046580504011033</v>
      </c>
      <c r="DR28" s="2">
        <f t="shared" si="70"/>
        <v>78.665961663143065</v>
      </c>
      <c r="DS28" s="2">
        <f t="shared" si="70"/>
        <v>77.945847568710349</v>
      </c>
      <c r="DT28" s="2">
        <f t="shared" si="70"/>
        <v>74.568158864391449</v>
      </c>
      <c r="DU28" s="2">
        <f t="shared" si="70"/>
        <v>74.751268562785313</v>
      </c>
      <c r="DV28" s="2">
        <f t="shared" si="70"/>
        <v>72.405645122319555</v>
      </c>
      <c r="DW28" s="2">
        <f t="shared" si="70"/>
        <v>72.23629840909706</v>
      </c>
      <c r="DX28" s="2">
        <f t="shared" si="70"/>
        <v>71.296363341706524</v>
      </c>
      <c r="DY28" s="2">
        <f t="shared" si="70"/>
        <v>69.012775087108011</v>
      </c>
      <c r="EA28" s="2">
        <f t="shared" si="71"/>
        <v>77.319936239931565</v>
      </c>
      <c r="EB28" s="2">
        <f t="shared" si="72"/>
        <v>79.788900221387863</v>
      </c>
      <c r="EC28" s="2">
        <f t="shared" si="73"/>
        <v>78.518711885308562</v>
      </c>
      <c r="ED28" s="2">
        <f t="shared" si="74"/>
        <v>78.950895359228568</v>
      </c>
      <c r="EE28" s="2">
        <f t="shared" si="75"/>
        <v>79.299290303171944</v>
      </c>
      <c r="EF28" s="2">
        <f t="shared" si="76"/>
        <v>80.301438095238112</v>
      </c>
      <c r="EG28" s="2">
        <f t="shared" si="77"/>
        <v>78.984259528130664</v>
      </c>
      <c r="EH28" s="2">
        <f t="shared" si="78"/>
        <v>79.174141017836945</v>
      </c>
      <c r="EI28" s="2">
        <f t="shared" si="79"/>
        <v>79.63548775236444</v>
      </c>
      <c r="EJ28" s="2">
        <f t="shared" si="80"/>
        <v>75.568659527379197</v>
      </c>
      <c r="EK28" s="2">
        <f t="shared" si="81"/>
        <v>77.119248510922219</v>
      </c>
      <c r="EL28" s="2">
        <f t="shared" si="82"/>
        <v>74.930313537369273</v>
      </c>
      <c r="EM28" s="2">
        <f t="shared" si="83"/>
        <v>76.298171419803808</v>
      </c>
      <c r="EN28" s="2">
        <f t="shared" si="84"/>
        <v>73.659936348675458</v>
      </c>
      <c r="EO28" s="2">
        <f t="shared" si="85"/>
        <v>76.565513015131359</v>
      </c>
      <c r="EQ28" s="2">
        <f t="shared" si="86"/>
        <v>75.90645523282619</v>
      </c>
      <c r="ER28" s="2">
        <f t="shared" si="87"/>
        <v>76.094730202728314</v>
      </c>
      <c r="ES28" s="2">
        <f t="shared" si="87"/>
        <v>79.54752673986458</v>
      </c>
      <c r="ET28" s="2">
        <f t="shared" si="87"/>
        <v>78.435946285115804</v>
      </c>
      <c r="EU28" s="2">
        <f t="shared" si="87"/>
        <v>79.667800220945651</v>
      </c>
      <c r="EV28" s="2">
        <f t="shared" si="87"/>
        <v>79.927064742989629</v>
      </c>
      <c r="EW28" s="2">
        <f t="shared" si="87"/>
        <v>78.869412729794718</v>
      </c>
      <c r="EX28" s="2">
        <f t="shared" si="87"/>
        <v>78.729991659619614</v>
      </c>
      <c r="EY28" s="2">
        <f t="shared" si="87"/>
        <v>79.063519639460424</v>
      </c>
      <c r="EZ28" s="2">
        <f t="shared" si="87"/>
        <v>77.18337183761021</v>
      </c>
      <c r="FA28" s="2">
        <f t="shared" si="87"/>
        <v>78.503718754500056</v>
      </c>
      <c r="FB28" s="2">
        <f t="shared" si="87"/>
        <v>76.421635873805215</v>
      </c>
      <c r="FC28" s="2">
        <f t="shared" si="87"/>
        <v>77.521056918950791</v>
      </c>
      <c r="FD28" s="2">
        <f t="shared" si="87"/>
        <v>75.521371343014039</v>
      </c>
      <c r="FE28" s="2">
        <f t="shared" si="87"/>
        <v>79.074718412893802</v>
      </c>
      <c r="FG28" s="2">
        <f t="shared" si="88"/>
        <v>2.8357155005607166E-2</v>
      </c>
      <c r="FH28" s="2">
        <f t="shared" si="89"/>
        <v>2.3884380282527748E-2</v>
      </c>
      <c r="FI28" s="2">
        <f t="shared" si="89"/>
        <v>2.4247729977741019E-2</v>
      </c>
      <c r="FJ28" s="2">
        <f t="shared" si="89"/>
        <v>2.1400415735872744E-2</v>
      </c>
      <c r="FK28" s="2">
        <f t="shared" si="89"/>
        <v>2.1123492350565935E-2</v>
      </c>
      <c r="FL28" s="2">
        <f t="shared" si="89"/>
        <v>2.106145841739351E-2</v>
      </c>
      <c r="FM28" s="2">
        <f t="shared" si="89"/>
        <v>2.1200657316698138E-2</v>
      </c>
      <c r="FN28" s="2">
        <f t="shared" si="89"/>
        <v>1.9373302621287312E-2</v>
      </c>
      <c r="FO28" s="2">
        <f t="shared" si="89"/>
        <v>1.9299865984587182E-2</v>
      </c>
      <c r="FP28" s="2">
        <f t="shared" si="89"/>
        <v>1.933349105091528E-2</v>
      </c>
      <c r="FQ28" s="2">
        <f t="shared" si="89"/>
        <v>2.1150150702067712E-2</v>
      </c>
      <c r="FR28" s="2">
        <f t="shared" si="89"/>
        <v>1.9840741094893109E-2</v>
      </c>
      <c r="FS28" s="2">
        <f t="shared" si="89"/>
        <v>2.1134865704811982E-2</v>
      </c>
      <c r="FT28" s="2">
        <f t="shared" si="89"/>
        <v>2.1647694049190307E-2</v>
      </c>
      <c r="FU28" s="2">
        <f t="shared" si="89"/>
        <v>1.6533665642482827E-2</v>
      </c>
      <c r="FW28" s="2">
        <f t="shared" ref="FW28:FW91" si="112">POWER(10,($B28-C$232)/C$229)/(1+POWER(10,($B28-C$232)/C$229))</f>
        <v>2.3620327259903116E-6</v>
      </c>
      <c r="FX28" s="2">
        <f t="shared" si="90"/>
        <v>1.1329581514774809E-6</v>
      </c>
      <c r="FY28" s="2">
        <f t="shared" si="90"/>
        <v>1.0397014250034245E-6</v>
      </c>
      <c r="FZ28" s="2">
        <f t="shared" si="90"/>
        <v>9.5430215296658962E-7</v>
      </c>
      <c r="GA28" s="2">
        <f t="shared" si="90"/>
        <v>9.2641048904569591E-7</v>
      </c>
      <c r="GB28" s="2">
        <f t="shared" si="90"/>
        <v>8.0024790895977665E-7</v>
      </c>
      <c r="GC28" s="2">
        <f t="shared" si="90"/>
        <v>8.2715404365764511E-7</v>
      </c>
      <c r="GD28" s="2">
        <f t="shared" si="90"/>
        <v>7.8229188277286737E-7</v>
      </c>
      <c r="GE28" s="2">
        <f t="shared" si="90"/>
        <v>8.5757203372184543E-7</v>
      </c>
      <c r="GF28" s="2">
        <f t="shared" si="90"/>
        <v>7.8956561496455159E-7</v>
      </c>
      <c r="GG28" s="2">
        <f t="shared" si="90"/>
        <v>9.4559918447902011E-7</v>
      </c>
      <c r="GH28" s="2">
        <f t="shared" si="90"/>
        <v>8.6380238430974424E-7</v>
      </c>
      <c r="GI28" s="2">
        <f t="shared" si="90"/>
        <v>7.9428265951719128E-7</v>
      </c>
      <c r="GJ28" s="2">
        <f t="shared" si="90"/>
        <v>5.3691246864437768E-7</v>
      </c>
      <c r="GK28" s="2">
        <f t="shared" si="90"/>
        <v>4.9021686199292363E-7</v>
      </c>
      <c r="GM28" s="86">
        <f t="shared" ref="GM28:GM91" si="113" xml:space="preserve"> _xlfn.NORM.DIST($B28, C$7, ABS(C$11), TRUE) * _xlfn.NORM.DIST(($B28 - C$7)*C$15, 0, ABS(C$11), TRUE) * 2</f>
        <v>4.2030637860886783E-10</v>
      </c>
      <c r="GN28" s="86">
        <f t="shared" si="91"/>
        <v>1.2130945921146238E-11</v>
      </c>
      <c r="GO28" s="86">
        <f t="shared" si="91"/>
        <v>1.0957541306177542E-11</v>
      </c>
      <c r="GP28" s="86">
        <f t="shared" si="91"/>
        <v>7.9150642370607877E-13</v>
      </c>
      <c r="GQ28" s="86">
        <f t="shared" si="91"/>
        <v>1.6049754340056271E-13</v>
      </c>
      <c r="GR28" s="86">
        <f t="shared" si="91"/>
        <v>1.9592625122321134E-13</v>
      </c>
      <c r="GS28" s="86">
        <f t="shared" si="91"/>
        <v>7.0705730612245521E-14</v>
      </c>
      <c r="GT28" s="86">
        <f t="shared" si="91"/>
        <v>5.3523800536324595E-15</v>
      </c>
      <c r="GU28" s="86">
        <f t="shared" si="91"/>
        <v>3.6614193485943307E-15</v>
      </c>
      <c r="GV28" s="86">
        <f t="shared" si="91"/>
        <v>2.3678663584555776E-14</v>
      </c>
      <c r="GW28" s="86">
        <f t="shared" si="91"/>
        <v>7.9387687888107833E-14</v>
      </c>
      <c r="GX28" s="86">
        <f t="shared" si="91"/>
        <v>4.7678540000687044E-14</v>
      </c>
      <c r="GY28" s="86">
        <f t="shared" si="91"/>
        <v>1.2603905621361571E-13</v>
      </c>
      <c r="GZ28" s="86">
        <f t="shared" si="91"/>
        <v>7.078754837470413E-13</v>
      </c>
      <c r="HA28" s="86">
        <f t="shared" si="91"/>
        <v>1.2213756311993213E-16</v>
      </c>
      <c r="HC28" s="86">
        <f xml:space="preserve"> _xlfn.NORM.DIST($B28, C$8, ABS(C$12), TRUE) * _xlfn.NORM.DIST(($B28 - C$8)*C$16, 0, ABS(C$12), TRUE) * 2</f>
        <v>1.225921025482695E-27</v>
      </c>
      <c r="HD28" s="86">
        <f t="shared" si="92"/>
        <v>3.1586263277573657E-29</v>
      </c>
      <c r="HE28" s="86">
        <f t="shared" si="92"/>
        <v>2.6303041266017455E-31</v>
      </c>
      <c r="HF28" s="86">
        <f t="shared" si="92"/>
        <v>8.2292064422510838E-35</v>
      </c>
      <c r="HG28" s="86">
        <f t="shared" si="92"/>
        <v>9.9725526915715908E-38</v>
      </c>
      <c r="HH28" s="86">
        <f t="shared" si="92"/>
        <v>3.0401211978157285E-33</v>
      </c>
      <c r="HI28" s="86">
        <f t="shared" si="92"/>
        <v>6.3917356071702951E-36</v>
      </c>
      <c r="HJ28" s="86">
        <f t="shared" si="92"/>
        <v>1.6280086224093369E-33</v>
      </c>
      <c r="HK28" s="86">
        <f t="shared" si="92"/>
        <v>3.1555374489890205E-33</v>
      </c>
      <c r="HL28" s="86">
        <f t="shared" si="92"/>
        <v>3.3041225968209376E-35</v>
      </c>
      <c r="HM28" s="86">
        <f t="shared" si="92"/>
        <v>2.2904850056460585E-34</v>
      </c>
      <c r="HN28" s="86">
        <f t="shared" si="92"/>
        <v>2.5592671425095875E-36</v>
      </c>
      <c r="HO28" s="86">
        <f t="shared" si="92"/>
        <v>3.9219338467229893E-31</v>
      </c>
      <c r="HP28" s="86">
        <f t="shared" si="92"/>
        <v>7.4054244726901124E-32</v>
      </c>
      <c r="HQ28" s="86">
        <f t="shared" si="92"/>
        <v>1.1598545260507794E-43</v>
      </c>
      <c r="HS28" s="86">
        <f t="shared" ref="HS28:HS91" si="114" xml:space="preserve"> _xlfn.NORM.DIST($B28, C$9, ABS(C$13), TRUE) * _xlfn.NORM.DIST(($B28 - C$9)*C$17, 0, ABS(C$13), TRUE) * 2</f>
        <v>2.0599461156959332E-85</v>
      </c>
      <c r="HT28" s="86">
        <f t="shared" si="93"/>
        <v>1.1860902877596753E-97</v>
      </c>
      <c r="HU28" s="86">
        <f t="shared" si="93"/>
        <v>6.3034642838616013E-106</v>
      </c>
      <c r="HV28" s="86">
        <f t="shared" si="93"/>
        <v>2.2504527587168714E-119</v>
      </c>
      <c r="HW28" s="86">
        <f t="shared" si="93"/>
        <v>5.4075385991383533E-132</v>
      </c>
      <c r="HX28" s="86">
        <f t="shared" si="93"/>
        <v>2.7378546718779062E-117</v>
      </c>
      <c r="HY28" s="86">
        <f t="shared" si="93"/>
        <v>8.2371725405450995E-128</v>
      </c>
      <c r="HZ28" s="86">
        <f t="shared" si="93"/>
        <v>6.7595553668873824E-120</v>
      </c>
      <c r="IA28" s="86">
        <f t="shared" si="93"/>
        <v>5.7593501905850171E-118</v>
      </c>
      <c r="IB28" s="86">
        <f t="shared" si="93"/>
        <v>5.9199880256510483E-125</v>
      </c>
      <c r="IC28" s="86">
        <f t="shared" si="93"/>
        <v>7.3268213336208309E-121</v>
      </c>
      <c r="ID28" s="86">
        <f t="shared" si="93"/>
        <v>6.8005634797425932E-128</v>
      </c>
      <c r="IE28" s="86">
        <f t="shared" si="93"/>
        <v>6.4913323317405261E-109</v>
      </c>
      <c r="IF28" s="86">
        <f t="shared" si="93"/>
        <v>9.6646363913849614E-71</v>
      </c>
      <c r="IG28" s="86">
        <f t="shared" si="93"/>
        <v>8.5068382456449612E-58</v>
      </c>
      <c r="II28" s="86">
        <f t="shared" ref="II28:II91" si="115" xml:space="preserve"> _xlfn.NORM.DIST($B28, C$10, ABS(C$14), TRUE) * _xlfn.NORM.DIST(($B28 - C$10)*C$18, 0, ABS(C$14), TRUE) * 2</f>
        <v>0</v>
      </c>
      <c r="IJ28" s="86">
        <f t="shared" ref="IJ28:IJ91" si="116" xml:space="preserve"> _xlfn.NORM.DIST($B28, D$10, ABS(D$14), TRUE) * _xlfn.NORM.DIST(($B28 - D$10)*D$18, 0, ABS(D$14), TRUE) * 2</f>
        <v>0</v>
      </c>
      <c r="IK28" s="86">
        <f t="shared" ref="IK28:IK91" si="117" xml:space="preserve"> _xlfn.NORM.DIST($B28, E$10, ABS(E$14), TRUE) * _xlfn.NORM.DIST(($B28 - E$10)*E$18, 0, ABS(E$14), TRUE) * 2</f>
        <v>0</v>
      </c>
      <c r="IL28" s="86">
        <f t="shared" ref="IL28:IL91" si="118" xml:space="preserve"> _xlfn.NORM.DIST($B28, F$10, ABS(F$14), TRUE) * _xlfn.NORM.DIST(($B28 - F$10)*F$18, 0, ABS(F$14), TRUE) * 2</f>
        <v>0</v>
      </c>
      <c r="IM28" s="86">
        <f t="shared" ref="IM28:IM91" si="119" xml:space="preserve"> _xlfn.NORM.DIST($B28, G$10, ABS(G$14), TRUE) * _xlfn.NORM.DIST(($B28 - G$10)*G$18, 0, ABS(G$14), TRUE) * 2</f>
        <v>0</v>
      </c>
      <c r="IN28" s="86">
        <f t="shared" ref="IN28:IN91" si="120" xml:space="preserve"> _xlfn.NORM.DIST($B28, H$10, ABS(H$14), TRUE) * _xlfn.NORM.DIST(($B28 - H$10)*H$18, 0, ABS(H$14), TRUE) * 2</f>
        <v>0</v>
      </c>
      <c r="IO28" s="86">
        <f t="shared" ref="IO28:IO91" si="121" xml:space="preserve"> _xlfn.NORM.DIST($B28, I$10, ABS(I$14), TRUE) * _xlfn.NORM.DIST(($B28 - I$10)*I$18, 0, ABS(I$14), TRUE) * 2</f>
        <v>0</v>
      </c>
      <c r="IP28" s="86">
        <f t="shared" ref="IP28:IP91" si="122" xml:space="preserve"> _xlfn.NORM.DIST($B28, J$10, ABS(J$14), TRUE) * _xlfn.NORM.DIST(($B28 - J$10)*J$18, 0, ABS(J$14), TRUE) * 2</f>
        <v>0</v>
      </c>
      <c r="IQ28" s="86">
        <f t="shared" ref="IQ28:IQ91" si="123" xml:space="preserve"> _xlfn.NORM.DIST($B28, K$10, ABS(K$14), TRUE) * _xlfn.NORM.DIST(($B28 - K$10)*K$18, 0, ABS(K$14), TRUE) * 2</f>
        <v>0</v>
      </c>
      <c r="IR28" s="86">
        <f t="shared" ref="IR28:IR91" si="124" xml:space="preserve"> _xlfn.NORM.DIST($B28, L$10, ABS(L$14), TRUE) * _xlfn.NORM.DIST(($B28 - L$10)*L$18, 0, ABS(L$14), TRUE) * 2</f>
        <v>0</v>
      </c>
      <c r="IS28" s="86">
        <f t="shared" ref="IS28:IS91" si="125" xml:space="preserve"> _xlfn.NORM.DIST($B28, M$10, ABS(M$14), TRUE) * _xlfn.NORM.DIST(($B28 - M$10)*M$18, 0, ABS(M$14), TRUE) * 2</f>
        <v>0</v>
      </c>
      <c r="IT28" s="86">
        <f t="shared" ref="IT28:IT91" si="126" xml:space="preserve"> _xlfn.NORM.DIST($B28, N$10, ABS(N$14), TRUE) * _xlfn.NORM.DIST(($B28 - N$10)*N$18, 0, ABS(N$14), TRUE) * 2</f>
        <v>0</v>
      </c>
      <c r="IU28" s="86">
        <f t="shared" ref="IU28:IU91" si="127" xml:space="preserve"> _xlfn.NORM.DIST($B28, O$10, ABS(O$14), TRUE) * _xlfn.NORM.DIST(($B28 - O$10)*O$18, 0, ABS(O$14), TRUE) * 2</f>
        <v>0</v>
      </c>
      <c r="IV28" s="86">
        <f t="shared" ref="IV28:IV91" si="128" xml:space="preserve"> _xlfn.NORM.DIST($B28, P$10, ABS(P$14), TRUE) * _xlfn.NORM.DIST(($B28 - P$10)*P$18, 0, ABS(P$14), TRUE) * 2</f>
        <v>5.1004423651690781E-203</v>
      </c>
      <c r="IW28" s="86">
        <f t="shared" ref="IW28:IW91" si="129" xml:space="preserve"> _xlfn.NORM.DIST($B28, Q$10, ABS(Q$14), TRUE) * _xlfn.NORM.DIST(($B28 - Q$10)*Q$18, 0, ABS(Q$14), TRUE) * 2</f>
        <v>4.2244156228525158E-116</v>
      </c>
      <c r="IY28" s="86">
        <f t="shared" ref="IY28:IY91" si="130">GM28+HC28+HS28+II28</f>
        <v>4.2030637860886783E-10</v>
      </c>
      <c r="IZ28" s="86">
        <f t="shared" ref="IZ28:IZ91" si="131">GN28+HD28+HT28+IJ28</f>
        <v>1.2130945921146238E-11</v>
      </c>
      <c r="JA28" s="86">
        <f t="shared" ref="JA28:JA91" si="132">GO28+HE28+HU28+IK28</f>
        <v>1.0957541306177542E-11</v>
      </c>
      <c r="JB28" s="86">
        <f t="shared" ref="JB28:JB91" si="133">GP28+HF28+HV28+IL28</f>
        <v>7.9150642370607877E-13</v>
      </c>
      <c r="JC28" s="86">
        <f t="shared" ref="JC28:JC91" si="134">GQ28+HG28+HW28+IM28</f>
        <v>1.6049754340056271E-13</v>
      </c>
      <c r="JD28" s="86">
        <f t="shared" ref="JD28:JD91" si="135">GR28+HH28+HX28+IN28</f>
        <v>1.9592625122321134E-13</v>
      </c>
      <c r="JE28" s="86">
        <f t="shared" ref="JE28:JE91" si="136">GS28+HI28+HY28+IO28</f>
        <v>7.0705730612245521E-14</v>
      </c>
      <c r="JF28" s="86">
        <f t="shared" ref="JF28:JF91" si="137">GT28+HJ28+HZ28+IP28</f>
        <v>5.3523800536324595E-15</v>
      </c>
      <c r="JG28" s="86">
        <f t="shared" ref="JG28:JG91" si="138">GU28+HK28+IA28+IQ28</f>
        <v>3.6614193485943307E-15</v>
      </c>
      <c r="JH28" s="86">
        <f t="shared" ref="JH28:JH91" si="139">GV28+HL28+IB28+IR28</f>
        <v>2.3678663584555776E-14</v>
      </c>
      <c r="JI28" s="86">
        <f t="shared" ref="JI28:JI91" si="140">GW28+HM28+IC28+IS28</f>
        <v>7.9387687888107833E-14</v>
      </c>
      <c r="JJ28" s="86">
        <f t="shared" ref="JJ28:JJ91" si="141">GX28+HN28+ID28+IT28</f>
        <v>4.7678540000687044E-14</v>
      </c>
      <c r="JK28" s="86">
        <f t="shared" ref="JK28:JK91" si="142">GY28+HO28+IE28+IU28</f>
        <v>1.2603905621361571E-13</v>
      </c>
      <c r="JL28" s="86">
        <f t="shared" ref="JL28:JL91" si="143">GZ28+HP28+IF28+IV28</f>
        <v>7.078754837470413E-13</v>
      </c>
      <c r="JM28" s="86">
        <f t="shared" ref="JM28:JM91" si="144">HA28+HQ28+IG28+IW28</f>
        <v>1.2213756311993213E-16</v>
      </c>
    </row>
    <row r="29" spans="1:274" x14ac:dyDescent="0.25">
      <c r="B29" s="2">
        <v>2</v>
      </c>
      <c r="C29" s="37">
        <v>77.954999999999998</v>
      </c>
      <c r="D29" s="37">
        <v>79.861999999999995</v>
      </c>
      <c r="E29" s="37">
        <v>77.745999999999995</v>
      </c>
      <c r="F29" s="37">
        <v>78.286000000000001</v>
      </c>
      <c r="G29" s="37">
        <v>80.951999999999998</v>
      </c>
      <c r="H29" s="37">
        <v>79.397000000000006</v>
      </c>
      <c r="I29" s="37">
        <v>79.349000000000004</v>
      </c>
      <c r="J29" s="37">
        <v>81.126999999999995</v>
      </c>
      <c r="K29" s="37">
        <v>79.936999999999998</v>
      </c>
      <c r="L29" s="37">
        <v>76.540000000000006</v>
      </c>
      <c r="M29" s="37">
        <v>76.397000000000006</v>
      </c>
      <c r="N29" s="37">
        <v>74.570999999999998</v>
      </c>
      <c r="O29" s="37">
        <v>74.667000000000002</v>
      </c>
      <c r="P29" s="37">
        <v>71.905000000000001</v>
      </c>
      <c r="Q29" s="37">
        <v>72.444000000000003</v>
      </c>
      <c r="R29" s="5"/>
      <c r="S29" s="4">
        <f t="shared" si="8"/>
        <v>75.651392645426455</v>
      </c>
      <c r="T29" s="4">
        <f t="shared" si="9"/>
        <v>78.607291073927144</v>
      </c>
      <c r="U29" s="4">
        <f t="shared" si="10"/>
        <v>75.768461595140948</v>
      </c>
      <c r="V29" s="4">
        <f t="shared" si="11"/>
        <v>76.66608979555906</v>
      </c>
      <c r="W29" s="4">
        <f t="shared" si="12"/>
        <v>78.425631030963132</v>
      </c>
      <c r="X29" s="4">
        <f t="shared" si="13"/>
        <v>78.654736862517922</v>
      </c>
      <c r="Y29" s="4">
        <f t="shared" si="14"/>
        <v>78.22393648002695</v>
      </c>
      <c r="Z29" s="4">
        <f t="shared" si="15"/>
        <v>78.801619997173574</v>
      </c>
      <c r="AA29" s="4">
        <f t="shared" si="16"/>
        <v>78.125257766793496</v>
      </c>
      <c r="AB29" s="4">
        <f t="shared" si="17"/>
        <v>74.741236759561872</v>
      </c>
      <c r="AC29" s="4">
        <f t="shared" si="18"/>
        <v>74.926788186008167</v>
      </c>
      <c r="AD29" s="4">
        <f t="shared" si="19"/>
        <v>72.657870802468651</v>
      </c>
      <c r="AE29" s="4">
        <f t="shared" si="20"/>
        <v>72.555455517188491</v>
      </c>
      <c r="AF29" s="4">
        <f t="shared" si="21"/>
        <v>71.557969370912289</v>
      </c>
      <c r="AG29" s="4" t="e">
        <f t="shared" si="22"/>
        <v>#N/A</v>
      </c>
      <c r="AI29" s="4">
        <f t="shared" si="23"/>
        <v>2.3036073545735434</v>
      </c>
      <c r="AJ29" s="4">
        <f t="shared" si="24"/>
        <v>1.2547089260728512</v>
      </c>
      <c r="AK29" s="4">
        <f t="shared" si="25"/>
        <v>1.9775384048590468</v>
      </c>
      <c r="AL29" s="4">
        <f t="shared" si="26"/>
        <v>1.6199102044409415</v>
      </c>
      <c r="AM29" s="4">
        <f t="shared" si="27"/>
        <v>2.5263689690368665</v>
      </c>
      <c r="AN29" s="4">
        <f t="shared" si="28"/>
        <v>0.74226313748208383</v>
      </c>
      <c r="AO29" s="4">
        <f t="shared" si="29"/>
        <v>1.1250635199730539</v>
      </c>
      <c r="AP29" s="4">
        <f t="shared" si="30"/>
        <v>2.3253800028264209</v>
      </c>
      <c r="AQ29" s="4">
        <f t="shared" si="31"/>
        <v>1.8117422332065019</v>
      </c>
      <c r="AR29" s="4">
        <f t="shared" si="32"/>
        <v>1.7987632404381344</v>
      </c>
      <c r="AS29" s="4">
        <f t="shared" si="33"/>
        <v>1.4702118139918383</v>
      </c>
      <c r="AT29" s="4">
        <f t="shared" si="34"/>
        <v>1.9131291975313474</v>
      </c>
      <c r="AU29" s="4">
        <f t="shared" si="35"/>
        <v>2.1115444828115102</v>
      </c>
      <c r="AV29" s="4">
        <f t="shared" si="36"/>
        <v>0.34703062908771187</v>
      </c>
      <c r="AW29" s="4">
        <f t="shared" si="36"/>
        <v>0</v>
      </c>
      <c r="AY29" s="2">
        <f t="shared" si="96"/>
        <v>75.651391581076808</v>
      </c>
      <c r="AZ29" s="2">
        <f t="shared" si="37"/>
        <v>78.607291034224517</v>
      </c>
      <c r="BA29" s="2">
        <f t="shared" si="37"/>
        <v>75.768461558650145</v>
      </c>
      <c r="BB29" s="2">
        <f t="shared" si="37"/>
        <v>76.666089792520893</v>
      </c>
      <c r="BC29" s="2">
        <f t="shared" si="37"/>
        <v>78.425631030290319</v>
      </c>
      <c r="BD29" s="2">
        <f t="shared" si="37"/>
        <v>78.654736861713545</v>
      </c>
      <c r="BE29" s="2">
        <f t="shared" si="37"/>
        <v>78.223936479713188</v>
      </c>
      <c r="BF29" s="2">
        <f t="shared" si="37"/>
        <v>78.801619997146446</v>
      </c>
      <c r="BG29" s="2">
        <f t="shared" si="37"/>
        <v>78.12525776677451</v>
      </c>
      <c r="BH29" s="2">
        <f t="shared" si="37"/>
        <v>74.741236759454267</v>
      </c>
      <c r="BI29" s="2">
        <f t="shared" si="37"/>
        <v>74.926788185667462</v>
      </c>
      <c r="BJ29" s="2">
        <f t="shared" si="37"/>
        <v>72.65787080226319</v>
      </c>
      <c r="BK29" s="2">
        <f t="shared" si="37"/>
        <v>72.55545551667268</v>
      </c>
      <c r="BL29" s="2">
        <f t="shared" si="37"/>
        <v>71.557969368459709</v>
      </c>
      <c r="BM29" s="2" t="e">
        <f t="shared" si="37"/>
        <v>#N/A</v>
      </c>
      <c r="BO29" s="2">
        <f t="shared" si="38"/>
        <v>77.954999999999998</v>
      </c>
      <c r="BP29" s="2">
        <f t="shared" si="39"/>
        <v>79.861999999999995</v>
      </c>
      <c r="BQ29" s="2">
        <f t="shared" si="40"/>
        <v>77.745999999999995</v>
      </c>
      <c r="BR29" s="2">
        <f t="shared" si="41"/>
        <v>78.286000000000001</v>
      </c>
      <c r="BS29" s="2">
        <f t="shared" si="42"/>
        <v>80.951999999999998</v>
      </c>
      <c r="BT29" s="2">
        <f t="shared" si="43"/>
        <v>79.397000000000006</v>
      </c>
      <c r="BU29" s="2">
        <f t="shared" si="44"/>
        <v>79.349000000000004</v>
      </c>
      <c r="BV29" s="2">
        <f t="shared" si="45"/>
        <v>81.126999999999995</v>
      </c>
      <c r="BW29" s="2">
        <f t="shared" si="46"/>
        <v>79.936999999999998</v>
      </c>
      <c r="BX29" s="2">
        <f t="shared" si="47"/>
        <v>76.540000000000006</v>
      </c>
      <c r="BY29" s="2">
        <f t="shared" si="48"/>
        <v>76.397000000000006</v>
      </c>
      <c r="BZ29" s="2">
        <f t="shared" si="49"/>
        <v>74.570999999999998</v>
      </c>
      <c r="CA29" s="2">
        <f t="shared" si="50"/>
        <v>74.667000000000002</v>
      </c>
      <c r="CB29" s="2">
        <f t="shared" si="51"/>
        <v>71.905000000000001</v>
      </c>
      <c r="CC29" s="2" t="str">
        <f t="shared" si="52"/>
        <v/>
      </c>
      <c r="CE29" s="2" t="str">
        <f t="shared" si="97"/>
        <v/>
      </c>
      <c r="CF29" s="2" t="str">
        <f t="shared" si="98"/>
        <v/>
      </c>
      <c r="CG29" s="2" t="str">
        <f t="shared" si="99"/>
        <v/>
      </c>
      <c r="CH29" s="2" t="str">
        <f t="shared" si="100"/>
        <v/>
      </c>
      <c r="CI29" s="2" t="str">
        <f t="shared" si="101"/>
        <v/>
      </c>
      <c r="CJ29" s="2" t="str">
        <f t="shared" si="102"/>
        <v/>
      </c>
      <c r="CK29" s="2" t="str">
        <f t="shared" si="103"/>
        <v/>
      </c>
      <c r="CL29" s="2" t="str">
        <f t="shared" si="104"/>
        <v/>
      </c>
      <c r="CM29" s="2" t="str">
        <f t="shared" si="105"/>
        <v/>
      </c>
      <c r="CN29" s="2" t="str">
        <f t="shared" si="106"/>
        <v/>
      </c>
      <c r="CO29" s="2" t="str">
        <f t="shared" si="107"/>
        <v/>
      </c>
      <c r="CP29" s="2" t="str">
        <f t="shared" si="108"/>
        <v/>
      </c>
      <c r="CQ29" s="2" t="str">
        <f t="shared" si="109"/>
        <v/>
      </c>
      <c r="CR29" s="2" t="str">
        <f t="shared" si="110"/>
        <v/>
      </c>
      <c r="CS29" s="2" t="str">
        <f t="shared" si="111"/>
        <v/>
      </c>
      <c r="CU29" s="2" t="str">
        <f t="shared" si="54"/>
        <v/>
      </c>
      <c r="CV29" s="2" t="str">
        <f t="shared" si="55"/>
        <v/>
      </c>
      <c r="CW29" s="2" t="str">
        <f t="shared" si="56"/>
        <v/>
      </c>
      <c r="CX29" s="2" t="str">
        <f t="shared" si="57"/>
        <v/>
      </c>
      <c r="CY29" s="2" t="str">
        <f t="shared" si="58"/>
        <v/>
      </c>
      <c r="CZ29" s="2" t="str">
        <f t="shared" si="59"/>
        <v/>
      </c>
      <c r="DA29" s="2" t="str">
        <f t="shared" si="60"/>
        <v/>
      </c>
      <c r="DB29" s="2" t="str">
        <f t="shared" si="61"/>
        <v/>
      </c>
      <c r="DC29" s="2" t="str">
        <f t="shared" si="62"/>
        <v/>
      </c>
      <c r="DD29" s="2" t="str">
        <f t="shared" si="63"/>
        <v/>
      </c>
      <c r="DE29" s="2" t="str">
        <f t="shared" si="64"/>
        <v/>
      </c>
      <c r="DF29" s="2" t="str">
        <f t="shared" si="65"/>
        <v/>
      </c>
      <c r="DG29" s="2" t="str">
        <f t="shared" si="66"/>
        <v/>
      </c>
      <c r="DH29" s="2" t="str">
        <f t="shared" si="67"/>
        <v/>
      </c>
      <c r="DI29" s="2" t="str">
        <f t="shared" si="68"/>
        <v/>
      </c>
      <c r="DK29" s="2">
        <f t="shared" si="69"/>
        <v>75.600139338731438</v>
      </c>
      <c r="DL29" s="2">
        <f t="shared" si="70"/>
        <v>78.577774912891982</v>
      </c>
      <c r="DM29" s="2">
        <f t="shared" si="70"/>
        <v>75.695237282229982</v>
      </c>
      <c r="DN29" s="2">
        <f t="shared" si="70"/>
        <v>76.61299843340629</v>
      </c>
      <c r="DO29" s="2">
        <f t="shared" si="70"/>
        <v>78.406536544850468</v>
      </c>
      <c r="DP29" s="2">
        <f t="shared" si="70"/>
        <v>78.617517215342787</v>
      </c>
      <c r="DQ29" s="2">
        <f t="shared" si="70"/>
        <v>78.207396888420732</v>
      </c>
      <c r="DR29" s="2">
        <f t="shared" si="70"/>
        <v>78.795056659619448</v>
      </c>
      <c r="DS29" s="2">
        <f t="shared" si="70"/>
        <v>78.094249682875244</v>
      </c>
      <c r="DT29" s="2">
        <f t="shared" si="70"/>
        <v>74.724543944427694</v>
      </c>
      <c r="DU29" s="2">
        <f t="shared" si="70"/>
        <v>74.876611322691318</v>
      </c>
      <c r="DV29" s="2">
        <f t="shared" si="70"/>
        <v>72.608877982482639</v>
      </c>
      <c r="DW29" s="2">
        <f t="shared" si="70"/>
        <v>72.46865551143884</v>
      </c>
      <c r="DX29" s="2">
        <f t="shared" si="70"/>
        <v>71.508308078761871</v>
      </c>
      <c r="DY29" s="2">
        <f t="shared" si="70"/>
        <v>69.19047839721253</v>
      </c>
      <c r="EA29" s="2">
        <f t="shared" si="71"/>
        <v>77.253118884279516</v>
      </c>
      <c r="EB29" s="2">
        <f t="shared" si="72"/>
        <v>79.707601526197564</v>
      </c>
      <c r="EC29" s="2">
        <f t="shared" si="73"/>
        <v>78.455763660442059</v>
      </c>
      <c r="ED29" s="2">
        <f t="shared" si="74"/>
        <v>78.880260656316906</v>
      </c>
      <c r="EE29" s="2">
        <f t="shared" si="75"/>
        <v>79.232608684307905</v>
      </c>
      <c r="EF29" s="2">
        <f t="shared" si="76"/>
        <v>80.232504761904778</v>
      </c>
      <c r="EG29" s="2">
        <f t="shared" si="77"/>
        <v>78.92035753176043</v>
      </c>
      <c r="EH29" s="2">
        <f t="shared" si="78"/>
        <v>79.104625352737173</v>
      </c>
      <c r="EI29" s="2">
        <f t="shared" si="79"/>
        <v>79.562283335775746</v>
      </c>
      <c r="EJ29" s="2">
        <f t="shared" si="80"/>
        <v>75.513390590419107</v>
      </c>
      <c r="EK29" s="2">
        <f t="shared" si="81"/>
        <v>77.044629997814425</v>
      </c>
      <c r="EL29" s="2">
        <f t="shared" si="82"/>
        <v>74.865156308164629</v>
      </c>
      <c r="EM29" s="2">
        <f t="shared" si="83"/>
        <v>76.22183753630334</v>
      </c>
      <c r="EN29" s="2">
        <f t="shared" si="84"/>
        <v>73.604847109412304</v>
      </c>
      <c r="EO29" s="2">
        <f t="shared" si="85"/>
        <v>76.498948586020504</v>
      </c>
      <c r="EQ29" s="2">
        <f t="shared" si="86"/>
        <v>75.853063695507402</v>
      </c>
      <c r="ER29" s="2">
        <f t="shared" si="87"/>
        <v>76.047937066158553</v>
      </c>
      <c r="ES29" s="2">
        <f t="shared" si="87"/>
        <v>79.475130872710523</v>
      </c>
      <c r="ET29" s="2">
        <f t="shared" si="87"/>
        <v>78.370061380997043</v>
      </c>
      <c r="EU29" s="2">
        <f t="shared" si="87"/>
        <v>79.59770396413316</v>
      </c>
      <c r="EV29" s="2">
        <f t="shared" si="87"/>
        <v>79.86159439695524</v>
      </c>
      <c r="EW29" s="2">
        <f t="shared" si="87"/>
        <v>78.806554589060397</v>
      </c>
      <c r="EX29" s="2">
        <f t="shared" si="87"/>
        <v>78.664595680596776</v>
      </c>
      <c r="EY29" s="2">
        <f t="shared" si="87"/>
        <v>78.995618330944097</v>
      </c>
      <c r="EZ29" s="2">
        <f t="shared" si="87"/>
        <v>77.113122107599537</v>
      </c>
      <c r="FA29" s="2">
        <f t="shared" si="87"/>
        <v>78.416150488681154</v>
      </c>
      <c r="FB29" s="2">
        <f t="shared" si="87"/>
        <v>76.342753667230369</v>
      </c>
      <c r="FC29" s="2">
        <f t="shared" si="87"/>
        <v>77.433357335138652</v>
      </c>
      <c r="FD29" s="2">
        <f t="shared" si="87"/>
        <v>75.448526664638095</v>
      </c>
      <c r="FE29" s="2">
        <f t="shared" si="87"/>
        <v>78.981878423418607</v>
      </c>
      <c r="FG29" s="2">
        <f t="shared" si="88"/>
        <v>3.1008168558330211E-2</v>
      </c>
      <c r="FH29" s="2">
        <f t="shared" si="89"/>
        <v>2.6128493747157939E-2</v>
      </c>
      <c r="FI29" s="2">
        <f t="shared" si="89"/>
        <v>2.6525055116098213E-2</v>
      </c>
      <c r="FJ29" s="2">
        <f t="shared" si="89"/>
        <v>2.3416741317367821E-2</v>
      </c>
      <c r="FK29" s="2">
        <f t="shared" si="89"/>
        <v>2.3114342765139309E-2</v>
      </c>
      <c r="FL29" s="2">
        <f t="shared" si="89"/>
        <v>2.3046599899106828E-2</v>
      </c>
      <c r="FM29" s="2">
        <f t="shared" si="89"/>
        <v>2.3198608031537747E-2</v>
      </c>
      <c r="FN29" s="2">
        <f t="shared" si="89"/>
        <v>2.1202773779696902E-2</v>
      </c>
      <c r="FO29" s="2">
        <f t="shared" si="89"/>
        <v>2.1122551705940743E-2</v>
      </c>
      <c r="FP29" s="2">
        <f t="shared" si="89"/>
        <v>2.1159283819689453E-2</v>
      </c>
      <c r="FQ29" s="2">
        <f t="shared" si="89"/>
        <v>2.3143454214640872E-2</v>
      </c>
      <c r="FR29" s="2">
        <f t="shared" si="89"/>
        <v>2.1713376284634621E-2</v>
      </c>
      <c r="FS29" s="2">
        <f t="shared" si="89"/>
        <v>2.3126762712225551E-2</v>
      </c>
      <c r="FT29" s="2">
        <f t="shared" si="89"/>
        <v>2.3686754014161961E-2</v>
      </c>
      <c r="FU29" s="2">
        <f t="shared" si="89"/>
        <v>1.809993198570985E-2</v>
      </c>
      <c r="FW29" s="2">
        <f t="shared" si="112"/>
        <v>2.5899167924227265E-6</v>
      </c>
      <c r="FX29" s="2">
        <f t="shared" si="90"/>
        <v>1.2422637744511605E-6</v>
      </c>
      <c r="FY29" s="2">
        <f t="shared" si="90"/>
        <v>1.140009828662557E-6</v>
      </c>
      <c r="FZ29" s="2">
        <f t="shared" si="90"/>
        <v>1.0463714069216283E-6</v>
      </c>
      <c r="GA29" s="2">
        <f t="shared" si="90"/>
        <v>1.0157888111273582E-6</v>
      </c>
      <c r="GB29" s="2">
        <f t="shared" si="90"/>
        <v>8.7745431593841832E-7</v>
      </c>
      <c r="GC29" s="2">
        <f t="shared" si="90"/>
        <v>9.0695630134504961E-7</v>
      </c>
      <c r="GD29" s="2">
        <f t="shared" si="90"/>
        <v>8.5776592774112951E-7</v>
      </c>
      <c r="GE29" s="2">
        <f t="shared" si="90"/>
        <v>9.4030895879982654E-7</v>
      </c>
      <c r="GF29" s="2">
        <f t="shared" si="90"/>
        <v>8.6574141528441346E-7</v>
      </c>
      <c r="GG29" s="2">
        <f t="shared" si="90"/>
        <v>1.036828793482439E-6</v>
      </c>
      <c r="GH29" s="2">
        <f t="shared" si="90"/>
        <v>9.4714040123925252E-7</v>
      </c>
      <c r="GI29" s="2">
        <f t="shared" si="90"/>
        <v>8.7091355099628134E-7</v>
      </c>
      <c r="GJ29" s="2">
        <f t="shared" si="90"/>
        <v>5.8871278461044518E-7</v>
      </c>
      <c r="GK29" s="2">
        <f t="shared" si="90"/>
        <v>5.3751207513521156E-7</v>
      </c>
      <c r="GM29" s="86">
        <f t="shared" si="113"/>
        <v>7.814001141763924E-10</v>
      </c>
      <c r="GN29" s="86">
        <f t="shared" si="91"/>
        <v>2.5159640370587502E-11</v>
      </c>
      <c r="GO29" s="86">
        <f t="shared" si="91"/>
        <v>2.2887164021327226E-11</v>
      </c>
      <c r="GP29" s="86">
        <f t="shared" si="91"/>
        <v>1.7856042372063751E-12</v>
      </c>
      <c r="GQ29" s="86">
        <f t="shared" si="91"/>
        <v>3.8415319271168872E-13</v>
      </c>
      <c r="GR29" s="86">
        <f t="shared" si="91"/>
        <v>4.650096523511424E-13</v>
      </c>
      <c r="GS29" s="86">
        <f t="shared" si="91"/>
        <v>1.7489137255257932E-13</v>
      </c>
      <c r="GT29" s="86">
        <f t="shared" si="91"/>
        <v>1.4314150484286501E-14</v>
      </c>
      <c r="GU29" s="86">
        <f t="shared" si="91"/>
        <v>9.9268271781406029E-15</v>
      </c>
      <c r="GV29" s="86">
        <f t="shared" si="91"/>
        <v>5.9773345105637024E-14</v>
      </c>
      <c r="GW29" s="86">
        <f t="shared" si="91"/>
        <v>1.9536733535845608E-13</v>
      </c>
      <c r="GX29" s="86">
        <f t="shared" si="91"/>
        <v>1.1788294470364658E-13</v>
      </c>
      <c r="GY29" s="86">
        <f t="shared" si="91"/>
        <v>3.0457118573362887E-13</v>
      </c>
      <c r="GZ29" s="86">
        <f t="shared" si="91"/>
        <v>1.6078971830157518E-12</v>
      </c>
      <c r="HA29" s="86">
        <f t="shared" si="91"/>
        <v>3.6186425024057127E-16</v>
      </c>
      <c r="HC29" s="86">
        <f t="shared" ref="HC29:HC91" si="145" xml:space="preserve"> _xlfn.NORM.DIST($B29, C$8, ABS(C$12), TRUE) * _xlfn.NORM.DIST(($B29 - C$8)*C$16, 0, ABS(C$12), TRUE) * 2</f>
        <v>4.8920128038978372E-27</v>
      </c>
      <c r="HD29" s="86">
        <f t="shared" si="92"/>
        <v>1.373444759135459E-28</v>
      </c>
      <c r="HE29" s="86">
        <f t="shared" si="92"/>
        <v>1.2933892735122745E-30</v>
      </c>
      <c r="HF29" s="86">
        <f t="shared" si="92"/>
        <v>4.8775758613296961E-34</v>
      </c>
      <c r="HG29" s="86">
        <f t="shared" si="92"/>
        <v>6.9826954671608832E-37</v>
      </c>
      <c r="HH29" s="86">
        <f t="shared" si="92"/>
        <v>1.6614989148011988E-32</v>
      </c>
      <c r="HI29" s="86">
        <f t="shared" si="92"/>
        <v>4.0792605387433268E-35</v>
      </c>
      <c r="HJ29" s="86">
        <f t="shared" si="92"/>
        <v>9.1533732504460466E-33</v>
      </c>
      <c r="HK29" s="86">
        <f t="shared" si="92"/>
        <v>1.7508428986786799E-32</v>
      </c>
      <c r="HL29" s="86">
        <f t="shared" si="92"/>
        <v>2.0123503819721238E-34</v>
      </c>
      <c r="HM29" s="86">
        <f t="shared" si="92"/>
        <v>1.3499837080906341E-33</v>
      </c>
      <c r="HN29" s="86">
        <f t="shared" si="92"/>
        <v>1.6545210394154039E-35</v>
      </c>
      <c r="HO29" s="86">
        <f t="shared" si="92"/>
        <v>1.9000809053393089E-30</v>
      </c>
      <c r="HP29" s="86">
        <f t="shared" si="92"/>
        <v>3.6488302103741292E-31</v>
      </c>
      <c r="HQ29" s="86">
        <f t="shared" si="92"/>
        <v>1.0898431867777825E-42</v>
      </c>
      <c r="HS29" s="86">
        <f t="shared" si="114"/>
        <v>5.3696705677850483E-84</v>
      </c>
      <c r="HT29" s="86">
        <f t="shared" si="93"/>
        <v>4.3441566285666061E-96</v>
      </c>
      <c r="HU29" s="86">
        <f t="shared" si="93"/>
        <v>3.1880542682358877E-104</v>
      </c>
      <c r="HV29" s="86">
        <f t="shared" si="93"/>
        <v>1.8468648819417713E-117</v>
      </c>
      <c r="HW29" s="86">
        <f t="shared" si="93"/>
        <v>7.0113292080387262E-130</v>
      </c>
      <c r="HX29" s="86">
        <f t="shared" si="93"/>
        <v>1.9589892424424648E-115</v>
      </c>
      <c r="HY29" s="86">
        <f t="shared" si="93"/>
        <v>8.8407511153288264E-126</v>
      </c>
      <c r="HZ29" s="86">
        <f t="shared" si="93"/>
        <v>5.3539183126087459E-118</v>
      </c>
      <c r="IA29" s="86">
        <f t="shared" si="93"/>
        <v>4.3400666647151139E-116</v>
      </c>
      <c r="IB29" s="86">
        <f t="shared" si="93"/>
        <v>5.6195610752838454E-123</v>
      </c>
      <c r="IC29" s="86">
        <f t="shared" si="93"/>
        <v>6.2808795901208653E-119</v>
      </c>
      <c r="ID29" s="86">
        <f t="shared" si="93"/>
        <v>7.3509798602862532E-126</v>
      </c>
      <c r="IE29" s="86">
        <f t="shared" si="93"/>
        <v>3.3840493211783644E-107</v>
      </c>
      <c r="IF29" s="86">
        <f t="shared" si="93"/>
        <v>1.1674986992273592E-69</v>
      </c>
      <c r="IG29" s="86">
        <f t="shared" si="93"/>
        <v>6.3376188980674678E-57</v>
      </c>
      <c r="II29" s="86">
        <f t="shared" si="115"/>
        <v>0</v>
      </c>
      <c r="IJ29" s="86">
        <f t="shared" si="116"/>
        <v>0</v>
      </c>
      <c r="IK29" s="86">
        <f t="shared" si="117"/>
        <v>0</v>
      </c>
      <c r="IL29" s="86">
        <f t="shared" si="118"/>
        <v>0</v>
      </c>
      <c r="IM29" s="86">
        <f t="shared" si="119"/>
        <v>0</v>
      </c>
      <c r="IN29" s="86">
        <f t="shared" si="120"/>
        <v>0</v>
      </c>
      <c r="IO29" s="86">
        <f t="shared" si="121"/>
        <v>0</v>
      </c>
      <c r="IP29" s="86">
        <f t="shared" si="122"/>
        <v>0</v>
      </c>
      <c r="IQ29" s="86">
        <f t="shared" si="123"/>
        <v>0</v>
      </c>
      <c r="IR29" s="86">
        <f t="shared" si="124"/>
        <v>0</v>
      </c>
      <c r="IS29" s="86">
        <f t="shared" si="125"/>
        <v>0</v>
      </c>
      <c r="IT29" s="86">
        <f t="shared" si="126"/>
        <v>0</v>
      </c>
      <c r="IU29" s="86">
        <f t="shared" si="127"/>
        <v>0</v>
      </c>
      <c r="IV29" s="86">
        <f t="shared" si="128"/>
        <v>1.8326468169705485E-200</v>
      </c>
      <c r="IW29" s="86">
        <f t="shared" si="129"/>
        <v>1.1702578643905683E-114</v>
      </c>
      <c r="IY29" s="86">
        <f t="shared" si="130"/>
        <v>7.814001141763924E-10</v>
      </c>
      <c r="IZ29" s="86">
        <f t="shared" si="131"/>
        <v>2.5159640370587502E-11</v>
      </c>
      <c r="JA29" s="86">
        <f t="shared" si="132"/>
        <v>2.2887164021327226E-11</v>
      </c>
      <c r="JB29" s="86">
        <f t="shared" si="133"/>
        <v>1.7856042372063751E-12</v>
      </c>
      <c r="JC29" s="86">
        <f t="shared" si="134"/>
        <v>3.8415319271168872E-13</v>
      </c>
      <c r="JD29" s="86">
        <f t="shared" si="135"/>
        <v>4.650096523511424E-13</v>
      </c>
      <c r="JE29" s="86">
        <f t="shared" si="136"/>
        <v>1.7489137255257932E-13</v>
      </c>
      <c r="JF29" s="86">
        <f t="shared" si="137"/>
        <v>1.4314150484286501E-14</v>
      </c>
      <c r="JG29" s="86">
        <f t="shared" si="138"/>
        <v>9.9268271781406029E-15</v>
      </c>
      <c r="JH29" s="86">
        <f t="shared" si="139"/>
        <v>5.9773345105637024E-14</v>
      </c>
      <c r="JI29" s="86">
        <f t="shared" si="140"/>
        <v>1.9536733535845608E-13</v>
      </c>
      <c r="JJ29" s="86">
        <f t="shared" si="141"/>
        <v>1.1788294470364658E-13</v>
      </c>
      <c r="JK29" s="86">
        <f t="shared" si="142"/>
        <v>3.0457118573362887E-13</v>
      </c>
      <c r="JL29" s="86">
        <f t="shared" si="143"/>
        <v>1.6078971830157518E-12</v>
      </c>
      <c r="JM29" s="86">
        <f t="shared" si="144"/>
        <v>3.6186425024057127E-16</v>
      </c>
    </row>
    <row r="30" spans="1:274" x14ac:dyDescent="0.25">
      <c r="B30" s="2">
        <v>3</v>
      </c>
      <c r="C30" s="37">
        <v>77.635999999999996</v>
      </c>
      <c r="D30" s="37">
        <v>79.337999999999994</v>
      </c>
      <c r="E30" s="37">
        <v>76.921000000000006</v>
      </c>
      <c r="F30" s="37">
        <v>77.951999999999998</v>
      </c>
      <c r="G30" s="37">
        <v>80.078999999999994</v>
      </c>
      <c r="H30" s="37">
        <v>80.459999999999994</v>
      </c>
      <c r="I30" s="37">
        <v>79.856999999999999</v>
      </c>
      <c r="J30" s="37">
        <v>80.856999999999999</v>
      </c>
      <c r="K30" s="37">
        <v>80.094999999999999</v>
      </c>
      <c r="L30" s="37">
        <v>75.793999999999997</v>
      </c>
      <c r="M30" s="37">
        <v>75.016000000000005</v>
      </c>
      <c r="N30" s="37">
        <v>73.635000000000005</v>
      </c>
      <c r="O30" s="37">
        <v>73.540000000000006</v>
      </c>
      <c r="P30" s="37">
        <v>72.221999999999994</v>
      </c>
      <c r="Q30" s="37">
        <v>71.507999999999996</v>
      </c>
      <c r="S30" s="4">
        <f t="shared" si="8"/>
        <v>75.890875315651968</v>
      </c>
      <c r="T30" s="4">
        <f t="shared" si="9"/>
        <v>78.798297825907781</v>
      </c>
      <c r="U30" s="4">
        <f t="shared" si="10"/>
        <v>76.021293977713597</v>
      </c>
      <c r="V30" s="4">
        <f t="shared" si="11"/>
        <v>76.918606481331736</v>
      </c>
      <c r="W30" s="4">
        <f t="shared" si="12"/>
        <v>78.667350786482885</v>
      </c>
      <c r="X30" s="4">
        <f t="shared" si="13"/>
        <v>78.853801720303679</v>
      </c>
      <c r="Y30" s="4">
        <f t="shared" si="14"/>
        <v>78.380604732238723</v>
      </c>
      <c r="Z30" s="4">
        <f t="shared" si="15"/>
        <v>78.9267255745103</v>
      </c>
      <c r="AA30" s="4">
        <f t="shared" si="16"/>
        <v>78.271460281706567</v>
      </c>
      <c r="AB30" s="4">
        <f t="shared" si="17"/>
        <v>74.894294516897872</v>
      </c>
      <c r="AC30" s="4">
        <f t="shared" si="18"/>
        <v>75.051786365055406</v>
      </c>
      <c r="AD30" s="4">
        <f t="shared" si="19"/>
        <v>72.859341552011884</v>
      </c>
      <c r="AE30" s="4">
        <f t="shared" si="20"/>
        <v>72.788164680439692</v>
      </c>
      <c r="AF30" s="4">
        <f t="shared" si="21"/>
        <v>71.767661583766071</v>
      </c>
      <c r="AG30" s="4" t="e">
        <f t="shared" si="22"/>
        <v>#N/A</v>
      </c>
      <c r="AI30" s="4">
        <f t="shared" si="23"/>
        <v>1.7451246843480277</v>
      </c>
      <c r="AJ30" s="4">
        <f t="shared" si="24"/>
        <v>0.53970217409221277</v>
      </c>
      <c r="AK30" s="4">
        <f t="shared" si="25"/>
        <v>0.89970602228640928</v>
      </c>
      <c r="AL30" s="4">
        <f t="shared" si="26"/>
        <v>1.0333935186682623</v>
      </c>
      <c r="AM30" s="4">
        <f t="shared" si="27"/>
        <v>1.4116492135171086</v>
      </c>
      <c r="AN30" s="4">
        <f t="shared" si="28"/>
        <v>1.606198279696315</v>
      </c>
      <c r="AO30" s="4">
        <f t="shared" si="29"/>
        <v>1.4763952677612764</v>
      </c>
      <c r="AP30" s="4">
        <f t="shared" si="30"/>
        <v>1.9302744254896993</v>
      </c>
      <c r="AQ30" s="4">
        <f t="shared" si="31"/>
        <v>1.8235397182934321</v>
      </c>
      <c r="AR30" s="4">
        <f t="shared" si="32"/>
        <v>0.8997054831021245</v>
      </c>
      <c r="AS30" s="4">
        <f t="shared" si="33"/>
        <v>-3.5786365055400893E-2</v>
      </c>
      <c r="AT30" s="4">
        <f t="shared" si="34"/>
        <v>0.77565844798812122</v>
      </c>
      <c r="AU30" s="4">
        <f t="shared" si="35"/>
        <v>0.75183531956031402</v>
      </c>
      <c r="AV30" s="4">
        <f t="shared" si="36"/>
        <v>0.45433841623392368</v>
      </c>
      <c r="AW30" s="4">
        <f t="shared" si="36"/>
        <v>0</v>
      </c>
      <c r="AY30" s="2">
        <f t="shared" si="96"/>
        <v>75.890873384896594</v>
      </c>
      <c r="AZ30" s="2">
        <f t="shared" si="37"/>
        <v>78.798297745713072</v>
      </c>
      <c r="BA30" s="2">
        <f t="shared" si="37"/>
        <v>76.02129390350288</v>
      </c>
      <c r="BB30" s="2">
        <f t="shared" si="37"/>
        <v>76.918606474666063</v>
      </c>
      <c r="BC30" s="2">
        <f t="shared" si="37"/>
        <v>78.667350784918796</v>
      </c>
      <c r="BD30" s="2">
        <f t="shared" si="37"/>
        <v>78.853801718449063</v>
      </c>
      <c r="BE30" s="2">
        <f t="shared" si="37"/>
        <v>78.380604731485548</v>
      </c>
      <c r="BF30" s="2">
        <f t="shared" si="37"/>
        <v>78.926725574439971</v>
      </c>
      <c r="BG30" s="2">
        <f t="shared" si="37"/>
        <v>78.271460281656687</v>
      </c>
      <c r="BH30" s="2">
        <f t="shared" si="37"/>
        <v>74.894294516634247</v>
      </c>
      <c r="BI30" s="2">
        <f t="shared" si="37"/>
        <v>75.051786364241593</v>
      </c>
      <c r="BJ30" s="2">
        <f t="shared" si="37"/>
        <v>72.859341551518668</v>
      </c>
      <c r="BK30" s="2">
        <f t="shared" si="37"/>
        <v>72.788164679229368</v>
      </c>
      <c r="BL30" s="2">
        <f t="shared" si="37"/>
        <v>71.767661578349447</v>
      </c>
      <c r="BM30" s="2" t="e">
        <f t="shared" si="37"/>
        <v>#N/A</v>
      </c>
      <c r="BO30" s="2">
        <f t="shared" si="38"/>
        <v>77.635999999999996</v>
      </c>
      <c r="BP30" s="2">
        <f t="shared" si="39"/>
        <v>79.337999999999994</v>
      </c>
      <c r="BQ30" s="2">
        <f t="shared" si="40"/>
        <v>76.921000000000006</v>
      </c>
      <c r="BR30" s="2">
        <f t="shared" si="41"/>
        <v>77.951999999999998</v>
      </c>
      <c r="BS30" s="2">
        <f t="shared" si="42"/>
        <v>80.078999999999994</v>
      </c>
      <c r="BT30" s="2">
        <f t="shared" si="43"/>
        <v>80.459999999999994</v>
      </c>
      <c r="BU30" s="2">
        <f t="shared" si="44"/>
        <v>79.856999999999999</v>
      </c>
      <c r="BV30" s="2">
        <f t="shared" si="45"/>
        <v>80.856999999999999</v>
      </c>
      <c r="BW30" s="2">
        <f t="shared" si="46"/>
        <v>80.094999999999999</v>
      </c>
      <c r="BX30" s="2">
        <f t="shared" si="47"/>
        <v>75.793999999999997</v>
      </c>
      <c r="BY30" s="2">
        <f t="shared" si="48"/>
        <v>75.016000000000005</v>
      </c>
      <c r="BZ30" s="2">
        <f t="shared" si="49"/>
        <v>73.635000000000005</v>
      </c>
      <c r="CA30" s="2">
        <f t="shared" si="50"/>
        <v>73.540000000000006</v>
      </c>
      <c r="CB30" s="2">
        <f t="shared" si="51"/>
        <v>72.221999999999994</v>
      </c>
      <c r="CC30" s="2" t="str">
        <f t="shared" si="52"/>
        <v/>
      </c>
      <c r="CE30" s="2" t="str">
        <f t="shared" si="97"/>
        <v/>
      </c>
      <c r="CF30" s="2" t="str">
        <f t="shared" si="98"/>
        <v/>
      </c>
      <c r="CG30" s="2" t="str">
        <f t="shared" si="99"/>
        <v/>
      </c>
      <c r="CH30" s="2" t="str">
        <f t="shared" si="100"/>
        <v/>
      </c>
      <c r="CI30" s="2" t="str">
        <f t="shared" si="101"/>
        <v/>
      </c>
      <c r="CJ30" s="2" t="str">
        <f t="shared" si="102"/>
        <v/>
      </c>
      <c r="CK30" s="2" t="str">
        <f t="shared" si="103"/>
        <v/>
      </c>
      <c r="CL30" s="2" t="str">
        <f t="shared" si="104"/>
        <v/>
      </c>
      <c r="CM30" s="2" t="str">
        <f t="shared" si="105"/>
        <v/>
      </c>
      <c r="CN30" s="2" t="str">
        <f t="shared" si="106"/>
        <v/>
      </c>
      <c r="CO30" s="2" t="str">
        <f t="shared" si="107"/>
        <v/>
      </c>
      <c r="CP30" s="2" t="str">
        <f t="shared" si="108"/>
        <v/>
      </c>
      <c r="CQ30" s="2" t="str">
        <f t="shared" si="109"/>
        <v/>
      </c>
      <c r="CR30" s="2" t="str">
        <f t="shared" si="110"/>
        <v/>
      </c>
      <c r="CS30" s="2" t="str">
        <f t="shared" si="111"/>
        <v/>
      </c>
      <c r="CU30" s="2" t="str">
        <f t="shared" si="54"/>
        <v/>
      </c>
      <c r="CV30" s="2" t="str">
        <f t="shared" si="55"/>
        <v/>
      </c>
      <c r="CW30" s="2" t="str">
        <f t="shared" si="56"/>
        <v/>
      </c>
      <c r="CX30" s="2" t="str">
        <f t="shared" si="57"/>
        <v/>
      </c>
      <c r="CY30" s="2" t="str">
        <f t="shared" si="58"/>
        <v/>
      </c>
      <c r="CZ30" s="2" t="str">
        <f t="shared" si="59"/>
        <v/>
      </c>
      <c r="DA30" s="2" t="str">
        <f t="shared" si="60"/>
        <v/>
      </c>
      <c r="DB30" s="2" t="str">
        <f t="shared" si="61"/>
        <v/>
      </c>
      <c r="DC30" s="2" t="str">
        <f t="shared" si="62"/>
        <v/>
      </c>
      <c r="DD30" s="2" t="str">
        <f t="shared" si="63"/>
        <v/>
      </c>
      <c r="DE30" s="2" t="str">
        <f t="shared" si="64"/>
        <v/>
      </c>
      <c r="DF30" s="2" t="str">
        <f t="shared" si="65"/>
        <v/>
      </c>
      <c r="DG30" s="2" t="str">
        <f t="shared" si="66"/>
        <v/>
      </c>
      <c r="DH30" s="2" t="str">
        <f t="shared" si="67"/>
        <v/>
      </c>
      <c r="DI30" s="2" t="str">
        <f t="shared" si="68"/>
        <v/>
      </c>
      <c r="DK30" s="2">
        <f t="shared" si="69"/>
        <v>75.845423751686909</v>
      </c>
      <c r="DL30" s="2">
        <f t="shared" si="70"/>
        <v>78.773944599303121</v>
      </c>
      <c r="DM30" s="2">
        <f t="shared" si="70"/>
        <v>75.950439547038343</v>
      </c>
      <c r="DN30" s="2">
        <f t="shared" si="70"/>
        <v>76.868889122977649</v>
      </c>
      <c r="DO30" s="2">
        <f t="shared" si="70"/>
        <v>78.654415282391994</v>
      </c>
      <c r="DP30" s="2">
        <f t="shared" si="70"/>
        <v>78.819923286016305</v>
      </c>
      <c r="DQ30" s="2">
        <f t="shared" si="70"/>
        <v>78.368213272830417</v>
      </c>
      <c r="DR30" s="2">
        <f t="shared" si="70"/>
        <v>78.924151656095844</v>
      </c>
      <c r="DS30" s="2">
        <f t="shared" si="70"/>
        <v>78.242651797040153</v>
      </c>
      <c r="DT30" s="2">
        <f t="shared" si="70"/>
        <v>74.880929024463939</v>
      </c>
      <c r="DU30" s="2">
        <f t="shared" si="70"/>
        <v>75.001954082597322</v>
      </c>
      <c r="DV30" s="2">
        <f t="shared" si="70"/>
        <v>72.812110842645737</v>
      </c>
      <c r="DW30" s="2">
        <f t="shared" si="70"/>
        <v>72.701012613780634</v>
      </c>
      <c r="DX30" s="2">
        <f t="shared" si="70"/>
        <v>71.720252815817204</v>
      </c>
      <c r="DY30" s="2">
        <f t="shared" si="70"/>
        <v>69.368181707317063</v>
      </c>
      <c r="EA30" s="2">
        <f t="shared" si="71"/>
        <v>77.186301528627467</v>
      </c>
      <c r="EB30" s="2">
        <f t="shared" si="72"/>
        <v>79.62630283100728</v>
      </c>
      <c r="EC30" s="2">
        <f t="shared" si="73"/>
        <v>78.392815435575542</v>
      </c>
      <c r="ED30" s="2">
        <f t="shared" si="74"/>
        <v>78.809625953405259</v>
      </c>
      <c r="EE30" s="2">
        <f t="shared" si="75"/>
        <v>79.165927065443881</v>
      </c>
      <c r="EF30" s="2">
        <f t="shared" si="76"/>
        <v>80.163571428571444</v>
      </c>
      <c r="EG30" s="2">
        <f t="shared" si="77"/>
        <v>78.856455535390197</v>
      </c>
      <c r="EH30" s="2">
        <f t="shared" si="78"/>
        <v>79.035109687637387</v>
      </c>
      <c r="EI30" s="2">
        <f t="shared" si="79"/>
        <v>79.489078919187037</v>
      </c>
      <c r="EJ30" s="2">
        <f t="shared" si="80"/>
        <v>75.458121653459017</v>
      </c>
      <c r="EK30" s="2">
        <f t="shared" si="81"/>
        <v>76.970011484706632</v>
      </c>
      <c r="EL30" s="2">
        <f t="shared" si="82"/>
        <v>74.799999078959985</v>
      </c>
      <c r="EM30" s="2">
        <f t="shared" si="83"/>
        <v>76.145503652802873</v>
      </c>
      <c r="EN30" s="2">
        <f t="shared" si="84"/>
        <v>73.549757870149151</v>
      </c>
      <c r="EO30" s="2">
        <f t="shared" si="85"/>
        <v>76.432384156909634</v>
      </c>
      <c r="EQ30" s="2">
        <f t="shared" si="86"/>
        <v>75.799672158188628</v>
      </c>
      <c r="ER30" s="2">
        <f t="shared" si="87"/>
        <v>76.001143929588807</v>
      </c>
      <c r="ES30" s="2">
        <f t="shared" si="87"/>
        <v>79.402735005556465</v>
      </c>
      <c r="ET30" s="2">
        <f t="shared" si="87"/>
        <v>78.304176476878297</v>
      </c>
      <c r="EU30" s="2">
        <f t="shared" si="87"/>
        <v>79.527607707320669</v>
      </c>
      <c r="EV30" s="2">
        <f t="shared" si="87"/>
        <v>79.796124050920866</v>
      </c>
      <c r="EW30" s="2">
        <f t="shared" si="87"/>
        <v>78.743696448326091</v>
      </c>
      <c r="EX30" s="2">
        <f t="shared" si="87"/>
        <v>78.599199701573923</v>
      </c>
      <c r="EY30" s="2">
        <f t="shared" si="87"/>
        <v>78.927717022427771</v>
      </c>
      <c r="EZ30" s="2">
        <f t="shared" si="87"/>
        <v>77.042872377588864</v>
      </c>
      <c r="FA30" s="2">
        <f t="shared" si="87"/>
        <v>78.328582222862238</v>
      </c>
      <c r="FB30" s="2">
        <f t="shared" si="87"/>
        <v>76.263871460655508</v>
      </c>
      <c r="FC30" s="2">
        <f t="shared" si="87"/>
        <v>77.345657751326527</v>
      </c>
      <c r="FD30" s="2">
        <f t="shared" si="87"/>
        <v>75.375681986262165</v>
      </c>
      <c r="FE30" s="2">
        <f t="shared" si="87"/>
        <v>78.889038433943426</v>
      </c>
      <c r="FG30" s="2">
        <f t="shared" si="88"/>
        <v>3.3898369950515241E-2</v>
      </c>
      <c r="FH30" s="2">
        <f t="shared" si="89"/>
        <v>2.8577285215513747E-2</v>
      </c>
      <c r="FI30" s="2">
        <f t="shared" si="89"/>
        <v>2.9009905642237391E-2</v>
      </c>
      <c r="FJ30" s="2">
        <f t="shared" si="89"/>
        <v>2.5618069808793973E-2</v>
      </c>
      <c r="FK30" s="2">
        <f t="shared" si="89"/>
        <v>2.528797990392731E-2</v>
      </c>
      <c r="FL30" s="2">
        <f t="shared" si="89"/>
        <v>2.5214031028179405E-2</v>
      </c>
      <c r="FM30" s="2">
        <f t="shared" si="89"/>
        <v>2.5379963472065531E-2</v>
      </c>
      <c r="FN30" s="2">
        <f t="shared" si="89"/>
        <v>2.320091922230207E-2</v>
      </c>
      <c r="FO30" s="2">
        <f t="shared" si="89"/>
        <v>2.3113315559789824E-2</v>
      </c>
      <c r="FP30" s="2">
        <f t="shared" si="89"/>
        <v>2.3153427726175766E-2</v>
      </c>
      <c r="FQ30" s="2">
        <f t="shared" si="89"/>
        <v>2.5319757993884813E-2</v>
      </c>
      <c r="FR30" s="2">
        <f t="shared" si="89"/>
        <v>2.3758472811155864E-2</v>
      </c>
      <c r="FS30" s="2">
        <f t="shared" si="89"/>
        <v>2.5301537553467254E-2</v>
      </c>
      <c r="FT30" s="2">
        <f t="shared" si="89"/>
        <v>2.59127919687571E-2</v>
      </c>
      <c r="FU30" s="2">
        <f t="shared" si="89"/>
        <v>1.9811584818022785E-2</v>
      </c>
      <c r="FW30" s="2">
        <f t="shared" si="112"/>
        <v>2.8397865831377191E-6</v>
      </c>
      <c r="FX30" s="2">
        <f t="shared" si="90"/>
        <v>1.3621149792928912E-6</v>
      </c>
      <c r="FY30" s="2">
        <f t="shared" si="90"/>
        <v>1.2499957830352704E-6</v>
      </c>
      <c r="FZ30" s="2">
        <f t="shared" si="90"/>
        <v>1.1473233169326179E-6</v>
      </c>
      <c r="GA30" s="2">
        <f t="shared" si="90"/>
        <v>1.1137901741342793E-6</v>
      </c>
      <c r="GB30" s="2">
        <f t="shared" si="90"/>
        <v>9.6210944409063213E-7</v>
      </c>
      <c r="GC30" s="2">
        <f t="shared" si="90"/>
        <v>9.9445772226296595E-7</v>
      </c>
      <c r="GD30" s="2">
        <f t="shared" si="90"/>
        <v>9.4052155932914991E-7</v>
      </c>
      <c r="GE30" s="2">
        <f t="shared" si="90"/>
        <v>1.0310281774279426E-6</v>
      </c>
      <c r="GF30" s="2">
        <f t="shared" si="90"/>
        <v>9.4926650606985524E-7</v>
      </c>
      <c r="GG30" s="2">
        <f t="shared" si="90"/>
        <v>1.1368600514652687E-6</v>
      </c>
      <c r="GH30" s="2">
        <f t="shared" si="90"/>
        <v>1.038518703746973E-6</v>
      </c>
      <c r="GI30" s="2">
        <f t="shared" si="90"/>
        <v>9.5493763915521859E-7</v>
      </c>
      <c r="GJ30" s="2">
        <f t="shared" si="90"/>
        <v>6.4551069545241051E-7</v>
      </c>
      <c r="GK30" s="2">
        <f t="shared" si="90"/>
        <v>5.8937023998576049E-7</v>
      </c>
      <c r="GM30" s="86">
        <f t="shared" si="113"/>
        <v>1.4392502759262988E-9</v>
      </c>
      <c r="GN30" s="86">
        <f t="shared" si="91"/>
        <v>5.1607470483027107E-11</v>
      </c>
      <c r="GO30" s="86">
        <f t="shared" si="91"/>
        <v>4.7271052997156989E-11</v>
      </c>
      <c r="GP30" s="86">
        <f t="shared" si="91"/>
        <v>3.9786330868597494E-12</v>
      </c>
      <c r="GQ30" s="86">
        <f t="shared" si="91"/>
        <v>9.0716142252748713E-13</v>
      </c>
      <c r="GR30" s="86">
        <f t="shared" si="91"/>
        <v>1.0890524579563745E-12</v>
      </c>
      <c r="GS30" s="86">
        <f t="shared" si="91"/>
        <v>4.2652886549174648E-13</v>
      </c>
      <c r="GT30" s="86">
        <f t="shared" si="91"/>
        <v>3.7698306408977643E-14</v>
      </c>
      <c r="GU30" s="86">
        <f t="shared" si="91"/>
        <v>2.6497281735516867E-14</v>
      </c>
      <c r="GV30" s="86">
        <f t="shared" si="91"/>
        <v>1.4875541254550323E-13</v>
      </c>
      <c r="GW30" s="86">
        <f t="shared" si="91"/>
        <v>4.7409190034943286E-13</v>
      </c>
      <c r="GX30" s="86">
        <f t="shared" si="91"/>
        <v>2.8742985838098027E-13</v>
      </c>
      <c r="GY30" s="86">
        <f t="shared" si="91"/>
        <v>7.2600010890439078E-13</v>
      </c>
      <c r="GZ30" s="86">
        <f t="shared" si="91"/>
        <v>3.6066868906467934E-12</v>
      </c>
      <c r="HA30" s="86">
        <f t="shared" si="91"/>
        <v>1.0543100443649413E-15</v>
      </c>
      <c r="HC30" s="86">
        <f t="shared" si="145"/>
        <v>1.92130843538366E-26</v>
      </c>
      <c r="HD30" s="86">
        <f t="shared" si="92"/>
        <v>5.8716885938567767E-28</v>
      </c>
      <c r="HE30" s="86">
        <f t="shared" si="92"/>
        <v>6.2431084946498094E-30</v>
      </c>
      <c r="HF30" s="86">
        <f t="shared" si="92"/>
        <v>2.831667929798486E-33</v>
      </c>
      <c r="HG30" s="86">
        <f t="shared" si="92"/>
        <v>4.7788394472692351E-36</v>
      </c>
      <c r="HH30" s="86">
        <f t="shared" si="92"/>
        <v>8.9023457562108514E-32</v>
      </c>
      <c r="HI30" s="86">
        <f t="shared" si="92"/>
        <v>2.5473127097125635E-34</v>
      </c>
      <c r="HJ30" s="86">
        <f t="shared" si="92"/>
        <v>5.0429494561686481E-32</v>
      </c>
      <c r="HK30" s="86">
        <f t="shared" si="92"/>
        <v>9.5204405689139711E-32</v>
      </c>
      <c r="HL30" s="86">
        <f t="shared" si="92"/>
        <v>1.1999784643411403E-33</v>
      </c>
      <c r="HM30" s="86">
        <f t="shared" si="92"/>
        <v>7.7921658806252227E-33</v>
      </c>
      <c r="HN30" s="86">
        <f t="shared" si="92"/>
        <v>1.0465111199727247E-34</v>
      </c>
      <c r="HO30" s="86">
        <f t="shared" si="92"/>
        <v>9.0385035058371432E-30</v>
      </c>
      <c r="HP30" s="86">
        <f t="shared" si="92"/>
        <v>1.7653502465213978E-30</v>
      </c>
      <c r="HQ30" s="86">
        <f t="shared" si="92"/>
        <v>9.9773670764963468E-42</v>
      </c>
      <c r="HS30" s="86">
        <f t="shared" si="114"/>
        <v>1.3614247391442735E-82</v>
      </c>
      <c r="HT30" s="86">
        <f t="shared" si="93"/>
        <v>1.5448024348799033E-94</v>
      </c>
      <c r="HU30" s="86">
        <f t="shared" si="93"/>
        <v>1.5611838344027335E-102</v>
      </c>
      <c r="HV30" s="86">
        <f t="shared" si="93"/>
        <v>1.461926507212267E-115</v>
      </c>
      <c r="HW30" s="86">
        <f t="shared" si="93"/>
        <v>8.7367337069164008E-128</v>
      </c>
      <c r="HX30" s="86">
        <f t="shared" si="93"/>
        <v>1.3541788458055905E-113</v>
      </c>
      <c r="HY30" s="86">
        <f t="shared" si="93"/>
        <v>9.1355894387559196E-124</v>
      </c>
      <c r="HZ30" s="86">
        <f t="shared" si="93"/>
        <v>4.0932799167502817E-116</v>
      </c>
      <c r="IA30" s="86">
        <f t="shared" si="93"/>
        <v>3.1576520709248902E-114</v>
      </c>
      <c r="IB30" s="86">
        <f t="shared" si="93"/>
        <v>5.1417801303562365E-121</v>
      </c>
      <c r="IC30" s="86">
        <f t="shared" si="93"/>
        <v>5.1920404493128339E-117</v>
      </c>
      <c r="ID30" s="86">
        <f t="shared" si="93"/>
        <v>7.649668047835371E-124</v>
      </c>
      <c r="IE30" s="86">
        <f t="shared" si="93"/>
        <v>1.708840839778328E-105</v>
      </c>
      <c r="IF30" s="86">
        <f t="shared" si="93"/>
        <v>1.3829765009976321E-68</v>
      </c>
      <c r="IG30" s="86">
        <f t="shared" si="93"/>
        <v>4.6482541388985404E-56</v>
      </c>
      <c r="II30" s="86">
        <f t="shared" si="115"/>
        <v>0</v>
      </c>
      <c r="IJ30" s="86">
        <f t="shared" si="116"/>
        <v>0</v>
      </c>
      <c r="IK30" s="86">
        <f t="shared" si="117"/>
        <v>0</v>
      </c>
      <c r="IL30" s="86">
        <f t="shared" si="118"/>
        <v>0</v>
      </c>
      <c r="IM30" s="86">
        <f t="shared" si="119"/>
        <v>0</v>
      </c>
      <c r="IN30" s="86">
        <f t="shared" si="120"/>
        <v>0</v>
      </c>
      <c r="IO30" s="86">
        <f t="shared" si="121"/>
        <v>0</v>
      </c>
      <c r="IP30" s="86">
        <f t="shared" si="122"/>
        <v>0</v>
      </c>
      <c r="IQ30" s="86">
        <f t="shared" si="123"/>
        <v>0</v>
      </c>
      <c r="IR30" s="86">
        <f t="shared" si="124"/>
        <v>0</v>
      </c>
      <c r="IS30" s="86">
        <f t="shared" si="125"/>
        <v>0</v>
      </c>
      <c r="IT30" s="86">
        <f t="shared" si="126"/>
        <v>0</v>
      </c>
      <c r="IU30" s="86">
        <f t="shared" si="127"/>
        <v>0</v>
      </c>
      <c r="IV30" s="86">
        <f t="shared" si="128"/>
        <v>6.3420619988502159E-198</v>
      </c>
      <c r="IW30" s="86">
        <f t="shared" si="129"/>
        <v>3.1743698037254208E-113</v>
      </c>
      <c r="IY30" s="86">
        <f t="shared" si="130"/>
        <v>1.4392502759262988E-9</v>
      </c>
      <c r="IZ30" s="86">
        <f t="shared" si="131"/>
        <v>5.1607470483027107E-11</v>
      </c>
      <c r="JA30" s="86">
        <f t="shared" si="132"/>
        <v>4.7271052997156989E-11</v>
      </c>
      <c r="JB30" s="86">
        <f t="shared" si="133"/>
        <v>3.9786330868597494E-12</v>
      </c>
      <c r="JC30" s="86">
        <f t="shared" si="134"/>
        <v>9.0716142252748713E-13</v>
      </c>
      <c r="JD30" s="86">
        <f t="shared" si="135"/>
        <v>1.0890524579563745E-12</v>
      </c>
      <c r="JE30" s="86">
        <f t="shared" si="136"/>
        <v>4.2652886549174648E-13</v>
      </c>
      <c r="JF30" s="86">
        <f t="shared" si="137"/>
        <v>3.7698306408977643E-14</v>
      </c>
      <c r="JG30" s="86">
        <f t="shared" si="138"/>
        <v>2.6497281735516867E-14</v>
      </c>
      <c r="JH30" s="86">
        <f t="shared" si="139"/>
        <v>1.4875541254550323E-13</v>
      </c>
      <c r="JI30" s="86">
        <f t="shared" si="140"/>
        <v>4.7409190034943286E-13</v>
      </c>
      <c r="JJ30" s="86">
        <f t="shared" si="141"/>
        <v>2.8742985838098027E-13</v>
      </c>
      <c r="JK30" s="86">
        <f t="shared" si="142"/>
        <v>7.2600010890439078E-13</v>
      </c>
      <c r="JL30" s="86">
        <f t="shared" si="143"/>
        <v>3.6066868906467934E-12</v>
      </c>
      <c r="JM30" s="86">
        <f t="shared" si="144"/>
        <v>1.0543100443649413E-15</v>
      </c>
    </row>
    <row r="31" spans="1:274" x14ac:dyDescent="0.25">
      <c r="B31" s="2">
        <v>4</v>
      </c>
      <c r="C31" s="37">
        <v>77.424000000000007</v>
      </c>
      <c r="D31" s="37">
        <v>80.614999999999995</v>
      </c>
      <c r="E31" s="37">
        <v>77.302000000000007</v>
      </c>
      <c r="F31" s="37">
        <v>78.397000000000006</v>
      </c>
      <c r="G31" s="37">
        <v>80.444000000000003</v>
      </c>
      <c r="H31" s="37">
        <v>79.459999999999994</v>
      </c>
      <c r="I31" s="37">
        <v>79.540000000000006</v>
      </c>
      <c r="J31" s="37">
        <v>79.778000000000006</v>
      </c>
      <c r="K31" s="37">
        <v>79.349000000000004</v>
      </c>
      <c r="L31" s="37">
        <v>75.143000000000001</v>
      </c>
      <c r="M31" s="37">
        <v>76.078999999999994</v>
      </c>
      <c r="N31" s="37">
        <v>73.016000000000005</v>
      </c>
      <c r="O31" s="37">
        <v>73.524000000000001</v>
      </c>
      <c r="P31" s="37">
        <v>72.81</v>
      </c>
      <c r="Q31" s="37">
        <v>71.174999999999997</v>
      </c>
      <c r="S31" s="4">
        <f t="shared" si="8"/>
        <v>76.12882110269841</v>
      </c>
      <c r="T31" s="4">
        <f t="shared" si="9"/>
        <v>78.988073365438765</v>
      </c>
      <c r="U31" s="4">
        <f t="shared" si="10"/>
        <v>76.273023656728512</v>
      </c>
      <c r="V31" s="4">
        <f t="shared" si="11"/>
        <v>77.170010047548118</v>
      </c>
      <c r="W31" s="4">
        <f t="shared" si="12"/>
        <v>78.907742183765052</v>
      </c>
      <c r="X31" s="4">
        <f t="shared" si="13"/>
        <v>79.051902764189563</v>
      </c>
      <c r="Y31" s="4">
        <f t="shared" si="14"/>
        <v>78.536345118700368</v>
      </c>
      <c r="Z31" s="4">
        <f t="shared" si="15"/>
        <v>79.051021365778936</v>
      </c>
      <c r="AA31" s="4">
        <f t="shared" si="16"/>
        <v>78.416967776096868</v>
      </c>
      <c r="AB31" s="4">
        <f t="shared" si="17"/>
        <v>75.046575067863984</v>
      </c>
      <c r="AC31" s="4">
        <f t="shared" si="18"/>
        <v>75.176265783758382</v>
      </c>
      <c r="AD31" s="4">
        <f t="shared" si="19"/>
        <v>73.060036954279923</v>
      </c>
      <c r="AE31" s="4">
        <f t="shared" si="20"/>
        <v>73.020154318629423</v>
      </c>
      <c r="AF31" s="4">
        <f t="shared" si="21"/>
        <v>71.976482330957367</v>
      </c>
      <c r="AG31" s="4">
        <f t="shared" si="22"/>
        <v>69.693753200308109</v>
      </c>
      <c r="AI31" s="4">
        <f t="shared" si="23"/>
        <v>1.2951788973015965</v>
      </c>
      <c r="AJ31" s="4">
        <f t="shared" si="24"/>
        <v>1.6269266345612294</v>
      </c>
      <c r="AK31" s="4">
        <f t="shared" si="25"/>
        <v>1.0289763432714949</v>
      </c>
      <c r="AL31" s="4">
        <f t="shared" si="26"/>
        <v>1.2269899524518877</v>
      </c>
      <c r="AM31" s="4">
        <f t="shared" si="27"/>
        <v>1.5362578162349507</v>
      </c>
      <c r="AN31" s="4">
        <f t="shared" si="28"/>
        <v>0.40809723581043045</v>
      </c>
      <c r="AO31" s="4">
        <f t="shared" si="29"/>
        <v>1.0036548812996386</v>
      </c>
      <c r="AP31" s="4">
        <f t="shared" si="30"/>
        <v>0.72697863422106934</v>
      </c>
      <c r="AQ31" s="4">
        <f t="shared" si="31"/>
        <v>0.93203222390313556</v>
      </c>
      <c r="AR31" s="4">
        <f t="shared" si="32"/>
        <v>9.6424932136017105E-2</v>
      </c>
      <c r="AS31" s="4">
        <f t="shared" si="33"/>
        <v>0.90273421624161188</v>
      </c>
      <c r="AT31" s="4">
        <f t="shared" si="34"/>
        <v>-4.4036954279917495E-2</v>
      </c>
      <c r="AU31" s="4">
        <f t="shared" si="35"/>
        <v>0.50384568137057784</v>
      </c>
      <c r="AV31" s="4">
        <f t="shared" si="36"/>
        <v>0.83351766904263513</v>
      </c>
      <c r="AW31" s="4">
        <f t="shared" si="36"/>
        <v>1.4812467996918883</v>
      </c>
      <c r="AY31" s="2">
        <f t="shared" si="96"/>
        <v>76.128817633490073</v>
      </c>
      <c r="AZ31" s="2">
        <f t="shared" si="37"/>
        <v>78.988073205271775</v>
      </c>
      <c r="BA31" s="2">
        <f t="shared" si="37"/>
        <v>76.273023507526176</v>
      </c>
      <c r="BB31" s="2">
        <f t="shared" si="37"/>
        <v>77.170010033107161</v>
      </c>
      <c r="BC31" s="2">
        <f t="shared" si="37"/>
        <v>78.907742180178559</v>
      </c>
      <c r="BD31" s="2">
        <f t="shared" si="37"/>
        <v>79.051902759971014</v>
      </c>
      <c r="BE31" s="2">
        <f t="shared" si="37"/>
        <v>78.536345116918156</v>
      </c>
      <c r="BF31" s="2">
        <f t="shared" si="37"/>
        <v>79.051021365599453</v>
      </c>
      <c r="BG31" s="2">
        <f t="shared" si="37"/>
        <v>78.416967775967876</v>
      </c>
      <c r="BH31" s="2">
        <f t="shared" si="37"/>
        <v>75.046575067227337</v>
      </c>
      <c r="BI31" s="2">
        <f t="shared" si="37"/>
        <v>75.176265781842034</v>
      </c>
      <c r="BJ31" s="2">
        <f t="shared" si="37"/>
        <v>73.060036953112615</v>
      </c>
      <c r="BK31" s="2">
        <f t="shared" si="37"/>
        <v>73.020154315828634</v>
      </c>
      <c r="BL31" s="2">
        <f t="shared" si="37"/>
        <v>71.976482319146498</v>
      </c>
      <c r="BM31" s="2">
        <f t="shared" si="37"/>
        <v>69.693753200303831</v>
      </c>
      <c r="BO31" s="2">
        <f t="shared" si="38"/>
        <v>77.424000000000007</v>
      </c>
      <c r="BP31" s="2">
        <f t="shared" si="39"/>
        <v>80.614999999999995</v>
      </c>
      <c r="BQ31" s="2">
        <f t="shared" si="40"/>
        <v>77.302000000000007</v>
      </c>
      <c r="BR31" s="2">
        <f t="shared" si="41"/>
        <v>78.397000000000006</v>
      </c>
      <c r="BS31" s="2">
        <f t="shared" si="42"/>
        <v>80.444000000000003</v>
      </c>
      <c r="BT31" s="2">
        <f t="shared" si="43"/>
        <v>79.459999999999994</v>
      </c>
      <c r="BU31" s="2">
        <f t="shared" si="44"/>
        <v>79.540000000000006</v>
      </c>
      <c r="BV31" s="2">
        <f t="shared" si="45"/>
        <v>79.778000000000006</v>
      </c>
      <c r="BW31" s="2">
        <f t="shared" si="46"/>
        <v>79.349000000000004</v>
      </c>
      <c r="BX31" s="2">
        <f t="shared" si="47"/>
        <v>75.143000000000001</v>
      </c>
      <c r="BY31" s="2">
        <f t="shared" si="48"/>
        <v>76.078999999999994</v>
      </c>
      <c r="BZ31" s="2">
        <f t="shared" si="49"/>
        <v>73.016000000000005</v>
      </c>
      <c r="CA31" s="2">
        <f t="shared" si="50"/>
        <v>73.524000000000001</v>
      </c>
      <c r="CB31" s="2">
        <f t="shared" si="51"/>
        <v>72.81</v>
      </c>
      <c r="CC31" s="2">
        <f t="shared" si="52"/>
        <v>71.174999999999997</v>
      </c>
      <c r="CE31" s="2" t="str">
        <f t="shared" si="97"/>
        <v/>
      </c>
      <c r="CF31" s="2" t="str">
        <f t="shared" si="98"/>
        <v/>
      </c>
      <c r="CG31" s="2" t="str">
        <f t="shared" si="99"/>
        <v/>
      </c>
      <c r="CH31" s="2" t="str">
        <f t="shared" si="100"/>
        <v/>
      </c>
      <c r="CI31" s="2" t="str">
        <f t="shared" si="101"/>
        <v/>
      </c>
      <c r="CJ31" s="2" t="str">
        <f t="shared" si="102"/>
        <v/>
      </c>
      <c r="CK31" s="2" t="str">
        <f t="shared" si="103"/>
        <v/>
      </c>
      <c r="CL31" s="2" t="str">
        <f t="shared" si="104"/>
        <v/>
      </c>
      <c r="CM31" s="2" t="str">
        <f t="shared" si="105"/>
        <v/>
      </c>
      <c r="CN31" s="2" t="str">
        <f t="shared" si="106"/>
        <v/>
      </c>
      <c r="CO31" s="2" t="str">
        <f t="shared" si="107"/>
        <v/>
      </c>
      <c r="CP31" s="2" t="str">
        <f t="shared" si="108"/>
        <v/>
      </c>
      <c r="CQ31" s="2" t="str">
        <f t="shared" si="109"/>
        <v/>
      </c>
      <c r="CR31" s="2" t="str">
        <f t="shared" si="110"/>
        <v/>
      </c>
      <c r="CS31" s="2" t="str">
        <f t="shared" si="111"/>
        <v/>
      </c>
      <c r="CU31" s="2" t="str">
        <f t="shared" si="54"/>
        <v/>
      </c>
      <c r="CV31" s="2" t="str">
        <f t="shared" si="55"/>
        <v/>
      </c>
      <c r="CW31" s="2" t="str">
        <f t="shared" si="56"/>
        <v/>
      </c>
      <c r="CX31" s="2" t="str">
        <f t="shared" si="57"/>
        <v/>
      </c>
      <c r="CY31" s="2" t="str">
        <f t="shared" si="58"/>
        <v/>
      </c>
      <c r="CZ31" s="2" t="str">
        <f t="shared" si="59"/>
        <v/>
      </c>
      <c r="DA31" s="2" t="str">
        <f t="shared" si="60"/>
        <v/>
      </c>
      <c r="DB31" s="2" t="str">
        <f t="shared" si="61"/>
        <v/>
      </c>
      <c r="DC31" s="2" t="str">
        <f t="shared" si="62"/>
        <v/>
      </c>
      <c r="DD31" s="2" t="str">
        <f t="shared" si="63"/>
        <v/>
      </c>
      <c r="DE31" s="2" t="str">
        <f t="shared" si="64"/>
        <v/>
      </c>
      <c r="DF31" s="2" t="str">
        <f t="shared" si="65"/>
        <v/>
      </c>
      <c r="DG31" s="2" t="str">
        <f t="shared" si="66"/>
        <v/>
      </c>
      <c r="DH31" s="2" t="str">
        <f t="shared" si="67"/>
        <v/>
      </c>
      <c r="DI31" s="2" t="str">
        <f t="shared" si="68"/>
        <v/>
      </c>
      <c r="DK31" s="2">
        <f t="shared" si="69"/>
        <v>76.090708164642379</v>
      </c>
      <c r="DL31" s="2">
        <f t="shared" si="70"/>
        <v>78.970114285714274</v>
      </c>
      <c r="DM31" s="2">
        <f t="shared" si="70"/>
        <v>76.205641811846704</v>
      </c>
      <c r="DN31" s="2">
        <f t="shared" si="70"/>
        <v>77.124779812548994</v>
      </c>
      <c r="DO31" s="2">
        <f t="shared" si="70"/>
        <v>78.902294019933521</v>
      </c>
      <c r="DP31" s="2">
        <f t="shared" si="70"/>
        <v>79.022329356689809</v>
      </c>
      <c r="DQ31" s="2">
        <f t="shared" si="70"/>
        <v>78.529029657240116</v>
      </c>
      <c r="DR31" s="2">
        <f t="shared" si="70"/>
        <v>79.053246652572241</v>
      </c>
      <c r="DS31" s="2">
        <f t="shared" si="70"/>
        <v>78.391053911205063</v>
      </c>
      <c r="DT31" s="2">
        <f t="shared" si="70"/>
        <v>75.037314104500183</v>
      </c>
      <c r="DU31" s="2">
        <f t="shared" si="70"/>
        <v>75.127296842503327</v>
      </c>
      <c r="DV31" s="2">
        <f t="shared" si="70"/>
        <v>73.015343702808835</v>
      </c>
      <c r="DW31" s="2">
        <f t="shared" si="70"/>
        <v>72.933369716122414</v>
      </c>
      <c r="DX31" s="2">
        <f t="shared" si="70"/>
        <v>71.932197552872552</v>
      </c>
      <c r="DY31" s="2">
        <f t="shared" si="70"/>
        <v>69.545885017421597</v>
      </c>
      <c r="EA31" s="2">
        <f t="shared" si="71"/>
        <v>77.119484172975419</v>
      </c>
      <c r="EB31" s="2">
        <f t="shared" si="72"/>
        <v>79.545004135816995</v>
      </c>
      <c r="EC31" s="2">
        <f t="shared" si="73"/>
        <v>78.32986721070904</v>
      </c>
      <c r="ED31" s="2">
        <f t="shared" si="74"/>
        <v>78.738991250493598</v>
      </c>
      <c r="EE31" s="2">
        <f t="shared" si="75"/>
        <v>79.099245446579843</v>
      </c>
      <c r="EF31" s="2">
        <f t="shared" si="76"/>
        <v>80.094638095238111</v>
      </c>
      <c r="EG31" s="2">
        <f t="shared" si="77"/>
        <v>78.792553539019949</v>
      </c>
      <c r="EH31" s="2">
        <f t="shared" si="78"/>
        <v>78.965594022537601</v>
      </c>
      <c r="EI31" s="2">
        <f t="shared" si="79"/>
        <v>79.415874502598342</v>
      </c>
      <c r="EJ31" s="2">
        <f t="shared" si="80"/>
        <v>75.402852716498927</v>
      </c>
      <c r="EK31" s="2">
        <f t="shared" si="81"/>
        <v>76.895392971598824</v>
      </c>
      <c r="EL31" s="2">
        <f t="shared" si="82"/>
        <v>74.734841849755341</v>
      </c>
      <c r="EM31" s="2">
        <f t="shared" si="83"/>
        <v>76.069169769302405</v>
      </c>
      <c r="EN31" s="2">
        <f t="shared" si="84"/>
        <v>73.494668630885997</v>
      </c>
      <c r="EO31" s="2">
        <f t="shared" si="85"/>
        <v>76.36581972779878</v>
      </c>
      <c r="EQ31" s="2">
        <f t="shared" si="86"/>
        <v>75.74628062086984</v>
      </c>
      <c r="ER31" s="2">
        <f t="shared" si="87"/>
        <v>75.954350793019046</v>
      </c>
      <c r="ES31" s="2">
        <f t="shared" si="87"/>
        <v>79.330339138402408</v>
      </c>
      <c r="ET31" s="2">
        <f t="shared" si="87"/>
        <v>78.238291572759536</v>
      </c>
      <c r="EU31" s="2">
        <f t="shared" si="87"/>
        <v>79.457511450508179</v>
      </c>
      <c r="EV31" s="2">
        <f t="shared" si="87"/>
        <v>79.730653704886478</v>
      </c>
      <c r="EW31" s="2">
        <f t="shared" si="87"/>
        <v>78.68083830759177</v>
      </c>
      <c r="EX31" s="2">
        <f t="shared" si="87"/>
        <v>78.533803722551085</v>
      </c>
      <c r="EY31" s="2">
        <f t="shared" si="87"/>
        <v>78.859815713911445</v>
      </c>
      <c r="EZ31" s="2">
        <f t="shared" si="87"/>
        <v>76.972622647578191</v>
      </c>
      <c r="FA31" s="2">
        <f t="shared" si="87"/>
        <v>78.241013957043336</v>
      </c>
      <c r="FB31" s="2">
        <f t="shared" si="87"/>
        <v>76.184989254080662</v>
      </c>
      <c r="FC31" s="2">
        <f t="shared" si="87"/>
        <v>77.257958167514388</v>
      </c>
      <c r="FD31" s="2">
        <f t="shared" si="87"/>
        <v>75.302837307886222</v>
      </c>
      <c r="FE31" s="2">
        <f t="shared" si="87"/>
        <v>78.796198444468232</v>
      </c>
      <c r="FG31" s="2">
        <f t="shared" si="88"/>
        <v>3.704766088019306E-2</v>
      </c>
      <c r="FH31" s="2">
        <f t="shared" si="89"/>
        <v>3.1248216157971603E-2</v>
      </c>
      <c r="FI31" s="2">
        <f t="shared" si="89"/>
        <v>3.1719950470319253E-2</v>
      </c>
      <c r="FJ31" s="2">
        <f t="shared" si="89"/>
        <v>2.8020400167278775E-2</v>
      </c>
      <c r="FK31" s="2">
        <f t="shared" si="89"/>
        <v>2.7660234844171305E-2</v>
      </c>
      <c r="FL31" s="2">
        <f t="shared" si="89"/>
        <v>2.7579545141074524E-2</v>
      </c>
      <c r="FM31" s="2">
        <f t="shared" si="89"/>
        <v>2.7760601593472232E-2</v>
      </c>
      <c r="FN31" s="2">
        <f t="shared" si="89"/>
        <v>2.538248633599844E-2</v>
      </c>
      <c r="FO31" s="2">
        <f t="shared" si="89"/>
        <v>2.5286858602196746E-2</v>
      </c>
      <c r="FP31" s="2">
        <f t="shared" si="89"/>
        <v>2.533064504896828E-2</v>
      </c>
      <c r="FQ31" s="2">
        <f t="shared" si="89"/>
        <v>2.7694909320640167E-2</v>
      </c>
      <c r="FR31" s="2">
        <f t="shared" si="89"/>
        <v>2.5991071337548004E-2</v>
      </c>
      <c r="FS31" s="2">
        <f t="shared" si="89"/>
        <v>2.7675028219888577E-2</v>
      </c>
      <c r="FT31" s="2">
        <f t="shared" si="89"/>
        <v>2.83419559544743E-2</v>
      </c>
      <c r="FU31" s="2">
        <f t="shared" si="89"/>
        <v>2.1681529013725498E-2</v>
      </c>
      <c r="FW31" s="2">
        <f t="shared" si="112"/>
        <v>3.1137632170094436E-6</v>
      </c>
      <c r="FX31" s="2">
        <f t="shared" si="90"/>
        <v>1.4935291791634452E-6</v>
      </c>
      <c r="FY31" s="2">
        <f t="shared" si="90"/>
        <v>1.3705929560792386E-6</v>
      </c>
      <c r="FZ31" s="2">
        <f t="shared" si="90"/>
        <v>1.2580148616915085E-6</v>
      </c>
      <c r="GA31" s="2">
        <f t="shared" si="90"/>
        <v>1.2212465097859251E-6</v>
      </c>
      <c r="GB31" s="2">
        <f t="shared" si="90"/>
        <v>1.0549319298273114E-6</v>
      </c>
      <c r="GC31" s="2">
        <f t="shared" si="90"/>
        <v>1.0904011048306725E-6</v>
      </c>
      <c r="GD31" s="2">
        <f t="shared" si="90"/>
        <v>1.0312612892305362E-6</v>
      </c>
      <c r="GE31" s="2">
        <f t="shared" si="90"/>
        <v>1.1304998037062049E-6</v>
      </c>
      <c r="GF31" s="2">
        <f t="shared" si="90"/>
        <v>1.0408499309099174E-6</v>
      </c>
      <c r="GG31" s="2">
        <f t="shared" si="90"/>
        <v>1.246542121774397E-6</v>
      </c>
      <c r="GH31" s="2">
        <f t="shared" si="90"/>
        <v>1.1387130008527626E-6</v>
      </c>
      <c r="GI31" s="2">
        <f t="shared" si="90"/>
        <v>1.0470682035430598E-6</v>
      </c>
      <c r="GJ31" s="2">
        <f t="shared" si="90"/>
        <v>7.0778835886135547E-7</v>
      </c>
      <c r="GK31" s="2">
        <f t="shared" si="90"/>
        <v>6.4623158085444454E-7</v>
      </c>
      <c r="GM31" s="86">
        <f t="shared" si="113"/>
        <v>2.6263779968120633E-9</v>
      </c>
      <c r="GN31" s="86">
        <f t="shared" si="91"/>
        <v>1.0469403029414995E-10</v>
      </c>
      <c r="GO31" s="86">
        <f t="shared" si="91"/>
        <v>9.6544129505313491E-11</v>
      </c>
      <c r="GP31" s="86">
        <f t="shared" si="91"/>
        <v>8.7559522451722381E-12</v>
      </c>
      <c r="GQ31" s="86">
        <f t="shared" si="91"/>
        <v>2.1135464937193226E-12</v>
      </c>
      <c r="GR31" s="86">
        <f t="shared" si="91"/>
        <v>2.5168430451864375E-12</v>
      </c>
      <c r="GS31" s="86">
        <f t="shared" si="91"/>
        <v>1.0256468994685922E-12</v>
      </c>
      <c r="GT31" s="86">
        <f t="shared" si="91"/>
        <v>9.7772986962514549E-14</v>
      </c>
      <c r="GU31" s="86">
        <f t="shared" si="91"/>
        <v>6.9634624695138288E-14</v>
      </c>
      <c r="GV31" s="86">
        <f t="shared" si="91"/>
        <v>3.6496889066453374E-13</v>
      </c>
      <c r="GW31" s="86">
        <f t="shared" si="91"/>
        <v>1.134456939217949E-12</v>
      </c>
      <c r="GX31" s="86">
        <f t="shared" si="91"/>
        <v>6.9114420521883205E-13</v>
      </c>
      <c r="GY31" s="86">
        <f t="shared" si="91"/>
        <v>1.7070719339152699E-12</v>
      </c>
      <c r="GZ31" s="86">
        <f t="shared" si="91"/>
        <v>7.9893290121440858E-12</v>
      </c>
      <c r="HA31" s="86">
        <f t="shared" si="91"/>
        <v>3.0207885002064613E-15</v>
      </c>
      <c r="HC31" s="86">
        <f t="shared" si="145"/>
        <v>7.4266389627051138E-26</v>
      </c>
      <c r="HD31" s="86">
        <f t="shared" si="92"/>
        <v>2.4680560735250785E-27</v>
      </c>
      <c r="HE31" s="86">
        <f t="shared" si="92"/>
        <v>2.9581637278188105E-29</v>
      </c>
      <c r="HF31" s="86">
        <f t="shared" si="92"/>
        <v>1.61017914065984E-32</v>
      </c>
      <c r="HG31" s="86">
        <f t="shared" si="92"/>
        <v>3.1967285284272152E-35</v>
      </c>
      <c r="HH31" s="86">
        <f t="shared" si="92"/>
        <v>4.6763332904050494E-31</v>
      </c>
      <c r="HI31" s="86">
        <f t="shared" si="92"/>
        <v>1.5564051699646238E-33</v>
      </c>
      <c r="HJ31" s="86">
        <f t="shared" si="92"/>
        <v>2.7225034415418833E-31</v>
      </c>
      <c r="HK31" s="86">
        <f t="shared" si="92"/>
        <v>5.073461300253982E-31</v>
      </c>
      <c r="HL31" s="86">
        <f t="shared" si="92"/>
        <v>7.0059509626177411E-33</v>
      </c>
      <c r="HM31" s="86">
        <f t="shared" si="92"/>
        <v>4.4047153882234961E-32</v>
      </c>
      <c r="HN31" s="86">
        <f t="shared" si="92"/>
        <v>6.4763702631898405E-34</v>
      </c>
      <c r="HO31" s="86">
        <f t="shared" si="92"/>
        <v>4.2215789852043555E-29</v>
      </c>
      <c r="HP31" s="86">
        <f t="shared" si="92"/>
        <v>8.3865421022862539E-30</v>
      </c>
      <c r="HQ31" s="86">
        <f t="shared" si="92"/>
        <v>8.8993994866967105E-41</v>
      </c>
      <c r="HS31" s="86">
        <f t="shared" si="114"/>
        <v>3.3573327554220536E-81</v>
      </c>
      <c r="HT31" s="86">
        <f t="shared" si="93"/>
        <v>5.3336024728336117E-93</v>
      </c>
      <c r="HU31" s="86">
        <f t="shared" si="93"/>
        <v>7.402268028175391E-101</v>
      </c>
      <c r="HV31" s="86">
        <f t="shared" si="93"/>
        <v>1.1161990185415317E-113</v>
      </c>
      <c r="HW31" s="86">
        <f t="shared" si="93"/>
        <v>1.0462761512644809E-125</v>
      </c>
      <c r="HX31" s="86">
        <f t="shared" si="93"/>
        <v>9.0436298233816662E-112</v>
      </c>
      <c r="HY31" s="86">
        <f t="shared" si="93"/>
        <v>9.0890995532197334E-122</v>
      </c>
      <c r="HZ31" s="86">
        <f t="shared" si="93"/>
        <v>3.0207703304169859E-114</v>
      </c>
      <c r="IA31" s="86">
        <f t="shared" si="93"/>
        <v>2.2180819236040705E-112</v>
      </c>
      <c r="IB31" s="86">
        <f t="shared" si="93"/>
        <v>4.5347631650415846E-119</v>
      </c>
      <c r="IC31" s="86">
        <f t="shared" si="93"/>
        <v>4.1387470055052807E-115</v>
      </c>
      <c r="ID31" s="86">
        <f t="shared" si="93"/>
        <v>7.6636813664771099E-122</v>
      </c>
      <c r="IE31" s="86">
        <f t="shared" si="93"/>
        <v>8.3585144189474523E-104</v>
      </c>
      <c r="IF31" s="86">
        <f t="shared" si="93"/>
        <v>1.6064275019848587E-67</v>
      </c>
      <c r="IG31" s="86">
        <f t="shared" si="93"/>
        <v>3.356292631586093E-55</v>
      </c>
      <c r="II31" s="86">
        <f t="shared" si="115"/>
        <v>0</v>
      </c>
      <c r="IJ31" s="86">
        <f t="shared" si="116"/>
        <v>0</v>
      </c>
      <c r="IK31" s="86">
        <f t="shared" si="117"/>
        <v>0</v>
      </c>
      <c r="IL31" s="86">
        <f t="shared" si="118"/>
        <v>0</v>
      </c>
      <c r="IM31" s="86">
        <f t="shared" si="119"/>
        <v>0</v>
      </c>
      <c r="IN31" s="86">
        <f t="shared" si="120"/>
        <v>0</v>
      </c>
      <c r="IO31" s="86">
        <f t="shared" si="121"/>
        <v>0</v>
      </c>
      <c r="IP31" s="86">
        <f t="shared" si="122"/>
        <v>0</v>
      </c>
      <c r="IQ31" s="86">
        <f t="shared" si="123"/>
        <v>0</v>
      </c>
      <c r="IR31" s="86">
        <f t="shared" si="124"/>
        <v>0</v>
      </c>
      <c r="IS31" s="86">
        <f t="shared" si="125"/>
        <v>0</v>
      </c>
      <c r="IT31" s="86">
        <f t="shared" si="126"/>
        <v>0</v>
      </c>
      <c r="IU31" s="86">
        <f t="shared" si="127"/>
        <v>0</v>
      </c>
      <c r="IV31" s="86">
        <f t="shared" si="128"/>
        <v>2.1137965887673505E-195</v>
      </c>
      <c r="IW31" s="86">
        <f t="shared" si="129"/>
        <v>8.4313033547823004E-112</v>
      </c>
      <c r="IY31" s="86">
        <f t="shared" si="130"/>
        <v>2.6263779968120633E-9</v>
      </c>
      <c r="IZ31" s="86">
        <f t="shared" si="131"/>
        <v>1.0469403029414995E-10</v>
      </c>
      <c r="JA31" s="86">
        <f t="shared" si="132"/>
        <v>9.6544129505313491E-11</v>
      </c>
      <c r="JB31" s="86">
        <f t="shared" si="133"/>
        <v>8.7559522451722381E-12</v>
      </c>
      <c r="JC31" s="86">
        <f t="shared" si="134"/>
        <v>2.1135464937193226E-12</v>
      </c>
      <c r="JD31" s="86">
        <f t="shared" si="135"/>
        <v>2.5168430451864375E-12</v>
      </c>
      <c r="JE31" s="86">
        <f t="shared" si="136"/>
        <v>1.0256468994685922E-12</v>
      </c>
      <c r="JF31" s="86">
        <f t="shared" si="137"/>
        <v>9.7772986962514549E-14</v>
      </c>
      <c r="JG31" s="86">
        <f t="shared" si="138"/>
        <v>6.9634624695138288E-14</v>
      </c>
      <c r="JH31" s="86">
        <f t="shared" si="139"/>
        <v>3.6496889066453374E-13</v>
      </c>
      <c r="JI31" s="86">
        <f t="shared" si="140"/>
        <v>1.134456939217949E-12</v>
      </c>
      <c r="JJ31" s="86">
        <f t="shared" si="141"/>
        <v>6.9114420521883205E-13</v>
      </c>
      <c r="JK31" s="86">
        <f t="shared" si="142"/>
        <v>1.7070719339152699E-12</v>
      </c>
      <c r="JL31" s="86">
        <f t="shared" si="143"/>
        <v>7.9893290121440858E-12</v>
      </c>
      <c r="JM31" s="86">
        <f t="shared" si="144"/>
        <v>3.0207885002064613E-15</v>
      </c>
    </row>
    <row r="32" spans="1:274" x14ac:dyDescent="0.25">
      <c r="B32" s="2">
        <v>5</v>
      </c>
      <c r="C32" s="37">
        <v>77.347999999999999</v>
      </c>
      <c r="D32" s="37">
        <v>79.430999999999997</v>
      </c>
      <c r="E32" s="37">
        <v>78.143000000000001</v>
      </c>
      <c r="F32" s="37">
        <v>78.444000000000003</v>
      </c>
      <c r="G32" s="37">
        <v>80.873000000000005</v>
      </c>
      <c r="H32" s="37">
        <v>80.983999999999995</v>
      </c>
      <c r="I32" s="37">
        <v>78.968000000000004</v>
      </c>
      <c r="J32" s="37">
        <v>79.492000000000004</v>
      </c>
      <c r="K32" s="37">
        <v>80.683000000000007</v>
      </c>
      <c r="L32" s="37">
        <v>75.81</v>
      </c>
      <c r="M32" s="37">
        <v>75.238</v>
      </c>
      <c r="N32" s="37">
        <v>74.286000000000001</v>
      </c>
      <c r="O32" s="37">
        <v>73.762</v>
      </c>
      <c r="P32" s="37">
        <v>73.475999999999999</v>
      </c>
      <c r="Q32" s="37">
        <v>71.840999999999994</v>
      </c>
      <c r="S32" s="4">
        <f t="shared" si="8"/>
        <v>76.365003129606578</v>
      </c>
      <c r="T32" s="4">
        <f t="shared" si="9"/>
        <v>79.176438383081617</v>
      </c>
      <c r="U32" s="4">
        <f t="shared" si="10"/>
        <v>76.523469923259356</v>
      </c>
      <c r="V32" s="4">
        <f t="shared" si="11"/>
        <v>77.42012573974543</v>
      </c>
      <c r="W32" s="4">
        <f t="shared" si="12"/>
        <v>79.146615791269937</v>
      </c>
      <c r="X32" s="4">
        <f t="shared" si="13"/>
        <v>79.248892350348314</v>
      </c>
      <c r="Y32" s="4">
        <f t="shared" si="14"/>
        <v>78.691023954893765</v>
      </c>
      <c r="Z32" s="4">
        <f t="shared" si="15"/>
        <v>79.174393536703306</v>
      </c>
      <c r="AA32" s="4">
        <f t="shared" si="16"/>
        <v>78.561671449809481</v>
      </c>
      <c r="AB32" s="4">
        <f t="shared" si="17"/>
        <v>75.197964608429913</v>
      </c>
      <c r="AC32" s="4">
        <f t="shared" si="18"/>
        <v>75.300133868946432</v>
      </c>
      <c r="AD32" s="4">
        <f t="shared" si="19"/>
        <v>73.259829529419676</v>
      </c>
      <c r="AE32" s="4">
        <f t="shared" si="20"/>
        <v>73.251288535801564</v>
      </c>
      <c r="AF32" s="4">
        <f t="shared" si="21"/>
        <v>72.184291365454385</v>
      </c>
      <c r="AG32" s="4">
        <f t="shared" si="22"/>
        <v>69.879589173093947</v>
      </c>
      <c r="AI32" s="4">
        <f t="shared" si="23"/>
        <v>0.98299687039342132</v>
      </c>
      <c r="AJ32" s="4">
        <f t="shared" si="24"/>
        <v>0.2545616169183802</v>
      </c>
      <c r="AK32" s="4">
        <f t="shared" si="25"/>
        <v>1.6195300767406451</v>
      </c>
      <c r="AL32" s="4">
        <f t="shared" si="26"/>
        <v>1.0238742602545727</v>
      </c>
      <c r="AM32" s="4">
        <f t="shared" si="27"/>
        <v>1.7263842087300674</v>
      </c>
      <c r="AN32" s="4">
        <f t="shared" si="28"/>
        <v>1.7351076496516811</v>
      </c>
      <c r="AO32" s="4">
        <f t="shared" si="29"/>
        <v>0.27697604510623819</v>
      </c>
      <c r="AP32" s="4">
        <f t="shared" si="30"/>
        <v>0.31760646329669839</v>
      </c>
      <c r="AQ32" s="4">
        <f t="shared" si="31"/>
        <v>2.1213285501905261</v>
      </c>
      <c r="AR32" s="4">
        <f t="shared" si="32"/>
        <v>0.6120353915700889</v>
      </c>
      <c r="AS32" s="4">
        <f t="shared" si="33"/>
        <v>-6.2133868946432358E-2</v>
      </c>
      <c r="AT32" s="4">
        <f t="shared" si="34"/>
        <v>1.0261704705803254</v>
      </c>
      <c r="AU32" s="4">
        <f t="shared" si="35"/>
        <v>0.51071146419843672</v>
      </c>
      <c r="AV32" s="4">
        <f t="shared" si="36"/>
        <v>1.2917086345456141</v>
      </c>
      <c r="AW32" s="4">
        <f t="shared" si="36"/>
        <v>1.9614108269060466</v>
      </c>
      <c r="AY32" s="2">
        <f t="shared" si="96"/>
        <v>76.364996955221514</v>
      </c>
      <c r="AZ32" s="2">
        <f t="shared" si="37"/>
        <v>79.176438066780122</v>
      </c>
      <c r="BA32" s="2">
        <f t="shared" si="37"/>
        <v>76.52346962670083</v>
      </c>
      <c r="BB32" s="2">
        <f t="shared" si="37"/>
        <v>77.420125708851955</v>
      </c>
      <c r="BC32" s="2">
        <f t="shared" si="37"/>
        <v>79.146615783158083</v>
      </c>
      <c r="BD32" s="2">
        <f t="shared" si="37"/>
        <v>79.248892340881824</v>
      </c>
      <c r="BE32" s="2">
        <f t="shared" si="37"/>
        <v>78.691023950736721</v>
      </c>
      <c r="BF32" s="2">
        <f t="shared" si="37"/>
        <v>79.174393536252325</v>
      </c>
      <c r="BG32" s="2">
        <f t="shared" si="37"/>
        <v>78.561671449481167</v>
      </c>
      <c r="BH32" s="2">
        <f t="shared" si="37"/>
        <v>75.197964606914596</v>
      </c>
      <c r="BI32" s="2">
        <f t="shared" si="37"/>
        <v>75.30013386449771</v>
      </c>
      <c r="BJ32" s="2">
        <f t="shared" si="37"/>
        <v>73.259829526695796</v>
      </c>
      <c r="BK32" s="2">
        <f t="shared" si="37"/>
        <v>73.251288529409791</v>
      </c>
      <c r="BL32" s="2">
        <f t="shared" si="37"/>
        <v>72.184291340028039</v>
      </c>
      <c r="BM32" s="2">
        <f t="shared" si="37"/>
        <v>69.879589173082081</v>
      </c>
      <c r="BO32" s="2">
        <f t="shared" si="38"/>
        <v>77.347999999999999</v>
      </c>
      <c r="BP32" s="2">
        <f t="shared" si="39"/>
        <v>79.430999999999997</v>
      </c>
      <c r="BQ32" s="2">
        <f t="shared" si="40"/>
        <v>78.143000000000001</v>
      </c>
      <c r="BR32" s="2">
        <f t="shared" si="41"/>
        <v>78.444000000000003</v>
      </c>
      <c r="BS32" s="2">
        <f t="shared" si="42"/>
        <v>80.873000000000005</v>
      </c>
      <c r="BT32" s="2">
        <f t="shared" si="43"/>
        <v>80.983999999999995</v>
      </c>
      <c r="BU32" s="2">
        <f t="shared" si="44"/>
        <v>78.968000000000004</v>
      </c>
      <c r="BV32" s="2">
        <f t="shared" si="45"/>
        <v>79.492000000000004</v>
      </c>
      <c r="BW32" s="2">
        <f t="shared" si="46"/>
        <v>80.683000000000007</v>
      </c>
      <c r="BX32" s="2">
        <f t="shared" si="47"/>
        <v>75.81</v>
      </c>
      <c r="BY32" s="2">
        <f t="shared" si="48"/>
        <v>75.238</v>
      </c>
      <c r="BZ32" s="2">
        <f t="shared" si="49"/>
        <v>74.286000000000001</v>
      </c>
      <c r="CA32" s="2">
        <f t="shared" si="50"/>
        <v>73.762</v>
      </c>
      <c r="CB32" s="2">
        <f t="shared" si="51"/>
        <v>73.475999999999999</v>
      </c>
      <c r="CC32" s="2">
        <f t="shared" si="52"/>
        <v>71.840999999999994</v>
      </c>
      <c r="CE32" s="2" t="str">
        <f t="shared" si="97"/>
        <v/>
      </c>
      <c r="CF32" s="2" t="str">
        <f t="shared" si="98"/>
        <v/>
      </c>
      <c r="CG32" s="2" t="str">
        <f t="shared" si="99"/>
        <v/>
      </c>
      <c r="CH32" s="2" t="str">
        <f t="shared" si="100"/>
        <v/>
      </c>
      <c r="CI32" s="2" t="str">
        <f t="shared" si="101"/>
        <v/>
      </c>
      <c r="CJ32" s="2" t="str">
        <f t="shared" si="102"/>
        <v/>
      </c>
      <c r="CK32" s="2" t="str">
        <f t="shared" si="103"/>
        <v/>
      </c>
      <c r="CL32" s="2" t="str">
        <f t="shared" si="104"/>
        <v/>
      </c>
      <c r="CM32" s="2" t="str">
        <f t="shared" si="105"/>
        <v/>
      </c>
      <c r="CN32" s="2" t="str">
        <f t="shared" si="106"/>
        <v/>
      </c>
      <c r="CO32" s="2" t="str">
        <f t="shared" si="107"/>
        <v/>
      </c>
      <c r="CP32" s="2" t="str">
        <f t="shared" si="108"/>
        <v/>
      </c>
      <c r="CQ32" s="2" t="str">
        <f t="shared" si="109"/>
        <v/>
      </c>
      <c r="CR32" s="2" t="str">
        <f t="shared" si="110"/>
        <v/>
      </c>
      <c r="CS32" s="2" t="str">
        <f t="shared" si="111"/>
        <v/>
      </c>
      <c r="CU32" s="2" t="str">
        <f t="shared" si="54"/>
        <v/>
      </c>
      <c r="CV32" s="2" t="str">
        <f t="shared" si="55"/>
        <v/>
      </c>
      <c r="CW32" s="2" t="str">
        <f t="shared" si="56"/>
        <v/>
      </c>
      <c r="CX32" s="2" t="str">
        <f t="shared" si="57"/>
        <v/>
      </c>
      <c r="CY32" s="2" t="str">
        <f t="shared" si="58"/>
        <v/>
      </c>
      <c r="CZ32" s="2" t="str">
        <f t="shared" si="59"/>
        <v/>
      </c>
      <c r="DA32" s="2" t="str">
        <f t="shared" si="60"/>
        <v/>
      </c>
      <c r="DB32" s="2" t="str">
        <f t="shared" si="61"/>
        <v/>
      </c>
      <c r="DC32" s="2" t="str">
        <f t="shared" si="62"/>
        <v/>
      </c>
      <c r="DD32" s="2" t="str">
        <f t="shared" si="63"/>
        <v/>
      </c>
      <c r="DE32" s="2" t="str">
        <f t="shared" si="64"/>
        <v/>
      </c>
      <c r="DF32" s="2" t="str">
        <f t="shared" si="65"/>
        <v/>
      </c>
      <c r="DG32" s="2" t="str">
        <f t="shared" si="66"/>
        <v/>
      </c>
      <c r="DH32" s="2" t="str">
        <f t="shared" si="67"/>
        <v/>
      </c>
      <c r="DI32" s="2" t="str">
        <f t="shared" si="68"/>
        <v/>
      </c>
      <c r="DK32" s="2">
        <f t="shared" si="69"/>
        <v>76.335992577597835</v>
      </c>
      <c r="DL32" s="2">
        <f t="shared" si="70"/>
        <v>79.166283972125427</v>
      </c>
      <c r="DM32" s="2">
        <f t="shared" si="70"/>
        <v>76.460844076655079</v>
      </c>
      <c r="DN32" s="2">
        <f t="shared" si="70"/>
        <v>77.380670502120338</v>
      </c>
      <c r="DO32" s="2">
        <f t="shared" si="70"/>
        <v>79.150172757475062</v>
      </c>
      <c r="DP32" s="2">
        <f t="shared" si="70"/>
        <v>79.224735427363328</v>
      </c>
      <c r="DQ32" s="2">
        <f t="shared" si="70"/>
        <v>78.689846041649801</v>
      </c>
      <c r="DR32" s="2">
        <f t="shared" si="70"/>
        <v>79.182341649048624</v>
      </c>
      <c r="DS32" s="2">
        <f t="shared" si="70"/>
        <v>78.539456025369958</v>
      </c>
      <c r="DT32" s="2">
        <f t="shared" si="70"/>
        <v>75.193699184536413</v>
      </c>
      <c r="DU32" s="2">
        <f t="shared" si="70"/>
        <v>75.252639602409332</v>
      </c>
      <c r="DV32" s="2">
        <f t="shared" si="70"/>
        <v>73.218576562971919</v>
      </c>
      <c r="DW32" s="2">
        <f t="shared" si="70"/>
        <v>73.165726818464208</v>
      </c>
      <c r="DX32" s="2">
        <f t="shared" si="70"/>
        <v>72.144142289927899</v>
      </c>
      <c r="DY32" s="2">
        <f t="shared" si="70"/>
        <v>69.72358832752613</v>
      </c>
      <c r="EA32" s="2">
        <f t="shared" si="71"/>
        <v>77.05266681732337</v>
      </c>
      <c r="EB32" s="2">
        <f t="shared" si="72"/>
        <v>79.463705440626711</v>
      </c>
      <c r="EC32" s="2">
        <f t="shared" si="73"/>
        <v>78.266918985842523</v>
      </c>
      <c r="ED32" s="2">
        <f t="shared" si="74"/>
        <v>78.668356547581951</v>
      </c>
      <c r="EE32" s="2">
        <f t="shared" si="75"/>
        <v>79.032563827715819</v>
      </c>
      <c r="EF32" s="2">
        <f t="shared" si="76"/>
        <v>80.025704761904777</v>
      </c>
      <c r="EG32" s="2">
        <f t="shared" si="77"/>
        <v>78.728651542649715</v>
      </c>
      <c r="EH32" s="2">
        <f t="shared" si="78"/>
        <v>78.89607835743783</v>
      </c>
      <c r="EI32" s="2">
        <f t="shared" si="79"/>
        <v>79.342670086009647</v>
      </c>
      <c r="EJ32" s="2">
        <f t="shared" si="80"/>
        <v>75.347583779538823</v>
      </c>
      <c r="EK32" s="2">
        <f t="shared" si="81"/>
        <v>76.82077445849103</v>
      </c>
      <c r="EL32" s="2">
        <f t="shared" si="82"/>
        <v>74.669684620550697</v>
      </c>
      <c r="EM32" s="2">
        <f t="shared" si="83"/>
        <v>75.992835885801952</v>
      </c>
      <c r="EN32" s="2">
        <f t="shared" si="84"/>
        <v>73.439579391622857</v>
      </c>
      <c r="EO32" s="2">
        <f t="shared" si="85"/>
        <v>76.29925529868791</v>
      </c>
      <c r="EQ32" s="2">
        <f t="shared" si="86"/>
        <v>75.692889083551051</v>
      </c>
      <c r="ER32" s="2">
        <f t="shared" si="87"/>
        <v>75.907557656449285</v>
      </c>
      <c r="ES32" s="2">
        <f t="shared" si="87"/>
        <v>79.257943271248351</v>
      </c>
      <c r="ET32" s="2">
        <f t="shared" si="87"/>
        <v>78.172406668640789</v>
      </c>
      <c r="EU32" s="2">
        <f t="shared" si="87"/>
        <v>79.387415193695688</v>
      </c>
      <c r="EV32" s="2">
        <f t="shared" si="87"/>
        <v>79.66518335885209</v>
      </c>
      <c r="EW32" s="2">
        <f t="shared" si="87"/>
        <v>78.61798016685745</v>
      </c>
      <c r="EX32" s="2">
        <f t="shared" si="87"/>
        <v>78.468407743528246</v>
      </c>
      <c r="EY32" s="2">
        <f t="shared" si="87"/>
        <v>78.791914405395119</v>
      </c>
      <c r="EZ32" s="2">
        <f t="shared" si="87"/>
        <v>76.902372917567519</v>
      </c>
      <c r="FA32" s="2">
        <f t="shared" si="87"/>
        <v>78.153445691224434</v>
      </c>
      <c r="FB32" s="2">
        <f t="shared" si="87"/>
        <v>76.106107047505802</v>
      </c>
      <c r="FC32" s="2">
        <f t="shared" si="87"/>
        <v>77.170258583702264</v>
      </c>
      <c r="FD32" s="2">
        <f t="shared" si="87"/>
        <v>75.229992629510292</v>
      </c>
      <c r="FE32" s="2">
        <f t="shared" si="87"/>
        <v>78.703358454993051</v>
      </c>
      <c r="FG32" s="2">
        <f t="shared" si="88"/>
        <v>4.0477274794279677E-2</v>
      </c>
      <c r="FH32" s="2">
        <f t="shared" si="89"/>
        <v>3.4160003080913513E-2</v>
      </c>
      <c r="FI32" s="2">
        <f t="shared" si="89"/>
        <v>3.4674121428187286E-2</v>
      </c>
      <c r="FJ32" s="2">
        <f t="shared" si="89"/>
        <v>3.0640924452696738E-2</v>
      </c>
      <c r="FK32" s="2">
        <f t="shared" si="89"/>
        <v>3.0248123973944337E-2</v>
      </c>
      <c r="FL32" s="2">
        <f t="shared" si="89"/>
        <v>3.0160119114858858E-2</v>
      </c>
      <c r="FM32" s="2">
        <f t="shared" si="89"/>
        <v>3.0357587851137662E-2</v>
      </c>
      <c r="FN32" s="2">
        <f t="shared" si="89"/>
        <v>2.7763354360666459E-2</v>
      </c>
      <c r="FO32" s="2">
        <f t="shared" si="89"/>
        <v>2.7659011338490736E-2</v>
      </c>
      <c r="FP32" s="2">
        <f t="shared" si="89"/>
        <v>2.7706788618159339E-2</v>
      </c>
      <c r="FQ32" s="2">
        <f t="shared" si="89"/>
        <v>3.0285941544527295E-2</v>
      </c>
      <c r="FR32" s="2">
        <f t="shared" si="89"/>
        <v>2.8427359374761492E-2</v>
      </c>
      <c r="FS32" s="2">
        <f t="shared" si="89"/>
        <v>3.0264258337243801E-2</v>
      </c>
      <c r="FT32" s="2">
        <f t="shared" si="89"/>
        <v>3.0991593921196572E-2</v>
      </c>
      <c r="FU32" s="2">
        <f t="shared" si="89"/>
        <v>2.3723698712781269E-2</v>
      </c>
      <c r="FW32" s="2">
        <f t="shared" si="112"/>
        <v>3.4141724497510922E-6</v>
      </c>
      <c r="FX32" s="2">
        <f t="shared" si="90"/>
        <v>1.6376219442864852E-6</v>
      </c>
      <c r="FY32" s="2">
        <f t="shared" si="90"/>
        <v>1.5028250934062456E-6</v>
      </c>
      <c r="FZ32" s="2">
        <f t="shared" si="90"/>
        <v>1.3793856988513978E-6</v>
      </c>
      <c r="GA32" s="2">
        <f t="shared" si="90"/>
        <v>1.3390700123221007E-6</v>
      </c>
      <c r="GB32" s="2">
        <f t="shared" si="90"/>
        <v>1.1567097417433762E-6</v>
      </c>
      <c r="GC32" s="2">
        <f t="shared" si="90"/>
        <v>1.1956009107201372E-6</v>
      </c>
      <c r="GD32" s="2">
        <f t="shared" si="90"/>
        <v>1.1307554056641557E-6</v>
      </c>
      <c r="GE32" s="2">
        <f t="shared" si="90"/>
        <v>1.2395682503100524E-6</v>
      </c>
      <c r="GF32" s="2">
        <f t="shared" si="90"/>
        <v>1.1412691400943913E-6</v>
      </c>
      <c r="GG32" s="2">
        <f t="shared" si="90"/>
        <v>1.3668060927219332E-6</v>
      </c>
      <c r="GH32" s="2">
        <f t="shared" si="90"/>
        <v>1.2485738399302887E-6</v>
      </c>
      <c r="GI32" s="2">
        <f t="shared" si="90"/>
        <v>1.1480873390808554E-6</v>
      </c>
      <c r="GJ32" s="2">
        <f t="shared" si="90"/>
        <v>7.7607444998031224E-7</v>
      </c>
      <c r="GK32" s="2">
        <f t="shared" si="90"/>
        <v>7.0857879388809575E-7</v>
      </c>
      <c r="GM32" s="86">
        <f t="shared" si="113"/>
        <v>4.7483093883876125E-9</v>
      </c>
      <c r="GN32" s="86">
        <f t="shared" si="91"/>
        <v>2.1005615269526952E-10</v>
      </c>
      <c r="GO32" s="86">
        <f t="shared" si="91"/>
        <v>1.949785150338692E-10</v>
      </c>
      <c r="GP32" s="86">
        <f t="shared" si="91"/>
        <v>1.9032538166208741E-11</v>
      </c>
      <c r="GQ32" s="86">
        <f t="shared" si="91"/>
        <v>4.8583557792941909E-12</v>
      </c>
      <c r="GR32" s="86">
        <f t="shared" si="91"/>
        <v>5.7396724458758335E-12</v>
      </c>
      <c r="GS32" s="86">
        <f t="shared" si="91"/>
        <v>2.4317559675597885E-12</v>
      </c>
      <c r="GT32" s="86">
        <f t="shared" si="91"/>
        <v>2.4972383995049037E-13</v>
      </c>
      <c r="GU32" s="86">
        <f t="shared" si="91"/>
        <v>1.8017126640540578E-13</v>
      </c>
      <c r="GV32" s="86">
        <f t="shared" si="91"/>
        <v>8.827951099802116E-13</v>
      </c>
      <c r="GW32" s="86">
        <f t="shared" si="91"/>
        <v>2.6768969137821088E-12</v>
      </c>
      <c r="GX32" s="86">
        <f t="shared" si="91"/>
        <v>1.6389454037549286E-12</v>
      </c>
      <c r="GY32" s="86">
        <f t="shared" si="91"/>
        <v>3.9594733328468524E-12</v>
      </c>
      <c r="GZ32" s="86">
        <f t="shared" si="91"/>
        <v>1.7477001789266254E-11</v>
      </c>
      <c r="HA32" s="86">
        <f t="shared" si="91"/>
        <v>8.5114748257150047E-15</v>
      </c>
      <c r="HC32" s="86">
        <f t="shared" si="145"/>
        <v>2.8253652597596393E-25</v>
      </c>
      <c r="HD32" s="86">
        <f t="shared" si="92"/>
        <v>1.0199727810445165E-26</v>
      </c>
      <c r="HE32" s="86">
        <f t="shared" si="92"/>
        <v>1.3759246042016888E-28</v>
      </c>
      <c r="HF32" s="86">
        <f t="shared" si="92"/>
        <v>8.9681130201697489E-32</v>
      </c>
      <c r="HG32" s="86">
        <f t="shared" si="92"/>
        <v>2.0901358021571112E-34</v>
      </c>
      <c r="HH32" s="86">
        <f t="shared" si="92"/>
        <v>2.4082661290113568E-30</v>
      </c>
      <c r="HI32" s="86">
        <f t="shared" si="92"/>
        <v>9.3047371265729765E-33</v>
      </c>
      <c r="HJ32" s="86">
        <f t="shared" si="92"/>
        <v>1.4402374331769397E-30</v>
      </c>
      <c r="HK32" s="86">
        <f t="shared" si="92"/>
        <v>2.6496624870136466E-30</v>
      </c>
      <c r="HL32" s="86">
        <f t="shared" si="92"/>
        <v>4.0048472698579402E-32</v>
      </c>
      <c r="HM32" s="86">
        <f t="shared" si="92"/>
        <v>2.4384226109928495E-31</v>
      </c>
      <c r="HN32" s="86">
        <f t="shared" si="92"/>
        <v>3.9213643834680365E-33</v>
      </c>
      <c r="HO32" s="86">
        <f t="shared" si="92"/>
        <v>1.9360146930593349E-28</v>
      </c>
      <c r="HP32" s="86">
        <f t="shared" si="92"/>
        <v>3.9121107225548377E-29</v>
      </c>
      <c r="HQ32" s="86">
        <f t="shared" si="92"/>
        <v>7.7339201914764543E-40</v>
      </c>
      <c r="HS32" s="86">
        <f t="shared" si="114"/>
        <v>8.0528654851348255E-80</v>
      </c>
      <c r="HT32" s="86">
        <f t="shared" si="93"/>
        <v>1.7879240481459196E-91</v>
      </c>
      <c r="HU32" s="86">
        <f t="shared" si="93"/>
        <v>3.3982747572284802E-99</v>
      </c>
      <c r="HV32" s="86">
        <f t="shared" si="93"/>
        <v>8.2202287987702125E-112</v>
      </c>
      <c r="HW32" s="86">
        <f t="shared" si="93"/>
        <v>1.2041831151278542E-123</v>
      </c>
      <c r="HX32" s="86">
        <f t="shared" si="93"/>
        <v>5.8348914685771062E-110</v>
      </c>
      <c r="HY32" s="86">
        <f t="shared" si="93"/>
        <v>8.7064779608965195E-120</v>
      </c>
      <c r="HZ32" s="86">
        <f t="shared" si="93"/>
        <v>2.1518450958106969E-112</v>
      </c>
      <c r="IA32" s="86">
        <f t="shared" si="93"/>
        <v>1.5043081440900649E-110</v>
      </c>
      <c r="IB32" s="86">
        <f t="shared" si="93"/>
        <v>3.8550161057223109E-117</v>
      </c>
      <c r="IC32" s="86">
        <f t="shared" si="93"/>
        <v>3.1813642472352612E-113</v>
      </c>
      <c r="ID32" s="86">
        <f t="shared" si="93"/>
        <v>7.3914605862843162E-120</v>
      </c>
      <c r="IE32" s="86">
        <f t="shared" si="93"/>
        <v>3.9602226125262351E-102</v>
      </c>
      <c r="IF32" s="86">
        <f t="shared" si="93"/>
        <v>1.8297671645595175E-66</v>
      </c>
      <c r="IG32" s="86">
        <f t="shared" si="93"/>
        <v>2.3858130231316195E-54</v>
      </c>
      <c r="II32" s="86">
        <f t="shared" si="115"/>
        <v>0</v>
      </c>
      <c r="IJ32" s="86">
        <f t="shared" si="116"/>
        <v>0</v>
      </c>
      <c r="IK32" s="86">
        <f t="shared" si="117"/>
        <v>0</v>
      </c>
      <c r="IL32" s="86">
        <f t="shared" si="118"/>
        <v>0</v>
      </c>
      <c r="IM32" s="86">
        <f t="shared" si="119"/>
        <v>0</v>
      </c>
      <c r="IN32" s="86">
        <f t="shared" si="120"/>
        <v>0</v>
      </c>
      <c r="IO32" s="86">
        <f t="shared" si="121"/>
        <v>0</v>
      </c>
      <c r="IP32" s="86">
        <f t="shared" si="122"/>
        <v>0</v>
      </c>
      <c r="IQ32" s="86">
        <f t="shared" si="123"/>
        <v>0</v>
      </c>
      <c r="IR32" s="86">
        <f t="shared" si="124"/>
        <v>0</v>
      </c>
      <c r="IS32" s="86">
        <f t="shared" si="125"/>
        <v>0</v>
      </c>
      <c r="IT32" s="86">
        <f t="shared" si="126"/>
        <v>0</v>
      </c>
      <c r="IU32" s="86">
        <f t="shared" si="127"/>
        <v>0</v>
      </c>
      <c r="IV32" s="86">
        <f t="shared" si="128"/>
        <v>6.7854263140844762E-193</v>
      </c>
      <c r="IW32" s="86">
        <f t="shared" si="129"/>
        <v>2.192771527474327E-110</v>
      </c>
      <c r="IY32" s="86">
        <f t="shared" si="130"/>
        <v>4.7483093883876125E-9</v>
      </c>
      <c r="IZ32" s="86">
        <f t="shared" si="131"/>
        <v>2.1005615269526952E-10</v>
      </c>
      <c r="JA32" s="86">
        <f t="shared" si="132"/>
        <v>1.949785150338692E-10</v>
      </c>
      <c r="JB32" s="86">
        <f t="shared" si="133"/>
        <v>1.9032538166208741E-11</v>
      </c>
      <c r="JC32" s="86">
        <f t="shared" si="134"/>
        <v>4.8583557792941909E-12</v>
      </c>
      <c r="JD32" s="86">
        <f t="shared" si="135"/>
        <v>5.7396724458758335E-12</v>
      </c>
      <c r="JE32" s="86">
        <f t="shared" si="136"/>
        <v>2.4317559675597885E-12</v>
      </c>
      <c r="JF32" s="86">
        <f t="shared" si="137"/>
        <v>2.4972383995049037E-13</v>
      </c>
      <c r="JG32" s="86">
        <f t="shared" si="138"/>
        <v>1.8017126640540578E-13</v>
      </c>
      <c r="JH32" s="86">
        <f t="shared" si="139"/>
        <v>8.827951099802116E-13</v>
      </c>
      <c r="JI32" s="86">
        <f t="shared" si="140"/>
        <v>2.6768969137821088E-12</v>
      </c>
      <c r="JJ32" s="86">
        <f t="shared" si="141"/>
        <v>1.6389454037549286E-12</v>
      </c>
      <c r="JK32" s="86">
        <f t="shared" si="142"/>
        <v>3.9594733328468524E-12</v>
      </c>
      <c r="JL32" s="86">
        <f t="shared" si="143"/>
        <v>1.7477001789266254E-11</v>
      </c>
      <c r="JM32" s="86">
        <f t="shared" si="144"/>
        <v>8.5114748257150047E-15</v>
      </c>
    </row>
    <row r="33" spans="2:273" x14ac:dyDescent="0.25">
      <c r="B33" s="2">
        <v>6</v>
      </c>
      <c r="C33" s="37">
        <v>76.47</v>
      </c>
      <c r="D33" s="37">
        <v>79.846000000000004</v>
      </c>
      <c r="E33" s="37">
        <v>78.19</v>
      </c>
      <c r="F33" s="37">
        <v>77.540000000000006</v>
      </c>
      <c r="G33" s="37">
        <v>80.206000000000003</v>
      </c>
      <c r="H33" s="37">
        <v>80.206000000000003</v>
      </c>
      <c r="I33" s="37">
        <v>79.778000000000006</v>
      </c>
      <c r="J33" s="37">
        <v>79.921000000000006</v>
      </c>
      <c r="K33" s="37">
        <v>79.048000000000002</v>
      </c>
      <c r="L33" s="37">
        <v>75.619</v>
      </c>
      <c r="M33" s="37">
        <v>76.555999999999997</v>
      </c>
      <c r="N33" s="37">
        <v>73.968000000000004</v>
      </c>
      <c r="O33" s="37">
        <v>73.254000000000005</v>
      </c>
      <c r="P33" s="37">
        <v>72.968000000000004</v>
      </c>
      <c r="Q33" s="37">
        <v>71.683000000000007</v>
      </c>
      <c r="S33" s="4">
        <f t="shared" si="8"/>
        <v>76.599168904065849</v>
      </c>
      <c r="T33" s="4">
        <f t="shared" si="9"/>
        <v>79.363192854489199</v>
      </c>
      <c r="U33" s="4">
        <f t="shared" si="10"/>
        <v>76.77242994974813</v>
      </c>
      <c r="V33" s="4">
        <f t="shared" si="11"/>
        <v>77.66875754969054</v>
      </c>
      <c r="W33" s="4">
        <f t="shared" si="12"/>
        <v>79.383760233591232</v>
      </c>
      <c r="X33" s="4">
        <f t="shared" si="13"/>
        <v>79.444605065222802</v>
      </c>
      <c r="Y33" s="4">
        <f t="shared" si="14"/>
        <v>78.844491987122112</v>
      </c>
      <c r="Z33" s="4">
        <f t="shared" si="15"/>
        <v>79.296715062160658</v>
      </c>
      <c r="AA33" s="4">
        <f t="shared" si="16"/>
        <v>78.705449159562278</v>
      </c>
      <c r="AB33" s="4">
        <f t="shared" si="17"/>
        <v>75.348335845206748</v>
      </c>
      <c r="AC33" s="4">
        <f t="shared" si="18"/>
        <v>75.423286118309818</v>
      </c>
      <c r="AD33" s="4">
        <f t="shared" si="19"/>
        <v>73.458575841248589</v>
      </c>
      <c r="AE33" s="4">
        <f t="shared" si="20"/>
        <v>73.481413534107503</v>
      </c>
      <c r="AF33" s="4">
        <f t="shared" si="21"/>
        <v>72.390931200446374</v>
      </c>
      <c r="AG33" s="4">
        <f t="shared" si="22"/>
        <v>70.065613026130976</v>
      </c>
      <c r="AI33" s="4">
        <f t="shared" si="23"/>
        <v>-0.12916890406584969</v>
      </c>
      <c r="AJ33" s="4">
        <f t="shared" si="24"/>
        <v>0.4828071455108045</v>
      </c>
      <c r="AK33" s="4">
        <f t="shared" si="25"/>
        <v>1.417570050251868</v>
      </c>
      <c r="AL33" s="4">
        <f t="shared" si="26"/>
        <v>-0.12875754969053332</v>
      </c>
      <c r="AM33" s="4">
        <f t="shared" si="27"/>
        <v>0.82223976640877083</v>
      </c>
      <c r="AN33" s="4">
        <f t="shared" si="28"/>
        <v>0.76139493477720066</v>
      </c>
      <c r="AO33" s="4">
        <f t="shared" si="29"/>
        <v>0.93350801287789409</v>
      </c>
      <c r="AP33" s="4">
        <f t="shared" si="30"/>
        <v>0.62428493783934869</v>
      </c>
      <c r="AQ33" s="4">
        <f t="shared" si="31"/>
        <v>0.34255084043772399</v>
      </c>
      <c r="AR33" s="4">
        <f t="shared" si="32"/>
        <v>0.27066415479325201</v>
      </c>
      <c r="AS33" s="4">
        <f t="shared" si="33"/>
        <v>1.1327138816901794</v>
      </c>
      <c r="AT33" s="4">
        <f t="shared" si="34"/>
        <v>0.50942415875141478</v>
      </c>
      <c r="AU33" s="4">
        <f t="shared" si="35"/>
        <v>-0.22741353410749809</v>
      </c>
      <c r="AV33" s="4">
        <f t="shared" si="36"/>
        <v>0.57706879955362922</v>
      </c>
      <c r="AW33" s="4">
        <f t="shared" si="36"/>
        <v>1.6173869738690314</v>
      </c>
      <c r="AY33" s="2">
        <f t="shared" si="96"/>
        <v>76.599158019346433</v>
      </c>
      <c r="AZ33" s="2">
        <f t="shared" si="37"/>
        <v>79.363192236856406</v>
      </c>
      <c r="BA33" s="2">
        <f t="shared" si="37"/>
        <v>76.772429367013203</v>
      </c>
      <c r="BB33" s="2">
        <f t="shared" si="37"/>
        <v>77.668757484429094</v>
      </c>
      <c r="BC33" s="2">
        <f t="shared" si="37"/>
        <v>79.383760215493936</v>
      </c>
      <c r="BD33" s="2">
        <f t="shared" si="37"/>
        <v>79.4446050442657</v>
      </c>
      <c r="BE33" s="2">
        <f t="shared" si="37"/>
        <v>78.844491977563976</v>
      </c>
      <c r="BF33" s="2">
        <f t="shared" si="37"/>
        <v>79.296715061044978</v>
      </c>
      <c r="BG33" s="2">
        <f t="shared" si="37"/>
        <v>78.705449158739725</v>
      </c>
      <c r="BH33" s="2">
        <f t="shared" si="37"/>
        <v>75.348335841651831</v>
      </c>
      <c r="BI33" s="2">
        <f t="shared" si="37"/>
        <v>75.42328610812848</v>
      </c>
      <c r="BJ33" s="2">
        <f t="shared" si="37"/>
        <v>73.458575834981858</v>
      </c>
      <c r="BK33" s="2">
        <f t="shared" si="37"/>
        <v>73.481413519722096</v>
      </c>
      <c r="BL33" s="2">
        <f t="shared" si="37"/>
        <v>72.390931146403915</v>
      </c>
      <c r="BM33" s="2">
        <f t="shared" si="37"/>
        <v>70.065613026098646</v>
      </c>
      <c r="BO33" s="2">
        <f t="shared" si="38"/>
        <v>76.47</v>
      </c>
      <c r="BP33" s="2">
        <f t="shared" si="39"/>
        <v>79.846000000000004</v>
      </c>
      <c r="BQ33" s="2">
        <f t="shared" si="40"/>
        <v>78.19</v>
      </c>
      <c r="BR33" s="2">
        <f t="shared" si="41"/>
        <v>77.540000000000006</v>
      </c>
      <c r="BS33" s="2">
        <f t="shared" si="42"/>
        <v>80.206000000000003</v>
      </c>
      <c r="BT33" s="2">
        <f t="shared" si="43"/>
        <v>80.206000000000003</v>
      </c>
      <c r="BU33" s="2">
        <f t="shared" si="44"/>
        <v>79.778000000000006</v>
      </c>
      <c r="BV33" s="2">
        <f t="shared" si="45"/>
        <v>79.921000000000006</v>
      </c>
      <c r="BW33" s="2">
        <f t="shared" si="46"/>
        <v>79.048000000000002</v>
      </c>
      <c r="BX33" s="2">
        <f t="shared" si="47"/>
        <v>75.619</v>
      </c>
      <c r="BY33" s="2">
        <f t="shared" si="48"/>
        <v>76.555999999999997</v>
      </c>
      <c r="BZ33" s="2">
        <f t="shared" si="49"/>
        <v>73.968000000000004</v>
      </c>
      <c r="CA33" s="2">
        <f t="shared" si="50"/>
        <v>73.254000000000005</v>
      </c>
      <c r="CB33" s="2">
        <f t="shared" si="51"/>
        <v>72.968000000000004</v>
      </c>
      <c r="CC33" s="2">
        <f t="shared" si="52"/>
        <v>71.683000000000007</v>
      </c>
      <c r="CE33" s="2" t="str">
        <f t="shared" si="97"/>
        <v/>
      </c>
      <c r="CF33" s="2" t="str">
        <f t="shared" si="98"/>
        <v/>
      </c>
      <c r="CG33" s="2" t="str">
        <f t="shared" si="99"/>
        <v/>
      </c>
      <c r="CH33" s="2" t="str">
        <f t="shared" si="100"/>
        <v/>
      </c>
      <c r="CI33" s="2" t="str">
        <f t="shared" si="101"/>
        <v/>
      </c>
      <c r="CJ33" s="2" t="str">
        <f t="shared" si="102"/>
        <v/>
      </c>
      <c r="CK33" s="2" t="str">
        <f t="shared" si="103"/>
        <v/>
      </c>
      <c r="CL33" s="2" t="str">
        <f t="shared" si="104"/>
        <v/>
      </c>
      <c r="CM33" s="2" t="str">
        <f t="shared" si="105"/>
        <v/>
      </c>
      <c r="CN33" s="2" t="str">
        <f t="shared" si="106"/>
        <v/>
      </c>
      <c r="CO33" s="2" t="str">
        <f t="shared" si="107"/>
        <v/>
      </c>
      <c r="CP33" s="2" t="str">
        <f t="shared" si="108"/>
        <v/>
      </c>
      <c r="CQ33" s="2" t="str">
        <f t="shared" si="109"/>
        <v/>
      </c>
      <c r="CR33" s="2" t="str">
        <f t="shared" si="110"/>
        <v/>
      </c>
      <c r="CS33" s="2" t="str">
        <f t="shared" si="111"/>
        <v/>
      </c>
      <c r="CU33" s="2" t="str">
        <f t="shared" si="54"/>
        <v/>
      </c>
      <c r="CV33" s="2" t="str">
        <f t="shared" si="55"/>
        <v/>
      </c>
      <c r="CW33" s="2" t="str">
        <f t="shared" si="56"/>
        <v/>
      </c>
      <c r="CX33" s="2" t="str">
        <f t="shared" si="57"/>
        <v/>
      </c>
      <c r="CY33" s="2" t="str">
        <f t="shared" si="58"/>
        <v/>
      </c>
      <c r="CZ33" s="2" t="str">
        <f t="shared" si="59"/>
        <v/>
      </c>
      <c r="DA33" s="2" t="str">
        <f t="shared" si="60"/>
        <v/>
      </c>
      <c r="DB33" s="2" t="str">
        <f t="shared" si="61"/>
        <v/>
      </c>
      <c r="DC33" s="2" t="str">
        <f t="shared" si="62"/>
        <v/>
      </c>
      <c r="DD33" s="2" t="str">
        <f t="shared" si="63"/>
        <v/>
      </c>
      <c r="DE33" s="2" t="str">
        <f t="shared" si="64"/>
        <v/>
      </c>
      <c r="DF33" s="2" t="str">
        <f t="shared" si="65"/>
        <v/>
      </c>
      <c r="DG33" s="2" t="str">
        <f t="shared" si="66"/>
        <v/>
      </c>
      <c r="DH33" s="2" t="str">
        <f t="shared" si="67"/>
        <v/>
      </c>
      <c r="DI33" s="2" t="str">
        <f t="shared" si="68"/>
        <v/>
      </c>
      <c r="DK33" s="2">
        <f t="shared" si="69"/>
        <v>76.581276990553306</v>
      </c>
      <c r="DL33" s="2">
        <f t="shared" si="70"/>
        <v>79.36245365853658</v>
      </c>
      <c r="DM33" s="2">
        <f t="shared" si="70"/>
        <v>76.716046341463439</v>
      </c>
      <c r="DN33" s="2">
        <f t="shared" si="70"/>
        <v>77.636561191691683</v>
      </c>
      <c r="DO33" s="2">
        <f t="shared" si="70"/>
        <v>79.398051495016588</v>
      </c>
      <c r="DP33" s="2">
        <f t="shared" si="70"/>
        <v>79.427141498036846</v>
      </c>
      <c r="DQ33" s="2">
        <f t="shared" si="70"/>
        <v>78.8506624260595</v>
      </c>
      <c r="DR33" s="2">
        <f t="shared" si="70"/>
        <v>79.311436645525021</v>
      </c>
      <c r="DS33" s="2">
        <f t="shared" si="70"/>
        <v>78.687858139534868</v>
      </c>
      <c r="DT33" s="2">
        <f t="shared" si="70"/>
        <v>75.350084264572658</v>
      </c>
      <c r="DU33" s="2">
        <f t="shared" si="70"/>
        <v>75.377982362315336</v>
      </c>
      <c r="DV33" s="2">
        <f t="shared" si="70"/>
        <v>73.421809423135016</v>
      </c>
      <c r="DW33" s="2">
        <f t="shared" si="70"/>
        <v>73.398083920805988</v>
      </c>
      <c r="DX33" s="2">
        <f t="shared" si="70"/>
        <v>72.356087026983246</v>
      </c>
      <c r="DY33" s="2">
        <f t="shared" si="70"/>
        <v>69.901291637630649</v>
      </c>
      <c r="EA33" s="2">
        <f t="shared" si="71"/>
        <v>76.985849461671322</v>
      </c>
      <c r="EB33" s="2">
        <f t="shared" si="72"/>
        <v>79.382406745436413</v>
      </c>
      <c r="EC33" s="2">
        <f t="shared" si="73"/>
        <v>78.203970760976006</v>
      </c>
      <c r="ED33" s="2">
        <f t="shared" si="74"/>
        <v>78.597721844670303</v>
      </c>
      <c r="EE33" s="2">
        <f t="shared" si="75"/>
        <v>78.965882208851781</v>
      </c>
      <c r="EF33" s="2">
        <f t="shared" si="76"/>
        <v>79.956771428571443</v>
      </c>
      <c r="EG33" s="2">
        <f t="shared" si="77"/>
        <v>78.664749546279481</v>
      </c>
      <c r="EH33" s="2">
        <f t="shared" si="78"/>
        <v>78.826562692338044</v>
      </c>
      <c r="EI33" s="2">
        <f t="shared" si="79"/>
        <v>79.269465669420953</v>
      </c>
      <c r="EJ33" s="2">
        <f t="shared" si="80"/>
        <v>75.292314842578733</v>
      </c>
      <c r="EK33" s="2">
        <f t="shared" si="81"/>
        <v>76.746155945383236</v>
      </c>
      <c r="EL33" s="2">
        <f t="shared" si="82"/>
        <v>74.604527391346053</v>
      </c>
      <c r="EM33" s="2">
        <f t="shared" si="83"/>
        <v>75.916502002301485</v>
      </c>
      <c r="EN33" s="2">
        <f t="shared" si="84"/>
        <v>73.384490152359703</v>
      </c>
      <c r="EO33" s="2">
        <f t="shared" si="85"/>
        <v>76.232690869577041</v>
      </c>
      <c r="EQ33" s="2">
        <f t="shared" si="86"/>
        <v>75.639497546232263</v>
      </c>
      <c r="ER33" s="2">
        <f t="shared" si="87"/>
        <v>75.860764519879524</v>
      </c>
      <c r="ES33" s="2">
        <f t="shared" si="87"/>
        <v>79.185547404094294</v>
      </c>
      <c r="ET33" s="2">
        <f t="shared" si="87"/>
        <v>78.106521764522029</v>
      </c>
      <c r="EU33" s="2">
        <f t="shared" si="87"/>
        <v>79.317318936883197</v>
      </c>
      <c r="EV33" s="2">
        <f t="shared" si="87"/>
        <v>79.599713012817702</v>
      </c>
      <c r="EW33" s="2">
        <f t="shared" si="87"/>
        <v>78.555122026123129</v>
      </c>
      <c r="EX33" s="2">
        <f t="shared" si="87"/>
        <v>78.403011764505408</v>
      </c>
      <c r="EY33" s="2">
        <f t="shared" si="87"/>
        <v>78.724013096878792</v>
      </c>
      <c r="EZ33" s="2">
        <f t="shared" si="87"/>
        <v>76.832123187556846</v>
      </c>
      <c r="FA33" s="2">
        <f t="shared" si="87"/>
        <v>78.065877425405532</v>
      </c>
      <c r="FB33" s="2">
        <f t="shared" si="87"/>
        <v>76.027224840930955</v>
      </c>
      <c r="FC33" s="2">
        <f t="shared" si="87"/>
        <v>77.082558999890125</v>
      </c>
      <c r="FD33" s="2">
        <f t="shared" si="87"/>
        <v>75.157147951134363</v>
      </c>
      <c r="FE33" s="2">
        <f t="shared" si="87"/>
        <v>78.61051846551787</v>
      </c>
      <c r="FG33" s="2">
        <f t="shared" si="88"/>
        <v>4.4209802260688776E-2</v>
      </c>
      <c r="FH33" s="2">
        <f t="shared" si="89"/>
        <v>3.7332661474820381E-2</v>
      </c>
      <c r="FI33" s="2">
        <f t="shared" si="89"/>
        <v>3.7892655940003801E-2</v>
      </c>
      <c r="FJ33" s="2">
        <f t="shared" si="89"/>
        <v>3.3498079182837537E-2</v>
      </c>
      <c r="FK33" s="2">
        <f t="shared" si="89"/>
        <v>3.3069901034121059E-2</v>
      </c>
      <c r="FL33" s="2">
        <f t="shared" si="89"/>
        <v>3.2973965559088117E-2</v>
      </c>
      <c r="FM33" s="2">
        <f t="shared" si="89"/>
        <v>3.3189227054103293E-2</v>
      </c>
      <c r="FN33" s="2">
        <f t="shared" si="89"/>
        <v>3.0360590096227234E-2</v>
      </c>
      <c r="FO33" s="2">
        <f t="shared" si="89"/>
        <v>3.0246789558057815E-2</v>
      </c>
      <c r="FP33" s="2">
        <f t="shared" si="89"/>
        <v>3.0298897591907976E-2</v>
      </c>
      <c r="FQ33" s="2">
        <f t="shared" si="89"/>
        <v>3.3111126061047783E-2</v>
      </c>
      <c r="FR33" s="2">
        <f t="shared" si="89"/>
        <v>3.1084726125794132E-2</v>
      </c>
      <c r="FS33" s="2">
        <f t="shared" si="89"/>
        <v>3.3087489180017388E-2</v>
      </c>
      <c r="FT33" s="2">
        <f t="shared" si="89"/>
        <v>3.3880304444968486E-2</v>
      </c>
      <c r="FU33" s="2">
        <f t="shared" si="89"/>
        <v>2.5953116367515464E-2</v>
      </c>
      <c r="FW33" s="2">
        <f t="shared" si="112"/>
        <v>3.7435644159201762E-6</v>
      </c>
      <c r="FX33" s="2">
        <f t="shared" si="90"/>
        <v>1.7956164717376547E-6</v>
      </c>
      <c r="FY33" s="2">
        <f t="shared" si="90"/>
        <v>1.6478147086203791E-6</v>
      </c>
      <c r="FZ33" s="2">
        <f t="shared" si="90"/>
        <v>1.5124661415823182E-6</v>
      </c>
      <c r="GA33" s="2">
        <f t="shared" si="90"/>
        <v>1.46826088193419E-6</v>
      </c>
      <c r="GB33" s="2">
        <f t="shared" si="90"/>
        <v>1.268306869548445E-6</v>
      </c>
      <c r="GC33" s="2">
        <f t="shared" si="90"/>
        <v>1.3109501786762232E-6</v>
      </c>
      <c r="GD33" s="2">
        <f t="shared" si="90"/>
        <v>1.2398485122226949E-6</v>
      </c>
      <c r="GE33" s="2">
        <f t="shared" si="90"/>
        <v>1.3591593965526788E-6</v>
      </c>
      <c r="GF33" s="2">
        <f t="shared" si="90"/>
        <v>1.2513765902585236E-6</v>
      </c>
      <c r="GG33" s="2">
        <f t="shared" si="90"/>
        <v>1.4986728813997834E-6</v>
      </c>
      <c r="GH33" s="2">
        <f t="shared" si="90"/>
        <v>1.3690338268443098E-6</v>
      </c>
      <c r="GI33" s="2">
        <f t="shared" si="90"/>
        <v>1.2588525951328995E-6</v>
      </c>
      <c r="GJ33" s="2">
        <f t="shared" si="90"/>
        <v>8.5094864927307395E-7</v>
      </c>
      <c r="GK33" s="2">
        <f t="shared" si="90"/>
        <v>7.7694114463416826E-7</v>
      </c>
      <c r="GM33" s="86">
        <f t="shared" si="113"/>
        <v>8.5052009651572156E-9</v>
      </c>
      <c r="GN33" s="86">
        <f t="shared" si="91"/>
        <v>4.1682725058376504E-10</v>
      </c>
      <c r="GO33" s="86">
        <f t="shared" si="91"/>
        <v>3.8938665312367269E-10</v>
      </c>
      <c r="GP33" s="86">
        <f t="shared" si="91"/>
        <v>4.0861754997098871E-11</v>
      </c>
      <c r="GQ33" s="86">
        <f t="shared" si="91"/>
        <v>1.1018447662437294E-11</v>
      </c>
      <c r="GR33" s="86">
        <f t="shared" si="91"/>
        <v>1.2916504688411491E-11</v>
      </c>
      <c r="GS33" s="86">
        <f t="shared" si="91"/>
        <v>5.6848394470470455E-12</v>
      </c>
      <c r="GT33" s="86">
        <f t="shared" si="91"/>
        <v>6.2812871845509723E-13</v>
      </c>
      <c r="GU33" s="86">
        <f t="shared" si="91"/>
        <v>4.5897145191891659E-13</v>
      </c>
      <c r="GV33" s="86">
        <f t="shared" si="91"/>
        <v>2.1051753509274567E-12</v>
      </c>
      <c r="GW33" s="86">
        <f t="shared" si="91"/>
        <v>6.2286915968828344E-12</v>
      </c>
      <c r="GX33" s="86">
        <f t="shared" si="91"/>
        <v>3.8328569194447561E-12</v>
      </c>
      <c r="GY33" s="86">
        <f t="shared" si="91"/>
        <v>9.0593456213782463E-12</v>
      </c>
      <c r="GZ33" s="86">
        <f t="shared" si="91"/>
        <v>3.7755611566322466E-11</v>
      </c>
      <c r="HA33" s="86">
        <f t="shared" si="91"/>
        <v>2.3584420077465057E-14</v>
      </c>
      <c r="HC33" s="86">
        <f t="shared" si="145"/>
        <v>1.0579017911415388E-24</v>
      </c>
      <c r="HD33" s="86">
        <f t="shared" si="92"/>
        <v>4.144432811717623E-26</v>
      </c>
      <c r="HE33" s="86">
        <f t="shared" si="92"/>
        <v>6.2823137949244641E-28</v>
      </c>
      <c r="HF33" s="86">
        <f t="shared" si="92"/>
        <v>4.8924277408557633E-31</v>
      </c>
      <c r="HG33" s="86">
        <f t="shared" si="92"/>
        <v>1.3357653891797355E-33</v>
      </c>
      <c r="HH33" s="86">
        <f t="shared" si="92"/>
        <v>1.2159143675074458E-29</v>
      </c>
      <c r="HI33" s="86">
        <f t="shared" si="92"/>
        <v>5.4428717566637587E-32</v>
      </c>
      <c r="HJ33" s="86">
        <f t="shared" si="92"/>
        <v>7.4659159168986366E-30</v>
      </c>
      <c r="HK33" s="86">
        <f t="shared" si="92"/>
        <v>1.3561794991463985E-29</v>
      </c>
      <c r="HL33" s="86">
        <f t="shared" si="92"/>
        <v>2.2414627828959341E-31</v>
      </c>
      <c r="HM33" s="86">
        <f t="shared" si="92"/>
        <v>1.322004944132697E-30</v>
      </c>
      <c r="HN33" s="86">
        <f t="shared" si="92"/>
        <v>2.3230680194632042E-32</v>
      </c>
      <c r="HO33" s="86">
        <f t="shared" si="92"/>
        <v>8.717644572781951E-28</v>
      </c>
      <c r="HP33" s="86">
        <f t="shared" si="92"/>
        <v>1.7919128482585593E-28</v>
      </c>
      <c r="HQ33" s="86">
        <f t="shared" si="92"/>
        <v>6.5483874832341217E-39</v>
      </c>
      <c r="HS33" s="86">
        <f t="shared" si="114"/>
        <v>1.878721379919759E-78</v>
      </c>
      <c r="HT33" s="86">
        <f t="shared" si="93"/>
        <v>5.8191388598148085E-90</v>
      </c>
      <c r="HU33" s="86">
        <f t="shared" si="93"/>
        <v>1.5105517539340912E-97</v>
      </c>
      <c r="HV33" s="86">
        <f t="shared" si="93"/>
        <v>5.839193359584787E-110</v>
      </c>
      <c r="HW33" s="86">
        <f t="shared" si="93"/>
        <v>1.3319509263517945E-121</v>
      </c>
      <c r="HX33" s="86">
        <f t="shared" si="93"/>
        <v>3.6370270150423738E-108</v>
      </c>
      <c r="HY33" s="86">
        <f t="shared" si="93"/>
        <v>8.029749570615233E-118</v>
      </c>
      <c r="HZ33" s="86">
        <f t="shared" si="93"/>
        <v>1.4796255642330919E-110</v>
      </c>
      <c r="IA33" s="86">
        <f t="shared" si="93"/>
        <v>9.8501409217207403E-109</v>
      </c>
      <c r="IB33" s="86">
        <f t="shared" si="93"/>
        <v>3.1588481427831642E-115</v>
      </c>
      <c r="IC33" s="86">
        <f t="shared" si="93"/>
        <v>2.3581537679085859E-111</v>
      </c>
      <c r="ID33" s="86">
        <f t="shared" si="93"/>
        <v>6.8631195019896872E-118</v>
      </c>
      <c r="IE33" s="86">
        <f t="shared" si="93"/>
        <v>1.8174966015386131E-100</v>
      </c>
      <c r="IF33" s="86">
        <f t="shared" si="93"/>
        <v>2.0437103476626167E-65</v>
      </c>
      <c r="IG33" s="86">
        <f t="shared" si="93"/>
        <v>1.669629275665627E-53</v>
      </c>
      <c r="II33" s="86">
        <f t="shared" si="115"/>
        <v>0</v>
      </c>
      <c r="IJ33" s="86">
        <f t="shared" si="116"/>
        <v>0</v>
      </c>
      <c r="IK33" s="86">
        <f t="shared" si="117"/>
        <v>0</v>
      </c>
      <c r="IL33" s="86">
        <f t="shared" si="118"/>
        <v>0</v>
      </c>
      <c r="IM33" s="86">
        <f t="shared" si="119"/>
        <v>0</v>
      </c>
      <c r="IN33" s="86">
        <f t="shared" si="120"/>
        <v>0</v>
      </c>
      <c r="IO33" s="86">
        <f t="shared" si="121"/>
        <v>0</v>
      </c>
      <c r="IP33" s="86">
        <f t="shared" si="122"/>
        <v>0</v>
      </c>
      <c r="IQ33" s="86">
        <f t="shared" si="123"/>
        <v>0</v>
      </c>
      <c r="IR33" s="86">
        <f t="shared" si="124"/>
        <v>0</v>
      </c>
      <c r="IS33" s="86">
        <f t="shared" si="125"/>
        <v>0</v>
      </c>
      <c r="IT33" s="86">
        <f t="shared" si="126"/>
        <v>0</v>
      </c>
      <c r="IU33" s="86">
        <f t="shared" si="127"/>
        <v>0</v>
      </c>
      <c r="IV33" s="86">
        <f t="shared" si="128"/>
        <v>2.0978409531917028E-190</v>
      </c>
      <c r="IW33" s="86">
        <f t="shared" si="129"/>
        <v>5.5841072982121342E-109</v>
      </c>
      <c r="IY33" s="86">
        <f t="shared" si="130"/>
        <v>8.5052009651572173E-9</v>
      </c>
      <c r="IZ33" s="86">
        <f t="shared" si="131"/>
        <v>4.1682725058376509E-10</v>
      </c>
      <c r="JA33" s="86">
        <f t="shared" si="132"/>
        <v>3.8938665312367269E-10</v>
      </c>
      <c r="JB33" s="86">
        <f t="shared" si="133"/>
        <v>4.0861754997098871E-11</v>
      </c>
      <c r="JC33" s="86">
        <f t="shared" si="134"/>
        <v>1.1018447662437294E-11</v>
      </c>
      <c r="JD33" s="86">
        <f t="shared" si="135"/>
        <v>1.2916504688411491E-11</v>
      </c>
      <c r="JE33" s="86">
        <f t="shared" si="136"/>
        <v>5.6848394470470455E-12</v>
      </c>
      <c r="JF33" s="86">
        <f t="shared" si="137"/>
        <v>6.2812871845509723E-13</v>
      </c>
      <c r="JG33" s="86">
        <f t="shared" si="138"/>
        <v>4.5897145191891659E-13</v>
      </c>
      <c r="JH33" s="86">
        <f t="shared" si="139"/>
        <v>2.1051753509274567E-12</v>
      </c>
      <c r="JI33" s="86">
        <f t="shared" si="140"/>
        <v>6.2286915968828344E-12</v>
      </c>
      <c r="JJ33" s="86">
        <f t="shared" si="141"/>
        <v>3.8328569194447561E-12</v>
      </c>
      <c r="JK33" s="86">
        <f t="shared" si="142"/>
        <v>9.0593456213782479E-12</v>
      </c>
      <c r="JL33" s="86">
        <f t="shared" si="143"/>
        <v>3.7755611566322466E-11</v>
      </c>
      <c r="JM33" s="86">
        <f t="shared" si="144"/>
        <v>2.3584420077465057E-14</v>
      </c>
    </row>
    <row r="34" spans="2:273" x14ac:dyDescent="0.25">
      <c r="B34" s="2">
        <v>7</v>
      </c>
      <c r="C34" s="37">
        <v>77.454999999999998</v>
      </c>
      <c r="D34" s="37">
        <v>79</v>
      </c>
      <c r="E34" s="37">
        <v>77.570999999999998</v>
      </c>
      <c r="F34" s="37">
        <v>79.397000000000006</v>
      </c>
      <c r="G34" s="37">
        <v>80.412999999999997</v>
      </c>
      <c r="H34" s="37">
        <v>79.793999999999997</v>
      </c>
      <c r="I34" s="37">
        <v>79.048000000000002</v>
      </c>
      <c r="J34" s="37">
        <v>79.27</v>
      </c>
      <c r="K34" s="37">
        <v>77.492000000000004</v>
      </c>
      <c r="L34" s="37">
        <v>76.221999999999994</v>
      </c>
      <c r="M34" s="37">
        <v>75.667000000000002</v>
      </c>
      <c r="N34" s="37">
        <v>74.81</v>
      </c>
      <c r="O34" s="37">
        <v>74.349000000000004</v>
      </c>
      <c r="P34" s="37">
        <v>72.143000000000001</v>
      </c>
      <c r="Q34" s="37">
        <v>71.650999999999996</v>
      </c>
      <c r="R34" s="19"/>
      <c r="S34" s="4">
        <f t="shared" si="8"/>
        <v>76.831038425710702</v>
      </c>
      <c r="T34" s="4">
        <f t="shared" si="9"/>
        <v>79.548114256087345</v>
      </c>
      <c r="U34" s="4">
        <f t="shared" si="10"/>
        <v>77.019676779088783</v>
      </c>
      <c r="V34" s="4">
        <f t="shared" si="11"/>
        <v>77.915686217166467</v>
      </c>
      <c r="W34" s="4">
        <f t="shared" si="12"/>
        <v>79.618940212378675</v>
      </c>
      <c r="X34" s="4">
        <f t="shared" si="13"/>
        <v>79.638856063003928</v>
      </c>
      <c r="Y34" s="4">
        <f t="shared" si="14"/>
        <v>78.99658298207855</v>
      </c>
      <c r="Z34" s="4">
        <f t="shared" si="15"/>
        <v>79.417844511610724</v>
      </c>
      <c r="AA34" s="4">
        <f t="shared" si="16"/>
        <v>78.848164124485749</v>
      </c>
      <c r="AB34" s="4">
        <f t="shared" si="17"/>
        <v>75.49754672644157</v>
      </c>
      <c r="AC34" s="4">
        <f t="shared" si="18"/>
        <v>75.545604917905848</v>
      </c>
      <c r="AD34" s="4">
        <f t="shared" si="19"/>
        <v>73.656114931570855</v>
      </c>
      <c r="AE34" s="4">
        <f t="shared" si="20"/>
        <v>73.710355807623046</v>
      </c>
      <c r="AF34" s="4">
        <f t="shared" si="21"/>
        <v>72.59622547749828</v>
      </c>
      <c r="AG34" s="4">
        <f t="shared" si="22"/>
        <v>70.251785963483073</v>
      </c>
      <c r="AI34" s="4">
        <f t="shared" si="23"/>
        <v>0.62396157428929655</v>
      </c>
      <c r="AJ34" s="4">
        <f t="shared" si="24"/>
        <v>-0.5481142560873451</v>
      </c>
      <c r="AK34" s="4">
        <f t="shared" si="25"/>
        <v>0.55132322091121466</v>
      </c>
      <c r="AL34" s="4">
        <f t="shared" si="26"/>
        <v>1.4813137828335385</v>
      </c>
      <c r="AM34" s="4">
        <f t="shared" si="27"/>
        <v>0.79405978762132179</v>
      </c>
      <c r="AN34" s="4">
        <f t="shared" si="28"/>
        <v>0.15514393699606899</v>
      </c>
      <c r="AO34" s="4">
        <f t="shared" si="29"/>
        <v>5.1417017921451702E-2</v>
      </c>
      <c r="AP34" s="4">
        <f t="shared" si="30"/>
        <v>-0.14784451161072809</v>
      </c>
      <c r="AQ34" s="4">
        <f t="shared" si="31"/>
        <v>-1.3561641244857441</v>
      </c>
      <c r="AR34" s="4">
        <f t="shared" si="32"/>
        <v>0.72445327355842437</v>
      </c>
      <c r="AS34" s="4">
        <f t="shared" si="33"/>
        <v>0.12139508209415339</v>
      </c>
      <c r="AT34" s="4">
        <f t="shared" si="34"/>
        <v>1.1538850684291475</v>
      </c>
      <c r="AU34" s="4">
        <f t="shared" si="35"/>
        <v>0.63864419237695813</v>
      </c>
      <c r="AV34" s="4">
        <f t="shared" si="36"/>
        <v>-0.45322547749827891</v>
      </c>
      <c r="AW34" s="4">
        <f t="shared" si="36"/>
        <v>1.3992140365169234</v>
      </c>
      <c r="AY34" s="2">
        <f t="shared" si="96"/>
        <v>76.831019419262532</v>
      </c>
      <c r="AZ34" s="2">
        <f t="shared" si="37"/>
        <v>79.548113063581951</v>
      </c>
      <c r="BA34" s="2">
        <f t="shared" si="37"/>
        <v>77.019675647059969</v>
      </c>
      <c r="BB34" s="2">
        <f t="shared" si="37"/>
        <v>77.915686081032732</v>
      </c>
      <c r="BC34" s="2">
        <f t="shared" si="37"/>
        <v>79.618940172554261</v>
      </c>
      <c r="BD34" s="2">
        <f t="shared" si="37"/>
        <v>79.638856017232996</v>
      </c>
      <c r="BE34" s="2">
        <f t="shared" si="37"/>
        <v>78.996582960415253</v>
      </c>
      <c r="BF34" s="2">
        <f t="shared" si="37"/>
        <v>79.417844508893339</v>
      </c>
      <c r="BG34" s="2">
        <f t="shared" si="37"/>
        <v>78.848164122457305</v>
      </c>
      <c r="BH34" s="2">
        <f t="shared" si="37"/>
        <v>75.497546718221656</v>
      </c>
      <c r="BI34" s="2">
        <f t="shared" si="37"/>
        <v>75.545604894934684</v>
      </c>
      <c r="BJ34" s="2">
        <f t="shared" si="37"/>
        <v>73.656114917355879</v>
      </c>
      <c r="BK34" s="2">
        <f t="shared" si="37"/>
        <v>73.71035577569404</v>
      </c>
      <c r="BL34" s="2">
        <f t="shared" si="37"/>
        <v>72.596225364092447</v>
      </c>
      <c r="BM34" s="2">
        <f t="shared" si="37"/>
        <v>70.251785963396429</v>
      </c>
      <c r="BO34" s="2">
        <f t="shared" si="38"/>
        <v>77.454999999999998</v>
      </c>
      <c r="BP34" s="2">
        <f t="shared" si="39"/>
        <v>79</v>
      </c>
      <c r="BQ34" s="2">
        <f t="shared" si="40"/>
        <v>77.570999999999998</v>
      </c>
      <c r="BR34" s="2">
        <f t="shared" si="41"/>
        <v>79.397000000000006</v>
      </c>
      <c r="BS34" s="2">
        <f t="shared" si="42"/>
        <v>80.412999999999997</v>
      </c>
      <c r="BT34" s="2">
        <f t="shared" si="43"/>
        <v>79.793999999999997</v>
      </c>
      <c r="BU34" s="2">
        <f t="shared" si="44"/>
        <v>79.048000000000002</v>
      </c>
      <c r="BV34" s="2">
        <f t="shared" si="45"/>
        <v>79.27</v>
      </c>
      <c r="BW34" s="2">
        <f t="shared" si="46"/>
        <v>77.492000000000004</v>
      </c>
      <c r="BX34" s="2">
        <f t="shared" si="47"/>
        <v>76.221999999999994</v>
      </c>
      <c r="BY34" s="2">
        <f t="shared" si="48"/>
        <v>75.667000000000002</v>
      </c>
      <c r="BZ34" s="2">
        <f t="shared" si="49"/>
        <v>74.81</v>
      </c>
      <c r="CA34" s="2">
        <f t="shared" si="50"/>
        <v>74.349000000000004</v>
      </c>
      <c r="CB34" s="2">
        <f t="shared" si="51"/>
        <v>72.143000000000001</v>
      </c>
      <c r="CC34" s="2">
        <f t="shared" si="52"/>
        <v>71.650999999999996</v>
      </c>
      <c r="CE34" s="2" t="str">
        <f t="shared" si="97"/>
        <v/>
      </c>
      <c r="CF34" s="2" t="str">
        <f t="shared" si="98"/>
        <v/>
      </c>
      <c r="CG34" s="2" t="str">
        <f t="shared" si="99"/>
        <v/>
      </c>
      <c r="CH34" s="2" t="str">
        <f t="shared" si="100"/>
        <v/>
      </c>
      <c r="CI34" s="2" t="str">
        <f t="shared" si="101"/>
        <v/>
      </c>
      <c r="CJ34" s="2" t="str">
        <f t="shared" si="102"/>
        <v/>
      </c>
      <c r="CK34" s="2" t="str">
        <f t="shared" si="103"/>
        <v/>
      </c>
      <c r="CL34" s="2" t="str">
        <f t="shared" si="104"/>
        <v/>
      </c>
      <c r="CM34" s="2" t="str">
        <f t="shared" si="105"/>
        <v/>
      </c>
      <c r="CN34" s="2" t="str">
        <f t="shared" si="106"/>
        <v/>
      </c>
      <c r="CO34" s="2" t="str">
        <f t="shared" si="107"/>
        <v/>
      </c>
      <c r="CP34" s="2" t="str">
        <f t="shared" si="108"/>
        <v/>
      </c>
      <c r="CQ34" s="2" t="str">
        <f t="shared" si="109"/>
        <v/>
      </c>
      <c r="CR34" s="2" t="str">
        <f t="shared" si="110"/>
        <v/>
      </c>
      <c r="CS34" s="2" t="str">
        <f t="shared" si="111"/>
        <v/>
      </c>
      <c r="CU34" s="2" t="str">
        <f t="shared" si="54"/>
        <v/>
      </c>
      <c r="CV34" s="2" t="str">
        <f t="shared" si="55"/>
        <v/>
      </c>
      <c r="CW34" s="2" t="str">
        <f t="shared" si="56"/>
        <v/>
      </c>
      <c r="CX34" s="2" t="str">
        <f t="shared" si="57"/>
        <v/>
      </c>
      <c r="CY34" s="2" t="str">
        <f t="shared" si="58"/>
        <v/>
      </c>
      <c r="CZ34" s="2" t="str">
        <f t="shared" si="59"/>
        <v/>
      </c>
      <c r="DA34" s="2" t="str">
        <f t="shared" si="60"/>
        <v/>
      </c>
      <c r="DB34" s="2" t="str">
        <f t="shared" si="61"/>
        <v/>
      </c>
      <c r="DC34" s="2" t="str">
        <f t="shared" si="62"/>
        <v/>
      </c>
      <c r="DD34" s="2" t="str">
        <f t="shared" si="63"/>
        <v/>
      </c>
      <c r="DE34" s="2" t="str">
        <f t="shared" si="64"/>
        <v/>
      </c>
      <c r="DF34" s="2" t="str">
        <f t="shared" si="65"/>
        <v/>
      </c>
      <c r="DG34" s="2" t="str">
        <f t="shared" si="66"/>
        <v/>
      </c>
      <c r="DH34" s="2" t="str">
        <f t="shared" si="67"/>
        <v/>
      </c>
      <c r="DI34" s="2" t="str">
        <f t="shared" si="68"/>
        <v/>
      </c>
      <c r="DK34" s="2">
        <f t="shared" si="69"/>
        <v>76.826561403508776</v>
      </c>
      <c r="DL34" s="2">
        <f t="shared" si="70"/>
        <v>79.558623344947719</v>
      </c>
      <c r="DM34" s="2">
        <f t="shared" si="70"/>
        <v>76.9712486062718</v>
      </c>
      <c r="DN34" s="2">
        <f t="shared" si="70"/>
        <v>77.892451881263028</v>
      </c>
      <c r="DO34" s="2">
        <f t="shared" si="70"/>
        <v>79.645930232558115</v>
      </c>
      <c r="DP34" s="2">
        <f t="shared" si="70"/>
        <v>79.62954756871035</v>
      </c>
      <c r="DQ34" s="2">
        <f t="shared" si="70"/>
        <v>79.011478810469185</v>
      </c>
      <c r="DR34" s="2">
        <f t="shared" si="70"/>
        <v>79.440531642001417</v>
      </c>
      <c r="DS34" s="2">
        <f t="shared" si="70"/>
        <v>78.836260253699777</v>
      </c>
      <c r="DT34" s="2">
        <f t="shared" si="70"/>
        <v>75.506469344608902</v>
      </c>
      <c r="DU34" s="2">
        <f t="shared" si="70"/>
        <v>75.503325122221341</v>
      </c>
      <c r="DV34" s="2">
        <f t="shared" si="70"/>
        <v>73.6250422832981</v>
      </c>
      <c r="DW34" s="2">
        <f t="shared" si="70"/>
        <v>73.630441023147782</v>
      </c>
      <c r="DX34" s="2">
        <f t="shared" si="70"/>
        <v>72.568031764038579</v>
      </c>
      <c r="DY34" s="2">
        <f t="shared" si="70"/>
        <v>70.078994947735183</v>
      </c>
      <c r="EA34" s="2">
        <f t="shared" si="71"/>
        <v>76.919032106019273</v>
      </c>
      <c r="EB34" s="2">
        <f t="shared" si="72"/>
        <v>79.301108050246128</v>
      </c>
      <c r="EC34" s="2">
        <f t="shared" si="73"/>
        <v>78.141022536109503</v>
      </c>
      <c r="ED34" s="2">
        <f t="shared" si="74"/>
        <v>78.527087141758642</v>
      </c>
      <c r="EE34" s="2">
        <f t="shared" si="75"/>
        <v>78.899200589987757</v>
      </c>
      <c r="EF34" s="2">
        <f t="shared" si="76"/>
        <v>79.887838095238109</v>
      </c>
      <c r="EG34" s="2">
        <f t="shared" si="77"/>
        <v>78.600847549909247</v>
      </c>
      <c r="EH34" s="2">
        <f t="shared" si="78"/>
        <v>78.757047027238258</v>
      </c>
      <c r="EI34" s="2">
        <f t="shared" si="79"/>
        <v>79.196261252832244</v>
      </c>
      <c r="EJ34" s="2">
        <f t="shared" si="80"/>
        <v>75.237045905618643</v>
      </c>
      <c r="EK34" s="2">
        <f t="shared" si="81"/>
        <v>76.671537432275443</v>
      </c>
      <c r="EL34" s="2">
        <f t="shared" si="82"/>
        <v>74.53937016214141</v>
      </c>
      <c r="EM34" s="2">
        <f t="shared" si="83"/>
        <v>75.840168118801017</v>
      </c>
      <c r="EN34" s="2">
        <f t="shared" si="84"/>
        <v>73.329400913096549</v>
      </c>
      <c r="EO34" s="2">
        <f t="shared" si="85"/>
        <v>76.166126440466186</v>
      </c>
      <c r="EQ34" s="2">
        <f t="shared" si="86"/>
        <v>75.58610600891349</v>
      </c>
      <c r="ER34" s="2">
        <f t="shared" si="87"/>
        <v>75.813971383309777</v>
      </c>
      <c r="ES34" s="2">
        <f t="shared" si="87"/>
        <v>79.113151536940236</v>
      </c>
      <c r="ET34" s="2">
        <f t="shared" si="87"/>
        <v>78.040636860403282</v>
      </c>
      <c r="EU34" s="2">
        <f t="shared" si="87"/>
        <v>79.247222680070706</v>
      </c>
      <c r="EV34" s="2">
        <f t="shared" si="87"/>
        <v>79.534242666783328</v>
      </c>
      <c r="EW34" s="2">
        <f t="shared" si="87"/>
        <v>78.492263885388809</v>
      </c>
      <c r="EX34" s="2">
        <f t="shared" si="87"/>
        <v>78.337615785482569</v>
      </c>
      <c r="EY34" s="2">
        <f t="shared" si="87"/>
        <v>78.656111788362466</v>
      </c>
      <c r="EZ34" s="2">
        <f t="shared" si="87"/>
        <v>76.761873457546187</v>
      </c>
      <c r="FA34" s="2">
        <f t="shared" si="87"/>
        <v>77.978309159586615</v>
      </c>
      <c r="FB34" s="2">
        <f t="shared" si="87"/>
        <v>75.948342634356095</v>
      </c>
      <c r="FC34" s="2">
        <f t="shared" si="87"/>
        <v>76.994859416078</v>
      </c>
      <c r="FD34" s="2">
        <f t="shared" si="87"/>
        <v>75.084303272758419</v>
      </c>
      <c r="FE34" s="2">
        <f t="shared" si="87"/>
        <v>78.517678476042676</v>
      </c>
      <c r="FG34" s="2">
        <f t="shared" si="88"/>
        <v>4.8269202475431143E-2</v>
      </c>
      <c r="FH34" s="2">
        <f t="shared" si="89"/>
        <v>4.0787541241219402E-2</v>
      </c>
      <c r="FI34" s="2">
        <f t="shared" si="89"/>
        <v>4.1397130776703879E-2</v>
      </c>
      <c r="FJ34" s="2">
        <f t="shared" si="89"/>
        <v>3.6611590843285038E-2</v>
      </c>
      <c r="FK34" s="2">
        <f t="shared" si="89"/>
        <v>3.6145103597615608E-2</v>
      </c>
      <c r="FL34" s="2">
        <f t="shared" si="89"/>
        <v>3.6040579507791951E-2</v>
      </c>
      <c r="FM34" s="2">
        <f t="shared" si="89"/>
        <v>3.627510957741812E-2</v>
      </c>
      <c r="FN34" s="2">
        <f t="shared" si="89"/>
        <v>3.31924997509137E-2</v>
      </c>
      <c r="FO34" s="2">
        <f t="shared" si="89"/>
        <v>3.3068446378594636E-2</v>
      </c>
      <c r="FP34" s="2">
        <f t="shared" si="89"/>
        <v>3.3125249411256309E-2</v>
      </c>
      <c r="FQ34" s="2">
        <f t="shared" si="89"/>
        <v>3.6190018698900803E-2</v>
      </c>
      <c r="FR34" s="2">
        <f t="shared" si="89"/>
        <v>3.3981813030363253E-2</v>
      </c>
      <c r="FS34" s="2">
        <f t="shared" si="89"/>
        <v>3.6164266111481616E-2</v>
      </c>
      <c r="FT34" s="2">
        <f t="shared" si="89"/>
        <v>3.7027981345346822E-2</v>
      </c>
      <c r="FU34" s="2">
        <f t="shared" si="89"/>
        <v>2.8385950358203366E-2</v>
      </c>
      <c r="FW34" s="2">
        <f t="shared" si="112"/>
        <v>4.1047352753971153E-6</v>
      </c>
      <c r="FX34" s="2">
        <f t="shared" si="90"/>
        <v>1.9688539688158916E-6</v>
      </c>
      <c r="FY34" s="2">
        <f t="shared" si="90"/>
        <v>1.8067926120456634E-6</v>
      </c>
      <c r="FZ34" s="2">
        <f t="shared" si="90"/>
        <v>1.6583859046581435E-6</v>
      </c>
      <c r="GA34" s="2">
        <f t="shared" si="90"/>
        <v>1.6099158152379205E-6</v>
      </c>
      <c r="GB34" s="2">
        <f t="shared" si="90"/>
        <v>1.3906706583105212E-6</v>
      </c>
      <c r="GC34" s="2">
        <f t="shared" si="90"/>
        <v>1.4374281053453055E-6</v>
      </c>
      <c r="GD34" s="2">
        <f t="shared" si="90"/>
        <v>1.3594666975555912E-6</v>
      </c>
      <c r="GE34" s="2">
        <f t="shared" si="90"/>
        <v>1.4902884479827387E-6</v>
      </c>
      <c r="GF34" s="2">
        <f t="shared" si="90"/>
        <v>1.3721069807272363E-6</v>
      </c>
      <c r="GG34" s="2">
        <f t="shared" si="90"/>
        <v>1.6432619000079272E-6</v>
      </c>
      <c r="GH34" s="2">
        <f t="shared" si="90"/>
        <v>1.5011155426470355E-6</v>
      </c>
      <c r="GI34" s="2">
        <f t="shared" si="90"/>
        <v>1.3803042550810164E-6</v>
      </c>
      <c r="GJ34" s="2">
        <f t="shared" si="90"/>
        <v>9.3304656336417317E-7</v>
      </c>
      <c r="GK34" s="2">
        <f t="shared" si="90"/>
        <v>8.5189896092135531E-7</v>
      </c>
      <c r="GM34" s="86">
        <f t="shared" si="113"/>
        <v>1.5093744495661162E-8</v>
      </c>
      <c r="GN34" s="86">
        <f t="shared" si="91"/>
        <v>8.1806386367691088E-10</v>
      </c>
      <c r="GO34" s="86">
        <f t="shared" si="91"/>
        <v>7.6897467724421216E-10</v>
      </c>
      <c r="GP34" s="86">
        <f t="shared" si="91"/>
        <v>8.6649805450194977E-11</v>
      </c>
      <c r="GQ34" s="86">
        <f t="shared" si="91"/>
        <v>2.4655201750925695E-11</v>
      </c>
      <c r="GR34" s="86">
        <f t="shared" si="91"/>
        <v>2.8683573209901183E-11</v>
      </c>
      <c r="GS34" s="86">
        <f t="shared" si="91"/>
        <v>1.3103764746401077E-11</v>
      </c>
      <c r="GT34" s="86">
        <f t="shared" si="91"/>
        <v>1.5559241616087507E-12</v>
      </c>
      <c r="GU34" s="86">
        <f t="shared" si="91"/>
        <v>1.1511430602991737E-12</v>
      </c>
      <c r="GV34" s="86">
        <f t="shared" si="91"/>
        <v>4.9493065480181682E-12</v>
      </c>
      <c r="GW34" s="86">
        <f t="shared" si="91"/>
        <v>1.429180602424242E-11</v>
      </c>
      <c r="GX34" s="86">
        <f t="shared" si="91"/>
        <v>8.839881851693691E-12</v>
      </c>
      <c r="GY34" s="86">
        <f t="shared" si="91"/>
        <v>2.0447185386216701E-11</v>
      </c>
      <c r="GZ34" s="86">
        <f t="shared" si="91"/>
        <v>8.054848556307701E-11</v>
      </c>
      <c r="HA34" s="86">
        <f t="shared" si="91"/>
        <v>6.4266549103454132E-14</v>
      </c>
      <c r="HC34" s="86">
        <f t="shared" si="145"/>
        <v>3.8985760508026116E-24</v>
      </c>
      <c r="HD34" s="86">
        <f t="shared" si="92"/>
        <v>1.6557167567654191E-25</v>
      </c>
      <c r="HE34" s="86">
        <f t="shared" si="92"/>
        <v>2.8157797387045747E-27</v>
      </c>
      <c r="HF34" s="86">
        <f t="shared" si="92"/>
        <v>2.6142418225818723E-30</v>
      </c>
      <c r="HG34" s="86">
        <f t="shared" si="92"/>
        <v>8.3440012483794225E-33</v>
      </c>
      <c r="HH34" s="86">
        <f t="shared" si="92"/>
        <v>6.0186974953629749E-29</v>
      </c>
      <c r="HI34" s="86">
        <f t="shared" si="92"/>
        <v>3.1152737009660763E-31</v>
      </c>
      <c r="HJ34" s="86">
        <f t="shared" si="92"/>
        <v>3.7924249888658105E-29</v>
      </c>
      <c r="HK34" s="86">
        <f t="shared" si="92"/>
        <v>6.8027697662668861E-29</v>
      </c>
      <c r="HL34" s="86">
        <f t="shared" si="92"/>
        <v>1.2283025484838576E-30</v>
      </c>
      <c r="HM34" s="86">
        <f t="shared" si="92"/>
        <v>7.0192664468907962E-30</v>
      </c>
      <c r="HN34" s="86">
        <f t="shared" si="92"/>
        <v>1.3465032028764341E-31</v>
      </c>
      <c r="HO34" s="86">
        <f t="shared" si="92"/>
        <v>3.8543214925714943E-27</v>
      </c>
      <c r="HP34" s="86">
        <f t="shared" si="92"/>
        <v>8.059379346957797E-28</v>
      </c>
      <c r="HQ34" s="86">
        <f t="shared" si="92"/>
        <v>5.4021454502312076E-38</v>
      </c>
      <c r="HS34" s="86">
        <f t="shared" si="114"/>
        <v>4.263151532138279E-77</v>
      </c>
      <c r="HT34" s="86">
        <f t="shared" si="93"/>
        <v>1.8388661967598795E-88</v>
      </c>
      <c r="HU34" s="86">
        <f t="shared" si="93"/>
        <v>6.5012474104556682E-96</v>
      </c>
      <c r="HV34" s="86">
        <f t="shared" si="93"/>
        <v>4.0008199788046345E-108</v>
      </c>
      <c r="HW34" s="86">
        <f t="shared" si="93"/>
        <v>1.4159043490342781E-119</v>
      </c>
      <c r="HX34" s="86">
        <f t="shared" si="93"/>
        <v>2.1902037067223389E-106</v>
      </c>
      <c r="HY34" s="86">
        <f t="shared" si="93"/>
        <v>7.1301694829443788E-116</v>
      </c>
      <c r="HZ34" s="86">
        <f t="shared" si="93"/>
        <v>9.8206599292762678E-109</v>
      </c>
      <c r="IA34" s="86">
        <f t="shared" si="93"/>
        <v>6.2272313749469127E-107</v>
      </c>
      <c r="IB34" s="86">
        <f t="shared" si="93"/>
        <v>2.4949552705064142E-113</v>
      </c>
      <c r="IC34" s="86">
        <f t="shared" si="93"/>
        <v>1.6855652526421811E-109</v>
      </c>
      <c r="ID34" s="86">
        <f t="shared" si="93"/>
        <v>6.1349613777279987E-116</v>
      </c>
      <c r="IE34" s="86">
        <f t="shared" si="93"/>
        <v>8.0796326534480613E-99</v>
      </c>
      <c r="IF34" s="86">
        <f t="shared" si="93"/>
        <v>2.2383713000539079E-64</v>
      </c>
      <c r="IG34" s="86">
        <f t="shared" si="93"/>
        <v>1.1503002091424999E-52</v>
      </c>
      <c r="II34" s="86">
        <f t="shared" si="115"/>
        <v>0</v>
      </c>
      <c r="IJ34" s="86">
        <f t="shared" si="116"/>
        <v>0</v>
      </c>
      <c r="IK34" s="86">
        <f t="shared" si="117"/>
        <v>0</v>
      </c>
      <c r="IL34" s="86">
        <f t="shared" si="118"/>
        <v>0</v>
      </c>
      <c r="IM34" s="86">
        <f t="shared" si="119"/>
        <v>0</v>
      </c>
      <c r="IN34" s="86">
        <f t="shared" si="120"/>
        <v>0</v>
      </c>
      <c r="IO34" s="86">
        <f t="shared" si="121"/>
        <v>0</v>
      </c>
      <c r="IP34" s="86">
        <f t="shared" si="122"/>
        <v>0</v>
      </c>
      <c r="IQ34" s="86">
        <f t="shared" si="123"/>
        <v>0</v>
      </c>
      <c r="IR34" s="86">
        <f t="shared" si="124"/>
        <v>0</v>
      </c>
      <c r="IS34" s="86">
        <f t="shared" si="125"/>
        <v>0</v>
      </c>
      <c r="IT34" s="86">
        <f t="shared" si="126"/>
        <v>0</v>
      </c>
      <c r="IU34" s="86">
        <f t="shared" si="127"/>
        <v>0</v>
      </c>
      <c r="IV34" s="86">
        <f t="shared" si="128"/>
        <v>6.2466863072826796E-188</v>
      </c>
      <c r="IW34" s="86">
        <f t="shared" si="129"/>
        <v>1.3924386347843372E-107</v>
      </c>
      <c r="IY34" s="86">
        <f t="shared" si="130"/>
        <v>1.5093744495661165E-8</v>
      </c>
      <c r="IZ34" s="86">
        <f t="shared" si="131"/>
        <v>8.1806386367691108E-10</v>
      </c>
      <c r="JA34" s="86">
        <f t="shared" si="132"/>
        <v>7.6897467724421216E-10</v>
      </c>
      <c r="JB34" s="86">
        <f t="shared" si="133"/>
        <v>8.6649805450194977E-11</v>
      </c>
      <c r="JC34" s="86">
        <f t="shared" si="134"/>
        <v>2.4655201750925695E-11</v>
      </c>
      <c r="JD34" s="86">
        <f t="shared" si="135"/>
        <v>2.8683573209901183E-11</v>
      </c>
      <c r="JE34" s="86">
        <f t="shared" si="136"/>
        <v>1.3103764746401077E-11</v>
      </c>
      <c r="JF34" s="86">
        <f t="shared" si="137"/>
        <v>1.5559241616087507E-12</v>
      </c>
      <c r="JG34" s="86">
        <f t="shared" si="138"/>
        <v>1.1511430602991737E-12</v>
      </c>
      <c r="JH34" s="86">
        <f t="shared" si="139"/>
        <v>4.9493065480181682E-12</v>
      </c>
      <c r="JI34" s="86">
        <f t="shared" si="140"/>
        <v>1.429180602424242E-11</v>
      </c>
      <c r="JJ34" s="86">
        <f t="shared" si="141"/>
        <v>8.839881851693691E-12</v>
      </c>
      <c r="JK34" s="86">
        <f t="shared" si="142"/>
        <v>2.0447185386216704E-11</v>
      </c>
      <c r="JL34" s="86">
        <f t="shared" si="143"/>
        <v>8.054848556307701E-11</v>
      </c>
      <c r="JM34" s="86">
        <f t="shared" si="144"/>
        <v>6.4266549103454132E-14</v>
      </c>
    </row>
    <row r="35" spans="2:273" x14ac:dyDescent="0.25">
      <c r="B35" s="2">
        <v>8</v>
      </c>
      <c r="C35" s="37">
        <v>77.272999999999996</v>
      </c>
      <c r="D35" s="37">
        <v>80.322999999999993</v>
      </c>
      <c r="E35" s="37">
        <v>78.143000000000001</v>
      </c>
      <c r="F35" s="37">
        <v>77.856999999999999</v>
      </c>
      <c r="G35" s="37">
        <v>80.856999999999999</v>
      </c>
      <c r="H35" s="37">
        <v>80.221999999999994</v>
      </c>
      <c r="I35" s="37">
        <v>79.840999999999994</v>
      </c>
      <c r="J35" s="37">
        <v>80</v>
      </c>
      <c r="K35" s="37">
        <v>78.856999999999999</v>
      </c>
      <c r="L35" s="37">
        <v>75.793999999999997</v>
      </c>
      <c r="M35" s="37">
        <v>75.888999999999996</v>
      </c>
      <c r="N35" s="37">
        <v>74.364999999999995</v>
      </c>
      <c r="O35" s="37">
        <v>73.429000000000002</v>
      </c>
      <c r="P35" s="37">
        <v>74.570999999999998</v>
      </c>
      <c r="Q35" s="37">
        <v>70.174999999999997</v>
      </c>
      <c r="S35" s="4">
        <f t="shared" si="8"/>
        <v>77.060302411423308</v>
      </c>
      <c r="T35" s="4">
        <f t="shared" si="9"/>
        <v>79.730955748822964</v>
      </c>
      <c r="U35" s="4">
        <f t="shared" si="10"/>
        <v>77.264957260392904</v>
      </c>
      <c r="V35" s="4">
        <f t="shared" si="11"/>
        <v>78.160667144451637</v>
      </c>
      <c r="W35" s="4">
        <f t="shared" si="12"/>
        <v>79.8518944494772</v>
      </c>
      <c r="X35" s="4">
        <f t="shared" si="13"/>
        <v>79.831439329166969</v>
      </c>
      <c r="Y35" s="4">
        <f t="shared" si="14"/>
        <v>79.147112260213888</v>
      </c>
      <c r="Z35" s="4">
        <f t="shared" si="15"/>
        <v>79.537624777941701</v>
      </c>
      <c r="AA35" s="4">
        <f t="shared" si="16"/>
        <v>78.989663561872462</v>
      </c>
      <c r="AB35" s="4">
        <f t="shared" si="17"/>
        <v>75.645439110234278</v>
      </c>
      <c r="AC35" s="4">
        <f t="shared" si="18"/>
        <v>75.666958297773633</v>
      </c>
      <c r="AD35" s="4">
        <f t="shared" si="19"/>
        <v>73.852266669895954</v>
      </c>
      <c r="AE35" s="4">
        <f t="shared" si="20"/>
        <v>73.937920237078842</v>
      </c>
      <c r="AF35" s="4">
        <f t="shared" si="21"/>
        <v>72.799977262863038</v>
      </c>
      <c r="AG35" s="4">
        <f t="shared" si="22"/>
        <v>70.438060407938096</v>
      </c>
      <c r="AI35" s="4">
        <f t="shared" si="23"/>
        <v>0.21269758857668819</v>
      </c>
      <c r="AJ35" s="4">
        <f t="shared" si="24"/>
        <v>0.59204425117702897</v>
      </c>
      <c r="AK35" s="4">
        <f t="shared" si="25"/>
        <v>0.87804273960709622</v>
      </c>
      <c r="AL35" s="4">
        <f t="shared" si="26"/>
        <v>-0.30366714445163723</v>
      </c>
      <c r="AM35" s="4">
        <f t="shared" si="27"/>
        <v>1.0051055505227993</v>
      </c>
      <c r="AN35" s="4">
        <f t="shared" si="28"/>
        <v>0.39056067083302537</v>
      </c>
      <c r="AO35" s="4">
        <f t="shared" si="29"/>
        <v>0.69388773978610629</v>
      </c>
      <c r="AP35" s="4">
        <f t="shared" si="30"/>
        <v>0.46237522205829862</v>
      </c>
      <c r="AQ35" s="4">
        <f t="shared" si="31"/>
        <v>-0.13266356187246231</v>
      </c>
      <c r="AR35" s="4">
        <f t="shared" si="32"/>
        <v>0.14856088976571868</v>
      </c>
      <c r="AS35" s="4">
        <f t="shared" si="33"/>
        <v>0.22204170222636321</v>
      </c>
      <c r="AT35" s="4">
        <f t="shared" si="34"/>
        <v>0.51273333010404087</v>
      </c>
      <c r="AU35" s="4">
        <f t="shared" si="35"/>
        <v>-0.50892023707883993</v>
      </c>
      <c r="AV35" s="4">
        <f t="shared" si="36"/>
        <v>1.7710227371369598</v>
      </c>
      <c r="AW35" s="4">
        <f t="shared" si="36"/>
        <v>-0.26306040793809871</v>
      </c>
      <c r="AY35" s="2">
        <f t="shared" si="96"/>
        <v>77.060269538003055</v>
      </c>
      <c r="AZ35" s="2">
        <f t="shared" si="37"/>
        <v>79.730953472199246</v>
      </c>
      <c r="BA35" s="2">
        <f t="shared" si="37"/>
        <v>77.264955086341871</v>
      </c>
      <c r="BB35" s="2">
        <f t="shared" si="37"/>
        <v>78.160666864041374</v>
      </c>
      <c r="BC35" s="2">
        <f t="shared" si="37"/>
        <v>79.851894363034717</v>
      </c>
      <c r="BD35" s="2">
        <f t="shared" si="37"/>
        <v>79.831439230547076</v>
      </c>
      <c r="BE35" s="2">
        <f t="shared" si="37"/>
        <v>79.147112211814715</v>
      </c>
      <c r="BF35" s="2">
        <f t="shared" si="37"/>
        <v>79.53762477142547</v>
      </c>
      <c r="BG35" s="2">
        <f t="shared" si="37"/>
        <v>78.989663556948841</v>
      </c>
      <c r="BH35" s="2">
        <f t="shared" si="37"/>
        <v>75.645439091500805</v>
      </c>
      <c r="BI35" s="2">
        <f t="shared" si="37"/>
        <v>75.666958246679741</v>
      </c>
      <c r="BJ35" s="2">
        <f t="shared" si="37"/>
        <v>73.85226663810505</v>
      </c>
      <c r="BK35" s="2">
        <f t="shared" si="37"/>
        <v>73.937920167189603</v>
      </c>
      <c r="BL35" s="2">
        <f t="shared" si="37"/>
        <v>72.799977027908</v>
      </c>
      <c r="BM35" s="2">
        <f t="shared" si="37"/>
        <v>70.438060407709798</v>
      </c>
      <c r="BO35" s="2">
        <f t="shared" si="38"/>
        <v>77.272999999999996</v>
      </c>
      <c r="BP35" s="2">
        <f t="shared" si="39"/>
        <v>80.322999999999993</v>
      </c>
      <c r="BQ35" s="2">
        <f t="shared" si="40"/>
        <v>78.143000000000001</v>
      </c>
      <c r="BR35" s="2">
        <f t="shared" si="41"/>
        <v>77.856999999999999</v>
      </c>
      <c r="BS35" s="2">
        <f t="shared" si="42"/>
        <v>80.856999999999999</v>
      </c>
      <c r="BT35" s="2">
        <f t="shared" si="43"/>
        <v>80.221999999999994</v>
      </c>
      <c r="BU35" s="2">
        <f t="shared" si="44"/>
        <v>79.840999999999994</v>
      </c>
      <c r="BV35" s="2">
        <f t="shared" si="45"/>
        <v>80</v>
      </c>
      <c r="BW35" s="2">
        <f t="shared" si="46"/>
        <v>78.856999999999999</v>
      </c>
      <c r="BX35" s="2">
        <f t="shared" si="47"/>
        <v>75.793999999999997</v>
      </c>
      <c r="BY35" s="2">
        <f t="shared" si="48"/>
        <v>75.888999999999996</v>
      </c>
      <c r="BZ35" s="2">
        <f t="shared" si="49"/>
        <v>74.364999999999995</v>
      </c>
      <c r="CA35" s="2">
        <f t="shared" si="50"/>
        <v>73.429000000000002</v>
      </c>
      <c r="CB35" s="2">
        <f t="shared" si="51"/>
        <v>74.570999999999998</v>
      </c>
      <c r="CC35" s="2">
        <f t="shared" si="52"/>
        <v>70.174999999999997</v>
      </c>
      <c r="CE35" s="2" t="str">
        <f t="shared" si="97"/>
        <v/>
      </c>
      <c r="CF35" s="2" t="str">
        <f t="shared" si="98"/>
        <v/>
      </c>
      <c r="CG35" s="2" t="str">
        <f t="shared" si="99"/>
        <v/>
      </c>
      <c r="CH35" s="2" t="str">
        <f t="shared" si="100"/>
        <v/>
      </c>
      <c r="CI35" s="2" t="str">
        <f t="shared" si="101"/>
        <v/>
      </c>
      <c r="CJ35" s="2" t="str">
        <f t="shared" si="102"/>
        <v/>
      </c>
      <c r="CK35" s="2" t="str">
        <f t="shared" si="103"/>
        <v/>
      </c>
      <c r="CL35" s="2" t="str">
        <f t="shared" si="104"/>
        <v/>
      </c>
      <c r="CM35" s="2" t="str">
        <f t="shared" si="105"/>
        <v/>
      </c>
      <c r="CN35" s="2" t="str">
        <f t="shared" si="106"/>
        <v/>
      </c>
      <c r="CO35" s="2" t="str">
        <f t="shared" si="107"/>
        <v/>
      </c>
      <c r="CP35" s="2" t="str">
        <f t="shared" si="108"/>
        <v/>
      </c>
      <c r="CQ35" s="2" t="str">
        <f t="shared" si="109"/>
        <v/>
      </c>
      <c r="CR35" s="2" t="str">
        <f t="shared" si="110"/>
        <v/>
      </c>
      <c r="CS35" s="2" t="str">
        <f t="shared" si="111"/>
        <v/>
      </c>
      <c r="CU35" s="2" t="str">
        <f t="shared" si="54"/>
        <v/>
      </c>
      <c r="CV35" s="2" t="str">
        <f t="shared" si="55"/>
        <v/>
      </c>
      <c r="CW35" s="2" t="str">
        <f t="shared" si="56"/>
        <v/>
      </c>
      <c r="CX35" s="2" t="str">
        <f t="shared" si="57"/>
        <v/>
      </c>
      <c r="CY35" s="2" t="str">
        <f t="shared" si="58"/>
        <v/>
      </c>
      <c r="CZ35" s="2" t="str">
        <f t="shared" si="59"/>
        <v/>
      </c>
      <c r="DA35" s="2" t="str">
        <f t="shared" si="60"/>
        <v/>
      </c>
      <c r="DB35" s="2" t="str">
        <f t="shared" si="61"/>
        <v/>
      </c>
      <c r="DC35" s="2" t="str">
        <f t="shared" si="62"/>
        <v/>
      </c>
      <c r="DD35" s="2" t="str">
        <f t="shared" si="63"/>
        <v/>
      </c>
      <c r="DE35" s="2" t="str">
        <f t="shared" si="64"/>
        <v/>
      </c>
      <c r="DF35" s="2" t="str">
        <f t="shared" si="65"/>
        <v/>
      </c>
      <c r="DG35" s="2" t="str">
        <f t="shared" si="66"/>
        <v/>
      </c>
      <c r="DH35" s="2" t="str">
        <f t="shared" si="67"/>
        <v/>
      </c>
      <c r="DI35" s="2" t="str">
        <f t="shared" si="68"/>
        <v/>
      </c>
      <c r="DK35" s="2">
        <f t="shared" si="69"/>
        <v>77.071845816464233</v>
      </c>
      <c r="DL35" s="2">
        <f t="shared" si="70"/>
        <v>79.754793031358872</v>
      </c>
      <c r="DM35" s="2">
        <f t="shared" si="70"/>
        <v>77.226450871080161</v>
      </c>
      <c r="DN35" s="2">
        <f t="shared" si="70"/>
        <v>78.148342570834387</v>
      </c>
      <c r="DO35" s="2">
        <f t="shared" si="70"/>
        <v>79.893808970099641</v>
      </c>
      <c r="DP35" s="2">
        <f t="shared" si="70"/>
        <v>79.831953639383869</v>
      </c>
      <c r="DQ35" s="2">
        <f t="shared" si="70"/>
        <v>79.17229519487887</v>
      </c>
      <c r="DR35" s="2">
        <f t="shared" si="70"/>
        <v>79.5696266384778</v>
      </c>
      <c r="DS35" s="2">
        <f t="shared" si="70"/>
        <v>78.984662367864672</v>
      </c>
      <c r="DT35" s="2">
        <f t="shared" si="70"/>
        <v>75.662854424645147</v>
      </c>
      <c r="DU35" s="2">
        <f t="shared" si="70"/>
        <v>75.628667882127345</v>
      </c>
      <c r="DV35" s="2">
        <f t="shared" si="70"/>
        <v>73.828275143461198</v>
      </c>
      <c r="DW35" s="2">
        <f t="shared" si="70"/>
        <v>73.862798125489562</v>
      </c>
      <c r="DX35" s="2">
        <f t="shared" si="70"/>
        <v>72.779976501093927</v>
      </c>
      <c r="DY35" s="2">
        <f t="shared" si="70"/>
        <v>70.256698257839716</v>
      </c>
      <c r="EA35" s="2">
        <f t="shared" si="71"/>
        <v>76.852214750367239</v>
      </c>
      <c r="EB35" s="2">
        <f t="shared" si="72"/>
        <v>79.219809355055844</v>
      </c>
      <c r="EC35" s="2">
        <f t="shared" si="73"/>
        <v>78.078074311242986</v>
      </c>
      <c r="ED35" s="2">
        <f t="shared" si="74"/>
        <v>78.456452438846995</v>
      </c>
      <c r="EE35" s="2">
        <f t="shared" si="75"/>
        <v>78.832518971123719</v>
      </c>
      <c r="EF35" s="2">
        <f t="shared" si="76"/>
        <v>79.818904761904776</v>
      </c>
      <c r="EG35" s="2">
        <f t="shared" si="77"/>
        <v>78.536945553539013</v>
      </c>
      <c r="EH35" s="2">
        <f t="shared" si="78"/>
        <v>78.687531362138486</v>
      </c>
      <c r="EI35" s="2">
        <f t="shared" si="79"/>
        <v>79.123056836243549</v>
      </c>
      <c r="EJ35" s="2">
        <f t="shared" si="80"/>
        <v>75.181776968658554</v>
      </c>
      <c r="EK35" s="2">
        <f t="shared" si="81"/>
        <v>76.596918919167649</v>
      </c>
      <c r="EL35" s="2">
        <f t="shared" si="82"/>
        <v>74.474212932936766</v>
      </c>
      <c r="EM35" s="2">
        <f t="shared" si="83"/>
        <v>75.76383423530055</v>
      </c>
      <c r="EN35" s="2">
        <f t="shared" si="84"/>
        <v>73.274311673833395</v>
      </c>
      <c r="EO35" s="2">
        <f t="shared" si="85"/>
        <v>76.099562011355317</v>
      </c>
      <c r="EQ35" s="2">
        <f t="shared" si="86"/>
        <v>75.532714471594701</v>
      </c>
      <c r="ER35" s="2">
        <f t="shared" si="87"/>
        <v>75.767178246740016</v>
      </c>
      <c r="ES35" s="2">
        <f t="shared" si="87"/>
        <v>79.040755669786179</v>
      </c>
      <c r="ET35" s="2">
        <f t="shared" si="87"/>
        <v>77.974751956284521</v>
      </c>
      <c r="EU35" s="2">
        <f t="shared" si="87"/>
        <v>79.177126423258215</v>
      </c>
      <c r="EV35" s="2">
        <f t="shared" si="87"/>
        <v>79.46877232074894</v>
      </c>
      <c r="EW35" s="2">
        <f t="shared" si="87"/>
        <v>78.429405744654488</v>
      </c>
      <c r="EX35" s="2">
        <f t="shared" si="87"/>
        <v>78.272219806459731</v>
      </c>
      <c r="EY35" s="2">
        <f t="shared" si="87"/>
        <v>78.58821047984614</v>
      </c>
      <c r="EZ35" s="2">
        <f t="shared" si="87"/>
        <v>76.691623727535514</v>
      </c>
      <c r="FA35" s="2">
        <f t="shared" si="87"/>
        <v>77.890740893767713</v>
      </c>
      <c r="FB35" s="2">
        <f t="shared" si="87"/>
        <v>75.869460427781249</v>
      </c>
      <c r="FC35" s="2">
        <f t="shared" si="87"/>
        <v>76.907159832265876</v>
      </c>
      <c r="FD35" s="2">
        <f t="shared" si="87"/>
        <v>75.011458594382489</v>
      </c>
      <c r="FE35" s="2">
        <f t="shared" si="87"/>
        <v>78.424838486567495</v>
      </c>
      <c r="FG35" s="2">
        <f t="shared" si="88"/>
        <v>5.2680797505835202E-2</v>
      </c>
      <c r="FH35" s="2">
        <f t="shared" si="89"/>
        <v>4.4547350990028163E-2</v>
      </c>
      <c r="FI35" s="2">
        <f t="shared" si="89"/>
        <v>4.5210484199755048E-2</v>
      </c>
      <c r="FJ35" s="2">
        <f t="shared" si="89"/>
        <v>4.0002513398201829E-2</v>
      </c>
      <c r="FK35" s="2">
        <f t="shared" si="89"/>
        <v>3.949459188280325E-2</v>
      </c>
      <c r="FL35" s="2">
        <f t="shared" si="89"/>
        <v>3.9380777519827791E-2</v>
      </c>
      <c r="FM35" s="2">
        <f t="shared" si="89"/>
        <v>3.9636149816144495E-2</v>
      </c>
      <c r="FN35" s="2">
        <f t="shared" si="89"/>
        <v>3.6278675146261007E-2</v>
      </c>
      <c r="FO35" s="2">
        <f t="shared" si="89"/>
        <v>3.6143518728584574E-2</v>
      </c>
      <c r="FP35" s="2">
        <f t="shared" si="89"/>
        <v>3.6205406155885092E-2</v>
      </c>
      <c r="FQ35" s="2">
        <f t="shared" si="89"/>
        <v>3.9543498409548981E-2</v>
      </c>
      <c r="FR35" s="2">
        <f t="shared" si="89"/>
        <v>3.7138558140939956E-2</v>
      </c>
      <c r="FS35" s="2">
        <f t="shared" si="89"/>
        <v>3.9515457344317377E-2</v>
      </c>
      <c r="FT35" s="2">
        <f t="shared" si="89"/>
        <v>4.0455850003197749E-2</v>
      </c>
      <c r="FU35" s="2">
        <f t="shared" si="89"/>
        <v>3.1039569893584206E-2</v>
      </c>
      <c r="FW35" s="2">
        <f t="shared" si="112"/>
        <v>4.5007509480367923E-6</v>
      </c>
      <c r="FX35" s="2">
        <f t="shared" si="90"/>
        <v>2.158805038128388E-6</v>
      </c>
      <c r="FY35" s="2">
        <f t="shared" si="90"/>
        <v>1.9811083587215946E-6</v>
      </c>
      <c r="FZ35" s="2">
        <f t="shared" si="90"/>
        <v>1.8183836943109432E-6</v>
      </c>
      <c r="GA35" s="2">
        <f t="shared" si="90"/>
        <v>1.7652373148546686E-6</v>
      </c>
      <c r="GB35" s="2">
        <f t="shared" si="90"/>
        <v>1.5248398502667325E-6</v>
      </c>
      <c r="GC35" s="2">
        <f t="shared" si="90"/>
        <v>1.576108357459087E-6</v>
      </c>
      <c r="GD35" s="2">
        <f t="shared" si="90"/>
        <v>1.4906253967437102E-6</v>
      </c>
      <c r="GE35" s="2">
        <f t="shared" si="90"/>
        <v>1.6340685542302054E-6</v>
      </c>
      <c r="GF35" s="2">
        <f t="shared" si="90"/>
        <v>1.5044851879819197E-6</v>
      </c>
      <c r="GG35" s="2">
        <f t="shared" si="90"/>
        <v>1.8018005582559598E-6</v>
      </c>
      <c r="GH35" s="2">
        <f t="shared" si="90"/>
        <v>1.6459402240309614E-6</v>
      </c>
      <c r="GI35" s="2">
        <f t="shared" si="90"/>
        <v>1.5134733181918661E-6</v>
      </c>
      <c r="GJ35" s="2">
        <f t="shared" si="90"/>
        <v>1.0230651206202057E-6</v>
      </c>
      <c r="GK35" s="2">
        <f t="shared" si="90"/>
        <v>9.3408855919486552E-7</v>
      </c>
      <c r="GM35" s="86">
        <f t="shared" si="113"/>
        <v>2.6538686959242991E-8</v>
      </c>
      <c r="GN35" s="86">
        <f t="shared" si="91"/>
        <v>1.5879325934392175E-9</v>
      </c>
      <c r="GO35" s="86">
        <f t="shared" si="91"/>
        <v>1.5016996977484584E-9</v>
      </c>
      <c r="GP35" s="86">
        <f t="shared" si="91"/>
        <v>1.8148965505508687E-10</v>
      </c>
      <c r="GQ35" s="86">
        <f t="shared" si="91"/>
        <v>5.4432386663794005E-11</v>
      </c>
      <c r="GR35" s="86">
        <f t="shared" si="91"/>
        <v>6.2857257611020279E-11</v>
      </c>
      <c r="GS35" s="86">
        <f t="shared" si="91"/>
        <v>2.9782241642278482E-11</v>
      </c>
      <c r="GT35" s="86">
        <f t="shared" si="91"/>
        <v>3.7956232793610838E-12</v>
      </c>
      <c r="GU35" s="86">
        <f t="shared" si="91"/>
        <v>2.8426292134758606E-12</v>
      </c>
      <c r="GV35" s="86">
        <f t="shared" si="91"/>
        <v>1.1471804629844471E-11</v>
      </c>
      <c r="GW35" s="86">
        <f t="shared" si="91"/>
        <v>3.2337483505624388E-11</v>
      </c>
      <c r="GX35" s="86">
        <f t="shared" si="91"/>
        <v>2.0106645924535739E-11</v>
      </c>
      <c r="GY35" s="86">
        <f t="shared" si="91"/>
        <v>4.552512989678544E-11</v>
      </c>
      <c r="GZ35" s="86">
        <f t="shared" si="91"/>
        <v>1.6970632458533148E-10</v>
      </c>
      <c r="HA35" s="86">
        <f t="shared" si="91"/>
        <v>1.7222168380348023E-13</v>
      </c>
      <c r="HC35" s="86">
        <f t="shared" si="145"/>
        <v>1.4140281978341462E-23</v>
      </c>
      <c r="HD35" s="86">
        <f t="shared" si="92"/>
        <v>6.5035864051409237E-25</v>
      </c>
      <c r="HE35" s="86">
        <f t="shared" si="92"/>
        <v>1.2388917496932933E-26</v>
      </c>
      <c r="HF35" s="86">
        <f t="shared" si="92"/>
        <v>1.3682537982390458E-29</v>
      </c>
      <c r="HG35" s="86">
        <f t="shared" si="92"/>
        <v>5.0945829876297207E-32</v>
      </c>
      <c r="HH35" s="86">
        <f t="shared" si="92"/>
        <v>2.9208189045507467E-28</v>
      </c>
      <c r="HI35" s="86">
        <f t="shared" si="92"/>
        <v>1.7446569692630844E-30</v>
      </c>
      <c r="HJ35" s="86">
        <f t="shared" si="92"/>
        <v>1.8877193539847081E-28</v>
      </c>
      <c r="HK35" s="86">
        <f t="shared" si="92"/>
        <v>3.3442441435971877E-28</v>
      </c>
      <c r="HL35" s="86">
        <f t="shared" si="92"/>
        <v>6.5903581065970486E-30</v>
      </c>
      <c r="HM35" s="86">
        <f t="shared" si="92"/>
        <v>3.6499469276560121E-29</v>
      </c>
      <c r="HN35" s="86">
        <f t="shared" si="92"/>
        <v>7.6361630326975922E-31</v>
      </c>
      <c r="HO35" s="86">
        <f t="shared" si="92"/>
        <v>1.6732334043716206E-26</v>
      </c>
      <c r="HP35" s="86">
        <f t="shared" si="92"/>
        <v>3.5593177637870223E-27</v>
      </c>
      <c r="HQ35" s="86">
        <f t="shared" si="92"/>
        <v>4.3420715120062759E-37</v>
      </c>
      <c r="HS35" s="86">
        <f t="shared" si="114"/>
        <v>9.4092762549529479E-76</v>
      </c>
      <c r="HT35" s="86">
        <f t="shared" si="93"/>
        <v>5.64187976178172E-87</v>
      </c>
      <c r="HU35" s="86">
        <f t="shared" si="93"/>
        <v>2.7092075887868818E-94</v>
      </c>
      <c r="HV35" s="86">
        <f t="shared" si="93"/>
        <v>2.6440697059178141E-106</v>
      </c>
      <c r="HW35" s="86">
        <f t="shared" si="93"/>
        <v>1.4465389687412084E-117</v>
      </c>
      <c r="HX35" s="86">
        <f t="shared" si="93"/>
        <v>1.2742282867950648E-104</v>
      </c>
      <c r="HY35" s="86">
        <f t="shared" si="93"/>
        <v>6.0958823949587451E-114</v>
      </c>
      <c r="HZ35" s="86">
        <f t="shared" si="93"/>
        <v>6.2918456057574348E-107</v>
      </c>
      <c r="IA35" s="86">
        <f t="shared" si="93"/>
        <v>3.8009749191151363E-105</v>
      </c>
      <c r="IB35" s="86">
        <f t="shared" si="93"/>
        <v>1.8994538916569151E-111</v>
      </c>
      <c r="IC35" s="86">
        <f t="shared" si="93"/>
        <v>1.1618077610121147E-107</v>
      </c>
      <c r="ID35" s="86">
        <f t="shared" si="93"/>
        <v>5.2796070603557991E-114</v>
      </c>
      <c r="IE35" s="86">
        <f t="shared" si="93"/>
        <v>3.4791578351667519E-97</v>
      </c>
      <c r="IF35" s="86">
        <f t="shared" si="93"/>
        <v>2.4040010429320445E-63</v>
      </c>
      <c r="IG35" s="86">
        <f t="shared" si="93"/>
        <v>7.8020781965672016E-52</v>
      </c>
      <c r="II35" s="86">
        <f t="shared" si="115"/>
        <v>0</v>
      </c>
      <c r="IJ35" s="86">
        <f t="shared" si="116"/>
        <v>0</v>
      </c>
      <c r="IK35" s="86">
        <f t="shared" si="117"/>
        <v>0</v>
      </c>
      <c r="IL35" s="86">
        <f t="shared" si="118"/>
        <v>0</v>
      </c>
      <c r="IM35" s="86">
        <f t="shared" si="119"/>
        <v>0</v>
      </c>
      <c r="IN35" s="86">
        <f t="shared" si="120"/>
        <v>0</v>
      </c>
      <c r="IO35" s="86">
        <f t="shared" si="121"/>
        <v>0</v>
      </c>
      <c r="IP35" s="86">
        <f t="shared" si="122"/>
        <v>0</v>
      </c>
      <c r="IQ35" s="86">
        <f t="shared" si="123"/>
        <v>0</v>
      </c>
      <c r="IR35" s="86">
        <f t="shared" si="124"/>
        <v>0</v>
      </c>
      <c r="IS35" s="86">
        <f t="shared" si="125"/>
        <v>0</v>
      </c>
      <c r="IT35" s="86">
        <f t="shared" si="126"/>
        <v>0</v>
      </c>
      <c r="IU35" s="86">
        <f t="shared" si="127"/>
        <v>0</v>
      </c>
      <c r="IV35" s="86">
        <f t="shared" si="128"/>
        <v>1.7914669497354488E-185</v>
      </c>
      <c r="IW35" s="86">
        <f t="shared" si="129"/>
        <v>3.3998562432547425E-106</v>
      </c>
      <c r="IY35" s="86">
        <f t="shared" si="130"/>
        <v>2.6538686959243004E-8</v>
      </c>
      <c r="IZ35" s="86">
        <f t="shared" si="131"/>
        <v>1.5879325934392181E-9</v>
      </c>
      <c r="JA35" s="86">
        <f t="shared" si="132"/>
        <v>1.5016996977484584E-9</v>
      </c>
      <c r="JB35" s="86">
        <f t="shared" si="133"/>
        <v>1.8148965505508687E-10</v>
      </c>
      <c r="JC35" s="86">
        <f t="shared" si="134"/>
        <v>5.4432386663794005E-11</v>
      </c>
      <c r="JD35" s="86">
        <f t="shared" si="135"/>
        <v>6.2857257611020279E-11</v>
      </c>
      <c r="JE35" s="86">
        <f t="shared" si="136"/>
        <v>2.9782241642278482E-11</v>
      </c>
      <c r="JF35" s="86">
        <f t="shared" si="137"/>
        <v>3.7956232793610838E-12</v>
      </c>
      <c r="JG35" s="86">
        <f t="shared" si="138"/>
        <v>2.842629213475861E-12</v>
      </c>
      <c r="JH35" s="86">
        <f t="shared" si="139"/>
        <v>1.1471804629844471E-11</v>
      </c>
      <c r="JI35" s="86">
        <f t="shared" si="140"/>
        <v>3.2337483505624388E-11</v>
      </c>
      <c r="JJ35" s="86">
        <f t="shared" si="141"/>
        <v>2.0106645924535739E-11</v>
      </c>
      <c r="JK35" s="86">
        <f t="shared" si="142"/>
        <v>4.552512989678546E-11</v>
      </c>
      <c r="JL35" s="86">
        <f t="shared" si="143"/>
        <v>1.6970632458533148E-10</v>
      </c>
      <c r="JM35" s="86">
        <f t="shared" si="144"/>
        <v>1.7222168380348023E-13</v>
      </c>
    </row>
    <row r="36" spans="2:273" x14ac:dyDescent="0.25">
      <c r="B36" s="2">
        <v>9</v>
      </c>
      <c r="C36" s="37">
        <v>78.332999999999998</v>
      </c>
      <c r="D36" s="37">
        <v>78.784999999999997</v>
      </c>
      <c r="E36" s="37">
        <v>77.316999999999993</v>
      </c>
      <c r="F36" s="37">
        <v>78.619</v>
      </c>
      <c r="G36" s="37">
        <v>79.983999999999995</v>
      </c>
      <c r="H36" s="37">
        <v>80.667000000000002</v>
      </c>
      <c r="I36" s="37">
        <v>80.221999999999994</v>
      </c>
      <c r="J36" s="37">
        <v>79.19</v>
      </c>
      <c r="K36" s="37">
        <v>78.349000000000004</v>
      </c>
      <c r="L36" s="37">
        <v>75.873000000000005</v>
      </c>
      <c r="M36" s="37">
        <v>76.683000000000007</v>
      </c>
      <c r="N36" s="37">
        <v>73.825000000000003</v>
      </c>
      <c r="O36" s="37">
        <v>73.381</v>
      </c>
      <c r="P36" s="37">
        <v>73.840999999999994</v>
      </c>
      <c r="Q36" s="37">
        <v>69.840999999999994</v>
      </c>
      <c r="R36" s="10"/>
      <c r="S36" s="4">
        <f t="shared" si="8"/>
        <v>77.286620753958658</v>
      </c>
      <c r="T36" s="4">
        <f t="shared" si="9"/>
        <v>79.911444369418277</v>
      </c>
      <c r="U36" s="4">
        <f t="shared" si="10"/>
        <v>77.50798997114849</v>
      </c>
      <c r="V36" s="4">
        <f t="shared" si="11"/>
        <v>78.403428245590817</v>
      </c>
      <c r="W36" s="4">
        <f t="shared" si="12"/>
        <v>80.082333574316777</v>
      </c>
      <c r="X36" s="4">
        <f t="shared" si="13"/>
        <v>80.022125887082709</v>
      </c>
      <c r="Y36" s="4">
        <f t="shared" si="14"/>
        <v>79.295875188461494</v>
      </c>
      <c r="Z36" s="4">
        <f t="shared" si="15"/>
        <v>79.655881760134989</v>
      </c>
      <c r="AA36" s="4">
        <f t="shared" si="16"/>
        <v>79.129777262156907</v>
      </c>
      <c r="AB36" s="4">
        <f t="shared" si="17"/>
        <v>75.791837380280612</v>
      </c>
      <c r="AC36" s="4">
        <f t="shared" si="18"/>
        <v>75.787198635778083</v>
      </c>
      <c r="AD36" s="4">
        <f t="shared" si="19"/>
        <v>74.046830030123971</v>
      </c>
      <c r="AE36" s="4">
        <f t="shared" si="20"/>
        <v>74.163888099681287</v>
      </c>
      <c r="AF36" s="4">
        <f t="shared" si="21"/>
        <v>73.001967290188347</v>
      </c>
      <c r="AG36" s="4">
        <f t="shared" si="22"/>
        <v>70.624378817893017</v>
      </c>
      <c r="AI36" s="4">
        <f t="shared" si="23"/>
        <v>1.0463792460413401</v>
      </c>
      <c r="AJ36" s="4">
        <f t="shared" si="24"/>
        <v>-1.1264443694182802</v>
      </c>
      <c r="AK36" s="4">
        <f t="shared" si="25"/>
        <v>-0.19098997114849681</v>
      </c>
      <c r="AL36" s="4">
        <f t="shared" si="26"/>
        <v>0.21557175440918286</v>
      </c>
      <c r="AM36" s="4">
        <f t="shared" si="27"/>
        <v>-9.8333574316782801E-2</v>
      </c>
      <c r="AN36" s="4">
        <f t="shared" si="28"/>
        <v>0.64487411291729302</v>
      </c>
      <c r="AO36" s="4">
        <f t="shared" si="29"/>
        <v>0.92612481153850013</v>
      </c>
      <c r="AP36" s="4">
        <f t="shared" si="30"/>
        <v>-0.46588176013499094</v>
      </c>
      <c r="AQ36" s="4">
        <f t="shared" si="31"/>
        <v>-0.78077726215690291</v>
      </c>
      <c r="AR36" s="4">
        <f t="shared" si="32"/>
        <v>8.1162619719393092E-2</v>
      </c>
      <c r="AS36" s="4">
        <f t="shared" si="33"/>
        <v>0.89580136422192425</v>
      </c>
      <c r="AT36" s="4">
        <f t="shared" si="34"/>
        <v>-0.22183003012396796</v>
      </c>
      <c r="AU36" s="4">
        <f t="shared" si="35"/>
        <v>-0.78288809968128703</v>
      </c>
      <c r="AV36" s="4">
        <f t="shared" si="36"/>
        <v>0.83903270981164724</v>
      </c>
      <c r="AW36" s="4">
        <f t="shared" si="36"/>
        <v>-0.78337881789302344</v>
      </c>
      <c r="AY36" s="2">
        <f t="shared" si="96"/>
        <v>77.286564435726092</v>
      </c>
      <c r="AZ36" s="2">
        <f t="shared" si="37"/>
        <v>79.911440071847338</v>
      </c>
      <c r="BA36" s="2">
        <f t="shared" si="37"/>
        <v>77.50798584345155</v>
      </c>
      <c r="BB36" s="2">
        <f t="shared" si="37"/>
        <v>78.403427675241218</v>
      </c>
      <c r="BC36" s="2">
        <f t="shared" si="37"/>
        <v>80.082333389241981</v>
      </c>
      <c r="BD36" s="2">
        <f t="shared" si="37"/>
        <v>80.022125677451712</v>
      </c>
      <c r="BE36" s="2">
        <f t="shared" si="37"/>
        <v>79.295875081872168</v>
      </c>
      <c r="BF36" s="2">
        <f t="shared" si="37"/>
        <v>79.655881744750786</v>
      </c>
      <c r="BG36" s="2">
        <f t="shared" si="37"/>
        <v>79.129777250393516</v>
      </c>
      <c r="BH36" s="2">
        <f t="shared" si="37"/>
        <v>75.791837338199869</v>
      </c>
      <c r="BI36" s="2">
        <f t="shared" si="37"/>
        <v>75.787198523740614</v>
      </c>
      <c r="BJ36" s="2">
        <f t="shared" si="37"/>
        <v>74.04682996002505</v>
      </c>
      <c r="BK36" s="2">
        <f t="shared" si="37"/>
        <v>74.16388794881334</v>
      </c>
      <c r="BL36" s="2">
        <f t="shared" si="37"/>
        <v>73.001966809589007</v>
      </c>
      <c r="BM36" s="2">
        <f t="shared" si="37"/>
        <v>70.624378817301647</v>
      </c>
      <c r="BO36" s="2">
        <f t="shared" si="38"/>
        <v>78.332999999999998</v>
      </c>
      <c r="BP36" s="2">
        <f t="shared" si="39"/>
        <v>78.784999999999997</v>
      </c>
      <c r="BQ36" s="2">
        <f t="shared" si="40"/>
        <v>77.316999999999993</v>
      </c>
      <c r="BR36" s="2">
        <f t="shared" si="41"/>
        <v>78.619</v>
      </c>
      <c r="BS36" s="2">
        <f t="shared" si="42"/>
        <v>79.983999999999995</v>
      </c>
      <c r="BT36" s="2">
        <f t="shared" si="43"/>
        <v>80.667000000000002</v>
      </c>
      <c r="BU36" s="2">
        <f t="shared" si="44"/>
        <v>80.221999999999994</v>
      </c>
      <c r="BV36" s="2">
        <f t="shared" si="45"/>
        <v>79.19</v>
      </c>
      <c r="BW36" s="2">
        <f t="shared" si="46"/>
        <v>78.349000000000004</v>
      </c>
      <c r="BX36" s="2">
        <f t="shared" si="47"/>
        <v>75.873000000000005</v>
      </c>
      <c r="BY36" s="2">
        <f t="shared" si="48"/>
        <v>76.683000000000007</v>
      </c>
      <c r="BZ36" s="2">
        <f t="shared" si="49"/>
        <v>73.825000000000003</v>
      </c>
      <c r="CA36" s="2">
        <f t="shared" si="50"/>
        <v>73.381</v>
      </c>
      <c r="CB36" s="2">
        <f t="shared" si="51"/>
        <v>73.840999999999994</v>
      </c>
      <c r="CC36" s="2">
        <f t="shared" si="52"/>
        <v>69.840999999999994</v>
      </c>
      <c r="CE36" s="2" t="str">
        <f t="shared" si="97"/>
        <v/>
      </c>
      <c r="CF36" s="2" t="str">
        <f t="shared" si="98"/>
        <v/>
      </c>
      <c r="CG36" s="2" t="str">
        <f t="shared" si="99"/>
        <v/>
      </c>
      <c r="CH36" s="2" t="str">
        <f t="shared" si="100"/>
        <v/>
      </c>
      <c r="CI36" s="2" t="str">
        <f t="shared" si="101"/>
        <v/>
      </c>
      <c r="CJ36" s="2" t="str">
        <f t="shared" si="102"/>
        <v/>
      </c>
      <c r="CK36" s="2" t="str">
        <f t="shared" si="103"/>
        <v/>
      </c>
      <c r="CL36" s="2" t="str">
        <f t="shared" si="104"/>
        <v/>
      </c>
      <c r="CM36" s="2" t="str">
        <f t="shared" si="105"/>
        <v/>
      </c>
      <c r="CN36" s="2" t="str">
        <f t="shared" si="106"/>
        <v/>
      </c>
      <c r="CO36" s="2" t="str">
        <f t="shared" si="107"/>
        <v/>
      </c>
      <c r="CP36" s="2" t="str">
        <f t="shared" si="108"/>
        <v/>
      </c>
      <c r="CQ36" s="2" t="str">
        <f t="shared" si="109"/>
        <v/>
      </c>
      <c r="CR36" s="2" t="str">
        <f t="shared" si="110"/>
        <v/>
      </c>
      <c r="CS36" s="2" t="str">
        <f t="shared" si="111"/>
        <v/>
      </c>
      <c r="CU36" s="2" t="str">
        <f t="shared" si="54"/>
        <v/>
      </c>
      <c r="CV36" s="2" t="str">
        <f t="shared" si="55"/>
        <v/>
      </c>
      <c r="CW36" s="2" t="str">
        <f t="shared" si="56"/>
        <v/>
      </c>
      <c r="CX36" s="2" t="str">
        <f t="shared" si="57"/>
        <v/>
      </c>
      <c r="CY36" s="2" t="str">
        <f t="shared" si="58"/>
        <v/>
      </c>
      <c r="CZ36" s="2" t="str">
        <f t="shared" si="59"/>
        <v/>
      </c>
      <c r="DA36" s="2" t="str">
        <f t="shared" si="60"/>
        <v/>
      </c>
      <c r="DB36" s="2" t="str">
        <f t="shared" si="61"/>
        <v/>
      </c>
      <c r="DC36" s="2" t="str">
        <f t="shared" si="62"/>
        <v/>
      </c>
      <c r="DD36" s="2" t="str">
        <f t="shared" si="63"/>
        <v/>
      </c>
      <c r="DE36" s="2" t="str">
        <f t="shared" si="64"/>
        <v/>
      </c>
      <c r="DF36" s="2" t="str">
        <f t="shared" si="65"/>
        <v/>
      </c>
      <c r="DG36" s="2" t="str">
        <f t="shared" si="66"/>
        <v/>
      </c>
      <c r="DH36" s="2" t="str">
        <f t="shared" si="67"/>
        <v/>
      </c>
      <c r="DI36" s="2" t="str">
        <f t="shared" si="68"/>
        <v/>
      </c>
      <c r="DK36" s="2">
        <f t="shared" si="69"/>
        <v>77.317130229419703</v>
      </c>
      <c r="DL36" s="2">
        <f t="shared" si="70"/>
        <v>79.950962717770025</v>
      </c>
      <c r="DM36" s="2">
        <f t="shared" si="70"/>
        <v>77.481653135888521</v>
      </c>
      <c r="DN36" s="2">
        <f t="shared" si="70"/>
        <v>78.404233260405732</v>
      </c>
      <c r="DO36" s="2">
        <f t="shared" si="70"/>
        <v>80.141687707641168</v>
      </c>
      <c r="DP36" s="2">
        <f t="shared" si="70"/>
        <v>80.034359710057373</v>
      </c>
      <c r="DQ36" s="2">
        <f t="shared" si="70"/>
        <v>79.33311157928857</v>
      </c>
      <c r="DR36" s="2">
        <f t="shared" si="70"/>
        <v>79.698721634954197</v>
      </c>
      <c r="DS36" s="2">
        <f t="shared" si="70"/>
        <v>79.133064482029582</v>
      </c>
      <c r="DT36" s="2">
        <f t="shared" si="70"/>
        <v>75.819239504681391</v>
      </c>
      <c r="DU36" s="2">
        <f t="shared" si="70"/>
        <v>75.75401064203335</v>
      </c>
      <c r="DV36" s="2">
        <f t="shared" si="70"/>
        <v>74.031508003624296</v>
      </c>
      <c r="DW36" s="2">
        <f t="shared" si="70"/>
        <v>74.095155227831356</v>
      </c>
      <c r="DX36" s="2">
        <f t="shared" si="70"/>
        <v>72.991921238149274</v>
      </c>
      <c r="DY36" s="2">
        <f t="shared" si="70"/>
        <v>70.434401567944249</v>
      </c>
      <c r="EA36" s="2">
        <f t="shared" si="71"/>
        <v>76.78539739471519</v>
      </c>
      <c r="EB36" s="2">
        <f t="shared" si="72"/>
        <v>79.13851065986556</v>
      </c>
      <c r="EC36" s="2">
        <f t="shared" si="73"/>
        <v>78.015126086376483</v>
      </c>
      <c r="ED36" s="2">
        <f t="shared" si="74"/>
        <v>78.385817735935333</v>
      </c>
      <c r="EE36" s="2">
        <f t="shared" si="75"/>
        <v>78.765837352259695</v>
      </c>
      <c r="EF36" s="2">
        <f t="shared" si="76"/>
        <v>79.749971428571442</v>
      </c>
      <c r="EG36" s="2">
        <f t="shared" si="77"/>
        <v>78.473043557168779</v>
      </c>
      <c r="EH36" s="2">
        <f t="shared" si="78"/>
        <v>78.6180156970387</v>
      </c>
      <c r="EI36" s="2">
        <f t="shared" si="79"/>
        <v>79.049852419654854</v>
      </c>
      <c r="EJ36" s="2">
        <f t="shared" si="80"/>
        <v>75.126508031698464</v>
      </c>
      <c r="EK36" s="2">
        <f t="shared" si="81"/>
        <v>76.522300406059856</v>
      </c>
      <c r="EL36" s="2">
        <f t="shared" si="82"/>
        <v>74.409055703732122</v>
      </c>
      <c r="EM36" s="2">
        <f t="shared" si="83"/>
        <v>75.687500351800082</v>
      </c>
      <c r="EN36" s="2">
        <f t="shared" si="84"/>
        <v>73.219222434570241</v>
      </c>
      <c r="EO36" s="2">
        <f t="shared" si="85"/>
        <v>76.032997582244448</v>
      </c>
      <c r="EQ36" s="2">
        <f t="shared" si="86"/>
        <v>75.479322934275913</v>
      </c>
      <c r="ER36" s="2">
        <f t="shared" si="87"/>
        <v>75.720385110170255</v>
      </c>
      <c r="ES36" s="2">
        <f t="shared" si="87"/>
        <v>78.968359802632122</v>
      </c>
      <c r="ET36" s="2">
        <f t="shared" si="87"/>
        <v>77.908867052165775</v>
      </c>
      <c r="EU36" s="2">
        <f t="shared" si="87"/>
        <v>79.107030166445725</v>
      </c>
      <c r="EV36" s="2">
        <f t="shared" si="87"/>
        <v>79.403301974714552</v>
      </c>
      <c r="EW36" s="2">
        <f t="shared" si="87"/>
        <v>78.366547603920182</v>
      </c>
      <c r="EX36" s="2">
        <f t="shared" si="87"/>
        <v>78.206823827436878</v>
      </c>
      <c r="EY36" s="2">
        <f t="shared" si="87"/>
        <v>78.520309171329814</v>
      </c>
      <c r="EZ36" s="2">
        <f t="shared" si="87"/>
        <v>76.621373997524842</v>
      </c>
      <c r="FA36" s="2">
        <f t="shared" si="87"/>
        <v>77.803172627948811</v>
      </c>
      <c r="FB36" s="2">
        <f t="shared" si="87"/>
        <v>75.790578221206388</v>
      </c>
      <c r="FC36" s="2">
        <f t="shared" si="87"/>
        <v>76.819460248453737</v>
      </c>
      <c r="FD36" s="2">
        <f t="shared" si="87"/>
        <v>74.93861391600656</v>
      </c>
      <c r="FE36" s="2">
        <f t="shared" si="87"/>
        <v>78.3319984970923</v>
      </c>
      <c r="FG36" s="2">
        <f t="shared" si="88"/>
        <v>5.7471245438930521E-2</v>
      </c>
      <c r="FH36" s="2">
        <f t="shared" si="89"/>
        <v>4.8636168195065478E-2</v>
      </c>
      <c r="FI36" s="2">
        <f t="shared" si="89"/>
        <v>4.9357023415947276E-2</v>
      </c>
      <c r="FJ36" s="2">
        <f t="shared" si="89"/>
        <v>4.369325527884136E-2</v>
      </c>
      <c r="FK36" s="2">
        <f t="shared" si="89"/>
        <v>4.3140577433220036E-2</v>
      </c>
      <c r="FL36" s="2">
        <f t="shared" si="89"/>
        <v>4.3016726732092163E-2</v>
      </c>
      <c r="FM36" s="2">
        <f t="shared" si="89"/>
        <v>4.3294614397708063E-2</v>
      </c>
      <c r="FN36" s="2">
        <f t="shared" si="89"/>
        <v>3.9640032161215491E-2</v>
      </c>
      <c r="FO36" s="2">
        <f t="shared" si="89"/>
        <v>3.94928661650834E-2</v>
      </c>
      <c r="FP36" s="2">
        <f t="shared" si="89"/>
        <v>3.9560253191170965E-2</v>
      </c>
      <c r="FQ36" s="2">
        <f t="shared" si="89"/>
        <v>4.3193795785803991E-2</v>
      </c>
      <c r="FR36" s="2">
        <f t="shared" si="89"/>
        <v>4.0576232118976548E-2</v>
      </c>
      <c r="FS36" s="2">
        <f t="shared" si="89"/>
        <v>4.3163282551621537E-2</v>
      </c>
      <c r="FT36" s="2">
        <f t="shared" si="89"/>
        <v>4.418649280648964E-2</v>
      </c>
      <c r="FU36" s="2">
        <f t="shared" si="89"/>
        <v>3.3932595639665206E-2</v>
      </c>
      <c r="FW36" s="2">
        <f t="shared" si="112"/>
        <v>4.9349731379077005E-6</v>
      </c>
      <c r="FX36" s="2">
        <f t="shared" si="90"/>
        <v>2.3670821610216046E-6</v>
      </c>
      <c r="FY36" s="2">
        <f t="shared" si="90"/>
        <v>2.1722417043465125E-6</v>
      </c>
      <c r="FZ36" s="2">
        <f t="shared" si="90"/>
        <v>1.9938177232500728E-6</v>
      </c>
      <c r="GA36" s="2">
        <f t="shared" si="90"/>
        <v>1.935543897119982E-6</v>
      </c>
      <c r="GB36" s="2">
        <f t="shared" si="90"/>
        <v>1.6719534024602953E-6</v>
      </c>
      <c r="GC36" s="2">
        <f t="shared" si="90"/>
        <v>1.7281681859275256E-6</v>
      </c>
      <c r="GD36" s="2">
        <f t="shared" si="90"/>
        <v>1.6344380110935716E-6</v>
      </c>
      <c r="GE36" s="2">
        <f t="shared" si="90"/>
        <v>1.7917202582483824E-6</v>
      </c>
      <c r="GF36" s="2">
        <f t="shared" si="90"/>
        <v>1.6496349655980147E-6</v>
      </c>
      <c r="GG36" s="2">
        <f t="shared" si="90"/>
        <v>1.9756346824928749E-6</v>
      </c>
      <c r="GH36" s="2">
        <f t="shared" si="90"/>
        <v>1.8047372812174913E-6</v>
      </c>
      <c r="GI36" s="2">
        <f t="shared" si="90"/>
        <v>1.659490251527778E-6</v>
      </c>
      <c r="GJ36" s="2">
        <f t="shared" si="90"/>
        <v>1.1217684872722024E-6</v>
      </c>
      <c r="GK36" s="2">
        <f t="shared" si="90"/>
        <v>1.0242076461232201E-6</v>
      </c>
      <c r="GM36" s="86">
        <f t="shared" si="113"/>
        <v>4.6231204701233534E-8</v>
      </c>
      <c r="GN36" s="86">
        <f t="shared" si="91"/>
        <v>3.048555843859342E-9</v>
      </c>
      <c r="GO36" s="86">
        <f t="shared" si="91"/>
        <v>2.8999985564901681E-9</v>
      </c>
      <c r="GP36" s="86">
        <f t="shared" si="91"/>
        <v>3.7546845650781402E-10</v>
      </c>
      <c r="GQ36" s="86">
        <f t="shared" si="91"/>
        <v>1.1856886118655799E-10</v>
      </c>
      <c r="GR36" s="86">
        <f t="shared" si="91"/>
        <v>1.3592999038812849E-10</v>
      </c>
      <c r="GS36" s="86">
        <f t="shared" si="91"/>
        <v>6.6743043512852845E-11</v>
      </c>
      <c r="GT36" s="86">
        <f t="shared" si="91"/>
        <v>9.1187777557414755E-12</v>
      </c>
      <c r="GU36" s="86">
        <f t="shared" si="91"/>
        <v>6.9113423128178167E-12</v>
      </c>
      <c r="GV36" s="86">
        <f t="shared" si="91"/>
        <v>2.621526177006423E-11</v>
      </c>
      <c r="GW36" s="86">
        <f t="shared" si="91"/>
        <v>7.2153606121884319E-11</v>
      </c>
      <c r="GX36" s="86">
        <f t="shared" si="91"/>
        <v>4.5103045276516738E-11</v>
      </c>
      <c r="GY36" s="86">
        <f t="shared" si="91"/>
        <v>9.9989323284570008E-11</v>
      </c>
      <c r="GZ36" s="86">
        <f t="shared" si="91"/>
        <v>3.5310762871727068E-10</v>
      </c>
      <c r="HA36" s="86">
        <f t="shared" si="91"/>
        <v>4.5387640150677045E-13</v>
      </c>
      <c r="HC36" s="86">
        <f t="shared" si="145"/>
        <v>5.0478109192200538E-23</v>
      </c>
      <c r="HD36" s="86">
        <f t="shared" si="92"/>
        <v>2.5116971840378887E-24</v>
      </c>
      <c r="HE36" s="86">
        <f t="shared" si="92"/>
        <v>5.3508809186213365E-26</v>
      </c>
      <c r="HF36" s="86">
        <f t="shared" si="92"/>
        <v>7.0143715243874913E-29</v>
      </c>
      <c r="HG36" s="86">
        <f t="shared" si="92"/>
        <v>3.0404278509876918E-31</v>
      </c>
      <c r="HH36" s="86">
        <f t="shared" si="92"/>
        <v>1.3896677173156674E-27</v>
      </c>
      <c r="HI36" s="86">
        <f t="shared" si="92"/>
        <v>9.5602952340323484E-30</v>
      </c>
      <c r="HJ36" s="86">
        <f t="shared" si="92"/>
        <v>9.2075918440857063E-28</v>
      </c>
      <c r="HK36" s="86">
        <f t="shared" si="92"/>
        <v>1.6112223074825231E-27</v>
      </c>
      <c r="HL36" s="86">
        <f t="shared" si="92"/>
        <v>3.4621363447002522E-29</v>
      </c>
      <c r="HM36" s="86">
        <f t="shared" si="92"/>
        <v>1.8587425007170735E-28</v>
      </c>
      <c r="HN36" s="86">
        <f t="shared" si="92"/>
        <v>4.2370831477102247E-30</v>
      </c>
      <c r="HO36" s="86">
        <f t="shared" si="92"/>
        <v>7.1322494594487182E-26</v>
      </c>
      <c r="HP36" s="86">
        <f t="shared" si="92"/>
        <v>1.5435258542555251E-26</v>
      </c>
      <c r="HQ36" s="86">
        <f t="shared" si="92"/>
        <v>3.4003850535769665E-36</v>
      </c>
      <c r="HS36" s="86">
        <f t="shared" si="114"/>
        <v>2.0199440566932051E-74</v>
      </c>
      <c r="HT36" s="86">
        <f t="shared" si="93"/>
        <v>1.6806619192280108E-85</v>
      </c>
      <c r="HU36" s="86">
        <f t="shared" si="93"/>
        <v>1.0931328193475308E-92</v>
      </c>
      <c r="HV36" s="86">
        <f t="shared" si="93"/>
        <v>1.6854857096958986E-104</v>
      </c>
      <c r="HW36" s="86">
        <f t="shared" si="93"/>
        <v>1.4202913230274749E-115</v>
      </c>
      <c r="HX36" s="86">
        <f t="shared" si="93"/>
        <v>7.1620153541203656E-103</v>
      </c>
      <c r="HY36" s="86">
        <f t="shared" si="93"/>
        <v>5.0177926632345721E-112</v>
      </c>
      <c r="HZ36" s="86">
        <f t="shared" si="93"/>
        <v>3.8910293462992895E-105</v>
      </c>
      <c r="IA36" s="86">
        <f t="shared" si="93"/>
        <v>2.2399740296358619E-103</v>
      </c>
      <c r="IB36" s="86">
        <f t="shared" si="93"/>
        <v>1.3938859747482812E-109</v>
      </c>
      <c r="IC36" s="86">
        <f t="shared" si="93"/>
        <v>7.7221596169382772E-106</v>
      </c>
      <c r="ID36" s="86">
        <f t="shared" si="93"/>
        <v>4.3741270932417092E-112</v>
      </c>
      <c r="IE36" s="86">
        <f t="shared" si="93"/>
        <v>1.4511813042829626E-95</v>
      </c>
      <c r="IF36" s="86">
        <f t="shared" si="93"/>
        <v>2.5317883168918339E-62</v>
      </c>
      <c r="IG36" s="86">
        <f t="shared" si="93"/>
        <v>5.2097611516827265E-51</v>
      </c>
      <c r="II36" s="86">
        <f t="shared" si="115"/>
        <v>0</v>
      </c>
      <c r="IJ36" s="86">
        <f t="shared" si="116"/>
        <v>0</v>
      </c>
      <c r="IK36" s="86">
        <f t="shared" si="117"/>
        <v>0</v>
      </c>
      <c r="IL36" s="86">
        <f t="shared" si="118"/>
        <v>0</v>
      </c>
      <c r="IM36" s="86">
        <f t="shared" si="119"/>
        <v>0</v>
      </c>
      <c r="IN36" s="86">
        <f t="shared" si="120"/>
        <v>0</v>
      </c>
      <c r="IO36" s="86">
        <f t="shared" si="121"/>
        <v>0</v>
      </c>
      <c r="IP36" s="86">
        <f t="shared" si="122"/>
        <v>0</v>
      </c>
      <c r="IQ36" s="86">
        <f t="shared" si="123"/>
        <v>0</v>
      </c>
      <c r="IR36" s="86">
        <f t="shared" si="124"/>
        <v>0</v>
      </c>
      <c r="IS36" s="86">
        <f t="shared" si="125"/>
        <v>0</v>
      </c>
      <c r="IT36" s="86">
        <f t="shared" si="126"/>
        <v>0</v>
      </c>
      <c r="IU36" s="86">
        <f t="shared" si="127"/>
        <v>0</v>
      </c>
      <c r="IV36" s="86">
        <f t="shared" si="128"/>
        <v>4.9482327689758874E-183</v>
      </c>
      <c r="IW36" s="86">
        <f t="shared" si="129"/>
        <v>8.1284449264760009E-105</v>
      </c>
      <c r="IY36" s="86">
        <f t="shared" si="130"/>
        <v>4.6231204701233587E-8</v>
      </c>
      <c r="IZ36" s="86">
        <f t="shared" si="131"/>
        <v>3.0485558438593445E-9</v>
      </c>
      <c r="JA36" s="86">
        <f t="shared" si="132"/>
        <v>2.8999985564901681E-9</v>
      </c>
      <c r="JB36" s="86">
        <f t="shared" si="133"/>
        <v>3.7546845650781402E-10</v>
      </c>
      <c r="JC36" s="86">
        <f t="shared" si="134"/>
        <v>1.1856886118655799E-10</v>
      </c>
      <c r="JD36" s="86">
        <f t="shared" si="135"/>
        <v>1.3592999038812849E-10</v>
      </c>
      <c r="JE36" s="86">
        <f t="shared" si="136"/>
        <v>6.6743043512852845E-11</v>
      </c>
      <c r="JF36" s="86">
        <f t="shared" si="137"/>
        <v>9.1187777557414772E-12</v>
      </c>
      <c r="JG36" s="86">
        <f t="shared" si="138"/>
        <v>6.9113423128178183E-12</v>
      </c>
      <c r="JH36" s="86">
        <f t="shared" si="139"/>
        <v>2.621526177006423E-11</v>
      </c>
      <c r="JI36" s="86">
        <f t="shared" si="140"/>
        <v>7.2153606121884319E-11</v>
      </c>
      <c r="JJ36" s="86">
        <f t="shared" si="141"/>
        <v>4.5103045276516738E-11</v>
      </c>
      <c r="JK36" s="86">
        <f t="shared" si="142"/>
        <v>9.9989323284570085E-11</v>
      </c>
      <c r="JL36" s="86">
        <f t="shared" si="143"/>
        <v>3.5310762871727068E-10</v>
      </c>
      <c r="JM36" s="86">
        <f t="shared" si="144"/>
        <v>4.5387640150677045E-13</v>
      </c>
    </row>
    <row r="37" spans="2:273" x14ac:dyDescent="0.25">
      <c r="B37" s="2">
        <v>10</v>
      </c>
      <c r="C37" s="37">
        <v>77.424000000000007</v>
      </c>
      <c r="D37" s="37">
        <v>80.492000000000004</v>
      </c>
      <c r="E37" s="37">
        <v>77.174999999999997</v>
      </c>
      <c r="F37" s="37">
        <v>78.316999999999993</v>
      </c>
      <c r="G37" s="37">
        <v>80.016000000000005</v>
      </c>
      <c r="H37" s="37">
        <v>79.587000000000003</v>
      </c>
      <c r="I37" s="37">
        <v>78.983999999999995</v>
      </c>
      <c r="J37" s="37">
        <v>79.048000000000002</v>
      </c>
      <c r="K37" s="37">
        <v>78.951999999999998</v>
      </c>
      <c r="L37" s="37">
        <v>75.063000000000002</v>
      </c>
      <c r="M37" s="37">
        <v>74.429000000000002</v>
      </c>
      <c r="N37" s="37">
        <v>73.619</v>
      </c>
      <c r="O37" s="37">
        <v>74.459999999999994</v>
      </c>
      <c r="P37" s="37">
        <v>74.524000000000001</v>
      </c>
      <c r="Q37" s="37">
        <v>71.635000000000005</v>
      </c>
      <c r="S37" s="4">
        <f t="shared" si="8"/>
        <v>77.509621377063368</v>
      </c>
      <c r="T37" s="4">
        <f t="shared" si="9"/>
        <v>80.089279286050854</v>
      </c>
      <c r="U37" s="4">
        <f t="shared" si="10"/>
        <v>77.748463183793348</v>
      </c>
      <c r="V37" s="4">
        <f t="shared" si="11"/>
        <v>78.643667762344535</v>
      </c>
      <c r="W37" s="4">
        <f t="shared" si="12"/>
        <v>80.309937986066615</v>
      </c>
      <c r="X37" s="4">
        <f t="shared" si="13"/>
        <v>80.210661971970524</v>
      </c>
      <c r="Y37" s="4">
        <f t="shared" si="14"/>
        <v>79.442645653947707</v>
      </c>
      <c r="Z37" s="4">
        <f t="shared" si="15"/>
        <v>79.772423014281415</v>
      </c>
      <c r="AA37" s="4">
        <f t="shared" si="16"/>
        <v>79.268316116236264</v>
      </c>
      <c r="AB37" s="4">
        <f t="shared" si="17"/>
        <v>75.936547023901426</v>
      </c>
      <c r="AC37" s="4">
        <f t="shared" si="18"/>
        <v>75.906161324727734</v>
      </c>
      <c r="AD37" s="4">
        <f t="shared" si="19"/>
        <v>74.239581311259457</v>
      </c>
      <c r="AE37" s="4">
        <f t="shared" si="20"/>
        <v>74.388015015195634</v>
      </c>
      <c r="AF37" s="4">
        <f t="shared" si="21"/>
        <v>73.201952176085499</v>
      </c>
      <c r="AG37" s="4">
        <f t="shared" si="22"/>
        <v>70.810672397253228</v>
      </c>
      <c r="AI37" s="4">
        <f t="shared" si="23"/>
        <v>-8.5621377063361592E-2</v>
      </c>
      <c r="AJ37" s="4">
        <f t="shared" si="24"/>
        <v>0.40272071394915088</v>
      </c>
      <c r="AK37" s="4">
        <f t="shared" si="25"/>
        <v>-0.57346318379335059</v>
      </c>
      <c r="AL37" s="4">
        <f t="shared" si="26"/>
        <v>-0.32666776234454176</v>
      </c>
      <c r="AM37" s="4">
        <f t="shared" si="27"/>
        <v>-0.29393798606660937</v>
      </c>
      <c r="AN37" s="4">
        <f t="shared" si="28"/>
        <v>-0.62366197197052031</v>
      </c>
      <c r="AO37" s="4">
        <f t="shared" si="29"/>
        <v>-0.45864565394771262</v>
      </c>
      <c r="AP37" s="4">
        <f t="shared" si="30"/>
        <v>-0.7244230142814132</v>
      </c>
      <c r="AQ37" s="4">
        <f t="shared" si="31"/>
        <v>-0.31631611623626554</v>
      </c>
      <c r="AR37" s="4">
        <f t="shared" si="32"/>
        <v>-0.87354702390142336</v>
      </c>
      <c r="AS37" s="4">
        <f t="shared" si="33"/>
        <v>-1.4771613247277315</v>
      </c>
      <c r="AT37" s="4">
        <f t="shared" si="34"/>
        <v>-0.62058131125945692</v>
      </c>
      <c r="AU37" s="4">
        <f t="shared" si="35"/>
        <v>7.1984984804359442E-2</v>
      </c>
      <c r="AV37" s="4">
        <f t="shared" si="36"/>
        <v>1.3220478239145024</v>
      </c>
      <c r="AW37" s="4">
        <f t="shared" si="36"/>
        <v>0.82432760274677719</v>
      </c>
      <c r="AY37" s="2">
        <f t="shared" si="96"/>
        <v>77.50952580887774</v>
      </c>
      <c r="AZ37" s="2">
        <f t="shared" si="37"/>
        <v>80.089271264547875</v>
      </c>
      <c r="BA37" s="2">
        <f t="shared" si="37"/>
        <v>77.748455436113119</v>
      </c>
      <c r="BB37" s="2">
        <f t="shared" si="37"/>
        <v>78.643666616811899</v>
      </c>
      <c r="BC37" s="2">
        <f t="shared" si="37"/>
        <v>80.309937595217121</v>
      </c>
      <c r="BD37" s="2">
        <f t="shared" si="37"/>
        <v>80.210661532365378</v>
      </c>
      <c r="BE37" s="2">
        <f t="shared" si="37"/>
        <v>79.442645422553824</v>
      </c>
      <c r="BF37" s="2">
        <f t="shared" si="37"/>
        <v>79.772422978522272</v>
      </c>
      <c r="BG37" s="2">
        <f t="shared" si="37"/>
        <v>79.268316088572831</v>
      </c>
      <c r="BH37" s="2">
        <f t="shared" si="37"/>
        <v>75.936546930734394</v>
      </c>
      <c r="BI37" s="2">
        <f t="shared" si="37"/>
        <v>75.90616108253235</v>
      </c>
      <c r="BJ37" s="2">
        <f t="shared" si="37"/>
        <v>74.239581158864169</v>
      </c>
      <c r="BK37" s="2">
        <f t="shared" si="37"/>
        <v>74.388014694017912</v>
      </c>
      <c r="BL37" s="2">
        <f t="shared" si="37"/>
        <v>73.2019512055071</v>
      </c>
      <c r="BM37" s="2">
        <f t="shared" si="37"/>
        <v>70.810672395747147</v>
      </c>
      <c r="BO37" s="2">
        <f t="shared" si="38"/>
        <v>77.424000000000007</v>
      </c>
      <c r="BP37" s="2">
        <f t="shared" si="39"/>
        <v>80.492000000000004</v>
      </c>
      <c r="BQ37" s="2">
        <f t="shared" si="40"/>
        <v>77.174999999999997</v>
      </c>
      <c r="BR37" s="2">
        <f t="shared" si="41"/>
        <v>78.316999999999993</v>
      </c>
      <c r="BS37" s="2">
        <f t="shared" si="42"/>
        <v>80.016000000000005</v>
      </c>
      <c r="BT37" s="2">
        <f t="shared" si="43"/>
        <v>79.587000000000003</v>
      </c>
      <c r="BU37" s="2">
        <f t="shared" si="44"/>
        <v>78.983999999999995</v>
      </c>
      <c r="BV37" s="2">
        <f t="shared" si="45"/>
        <v>79.048000000000002</v>
      </c>
      <c r="BW37" s="2">
        <f t="shared" si="46"/>
        <v>78.951999999999998</v>
      </c>
      <c r="BX37" s="2">
        <f t="shared" si="47"/>
        <v>75.063000000000002</v>
      </c>
      <c r="BY37" s="2">
        <f t="shared" si="48"/>
        <v>74.429000000000002</v>
      </c>
      <c r="BZ37" s="2">
        <f t="shared" si="49"/>
        <v>73.619</v>
      </c>
      <c r="CA37" s="2">
        <f t="shared" si="50"/>
        <v>74.459999999999994</v>
      </c>
      <c r="CB37" s="2">
        <f t="shared" si="51"/>
        <v>74.524000000000001</v>
      </c>
      <c r="CC37" s="2">
        <f t="shared" si="52"/>
        <v>71.635000000000005</v>
      </c>
      <c r="CE37" s="2" t="str">
        <f t="shared" si="97"/>
        <v/>
      </c>
      <c r="CF37" s="2" t="str">
        <f t="shared" si="98"/>
        <v/>
      </c>
      <c r="CG37" s="2" t="str">
        <f t="shared" si="99"/>
        <v/>
      </c>
      <c r="CH37" s="2" t="str">
        <f t="shared" si="100"/>
        <v/>
      </c>
      <c r="CI37" s="2" t="str">
        <f t="shared" si="101"/>
        <v/>
      </c>
      <c r="CJ37" s="2" t="str">
        <f t="shared" si="102"/>
        <v/>
      </c>
      <c r="CK37" s="2" t="str">
        <f t="shared" si="103"/>
        <v/>
      </c>
      <c r="CL37" s="2" t="str">
        <f t="shared" si="104"/>
        <v/>
      </c>
      <c r="CM37" s="2" t="str">
        <f t="shared" si="105"/>
        <v/>
      </c>
      <c r="CN37" s="2" t="str">
        <f t="shared" si="106"/>
        <v/>
      </c>
      <c r="CO37" s="2" t="str">
        <f t="shared" si="107"/>
        <v/>
      </c>
      <c r="CP37" s="2" t="str">
        <f t="shared" si="108"/>
        <v/>
      </c>
      <c r="CQ37" s="2" t="str">
        <f t="shared" si="109"/>
        <v/>
      </c>
      <c r="CR37" s="2" t="str">
        <f t="shared" si="110"/>
        <v/>
      </c>
      <c r="CS37" s="2" t="str">
        <f t="shared" si="111"/>
        <v/>
      </c>
      <c r="CU37" s="2" t="str">
        <f t="shared" si="54"/>
        <v/>
      </c>
      <c r="CV37" s="2" t="str">
        <f t="shared" si="55"/>
        <v/>
      </c>
      <c r="CW37" s="2" t="str">
        <f t="shared" si="56"/>
        <v/>
      </c>
      <c r="CX37" s="2" t="str">
        <f t="shared" si="57"/>
        <v/>
      </c>
      <c r="CY37" s="2" t="str">
        <f t="shared" si="58"/>
        <v/>
      </c>
      <c r="CZ37" s="2" t="str">
        <f t="shared" si="59"/>
        <v/>
      </c>
      <c r="DA37" s="2" t="str">
        <f t="shared" si="60"/>
        <v/>
      </c>
      <c r="DB37" s="2" t="str">
        <f t="shared" si="61"/>
        <v/>
      </c>
      <c r="DC37" s="2" t="str">
        <f t="shared" si="62"/>
        <v/>
      </c>
      <c r="DD37" s="2" t="str">
        <f t="shared" si="63"/>
        <v/>
      </c>
      <c r="DE37" s="2" t="str">
        <f t="shared" si="64"/>
        <v/>
      </c>
      <c r="DF37" s="2" t="str">
        <f t="shared" si="65"/>
        <v/>
      </c>
      <c r="DG37" s="2" t="str">
        <f t="shared" si="66"/>
        <v/>
      </c>
      <c r="DH37" s="2" t="str">
        <f t="shared" si="67"/>
        <v/>
      </c>
      <c r="DI37" s="2" t="str">
        <f t="shared" si="68"/>
        <v/>
      </c>
      <c r="DK37" s="2">
        <f t="shared" si="69"/>
        <v>77.56241464237516</v>
      </c>
      <c r="DL37" s="2">
        <f t="shared" si="70"/>
        <v>80.147132404181178</v>
      </c>
      <c r="DM37" s="2">
        <f t="shared" si="70"/>
        <v>77.736855400696882</v>
      </c>
      <c r="DN37" s="2">
        <f t="shared" si="70"/>
        <v>78.660123949977077</v>
      </c>
      <c r="DO37" s="2">
        <f t="shared" si="70"/>
        <v>80.389566445182695</v>
      </c>
      <c r="DP37" s="2">
        <f t="shared" si="70"/>
        <v>80.236765780730892</v>
      </c>
      <c r="DQ37" s="2">
        <f t="shared" si="70"/>
        <v>79.493927963698255</v>
      </c>
      <c r="DR37" s="2">
        <f t="shared" si="70"/>
        <v>79.827816631430593</v>
      </c>
      <c r="DS37" s="2">
        <f t="shared" si="70"/>
        <v>79.281466596194491</v>
      </c>
      <c r="DT37" s="2">
        <f t="shared" si="70"/>
        <v>75.975624584717636</v>
      </c>
      <c r="DU37" s="2">
        <f t="shared" si="70"/>
        <v>75.879353401939355</v>
      </c>
      <c r="DV37" s="2">
        <f t="shared" si="70"/>
        <v>74.23474086378738</v>
      </c>
      <c r="DW37" s="2">
        <f t="shared" si="70"/>
        <v>74.327512330173136</v>
      </c>
      <c r="DX37" s="2">
        <f t="shared" si="70"/>
        <v>73.203865975204621</v>
      </c>
      <c r="DY37" s="2">
        <f t="shared" si="70"/>
        <v>70.612104878048768</v>
      </c>
      <c r="EA37" s="2">
        <f t="shared" si="71"/>
        <v>76.718580039063141</v>
      </c>
      <c r="EB37" s="2">
        <f t="shared" si="72"/>
        <v>79.057211964675261</v>
      </c>
      <c r="EC37" s="2">
        <f t="shared" si="73"/>
        <v>77.952177861509966</v>
      </c>
      <c r="ED37" s="2">
        <f t="shared" si="74"/>
        <v>78.315183033023686</v>
      </c>
      <c r="EE37" s="2">
        <f t="shared" si="75"/>
        <v>78.699155733395671</v>
      </c>
      <c r="EF37" s="2">
        <f t="shared" si="76"/>
        <v>79.681038095238108</v>
      </c>
      <c r="EG37" s="2">
        <f t="shared" si="77"/>
        <v>78.409141560798545</v>
      </c>
      <c r="EH37" s="2">
        <f t="shared" si="78"/>
        <v>78.548500031938914</v>
      </c>
      <c r="EI37" s="2">
        <f t="shared" si="79"/>
        <v>78.97664800306616</v>
      </c>
      <c r="EJ37" s="2">
        <f t="shared" si="80"/>
        <v>75.071239094738374</v>
      </c>
      <c r="EK37" s="2">
        <f t="shared" si="81"/>
        <v>76.447681892952062</v>
      </c>
      <c r="EL37" s="2">
        <f t="shared" si="82"/>
        <v>74.343898474527478</v>
      </c>
      <c r="EM37" s="2">
        <f t="shared" si="83"/>
        <v>75.611166468299615</v>
      </c>
      <c r="EN37" s="2">
        <f t="shared" si="84"/>
        <v>73.164133195307087</v>
      </c>
      <c r="EO37" s="2">
        <f t="shared" si="85"/>
        <v>75.966433153133593</v>
      </c>
      <c r="EQ37" s="2">
        <f t="shared" si="86"/>
        <v>75.425931396957125</v>
      </c>
      <c r="ER37" s="2">
        <f t="shared" si="87"/>
        <v>75.673591973600494</v>
      </c>
      <c r="ES37" s="2">
        <f t="shared" si="87"/>
        <v>78.895963935478065</v>
      </c>
      <c r="ET37" s="2">
        <f t="shared" si="87"/>
        <v>77.842982148047014</v>
      </c>
      <c r="EU37" s="2">
        <f t="shared" si="87"/>
        <v>79.036933909633234</v>
      </c>
      <c r="EV37" s="2">
        <f t="shared" si="87"/>
        <v>79.337831628680163</v>
      </c>
      <c r="EW37" s="2">
        <f t="shared" si="87"/>
        <v>78.303689463185862</v>
      </c>
      <c r="EX37" s="2">
        <f t="shared" si="87"/>
        <v>78.14142784841404</v>
      </c>
      <c r="EY37" s="2">
        <f t="shared" si="87"/>
        <v>78.452407862813487</v>
      </c>
      <c r="EZ37" s="2">
        <f t="shared" si="87"/>
        <v>76.551124267514169</v>
      </c>
      <c r="FA37" s="2">
        <f t="shared" si="87"/>
        <v>77.715604362129909</v>
      </c>
      <c r="FB37" s="2">
        <f t="shared" si="87"/>
        <v>75.711696014631542</v>
      </c>
      <c r="FC37" s="2">
        <f t="shared" si="87"/>
        <v>76.731760664641612</v>
      </c>
      <c r="FD37" s="2">
        <f t="shared" si="87"/>
        <v>74.865769237630616</v>
      </c>
      <c r="FE37" s="2">
        <f t="shared" si="87"/>
        <v>78.23915850761712</v>
      </c>
      <c r="FG37" s="2">
        <f t="shared" si="88"/>
        <v>6.2668488178228912E-2</v>
      </c>
      <c r="FH37" s="2">
        <f t="shared" si="89"/>
        <v>5.307943177171133E-2</v>
      </c>
      <c r="FI37" s="2">
        <f t="shared" si="89"/>
        <v>5.3862413834800414E-2</v>
      </c>
      <c r="FJ37" s="2">
        <f t="shared" si="89"/>
        <v>4.7707592928380067E-2</v>
      </c>
      <c r="FK37" s="2">
        <f t="shared" si="89"/>
        <v>4.7106638801229568E-2</v>
      </c>
      <c r="FL37" s="2">
        <f t="shared" si="89"/>
        <v>4.6971961016552932E-2</v>
      </c>
      <c r="FM37" s="2">
        <f t="shared" si="89"/>
        <v>4.7274137273785974E-2</v>
      </c>
      <c r="FN37" s="2">
        <f t="shared" si="89"/>
        <v>4.3298838931623715E-2</v>
      </c>
      <c r="FO37" s="2">
        <f t="shared" si="89"/>
        <v>4.3138699559097465E-2</v>
      </c>
      <c r="FP37" s="2">
        <f t="shared" si="89"/>
        <v>4.3212027631491248E-2</v>
      </c>
      <c r="FQ37" s="2">
        <f t="shared" si="89"/>
        <v>4.7164508541419486E-2</v>
      </c>
      <c r="FR37" s="2">
        <f t="shared" si="89"/>
        <v>4.4317463265803429E-2</v>
      </c>
      <c r="FS37" s="2">
        <f t="shared" si="89"/>
        <v>4.7131328463556457E-2</v>
      </c>
      <c r="FT37" s="2">
        <f t="shared" si="89"/>
        <v>4.8243860750145605E-2</v>
      </c>
      <c r="FU37" s="2">
        <f t="shared" si="89"/>
        <v>3.7084944212984229E-2</v>
      </c>
      <c r="FW37" s="2">
        <f t="shared" si="112"/>
        <v>5.4110878679555267E-6</v>
      </c>
      <c r="FX37" s="2">
        <f t="shared" si="90"/>
        <v>2.5954533853112742E-6</v>
      </c>
      <c r="FY37" s="2">
        <f t="shared" si="90"/>
        <v>2.3818151664024219E-6</v>
      </c>
      <c r="FZ37" s="2">
        <f t="shared" si="90"/>
        <v>2.1861772400946343E-6</v>
      </c>
      <c r="GA37" s="2">
        <f t="shared" si="90"/>
        <v>2.122281284559964E-6</v>
      </c>
      <c r="GB37" s="2">
        <f t="shared" si="90"/>
        <v>1.8332601550473433E-6</v>
      </c>
      <c r="GC37" s="2">
        <f t="shared" si="90"/>
        <v>1.8948984192003986E-6</v>
      </c>
      <c r="GD37" s="2">
        <f t="shared" si="90"/>
        <v>1.7921253595157314E-6</v>
      </c>
      <c r="GE37" s="2">
        <f t="shared" si="90"/>
        <v>1.964581857155959E-6</v>
      </c>
      <c r="GF37" s="2">
        <f t="shared" si="90"/>
        <v>1.8087884834980647E-6</v>
      </c>
      <c r="GG37" s="2">
        <f t="shared" si="90"/>
        <v>2.1662399400000844E-6</v>
      </c>
      <c r="GH37" s="2">
        <f t="shared" si="90"/>
        <v>1.9788547340678792E-6</v>
      </c>
      <c r="GI37" s="2">
        <f t="shared" si="90"/>
        <v>1.8195945861868673E-6</v>
      </c>
      <c r="GJ37" s="2">
        <f t="shared" si="90"/>
        <v>1.2299945542968563E-6</v>
      </c>
      <c r="GK37" s="2">
        <f t="shared" si="90"/>
        <v>1.1230212413273547E-6</v>
      </c>
      <c r="GM37" s="86">
        <f t="shared" si="113"/>
        <v>7.9793551175826588E-8</v>
      </c>
      <c r="GN37" s="86">
        <f t="shared" si="91"/>
        <v>5.7886478623949888E-9</v>
      </c>
      <c r="GO37" s="86">
        <f t="shared" si="91"/>
        <v>5.5380875981100457E-9</v>
      </c>
      <c r="GP37" s="86">
        <f t="shared" si="91"/>
        <v>7.6724858349529272E-10</v>
      </c>
      <c r="GQ37" s="86">
        <f t="shared" si="91"/>
        <v>2.5483104772459686E-10</v>
      </c>
      <c r="GR37" s="86">
        <f t="shared" si="91"/>
        <v>2.9007930452928103E-10</v>
      </c>
      <c r="GS37" s="86">
        <f t="shared" si="91"/>
        <v>1.4748439183422966E-10</v>
      </c>
      <c r="GT37" s="86">
        <f t="shared" si="91"/>
        <v>2.1575116722629642E-11</v>
      </c>
      <c r="GU37" s="86">
        <f t="shared" si="91"/>
        <v>1.6544743652128347E-11</v>
      </c>
      <c r="GV37" s="86">
        <f t="shared" si="91"/>
        <v>5.9063021044030262E-11</v>
      </c>
      <c r="GW37" s="86">
        <f t="shared" si="91"/>
        <v>1.5876203349989958E-10</v>
      </c>
      <c r="GX37" s="86">
        <f t="shared" si="91"/>
        <v>9.9781284974861324E-11</v>
      </c>
      <c r="GY37" s="86">
        <f t="shared" si="91"/>
        <v>2.1664309145274875E-10</v>
      </c>
      <c r="GZ37" s="86">
        <f t="shared" si="91"/>
        <v>7.2558519225756371E-10</v>
      </c>
      <c r="HA37" s="86">
        <f t="shared" si="91"/>
        <v>1.1763548022344518E-12</v>
      </c>
      <c r="HC37" s="86">
        <f t="shared" si="145"/>
        <v>1.773546747806564E-22</v>
      </c>
      <c r="HD37" s="86">
        <f t="shared" si="92"/>
        <v>9.5374166803821393E-24</v>
      </c>
      <c r="HE37" s="86">
        <f t="shared" si="92"/>
        <v>2.2686950936623524E-25</v>
      </c>
      <c r="HF37" s="86">
        <f t="shared" si="92"/>
        <v>3.5221979405109837E-28</v>
      </c>
      <c r="HG37" s="86">
        <f t="shared" si="92"/>
        <v>1.7735942817430635E-30</v>
      </c>
      <c r="HH37" s="86">
        <f t="shared" si="92"/>
        <v>6.4822118931577664E-27</v>
      </c>
      <c r="HI37" s="86">
        <f t="shared" si="92"/>
        <v>5.1260367387603601E-29</v>
      </c>
      <c r="HJ37" s="86">
        <f t="shared" si="92"/>
        <v>4.4009317487077095E-27</v>
      </c>
      <c r="HK37" s="86">
        <f t="shared" si="92"/>
        <v>7.6078158585886049E-27</v>
      </c>
      <c r="HL37" s="86">
        <f t="shared" si="92"/>
        <v>1.7807892510782505E-28</v>
      </c>
      <c r="HM37" s="86">
        <f t="shared" si="92"/>
        <v>9.2702514902201624E-28</v>
      </c>
      <c r="HN37" s="86">
        <f t="shared" si="92"/>
        <v>2.3003000696652077E-29</v>
      </c>
      <c r="HO37" s="86">
        <f t="shared" si="92"/>
        <v>2.9851048390502494E-25</v>
      </c>
      <c r="HP37" s="86">
        <f t="shared" si="92"/>
        <v>6.5727123334987842E-26</v>
      </c>
      <c r="HQ37" s="86">
        <f t="shared" si="92"/>
        <v>2.5945458327416632E-35</v>
      </c>
      <c r="HS37" s="86">
        <f t="shared" si="114"/>
        <v>4.2177493495433537E-73</v>
      </c>
      <c r="HT37" s="86">
        <f t="shared" si="93"/>
        <v>4.8609403566774578E-84</v>
      </c>
      <c r="HU37" s="86">
        <f t="shared" si="93"/>
        <v>4.2706031212295974E-91</v>
      </c>
      <c r="HV37" s="86">
        <f t="shared" si="93"/>
        <v>1.0363491500167323E-102</v>
      </c>
      <c r="HW37" s="86">
        <f t="shared" si="93"/>
        <v>1.34022082416193E-113</v>
      </c>
      <c r="HX37" s="86">
        <f t="shared" si="93"/>
        <v>3.8890995945770632E-101</v>
      </c>
      <c r="HY37" s="86">
        <f t="shared" si="93"/>
        <v>3.9767546281867317E-110</v>
      </c>
      <c r="HZ37" s="86">
        <f t="shared" si="93"/>
        <v>2.3227397930005967E-103</v>
      </c>
      <c r="IA37" s="86">
        <f t="shared" si="93"/>
        <v>1.2744989693655566E-101</v>
      </c>
      <c r="IB37" s="86">
        <f t="shared" si="93"/>
        <v>9.859588277798468E-108</v>
      </c>
      <c r="IC37" s="86">
        <f t="shared" si="93"/>
        <v>4.9494806424843833E-104</v>
      </c>
      <c r="ID37" s="86">
        <f t="shared" si="93"/>
        <v>3.4888457551331117E-110</v>
      </c>
      <c r="IE37" s="86">
        <f t="shared" si="93"/>
        <v>5.8632009520708268E-94</v>
      </c>
      <c r="IF37" s="86">
        <f t="shared" si="93"/>
        <v>2.6146336025030389E-61</v>
      </c>
      <c r="IG37" s="86">
        <f t="shared" si="93"/>
        <v>3.4247921119519128E-50</v>
      </c>
      <c r="II37" s="86">
        <f t="shared" si="115"/>
        <v>0</v>
      </c>
      <c r="IJ37" s="86">
        <f t="shared" si="116"/>
        <v>0</v>
      </c>
      <c r="IK37" s="86">
        <f t="shared" si="117"/>
        <v>0</v>
      </c>
      <c r="IL37" s="86">
        <f t="shared" si="118"/>
        <v>0</v>
      </c>
      <c r="IM37" s="86">
        <f t="shared" si="119"/>
        <v>0</v>
      </c>
      <c r="IN37" s="86">
        <f t="shared" si="120"/>
        <v>0</v>
      </c>
      <c r="IO37" s="86">
        <f t="shared" si="121"/>
        <v>0</v>
      </c>
      <c r="IP37" s="86">
        <f t="shared" si="122"/>
        <v>0</v>
      </c>
      <c r="IQ37" s="86">
        <f t="shared" si="123"/>
        <v>0</v>
      </c>
      <c r="IR37" s="86">
        <f t="shared" si="124"/>
        <v>0</v>
      </c>
      <c r="IS37" s="86">
        <f t="shared" si="125"/>
        <v>0</v>
      </c>
      <c r="IT37" s="86">
        <f t="shared" si="126"/>
        <v>0</v>
      </c>
      <c r="IU37" s="86">
        <f t="shared" si="127"/>
        <v>0</v>
      </c>
      <c r="IV37" s="86">
        <f t="shared" si="128"/>
        <v>1.3163576956366607E-180</v>
      </c>
      <c r="IW37" s="86">
        <f t="shared" si="129"/>
        <v>1.9029047712926886E-103</v>
      </c>
      <c r="IY37" s="86">
        <f t="shared" si="130"/>
        <v>7.9793551175826761E-8</v>
      </c>
      <c r="IZ37" s="86">
        <f t="shared" si="131"/>
        <v>5.7886478623949987E-9</v>
      </c>
      <c r="JA37" s="86">
        <f t="shared" si="132"/>
        <v>5.5380875981100457E-9</v>
      </c>
      <c r="JB37" s="86">
        <f t="shared" si="133"/>
        <v>7.6724858349529272E-10</v>
      </c>
      <c r="JC37" s="86">
        <f t="shared" si="134"/>
        <v>2.5483104772459686E-10</v>
      </c>
      <c r="JD37" s="86">
        <f t="shared" si="135"/>
        <v>2.9007930452928103E-10</v>
      </c>
      <c r="JE37" s="86">
        <f t="shared" si="136"/>
        <v>1.4748439183422966E-10</v>
      </c>
      <c r="JF37" s="86">
        <f t="shared" si="137"/>
        <v>2.1575116722629645E-11</v>
      </c>
      <c r="JG37" s="86">
        <f t="shared" si="138"/>
        <v>1.6544743652128354E-11</v>
      </c>
      <c r="JH37" s="86">
        <f t="shared" si="139"/>
        <v>5.9063021044030262E-11</v>
      </c>
      <c r="JI37" s="86">
        <f t="shared" si="140"/>
        <v>1.5876203349989958E-10</v>
      </c>
      <c r="JJ37" s="86">
        <f t="shared" si="141"/>
        <v>9.9781284974861324E-11</v>
      </c>
      <c r="JK37" s="86">
        <f t="shared" si="142"/>
        <v>2.1664309145274906E-10</v>
      </c>
      <c r="JL37" s="86">
        <f t="shared" si="143"/>
        <v>7.2558519225756382E-10</v>
      </c>
      <c r="JM37" s="86">
        <f t="shared" si="144"/>
        <v>1.1763548022344518E-12</v>
      </c>
    </row>
    <row r="38" spans="2:273" x14ac:dyDescent="0.25">
      <c r="B38" s="2">
        <v>11</v>
      </c>
      <c r="C38" s="37">
        <v>77.864000000000004</v>
      </c>
      <c r="D38" s="37">
        <v>79.738</v>
      </c>
      <c r="E38" s="37">
        <v>79.286000000000001</v>
      </c>
      <c r="F38" s="37">
        <v>78.221999999999994</v>
      </c>
      <c r="G38" s="37">
        <v>79.016000000000005</v>
      </c>
      <c r="H38" s="37">
        <v>80.429000000000002</v>
      </c>
      <c r="I38" s="37">
        <v>79.286000000000001</v>
      </c>
      <c r="J38" s="37">
        <v>79.475999999999999</v>
      </c>
      <c r="K38" s="37">
        <v>79.27</v>
      </c>
      <c r="L38" s="37">
        <v>75.856999999999999</v>
      </c>
      <c r="M38" s="37">
        <v>76.635000000000005</v>
      </c>
      <c r="N38" s="37">
        <v>73.602999999999994</v>
      </c>
      <c r="O38" s="37">
        <v>74.174999999999997</v>
      </c>
      <c r="P38" s="37">
        <v>74.570999999999998</v>
      </c>
      <c r="Q38" s="37">
        <v>71.81</v>
      </c>
      <c r="S38" s="4">
        <f t="shared" si="8"/>
        <v>77.728899715940258</v>
      </c>
      <c r="T38" s="4">
        <f t="shared" si="9"/>
        <v>80.264130200220748</v>
      </c>
      <c r="U38" s="4">
        <f t="shared" si="10"/>
        <v>77.986032960776868</v>
      </c>
      <c r="V38" s="4">
        <f t="shared" si="11"/>
        <v>78.881052091965557</v>
      </c>
      <c r="W38" s="4">
        <f t="shared" si="12"/>
        <v>80.534355732059083</v>
      </c>
      <c r="X38" s="4">
        <f t="shared" si="13"/>
        <v>80.396767206103917</v>
      </c>
      <c r="Y38" s="4">
        <f t="shared" si="14"/>
        <v>79.587174548271065</v>
      </c>
      <c r="Z38" s="4">
        <f t="shared" si="15"/>
        <v>79.887036392624623</v>
      </c>
      <c r="AA38" s="4">
        <f t="shared" si="16"/>
        <v>79.40507061334074</v>
      </c>
      <c r="AB38" s="4">
        <f t="shared" si="17"/>
        <v>76.079353192827057</v>
      </c>
      <c r="AC38" s="4">
        <f t="shared" si="18"/>
        <v>76.023663424498849</v>
      </c>
      <c r="AD38" s="4">
        <f t="shared" si="19"/>
        <v>74.430272326331945</v>
      </c>
      <c r="AE38" s="4">
        <f t="shared" si="20"/>
        <v>74.610028858739838</v>
      </c>
      <c r="AF38" s="4">
        <f t="shared" si="21"/>
        <v>73.399662646286245</v>
      </c>
      <c r="AG38" s="4">
        <f t="shared" si="22"/>
        <v>70.99685969765693</v>
      </c>
      <c r="AI38" s="4">
        <f t="shared" si="23"/>
        <v>0.13510028405974595</v>
      </c>
      <c r="AJ38" s="4">
        <f t="shared" si="24"/>
        <v>-0.52613020022074863</v>
      </c>
      <c r="AK38" s="4">
        <f t="shared" si="25"/>
        <v>1.2999670392231337</v>
      </c>
      <c r="AL38" s="4">
        <f t="shared" si="26"/>
        <v>-0.65905209196556314</v>
      </c>
      <c r="AM38" s="4">
        <f t="shared" si="27"/>
        <v>-1.5183557320590779</v>
      </c>
      <c r="AN38" s="4">
        <f t="shared" si="28"/>
        <v>3.2232793896085354E-2</v>
      </c>
      <c r="AO38" s="4">
        <f t="shared" si="29"/>
        <v>-0.30117454827106371</v>
      </c>
      <c r="AP38" s="4">
        <f t="shared" si="30"/>
        <v>-0.41103639262462366</v>
      </c>
      <c r="AQ38" s="4">
        <f t="shared" si="31"/>
        <v>-0.13507061334074422</v>
      </c>
      <c r="AR38" s="4">
        <f t="shared" si="32"/>
        <v>-0.22235319282705746</v>
      </c>
      <c r="AS38" s="4">
        <f t="shared" si="33"/>
        <v>0.61133657550115572</v>
      </c>
      <c r="AT38" s="4">
        <f t="shared" si="34"/>
        <v>-0.82727232633195058</v>
      </c>
      <c r="AU38" s="4">
        <f t="shared" si="35"/>
        <v>-0.43502885873984098</v>
      </c>
      <c r="AV38" s="4">
        <f t="shared" si="36"/>
        <v>1.1713373537137528</v>
      </c>
      <c r="AW38" s="4">
        <f t="shared" si="36"/>
        <v>0.81314030234307211</v>
      </c>
      <c r="AY38" s="2">
        <f t="shared" si="96"/>
        <v>77.728739081796007</v>
      </c>
      <c r="AZ38" s="2">
        <f t="shared" si="37"/>
        <v>80.26411539587086</v>
      </c>
      <c r="BA38" s="2">
        <f t="shared" si="37"/>
        <v>77.986018584004839</v>
      </c>
      <c r="BB38" s="2">
        <f t="shared" si="37"/>
        <v>78.881049820046314</v>
      </c>
      <c r="BC38" s="2">
        <f t="shared" si="37"/>
        <v>80.534354917891108</v>
      </c>
      <c r="BD38" s="2">
        <f t="shared" si="37"/>
        <v>80.396766296638333</v>
      </c>
      <c r="BE38" s="2">
        <f t="shared" si="37"/>
        <v>79.587174053103226</v>
      </c>
      <c r="BF38" s="2">
        <f t="shared" si="37"/>
        <v>79.887036310790819</v>
      </c>
      <c r="BG38" s="2">
        <f t="shared" si="37"/>
        <v>79.405070549307638</v>
      </c>
      <c r="BH38" s="2">
        <f t="shared" si="37"/>
        <v>76.079352989518924</v>
      </c>
      <c r="BI38" s="2">
        <f t="shared" si="37"/>
        <v>76.023662908347873</v>
      </c>
      <c r="BJ38" s="2">
        <f t="shared" si="37"/>
        <v>74.430271999681253</v>
      </c>
      <c r="BK38" s="2">
        <f t="shared" si="37"/>
        <v>74.610028184436018</v>
      </c>
      <c r="BL38" s="2">
        <f t="shared" si="37"/>
        <v>73.399660711080585</v>
      </c>
      <c r="BM38" s="2">
        <f t="shared" si="37"/>
        <v>70.996859693885852</v>
      </c>
      <c r="BO38" s="2">
        <f t="shared" si="38"/>
        <v>77.864000000000004</v>
      </c>
      <c r="BP38" s="2">
        <f t="shared" si="39"/>
        <v>79.738</v>
      </c>
      <c r="BQ38" s="2">
        <f t="shared" si="40"/>
        <v>79.286000000000001</v>
      </c>
      <c r="BR38" s="2">
        <f t="shared" si="41"/>
        <v>78.221999999999994</v>
      </c>
      <c r="BS38" s="2">
        <f t="shared" si="42"/>
        <v>79.016000000000005</v>
      </c>
      <c r="BT38" s="2">
        <f t="shared" si="43"/>
        <v>80.429000000000002</v>
      </c>
      <c r="BU38" s="2">
        <f t="shared" si="44"/>
        <v>79.286000000000001</v>
      </c>
      <c r="BV38" s="2">
        <f t="shared" si="45"/>
        <v>79.475999999999999</v>
      </c>
      <c r="BW38" s="2">
        <f t="shared" si="46"/>
        <v>79.27</v>
      </c>
      <c r="BX38" s="2">
        <f t="shared" si="47"/>
        <v>75.856999999999999</v>
      </c>
      <c r="BY38" s="2">
        <f t="shared" si="48"/>
        <v>76.635000000000005</v>
      </c>
      <c r="BZ38" s="2">
        <f t="shared" si="49"/>
        <v>73.602999999999994</v>
      </c>
      <c r="CA38" s="2">
        <f t="shared" si="50"/>
        <v>74.174999999999997</v>
      </c>
      <c r="CB38" s="2">
        <f t="shared" si="51"/>
        <v>74.570999999999998</v>
      </c>
      <c r="CC38" s="2">
        <f t="shared" si="52"/>
        <v>71.81</v>
      </c>
      <c r="CE38" s="2" t="str">
        <f t="shared" si="97"/>
        <v/>
      </c>
      <c r="CF38" s="2" t="str">
        <f t="shared" si="98"/>
        <v/>
      </c>
      <c r="CG38" s="2" t="str">
        <f t="shared" si="99"/>
        <v/>
      </c>
      <c r="CH38" s="2" t="str">
        <f t="shared" si="100"/>
        <v/>
      </c>
      <c r="CI38" s="2" t="str">
        <f t="shared" si="101"/>
        <v/>
      </c>
      <c r="CJ38" s="2" t="str">
        <f t="shared" si="102"/>
        <v/>
      </c>
      <c r="CK38" s="2" t="str">
        <f t="shared" si="103"/>
        <v/>
      </c>
      <c r="CL38" s="2" t="str">
        <f t="shared" si="104"/>
        <v/>
      </c>
      <c r="CM38" s="2" t="str">
        <f t="shared" si="105"/>
        <v/>
      </c>
      <c r="CN38" s="2" t="str">
        <f t="shared" si="106"/>
        <v/>
      </c>
      <c r="CO38" s="2" t="str">
        <f t="shared" si="107"/>
        <v/>
      </c>
      <c r="CP38" s="2" t="str">
        <f t="shared" si="108"/>
        <v/>
      </c>
      <c r="CQ38" s="2" t="str">
        <f t="shared" si="109"/>
        <v/>
      </c>
      <c r="CR38" s="2" t="str">
        <f t="shared" si="110"/>
        <v/>
      </c>
      <c r="CS38" s="2" t="str">
        <f t="shared" si="111"/>
        <v/>
      </c>
      <c r="CU38" s="2" t="str">
        <f t="shared" si="54"/>
        <v/>
      </c>
      <c r="CV38" s="2" t="str">
        <f t="shared" si="55"/>
        <v/>
      </c>
      <c r="CW38" s="2" t="str">
        <f t="shared" si="56"/>
        <v/>
      </c>
      <c r="CX38" s="2" t="str">
        <f t="shared" si="57"/>
        <v/>
      </c>
      <c r="CY38" s="2" t="str">
        <f t="shared" si="58"/>
        <v/>
      </c>
      <c r="CZ38" s="2" t="str">
        <f t="shared" si="59"/>
        <v/>
      </c>
      <c r="DA38" s="2" t="str">
        <f t="shared" si="60"/>
        <v/>
      </c>
      <c r="DB38" s="2" t="str">
        <f t="shared" si="61"/>
        <v/>
      </c>
      <c r="DC38" s="2" t="str">
        <f t="shared" si="62"/>
        <v/>
      </c>
      <c r="DD38" s="2" t="str">
        <f t="shared" si="63"/>
        <v/>
      </c>
      <c r="DE38" s="2" t="str">
        <f t="shared" si="64"/>
        <v/>
      </c>
      <c r="DF38" s="2" t="str">
        <f t="shared" si="65"/>
        <v/>
      </c>
      <c r="DG38" s="2" t="str">
        <f t="shared" si="66"/>
        <v/>
      </c>
      <c r="DH38" s="2" t="str">
        <f t="shared" si="67"/>
        <v/>
      </c>
      <c r="DI38" s="2" t="str">
        <f t="shared" si="68"/>
        <v/>
      </c>
      <c r="DK38" s="2">
        <f t="shared" si="69"/>
        <v>77.80769905533063</v>
      </c>
      <c r="DL38" s="2">
        <f t="shared" si="70"/>
        <v>80.343302090592331</v>
      </c>
      <c r="DM38" s="2">
        <f t="shared" si="70"/>
        <v>77.992057665505243</v>
      </c>
      <c r="DN38" s="2">
        <f t="shared" si="70"/>
        <v>78.916014639548422</v>
      </c>
      <c r="DO38" s="2">
        <f t="shared" si="70"/>
        <v>80.637445182724221</v>
      </c>
      <c r="DP38" s="2">
        <f t="shared" si="70"/>
        <v>80.439171851404396</v>
      </c>
      <c r="DQ38" s="2">
        <f t="shared" si="70"/>
        <v>79.654744348107954</v>
      </c>
      <c r="DR38" s="2">
        <f t="shared" si="70"/>
        <v>79.956911627906976</v>
      </c>
      <c r="DS38" s="2">
        <f t="shared" si="70"/>
        <v>79.429868710359386</v>
      </c>
      <c r="DT38" s="2">
        <f t="shared" si="70"/>
        <v>76.13200966475388</v>
      </c>
      <c r="DU38" s="2">
        <f t="shared" si="70"/>
        <v>76.004696161845359</v>
      </c>
      <c r="DV38" s="2">
        <f t="shared" si="70"/>
        <v>74.437973723950478</v>
      </c>
      <c r="DW38" s="2">
        <f t="shared" si="70"/>
        <v>74.55986943251493</v>
      </c>
      <c r="DX38" s="2">
        <f t="shared" si="70"/>
        <v>73.415810712259955</v>
      </c>
      <c r="DY38" s="2">
        <f t="shared" si="70"/>
        <v>70.789808188153302</v>
      </c>
      <c r="EA38" s="2">
        <f t="shared" si="71"/>
        <v>76.651762683411093</v>
      </c>
      <c r="EB38" s="2">
        <f t="shared" si="72"/>
        <v>78.975913269484977</v>
      </c>
      <c r="EC38" s="2">
        <f t="shared" si="73"/>
        <v>77.889229636643449</v>
      </c>
      <c r="ED38" s="2">
        <f t="shared" si="74"/>
        <v>78.244548330112039</v>
      </c>
      <c r="EE38" s="2">
        <f t="shared" si="75"/>
        <v>78.632474114531632</v>
      </c>
      <c r="EF38" s="2">
        <f t="shared" si="76"/>
        <v>79.612104761904774</v>
      </c>
      <c r="EG38" s="2">
        <f t="shared" si="77"/>
        <v>78.345239564428297</v>
      </c>
      <c r="EH38" s="2">
        <f t="shared" si="78"/>
        <v>78.478984366839143</v>
      </c>
      <c r="EI38" s="2">
        <f t="shared" si="79"/>
        <v>78.903443586477451</v>
      </c>
      <c r="EJ38" s="2">
        <f t="shared" si="80"/>
        <v>75.015970157778284</v>
      </c>
      <c r="EK38" s="2">
        <f t="shared" si="81"/>
        <v>76.373063379844254</v>
      </c>
      <c r="EL38" s="2">
        <f t="shared" si="82"/>
        <v>74.278741245322834</v>
      </c>
      <c r="EM38" s="2">
        <f t="shared" si="83"/>
        <v>75.534832584799148</v>
      </c>
      <c r="EN38" s="2">
        <f t="shared" si="84"/>
        <v>73.109043956043934</v>
      </c>
      <c r="EO38" s="2">
        <f t="shared" si="85"/>
        <v>75.899868724022724</v>
      </c>
      <c r="EQ38" s="2">
        <f t="shared" si="86"/>
        <v>75.372539859638337</v>
      </c>
      <c r="ER38" s="2">
        <f t="shared" si="87"/>
        <v>75.626798837030734</v>
      </c>
      <c r="ES38" s="2">
        <f t="shared" si="87"/>
        <v>78.823568068324008</v>
      </c>
      <c r="ET38" s="2">
        <f t="shared" si="87"/>
        <v>77.777097243928267</v>
      </c>
      <c r="EU38" s="2">
        <f t="shared" si="87"/>
        <v>78.966837652820743</v>
      </c>
      <c r="EV38" s="2">
        <f t="shared" si="87"/>
        <v>79.27236128264579</v>
      </c>
      <c r="EW38" s="2">
        <f t="shared" si="87"/>
        <v>78.240831322451541</v>
      </c>
      <c r="EX38" s="2">
        <f t="shared" si="87"/>
        <v>78.076031869391201</v>
      </c>
      <c r="EY38" s="2">
        <f t="shared" si="87"/>
        <v>78.384506554297161</v>
      </c>
      <c r="EZ38" s="2">
        <f t="shared" si="87"/>
        <v>76.480874537503496</v>
      </c>
      <c r="FA38" s="2">
        <f t="shared" si="87"/>
        <v>77.628036096310993</v>
      </c>
      <c r="FB38" s="2">
        <f t="shared" si="87"/>
        <v>75.632813808056682</v>
      </c>
      <c r="FC38" s="2">
        <f t="shared" si="87"/>
        <v>76.644061080829474</v>
      </c>
      <c r="FD38" s="2">
        <f t="shared" si="87"/>
        <v>74.792924559254686</v>
      </c>
      <c r="FE38" s="2">
        <f t="shared" si="87"/>
        <v>78.146318518141925</v>
      </c>
      <c r="FG38" s="2">
        <f t="shared" si="88"/>
        <v>6.8301669234225287E-2</v>
      </c>
      <c r="FH38" s="2">
        <f t="shared" si="89"/>
        <v>5.7903913208444076E-2</v>
      </c>
      <c r="FI38" s="2">
        <f t="shared" si="89"/>
        <v>5.8753646187963429E-2</v>
      </c>
      <c r="FJ38" s="2">
        <f t="shared" si="89"/>
        <v>5.2070667561435267E-2</v>
      </c>
      <c r="FK38" s="2">
        <f t="shared" si="89"/>
        <v>5.141772095573862E-2</v>
      </c>
      <c r="FL38" s="2">
        <f t="shared" si="89"/>
        <v>5.1271380975080584E-2</v>
      </c>
      <c r="FM38" s="2">
        <f t="shared" si="89"/>
        <v>5.159971839456555E-2</v>
      </c>
      <c r="FN38" s="2">
        <f t="shared" si="89"/>
        <v>4.7278730925843414E-2</v>
      </c>
      <c r="FO38" s="2">
        <f t="shared" si="89"/>
        <v>4.7104596786443922E-2</v>
      </c>
      <c r="FP38" s="2">
        <f t="shared" si="89"/>
        <v>4.7184333749811937E-2</v>
      </c>
      <c r="FQ38" s="2">
        <f t="shared" si="89"/>
        <v>5.1480600665810033E-2</v>
      </c>
      <c r="FR38" s="2">
        <f t="shared" si="89"/>
        <v>4.8386248600347334E-2</v>
      </c>
      <c r="FS38" s="2">
        <f t="shared" si="89"/>
        <v>5.1444548167179506E-2</v>
      </c>
      <c r="FT38" s="2">
        <f t="shared" si="89"/>
        <v>5.2653267793662986E-2</v>
      </c>
      <c r="FU38" s="2">
        <f t="shared" si="89"/>
        <v>4.0517864333001183E-2</v>
      </c>
      <c r="FW38" s="2">
        <f t="shared" si="112"/>
        <v>5.9331367672222497E-6</v>
      </c>
      <c r="FX38" s="2">
        <f t="shared" si="90"/>
        <v>2.8458573334838928E-6</v>
      </c>
      <c r="FY38" s="2">
        <f t="shared" si="90"/>
        <v>2.6116077970736177E-6</v>
      </c>
      <c r="FZ38" s="2">
        <f t="shared" si="90"/>
        <v>2.3970951710766847E-6</v>
      </c>
      <c r="GA38" s="2">
        <f t="shared" si="90"/>
        <v>2.3270346781333981E-6</v>
      </c>
      <c r="GB38" s="2">
        <f t="shared" si="90"/>
        <v>2.0101294323366313E-6</v>
      </c>
      <c r="GC38" s="2">
        <f t="shared" si="90"/>
        <v>2.0777144207191969E-6</v>
      </c>
      <c r="GD38" s="2">
        <f t="shared" si="90"/>
        <v>1.9650260417092551E-6</v>
      </c>
      <c r="GE38" s="2">
        <f t="shared" si="90"/>
        <v>2.1541207626194225E-6</v>
      </c>
      <c r="GF38" s="2">
        <f t="shared" si="90"/>
        <v>1.983296787488079E-6</v>
      </c>
      <c r="GG38" s="2">
        <f t="shared" si="90"/>
        <v>2.3752343654126928E-6</v>
      </c>
      <c r="GH38" s="2">
        <f t="shared" si="90"/>
        <v>2.1697706549954869E-6</v>
      </c>
      <c r="GI38" s="2">
        <f t="shared" si="90"/>
        <v>1.9951454393239011E-6</v>
      </c>
      <c r="GJ38" s="2">
        <f t="shared" si="90"/>
        <v>1.3486620501187958E-6</v>
      </c>
      <c r="GK38" s="2">
        <f t="shared" si="90"/>
        <v>1.2313681715059743E-6</v>
      </c>
      <c r="GM38" s="86">
        <f t="shared" si="113"/>
        <v>1.364522802346858E-7</v>
      </c>
      <c r="GN38" s="86">
        <f t="shared" si="91"/>
        <v>1.0871383215874134E-8</v>
      </c>
      <c r="GO38" s="86">
        <f t="shared" si="91"/>
        <v>1.045858906040575E-8</v>
      </c>
      <c r="GP38" s="86">
        <f t="shared" si="91"/>
        <v>1.5486159240664277E-9</v>
      </c>
      <c r="GQ38" s="86">
        <f t="shared" si="91"/>
        <v>5.403891282095356E-10</v>
      </c>
      <c r="GR38" s="86">
        <f t="shared" si="91"/>
        <v>6.1089126615935277E-10</v>
      </c>
      <c r="GS38" s="86">
        <f t="shared" si="91"/>
        <v>3.2135262226225959E-10</v>
      </c>
      <c r="GT38" s="86">
        <f t="shared" si="91"/>
        <v>5.0273255757528318E-11</v>
      </c>
      <c r="GU38" s="86">
        <f t="shared" si="91"/>
        <v>3.899577099723004E-11</v>
      </c>
      <c r="GV38" s="86">
        <f t="shared" si="91"/>
        <v>1.3119589259573605E-10</v>
      </c>
      <c r="GW38" s="86">
        <f t="shared" si="91"/>
        <v>3.444897682960821E-10</v>
      </c>
      <c r="GX38" s="86">
        <f t="shared" si="91"/>
        <v>2.1770751584540383E-10</v>
      </c>
      <c r="GY38" s="86">
        <f t="shared" si="91"/>
        <v>4.6305122083808526E-10</v>
      </c>
      <c r="GZ38" s="86">
        <f t="shared" si="91"/>
        <v>1.4724682941005273E-9</v>
      </c>
      <c r="HA38" s="86">
        <f t="shared" si="91"/>
        <v>2.9984322501082789E-12</v>
      </c>
      <c r="HC38" s="86">
        <f t="shared" si="145"/>
        <v>6.1330769872478164E-22</v>
      </c>
      <c r="HD38" s="86">
        <f t="shared" si="92"/>
        <v>3.5607790738476069E-23</v>
      </c>
      <c r="HE38" s="86">
        <f t="shared" si="92"/>
        <v>9.4425139844669307E-25</v>
      </c>
      <c r="HF38" s="86">
        <f t="shared" si="92"/>
        <v>1.7323809496886004E-27</v>
      </c>
      <c r="HG38" s="86">
        <f t="shared" si="92"/>
        <v>1.0112747788024785E-29</v>
      </c>
      <c r="HH38" s="86">
        <f t="shared" si="92"/>
        <v>2.9644433221687792E-26</v>
      </c>
      <c r="HI38" s="86">
        <f t="shared" si="92"/>
        <v>2.6893237612980399E-28</v>
      </c>
      <c r="HJ38" s="86">
        <f t="shared" si="92"/>
        <v>2.0612703493359958E-26</v>
      </c>
      <c r="HK38" s="86">
        <f t="shared" si="92"/>
        <v>3.5205731001012238E-26</v>
      </c>
      <c r="HL38" s="86">
        <f t="shared" si="92"/>
        <v>8.9684185126594382E-28</v>
      </c>
      <c r="HM38" s="86">
        <f t="shared" si="92"/>
        <v>4.52798755727111E-27</v>
      </c>
      <c r="HN38" s="86">
        <f t="shared" si="92"/>
        <v>1.2218826344419395E-28</v>
      </c>
      <c r="HO38" s="86">
        <f t="shared" si="92"/>
        <v>1.226753863910628E-24</v>
      </c>
      <c r="HP38" s="86">
        <f t="shared" si="92"/>
        <v>2.7482773453077736E-25</v>
      </c>
      <c r="HQ38" s="86">
        <f t="shared" si="92"/>
        <v>1.9288500824068597E-34</v>
      </c>
      <c r="HS38" s="86">
        <f t="shared" si="114"/>
        <v>8.5660606359393145E-72</v>
      </c>
      <c r="HT38" s="86">
        <f t="shared" si="93"/>
        <v>1.3650363013151201E-82</v>
      </c>
      <c r="HU38" s="86">
        <f t="shared" si="93"/>
        <v>1.6154432537799027E-89</v>
      </c>
      <c r="HV38" s="86">
        <f t="shared" si="93"/>
        <v>6.1463394179108665E-101</v>
      </c>
      <c r="HW38" s="86">
        <f t="shared" si="93"/>
        <v>1.2154231203914664E-111</v>
      </c>
      <c r="HX38" s="86">
        <f t="shared" si="93"/>
        <v>2.0402775228486429E-99</v>
      </c>
      <c r="HY38" s="86">
        <f t="shared" si="93"/>
        <v>3.0344877447186693E-108</v>
      </c>
      <c r="HZ38" s="86">
        <f t="shared" si="93"/>
        <v>1.3384026043291369E-101</v>
      </c>
      <c r="IA38" s="86">
        <f t="shared" si="93"/>
        <v>7.0014031095959643E-100</v>
      </c>
      <c r="IB38" s="86">
        <f t="shared" si="93"/>
        <v>6.7223930651639443E-106</v>
      </c>
      <c r="IC38" s="86">
        <f t="shared" si="93"/>
        <v>3.0591263342155535E-102</v>
      </c>
      <c r="ID38" s="86">
        <f t="shared" si="93"/>
        <v>2.679003473952859E-108</v>
      </c>
      <c r="IE38" s="86">
        <f t="shared" si="93"/>
        <v>2.2946370000807573E-92</v>
      </c>
      <c r="IF38" s="86">
        <f t="shared" si="93"/>
        <v>2.6478019331951425E-60</v>
      </c>
      <c r="IG38" s="86">
        <f t="shared" si="93"/>
        <v>2.2164604599454154E-49</v>
      </c>
      <c r="II38" s="86">
        <f t="shared" si="115"/>
        <v>0</v>
      </c>
      <c r="IJ38" s="86">
        <f t="shared" si="116"/>
        <v>0</v>
      </c>
      <c r="IK38" s="86">
        <f t="shared" si="117"/>
        <v>0</v>
      </c>
      <c r="IL38" s="86">
        <f t="shared" si="118"/>
        <v>0</v>
      </c>
      <c r="IM38" s="86">
        <f t="shared" si="119"/>
        <v>0</v>
      </c>
      <c r="IN38" s="86">
        <f t="shared" si="120"/>
        <v>0</v>
      </c>
      <c r="IO38" s="86">
        <f t="shared" si="121"/>
        <v>0</v>
      </c>
      <c r="IP38" s="86">
        <f t="shared" si="122"/>
        <v>0</v>
      </c>
      <c r="IQ38" s="86">
        <f t="shared" si="123"/>
        <v>0</v>
      </c>
      <c r="IR38" s="86">
        <f t="shared" si="124"/>
        <v>0</v>
      </c>
      <c r="IS38" s="86">
        <f t="shared" si="125"/>
        <v>0</v>
      </c>
      <c r="IT38" s="86">
        <f t="shared" si="126"/>
        <v>0</v>
      </c>
      <c r="IU38" s="86">
        <f t="shared" si="127"/>
        <v>0</v>
      </c>
      <c r="IV38" s="86">
        <f t="shared" si="128"/>
        <v>3.3727212610121669E-178</v>
      </c>
      <c r="IW38" s="86">
        <f t="shared" si="129"/>
        <v>4.3620392733241553E-102</v>
      </c>
      <c r="IY38" s="86">
        <f t="shared" si="130"/>
        <v>1.3645228023468641E-7</v>
      </c>
      <c r="IZ38" s="86">
        <f t="shared" si="131"/>
        <v>1.087138321587417E-8</v>
      </c>
      <c r="JA38" s="86">
        <f t="shared" si="132"/>
        <v>1.0458589060405752E-8</v>
      </c>
      <c r="JB38" s="86">
        <f t="shared" si="133"/>
        <v>1.5486159240664277E-9</v>
      </c>
      <c r="JC38" s="86">
        <f t="shared" si="134"/>
        <v>5.403891282095356E-10</v>
      </c>
      <c r="JD38" s="86">
        <f t="shared" si="135"/>
        <v>6.1089126615935277E-10</v>
      </c>
      <c r="JE38" s="86">
        <f t="shared" si="136"/>
        <v>3.2135262226225959E-10</v>
      </c>
      <c r="JF38" s="86">
        <f t="shared" si="137"/>
        <v>5.0273255757528337E-11</v>
      </c>
      <c r="JG38" s="86">
        <f t="shared" si="138"/>
        <v>3.8995770997230072E-11</v>
      </c>
      <c r="JH38" s="86">
        <f t="shared" si="139"/>
        <v>1.3119589259573605E-10</v>
      </c>
      <c r="JI38" s="86">
        <f t="shared" si="140"/>
        <v>3.444897682960821E-10</v>
      </c>
      <c r="JJ38" s="86">
        <f t="shared" si="141"/>
        <v>2.1770751584540383E-10</v>
      </c>
      <c r="JK38" s="86">
        <f t="shared" si="142"/>
        <v>4.630512208380865E-10</v>
      </c>
      <c r="JL38" s="86">
        <f t="shared" si="143"/>
        <v>1.4724682941005275E-9</v>
      </c>
      <c r="JM38" s="86">
        <f t="shared" si="144"/>
        <v>2.9984322501082789E-12</v>
      </c>
    </row>
    <row r="39" spans="2:273" x14ac:dyDescent="0.25">
      <c r="B39" s="2">
        <v>12</v>
      </c>
      <c r="C39" s="37">
        <v>78.817999999999998</v>
      </c>
      <c r="D39" s="37">
        <v>80.262</v>
      </c>
      <c r="E39" s="37">
        <v>77.555999999999997</v>
      </c>
      <c r="F39" s="37">
        <v>79.111000000000004</v>
      </c>
      <c r="G39" s="37">
        <v>79.619</v>
      </c>
      <c r="H39" s="37">
        <v>80.143000000000001</v>
      </c>
      <c r="I39" s="37">
        <v>78.936999999999998</v>
      </c>
      <c r="J39" s="37">
        <v>78.921000000000006</v>
      </c>
      <c r="K39" s="37">
        <v>78.078999999999994</v>
      </c>
      <c r="L39" s="37">
        <v>75.540000000000006</v>
      </c>
      <c r="M39" s="37">
        <v>76.635000000000005</v>
      </c>
      <c r="N39" s="37">
        <v>74.27</v>
      </c>
      <c r="O39" s="37">
        <v>74.825000000000003</v>
      </c>
      <c r="P39" s="37">
        <v>74.031999999999996</v>
      </c>
      <c r="Q39" s="37">
        <v>71.951999999999998</v>
      </c>
      <c r="S39" s="4">
        <f t="shared" si="8"/>
        <v>77.944019141318648</v>
      </c>
      <c r="T39" s="4">
        <f t="shared" si="9"/>
        <v>80.43563601216924</v>
      </c>
      <c r="U39" s="4">
        <f t="shared" si="10"/>
        <v>78.220321499558807</v>
      </c>
      <c r="V39" s="4">
        <f t="shared" si="11"/>
        <v>79.115213690294951</v>
      </c>
      <c r="W39" s="4">
        <f t="shared" si="12"/>
        <v>80.755200458582308</v>
      </c>
      <c r="X39" s="4">
        <f t="shared" si="13"/>
        <v>80.580132822336722</v>
      </c>
      <c r="Y39" s="4">
        <f t="shared" si="14"/>
        <v>79.729188302674743</v>
      </c>
      <c r="Z39" s="4">
        <f t="shared" si="15"/>
        <v>79.999488696804789</v>
      </c>
      <c r="AA39" s="4">
        <f t="shared" si="16"/>
        <v>79.539809334096688</v>
      </c>
      <c r="AB39" s="4">
        <f t="shared" si="17"/>
        <v>76.220019274670477</v>
      </c>
      <c r="AC39" s="4">
        <f t="shared" si="18"/>
        <v>76.13950233025318</v>
      </c>
      <c r="AD39" s="4">
        <f t="shared" si="19"/>
        <v>74.618628593105598</v>
      </c>
      <c r="AE39" s="4">
        <f t="shared" si="20"/>
        <v>74.829627683312708</v>
      </c>
      <c r="AF39" s="4">
        <f t="shared" si="21"/>
        <v>73.594801825860372</v>
      </c>
      <c r="AG39" s="4">
        <f t="shared" si="22"/>
        <v>71.182845114937649</v>
      </c>
      <c r="AI39" s="4">
        <f t="shared" si="23"/>
        <v>0.87398085868134956</v>
      </c>
      <c r="AJ39" s="4">
        <f t="shared" si="24"/>
        <v>-0.17363601216923996</v>
      </c>
      <c r="AK39" s="4">
        <f t="shared" si="25"/>
        <v>-0.66432149955880959</v>
      </c>
      <c r="AL39" s="4">
        <f t="shared" si="26"/>
        <v>-4.2136902949465593E-3</v>
      </c>
      <c r="AM39" s="4">
        <f t="shared" si="27"/>
        <v>-1.1362004585823087</v>
      </c>
      <c r="AN39" s="4">
        <f t="shared" si="28"/>
        <v>-0.43713282233672146</v>
      </c>
      <c r="AO39" s="4">
        <f t="shared" si="29"/>
        <v>-0.79218830267474516</v>
      </c>
      <c r="AP39" s="4">
        <f t="shared" si="30"/>
        <v>-1.0784886968047829</v>
      </c>
      <c r="AQ39" s="4">
        <f t="shared" si="31"/>
        <v>-1.4608093340966946</v>
      </c>
      <c r="AR39" s="4">
        <f t="shared" si="32"/>
        <v>-0.68001927467047096</v>
      </c>
      <c r="AS39" s="4">
        <f t="shared" si="33"/>
        <v>0.49549766974682541</v>
      </c>
      <c r="AT39" s="4">
        <f t="shared" si="34"/>
        <v>-0.34862859310560168</v>
      </c>
      <c r="AU39" s="4">
        <f t="shared" si="35"/>
        <v>-4.6276833127052441E-3</v>
      </c>
      <c r="AV39" s="4">
        <f t="shared" si="36"/>
        <v>0.43719817413962403</v>
      </c>
      <c r="AW39" s="4">
        <f t="shared" si="36"/>
        <v>0.76915488506234908</v>
      </c>
      <c r="AY39" s="2">
        <f t="shared" si="96"/>
        <v>77.943751703644907</v>
      </c>
      <c r="AZ39" s="2">
        <f t="shared" si="37"/>
        <v>80.435608995996262</v>
      </c>
      <c r="BA39" s="2">
        <f t="shared" si="37"/>
        <v>78.220295125504236</v>
      </c>
      <c r="BB39" s="2">
        <f t="shared" si="37"/>
        <v>79.115209240936338</v>
      </c>
      <c r="BC39" s="2">
        <f t="shared" si="37"/>
        <v>80.755198785718079</v>
      </c>
      <c r="BD39" s="2">
        <f t="shared" si="37"/>
        <v>80.580130966131364</v>
      </c>
      <c r="BE39" s="2">
        <f t="shared" si="37"/>
        <v>79.729187258158106</v>
      </c>
      <c r="BF39" s="2">
        <f t="shared" si="37"/>
        <v>79.9994885124256</v>
      </c>
      <c r="BG39" s="2">
        <f t="shared" si="37"/>
        <v>79.539809188205737</v>
      </c>
      <c r="BH39" s="2">
        <f t="shared" si="37"/>
        <v>76.220018837389119</v>
      </c>
      <c r="BI39" s="2">
        <f t="shared" si="37"/>
        <v>76.139501245837195</v>
      </c>
      <c r="BJ39" s="2">
        <f t="shared" si="37"/>
        <v>74.618627902790479</v>
      </c>
      <c r="BK39" s="2">
        <f t="shared" si="37"/>
        <v>74.829626287177135</v>
      </c>
      <c r="BL39" s="2">
        <f t="shared" si="37"/>
        <v>73.594798016319132</v>
      </c>
      <c r="BM39" s="2">
        <f t="shared" si="37"/>
        <v>71.182845105654309</v>
      </c>
      <c r="BO39" s="2">
        <f t="shared" si="38"/>
        <v>78.817999999999998</v>
      </c>
      <c r="BP39" s="2">
        <f t="shared" si="39"/>
        <v>80.262</v>
      </c>
      <c r="BQ39" s="2">
        <f t="shared" si="40"/>
        <v>77.555999999999997</v>
      </c>
      <c r="BR39" s="2">
        <f t="shared" si="41"/>
        <v>79.111000000000004</v>
      </c>
      <c r="BS39" s="2">
        <f t="shared" si="42"/>
        <v>79.619</v>
      </c>
      <c r="BT39" s="2">
        <f t="shared" si="43"/>
        <v>80.143000000000001</v>
      </c>
      <c r="BU39" s="2">
        <f t="shared" si="44"/>
        <v>78.936999999999998</v>
      </c>
      <c r="BV39" s="2">
        <f t="shared" si="45"/>
        <v>78.921000000000006</v>
      </c>
      <c r="BW39" s="2">
        <f t="shared" si="46"/>
        <v>78.078999999999994</v>
      </c>
      <c r="BX39" s="2">
        <f t="shared" si="47"/>
        <v>75.540000000000006</v>
      </c>
      <c r="BY39" s="2">
        <f t="shared" si="48"/>
        <v>76.635000000000005</v>
      </c>
      <c r="BZ39" s="2">
        <f t="shared" si="49"/>
        <v>74.27</v>
      </c>
      <c r="CA39" s="2">
        <f t="shared" si="50"/>
        <v>74.825000000000003</v>
      </c>
      <c r="CB39" s="2">
        <f t="shared" si="51"/>
        <v>74.031999999999996</v>
      </c>
      <c r="CC39" s="2">
        <f t="shared" si="52"/>
        <v>71.951999999999998</v>
      </c>
      <c r="CE39" s="2" t="str">
        <f t="shared" si="97"/>
        <v/>
      </c>
      <c r="CF39" s="2" t="str">
        <f t="shared" si="98"/>
        <v/>
      </c>
      <c r="CG39" s="2" t="str">
        <f t="shared" si="99"/>
        <v/>
      </c>
      <c r="CH39" s="2" t="str">
        <f t="shared" si="100"/>
        <v/>
      </c>
      <c r="CI39" s="2" t="str">
        <f t="shared" si="101"/>
        <v/>
      </c>
      <c r="CJ39" s="2" t="str">
        <f t="shared" si="102"/>
        <v/>
      </c>
      <c r="CK39" s="2" t="str">
        <f t="shared" si="103"/>
        <v/>
      </c>
      <c r="CL39" s="2" t="str">
        <f t="shared" si="104"/>
        <v/>
      </c>
      <c r="CM39" s="2" t="str">
        <f t="shared" si="105"/>
        <v/>
      </c>
      <c r="CN39" s="2" t="str">
        <f t="shared" si="106"/>
        <v/>
      </c>
      <c r="CO39" s="2" t="str">
        <f t="shared" si="107"/>
        <v/>
      </c>
      <c r="CP39" s="2" t="str">
        <f t="shared" si="108"/>
        <v/>
      </c>
      <c r="CQ39" s="2" t="str">
        <f t="shared" si="109"/>
        <v/>
      </c>
      <c r="CR39" s="2" t="str">
        <f t="shared" si="110"/>
        <v/>
      </c>
      <c r="CS39" s="2" t="str">
        <f t="shared" si="111"/>
        <v/>
      </c>
      <c r="CU39" s="2" t="str">
        <f t="shared" si="54"/>
        <v/>
      </c>
      <c r="CV39" s="2" t="str">
        <f t="shared" si="55"/>
        <v/>
      </c>
      <c r="CW39" s="2" t="str">
        <f t="shared" si="56"/>
        <v/>
      </c>
      <c r="CX39" s="2" t="str">
        <f t="shared" si="57"/>
        <v/>
      </c>
      <c r="CY39" s="2" t="str">
        <f t="shared" si="58"/>
        <v/>
      </c>
      <c r="CZ39" s="2" t="str">
        <f t="shared" si="59"/>
        <v/>
      </c>
      <c r="DA39" s="2" t="str">
        <f t="shared" si="60"/>
        <v/>
      </c>
      <c r="DB39" s="2" t="str">
        <f t="shared" si="61"/>
        <v/>
      </c>
      <c r="DC39" s="2" t="str">
        <f t="shared" si="62"/>
        <v/>
      </c>
      <c r="DD39" s="2" t="str">
        <f t="shared" si="63"/>
        <v/>
      </c>
      <c r="DE39" s="2" t="str">
        <f t="shared" si="64"/>
        <v/>
      </c>
      <c r="DF39" s="2" t="str">
        <f t="shared" si="65"/>
        <v/>
      </c>
      <c r="DG39" s="2" t="str">
        <f t="shared" si="66"/>
        <v/>
      </c>
      <c r="DH39" s="2" t="str">
        <f t="shared" si="67"/>
        <v/>
      </c>
      <c r="DI39" s="2" t="str">
        <f t="shared" si="68"/>
        <v/>
      </c>
      <c r="DK39" s="2">
        <f t="shared" si="69"/>
        <v>78.052983468286101</v>
      </c>
      <c r="DL39" s="2">
        <f t="shared" si="70"/>
        <v>80.53947177700347</v>
      </c>
      <c r="DM39" s="2">
        <f t="shared" si="70"/>
        <v>78.247259930313618</v>
      </c>
      <c r="DN39" s="2">
        <f t="shared" si="70"/>
        <v>79.171905329119767</v>
      </c>
      <c r="DO39" s="2">
        <f t="shared" si="70"/>
        <v>80.885323920265748</v>
      </c>
      <c r="DP39" s="2">
        <f t="shared" si="70"/>
        <v>80.641577922077914</v>
      </c>
      <c r="DQ39" s="2">
        <f t="shared" si="70"/>
        <v>79.815560732517639</v>
      </c>
      <c r="DR39" s="2">
        <f t="shared" si="70"/>
        <v>80.086006624383373</v>
      </c>
      <c r="DS39" s="2">
        <f t="shared" si="70"/>
        <v>79.578270824524296</v>
      </c>
      <c r="DT39" s="2">
        <f t="shared" si="70"/>
        <v>76.288394744790125</v>
      </c>
      <c r="DU39" s="2">
        <f t="shared" si="70"/>
        <v>76.130038921751364</v>
      </c>
      <c r="DV39" s="2">
        <f t="shared" si="70"/>
        <v>74.641206584113576</v>
      </c>
      <c r="DW39" s="2">
        <f t="shared" si="70"/>
        <v>74.792226534856709</v>
      </c>
      <c r="DX39" s="2">
        <f t="shared" si="70"/>
        <v>73.627755449315302</v>
      </c>
      <c r="DY39" s="2">
        <f t="shared" si="70"/>
        <v>70.967511498257835</v>
      </c>
      <c r="EA39" s="2">
        <f t="shared" si="71"/>
        <v>76.584945327759044</v>
      </c>
      <c r="EB39" s="2">
        <f t="shared" si="72"/>
        <v>78.894614574294692</v>
      </c>
      <c r="EC39" s="2">
        <f t="shared" si="73"/>
        <v>77.826281411776947</v>
      </c>
      <c r="ED39" s="2">
        <f t="shared" si="74"/>
        <v>78.173913627200378</v>
      </c>
      <c r="EE39" s="2">
        <f t="shared" si="75"/>
        <v>78.565792495667608</v>
      </c>
      <c r="EF39" s="2">
        <f t="shared" si="76"/>
        <v>79.543171428571441</v>
      </c>
      <c r="EG39" s="2">
        <f t="shared" si="77"/>
        <v>78.281337568058063</v>
      </c>
      <c r="EH39" s="2">
        <f t="shared" si="78"/>
        <v>78.409468701739357</v>
      </c>
      <c r="EI39" s="2">
        <f t="shared" si="79"/>
        <v>78.830239169888756</v>
      </c>
      <c r="EJ39" s="2">
        <f t="shared" si="80"/>
        <v>74.960701220818194</v>
      </c>
      <c r="EK39" s="2">
        <f t="shared" si="81"/>
        <v>76.29844486673646</v>
      </c>
      <c r="EL39" s="2">
        <f t="shared" si="82"/>
        <v>74.21358401611819</v>
      </c>
      <c r="EM39" s="2">
        <f t="shared" si="83"/>
        <v>75.45849870129868</v>
      </c>
      <c r="EN39" s="2">
        <f t="shared" si="84"/>
        <v>73.05395471678078</v>
      </c>
      <c r="EO39" s="2">
        <f t="shared" si="85"/>
        <v>75.833304294911869</v>
      </c>
      <c r="EQ39" s="2">
        <f t="shared" si="86"/>
        <v>75.319148322319563</v>
      </c>
      <c r="ER39" s="2">
        <f t="shared" si="87"/>
        <v>75.580005700460987</v>
      </c>
      <c r="ES39" s="2">
        <f t="shared" si="87"/>
        <v>78.75117220116995</v>
      </c>
      <c r="ET39" s="2">
        <f t="shared" si="87"/>
        <v>77.711212339809506</v>
      </c>
      <c r="EU39" s="2">
        <f t="shared" si="87"/>
        <v>78.896741396008252</v>
      </c>
      <c r="EV39" s="2">
        <f t="shared" si="87"/>
        <v>79.206890936611401</v>
      </c>
      <c r="EW39" s="2">
        <f t="shared" si="87"/>
        <v>78.177973181717221</v>
      </c>
      <c r="EX39" s="2">
        <f t="shared" si="87"/>
        <v>78.010635890368363</v>
      </c>
      <c r="EY39" s="2">
        <f t="shared" si="87"/>
        <v>78.316605245780835</v>
      </c>
      <c r="EZ39" s="2">
        <f t="shared" si="87"/>
        <v>76.410624807492823</v>
      </c>
      <c r="FA39" s="2">
        <f t="shared" si="87"/>
        <v>77.540467830492091</v>
      </c>
      <c r="FB39" s="2">
        <f t="shared" si="87"/>
        <v>75.553931601481835</v>
      </c>
      <c r="FC39" s="2">
        <f t="shared" si="87"/>
        <v>76.556361497017349</v>
      </c>
      <c r="FD39" s="2">
        <f t="shared" si="87"/>
        <v>74.720079880878743</v>
      </c>
      <c r="FE39" s="2">
        <f t="shared" si="87"/>
        <v>78.053478528666744</v>
      </c>
      <c r="FG39" s="2">
        <f t="shared" si="88"/>
        <v>7.4401016512089801E-2</v>
      </c>
      <c r="FH39" s="2">
        <f t="shared" si="89"/>
        <v>6.3137661959646818E-2</v>
      </c>
      <c r="FI39" s="2">
        <f t="shared" si="89"/>
        <v>6.405897714897342E-2</v>
      </c>
      <c r="FJ39" s="2">
        <f t="shared" si="89"/>
        <v>5.6808961365019874E-2</v>
      </c>
      <c r="FK39" s="2">
        <f t="shared" si="89"/>
        <v>5.6100114703252227E-2</v>
      </c>
      <c r="FL39" s="2">
        <f t="shared" si="89"/>
        <v>5.5941234075492383E-2</v>
      </c>
      <c r="FM39" s="2">
        <f t="shared" si="89"/>
        <v>5.6297702237153198E-2</v>
      </c>
      <c r="FN39" s="2">
        <f t="shared" si="89"/>
        <v>5.1604709598836354E-2</v>
      </c>
      <c r="FO39" s="2">
        <f t="shared" si="89"/>
        <v>5.141550214438597E-2</v>
      </c>
      <c r="FP39" s="2">
        <f t="shared" si="89"/>
        <v>5.1502142045634781E-2</v>
      </c>
      <c r="FQ39" s="2">
        <f t="shared" si="89"/>
        <v>5.6168381537129435E-2</v>
      </c>
      <c r="FR39" s="2">
        <f t="shared" si="89"/>
        <v>5.2807947572934132E-2</v>
      </c>
      <c r="FS39" s="2">
        <f t="shared" si="89"/>
        <v>5.6129240396157541E-2</v>
      </c>
      <c r="FT39" s="2">
        <f t="shared" si="89"/>
        <v>5.7441364148129781E-2</v>
      </c>
      <c r="FU39" s="2">
        <f t="shared" si="89"/>
        <v>4.4253962054432057E-2</v>
      </c>
      <c r="FW39" s="2">
        <f t="shared" si="112"/>
        <v>6.5055513760977855E-6</v>
      </c>
      <c r="FX39" s="2">
        <f t="shared" si="90"/>
        <v>3.1204196587469215E-6</v>
      </c>
      <c r="FY39" s="2">
        <f t="shared" si="90"/>
        <v>2.8635702848543972E-6</v>
      </c>
      <c r="FZ39" s="2">
        <f t="shared" si="90"/>
        <v>2.6283619813112123E-6</v>
      </c>
      <c r="GA39" s="2">
        <f t="shared" si="90"/>
        <v>2.5515422134004287E-6</v>
      </c>
      <c r="GB39" s="2">
        <f t="shared" si="90"/>
        <v>2.2040626665408497E-6</v>
      </c>
      <c r="GC39" s="2">
        <f t="shared" si="90"/>
        <v>2.2781681034626397E-6</v>
      </c>
      <c r="GD39" s="2">
        <f t="shared" si="90"/>
        <v>2.1546078011125316E-6</v>
      </c>
      <c r="GE39" s="2">
        <f t="shared" si="90"/>
        <v>2.3619459571984881E-6</v>
      </c>
      <c r="GF39" s="2">
        <f t="shared" si="90"/>
        <v>2.1746412678549978E-6</v>
      </c>
      <c r="GG39" s="2">
        <f t="shared" si="90"/>
        <v>2.6043920955868797E-6</v>
      </c>
      <c r="GH39" s="2">
        <f t="shared" si="90"/>
        <v>2.3791057158024476E-6</v>
      </c>
      <c r="GI39" s="2">
        <f t="shared" si="90"/>
        <v>2.1876330512599893E-6</v>
      </c>
      <c r="GJ39" s="2">
        <f t="shared" si="90"/>
        <v>1.4787783395075917E-6</v>
      </c>
      <c r="GK39" s="2">
        <f t="shared" si="90"/>
        <v>1.3501681910807783E-6</v>
      </c>
      <c r="GM39" s="86">
        <f t="shared" si="113"/>
        <v>2.3119476769738174E-7</v>
      </c>
      <c r="GN39" s="86">
        <f t="shared" si="91"/>
        <v>2.0193944829449867E-8</v>
      </c>
      <c r="GO39" s="86">
        <f t="shared" si="91"/>
        <v>1.9531773773547866E-8</v>
      </c>
      <c r="GP39" s="86">
        <f t="shared" si="91"/>
        <v>3.0874536773604993E-9</v>
      </c>
      <c r="GQ39" s="86">
        <f t="shared" si="91"/>
        <v>1.1306750038971261E-9</v>
      </c>
      <c r="GR39" s="86">
        <f t="shared" si="91"/>
        <v>1.2695830159228763E-9</v>
      </c>
      <c r="GS39" s="86">
        <f t="shared" si="91"/>
        <v>6.904271749884357E-10</v>
      </c>
      <c r="GT39" s="86">
        <f t="shared" si="91"/>
        <v>1.1536996465236455E-10</v>
      </c>
      <c r="GU39" s="86">
        <f t="shared" si="91"/>
        <v>9.0498088685613309E-11</v>
      </c>
      <c r="GV39" s="86">
        <f t="shared" si="91"/>
        <v>2.8732423766602011E-10</v>
      </c>
      <c r="GW39" s="86">
        <f t="shared" si="91"/>
        <v>7.3714266002071287E-10</v>
      </c>
      <c r="GX39" s="86">
        <f t="shared" si="91"/>
        <v>4.6847148902642678E-10</v>
      </c>
      <c r="GY39" s="86">
        <f t="shared" si="91"/>
        <v>9.7636138323278031E-10</v>
      </c>
      <c r="GZ39" s="86">
        <f t="shared" si="91"/>
        <v>2.951099856099331E-9</v>
      </c>
      <c r="HA39" s="86">
        <f t="shared" si="91"/>
        <v>7.5163980606808277E-12</v>
      </c>
      <c r="HC39" s="86">
        <f t="shared" si="145"/>
        <v>2.0874310049145096E-21</v>
      </c>
      <c r="HD39" s="86">
        <f t="shared" si="92"/>
        <v>1.3071090950640683E-22</v>
      </c>
      <c r="HE39" s="86">
        <f t="shared" si="92"/>
        <v>3.8579945018090688E-24</v>
      </c>
      <c r="HF39" s="86">
        <f t="shared" si="92"/>
        <v>8.3460216809227341E-27</v>
      </c>
      <c r="HG39" s="86">
        <f t="shared" si="92"/>
        <v>5.6361333649366436E-29</v>
      </c>
      <c r="HH39" s="86">
        <f t="shared" si="92"/>
        <v>1.3291456552630619E-25</v>
      </c>
      <c r="HI39" s="86">
        <f t="shared" si="92"/>
        <v>1.3805664172022458E-27</v>
      </c>
      <c r="HJ39" s="86">
        <f t="shared" si="92"/>
        <v>9.4606048330374437E-26</v>
      </c>
      <c r="HK39" s="86">
        <f t="shared" si="92"/>
        <v>1.596678471682189E-25</v>
      </c>
      <c r="HL39" s="86">
        <f t="shared" si="92"/>
        <v>4.4223797664843214E-27</v>
      </c>
      <c r="HM39" s="86">
        <f t="shared" si="92"/>
        <v>2.1660188856716192E-26</v>
      </c>
      <c r="HN39" s="86">
        <f t="shared" si="92"/>
        <v>6.3504402899610453E-28</v>
      </c>
      <c r="HO39" s="86">
        <f t="shared" si="92"/>
        <v>4.9501897240910226E-24</v>
      </c>
      <c r="HP39" s="86">
        <f t="shared" si="92"/>
        <v>1.1284008727414661E-24</v>
      </c>
      <c r="HQ39" s="86">
        <f t="shared" si="92"/>
        <v>1.3971444288140844E-33</v>
      </c>
      <c r="HS39" s="86">
        <f t="shared" si="114"/>
        <v>1.6921588868377727E-70</v>
      </c>
      <c r="HT39" s="86">
        <f t="shared" si="93"/>
        <v>3.7217969720013711E-81</v>
      </c>
      <c r="HU39" s="86">
        <f t="shared" si="93"/>
        <v>5.9167199660332498E-88</v>
      </c>
      <c r="HV39" s="86">
        <f t="shared" si="93"/>
        <v>3.5160658386180216E-99</v>
      </c>
      <c r="HW39" s="86">
        <f t="shared" si="93"/>
        <v>1.0593303535635704E-109</v>
      </c>
      <c r="HX39" s="86">
        <f t="shared" si="93"/>
        <v>1.0340852748459997E-97</v>
      </c>
      <c r="HY39" s="86">
        <f t="shared" si="93"/>
        <v>2.229374677486203E-106</v>
      </c>
      <c r="HZ39" s="86">
        <f t="shared" si="93"/>
        <v>7.4442973651640908E-100</v>
      </c>
      <c r="IA39" s="86">
        <f t="shared" si="93"/>
        <v>3.7134736291177504E-98</v>
      </c>
      <c r="IB39" s="86">
        <f t="shared" si="93"/>
        <v>4.4179742763689326E-104</v>
      </c>
      <c r="IC39" s="86">
        <f t="shared" si="93"/>
        <v>1.8232772324094039E-100</v>
      </c>
      <c r="ID39" s="86">
        <f t="shared" si="93"/>
        <v>1.9804619149947902E-106</v>
      </c>
      <c r="IE39" s="86">
        <f t="shared" si="93"/>
        <v>8.6988105969146053E-91</v>
      </c>
      <c r="IF39" s="86">
        <f t="shared" si="93"/>
        <v>2.6293710473266239E-59</v>
      </c>
      <c r="IG39" s="86">
        <f t="shared" si="93"/>
        <v>1.4121981250966678E-48</v>
      </c>
      <c r="II39" s="86">
        <f t="shared" si="115"/>
        <v>0</v>
      </c>
      <c r="IJ39" s="86">
        <f t="shared" si="116"/>
        <v>0</v>
      </c>
      <c r="IK39" s="86">
        <f t="shared" si="117"/>
        <v>0</v>
      </c>
      <c r="IL39" s="86">
        <f t="shared" si="118"/>
        <v>0</v>
      </c>
      <c r="IM39" s="86">
        <f t="shared" si="119"/>
        <v>0</v>
      </c>
      <c r="IN39" s="86">
        <f t="shared" si="120"/>
        <v>0</v>
      </c>
      <c r="IO39" s="86">
        <f t="shared" si="121"/>
        <v>0</v>
      </c>
      <c r="IP39" s="86">
        <f t="shared" si="122"/>
        <v>0</v>
      </c>
      <c r="IQ39" s="86">
        <f t="shared" si="123"/>
        <v>0</v>
      </c>
      <c r="IR39" s="86">
        <f t="shared" si="124"/>
        <v>0</v>
      </c>
      <c r="IS39" s="86">
        <f t="shared" si="125"/>
        <v>0</v>
      </c>
      <c r="IT39" s="86">
        <f t="shared" si="126"/>
        <v>0</v>
      </c>
      <c r="IU39" s="86">
        <f t="shared" si="127"/>
        <v>0</v>
      </c>
      <c r="IV39" s="86">
        <f t="shared" si="128"/>
        <v>8.3228101849646552E-176</v>
      </c>
      <c r="IW39" s="86">
        <f t="shared" si="129"/>
        <v>9.7909600047606842E-101</v>
      </c>
      <c r="IY39" s="86">
        <f t="shared" si="130"/>
        <v>2.3119476769738383E-7</v>
      </c>
      <c r="IZ39" s="86">
        <f t="shared" si="131"/>
        <v>2.019394482945E-8</v>
      </c>
      <c r="JA39" s="86">
        <f t="shared" si="132"/>
        <v>1.9531773773547869E-8</v>
      </c>
      <c r="JB39" s="86">
        <f t="shared" si="133"/>
        <v>3.0874536773604993E-9</v>
      </c>
      <c r="JC39" s="86">
        <f t="shared" si="134"/>
        <v>1.1306750038971261E-9</v>
      </c>
      <c r="JD39" s="86">
        <f t="shared" si="135"/>
        <v>1.2695830159228765E-9</v>
      </c>
      <c r="JE39" s="86">
        <f t="shared" si="136"/>
        <v>6.904271749884357E-10</v>
      </c>
      <c r="JF39" s="86">
        <f t="shared" si="137"/>
        <v>1.1536996465236464E-10</v>
      </c>
      <c r="JG39" s="86">
        <f t="shared" si="138"/>
        <v>9.0498088685613464E-11</v>
      </c>
      <c r="JH39" s="86">
        <f t="shared" si="139"/>
        <v>2.8732423766602011E-10</v>
      </c>
      <c r="JI39" s="86">
        <f t="shared" si="140"/>
        <v>7.3714266002071287E-10</v>
      </c>
      <c r="JJ39" s="86">
        <f t="shared" si="141"/>
        <v>4.6847148902642678E-10</v>
      </c>
      <c r="JK39" s="86">
        <f t="shared" si="142"/>
        <v>9.7636138323278528E-10</v>
      </c>
      <c r="JL39" s="86">
        <f t="shared" si="143"/>
        <v>2.9510998560993323E-9</v>
      </c>
      <c r="JM39" s="86">
        <f t="shared" si="144"/>
        <v>7.5163980606808277E-12</v>
      </c>
    </row>
    <row r="40" spans="2:273" x14ac:dyDescent="0.25">
      <c r="B40" s="2">
        <v>13</v>
      </c>
      <c r="C40" s="37">
        <v>77.847999999999999</v>
      </c>
      <c r="D40" s="37">
        <v>79.507999999999996</v>
      </c>
      <c r="E40" s="37">
        <v>76.983999999999995</v>
      </c>
      <c r="F40" s="37">
        <v>78.968000000000004</v>
      </c>
      <c r="G40" s="37">
        <v>80.905000000000001</v>
      </c>
      <c r="H40" s="37">
        <v>80.856999999999999</v>
      </c>
      <c r="I40" s="37">
        <v>79.429000000000002</v>
      </c>
      <c r="J40" s="37">
        <v>80.825000000000003</v>
      </c>
      <c r="K40" s="37">
        <v>79.397000000000006</v>
      </c>
      <c r="L40" s="37">
        <v>75.667000000000002</v>
      </c>
      <c r="M40" s="37">
        <v>77.983999999999995</v>
      </c>
      <c r="N40" s="37">
        <v>75.254000000000005</v>
      </c>
      <c r="O40" s="37">
        <v>75.031999999999996</v>
      </c>
      <c r="P40" s="37">
        <v>74.206000000000003</v>
      </c>
      <c r="Q40" s="37">
        <v>71.635000000000005</v>
      </c>
      <c r="S40" s="4">
        <f t="shared" si="8"/>
        <v>78.154512765855415</v>
      </c>
      <c r="T40" s="4">
        <f t="shared" si="9"/>
        <v>80.603403918442609</v>
      </c>
      <c r="U40" s="4">
        <f t="shared" si="10"/>
        <v>78.450915902846674</v>
      </c>
      <c r="V40" s="4">
        <f t="shared" si="11"/>
        <v>79.345749139587241</v>
      </c>
      <c r="W40" s="4">
        <f t="shared" si="12"/>
        <v>80.972049510090216</v>
      </c>
      <c r="X40" s="4">
        <f t="shared" si="13"/>
        <v>80.760420001493628</v>
      </c>
      <c r="Y40" s="4">
        <f t="shared" si="14"/>
        <v>79.868387529469388</v>
      </c>
      <c r="Z40" s="4">
        <f t="shared" si="15"/>
        <v>80.109524379923641</v>
      </c>
      <c r="AA40" s="4">
        <f t="shared" si="16"/>
        <v>79.672277471735569</v>
      </c>
      <c r="AB40" s="4">
        <f t="shared" si="17"/>
        <v>76.358285513090635</v>
      </c>
      <c r="AC40" s="4">
        <f t="shared" si="18"/>
        <v>76.253454501380418</v>
      </c>
      <c r="AD40" s="4">
        <f t="shared" si="19"/>
        <v>74.804347572934532</v>
      </c>
      <c r="AE40" s="4">
        <f t="shared" si="20"/>
        <v>75.04647771261132</v>
      </c>
      <c r="AF40" s="4">
        <f t="shared" si="21"/>
        <v>73.787043669477043</v>
      </c>
      <c r="AG40" s="4">
        <f t="shared" si="22"/>
        <v>71.368517285161914</v>
      </c>
      <c r="AI40" s="4">
        <f t="shared" si="23"/>
        <v>-0.30651276585541609</v>
      </c>
      <c r="AJ40" s="4">
        <f t="shared" si="24"/>
        <v>-1.0954039184426136</v>
      </c>
      <c r="AK40" s="4">
        <f t="shared" si="25"/>
        <v>-1.4669159028466794</v>
      </c>
      <c r="AL40" s="4">
        <f t="shared" si="26"/>
        <v>-0.37774913958723744</v>
      </c>
      <c r="AM40" s="4">
        <f t="shared" si="27"/>
        <v>-6.7049510090214426E-2</v>
      </c>
      <c r="AN40" s="4">
        <f t="shared" si="28"/>
        <v>9.6579998506371112E-2</v>
      </c>
      <c r="AO40" s="4">
        <f t="shared" si="29"/>
        <v>-0.43938752946938564</v>
      </c>
      <c r="AP40" s="4">
        <f t="shared" si="30"/>
        <v>0.71547562007636145</v>
      </c>
      <c r="AQ40" s="4">
        <f t="shared" si="31"/>
        <v>-0.27527747173556349</v>
      </c>
      <c r="AR40" s="4">
        <f t="shared" si="32"/>
        <v>-0.69128551309063369</v>
      </c>
      <c r="AS40" s="4">
        <f t="shared" si="33"/>
        <v>1.730545498619577</v>
      </c>
      <c r="AT40" s="4">
        <f t="shared" si="34"/>
        <v>0.44965242706547315</v>
      </c>
      <c r="AU40" s="4">
        <f t="shared" si="35"/>
        <v>-1.4477712611324023E-2</v>
      </c>
      <c r="AV40" s="4">
        <f t="shared" si="36"/>
        <v>0.41895633052295977</v>
      </c>
      <c r="AW40" s="4">
        <f t="shared" si="36"/>
        <v>0.26648271483809083</v>
      </c>
      <c r="AY40" s="2">
        <f t="shared" si="96"/>
        <v>78.154071736490508</v>
      </c>
      <c r="AZ40" s="2">
        <f t="shared" si="37"/>
        <v>80.603355170172094</v>
      </c>
      <c r="BA40" s="2">
        <f t="shared" si="37"/>
        <v>78.450868070880858</v>
      </c>
      <c r="BB40" s="2">
        <f t="shared" si="37"/>
        <v>79.345740535178592</v>
      </c>
      <c r="BC40" s="2">
        <f t="shared" si="37"/>
        <v>80.972046119700835</v>
      </c>
      <c r="BD40" s="2">
        <f t="shared" si="37"/>
        <v>80.760416263986599</v>
      </c>
      <c r="BE40" s="2">
        <f t="shared" si="37"/>
        <v>79.868385357565117</v>
      </c>
      <c r="BF40" s="2">
        <f t="shared" si="37"/>
        <v>80.109523970922496</v>
      </c>
      <c r="BG40" s="2">
        <f t="shared" si="37"/>
        <v>79.672277144562599</v>
      </c>
      <c r="BH40" s="2">
        <f t="shared" si="37"/>
        <v>76.358284586088189</v>
      </c>
      <c r="BI40" s="2">
        <f t="shared" si="37"/>
        <v>76.253452255310037</v>
      </c>
      <c r="BJ40" s="2">
        <f t="shared" si="37"/>
        <v>74.804346134589835</v>
      </c>
      <c r="BK40" s="2">
        <f t="shared" si="37"/>
        <v>75.046474861846903</v>
      </c>
      <c r="BL40" s="2">
        <f t="shared" si="37"/>
        <v>73.787036265462149</v>
      </c>
      <c r="BM40" s="2">
        <f t="shared" si="37"/>
        <v>71.368517262693757</v>
      </c>
      <c r="BO40" s="2">
        <f t="shared" si="38"/>
        <v>77.847999999999999</v>
      </c>
      <c r="BP40" s="2">
        <f t="shared" si="39"/>
        <v>79.507999999999996</v>
      </c>
      <c r="BQ40" s="2">
        <f t="shared" si="40"/>
        <v>76.983999999999995</v>
      </c>
      <c r="BR40" s="2">
        <f t="shared" si="41"/>
        <v>78.968000000000004</v>
      </c>
      <c r="BS40" s="2">
        <f t="shared" si="42"/>
        <v>80.905000000000001</v>
      </c>
      <c r="BT40" s="2">
        <f t="shared" si="43"/>
        <v>80.856999999999999</v>
      </c>
      <c r="BU40" s="2">
        <f t="shared" si="44"/>
        <v>79.429000000000002</v>
      </c>
      <c r="BV40" s="2">
        <f t="shared" si="45"/>
        <v>80.825000000000003</v>
      </c>
      <c r="BW40" s="2">
        <f t="shared" si="46"/>
        <v>79.397000000000006</v>
      </c>
      <c r="BX40" s="2">
        <f t="shared" si="47"/>
        <v>75.667000000000002</v>
      </c>
      <c r="BY40" s="2">
        <f t="shared" si="48"/>
        <v>77.983999999999995</v>
      </c>
      <c r="BZ40" s="2">
        <f t="shared" si="49"/>
        <v>75.254000000000005</v>
      </c>
      <c r="CA40" s="2">
        <f t="shared" si="50"/>
        <v>75.031999999999996</v>
      </c>
      <c r="CB40" s="2">
        <f t="shared" si="51"/>
        <v>74.206000000000003</v>
      </c>
      <c r="CC40" s="2">
        <f t="shared" si="52"/>
        <v>71.635000000000005</v>
      </c>
      <c r="CE40" s="2" t="str">
        <f t="shared" si="97"/>
        <v/>
      </c>
      <c r="CF40" s="2" t="str">
        <f t="shared" si="98"/>
        <v/>
      </c>
      <c r="CG40" s="2" t="str">
        <f t="shared" si="99"/>
        <v/>
      </c>
      <c r="CH40" s="2" t="str">
        <f t="shared" si="100"/>
        <v/>
      </c>
      <c r="CI40" s="2" t="str">
        <f t="shared" si="101"/>
        <v/>
      </c>
      <c r="CJ40" s="2" t="str">
        <f t="shared" si="102"/>
        <v/>
      </c>
      <c r="CK40" s="2" t="str">
        <f t="shared" si="103"/>
        <v/>
      </c>
      <c r="CL40" s="2" t="str">
        <f t="shared" si="104"/>
        <v/>
      </c>
      <c r="CM40" s="2" t="str">
        <f t="shared" si="105"/>
        <v/>
      </c>
      <c r="CN40" s="2" t="str">
        <f t="shared" si="106"/>
        <v/>
      </c>
      <c r="CO40" s="2" t="str">
        <f t="shared" si="107"/>
        <v/>
      </c>
      <c r="CP40" s="2" t="str">
        <f t="shared" si="108"/>
        <v/>
      </c>
      <c r="CQ40" s="2" t="str">
        <f t="shared" si="109"/>
        <v/>
      </c>
      <c r="CR40" s="2" t="str">
        <f t="shared" si="110"/>
        <v/>
      </c>
      <c r="CS40" s="2" t="str">
        <f t="shared" si="111"/>
        <v/>
      </c>
      <c r="CU40" s="2" t="str">
        <f t="shared" si="54"/>
        <v/>
      </c>
      <c r="CV40" s="2" t="str">
        <f t="shared" si="55"/>
        <v/>
      </c>
      <c r="CW40" s="2" t="str">
        <f t="shared" si="56"/>
        <v/>
      </c>
      <c r="CX40" s="2" t="str">
        <f t="shared" si="57"/>
        <v/>
      </c>
      <c r="CY40" s="2" t="str">
        <f t="shared" si="58"/>
        <v/>
      </c>
      <c r="CZ40" s="2" t="str">
        <f t="shared" si="59"/>
        <v/>
      </c>
      <c r="DA40" s="2" t="str">
        <f t="shared" si="60"/>
        <v/>
      </c>
      <c r="DB40" s="2" t="str">
        <f t="shared" si="61"/>
        <v/>
      </c>
      <c r="DC40" s="2" t="str">
        <f t="shared" si="62"/>
        <v/>
      </c>
      <c r="DD40" s="2" t="str">
        <f t="shared" si="63"/>
        <v/>
      </c>
      <c r="DE40" s="2" t="str">
        <f t="shared" si="64"/>
        <v/>
      </c>
      <c r="DF40" s="2" t="str">
        <f t="shared" si="65"/>
        <v/>
      </c>
      <c r="DG40" s="2" t="str">
        <f t="shared" si="66"/>
        <v/>
      </c>
      <c r="DH40" s="2" t="str">
        <f t="shared" si="67"/>
        <v/>
      </c>
      <c r="DI40" s="2" t="str">
        <f t="shared" si="68"/>
        <v/>
      </c>
      <c r="DK40" s="2">
        <f t="shared" si="69"/>
        <v>78.298267881241557</v>
      </c>
      <c r="DL40" s="2">
        <f t="shared" si="70"/>
        <v>80.735641463414623</v>
      </c>
      <c r="DM40" s="2">
        <f t="shared" si="70"/>
        <v>78.502462195121979</v>
      </c>
      <c r="DN40" s="2">
        <f t="shared" si="70"/>
        <v>79.427796018691112</v>
      </c>
      <c r="DO40" s="2">
        <f t="shared" si="70"/>
        <v>81.133202657807288</v>
      </c>
      <c r="DP40" s="2">
        <f t="shared" si="70"/>
        <v>80.843983992751433</v>
      </c>
      <c r="DQ40" s="2">
        <f t="shared" si="70"/>
        <v>79.976377116927338</v>
      </c>
      <c r="DR40" s="2">
        <f t="shared" si="70"/>
        <v>80.215101620859755</v>
      </c>
      <c r="DS40" s="2">
        <f t="shared" si="70"/>
        <v>79.726672938689205</v>
      </c>
      <c r="DT40" s="2">
        <f t="shared" si="70"/>
        <v>76.444779824826355</v>
      </c>
      <c r="DU40" s="2">
        <f t="shared" si="70"/>
        <v>76.255381681657369</v>
      </c>
      <c r="DV40" s="2">
        <f t="shared" si="70"/>
        <v>74.844439444276659</v>
      </c>
      <c r="DW40" s="2">
        <f t="shared" si="70"/>
        <v>75.024583637198504</v>
      </c>
      <c r="DX40" s="2">
        <f t="shared" si="70"/>
        <v>73.839700186370649</v>
      </c>
      <c r="DY40" s="2">
        <f t="shared" si="70"/>
        <v>71.145214808362368</v>
      </c>
      <c r="EA40" s="2">
        <f t="shared" si="71"/>
        <v>76.518127972106996</v>
      </c>
      <c r="EB40" s="2">
        <f t="shared" si="72"/>
        <v>78.813315879104408</v>
      </c>
      <c r="EC40" s="2">
        <f t="shared" si="73"/>
        <v>77.76333318691043</v>
      </c>
      <c r="ED40" s="2">
        <f t="shared" si="74"/>
        <v>78.10327892428873</v>
      </c>
      <c r="EE40" s="2">
        <f t="shared" si="75"/>
        <v>78.49911087680357</v>
      </c>
      <c r="EF40" s="2">
        <f t="shared" si="76"/>
        <v>79.474238095238107</v>
      </c>
      <c r="EG40" s="2">
        <f t="shared" si="77"/>
        <v>78.21743557168783</v>
      </c>
      <c r="EH40" s="2">
        <f t="shared" si="78"/>
        <v>78.339953036639571</v>
      </c>
      <c r="EI40" s="2">
        <f t="shared" si="79"/>
        <v>78.757034753300061</v>
      </c>
      <c r="EJ40" s="2">
        <f t="shared" si="80"/>
        <v>74.90543228385809</v>
      </c>
      <c r="EK40" s="2">
        <f t="shared" si="81"/>
        <v>76.223826353628667</v>
      </c>
      <c r="EL40" s="2">
        <f t="shared" si="82"/>
        <v>74.148426786913546</v>
      </c>
      <c r="EM40" s="2">
        <f t="shared" si="83"/>
        <v>75.382164817798213</v>
      </c>
      <c r="EN40" s="2">
        <f t="shared" si="84"/>
        <v>72.998865477517626</v>
      </c>
      <c r="EO40" s="2">
        <f t="shared" si="85"/>
        <v>75.766739865801</v>
      </c>
      <c r="EQ40" s="2">
        <f t="shared" si="86"/>
        <v>75.265756785000775</v>
      </c>
      <c r="ER40" s="2">
        <f t="shared" si="87"/>
        <v>75.533212563891226</v>
      </c>
      <c r="ES40" s="2">
        <f t="shared" si="87"/>
        <v>78.678776334015893</v>
      </c>
      <c r="ET40" s="2">
        <f t="shared" si="87"/>
        <v>77.64532743569076</v>
      </c>
      <c r="EU40" s="2">
        <f t="shared" si="87"/>
        <v>78.826645139195762</v>
      </c>
      <c r="EV40" s="2">
        <f t="shared" si="87"/>
        <v>79.141420590577013</v>
      </c>
      <c r="EW40" s="2">
        <f t="shared" si="87"/>
        <v>78.1151150409829</v>
      </c>
      <c r="EX40" s="2">
        <f t="shared" si="87"/>
        <v>77.945239911345524</v>
      </c>
      <c r="EY40" s="2">
        <f t="shared" si="87"/>
        <v>78.248703937264509</v>
      </c>
      <c r="EZ40" s="2">
        <f t="shared" si="87"/>
        <v>76.34037507748215</v>
      </c>
      <c r="FA40" s="2">
        <f t="shared" si="87"/>
        <v>77.452899564673189</v>
      </c>
      <c r="FB40" s="2">
        <f t="shared" si="87"/>
        <v>75.475049394906975</v>
      </c>
      <c r="FC40" s="2">
        <f t="shared" si="87"/>
        <v>76.46866191320521</v>
      </c>
      <c r="FD40" s="2">
        <f t="shared" si="87"/>
        <v>74.647235202502813</v>
      </c>
      <c r="FE40" s="2">
        <f t="shared" si="87"/>
        <v>77.960638539191564</v>
      </c>
      <c r="FG40" s="2">
        <f t="shared" si="88"/>
        <v>8.0997684849711205E-2</v>
      </c>
      <c r="FH40" s="2">
        <f t="shared" si="89"/>
        <v>6.8809920412794406E-2</v>
      </c>
      <c r="FI40" s="2">
        <f t="shared" si="89"/>
        <v>6.9807838705141817E-2</v>
      </c>
      <c r="FJ40" s="2">
        <f t="shared" si="89"/>
        <v>6.1950248939923881E-2</v>
      </c>
      <c r="FK40" s="2">
        <f t="shared" si="89"/>
        <v>6.1181411982096076E-2</v>
      </c>
      <c r="FL40" s="2">
        <f t="shared" si="89"/>
        <v>6.1009070802435637E-2</v>
      </c>
      <c r="FM40" s="2">
        <f t="shared" si="89"/>
        <v>6.1395732030884179E-2</v>
      </c>
      <c r="FN40" s="2">
        <f t="shared" si="89"/>
        <v>5.6303120896043099E-2</v>
      </c>
      <c r="FO40" s="2">
        <f t="shared" si="89"/>
        <v>5.6097705783547024E-2</v>
      </c>
      <c r="FP40" s="2">
        <f t="shared" si="89"/>
        <v>5.6191768252464296E-2</v>
      </c>
      <c r="FQ40" s="2">
        <f t="shared" si="89"/>
        <v>6.1255460847626009E-2</v>
      </c>
      <c r="FR40" s="2">
        <f t="shared" si="89"/>
        <v>5.7609254572281804E-2</v>
      </c>
      <c r="FS40" s="2">
        <f t="shared" si="89"/>
        <v>6.121300466767151E-2</v>
      </c>
      <c r="FT40" s="2">
        <f t="shared" si="89"/>
        <v>6.2636084238365447E-2</v>
      </c>
      <c r="FU40" s="2">
        <f t="shared" si="89"/>
        <v>4.8317212098421096E-2</v>
      </c>
      <c r="FW40" s="2">
        <f t="shared" si="112"/>
        <v>7.1331907606771309E-6</v>
      </c>
      <c r="FX40" s="2">
        <f t="shared" si="90"/>
        <v>3.4214710885902684E-6</v>
      </c>
      <c r="FY40" s="2">
        <f t="shared" si="90"/>
        <v>3.1398415130157808E-6</v>
      </c>
      <c r="FZ40" s="2">
        <f t="shared" si="90"/>
        <v>2.8819408732779706E-6</v>
      </c>
      <c r="GA40" s="2">
        <f t="shared" si="90"/>
        <v>2.7977097148253538E-6</v>
      </c>
      <c r="GB40" s="2">
        <f t="shared" si="90"/>
        <v>2.4167061428972151E-6</v>
      </c>
      <c r="GC40" s="2">
        <f t="shared" si="90"/>
        <v>2.4979611035599185E-6</v>
      </c>
      <c r="GD40" s="2">
        <f t="shared" si="90"/>
        <v>2.3624799840648705E-6</v>
      </c>
      <c r="GE40" s="2">
        <f t="shared" si="90"/>
        <v>2.5898216523777525E-6</v>
      </c>
      <c r="GF40" s="2">
        <f t="shared" si="90"/>
        <v>2.3844462343663204E-6</v>
      </c>
      <c r="GG40" s="2">
        <f t="shared" si="90"/>
        <v>2.855658429485797E-6</v>
      </c>
      <c r="GH40" s="2">
        <f t="shared" si="90"/>
        <v>2.6086369449318015E-6</v>
      </c>
      <c r="GI40" s="2">
        <f t="shared" si="90"/>
        <v>2.3986914356036109E-6</v>
      </c>
      <c r="GJ40" s="2">
        <f t="shared" si="90"/>
        <v>1.6214479748671314E-6</v>
      </c>
      <c r="GK40" s="2">
        <f t="shared" si="90"/>
        <v>1.4804297898027217E-6</v>
      </c>
      <c r="GM40" s="86">
        <f t="shared" si="113"/>
        <v>3.8811761571135874E-7</v>
      </c>
      <c r="GN40" s="86">
        <f t="shared" si="91"/>
        <v>3.7101407803656221E-8</v>
      </c>
      <c r="GO40" s="86">
        <f t="shared" si="91"/>
        <v>3.607196836774436E-8</v>
      </c>
      <c r="GP40" s="86">
        <f t="shared" si="91"/>
        <v>6.0800982567596534E-9</v>
      </c>
      <c r="GQ40" s="86">
        <f t="shared" si="91"/>
        <v>2.3342666726754014E-9</v>
      </c>
      <c r="GR40" s="86">
        <f t="shared" si="91"/>
        <v>2.6038311869570112E-9</v>
      </c>
      <c r="GS40" s="86">
        <f t="shared" si="91"/>
        <v>1.4627121924048645E-9</v>
      </c>
      <c r="GT40" s="86">
        <f t="shared" si="91"/>
        <v>2.6075051879582396E-10</v>
      </c>
      <c r="GU40" s="86">
        <f t="shared" si="91"/>
        <v>2.0679048749985658E-10</v>
      </c>
      <c r="GV40" s="86">
        <f t="shared" si="91"/>
        <v>6.2040638967515364E-10</v>
      </c>
      <c r="GW40" s="86">
        <f t="shared" si="91"/>
        <v>1.5555250489776105E-9</v>
      </c>
      <c r="GX40" s="86">
        <f t="shared" si="91"/>
        <v>9.9422079133536823E-10</v>
      </c>
      <c r="GY40" s="86">
        <f t="shared" si="91"/>
        <v>2.0309261824673492E-9</v>
      </c>
      <c r="GZ40" s="86">
        <f t="shared" si="91"/>
        <v>5.8412615341006165E-9</v>
      </c>
      <c r="HA40" s="86">
        <f t="shared" si="91"/>
        <v>1.8530604312674594E-11</v>
      </c>
      <c r="HC40" s="86">
        <f t="shared" si="145"/>
        <v>6.9927108039235092E-21</v>
      </c>
      <c r="HD40" s="86">
        <f t="shared" si="92"/>
        <v>4.7177289597267357E-22</v>
      </c>
      <c r="HE40" s="86">
        <f t="shared" si="92"/>
        <v>1.5473904314416253E-23</v>
      </c>
      <c r="HF40" s="86">
        <f t="shared" si="92"/>
        <v>3.9384376824459344E-26</v>
      </c>
      <c r="HG40" s="86">
        <f t="shared" si="92"/>
        <v>3.0703824673359049E-28</v>
      </c>
      <c r="HH40" s="86">
        <f t="shared" si="92"/>
        <v>5.8426973375350364E-25</v>
      </c>
      <c r="HI40" s="86">
        <f t="shared" si="92"/>
        <v>6.9346781774623169E-27</v>
      </c>
      <c r="HJ40" s="86">
        <f t="shared" si="92"/>
        <v>4.254988782612637E-25</v>
      </c>
      <c r="HK40" s="86">
        <f t="shared" si="92"/>
        <v>7.0969910308163875E-25</v>
      </c>
      <c r="HL40" s="86">
        <f t="shared" si="92"/>
        <v>2.135182220571691E-26</v>
      </c>
      <c r="HM40" s="86">
        <f t="shared" si="92"/>
        <v>1.0147627466665718E-25</v>
      </c>
      <c r="HN40" s="86">
        <f t="shared" si="92"/>
        <v>3.2293078399495837E-27</v>
      </c>
      <c r="HO40" s="86">
        <f t="shared" si="92"/>
        <v>1.9613480419199435E-23</v>
      </c>
      <c r="HP40" s="86">
        <f t="shared" si="92"/>
        <v>4.549408780360793E-24</v>
      </c>
      <c r="HQ40" s="86">
        <f t="shared" si="92"/>
        <v>9.8603363347492986E-33</v>
      </c>
      <c r="HS40" s="86">
        <f t="shared" si="114"/>
        <v>3.2513328800545475E-69</v>
      </c>
      <c r="HT40" s="86">
        <f t="shared" si="93"/>
        <v>9.8524974717029537E-80</v>
      </c>
      <c r="HU40" s="86">
        <f t="shared" si="93"/>
        <v>2.0982525172118059E-86</v>
      </c>
      <c r="HV40" s="86">
        <f t="shared" si="93"/>
        <v>1.9401177131081945E-97</v>
      </c>
      <c r="HW40" s="86">
        <f t="shared" si="93"/>
        <v>8.8733729175480789E-108</v>
      </c>
      <c r="HX40" s="86">
        <f t="shared" si="93"/>
        <v>5.0635018399159233E-96</v>
      </c>
      <c r="HY40" s="86">
        <f t="shared" si="93"/>
        <v>1.576966298043868E-104</v>
      </c>
      <c r="HZ40" s="86">
        <f t="shared" si="93"/>
        <v>3.9967958256831395E-98</v>
      </c>
      <c r="IA40" s="86">
        <f t="shared" si="93"/>
        <v>1.9016293184594206E-96</v>
      </c>
      <c r="IB40" s="86">
        <f t="shared" si="93"/>
        <v>2.7987055061253929E-102</v>
      </c>
      <c r="IC40" s="86">
        <f t="shared" si="93"/>
        <v>1.0479151555182591E-98</v>
      </c>
      <c r="ID40" s="86">
        <f t="shared" si="93"/>
        <v>1.4094900519960645E-104</v>
      </c>
      <c r="IE40" s="86">
        <f t="shared" si="93"/>
        <v>3.194280155969526E-89</v>
      </c>
      <c r="IF40" s="86">
        <f t="shared" si="93"/>
        <v>2.5604158752981367E-58</v>
      </c>
      <c r="IG40" s="86">
        <f t="shared" si="93"/>
        <v>8.8581218626814667E-48</v>
      </c>
      <c r="II40" s="86">
        <f t="shared" si="115"/>
        <v>0</v>
      </c>
      <c r="IJ40" s="86">
        <f t="shared" si="116"/>
        <v>0</v>
      </c>
      <c r="IK40" s="86">
        <f t="shared" si="117"/>
        <v>0</v>
      </c>
      <c r="IL40" s="86">
        <f t="shared" si="118"/>
        <v>0</v>
      </c>
      <c r="IM40" s="86">
        <f t="shared" si="119"/>
        <v>0</v>
      </c>
      <c r="IN40" s="86">
        <f t="shared" si="120"/>
        <v>0</v>
      </c>
      <c r="IO40" s="86">
        <f t="shared" si="121"/>
        <v>0</v>
      </c>
      <c r="IP40" s="86">
        <f t="shared" si="122"/>
        <v>0</v>
      </c>
      <c r="IQ40" s="86">
        <f t="shared" si="123"/>
        <v>0</v>
      </c>
      <c r="IR40" s="86">
        <f t="shared" si="124"/>
        <v>0</v>
      </c>
      <c r="IS40" s="86">
        <f t="shared" si="125"/>
        <v>0</v>
      </c>
      <c r="IT40" s="86">
        <f t="shared" si="126"/>
        <v>0</v>
      </c>
      <c r="IU40" s="86">
        <f t="shared" si="127"/>
        <v>0</v>
      </c>
      <c r="IV40" s="86">
        <f t="shared" si="128"/>
        <v>1.978075250716847E-173</v>
      </c>
      <c r="IW40" s="86">
        <f t="shared" si="129"/>
        <v>2.151911644177043E-99</v>
      </c>
      <c r="IY40" s="86">
        <f t="shared" si="130"/>
        <v>3.8811761571136573E-7</v>
      </c>
      <c r="IZ40" s="86">
        <f t="shared" si="131"/>
        <v>3.7101407803656691E-8</v>
      </c>
      <c r="JA40" s="86">
        <f t="shared" si="132"/>
        <v>3.6071968367744373E-8</v>
      </c>
      <c r="JB40" s="86">
        <f t="shared" si="133"/>
        <v>6.0800982567596534E-9</v>
      </c>
      <c r="JC40" s="86">
        <f t="shared" si="134"/>
        <v>2.3342666726754014E-9</v>
      </c>
      <c r="JD40" s="86">
        <f t="shared" si="135"/>
        <v>2.6038311869570116E-9</v>
      </c>
      <c r="JE40" s="86">
        <f t="shared" si="136"/>
        <v>1.4627121924048645E-9</v>
      </c>
      <c r="JF40" s="86">
        <f t="shared" si="137"/>
        <v>2.6075051879582437E-10</v>
      </c>
      <c r="JG40" s="86">
        <f t="shared" si="138"/>
        <v>2.0679048749985728E-10</v>
      </c>
      <c r="JH40" s="86">
        <f t="shared" si="139"/>
        <v>6.2040638967515364E-10</v>
      </c>
      <c r="JI40" s="86">
        <f t="shared" si="140"/>
        <v>1.5555250489776105E-9</v>
      </c>
      <c r="JJ40" s="86">
        <f t="shared" si="141"/>
        <v>9.9422079133536823E-10</v>
      </c>
      <c r="JK40" s="86">
        <f t="shared" si="142"/>
        <v>2.0309261824673686E-9</v>
      </c>
      <c r="JL40" s="86">
        <f t="shared" si="143"/>
        <v>5.8412615341006215E-9</v>
      </c>
      <c r="JM40" s="86">
        <f t="shared" si="144"/>
        <v>1.8530604312674594E-11</v>
      </c>
    </row>
    <row r="41" spans="2:273" x14ac:dyDescent="0.25">
      <c r="B41" s="2">
        <v>14</v>
      </c>
      <c r="C41" s="37">
        <v>78.167000000000002</v>
      </c>
      <c r="D41" s="37">
        <v>80</v>
      </c>
      <c r="E41" s="37">
        <v>77.507999999999996</v>
      </c>
      <c r="F41" s="37">
        <v>79.031999999999996</v>
      </c>
      <c r="G41" s="37">
        <v>79.555999999999997</v>
      </c>
      <c r="H41" s="37">
        <v>81.873000000000005</v>
      </c>
      <c r="I41" s="37">
        <v>79.286000000000001</v>
      </c>
      <c r="J41" s="37">
        <v>80.745999999999995</v>
      </c>
      <c r="K41" s="37">
        <v>79.921000000000006</v>
      </c>
      <c r="L41" s="37">
        <v>77.143000000000001</v>
      </c>
      <c r="M41" s="37">
        <v>77</v>
      </c>
      <c r="N41" s="37">
        <v>74.697999999999993</v>
      </c>
      <c r="O41" s="37">
        <v>75.381</v>
      </c>
      <c r="P41" s="37">
        <v>73.73</v>
      </c>
      <c r="Q41" s="37">
        <v>71.73</v>
      </c>
      <c r="S41" s="4">
        <f t="shared" si="8"/>
        <v>78.3598872318845</v>
      </c>
      <c r="T41" s="4">
        <f t="shared" si="9"/>
        <v>80.76700918392379</v>
      </c>
      <c r="U41" s="4">
        <f t="shared" si="10"/>
        <v>78.677367627007257</v>
      </c>
      <c r="V41" s="4">
        <f t="shared" si="11"/>
        <v>79.572217507784856</v>
      </c>
      <c r="W41" s="4">
        <f t="shared" si="12"/>
        <v>81.184442281019713</v>
      </c>
      <c r="X41" s="4">
        <f t="shared" si="13"/>
        <v>80.937258415870488</v>
      </c>
      <c r="Y41" s="4">
        <f t="shared" si="14"/>
        <v>80.004445846901291</v>
      </c>
      <c r="Z41" s="4">
        <f t="shared" si="15"/>
        <v>80.216864343482882</v>
      </c>
      <c r="AA41" s="4">
        <f t="shared" si="16"/>
        <v>79.802195425538898</v>
      </c>
      <c r="AB41" s="4">
        <f t="shared" si="17"/>
        <v>76.493867728734799</v>
      </c>
      <c r="AC41" s="4">
        <f t="shared" si="18"/>
        <v>76.365274316036505</v>
      </c>
      <c r="AD41" s="4">
        <f t="shared" si="19"/>
        <v>74.987097022047166</v>
      </c>
      <c r="AE41" s="4">
        <f t="shared" si="20"/>
        <v>75.260211489850278</v>
      </c>
      <c r="AF41" s="4">
        <f t="shared" si="21"/>
        <v>73.976031640484081</v>
      </c>
      <c r="AG41" s="4">
        <f t="shared" si="22"/>
        <v>71.553747390066349</v>
      </c>
      <c r="AI41" s="4">
        <f t="shared" si="23"/>
        <v>-0.19288723188449808</v>
      </c>
      <c r="AJ41" s="4">
        <f t="shared" si="24"/>
        <v>-0.76700918392378981</v>
      </c>
      <c r="AK41" s="4">
        <f t="shared" si="25"/>
        <v>-1.1693676270072615</v>
      </c>
      <c r="AL41" s="4">
        <f t="shared" si="26"/>
        <v>-0.54021750778485966</v>
      </c>
      <c r="AM41" s="4">
        <f t="shared" si="27"/>
        <v>-1.6284422810197157</v>
      </c>
      <c r="AN41" s="4">
        <f t="shared" si="28"/>
        <v>0.93574158412951647</v>
      </c>
      <c r="AO41" s="4">
        <f t="shared" si="29"/>
        <v>-0.71844584690128954</v>
      </c>
      <c r="AP41" s="4">
        <f t="shared" si="30"/>
        <v>0.52913565651711281</v>
      </c>
      <c r="AQ41" s="4">
        <f t="shared" si="31"/>
        <v>0.11880457446110881</v>
      </c>
      <c r="AR41" s="4">
        <f t="shared" si="32"/>
        <v>0.64913227126520212</v>
      </c>
      <c r="AS41" s="4">
        <f t="shared" si="33"/>
        <v>0.63472568396349516</v>
      </c>
      <c r="AT41" s="4">
        <f t="shared" si="34"/>
        <v>-0.28909702204717291</v>
      </c>
      <c r="AU41" s="4">
        <f t="shared" si="35"/>
        <v>0.12078851014972258</v>
      </c>
      <c r="AV41" s="4">
        <f t="shared" si="36"/>
        <v>-0.24603164048407677</v>
      </c>
      <c r="AW41" s="4">
        <f t="shared" si="36"/>
        <v>0.17625260993365544</v>
      </c>
      <c r="AY41" s="2">
        <f t="shared" si="96"/>
        <v>78.359166833671537</v>
      </c>
      <c r="AZ41" s="2">
        <f t="shared" si="37"/>
        <v>80.766922208712415</v>
      </c>
      <c r="BA41" s="2">
        <f t="shared" si="37"/>
        <v>78.677281866888293</v>
      </c>
      <c r="BB41" s="2">
        <f t="shared" si="37"/>
        <v>79.572201076794414</v>
      </c>
      <c r="BC41" s="2">
        <f t="shared" si="37"/>
        <v>81.184435503345753</v>
      </c>
      <c r="BD41" s="2">
        <f t="shared" si="37"/>
        <v>80.937250991591867</v>
      </c>
      <c r="BE41" s="2">
        <f t="shared" si="37"/>
        <v>80.004441395175803</v>
      </c>
      <c r="BF41" s="2">
        <f t="shared" si="37"/>
        <v>80.216863450237781</v>
      </c>
      <c r="BG41" s="2">
        <f t="shared" si="37"/>
        <v>79.802194703348491</v>
      </c>
      <c r="BH41" s="2">
        <f t="shared" si="37"/>
        <v>76.493865791802193</v>
      </c>
      <c r="BI41" s="2">
        <f t="shared" si="37"/>
        <v>76.365269729772109</v>
      </c>
      <c r="BJ41" s="2">
        <f t="shared" si="37"/>
        <v>74.987094067231766</v>
      </c>
      <c r="BK41" s="2">
        <f t="shared" si="37"/>
        <v>75.260205749256286</v>
      </c>
      <c r="BL41" s="2">
        <f t="shared" si="37"/>
        <v>73.976017433204106</v>
      </c>
      <c r="BM41" s="2">
        <f t="shared" si="37"/>
        <v>71.553747336603138</v>
      </c>
      <c r="BO41" s="2">
        <f t="shared" si="38"/>
        <v>78.167000000000002</v>
      </c>
      <c r="BP41" s="2">
        <f t="shared" si="39"/>
        <v>80</v>
      </c>
      <c r="BQ41" s="2">
        <f t="shared" si="40"/>
        <v>77.507999999999996</v>
      </c>
      <c r="BR41" s="2">
        <f t="shared" si="41"/>
        <v>79.031999999999996</v>
      </c>
      <c r="BS41" s="2">
        <f t="shared" si="42"/>
        <v>79.555999999999997</v>
      </c>
      <c r="BT41" s="2">
        <f t="shared" si="43"/>
        <v>81.873000000000005</v>
      </c>
      <c r="BU41" s="2">
        <f t="shared" si="44"/>
        <v>79.286000000000001</v>
      </c>
      <c r="BV41" s="2">
        <f t="shared" si="45"/>
        <v>80.745999999999995</v>
      </c>
      <c r="BW41" s="2">
        <f t="shared" si="46"/>
        <v>79.921000000000006</v>
      </c>
      <c r="BX41" s="2">
        <f t="shared" si="47"/>
        <v>77.143000000000001</v>
      </c>
      <c r="BY41" s="2">
        <f t="shared" si="48"/>
        <v>77</v>
      </c>
      <c r="BZ41" s="2">
        <f t="shared" si="49"/>
        <v>74.697999999999993</v>
      </c>
      <c r="CA41" s="2">
        <f t="shared" si="50"/>
        <v>75.381</v>
      </c>
      <c r="CB41" s="2">
        <f t="shared" si="51"/>
        <v>73.73</v>
      </c>
      <c r="CC41" s="2">
        <f t="shared" si="52"/>
        <v>71.73</v>
      </c>
      <c r="CE41" s="2" t="str">
        <f t="shared" si="97"/>
        <v/>
      </c>
      <c r="CF41" s="2" t="str">
        <f t="shared" si="98"/>
        <v/>
      </c>
      <c r="CG41" s="2" t="str">
        <f t="shared" si="99"/>
        <v/>
      </c>
      <c r="CH41" s="2" t="str">
        <f t="shared" si="100"/>
        <v/>
      </c>
      <c r="CI41" s="2" t="str">
        <f t="shared" si="101"/>
        <v/>
      </c>
      <c r="CJ41" s="2" t="str">
        <f t="shared" si="102"/>
        <v/>
      </c>
      <c r="CK41" s="2" t="str">
        <f t="shared" si="103"/>
        <v/>
      </c>
      <c r="CL41" s="2" t="str">
        <f t="shared" si="104"/>
        <v/>
      </c>
      <c r="CM41" s="2" t="str">
        <f t="shared" si="105"/>
        <v/>
      </c>
      <c r="CN41" s="2" t="str">
        <f t="shared" si="106"/>
        <v/>
      </c>
      <c r="CO41" s="2" t="str">
        <f t="shared" si="107"/>
        <v/>
      </c>
      <c r="CP41" s="2" t="str">
        <f t="shared" si="108"/>
        <v/>
      </c>
      <c r="CQ41" s="2" t="str">
        <f t="shared" si="109"/>
        <v/>
      </c>
      <c r="CR41" s="2" t="str">
        <f t="shared" si="110"/>
        <v/>
      </c>
      <c r="CS41" s="2" t="str">
        <f t="shared" si="111"/>
        <v/>
      </c>
      <c r="CU41" s="2" t="str">
        <f t="shared" si="54"/>
        <v/>
      </c>
      <c r="CV41" s="2" t="str">
        <f t="shared" si="55"/>
        <v/>
      </c>
      <c r="CW41" s="2" t="str">
        <f t="shared" si="56"/>
        <v/>
      </c>
      <c r="CX41" s="2" t="str">
        <f t="shared" si="57"/>
        <v/>
      </c>
      <c r="CY41" s="2" t="str">
        <f t="shared" si="58"/>
        <v/>
      </c>
      <c r="CZ41" s="2" t="str">
        <f t="shared" si="59"/>
        <v/>
      </c>
      <c r="DA41" s="2" t="str">
        <f t="shared" si="60"/>
        <v/>
      </c>
      <c r="DB41" s="2" t="str">
        <f t="shared" si="61"/>
        <v/>
      </c>
      <c r="DC41" s="2" t="str">
        <f t="shared" si="62"/>
        <v/>
      </c>
      <c r="DD41" s="2" t="str">
        <f t="shared" si="63"/>
        <v/>
      </c>
      <c r="DE41" s="2" t="str">
        <f t="shared" si="64"/>
        <v/>
      </c>
      <c r="DF41" s="2" t="str">
        <f t="shared" si="65"/>
        <v/>
      </c>
      <c r="DG41" s="2" t="str">
        <f t="shared" si="66"/>
        <v/>
      </c>
      <c r="DH41" s="2" t="str">
        <f t="shared" si="67"/>
        <v/>
      </c>
      <c r="DI41" s="2" t="str">
        <f t="shared" si="68"/>
        <v/>
      </c>
      <c r="DK41" s="2">
        <f t="shared" si="69"/>
        <v>78.543552294197028</v>
      </c>
      <c r="DL41" s="2">
        <f t="shared" si="70"/>
        <v>80.931811149825776</v>
      </c>
      <c r="DM41" s="2">
        <f t="shared" si="70"/>
        <v>78.757664459930339</v>
      </c>
      <c r="DN41" s="2">
        <f t="shared" si="70"/>
        <v>79.683686708262471</v>
      </c>
      <c r="DO41" s="2">
        <f t="shared" si="70"/>
        <v>81.381081395348815</v>
      </c>
      <c r="DP41" s="2">
        <f t="shared" si="70"/>
        <v>81.046390063424937</v>
      </c>
      <c r="DQ41" s="2">
        <f t="shared" si="70"/>
        <v>80.137193501337023</v>
      </c>
      <c r="DR41" s="2">
        <f t="shared" si="70"/>
        <v>80.344196617336152</v>
      </c>
      <c r="DS41" s="2">
        <f t="shared" si="70"/>
        <v>79.8750750528541</v>
      </c>
      <c r="DT41" s="2">
        <f t="shared" si="70"/>
        <v>76.6011649048626</v>
      </c>
      <c r="DU41" s="2">
        <f t="shared" si="70"/>
        <v>76.380724441563373</v>
      </c>
      <c r="DV41" s="2">
        <f t="shared" si="70"/>
        <v>75.047672304439757</v>
      </c>
      <c r="DW41" s="2">
        <f t="shared" si="70"/>
        <v>75.256940739540283</v>
      </c>
      <c r="DX41" s="2">
        <f t="shared" si="70"/>
        <v>74.051644923425997</v>
      </c>
      <c r="DY41" s="2">
        <f t="shared" si="70"/>
        <v>71.322918118466887</v>
      </c>
      <c r="EA41" s="2">
        <f t="shared" si="71"/>
        <v>76.451310616454947</v>
      </c>
      <c r="EB41" s="2">
        <f t="shared" si="72"/>
        <v>78.73201718391411</v>
      </c>
      <c r="EC41" s="2">
        <f t="shared" si="73"/>
        <v>77.700384962043927</v>
      </c>
      <c r="ED41" s="2">
        <f t="shared" si="74"/>
        <v>78.032644221377069</v>
      </c>
      <c r="EE41" s="2">
        <f t="shared" si="75"/>
        <v>78.432429257939546</v>
      </c>
      <c r="EF41" s="2">
        <f t="shared" si="76"/>
        <v>79.405304761904773</v>
      </c>
      <c r="EG41" s="2">
        <f t="shared" si="77"/>
        <v>78.153533575317596</v>
      </c>
      <c r="EH41" s="2">
        <f t="shared" si="78"/>
        <v>78.270437371539799</v>
      </c>
      <c r="EI41" s="2">
        <f t="shared" si="79"/>
        <v>78.683830336711367</v>
      </c>
      <c r="EJ41" s="2">
        <f t="shared" si="80"/>
        <v>74.850163346898</v>
      </c>
      <c r="EK41" s="2">
        <f t="shared" si="81"/>
        <v>76.149207840520873</v>
      </c>
      <c r="EL41" s="2">
        <f t="shared" si="82"/>
        <v>74.083269557708903</v>
      </c>
      <c r="EM41" s="2">
        <f t="shared" si="83"/>
        <v>75.305830934297759</v>
      </c>
      <c r="EN41" s="2">
        <f t="shared" si="84"/>
        <v>72.943776238254486</v>
      </c>
      <c r="EO41" s="2">
        <f t="shared" si="85"/>
        <v>75.700175436690131</v>
      </c>
      <c r="EQ41" s="2">
        <f t="shared" si="86"/>
        <v>75.212365247681987</v>
      </c>
      <c r="ER41" s="2">
        <f t="shared" si="87"/>
        <v>75.486419427321465</v>
      </c>
      <c r="ES41" s="2">
        <f t="shared" si="87"/>
        <v>78.606380466861836</v>
      </c>
      <c r="ET41" s="2">
        <f t="shared" si="87"/>
        <v>77.579442531571999</v>
      </c>
      <c r="EU41" s="2">
        <f t="shared" si="87"/>
        <v>78.756548882383271</v>
      </c>
      <c r="EV41" s="2">
        <f t="shared" si="87"/>
        <v>79.075950244542625</v>
      </c>
      <c r="EW41" s="2">
        <f t="shared" si="87"/>
        <v>78.05225690024858</v>
      </c>
      <c r="EX41" s="2">
        <f t="shared" si="87"/>
        <v>77.879843932322672</v>
      </c>
      <c r="EY41" s="2">
        <f t="shared" si="87"/>
        <v>78.180802628748182</v>
      </c>
      <c r="EZ41" s="2">
        <f t="shared" si="87"/>
        <v>76.270125347471478</v>
      </c>
      <c r="FA41" s="2">
        <f t="shared" si="87"/>
        <v>77.365331298854287</v>
      </c>
      <c r="FB41" s="2">
        <f t="shared" si="87"/>
        <v>75.396167188332129</v>
      </c>
      <c r="FC41" s="2">
        <f t="shared" si="87"/>
        <v>76.380962329393085</v>
      </c>
      <c r="FD41" s="2">
        <f t="shared" si="87"/>
        <v>74.574390524126883</v>
      </c>
      <c r="FE41" s="2">
        <f t="shared" si="87"/>
        <v>77.867798549716369</v>
      </c>
      <c r="FG41" s="2">
        <f t="shared" si="88"/>
        <v>8.8123552943711839E-2</v>
      </c>
      <c r="FH41" s="2">
        <f t="shared" si="89"/>
        <v>7.4951003407683722E-2</v>
      </c>
      <c r="FI41" s="2">
        <f t="shared" si="89"/>
        <v>7.6030711211103164E-2</v>
      </c>
      <c r="FJ41" s="2">
        <f t="shared" si="89"/>
        <v>6.7523519378399635E-2</v>
      </c>
      <c r="FK41" s="2">
        <f t="shared" si="89"/>
        <v>6.6690432481437648E-2</v>
      </c>
      <c r="FL41" s="2">
        <f t="shared" si="89"/>
        <v>6.6503672287467383E-2</v>
      </c>
      <c r="FM41" s="2">
        <f t="shared" si="89"/>
        <v>6.6922675115454286E-2</v>
      </c>
      <c r="FN41" s="2">
        <f t="shared" si="89"/>
        <v>6.1401609449323678E-2</v>
      </c>
      <c r="FO41" s="2">
        <f t="shared" si="89"/>
        <v>6.1178799015140617E-2</v>
      </c>
      <c r="FP41" s="2">
        <f t="shared" si="89"/>
        <v>6.1280828136689051E-2</v>
      </c>
      <c r="FQ41" s="2">
        <f t="shared" si="89"/>
        <v>6.6770674787463374E-2</v>
      </c>
      <c r="FR41" s="2">
        <f t="shared" si="89"/>
        <v>6.281814595743529E-2</v>
      </c>
      <c r="FS41" s="2">
        <f t="shared" si="89"/>
        <v>6.672466771581835E-2</v>
      </c>
      <c r="FT41" s="2">
        <f t="shared" si="89"/>
        <v>6.8266564687756492E-2</v>
      </c>
      <c r="FU41" s="2">
        <f t="shared" si="89"/>
        <v>5.2732951878813571E-2</v>
      </c>
      <c r="FW41" s="2">
        <f t="shared" si="112"/>
        <v>7.8213827553573907E-6</v>
      </c>
      <c r="FX41" s="2">
        <f t="shared" si="90"/>
        <v>3.7515672089910949E-6</v>
      </c>
      <c r="FY41" s="2">
        <f t="shared" si="90"/>
        <v>3.4427667154626417E-6</v>
      </c>
      <c r="FZ41" s="2">
        <f t="shared" si="90"/>
        <v>3.1599844515069829E-6</v>
      </c>
      <c r="GA41" s="2">
        <f t="shared" si="90"/>
        <v>3.0676268734362982E-6</v>
      </c>
      <c r="GB41" s="2">
        <f t="shared" si="90"/>
        <v>2.6498649743310336E-6</v>
      </c>
      <c r="GC41" s="2">
        <f t="shared" si="90"/>
        <v>2.7389592247813882E-6</v>
      </c>
      <c r="GD41" s="2">
        <f t="shared" si="90"/>
        <v>2.5904072009259951E-6</v>
      </c>
      <c r="GE41" s="2">
        <f t="shared" si="90"/>
        <v>2.8396822642049567E-6</v>
      </c>
      <c r="GF41" s="2">
        <f t="shared" si="90"/>
        <v>2.6144927044020022E-6</v>
      </c>
      <c r="GG41" s="2">
        <f t="shared" si="90"/>
        <v>3.1311663408998667E-6</v>
      </c>
      <c r="GH41" s="2">
        <f t="shared" si="90"/>
        <v>2.8603128118975237E-6</v>
      </c>
      <c r="GI41" s="2">
        <f t="shared" si="90"/>
        <v>2.6301122497504385E-6</v>
      </c>
      <c r="GJ41" s="2">
        <f t="shared" si="90"/>
        <v>1.7778820725004626E-6</v>
      </c>
      <c r="GK41" s="2">
        <f t="shared" si="90"/>
        <v>1.6232587535907771E-6</v>
      </c>
      <c r="GM41" s="86">
        <f t="shared" si="113"/>
        <v>6.4556650704648311E-7</v>
      </c>
      <c r="GN41" s="86">
        <f t="shared" si="91"/>
        <v>6.7421257822889489E-8</v>
      </c>
      <c r="GO41" s="86">
        <f t="shared" si="91"/>
        <v>6.5881280549822588E-8</v>
      </c>
      <c r="GP41" s="86">
        <f t="shared" si="91"/>
        <v>1.1827111325673383E-8</v>
      </c>
      <c r="GQ41" s="86">
        <f t="shared" si="91"/>
        <v>4.7549880438600283E-9</v>
      </c>
      <c r="GR41" s="86">
        <f t="shared" si="91"/>
        <v>5.270160184111648E-9</v>
      </c>
      <c r="GS41" s="86">
        <f t="shared" si="91"/>
        <v>3.0556938079477409E-9</v>
      </c>
      <c r="GT41" s="86">
        <f t="shared" si="91"/>
        <v>5.8041590160705888E-10</v>
      </c>
      <c r="GU41" s="86">
        <f t="shared" si="91"/>
        <v>4.652603409546913E-10</v>
      </c>
      <c r="GV41" s="86">
        <f t="shared" si="91"/>
        <v>1.3207997918154963E-9</v>
      </c>
      <c r="GW41" s="86">
        <f t="shared" si="91"/>
        <v>3.237111478674806E-9</v>
      </c>
      <c r="GX41" s="86">
        <f t="shared" si="91"/>
        <v>2.0810245040459183E-9</v>
      </c>
      <c r="GY41" s="86">
        <f t="shared" si="91"/>
        <v>4.1675854137243465E-9</v>
      </c>
      <c r="GZ41" s="86">
        <f t="shared" si="91"/>
        <v>1.1418755855302036E-8</v>
      </c>
      <c r="HA41" s="86">
        <f t="shared" si="91"/>
        <v>4.4930222258425937E-11</v>
      </c>
      <c r="HC41" s="86">
        <f t="shared" si="145"/>
        <v>2.3055820572993147E-20</v>
      </c>
      <c r="HD41" s="86">
        <f t="shared" si="92"/>
        <v>1.6742116273626141E-21</v>
      </c>
      <c r="HE41" s="86">
        <f t="shared" si="92"/>
        <v>6.0926255653110181E-23</v>
      </c>
      <c r="HF41" s="86">
        <f t="shared" si="92"/>
        <v>1.8204500719231364E-25</v>
      </c>
      <c r="HG41" s="86">
        <f t="shared" si="92"/>
        <v>1.6349513864294981E-27</v>
      </c>
      <c r="HH41" s="86">
        <f t="shared" si="92"/>
        <v>2.518068602671991E-24</v>
      </c>
      <c r="HI41" s="86">
        <f t="shared" si="92"/>
        <v>3.4084123804185183E-26</v>
      </c>
      <c r="HJ41" s="86">
        <f t="shared" si="92"/>
        <v>1.8753206246212391E-24</v>
      </c>
      <c r="HK41" s="86">
        <f t="shared" si="92"/>
        <v>3.0916174982219216E-24</v>
      </c>
      <c r="HL41" s="86">
        <f t="shared" si="92"/>
        <v>1.0093797469819061E-25</v>
      </c>
      <c r="HM41" s="86">
        <f t="shared" si="92"/>
        <v>4.6560119553214754E-25</v>
      </c>
      <c r="HN41" s="86">
        <f t="shared" si="92"/>
        <v>1.6067500376777278E-26</v>
      </c>
      <c r="HO41" s="86">
        <f t="shared" si="92"/>
        <v>7.6305847357962846E-23</v>
      </c>
      <c r="HP41" s="86">
        <f t="shared" si="92"/>
        <v>1.801096734309115E-23</v>
      </c>
      <c r="HQ41" s="86">
        <f t="shared" si="92"/>
        <v>6.7803438428579487E-32</v>
      </c>
      <c r="HS41" s="86">
        <f t="shared" si="114"/>
        <v>6.0763493981721229E-68</v>
      </c>
      <c r="HT41" s="86">
        <f t="shared" si="93"/>
        <v>2.5323619948232462E-78</v>
      </c>
      <c r="HU41" s="86">
        <f t="shared" si="93"/>
        <v>7.2048103440587077E-85</v>
      </c>
      <c r="HV41" s="86">
        <f t="shared" si="93"/>
        <v>1.0325959322147967E-95</v>
      </c>
      <c r="HW41" s="86">
        <f t="shared" si="93"/>
        <v>7.1433193208592347E-106</v>
      </c>
      <c r="HX41" s="86">
        <f t="shared" si="93"/>
        <v>2.3953760103648635E-94</v>
      </c>
      <c r="HY41" s="86">
        <f t="shared" si="93"/>
        <v>1.0739993947113377E-102</v>
      </c>
      <c r="HZ41" s="86">
        <f t="shared" si="93"/>
        <v>2.0713434844685977E-96</v>
      </c>
      <c r="IA41" s="86">
        <f t="shared" si="93"/>
        <v>9.4020434262122853E-95</v>
      </c>
      <c r="IB41" s="86">
        <f t="shared" si="93"/>
        <v>1.7089389855868409E-100</v>
      </c>
      <c r="IC41" s="86">
        <f t="shared" si="93"/>
        <v>5.8078884823684982E-97</v>
      </c>
      <c r="ID41" s="86">
        <f t="shared" si="93"/>
        <v>9.6574049512859808E-103</v>
      </c>
      <c r="IE41" s="86">
        <f t="shared" si="93"/>
        <v>1.1361978661277365E-87</v>
      </c>
      <c r="IF41" s="86">
        <f t="shared" si="93"/>
        <v>2.4449047311781525E-57</v>
      </c>
      <c r="IG41" s="86">
        <f t="shared" si="93"/>
        <v>5.4701416202702956E-47</v>
      </c>
      <c r="II41" s="86">
        <f t="shared" si="115"/>
        <v>0</v>
      </c>
      <c r="IJ41" s="86">
        <f t="shared" si="116"/>
        <v>0</v>
      </c>
      <c r="IK41" s="86">
        <f t="shared" si="117"/>
        <v>0</v>
      </c>
      <c r="IL41" s="86">
        <f t="shared" si="118"/>
        <v>0</v>
      </c>
      <c r="IM41" s="86">
        <f t="shared" si="119"/>
        <v>0</v>
      </c>
      <c r="IN41" s="86">
        <f t="shared" si="120"/>
        <v>0</v>
      </c>
      <c r="IO41" s="86">
        <f t="shared" si="121"/>
        <v>0</v>
      </c>
      <c r="IP41" s="86">
        <f t="shared" si="122"/>
        <v>0</v>
      </c>
      <c r="IQ41" s="86">
        <f t="shared" si="123"/>
        <v>0</v>
      </c>
      <c r="IR41" s="86">
        <f t="shared" si="124"/>
        <v>0</v>
      </c>
      <c r="IS41" s="86">
        <f t="shared" si="125"/>
        <v>0</v>
      </c>
      <c r="IT41" s="86">
        <f t="shared" si="126"/>
        <v>0</v>
      </c>
      <c r="IU41" s="86">
        <f t="shared" si="127"/>
        <v>0</v>
      </c>
      <c r="IV41" s="86">
        <f t="shared" si="128"/>
        <v>4.5279246098489047E-171</v>
      </c>
      <c r="IW41" s="86">
        <f t="shared" si="129"/>
        <v>4.6311336991950343E-98</v>
      </c>
      <c r="IY41" s="86">
        <f t="shared" si="130"/>
        <v>6.455665070465062E-7</v>
      </c>
      <c r="IZ41" s="86">
        <f t="shared" si="131"/>
        <v>6.7421257822891169E-8</v>
      </c>
      <c r="JA41" s="86">
        <f t="shared" si="132"/>
        <v>6.5881280549822655E-8</v>
      </c>
      <c r="JB41" s="86">
        <f t="shared" si="133"/>
        <v>1.1827111325673383E-8</v>
      </c>
      <c r="JC41" s="86">
        <f t="shared" si="134"/>
        <v>4.7549880438600283E-9</v>
      </c>
      <c r="JD41" s="86">
        <f t="shared" si="135"/>
        <v>5.2701601841116504E-9</v>
      </c>
      <c r="JE41" s="86">
        <f t="shared" si="136"/>
        <v>3.0556938079477409E-9</v>
      </c>
      <c r="JF41" s="86">
        <f t="shared" si="137"/>
        <v>5.8041590160706075E-10</v>
      </c>
      <c r="JG41" s="86">
        <f t="shared" si="138"/>
        <v>4.652603409546944E-10</v>
      </c>
      <c r="JH41" s="86">
        <f t="shared" si="139"/>
        <v>1.3207997918154963E-9</v>
      </c>
      <c r="JI41" s="86">
        <f t="shared" si="140"/>
        <v>3.2371114786748064E-9</v>
      </c>
      <c r="JJ41" s="86">
        <f t="shared" si="141"/>
        <v>2.0810245040459183E-9</v>
      </c>
      <c r="JK41" s="86">
        <f t="shared" si="142"/>
        <v>4.1675854137244226E-9</v>
      </c>
      <c r="JL41" s="86">
        <f t="shared" si="143"/>
        <v>1.1418755855302054E-8</v>
      </c>
      <c r="JM41" s="86">
        <f t="shared" si="144"/>
        <v>4.4930222258425937E-11</v>
      </c>
    </row>
    <row r="42" spans="2:273" x14ac:dyDescent="0.25">
      <c r="B42" s="2">
        <v>15</v>
      </c>
      <c r="C42" s="37">
        <v>77.590999999999994</v>
      </c>
      <c r="D42" s="37">
        <v>80.754000000000005</v>
      </c>
      <c r="E42" s="37">
        <v>78.873000000000005</v>
      </c>
      <c r="F42" s="37">
        <v>80.429000000000002</v>
      </c>
      <c r="G42" s="37">
        <v>81.381</v>
      </c>
      <c r="H42" s="37">
        <v>80.602999999999994</v>
      </c>
      <c r="I42" s="37">
        <v>80.587000000000003</v>
      </c>
      <c r="J42" s="37">
        <v>80.745999999999995</v>
      </c>
      <c r="K42" s="37">
        <v>80.206000000000003</v>
      </c>
      <c r="L42" s="37">
        <v>77.459999999999994</v>
      </c>
      <c r="M42" s="37">
        <v>75.778000000000006</v>
      </c>
      <c r="N42" s="37">
        <v>76.016000000000005</v>
      </c>
      <c r="O42" s="37">
        <v>75.254000000000005</v>
      </c>
      <c r="P42" s="37">
        <v>74.27</v>
      </c>
      <c r="Q42" s="37">
        <v>70.873000000000005</v>
      </c>
      <c r="S42" s="4">
        <f t="shared" si="8"/>
        <v>78.559629289724327</v>
      </c>
      <c r="T42" s="4">
        <f t="shared" si="9"/>
        <v>80.92599593633048</v>
      </c>
      <c r="U42" s="4">
        <f t="shared" si="10"/>
        <v>78.899192973077803</v>
      </c>
      <c r="V42" s="4">
        <f t="shared" si="11"/>
        <v>79.794139180428502</v>
      </c>
      <c r="W42" s="4">
        <f t="shared" si="12"/>
        <v>81.391878965245695</v>
      </c>
      <c r="X42" s="4">
        <f t="shared" si="13"/>
        <v>81.110245110598896</v>
      </c>
      <c r="Y42" s="4">
        <f t="shared" si="14"/>
        <v>80.13700899743209</v>
      </c>
      <c r="Z42" s="4">
        <f t="shared" si="15"/>
        <v>80.321204891472092</v>
      </c>
      <c r="AA42" s="4">
        <f t="shared" si="16"/>
        <v>79.929257526233513</v>
      </c>
      <c r="AB42" s="4">
        <f t="shared" si="17"/>
        <v>76.626456213531824</v>
      </c>
      <c r="AC42" s="4">
        <f t="shared" si="18"/>
        <v>76.474693147200995</v>
      </c>
      <c r="AD42" s="4">
        <f t="shared" si="19"/>
        <v>75.166513545545484</v>
      </c>
      <c r="AE42" s="4">
        <f t="shared" si="20"/>
        <v>75.470426305363489</v>
      </c>
      <c r="AF42" s="4">
        <f t="shared" si="21"/>
        <v>74.161377795982204</v>
      </c>
      <c r="AG42" s="4">
        <f t="shared" si="22"/>
        <v>71.738387387647265</v>
      </c>
      <c r="AI42" s="4">
        <f t="shared" si="23"/>
        <v>-0.96862928972433338</v>
      </c>
      <c r="AJ42" s="4">
        <f t="shared" si="24"/>
        <v>-0.17199593633047527</v>
      </c>
      <c r="AK42" s="4">
        <f t="shared" si="25"/>
        <v>-2.6192973077797888E-2</v>
      </c>
      <c r="AL42" s="4">
        <f t="shared" si="26"/>
        <v>0.6348608195715002</v>
      </c>
      <c r="AM42" s="4">
        <f t="shared" si="27"/>
        <v>-1.0878965245694872E-2</v>
      </c>
      <c r="AN42" s="4">
        <f t="shared" si="28"/>
        <v>-0.50724511059890176</v>
      </c>
      <c r="AO42" s="4">
        <f t="shared" si="29"/>
        <v>0.4499910025679128</v>
      </c>
      <c r="AP42" s="4">
        <f t="shared" si="30"/>
        <v>0.4247951085279027</v>
      </c>
      <c r="AQ42" s="4">
        <f t="shared" si="31"/>
        <v>0.27674247376648964</v>
      </c>
      <c r="AR42" s="4">
        <f t="shared" si="32"/>
        <v>0.8335437864681694</v>
      </c>
      <c r="AS42" s="4">
        <f t="shared" si="33"/>
        <v>-0.69669314720098896</v>
      </c>
      <c r="AT42" s="4">
        <f t="shared" si="34"/>
        <v>0.84948645445452087</v>
      </c>
      <c r="AU42" s="4">
        <f t="shared" si="35"/>
        <v>-0.21642630536348406</v>
      </c>
      <c r="AV42" s="4">
        <f t="shared" si="36"/>
        <v>0.10862220401779155</v>
      </c>
      <c r="AW42" s="4">
        <f t="shared" si="36"/>
        <v>-0.8653873876472602</v>
      </c>
      <c r="AY42" s="2">
        <f t="shared" si="96"/>
        <v>78.558463720838432</v>
      </c>
      <c r="AZ42" s="2">
        <f t="shared" si="37"/>
        <v>80.925842498422142</v>
      </c>
      <c r="BA42" s="2">
        <f t="shared" si="37"/>
        <v>78.899040960916111</v>
      </c>
      <c r="BB42" s="2">
        <f t="shared" si="37"/>
        <v>79.794108197279613</v>
      </c>
      <c r="BC42" s="2">
        <f t="shared" si="37"/>
        <v>81.391865600706907</v>
      </c>
      <c r="BD42" s="2">
        <f t="shared" si="37"/>
        <v>81.110230561277007</v>
      </c>
      <c r="BE42" s="2">
        <f t="shared" si="37"/>
        <v>80.137000002902525</v>
      </c>
      <c r="BF42" s="2">
        <f t="shared" si="37"/>
        <v>80.321202970813133</v>
      </c>
      <c r="BG42" s="2">
        <f t="shared" si="37"/>
        <v>79.929255957131247</v>
      </c>
      <c r="BH42" s="2">
        <f t="shared" si="37"/>
        <v>76.626452224551926</v>
      </c>
      <c r="BI42" s="2">
        <f t="shared" si="37"/>
        <v>76.474683915045759</v>
      </c>
      <c r="BJ42" s="2">
        <f t="shared" si="37"/>
        <v>75.166507560747149</v>
      </c>
      <c r="BK42" s="2">
        <f t="shared" si="37"/>
        <v>75.470414905120691</v>
      </c>
      <c r="BL42" s="2">
        <f t="shared" si="37"/>
        <v>74.161350880408278</v>
      </c>
      <c r="BM42" s="2">
        <f t="shared" si="37"/>
        <v>71.738387262573369</v>
      </c>
      <c r="BO42" s="2">
        <f t="shared" si="38"/>
        <v>77.590999999999994</v>
      </c>
      <c r="BP42" s="2">
        <f t="shared" si="39"/>
        <v>80.754000000000005</v>
      </c>
      <c r="BQ42" s="2">
        <f t="shared" si="40"/>
        <v>78.873000000000005</v>
      </c>
      <c r="BR42" s="2">
        <f t="shared" si="41"/>
        <v>80.429000000000002</v>
      </c>
      <c r="BS42" s="2">
        <f t="shared" si="42"/>
        <v>81.381</v>
      </c>
      <c r="BT42" s="2">
        <f t="shared" si="43"/>
        <v>80.602999999999994</v>
      </c>
      <c r="BU42" s="2">
        <f t="shared" si="44"/>
        <v>80.587000000000003</v>
      </c>
      <c r="BV42" s="2">
        <f t="shared" si="45"/>
        <v>80.745999999999995</v>
      </c>
      <c r="BW42" s="2">
        <f t="shared" si="46"/>
        <v>80.206000000000003</v>
      </c>
      <c r="BX42" s="2">
        <f t="shared" si="47"/>
        <v>77.459999999999994</v>
      </c>
      <c r="BY42" s="2">
        <f t="shared" si="48"/>
        <v>75.778000000000006</v>
      </c>
      <c r="BZ42" s="2">
        <f t="shared" si="49"/>
        <v>76.016000000000005</v>
      </c>
      <c r="CA42" s="2">
        <f t="shared" si="50"/>
        <v>75.254000000000005</v>
      </c>
      <c r="CB42" s="2">
        <f t="shared" si="51"/>
        <v>74.27</v>
      </c>
      <c r="CC42" s="2">
        <f t="shared" si="52"/>
        <v>70.873000000000005</v>
      </c>
      <c r="CE42" s="2" t="str">
        <f t="shared" si="97"/>
        <v/>
      </c>
      <c r="CF42" s="2" t="str">
        <f t="shared" si="98"/>
        <v/>
      </c>
      <c r="CG42" s="2" t="str">
        <f t="shared" si="99"/>
        <v/>
      </c>
      <c r="CH42" s="2" t="str">
        <f t="shared" si="100"/>
        <v/>
      </c>
      <c r="CI42" s="2" t="str">
        <f t="shared" si="101"/>
        <v/>
      </c>
      <c r="CJ42" s="2" t="str">
        <f t="shared" si="102"/>
        <v/>
      </c>
      <c r="CK42" s="2" t="str">
        <f t="shared" si="103"/>
        <v/>
      </c>
      <c r="CL42" s="2" t="str">
        <f t="shared" si="104"/>
        <v/>
      </c>
      <c r="CM42" s="2" t="str">
        <f t="shared" si="105"/>
        <v/>
      </c>
      <c r="CN42" s="2" t="str">
        <f t="shared" si="106"/>
        <v/>
      </c>
      <c r="CO42" s="2" t="str">
        <f t="shared" si="107"/>
        <v/>
      </c>
      <c r="CP42" s="2" t="str">
        <f t="shared" si="108"/>
        <v/>
      </c>
      <c r="CQ42" s="2" t="str">
        <f t="shared" si="109"/>
        <v/>
      </c>
      <c r="CR42" s="2" t="str">
        <f t="shared" si="110"/>
        <v/>
      </c>
      <c r="CS42" s="2" t="str">
        <f t="shared" si="111"/>
        <v/>
      </c>
      <c r="CU42" s="2" t="str">
        <f t="shared" si="54"/>
        <v/>
      </c>
      <c r="CV42" s="2" t="str">
        <f t="shared" si="55"/>
        <v/>
      </c>
      <c r="CW42" s="2" t="str">
        <f t="shared" si="56"/>
        <v/>
      </c>
      <c r="CX42" s="2" t="str">
        <f t="shared" si="57"/>
        <v/>
      </c>
      <c r="CY42" s="2" t="str">
        <f t="shared" si="58"/>
        <v/>
      </c>
      <c r="CZ42" s="2" t="str">
        <f t="shared" si="59"/>
        <v/>
      </c>
      <c r="DA42" s="2" t="str">
        <f t="shared" si="60"/>
        <v/>
      </c>
      <c r="DB42" s="2" t="str">
        <f t="shared" si="61"/>
        <v/>
      </c>
      <c r="DC42" s="2" t="str">
        <f t="shared" si="62"/>
        <v/>
      </c>
      <c r="DD42" s="2" t="str">
        <f t="shared" si="63"/>
        <v/>
      </c>
      <c r="DE42" s="2" t="str">
        <f t="shared" si="64"/>
        <v/>
      </c>
      <c r="DF42" s="2" t="str">
        <f t="shared" si="65"/>
        <v/>
      </c>
      <c r="DG42" s="2" t="str">
        <f t="shared" si="66"/>
        <v/>
      </c>
      <c r="DH42" s="2" t="str">
        <f t="shared" si="67"/>
        <v/>
      </c>
      <c r="DI42" s="2" t="str">
        <f t="shared" si="68"/>
        <v/>
      </c>
      <c r="DK42" s="2">
        <f t="shared" si="69"/>
        <v>78.788836707152498</v>
      </c>
      <c r="DL42" s="2">
        <f t="shared" si="70"/>
        <v>81.127980836236929</v>
      </c>
      <c r="DM42" s="2">
        <f t="shared" si="70"/>
        <v>79.0128667247387</v>
      </c>
      <c r="DN42" s="2">
        <f t="shared" si="70"/>
        <v>79.939577397833816</v>
      </c>
      <c r="DO42" s="2">
        <f t="shared" si="70"/>
        <v>81.628960132890342</v>
      </c>
      <c r="DP42" s="2">
        <f t="shared" si="70"/>
        <v>81.248796134098455</v>
      </c>
      <c r="DQ42" s="2">
        <f t="shared" si="70"/>
        <v>80.298009885746723</v>
      </c>
      <c r="DR42" s="2">
        <f t="shared" si="70"/>
        <v>80.473291613812549</v>
      </c>
      <c r="DS42" s="2">
        <f t="shared" si="70"/>
        <v>80.02347716701901</v>
      </c>
      <c r="DT42" s="2">
        <f t="shared" si="70"/>
        <v>76.757549984898844</v>
      </c>
      <c r="DU42" s="2">
        <f t="shared" si="70"/>
        <v>76.506067201469378</v>
      </c>
      <c r="DV42" s="2">
        <f t="shared" si="70"/>
        <v>75.250905164602841</v>
      </c>
      <c r="DW42" s="2">
        <f t="shared" si="70"/>
        <v>75.489297841882077</v>
      </c>
      <c r="DX42" s="2">
        <f t="shared" si="70"/>
        <v>74.26358966048133</v>
      </c>
      <c r="DY42" s="2">
        <f t="shared" si="70"/>
        <v>71.500621428571421</v>
      </c>
      <c r="EA42" s="2">
        <f t="shared" si="71"/>
        <v>76.384493260802898</v>
      </c>
      <c r="EB42" s="2">
        <f t="shared" si="72"/>
        <v>78.650718488723825</v>
      </c>
      <c r="EC42" s="2">
        <f t="shared" si="73"/>
        <v>77.63743673717741</v>
      </c>
      <c r="ED42" s="2">
        <f t="shared" si="74"/>
        <v>77.962009518465422</v>
      </c>
      <c r="EE42" s="2">
        <f t="shared" si="75"/>
        <v>78.365747639075508</v>
      </c>
      <c r="EF42" s="2">
        <f t="shared" si="76"/>
        <v>79.336371428571439</v>
      </c>
      <c r="EG42" s="2">
        <f t="shared" si="77"/>
        <v>78.089631578947362</v>
      </c>
      <c r="EH42" s="2">
        <f t="shared" si="78"/>
        <v>78.200921706440013</v>
      </c>
      <c r="EI42" s="2">
        <f t="shared" si="79"/>
        <v>78.610625920122658</v>
      </c>
      <c r="EJ42" s="2">
        <f t="shared" si="80"/>
        <v>74.79489440993791</v>
      </c>
      <c r="EK42" s="2">
        <f t="shared" si="81"/>
        <v>76.074589327413079</v>
      </c>
      <c r="EL42" s="2">
        <f t="shared" si="82"/>
        <v>74.018112328504259</v>
      </c>
      <c r="EM42" s="2">
        <f t="shared" si="83"/>
        <v>75.229497050797292</v>
      </c>
      <c r="EN42" s="2">
        <f t="shared" si="84"/>
        <v>72.888686998991332</v>
      </c>
      <c r="EO42" s="2">
        <f t="shared" si="85"/>
        <v>75.633611007579276</v>
      </c>
      <c r="EQ42" s="2">
        <f t="shared" si="86"/>
        <v>75.158973710363199</v>
      </c>
      <c r="ER42" s="2">
        <f t="shared" si="87"/>
        <v>75.439626290751704</v>
      </c>
      <c r="ES42" s="2">
        <f t="shared" si="87"/>
        <v>78.533984599707779</v>
      </c>
      <c r="ET42" s="2">
        <f t="shared" si="87"/>
        <v>77.513557627453253</v>
      </c>
      <c r="EU42" s="2">
        <f t="shared" si="87"/>
        <v>78.68645262557078</v>
      </c>
      <c r="EV42" s="2">
        <f t="shared" si="87"/>
        <v>79.010479898508251</v>
      </c>
      <c r="EW42" s="2">
        <f t="shared" si="87"/>
        <v>77.989398759514273</v>
      </c>
      <c r="EX42" s="2">
        <f t="shared" si="87"/>
        <v>77.814447953299833</v>
      </c>
      <c r="EY42" s="2">
        <f t="shared" si="87"/>
        <v>78.112901320231856</v>
      </c>
      <c r="EZ42" s="2">
        <f t="shared" si="87"/>
        <v>76.199875617460805</v>
      </c>
      <c r="FA42" s="2">
        <f t="shared" si="87"/>
        <v>77.27776303303537</v>
      </c>
      <c r="FB42" s="2">
        <f t="shared" si="87"/>
        <v>75.317284981757268</v>
      </c>
      <c r="FC42" s="2">
        <f t="shared" si="87"/>
        <v>76.293262745580961</v>
      </c>
      <c r="FD42" s="2">
        <f t="shared" si="87"/>
        <v>74.50154584575094</v>
      </c>
      <c r="FE42" s="2">
        <f t="shared" si="87"/>
        <v>77.774958560241188</v>
      </c>
      <c r="FG42" s="2">
        <f t="shared" si="88"/>
        <v>9.5810969371253898E-2</v>
      </c>
      <c r="FH42" s="2">
        <f t="shared" si="89"/>
        <v>8.1592137044884966E-2</v>
      </c>
      <c r="FI42" s="2">
        <f t="shared" si="89"/>
        <v>8.2758954833123274E-2</v>
      </c>
      <c r="FJ42" s="2">
        <f t="shared" si="89"/>
        <v>7.3558864022808673E-2</v>
      </c>
      <c r="FK42" s="2">
        <f t="shared" si="89"/>
        <v>7.2657116676067612E-2</v>
      </c>
      <c r="FL42" s="2">
        <f t="shared" si="89"/>
        <v>7.245494451998194E-2</v>
      </c>
      <c r="FM42" s="2">
        <f t="shared" si="89"/>
        <v>7.2908514509699304E-2</v>
      </c>
      <c r="FN42" s="2">
        <f t="shared" si="89"/>
        <v>6.6929043900455801E-2</v>
      </c>
      <c r="FO42" s="2">
        <f t="shared" si="89"/>
        <v>6.668760094534E-2</v>
      </c>
      <c r="FP42" s="2">
        <f t="shared" si="89"/>
        <v>6.679816353220587E-2</v>
      </c>
      <c r="FQ42" s="2">
        <f t="shared" si="89"/>
        <v>7.2743978573410251E-2</v>
      </c>
      <c r="FR42" s="2">
        <f t="shared" si="89"/>
        <v>6.8463796949620237E-2</v>
      </c>
      <c r="FS42" s="2">
        <f t="shared" si="89"/>
        <v>7.2694176310524813E-2</v>
      </c>
      <c r="FT42" s="2">
        <f t="shared" si="89"/>
        <v>7.4363027331073348E-2</v>
      </c>
      <c r="FU42" s="2">
        <f t="shared" si="89"/>
        <v>5.7527854387671204E-2</v>
      </c>
      <c r="FW42" s="2">
        <f t="shared" si="112"/>
        <v>8.5759691835742293E-6</v>
      </c>
      <c r="FX42" s="2">
        <f t="shared" si="90"/>
        <v>4.1135101571623593E-6</v>
      </c>
      <c r="FY42" s="2">
        <f t="shared" si="90"/>
        <v>3.7749173840662075E-6</v>
      </c>
      <c r="FZ42" s="2">
        <f t="shared" si="90"/>
        <v>3.4648529949005413E-6</v>
      </c>
      <c r="GA42" s="2">
        <f t="shared" si="90"/>
        <v>3.3635849851421867E-6</v>
      </c>
      <c r="GB42" s="2">
        <f t="shared" si="90"/>
        <v>2.9055184242695304E-6</v>
      </c>
      <c r="GC42" s="2">
        <f t="shared" si="90"/>
        <v>3.0032082765007094E-6</v>
      </c>
      <c r="GD42" s="2">
        <f t="shared" si="90"/>
        <v>2.8403243051000101E-6</v>
      </c>
      <c r="GE42" s="2">
        <f t="shared" si="90"/>
        <v>3.1136488336368995E-6</v>
      </c>
      <c r="GF42" s="2">
        <f t="shared" si="90"/>
        <v>2.8667335212429459E-6</v>
      </c>
      <c r="GG42" s="2">
        <f t="shared" si="90"/>
        <v>3.4332545841447404E-6</v>
      </c>
      <c r="GH42" s="2">
        <f t="shared" si="90"/>
        <v>3.1362697669164674E-6</v>
      </c>
      <c r="GI42" s="2">
        <f t="shared" si="90"/>
        <v>2.883860003485346E-6</v>
      </c>
      <c r="GJ42" s="2">
        <f t="shared" si="90"/>
        <v>1.9494085934346881E-6</v>
      </c>
      <c r="GK42" s="2">
        <f t="shared" si="90"/>
        <v>1.7798675512674392E-6</v>
      </c>
      <c r="GM42" s="86">
        <f t="shared" si="113"/>
        <v>1.0639353341076195E-6</v>
      </c>
      <c r="GN42" s="86">
        <f t="shared" si="91"/>
        <v>1.2118395844779184E-7</v>
      </c>
      <c r="GO42" s="86">
        <f t="shared" si="91"/>
        <v>1.1899341771686478E-7</v>
      </c>
      <c r="GP42" s="86">
        <f t="shared" si="91"/>
        <v>2.2725291115103201E-8</v>
      </c>
      <c r="GQ42" s="86">
        <f t="shared" si="91"/>
        <v>9.5573986797149527E-9</v>
      </c>
      <c r="GR42" s="86">
        <f t="shared" si="91"/>
        <v>1.0526864980123337E-8</v>
      </c>
      <c r="GS42" s="86">
        <f t="shared" si="91"/>
        <v>6.2947133793921838E-9</v>
      </c>
      <c r="GT42" s="86">
        <f t="shared" si="91"/>
        <v>1.2724490658509198E-9</v>
      </c>
      <c r="GU42" s="86">
        <f t="shared" si="91"/>
        <v>1.0307211199367399E-9</v>
      </c>
      <c r="GV42" s="86">
        <f t="shared" si="91"/>
        <v>2.7724227131997208E-9</v>
      </c>
      <c r="GW42" s="86">
        <f t="shared" si="91"/>
        <v>6.6435265384606123E-9</v>
      </c>
      <c r="GX42" s="86">
        <f t="shared" si="91"/>
        <v>4.2960685904992347E-9</v>
      </c>
      <c r="GY42" s="86">
        <f t="shared" si="91"/>
        <v>8.436975597972478E-9</v>
      </c>
      <c r="GZ42" s="86">
        <f t="shared" si="91"/>
        <v>2.2045763001061919E-8</v>
      </c>
      <c r="HA42" s="86">
        <f t="shared" si="91"/>
        <v>1.0714252342104065E-10</v>
      </c>
      <c r="HC42" s="86">
        <f t="shared" si="145"/>
        <v>7.4820240984182694E-20</v>
      </c>
      <c r="HD42" s="86">
        <f t="shared" si="92"/>
        <v>5.8417892537452485E-21</v>
      </c>
      <c r="HE42" s="86">
        <f t="shared" si="92"/>
        <v>2.3549265621920575E-22</v>
      </c>
      <c r="HF42" s="86">
        <f t="shared" si="92"/>
        <v>8.2422528419923732E-25</v>
      </c>
      <c r="HG42" s="86">
        <f t="shared" si="92"/>
        <v>8.5098216617825972E-27</v>
      </c>
      <c r="HH42" s="86">
        <f t="shared" si="92"/>
        <v>1.0639889635434104E-23</v>
      </c>
      <c r="HI42" s="86">
        <f t="shared" si="92"/>
        <v>1.6392186223824717E-25</v>
      </c>
      <c r="HJ42" s="86">
        <f t="shared" si="92"/>
        <v>8.0993904681142463E-24</v>
      </c>
      <c r="HK42" s="86">
        <f t="shared" si="92"/>
        <v>1.3199396685848813E-23</v>
      </c>
      <c r="HL42" s="86">
        <f t="shared" si="92"/>
        <v>4.6721526966146005E-25</v>
      </c>
      <c r="HM42" s="86">
        <f t="shared" si="92"/>
        <v>2.092247544469922E-24</v>
      </c>
      <c r="HN42" s="86">
        <f t="shared" si="92"/>
        <v>7.8220849303325555E-26</v>
      </c>
      <c r="HO42" s="86">
        <f t="shared" si="92"/>
        <v>2.9149646828235432E-22</v>
      </c>
      <c r="HP42" s="86">
        <f t="shared" si="92"/>
        <v>7.0018298351532315E-23</v>
      </c>
      <c r="HQ42" s="86">
        <f t="shared" si="92"/>
        <v>4.5427968533956457E-31</v>
      </c>
      <c r="HS42" s="86">
        <f t="shared" si="114"/>
        <v>1.1045509910623586E-66</v>
      </c>
      <c r="HT42" s="86">
        <f t="shared" si="93"/>
        <v>6.3196304729651952E-77</v>
      </c>
      <c r="HU42" s="86">
        <f t="shared" si="93"/>
        <v>2.3953890817785798E-83</v>
      </c>
      <c r="HV42" s="86">
        <f t="shared" si="93"/>
        <v>5.3010832797373772E-94</v>
      </c>
      <c r="HW42" s="86">
        <f t="shared" si="93"/>
        <v>5.526701950548666E-104</v>
      </c>
      <c r="HX42" s="86">
        <f t="shared" si="93"/>
        <v>1.094775669187472E-92</v>
      </c>
      <c r="HY42" s="86">
        <f t="shared" si="93"/>
        <v>7.0425276128377907E-101</v>
      </c>
      <c r="HZ42" s="86">
        <f t="shared" si="93"/>
        <v>1.0362029062841409E-94</v>
      </c>
      <c r="IA42" s="86">
        <f t="shared" si="93"/>
        <v>4.488178632910203E-93</v>
      </c>
      <c r="IB42" s="86">
        <f t="shared" si="93"/>
        <v>1.0058468517350195E-98</v>
      </c>
      <c r="IC42" s="86">
        <f t="shared" si="93"/>
        <v>3.104057707777221E-95</v>
      </c>
      <c r="ID42" s="86">
        <f t="shared" si="93"/>
        <v>6.3703368870182055E-101</v>
      </c>
      <c r="IE42" s="86">
        <f t="shared" si="93"/>
        <v>3.9147441094096318E-86</v>
      </c>
      <c r="IF42" s="86">
        <f t="shared" si="93"/>
        <v>2.2893211530245406E-56</v>
      </c>
      <c r="IG42" s="86">
        <f t="shared" si="93"/>
        <v>3.3255763596196183E-46</v>
      </c>
      <c r="II42" s="86">
        <f t="shared" si="115"/>
        <v>0</v>
      </c>
      <c r="IJ42" s="86">
        <f t="shared" si="116"/>
        <v>0</v>
      </c>
      <c r="IK42" s="86">
        <f t="shared" si="117"/>
        <v>0</v>
      </c>
      <c r="IL42" s="86">
        <f t="shared" si="118"/>
        <v>0</v>
      </c>
      <c r="IM42" s="86">
        <f t="shared" si="119"/>
        <v>0</v>
      </c>
      <c r="IN42" s="86">
        <f t="shared" si="120"/>
        <v>0</v>
      </c>
      <c r="IO42" s="86">
        <f t="shared" si="121"/>
        <v>0</v>
      </c>
      <c r="IP42" s="86">
        <f t="shared" si="122"/>
        <v>0</v>
      </c>
      <c r="IQ42" s="86">
        <f t="shared" si="123"/>
        <v>0</v>
      </c>
      <c r="IR42" s="86">
        <f t="shared" si="124"/>
        <v>0</v>
      </c>
      <c r="IS42" s="86">
        <f t="shared" si="125"/>
        <v>0</v>
      </c>
      <c r="IT42" s="86">
        <f t="shared" si="126"/>
        <v>0</v>
      </c>
      <c r="IU42" s="86">
        <f t="shared" si="127"/>
        <v>0</v>
      </c>
      <c r="IV42" s="86">
        <f t="shared" si="128"/>
        <v>9.9825020741484178E-169</v>
      </c>
      <c r="IW42" s="86">
        <f t="shared" si="129"/>
        <v>9.7591996608195945E-97</v>
      </c>
      <c r="IY42" s="86">
        <f t="shared" si="130"/>
        <v>1.0639353341076943E-6</v>
      </c>
      <c r="IZ42" s="86">
        <f t="shared" si="131"/>
        <v>1.2118395844779769E-7</v>
      </c>
      <c r="JA42" s="86">
        <f t="shared" si="132"/>
        <v>1.1899341771686502E-7</v>
      </c>
      <c r="JB42" s="86">
        <f t="shared" si="133"/>
        <v>2.2725291115103201E-8</v>
      </c>
      <c r="JC42" s="86">
        <f t="shared" si="134"/>
        <v>9.5573986797149527E-9</v>
      </c>
      <c r="JD42" s="86">
        <f t="shared" si="135"/>
        <v>1.0526864980123347E-8</v>
      </c>
      <c r="JE42" s="86">
        <f t="shared" si="136"/>
        <v>6.2947133793921838E-9</v>
      </c>
      <c r="JF42" s="86">
        <f t="shared" si="137"/>
        <v>1.2724490658509279E-9</v>
      </c>
      <c r="JG42" s="86">
        <f t="shared" si="138"/>
        <v>1.0307211199367531E-9</v>
      </c>
      <c r="JH42" s="86">
        <f t="shared" si="139"/>
        <v>2.7724227131997212E-9</v>
      </c>
      <c r="JI42" s="86">
        <f t="shared" si="140"/>
        <v>6.6435265384606148E-9</v>
      </c>
      <c r="JJ42" s="86">
        <f t="shared" si="141"/>
        <v>4.2960685904992347E-9</v>
      </c>
      <c r="JK42" s="86">
        <f t="shared" si="142"/>
        <v>8.4369755979727691E-9</v>
      </c>
      <c r="JL42" s="86">
        <f t="shared" si="143"/>
        <v>2.2045763001061989E-8</v>
      </c>
      <c r="JM42" s="86">
        <f t="shared" si="144"/>
        <v>1.0714252342104065E-10</v>
      </c>
    </row>
    <row r="43" spans="2:273" x14ac:dyDescent="0.25">
      <c r="B43" s="2">
        <v>16</v>
      </c>
      <c r="C43" s="37">
        <v>78.075999999999993</v>
      </c>
      <c r="D43" s="37">
        <v>80.400000000000006</v>
      </c>
      <c r="E43" s="37">
        <v>78.381</v>
      </c>
      <c r="F43" s="37">
        <v>80.111000000000004</v>
      </c>
      <c r="G43" s="37">
        <v>81.888999999999996</v>
      </c>
      <c r="H43" s="37">
        <v>80</v>
      </c>
      <c r="I43" s="37">
        <v>79.316999999999993</v>
      </c>
      <c r="J43" s="37">
        <v>80.888999999999996</v>
      </c>
      <c r="K43" s="37">
        <v>80.507999999999996</v>
      </c>
      <c r="L43" s="37">
        <v>77.524000000000001</v>
      </c>
      <c r="M43" s="37">
        <v>76.459999999999994</v>
      </c>
      <c r="N43" s="37">
        <v>75.429000000000002</v>
      </c>
      <c r="O43" s="37">
        <v>75.444000000000003</v>
      </c>
      <c r="P43" s="37">
        <v>74.381</v>
      </c>
      <c r="Q43" s="37">
        <v>72.540000000000006</v>
      </c>
      <c r="S43" s="4">
        <f t="shared" si="8"/>
        <v>78.753216246722999</v>
      </c>
      <c r="T43" s="4">
        <f t="shared" si="9"/>
        <v>81.079879481451755</v>
      </c>
      <c r="U43" s="4">
        <f t="shared" si="10"/>
        <v>79.115875143689408</v>
      </c>
      <c r="V43" s="4">
        <f t="shared" si="11"/>
        <v>80.010995426540617</v>
      </c>
      <c r="W43" s="4">
        <f t="shared" si="12"/>
        <v>81.593819908816471</v>
      </c>
      <c r="X43" s="4">
        <f t="shared" si="13"/>
        <v>81.278943914092267</v>
      </c>
      <c r="Y43" s="4">
        <f t="shared" si="14"/>
        <v>80.265694419764387</v>
      </c>
      <c r="Z43" s="4">
        <f t="shared" si="15"/>
        <v>80.422216928059271</v>
      </c>
      <c r="AA43" s="4">
        <f t="shared" si="16"/>
        <v>80.053130976081249</v>
      </c>
      <c r="AB43" s="4">
        <f t="shared" si="17"/>
        <v>76.755714901722726</v>
      </c>
      <c r="AC43" s="4">
        <f t="shared" si="18"/>
        <v>76.581418804623922</v>
      </c>
      <c r="AD43" s="4">
        <f t="shared" si="19"/>
        <v>75.342201483208285</v>
      </c>
      <c r="AE43" s="4">
        <f t="shared" si="20"/>
        <v>75.676683081476455</v>
      </c>
      <c r="AF43" s="4">
        <f t="shared" si="21"/>
        <v>74.342662507024713</v>
      </c>
      <c r="AG43" s="4">
        <f t="shared" si="22"/>
        <v>71.922268191653913</v>
      </c>
      <c r="AI43" s="4">
        <f t="shared" si="23"/>
        <v>-0.67721624672300607</v>
      </c>
      <c r="AJ43" s="4">
        <f t="shared" si="24"/>
        <v>-0.67987948145174926</v>
      </c>
      <c r="AK43" s="4">
        <f t="shared" si="25"/>
        <v>-0.73487514368940765</v>
      </c>
      <c r="AL43" s="4">
        <f t="shared" si="26"/>
        <v>0.10000457345938685</v>
      </c>
      <c r="AM43" s="4">
        <f t="shared" si="27"/>
        <v>0.29518009118352495</v>
      </c>
      <c r="AN43" s="4">
        <f t="shared" si="28"/>
        <v>-1.2789439140922667</v>
      </c>
      <c r="AO43" s="4">
        <f t="shared" si="29"/>
        <v>-0.94869441976439361</v>
      </c>
      <c r="AP43" s="4">
        <f t="shared" si="30"/>
        <v>0.46678307194072488</v>
      </c>
      <c r="AQ43" s="4">
        <f t="shared" si="31"/>
        <v>0.45486902391874651</v>
      </c>
      <c r="AR43" s="4">
        <f t="shared" si="32"/>
        <v>0.76828509827727487</v>
      </c>
      <c r="AS43" s="4">
        <f t="shared" si="33"/>
        <v>-0.12141880462392862</v>
      </c>
      <c r="AT43" s="4">
        <f t="shared" si="34"/>
        <v>8.6798516791716906E-2</v>
      </c>
      <c r="AU43" s="4">
        <f t="shared" si="35"/>
        <v>-0.232683081476452</v>
      </c>
      <c r="AV43" s="4">
        <f t="shared" ref="AV43:AW58" si="146">IF(OR($B43 &lt; P$230, $B43 &gt; P$233), 0, P43-AF43)</f>
        <v>3.8337492975287546E-2</v>
      </c>
      <c r="AW43" s="4">
        <f t="shared" si="146"/>
        <v>0.6177318083460932</v>
      </c>
      <c r="AY43" s="2">
        <f t="shared" si="96"/>
        <v>78.751348304394469</v>
      </c>
      <c r="AZ43" s="2">
        <f t="shared" ref="AZ43:AZ106" si="147">IF(OR($B43 &lt; D$230, $B43 &gt; D$233), #N/A, ((1-FH43)*DL43) + (FH43 - FX43)*EB43 + (FX43*ER43))</f>
        <v>81.079611829297889</v>
      </c>
      <c r="BA43" s="2">
        <f t="shared" ref="BA43:BA106" si="148">IF(OR($B43 &lt; E$230, $B43 &gt; E$233), #N/A, ((1-FI43)*DM43) + (FI43 - FY43)*EC43 + (FY43*ES43))</f>
        <v>79.115608766452084</v>
      </c>
      <c r="BB43" s="2">
        <f t="shared" ref="BB43:BB106" si="149">IF(OR($B43 &lt; F$230, $B43 &gt; F$233), #N/A, ((1-FJ43)*DN43) + (FJ43 - FZ43)*ED43 + (FZ43*ET43))</f>
        <v>80.010937735753885</v>
      </c>
      <c r="BC43" s="2">
        <f t="shared" ref="BC43:BC106" si="150">IF(OR($B43 &lt; G$230, $B43 &gt; G$233), #N/A, ((1-FK43)*DO43) + (FK43 - GA43)*EE43 + (GA43*EU43))</f>
        <v>81.593793915033586</v>
      </c>
      <c r="BD43" s="2">
        <f t="shared" ref="BD43:BD106" si="151">IF(OR($B43 &lt; H$230, $B43 &gt; H$233), #N/A, ((1-FL43)*DP43) + (FL43 - GB43)*EF43 + (GB43*EV43))</f>
        <v>81.278915785532902</v>
      </c>
      <c r="BE43" s="2">
        <f t="shared" ref="BE43:BE106" si="152">IF(OR($B43 &lt; I$230, $B43 &gt; I$233), #N/A, ((1-FM43)*DQ43) + (FM43 - GC43)*EG43 + (GC43*EW43))</f>
        <v>80.265676505832801</v>
      </c>
      <c r="BF43" s="2">
        <f t="shared" ref="BF43:BF106" si="153">IF(OR($B43 &lt; J$230, $B43 &gt; J$233), #N/A, ((1-FN43)*DR43) + (FN43 - GD43)*EH43 + (GD43*EX43))</f>
        <v>80.422212862096828</v>
      </c>
      <c r="BG43" s="2">
        <f t="shared" ref="BG43:BG106" si="154">IF(OR($B43 &lt; K$230, $B43 &gt; K$233), #N/A, ((1-FO43)*DS43) + (FO43 - GE43)*EI43 + (GE43*EY43))</f>
        <v>80.053127620436214</v>
      </c>
      <c r="BH43" s="2">
        <f t="shared" ref="BH43:BH106" si="155">IF(OR($B43 &lt; L$230, $B43 &gt; L$233), #N/A, ((1-FP43)*DT43) + (FP43 - GF43)*EJ43 + (GF43*EZ43))</f>
        <v>76.755706804745941</v>
      </c>
      <c r="BI43" s="2">
        <f t="shared" ref="BI43:BI106" si="156">IF(OR($B43 &lt; M$230, $B43 &gt; M$233), #N/A, ((1-FQ43)*DU43) + (FQ43 - GG43)*EK43 + (GG43*FA43))</f>
        <v>76.581400483361691</v>
      </c>
      <c r="BJ43" s="2">
        <f t="shared" ref="BJ43:BJ106" si="157">IF(OR($B43 &lt; N$230, $B43 &gt; N$233), #N/A, ((1-FR43)*DV43) + (FR43 - GH43)*EL43 + (GH43*FB43))</f>
        <v>75.342189531761704</v>
      </c>
      <c r="BK43" s="2">
        <f t="shared" ref="BK43:BK106" si="158">IF(OR($B43 &lt; O$230, $B43 &gt; O$233), #N/A, ((1-FS43)*DW43) + (FS43 - GI43)*EM43 + (GI43*FC43))</f>
        <v>75.676660754334392</v>
      </c>
      <c r="BL43" s="2">
        <f t="shared" ref="BL43:BL106" si="159">IF(OR($B43 &lt; P$230, $B43 &gt; P$233), #N/A, ((1-FT43)*DX43) + (FT43 - GJ43)*EN43 + (GJ43*FD43))</f>
        <v>74.342612163293339</v>
      </c>
      <c r="BM43" s="2">
        <f t="shared" ref="BM43:BM106" si="160">IF(OR($B43 &lt; Q$230, $B43 &gt; Q$233), #N/A, ((1-FU43)*DY43) + (FU43 - GK43)*EO43 + (GK43*FE43))</f>
        <v>71.922267903978693</v>
      </c>
      <c r="BO43" s="2">
        <f t="shared" si="38"/>
        <v>78.075999999999993</v>
      </c>
      <c r="BP43" s="2">
        <f t="shared" si="39"/>
        <v>80.400000000000006</v>
      </c>
      <c r="BQ43" s="2">
        <f t="shared" si="40"/>
        <v>78.381</v>
      </c>
      <c r="BR43" s="2">
        <f t="shared" si="41"/>
        <v>80.111000000000004</v>
      </c>
      <c r="BS43" s="2">
        <f t="shared" si="42"/>
        <v>81.888999999999996</v>
      </c>
      <c r="BT43" s="2">
        <f t="shared" si="43"/>
        <v>80</v>
      </c>
      <c r="BU43" s="2">
        <f t="shared" si="44"/>
        <v>79.316999999999993</v>
      </c>
      <c r="BV43" s="2">
        <f t="shared" si="45"/>
        <v>80.888999999999996</v>
      </c>
      <c r="BW43" s="2">
        <f t="shared" si="46"/>
        <v>80.507999999999996</v>
      </c>
      <c r="BX43" s="2">
        <f t="shared" si="47"/>
        <v>77.524000000000001</v>
      </c>
      <c r="BY43" s="2">
        <f t="shared" si="48"/>
        <v>76.459999999999994</v>
      </c>
      <c r="BZ43" s="2">
        <f t="shared" si="49"/>
        <v>75.429000000000002</v>
      </c>
      <c r="CA43" s="2">
        <f t="shared" si="50"/>
        <v>75.444000000000003</v>
      </c>
      <c r="CB43" s="2">
        <f t="shared" si="51"/>
        <v>74.381</v>
      </c>
      <c r="CC43" s="2">
        <f t="shared" si="52"/>
        <v>72.540000000000006</v>
      </c>
      <c r="CE43" s="2" t="str">
        <f t="shared" si="97"/>
        <v/>
      </c>
      <c r="CF43" s="2" t="str">
        <f t="shared" si="98"/>
        <v/>
      </c>
      <c r="CG43" s="2" t="str">
        <f t="shared" si="99"/>
        <v/>
      </c>
      <c r="CH43" s="2" t="str">
        <f t="shared" si="100"/>
        <v/>
      </c>
      <c r="CI43" s="2" t="str">
        <f t="shared" si="101"/>
        <v/>
      </c>
      <c r="CJ43" s="2" t="str">
        <f t="shared" si="102"/>
        <v/>
      </c>
      <c r="CK43" s="2" t="str">
        <f t="shared" si="103"/>
        <v/>
      </c>
      <c r="CL43" s="2" t="str">
        <f t="shared" si="104"/>
        <v/>
      </c>
      <c r="CM43" s="2" t="str">
        <f t="shared" si="105"/>
        <v/>
      </c>
      <c r="CN43" s="2" t="str">
        <f t="shared" si="106"/>
        <v/>
      </c>
      <c r="CO43" s="2" t="str">
        <f t="shared" si="107"/>
        <v/>
      </c>
      <c r="CP43" s="2" t="str">
        <f t="shared" si="108"/>
        <v/>
      </c>
      <c r="CQ43" s="2" t="str">
        <f t="shared" si="109"/>
        <v/>
      </c>
      <c r="CR43" s="2" t="str">
        <f t="shared" si="110"/>
        <v/>
      </c>
      <c r="CS43" s="2" t="str">
        <f t="shared" si="111"/>
        <v/>
      </c>
      <c r="CU43" s="2" t="str">
        <f t="shared" si="54"/>
        <v/>
      </c>
      <c r="CV43" s="2" t="str">
        <f t="shared" si="55"/>
        <v/>
      </c>
      <c r="CW43" s="2" t="str">
        <f t="shared" si="56"/>
        <v/>
      </c>
      <c r="CX43" s="2" t="str">
        <f t="shared" si="57"/>
        <v/>
      </c>
      <c r="CY43" s="2" t="str">
        <f t="shared" si="58"/>
        <v/>
      </c>
      <c r="CZ43" s="2" t="str">
        <f t="shared" si="59"/>
        <v/>
      </c>
      <c r="DA43" s="2" t="str">
        <f t="shared" si="60"/>
        <v/>
      </c>
      <c r="DB43" s="2" t="str">
        <f t="shared" si="61"/>
        <v/>
      </c>
      <c r="DC43" s="2" t="str">
        <f t="shared" si="62"/>
        <v/>
      </c>
      <c r="DD43" s="2" t="str">
        <f t="shared" si="63"/>
        <v/>
      </c>
      <c r="DE43" s="2" t="str">
        <f t="shared" si="64"/>
        <v/>
      </c>
      <c r="DF43" s="2" t="str">
        <f t="shared" si="65"/>
        <v/>
      </c>
      <c r="DG43" s="2" t="str">
        <f t="shared" si="66"/>
        <v/>
      </c>
      <c r="DH43" s="2" t="str">
        <f t="shared" si="67"/>
        <v/>
      </c>
      <c r="DI43" s="2" t="str">
        <f t="shared" si="68"/>
        <v/>
      </c>
      <c r="DK43" s="2">
        <f t="shared" si="69"/>
        <v>79.034121120107955</v>
      </c>
      <c r="DL43" s="2">
        <f t="shared" ref="DL43:DY58" si="161">BP$228*$B43+BP$229</f>
        <v>81.324150522648068</v>
      </c>
      <c r="DM43" s="2">
        <f t="shared" si="161"/>
        <v>79.268068989547061</v>
      </c>
      <c r="DN43" s="2">
        <f t="shared" si="161"/>
        <v>80.19546808740516</v>
      </c>
      <c r="DO43" s="2">
        <f t="shared" si="161"/>
        <v>81.876838870431868</v>
      </c>
      <c r="DP43" s="2">
        <f t="shared" si="161"/>
        <v>81.45120220477196</v>
      </c>
      <c r="DQ43" s="2">
        <f t="shared" si="161"/>
        <v>80.458826270156408</v>
      </c>
      <c r="DR43" s="2">
        <f t="shared" si="161"/>
        <v>80.602386610288931</v>
      </c>
      <c r="DS43" s="2">
        <f t="shared" si="161"/>
        <v>80.171879281183919</v>
      </c>
      <c r="DT43" s="2">
        <f t="shared" si="161"/>
        <v>76.913935064935089</v>
      </c>
      <c r="DU43" s="2">
        <f t="shared" si="161"/>
        <v>76.631409961375383</v>
      </c>
      <c r="DV43" s="2">
        <f t="shared" si="161"/>
        <v>75.454138024765939</v>
      </c>
      <c r="DW43" s="2">
        <f t="shared" si="161"/>
        <v>75.721654944223872</v>
      </c>
      <c r="DX43" s="2">
        <f t="shared" si="161"/>
        <v>74.475534397536677</v>
      </c>
      <c r="DY43" s="2">
        <f t="shared" si="161"/>
        <v>71.678324738675954</v>
      </c>
      <c r="EA43" s="2">
        <f t="shared" si="71"/>
        <v>76.31767590515085</v>
      </c>
      <c r="EB43" s="2">
        <f t="shared" si="72"/>
        <v>78.569419793533541</v>
      </c>
      <c r="EC43" s="2">
        <f t="shared" si="73"/>
        <v>77.574488512310907</v>
      </c>
      <c r="ED43" s="2">
        <f t="shared" si="74"/>
        <v>77.891374815553775</v>
      </c>
      <c r="EE43" s="2">
        <f t="shared" si="75"/>
        <v>78.299066020211484</v>
      </c>
      <c r="EF43" s="2">
        <f t="shared" si="76"/>
        <v>79.267438095238106</v>
      </c>
      <c r="EG43" s="2">
        <f t="shared" si="77"/>
        <v>78.025729582577128</v>
      </c>
      <c r="EH43" s="2">
        <f t="shared" si="78"/>
        <v>78.131406041340242</v>
      </c>
      <c r="EI43" s="2">
        <f t="shared" si="79"/>
        <v>78.537421503533963</v>
      </c>
      <c r="EJ43" s="2">
        <f t="shared" si="80"/>
        <v>74.739625472977821</v>
      </c>
      <c r="EK43" s="2">
        <f t="shared" si="81"/>
        <v>75.999970814305286</v>
      </c>
      <c r="EL43" s="2">
        <f t="shared" si="82"/>
        <v>73.952955099299615</v>
      </c>
      <c r="EM43" s="2">
        <f t="shared" si="83"/>
        <v>75.153163167296825</v>
      </c>
      <c r="EN43" s="2">
        <f t="shared" si="84"/>
        <v>72.833597759728178</v>
      </c>
      <c r="EO43" s="2">
        <f t="shared" si="85"/>
        <v>75.567046578468407</v>
      </c>
      <c r="EQ43" s="2">
        <f t="shared" si="86"/>
        <v>75.105582173044425</v>
      </c>
      <c r="ER43" s="2">
        <f t="shared" ref="ER43:FE58" si="162">CV$228*$B43+CV$229</f>
        <v>75.392833154181957</v>
      </c>
      <c r="ES43" s="2">
        <f t="shared" si="162"/>
        <v>78.461588732553722</v>
      </c>
      <c r="ET43" s="2">
        <f t="shared" si="162"/>
        <v>77.447672723334492</v>
      </c>
      <c r="EU43" s="2">
        <f t="shared" si="162"/>
        <v>78.616356368758289</v>
      </c>
      <c r="EV43" s="2">
        <f t="shared" si="162"/>
        <v>78.945009552473863</v>
      </c>
      <c r="EW43" s="2">
        <f t="shared" si="162"/>
        <v>77.926540618779953</v>
      </c>
      <c r="EX43" s="2">
        <f t="shared" si="162"/>
        <v>77.749051974276995</v>
      </c>
      <c r="EY43" s="2">
        <f t="shared" si="162"/>
        <v>78.04500001171553</v>
      </c>
      <c r="EZ43" s="2">
        <f t="shared" si="162"/>
        <v>76.129625887450132</v>
      </c>
      <c r="FA43" s="2">
        <f t="shared" si="162"/>
        <v>77.190194767216468</v>
      </c>
      <c r="FB43" s="2">
        <f t="shared" si="162"/>
        <v>75.238402775182422</v>
      </c>
      <c r="FC43" s="2">
        <f t="shared" si="162"/>
        <v>76.205563161768822</v>
      </c>
      <c r="FD43" s="2">
        <f t="shared" si="162"/>
        <v>74.42870116737501</v>
      </c>
      <c r="FE43" s="2">
        <f t="shared" si="162"/>
        <v>77.682118570765994</v>
      </c>
      <c r="FG43" s="2">
        <f t="shared" si="88"/>
        <v>0.1040924427293357</v>
      </c>
      <c r="FH43" s="2">
        <f t="shared" ref="FH43:FU58" si="163">POWER(10,($B43-D$231)/D$229)/(1+POWER(10,($B43-D$231)/D$229))</f>
        <v>8.8765251418986099E-2</v>
      </c>
      <c r="FI43" s="2">
        <f t="shared" si="163"/>
        <v>9.002459401984389E-2</v>
      </c>
      <c r="FJ43" s="2">
        <f t="shared" si="163"/>
        <v>8.0087324685030298E-2</v>
      </c>
      <c r="FK43" s="2">
        <f t="shared" si="163"/>
        <v>7.9112380088145307E-2</v>
      </c>
      <c r="FL43" s="2">
        <f t="shared" si="163"/>
        <v>7.8893773957635832E-2</v>
      </c>
      <c r="FM43" s="2">
        <f t="shared" si="163"/>
        <v>7.9384201493174267E-2</v>
      </c>
      <c r="FN43" s="2">
        <f t="shared" si="163"/>
        <v>7.2915408429659032E-2</v>
      </c>
      <c r="FO43" s="2">
        <f t="shared" si="163"/>
        <v>7.2654051527909727E-2</v>
      </c>
      <c r="FP43" s="2">
        <f t="shared" si="163"/>
        <v>7.2773734695632905E-2</v>
      </c>
      <c r="FQ43" s="2">
        <f t="shared" si="163"/>
        <v>7.9206300130449631E-2</v>
      </c>
      <c r="FR43" s="2">
        <f t="shared" si="163"/>
        <v>7.4576463379159894E-2</v>
      </c>
      <c r="FS43" s="2">
        <f t="shared" si="163"/>
        <v>7.9152451271827851E-2</v>
      </c>
      <c r="FT43" s="2">
        <f t="shared" si="163"/>
        <v>8.0956622009573376E-2</v>
      </c>
      <c r="FU43" s="2">
        <f t="shared" si="163"/>
        <v>6.2729875678549069E-2</v>
      </c>
      <c r="FW43" s="2">
        <f t="shared" si="112"/>
        <v>9.403355440304808E-6</v>
      </c>
      <c r="FX43" s="2">
        <f t="shared" ref="FX43:FX106" si="164">POWER(10,($B43-D$232)/D$229)/(1+POWER(10,($B43-D$232)/D$229))</f>
        <v>4.5103724069374386E-6</v>
      </c>
      <c r="FY43" s="2">
        <f t="shared" ref="FY43:FY106" si="165">POWER(10,($B43-E$232)/E$229)/(1+POWER(10,($B43-E$232)/E$229))</f>
        <v>4.1391130964169824E-6</v>
      </c>
      <c r="FZ43" s="2">
        <f t="shared" ref="FZ43:FZ106" si="166">POWER(10,($B43-F$232)/F$229)/(1+POWER(10,($B43-F$232)/F$229))</f>
        <v>3.7991344917646671E-6</v>
      </c>
      <c r="GA43" s="2">
        <f t="shared" ref="GA43:GA106" si="167">POWER(10,($B43-G$232)/G$229)/(1+POWER(10,($B43-G$232)/G$229))</f>
        <v>3.6880964002492089E-6</v>
      </c>
      <c r="GB43" s="2">
        <f t="shared" ref="GB43:GB106" si="168">POWER(10,($B43-H$232)/H$229)/(1+POWER(10,($B43-H$232)/H$229))</f>
        <v>3.1858367076527205E-6</v>
      </c>
      <c r="GC43" s="2">
        <f t="shared" ref="GC43:GC106" si="169">POWER(10,($B43-I$232)/I$229)/(1+POWER(10,($B43-I$232)/I$229))</f>
        <v>3.2929514395464728E-6</v>
      </c>
      <c r="GD43" s="2">
        <f t="shared" ref="GD43:GD106" si="170">POWER(10,($B43-J$232)/J$229)/(1+POWER(10,($B43-J$232)/J$229))</f>
        <v>3.1143528170935824E-6</v>
      </c>
      <c r="GE43" s="2">
        <f t="shared" ref="GE43:GE106" si="171">POWER(10,($B43-K$232)/K$229)/(1+POWER(10,($B43-K$232)/K$229))</f>
        <v>3.41404703095245E-6</v>
      </c>
      <c r="GF43" s="2">
        <f t="shared" ref="GF43:GF106" si="172">POWER(10,($B43-L$232)/L$229)/(1+POWER(10,($B43-L$232)/L$229))</f>
        <v>3.1433099308275625E-6</v>
      </c>
      <c r="GG43" s="2">
        <f t="shared" ref="GG43:GG106" si="173">POWER(10,($B43-M$232)/M$229)/(1+POWER(10,($B43-M$232)/M$229))</f>
        <v>3.7644875463962891E-6</v>
      </c>
      <c r="GH43" s="2">
        <f t="shared" ref="GH43:GH106" si="174">POWER(10,($B43-N$232)/N$229)/(1+POWER(10,($B43-N$232)/N$229))</f>
        <v>3.43885037611396E-6</v>
      </c>
      <c r="GI43" s="2">
        <f t="shared" ref="GI43:GI106" si="175">POWER(10,($B43-O$232)/O$229)/(1+POWER(10,($B43-O$232)/O$229))</f>
        <v>3.1620887347643661E-6</v>
      </c>
      <c r="GJ43" s="2">
        <f t="shared" ref="GJ43:GJ106" si="176">POWER(10,($B43-P$232)/P$229)/(1+POWER(10,($B43-P$232)/P$229))</f>
        <v>2.1374836160671512E-6</v>
      </c>
      <c r="GK43" s="2">
        <f t="shared" ref="GK43:GK106" si="177">POWER(10,($B43-Q$232)/Q$229)/(1+POWER(10,($B43-Q$232)/Q$229))</f>
        <v>1.9515856268643266E-6</v>
      </c>
      <c r="GM43" s="86">
        <f t="shared" si="113"/>
        <v>1.7373631605716423E-6</v>
      </c>
      <c r="GN43" s="86">
        <f t="shared" ref="GN43:GN106" si="178" xml:space="preserve"> _xlfn.NORM.DIST($B43, D$7, ABS(D$11), TRUE) * _xlfn.NORM.DIST(($B43 - D$7)*D$15, 0, ABS(D$11), TRUE) * 2</f>
        <v>2.1544680067609572E-7</v>
      </c>
      <c r="GO43" s="86">
        <f t="shared" ref="GO43:GO106" si="179" xml:space="preserve"> _xlfn.NORM.DIST($B43, E$7, ABS(E$11), TRUE) * _xlfn.NORM.DIST(($B43 - E$7)*E$15, 0, ABS(E$11), TRUE) * 2</f>
        <v>2.1254821965592022E-7</v>
      </c>
      <c r="GP43" s="86">
        <f t="shared" ref="GP43:GP106" si="180" xml:space="preserve"> _xlfn.NORM.DIST($B43, F$7, ABS(F$11), TRUE) * _xlfn.NORM.DIST(($B43 - F$7)*F$15, 0, ABS(F$11), TRUE) * 2</f>
        <v>4.3132823583987527E-8</v>
      </c>
      <c r="GQ43" s="86">
        <f t="shared" ref="GQ43:GQ106" si="181" xml:space="preserve"> _xlfn.NORM.DIST($B43, G$7, ABS(G$11), TRUE) * _xlfn.NORM.DIST(($B43 - G$7)*G$15, 0, ABS(G$11), TRUE) * 2</f>
        <v>1.8955121736467807E-8</v>
      </c>
      <c r="GR43" s="86">
        <f t="shared" ref="GR43:GR106" si="182" xml:space="preserve"> _xlfn.NORM.DIST($B43, H$7, ABS(H$11), TRUE) * _xlfn.NORM.DIST(($B43 - H$7)*H$15, 0, ABS(H$11), TRUE) * 2</f>
        <v>2.0751226118627938E-8</v>
      </c>
      <c r="GS43" s="86">
        <f t="shared" ref="GS43:GS106" si="183" xml:space="preserve"> _xlfn.NORM.DIST($B43, I$7, ABS(I$11), TRUE) * _xlfn.NORM.DIST(($B43 - I$7)*I$15, 0, ABS(I$11), TRUE) * 2</f>
        <v>1.278682595941339E-8</v>
      </c>
      <c r="GT43" s="86">
        <f t="shared" ref="GT43:GT106" si="184" xml:space="preserve"> _xlfn.NORM.DIST($B43, J$7, ABS(J$11), TRUE) * _xlfn.NORM.DIST(($B43 - J$7)*J$15, 0, ABS(J$11), TRUE) * 2</f>
        <v>2.7474769425662403E-9</v>
      </c>
      <c r="GU43" s="86">
        <f t="shared" ref="GU43:GU106" si="185" xml:space="preserve"> _xlfn.NORM.DIST($B43, K$7, ABS(K$11), TRUE) * _xlfn.NORM.DIST(($B43 - K$7)*K$15, 0, ABS(K$11), TRUE) * 2</f>
        <v>2.2483897319756913E-9</v>
      </c>
      <c r="GV43" s="86">
        <f t="shared" ref="GV43:GV106" si="186" xml:space="preserve"> _xlfn.NORM.DIST($B43, L$7, ABS(L$11), TRUE) * _xlfn.NORM.DIST(($B43 - L$7)*L$15, 0, ABS(L$11), TRUE) * 2</f>
        <v>5.7378459222140242E-9</v>
      </c>
      <c r="GW43" s="86">
        <f t="shared" ref="GW43:GW106" si="187" xml:space="preserve"> _xlfn.NORM.DIST($B43, M$7, ABS(M$11), TRUE) * _xlfn.NORM.DIST(($B43 - M$7)*M$15, 0, ABS(M$11), TRUE) * 2</f>
        <v>1.3446384332772502E-8</v>
      </c>
      <c r="GX43" s="86">
        <f t="shared" ref="GX43:GX106" si="188" xml:space="preserve"> _xlfn.NORM.DIST($B43, N$7, ABS(N$11), TRUE) * _xlfn.NORM.DIST(($B43 - N$7)*N$15, 0, ABS(N$11), TRUE) * 2</f>
        <v>8.7472213119013207E-9</v>
      </c>
      <c r="GY43" s="86">
        <f t="shared" ref="GY43:GY106" si="189" xml:space="preserve"> _xlfn.NORM.DIST($B43, O$7, ABS(O$11), TRUE) * _xlfn.NORM.DIST(($B43 - O$7)*O$15, 0, ABS(O$11), TRUE) * 2</f>
        <v>1.6850249510414208E-8</v>
      </c>
      <c r="GZ43" s="86">
        <f t="shared" ref="GZ43:GZ106" si="190" xml:space="preserve"> _xlfn.NORM.DIST($B43, P$7, ABS(P$11), TRUE) * _xlfn.NORM.DIST(($B43 - P$7)*P$15, 0, ABS(P$11), TRUE) * 2</f>
        <v>4.2036907137005066E-8</v>
      </c>
      <c r="HA43" s="86">
        <f t="shared" ref="HA43:HA106" si="191" xml:space="preserve"> _xlfn.NORM.DIST($B43, Q$7, ABS(Q$11), TRUE) * _xlfn.NORM.DIST(($B43 - Q$7)*Q$15, 0, ABS(Q$11), TRUE) * 2</f>
        <v>2.5128404120667597E-10</v>
      </c>
      <c r="HC43" s="86">
        <f t="shared" si="145"/>
        <v>2.3898086192231113E-19</v>
      </c>
      <c r="HD43" s="86">
        <f t="shared" ref="HD43:HD106" si="192" xml:space="preserve"> _xlfn.NORM.DIST($B43, D$8, ABS(D$12), TRUE) * _xlfn.NORM.DIST(($B43 - D$8)*D$16, 0, ABS(D$12), TRUE) * 2</f>
        <v>2.0042025197752375E-20</v>
      </c>
      <c r="HE43" s="86">
        <f t="shared" ref="HE43:HE106" si="193" xml:space="preserve"> _xlfn.NORM.DIST($B43, E$8, ABS(E$12), TRUE) * _xlfn.NORM.DIST(($B43 - E$8)*E$16, 0, ABS(E$12), TRUE) * 2</f>
        <v>8.935536748338392E-22</v>
      </c>
      <c r="HF43" s="86">
        <f t="shared" ref="HF43:HF106" si="194" xml:space="preserve"> _xlfn.NORM.DIST($B43, F$8, ABS(F$12), TRUE) * _xlfn.NORM.DIST(($B43 - F$8)*F$16, 0, ABS(F$12), TRUE) * 2</f>
        <v>3.6553383430521494E-24</v>
      </c>
      <c r="HG43" s="86">
        <f t="shared" ref="HG43:HG106" si="195" xml:space="preserve"> _xlfn.NORM.DIST($B43, G$8, ABS(G$12), TRUE) * _xlfn.NORM.DIST(($B43 - G$8)*G$16, 0, ABS(G$12), TRUE) * 2</f>
        <v>4.3295374903411417E-26</v>
      </c>
      <c r="HH43" s="86">
        <f t="shared" ref="HH43:HH106" si="196" xml:space="preserve"> _xlfn.NORM.DIST($B43, H$8, ABS(H$12), TRUE) * _xlfn.NORM.DIST(($B43 - H$8)*H$16, 0, ABS(H$12), TRUE) * 2</f>
        <v>4.4078236266811354E-23</v>
      </c>
      <c r="HI43" s="86">
        <f t="shared" ref="HI43:HI106" si="197" xml:space="preserve"> _xlfn.NORM.DIST($B43, I$8, ABS(I$12), TRUE) * _xlfn.NORM.DIST(($B43 - I$8)*I$16, 0, ABS(I$12), TRUE) * 2</f>
        <v>7.7140551023429776E-25</v>
      </c>
      <c r="HJ43" s="86">
        <f t="shared" ref="HJ43:HJ106" si="198" xml:space="preserve"> _xlfn.NORM.DIST($B43, J$8, ABS(J$12), TRUE) * _xlfn.NORM.DIST(($B43 - J$8)*J$16, 0, ABS(J$12), TRUE) * 2</f>
        <v>3.4279227479064081E-23</v>
      </c>
      <c r="HK43" s="86">
        <f t="shared" ref="HK43:HK106" si="199" xml:space="preserve"> _xlfn.NORM.DIST($B43, K$8, ABS(K$12), TRUE) * _xlfn.NORM.DIST(($B43 - K$8)*K$16, 0, ABS(K$12), TRUE) * 2</f>
        <v>5.5230811492231758E-23</v>
      </c>
      <c r="HL43" s="86">
        <f t="shared" ref="HL43:HL106" si="200" xml:space="preserve"> _xlfn.NORM.DIST($B43, L$8, ABS(L$12), TRUE) * _xlfn.NORM.DIST(($B43 - L$8)*L$16, 0, ABS(L$12), TRUE) * 2</f>
        <v>2.1175048776569374E-24</v>
      </c>
      <c r="HM43" s="86">
        <f t="shared" ref="HM43:HM106" si="201" xml:space="preserve"> _xlfn.NORM.DIST($B43, M$8, ABS(M$12), TRUE) * _xlfn.NORM.DIST(($B43 - M$8)*M$16, 0, ABS(M$12), TRUE) * 2</f>
        <v>9.2079648642721204E-24</v>
      </c>
      <c r="HN43" s="86">
        <f t="shared" ref="HN43:HN106" si="202" xml:space="preserve"> _xlfn.NORM.DIST($B43, N$8, ABS(N$12), TRUE) * _xlfn.NORM.DIST(($B43 - N$8)*N$16, 0, ABS(N$12), TRUE) * 2</f>
        <v>3.7259260359883325E-25</v>
      </c>
      <c r="HO43" s="86">
        <f t="shared" ref="HO43:HO106" si="203" xml:space="preserve"> _xlfn.NORM.DIST($B43, O$8, ABS(O$12), TRUE) * _xlfn.NORM.DIST(($B43 - O$8)*O$16, 0, ABS(O$12), TRUE) * 2</f>
        <v>1.093410326159716E-21</v>
      </c>
      <c r="HP43" s="86">
        <f t="shared" ref="HP43:HP106" si="204" xml:space="preserve"> _xlfn.NORM.DIST($B43, P$8, ABS(P$12), TRUE) * _xlfn.NORM.DIST(($B43 - P$8)*P$16, 0, ABS(P$12), TRUE) * 2</f>
        <v>2.6728862760810837E-22</v>
      </c>
      <c r="HQ43" s="86">
        <f t="shared" ref="HQ43:HQ106" si="205" xml:space="preserve"> _xlfn.NORM.DIST($B43, Q$8, ABS(Q$12), TRUE) * _xlfn.NORM.DIST(($B43 - Q$8)*Q$16, 0, ABS(Q$12), TRUE) * 2</f>
        <v>2.9655732092034942E-30</v>
      </c>
      <c r="HS43" s="86">
        <f t="shared" si="114"/>
        <v>1.9529506702168248E-65</v>
      </c>
      <c r="HT43" s="86">
        <f t="shared" ref="HT43:HT106" si="206" xml:space="preserve"> _xlfn.NORM.DIST($B43, D$9, ABS(D$13), TRUE) * _xlfn.NORM.DIST(($B43 - D$9)*D$17, 0, ABS(D$13), TRUE) * 2</f>
        <v>1.5312449992463382E-75</v>
      </c>
      <c r="HU43" s="86">
        <f t="shared" ref="HU43:HU106" si="207" xml:space="preserve"> _xlfn.NORM.DIST($B43, E$9, ABS(E$13), TRUE) * _xlfn.NORM.DIST(($B43 - E$9)*E$17, 0, ABS(E$13), TRUE) * 2</f>
        <v>7.711146569428214E-82</v>
      </c>
      <c r="HV43" s="86">
        <f t="shared" ref="HV43:HV106" si="208" xml:space="preserve"> _xlfn.NORM.DIST($B43, F$9, ABS(F$13), TRUE) * _xlfn.NORM.DIST(($B43 - F$9)*F$17, 0, ABS(F$13), TRUE) * 2</f>
        <v>2.6250125905601265E-92</v>
      </c>
      <c r="HW43" s="86">
        <f t="shared" ref="HW43:HW106" si="209" xml:space="preserve"> _xlfn.NORM.DIST($B43, G$9, ABS(G$13), TRUE) * _xlfn.NORM.DIST(($B43 - G$9)*G$17, 0, ABS(G$13), TRUE) * 2</f>
        <v>4.1094843064713571E-102</v>
      </c>
      <c r="HX43" s="86">
        <f t="shared" ref="HX43:HX106" si="210" xml:space="preserve"> _xlfn.NORM.DIST($B43, H$9, ABS(H$13), TRUE) * _xlfn.NORM.DIST(($B43 - H$9)*H$17, 0, ABS(H$13), TRUE) * 2</f>
        <v>4.8339919609437146E-91</v>
      </c>
      <c r="HY43" s="86">
        <f t="shared" ref="HY43:HY106" si="211" xml:space="preserve"> _xlfn.NORM.DIST($B43, I$9, ABS(I$13), TRUE) * _xlfn.NORM.DIST(($B43 - I$9)*I$17, 0, ABS(I$13), TRUE) * 2</f>
        <v>4.4462780195773673E-99</v>
      </c>
      <c r="HZ43" s="86">
        <f t="shared" ref="HZ43:HZ106" si="212" xml:space="preserve"> _xlfn.NORM.DIST($B43, J$9, ABS(J$13), TRUE) * _xlfn.NORM.DIST(($B43 - J$9)*J$17, 0, ABS(J$13), TRUE) * 2</f>
        <v>5.0036928737584926E-93</v>
      </c>
      <c r="IA43" s="86">
        <f t="shared" ref="IA43:IA106" si="213" xml:space="preserve"> _xlfn.NORM.DIST($B43, K$9, ABS(K$13), TRUE) * _xlfn.NORM.DIST(($B43 - K$9)*K$17, 0, ABS(K$13), TRUE) * 2</f>
        <v>2.0685696554839736E-91</v>
      </c>
      <c r="IB43" s="86">
        <f t="shared" ref="IB43:IB106" si="214" xml:space="preserve"> _xlfn.NORM.DIST($B43, L$9, ABS(L$13), TRUE) * _xlfn.NORM.DIST(($B43 - L$9)*L$17, 0, ABS(L$13), TRUE) * 2</f>
        <v>5.7065515157799284E-97</v>
      </c>
      <c r="IC43" s="86">
        <f t="shared" ref="IC43:IC106" si="215" xml:space="preserve"> _xlfn.NORM.DIST($B43, M$9, ABS(M$13), TRUE) * _xlfn.NORM.DIST(($B43 - M$9)*M$17, 0, ABS(M$13), TRUE) * 2</f>
        <v>1.5997839213006863E-93</v>
      </c>
      <c r="ID43" s="86">
        <f t="shared" ref="ID43:ID106" si="216" xml:space="preserve"> _xlfn.NORM.DIST($B43, N$9, ABS(N$13), TRUE) * _xlfn.NORM.DIST(($B43 - N$9)*N$17, 0, ABS(N$13), TRUE) * 2</f>
        <v>4.0454657347320585E-99</v>
      </c>
      <c r="IE43" s="86">
        <f t="shared" ref="IE43:IE106" si="217" xml:space="preserve"> _xlfn.NORM.DIST($B43, O$9, ABS(O$13), TRUE) * _xlfn.NORM.DIST(($B43 - O$9)*O$17, 0, ABS(O$13), TRUE) * 2</f>
        <v>1.3065374322280136E-84</v>
      </c>
      <c r="IF43" s="86">
        <f t="shared" ref="IF43:IF106" si="218" xml:space="preserve"> _xlfn.NORM.DIST($B43, P$9, ABS(P$13), TRUE) * _xlfn.NORM.DIST(($B43 - P$9)*P$17, 0, ABS(P$13), TRUE) * 2</f>
        <v>2.1020615180769918E-55</v>
      </c>
      <c r="IG43" s="86">
        <f t="shared" ref="IG43:IG106" si="219" xml:space="preserve"> _xlfn.NORM.DIST($B43, Q$9, ABS(Q$13), TRUE) * _xlfn.NORM.DIST(($B43 - Q$9)*Q$17, 0, ABS(Q$13), TRUE) * 2</f>
        <v>1.9904316157476884E-45</v>
      </c>
      <c r="II43" s="86">
        <f t="shared" si="115"/>
        <v>0</v>
      </c>
      <c r="IJ43" s="86">
        <f t="shared" si="116"/>
        <v>0</v>
      </c>
      <c r="IK43" s="86">
        <f t="shared" si="117"/>
        <v>0</v>
      </c>
      <c r="IL43" s="86">
        <f t="shared" si="118"/>
        <v>0</v>
      </c>
      <c r="IM43" s="86">
        <f t="shared" si="119"/>
        <v>0</v>
      </c>
      <c r="IN43" s="86">
        <f t="shared" si="120"/>
        <v>0</v>
      </c>
      <c r="IO43" s="86">
        <f t="shared" si="121"/>
        <v>0</v>
      </c>
      <c r="IP43" s="86">
        <f t="shared" si="122"/>
        <v>0</v>
      </c>
      <c r="IQ43" s="86">
        <f t="shared" si="123"/>
        <v>0</v>
      </c>
      <c r="IR43" s="86">
        <f t="shared" si="124"/>
        <v>0</v>
      </c>
      <c r="IS43" s="86">
        <f t="shared" si="125"/>
        <v>0</v>
      </c>
      <c r="IT43" s="86">
        <f t="shared" si="126"/>
        <v>0</v>
      </c>
      <c r="IU43" s="86">
        <f t="shared" si="127"/>
        <v>0</v>
      </c>
      <c r="IV43" s="86">
        <f t="shared" si="128"/>
        <v>2.1196480982623168E-166</v>
      </c>
      <c r="IW43" s="86">
        <f t="shared" si="129"/>
        <v>2.0137491477630191E-95</v>
      </c>
      <c r="IY43" s="86">
        <f t="shared" si="130"/>
        <v>1.7373631605718814E-6</v>
      </c>
      <c r="IZ43" s="86">
        <f t="shared" si="131"/>
        <v>2.1544680067611575E-7</v>
      </c>
      <c r="JA43" s="86">
        <f t="shared" si="132"/>
        <v>2.1254821965592112E-7</v>
      </c>
      <c r="JB43" s="86">
        <f t="shared" si="133"/>
        <v>4.3132823583987534E-8</v>
      </c>
      <c r="JC43" s="86">
        <f t="shared" si="134"/>
        <v>1.8955121736467807E-8</v>
      </c>
      <c r="JD43" s="86">
        <f t="shared" si="135"/>
        <v>2.0751226118627981E-8</v>
      </c>
      <c r="JE43" s="86">
        <f t="shared" si="136"/>
        <v>1.278682595941339E-8</v>
      </c>
      <c r="JF43" s="86">
        <f t="shared" si="137"/>
        <v>2.7474769425662746E-9</v>
      </c>
      <c r="JG43" s="86">
        <f t="shared" si="138"/>
        <v>2.2483897319757467E-9</v>
      </c>
      <c r="JH43" s="86">
        <f t="shared" si="139"/>
        <v>5.7378459222140267E-9</v>
      </c>
      <c r="JI43" s="86">
        <f t="shared" si="140"/>
        <v>1.3446384332772512E-8</v>
      </c>
      <c r="JJ43" s="86">
        <f t="shared" si="141"/>
        <v>8.7472213119013207E-9</v>
      </c>
      <c r="JK43" s="86">
        <f t="shared" si="142"/>
        <v>1.68502495104153E-8</v>
      </c>
      <c r="JL43" s="86">
        <f t="shared" si="143"/>
        <v>4.2036907137005331E-8</v>
      </c>
      <c r="JM43" s="86">
        <f t="shared" si="144"/>
        <v>2.5128404120667597E-10</v>
      </c>
    </row>
    <row r="44" spans="2:273" x14ac:dyDescent="0.25">
      <c r="B44" s="2">
        <v>17</v>
      </c>
      <c r="C44" s="37">
        <v>77.015000000000001</v>
      </c>
      <c r="D44" s="37">
        <v>81.385000000000005</v>
      </c>
      <c r="E44" s="37">
        <v>78.126999999999995</v>
      </c>
      <c r="F44" s="37">
        <v>79.921000000000006</v>
      </c>
      <c r="G44" s="37">
        <v>81.397000000000006</v>
      </c>
      <c r="H44" s="37">
        <v>80.316999999999993</v>
      </c>
      <c r="I44" s="37">
        <v>79.316999999999993</v>
      </c>
      <c r="J44" s="37">
        <v>79.27</v>
      </c>
      <c r="K44" s="37">
        <v>79.143000000000001</v>
      </c>
      <c r="L44" s="37">
        <v>76.951999999999998</v>
      </c>
      <c r="M44" s="37">
        <v>75.492000000000004</v>
      </c>
      <c r="N44" s="37">
        <v>75.602999999999994</v>
      </c>
      <c r="O44" s="37">
        <v>75.507999999999996</v>
      </c>
      <c r="P44" s="37">
        <v>74.602999999999994</v>
      </c>
      <c r="Q44" s="37">
        <v>71.856999999999999</v>
      </c>
      <c r="S44" s="4">
        <f t="shared" si="8"/>
        <v>78.940131709775656</v>
      </c>
      <c r="T44" s="4">
        <f t="shared" si="9"/>
        <v>81.228150848667141</v>
      </c>
      <c r="U44" s="4">
        <f t="shared" si="10"/>
        <v>79.326868613122301</v>
      </c>
      <c r="V44" s="4">
        <f t="shared" si="11"/>
        <v>80.222229077969047</v>
      </c>
      <c r="W44" s="4">
        <f t="shared" si="12"/>
        <v>81.789685862810515</v>
      </c>
      <c r="X44" s="4">
        <f t="shared" si="13"/>
        <v>81.44288565903534</v>
      </c>
      <c r="Y44" s="4">
        <f t="shared" si="14"/>
        <v>80.39009151341304</v>
      </c>
      <c r="Z44" s="4">
        <f t="shared" si="15"/>
        <v>80.519545522841085</v>
      </c>
      <c r="AA44" s="4">
        <f t="shared" si="16"/>
        <v>80.173455121866752</v>
      </c>
      <c r="AB44" s="4">
        <f t="shared" si="17"/>
        <v>76.881280968534824</v>
      </c>
      <c r="AC44" s="4">
        <f t="shared" si="18"/>
        <v>76.685135563201072</v>
      </c>
      <c r="AD44" s="4">
        <f t="shared" si="19"/>
        <v>75.513732315279526</v>
      </c>
      <c r="AE44" s="4">
        <f t="shared" si="20"/>
        <v>75.878505977855212</v>
      </c>
      <c r="AF44" s="4">
        <f t="shared" si="21"/>
        <v>74.519435150087688</v>
      </c>
      <c r="AG44" s="4">
        <f t="shared" si="22"/>
        <v>72.105197834903507</v>
      </c>
      <c r="AI44" s="4">
        <f t="shared" si="23"/>
        <v>-1.9251317097756555</v>
      </c>
      <c r="AJ44" s="4">
        <f t="shared" si="24"/>
        <v>0.15684915133286381</v>
      </c>
      <c r="AK44" s="4">
        <f t="shared" si="25"/>
        <v>-1.1998686131223053</v>
      </c>
      <c r="AL44" s="4">
        <f t="shared" si="26"/>
        <v>-0.3012290779690403</v>
      </c>
      <c r="AM44" s="4">
        <f t="shared" si="27"/>
        <v>-0.39268586281050943</v>
      </c>
      <c r="AN44" s="4">
        <f t="shared" si="28"/>
        <v>-1.1258856590353474</v>
      </c>
      <c r="AO44" s="4">
        <f t="shared" si="29"/>
        <v>-1.073091513413047</v>
      </c>
      <c r="AP44" s="4">
        <f t="shared" si="30"/>
        <v>-1.249545522841089</v>
      </c>
      <c r="AQ44" s="4">
        <f t="shared" si="31"/>
        <v>-1.0304551218667513</v>
      </c>
      <c r="AR44" s="4">
        <f t="shared" si="32"/>
        <v>7.0719031465173998E-2</v>
      </c>
      <c r="AS44" s="4">
        <f t="shared" si="33"/>
        <v>-1.1931355632010678</v>
      </c>
      <c r="AT44" s="4">
        <f t="shared" si="34"/>
        <v>8.926768472046831E-2</v>
      </c>
      <c r="AU44" s="4">
        <f t="shared" si="35"/>
        <v>-0.37050597785521688</v>
      </c>
      <c r="AV44" s="4">
        <f t="shared" si="146"/>
        <v>8.3564849912306727E-2</v>
      </c>
      <c r="AW44" s="4">
        <f t="shared" si="146"/>
        <v>-0.24819783490350744</v>
      </c>
      <c r="AY44" s="2">
        <f t="shared" si="96"/>
        <v>78.9371665426238</v>
      </c>
      <c r="AZ44" s="2">
        <f t="shared" si="147"/>
        <v>81.227689201992106</v>
      </c>
      <c r="BA44" s="2">
        <f t="shared" si="148"/>
        <v>79.326407145004922</v>
      </c>
      <c r="BB44" s="2">
        <f t="shared" si="149"/>
        <v>80.222123004574883</v>
      </c>
      <c r="BC44" s="2">
        <f t="shared" si="150"/>
        <v>81.789635994206947</v>
      </c>
      <c r="BD44" s="2">
        <f t="shared" si="151"/>
        <v>81.442832009189956</v>
      </c>
      <c r="BE44" s="2">
        <f t="shared" si="152"/>
        <v>80.390056343949027</v>
      </c>
      <c r="BF44" s="2">
        <f t="shared" si="153"/>
        <v>80.519537048421554</v>
      </c>
      <c r="BG44" s="2">
        <f t="shared" si="154"/>
        <v>80.173448058268079</v>
      </c>
      <c r="BH44" s="2">
        <f t="shared" si="155"/>
        <v>76.881264769182579</v>
      </c>
      <c r="BI44" s="2">
        <f t="shared" si="156"/>
        <v>76.685099719242629</v>
      </c>
      <c r="BJ44" s="2">
        <f t="shared" si="157"/>
        <v>75.513708784126109</v>
      </c>
      <c r="BK44" s="2">
        <f t="shared" si="158"/>
        <v>75.8784628543617</v>
      </c>
      <c r="BL44" s="2">
        <f t="shared" si="159"/>
        <v>74.519342181505309</v>
      </c>
      <c r="BM44" s="2">
        <f t="shared" si="160"/>
        <v>72.105197184380913</v>
      </c>
      <c r="BO44" s="2">
        <f t="shared" si="38"/>
        <v>77.015000000000001</v>
      </c>
      <c r="BP44" s="2">
        <f t="shared" si="39"/>
        <v>81.385000000000005</v>
      </c>
      <c r="BQ44" s="2">
        <f t="shared" si="40"/>
        <v>78.126999999999995</v>
      </c>
      <c r="BR44" s="2">
        <f t="shared" si="41"/>
        <v>79.921000000000006</v>
      </c>
      <c r="BS44" s="2">
        <f t="shared" si="42"/>
        <v>81.397000000000006</v>
      </c>
      <c r="BT44" s="2">
        <f t="shared" si="43"/>
        <v>80.316999999999993</v>
      </c>
      <c r="BU44" s="2">
        <f t="shared" si="44"/>
        <v>79.316999999999993</v>
      </c>
      <c r="BV44" s="2">
        <f t="shared" si="45"/>
        <v>79.27</v>
      </c>
      <c r="BW44" s="2">
        <f t="shared" si="46"/>
        <v>79.143000000000001</v>
      </c>
      <c r="BX44" s="2">
        <f t="shared" si="47"/>
        <v>76.951999999999998</v>
      </c>
      <c r="BY44" s="2">
        <f t="shared" si="48"/>
        <v>75.492000000000004</v>
      </c>
      <c r="BZ44" s="2">
        <f t="shared" si="49"/>
        <v>75.602999999999994</v>
      </c>
      <c r="CA44" s="2">
        <f t="shared" si="50"/>
        <v>75.507999999999996</v>
      </c>
      <c r="CB44" s="2">
        <f t="shared" si="51"/>
        <v>74.602999999999994</v>
      </c>
      <c r="CC44" s="2">
        <f t="shared" si="52"/>
        <v>71.856999999999999</v>
      </c>
      <c r="CE44" s="2" t="str">
        <f t="shared" si="97"/>
        <v/>
      </c>
      <c r="CF44" s="2" t="str">
        <f t="shared" si="98"/>
        <v/>
      </c>
      <c r="CG44" s="2" t="str">
        <f t="shared" si="99"/>
        <v/>
      </c>
      <c r="CH44" s="2" t="str">
        <f t="shared" si="100"/>
        <v/>
      </c>
      <c r="CI44" s="2" t="str">
        <f t="shared" si="101"/>
        <v/>
      </c>
      <c r="CJ44" s="2" t="str">
        <f t="shared" si="102"/>
        <v/>
      </c>
      <c r="CK44" s="2" t="str">
        <f t="shared" si="103"/>
        <v/>
      </c>
      <c r="CL44" s="2" t="str">
        <f t="shared" si="104"/>
        <v/>
      </c>
      <c r="CM44" s="2" t="str">
        <f t="shared" si="105"/>
        <v/>
      </c>
      <c r="CN44" s="2" t="str">
        <f t="shared" si="106"/>
        <v/>
      </c>
      <c r="CO44" s="2" t="str">
        <f t="shared" si="107"/>
        <v/>
      </c>
      <c r="CP44" s="2" t="str">
        <f t="shared" si="108"/>
        <v/>
      </c>
      <c r="CQ44" s="2" t="str">
        <f t="shared" si="109"/>
        <v/>
      </c>
      <c r="CR44" s="2" t="str">
        <f t="shared" si="110"/>
        <v/>
      </c>
      <c r="CS44" s="2" t="str">
        <f t="shared" si="111"/>
        <v/>
      </c>
      <c r="CU44" s="2" t="str">
        <f t="shared" si="54"/>
        <v/>
      </c>
      <c r="CV44" s="2" t="str">
        <f t="shared" si="55"/>
        <v/>
      </c>
      <c r="CW44" s="2" t="str">
        <f t="shared" si="56"/>
        <v/>
      </c>
      <c r="CX44" s="2" t="str">
        <f t="shared" si="57"/>
        <v/>
      </c>
      <c r="CY44" s="2" t="str">
        <f t="shared" si="58"/>
        <v/>
      </c>
      <c r="CZ44" s="2" t="str">
        <f t="shared" si="59"/>
        <v/>
      </c>
      <c r="DA44" s="2" t="str">
        <f t="shared" si="60"/>
        <v/>
      </c>
      <c r="DB44" s="2" t="str">
        <f t="shared" si="61"/>
        <v/>
      </c>
      <c r="DC44" s="2" t="str">
        <f t="shared" si="62"/>
        <v/>
      </c>
      <c r="DD44" s="2" t="str">
        <f t="shared" si="63"/>
        <v/>
      </c>
      <c r="DE44" s="2" t="str">
        <f t="shared" si="64"/>
        <v/>
      </c>
      <c r="DF44" s="2" t="str">
        <f t="shared" si="65"/>
        <v/>
      </c>
      <c r="DG44" s="2" t="str">
        <f t="shared" si="66"/>
        <v/>
      </c>
      <c r="DH44" s="2" t="str">
        <f t="shared" si="67"/>
        <v/>
      </c>
      <c r="DI44" s="2" t="str">
        <f t="shared" si="68"/>
        <v/>
      </c>
      <c r="DK44" s="2">
        <f t="shared" si="69"/>
        <v>79.279405533063425</v>
      </c>
      <c r="DL44" s="2">
        <f t="shared" si="161"/>
        <v>81.520320209059221</v>
      </c>
      <c r="DM44" s="2">
        <f t="shared" si="161"/>
        <v>79.523271254355421</v>
      </c>
      <c r="DN44" s="2">
        <f t="shared" si="161"/>
        <v>80.451358776976505</v>
      </c>
      <c r="DO44" s="2">
        <f t="shared" si="161"/>
        <v>82.124717607973395</v>
      </c>
      <c r="DP44" s="2">
        <f t="shared" si="161"/>
        <v>81.653608275445478</v>
      </c>
      <c r="DQ44" s="2">
        <f t="shared" si="161"/>
        <v>80.619642654566093</v>
      </c>
      <c r="DR44" s="2">
        <f t="shared" si="161"/>
        <v>80.731481606765328</v>
      </c>
      <c r="DS44" s="2">
        <f t="shared" si="161"/>
        <v>80.320281395348815</v>
      </c>
      <c r="DT44" s="2">
        <f t="shared" si="161"/>
        <v>77.070320144971333</v>
      </c>
      <c r="DU44" s="2">
        <f t="shared" si="161"/>
        <v>76.756752721281387</v>
      </c>
      <c r="DV44" s="2">
        <f t="shared" si="161"/>
        <v>75.657370884929037</v>
      </c>
      <c r="DW44" s="2">
        <f t="shared" si="161"/>
        <v>75.954012046565651</v>
      </c>
      <c r="DX44" s="2">
        <f t="shared" si="161"/>
        <v>74.687479134592024</v>
      </c>
      <c r="DY44" s="2">
        <f t="shared" si="161"/>
        <v>71.856028048780487</v>
      </c>
      <c r="EA44" s="2">
        <f t="shared" si="71"/>
        <v>76.250858549498801</v>
      </c>
      <c r="EB44" s="2">
        <f t="shared" si="72"/>
        <v>78.488121098343257</v>
      </c>
      <c r="EC44" s="2">
        <f t="shared" si="73"/>
        <v>77.51154028744439</v>
      </c>
      <c r="ED44" s="2">
        <f t="shared" si="74"/>
        <v>77.820740112642113</v>
      </c>
      <c r="EE44" s="2">
        <f t="shared" si="75"/>
        <v>78.23238440134746</v>
      </c>
      <c r="EF44" s="2">
        <f t="shared" si="76"/>
        <v>79.198504761904772</v>
      </c>
      <c r="EG44" s="2">
        <f t="shared" si="77"/>
        <v>77.961827586206894</v>
      </c>
      <c r="EH44" s="2">
        <f t="shared" si="78"/>
        <v>78.061890376240456</v>
      </c>
      <c r="EI44" s="2">
        <f t="shared" si="79"/>
        <v>78.464217086945268</v>
      </c>
      <c r="EJ44" s="2">
        <f t="shared" si="80"/>
        <v>74.684356536017731</v>
      </c>
      <c r="EK44" s="2">
        <f t="shared" si="81"/>
        <v>75.925352301197492</v>
      </c>
      <c r="EL44" s="2">
        <f t="shared" si="82"/>
        <v>73.887797870094971</v>
      </c>
      <c r="EM44" s="2">
        <f t="shared" si="83"/>
        <v>75.076829283796357</v>
      </c>
      <c r="EN44" s="2">
        <f t="shared" si="84"/>
        <v>72.778508520465024</v>
      </c>
      <c r="EO44" s="2">
        <f t="shared" si="85"/>
        <v>75.500482149357552</v>
      </c>
      <c r="EQ44" s="2">
        <f t="shared" si="86"/>
        <v>75.052190635725637</v>
      </c>
      <c r="ER44" s="2">
        <f t="shared" si="162"/>
        <v>75.346040017612196</v>
      </c>
      <c r="ES44" s="2">
        <f t="shared" si="162"/>
        <v>78.389192865399664</v>
      </c>
      <c r="ET44" s="2">
        <f t="shared" si="162"/>
        <v>77.381787819215745</v>
      </c>
      <c r="EU44" s="2">
        <f t="shared" si="162"/>
        <v>78.546260111945799</v>
      </c>
      <c r="EV44" s="2">
        <f t="shared" si="162"/>
        <v>78.879539206439475</v>
      </c>
      <c r="EW44" s="2">
        <f t="shared" si="162"/>
        <v>77.863682478045632</v>
      </c>
      <c r="EX44" s="2">
        <f t="shared" si="162"/>
        <v>77.683655995254156</v>
      </c>
      <c r="EY44" s="2">
        <f t="shared" si="162"/>
        <v>77.977098703199204</v>
      </c>
      <c r="EZ44" s="2">
        <f t="shared" si="162"/>
        <v>76.059376157439459</v>
      </c>
      <c r="FA44" s="2">
        <f t="shared" si="162"/>
        <v>77.102626501397566</v>
      </c>
      <c r="FB44" s="2">
        <f t="shared" si="162"/>
        <v>75.159520568607562</v>
      </c>
      <c r="FC44" s="2">
        <f t="shared" si="162"/>
        <v>76.117863577956697</v>
      </c>
      <c r="FD44" s="2">
        <f t="shared" si="162"/>
        <v>74.355856488999081</v>
      </c>
      <c r="FE44" s="2">
        <f t="shared" si="162"/>
        <v>77.589278581290813</v>
      </c>
      <c r="FG44" s="2">
        <f t="shared" si="88"/>
        <v>0.11300027153402523</v>
      </c>
      <c r="FH44" s="2">
        <f t="shared" si="163"/>
        <v>9.6502722001080121E-2</v>
      </c>
      <c r="FI44" s="2">
        <f t="shared" si="163"/>
        <v>9.7860049761586146E-2</v>
      </c>
      <c r="FJ44" s="2">
        <f t="shared" si="163"/>
        <v>8.7140696970122819E-2</v>
      </c>
      <c r="FK44" s="2">
        <f t="shared" si="163"/>
        <v>8.608792342932188E-2</v>
      </c>
      <c r="FL44" s="2">
        <f t="shared" si="163"/>
        <v>8.5851839192421009E-2</v>
      </c>
      <c r="FM44" s="2">
        <f t="shared" si="163"/>
        <v>8.6381463850803142E-2</v>
      </c>
      <c r="FN44" s="2">
        <f t="shared" si="163"/>
        <v>7.9391655291051827E-2</v>
      </c>
      <c r="FO44" s="2">
        <f t="shared" si="163"/>
        <v>7.9109065846415402E-2</v>
      </c>
      <c r="FP44" s="2">
        <f t="shared" si="163"/>
        <v>7.9238473789088174E-2</v>
      </c>
      <c r="FQ44" s="2">
        <f t="shared" si="163"/>
        <v>8.6189349578602123E-2</v>
      </c>
      <c r="FR44" s="2">
        <f t="shared" si="163"/>
        <v>8.118732303539497E-2</v>
      </c>
      <c r="FS44" s="2">
        <f t="shared" si="163"/>
        <v>8.6131197332454015E-2</v>
      </c>
      <c r="FT44" s="2">
        <f t="shared" si="163"/>
        <v>8.8079223786204905E-2</v>
      </c>
      <c r="FU44" s="2">
        <f t="shared" si="163"/>
        <v>6.8368172288604784E-2</v>
      </c>
      <c r="FW44" s="2">
        <f t="shared" si="112"/>
        <v>1.0310564856940645E-5</v>
      </c>
      <c r="FX44" s="2">
        <f t="shared" si="164"/>
        <v>4.945522848635651E-6</v>
      </c>
      <c r="FY44" s="2">
        <f t="shared" si="165"/>
        <v>4.5384454492356001E-6</v>
      </c>
      <c r="FZ44" s="2">
        <f t="shared" si="166"/>
        <v>4.1656666075785272E-6</v>
      </c>
      <c r="GA44" s="2">
        <f t="shared" si="167"/>
        <v>4.0439158492376899E-6</v>
      </c>
      <c r="GB44" s="2">
        <f t="shared" si="168"/>
        <v>3.4931994127308317E-6</v>
      </c>
      <c r="GC44" s="2">
        <f t="shared" si="169"/>
        <v>3.6106483073252194E-6</v>
      </c>
      <c r="GD44" s="2">
        <f t="shared" si="170"/>
        <v>3.4148189329993311E-6</v>
      </c>
      <c r="GE44" s="2">
        <f t="shared" si="171"/>
        <v>3.7434268970326706E-6</v>
      </c>
      <c r="GF44" s="2">
        <f t="shared" si="172"/>
        <v>3.4465697576630147E-6</v>
      </c>
      <c r="GG44" s="2">
        <f t="shared" si="173"/>
        <v>4.1276770151410755E-6</v>
      </c>
      <c r="GH44" s="2">
        <f t="shared" si="174"/>
        <v>3.7706232062126985E-6</v>
      </c>
      <c r="GI44" s="2">
        <f t="shared" si="175"/>
        <v>3.4671602942034516E-6</v>
      </c>
      <c r="GJ44" s="2">
        <f t="shared" si="176"/>
        <v>2.3437036963110241E-6</v>
      </c>
      <c r="GK44" s="2">
        <f t="shared" si="177"/>
        <v>2.1398706848566252E-6</v>
      </c>
      <c r="GM44" s="86">
        <f t="shared" si="113"/>
        <v>2.8110713069124577E-6</v>
      </c>
      <c r="GN44" s="86">
        <f t="shared" si="178"/>
        <v>3.7886687907147874E-7</v>
      </c>
      <c r="GO44" s="86">
        <f t="shared" si="179"/>
        <v>3.7546614747155215E-7</v>
      </c>
      <c r="GP44" s="86">
        <f t="shared" si="180"/>
        <v>8.0868468164940129E-8</v>
      </c>
      <c r="GQ44" s="86">
        <f t="shared" si="181"/>
        <v>3.7095020608151136E-8</v>
      </c>
      <c r="GR44" s="86">
        <f t="shared" si="182"/>
        <v>4.0370436225440853E-8</v>
      </c>
      <c r="GS44" s="86">
        <f t="shared" si="183"/>
        <v>2.561391712145484E-8</v>
      </c>
      <c r="GT44" s="86">
        <f t="shared" si="184"/>
        <v>5.8428684006639622E-9</v>
      </c>
      <c r="GU44" s="86">
        <f t="shared" si="185"/>
        <v>4.8294002816254896E-9</v>
      </c>
      <c r="GV44" s="86">
        <f t="shared" si="186"/>
        <v>1.1708757627160214E-8</v>
      </c>
      <c r="GW44" s="86">
        <f t="shared" si="187"/>
        <v>2.6840088015216757E-8</v>
      </c>
      <c r="GX44" s="86">
        <f t="shared" si="188"/>
        <v>1.7566264776467024E-8</v>
      </c>
      <c r="GY44" s="86">
        <f t="shared" si="189"/>
        <v>3.3200816363820637E-8</v>
      </c>
      <c r="GZ44" s="86">
        <f t="shared" si="190"/>
        <v>7.9166413462596177E-8</v>
      </c>
      <c r="HA44" s="86">
        <f t="shared" si="191"/>
        <v>5.7963336874736071E-10</v>
      </c>
      <c r="HC44" s="86">
        <f t="shared" si="145"/>
        <v>7.5130230558726006E-19</v>
      </c>
      <c r="HD44" s="86">
        <f t="shared" si="192"/>
        <v>6.7608236874331162E-20</v>
      </c>
      <c r="HE44" s="86">
        <f t="shared" si="193"/>
        <v>3.3284075739213829E-21</v>
      </c>
      <c r="HF44" s="86">
        <f t="shared" si="194"/>
        <v>1.5879101581150792E-23</v>
      </c>
      <c r="HG44" s="86">
        <f t="shared" si="195"/>
        <v>2.1531300022622878E-25</v>
      </c>
      <c r="HH44" s="86">
        <f t="shared" si="196"/>
        <v>1.7903214782851844E-22</v>
      </c>
      <c r="HI44" s="86">
        <f t="shared" si="197"/>
        <v>3.5521556341725213E-24</v>
      </c>
      <c r="HJ44" s="86">
        <f t="shared" si="198"/>
        <v>1.4217193467601298E-22</v>
      </c>
      <c r="HK44" s="86">
        <f t="shared" si="199"/>
        <v>2.2650097191937851E-22</v>
      </c>
      <c r="HL44" s="86">
        <f t="shared" si="200"/>
        <v>9.3967786570298771E-24</v>
      </c>
      <c r="HM44" s="86">
        <f t="shared" si="201"/>
        <v>3.9688815141287273E-23</v>
      </c>
      <c r="HN44" s="86">
        <f t="shared" si="202"/>
        <v>1.7365435134858374E-24</v>
      </c>
      <c r="HO44" s="86">
        <f t="shared" si="203"/>
        <v>4.0272593087339755E-21</v>
      </c>
      <c r="HP44" s="86">
        <f t="shared" si="204"/>
        <v>1.001949617455211E-21</v>
      </c>
      <c r="HQ44" s="86">
        <f t="shared" si="205"/>
        <v>1.8862963778344417E-29</v>
      </c>
      <c r="HS44" s="86">
        <f t="shared" si="114"/>
        <v>3.3586133906413551E-64</v>
      </c>
      <c r="HT44" s="86">
        <f t="shared" si="206"/>
        <v>3.6023463046260833E-74</v>
      </c>
      <c r="HU44" s="86">
        <f t="shared" si="207"/>
        <v>2.4035431109934062E-80</v>
      </c>
      <c r="HV44" s="86">
        <f t="shared" si="208"/>
        <v>1.2538089854518776E-90</v>
      </c>
      <c r="HW44" s="86">
        <f t="shared" si="209"/>
        <v>2.9367338019131994E-100</v>
      </c>
      <c r="HX44" s="86">
        <f t="shared" si="210"/>
        <v>2.0621331420048743E-89</v>
      </c>
      <c r="HY44" s="86">
        <f t="shared" si="211"/>
        <v>2.7027685777449158E-97</v>
      </c>
      <c r="HZ44" s="86">
        <f t="shared" si="212"/>
        <v>2.3323315528805104E-91</v>
      </c>
      <c r="IA44" s="86">
        <f t="shared" si="213"/>
        <v>9.2049823361988999E-90</v>
      </c>
      <c r="IB44" s="86">
        <f t="shared" si="214"/>
        <v>3.120705939245752E-95</v>
      </c>
      <c r="IC44" s="86">
        <f t="shared" si="215"/>
        <v>7.9508500392424926E-92</v>
      </c>
      <c r="ID44" s="86">
        <f t="shared" si="216"/>
        <v>2.4733152784178271E-97</v>
      </c>
      <c r="IE44" s="86">
        <f t="shared" si="217"/>
        <v>4.2238651235293283E-83</v>
      </c>
      <c r="IF44" s="86">
        <f t="shared" si="218"/>
        <v>1.8926862530746645E-54</v>
      </c>
      <c r="IG44" s="86">
        <f t="shared" si="219"/>
        <v>1.172843713003674E-44</v>
      </c>
      <c r="II44" s="86">
        <f t="shared" si="115"/>
        <v>0</v>
      </c>
      <c r="IJ44" s="86">
        <f t="shared" si="116"/>
        <v>0</v>
      </c>
      <c r="IK44" s="86">
        <f t="shared" si="117"/>
        <v>0</v>
      </c>
      <c r="IL44" s="86">
        <f t="shared" si="118"/>
        <v>0</v>
      </c>
      <c r="IM44" s="86">
        <f t="shared" si="119"/>
        <v>0</v>
      </c>
      <c r="IN44" s="86">
        <f t="shared" si="120"/>
        <v>0</v>
      </c>
      <c r="IO44" s="86">
        <f t="shared" si="121"/>
        <v>0</v>
      </c>
      <c r="IP44" s="86">
        <f t="shared" si="122"/>
        <v>0</v>
      </c>
      <c r="IQ44" s="86">
        <f t="shared" si="123"/>
        <v>0</v>
      </c>
      <c r="IR44" s="86">
        <f t="shared" si="124"/>
        <v>0</v>
      </c>
      <c r="IS44" s="86">
        <f t="shared" si="125"/>
        <v>0</v>
      </c>
      <c r="IT44" s="86">
        <f t="shared" si="126"/>
        <v>0</v>
      </c>
      <c r="IU44" s="86">
        <f t="shared" si="127"/>
        <v>0</v>
      </c>
      <c r="IV44" s="86">
        <f t="shared" si="128"/>
        <v>4.3348348317070553E-164</v>
      </c>
      <c r="IW44" s="86">
        <f t="shared" si="129"/>
        <v>4.0687509374038333E-94</v>
      </c>
      <c r="IY44" s="86">
        <f t="shared" si="130"/>
        <v>2.811071306913209E-6</v>
      </c>
      <c r="IZ44" s="86">
        <f t="shared" si="131"/>
        <v>3.7886687907154634E-7</v>
      </c>
      <c r="JA44" s="86">
        <f t="shared" si="132"/>
        <v>3.7546614747155548E-7</v>
      </c>
      <c r="JB44" s="86">
        <f t="shared" si="133"/>
        <v>8.0868468164940142E-8</v>
      </c>
      <c r="JC44" s="86">
        <f t="shared" si="134"/>
        <v>3.7095020608151136E-8</v>
      </c>
      <c r="JD44" s="86">
        <f t="shared" si="135"/>
        <v>4.0370436225441032E-8</v>
      </c>
      <c r="JE44" s="86">
        <f t="shared" si="136"/>
        <v>2.5613917121454844E-8</v>
      </c>
      <c r="JF44" s="86">
        <f t="shared" si="137"/>
        <v>5.8428684006641045E-9</v>
      </c>
      <c r="JG44" s="86">
        <f t="shared" si="138"/>
        <v>4.8294002816257163E-9</v>
      </c>
      <c r="JH44" s="86">
        <f t="shared" si="139"/>
        <v>1.1708757627160224E-8</v>
      </c>
      <c r="JI44" s="86">
        <f t="shared" si="140"/>
        <v>2.6840088015216797E-8</v>
      </c>
      <c r="JJ44" s="86">
        <f t="shared" si="141"/>
        <v>1.7566264776467028E-8</v>
      </c>
      <c r="JK44" s="86">
        <f t="shared" si="142"/>
        <v>3.3200816363824667E-8</v>
      </c>
      <c r="JL44" s="86">
        <f t="shared" si="143"/>
        <v>7.9166413462597182E-8</v>
      </c>
      <c r="JM44" s="86">
        <f t="shared" si="144"/>
        <v>5.7963336874736071E-10</v>
      </c>
    </row>
    <row r="45" spans="2:273" x14ac:dyDescent="0.25">
      <c r="B45" s="2">
        <v>18</v>
      </c>
      <c r="C45" s="37">
        <v>77.772999999999996</v>
      </c>
      <c r="D45" s="37">
        <v>81.091999999999999</v>
      </c>
      <c r="E45" s="37">
        <v>77.475999999999999</v>
      </c>
      <c r="F45" s="37">
        <v>79.73</v>
      </c>
      <c r="G45" s="37">
        <v>80.587000000000003</v>
      </c>
      <c r="H45" s="37">
        <v>79.888999999999996</v>
      </c>
      <c r="I45" s="37">
        <v>79.667000000000002</v>
      </c>
      <c r="J45" s="37">
        <v>79.713999999999999</v>
      </c>
      <c r="K45" s="37">
        <v>79.126999999999995</v>
      </c>
      <c r="L45" s="37">
        <v>75.143000000000001</v>
      </c>
      <c r="M45" s="37">
        <v>76.459999999999994</v>
      </c>
      <c r="N45" s="37">
        <v>73.983999999999995</v>
      </c>
      <c r="O45" s="37">
        <v>74.81</v>
      </c>
      <c r="P45" s="37">
        <v>74.016000000000005</v>
      </c>
      <c r="Q45" s="37">
        <v>71.143000000000001</v>
      </c>
      <c r="S45" s="4">
        <f t="shared" si="8"/>
        <v>79.119888467398383</v>
      </c>
      <c r="T45" s="4">
        <f t="shared" si="9"/>
        <v>81.370284569026666</v>
      </c>
      <c r="U45" s="4">
        <f t="shared" si="10"/>
        <v>79.531606868693544</v>
      </c>
      <c r="V45" s="4">
        <f t="shared" si="11"/>
        <v>80.427246875127693</v>
      </c>
      <c r="W45" s="4">
        <f t="shared" si="12"/>
        <v>81.978859571070217</v>
      </c>
      <c r="X45" s="4">
        <f t="shared" si="13"/>
        <v>81.601569632430625</v>
      </c>
      <c r="Y45" s="4">
        <f t="shared" si="14"/>
        <v>80.509762957283726</v>
      </c>
      <c r="Z45" s="4">
        <f t="shared" si="15"/>
        <v>80.612810027413033</v>
      </c>
      <c r="AA45" s="4">
        <f t="shared" si="16"/>
        <v>80.289841235332162</v>
      </c>
      <c r="AB45" s="4">
        <f t="shared" si="17"/>
        <v>77.002765081752855</v>
      </c>
      <c r="AC45" s="4">
        <f t="shared" si="18"/>
        <v>76.785505117947082</v>
      </c>
      <c r="AD45" s="4">
        <f t="shared" si="19"/>
        <v>75.680644867406684</v>
      </c>
      <c r="AE45" s="4">
        <f t="shared" si="20"/>
        <v>76.075383109814808</v>
      </c>
      <c r="AF45" s="4">
        <f t="shared" si="21"/>
        <v>74.691216264276846</v>
      </c>
      <c r="AG45" s="4">
        <f t="shared" si="22"/>
        <v>72.286959667606638</v>
      </c>
      <c r="AI45" s="4">
        <f t="shared" si="23"/>
        <v>-1.3468884673983865</v>
      </c>
      <c r="AJ45" s="4">
        <f t="shared" si="24"/>
        <v>-0.27828456902666687</v>
      </c>
      <c r="AK45" s="4">
        <f t="shared" si="25"/>
        <v>-2.0556068686935447</v>
      </c>
      <c r="AL45" s="4">
        <f t="shared" si="26"/>
        <v>-0.69724687512768924</v>
      </c>
      <c r="AM45" s="4">
        <f t="shared" si="27"/>
        <v>-1.3918595710702135</v>
      </c>
      <c r="AN45" s="4">
        <f t="shared" si="28"/>
        <v>-1.712569632430629</v>
      </c>
      <c r="AO45" s="4">
        <f t="shared" si="29"/>
        <v>-0.84276295728372475</v>
      </c>
      <c r="AP45" s="4">
        <f t="shared" si="30"/>
        <v>-0.89881002741303462</v>
      </c>
      <c r="AQ45" s="4">
        <f t="shared" si="31"/>
        <v>-1.1628412353321664</v>
      </c>
      <c r="AR45" s="4">
        <f t="shared" si="32"/>
        <v>-1.8597650817528546</v>
      </c>
      <c r="AS45" s="4">
        <f t="shared" si="33"/>
        <v>-0.32550511794708825</v>
      </c>
      <c r="AT45" s="4">
        <f t="shared" si="34"/>
        <v>-1.6966448674066896</v>
      </c>
      <c r="AU45" s="4">
        <f t="shared" si="35"/>
        <v>-1.2653831098148061</v>
      </c>
      <c r="AV45" s="4">
        <f t="shared" si="146"/>
        <v>-0.67521626427684112</v>
      </c>
      <c r="AW45" s="4">
        <f t="shared" si="146"/>
        <v>-1.1439596676066373</v>
      </c>
      <c r="AY45" s="2">
        <f t="shared" si="96"/>
        <v>79.115226222352575</v>
      </c>
      <c r="AZ45" s="2">
        <f t="shared" si="147"/>
        <v>81.369497252119814</v>
      </c>
      <c r="BA45" s="2">
        <f t="shared" si="148"/>
        <v>79.530816532069906</v>
      </c>
      <c r="BB45" s="2">
        <f t="shared" si="149"/>
        <v>80.427054288749233</v>
      </c>
      <c r="BC45" s="2">
        <f t="shared" si="150"/>
        <v>81.978765202551941</v>
      </c>
      <c r="BD45" s="2">
        <f t="shared" si="151"/>
        <v>81.60146868257398</v>
      </c>
      <c r="BE45" s="2">
        <f t="shared" si="152"/>
        <v>80.509694895556194</v>
      </c>
      <c r="BF45" s="2">
        <f t="shared" si="153"/>
        <v>80.612792637794783</v>
      </c>
      <c r="BG45" s="2">
        <f t="shared" si="154"/>
        <v>80.289826600044805</v>
      </c>
      <c r="BH45" s="2">
        <f t="shared" si="155"/>
        <v>77.002733137987093</v>
      </c>
      <c r="BI45" s="2">
        <f t="shared" si="156"/>
        <v>76.785435985039683</v>
      </c>
      <c r="BJ45" s="2">
        <f t="shared" si="157"/>
        <v>75.680599188285214</v>
      </c>
      <c r="BK45" s="2">
        <f t="shared" si="158"/>
        <v>76.075300969473403</v>
      </c>
      <c r="BL45" s="2">
        <f t="shared" si="159"/>
        <v>74.691046761792975</v>
      </c>
      <c r="BM45" s="2">
        <f t="shared" si="160"/>
        <v>72.286958221346396</v>
      </c>
      <c r="BO45" s="2">
        <f t="shared" si="38"/>
        <v>77.772999999999996</v>
      </c>
      <c r="BP45" s="2">
        <f t="shared" si="39"/>
        <v>81.091999999999999</v>
      </c>
      <c r="BQ45" s="2">
        <f t="shared" si="40"/>
        <v>77.475999999999999</v>
      </c>
      <c r="BR45" s="2">
        <f t="shared" si="41"/>
        <v>79.73</v>
      </c>
      <c r="BS45" s="2">
        <f t="shared" si="42"/>
        <v>80.587000000000003</v>
      </c>
      <c r="BT45" s="2">
        <f t="shared" si="43"/>
        <v>79.888999999999996</v>
      </c>
      <c r="BU45" s="2">
        <f t="shared" si="44"/>
        <v>79.667000000000002</v>
      </c>
      <c r="BV45" s="2">
        <f t="shared" si="45"/>
        <v>79.713999999999999</v>
      </c>
      <c r="BW45" s="2">
        <f t="shared" si="46"/>
        <v>79.126999999999995</v>
      </c>
      <c r="BX45" s="2">
        <f t="shared" si="47"/>
        <v>75.143000000000001</v>
      </c>
      <c r="BY45" s="2">
        <f t="shared" si="48"/>
        <v>76.459999999999994</v>
      </c>
      <c r="BZ45" s="2">
        <f t="shared" si="49"/>
        <v>73.983999999999995</v>
      </c>
      <c r="CA45" s="2">
        <f t="shared" si="50"/>
        <v>74.81</v>
      </c>
      <c r="CB45" s="2">
        <f t="shared" si="51"/>
        <v>74.016000000000005</v>
      </c>
      <c r="CC45" s="2">
        <f t="shared" si="52"/>
        <v>71.143000000000001</v>
      </c>
      <c r="CE45" s="2" t="str">
        <f t="shared" si="97"/>
        <v/>
      </c>
      <c r="CF45" s="2" t="str">
        <f t="shared" si="98"/>
        <v/>
      </c>
      <c r="CG45" s="2" t="str">
        <f t="shared" si="99"/>
        <v/>
      </c>
      <c r="CH45" s="2" t="str">
        <f t="shared" si="100"/>
        <v/>
      </c>
      <c r="CI45" s="2" t="str">
        <f t="shared" si="101"/>
        <v/>
      </c>
      <c r="CJ45" s="2" t="str">
        <f t="shared" si="102"/>
        <v/>
      </c>
      <c r="CK45" s="2" t="str">
        <f t="shared" si="103"/>
        <v/>
      </c>
      <c r="CL45" s="2" t="str">
        <f t="shared" si="104"/>
        <v/>
      </c>
      <c r="CM45" s="2" t="str">
        <f t="shared" si="105"/>
        <v/>
      </c>
      <c r="CN45" s="2" t="str">
        <f t="shared" si="106"/>
        <v/>
      </c>
      <c r="CO45" s="2" t="str">
        <f t="shared" si="107"/>
        <v/>
      </c>
      <c r="CP45" s="2" t="str">
        <f t="shared" si="108"/>
        <v/>
      </c>
      <c r="CQ45" s="2" t="str">
        <f t="shared" si="109"/>
        <v/>
      </c>
      <c r="CR45" s="2" t="str">
        <f t="shared" si="110"/>
        <v/>
      </c>
      <c r="CS45" s="2" t="str">
        <f t="shared" si="111"/>
        <v/>
      </c>
      <c r="CU45" s="2" t="str">
        <f t="shared" si="54"/>
        <v/>
      </c>
      <c r="CV45" s="2" t="str">
        <f t="shared" si="55"/>
        <v/>
      </c>
      <c r="CW45" s="2" t="str">
        <f t="shared" si="56"/>
        <v/>
      </c>
      <c r="CX45" s="2" t="str">
        <f t="shared" si="57"/>
        <v/>
      </c>
      <c r="CY45" s="2" t="str">
        <f t="shared" si="58"/>
        <v/>
      </c>
      <c r="CZ45" s="2" t="str">
        <f t="shared" si="59"/>
        <v/>
      </c>
      <c r="DA45" s="2" t="str">
        <f t="shared" si="60"/>
        <v/>
      </c>
      <c r="DB45" s="2" t="str">
        <f t="shared" si="61"/>
        <v/>
      </c>
      <c r="DC45" s="2" t="str">
        <f t="shared" si="62"/>
        <v/>
      </c>
      <c r="DD45" s="2" t="str">
        <f t="shared" si="63"/>
        <v/>
      </c>
      <c r="DE45" s="2" t="str">
        <f t="shared" si="64"/>
        <v/>
      </c>
      <c r="DF45" s="2" t="str">
        <f t="shared" si="65"/>
        <v/>
      </c>
      <c r="DG45" s="2" t="str">
        <f t="shared" si="66"/>
        <v/>
      </c>
      <c r="DH45" s="2" t="str">
        <f t="shared" si="67"/>
        <v/>
      </c>
      <c r="DI45" s="2" t="str">
        <f t="shared" si="68"/>
        <v/>
      </c>
      <c r="DK45" s="2">
        <f t="shared" si="69"/>
        <v>79.524689946018896</v>
      </c>
      <c r="DL45" s="2">
        <f t="shared" si="161"/>
        <v>81.716489895470374</v>
      </c>
      <c r="DM45" s="2">
        <f t="shared" si="161"/>
        <v>79.778473519163782</v>
      </c>
      <c r="DN45" s="2">
        <f t="shared" si="161"/>
        <v>80.70724946654785</v>
      </c>
      <c r="DO45" s="2">
        <f t="shared" si="161"/>
        <v>82.372596345514921</v>
      </c>
      <c r="DP45" s="2">
        <f t="shared" si="161"/>
        <v>81.856014346118997</v>
      </c>
      <c r="DQ45" s="2">
        <f t="shared" si="161"/>
        <v>80.780459038975792</v>
      </c>
      <c r="DR45" s="2">
        <f t="shared" si="161"/>
        <v>80.860576603241725</v>
      </c>
      <c r="DS45" s="2">
        <f t="shared" si="161"/>
        <v>80.468683509513724</v>
      </c>
      <c r="DT45" s="2">
        <f t="shared" si="161"/>
        <v>77.226705225007578</v>
      </c>
      <c r="DU45" s="2">
        <f t="shared" si="161"/>
        <v>76.882095481187392</v>
      </c>
      <c r="DV45" s="2">
        <f t="shared" si="161"/>
        <v>75.860603745092121</v>
      </c>
      <c r="DW45" s="2">
        <f t="shared" si="161"/>
        <v>76.186369148907445</v>
      </c>
      <c r="DX45" s="2">
        <f t="shared" si="161"/>
        <v>74.899423871647372</v>
      </c>
      <c r="DY45" s="2">
        <f t="shared" si="161"/>
        <v>72.033731358885007</v>
      </c>
      <c r="EA45" s="2">
        <f t="shared" si="71"/>
        <v>76.184041193846753</v>
      </c>
      <c r="EB45" s="2">
        <f t="shared" si="72"/>
        <v>78.406822403152958</v>
      </c>
      <c r="EC45" s="2">
        <f t="shared" si="73"/>
        <v>77.448592062577873</v>
      </c>
      <c r="ED45" s="2">
        <f t="shared" si="74"/>
        <v>77.750105409730466</v>
      </c>
      <c r="EE45" s="2">
        <f t="shared" si="75"/>
        <v>78.165702782483422</v>
      </c>
      <c r="EF45" s="2">
        <f t="shared" si="76"/>
        <v>79.129571428571438</v>
      </c>
      <c r="EG45" s="2">
        <f t="shared" si="77"/>
        <v>77.897925589836646</v>
      </c>
      <c r="EH45" s="2">
        <f t="shared" si="78"/>
        <v>77.99237471114067</v>
      </c>
      <c r="EI45" s="2">
        <f t="shared" si="79"/>
        <v>78.391012670356574</v>
      </c>
      <c r="EJ45" s="2">
        <f t="shared" si="80"/>
        <v>74.629087599057641</v>
      </c>
      <c r="EK45" s="2">
        <f t="shared" si="81"/>
        <v>75.850733788089698</v>
      </c>
      <c r="EL45" s="2">
        <f t="shared" si="82"/>
        <v>73.822640640890327</v>
      </c>
      <c r="EM45" s="2">
        <f t="shared" si="83"/>
        <v>75.00049540029589</v>
      </c>
      <c r="EN45" s="2">
        <f t="shared" si="84"/>
        <v>72.72341928120187</v>
      </c>
      <c r="EO45" s="2">
        <f t="shared" si="85"/>
        <v>75.433917720246683</v>
      </c>
      <c r="EQ45" s="2">
        <f t="shared" si="86"/>
        <v>74.998799098406849</v>
      </c>
      <c r="ER45" s="2">
        <f t="shared" si="162"/>
        <v>75.299246881042436</v>
      </c>
      <c r="ES45" s="2">
        <f t="shared" si="162"/>
        <v>78.316796998245607</v>
      </c>
      <c r="ET45" s="2">
        <f t="shared" si="162"/>
        <v>77.315902915096984</v>
      </c>
      <c r="EU45" s="2">
        <f t="shared" si="162"/>
        <v>78.476163855133308</v>
      </c>
      <c r="EV45" s="2">
        <f t="shared" si="162"/>
        <v>78.814068860405087</v>
      </c>
      <c r="EW45" s="2">
        <f t="shared" si="162"/>
        <v>77.800824337311312</v>
      </c>
      <c r="EX45" s="2">
        <f t="shared" si="162"/>
        <v>77.618260016231318</v>
      </c>
      <c r="EY45" s="2">
        <f t="shared" si="162"/>
        <v>77.909197394682877</v>
      </c>
      <c r="EZ45" s="2">
        <f t="shared" si="162"/>
        <v>75.989126427428786</v>
      </c>
      <c r="FA45" s="2">
        <f t="shared" si="162"/>
        <v>77.015058235578664</v>
      </c>
      <c r="FB45" s="2">
        <f t="shared" si="162"/>
        <v>75.080638362032715</v>
      </c>
      <c r="FC45" s="2">
        <f t="shared" si="162"/>
        <v>76.030163994144559</v>
      </c>
      <c r="FD45" s="2">
        <f t="shared" si="162"/>
        <v>74.283011810623137</v>
      </c>
      <c r="FE45" s="2">
        <f t="shared" si="162"/>
        <v>77.496438591815632</v>
      </c>
      <c r="FG45" s="2">
        <f t="shared" si="88"/>
        <v>0.12256611051510133</v>
      </c>
      <c r="FH45" s="2">
        <f t="shared" si="163"/>
        <v>0.10483705473279419</v>
      </c>
      <c r="FI45" s="2">
        <f t="shared" si="163"/>
        <v>0.10629781478613587</v>
      </c>
      <c r="FJ45" s="2">
        <f t="shared" si="163"/>
        <v>9.4751283389925139E-2</v>
      </c>
      <c r="FK45" s="2">
        <f t="shared" si="163"/>
        <v>9.361599328968831E-2</v>
      </c>
      <c r="FL45" s="2">
        <f t="shared" si="163"/>
        <v>9.336137333514917E-2</v>
      </c>
      <c r="FM45" s="2">
        <f t="shared" si="163"/>
        <v>9.3932564451947725E-2</v>
      </c>
      <c r="FN45" s="2">
        <f t="shared" si="163"/>
        <v>8.6389513005229943E-2</v>
      </c>
      <c r="FO45" s="2">
        <f t="shared" si="163"/>
        <v>8.6084344279464903E-2</v>
      </c>
      <c r="FP45" s="2">
        <f t="shared" si="163"/>
        <v>8.6224094142453273E-2</v>
      </c>
      <c r="FQ45" s="2">
        <f t="shared" si="163"/>
        <v>9.3725379193063368E-2</v>
      </c>
      <c r="FR45" s="2">
        <f t="shared" si="163"/>
        <v>8.8328271256419608E-2</v>
      </c>
      <c r="FS45" s="2">
        <f t="shared" si="163"/>
        <v>9.3662663515844458E-2</v>
      </c>
      <c r="FT45" s="2">
        <f t="shared" si="163"/>
        <v>9.5763179287645647E-2</v>
      </c>
      <c r="FU45" s="2">
        <f t="shared" si="163"/>
        <v>7.4472983599585069E-2</v>
      </c>
      <c r="FW45" s="2">
        <f t="shared" si="112"/>
        <v>1.1305298309670032E-5</v>
      </c>
      <c r="FX45" s="2">
        <f t="shared" si="164"/>
        <v>5.4226553847175764E-6</v>
      </c>
      <c r="FY45" s="2">
        <f t="shared" si="165"/>
        <v>4.9763043005423756E-6</v>
      </c>
      <c r="FZ45" s="2">
        <f t="shared" si="166"/>
        <v>4.5675607719271989E-6</v>
      </c>
      <c r="GA45" s="2">
        <f t="shared" si="167"/>
        <v>4.4340638257782759E-6</v>
      </c>
      <c r="GB45" s="2">
        <f t="shared" si="168"/>
        <v>3.8302156999895162E-6</v>
      </c>
      <c r="GC45" s="2">
        <f t="shared" si="169"/>
        <v>3.9589957638118283E-6</v>
      </c>
      <c r="GD45" s="2">
        <f t="shared" si="170"/>
        <v>3.7442732702390142E-6</v>
      </c>
      <c r="GE45" s="2">
        <f t="shared" si="171"/>
        <v>4.1045844890443265E-6</v>
      </c>
      <c r="GF45" s="2">
        <f t="shared" si="172"/>
        <v>3.7790873341462779E-6</v>
      </c>
      <c r="GG45" s="2">
        <f t="shared" si="173"/>
        <v>4.5259060454682381E-6</v>
      </c>
      <c r="GH45" s="2">
        <f t="shared" si="174"/>
        <v>4.134404627457921E-6</v>
      </c>
      <c r="GI45" s="2">
        <f t="shared" si="175"/>
        <v>3.8016643934503156E-6</v>
      </c>
      <c r="GJ45" s="2">
        <f t="shared" si="176"/>
        <v>2.5698194201471496E-6</v>
      </c>
      <c r="GK45" s="2">
        <f t="shared" si="177"/>
        <v>2.3463210641112633E-6</v>
      </c>
      <c r="GM45" s="86">
        <f t="shared" si="113"/>
        <v>4.5067551814790307E-6</v>
      </c>
      <c r="GN45" s="86">
        <f t="shared" si="178"/>
        <v>6.5900727034218571E-7</v>
      </c>
      <c r="GO45" s="86">
        <f t="shared" si="179"/>
        <v>6.5594631740163161E-7</v>
      </c>
      <c r="GP45" s="86">
        <f t="shared" si="180"/>
        <v>1.4977141600915407E-7</v>
      </c>
      <c r="GQ45" s="86">
        <f t="shared" si="181"/>
        <v>7.1632922787880029E-8</v>
      </c>
      <c r="GR45" s="86">
        <f t="shared" si="182"/>
        <v>7.751109528930925E-8</v>
      </c>
      <c r="GS45" s="86">
        <f t="shared" si="183"/>
        <v>5.0596652970304366E-8</v>
      </c>
      <c r="GT45" s="86">
        <f t="shared" si="184"/>
        <v>1.2238345853987534E-8</v>
      </c>
      <c r="GU45" s="86">
        <f t="shared" si="185"/>
        <v>1.0214385338907565E-8</v>
      </c>
      <c r="GV45" s="86">
        <f t="shared" si="186"/>
        <v>2.3558685993968522E-8</v>
      </c>
      <c r="GW45" s="86">
        <f t="shared" si="187"/>
        <v>5.2837220812486387E-8</v>
      </c>
      <c r="GX45" s="86">
        <f t="shared" si="188"/>
        <v>3.4794045845234033E-8</v>
      </c>
      <c r="GY45" s="86">
        <f t="shared" si="189"/>
        <v>6.4538667193297686E-8</v>
      </c>
      <c r="GZ45" s="86">
        <f t="shared" si="190"/>
        <v>1.4725205759083459E-7</v>
      </c>
      <c r="HA45" s="86">
        <f t="shared" si="191"/>
        <v>1.3150228282162525E-9</v>
      </c>
      <c r="HC45" s="86">
        <f t="shared" si="145"/>
        <v>2.3247489289675379E-18</v>
      </c>
      <c r="HD45" s="86">
        <f t="shared" si="192"/>
        <v>2.242446496582539E-19</v>
      </c>
      <c r="HE45" s="86">
        <f t="shared" si="193"/>
        <v>1.2171026487768049E-20</v>
      </c>
      <c r="HF45" s="86">
        <f t="shared" si="194"/>
        <v>6.7568342373149711E-23</v>
      </c>
      <c r="HG45" s="86">
        <f t="shared" si="195"/>
        <v>1.0466682901209223E-24</v>
      </c>
      <c r="HH45" s="86">
        <f t="shared" si="196"/>
        <v>7.1295129300103993E-22</v>
      </c>
      <c r="HI45" s="86">
        <f t="shared" si="197"/>
        <v>1.6005417188841965E-23</v>
      </c>
      <c r="HJ45" s="86">
        <f t="shared" si="198"/>
        <v>5.77834205453882E-22</v>
      </c>
      <c r="HK45" s="86">
        <f t="shared" si="199"/>
        <v>9.1037934412477056E-22</v>
      </c>
      <c r="HL45" s="86">
        <f t="shared" si="200"/>
        <v>4.0830348710759374E-23</v>
      </c>
      <c r="HM45" s="86">
        <f t="shared" si="201"/>
        <v>1.6754400356610835E-22</v>
      </c>
      <c r="HN45" s="86">
        <f t="shared" si="202"/>
        <v>7.9191612398089953E-24</v>
      </c>
      <c r="HO45" s="86">
        <f t="shared" si="203"/>
        <v>1.4565144777814974E-20</v>
      </c>
      <c r="HP45" s="86">
        <f t="shared" si="204"/>
        <v>3.6881612343161037E-21</v>
      </c>
      <c r="HQ45" s="86">
        <f t="shared" si="205"/>
        <v>1.1690402461202523E-28</v>
      </c>
      <c r="HS45" s="86">
        <f t="shared" si="114"/>
        <v>5.6181429041171463E-63</v>
      </c>
      <c r="HT45" s="86">
        <f t="shared" si="206"/>
        <v>8.2283870479954988E-73</v>
      </c>
      <c r="HU45" s="86">
        <f t="shared" si="207"/>
        <v>7.2539681683468551E-79</v>
      </c>
      <c r="HV45" s="86">
        <f t="shared" si="208"/>
        <v>5.7765067335951582E-89</v>
      </c>
      <c r="HW45" s="86">
        <f t="shared" si="209"/>
        <v>2.0169656462228731E-98</v>
      </c>
      <c r="HX45" s="86">
        <f t="shared" si="210"/>
        <v>8.4988102903208861E-88</v>
      </c>
      <c r="HY45" s="86">
        <f t="shared" si="211"/>
        <v>1.5818524441319734E-95</v>
      </c>
      <c r="HZ45" s="86">
        <f t="shared" si="212"/>
        <v>1.0494080727134279E-89</v>
      </c>
      <c r="IA45" s="86">
        <f t="shared" si="213"/>
        <v>3.9548429417395535E-88</v>
      </c>
      <c r="IB45" s="86">
        <f t="shared" si="214"/>
        <v>1.6450149183837146E-93</v>
      </c>
      <c r="IC45" s="86">
        <f t="shared" si="215"/>
        <v>3.8105457502755502E-90</v>
      </c>
      <c r="ID45" s="86">
        <f t="shared" si="216"/>
        <v>1.4557806238500755E-95</v>
      </c>
      <c r="IE45" s="86">
        <f t="shared" si="217"/>
        <v>1.322722046554456E-81</v>
      </c>
      <c r="IF45" s="86">
        <f t="shared" si="218"/>
        <v>1.671117316319493E-53</v>
      </c>
      <c r="IG45" s="86">
        <f t="shared" si="219"/>
        <v>6.8037155765773878E-44</v>
      </c>
      <c r="II45" s="86">
        <f t="shared" si="115"/>
        <v>0</v>
      </c>
      <c r="IJ45" s="86">
        <f t="shared" si="116"/>
        <v>0</v>
      </c>
      <c r="IK45" s="86">
        <f t="shared" si="117"/>
        <v>0</v>
      </c>
      <c r="IL45" s="86">
        <f t="shared" si="118"/>
        <v>0</v>
      </c>
      <c r="IM45" s="86">
        <f t="shared" si="119"/>
        <v>0</v>
      </c>
      <c r="IN45" s="86">
        <f t="shared" si="120"/>
        <v>0</v>
      </c>
      <c r="IO45" s="86">
        <f t="shared" si="121"/>
        <v>0</v>
      </c>
      <c r="IP45" s="86">
        <f t="shared" si="122"/>
        <v>0</v>
      </c>
      <c r="IQ45" s="86">
        <f t="shared" si="123"/>
        <v>0</v>
      </c>
      <c r="IR45" s="86">
        <f t="shared" si="124"/>
        <v>0</v>
      </c>
      <c r="IS45" s="86">
        <f t="shared" si="125"/>
        <v>0</v>
      </c>
      <c r="IT45" s="86">
        <f t="shared" si="126"/>
        <v>0</v>
      </c>
      <c r="IU45" s="86">
        <f t="shared" si="127"/>
        <v>0</v>
      </c>
      <c r="IV45" s="86">
        <f t="shared" si="128"/>
        <v>8.5381951773622982E-162</v>
      </c>
      <c r="IW45" s="86">
        <f t="shared" si="129"/>
        <v>8.0497372674748606E-93</v>
      </c>
      <c r="IY45" s="86">
        <f t="shared" si="130"/>
        <v>4.5067551814813558E-6</v>
      </c>
      <c r="IZ45" s="86">
        <f t="shared" si="131"/>
        <v>6.5900727034240996E-7</v>
      </c>
      <c r="JA45" s="86">
        <f t="shared" si="132"/>
        <v>6.5594631740164378E-7</v>
      </c>
      <c r="JB45" s="86">
        <f t="shared" si="133"/>
        <v>1.4977141600915415E-7</v>
      </c>
      <c r="JC45" s="86">
        <f t="shared" si="134"/>
        <v>7.1632922787880029E-8</v>
      </c>
      <c r="JD45" s="86">
        <f t="shared" si="135"/>
        <v>7.7511095289309965E-8</v>
      </c>
      <c r="JE45" s="86">
        <f t="shared" si="136"/>
        <v>5.059665297030438E-8</v>
      </c>
      <c r="JF45" s="86">
        <f t="shared" si="137"/>
        <v>1.2238345853988111E-8</v>
      </c>
      <c r="JG45" s="86">
        <f t="shared" si="138"/>
        <v>1.0214385338908475E-8</v>
      </c>
      <c r="JH45" s="86">
        <f t="shared" si="139"/>
        <v>2.3558685993968561E-8</v>
      </c>
      <c r="JI45" s="86">
        <f t="shared" si="140"/>
        <v>5.2837220812486552E-8</v>
      </c>
      <c r="JJ45" s="86">
        <f t="shared" si="141"/>
        <v>3.4794045845234039E-8</v>
      </c>
      <c r="JK45" s="86">
        <f t="shared" si="142"/>
        <v>6.4538667193312258E-8</v>
      </c>
      <c r="JL45" s="86">
        <f t="shared" si="143"/>
        <v>1.4725205759083827E-7</v>
      </c>
      <c r="JM45" s="86">
        <f t="shared" si="144"/>
        <v>1.3150228282162525E-9</v>
      </c>
    </row>
    <row r="46" spans="2:273" x14ac:dyDescent="0.25">
      <c r="B46" s="2">
        <v>19</v>
      </c>
      <c r="C46" s="37">
        <v>78.409000000000006</v>
      </c>
      <c r="D46" s="37">
        <v>81.522999999999996</v>
      </c>
      <c r="E46" s="37">
        <v>77.856999999999999</v>
      </c>
      <c r="F46" s="37">
        <v>80.143000000000001</v>
      </c>
      <c r="G46" s="37">
        <v>81.094999999999999</v>
      </c>
      <c r="H46" s="37">
        <v>81.206000000000003</v>
      </c>
      <c r="I46" s="37">
        <v>80.048000000000002</v>
      </c>
      <c r="J46" s="37">
        <v>80.302000000000007</v>
      </c>
      <c r="K46" s="37">
        <v>80.143000000000001</v>
      </c>
      <c r="L46" s="37">
        <v>75.840999999999994</v>
      </c>
      <c r="M46" s="37">
        <v>76.570999999999998</v>
      </c>
      <c r="N46" s="37">
        <v>75.126999999999995</v>
      </c>
      <c r="O46" s="37">
        <v>75.81</v>
      </c>
      <c r="P46" s="37">
        <v>72.332999999999998</v>
      </c>
      <c r="Q46" s="37">
        <v>71.888999999999996</v>
      </c>
      <c r="S46" s="4">
        <f t="shared" si="8"/>
        <v>79.292060866992955</v>
      </c>
      <c r="T46" s="4">
        <f t="shared" si="9"/>
        <v>81.50575108671913</v>
      </c>
      <c r="U46" s="4">
        <f t="shared" si="10"/>
        <v>79.729515006068866</v>
      </c>
      <c r="V46" s="4">
        <f t="shared" si="11"/>
        <v>80.625424284353528</v>
      </c>
      <c r="W46" s="4">
        <f t="shared" si="12"/>
        <v>82.160689335522193</v>
      </c>
      <c r="X46" s="4">
        <f t="shared" si="13"/>
        <v>81.754466880061926</v>
      </c>
      <c r="Y46" s="4">
        <f t="shared" si="14"/>
        <v>80.624247634546862</v>
      </c>
      <c r="Z46" s="4">
        <f t="shared" si="15"/>
        <v>80.701605023652505</v>
      </c>
      <c r="AA46" s="4">
        <f t="shared" si="16"/>
        <v>80.401873066715282</v>
      </c>
      <c r="AB46" s="4">
        <f t="shared" si="17"/>
        <v>77.119752648204667</v>
      </c>
      <c r="AC46" s="4">
        <f t="shared" si="18"/>
        <v>76.882168992124264</v>
      </c>
      <c r="AD46" s="4">
        <f t="shared" si="19"/>
        <v>75.842446734245385</v>
      </c>
      <c r="AE46" s="4">
        <f t="shared" si="20"/>
        <v>76.266768968557301</v>
      </c>
      <c r="AF46" s="4">
        <f t="shared" si="21"/>
        <v>74.857501900544733</v>
      </c>
      <c r="AG46" s="4">
        <f t="shared" si="22"/>
        <v>72.467310666680135</v>
      </c>
      <c r="AI46" s="4">
        <f t="shared" si="23"/>
        <v>-0.88306086699294895</v>
      </c>
      <c r="AJ46" s="4">
        <f t="shared" si="24"/>
        <v>1.7248913280866418E-2</v>
      </c>
      <c r="AK46" s="4">
        <f t="shared" si="25"/>
        <v>-1.8725150060688662</v>
      </c>
      <c r="AL46" s="4">
        <f t="shared" si="26"/>
        <v>-0.48242428435352736</v>
      </c>
      <c r="AM46" s="4">
        <f t="shared" si="27"/>
        <v>-1.0656893355221939</v>
      </c>
      <c r="AN46" s="4">
        <f t="shared" si="28"/>
        <v>-0.54846688006192323</v>
      </c>
      <c r="AO46" s="4">
        <f t="shared" si="29"/>
        <v>-0.5762476345468599</v>
      </c>
      <c r="AP46" s="4">
        <f t="shared" si="30"/>
        <v>-0.39960502365249795</v>
      </c>
      <c r="AQ46" s="4">
        <f t="shared" si="31"/>
        <v>-0.25887306671528165</v>
      </c>
      <c r="AR46" s="4">
        <f t="shared" si="32"/>
        <v>-1.2787526482046729</v>
      </c>
      <c r="AS46" s="4">
        <f t="shared" si="33"/>
        <v>-0.31116899212426574</v>
      </c>
      <c r="AT46" s="4">
        <f t="shared" si="34"/>
        <v>-0.71544673424538985</v>
      </c>
      <c r="AU46" s="4">
        <f t="shared" si="35"/>
        <v>-0.45676896855729865</v>
      </c>
      <c r="AV46" s="4">
        <f t="shared" si="146"/>
        <v>-2.5245019005447347</v>
      </c>
      <c r="AW46" s="4">
        <f t="shared" si="146"/>
        <v>-0.57831066668013875</v>
      </c>
      <c r="AY46" s="2">
        <f t="shared" si="96"/>
        <v>79.28479978717364</v>
      </c>
      <c r="AZ46" s="2">
        <f t="shared" si="147"/>
        <v>81.504423416115372</v>
      </c>
      <c r="BA46" s="2">
        <f t="shared" si="148"/>
        <v>79.728176845191214</v>
      </c>
      <c r="BB46" s="2">
        <f t="shared" si="149"/>
        <v>80.62507901044286</v>
      </c>
      <c r="BC46" s="2">
        <f t="shared" si="150"/>
        <v>82.160513190946574</v>
      </c>
      <c r="BD46" s="2">
        <f t="shared" si="151"/>
        <v>81.754279484550011</v>
      </c>
      <c r="BE46" s="2">
        <f t="shared" si="152"/>
        <v>80.624117796322693</v>
      </c>
      <c r="BF46" s="2">
        <f t="shared" si="153"/>
        <v>80.701569891591518</v>
      </c>
      <c r="BG46" s="2">
        <f t="shared" si="154"/>
        <v>80.401843219643638</v>
      </c>
      <c r="BH46" s="2">
        <f t="shared" si="155"/>
        <v>77.119690562975975</v>
      </c>
      <c r="BI46" s="2">
        <f t="shared" si="156"/>
        <v>76.882037541709735</v>
      </c>
      <c r="BJ46" s="2">
        <f t="shared" si="157"/>
        <v>75.842359307551192</v>
      </c>
      <c r="BK46" s="2">
        <f t="shared" si="158"/>
        <v>76.266614670365485</v>
      </c>
      <c r="BL46" s="2">
        <f t="shared" si="159"/>
        <v>74.857196784549586</v>
      </c>
      <c r="BM46" s="2">
        <f t="shared" si="160"/>
        <v>72.467307505460738</v>
      </c>
      <c r="BO46" s="2">
        <f t="shared" si="38"/>
        <v>78.409000000000006</v>
      </c>
      <c r="BP46" s="2">
        <f t="shared" si="39"/>
        <v>81.522999999999996</v>
      </c>
      <c r="BQ46" s="2">
        <f t="shared" si="40"/>
        <v>77.856999999999999</v>
      </c>
      <c r="BR46" s="2">
        <f t="shared" si="41"/>
        <v>80.143000000000001</v>
      </c>
      <c r="BS46" s="2">
        <f t="shared" si="42"/>
        <v>81.094999999999999</v>
      </c>
      <c r="BT46" s="2">
        <f t="shared" si="43"/>
        <v>81.206000000000003</v>
      </c>
      <c r="BU46" s="2">
        <f t="shared" si="44"/>
        <v>80.048000000000002</v>
      </c>
      <c r="BV46" s="2">
        <f t="shared" si="45"/>
        <v>80.302000000000007</v>
      </c>
      <c r="BW46" s="2">
        <f t="shared" si="46"/>
        <v>80.143000000000001</v>
      </c>
      <c r="BX46" s="2">
        <f t="shared" si="47"/>
        <v>75.840999999999994</v>
      </c>
      <c r="BY46" s="2">
        <f t="shared" si="48"/>
        <v>76.570999999999998</v>
      </c>
      <c r="BZ46" s="2">
        <f t="shared" si="49"/>
        <v>75.126999999999995</v>
      </c>
      <c r="CA46" s="2">
        <f t="shared" si="50"/>
        <v>75.81</v>
      </c>
      <c r="CB46" s="2">
        <f t="shared" si="51"/>
        <v>72.332999999999998</v>
      </c>
      <c r="CC46" s="2">
        <f t="shared" si="52"/>
        <v>71.888999999999996</v>
      </c>
      <c r="CE46" s="2" t="str">
        <f t="shared" si="97"/>
        <v/>
      </c>
      <c r="CF46" s="2" t="str">
        <f t="shared" si="98"/>
        <v/>
      </c>
      <c r="CG46" s="2" t="str">
        <f t="shared" si="99"/>
        <v/>
      </c>
      <c r="CH46" s="2" t="str">
        <f t="shared" si="100"/>
        <v/>
      </c>
      <c r="CI46" s="2" t="str">
        <f t="shared" si="101"/>
        <v/>
      </c>
      <c r="CJ46" s="2" t="str">
        <f t="shared" si="102"/>
        <v/>
      </c>
      <c r="CK46" s="2" t="str">
        <f t="shared" si="103"/>
        <v/>
      </c>
      <c r="CL46" s="2" t="str">
        <f t="shared" si="104"/>
        <v/>
      </c>
      <c r="CM46" s="2" t="str">
        <f t="shared" si="105"/>
        <v/>
      </c>
      <c r="CN46" s="2" t="str">
        <f t="shared" si="106"/>
        <v/>
      </c>
      <c r="CO46" s="2" t="str">
        <f t="shared" si="107"/>
        <v/>
      </c>
      <c r="CP46" s="2" t="str">
        <f t="shared" si="108"/>
        <v/>
      </c>
      <c r="CQ46" s="2" t="str">
        <f t="shared" si="109"/>
        <v/>
      </c>
      <c r="CR46" s="2" t="str">
        <f t="shared" si="110"/>
        <v/>
      </c>
      <c r="CS46" s="2" t="str">
        <f t="shared" si="111"/>
        <v/>
      </c>
      <c r="CU46" s="2" t="str">
        <f t="shared" si="54"/>
        <v/>
      </c>
      <c r="CV46" s="2" t="str">
        <f t="shared" si="55"/>
        <v/>
      </c>
      <c r="CW46" s="2" t="str">
        <f t="shared" si="56"/>
        <v/>
      </c>
      <c r="CX46" s="2" t="str">
        <f t="shared" si="57"/>
        <v/>
      </c>
      <c r="CY46" s="2" t="str">
        <f t="shared" si="58"/>
        <v/>
      </c>
      <c r="CZ46" s="2" t="str">
        <f t="shared" si="59"/>
        <v/>
      </c>
      <c r="DA46" s="2" t="str">
        <f t="shared" si="60"/>
        <v/>
      </c>
      <c r="DB46" s="2" t="str">
        <f t="shared" si="61"/>
        <v/>
      </c>
      <c r="DC46" s="2" t="str">
        <f t="shared" si="62"/>
        <v/>
      </c>
      <c r="DD46" s="2" t="str">
        <f t="shared" si="63"/>
        <v/>
      </c>
      <c r="DE46" s="2" t="str">
        <f t="shared" si="64"/>
        <v/>
      </c>
      <c r="DF46" s="2" t="str">
        <f t="shared" si="65"/>
        <v/>
      </c>
      <c r="DG46" s="2" t="str">
        <f t="shared" si="66"/>
        <v/>
      </c>
      <c r="DH46" s="2" t="str">
        <f t="shared" si="67"/>
        <v/>
      </c>
      <c r="DI46" s="2" t="str">
        <f t="shared" si="68"/>
        <v/>
      </c>
      <c r="DK46" s="2">
        <f t="shared" si="69"/>
        <v>79.769974358974352</v>
      </c>
      <c r="DL46" s="2">
        <f t="shared" si="161"/>
        <v>81.912659581881528</v>
      </c>
      <c r="DM46" s="2">
        <f t="shared" si="161"/>
        <v>80.033675783972143</v>
      </c>
      <c r="DN46" s="2">
        <f t="shared" si="161"/>
        <v>80.963140156119209</v>
      </c>
      <c r="DO46" s="2">
        <f t="shared" si="161"/>
        <v>82.620475083056448</v>
      </c>
      <c r="DP46" s="2">
        <f t="shared" si="161"/>
        <v>82.058420416792501</v>
      </c>
      <c r="DQ46" s="2">
        <f t="shared" si="161"/>
        <v>80.941275423385477</v>
      </c>
      <c r="DR46" s="2">
        <f t="shared" si="161"/>
        <v>80.989671599718108</v>
      </c>
      <c r="DS46" s="2">
        <f t="shared" si="161"/>
        <v>80.617085623678634</v>
      </c>
      <c r="DT46" s="2">
        <f t="shared" si="161"/>
        <v>77.383090305043822</v>
      </c>
      <c r="DU46" s="2">
        <f t="shared" si="161"/>
        <v>77.007438241093396</v>
      </c>
      <c r="DV46" s="2">
        <f t="shared" si="161"/>
        <v>76.063836605255219</v>
      </c>
      <c r="DW46" s="2">
        <f t="shared" si="161"/>
        <v>76.418726251249225</v>
      </c>
      <c r="DX46" s="2">
        <f t="shared" si="161"/>
        <v>75.111368608702719</v>
      </c>
      <c r="DY46" s="2">
        <f t="shared" si="161"/>
        <v>72.21143466898954</v>
      </c>
      <c r="EA46" s="2">
        <f t="shared" si="71"/>
        <v>76.117223838194704</v>
      </c>
      <c r="EB46" s="2">
        <f t="shared" si="72"/>
        <v>78.325523707962674</v>
      </c>
      <c r="EC46" s="2">
        <f t="shared" si="73"/>
        <v>77.38564383771137</v>
      </c>
      <c r="ED46" s="2">
        <f t="shared" si="74"/>
        <v>77.679470706818805</v>
      </c>
      <c r="EE46" s="2">
        <f t="shared" si="75"/>
        <v>78.099021163619398</v>
      </c>
      <c r="EF46" s="2">
        <f t="shared" si="76"/>
        <v>79.060638095238104</v>
      </c>
      <c r="EG46" s="2">
        <f t="shared" si="77"/>
        <v>77.834023593466412</v>
      </c>
      <c r="EH46" s="2">
        <f t="shared" si="78"/>
        <v>77.922859046040898</v>
      </c>
      <c r="EI46" s="2">
        <f t="shared" si="79"/>
        <v>78.317808253767865</v>
      </c>
      <c r="EJ46" s="2">
        <f t="shared" si="80"/>
        <v>74.573818662097551</v>
      </c>
      <c r="EK46" s="2">
        <f t="shared" si="81"/>
        <v>75.77611527498189</v>
      </c>
      <c r="EL46" s="2">
        <f t="shared" si="82"/>
        <v>73.757483411685683</v>
      </c>
      <c r="EM46" s="2">
        <f t="shared" si="83"/>
        <v>74.924161516795422</v>
      </c>
      <c r="EN46" s="2">
        <f t="shared" si="84"/>
        <v>72.668330041938717</v>
      </c>
      <c r="EO46" s="2">
        <f t="shared" si="85"/>
        <v>75.367353291135814</v>
      </c>
      <c r="EQ46" s="2">
        <f t="shared" si="86"/>
        <v>74.945407561088061</v>
      </c>
      <c r="ER46" s="2">
        <f t="shared" si="162"/>
        <v>75.252453744472675</v>
      </c>
      <c r="ES46" s="2">
        <f t="shared" si="162"/>
        <v>78.24440113109155</v>
      </c>
      <c r="ET46" s="2">
        <f t="shared" si="162"/>
        <v>77.250018010978238</v>
      </c>
      <c r="EU46" s="2">
        <f t="shared" si="162"/>
        <v>78.406067598320817</v>
      </c>
      <c r="EV46" s="2">
        <f t="shared" si="162"/>
        <v>78.748598514370713</v>
      </c>
      <c r="EW46" s="2">
        <f t="shared" si="162"/>
        <v>77.737966196576991</v>
      </c>
      <c r="EX46" s="2">
        <f t="shared" si="162"/>
        <v>77.552864037208479</v>
      </c>
      <c r="EY46" s="2">
        <f t="shared" si="162"/>
        <v>77.841296086166551</v>
      </c>
      <c r="EZ46" s="2">
        <f t="shared" si="162"/>
        <v>75.918876697418114</v>
      </c>
      <c r="FA46" s="2">
        <f t="shared" si="162"/>
        <v>76.927489969759748</v>
      </c>
      <c r="FB46" s="2">
        <f t="shared" si="162"/>
        <v>75.001756155457855</v>
      </c>
      <c r="FC46" s="2">
        <f t="shared" si="162"/>
        <v>75.942464410332434</v>
      </c>
      <c r="FD46" s="2">
        <f t="shared" si="162"/>
        <v>74.210167132247207</v>
      </c>
      <c r="FE46" s="2">
        <f t="shared" si="162"/>
        <v>77.403598602340438</v>
      </c>
      <c r="FG46" s="2">
        <f t="shared" si="88"/>
        <v>0.13282047136990657</v>
      </c>
      <c r="FH46" s="2">
        <f t="shared" si="163"/>
        <v>0.11380051054449469</v>
      </c>
      <c r="FI46" s="2">
        <f t="shared" si="163"/>
        <v>0.1153700675481817</v>
      </c>
      <c r="FJ46" s="2">
        <f t="shared" si="163"/>
        <v>0.10295159123007676</v>
      </c>
      <c r="FK46" s="2">
        <f t="shared" si="163"/>
        <v>0.10172908827998021</v>
      </c>
      <c r="FL46" s="2">
        <f t="shared" si="163"/>
        <v>0.10145487201274335</v>
      </c>
      <c r="FM46" s="2">
        <f t="shared" si="163"/>
        <v>0.1020700050856824</v>
      </c>
      <c r="FN46" s="2">
        <f t="shared" si="163"/>
        <v>9.3941244880454286E-2</v>
      </c>
      <c r="FO46" s="2">
        <f t="shared" si="163"/>
        <v>9.3612133215370166E-2</v>
      </c>
      <c r="FP46" s="2">
        <f t="shared" si="163"/>
        <v>9.376284996379837E-2</v>
      </c>
      <c r="FQ46" s="2">
        <f t="shared" si="163"/>
        <v>0.10184688874934636</v>
      </c>
      <c r="FR46" s="2">
        <f t="shared" si="163"/>
        <v>9.6031665471570909E-2</v>
      </c>
      <c r="FS46" s="2">
        <f t="shared" si="163"/>
        <v>0.10177934893829577</v>
      </c>
      <c r="FT46" s="2">
        <f t="shared" si="163"/>
        <v>0.10404099719214617</v>
      </c>
      <c r="FU46" s="2">
        <f t="shared" si="163"/>
        <v>8.1075473888694571E-2</v>
      </c>
      <c r="FW46" s="2">
        <f t="shared" si="112"/>
        <v>1.2395999576947541E-5</v>
      </c>
      <c r="FX46" s="2">
        <f t="shared" si="164"/>
        <v>5.9458202838783002E-6</v>
      </c>
      <c r="FY46" s="2">
        <f t="shared" si="165"/>
        <v>5.4564065432709638E-6</v>
      </c>
      <c r="FZ46" s="2">
        <f t="shared" si="166"/>
        <v>5.0082285890008936E-6</v>
      </c>
      <c r="GA46" s="2">
        <f t="shared" si="167"/>
        <v>4.8618522254190261E-6</v>
      </c>
      <c r="GB46" s="2">
        <f t="shared" si="168"/>
        <v>4.1997464496218383E-6</v>
      </c>
      <c r="GC46" s="2">
        <f t="shared" si="169"/>
        <v>4.3409508755873354E-6</v>
      </c>
      <c r="GD46" s="2">
        <f t="shared" si="170"/>
        <v>4.1055125181404743E-6</v>
      </c>
      <c r="GE46" s="2">
        <f t="shared" si="171"/>
        <v>4.5005856142196308E-6</v>
      </c>
      <c r="GF46" s="2">
        <f t="shared" si="172"/>
        <v>4.1436853524265387E-6</v>
      </c>
      <c r="GG46" s="2">
        <f t="shared" si="173"/>
        <v>4.9625551297426496E-6</v>
      </c>
      <c r="GH46" s="2">
        <f t="shared" si="174"/>
        <v>4.5332827198057358E-6</v>
      </c>
      <c r="GI46" s="2">
        <f t="shared" si="175"/>
        <v>4.1684405875810364E-6</v>
      </c>
      <c r="GJ46" s="2">
        <f t="shared" si="176"/>
        <v>2.8177502636075082E-6</v>
      </c>
      <c r="GK46" s="2">
        <f t="shared" si="177"/>
        <v>2.5726893055728272E-6</v>
      </c>
      <c r="GM46" s="86">
        <f t="shared" si="113"/>
        <v>7.1593259856880982E-6</v>
      </c>
      <c r="GN46" s="86">
        <f t="shared" si="178"/>
        <v>1.1338518473112369E-6</v>
      </c>
      <c r="GO46" s="86">
        <f t="shared" si="179"/>
        <v>1.1333282072913412E-6</v>
      </c>
      <c r="GP46" s="86">
        <f t="shared" si="180"/>
        <v>2.7400773914195849E-7</v>
      </c>
      <c r="GQ46" s="86">
        <f t="shared" si="181"/>
        <v>1.3649725167592506E-7</v>
      </c>
      <c r="GR46" s="86">
        <f t="shared" si="182"/>
        <v>1.4687610480468104E-7</v>
      </c>
      <c r="GS46" s="86">
        <f t="shared" si="183"/>
        <v>9.8561326582763865E-8</v>
      </c>
      <c r="GT46" s="86">
        <f t="shared" si="184"/>
        <v>2.5248199617441341E-8</v>
      </c>
      <c r="GU46" s="86">
        <f t="shared" si="185"/>
        <v>2.1273319943644788E-8</v>
      </c>
      <c r="GV46" s="86">
        <f t="shared" si="186"/>
        <v>4.6738605170830712E-8</v>
      </c>
      <c r="GW46" s="86">
        <f t="shared" si="187"/>
        <v>1.0258408358203364E-7</v>
      </c>
      <c r="GX46" s="86">
        <f t="shared" si="188"/>
        <v>6.7975551228020619E-8</v>
      </c>
      <c r="GY46" s="86">
        <f t="shared" si="189"/>
        <v>1.2377309811272523E-7</v>
      </c>
      <c r="GZ46" s="86">
        <f t="shared" si="190"/>
        <v>2.7051904487440592E-7</v>
      </c>
      <c r="HA46" s="86">
        <f t="shared" si="191"/>
        <v>2.9343436975104957E-9</v>
      </c>
      <c r="HC46" s="86">
        <f t="shared" si="145"/>
        <v>7.0802626992172519E-18</v>
      </c>
      <c r="HD46" s="86">
        <f t="shared" si="192"/>
        <v>7.3132650739913326E-19</v>
      </c>
      <c r="HE46" s="86">
        <f t="shared" si="193"/>
        <v>4.3691315997032482E-20</v>
      </c>
      <c r="HF46" s="86">
        <f t="shared" si="194"/>
        <v>2.8163199172063317E-22</v>
      </c>
      <c r="HG46" s="86">
        <f t="shared" si="195"/>
        <v>4.9734803995215421E-24</v>
      </c>
      <c r="HH46" s="86">
        <f t="shared" si="196"/>
        <v>2.7836403147878664E-21</v>
      </c>
      <c r="HI46" s="86">
        <f t="shared" si="197"/>
        <v>7.0568396164080503E-23</v>
      </c>
      <c r="HJ46" s="86">
        <f t="shared" si="198"/>
        <v>2.301450363921419E-21</v>
      </c>
      <c r="HK46" s="86">
        <f t="shared" si="199"/>
        <v>3.5862526026214814E-21</v>
      </c>
      <c r="HL46" s="86">
        <f t="shared" si="200"/>
        <v>1.7371571943493829E-22</v>
      </c>
      <c r="HM46" s="86">
        <f t="shared" si="201"/>
        <v>6.927051222539568E-22</v>
      </c>
      <c r="HN46" s="86">
        <f t="shared" si="202"/>
        <v>3.5335985564805788E-23</v>
      </c>
      <c r="HO46" s="86">
        <f t="shared" si="203"/>
        <v>5.1725075965257279E-20</v>
      </c>
      <c r="HP46" s="86">
        <f t="shared" si="204"/>
        <v>1.3331369023732309E-20</v>
      </c>
      <c r="HQ46" s="86">
        <f t="shared" si="205"/>
        <v>7.0594301250005073E-28</v>
      </c>
      <c r="HS46" s="86">
        <f t="shared" si="114"/>
        <v>9.1409300108396858E-62</v>
      </c>
      <c r="HT46" s="86">
        <f t="shared" si="206"/>
        <v>1.8248751312030648E-71</v>
      </c>
      <c r="HU46" s="86">
        <f t="shared" si="207"/>
        <v>2.1197803937086517E-77</v>
      </c>
      <c r="HV46" s="86">
        <f t="shared" si="208"/>
        <v>2.5670470224530056E-87</v>
      </c>
      <c r="HW46" s="86">
        <f t="shared" si="209"/>
        <v>1.3313424909014857E-96</v>
      </c>
      <c r="HX46" s="86">
        <f t="shared" si="210"/>
        <v>3.3840042835572445E-86</v>
      </c>
      <c r="HY46" s="86">
        <f t="shared" si="211"/>
        <v>8.9139179608602096E-94</v>
      </c>
      <c r="HZ46" s="86">
        <f t="shared" si="212"/>
        <v>4.5577832598335209E-88</v>
      </c>
      <c r="IA46" s="86">
        <f t="shared" si="213"/>
        <v>1.6405508303962966E-86</v>
      </c>
      <c r="IB46" s="86">
        <f t="shared" si="214"/>
        <v>8.358443376681098E-92</v>
      </c>
      <c r="IC46" s="86">
        <f t="shared" si="215"/>
        <v>1.7610954295523215E-88</v>
      </c>
      <c r="ID46" s="86">
        <f t="shared" si="216"/>
        <v>8.2493282323755673E-94</v>
      </c>
      <c r="IE46" s="86">
        <f t="shared" si="217"/>
        <v>4.0123442153401047E-80</v>
      </c>
      <c r="IF46" s="86">
        <f t="shared" si="218"/>
        <v>1.4468748677707727E-52</v>
      </c>
      <c r="IG46" s="86">
        <f t="shared" si="219"/>
        <v>3.8856696146518352E-43</v>
      </c>
      <c r="II46" s="86">
        <f t="shared" si="115"/>
        <v>0</v>
      </c>
      <c r="IJ46" s="86">
        <f t="shared" si="116"/>
        <v>0</v>
      </c>
      <c r="IK46" s="86">
        <f t="shared" si="117"/>
        <v>0</v>
      </c>
      <c r="IL46" s="86">
        <f t="shared" si="118"/>
        <v>0</v>
      </c>
      <c r="IM46" s="86">
        <f t="shared" si="119"/>
        <v>0</v>
      </c>
      <c r="IN46" s="86">
        <f t="shared" si="120"/>
        <v>0</v>
      </c>
      <c r="IO46" s="86">
        <f t="shared" si="121"/>
        <v>0</v>
      </c>
      <c r="IP46" s="86">
        <f t="shared" si="122"/>
        <v>0</v>
      </c>
      <c r="IQ46" s="86">
        <f t="shared" si="123"/>
        <v>0</v>
      </c>
      <c r="IR46" s="86">
        <f t="shared" si="124"/>
        <v>0</v>
      </c>
      <c r="IS46" s="86">
        <f t="shared" si="125"/>
        <v>0</v>
      </c>
      <c r="IT46" s="86">
        <f t="shared" si="126"/>
        <v>0</v>
      </c>
      <c r="IU46" s="86">
        <f t="shared" si="127"/>
        <v>0</v>
      </c>
      <c r="IV46" s="86">
        <f t="shared" si="128"/>
        <v>1.6197375379541437E-159</v>
      </c>
      <c r="IW46" s="86">
        <f t="shared" si="129"/>
        <v>1.5594356880205431E-91</v>
      </c>
      <c r="IY46" s="86">
        <f t="shared" si="130"/>
        <v>7.1593259856951785E-6</v>
      </c>
      <c r="IZ46" s="86">
        <f t="shared" si="131"/>
        <v>1.1338518473119684E-6</v>
      </c>
      <c r="JA46" s="86">
        <f t="shared" si="132"/>
        <v>1.1333282072913848E-6</v>
      </c>
      <c r="JB46" s="86">
        <f t="shared" si="133"/>
        <v>2.7400773914195876E-7</v>
      </c>
      <c r="JC46" s="86">
        <f t="shared" si="134"/>
        <v>1.3649725167592506E-7</v>
      </c>
      <c r="JD46" s="86">
        <f t="shared" si="135"/>
        <v>1.4687610480468382E-7</v>
      </c>
      <c r="JE46" s="86">
        <f t="shared" si="136"/>
        <v>9.8561326582763932E-8</v>
      </c>
      <c r="JF46" s="86">
        <f t="shared" si="137"/>
        <v>2.5248199617443644E-8</v>
      </c>
      <c r="JG46" s="86">
        <f t="shared" si="138"/>
        <v>2.1273319943648374E-8</v>
      </c>
      <c r="JH46" s="86">
        <f t="shared" si="139"/>
        <v>4.6738605170830884E-8</v>
      </c>
      <c r="JI46" s="86">
        <f t="shared" si="140"/>
        <v>1.0258408358203433E-7</v>
      </c>
      <c r="JJ46" s="86">
        <f t="shared" si="141"/>
        <v>6.7975551228020659E-8</v>
      </c>
      <c r="JK46" s="86">
        <f t="shared" si="142"/>
        <v>1.2377309811277695E-7</v>
      </c>
      <c r="JL46" s="86">
        <f t="shared" si="143"/>
        <v>2.7051904487441926E-7</v>
      </c>
      <c r="JM46" s="86">
        <f t="shared" si="144"/>
        <v>2.9343436975104957E-9</v>
      </c>
    </row>
    <row r="47" spans="2:273" x14ac:dyDescent="0.25">
      <c r="B47" s="2">
        <v>20</v>
      </c>
      <c r="C47" s="37">
        <v>78.287999999999997</v>
      </c>
      <c r="D47" s="37">
        <v>81.230999999999995</v>
      </c>
      <c r="E47" s="37">
        <v>78.126999999999995</v>
      </c>
      <c r="F47" s="37">
        <v>79.412999999999997</v>
      </c>
      <c r="G47" s="37">
        <v>81.667000000000002</v>
      </c>
      <c r="H47" s="37">
        <v>81.921000000000006</v>
      </c>
      <c r="I47" s="37">
        <v>79.73</v>
      </c>
      <c r="J47" s="37">
        <v>79.697999999999993</v>
      </c>
      <c r="K47" s="37">
        <v>79.697999999999993</v>
      </c>
      <c r="L47" s="37">
        <v>76.650999999999996</v>
      </c>
      <c r="M47" s="37">
        <v>76.635000000000005</v>
      </c>
      <c r="N47" s="37">
        <v>74.793999999999997</v>
      </c>
      <c r="O47" s="37">
        <v>75.126999999999995</v>
      </c>
      <c r="P47" s="37">
        <v>73.206000000000003</v>
      </c>
      <c r="Q47" s="37">
        <v>71.206000000000003</v>
      </c>
      <c r="S47" s="4">
        <f t="shared" si="8"/>
        <v>79.456329637170114</v>
      </c>
      <c r="T47" s="4">
        <f t="shared" si="9"/>
        <v>81.634035736340778</v>
      </c>
      <c r="U47" s="4">
        <f t="shared" si="10"/>
        <v>79.920029228414592</v>
      </c>
      <c r="V47" s="4">
        <f t="shared" si="11"/>
        <v>80.816113954045747</v>
      </c>
      <c r="W47" s="4">
        <f t="shared" si="12"/>
        <v>82.334495512392465</v>
      </c>
      <c r="X47" s="4">
        <f t="shared" si="13"/>
        <v>81.901026299236094</v>
      </c>
      <c r="Y47" s="4">
        <f t="shared" si="14"/>
        <v>80.733066009557504</v>
      </c>
      <c r="Z47" s="4">
        <f t="shared" si="15"/>
        <v>80.785502540434393</v>
      </c>
      <c r="AA47" s="4">
        <f t="shared" si="16"/>
        <v>80.509108584988951</v>
      </c>
      <c r="AB47" s="4">
        <f t="shared" si="17"/>
        <v>77.231806579721521</v>
      </c>
      <c r="AC47" s="4">
        <f t="shared" si="18"/>
        <v>76.974753211588677</v>
      </c>
      <c r="AD47" s="4">
        <f t="shared" si="19"/>
        <v>75.998617556497166</v>
      </c>
      <c r="AE47" s="4">
        <f t="shared" si="20"/>
        <v>76.452089427902862</v>
      </c>
      <c r="AF47" s="4">
        <f t="shared" si="21"/>
        <v>75.017771223660532</v>
      </c>
      <c r="AG47" s="4">
        <f t="shared" si="22"/>
        <v>72.645979971248053</v>
      </c>
      <c r="AI47" s="4">
        <f t="shared" si="23"/>
        <v>-1.1683296371701175</v>
      </c>
      <c r="AJ47" s="4">
        <f t="shared" si="24"/>
        <v>-0.40303573634078305</v>
      </c>
      <c r="AK47" s="4">
        <f t="shared" si="25"/>
        <v>-1.7930292284145963</v>
      </c>
      <c r="AL47" s="4">
        <f t="shared" si="26"/>
        <v>-1.4031139540457502</v>
      </c>
      <c r="AM47" s="4">
        <f t="shared" si="27"/>
        <v>-0.6674955123924633</v>
      </c>
      <c r="AN47" s="4">
        <f t="shared" si="28"/>
        <v>1.9973700763912916E-2</v>
      </c>
      <c r="AO47" s="4">
        <f t="shared" si="29"/>
        <v>-1.0030660095575001</v>
      </c>
      <c r="AP47" s="4">
        <f t="shared" si="30"/>
        <v>-1.0875025404344001</v>
      </c>
      <c r="AQ47" s="4">
        <f t="shared" si="31"/>
        <v>-0.81110858498895766</v>
      </c>
      <c r="AR47" s="4">
        <f t="shared" si="32"/>
        <v>-0.58080657972152494</v>
      </c>
      <c r="AS47" s="4">
        <f t="shared" si="33"/>
        <v>-0.33975321158867189</v>
      </c>
      <c r="AT47" s="4">
        <f t="shared" si="34"/>
        <v>-1.2046175564971691</v>
      </c>
      <c r="AU47" s="4">
        <f t="shared" si="35"/>
        <v>-1.3250894279028671</v>
      </c>
      <c r="AV47" s="4">
        <f t="shared" si="146"/>
        <v>-1.8117712236605286</v>
      </c>
      <c r="AW47" s="4">
        <f t="shared" si="146"/>
        <v>-1.4399799712480501</v>
      </c>
      <c r="AY47" s="2">
        <f t="shared" si="96"/>
        <v>79.445128360494721</v>
      </c>
      <c r="AZ47" s="2">
        <f t="shared" si="147"/>
        <v>81.631821968889284</v>
      </c>
      <c r="BA47" s="2">
        <f t="shared" si="148"/>
        <v>79.9177893194624</v>
      </c>
      <c r="BB47" s="2">
        <f t="shared" si="149"/>
        <v>80.815502700969773</v>
      </c>
      <c r="BC47" s="2">
        <f t="shared" si="150"/>
        <v>82.334171207410833</v>
      </c>
      <c r="BD47" s="2">
        <f t="shared" si="151"/>
        <v>81.900683113750915</v>
      </c>
      <c r="BE47" s="2">
        <f t="shared" si="152"/>
        <v>80.732821855162683</v>
      </c>
      <c r="BF47" s="2">
        <f t="shared" si="153"/>
        <v>80.785432660787905</v>
      </c>
      <c r="BG47" s="2">
        <f t="shared" si="154"/>
        <v>80.509048671109966</v>
      </c>
      <c r="BH47" s="2">
        <f t="shared" si="155"/>
        <v>77.231687646230569</v>
      </c>
      <c r="BI47" s="2">
        <f t="shared" si="156"/>
        <v>76.974506807800466</v>
      </c>
      <c r="BJ47" s="2">
        <f t="shared" si="157"/>
        <v>75.998452579969651</v>
      </c>
      <c r="BK47" s="2">
        <f t="shared" si="158"/>
        <v>76.45180358531448</v>
      </c>
      <c r="BL47" s="2">
        <f t="shared" si="159"/>
        <v>75.017228969447842</v>
      </c>
      <c r="BM47" s="2">
        <f t="shared" si="160"/>
        <v>72.645973177851559</v>
      </c>
      <c r="BO47" s="2">
        <f t="shared" si="38"/>
        <v>78.287999999999997</v>
      </c>
      <c r="BP47" s="2">
        <f t="shared" si="39"/>
        <v>81.230999999999995</v>
      </c>
      <c r="BQ47" s="2">
        <f t="shared" si="40"/>
        <v>78.126999999999995</v>
      </c>
      <c r="BR47" s="2">
        <f t="shared" si="41"/>
        <v>79.412999999999997</v>
      </c>
      <c r="BS47" s="2">
        <f t="shared" si="42"/>
        <v>81.667000000000002</v>
      </c>
      <c r="BT47" s="2">
        <f t="shared" si="43"/>
        <v>81.921000000000006</v>
      </c>
      <c r="BU47" s="2">
        <f t="shared" si="44"/>
        <v>79.73</v>
      </c>
      <c r="BV47" s="2">
        <f t="shared" si="45"/>
        <v>79.697999999999993</v>
      </c>
      <c r="BW47" s="2">
        <f t="shared" si="46"/>
        <v>79.697999999999993</v>
      </c>
      <c r="BX47" s="2">
        <f t="shared" si="47"/>
        <v>76.650999999999996</v>
      </c>
      <c r="BY47" s="2">
        <f t="shared" si="48"/>
        <v>76.635000000000005</v>
      </c>
      <c r="BZ47" s="2">
        <f t="shared" si="49"/>
        <v>74.793999999999997</v>
      </c>
      <c r="CA47" s="2">
        <f t="shared" si="50"/>
        <v>75.126999999999995</v>
      </c>
      <c r="CB47" s="2">
        <f t="shared" si="51"/>
        <v>73.206000000000003</v>
      </c>
      <c r="CC47" s="2">
        <f t="shared" si="52"/>
        <v>71.206000000000003</v>
      </c>
      <c r="CE47" s="2" t="str">
        <f t="shared" si="97"/>
        <v/>
      </c>
      <c r="CF47" s="2" t="str">
        <f t="shared" si="98"/>
        <v/>
      </c>
      <c r="CG47" s="2" t="str">
        <f t="shared" si="99"/>
        <v/>
      </c>
      <c r="CH47" s="2" t="str">
        <f t="shared" si="100"/>
        <v/>
      </c>
      <c r="CI47" s="2" t="str">
        <f t="shared" si="101"/>
        <v/>
      </c>
      <c r="CJ47" s="2" t="str">
        <f t="shared" si="102"/>
        <v/>
      </c>
      <c r="CK47" s="2" t="str">
        <f t="shared" si="103"/>
        <v/>
      </c>
      <c r="CL47" s="2" t="str">
        <f t="shared" si="104"/>
        <v/>
      </c>
      <c r="CM47" s="2" t="str">
        <f t="shared" si="105"/>
        <v/>
      </c>
      <c r="CN47" s="2" t="str">
        <f t="shared" si="106"/>
        <v/>
      </c>
      <c r="CO47" s="2" t="str">
        <f t="shared" si="107"/>
        <v/>
      </c>
      <c r="CP47" s="2" t="str">
        <f t="shared" si="108"/>
        <v/>
      </c>
      <c r="CQ47" s="2" t="str">
        <f t="shared" si="109"/>
        <v/>
      </c>
      <c r="CR47" s="2" t="str">
        <f t="shared" si="110"/>
        <v/>
      </c>
      <c r="CS47" s="2" t="str">
        <f t="shared" si="111"/>
        <v/>
      </c>
      <c r="CU47" s="2" t="str">
        <f t="shared" si="54"/>
        <v/>
      </c>
      <c r="CV47" s="2" t="str">
        <f t="shared" si="55"/>
        <v/>
      </c>
      <c r="CW47" s="2" t="str">
        <f t="shared" si="56"/>
        <v/>
      </c>
      <c r="CX47" s="2" t="str">
        <f t="shared" si="57"/>
        <v/>
      </c>
      <c r="CY47" s="2" t="str">
        <f t="shared" si="58"/>
        <v/>
      </c>
      <c r="CZ47" s="2" t="str">
        <f t="shared" si="59"/>
        <v/>
      </c>
      <c r="DA47" s="2" t="str">
        <f t="shared" si="60"/>
        <v/>
      </c>
      <c r="DB47" s="2" t="str">
        <f t="shared" si="61"/>
        <v/>
      </c>
      <c r="DC47" s="2" t="str">
        <f t="shared" si="62"/>
        <v/>
      </c>
      <c r="DD47" s="2" t="str">
        <f t="shared" si="63"/>
        <v/>
      </c>
      <c r="DE47" s="2" t="str">
        <f t="shared" si="64"/>
        <v/>
      </c>
      <c r="DF47" s="2" t="str">
        <f t="shared" si="65"/>
        <v/>
      </c>
      <c r="DG47" s="2" t="str">
        <f t="shared" si="66"/>
        <v/>
      </c>
      <c r="DH47" s="2" t="str">
        <f t="shared" si="67"/>
        <v/>
      </c>
      <c r="DI47" s="2" t="str">
        <f t="shared" si="68"/>
        <v/>
      </c>
      <c r="DK47" s="2">
        <f t="shared" si="69"/>
        <v>80.015258771929823</v>
      </c>
      <c r="DL47" s="2">
        <f t="shared" si="161"/>
        <v>82.108829268292681</v>
      </c>
      <c r="DM47" s="2">
        <f t="shared" si="161"/>
        <v>80.288878048780504</v>
      </c>
      <c r="DN47" s="2">
        <f t="shared" si="161"/>
        <v>81.219030845690554</v>
      </c>
      <c r="DO47" s="2">
        <f t="shared" si="161"/>
        <v>82.868353820597974</v>
      </c>
      <c r="DP47" s="2">
        <f t="shared" si="161"/>
        <v>82.260826487466019</v>
      </c>
      <c r="DQ47" s="2">
        <f t="shared" si="161"/>
        <v>81.102091807795176</v>
      </c>
      <c r="DR47" s="2">
        <f t="shared" si="161"/>
        <v>81.118766596194504</v>
      </c>
      <c r="DS47" s="2">
        <f t="shared" si="161"/>
        <v>80.765487737843529</v>
      </c>
      <c r="DT47" s="2">
        <f t="shared" si="161"/>
        <v>77.539475385080067</v>
      </c>
      <c r="DU47" s="2">
        <f t="shared" si="161"/>
        <v>77.132781000999401</v>
      </c>
      <c r="DV47" s="2">
        <f t="shared" si="161"/>
        <v>76.267069465418317</v>
      </c>
      <c r="DW47" s="2">
        <f t="shared" si="161"/>
        <v>76.651083353591019</v>
      </c>
      <c r="DX47" s="2">
        <f t="shared" si="161"/>
        <v>75.323313345758052</v>
      </c>
      <c r="DY47" s="2">
        <f t="shared" si="161"/>
        <v>72.389137979094073</v>
      </c>
      <c r="EA47" s="2">
        <f t="shared" si="71"/>
        <v>76.050406482542655</v>
      </c>
      <c r="EB47" s="2">
        <f t="shared" si="72"/>
        <v>78.24422501277239</v>
      </c>
      <c r="EC47" s="2">
        <f t="shared" si="73"/>
        <v>77.322695612844853</v>
      </c>
      <c r="ED47" s="2">
        <f t="shared" si="74"/>
        <v>77.608836003907157</v>
      </c>
      <c r="EE47" s="2">
        <f t="shared" si="75"/>
        <v>78.032339544755359</v>
      </c>
      <c r="EF47" s="2">
        <f t="shared" si="76"/>
        <v>78.991704761904771</v>
      </c>
      <c r="EG47" s="2">
        <f t="shared" si="77"/>
        <v>77.770121597096178</v>
      </c>
      <c r="EH47" s="2">
        <f t="shared" si="78"/>
        <v>77.853343380941112</v>
      </c>
      <c r="EI47" s="2">
        <f t="shared" si="79"/>
        <v>78.24460383717917</v>
      </c>
      <c r="EJ47" s="2">
        <f t="shared" si="80"/>
        <v>74.518549725137461</v>
      </c>
      <c r="EK47" s="2">
        <f t="shared" si="81"/>
        <v>75.701496761874097</v>
      </c>
      <c r="EL47" s="2">
        <f t="shared" si="82"/>
        <v>73.69232618248104</v>
      </c>
      <c r="EM47" s="2">
        <f t="shared" si="83"/>
        <v>74.847827633294955</v>
      </c>
      <c r="EN47" s="2">
        <f t="shared" si="84"/>
        <v>72.613240802675563</v>
      </c>
      <c r="EO47" s="2">
        <f t="shared" si="85"/>
        <v>75.300788862024959</v>
      </c>
      <c r="EQ47" s="2">
        <f t="shared" si="86"/>
        <v>74.892016023769273</v>
      </c>
      <c r="ER47" s="2">
        <f t="shared" si="162"/>
        <v>75.205660607902914</v>
      </c>
      <c r="ES47" s="2">
        <f t="shared" si="162"/>
        <v>78.172005263937493</v>
      </c>
      <c r="ET47" s="2">
        <f t="shared" si="162"/>
        <v>77.184133106859477</v>
      </c>
      <c r="EU47" s="2">
        <f t="shared" si="162"/>
        <v>78.335971341508326</v>
      </c>
      <c r="EV47" s="2">
        <f t="shared" si="162"/>
        <v>78.683128168336324</v>
      </c>
      <c r="EW47" s="2">
        <f t="shared" si="162"/>
        <v>77.675108055842685</v>
      </c>
      <c r="EX47" s="2">
        <f t="shared" si="162"/>
        <v>77.487468058185627</v>
      </c>
      <c r="EY47" s="2">
        <f t="shared" si="162"/>
        <v>77.773394777650225</v>
      </c>
      <c r="EZ47" s="2">
        <f t="shared" si="162"/>
        <v>75.848626967407441</v>
      </c>
      <c r="FA47" s="2">
        <f t="shared" si="162"/>
        <v>76.839921703940846</v>
      </c>
      <c r="FB47" s="2">
        <f t="shared" si="162"/>
        <v>74.922873948883009</v>
      </c>
      <c r="FC47" s="2">
        <f t="shared" si="162"/>
        <v>75.854764826520295</v>
      </c>
      <c r="FD47" s="2">
        <f t="shared" si="162"/>
        <v>74.137322453871263</v>
      </c>
      <c r="FE47" s="2">
        <f t="shared" si="162"/>
        <v>77.310758612865257</v>
      </c>
      <c r="FG47" s="2">
        <f t="shared" si="88"/>
        <v>0.14379215795820918</v>
      </c>
      <c r="FH47" s="2">
        <f t="shared" si="163"/>
        <v>0.12342466603852981</v>
      </c>
      <c r="FI47" s="2">
        <f t="shared" si="163"/>
        <v>0.12510822196757965</v>
      </c>
      <c r="FJ47" s="2">
        <f t="shared" si="163"/>
        <v>0.11177397070995423</v>
      </c>
      <c r="FK47" s="2">
        <f t="shared" si="163"/>
        <v>0.11045960606239023</v>
      </c>
      <c r="FL47" s="2">
        <f t="shared" si="163"/>
        <v>0.11016474239120075</v>
      </c>
      <c r="FM47" s="2">
        <f t="shared" si="163"/>
        <v>0.11082617101602413</v>
      </c>
      <c r="FN47" s="2">
        <f t="shared" si="163"/>
        <v>0.10207935278466264</v>
      </c>
      <c r="FO47" s="2">
        <f t="shared" si="163"/>
        <v>0.10172493122247911</v>
      </c>
      <c r="FP47" s="2">
        <f t="shared" si="163"/>
        <v>0.10188724141147104</v>
      </c>
      <c r="FQ47" s="2">
        <f t="shared" si="163"/>
        <v>0.11058627169853337</v>
      </c>
      <c r="FR47" s="2">
        <f t="shared" si="163"/>
        <v>0.10433001373110123</v>
      </c>
      <c r="FS47" s="2">
        <f t="shared" si="163"/>
        <v>0.11051364947472074</v>
      </c>
      <c r="FT47" s="2">
        <f t="shared" si="163"/>
        <v>0.11294497850086352</v>
      </c>
      <c r="FU47" s="2">
        <f t="shared" si="163"/>
        <v>8.820752870661891E-2</v>
      </c>
      <c r="FW47" s="2">
        <f t="shared" si="112"/>
        <v>1.359192700034397E-5</v>
      </c>
      <c r="FX47" s="2">
        <f t="shared" si="164"/>
        <v>6.5194585596230877E-6</v>
      </c>
      <c r="FY47" s="2">
        <f t="shared" si="165"/>
        <v>5.9828276544839915E-6</v>
      </c>
      <c r="FZ47" s="2">
        <f t="shared" si="166"/>
        <v>5.4914107957738704E-6</v>
      </c>
      <c r="GA47" s="2">
        <f t="shared" si="167"/>
        <v>5.3309124575098171E-6</v>
      </c>
      <c r="GB47" s="2">
        <f t="shared" si="168"/>
        <v>4.6049285454969054E-6</v>
      </c>
      <c r="GC47" s="2">
        <f t="shared" si="169"/>
        <v>4.7597559921905275E-6</v>
      </c>
      <c r="GD47" s="2">
        <f t="shared" si="170"/>
        <v>4.5016031770829434E-6</v>
      </c>
      <c r="GE47" s="2">
        <f t="shared" si="171"/>
        <v>4.9347918531395315E-6</v>
      </c>
      <c r="GF47" s="2">
        <f t="shared" si="172"/>
        <v>4.5434588242510346E-6</v>
      </c>
      <c r="GG47" s="2">
        <f t="shared" si="173"/>
        <v>5.4413308917298089E-6</v>
      </c>
      <c r="GH47" s="2">
        <f t="shared" si="174"/>
        <v>4.9706434852444253E-6</v>
      </c>
      <c r="GI47" s="2">
        <f t="shared" si="175"/>
        <v>4.5706023780708542E-6</v>
      </c>
      <c r="GJ47" s="2">
        <f t="shared" si="176"/>
        <v>3.0896008863098235E-6</v>
      </c>
      <c r="GK47" s="2">
        <f t="shared" si="177"/>
        <v>2.8208970288409519E-6</v>
      </c>
      <c r="GM47" s="86">
        <f t="shared" si="113"/>
        <v>1.1269427368421007E-5</v>
      </c>
      <c r="GN47" s="86">
        <f t="shared" si="178"/>
        <v>1.9297045067127608E-6</v>
      </c>
      <c r="GO47" s="86">
        <f t="shared" si="179"/>
        <v>1.9365957392383175E-6</v>
      </c>
      <c r="GP47" s="86">
        <f t="shared" si="180"/>
        <v>4.952072377793055E-7</v>
      </c>
      <c r="GQ47" s="86">
        <f t="shared" si="181"/>
        <v>2.5665859894560907E-7</v>
      </c>
      <c r="GR47" s="86">
        <f t="shared" si="182"/>
        <v>2.746829327014595E-7</v>
      </c>
      <c r="GS47" s="86">
        <f t="shared" si="183"/>
        <v>1.8933766910257904E-7</v>
      </c>
      <c r="GT47" s="86">
        <f t="shared" si="184"/>
        <v>5.1304569900322616E-8</v>
      </c>
      <c r="GU47" s="86">
        <f t="shared" si="185"/>
        <v>4.3628396004987131E-8</v>
      </c>
      <c r="GV47" s="86">
        <f t="shared" si="186"/>
        <v>9.1430547855392836E-8</v>
      </c>
      <c r="GW47" s="86">
        <f t="shared" si="187"/>
        <v>1.9643130703290598E-7</v>
      </c>
      <c r="GX47" s="86">
        <f t="shared" si="188"/>
        <v>1.3098732614863416E-7</v>
      </c>
      <c r="GY47" s="86">
        <f t="shared" si="189"/>
        <v>2.3419312641894818E-7</v>
      </c>
      <c r="GZ47" s="86">
        <f t="shared" si="190"/>
        <v>4.9085880530044248E-7</v>
      </c>
      <c r="HA47" s="86">
        <f t="shared" si="191"/>
        <v>6.4401077314854344E-9</v>
      </c>
      <c r="HC47" s="86">
        <f t="shared" si="145"/>
        <v>2.1224477252037679E-17</v>
      </c>
      <c r="HD47" s="86">
        <f t="shared" si="192"/>
        <v>2.3451447327123679E-18</v>
      </c>
      <c r="HE47" s="86">
        <f t="shared" si="193"/>
        <v>1.5397234256308164E-19</v>
      </c>
      <c r="HF47" s="86">
        <f t="shared" si="194"/>
        <v>1.1498589859354653E-21</v>
      </c>
      <c r="HG47" s="86">
        <f t="shared" si="195"/>
        <v>2.3100790979986289E-23</v>
      </c>
      <c r="HH47" s="86">
        <f t="shared" si="196"/>
        <v>1.0655977214721908E-20</v>
      </c>
      <c r="HI47" s="86">
        <f t="shared" si="197"/>
        <v>3.0445583829676439E-22</v>
      </c>
      <c r="HJ47" s="86">
        <f t="shared" si="198"/>
        <v>8.9827960950981256E-21</v>
      </c>
      <c r="HK47" s="86">
        <f t="shared" si="199"/>
        <v>1.384612006897069E-20</v>
      </c>
      <c r="HL47" s="86">
        <f t="shared" si="200"/>
        <v>7.2368507063823622E-22</v>
      </c>
      <c r="HM47" s="86">
        <f t="shared" si="201"/>
        <v>2.8049766397763318E-21</v>
      </c>
      <c r="HN47" s="86">
        <f t="shared" si="202"/>
        <v>1.5427738711123316E-22</v>
      </c>
      <c r="HO47" s="86">
        <f t="shared" si="203"/>
        <v>1.8037278635723319E-19</v>
      </c>
      <c r="HP47" s="86">
        <f t="shared" si="204"/>
        <v>4.7319783909629895E-20</v>
      </c>
      <c r="HQ47" s="86">
        <f t="shared" si="205"/>
        <v>4.153679408101461E-27</v>
      </c>
      <c r="HS47" s="86">
        <f t="shared" si="114"/>
        <v>1.446617301708996E-60</v>
      </c>
      <c r="HT47" s="86">
        <f t="shared" si="206"/>
        <v>3.9295382346993786E-70</v>
      </c>
      <c r="HU47" s="86">
        <f t="shared" si="207"/>
        <v>5.9978878147646679E-76</v>
      </c>
      <c r="HV47" s="86">
        <f t="shared" si="208"/>
        <v>1.1003674464366795E-85</v>
      </c>
      <c r="HW47" s="86">
        <f t="shared" si="209"/>
        <v>8.4457687694989608E-95</v>
      </c>
      <c r="HX47" s="86">
        <f t="shared" si="210"/>
        <v>1.3017743495383187E-84</v>
      </c>
      <c r="HY47" s="86">
        <f t="shared" si="211"/>
        <v>4.8363481987469035E-92</v>
      </c>
      <c r="HZ47" s="86">
        <f t="shared" si="212"/>
        <v>1.9108156794222817E-86</v>
      </c>
      <c r="IA47" s="86">
        <f t="shared" si="213"/>
        <v>6.5705999387218111E-85</v>
      </c>
      <c r="IB47" s="86">
        <f t="shared" si="214"/>
        <v>4.0937398507403113E-90</v>
      </c>
      <c r="IC47" s="86">
        <f t="shared" si="215"/>
        <v>7.8487667030203124E-87</v>
      </c>
      <c r="ID47" s="86">
        <f t="shared" si="216"/>
        <v>4.500369177834192E-92</v>
      </c>
      <c r="IE47" s="86">
        <f t="shared" si="217"/>
        <v>1.1789611950205714E-78</v>
      </c>
      <c r="IF47" s="86">
        <f t="shared" si="218"/>
        <v>1.2284326793078657E-51</v>
      </c>
      <c r="IG47" s="86">
        <f t="shared" si="219"/>
        <v>2.1847407829671209E-42</v>
      </c>
      <c r="II47" s="86">
        <f t="shared" si="115"/>
        <v>0</v>
      </c>
      <c r="IJ47" s="86">
        <f t="shared" si="116"/>
        <v>0</v>
      </c>
      <c r="IK47" s="86">
        <f t="shared" si="117"/>
        <v>0</v>
      </c>
      <c r="IL47" s="86">
        <f t="shared" si="118"/>
        <v>0</v>
      </c>
      <c r="IM47" s="86">
        <f t="shared" si="119"/>
        <v>0</v>
      </c>
      <c r="IN47" s="86">
        <f t="shared" si="120"/>
        <v>0</v>
      </c>
      <c r="IO47" s="86">
        <f t="shared" si="121"/>
        <v>0</v>
      </c>
      <c r="IP47" s="86">
        <f t="shared" si="122"/>
        <v>0</v>
      </c>
      <c r="IQ47" s="86">
        <f t="shared" si="123"/>
        <v>0</v>
      </c>
      <c r="IR47" s="86">
        <f t="shared" si="124"/>
        <v>0</v>
      </c>
      <c r="IS47" s="86">
        <f t="shared" si="125"/>
        <v>0</v>
      </c>
      <c r="IT47" s="86">
        <f t="shared" si="126"/>
        <v>0</v>
      </c>
      <c r="IU47" s="86">
        <f t="shared" si="127"/>
        <v>0</v>
      </c>
      <c r="IV47" s="86">
        <f t="shared" si="128"/>
        <v>2.9594334467751725E-157</v>
      </c>
      <c r="IW47" s="86">
        <f t="shared" si="129"/>
        <v>2.958139845789736E-90</v>
      </c>
      <c r="IY47" s="86">
        <f t="shared" si="130"/>
        <v>1.1269427368442232E-5</v>
      </c>
      <c r="IZ47" s="86">
        <f t="shared" si="131"/>
        <v>1.9297045067151058E-6</v>
      </c>
      <c r="JA47" s="86">
        <f t="shared" si="132"/>
        <v>1.9365957392384717E-6</v>
      </c>
      <c r="JB47" s="86">
        <f t="shared" si="133"/>
        <v>4.9520723777930666E-7</v>
      </c>
      <c r="JC47" s="86">
        <f t="shared" si="134"/>
        <v>2.5665859894560907E-7</v>
      </c>
      <c r="JD47" s="86">
        <f t="shared" si="135"/>
        <v>2.7468293270147014E-7</v>
      </c>
      <c r="JE47" s="86">
        <f t="shared" si="136"/>
        <v>1.8933766910257936E-7</v>
      </c>
      <c r="JF47" s="86">
        <f t="shared" si="137"/>
        <v>5.1304569900331596E-8</v>
      </c>
      <c r="JG47" s="86">
        <f t="shared" si="138"/>
        <v>4.3628396005000974E-8</v>
      </c>
      <c r="JH47" s="86">
        <f t="shared" si="139"/>
        <v>9.1430547855393564E-8</v>
      </c>
      <c r="JI47" s="86">
        <f t="shared" si="140"/>
        <v>1.9643130703290879E-7</v>
      </c>
      <c r="JJ47" s="86">
        <f t="shared" si="141"/>
        <v>1.3098732614863432E-7</v>
      </c>
      <c r="JK47" s="86">
        <f t="shared" si="142"/>
        <v>2.3419312641912854E-7</v>
      </c>
      <c r="JL47" s="86">
        <f t="shared" si="143"/>
        <v>4.908588053004898E-7</v>
      </c>
      <c r="JM47" s="86">
        <f t="shared" si="144"/>
        <v>6.4401077314854344E-9</v>
      </c>
    </row>
    <row r="48" spans="2:273" x14ac:dyDescent="0.25">
      <c r="B48" s="2">
        <v>21</v>
      </c>
      <c r="C48" s="37">
        <v>78.135999999999996</v>
      </c>
      <c r="D48" s="37">
        <v>81.185000000000002</v>
      </c>
      <c r="E48" s="37">
        <v>79.094999999999999</v>
      </c>
      <c r="F48" s="37">
        <v>79.745999999999995</v>
      </c>
      <c r="G48" s="37">
        <v>81.951999999999998</v>
      </c>
      <c r="H48" s="37">
        <v>80.745999999999995</v>
      </c>
      <c r="I48" s="37">
        <v>80.221999999999994</v>
      </c>
      <c r="J48" s="37">
        <v>80.094999999999999</v>
      </c>
      <c r="K48" s="37">
        <v>78.635000000000005</v>
      </c>
      <c r="L48" s="37">
        <v>76.475999999999999</v>
      </c>
      <c r="M48" s="37">
        <v>75.825000000000003</v>
      </c>
      <c r="N48" s="37">
        <v>75.762</v>
      </c>
      <c r="O48" s="37">
        <v>75.936999999999998</v>
      </c>
      <c r="P48" s="37">
        <v>72.936999999999998</v>
      </c>
      <c r="Q48" s="37">
        <v>70.524000000000001</v>
      </c>
      <c r="S48" s="4">
        <f t="shared" si="8"/>
        <v>79.612542771491761</v>
      </c>
      <c r="T48" s="4">
        <f t="shared" si="9"/>
        <v>81.754666910787364</v>
      </c>
      <c r="U48" s="4">
        <f t="shared" si="10"/>
        <v>80.10262603977543</v>
      </c>
      <c r="V48" s="4">
        <f t="shared" si="11"/>
        <v>80.998659486986696</v>
      </c>
      <c r="W48" s="4">
        <f t="shared" si="12"/>
        <v>82.499581349668645</v>
      </c>
      <c r="X48" s="4">
        <f t="shared" si="13"/>
        <v>82.040684906278258</v>
      </c>
      <c r="Y48" s="4">
        <f t="shared" si="14"/>
        <v>80.835729246421693</v>
      </c>
      <c r="Z48" s="4">
        <f t="shared" si="15"/>
        <v>80.864056226296185</v>
      </c>
      <c r="AA48" s="4">
        <f t="shared" si="16"/>
        <v>80.611083557172918</v>
      </c>
      <c r="AB48" s="4">
        <f t="shared" si="17"/>
        <v>77.338472385244856</v>
      </c>
      <c r="AC48" s="4">
        <f t="shared" si="18"/>
        <v>77.0628764909804</v>
      </c>
      <c r="AD48" s="4">
        <f t="shared" si="19"/>
        <v>76.148615112318623</v>
      </c>
      <c r="AE48" s="4">
        <f t="shared" si="20"/>
        <v>76.630750659978077</v>
      </c>
      <c r="AF48" s="4">
        <f t="shared" si="21"/>
        <v>75.171498901471807</v>
      </c>
      <c r="AG48" s="4">
        <f t="shared" si="22"/>
        <v>72.822667823228286</v>
      </c>
      <c r="AI48" s="4">
        <f t="shared" si="23"/>
        <v>-1.4765427714917649</v>
      </c>
      <c r="AJ48" s="4">
        <f t="shared" si="24"/>
        <v>-0.56966691078736176</v>
      </c>
      <c r="AK48" s="4">
        <f t="shared" si="25"/>
        <v>-1.0076260397754311</v>
      </c>
      <c r="AL48" s="4">
        <f t="shared" si="26"/>
        <v>-1.2526594869867012</v>
      </c>
      <c r="AM48" s="4">
        <f t="shared" si="27"/>
        <v>-0.54758134966864702</v>
      </c>
      <c r="AN48" s="4">
        <f t="shared" si="28"/>
        <v>-1.2946849062782633</v>
      </c>
      <c r="AO48" s="4">
        <f t="shared" si="29"/>
        <v>-0.61372924642169835</v>
      </c>
      <c r="AP48" s="4">
        <f t="shared" si="30"/>
        <v>-0.7690562262961862</v>
      </c>
      <c r="AQ48" s="4">
        <f t="shared" si="31"/>
        <v>-1.9760835571729132</v>
      </c>
      <c r="AR48" s="4">
        <f t="shared" si="32"/>
        <v>-0.86247238524485681</v>
      </c>
      <c r="AS48" s="4">
        <f t="shared" si="33"/>
        <v>-1.2378764909803976</v>
      </c>
      <c r="AT48" s="4">
        <f t="shared" si="34"/>
        <v>-0.38661511231862278</v>
      </c>
      <c r="AU48" s="4">
        <f t="shared" si="35"/>
        <v>-0.69375065997807894</v>
      </c>
      <c r="AV48" s="4">
        <f t="shared" si="146"/>
        <v>-2.2344989014718095</v>
      </c>
      <c r="AW48" s="4">
        <f t="shared" si="146"/>
        <v>-2.2986678232282856</v>
      </c>
      <c r="AY48" s="2">
        <f t="shared" si="96"/>
        <v>79.595427096257296</v>
      </c>
      <c r="AZ48" s="2">
        <f t="shared" si="147"/>
        <v>81.751017064686479</v>
      </c>
      <c r="BA48" s="2">
        <f t="shared" si="148"/>
        <v>80.098919418471169</v>
      </c>
      <c r="BB48" s="2">
        <f t="shared" si="149"/>
        <v>80.997590930591073</v>
      </c>
      <c r="BC48" s="2">
        <f t="shared" si="150"/>
        <v>82.498992397297044</v>
      </c>
      <c r="BD48" s="2">
        <f t="shared" si="151"/>
        <v>82.040064873164383</v>
      </c>
      <c r="BE48" s="2">
        <f t="shared" si="152"/>
        <v>80.835276673145884</v>
      </c>
      <c r="BF48" s="2">
        <f t="shared" si="153"/>
        <v>80.863919380562564</v>
      </c>
      <c r="BG48" s="2">
        <f t="shared" si="154"/>
        <v>80.610965177159869</v>
      </c>
      <c r="BH48" s="2">
        <f t="shared" si="155"/>
        <v>77.338247824543203</v>
      </c>
      <c r="BI48" s="2">
        <f t="shared" si="156"/>
        <v>77.062421145444958</v>
      </c>
      <c r="BJ48" s="2">
        <f t="shared" si="157"/>
        <v>76.148308173338151</v>
      </c>
      <c r="BK48" s="2">
        <f t="shared" si="158"/>
        <v>76.630228438414008</v>
      </c>
      <c r="BL48" s="2">
        <f t="shared" si="159"/>
        <v>75.170547442765084</v>
      </c>
      <c r="BM48" s="2">
        <f t="shared" si="160"/>
        <v>72.822653470203889</v>
      </c>
      <c r="BO48" s="2">
        <f t="shared" si="38"/>
        <v>78.135999999999996</v>
      </c>
      <c r="BP48" s="2">
        <f t="shared" si="39"/>
        <v>81.185000000000002</v>
      </c>
      <c r="BQ48" s="2">
        <f t="shared" si="40"/>
        <v>79.094999999999999</v>
      </c>
      <c r="BR48" s="2">
        <f t="shared" si="41"/>
        <v>79.745999999999995</v>
      </c>
      <c r="BS48" s="2">
        <f t="shared" si="42"/>
        <v>81.951999999999998</v>
      </c>
      <c r="BT48" s="2">
        <f t="shared" si="43"/>
        <v>80.745999999999995</v>
      </c>
      <c r="BU48" s="2">
        <f t="shared" si="44"/>
        <v>80.221999999999994</v>
      </c>
      <c r="BV48" s="2">
        <f t="shared" si="45"/>
        <v>80.094999999999999</v>
      </c>
      <c r="BW48" s="2">
        <f t="shared" si="46"/>
        <v>78.635000000000005</v>
      </c>
      <c r="BX48" s="2">
        <f t="shared" si="47"/>
        <v>76.475999999999999</v>
      </c>
      <c r="BY48" s="2">
        <f t="shared" si="48"/>
        <v>75.825000000000003</v>
      </c>
      <c r="BZ48" s="2">
        <f t="shared" si="49"/>
        <v>75.762</v>
      </c>
      <c r="CA48" s="2">
        <f t="shared" si="50"/>
        <v>75.936999999999998</v>
      </c>
      <c r="CB48" s="2">
        <f t="shared" si="51"/>
        <v>72.936999999999998</v>
      </c>
      <c r="CC48" s="2">
        <f t="shared" si="52"/>
        <v>70.524000000000001</v>
      </c>
      <c r="CE48" s="2" t="str">
        <f t="shared" si="97"/>
        <v/>
      </c>
      <c r="CF48" s="2" t="str">
        <f t="shared" si="98"/>
        <v/>
      </c>
      <c r="CG48" s="2" t="str">
        <f t="shared" si="99"/>
        <v/>
      </c>
      <c r="CH48" s="2" t="str">
        <f t="shared" si="100"/>
        <v/>
      </c>
      <c r="CI48" s="2" t="str">
        <f t="shared" si="101"/>
        <v/>
      </c>
      <c r="CJ48" s="2" t="str">
        <f t="shared" si="102"/>
        <v/>
      </c>
      <c r="CK48" s="2" t="str">
        <f t="shared" si="103"/>
        <v/>
      </c>
      <c r="CL48" s="2" t="str">
        <f t="shared" si="104"/>
        <v/>
      </c>
      <c r="CM48" s="2" t="str">
        <f t="shared" si="105"/>
        <v/>
      </c>
      <c r="CN48" s="2" t="str">
        <f t="shared" si="106"/>
        <v/>
      </c>
      <c r="CO48" s="2" t="str">
        <f t="shared" si="107"/>
        <v/>
      </c>
      <c r="CP48" s="2" t="str">
        <f t="shared" si="108"/>
        <v/>
      </c>
      <c r="CQ48" s="2" t="str">
        <f t="shared" si="109"/>
        <v/>
      </c>
      <c r="CR48" s="2" t="str">
        <f t="shared" si="110"/>
        <v/>
      </c>
      <c r="CS48" s="2" t="str">
        <f t="shared" si="111"/>
        <v/>
      </c>
      <c r="CU48" s="2" t="str">
        <f t="shared" si="54"/>
        <v/>
      </c>
      <c r="CV48" s="2" t="str">
        <f t="shared" si="55"/>
        <v/>
      </c>
      <c r="CW48" s="2" t="str">
        <f t="shared" si="56"/>
        <v/>
      </c>
      <c r="CX48" s="2" t="str">
        <f t="shared" si="57"/>
        <v/>
      </c>
      <c r="CY48" s="2" t="str">
        <f t="shared" si="58"/>
        <v/>
      </c>
      <c r="CZ48" s="2" t="str">
        <f t="shared" si="59"/>
        <v/>
      </c>
      <c r="DA48" s="2" t="str">
        <f t="shared" si="60"/>
        <v/>
      </c>
      <c r="DB48" s="2" t="str">
        <f t="shared" si="61"/>
        <v/>
      </c>
      <c r="DC48" s="2" t="str">
        <f t="shared" si="62"/>
        <v/>
      </c>
      <c r="DD48" s="2" t="str">
        <f t="shared" si="63"/>
        <v/>
      </c>
      <c r="DE48" s="2" t="str">
        <f t="shared" si="64"/>
        <v/>
      </c>
      <c r="DF48" s="2" t="str">
        <f t="shared" si="65"/>
        <v/>
      </c>
      <c r="DG48" s="2" t="str">
        <f t="shared" si="66"/>
        <v/>
      </c>
      <c r="DH48" s="2" t="str">
        <f t="shared" si="67"/>
        <v/>
      </c>
      <c r="DI48" s="2" t="str">
        <f t="shared" si="68"/>
        <v/>
      </c>
      <c r="DK48" s="2">
        <f t="shared" si="69"/>
        <v>80.260543184885293</v>
      </c>
      <c r="DL48" s="2">
        <f t="shared" si="161"/>
        <v>82.304998954703819</v>
      </c>
      <c r="DM48" s="2">
        <f t="shared" si="161"/>
        <v>80.544080313588879</v>
      </c>
      <c r="DN48" s="2">
        <f t="shared" si="161"/>
        <v>81.474921535261899</v>
      </c>
      <c r="DO48" s="2">
        <f t="shared" si="161"/>
        <v>83.116232558139515</v>
      </c>
      <c r="DP48" s="2">
        <f t="shared" si="161"/>
        <v>82.463232558139524</v>
      </c>
      <c r="DQ48" s="2">
        <f t="shared" si="161"/>
        <v>81.262908192204861</v>
      </c>
      <c r="DR48" s="2">
        <f t="shared" si="161"/>
        <v>81.247861592670901</v>
      </c>
      <c r="DS48" s="2">
        <f t="shared" si="161"/>
        <v>80.913889852008438</v>
      </c>
      <c r="DT48" s="2">
        <f t="shared" si="161"/>
        <v>77.695860465116297</v>
      </c>
      <c r="DU48" s="2">
        <f t="shared" si="161"/>
        <v>77.258123760905406</v>
      </c>
      <c r="DV48" s="2">
        <f t="shared" si="161"/>
        <v>76.4703023255814</v>
      </c>
      <c r="DW48" s="2">
        <f t="shared" si="161"/>
        <v>76.883440455932799</v>
      </c>
      <c r="DX48" s="2">
        <f t="shared" si="161"/>
        <v>75.535258082813399</v>
      </c>
      <c r="DY48" s="2">
        <f t="shared" si="161"/>
        <v>72.566841289198607</v>
      </c>
      <c r="EA48" s="2">
        <f t="shared" si="71"/>
        <v>75.983589126890607</v>
      </c>
      <c r="EB48" s="2">
        <f t="shared" si="72"/>
        <v>78.162926317582091</v>
      </c>
      <c r="EC48" s="2">
        <f t="shared" si="73"/>
        <v>77.259747387978351</v>
      </c>
      <c r="ED48" s="2">
        <f t="shared" si="74"/>
        <v>77.53820130099551</v>
      </c>
      <c r="EE48" s="2">
        <f t="shared" si="75"/>
        <v>77.965657925891335</v>
      </c>
      <c r="EF48" s="2">
        <f t="shared" si="76"/>
        <v>78.922771428571451</v>
      </c>
      <c r="EG48" s="2">
        <f t="shared" si="77"/>
        <v>77.706219600725944</v>
      </c>
      <c r="EH48" s="2">
        <f t="shared" si="78"/>
        <v>77.783827715841326</v>
      </c>
      <c r="EI48" s="2">
        <f t="shared" si="79"/>
        <v>78.171399420590475</v>
      </c>
      <c r="EJ48" s="2">
        <f t="shared" si="80"/>
        <v>74.463280788177372</v>
      </c>
      <c r="EK48" s="2">
        <f t="shared" si="81"/>
        <v>75.626878248766303</v>
      </c>
      <c r="EL48" s="2">
        <f t="shared" si="82"/>
        <v>73.627168953276396</v>
      </c>
      <c r="EM48" s="2">
        <f t="shared" si="83"/>
        <v>74.771493749794487</v>
      </c>
      <c r="EN48" s="2">
        <f t="shared" si="84"/>
        <v>72.558151563412409</v>
      </c>
      <c r="EO48" s="2">
        <f t="shared" si="85"/>
        <v>75.23422443291409</v>
      </c>
      <c r="EQ48" s="2">
        <f t="shared" si="86"/>
        <v>74.838624486450499</v>
      </c>
      <c r="ER48" s="2">
        <f t="shared" si="162"/>
        <v>75.158867471333167</v>
      </c>
      <c r="ES48" s="2">
        <f t="shared" si="162"/>
        <v>78.099609396783435</v>
      </c>
      <c r="ET48" s="2">
        <f t="shared" si="162"/>
        <v>77.11824820274073</v>
      </c>
      <c r="EU48" s="2">
        <f t="shared" si="162"/>
        <v>78.265875084695836</v>
      </c>
      <c r="EV48" s="2">
        <f t="shared" si="162"/>
        <v>78.617657822301936</v>
      </c>
      <c r="EW48" s="2">
        <f t="shared" si="162"/>
        <v>77.612249915108364</v>
      </c>
      <c r="EX48" s="2">
        <f t="shared" si="162"/>
        <v>77.422072079162788</v>
      </c>
      <c r="EY48" s="2">
        <f t="shared" si="162"/>
        <v>77.705493469133899</v>
      </c>
      <c r="EZ48" s="2">
        <f t="shared" si="162"/>
        <v>75.778377237396782</v>
      </c>
      <c r="FA48" s="2">
        <f t="shared" si="162"/>
        <v>76.752353438121943</v>
      </c>
      <c r="FB48" s="2">
        <f t="shared" si="162"/>
        <v>74.843991742308148</v>
      </c>
      <c r="FC48" s="2">
        <f t="shared" si="162"/>
        <v>75.767065242708171</v>
      </c>
      <c r="FD48" s="2">
        <f t="shared" si="162"/>
        <v>74.064477775495334</v>
      </c>
      <c r="FE48" s="2">
        <f t="shared" si="162"/>
        <v>77.217918623390062</v>
      </c>
      <c r="FG48" s="2">
        <f t="shared" si="88"/>
        <v>0.15550763836497428</v>
      </c>
      <c r="FH48" s="2">
        <f t="shared" si="163"/>
        <v>0.13373990854705833</v>
      </c>
      <c r="FI48" s="2">
        <f t="shared" si="163"/>
        <v>0.13554241141987766</v>
      </c>
      <c r="FJ48" s="2">
        <f t="shared" si="163"/>
        <v>0.12125018991459985</v>
      </c>
      <c r="FK48" s="2">
        <f t="shared" si="163"/>
        <v>0.11983942758835106</v>
      </c>
      <c r="FL48" s="2">
        <f t="shared" si="163"/>
        <v>0.11952288950752631</v>
      </c>
      <c r="FM48" s="2">
        <f t="shared" si="163"/>
        <v>0.12023291261958267</v>
      </c>
      <c r="FN48" s="2">
        <f t="shared" si="163"/>
        <v>0.11083622163283906</v>
      </c>
      <c r="FO48" s="2">
        <f t="shared" si="163"/>
        <v>0.11045513611018143</v>
      </c>
      <c r="FP48" s="2">
        <f t="shared" si="163"/>
        <v>0.11062966047631106</v>
      </c>
      <c r="FQ48" s="2">
        <f t="shared" si="163"/>
        <v>0.11997539850617955</v>
      </c>
      <c r="FR48" s="2">
        <f t="shared" si="163"/>
        <v>0.11325560288761759</v>
      </c>
      <c r="FS48" s="2">
        <f t="shared" si="163"/>
        <v>0.11989744161286128</v>
      </c>
      <c r="FT48" s="2">
        <f t="shared" si="163"/>
        <v>0.12250678322096895</v>
      </c>
      <c r="FU48" s="2">
        <f t="shared" si="163"/>
        <v>9.5901500292599529E-2</v>
      </c>
      <c r="FW48" s="2">
        <f t="shared" si="112"/>
        <v>1.4903232056472196E-5</v>
      </c>
      <c r="FX48" s="2">
        <f t="shared" si="164"/>
        <v>7.1484396650201461E-6</v>
      </c>
      <c r="FY48" s="2">
        <f t="shared" si="165"/>
        <v>6.560036287889747E-6</v>
      </c>
      <c r="FZ48" s="2">
        <f t="shared" si="166"/>
        <v>6.0212090135863404E-6</v>
      </c>
      <c r="GA48" s="2">
        <f t="shared" si="167"/>
        <v>5.8452262689094232E-6</v>
      </c>
      <c r="GB48" s="2">
        <f t="shared" si="168"/>
        <v>5.0492015016997103E-6</v>
      </c>
      <c r="GC48" s="2">
        <f t="shared" si="169"/>
        <v>5.218966267783337E-6</v>
      </c>
      <c r="GD48" s="2">
        <f t="shared" si="170"/>
        <v>4.9359075876633176E-6</v>
      </c>
      <c r="GE48" s="2">
        <f t="shared" si="171"/>
        <v>5.4108890933492133E-6</v>
      </c>
      <c r="GF48" s="2">
        <f t="shared" si="172"/>
        <v>4.981801352119331E-6</v>
      </c>
      <c r="GG48" s="2">
        <f t="shared" si="173"/>
        <v>5.966297548656121E-6</v>
      </c>
      <c r="GH48" s="2">
        <f t="shared" si="174"/>
        <v>5.4501995886809574E-6</v>
      </c>
      <c r="GI48" s="2">
        <f t="shared" si="175"/>
        <v>5.0115636408783713E-6</v>
      </c>
      <c r="GJ48" s="2">
        <f t="shared" si="176"/>
        <v>3.3876789968270042E-6</v>
      </c>
      <c r="GK48" s="2">
        <f t="shared" si="177"/>
        <v>3.093051243899659E-6</v>
      </c>
      <c r="GM48" s="86">
        <f t="shared" si="113"/>
        <v>1.7577570513017845E-5</v>
      </c>
      <c r="GN48" s="86">
        <f t="shared" si="178"/>
        <v>3.2486270814130476E-6</v>
      </c>
      <c r="GO48" s="86">
        <f t="shared" si="179"/>
        <v>3.2728373318560007E-6</v>
      </c>
      <c r="GP48" s="86">
        <f t="shared" si="180"/>
        <v>8.8411306681850435E-7</v>
      </c>
      <c r="GQ48" s="86">
        <f t="shared" si="181"/>
        <v>4.7622836580682919E-7</v>
      </c>
      <c r="GR48" s="86">
        <f t="shared" si="182"/>
        <v>5.0700498142419901E-7</v>
      </c>
      <c r="GS48" s="86">
        <f t="shared" si="183"/>
        <v>3.5869093010263935E-7</v>
      </c>
      <c r="GT48" s="86">
        <f t="shared" si="184"/>
        <v>1.0268497078684375E-7</v>
      </c>
      <c r="GU48" s="86">
        <f t="shared" si="185"/>
        <v>8.8109248079960239E-8</v>
      </c>
      <c r="GV48" s="86">
        <f t="shared" si="186"/>
        <v>1.7636182980425219E-7</v>
      </c>
      <c r="GW48" s="86">
        <f t="shared" si="187"/>
        <v>3.709703742557909E-7</v>
      </c>
      <c r="GX48" s="86">
        <f t="shared" si="188"/>
        <v>2.4896673989179611E-7</v>
      </c>
      <c r="GY48" s="86">
        <f t="shared" si="189"/>
        <v>4.3719035835859006E-7</v>
      </c>
      <c r="GZ48" s="86">
        <f t="shared" si="190"/>
        <v>8.7971930356904939E-7</v>
      </c>
      <c r="HA48" s="86">
        <f t="shared" si="191"/>
        <v>1.3902304877524347E-8</v>
      </c>
      <c r="HC48" s="86">
        <f t="shared" si="145"/>
        <v>6.2624083012300693E-17</v>
      </c>
      <c r="HD48" s="86">
        <f t="shared" si="192"/>
        <v>7.3943424414033219E-18</v>
      </c>
      <c r="HE48" s="86">
        <f t="shared" si="193"/>
        <v>5.3268754769971243E-19</v>
      </c>
      <c r="HF48" s="86">
        <f t="shared" si="194"/>
        <v>4.5986848857286121E-21</v>
      </c>
      <c r="HG48" s="86">
        <f t="shared" si="195"/>
        <v>1.0488443979221265E-22</v>
      </c>
      <c r="HH48" s="86">
        <f t="shared" si="196"/>
        <v>3.999474699741034E-20</v>
      </c>
      <c r="HI48" s="86">
        <f t="shared" si="197"/>
        <v>1.2853217672924008E-21</v>
      </c>
      <c r="HJ48" s="86">
        <f t="shared" si="198"/>
        <v>3.4358620025387526E-20</v>
      </c>
      <c r="HK48" s="86">
        <f t="shared" si="199"/>
        <v>5.2394624971638605E-20</v>
      </c>
      <c r="HL48" s="86">
        <f t="shared" si="200"/>
        <v>2.9520057828367554E-21</v>
      </c>
      <c r="HM48" s="86">
        <f t="shared" si="201"/>
        <v>1.112433689964396E-20</v>
      </c>
      <c r="HN48" s="86">
        <f t="shared" si="202"/>
        <v>6.5907832099672447E-22</v>
      </c>
      <c r="HO48" s="86">
        <f t="shared" si="203"/>
        <v>6.1762798293275877E-19</v>
      </c>
      <c r="HP48" s="86">
        <f t="shared" si="204"/>
        <v>1.6493632568286755E-19</v>
      </c>
      <c r="HQ48" s="86">
        <f t="shared" si="205"/>
        <v>2.3813435647050632E-26</v>
      </c>
      <c r="HS48" s="86">
        <f t="shared" si="114"/>
        <v>2.2268114958480784E-59</v>
      </c>
      <c r="HT48" s="86">
        <f t="shared" si="206"/>
        <v>8.215624222335094E-69</v>
      </c>
      <c r="HU48" s="86">
        <f t="shared" si="207"/>
        <v>1.643231740144011E-74</v>
      </c>
      <c r="HV48" s="86">
        <f t="shared" si="208"/>
        <v>4.5496477067938251E-84</v>
      </c>
      <c r="HW48" s="86">
        <f t="shared" si="209"/>
        <v>5.1492909702553435E-93</v>
      </c>
      <c r="HX48" s="86">
        <f t="shared" si="210"/>
        <v>4.8380825315013968E-83</v>
      </c>
      <c r="HY48" s="86">
        <f t="shared" si="211"/>
        <v>2.5264661593854448E-90</v>
      </c>
      <c r="HZ48" s="86">
        <f t="shared" si="212"/>
        <v>7.7328663923923707E-85</v>
      </c>
      <c r="IA48" s="86">
        <f t="shared" si="213"/>
        <v>2.5408321754492503E-83</v>
      </c>
      <c r="IB48" s="86">
        <f t="shared" si="214"/>
        <v>1.9326582717032606E-88</v>
      </c>
      <c r="IC48" s="86">
        <f t="shared" si="215"/>
        <v>3.3732110993420383E-85</v>
      </c>
      <c r="ID48" s="86">
        <f t="shared" si="216"/>
        <v>2.3636618235533152E-90</v>
      </c>
      <c r="IE48" s="86">
        <f t="shared" si="217"/>
        <v>3.3556239656255596E-77</v>
      </c>
      <c r="IF48" s="86">
        <f t="shared" si="218"/>
        <v>1.0227482708982803E-50</v>
      </c>
      <c r="IG48" s="86">
        <f t="shared" si="219"/>
        <v>1.2093413646226306E-41</v>
      </c>
      <c r="II48" s="86">
        <f t="shared" si="115"/>
        <v>0</v>
      </c>
      <c r="IJ48" s="86">
        <f t="shared" si="116"/>
        <v>0</v>
      </c>
      <c r="IK48" s="86">
        <f t="shared" si="117"/>
        <v>0</v>
      </c>
      <c r="IL48" s="86">
        <f t="shared" si="118"/>
        <v>0</v>
      </c>
      <c r="IM48" s="86">
        <f t="shared" si="119"/>
        <v>0</v>
      </c>
      <c r="IN48" s="86">
        <f t="shared" si="120"/>
        <v>0</v>
      </c>
      <c r="IO48" s="86">
        <f t="shared" si="121"/>
        <v>0</v>
      </c>
      <c r="IP48" s="86">
        <f t="shared" si="122"/>
        <v>0</v>
      </c>
      <c r="IQ48" s="86">
        <f t="shared" si="123"/>
        <v>0</v>
      </c>
      <c r="IR48" s="86">
        <f t="shared" si="124"/>
        <v>0</v>
      </c>
      <c r="IS48" s="86">
        <f t="shared" si="125"/>
        <v>0</v>
      </c>
      <c r="IT48" s="86">
        <f t="shared" si="126"/>
        <v>0</v>
      </c>
      <c r="IU48" s="86">
        <f t="shared" si="127"/>
        <v>0</v>
      </c>
      <c r="IV48" s="86">
        <f t="shared" si="128"/>
        <v>5.207846718746844E-155</v>
      </c>
      <c r="IW48" s="86">
        <f t="shared" si="129"/>
        <v>5.4945953691788885E-89</v>
      </c>
      <c r="IY48" s="86">
        <f t="shared" si="130"/>
        <v>1.7577570513080467E-5</v>
      </c>
      <c r="IZ48" s="86">
        <f t="shared" si="131"/>
        <v>3.2486270814204417E-6</v>
      </c>
      <c r="JA48" s="86">
        <f t="shared" si="132"/>
        <v>3.2728373318565335E-6</v>
      </c>
      <c r="JB48" s="86">
        <f t="shared" si="133"/>
        <v>8.841130668185089E-7</v>
      </c>
      <c r="JC48" s="86">
        <f t="shared" si="134"/>
        <v>4.7622836580682929E-7</v>
      </c>
      <c r="JD48" s="86">
        <f t="shared" si="135"/>
        <v>5.0700498142423904E-7</v>
      </c>
      <c r="JE48" s="86">
        <f t="shared" si="136"/>
        <v>3.5869093010264062E-7</v>
      </c>
      <c r="JF48" s="86">
        <f t="shared" si="137"/>
        <v>1.026849707868781E-7</v>
      </c>
      <c r="JG48" s="86">
        <f t="shared" si="138"/>
        <v>8.8109248080012636E-8</v>
      </c>
      <c r="JH48" s="86">
        <f t="shared" si="139"/>
        <v>1.7636182980425515E-7</v>
      </c>
      <c r="JI48" s="86">
        <f t="shared" si="140"/>
        <v>3.7097037425580202E-7</v>
      </c>
      <c r="JJ48" s="86">
        <f t="shared" si="141"/>
        <v>2.4896673989179675E-7</v>
      </c>
      <c r="JK48" s="86">
        <f t="shared" si="142"/>
        <v>4.3719035835920771E-7</v>
      </c>
      <c r="JL48" s="86">
        <f t="shared" si="143"/>
        <v>8.7971930356921435E-7</v>
      </c>
      <c r="JM48" s="86">
        <f t="shared" si="144"/>
        <v>1.3902304877524347E-8</v>
      </c>
    </row>
    <row r="49" spans="2:273" x14ac:dyDescent="0.25">
      <c r="B49" s="2">
        <v>22</v>
      </c>
      <c r="C49" s="37">
        <v>79.317999999999998</v>
      </c>
      <c r="D49" s="37">
        <v>82.153999999999996</v>
      </c>
      <c r="E49" s="37">
        <v>78.951999999999998</v>
      </c>
      <c r="F49" s="37">
        <v>79.286000000000001</v>
      </c>
      <c r="G49" s="37">
        <v>81.316999999999993</v>
      </c>
      <c r="H49" s="37">
        <v>80.713999999999999</v>
      </c>
      <c r="I49" s="37">
        <v>78.697999999999993</v>
      </c>
      <c r="J49" s="37">
        <v>78.507999999999996</v>
      </c>
      <c r="K49" s="37">
        <v>80.016000000000005</v>
      </c>
      <c r="L49" s="37">
        <v>76.238</v>
      </c>
      <c r="M49" s="37">
        <v>77.078999999999994</v>
      </c>
      <c r="N49" s="37">
        <v>73.936999999999998</v>
      </c>
      <c r="O49" s="37">
        <v>74.825000000000003</v>
      </c>
      <c r="P49" s="37">
        <v>73.126999999999995</v>
      </c>
      <c r="Q49" s="37">
        <v>71.221999999999994</v>
      </c>
      <c r="S49" s="4">
        <f t="shared" si="8"/>
        <v>79.760796800564506</v>
      </c>
      <c r="T49" s="4">
        <f t="shared" si="9"/>
        <v>81.867256922064243</v>
      </c>
      <c r="U49" s="4">
        <f t="shared" si="10"/>
        <v>80.276864863085436</v>
      </c>
      <c r="V49" s="4">
        <f t="shared" si="11"/>
        <v>81.172416910457684</v>
      </c>
      <c r="W49" s="4">
        <f t="shared" si="12"/>
        <v>82.655250235801731</v>
      </c>
      <c r="X49" s="4">
        <f t="shared" si="13"/>
        <v>82.172884315921124</v>
      </c>
      <c r="Y49" s="4">
        <f t="shared" si="14"/>
        <v>80.931754016305646</v>
      </c>
      <c r="Z49" s="4">
        <f t="shared" si="15"/>
        <v>80.936808561848622</v>
      </c>
      <c r="AA49" s="4">
        <f t="shared" si="16"/>
        <v>80.707317999188547</v>
      </c>
      <c r="AB49" s="4">
        <f t="shared" si="17"/>
        <v>77.439286824548589</v>
      </c>
      <c r="AC49" s="4">
        <f t="shared" si="18"/>
        <v>77.146163816593642</v>
      </c>
      <c r="AD49" s="4">
        <f t="shared" si="19"/>
        <v>76.291885669953132</v>
      </c>
      <c r="AE49" s="4">
        <f t="shared" si="20"/>
        <v>76.80215391844753</v>
      </c>
      <c r="AF49" s="4">
        <f t="shared" si="21"/>
        <v>75.318174472659535</v>
      </c>
      <c r="AG49" s="4">
        <f t="shared" si="22"/>
        <v>72.997045196616796</v>
      </c>
      <c r="AI49" s="4">
        <f t="shared" si="23"/>
        <v>-0.44279680056450843</v>
      </c>
      <c r="AJ49" s="4">
        <f t="shared" si="24"/>
        <v>0.28674307793575338</v>
      </c>
      <c r="AK49" s="4">
        <f t="shared" si="25"/>
        <v>-1.3248648630854376</v>
      </c>
      <c r="AL49" s="4">
        <f t="shared" si="26"/>
        <v>-1.8864169104576831</v>
      </c>
      <c r="AM49" s="4">
        <f t="shared" si="27"/>
        <v>-1.3382502358017376</v>
      </c>
      <c r="AN49" s="4">
        <f t="shared" si="28"/>
        <v>-1.4588843159211251</v>
      </c>
      <c r="AO49" s="4">
        <f t="shared" si="29"/>
        <v>-2.2337540163056531</v>
      </c>
      <c r="AP49" s="4">
        <f t="shared" si="30"/>
        <v>-2.4288085618486264</v>
      </c>
      <c r="AQ49" s="4">
        <f t="shared" si="31"/>
        <v>-0.69131799918854142</v>
      </c>
      <c r="AR49" s="4">
        <f t="shared" si="32"/>
        <v>-1.201286824548589</v>
      </c>
      <c r="AS49" s="4">
        <f t="shared" si="33"/>
        <v>-6.7163816593648562E-2</v>
      </c>
      <c r="AT49" s="4">
        <f t="shared" si="34"/>
        <v>-2.3548856699531342</v>
      </c>
      <c r="AU49" s="4">
        <f t="shared" si="35"/>
        <v>-1.9771539184475273</v>
      </c>
      <c r="AV49" s="4">
        <f t="shared" si="146"/>
        <v>-2.1911744726595401</v>
      </c>
      <c r="AW49" s="4">
        <f t="shared" si="146"/>
        <v>-1.7750451966168015</v>
      </c>
      <c r="AY49" s="2">
        <f t="shared" si="96"/>
        <v>79.734891970425849</v>
      </c>
      <c r="AZ49" s="2">
        <f t="shared" si="147"/>
        <v>81.861306907848856</v>
      </c>
      <c r="BA49" s="2">
        <f t="shared" si="148"/>
        <v>80.270800965120358</v>
      </c>
      <c r="BB49" s="2">
        <f t="shared" si="149"/>
        <v>81.170572349827097</v>
      </c>
      <c r="BC49" s="2">
        <f t="shared" si="150"/>
        <v>82.654195244354739</v>
      </c>
      <c r="BD49" s="2">
        <f t="shared" si="151"/>
        <v>82.171779176414617</v>
      </c>
      <c r="BE49" s="2">
        <f t="shared" si="152"/>
        <v>80.930927073172285</v>
      </c>
      <c r="BF49" s="2">
        <f t="shared" si="153"/>
        <v>80.936544719006548</v>
      </c>
      <c r="BG49" s="2">
        <f t="shared" si="154"/>
        <v>80.707087773084083</v>
      </c>
      <c r="BH49" s="2">
        <f t="shared" si="155"/>
        <v>77.438868920041102</v>
      </c>
      <c r="BI49" s="2">
        <f t="shared" si="156"/>
        <v>77.145334265639576</v>
      </c>
      <c r="BJ49" s="2">
        <f t="shared" si="157"/>
        <v>76.291322637120246</v>
      </c>
      <c r="BK49" s="2">
        <f t="shared" si="158"/>
        <v>76.801213016359014</v>
      </c>
      <c r="BL49" s="2">
        <f t="shared" si="159"/>
        <v>75.316526211573901</v>
      </c>
      <c r="BM49" s="2">
        <f t="shared" si="160"/>
        <v>72.997015382358001</v>
      </c>
      <c r="BO49" s="2">
        <f t="shared" si="38"/>
        <v>79.317999999999998</v>
      </c>
      <c r="BP49" s="2">
        <f t="shared" si="39"/>
        <v>82.153999999999996</v>
      </c>
      <c r="BQ49" s="2">
        <f t="shared" si="40"/>
        <v>78.951999999999998</v>
      </c>
      <c r="BR49" s="2">
        <f t="shared" si="41"/>
        <v>79.286000000000001</v>
      </c>
      <c r="BS49" s="2">
        <f t="shared" si="42"/>
        <v>81.316999999999993</v>
      </c>
      <c r="BT49" s="2">
        <f t="shared" si="43"/>
        <v>80.713999999999999</v>
      </c>
      <c r="BU49" s="2">
        <f t="shared" si="44"/>
        <v>78.697999999999993</v>
      </c>
      <c r="BV49" s="2">
        <f t="shared" si="45"/>
        <v>78.507999999999996</v>
      </c>
      <c r="BW49" s="2">
        <f t="shared" si="46"/>
        <v>80.016000000000005</v>
      </c>
      <c r="BX49" s="2">
        <f t="shared" si="47"/>
        <v>76.238</v>
      </c>
      <c r="BY49" s="2">
        <f t="shared" si="48"/>
        <v>77.078999999999994</v>
      </c>
      <c r="BZ49" s="2">
        <f t="shared" si="49"/>
        <v>73.936999999999998</v>
      </c>
      <c r="CA49" s="2">
        <f t="shared" si="50"/>
        <v>74.825000000000003</v>
      </c>
      <c r="CB49" s="2">
        <f t="shared" si="51"/>
        <v>73.126999999999995</v>
      </c>
      <c r="CC49" s="2">
        <f t="shared" si="52"/>
        <v>71.221999999999994</v>
      </c>
      <c r="CE49" s="2" t="str">
        <f t="shared" si="97"/>
        <v/>
      </c>
      <c r="CF49" s="2" t="str">
        <f t="shared" si="98"/>
        <v/>
      </c>
      <c r="CG49" s="2" t="str">
        <f t="shared" si="99"/>
        <v/>
      </c>
      <c r="CH49" s="2" t="str">
        <f t="shared" si="100"/>
        <v/>
      </c>
      <c r="CI49" s="2" t="str">
        <f t="shared" si="101"/>
        <v/>
      </c>
      <c r="CJ49" s="2" t="str">
        <f t="shared" si="102"/>
        <v/>
      </c>
      <c r="CK49" s="2" t="str">
        <f t="shared" si="103"/>
        <v/>
      </c>
      <c r="CL49" s="2" t="str">
        <f t="shared" si="104"/>
        <v/>
      </c>
      <c r="CM49" s="2" t="str">
        <f t="shared" si="105"/>
        <v/>
      </c>
      <c r="CN49" s="2" t="str">
        <f t="shared" si="106"/>
        <v/>
      </c>
      <c r="CO49" s="2" t="str">
        <f t="shared" si="107"/>
        <v/>
      </c>
      <c r="CP49" s="2" t="str">
        <f t="shared" si="108"/>
        <v/>
      </c>
      <c r="CQ49" s="2" t="str">
        <f t="shared" si="109"/>
        <v/>
      </c>
      <c r="CR49" s="2" t="str">
        <f t="shared" si="110"/>
        <v/>
      </c>
      <c r="CS49" s="2" t="str">
        <f t="shared" si="111"/>
        <v/>
      </c>
      <c r="CU49" s="2" t="str">
        <f t="shared" si="54"/>
        <v/>
      </c>
      <c r="CV49" s="2" t="str">
        <f t="shared" si="55"/>
        <v/>
      </c>
      <c r="CW49" s="2" t="str">
        <f t="shared" si="56"/>
        <v/>
      </c>
      <c r="CX49" s="2" t="str">
        <f t="shared" si="57"/>
        <v/>
      </c>
      <c r="CY49" s="2" t="str">
        <f t="shared" si="58"/>
        <v/>
      </c>
      <c r="CZ49" s="2" t="str">
        <f t="shared" si="59"/>
        <v/>
      </c>
      <c r="DA49" s="2" t="str">
        <f t="shared" si="60"/>
        <v/>
      </c>
      <c r="DB49" s="2" t="str">
        <f t="shared" si="61"/>
        <v/>
      </c>
      <c r="DC49" s="2" t="str">
        <f t="shared" si="62"/>
        <v/>
      </c>
      <c r="DD49" s="2" t="str">
        <f t="shared" si="63"/>
        <v/>
      </c>
      <c r="DE49" s="2" t="str">
        <f t="shared" si="64"/>
        <v/>
      </c>
      <c r="DF49" s="2" t="str">
        <f t="shared" si="65"/>
        <v/>
      </c>
      <c r="DG49" s="2" t="str">
        <f t="shared" si="66"/>
        <v/>
      </c>
      <c r="DH49" s="2" t="str">
        <f t="shared" si="67"/>
        <v/>
      </c>
      <c r="DI49" s="2" t="str">
        <f t="shared" si="68"/>
        <v/>
      </c>
      <c r="DK49" s="2">
        <f t="shared" si="69"/>
        <v>80.505827597840749</v>
      </c>
      <c r="DL49" s="2">
        <f t="shared" si="161"/>
        <v>82.501168641114973</v>
      </c>
      <c r="DM49" s="2">
        <f t="shared" si="161"/>
        <v>80.799282578397239</v>
      </c>
      <c r="DN49" s="2">
        <f t="shared" si="161"/>
        <v>81.730812224833244</v>
      </c>
      <c r="DO49" s="2">
        <f t="shared" si="161"/>
        <v>83.364111295681042</v>
      </c>
      <c r="DP49" s="2">
        <f t="shared" si="161"/>
        <v>82.665638628813042</v>
      </c>
      <c r="DQ49" s="2">
        <f t="shared" si="161"/>
        <v>81.423724576614561</v>
      </c>
      <c r="DR49" s="2">
        <f t="shared" si="161"/>
        <v>81.376956589147284</v>
      </c>
      <c r="DS49" s="2">
        <f t="shared" si="161"/>
        <v>81.062291966173348</v>
      </c>
      <c r="DT49" s="2">
        <f t="shared" si="161"/>
        <v>77.852245545152542</v>
      </c>
      <c r="DU49" s="2">
        <f t="shared" si="161"/>
        <v>77.38346652081141</v>
      </c>
      <c r="DV49" s="2">
        <f t="shared" si="161"/>
        <v>76.673535185744498</v>
      </c>
      <c r="DW49" s="2">
        <f t="shared" si="161"/>
        <v>77.115797558274593</v>
      </c>
      <c r="DX49" s="2">
        <f t="shared" si="161"/>
        <v>75.747202819868747</v>
      </c>
      <c r="DY49" s="2">
        <f t="shared" si="161"/>
        <v>72.744544599303126</v>
      </c>
      <c r="EA49" s="2">
        <f t="shared" si="71"/>
        <v>75.916771771238558</v>
      </c>
      <c r="EB49" s="2">
        <f t="shared" si="72"/>
        <v>78.081627622391807</v>
      </c>
      <c r="EC49" s="2">
        <f t="shared" si="73"/>
        <v>77.196799163111834</v>
      </c>
      <c r="ED49" s="2">
        <f t="shared" si="74"/>
        <v>77.467566598083849</v>
      </c>
      <c r="EE49" s="2">
        <f t="shared" si="75"/>
        <v>77.898976307027297</v>
      </c>
      <c r="EF49" s="2">
        <f t="shared" si="76"/>
        <v>78.853838095238117</v>
      </c>
      <c r="EG49" s="2">
        <f t="shared" si="77"/>
        <v>77.642317604355711</v>
      </c>
      <c r="EH49" s="2">
        <f t="shared" si="78"/>
        <v>77.714312050741555</v>
      </c>
      <c r="EI49" s="2">
        <f t="shared" si="79"/>
        <v>78.098195004001781</v>
      </c>
      <c r="EJ49" s="2">
        <f t="shared" si="80"/>
        <v>74.408011851217267</v>
      </c>
      <c r="EK49" s="2">
        <f t="shared" si="81"/>
        <v>75.552259735658509</v>
      </c>
      <c r="EL49" s="2">
        <f t="shared" si="82"/>
        <v>73.562011724071752</v>
      </c>
      <c r="EM49" s="2">
        <f t="shared" si="83"/>
        <v>74.69515986629402</v>
      </c>
      <c r="EN49" s="2">
        <f t="shared" si="84"/>
        <v>72.503062324149269</v>
      </c>
      <c r="EO49" s="2">
        <f t="shared" si="85"/>
        <v>75.167660003803235</v>
      </c>
      <c r="EQ49" s="2">
        <f t="shared" si="86"/>
        <v>74.785232949131711</v>
      </c>
      <c r="ER49" s="2">
        <f t="shared" si="162"/>
        <v>75.112074334763406</v>
      </c>
      <c r="ES49" s="2">
        <f t="shared" si="162"/>
        <v>78.027213529629378</v>
      </c>
      <c r="ET49" s="2">
        <f t="shared" si="162"/>
        <v>77.05236329862197</v>
      </c>
      <c r="EU49" s="2">
        <f t="shared" si="162"/>
        <v>78.195778827883345</v>
      </c>
      <c r="EV49" s="2">
        <f t="shared" si="162"/>
        <v>78.552187476267548</v>
      </c>
      <c r="EW49" s="2">
        <f t="shared" si="162"/>
        <v>77.549391774374044</v>
      </c>
      <c r="EX49" s="2">
        <f t="shared" si="162"/>
        <v>77.35667610013995</v>
      </c>
      <c r="EY49" s="2">
        <f t="shared" si="162"/>
        <v>77.637592160617572</v>
      </c>
      <c r="EZ49" s="2">
        <f t="shared" si="162"/>
        <v>75.708127507386109</v>
      </c>
      <c r="FA49" s="2">
        <f t="shared" si="162"/>
        <v>76.664785172303041</v>
      </c>
      <c r="FB49" s="2">
        <f t="shared" si="162"/>
        <v>74.765109535733302</v>
      </c>
      <c r="FC49" s="2">
        <f t="shared" si="162"/>
        <v>75.679365658896046</v>
      </c>
      <c r="FD49" s="2">
        <f t="shared" si="162"/>
        <v>73.991633097119404</v>
      </c>
      <c r="FE49" s="2">
        <f t="shared" si="162"/>
        <v>77.125078633914882</v>
      </c>
      <c r="FG49" s="2">
        <f t="shared" si="88"/>
        <v>0.16799035924091424</v>
      </c>
      <c r="FH49" s="2">
        <f t="shared" si="163"/>
        <v>0.14477486573638715</v>
      </c>
      <c r="FI49" s="2">
        <f t="shared" si="163"/>
        <v>0.14670090753193935</v>
      </c>
      <c r="FJ49" s="2">
        <f t="shared" si="163"/>
        <v>0.13141094434454656</v>
      </c>
      <c r="FK49" s="2">
        <f t="shared" si="163"/>
        <v>0.12989943616303676</v>
      </c>
      <c r="FL49" s="2">
        <f t="shared" si="163"/>
        <v>0.129560237480706</v>
      </c>
      <c r="FM49" s="2">
        <f t="shared" si="163"/>
        <v>0.13032106178767491</v>
      </c>
      <c r="FN49" s="2">
        <f t="shared" si="163"/>
        <v>0.12024370095342429</v>
      </c>
      <c r="FO49" s="2">
        <f t="shared" si="163"/>
        <v>0.11983462919842139</v>
      </c>
      <c r="FP49" s="2">
        <f t="shared" si="163"/>
        <v>0.12002197401274536</v>
      </c>
      <c r="FQ49" s="2">
        <f t="shared" si="163"/>
        <v>0.13004513479607166</v>
      </c>
      <c r="FR49" s="2">
        <f t="shared" si="163"/>
        <v>0.12284006309809929</v>
      </c>
      <c r="FS49" s="2">
        <f t="shared" si="163"/>
        <v>0.12996160112484573</v>
      </c>
      <c r="FT49" s="2">
        <f t="shared" si="163"/>
        <v>0.13275693151436915</v>
      </c>
      <c r="FU49" s="2">
        <f t="shared" si="163"/>
        <v>0.10418989705345594</v>
      </c>
      <c r="FW49" s="2">
        <f t="shared" si="112"/>
        <v>1.6341045506224936E-5</v>
      </c>
      <c r="FX49" s="2">
        <f t="shared" si="164"/>
        <v>7.8381028234465737E-6</v>
      </c>
      <c r="FY49" s="2">
        <f t="shared" si="165"/>
        <v>7.1929322031690392E-6</v>
      </c>
      <c r="FZ49" s="2">
        <f t="shared" si="166"/>
        <v>6.6021205625448316E-6</v>
      </c>
      <c r="GA49" s="2">
        <f t="shared" si="167"/>
        <v>6.4091595410210836E-6</v>
      </c>
      <c r="GB49" s="2">
        <f t="shared" si="168"/>
        <v>5.5363366575880045E-6</v>
      </c>
      <c r="GC49" s="2">
        <f t="shared" si="169"/>
        <v>5.7224798376684728E-6</v>
      </c>
      <c r="GD49" s="2">
        <f t="shared" si="170"/>
        <v>5.4121124707621975E-6</v>
      </c>
      <c r="GE49" s="2">
        <f t="shared" si="171"/>
        <v>5.9329188154280411E-6</v>
      </c>
      <c r="GF49" s="2">
        <f t="shared" si="172"/>
        <v>5.4624339346774113E-6</v>
      </c>
      <c r="GG49" s="2">
        <f t="shared" si="173"/>
        <v>6.5419114081644606E-6</v>
      </c>
      <c r="GH49" s="2">
        <f t="shared" si="174"/>
        <v>5.9760218712729829E-6</v>
      </c>
      <c r="GI49" s="2">
        <f t="shared" si="175"/>
        <v>5.4950676039055337E-6</v>
      </c>
      <c r="GJ49" s="2">
        <f t="shared" si="176"/>
        <v>3.7145149415115241E-6</v>
      </c>
      <c r="GK49" s="2">
        <f t="shared" si="177"/>
        <v>3.3914622364364861E-6</v>
      </c>
      <c r="GM49" s="86">
        <f t="shared" si="113"/>
        <v>2.7167468823669596E-5</v>
      </c>
      <c r="GN49" s="86">
        <f t="shared" si="178"/>
        <v>5.4099087734534439E-6</v>
      </c>
      <c r="GO49" s="86">
        <f t="shared" si="179"/>
        <v>5.4703948951593159E-6</v>
      </c>
      <c r="GP49" s="86">
        <f t="shared" si="180"/>
        <v>1.5593085625311216E-6</v>
      </c>
      <c r="GQ49" s="86">
        <f t="shared" si="181"/>
        <v>8.7198589827497692E-7</v>
      </c>
      <c r="GR49" s="86">
        <f t="shared" si="182"/>
        <v>9.2363405591576735E-7</v>
      </c>
      <c r="GS49" s="86">
        <f t="shared" si="183"/>
        <v>6.7013792829144487E-7</v>
      </c>
      <c r="GT49" s="86">
        <f t="shared" si="184"/>
        <v>2.0243732116087324E-7</v>
      </c>
      <c r="GU49" s="86">
        <f t="shared" si="185"/>
        <v>1.752264940926085E-7</v>
      </c>
      <c r="GV49" s="86">
        <f t="shared" si="186"/>
        <v>3.3544610838136861E-7</v>
      </c>
      <c r="GW49" s="86">
        <f t="shared" si="187"/>
        <v>6.9099203262589057E-7</v>
      </c>
      <c r="GX49" s="86">
        <f t="shared" si="188"/>
        <v>4.6676261672238331E-7</v>
      </c>
      <c r="GY49" s="86">
        <f t="shared" si="189"/>
        <v>8.0523543419933283E-7</v>
      </c>
      <c r="GZ49" s="86">
        <f t="shared" si="190"/>
        <v>1.5572822566628841E-6</v>
      </c>
      <c r="HA49" s="86">
        <f t="shared" si="191"/>
        <v>2.9518852786594109E-8</v>
      </c>
      <c r="HC49" s="86">
        <f t="shared" si="145"/>
        <v>1.8187166131273802E-16</v>
      </c>
      <c r="HD49" s="86">
        <f t="shared" si="192"/>
        <v>2.2924697092574823E-17</v>
      </c>
      <c r="HE49" s="86">
        <f t="shared" si="193"/>
        <v>1.8092029207778313E-18</v>
      </c>
      <c r="HF49" s="86">
        <f t="shared" si="194"/>
        <v>1.8015731378920708E-20</v>
      </c>
      <c r="HG49" s="86">
        <f t="shared" si="195"/>
        <v>4.6549587850981146E-22</v>
      </c>
      <c r="HH49" s="86">
        <f t="shared" si="196"/>
        <v>1.4717865729608709E-19</v>
      </c>
      <c r="HI49" s="86">
        <f t="shared" si="197"/>
        <v>5.3097700894785414E-21</v>
      </c>
      <c r="HJ49" s="86">
        <f t="shared" si="198"/>
        <v>1.2878845137026353E-19</v>
      </c>
      <c r="HK49" s="86">
        <f t="shared" si="199"/>
        <v>1.9432094372197222E-19</v>
      </c>
      <c r="HL49" s="86">
        <f t="shared" si="200"/>
        <v>1.1790837026730782E-20</v>
      </c>
      <c r="HM49" s="86">
        <f t="shared" si="201"/>
        <v>4.3210158891338876E-20</v>
      </c>
      <c r="HN49" s="86">
        <f t="shared" si="202"/>
        <v>2.7550166048636526E-21</v>
      </c>
      <c r="HO49" s="86">
        <f t="shared" si="203"/>
        <v>2.0766897609352595E-18</v>
      </c>
      <c r="HP49" s="86">
        <f t="shared" si="204"/>
        <v>5.6454419737008162E-19</v>
      </c>
      <c r="HQ49" s="86">
        <f t="shared" si="205"/>
        <v>1.3302694349938177E-25</v>
      </c>
      <c r="HS49" s="86">
        <f t="shared" si="114"/>
        <v>3.3341157070215001E-58</v>
      </c>
      <c r="HT49" s="86">
        <f t="shared" si="206"/>
        <v>1.667750481635622E-67</v>
      </c>
      <c r="HU49" s="86">
        <f t="shared" si="207"/>
        <v>4.3590624432338164E-73</v>
      </c>
      <c r="HV49" s="86">
        <f t="shared" si="208"/>
        <v>1.8144905433879904E-82</v>
      </c>
      <c r="HW49" s="86">
        <f t="shared" si="209"/>
        <v>3.017277840678216E-91</v>
      </c>
      <c r="HX49" s="86">
        <f t="shared" si="210"/>
        <v>1.7371780495898278E-81</v>
      </c>
      <c r="HY49" s="86">
        <f t="shared" si="211"/>
        <v>1.2707413399832185E-88</v>
      </c>
      <c r="HZ49" s="86">
        <f t="shared" si="212"/>
        <v>3.0207831090099513E-83</v>
      </c>
      <c r="IA49" s="86">
        <f t="shared" si="213"/>
        <v>9.4864410838264045E-82</v>
      </c>
      <c r="IB49" s="86">
        <f t="shared" si="214"/>
        <v>8.7948944995988059E-87</v>
      </c>
      <c r="IC49" s="86">
        <f t="shared" si="215"/>
        <v>1.3980089838118463E-83</v>
      </c>
      <c r="ID49" s="86">
        <f t="shared" si="216"/>
        <v>1.1951734473362418E-88</v>
      </c>
      <c r="IE49" s="86">
        <f t="shared" si="217"/>
        <v>9.2516724426690301E-76</v>
      </c>
      <c r="IF49" s="86">
        <f t="shared" si="218"/>
        <v>8.3499489200049958E-50</v>
      </c>
      <c r="IG49" s="86">
        <f t="shared" si="219"/>
        <v>6.5904260035949691E-41</v>
      </c>
      <c r="II49" s="86">
        <f t="shared" si="115"/>
        <v>0</v>
      </c>
      <c r="IJ49" s="86">
        <f t="shared" si="116"/>
        <v>0</v>
      </c>
      <c r="IK49" s="86">
        <f t="shared" si="117"/>
        <v>0</v>
      </c>
      <c r="IL49" s="86">
        <f t="shared" si="118"/>
        <v>0</v>
      </c>
      <c r="IM49" s="86">
        <f t="shared" si="119"/>
        <v>0</v>
      </c>
      <c r="IN49" s="86">
        <f t="shared" si="120"/>
        <v>0</v>
      </c>
      <c r="IO49" s="86">
        <f t="shared" si="121"/>
        <v>0</v>
      </c>
      <c r="IP49" s="86">
        <f t="shared" si="122"/>
        <v>0</v>
      </c>
      <c r="IQ49" s="86">
        <f t="shared" si="123"/>
        <v>0</v>
      </c>
      <c r="IR49" s="86">
        <f t="shared" si="124"/>
        <v>0</v>
      </c>
      <c r="IS49" s="86">
        <f t="shared" si="125"/>
        <v>0</v>
      </c>
      <c r="IT49" s="86">
        <f t="shared" si="126"/>
        <v>0</v>
      </c>
      <c r="IU49" s="86">
        <f t="shared" si="127"/>
        <v>0</v>
      </c>
      <c r="IV49" s="86">
        <f t="shared" si="128"/>
        <v>8.8266076860349865E-153</v>
      </c>
      <c r="IW49" s="86">
        <f t="shared" si="129"/>
        <v>9.9935279508398032E-88</v>
      </c>
      <c r="IY49" s="86">
        <f t="shared" si="130"/>
        <v>2.7167468823851468E-5</v>
      </c>
      <c r="IZ49" s="86">
        <f t="shared" si="131"/>
        <v>5.4099087734763688E-6</v>
      </c>
      <c r="JA49" s="86">
        <f t="shared" si="132"/>
        <v>5.4703948951611251E-6</v>
      </c>
      <c r="JB49" s="86">
        <f t="shared" si="133"/>
        <v>1.5593085625311396E-6</v>
      </c>
      <c r="JC49" s="86">
        <f t="shared" si="134"/>
        <v>8.7198589827497735E-7</v>
      </c>
      <c r="JD49" s="86">
        <f t="shared" si="135"/>
        <v>9.2363405591591453E-7</v>
      </c>
      <c r="JE49" s="86">
        <f t="shared" si="136"/>
        <v>6.7013792829145016E-7</v>
      </c>
      <c r="JF49" s="86">
        <f t="shared" si="137"/>
        <v>2.0243732116100201E-7</v>
      </c>
      <c r="JG49" s="86">
        <f t="shared" si="138"/>
        <v>1.7522649409280281E-7</v>
      </c>
      <c r="JH49" s="86">
        <f t="shared" si="139"/>
        <v>3.3544610838138042E-7</v>
      </c>
      <c r="JI49" s="86">
        <f t="shared" si="140"/>
        <v>6.9099203262593377E-7</v>
      </c>
      <c r="JJ49" s="86">
        <f t="shared" si="141"/>
        <v>4.6676261672238606E-7</v>
      </c>
      <c r="JK49" s="86">
        <f t="shared" si="142"/>
        <v>8.0523543420140954E-7</v>
      </c>
      <c r="JL49" s="86">
        <f t="shared" si="143"/>
        <v>1.5572822566634486E-6</v>
      </c>
      <c r="JM49" s="86">
        <f t="shared" si="144"/>
        <v>2.9518852786594109E-8</v>
      </c>
    </row>
    <row r="50" spans="2:273" x14ac:dyDescent="0.25">
      <c r="B50" s="2">
        <v>23</v>
      </c>
      <c r="C50" s="37">
        <v>79.561000000000007</v>
      </c>
      <c r="D50" s="37">
        <v>82.631</v>
      </c>
      <c r="E50" s="37">
        <v>79.174999999999997</v>
      </c>
      <c r="F50" s="37">
        <v>80.143000000000001</v>
      </c>
      <c r="G50" s="37">
        <v>82.921000000000006</v>
      </c>
      <c r="H50" s="37">
        <v>81.873000000000005</v>
      </c>
      <c r="I50" s="37">
        <v>80.540000000000006</v>
      </c>
      <c r="J50" s="37">
        <v>80.094999999999999</v>
      </c>
      <c r="K50" s="37">
        <v>79.206000000000003</v>
      </c>
      <c r="L50" s="37">
        <v>76.111000000000004</v>
      </c>
      <c r="M50" s="37">
        <v>75.81</v>
      </c>
      <c r="N50" s="37">
        <v>74.745999999999995</v>
      </c>
      <c r="O50" s="37">
        <v>75.683000000000007</v>
      </c>
      <c r="P50" s="37">
        <v>73.524000000000001</v>
      </c>
      <c r="Q50" s="37">
        <v>71.364999999999995</v>
      </c>
      <c r="S50" s="4">
        <f t="shared" si="8"/>
        <v>79.901543484700298</v>
      </c>
      <c r="T50" s="4">
        <f t="shared" si="9"/>
        <v>81.971560134080775</v>
      </c>
      <c r="U50" s="4">
        <f t="shared" si="10"/>
        <v>80.442448968299061</v>
      </c>
      <c r="V50" s="4">
        <f t="shared" si="11"/>
        <v>81.336787173972397</v>
      </c>
      <c r="W50" s="4">
        <f t="shared" si="12"/>
        <v>82.800832359765877</v>
      </c>
      <c r="X50" s="4">
        <f t="shared" si="13"/>
        <v>82.297096383011223</v>
      </c>
      <c r="Y50" s="4">
        <f t="shared" si="14"/>
        <v>81.020685891123122</v>
      </c>
      <c r="Z50" s="4">
        <f t="shared" si="15"/>
        <v>81.003302809276718</v>
      </c>
      <c r="AA50" s="4">
        <f t="shared" si="16"/>
        <v>80.79732712416623</v>
      </c>
      <c r="AB50" s="4">
        <f t="shared" si="17"/>
        <v>77.53379199736311</v>
      </c>
      <c r="AC50" s="4">
        <f t="shared" si="18"/>
        <v>77.224268232237122</v>
      </c>
      <c r="AD50" s="4">
        <f t="shared" si="19"/>
        <v>76.427880757206978</v>
      </c>
      <c r="AE50" s="4">
        <f t="shared" si="20"/>
        <v>76.965719050542802</v>
      </c>
      <c r="AF50" s="4">
        <f t="shared" si="21"/>
        <v>75.457331771529894</v>
      </c>
      <c r="AG50" s="4">
        <f t="shared" si="22"/>
        <v>73.168754571242602</v>
      </c>
      <c r="AI50" s="4">
        <f t="shared" si="23"/>
        <v>-0.34054348470029083</v>
      </c>
      <c r="AJ50" s="4">
        <f t="shared" si="24"/>
        <v>0.6594398659192251</v>
      </c>
      <c r="AK50" s="4">
        <f t="shared" si="25"/>
        <v>-1.2674489682990639</v>
      </c>
      <c r="AL50" s="4">
        <f t="shared" si="26"/>
        <v>-1.193787173972396</v>
      </c>
      <c r="AM50" s="4">
        <f t="shared" si="27"/>
        <v>0.12016764023412918</v>
      </c>
      <c r="AN50" s="4">
        <f t="shared" si="28"/>
        <v>-0.42409638301121788</v>
      </c>
      <c r="AO50" s="4">
        <f t="shared" si="29"/>
        <v>-0.48068589112311599</v>
      </c>
      <c r="AP50" s="4">
        <f t="shared" si="30"/>
        <v>-0.90830280927671936</v>
      </c>
      <c r="AQ50" s="4">
        <f t="shared" si="31"/>
        <v>-1.5913271241662272</v>
      </c>
      <c r="AR50" s="4">
        <f t="shared" si="32"/>
        <v>-1.422791997363106</v>
      </c>
      <c r="AS50" s="4">
        <f t="shared" si="33"/>
        <v>-1.4142682322371201</v>
      </c>
      <c r="AT50" s="4">
        <f t="shared" si="34"/>
        <v>-1.6818807572069829</v>
      </c>
      <c r="AU50" s="4">
        <f t="shared" si="35"/>
        <v>-1.282719050542795</v>
      </c>
      <c r="AV50" s="4">
        <f t="shared" si="146"/>
        <v>-1.9333317715298932</v>
      </c>
      <c r="AW50" s="4">
        <f t="shared" si="146"/>
        <v>-1.8037545712426066</v>
      </c>
      <c r="AY50" s="2">
        <f t="shared" si="96"/>
        <v>79.862708095714993</v>
      </c>
      <c r="AZ50" s="2">
        <f t="shared" si="147"/>
        <v>81.961969168100325</v>
      </c>
      <c r="BA50" s="2">
        <f t="shared" si="148"/>
        <v>80.432641625226466</v>
      </c>
      <c r="BB50" s="2">
        <f t="shared" si="149"/>
        <v>81.333642993119966</v>
      </c>
      <c r="BC50" s="2">
        <f t="shared" si="150"/>
        <v>82.798968299662661</v>
      </c>
      <c r="BD50" s="2">
        <f t="shared" si="151"/>
        <v>82.295153102159176</v>
      </c>
      <c r="BE50" s="2">
        <f t="shared" si="152"/>
        <v>81.019196445112883</v>
      </c>
      <c r="BF50" s="2">
        <f t="shared" si="153"/>
        <v>81.002801976362733</v>
      </c>
      <c r="BG50" s="2">
        <f t="shared" si="154"/>
        <v>80.796886411043275</v>
      </c>
      <c r="BH50" s="2">
        <f t="shared" si="155"/>
        <v>77.533025458703364</v>
      </c>
      <c r="BI50" s="2">
        <f t="shared" si="156"/>
        <v>77.222778345227638</v>
      </c>
      <c r="BJ50" s="2">
        <f t="shared" si="157"/>
        <v>76.4268624772793</v>
      </c>
      <c r="BK50" s="2">
        <f t="shared" si="158"/>
        <v>76.964047206238291</v>
      </c>
      <c r="BL50" s="2">
        <f t="shared" si="159"/>
        <v>75.454512667407286</v>
      </c>
      <c r="BM50" s="2">
        <f t="shared" si="160"/>
        <v>73.168693683658176</v>
      </c>
      <c r="BO50" s="2">
        <f t="shared" si="38"/>
        <v>79.561000000000007</v>
      </c>
      <c r="BP50" s="2">
        <f t="shared" si="39"/>
        <v>82.631</v>
      </c>
      <c r="BQ50" s="2">
        <f t="shared" si="40"/>
        <v>79.174999999999997</v>
      </c>
      <c r="BR50" s="2">
        <f t="shared" si="41"/>
        <v>80.143000000000001</v>
      </c>
      <c r="BS50" s="2">
        <f t="shared" si="42"/>
        <v>82.921000000000006</v>
      </c>
      <c r="BT50" s="2">
        <f t="shared" si="43"/>
        <v>81.873000000000005</v>
      </c>
      <c r="BU50" s="2">
        <f t="shared" si="44"/>
        <v>80.540000000000006</v>
      </c>
      <c r="BV50" s="2">
        <f t="shared" si="45"/>
        <v>80.094999999999999</v>
      </c>
      <c r="BW50" s="2">
        <f t="shared" si="46"/>
        <v>79.206000000000003</v>
      </c>
      <c r="BX50" s="2">
        <f t="shared" si="47"/>
        <v>76.111000000000004</v>
      </c>
      <c r="BY50" s="2">
        <f t="shared" si="48"/>
        <v>75.81</v>
      </c>
      <c r="BZ50" s="2">
        <f t="shared" si="49"/>
        <v>74.745999999999995</v>
      </c>
      <c r="CA50" s="2">
        <f t="shared" si="50"/>
        <v>75.683000000000007</v>
      </c>
      <c r="CB50" s="2">
        <f t="shared" si="51"/>
        <v>73.524000000000001</v>
      </c>
      <c r="CC50" s="2">
        <f t="shared" si="52"/>
        <v>71.364999999999995</v>
      </c>
      <c r="CE50" s="2" t="str">
        <f t="shared" si="97"/>
        <v/>
      </c>
      <c r="CF50" s="2" t="str">
        <f t="shared" si="98"/>
        <v/>
      </c>
      <c r="CG50" s="2" t="str">
        <f t="shared" si="99"/>
        <v/>
      </c>
      <c r="CH50" s="2" t="str">
        <f t="shared" si="100"/>
        <v/>
      </c>
      <c r="CI50" s="2" t="str">
        <f t="shared" si="101"/>
        <v/>
      </c>
      <c r="CJ50" s="2" t="str">
        <f t="shared" si="102"/>
        <v/>
      </c>
      <c r="CK50" s="2" t="str">
        <f t="shared" si="103"/>
        <v/>
      </c>
      <c r="CL50" s="2" t="str">
        <f t="shared" si="104"/>
        <v/>
      </c>
      <c r="CM50" s="2" t="str">
        <f t="shared" si="105"/>
        <v/>
      </c>
      <c r="CN50" s="2" t="str">
        <f t="shared" si="106"/>
        <v/>
      </c>
      <c r="CO50" s="2" t="str">
        <f t="shared" si="107"/>
        <v/>
      </c>
      <c r="CP50" s="2" t="str">
        <f t="shared" si="108"/>
        <v/>
      </c>
      <c r="CQ50" s="2" t="str">
        <f t="shared" si="109"/>
        <v/>
      </c>
      <c r="CR50" s="2" t="str">
        <f t="shared" si="110"/>
        <v/>
      </c>
      <c r="CS50" s="2" t="str">
        <f t="shared" si="111"/>
        <v/>
      </c>
      <c r="CU50" s="2" t="str">
        <f t="shared" si="54"/>
        <v/>
      </c>
      <c r="CV50" s="2" t="str">
        <f t="shared" si="55"/>
        <v/>
      </c>
      <c r="CW50" s="2" t="str">
        <f t="shared" si="56"/>
        <v/>
      </c>
      <c r="CX50" s="2" t="str">
        <f t="shared" si="57"/>
        <v/>
      </c>
      <c r="CY50" s="2" t="str">
        <f t="shared" si="58"/>
        <v/>
      </c>
      <c r="CZ50" s="2" t="str">
        <f t="shared" si="59"/>
        <v/>
      </c>
      <c r="DA50" s="2" t="str">
        <f t="shared" si="60"/>
        <v/>
      </c>
      <c r="DB50" s="2" t="str">
        <f t="shared" si="61"/>
        <v/>
      </c>
      <c r="DC50" s="2" t="str">
        <f t="shared" si="62"/>
        <v/>
      </c>
      <c r="DD50" s="2" t="str">
        <f t="shared" si="63"/>
        <v/>
      </c>
      <c r="DE50" s="2" t="str">
        <f t="shared" si="64"/>
        <v/>
      </c>
      <c r="DF50" s="2" t="str">
        <f t="shared" si="65"/>
        <v/>
      </c>
      <c r="DG50" s="2" t="str">
        <f t="shared" si="66"/>
        <v/>
      </c>
      <c r="DH50" s="2" t="str">
        <f t="shared" si="67"/>
        <v/>
      </c>
      <c r="DI50" s="2" t="str">
        <f t="shared" si="68"/>
        <v/>
      </c>
      <c r="DK50" s="2">
        <f t="shared" si="69"/>
        <v>80.75111201079622</v>
      </c>
      <c r="DL50" s="2">
        <f t="shared" si="161"/>
        <v>82.697338327526126</v>
      </c>
      <c r="DM50" s="2">
        <f t="shared" si="161"/>
        <v>81.0544848432056</v>
      </c>
      <c r="DN50" s="2">
        <f t="shared" si="161"/>
        <v>81.986702914404589</v>
      </c>
      <c r="DO50" s="2">
        <f t="shared" si="161"/>
        <v>83.611990033222568</v>
      </c>
      <c r="DP50" s="2">
        <f t="shared" si="161"/>
        <v>82.868044699486546</v>
      </c>
      <c r="DQ50" s="2">
        <f t="shared" si="161"/>
        <v>81.584540961024246</v>
      </c>
      <c r="DR50" s="2">
        <f t="shared" si="161"/>
        <v>81.50605158562368</v>
      </c>
      <c r="DS50" s="2">
        <f t="shared" si="161"/>
        <v>81.210694080338257</v>
      </c>
      <c r="DT50" s="2">
        <f t="shared" si="161"/>
        <v>78.008630625188786</v>
      </c>
      <c r="DU50" s="2">
        <f t="shared" si="161"/>
        <v>77.508809280717415</v>
      </c>
      <c r="DV50" s="2">
        <f t="shared" si="161"/>
        <v>76.876768045907582</v>
      </c>
      <c r="DW50" s="2">
        <f t="shared" si="161"/>
        <v>77.348154660616373</v>
      </c>
      <c r="DX50" s="2">
        <f t="shared" si="161"/>
        <v>75.959147556924094</v>
      </c>
      <c r="DY50" s="2">
        <f t="shared" si="161"/>
        <v>72.922247909407659</v>
      </c>
      <c r="EA50" s="2">
        <f t="shared" si="71"/>
        <v>75.84995441558651</v>
      </c>
      <c r="EB50" s="2">
        <f t="shared" si="72"/>
        <v>78.000328927201522</v>
      </c>
      <c r="EC50" s="2">
        <f t="shared" si="73"/>
        <v>77.133850938245317</v>
      </c>
      <c r="ED50" s="2">
        <f t="shared" si="74"/>
        <v>77.396931895172202</v>
      </c>
      <c r="EE50" s="2">
        <f t="shared" si="75"/>
        <v>77.832294688163273</v>
      </c>
      <c r="EF50" s="2">
        <f t="shared" si="76"/>
        <v>78.784904761904784</v>
      </c>
      <c r="EG50" s="2">
        <f t="shared" si="77"/>
        <v>77.578415607985477</v>
      </c>
      <c r="EH50" s="2">
        <f t="shared" si="78"/>
        <v>77.644796385641769</v>
      </c>
      <c r="EI50" s="2">
        <f t="shared" si="79"/>
        <v>78.024990587413072</v>
      </c>
      <c r="EJ50" s="2">
        <f t="shared" si="80"/>
        <v>74.352742914257178</v>
      </c>
      <c r="EK50" s="2">
        <f t="shared" si="81"/>
        <v>75.477641222550716</v>
      </c>
      <c r="EL50" s="2">
        <f t="shared" si="82"/>
        <v>73.496854494867108</v>
      </c>
      <c r="EM50" s="2">
        <f t="shared" si="83"/>
        <v>74.618825982793567</v>
      </c>
      <c r="EN50" s="2">
        <f t="shared" si="84"/>
        <v>72.447973084886115</v>
      </c>
      <c r="EO50" s="2">
        <f t="shared" si="85"/>
        <v>75.101095574692366</v>
      </c>
      <c r="EQ50" s="2">
        <f t="shared" si="86"/>
        <v>74.731841411812923</v>
      </c>
      <c r="ER50" s="2">
        <f t="shared" si="162"/>
        <v>75.065281198193645</v>
      </c>
      <c r="ES50" s="2">
        <f t="shared" si="162"/>
        <v>77.954817662475321</v>
      </c>
      <c r="ET50" s="2">
        <f t="shared" si="162"/>
        <v>76.986478394503223</v>
      </c>
      <c r="EU50" s="2">
        <f t="shared" si="162"/>
        <v>78.125682571070854</v>
      </c>
      <c r="EV50" s="2">
        <f t="shared" si="162"/>
        <v>78.486717130233174</v>
      </c>
      <c r="EW50" s="2">
        <f t="shared" si="162"/>
        <v>77.486533633639723</v>
      </c>
      <c r="EX50" s="2">
        <f t="shared" si="162"/>
        <v>77.291280121117111</v>
      </c>
      <c r="EY50" s="2">
        <f t="shared" si="162"/>
        <v>77.569690852101246</v>
      </c>
      <c r="EZ50" s="2">
        <f t="shared" si="162"/>
        <v>75.637877777375436</v>
      </c>
      <c r="FA50" s="2">
        <f t="shared" si="162"/>
        <v>76.577216906484139</v>
      </c>
      <c r="FB50" s="2">
        <f t="shared" si="162"/>
        <v>74.686227329158442</v>
      </c>
      <c r="FC50" s="2">
        <f t="shared" si="162"/>
        <v>75.591666075083907</v>
      </c>
      <c r="FD50" s="2">
        <f t="shared" si="162"/>
        <v>73.918788418743461</v>
      </c>
      <c r="FE50" s="2">
        <f t="shared" si="162"/>
        <v>77.032238644439687</v>
      </c>
      <c r="FG50" s="2">
        <f t="shared" si="88"/>
        <v>0.18126001132455535</v>
      </c>
      <c r="FH50" s="2">
        <f t="shared" si="163"/>
        <v>0.15655577242136201</v>
      </c>
      <c r="FI50" s="2">
        <f t="shared" si="163"/>
        <v>0.15860947691771668</v>
      </c>
      <c r="FJ50" s="2">
        <f t="shared" si="163"/>
        <v>0.1422853007794509</v>
      </c>
      <c r="FK50" s="2">
        <f t="shared" si="163"/>
        <v>0.14066897073356516</v>
      </c>
      <c r="FL50" s="2">
        <f t="shared" si="163"/>
        <v>0.14030618493272437</v>
      </c>
      <c r="FM50" s="2">
        <f t="shared" si="163"/>
        <v>0.14111988257246769</v>
      </c>
      <c r="FN50" s="2">
        <f t="shared" si="163"/>
        <v>0.13033262121752665</v>
      </c>
      <c r="FO50" s="2">
        <f t="shared" si="163"/>
        <v>0.1298942944147054</v>
      </c>
      <c r="FP50" s="2">
        <f t="shared" si="163"/>
        <v>0.13009504156733467</v>
      </c>
      <c r="FQ50" s="2">
        <f t="shared" si="163"/>
        <v>0.14082479372429274</v>
      </c>
      <c r="FR50" s="2">
        <f t="shared" si="163"/>
        <v>0.13311386675649936</v>
      </c>
      <c r="FS50" s="2">
        <f t="shared" si="163"/>
        <v>0.1407354559652117</v>
      </c>
      <c r="FT50" s="2">
        <f t="shared" si="163"/>
        <v>0.14372423928080277</v>
      </c>
      <c r="FU50" s="2">
        <f t="shared" si="163"/>
        <v>0.1131050127580549</v>
      </c>
      <c r="FW50" s="2">
        <f t="shared" si="112"/>
        <v>1.7917571851728996E-5</v>
      </c>
      <c r="FX50" s="2">
        <f t="shared" si="164"/>
        <v>8.5943023459743144E-6</v>
      </c>
      <c r="FY50" s="2">
        <f t="shared" si="165"/>
        <v>7.8868878539174516E-6</v>
      </c>
      <c r="FZ50" s="2">
        <f t="shared" si="166"/>
        <v>7.2390766341317911E-6</v>
      </c>
      <c r="GA50" s="2">
        <f t="shared" si="167"/>
        <v>7.0274993469195729E-6</v>
      </c>
      <c r="GB50" s="2">
        <f t="shared" si="168"/>
        <v>6.0704691890987264E-6</v>
      </c>
      <c r="GC50" s="2">
        <f t="shared" si="169"/>
        <v>6.2745709057161814E-6</v>
      </c>
      <c r="GD50" s="2">
        <f t="shared" si="170"/>
        <v>5.9342602206863586E-6</v>
      </c>
      <c r="GE50" s="2">
        <f t="shared" si="171"/>
        <v>6.5053123969812138E-6</v>
      </c>
      <c r="GF50" s="2">
        <f t="shared" si="172"/>
        <v>5.989436550778771E-6</v>
      </c>
      <c r="GG50" s="2">
        <f t="shared" si="173"/>
        <v>7.1730586928637073E-6</v>
      </c>
      <c r="GH50" s="2">
        <f t="shared" si="174"/>
        <v>6.5525739036010745E-6</v>
      </c>
      <c r="GI50" s="2">
        <f t="shared" si="175"/>
        <v>6.0252186197201739E-6</v>
      </c>
      <c r="GJ50" s="2">
        <f t="shared" si="176"/>
        <v>4.0728831830175345E-6</v>
      </c>
      <c r="GK50" s="2">
        <f t="shared" si="177"/>
        <v>3.7186631785409958E-6</v>
      </c>
      <c r="GM50" s="86">
        <f t="shared" si="113"/>
        <v>4.1608224580132823E-5</v>
      </c>
      <c r="GN50" s="86">
        <f t="shared" si="178"/>
        <v>8.911850323305737E-6</v>
      </c>
      <c r="GO50" s="86">
        <f t="shared" si="179"/>
        <v>9.0433374876263576E-6</v>
      </c>
      <c r="GP50" s="86">
        <f t="shared" si="180"/>
        <v>2.7168575883964217E-6</v>
      </c>
      <c r="GQ50" s="86">
        <f t="shared" si="181"/>
        <v>1.5756003336256298E-6</v>
      </c>
      <c r="GR50" s="86">
        <f t="shared" si="182"/>
        <v>1.6607426867652293E-6</v>
      </c>
      <c r="GS50" s="86">
        <f t="shared" si="183"/>
        <v>1.234742569749741E-6</v>
      </c>
      <c r="GT50" s="86">
        <f t="shared" si="184"/>
        <v>3.931110557246069E-7</v>
      </c>
      <c r="GU50" s="86">
        <f t="shared" si="185"/>
        <v>3.4317234564887346E-7</v>
      </c>
      <c r="GV50" s="86">
        <f t="shared" si="186"/>
        <v>6.2914884304179174E-7</v>
      </c>
      <c r="GW50" s="86">
        <f t="shared" si="187"/>
        <v>1.269463039156505E-6</v>
      </c>
      <c r="GX50" s="86">
        <f t="shared" si="188"/>
        <v>8.6317935058875386E-7</v>
      </c>
      <c r="GY50" s="86">
        <f t="shared" si="189"/>
        <v>1.4633182443558791E-6</v>
      </c>
      <c r="GZ50" s="86">
        <f t="shared" si="190"/>
        <v>2.7229112693810936E-6</v>
      </c>
      <c r="HA50" s="86">
        <f t="shared" si="191"/>
        <v>6.1650844891514436E-8</v>
      </c>
      <c r="HC50" s="86">
        <f t="shared" si="145"/>
        <v>5.1988896872642444E-16</v>
      </c>
      <c r="HD50" s="86">
        <f t="shared" si="192"/>
        <v>6.9885079512737023E-17</v>
      </c>
      <c r="HE50" s="86">
        <f t="shared" si="193"/>
        <v>6.0323941551873213E-18</v>
      </c>
      <c r="HF50" s="86">
        <f t="shared" si="194"/>
        <v>6.9135665259770024E-20</v>
      </c>
      <c r="HG50" s="86">
        <f t="shared" si="195"/>
        <v>2.0195011141708504E-21</v>
      </c>
      <c r="HH50" s="86">
        <f t="shared" si="196"/>
        <v>5.3103329968575657E-19</v>
      </c>
      <c r="HI50" s="86">
        <f t="shared" si="197"/>
        <v>2.1464402024172609E-20</v>
      </c>
      <c r="HJ50" s="86">
        <f t="shared" si="198"/>
        <v>4.7308380826039246E-19</v>
      </c>
      <c r="HK50" s="86">
        <f t="shared" si="199"/>
        <v>7.0636577220999458E-19</v>
      </c>
      <c r="HL50" s="86">
        <f t="shared" si="200"/>
        <v>4.6114210385894077E-20</v>
      </c>
      <c r="HM50" s="86">
        <f t="shared" si="201"/>
        <v>1.6438696393934362E-19</v>
      </c>
      <c r="HN50" s="86">
        <f t="shared" si="202"/>
        <v>1.1268516219385112E-20</v>
      </c>
      <c r="HO50" s="86">
        <f t="shared" si="203"/>
        <v>6.8565829172175005E-18</v>
      </c>
      <c r="HP50" s="86">
        <f t="shared" si="204"/>
        <v>1.8975370522452622E-18</v>
      </c>
      <c r="HQ50" s="86">
        <f t="shared" si="205"/>
        <v>7.2408320930863198E-25</v>
      </c>
      <c r="HS50" s="86">
        <f t="shared" si="114"/>
        <v>4.8556369218525103E-57</v>
      </c>
      <c r="HT50" s="86">
        <f t="shared" si="206"/>
        <v>3.2871070224147319E-66</v>
      </c>
      <c r="HU50" s="86">
        <f t="shared" si="207"/>
        <v>1.1196492068527297E-71</v>
      </c>
      <c r="HV50" s="86">
        <f t="shared" si="208"/>
        <v>6.9802239166350855E-81</v>
      </c>
      <c r="HW50" s="86">
        <f t="shared" si="209"/>
        <v>1.6991964484284382E-89</v>
      </c>
      <c r="HX50" s="86">
        <f t="shared" si="210"/>
        <v>6.0262848144243231E-80</v>
      </c>
      <c r="HY50" s="86">
        <f t="shared" si="211"/>
        <v>6.1538846911883396E-87</v>
      </c>
      <c r="HZ50" s="86">
        <f t="shared" si="212"/>
        <v>1.1390864222610037E-81</v>
      </c>
      <c r="IA50" s="86">
        <f t="shared" si="213"/>
        <v>3.4196983988443569E-80</v>
      </c>
      <c r="IB50" s="86">
        <f t="shared" si="214"/>
        <v>3.857870957581094E-85</v>
      </c>
      <c r="IC50" s="86">
        <f t="shared" si="215"/>
        <v>5.5872941843191405E-82</v>
      </c>
      <c r="ID50" s="86">
        <f t="shared" si="216"/>
        <v>5.8181605815708094E-87</v>
      </c>
      <c r="IE50" s="86">
        <f t="shared" si="217"/>
        <v>2.470820226835424E-74</v>
      </c>
      <c r="IF50" s="86">
        <f t="shared" si="218"/>
        <v>6.6849358120731442E-49</v>
      </c>
      <c r="IG50" s="86">
        <f t="shared" si="219"/>
        <v>3.5358539259198662E-40</v>
      </c>
      <c r="II50" s="86">
        <f t="shared" si="115"/>
        <v>0</v>
      </c>
      <c r="IJ50" s="86">
        <f t="shared" si="116"/>
        <v>0</v>
      </c>
      <c r="IK50" s="86">
        <f t="shared" si="117"/>
        <v>0</v>
      </c>
      <c r="IL50" s="86">
        <f t="shared" si="118"/>
        <v>0</v>
      </c>
      <c r="IM50" s="86">
        <f t="shared" si="119"/>
        <v>0</v>
      </c>
      <c r="IN50" s="86">
        <f t="shared" si="120"/>
        <v>0</v>
      </c>
      <c r="IO50" s="86">
        <f t="shared" si="121"/>
        <v>0</v>
      </c>
      <c r="IP50" s="86">
        <f t="shared" si="122"/>
        <v>0</v>
      </c>
      <c r="IQ50" s="86">
        <f t="shared" si="123"/>
        <v>0</v>
      </c>
      <c r="IR50" s="86">
        <f t="shared" si="124"/>
        <v>0</v>
      </c>
      <c r="IS50" s="86">
        <f t="shared" si="125"/>
        <v>0</v>
      </c>
      <c r="IT50" s="86">
        <f t="shared" si="126"/>
        <v>0</v>
      </c>
      <c r="IU50" s="86">
        <f t="shared" si="127"/>
        <v>0</v>
      </c>
      <c r="IV50" s="86">
        <f t="shared" si="128"/>
        <v>1.4408401693357862E-150</v>
      </c>
      <c r="IW50" s="86">
        <f t="shared" si="129"/>
        <v>1.779788411323297E-86</v>
      </c>
      <c r="IY50" s="86">
        <f t="shared" si="130"/>
        <v>4.1608224580652712E-5</v>
      </c>
      <c r="IZ50" s="86">
        <f t="shared" si="131"/>
        <v>8.9118503233756223E-6</v>
      </c>
      <c r="JA50" s="86">
        <f t="shared" si="132"/>
        <v>9.0433374876323902E-6</v>
      </c>
      <c r="JB50" s="86">
        <f t="shared" si="133"/>
        <v>2.7168575883964907E-6</v>
      </c>
      <c r="JC50" s="86">
        <f t="shared" si="134"/>
        <v>1.5756003336256319E-6</v>
      </c>
      <c r="JD50" s="86">
        <f t="shared" si="135"/>
        <v>1.6607426867657604E-6</v>
      </c>
      <c r="JE50" s="86">
        <f t="shared" si="136"/>
        <v>1.2347425697497624E-6</v>
      </c>
      <c r="JF50" s="86">
        <f t="shared" si="137"/>
        <v>3.9311105572507997E-7</v>
      </c>
      <c r="JG50" s="86">
        <f t="shared" si="138"/>
        <v>3.4317234564957983E-7</v>
      </c>
      <c r="JH50" s="86">
        <f t="shared" si="139"/>
        <v>6.291488430418379E-7</v>
      </c>
      <c r="JI50" s="86">
        <f t="shared" si="140"/>
        <v>1.2694630391566693E-6</v>
      </c>
      <c r="JJ50" s="86">
        <f t="shared" si="141"/>
        <v>8.6317935058876509E-7</v>
      </c>
      <c r="JK50" s="86">
        <f t="shared" si="142"/>
        <v>1.4633182443627357E-6</v>
      </c>
      <c r="JL50" s="86">
        <f t="shared" si="143"/>
        <v>2.7229112693829909E-6</v>
      </c>
      <c r="JM50" s="86">
        <f t="shared" si="144"/>
        <v>6.1650844891514436E-8</v>
      </c>
    </row>
    <row r="51" spans="2:273" x14ac:dyDescent="0.25">
      <c r="B51" s="2">
        <v>24</v>
      </c>
      <c r="C51" s="37">
        <v>79.347999999999999</v>
      </c>
      <c r="D51" s="37">
        <v>81.308000000000007</v>
      </c>
      <c r="E51" s="37">
        <v>79.540000000000006</v>
      </c>
      <c r="F51" s="37">
        <v>80.19</v>
      </c>
      <c r="G51" s="37">
        <v>82.111000000000004</v>
      </c>
      <c r="H51" s="37">
        <v>81.968000000000004</v>
      </c>
      <c r="I51" s="37">
        <v>80.302000000000007</v>
      </c>
      <c r="J51" s="37">
        <v>80.778000000000006</v>
      </c>
      <c r="K51" s="37">
        <v>78.316999999999993</v>
      </c>
      <c r="L51" s="37">
        <v>76.936999999999998</v>
      </c>
      <c r="M51" s="37">
        <v>75.793999999999997</v>
      </c>
      <c r="N51" s="37">
        <v>74.683000000000007</v>
      </c>
      <c r="O51" s="37">
        <v>76.570999999999998</v>
      </c>
      <c r="P51" s="37">
        <v>74.286000000000001</v>
      </c>
      <c r="Q51" s="37">
        <v>72.031999999999996</v>
      </c>
      <c r="S51" s="4">
        <f t="shared" si="8"/>
        <v>80.035727583284157</v>
      </c>
      <c r="T51" s="4">
        <f t="shared" si="9"/>
        <v>82.067554217570091</v>
      </c>
      <c r="U51" s="4">
        <f t="shared" si="10"/>
        <v>80.599310960709772</v>
      </c>
      <c r="V51" s="4">
        <f t="shared" si="11"/>
        <v>81.491264245133848</v>
      </c>
      <c r="W51" s="4">
        <f t="shared" si="12"/>
        <v>82.93572505900552</v>
      </c>
      <c r="X51" s="4">
        <f t="shared" si="13"/>
        <v>82.412862204071999</v>
      </c>
      <c r="Y51" s="4">
        <f t="shared" si="14"/>
        <v>81.102135557765095</v>
      </c>
      <c r="Z51" s="4">
        <f t="shared" si="15"/>
        <v>81.063102323395199</v>
      </c>
      <c r="AA51" s="4">
        <f t="shared" si="16"/>
        <v>80.880639318915939</v>
      </c>
      <c r="AB51" s="4">
        <f t="shared" si="17"/>
        <v>77.621557669031191</v>
      </c>
      <c r="AC51" s="4">
        <f t="shared" si="18"/>
        <v>77.296904926118941</v>
      </c>
      <c r="AD51" s="4">
        <f t="shared" si="19"/>
        <v>76.556083511927056</v>
      </c>
      <c r="AE51" s="4">
        <f t="shared" si="20"/>
        <v>77.120920845768609</v>
      </c>
      <c r="AF51" s="4">
        <f t="shared" si="21"/>
        <v>75.588592652930998</v>
      </c>
      <c r="AG51" s="4">
        <f t="shared" si="22"/>
        <v>73.337412587109213</v>
      </c>
      <c r="AI51" s="4">
        <f t="shared" si="23"/>
        <v>-0.68772758328415762</v>
      </c>
      <c r="AJ51" s="4">
        <f t="shared" si="24"/>
        <v>-0.75955421757008423</v>
      </c>
      <c r="AK51" s="4">
        <f t="shared" si="25"/>
        <v>-1.0593109607097659</v>
      </c>
      <c r="AL51" s="4">
        <f t="shared" si="26"/>
        <v>-1.3012642451338507</v>
      </c>
      <c r="AM51" s="4">
        <f t="shared" si="27"/>
        <v>-0.82472505900551596</v>
      </c>
      <c r="AN51" s="4">
        <f t="shared" si="28"/>
        <v>-0.44486220407199539</v>
      </c>
      <c r="AO51" s="4">
        <f t="shared" si="29"/>
        <v>-0.80013555776508838</v>
      </c>
      <c r="AP51" s="4">
        <f t="shared" si="30"/>
        <v>-0.28510232339519348</v>
      </c>
      <c r="AQ51" s="4">
        <f t="shared" si="31"/>
        <v>-2.5636393189159463</v>
      </c>
      <c r="AR51" s="4">
        <f t="shared" si="32"/>
        <v>-0.68455766903119297</v>
      </c>
      <c r="AS51" s="4">
        <f t="shared" si="33"/>
        <v>-1.5029049261189442</v>
      </c>
      <c r="AT51" s="4">
        <f t="shared" si="34"/>
        <v>-1.8730835119270495</v>
      </c>
      <c r="AU51" s="4">
        <f t="shared" si="35"/>
        <v>-0.54992084576861089</v>
      </c>
      <c r="AV51" s="4">
        <f t="shared" si="146"/>
        <v>-1.302592652930997</v>
      </c>
      <c r="AW51" s="4">
        <f t="shared" si="146"/>
        <v>-1.3054125871092168</v>
      </c>
      <c r="AY51" s="2">
        <f t="shared" si="96"/>
        <v>79.97805959930939</v>
      </c>
      <c r="AZ51" s="2">
        <f t="shared" si="147"/>
        <v>82.05226773399302</v>
      </c>
      <c r="BA51" s="2">
        <f t="shared" si="148"/>
        <v>80.583629855604499</v>
      </c>
      <c r="BB51" s="2">
        <f t="shared" si="149"/>
        <v>81.485971984810945</v>
      </c>
      <c r="BC51" s="2">
        <f t="shared" si="150"/>
        <v>82.932476332942741</v>
      </c>
      <c r="BD51" s="2">
        <f t="shared" si="151"/>
        <v>82.409491114551457</v>
      </c>
      <c r="BE51" s="2">
        <f t="shared" si="152"/>
        <v>81.099491102249218</v>
      </c>
      <c r="BF51" s="2">
        <f t="shared" si="153"/>
        <v>81.062166327595804</v>
      </c>
      <c r="BG51" s="2">
        <f t="shared" si="154"/>
        <v>80.879808927911441</v>
      </c>
      <c r="BH51" s="2">
        <f t="shared" si="155"/>
        <v>77.620171855557814</v>
      </c>
      <c r="BI51" s="2">
        <f t="shared" si="156"/>
        <v>77.294266943791015</v>
      </c>
      <c r="BJ51" s="2">
        <f t="shared" si="157"/>
        <v>76.554267777066244</v>
      </c>
      <c r="BK51" s="2">
        <f t="shared" si="158"/>
        <v>77.117991241271724</v>
      </c>
      <c r="BL51" s="2">
        <f t="shared" si="159"/>
        <v>75.58383223284811</v>
      </c>
      <c r="BM51" s="2">
        <f t="shared" si="160"/>
        <v>73.337290334649268</v>
      </c>
      <c r="BO51" s="2">
        <f t="shared" si="38"/>
        <v>79.347999999999999</v>
      </c>
      <c r="BP51" s="2">
        <f t="shared" si="39"/>
        <v>81.308000000000007</v>
      </c>
      <c r="BQ51" s="2">
        <f t="shared" si="40"/>
        <v>79.540000000000006</v>
      </c>
      <c r="BR51" s="2">
        <f t="shared" si="41"/>
        <v>80.19</v>
      </c>
      <c r="BS51" s="2">
        <f t="shared" si="42"/>
        <v>82.111000000000004</v>
      </c>
      <c r="BT51" s="2">
        <f t="shared" si="43"/>
        <v>81.968000000000004</v>
      </c>
      <c r="BU51" s="2">
        <f t="shared" si="44"/>
        <v>80.302000000000007</v>
      </c>
      <c r="BV51" s="2">
        <f t="shared" si="45"/>
        <v>80.778000000000006</v>
      </c>
      <c r="BW51" s="2">
        <f t="shared" si="46"/>
        <v>78.316999999999993</v>
      </c>
      <c r="BX51" s="2">
        <f t="shared" si="47"/>
        <v>76.936999999999998</v>
      </c>
      <c r="BY51" s="2">
        <f t="shared" si="48"/>
        <v>75.793999999999997</v>
      </c>
      <c r="BZ51" s="2">
        <f t="shared" si="49"/>
        <v>74.683000000000007</v>
      </c>
      <c r="CA51" s="2">
        <f t="shared" si="50"/>
        <v>76.570999999999998</v>
      </c>
      <c r="CB51" s="2">
        <f t="shared" si="51"/>
        <v>74.286000000000001</v>
      </c>
      <c r="CC51" s="2">
        <f t="shared" si="52"/>
        <v>72.031999999999996</v>
      </c>
      <c r="CE51" s="2" t="str">
        <f t="shared" si="97"/>
        <v/>
      </c>
      <c r="CF51" s="2" t="str">
        <f t="shared" si="98"/>
        <v/>
      </c>
      <c r="CG51" s="2" t="str">
        <f t="shared" si="99"/>
        <v/>
      </c>
      <c r="CH51" s="2" t="str">
        <f t="shared" si="100"/>
        <v/>
      </c>
      <c r="CI51" s="2" t="str">
        <f t="shared" si="101"/>
        <v/>
      </c>
      <c r="CJ51" s="2" t="str">
        <f t="shared" si="102"/>
        <v/>
      </c>
      <c r="CK51" s="2" t="str">
        <f t="shared" si="103"/>
        <v/>
      </c>
      <c r="CL51" s="2" t="str">
        <f t="shared" si="104"/>
        <v/>
      </c>
      <c r="CM51" s="2" t="str">
        <f t="shared" si="105"/>
        <v/>
      </c>
      <c r="CN51" s="2" t="str">
        <f t="shared" si="106"/>
        <v/>
      </c>
      <c r="CO51" s="2" t="str">
        <f t="shared" si="107"/>
        <v/>
      </c>
      <c r="CP51" s="2" t="str">
        <f t="shared" si="108"/>
        <v/>
      </c>
      <c r="CQ51" s="2" t="str">
        <f t="shared" si="109"/>
        <v/>
      </c>
      <c r="CR51" s="2" t="str">
        <f t="shared" si="110"/>
        <v/>
      </c>
      <c r="CS51" s="2" t="str">
        <f t="shared" si="111"/>
        <v/>
      </c>
      <c r="CU51" s="2" t="str">
        <f t="shared" si="54"/>
        <v/>
      </c>
      <c r="CV51" s="2" t="str">
        <f t="shared" si="55"/>
        <v/>
      </c>
      <c r="CW51" s="2" t="str">
        <f t="shared" si="56"/>
        <v/>
      </c>
      <c r="CX51" s="2" t="str">
        <f t="shared" si="57"/>
        <v/>
      </c>
      <c r="CY51" s="2" t="str">
        <f t="shared" si="58"/>
        <v/>
      </c>
      <c r="CZ51" s="2" t="str">
        <f t="shared" si="59"/>
        <v/>
      </c>
      <c r="DA51" s="2" t="str">
        <f t="shared" si="60"/>
        <v/>
      </c>
      <c r="DB51" s="2" t="str">
        <f t="shared" si="61"/>
        <v/>
      </c>
      <c r="DC51" s="2" t="str">
        <f t="shared" si="62"/>
        <v/>
      </c>
      <c r="DD51" s="2" t="str">
        <f t="shared" si="63"/>
        <v/>
      </c>
      <c r="DE51" s="2" t="str">
        <f t="shared" si="64"/>
        <v/>
      </c>
      <c r="DF51" s="2" t="str">
        <f t="shared" si="65"/>
        <v/>
      </c>
      <c r="DG51" s="2" t="str">
        <f t="shared" si="66"/>
        <v/>
      </c>
      <c r="DH51" s="2" t="str">
        <f t="shared" si="67"/>
        <v/>
      </c>
      <c r="DI51" s="2" t="str">
        <f t="shared" si="68"/>
        <v/>
      </c>
      <c r="DK51" s="2">
        <f t="shared" si="69"/>
        <v>80.99639642375169</v>
      </c>
      <c r="DL51" s="2">
        <f t="shared" si="161"/>
        <v>82.893508013937279</v>
      </c>
      <c r="DM51" s="2">
        <f t="shared" si="161"/>
        <v>81.309687108013961</v>
      </c>
      <c r="DN51" s="2">
        <f t="shared" si="161"/>
        <v>82.242593603975934</v>
      </c>
      <c r="DO51" s="2">
        <f t="shared" si="161"/>
        <v>83.859868770764095</v>
      </c>
      <c r="DP51" s="2">
        <f t="shared" si="161"/>
        <v>83.070450770160065</v>
      </c>
      <c r="DQ51" s="2">
        <f t="shared" si="161"/>
        <v>81.745357345433931</v>
      </c>
      <c r="DR51" s="2">
        <f t="shared" si="161"/>
        <v>81.635146582100077</v>
      </c>
      <c r="DS51" s="2">
        <f t="shared" si="161"/>
        <v>81.359096194503152</v>
      </c>
      <c r="DT51" s="2">
        <f t="shared" si="161"/>
        <v>78.165015705225031</v>
      </c>
      <c r="DU51" s="2">
        <f t="shared" si="161"/>
        <v>77.63415204062342</v>
      </c>
      <c r="DV51" s="2">
        <f t="shared" si="161"/>
        <v>77.08000090607068</v>
      </c>
      <c r="DW51" s="2">
        <f t="shared" si="161"/>
        <v>77.580511762958167</v>
      </c>
      <c r="DX51" s="2">
        <f t="shared" si="161"/>
        <v>76.171092293979427</v>
      </c>
      <c r="DY51" s="2">
        <f t="shared" si="161"/>
        <v>73.099951219512192</v>
      </c>
      <c r="EA51" s="2">
        <f t="shared" si="71"/>
        <v>75.783137059934475</v>
      </c>
      <c r="EB51" s="2">
        <f t="shared" si="72"/>
        <v>77.919030232011238</v>
      </c>
      <c r="EC51" s="2">
        <f t="shared" si="73"/>
        <v>77.070902713378814</v>
      </c>
      <c r="ED51" s="2">
        <f t="shared" si="74"/>
        <v>77.32629719226054</v>
      </c>
      <c r="EE51" s="2">
        <f t="shared" si="75"/>
        <v>77.765613069299235</v>
      </c>
      <c r="EF51" s="2">
        <f t="shared" si="76"/>
        <v>78.71597142857145</v>
      </c>
      <c r="EG51" s="2">
        <f t="shared" si="77"/>
        <v>77.514513611615243</v>
      </c>
      <c r="EH51" s="2">
        <f t="shared" si="78"/>
        <v>77.575280720541983</v>
      </c>
      <c r="EI51" s="2">
        <f t="shared" si="79"/>
        <v>77.951786170824377</v>
      </c>
      <c r="EJ51" s="2">
        <f t="shared" si="80"/>
        <v>74.297473977297088</v>
      </c>
      <c r="EK51" s="2">
        <f t="shared" si="81"/>
        <v>75.403022709442922</v>
      </c>
      <c r="EL51" s="2">
        <f t="shared" si="82"/>
        <v>73.431697265662464</v>
      </c>
      <c r="EM51" s="2">
        <f t="shared" si="83"/>
        <v>74.542492099293099</v>
      </c>
      <c r="EN51" s="2">
        <f t="shared" si="84"/>
        <v>72.392883845622961</v>
      </c>
      <c r="EO51" s="2">
        <f t="shared" si="85"/>
        <v>75.034531145581497</v>
      </c>
      <c r="EQ51" s="2">
        <f t="shared" si="86"/>
        <v>74.678449874494135</v>
      </c>
      <c r="ER51" s="2">
        <f t="shared" si="162"/>
        <v>75.018488061623884</v>
      </c>
      <c r="ES51" s="2">
        <f t="shared" si="162"/>
        <v>77.882421795321264</v>
      </c>
      <c r="ET51" s="2">
        <f t="shared" si="162"/>
        <v>76.920593490384462</v>
      </c>
      <c r="EU51" s="2">
        <f t="shared" si="162"/>
        <v>78.055586314258363</v>
      </c>
      <c r="EV51" s="2">
        <f t="shared" si="162"/>
        <v>78.421246784198786</v>
      </c>
      <c r="EW51" s="2">
        <f t="shared" si="162"/>
        <v>77.423675492905403</v>
      </c>
      <c r="EX51" s="2">
        <f t="shared" si="162"/>
        <v>77.225884142094273</v>
      </c>
      <c r="EY51" s="2">
        <f t="shared" si="162"/>
        <v>77.50178954358492</v>
      </c>
      <c r="EZ51" s="2">
        <f t="shared" si="162"/>
        <v>75.567628047364764</v>
      </c>
      <c r="FA51" s="2">
        <f t="shared" si="162"/>
        <v>76.489648640665223</v>
      </c>
      <c r="FB51" s="2">
        <f t="shared" si="162"/>
        <v>74.607345122583595</v>
      </c>
      <c r="FC51" s="2">
        <f t="shared" si="162"/>
        <v>75.503966491271783</v>
      </c>
      <c r="FD51" s="2">
        <f t="shared" si="162"/>
        <v>73.845943740367531</v>
      </c>
      <c r="FE51" s="2">
        <f t="shared" si="162"/>
        <v>76.939398654964506</v>
      </c>
      <c r="FG51" s="2">
        <f t="shared" si="88"/>
        <v>0.19533175897834831</v>
      </c>
      <c r="FH51" s="2">
        <f t="shared" si="163"/>
        <v>0.16910578028216744</v>
      </c>
      <c r="FI51" s="2">
        <f t="shared" si="163"/>
        <v>0.1712906821064667</v>
      </c>
      <c r="FJ51" s="2">
        <f t="shared" si="163"/>
        <v>0.15390007752487989</v>
      </c>
      <c r="FK51" s="2">
        <f t="shared" si="163"/>
        <v>0.1521752150940619</v>
      </c>
      <c r="FL51" s="2">
        <f t="shared" si="163"/>
        <v>0.15178799622941744</v>
      </c>
      <c r="FM51" s="2">
        <f t="shared" si="163"/>
        <v>0.1526564578744776</v>
      </c>
      <c r="FN51" s="2">
        <f t="shared" si="163"/>
        <v>0.14113224441277136</v>
      </c>
      <c r="FO51" s="2">
        <f t="shared" si="163"/>
        <v>0.14066347161458709</v>
      </c>
      <c r="FP51" s="2">
        <f t="shared" si="163"/>
        <v>0.14087816743999071</v>
      </c>
      <c r="FQ51" s="2">
        <f t="shared" si="163"/>
        <v>0.1523415243126818</v>
      </c>
      <c r="FR51" s="2">
        <f t="shared" si="163"/>
        <v>0.14410576189908419</v>
      </c>
      <c r="FS51" s="2">
        <f t="shared" si="163"/>
        <v>0.15224617510387434</v>
      </c>
      <c r="FT51" s="2">
        <f t="shared" si="163"/>
        <v>0.15543519058595745</v>
      </c>
      <c r="FU51" s="2">
        <f t="shared" si="163"/>
        <v>0.12267849209634042</v>
      </c>
      <c r="FW51" s="2">
        <f t="shared" si="112"/>
        <v>1.9646192901759929E-5</v>
      </c>
      <c r="FX51" s="2">
        <f t="shared" si="164"/>
        <v>9.4234573198429167E-6</v>
      </c>
      <c r="FY51" s="2">
        <f t="shared" si="165"/>
        <v>8.6477939870306134E-6</v>
      </c>
      <c r="FZ51" s="2">
        <f t="shared" si="166"/>
        <v>7.9374841458925629E-6</v>
      </c>
      <c r="GA51" s="2">
        <f t="shared" si="167"/>
        <v>7.7054945829789077E-6</v>
      </c>
      <c r="GB51" s="2">
        <f t="shared" si="168"/>
        <v>6.6561332079220788E-6</v>
      </c>
      <c r="GC51" s="2">
        <f t="shared" si="169"/>
        <v>6.8799260234451048E-6</v>
      </c>
      <c r="GD51" s="2">
        <f t="shared" si="170"/>
        <v>6.506783216915182E-6</v>
      </c>
      <c r="GE51" s="2">
        <f t="shared" si="171"/>
        <v>7.1329287256153964E-6</v>
      </c>
      <c r="GF51" s="2">
        <f t="shared" si="172"/>
        <v>6.5672827902073895E-6</v>
      </c>
      <c r="GG51" s="2">
        <f t="shared" si="173"/>
        <v>7.8650970133890519E-6</v>
      </c>
      <c r="GH51" s="2">
        <f t="shared" si="174"/>
        <v>7.1847498718565707E-6</v>
      </c>
      <c r="GI51" s="2">
        <f t="shared" si="175"/>
        <v>6.6065170031360794E-6</v>
      </c>
      <c r="GJ51" s="2">
        <f t="shared" si="176"/>
        <v>4.4658258507956172E-6</v>
      </c>
      <c r="GK51" s="2">
        <f t="shared" si="177"/>
        <v>4.0774316312109106E-6</v>
      </c>
      <c r="GM51" s="86">
        <f t="shared" si="113"/>
        <v>6.3147411385531743E-5</v>
      </c>
      <c r="GN51" s="86">
        <f t="shared" si="178"/>
        <v>1.4522483295004834E-5</v>
      </c>
      <c r="GO51" s="86">
        <f t="shared" si="179"/>
        <v>1.4786383867444666E-5</v>
      </c>
      <c r="GP51" s="86">
        <f t="shared" si="180"/>
        <v>4.6764873589674388E-6</v>
      </c>
      <c r="GQ51" s="86">
        <f t="shared" si="181"/>
        <v>2.8095265739037944E-6</v>
      </c>
      <c r="GR51" s="86">
        <f t="shared" si="182"/>
        <v>2.9473209249305227E-6</v>
      </c>
      <c r="GS51" s="86">
        <f t="shared" si="183"/>
        <v>2.2437037424523673E-6</v>
      </c>
      <c r="GT51" s="86">
        <f t="shared" si="184"/>
        <v>7.5195093620236227E-7</v>
      </c>
      <c r="GU51" s="86">
        <f t="shared" si="185"/>
        <v>6.6186241874992984E-7</v>
      </c>
      <c r="GV51" s="86">
        <f t="shared" si="186"/>
        <v>1.1636022724353162E-6</v>
      </c>
      <c r="GW51" s="86">
        <f t="shared" si="187"/>
        <v>2.3003221943175616E-6</v>
      </c>
      <c r="GX51" s="86">
        <f t="shared" si="188"/>
        <v>1.5745782935798185E-6</v>
      </c>
      <c r="GY51" s="86">
        <f t="shared" si="189"/>
        <v>2.623774373838031E-6</v>
      </c>
      <c r="GZ51" s="86">
        <f t="shared" si="190"/>
        <v>4.702732246422252E-6</v>
      </c>
      <c r="HA51" s="86">
        <f t="shared" si="191"/>
        <v>1.2665252349209134E-7</v>
      </c>
      <c r="HC51" s="86">
        <f t="shared" si="145"/>
        <v>1.4627861322961502E-15</v>
      </c>
      <c r="HD51" s="86">
        <f t="shared" si="192"/>
        <v>2.0948113577203936E-16</v>
      </c>
      <c r="HE51" s="86">
        <f t="shared" si="193"/>
        <v>1.9746164169151296E-17</v>
      </c>
      <c r="HF51" s="86">
        <f t="shared" si="194"/>
        <v>2.5988866915959456E-19</v>
      </c>
      <c r="HG51" s="86">
        <f t="shared" si="195"/>
        <v>8.5644381742341776E-21</v>
      </c>
      <c r="HH51" s="86">
        <f t="shared" si="196"/>
        <v>1.8786101221801181E-18</v>
      </c>
      <c r="HI51" s="86">
        <f t="shared" si="197"/>
        <v>8.4907127604984811E-20</v>
      </c>
      <c r="HJ51" s="86">
        <f t="shared" si="198"/>
        <v>1.7030298045870904E-18</v>
      </c>
      <c r="HK51" s="86">
        <f t="shared" si="199"/>
        <v>2.5166330898405357E-18</v>
      </c>
      <c r="HL51" s="86">
        <f t="shared" si="200"/>
        <v>1.7659996601829429E-19</v>
      </c>
      <c r="HM51" s="86">
        <f t="shared" si="201"/>
        <v>6.1252205657684871E-19</v>
      </c>
      <c r="HN51" s="86">
        <f t="shared" si="202"/>
        <v>4.5099068422953546E-20</v>
      </c>
      <c r="HO51" s="86">
        <f t="shared" si="203"/>
        <v>2.2229933411181449E-17</v>
      </c>
      <c r="HP51" s="86">
        <f t="shared" si="204"/>
        <v>6.2631958579216331E-18</v>
      </c>
      <c r="HQ51" s="86">
        <f t="shared" si="205"/>
        <v>3.8403571223587646E-24</v>
      </c>
      <c r="HS51" s="86">
        <f t="shared" si="114"/>
        <v>6.8782983091089525E-56</v>
      </c>
      <c r="HT51" s="86">
        <f t="shared" si="206"/>
        <v>6.2905656574419032E-65</v>
      </c>
      <c r="HU51" s="86">
        <f t="shared" si="207"/>
        <v>2.7846223919013905E-70</v>
      </c>
      <c r="HV51" s="86">
        <f t="shared" si="208"/>
        <v>2.5901357718576586E-79</v>
      </c>
      <c r="HW51" s="86">
        <f t="shared" si="209"/>
        <v>9.196723212508443E-88</v>
      </c>
      <c r="HX51" s="86">
        <f t="shared" si="210"/>
        <v>2.0197146596173837E-78</v>
      </c>
      <c r="HY51" s="86">
        <f t="shared" si="211"/>
        <v>2.8693985128203239E-85</v>
      </c>
      <c r="HZ51" s="86">
        <f t="shared" si="212"/>
        <v>4.1462232961254147E-80</v>
      </c>
      <c r="IA51" s="86">
        <f t="shared" si="213"/>
        <v>1.1902282558585706E-78</v>
      </c>
      <c r="IB51" s="86">
        <f t="shared" si="214"/>
        <v>1.6311993618980332E-83</v>
      </c>
      <c r="IC51" s="86">
        <f t="shared" si="215"/>
        <v>2.1533720242103883E-80</v>
      </c>
      <c r="ID51" s="86">
        <f t="shared" si="216"/>
        <v>2.726782150569584E-85</v>
      </c>
      <c r="IE51" s="86">
        <f t="shared" si="217"/>
        <v>6.3919999666897088E-73</v>
      </c>
      <c r="IF51" s="86">
        <f t="shared" si="218"/>
        <v>5.2481921515209903E-48</v>
      </c>
      <c r="IG51" s="86">
        <f t="shared" si="219"/>
        <v>1.8676352594682272E-39</v>
      </c>
      <c r="II51" s="86">
        <f t="shared" si="115"/>
        <v>2.730084571057526E-307</v>
      </c>
      <c r="IJ51" s="86">
        <f t="shared" si="116"/>
        <v>0</v>
      </c>
      <c r="IK51" s="86">
        <f t="shared" si="117"/>
        <v>0</v>
      </c>
      <c r="IL51" s="86">
        <f t="shared" si="118"/>
        <v>0</v>
      </c>
      <c r="IM51" s="86">
        <f t="shared" si="119"/>
        <v>0</v>
      </c>
      <c r="IN51" s="86">
        <f t="shared" si="120"/>
        <v>0</v>
      </c>
      <c r="IO51" s="86">
        <f t="shared" si="121"/>
        <v>0</v>
      </c>
      <c r="IP51" s="86">
        <f t="shared" si="122"/>
        <v>0</v>
      </c>
      <c r="IQ51" s="86">
        <f t="shared" si="123"/>
        <v>0</v>
      </c>
      <c r="IR51" s="86">
        <f t="shared" si="124"/>
        <v>0</v>
      </c>
      <c r="IS51" s="86">
        <f t="shared" si="125"/>
        <v>0</v>
      </c>
      <c r="IT51" s="86">
        <f t="shared" si="126"/>
        <v>0</v>
      </c>
      <c r="IU51" s="86">
        <f t="shared" si="127"/>
        <v>0</v>
      </c>
      <c r="IV51" s="86">
        <f t="shared" si="128"/>
        <v>2.2652935550411099E-148</v>
      </c>
      <c r="IW51" s="86">
        <f t="shared" si="129"/>
        <v>3.1037353208038832E-85</v>
      </c>
      <c r="IY51" s="86">
        <f t="shared" si="130"/>
        <v>6.3147411386994535E-5</v>
      </c>
      <c r="IZ51" s="86">
        <f t="shared" si="131"/>
        <v>1.4522483295214315E-5</v>
      </c>
      <c r="JA51" s="86">
        <f t="shared" si="132"/>
        <v>1.4786383867464412E-5</v>
      </c>
      <c r="JB51" s="86">
        <f t="shared" si="133"/>
        <v>4.6764873589676988E-6</v>
      </c>
      <c r="JC51" s="86">
        <f t="shared" si="134"/>
        <v>2.8095265739038029E-6</v>
      </c>
      <c r="JD51" s="86">
        <f t="shared" si="135"/>
        <v>2.9473209249324014E-6</v>
      </c>
      <c r="JE51" s="86">
        <f t="shared" si="136"/>
        <v>2.243703742452452E-6</v>
      </c>
      <c r="JF51" s="86">
        <f t="shared" si="137"/>
        <v>7.5195093620406534E-7</v>
      </c>
      <c r="JG51" s="86">
        <f t="shared" si="138"/>
        <v>6.6186241875244648E-7</v>
      </c>
      <c r="JH51" s="86">
        <f t="shared" si="139"/>
        <v>1.1636022724354928E-6</v>
      </c>
      <c r="JI51" s="86">
        <f t="shared" si="140"/>
        <v>2.300322194318174E-6</v>
      </c>
      <c r="JJ51" s="86">
        <f t="shared" si="141"/>
        <v>1.5745782935798636E-6</v>
      </c>
      <c r="JK51" s="86">
        <f t="shared" si="142"/>
        <v>2.6237743738602609E-6</v>
      </c>
      <c r="JL51" s="86">
        <f t="shared" si="143"/>
        <v>4.702732246428515E-6</v>
      </c>
      <c r="JM51" s="86">
        <f t="shared" si="144"/>
        <v>1.2665252349209134E-7</v>
      </c>
    </row>
    <row r="52" spans="2:273" x14ac:dyDescent="0.25">
      <c r="B52" s="2">
        <v>25</v>
      </c>
      <c r="C52" s="37">
        <v>79.135999999999996</v>
      </c>
      <c r="D52" s="37">
        <v>80.646000000000001</v>
      </c>
      <c r="E52" s="37">
        <v>80.286000000000001</v>
      </c>
      <c r="F52" s="37">
        <v>79.951999999999998</v>
      </c>
      <c r="G52" s="37">
        <v>82.667000000000002</v>
      </c>
      <c r="H52" s="37">
        <v>81.364999999999995</v>
      </c>
      <c r="I52" s="37">
        <v>80.856999999999999</v>
      </c>
      <c r="J52" s="37">
        <v>79.524000000000001</v>
      </c>
      <c r="K52" s="37">
        <v>79.745999999999995</v>
      </c>
      <c r="L52" s="37">
        <v>77.159000000000006</v>
      </c>
      <c r="M52" s="37">
        <v>75.555999999999997</v>
      </c>
      <c r="N52" s="37">
        <v>75.762</v>
      </c>
      <c r="O52" s="37">
        <v>75.983999999999995</v>
      </c>
      <c r="P52" s="37">
        <v>74.048000000000002</v>
      </c>
      <c r="Q52" s="37">
        <v>72.078999999999994</v>
      </c>
      <c r="S52" s="4">
        <f t="shared" si="8"/>
        <v>80.164961791950674</v>
      </c>
      <c r="T52" s="4">
        <f t="shared" si="9"/>
        <v>82.15555180628165</v>
      </c>
      <c r="U52" s="4">
        <f t="shared" si="10"/>
        <v>80.747730613553998</v>
      </c>
      <c r="V52" s="4">
        <f t="shared" si="11"/>
        <v>81.635504944040733</v>
      </c>
      <c r="W52" s="4">
        <f t="shared" si="12"/>
        <v>83.059452829375118</v>
      </c>
      <c r="X52" s="4">
        <f t="shared" si="13"/>
        <v>82.519850326273826</v>
      </c>
      <c r="Y52" s="4">
        <f t="shared" si="14"/>
        <v>81.17583390787776</v>
      </c>
      <c r="Z52" s="4">
        <f t="shared" si="15"/>
        <v>81.115821211252836</v>
      </c>
      <c r="AA52" s="4">
        <f t="shared" si="16"/>
        <v>80.956825021513779</v>
      </c>
      <c r="AB52" s="4">
        <f t="shared" si="17"/>
        <v>77.702215944161523</v>
      </c>
      <c r="AC52" s="4">
        <f t="shared" si="18"/>
        <v>77.363903471105829</v>
      </c>
      <c r="AD52" s="4">
        <f t="shared" si="19"/>
        <v>76.67604917246878</v>
      </c>
      <c r="AE52" s="4">
        <f t="shared" si="20"/>
        <v>77.267343997879593</v>
      </c>
      <c r="AF52" s="4">
        <f t="shared" si="21"/>
        <v>75.711730737617899</v>
      </c>
      <c r="AG52" s="4">
        <f t="shared" si="22"/>
        <v>73.502615764293978</v>
      </c>
      <c r="AI52" s="4">
        <f t="shared" si="23"/>
        <v>-1.0289617919506782</v>
      </c>
      <c r="AJ52" s="4">
        <f t="shared" si="24"/>
        <v>-1.5095518062816495</v>
      </c>
      <c r="AK52" s="4">
        <f t="shared" si="25"/>
        <v>-0.46173061355399625</v>
      </c>
      <c r="AL52" s="4">
        <f t="shared" si="26"/>
        <v>-1.6835049440407346</v>
      </c>
      <c r="AM52" s="4">
        <f t="shared" si="27"/>
        <v>-0.39245282937511661</v>
      </c>
      <c r="AN52" s="4">
        <f t="shared" si="28"/>
        <v>-1.1548503262738308</v>
      </c>
      <c r="AO52" s="4">
        <f t="shared" si="29"/>
        <v>-0.31883390787776023</v>
      </c>
      <c r="AP52" s="4">
        <f t="shared" si="30"/>
        <v>-1.5918212112528352</v>
      </c>
      <c r="AQ52" s="4">
        <f t="shared" si="31"/>
        <v>-1.2108250215137843</v>
      </c>
      <c r="AR52" s="4">
        <f t="shared" si="32"/>
        <v>-0.54321594416151697</v>
      </c>
      <c r="AS52" s="4">
        <f t="shared" si="33"/>
        <v>-1.8079034711058313</v>
      </c>
      <c r="AT52" s="4">
        <f t="shared" si="34"/>
        <v>-0.91404917246877915</v>
      </c>
      <c r="AU52" s="4">
        <f t="shared" si="35"/>
        <v>-1.283343997879598</v>
      </c>
      <c r="AV52" s="4">
        <f t="shared" si="146"/>
        <v>-1.6637307376178967</v>
      </c>
      <c r="AW52" s="4">
        <f t="shared" si="146"/>
        <v>-1.4236157642939844</v>
      </c>
      <c r="AY52" s="2">
        <f t="shared" si="96"/>
        <v>80.080141047926588</v>
      </c>
      <c r="AZ52" s="2">
        <f t="shared" si="147"/>
        <v>82.1314608669515</v>
      </c>
      <c r="BA52" s="2">
        <f t="shared" si="148"/>
        <v>80.722943395965373</v>
      </c>
      <c r="BB52" s="2">
        <f t="shared" si="149"/>
        <v>81.626708766725159</v>
      </c>
      <c r="BC52" s="2">
        <f t="shared" si="150"/>
        <v>83.05386801834706</v>
      </c>
      <c r="BD52" s="2">
        <f t="shared" si="151"/>
        <v>82.514081051193727</v>
      </c>
      <c r="BE52" s="2">
        <f t="shared" si="152"/>
        <v>81.171205728886434</v>
      </c>
      <c r="BF52" s="2">
        <f t="shared" si="153"/>
        <v>81.114098992045001</v>
      </c>
      <c r="BG52" s="2">
        <f t="shared" si="154"/>
        <v>80.955284972563248</v>
      </c>
      <c r="BH52" s="2">
        <f t="shared" si="155"/>
        <v>77.699746556894141</v>
      </c>
      <c r="BI52" s="2">
        <f t="shared" si="156"/>
        <v>77.359298798976397</v>
      </c>
      <c r="BJ52" s="2">
        <f t="shared" si="157"/>
        <v>76.672856977068648</v>
      </c>
      <c r="BK52" s="2">
        <f t="shared" si="158"/>
        <v>77.262281277711566</v>
      </c>
      <c r="BL52" s="2">
        <f t="shared" si="159"/>
        <v>75.70379424728894</v>
      </c>
      <c r="BM52" s="2">
        <f t="shared" si="160"/>
        <v>73.50237443468869</v>
      </c>
      <c r="BO52" s="2">
        <f t="shared" si="38"/>
        <v>79.135999999999996</v>
      </c>
      <c r="BP52" s="2">
        <f t="shared" si="39"/>
        <v>80.646000000000001</v>
      </c>
      <c r="BQ52" s="2">
        <f t="shared" si="40"/>
        <v>80.286000000000001</v>
      </c>
      <c r="BR52" s="2">
        <f t="shared" si="41"/>
        <v>79.951999999999998</v>
      </c>
      <c r="BS52" s="2">
        <f t="shared" si="42"/>
        <v>82.667000000000002</v>
      </c>
      <c r="BT52" s="2">
        <f t="shared" si="43"/>
        <v>81.364999999999995</v>
      </c>
      <c r="BU52" s="2">
        <f t="shared" si="44"/>
        <v>80.856999999999999</v>
      </c>
      <c r="BV52" s="2">
        <f t="shared" si="45"/>
        <v>79.524000000000001</v>
      </c>
      <c r="BW52" s="2">
        <f t="shared" si="46"/>
        <v>79.745999999999995</v>
      </c>
      <c r="BX52" s="2">
        <f t="shared" si="47"/>
        <v>77.159000000000006</v>
      </c>
      <c r="BY52" s="2">
        <f t="shared" si="48"/>
        <v>75.555999999999997</v>
      </c>
      <c r="BZ52" s="2">
        <f t="shared" si="49"/>
        <v>75.762</v>
      </c>
      <c r="CA52" s="2">
        <f t="shared" si="50"/>
        <v>75.983999999999995</v>
      </c>
      <c r="CB52" s="2">
        <f t="shared" si="51"/>
        <v>74.048000000000002</v>
      </c>
      <c r="CC52" s="2">
        <f t="shared" si="52"/>
        <v>72.078999999999994</v>
      </c>
      <c r="CE52" s="2" t="str">
        <f t="shared" si="97"/>
        <v/>
      </c>
      <c r="CF52" s="2" t="str">
        <f t="shared" si="98"/>
        <v/>
      </c>
      <c r="CG52" s="2" t="str">
        <f t="shared" si="99"/>
        <v/>
      </c>
      <c r="CH52" s="2" t="str">
        <f t="shared" si="100"/>
        <v/>
      </c>
      <c r="CI52" s="2" t="str">
        <f t="shared" si="101"/>
        <v/>
      </c>
      <c r="CJ52" s="2" t="str">
        <f t="shared" si="102"/>
        <v/>
      </c>
      <c r="CK52" s="2" t="str">
        <f t="shared" si="103"/>
        <v/>
      </c>
      <c r="CL52" s="2" t="str">
        <f t="shared" si="104"/>
        <v/>
      </c>
      <c r="CM52" s="2" t="str">
        <f t="shared" si="105"/>
        <v/>
      </c>
      <c r="CN52" s="2" t="str">
        <f t="shared" si="106"/>
        <v/>
      </c>
      <c r="CO52" s="2" t="str">
        <f t="shared" si="107"/>
        <v/>
      </c>
      <c r="CP52" s="2" t="str">
        <f t="shared" si="108"/>
        <v/>
      </c>
      <c r="CQ52" s="2" t="str">
        <f t="shared" si="109"/>
        <v/>
      </c>
      <c r="CR52" s="2" t="str">
        <f t="shared" si="110"/>
        <v/>
      </c>
      <c r="CS52" s="2" t="str">
        <f t="shared" si="111"/>
        <v/>
      </c>
      <c r="CU52" s="2" t="str">
        <f t="shared" si="54"/>
        <v/>
      </c>
      <c r="CV52" s="2" t="str">
        <f t="shared" si="55"/>
        <v/>
      </c>
      <c r="CW52" s="2" t="str">
        <f t="shared" si="56"/>
        <v/>
      </c>
      <c r="CX52" s="2" t="str">
        <f t="shared" si="57"/>
        <v/>
      </c>
      <c r="CY52" s="2" t="str">
        <f t="shared" si="58"/>
        <v/>
      </c>
      <c r="CZ52" s="2" t="str">
        <f t="shared" si="59"/>
        <v/>
      </c>
      <c r="DA52" s="2" t="str">
        <f t="shared" si="60"/>
        <v/>
      </c>
      <c r="DB52" s="2" t="str">
        <f t="shared" si="61"/>
        <v/>
      </c>
      <c r="DC52" s="2" t="str">
        <f t="shared" si="62"/>
        <v/>
      </c>
      <c r="DD52" s="2" t="str">
        <f t="shared" si="63"/>
        <v/>
      </c>
      <c r="DE52" s="2" t="str">
        <f t="shared" si="64"/>
        <v/>
      </c>
      <c r="DF52" s="2" t="str">
        <f t="shared" si="65"/>
        <v/>
      </c>
      <c r="DG52" s="2" t="str">
        <f t="shared" si="66"/>
        <v/>
      </c>
      <c r="DH52" s="2" t="str">
        <f t="shared" si="67"/>
        <v/>
      </c>
      <c r="DI52" s="2" t="str">
        <f t="shared" si="68"/>
        <v/>
      </c>
      <c r="DK52" s="2">
        <f t="shared" si="69"/>
        <v>81.241680836707147</v>
      </c>
      <c r="DL52" s="2">
        <f t="shared" si="161"/>
        <v>83.089677700348432</v>
      </c>
      <c r="DM52" s="2">
        <f t="shared" si="161"/>
        <v>81.564889372822321</v>
      </c>
      <c r="DN52" s="2">
        <f t="shared" si="161"/>
        <v>82.498484293547293</v>
      </c>
      <c r="DO52" s="2">
        <f t="shared" si="161"/>
        <v>84.107747508305621</v>
      </c>
      <c r="DP52" s="2">
        <f t="shared" si="161"/>
        <v>83.272856840833583</v>
      </c>
      <c r="DQ52" s="2">
        <f t="shared" si="161"/>
        <v>81.90617372984363</v>
      </c>
      <c r="DR52" s="2">
        <f t="shared" si="161"/>
        <v>81.76424157857646</v>
      </c>
      <c r="DS52" s="2">
        <f t="shared" si="161"/>
        <v>81.507498308668062</v>
      </c>
      <c r="DT52" s="2">
        <f t="shared" si="161"/>
        <v>78.321400785261275</v>
      </c>
      <c r="DU52" s="2">
        <f t="shared" si="161"/>
        <v>77.759494800529424</v>
      </c>
      <c r="DV52" s="2">
        <f t="shared" si="161"/>
        <v>77.283233766233778</v>
      </c>
      <c r="DW52" s="2">
        <f t="shared" si="161"/>
        <v>77.812868865299947</v>
      </c>
      <c r="DX52" s="2">
        <f t="shared" si="161"/>
        <v>76.383037031034775</v>
      </c>
      <c r="DY52" s="2">
        <f t="shared" si="161"/>
        <v>73.277654529616726</v>
      </c>
      <c r="EA52" s="2">
        <f t="shared" si="71"/>
        <v>75.716319704282427</v>
      </c>
      <c r="EB52" s="2">
        <f t="shared" si="72"/>
        <v>77.837731536820939</v>
      </c>
      <c r="EC52" s="2">
        <f t="shared" si="73"/>
        <v>77.007954488512297</v>
      </c>
      <c r="ED52" s="2">
        <f t="shared" si="74"/>
        <v>77.255662489348893</v>
      </c>
      <c r="EE52" s="2">
        <f t="shared" si="75"/>
        <v>77.698931450435211</v>
      </c>
      <c r="EF52" s="2">
        <f t="shared" si="76"/>
        <v>78.647038095238116</v>
      </c>
      <c r="EG52" s="2">
        <f t="shared" si="77"/>
        <v>77.450611615244995</v>
      </c>
      <c r="EH52" s="2">
        <f t="shared" si="78"/>
        <v>77.505765055442211</v>
      </c>
      <c r="EI52" s="2">
        <f t="shared" si="79"/>
        <v>77.878581754235682</v>
      </c>
      <c r="EJ52" s="2">
        <f t="shared" si="80"/>
        <v>74.242205040336998</v>
      </c>
      <c r="EK52" s="2">
        <f t="shared" si="81"/>
        <v>75.328404196335129</v>
      </c>
      <c r="EL52" s="2">
        <f t="shared" si="82"/>
        <v>73.36654003645782</v>
      </c>
      <c r="EM52" s="2">
        <f t="shared" si="83"/>
        <v>74.466158215792632</v>
      </c>
      <c r="EN52" s="2">
        <f t="shared" si="84"/>
        <v>72.337794606359807</v>
      </c>
      <c r="EO52" s="2">
        <f t="shared" si="85"/>
        <v>74.967966716470642</v>
      </c>
      <c r="EQ52" s="2">
        <f t="shared" si="86"/>
        <v>74.625058337175361</v>
      </c>
      <c r="ER52" s="2">
        <f t="shared" si="162"/>
        <v>74.971694925054138</v>
      </c>
      <c r="ES52" s="2">
        <f t="shared" si="162"/>
        <v>77.810025928167207</v>
      </c>
      <c r="ET52" s="2">
        <f t="shared" si="162"/>
        <v>76.854708586265716</v>
      </c>
      <c r="EU52" s="2">
        <f t="shared" si="162"/>
        <v>77.985490057445872</v>
      </c>
      <c r="EV52" s="2">
        <f t="shared" si="162"/>
        <v>78.355776438164398</v>
      </c>
      <c r="EW52" s="2">
        <f t="shared" si="162"/>
        <v>77.360817352171082</v>
      </c>
      <c r="EX52" s="2">
        <f t="shared" si="162"/>
        <v>77.16048816307142</v>
      </c>
      <c r="EY52" s="2">
        <f t="shared" si="162"/>
        <v>77.433888235068594</v>
      </c>
      <c r="EZ52" s="2">
        <f t="shared" si="162"/>
        <v>75.497378317354091</v>
      </c>
      <c r="FA52" s="2">
        <f t="shared" si="162"/>
        <v>76.402080374846321</v>
      </c>
      <c r="FB52" s="2">
        <f t="shared" si="162"/>
        <v>74.528462916008735</v>
      </c>
      <c r="FC52" s="2">
        <f t="shared" si="162"/>
        <v>75.416266907459644</v>
      </c>
      <c r="FD52" s="2">
        <f t="shared" si="162"/>
        <v>73.773099061991587</v>
      </c>
      <c r="FE52" s="2">
        <f t="shared" si="162"/>
        <v>76.846558665489326</v>
      </c>
      <c r="FG52" s="2">
        <f t="shared" si="88"/>
        <v>0.21021545079992898</v>
      </c>
      <c r="FH52" s="2">
        <f t="shared" si="163"/>
        <v>0.18244421971112182</v>
      </c>
      <c r="FI52" s="2">
        <f t="shared" si="163"/>
        <v>0.18476313652960236</v>
      </c>
      <c r="FJ52" s="2">
        <f t="shared" si="163"/>
        <v>0.16627916602340137</v>
      </c>
      <c r="FK52" s="2">
        <f t="shared" si="163"/>
        <v>0.16444252753509744</v>
      </c>
      <c r="FL52" s="2">
        <f t="shared" si="163"/>
        <v>0.16403013296777308</v>
      </c>
      <c r="FM52" s="2">
        <f t="shared" si="163"/>
        <v>0.16495501682482414</v>
      </c>
      <c r="FN52" s="2">
        <f t="shared" si="163"/>
        <v>0.15266965066198063</v>
      </c>
      <c r="FO52" s="2">
        <f t="shared" si="163"/>
        <v>0.15216934581752151</v>
      </c>
      <c r="FP52" s="2">
        <f t="shared" si="163"/>
        <v>0.15239848871927517</v>
      </c>
      <c r="FQ52" s="2">
        <f t="shared" si="163"/>
        <v>0.16461964031264276</v>
      </c>
      <c r="FR52" s="2">
        <f t="shared" si="163"/>
        <v>0.15584214258463913</v>
      </c>
      <c r="FS52" s="2">
        <f t="shared" si="163"/>
        <v>0.16451809784008148</v>
      </c>
      <c r="FT52" s="2">
        <f t="shared" si="163"/>
        <v>0.16791325232503754</v>
      </c>
      <c r="FU52" s="2">
        <f t="shared" si="163"/>
        <v>0.13294083068564802</v>
      </c>
      <c r="FW52" s="2">
        <f t="shared" si="112"/>
        <v>2.1541581323459391E-5</v>
      </c>
      <c r="FX52" s="2">
        <f t="shared" si="164"/>
        <v>1.0332606089520474E-5</v>
      </c>
      <c r="FY52" s="2">
        <f t="shared" si="165"/>
        <v>9.4821096403696914E-6</v>
      </c>
      <c r="FZ52" s="2">
        <f t="shared" si="166"/>
        <v>8.7032716332888798E-6</v>
      </c>
      <c r="GA52" s="2">
        <f t="shared" si="167"/>
        <v>8.4489005197199174E-6</v>
      </c>
      <c r="GB52" s="2">
        <f t="shared" si="168"/>
        <v>7.2983002463491007E-6</v>
      </c>
      <c r="GC52" s="2">
        <f t="shared" si="169"/>
        <v>7.5436838685685198E-6</v>
      </c>
      <c r="GD52" s="2">
        <f t="shared" si="170"/>
        <v>7.1345414455788525E-6</v>
      </c>
      <c r="GE52" s="2">
        <f t="shared" si="171"/>
        <v>7.8210954400210258E-6</v>
      </c>
      <c r="GF52" s="2">
        <f t="shared" si="172"/>
        <v>7.20087782489549E-6</v>
      </c>
      <c r="GG52" s="2">
        <f t="shared" si="173"/>
        <v>8.6239008418265666E-6</v>
      </c>
      <c r="GH52" s="2">
        <f t="shared" si="174"/>
        <v>7.8779161184847051E-6</v>
      </c>
      <c r="GI52" s="2">
        <f t="shared" si="175"/>
        <v>7.243897229237626E-6</v>
      </c>
      <c r="GJ52" s="2">
        <f t="shared" si="176"/>
        <v>4.896678563412408E-6</v>
      </c>
      <c r="GK52" s="2">
        <f t="shared" si="177"/>
        <v>4.4708131211443116E-6</v>
      </c>
      <c r="GM52" s="86">
        <f t="shared" si="113"/>
        <v>9.4969753755863598E-5</v>
      </c>
      <c r="GN52" s="86">
        <f t="shared" si="178"/>
        <v>2.3410815465814576E-5</v>
      </c>
      <c r="GO52" s="86">
        <f t="shared" si="179"/>
        <v>2.3912565714497563E-5</v>
      </c>
      <c r="GP52" s="86">
        <f t="shared" si="180"/>
        <v>7.9524085434541236E-6</v>
      </c>
      <c r="GQ52" s="86">
        <f t="shared" si="181"/>
        <v>4.9440089425467081E-6</v>
      </c>
      <c r="GR52" s="86">
        <f t="shared" si="182"/>
        <v>5.1627798030382593E-6</v>
      </c>
      <c r="GS52" s="86">
        <f t="shared" si="183"/>
        <v>4.0210587611664125E-6</v>
      </c>
      <c r="GT52" s="86">
        <f t="shared" si="184"/>
        <v>1.4168452783435435E-6</v>
      </c>
      <c r="GU52" s="86">
        <f t="shared" si="185"/>
        <v>1.2571158560268843E-6</v>
      </c>
      <c r="GV52" s="86">
        <f t="shared" si="186"/>
        <v>2.1221922916982235E-6</v>
      </c>
      <c r="GW52" s="86">
        <f t="shared" si="187"/>
        <v>4.1113811339297391E-6</v>
      </c>
      <c r="GX52" s="86">
        <f t="shared" si="188"/>
        <v>2.8333105722163401E-6</v>
      </c>
      <c r="GY52" s="86">
        <f t="shared" si="189"/>
        <v>4.6418877328377304E-6</v>
      </c>
      <c r="GZ52" s="86">
        <f t="shared" si="190"/>
        <v>8.0227956291911082E-6</v>
      </c>
      <c r="HA52" s="86">
        <f t="shared" si="191"/>
        <v>2.5593683027753918E-7</v>
      </c>
      <c r="HC52" s="86">
        <f t="shared" si="145"/>
        <v>4.05115254903025E-15</v>
      </c>
      <c r="HD52" s="86">
        <f t="shared" si="192"/>
        <v>6.1743022140848188E-16</v>
      </c>
      <c r="HE52" s="86">
        <f t="shared" si="193"/>
        <v>6.3455521115721433E-17</v>
      </c>
      <c r="HF52" s="86">
        <f t="shared" si="194"/>
        <v>9.5699699483437905E-19</v>
      </c>
      <c r="HG52" s="86">
        <f t="shared" si="195"/>
        <v>3.5504497188309192E-20</v>
      </c>
      <c r="HH52" s="86">
        <f t="shared" si="196"/>
        <v>6.5161732566960328E-18</v>
      </c>
      <c r="HI52" s="86">
        <f t="shared" si="197"/>
        <v>3.2866614756567748E-19</v>
      </c>
      <c r="HJ52" s="86">
        <f t="shared" si="198"/>
        <v>6.0080369872448529E-18</v>
      </c>
      <c r="HK52" s="86">
        <f t="shared" si="199"/>
        <v>8.7880713583795452E-18</v>
      </c>
      <c r="HL52" s="86">
        <f t="shared" si="200"/>
        <v>6.6223980208873862E-19</v>
      </c>
      <c r="HM52" s="86">
        <f t="shared" si="201"/>
        <v>2.2353840048608925E-18</v>
      </c>
      <c r="HN52" s="86">
        <f t="shared" si="202"/>
        <v>1.7661592922267127E-19</v>
      </c>
      <c r="HO52" s="86">
        <f t="shared" si="203"/>
        <v>7.0772722249411066E-17</v>
      </c>
      <c r="HP52" s="86">
        <f t="shared" si="204"/>
        <v>2.0301025456223029E-17</v>
      </c>
      <c r="HQ52" s="86">
        <f t="shared" si="205"/>
        <v>1.9846874081995078E-23</v>
      </c>
      <c r="HS52" s="86">
        <f t="shared" si="114"/>
        <v>9.4773308532612444E-55</v>
      </c>
      <c r="HT52" s="86">
        <f t="shared" si="206"/>
        <v>1.1688519084521022E-63</v>
      </c>
      <c r="HU52" s="86">
        <f t="shared" si="207"/>
        <v>6.7057437703260092E-69</v>
      </c>
      <c r="HV52" s="86">
        <f t="shared" si="208"/>
        <v>9.270754585050373E-78</v>
      </c>
      <c r="HW52" s="86">
        <f t="shared" si="209"/>
        <v>4.7839289200369633E-86</v>
      </c>
      <c r="HX52" s="86">
        <f t="shared" si="210"/>
        <v>6.539826592730022E-77</v>
      </c>
      <c r="HY52" s="86">
        <f t="shared" si="211"/>
        <v>1.2881977078519597E-83</v>
      </c>
      <c r="HZ52" s="86">
        <f t="shared" si="212"/>
        <v>1.4568283767600109E-78</v>
      </c>
      <c r="IA52" s="86">
        <f t="shared" si="213"/>
        <v>3.999737529137493E-77</v>
      </c>
      <c r="IB52" s="86">
        <f t="shared" si="214"/>
        <v>6.6482827363860284E-82</v>
      </c>
      <c r="IC52" s="86">
        <f t="shared" si="215"/>
        <v>8.0031947885921256E-79</v>
      </c>
      <c r="ID52" s="86">
        <f t="shared" si="216"/>
        <v>1.230342354835616E-83</v>
      </c>
      <c r="IE52" s="86">
        <f t="shared" si="217"/>
        <v>1.6017985496247212E-71</v>
      </c>
      <c r="IF52" s="86">
        <f t="shared" si="218"/>
        <v>4.0403780313008938E-47</v>
      </c>
      <c r="IG52" s="86">
        <f t="shared" si="219"/>
        <v>9.7119722145124569E-39</v>
      </c>
      <c r="II52" s="86">
        <f t="shared" si="115"/>
        <v>3.9820056774014353E-302</v>
      </c>
      <c r="IJ52" s="86">
        <f t="shared" si="116"/>
        <v>0</v>
      </c>
      <c r="IK52" s="86">
        <f t="shared" si="117"/>
        <v>0</v>
      </c>
      <c r="IL52" s="86">
        <f t="shared" si="118"/>
        <v>0</v>
      </c>
      <c r="IM52" s="86">
        <f t="shared" si="119"/>
        <v>0</v>
      </c>
      <c r="IN52" s="86">
        <f t="shared" si="120"/>
        <v>0</v>
      </c>
      <c r="IO52" s="86">
        <f t="shared" si="121"/>
        <v>0</v>
      </c>
      <c r="IP52" s="86">
        <f t="shared" si="122"/>
        <v>0</v>
      </c>
      <c r="IQ52" s="86">
        <f t="shared" si="123"/>
        <v>0</v>
      </c>
      <c r="IR52" s="86">
        <f t="shared" si="124"/>
        <v>0</v>
      </c>
      <c r="IS52" s="86">
        <f t="shared" si="125"/>
        <v>0</v>
      </c>
      <c r="IT52" s="86">
        <f t="shared" si="126"/>
        <v>0</v>
      </c>
      <c r="IU52" s="86">
        <f t="shared" si="127"/>
        <v>0</v>
      </c>
      <c r="IV52" s="86">
        <f t="shared" si="128"/>
        <v>3.4302061542175325E-146</v>
      </c>
      <c r="IW52" s="86">
        <f t="shared" si="129"/>
        <v>5.2999049858223758E-84</v>
      </c>
      <c r="IY52" s="86">
        <f t="shared" si="130"/>
        <v>9.4969753759914746E-5</v>
      </c>
      <c r="IZ52" s="86">
        <f t="shared" si="131"/>
        <v>2.3410815466432005E-5</v>
      </c>
      <c r="JA52" s="86">
        <f t="shared" si="132"/>
        <v>2.3912565714561019E-5</v>
      </c>
      <c r="JB52" s="86">
        <f t="shared" si="133"/>
        <v>7.9524085434550808E-6</v>
      </c>
      <c r="JC52" s="86">
        <f t="shared" si="134"/>
        <v>4.9440089425467437E-6</v>
      </c>
      <c r="JD52" s="86">
        <f t="shared" si="135"/>
        <v>5.1627798030447755E-6</v>
      </c>
      <c r="JE52" s="86">
        <f t="shared" si="136"/>
        <v>4.0210587611667411E-6</v>
      </c>
      <c r="JF52" s="86">
        <f t="shared" si="137"/>
        <v>1.4168452783495515E-6</v>
      </c>
      <c r="JG52" s="86">
        <f t="shared" si="138"/>
        <v>1.2571158560356723E-6</v>
      </c>
      <c r="JH52" s="86">
        <f t="shared" si="139"/>
        <v>2.1221922916988859E-6</v>
      </c>
      <c r="JI52" s="86">
        <f t="shared" si="140"/>
        <v>4.1113811339319745E-6</v>
      </c>
      <c r="JJ52" s="86">
        <f t="shared" si="141"/>
        <v>2.8333105722165167E-6</v>
      </c>
      <c r="JK52" s="86">
        <f t="shared" si="142"/>
        <v>4.6418877329085033E-6</v>
      </c>
      <c r="JL52" s="86">
        <f t="shared" si="143"/>
        <v>8.0227956292114099E-6</v>
      </c>
      <c r="JM52" s="86">
        <f t="shared" si="144"/>
        <v>2.5593683027753918E-7</v>
      </c>
    </row>
    <row r="53" spans="2:273" x14ac:dyDescent="0.25">
      <c r="B53" s="2">
        <v>26</v>
      </c>
      <c r="C53" s="37">
        <v>79.742000000000004</v>
      </c>
      <c r="D53" s="37">
        <v>82.185000000000002</v>
      </c>
      <c r="E53" s="37">
        <v>78.936999999999998</v>
      </c>
      <c r="F53" s="37">
        <v>81.174999999999997</v>
      </c>
      <c r="G53" s="37">
        <v>82.778000000000006</v>
      </c>
      <c r="H53" s="37">
        <v>81.793999999999997</v>
      </c>
      <c r="I53" s="37">
        <v>80.73</v>
      </c>
      <c r="J53" s="37">
        <v>80.619</v>
      </c>
      <c r="K53" s="37">
        <v>80.364999999999995</v>
      </c>
      <c r="L53" s="37">
        <v>76.078999999999994</v>
      </c>
      <c r="M53" s="37">
        <v>76.094999999999999</v>
      </c>
      <c r="N53" s="37">
        <v>75.048000000000002</v>
      </c>
      <c r="O53" s="37">
        <v>76.016000000000005</v>
      </c>
      <c r="P53" s="37">
        <v>73.570999999999998</v>
      </c>
      <c r="Q53" s="37">
        <v>72.888999999999996</v>
      </c>
      <c r="S53" s="4">
        <f t="shared" si="8"/>
        <v>80.291745042514322</v>
      </c>
      <c r="T53" s="4">
        <f t="shared" si="9"/>
        <v>82.236351337979229</v>
      </c>
      <c r="U53" s="4">
        <f t="shared" si="10"/>
        <v>80.888494441592115</v>
      </c>
      <c r="V53" s="4">
        <f t="shared" si="11"/>
        <v>81.769428565300416</v>
      </c>
      <c r="W53" s="4">
        <f t="shared" si="12"/>
        <v>83.171755147852366</v>
      </c>
      <c r="X53" s="4">
        <f t="shared" si="13"/>
        <v>82.617942115617566</v>
      </c>
      <c r="Y53" s="4">
        <f t="shared" si="14"/>
        <v>81.241714450619497</v>
      </c>
      <c r="Z53" s="4">
        <f t="shared" si="15"/>
        <v>81.16117226796645</v>
      </c>
      <c r="AA53" s="4">
        <f t="shared" si="16"/>
        <v>81.025542303444382</v>
      </c>
      <c r="AB53" s="4">
        <f t="shared" si="17"/>
        <v>77.775514193866073</v>
      </c>
      <c r="AC53" s="4">
        <f t="shared" si="18"/>
        <v>77.425286368445455</v>
      </c>
      <c r="AD53" s="4">
        <f t="shared" si="19"/>
        <v>76.787466134396141</v>
      </c>
      <c r="AE53" s="4">
        <f t="shared" si="20"/>
        <v>77.404764610876413</v>
      </c>
      <c r="AF53" s="4">
        <f t="shared" si="21"/>
        <v>75.826762697789079</v>
      </c>
      <c r="AG53" s="4">
        <f t="shared" si="22"/>
        <v>73.663951176127838</v>
      </c>
      <c r="AI53" s="4">
        <f t="shared" si="23"/>
        <v>-0.54974504251431711</v>
      </c>
      <c r="AJ53" s="4">
        <f t="shared" si="24"/>
        <v>-5.1351337979227196E-2</v>
      </c>
      <c r="AK53" s="4">
        <f t="shared" si="25"/>
        <v>-1.9514944415921178</v>
      </c>
      <c r="AL53" s="4">
        <f t="shared" si="26"/>
        <v>-0.59442856530041865</v>
      </c>
      <c r="AM53" s="4">
        <f t="shared" si="27"/>
        <v>-0.39375514785236021</v>
      </c>
      <c r="AN53" s="4">
        <f t="shared" si="28"/>
        <v>-0.82394211561756947</v>
      </c>
      <c r="AO53" s="4">
        <f t="shared" si="29"/>
        <v>-0.51171445061949328</v>
      </c>
      <c r="AP53" s="4">
        <f t="shared" si="30"/>
        <v>-0.54217226796644979</v>
      </c>
      <c r="AQ53" s="4">
        <f t="shared" si="31"/>
        <v>-0.66054230344438736</v>
      </c>
      <c r="AR53" s="4">
        <f t="shared" si="32"/>
        <v>-1.6965141938660793</v>
      </c>
      <c r="AS53" s="4">
        <f t="shared" si="33"/>
        <v>-1.3302863684454564</v>
      </c>
      <c r="AT53" s="4">
        <f t="shared" si="34"/>
        <v>-1.7394661343961388</v>
      </c>
      <c r="AU53" s="4">
        <f t="shared" si="35"/>
        <v>-1.3887646108764073</v>
      </c>
      <c r="AV53" s="4">
        <f t="shared" si="146"/>
        <v>-2.2557626977890806</v>
      </c>
      <c r="AW53" s="4">
        <f t="shared" si="146"/>
        <v>-0.7749511761278427</v>
      </c>
      <c r="AY53" s="2">
        <f t="shared" si="96"/>
        <v>80.16817033671667</v>
      </c>
      <c r="AZ53" s="2">
        <f t="shared" si="147"/>
        <v>82.198810775966464</v>
      </c>
      <c r="BA53" s="2">
        <f t="shared" si="148"/>
        <v>80.849759339242141</v>
      </c>
      <c r="BB53" s="2">
        <f t="shared" si="149"/>
        <v>81.754991934546752</v>
      </c>
      <c r="BC53" s="2">
        <f t="shared" si="150"/>
        <v>83.162285232842265</v>
      </c>
      <c r="BD53" s="2">
        <f t="shared" si="151"/>
        <v>82.608201454037527</v>
      </c>
      <c r="BE53" s="2">
        <f t="shared" si="152"/>
        <v>81.233729974842461</v>
      </c>
      <c r="BF53" s="2">
        <f t="shared" si="153"/>
        <v>81.158052398318745</v>
      </c>
      <c r="BG53" s="2">
        <f t="shared" si="154"/>
        <v>81.022730974588626</v>
      </c>
      <c r="BH53" s="2">
        <f t="shared" si="155"/>
        <v>77.771177214674992</v>
      </c>
      <c r="BI53" s="2">
        <f t="shared" si="156"/>
        <v>77.417362562620355</v>
      </c>
      <c r="BJ53" s="2">
        <f t="shared" si="157"/>
        <v>76.781932909911873</v>
      </c>
      <c r="BK53" s="2">
        <f t="shared" si="158"/>
        <v>77.396136402618779</v>
      </c>
      <c r="BL53" s="2">
        <f t="shared" si="159"/>
        <v>75.81369916153912</v>
      </c>
      <c r="BM53" s="2">
        <f t="shared" si="160"/>
        <v>73.663482807570162</v>
      </c>
      <c r="BO53" s="2">
        <f t="shared" si="38"/>
        <v>79.742000000000004</v>
      </c>
      <c r="BP53" s="2">
        <f t="shared" si="39"/>
        <v>82.185000000000002</v>
      </c>
      <c r="BQ53" s="2">
        <f t="shared" si="40"/>
        <v>78.936999999999998</v>
      </c>
      <c r="BR53" s="2">
        <f t="shared" si="41"/>
        <v>81.174999999999997</v>
      </c>
      <c r="BS53" s="2">
        <f t="shared" si="42"/>
        <v>82.778000000000006</v>
      </c>
      <c r="BT53" s="2">
        <f t="shared" si="43"/>
        <v>81.793999999999997</v>
      </c>
      <c r="BU53" s="2">
        <f t="shared" si="44"/>
        <v>80.73</v>
      </c>
      <c r="BV53" s="2">
        <f t="shared" si="45"/>
        <v>80.619</v>
      </c>
      <c r="BW53" s="2">
        <f t="shared" si="46"/>
        <v>80.364999999999995</v>
      </c>
      <c r="BX53" s="2">
        <f t="shared" si="47"/>
        <v>76.078999999999994</v>
      </c>
      <c r="BY53" s="2">
        <f t="shared" si="48"/>
        <v>76.094999999999999</v>
      </c>
      <c r="BZ53" s="2">
        <f t="shared" si="49"/>
        <v>75.048000000000002</v>
      </c>
      <c r="CA53" s="2">
        <f t="shared" si="50"/>
        <v>76.016000000000005</v>
      </c>
      <c r="CB53" s="2">
        <f t="shared" si="51"/>
        <v>73.570999999999998</v>
      </c>
      <c r="CC53" s="2">
        <f t="shared" si="52"/>
        <v>72.888999999999996</v>
      </c>
      <c r="CE53" s="2" t="str">
        <f t="shared" si="97"/>
        <v/>
      </c>
      <c r="CF53" s="2" t="str">
        <f t="shared" si="98"/>
        <v/>
      </c>
      <c r="CG53" s="2" t="str">
        <f t="shared" si="99"/>
        <v/>
      </c>
      <c r="CH53" s="2" t="str">
        <f t="shared" si="100"/>
        <v/>
      </c>
      <c r="CI53" s="2" t="str">
        <f t="shared" si="101"/>
        <v/>
      </c>
      <c r="CJ53" s="2" t="str">
        <f t="shared" si="102"/>
        <v/>
      </c>
      <c r="CK53" s="2" t="str">
        <f t="shared" si="103"/>
        <v/>
      </c>
      <c r="CL53" s="2" t="str">
        <f t="shared" si="104"/>
        <v/>
      </c>
      <c r="CM53" s="2" t="str">
        <f t="shared" si="105"/>
        <v/>
      </c>
      <c r="CN53" s="2" t="str">
        <f t="shared" si="106"/>
        <v/>
      </c>
      <c r="CO53" s="2" t="str">
        <f t="shared" si="107"/>
        <v/>
      </c>
      <c r="CP53" s="2" t="str">
        <f t="shared" si="108"/>
        <v/>
      </c>
      <c r="CQ53" s="2" t="str">
        <f t="shared" si="109"/>
        <v/>
      </c>
      <c r="CR53" s="2" t="str">
        <f t="shared" si="110"/>
        <v/>
      </c>
      <c r="CS53" s="2" t="str">
        <f t="shared" si="111"/>
        <v/>
      </c>
      <c r="CU53" s="2" t="str">
        <f t="shared" si="54"/>
        <v/>
      </c>
      <c r="CV53" s="2" t="str">
        <f t="shared" si="55"/>
        <v/>
      </c>
      <c r="CW53" s="2" t="str">
        <f t="shared" si="56"/>
        <v/>
      </c>
      <c r="CX53" s="2" t="str">
        <f t="shared" si="57"/>
        <v/>
      </c>
      <c r="CY53" s="2" t="str">
        <f t="shared" si="58"/>
        <v/>
      </c>
      <c r="CZ53" s="2" t="str">
        <f t="shared" si="59"/>
        <v/>
      </c>
      <c r="DA53" s="2" t="str">
        <f t="shared" si="60"/>
        <v/>
      </c>
      <c r="DB53" s="2" t="str">
        <f t="shared" si="61"/>
        <v/>
      </c>
      <c r="DC53" s="2" t="str">
        <f t="shared" si="62"/>
        <v/>
      </c>
      <c r="DD53" s="2" t="str">
        <f t="shared" si="63"/>
        <v/>
      </c>
      <c r="DE53" s="2" t="str">
        <f t="shared" si="64"/>
        <v/>
      </c>
      <c r="DF53" s="2" t="str">
        <f t="shared" si="65"/>
        <v/>
      </c>
      <c r="DG53" s="2" t="str">
        <f t="shared" si="66"/>
        <v/>
      </c>
      <c r="DH53" s="2" t="str">
        <f t="shared" si="67"/>
        <v/>
      </c>
      <c r="DI53" s="2" t="str">
        <f t="shared" si="68"/>
        <v/>
      </c>
      <c r="DK53" s="2">
        <f t="shared" si="69"/>
        <v>81.486965249662617</v>
      </c>
      <c r="DL53" s="2">
        <f t="shared" si="161"/>
        <v>83.285847386759571</v>
      </c>
      <c r="DM53" s="2">
        <f t="shared" si="161"/>
        <v>81.820091637630682</v>
      </c>
      <c r="DN53" s="2">
        <f t="shared" si="161"/>
        <v>82.754374983118637</v>
      </c>
      <c r="DO53" s="2">
        <f t="shared" si="161"/>
        <v>84.355626245847148</v>
      </c>
      <c r="DP53" s="2">
        <f t="shared" si="161"/>
        <v>83.475262911507087</v>
      </c>
      <c r="DQ53" s="2">
        <f t="shared" si="161"/>
        <v>82.066990114253315</v>
      </c>
      <c r="DR53" s="2">
        <f t="shared" si="161"/>
        <v>81.893336575052857</v>
      </c>
      <c r="DS53" s="2">
        <f t="shared" si="161"/>
        <v>81.655900422832971</v>
      </c>
      <c r="DT53" s="2">
        <f t="shared" si="161"/>
        <v>78.47778586529752</v>
      </c>
      <c r="DU53" s="2">
        <f t="shared" si="161"/>
        <v>77.884837560435429</v>
      </c>
      <c r="DV53" s="2">
        <f t="shared" si="161"/>
        <v>77.486466626396862</v>
      </c>
      <c r="DW53" s="2">
        <f t="shared" si="161"/>
        <v>78.045225967641741</v>
      </c>
      <c r="DX53" s="2">
        <f t="shared" si="161"/>
        <v>76.594981768090122</v>
      </c>
      <c r="DY53" s="2">
        <f t="shared" si="161"/>
        <v>73.455357839721245</v>
      </c>
      <c r="EA53" s="2">
        <f t="shared" si="71"/>
        <v>75.649502348630378</v>
      </c>
      <c r="EB53" s="2">
        <f t="shared" si="72"/>
        <v>77.756432841630655</v>
      </c>
      <c r="EC53" s="2">
        <f t="shared" si="73"/>
        <v>76.945006263645794</v>
      </c>
      <c r="ED53" s="2">
        <f t="shared" si="74"/>
        <v>77.185027786437246</v>
      </c>
      <c r="EE53" s="2">
        <f t="shared" si="75"/>
        <v>77.632249831571187</v>
      </c>
      <c r="EF53" s="2">
        <f t="shared" si="76"/>
        <v>78.578104761904783</v>
      </c>
      <c r="EG53" s="2">
        <f t="shared" si="77"/>
        <v>77.386709618874761</v>
      </c>
      <c r="EH53" s="2">
        <f t="shared" si="78"/>
        <v>77.436249390342425</v>
      </c>
      <c r="EI53" s="2">
        <f t="shared" si="79"/>
        <v>77.805377337646988</v>
      </c>
      <c r="EJ53" s="2">
        <f t="shared" si="80"/>
        <v>74.186936103376908</v>
      </c>
      <c r="EK53" s="2">
        <f t="shared" si="81"/>
        <v>75.253785683227321</v>
      </c>
      <c r="EL53" s="2">
        <f t="shared" si="82"/>
        <v>73.301382807253191</v>
      </c>
      <c r="EM53" s="2">
        <f t="shared" si="83"/>
        <v>74.389824332292164</v>
      </c>
      <c r="EN53" s="2">
        <f t="shared" si="84"/>
        <v>72.282705367096654</v>
      </c>
      <c r="EO53" s="2">
        <f t="shared" si="85"/>
        <v>74.901402287359772</v>
      </c>
      <c r="EQ53" s="2">
        <f t="shared" si="86"/>
        <v>74.571666799856573</v>
      </c>
      <c r="ER53" s="2">
        <f t="shared" si="162"/>
        <v>74.924901788484377</v>
      </c>
      <c r="ES53" s="2">
        <f t="shared" si="162"/>
        <v>77.737630061013149</v>
      </c>
      <c r="ET53" s="2">
        <f t="shared" si="162"/>
        <v>76.788823682146955</v>
      </c>
      <c r="EU53" s="2">
        <f t="shared" si="162"/>
        <v>77.915393800633382</v>
      </c>
      <c r="EV53" s="2">
        <f t="shared" si="162"/>
        <v>78.29030609213001</v>
      </c>
      <c r="EW53" s="2">
        <f t="shared" si="162"/>
        <v>77.297959211436776</v>
      </c>
      <c r="EX53" s="2">
        <f t="shared" si="162"/>
        <v>77.095092184048582</v>
      </c>
      <c r="EY53" s="2">
        <f t="shared" si="162"/>
        <v>77.365986926552267</v>
      </c>
      <c r="EZ53" s="2">
        <f t="shared" si="162"/>
        <v>75.427128587343418</v>
      </c>
      <c r="FA53" s="2">
        <f t="shared" si="162"/>
        <v>76.314512109027419</v>
      </c>
      <c r="FB53" s="2">
        <f t="shared" si="162"/>
        <v>74.449580709433889</v>
      </c>
      <c r="FC53" s="2">
        <f t="shared" si="162"/>
        <v>75.328567323647519</v>
      </c>
      <c r="FD53" s="2">
        <f t="shared" si="162"/>
        <v>73.700254383615658</v>
      </c>
      <c r="FE53" s="2">
        <f t="shared" si="162"/>
        <v>76.753718676014131</v>
      </c>
      <c r="FG53" s="2">
        <f t="shared" si="88"/>
        <v>0.22591483269650606</v>
      </c>
      <c r="FH53" s="2">
        <f t="shared" si="163"/>
        <v>0.19658582697799812</v>
      </c>
      <c r="FI53" s="2">
        <f t="shared" si="163"/>
        <v>0.19904072745277737</v>
      </c>
      <c r="FJ53" s="2">
        <f t="shared" si="163"/>
        <v>0.1794428022400113</v>
      </c>
      <c r="FK53" s="2">
        <f t="shared" si="163"/>
        <v>0.17749171882219458</v>
      </c>
      <c r="FL53" s="2">
        <f t="shared" si="163"/>
        <v>0.17705353347710873</v>
      </c>
      <c r="FM53" s="2">
        <f t="shared" si="163"/>
        <v>0.17803621089302391</v>
      </c>
      <c r="FN53" s="2">
        <f t="shared" si="163"/>
        <v>0.16496906554353943</v>
      </c>
      <c r="FO53" s="2">
        <f t="shared" si="163"/>
        <v>0.16443627688406887</v>
      </c>
      <c r="FP53" s="2">
        <f t="shared" si="163"/>
        <v>0.16468030387763108</v>
      </c>
      <c r="FQ53" s="2">
        <f t="shared" si="163"/>
        <v>0.17767989753444413</v>
      </c>
      <c r="FR53" s="2">
        <f t="shared" si="163"/>
        <v>0.16834636174931308</v>
      </c>
      <c r="FS53" s="2">
        <f t="shared" si="163"/>
        <v>0.17757201150356858</v>
      </c>
      <c r="FT53" s="2">
        <f t="shared" si="163"/>
        <v>0.18117814000318941</v>
      </c>
      <c r="FU53" s="2">
        <f t="shared" si="163"/>
        <v>0.1439208095308252</v>
      </c>
      <c r="FW53" s="2">
        <f t="shared" si="112"/>
        <v>2.3619825142703377E-5</v>
      </c>
      <c r="FX53" s="2">
        <f t="shared" si="164"/>
        <v>1.1329465992477188E-5</v>
      </c>
      <c r="FY53" s="2">
        <f t="shared" si="165"/>
        <v>1.0396916962829823E-5</v>
      </c>
      <c r="FZ53" s="2">
        <f t="shared" si="166"/>
        <v>9.5429395680359118E-6</v>
      </c>
      <c r="GA53" s="2">
        <f t="shared" si="167"/>
        <v>9.2640276498254814E-6</v>
      </c>
      <c r="GB53" s="2">
        <f t="shared" si="168"/>
        <v>8.0024214543084563E-6</v>
      </c>
      <c r="GC53" s="2">
        <f t="shared" si="169"/>
        <v>8.2714788604917809E-6</v>
      </c>
      <c r="GD53" s="2">
        <f t="shared" si="170"/>
        <v>7.8228637498633618E-6</v>
      </c>
      <c r="GE53" s="2">
        <f t="shared" si="171"/>
        <v>8.5756541490479263E-6</v>
      </c>
      <c r="GF53" s="2">
        <f t="shared" si="172"/>
        <v>7.8956000427967829E-6</v>
      </c>
      <c r="GG53" s="2">
        <f t="shared" si="173"/>
        <v>9.455911371271465E-6</v>
      </c>
      <c r="GH53" s="2">
        <f t="shared" si="174"/>
        <v>8.6379566897091784E-6</v>
      </c>
      <c r="GI53" s="2">
        <f t="shared" si="175"/>
        <v>7.9427698159329211E-6</v>
      </c>
      <c r="GJ53" s="2">
        <f t="shared" si="176"/>
        <v>5.3690987418192439E-6</v>
      </c>
      <c r="GK53" s="2">
        <f t="shared" si="177"/>
        <v>4.9021469918931936E-6</v>
      </c>
      <c r="GM53" s="86">
        <f t="shared" si="113"/>
        <v>1.4153891833875291E-4</v>
      </c>
      <c r="GN53" s="86">
        <f t="shared" si="178"/>
        <v>3.7333857881346781E-5</v>
      </c>
      <c r="GO53" s="86">
        <f t="shared" si="179"/>
        <v>3.824983441821705E-5</v>
      </c>
      <c r="GP53" s="86">
        <f t="shared" si="180"/>
        <v>1.3360171483294813E-5</v>
      </c>
      <c r="GQ53" s="86">
        <f t="shared" si="181"/>
        <v>8.5860502023234E-6</v>
      </c>
      <c r="GR53" s="86">
        <f t="shared" si="182"/>
        <v>8.9264709500810084E-6</v>
      </c>
      <c r="GS53" s="86">
        <f t="shared" si="183"/>
        <v>7.1073978764053055E-6</v>
      </c>
      <c r="GT53" s="86">
        <f t="shared" si="184"/>
        <v>2.6298058475052263E-6</v>
      </c>
      <c r="GU53" s="86">
        <f t="shared" si="185"/>
        <v>2.3514990565648234E-6</v>
      </c>
      <c r="GV53" s="86">
        <f t="shared" si="186"/>
        <v>3.816830916070947E-6</v>
      </c>
      <c r="GW53" s="86">
        <f t="shared" si="187"/>
        <v>7.2481416203266531E-6</v>
      </c>
      <c r="GX53" s="86">
        <f t="shared" si="188"/>
        <v>5.0292100015897605E-6</v>
      </c>
      <c r="GY53" s="86">
        <f t="shared" si="189"/>
        <v>8.1031223873551554E-6</v>
      </c>
      <c r="GZ53" s="86">
        <f t="shared" si="190"/>
        <v>1.3519744689794188E-5</v>
      </c>
      <c r="HA53" s="86">
        <f t="shared" si="191"/>
        <v>5.0875098199667578E-7</v>
      </c>
      <c r="HC53" s="86">
        <f t="shared" si="145"/>
        <v>1.104350374681617E-14</v>
      </c>
      <c r="HD53" s="86">
        <f t="shared" si="192"/>
        <v>1.7894369020549928E-15</v>
      </c>
      <c r="HE53" s="86">
        <f t="shared" si="193"/>
        <v>2.0019484811955814E-16</v>
      </c>
      <c r="HF53" s="86">
        <f t="shared" si="194"/>
        <v>3.4520338916614754E-18</v>
      </c>
      <c r="HG53" s="86">
        <f t="shared" si="195"/>
        <v>1.438801522668062E-19</v>
      </c>
      <c r="HH53" s="86">
        <f t="shared" si="196"/>
        <v>2.2161179315755411E-17</v>
      </c>
      <c r="HI53" s="86">
        <f t="shared" si="197"/>
        <v>1.2449577361660889E-18</v>
      </c>
      <c r="HJ53" s="86">
        <f t="shared" si="198"/>
        <v>2.077171999881422E-17</v>
      </c>
      <c r="HK53" s="86">
        <f t="shared" si="199"/>
        <v>3.0078349763236633E-17</v>
      </c>
      <c r="HL53" s="86">
        <f t="shared" si="200"/>
        <v>2.4317114215153612E-18</v>
      </c>
      <c r="HM53" s="86">
        <f t="shared" si="201"/>
        <v>7.9902790237320691E-18</v>
      </c>
      <c r="HN53" s="86">
        <f t="shared" si="202"/>
        <v>6.7679464604063043E-19</v>
      </c>
      <c r="HO53" s="86">
        <f t="shared" si="203"/>
        <v>2.2125549914235401E-16</v>
      </c>
      <c r="HP53" s="86">
        <f t="shared" si="204"/>
        <v>6.4618843665927323E-17</v>
      </c>
      <c r="HQ53" s="86">
        <f t="shared" si="205"/>
        <v>9.9943192973628358E-23</v>
      </c>
      <c r="HS53" s="86">
        <f t="shared" si="114"/>
        <v>1.270171339915282E-53</v>
      </c>
      <c r="HT53" s="86">
        <f t="shared" si="206"/>
        <v>2.1087451205861454E-62</v>
      </c>
      <c r="HU53" s="86">
        <f t="shared" si="207"/>
        <v>1.563596881119705E-67</v>
      </c>
      <c r="HV53" s="86">
        <f t="shared" si="208"/>
        <v>3.2007215459697455E-76</v>
      </c>
      <c r="HW53" s="86">
        <f t="shared" si="209"/>
        <v>2.3916590386378692E-84</v>
      </c>
      <c r="HX53" s="86">
        <f t="shared" si="210"/>
        <v>2.0458751624620491E-75</v>
      </c>
      <c r="HY53" s="86">
        <f t="shared" si="211"/>
        <v>5.5683324721317627E-82</v>
      </c>
      <c r="HZ53" s="86">
        <f t="shared" si="212"/>
        <v>4.9411111649479228E-77</v>
      </c>
      <c r="IA53" s="86">
        <f t="shared" si="213"/>
        <v>1.2977539694347737E-75</v>
      </c>
      <c r="IB53" s="86">
        <f t="shared" si="214"/>
        <v>2.6118957724521861E-80</v>
      </c>
      <c r="IC53" s="86">
        <f t="shared" si="215"/>
        <v>2.8683712901370404E-77</v>
      </c>
      <c r="ID53" s="86">
        <f t="shared" si="216"/>
        <v>5.3445746572791194E-82</v>
      </c>
      <c r="IE53" s="86">
        <f t="shared" si="217"/>
        <v>3.8882606237297876E-70</v>
      </c>
      <c r="IF53" s="86">
        <f t="shared" si="218"/>
        <v>3.0502455882695487E-46</v>
      </c>
      <c r="IG53" s="86">
        <f t="shared" si="219"/>
        <v>4.9721145929984745E-38</v>
      </c>
      <c r="II53" s="86">
        <f t="shared" si="115"/>
        <v>5.2482934533283634E-297</v>
      </c>
      <c r="IJ53" s="86">
        <f t="shared" si="116"/>
        <v>0</v>
      </c>
      <c r="IK53" s="86">
        <f t="shared" si="117"/>
        <v>0</v>
      </c>
      <c r="IL53" s="86">
        <f t="shared" si="118"/>
        <v>0</v>
      </c>
      <c r="IM53" s="86">
        <f t="shared" si="119"/>
        <v>0</v>
      </c>
      <c r="IN53" s="86">
        <f t="shared" si="120"/>
        <v>0</v>
      </c>
      <c r="IO53" s="86">
        <f t="shared" si="121"/>
        <v>0</v>
      </c>
      <c r="IP53" s="86">
        <f t="shared" si="122"/>
        <v>0</v>
      </c>
      <c r="IQ53" s="86">
        <f t="shared" si="123"/>
        <v>0</v>
      </c>
      <c r="IR53" s="86">
        <f t="shared" si="124"/>
        <v>0</v>
      </c>
      <c r="IS53" s="86">
        <f t="shared" si="125"/>
        <v>0</v>
      </c>
      <c r="IT53" s="86">
        <f t="shared" si="126"/>
        <v>0</v>
      </c>
      <c r="IU53" s="86">
        <f t="shared" si="127"/>
        <v>0</v>
      </c>
      <c r="IV53" s="86">
        <f t="shared" si="128"/>
        <v>5.0026873923504954E-144</v>
      </c>
      <c r="IW53" s="86">
        <f t="shared" si="129"/>
        <v>8.8617386684943282E-83</v>
      </c>
      <c r="IY53" s="86">
        <f t="shared" si="130"/>
        <v>1.4153891834979641E-4</v>
      </c>
      <c r="IZ53" s="86">
        <f t="shared" si="131"/>
        <v>3.7333857883136216E-5</v>
      </c>
      <c r="JA53" s="86">
        <f t="shared" si="132"/>
        <v>3.8249834418417248E-5</v>
      </c>
      <c r="JB53" s="86">
        <f t="shared" si="133"/>
        <v>1.3360171483298265E-5</v>
      </c>
      <c r="JC53" s="86">
        <f t="shared" si="134"/>
        <v>8.586050202323544E-6</v>
      </c>
      <c r="JD53" s="86">
        <f t="shared" si="135"/>
        <v>8.9264709501031702E-6</v>
      </c>
      <c r="JE53" s="86">
        <f t="shared" si="136"/>
        <v>7.1073978764065507E-6</v>
      </c>
      <c r="JF53" s="86">
        <f t="shared" si="137"/>
        <v>2.6298058475259981E-6</v>
      </c>
      <c r="JG53" s="86">
        <f t="shared" si="138"/>
        <v>2.3514990565949015E-6</v>
      </c>
      <c r="JH53" s="86">
        <f t="shared" si="139"/>
        <v>3.8168309160733788E-6</v>
      </c>
      <c r="JI53" s="86">
        <f t="shared" si="140"/>
        <v>7.2481416203346431E-6</v>
      </c>
      <c r="JJ53" s="86">
        <f t="shared" si="141"/>
        <v>5.0292100015904373E-6</v>
      </c>
      <c r="JK53" s="86">
        <f t="shared" si="142"/>
        <v>8.1031223875764106E-6</v>
      </c>
      <c r="JL53" s="86">
        <f t="shared" si="143"/>
        <v>1.3519744689858807E-5</v>
      </c>
      <c r="JM53" s="86">
        <f t="shared" si="144"/>
        <v>5.0875098199667589E-7</v>
      </c>
    </row>
    <row r="54" spans="2:273" x14ac:dyDescent="0.25">
      <c r="B54" s="2">
        <v>27</v>
      </c>
      <c r="C54" s="37">
        <v>80.605999999999995</v>
      </c>
      <c r="D54" s="37">
        <v>82.262</v>
      </c>
      <c r="E54" s="37">
        <v>82.016000000000005</v>
      </c>
      <c r="F54" s="37">
        <v>82.238</v>
      </c>
      <c r="G54" s="37">
        <v>82.921000000000006</v>
      </c>
      <c r="H54" s="37">
        <v>81.888999999999996</v>
      </c>
      <c r="I54" s="37">
        <v>81.078999999999994</v>
      </c>
      <c r="J54" s="37">
        <v>80.635000000000005</v>
      </c>
      <c r="K54" s="37">
        <v>81.793999999999997</v>
      </c>
      <c r="L54" s="37">
        <v>77.254000000000005</v>
      </c>
      <c r="M54" s="37">
        <v>77.635000000000005</v>
      </c>
      <c r="N54" s="37">
        <v>75.905000000000001</v>
      </c>
      <c r="O54" s="37">
        <v>77.111000000000004</v>
      </c>
      <c r="P54" s="37">
        <v>75.254000000000005</v>
      </c>
      <c r="Q54" s="37">
        <v>72.221999999999994</v>
      </c>
      <c r="S54" s="4">
        <f t="shared" si="8"/>
        <v>80.419729956818998</v>
      </c>
      <c r="T54" s="4">
        <f t="shared" si="9"/>
        <v>82.311437298460262</v>
      </c>
      <c r="U54" s="4">
        <f t="shared" si="10"/>
        <v>81.023107943716255</v>
      </c>
      <c r="V54" s="4">
        <f t="shared" si="11"/>
        <v>81.893356544510155</v>
      </c>
      <c r="W54" s="4">
        <f t="shared" si="12"/>
        <v>83.272712930400701</v>
      </c>
      <c r="X54" s="4">
        <f t="shared" si="13"/>
        <v>82.707354804140579</v>
      </c>
      <c r="Y54" s="4">
        <f t="shared" si="14"/>
        <v>81.300034508301493</v>
      </c>
      <c r="Z54" s="4">
        <f t="shared" si="15"/>
        <v>81.199040784582536</v>
      </c>
      <c r="AA54" s="4">
        <f t="shared" si="16"/>
        <v>81.086607640911438</v>
      </c>
      <c r="AB54" s="4">
        <f t="shared" si="17"/>
        <v>77.841394511789119</v>
      </c>
      <c r="AC54" s="4">
        <f t="shared" si="18"/>
        <v>77.481384929033325</v>
      </c>
      <c r="AD54" s="4">
        <f t="shared" si="19"/>
        <v>76.89024640657486</v>
      </c>
      <c r="AE54" s="4">
        <f t="shared" si="20"/>
        <v>77.533268843041455</v>
      </c>
      <c r="AF54" s="4">
        <f t="shared" si="21"/>
        <v>75.934076686580312</v>
      </c>
      <c r="AG54" s="4">
        <f t="shared" si="22"/>
        <v>73.821015034505805</v>
      </c>
      <c r="AI54" s="4">
        <f t="shared" si="23"/>
        <v>0.18627004318099694</v>
      </c>
      <c r="AJ54" s="4">
        <f t="shared" si="24"/>
        <v>-4.9437298460262014E-2</v>
      </c>
      <c r="AK54" s="4">
        <f t="shared" si="25"/>
        <v>0.99289205628375043</v>
      </c>
      <c r="AL54" s="4">
        <f t="shared" si="26"/>
        <v>0.34464345548984454</v>
      </c>
      <c r="AM54" s="4">
        <f t="shared" si="27"/>
        <v>-0.35171293040069429</v>
      </c>
      <c r="AN54" s="4">
        <f t="shared" si="28"/>
        <v>-0.81835480414058281</v>
      </c>
      <c r="AO54" s="4">
        <f t="shared" si="29"/>
        <v>-0.22103450830149995</v>
      </c>
      <c r="AP54" s="4">
        <f t="shared" si="30"/>
        <v>-0.56404078458253082</v>
      </c>
      <c r="AQ54" s="4">
        <f t="shared" si="31"/>
        <v>0.70739235908855846</v>
      </c>
      <c r="AR54" s="4">
        <f t="shared" si="32"/>
        <v>-0.58739451178911395</v>
      </c>
      <c r="AS54" s="4">
        <f t="shared" si="33"/>
        <v>0.15361507096667992</v>
      </c>
      <c r="AT54" s="4">
        <f t="shared" si="34"/>
        <v>-0.98524640657485918</v>
      </c>
      <c r="AU54" s="4">
        <f t="shared" si="35"/>
        <v>-0.42226884304145074</v>
      </c>
      <c r="AV54" s="4">
        <f t="shared" si="146"/>
        <v>-0.68007668658030695</v>
      </c>
      <c r="AW54" s="4">
        <f t="shared" si="146"/>
        <v>-1.5990150345058112</v>
      </c>
      <c r="AY54" s="2">
        <f t="shared" si="96"/>
        <v>80.241402879537233</v>
      </c>
      <c r="AZ54" s="2">
        <f t="shared" si="147"/>
        <v>82.253594579058969</v>
      </c>
      <c r="BA54" s="2">
        <f t="shared" si="148"/>
        <v>80.9632657574126</v>
      </c>
      <c r="BB54" s="2">
        <f t="shared" si="149"/>
        <v>81.86995972534136</v>
      </c>
      <c r="BC54" s="2">
        <f t="shared" si="150"/>
        <v>83.256873998598877</v>
      </c>
      <c r="BD54" s="2">
        <f t="shared" si="151"/>
        <v>82.691130282158809</v>
      </c>
      <c r="BE54" s="2">
        <f t="shared" si="152"/>
        <v>81.286456219266242</v>
      </c>
      <c r="BF54" s="2">
        <f t="shared" si="153"/>
        <v>81.193476389464294</v>
      </c>
      <c r="BG54" s="2">
        <f t="shared" si="154"/>
        <v>81.081556214724813</v>
      </c>
      <c r="BH54" s="2">
        <f t="shared" si="155"/>
        <v>77.833886945404913</v>
      </c>
      <c r="BI54" s="2">
        <f t="shared" si="156"/>
        <v>77.467942516515308</v>
      </c>
      <c r="BJ54" s="2">
        <f t="shared" si="157"/>
        <v>76.880790157574566</v>
      </c>
      <c r="BK54" s="2">
        <f t="shared" si="158"/>
        <v>77.518767137551919</v>
      </c>
      <c r="BL54" s="2">
        <f t="shared" si="159"/>
        <v>75.912847074001519</v>
      </c>
      <c r="BM54" s="2">
        <f t="shared" si="160"/>
        <v>73.82012134018845</v>
      </c>
      <c r="BO54" s="2">
        <f t="shared" si="38"/>
        <v>80.605999999999995</v>
      </c>
      <c r="BP54" s="2">
        <f t="shared" si="39"/>
        <v>82.262</v>
      </c>
      <c r="BQ54" s="2">
        <f t="shared" si="40"/>
        <v>82.016000000000005</v>
      </c>
      <c r="BR54" s="2">
        <f t="shared" si="41"/>
        <v>82.238</v>
      </c>
      <c r="BS54" s="2">
        <f t="shared" si="42"/>
        <v>82.921000000000006</v>
      </c>
      <c r="BT54" s="2">
        <f t="shared" si="43"/>
        <v>81.888999999999996</v>
      </c>
      <c r="BU54" s="2">
        <f t="shared" si="44"/>
        <v>81.078999999999994</v>
      </c>
      <c r="BV54" s="2">
        <f t="shared" si="45"/>
        <v>80.635000000000005</v>
      </c>
      <c r="BW54" s="2">
        <f t="shared" si="46"/>
        <v>81.793999999999997</v>
      </c>
      <c r="BX54" s="2">
        <f t="shared" si="47"/>
        <v>77.254000000000005</v>
      </c>
      <c r="BY54" s="2">
        <f t="shared" si="48"/>
        <v>77.635000000000005</v>
      </c>
      <c r="BZ54" s="2">
        <f t="shared" si="49"/>
        <v>75.905000000000001</v>
      </c>
      <c r="CA54" s="2">
        <f t="shared" si="50"/>
        <v>77.111000000000004</v>
      </c>
      <c r="CB54" s="2">
        <f t="shared" si="51"/>
        <v>75.254000000000005</v>
      </c>
      <c r="CC54" s="2">
        <f t="shared" si="52"/>
        <v>72.221999999999994</v>
      </c>
      <c r="CE54" s="2" t="str">
        <f t="shared" si="97"/>
        <v/>
      </c>
      <c r="CF54" s="2" t="str">
        <f t="shared" si="98"/>
        <v/>
      </c>
      <c r="CG54" s="2" t="str">
        <f t="shared" si="99"/>
        <v/>
      </c>
      <c r="CH54" s="2" t="str">
        <f t="shared" si="100"/>
        <v/>
      </c>
      <c r="CI54" s="2" t="str">
        <f t="shared" si="101"/>
        <v/>
      </c>
      <c r="CJ54" s="2" t="str">
        <f t="shared" si="102"/>
        <v/>
      </c>
      <c r="CK54" s="2" t="str">
        <f t="shared" si="103"/>
        <v/>
      </c>
      <c r="CL54" s="2" t="str">
        <f t="shared" si="104"/>
        <v/>
      </c>
      <c r="CM54" s="2" t="str">
        <f t="shared" si="105"/>
        <v/>
      </c>
      <c r="CN54" s="2" t="str">
        <f t="shared" si="106"/>
        <v/>
      </c>
      <c r="CO54" s="2" t="str">
        <f t="shared" si="107"/>
        <v/>
      </c>
      <c r="CP54" s="2" t="str">
        <f t="shared" si="108"/>
        <v/>
      </c>
      <c r="CQ54" s="2" t="str">
        <f t="shared" si="109"/>
        <v/>
      </c>
      <c r="CR54" s="2" t="str">
        <f t="shared" si="110"/>
        <v/>
      </c>
      <c r="CS54" s="2" t="str">
        <f t="shared" si="111"/>
        <v/>
      </c>
      <c r="CU54" s="2" t="str">
        <f t="shared" si="54"/>
        <v/>
      </c>
      <c r="CV54" s="2" t="str">
        <f t="shared" si="55"/>
        <v/>
      </c>
      <c r="CW54" s="2" t="str">
        <f t="shared" si="56"/>
        <v/>
      </c>
      <c r="CX54" s="2" t="str">
        <f t="shared" si="57"/>
        <v/>
      </c>
      <c r="CY54" s="2" t="str">
        <f t="shared" si="58"/>
        <v/>
      </c>
      <c r="CZ54" s="2" t="str">
        <f t="shared" si="59"/>
        <v/>
      </c>
      <c r="DA54" s="2" t="str">
        <f t="shared" si="60"/>
        <v/>
      </c>
      <c r="DB54" s="2" t="str">
        <f t="shared" si="61"/>
        <v/>
      </c>
      <c r="DC54" s="2" t="str">
        <f t="shared" si="62"/>
        <v/>
      </c>
      <c r="DD54" s="2" t="str">
        <f t="shared" si="63"/>
        <v/>
      </c>
      <c r="DE54" s="2" t="str">
        <f t="shared" si="64"/>
        <v/>
      </c>
      <c r="DF54" s="2" t="str">
        <f t="shared" si="65"/>
        <v/>
      </c>
      <c r="DG54" s="2" t="str">
        <f t="shared" si="66"/>
        <v/>
      </c>
      <c r="DH54" s="2" t="str">
        <f t="shared" si="67"/>
        <v/>
      </c>
      <c r="DI54" s="2" t="str">
        <f t="shared" si="68"/>
        <v/>
      </c>
      <c r="DK54" s="2">
        <f t="shared" si="69"/>
        <v>81.732249662618088</v>
      </c>
      <c r="DL54" s="2">
        <f t="shared" si="161"/>
        <v>83.482017073170724</v>
      </c>
      <c r="DM54" s="2">
        <f t="shared" si="161"/>
        <v>82.075293902439043</v>
      </c>
      <c r="DN54" s="2">
        <f t="shared" si="161"/>
        <v>83.010265672689982</v>
      </c>
      <c r="DO54" s="2">
        <f t="shared" si="161"/>
        <v>84.603504983388675</v>
      </c>
      <c r="DP54" s="2">
        <f t="shared" si="161"/>
        <v>83.677668982180606</v>
      </c>
      <c r="DQ54" s="2">
        <f t="shared" si="161"/>
        <v>82.227806498663014</v>
      </c>
      <c r="DR54" s="2">
        <f t="shared" si="161"/>
        <v>82.022431571529253</v>
      </c>
      <c r="DS54" s="2">
        <f t="shared" si="161"/>
        <v>81.804302536997866</v>
      </c>
      <c r="DT54" s="2">
        <f t="shared" si="161"/>
        <v>78.634170945333764</v>
      </c>
      <c r="DU54" s="2">
        <f t="shared" si="161"/>
        <v>78.010180320341433</v>
      </c>
      <c r="DV54" s="2">
        <f t="shared" si="161"/>
        <v>77.689699486559959</v>
      </c>
      <c r="DW54" s="2">
        <f t="shared" si="161"/>
        <v>78.277583069983521</v>
      </c>
      <c r="DX54" s="2">
        <f t="shared" si="161"/>
        <v>76.806926505145469</v>
      </c>
      <c r="DY54" s="2">
        <f t="shared" si="161"/>
        <v>73.633061149825778</v>
      </c>
      <c r="EA54" s="2">
        <f t="shared" si="71"/>
        <v>75.582684992978329</v>
      </c>
      <c r="EB54" s="2">
        <f t="shared" si="72"/>
        <v>77.675134146440371</v>
      </c>
      <c r="EC54" s="2">
        <f t="shared" si="73"/>
        <v>76.882058038779277</v>
      </c>
      <c r="ED54" s="2">
        <f t="shared" si="74"/>
        <v>77.114393083525584</v>
      </c>
      <c r="EE54" s="2">
        <f t="shared" si="75"/>
        <v>77.565568212707149</v>
      </c>
      <c r="EF54" s="2">
        <f t="shared" si="76"/>
        <v>78.509171428571449</v>
      </c>
      <c r="EG54" s="2">
        <f t="shared" si="77"/>
        <v>77.322807622504527</v>
      </c>
      <c r="EH54" s="2">
        <f t="shared" si="78"/>
        <v>77.366733725242639</v>
      </c>
      <c r="EI54" s="2">
        <f t="shared" si="79"/>
        <v>77.732172921058279</v>
      </c>
      <c r="EJ54" s="2">
        <f t="shared" si="80"/>
        <v>74.131667166416818</v>
      </c>
      <c r="EK54" s="2">
        <f t="shared" si="81"/>
        <v>75.179167170119527</v>
      </c>
      <c r="EL54" s="2">
        <f t="shared" si="82"/>
        <v>73.236225578048547</v>
      </c>
      <c r="EM54" s="2">
        <f t="shared" si="83"/>
        <v>74.313490448791697</v>
      </c>
      <c r="EN54" s="2">
        <f t="shared" si="84"/>
        <v>72.2276161278335</v>
      </c>
      <c r="EO54" s="2">
        <f t="shared" si="85"/>
        <v>74.834837858248903</v>
      </c>
      <c r="EQ54" s="2">
        <f t="shared" si="86"/>
        <v>74.518275262537784</v>
      </c>
      <c r="ER54" s="2">
        <f t="shared" si="162"/>
        <v>74.878108651914616</v>
      </c>
      <c r="ES54" s="2">
        <f t="shared" si="162"/>
        <v>77.665234193859092</v>
      </c>
      <c r="ET54" s="2">
        <f t="shared" si="162"/>
        <v>76.722938778028208</v>
      </c>
      <c r="EU54" s="2">
        <f t="shared" si="162"/>
        <v>77.845297543820891</v>
      </c>
      <c r="EV54" s="2">
        <f t="shared" si="162"/>
        <v>78.224835746095636</v>
      </c>
      <c r="EW54" s="2">
        <f t="shared" si="162"/>
        <v>77.235101070702456</v>
      </c>
      <c r="EX54" s="2">
        <f t="shared" si="162"/>
        <v>77.029696205025743</v>
      </c>
      <c r="EY54" s="2">
        <f t="shared" si="162"/>
        <v>77.298085618035941</v>
      </c>
      <c r="EZ54" s="2">
        <f t="shared" si="162"/>
        <v>75.356878857332745</v>
      </c>
      <c r="FA54" s="2">
        <f t="shared" si="162"/>
        <v>76.226943843208517</v>
      </c>
      <c r="FB54" s="2">
        <f t="shared" si="162"/>
        <v>74.370698502859028</v>
      </c>
      <c r="FC54" s="2">
        <f t="shared" si="162"/>
        <v>75.24086773983538</v>
      </c>
      <c r="FD54" s="2">
        <f t="shared" si="162"/>
        <v>73.627409705239728</v>
      </c>
      <c r="FE54" s="2">
        <f t="shared" si="162"/>
        <v>76.66087868653895</v>
      </c>
      <c r="FG54" s="2">
        <f t="shared" si="88"/>
        <v>0.24242678896560113</v>
      </c>
      <c r="FH54" s="2">
        <f t="shared" si="163"/>
        <v>0.21153995414841173</v>
      </c>
      <c r="FI54" s="2">
        <f t="shared" si="163"/>
        <v>0.21413182501522604</v>
      </c>
      <c r="FJ54" s="2">
        <f t="shared" si="163"/>
        <v>0.19340680010910516</v>
      </c>
      <c r="FK54" s="2">
        <f t="shared" si="163"/>
        <v>0.19133929020687218</v>
      </c>
      <c r="FL54" s="2">
        <f t="shared" si="163"/>
        <v>0.19087485190679396</v>
      </c>
      <c r="FM54" s="2">
        <f t="shared" si="163"/>
        <v>0.1919163505864859</v>
      </c>
      <c r="FN54" s="2">
        <f t="shared" si="163"/>
        <v>0.17805113614824561</v>
      </c>
      <c r="FO54" s="2">
        <f t="shared" si="163"/>
        <v>0.17748507751736625</v>
      </c>
      <c r="FP54" s="2">
        <f t="shared" si="163"/>
        <v>0.17774434987897564</v>
      </c>
      <c r="FQ54" s="2">
        <f t="shared" si="163"/>
        <v>0.19153873140168176</v>
      </c>
      <c r="FR54" s="2">
        <f t="shared" si="163"/>
        <v>0.18163799554303248</v>
      </c>
      <c r="FS54" s="2">
        <f t="shared" si="163"/>
        <v>0.19142438927036071</v>
      </c>
      <c r="FT54" s="2">
        <f t="shared" si="163"/>
        <v>0.19524504744071516</v>
      </c>
      <c r="FU54" s="2">
        <f t="shared" si="163"/>
        <v>0.15564486639588485</v>
      </c>
      <c r="FW54" s="2">
        <f t="shared" si="112"/>
        <v>2.5898564248089236E-5</v>
      </c>
      <c r="FX54" s="2">
        <f t="shared" si="164"/>
        <v>1.2422498856328764E-5</v>
      </c>
      <c r="FY54" s="2">
        <f t="shared" si="165"/>
        <v>1.1399981321808803E-5</v>
      </c>
      <c r="FZ54" s="2">
        <f t="shared" si="166"/>
        <v>1.0463615529763344E-5</v>
      </c>
      <c r="GA54" s="2">
        <f t="shared" si="167"/>
        <v>1.015779524770077E-5</v>
      </c>
      <c r="GB54" s="2">
        <f t="shared" si="168"/>
        <v>8.7744738665844988E-6</v>
      </c>
      <c r="GC54" s="2">
        <f t="shared" si="169"/>
        <v>9.0694889827788597E-6</v>
      </c>
      <c r="GD54" s="2">
        <f t="shared" si="170"/>
        <v>8.5775930593076747E-6</v>
      </c>
      <c r="GE54" s="2">
        <f t="shared" si="171"/>
        <v>9.4030100123872676E-6</v>
      </c>
      <c r="GF54" s="2">
        <f t="shared" si="172"/>
        <v>8.6573466976318853E-6</v>
      </c>
      <c r="GG54" s="2">
        <f t="shared" si="173"/>
        <v>1.0368191184471994E-5</v>
      </c>
      <c r="GH54" s="2">
        <f t="shared" si="174"/>
        <v>9.4713232763361827E-6</v>
      </c>
      <c r="GI54" s="2">
        <f t="shared" si="175"/>
        <v>8.7090672463606905E-6</v>
      </c>
      <c r="GJ54" s="2">
        <f t="shared" si="176"/>
        <v>5.8870966538228776E-6</v>
      </c>
      <c r="GK54" s="2">
        <f t="shared" si="177"/>
        <v>5.3750947487471284E-6</v>
      </c>
      <c r="GM54" s="86">
        <f t="shared" si="113"/>
        <v>2.0904271712167034E-4</v>
      </c>
      <c r="GN54" s="86">
        <f t="shared" si="178"/>
        <v>5.8899056923594412E-5</v>
      </c>
      <c r="GO54" s="86">
        <f t="shared" si="179"/>
        <v>6.0517477186102092E-5</v>
      </c>
      <c r="GP54" s="86">
        <f t="shared" si="180"/>
        <v>2.2175259118594332E-5</v>
      </c>
      <c r="GQ54" s="86">
        <f t="shared" si="181"/>
        <v>1.4715846943927182E-5</v>
      </c>
      <c r="GR54" s="86">
        <f t="shared" si="182"/>
        <v>1.5234403754614374E-5</v>
      </c>
      <c r="GS54" s="86">
        <f t="shared" si="183"/>
        <v>1.2390424922178834E-5</v>
      </c>
      <c r="GT54" s="86">
        <f t="shared" si="184"/>
        <v>4.8084326812589649E-6</v>
      </c>
      <c r="GU54" s="86">
        <f t="shared" si="185"/>
        <v>4.3319817962559334E-6</v>
      </c>
      <c r="GV54" s="86">
        <f t="shared" si="186"/>
        <v>6.7696882700602052E-6</v>
      </c>
      <c r="GW54" s="86">
        <f t="shared" si="187"/>
        <v>1.2604204420553976E-5</v>
      </c>
      <c r="GX54" s="86">
        <f t="shared" si="188"/>
        <v>8.8062401452654744E-6</v>
      </c>
      <c r="GY54" s="86">
        <f t="shared" si="189"/>
        <v>1.3957560104513693E-5</v>
      </c>
      <c r="GZ54" s="86">
        <f t="shared" si="190"/>
        <v>2.250544516736692E-5</v>
      </c>
      <c r="HA54" s="86">
        <f t="shared" si="191"/>
        <v>9.9481255966486064E-7</v>
      </c>
      <c r="HC54" s="86">
        <f t="shared" si="145"/>
        <v>2.9632535666534927E-14</v>
      </c>
      <c r="HD54" s="86">
        <f t="shared" si="192"/>
        <v>5.0995706052200544E-15</v>
      </c>
      <c r="HE54" s="86">
        <f t="shared" si="193"/>
        <v>6.2006398163375227E-16</v>
      </c>
      <c r="HF54" s="86">
        <f t="shared" si="194"/>
        <v>1.2197873955413826E-17</v>
      </c>
      <c r="HG54" s="86">
        <f t="shared" si="195"/>
        <v>5.6997384497821537E-19</v>
      </c>
      <c r="HH54" s="86">
        <f t="shared" si="196"/>
        <v>7.3899373422499112E-17</v>
      </c>
      <c r="HI54" s="86">
        <f t="shared" si="197"/>
        <v>4.6147326333738188E-18</v>
      </c>
      <c r="HJ54" s="86">
        <f t="shared" si="198"/>
        <v>7.0379360574513482E-17</v>
      </c>
      <c r="HK54" s="86">
        <f t="shared" si="199"/>
        <v>1.0090314217624867E-16</v>
      </c>
      <c r="HL54" s="86">
        <f t="shared" si="200"/>
        <v>8.7434795630678252E-18</v>
      </c>
      <c r="HM54" s="86">
        <f t="shared" si="201"/>
        <v>2.7974005485653214E-17</v>
      </c>
      <c r="HN54" s="86">
        <f t="shared" si="202"/>
        <v>2.5377692790859272E-18</v>
      </c>
      <c r="HO54" s="86">
        <f t="shared" si="203"/>
        <v>6.792442087653185E-16</v>
      </c>
      <c r="HP54" s="86">
        <f t="shared" si="204"/>
        <v>2.0198667128275581E-16</v>
      </c>
      <c r="HQ54" s="86">
        <f t="shared" si="205"/>
        <v>4.9040886919493299E-22</v>
      </c>
      <c r="HS54" s="86">
        <f t="shared" si="114"/>
        <v>1.6558112869320864E-52</v>
      </c>
      <c r="HT54" s="86">
        <f t="shared" si="206"/>
        <v>3.6938937717444112E-61</v>
      </c>
      <c r="HU54" s="86">
        <f t="shared" si="207"/>
        <v>3.530211681404365E-66</v>
      </c>
      <c r="HV54" s="86">
        <f t="shared" si="208"/>
        <v>1.0659132415950447E-74</v>
      </c>
      <c r="HW54" s="86">
        <f t="shared" si="209"/>
        <v>1.1491524605920272E-82</v>
      </c>
      <c r="HX54" s="86">
        <f t="shared" si="210"/>
        <v>6.1834316466223535E-74</v>
      </c>
      <c r="HY54" s="86">
        <f t="shared" si="211"/>
        <v>2.3174994858069873E-80</v>
      </c>
      <c r="HZ54" s="86">
        <f t="shared" si="212"/>
        <v>1.6177158663847759E-75</v>
      </c>
      <c r="IA54" s="86">
        <f t="shared" si="213"/>
        <v>4.0654979921658441E-74</v>
      </c>
      <c r="IB54" s="86">
        <f t="shared" si="214"/>
        <v>9.891154486731386E-79</v>
      </c>
      <c r="IC54" s="86">
        <f t="shared" si="215"/>
        <v>9.9137028674851749E-76</v>
      </c>
      <c r="ID54" s="86">
        <f t="shared" si="216"/>
        <v>2.2351817044431689E-80</v>
      </c>
      <c r="IE54" s="86">
        <f t="shared" si="217"/>
        <v>9.142816960211505E-69</v>
      </c>
      <c r="IF54" s="86">
        <f t="shared" si="218"/>
        <v>2.2581298604531201E-45</v>
      </c>
      <c r="IG54" s="86">
        <f t="shared" si="219"/>
        <v>2.5060740111309714E-37</v>
      </c>
      <c r="II54" s="86">
        <f t="shared" si="115"/>
        <v>6.2506525074097883E-292</v>
      </c>
      <c r="IJ54" s="86">
        <f t="shared" si="116"/>
        <v>0</v>
      </c>
      <c r="IK54" s="86">
        <f t="shared" si="117"/>
        <v>0</v>
      </c>
      <c r="IL54" s="86">
        <f t="shared" si="118"/>
        <v>0</v>
      </c>
      <c r="IM54" s="86">
        <f t="shared" si="119"/>
        <v>0</v>
      </c>
      <c r="IN54" s="86">
        <f t="shared" si="120"/>
        <v>0</v>
      </c>
      <c r="IO54" s="86">
        <f t="shared" si="121"/>
        <v>0</v>
      </c>
      <c r="IP54" s="86">
        <f t="shared" si="122"/>
        <v>0</v>
      </c>
      <c r="IQ54" s="86">
        <f t="shared" si="123"/>
        <v>0</v>
      </c>
      <c r="IR54" s="86">
        <f t="shared" si="124"/>
        <v>0</v>
      </c>
      <c r="IS54" s="86">
        <f t="shared" si="125"/>
        <v>0</v>
      </c>
      <c r="IT54" s="86">
        <f t="shared" si="126"/>
        <v>0</v>
      </c>
      <c r="IU54" s="86">
        <f t="shared" si="127"/>
        <v>0</v>
      </c>
      <c r="IV54" s="86">
        <f t="shared" si="128"/>
        <v>7.0270701580701981E-142</v>
      </c>
      <c r="IW54" s="86">
        <f t="shared" si="129"/>
        <v>1.4509003940534301E-81</v>
      </c>
      <c r="IY54" s="86">
        <f t="shared" si="130"/>
        <v>2.0904271715130288E-4</v>
      </c>
      <c r="IZ54" s="86">
        <f t="shared" si="131"/>
        <v>5.8899056928693984E-5</v>
      </c>
      <c r="JA54" s="86">
        <f t="shared" si="132"/>
        <v>6.0517477186722154E-5</v>
      </c>
      <c r="JB54" s="86">
        <f t="shared" si="133"/>
        <v>2.2175259118606529E-5</v>
      </c>
      <c r="JC54" s="86">
        <f t="shared" si="134"/>
        <v>1.4715846943927751E-5</v>
      </c>
      <c r="JD54" s="86">
        <f t="shared" si="135"/>
        <v>1.5234403754688273E-5</v>
      </c>
      <c r="JE54" s="86">
        <f t="shared" si="136"/>
        <v>1.2390424922183448E-5</v>
      </c>
      <c r="JF54" s="86">
        <f t="shared" si="137"/>
        <v>4.808432681329344E-6</v>
      </c>
      <c r="JG54" s="86">
        <f t="shared" si="138"/>
        <v>4.3319817963568362E-6</v>
      </c>
      <c r="JH54" s="86">
        <f t="shared" si="139"/>
        <v>6.7696882700689482E-6</v>
      </c>
      <c r="JI54" s="86">
        <f t="shared" si="140"/>
        <v>1.260420442058195E-5</v>
      </c>
      <c r="JJ54" s="86">
        <f t="shared" si="141"/>
        <v>8.8062401452680121E-6</v>
      </c>
      <c r="JK54" s="86">
        <f t="shared" si="142"/>
        <v>1.3957560105192938E-5</v>
      </c>
      <c r="JL54" s="86">
        <f t="shared" si="143"/>
        <v>2.2505445167568907E-5</v>
      </c>
      <c r="JM54" s="86">
        <f t="shared" si="144"/>
        <v>9.9481255966486106E-7</v>
      </c>
    </row>
    <row r="55" spans="2:273" x14ac:dyDescent="0.25">
      <c r="B55" s="2">
        <v>28</v>
      </c>
      <c r="C55" s="37">
        <v>79.075999999999993</v>
      </c>
      <c r="D55" s="37">
        <v>82.662000000000006</v>
      </c>
      <c r="E55" s="37">
        <v>80.745999999999995</v>
      </c>
      <c r="F55" s="37">
        <v>82.555999999999997</v>
      </c>
      <c r="G55" s="37">
        <v>83.316999999999993</v>
      </c>
      <c r="H55" s="37">
        <v>82.667000000000002</v>
      </c>
      <c r="I55" s="37">
        <v>81.174999999999997</v>
      </c>
      <c r="J55" s="37">
        <v>81.111000000000004</v>
      </c>
      <c r="K55" s="37">
        <v>81.444000000000003</v>
      </c>
      <c r="L55" s="37">
        <v>78.094999999999999</v>
      </c>
      <c r="M55" s="37">
        <v>78.111000000000004</v>
      </c>
      <c r="N55" s="37">
        <v>76.507999999999996</v>
      </c>
      <c r="O55" s="37">
        <v>77.905000000000001</v>
      </c>
      <c r="P55" s="37">
        <v>75.570999999999998</v>
      </c>
      <c r="Q55" s="37">
        <v>72.302000000000007</v>
      </c>
      <c r="S55" s="4">
        <f t="shared" si="8"/>
        <v>80.554044128462905</v>
      </c>
      <c r="T55" s="4">
        <f t="shared" si="9"/>
        <v>82.383241228245936</v>
      </c>
      <c r="U55" s="4">
        <f t="shared" si="10"/>
        <v>81.154072646530921</v>
      </c>
      <c r="V55" s="4">
        <f t="shared" si="11"/>
        <v>82.008204816786417</v>
      </c>
      <c r="W55" s="4">
        <f t="shared" si="12"/>
        <v>83.362927551878798</v>
      </c>
      <c r="X55" s="4">
        <f t="shared" si="13"/>
        <v>82.788815701576723</v>
      </c>
      <c r="Y55" s="4">
        <f t="shared" si="14"/>
        <v>81.351550255603257</v>
      </c>
      <c r="Z55" s="4">
        <f t="shared" si="15"/>
        <v>81.229596345968773</v>
      </c>
      <c r="AA55" s="4">
        <f t="shared" si="16"/>
        <v>81.14010393764714</v>
      </c>
      <c r="AB55" s="4">
        <f t="shared" si="17"/>
        <v>77.900110974607287</v>
      </c>
      <c r="AC55" s="4">
        <f t="shared" si="18"/>
        <v>77.533006962118037</v>
      </c>
      <c r="AD55" s="4">
        <f t="shared" si="19"/>
        <v>76.984657265418463</v>
      </c>
      <c r="AE55" s="4">
        <f t="shared" si="20"/>
        <v>77.653422403622912</v>
      </c>
      <c r="AF55" s="4">
        <f t="shared" si="21"/>
        <v>76.034609772809958</v>
      </c>
      <c r="AG55" s="4">
        <f t="shared" si="22"/>
        <v>73.973443729167016</v>
      </c>
      <c r="AI55" s="4">
        <f t="shared" si="23"/>
        <v>-1.478044128462912</v>
      </c>
      <c r="AJ55" s="4">
        <f t="shared" si="24"/>
        <v>0.27875877175407027</v>
      </c>
      <c r="AK55" s="4">
        <f t="shared" si="25"/>
        <v>-0.40807264653092545</v>
      </c>
      <c r="AL55" s="4">
        <f t="shared" si="26"/>
        <v>0.54779518321358012</v>
      </c>
      <c r="AM55" s="4">
        <f t="shared" si="27"/>
        <v>-4.5927551878804707E-2</v>
      </c>
      <c r="AN55" s="4">
        <f t="shared" si="28"/>
        <v>-0.12181570157672184</v>
      </c>
      <c r="AO55" s="4">
        <f t="shared" si="29"/>
        <v>-0.1765502556032601</v>
      </c>
      <c r="AP55" s="4">
        <f t="shared" si="30"/>
        <v>-0.11859634596876845</v>
      </c>
      <c r="AQ55" s="4">
        <f t="shared" si="31"/>
        <v>0.30389606235286237</v>
      </c>
      <c r="AR55" s="4">
        <f t="shared" si="32"/>
        <v>0.1948890253927118</v>
      </c>
      <c r="AS55" s="4">
        <f t="shared" si="33"/>
        <v>0.5779930378819671</v>
      </c>
      <c r="AT55" s="4">
        <f t="shared" si="34"/>
        <v>-0.47665726541846709</v>
      </c>
      <c r="AU55" s="4">
        <f t="shared" si="35"/>
        <v>0.25157759637708921</v>
      </c>
      <c r="AV55" s="4">
        <f t="shared" si="146"/>
        <v>-0.46360977280995996</v>
      </c>
      <c r="AW55" s="4">
        <f t="shared" si="146"/>
        <v>-1.6714437291670095</v>
      </c>
      <c r="AY55" s="2">
        <f t="shared" si="96"/>
        <v>80.299146850775983</v>
      </c>
      <c r="AZ55" s="2">
        <f t="shared" si="147"/>
        <v>82.295116552628514</v>
      </c>
      <c r="BA55" s="2">
        <f t="shared" si="148"/>
        <v>81.062674789898409</v>
      </c>
      <c r="BB55" s="2">
        <f t="shared" si="149"/>
        <v>81.970762140357991</v>
      </c>
      <c r="BC55" s="2">
        <f t="shared" si="150"/>
        <v>83.336797040736016</v>
      </c>
      <c r="BD55" s="2">
        <f t="shared" si="151"/>
        <v>82.762154997618538</v>
      </c>
      <c r="BE55" s="2">
        <f t="shared" si="152"/>
        <v>81.3287884834983</v>
      </c>
      <c r="BF55" s="2">
        <f t="shared" si="153"/>
        <v>81.219825482059463</v>
      </c>
      <c r="BG55" s="2">
        <f t="shared" si="154"/>
        <v>81.131170026924366</v>
      </c>
      <c r="BH55" s="2">
        <f t="shared" si="155"/>
        <v>77.887301694211885</v>
      </c>
      <c r="BI55" s="2">
        <f t="shared" si="156"/>
        <v>77.510525275220033</v>
      </c>
      <c r="BJ55" s="2">
        <f t="shared" si="157"/>
        <v>76.968723761342275</v>
      </c>
      <c r="BK55" s="2">
        <f t="shared" si="158"/>
        <v>77.629385456454074</v>
      </c>
      <c r="BL55" s="2">
        <f t="shared" si="159"/>
        <v>76.000547593293717</v>
      </c>
      <c r="BM55" s="2">
        <f t="shared" si="160"/>
        <v>73.971767187334024</v>
      </c>
      <c r="BO55" s="2">
        <f t="shared" si="38"/>
        <v>79.075999999999993</v>
      </c>
      <c r="BP55" s="2">
        <f t="shared" si="39"/>
        <v>82.662000000000006</v>
      </c>
      <c r="BQ55" s="2">
        <f t="shared" si="40"/>
        <v>80.745999999999995</v>
      </c>
      <c r="BR55" s="2">
        <f t="shared" si="41"/>
        <v>82.555999999999997</v>
      </c>
      <c r="BS55" s="2">
        <f t="shared" si="42"/>
        <v>83.316999999999993</v>
      </c>
      <c r="BT55" s="2">
        <f t="shared" si="43"/>
        <v>82.667000000000002</v>
      </c>
      <c r="BU55" s="2">
        <f t="shared" si="44"/>
        <v>81.174999999999997</v>
      </c>
      <c r="BV55" s="2">
        <f t="shared" si="45"/>
        <v>81.111000000000004</v>
      </c>
      <c r="BW55" s="2">
        <f t="shared" si="46"/>
        <v>81.444000000000003</v>
      </c>
      <c r="BX55" s="2">
        <f t="shared" si="47"/>
        <v>78.094999999999999</v>
      </c>
      <c r="BY55" s="2">
        <f t="shared" si="48"/>
        <v>78.111000000000004</v>
      </c>
      <c r="BZ55" s="2">
        <f t="shared" si="49"/>
        <v>76.507999999999996</v>
      </c>
      <c r="CA55" s="2">
        <f t="shared" si="50"/>
        <v>77.905000000000001</v>
      </c>
      <c r="CB55" s="2">
        <f t="shared" si="51"/>
        <v>75.570999999999998</v>
      </c>
      <c r="CC55" s="2">
        <f t="shared" si="52"/>
        <v>72.302000000000007</v>
      </c>
      <c r="CE55" s="2" t="str">
        <f t="shared" si="97"/>
        <v/>
      </c>
      <c r="CF55" s="2" t="str">
        <f t="shared" si="98"/>
        <v/>
      </c>
      <c r="CG55" s="2" t="str">
        <f t="shared" si="99"/>
        <v/>
      </c>
      <c r="CH55" s="2" t="str">
        <f t="shared" si="100"/>
        <v/>
      </c>
      <c r="CI55" s="2" t="str">
        <f t="shared" si="101"/>
        <v/>
      </c>
      <c r="CJ55" s="2" t="str">
        <f t="shared" si="102"/>
        <v/>
      </c>
      <c r="CK55" s="2" t="str">
        <f t="shared" si="103"/>
        <v/>
      </c>
      <c r="CL55" s="2" t="str">
        <f t="shared" si="104"/>
        <v/>
      </c>
      <c r="CM55" s="2" t="str">
        <f t="shared" si="105"/>
        <v/>
      </c>
      <c r="CN55" s="2" t="str">
        <f t="shared" si="106"/>
        <v/>
      </c>
      <c r="CO55" s="2" t="str">
        <f t="shared" si="107"/>
        <v/>
      </c>
      <c r="CP55" s="2" t="str">
        <f t="shared" si="108"/>
        <v/>
      </c>
      <c r="CQ55" s="2" t="str">
        <f t="shared" si="109"/>
        <v/>
      </c>
      <c r="CR55" s="2" t="str">
        <f t="shared" si="110"/>
        <v/>
      </c>
      <c r="CS55" s="2" t="str">
        <f t="shared" si="111"/>
        <v/>
      </c>
      <c r="CU55" s="2" t="str">
        <f t="shared" si="54"/>
        <v/>
      </c>
      <c r="CV55" s="2" t="str">
        <f t="shared" si="55"/>
        <v/>
      </c>
      <c r="CW55" s="2" t="str">
        <f t="shared" si="56"/>
        <v/>
      </c>
      <c r="CX55" s="2" t="str">
        <f t="shared" si="57"/>
        <v/>
      </c>
      <c r="CY55" s="2" t="str">
        <f t="shared" si="58"/>
        <v/>
      </c>
      <c r="CZ55" s="2" t="str">
        <f t="shared" si="59"/>
        <v/>
      </c>
      <c r="DA55" s="2" t="str">
        <f t="shared" si="60"/>
        <v/>
      </c>
      <c r="DB55" s="2" t="str">
        <f t="shared" si="61"/>
        <v/>
      </c>
      <c r="DC55" s="2" t="str">
        <f t="shared" si="62"/>
        <v/>
      </c>
      <c r="DD55" s="2" t="str">
        <f t="shared" si="63"/>
        <v/>
      </c>
      <c r="DE55" s="2" t="str">
        <f t="shared" si="64"/>
        <v/>
      </c>
      <c r="DF55" s="2" t="str">
        <f t="shared" si="65"/>
        <v/>
      </c>
      <c r="DG55" s="2" t="str">
        <f t="shared" si="66"/>
        <v/>
      </c>
      <c r="DH55" s="2" t="str">
        <f t="shared" si="67"/>
        <v/>
      </c>
      <c r="DI55" s="2" t="str">
        <f t="shared" si="68"/>
        <v/>
      </c>
      <c r="DK55" s="2">
        <f t="shared" si="69"/>
        <v>81.977534075573544</v>
      </c>
      <c r="DL55" s="2">
        <f t="shared" si="161"/>
        <v>83.678186759581877</v>
      </c>
      <c r="DM55" s="2">
        <f t="shared" si="161"/>
        <v>82.330496167247418</v>
      </c>
      <c r="DN55" s="2">
        <f t="shared" si="161"/>
        <v>83.266156362261327</v>
      </c>
      <c r="DO55" s="2">
        <f t="shared" si="161"/>
        <v>84.851383720930201</v>
      </c>
      <c r="DP55" s="2">
        <f t="shared" si="161"/>
        <v>83.88007505285411</v>
      </c>
      <c r="DQ55" s="2">
        <f t="shared" si="161"/>
        <v>82.388622883072699</v>
      </c>
      <c r="DR55" s="2">
        <f t="shared" si="161"/>
        <v>82.151526568005636</v>
      </c>
      <c r="DS55" s="2">
        <f t="shared" si="161"/>
        <v>81.952704651162776</v>
      </c>
      <c r="DT55" s="2">
        <f t="shared" si="161"/>
        <v>78.790556025370009</v>
      </c>
      <c r="DU55" s="2">
        <f t="shared" si="161"/>
        <v>78.135523080247438</v>
      </c>
      <c r="DV55" s="2">
        <f t="shared" si="161"/>
        <v>77.892932346723057</v>
      </c>
      <c r="DW55" s="2">
        <f t="shared" si="161"/>
        <v>78.509940172325315</v>
      </c>
      <c r="DX55" s="2">
        <f t="shared" si="161"/>
        <v>77.018871242200817</v>
      </c>
      <c r="DY55" s="2">
        <f t="shared" si="161"/>
        <v>73.810764459930311</v>
      </c>
      <c r="EA55" s="2">
        <f t="shared" si="71"/>
        <v>75.515867637326281</v>
      </c>
      <c r="EB55" s="2">
        <f t="shared" si="72"/>
        <v>77.593835451250087</v>
      </c>
      <c r="EC55" s="2">
        <f t="shared" si="73"/>
        <v>76.81910981391276</v>
      </c>
      <c r="ED55" s="2">
        <f t="shared" si="74"/>
        <v>77.043758380613937</v>
      </c>
      <c r="EE55" s="2">
        <f t="shared" si="75"/>
        <v>77.498886593843125</v>
      </c>
      <c r="EF55" s="2">
        <f t="shared" si="76"/>
        <v>78.440238095238115</v>
      </c>
      <c r="EG55" s="2">
        <f t="shared" si="77"/>
        <v>77.258905626134293</v>
      </c>
      <c r="EH55" s="2">
        <f t="shared" si="78"/>
        <v>77.297218060142868</v>
      </c>
      <c r="EI55" s="2">
        <f t="shared" si="79"/>
        <v>77.658968504469584</v>
      </c>
      <c r="EJ55" s="2">
        <f t="shared" si="80"/>
        <v>74.076398229456728</v>
      </c>
      <c r="EK55" s="2">
        <f t="shared" si="81"/>
        <v>75.104548657011733</v>
      </c>
      <c r="EL55" s="2">
        <f t="shared" si="82"/>
        <v>73.171068348843903</v>
      </c>
      <c r="EM55" s="2">
        <f t="shared" si="83"/>
        <v>74.23715656529123</v>
      </c>
      <c r="EN55" s="2">
        <f t="shared" si="84"/>
        <v>72.172526888570346</v>
      </c>
      <c r="EO55" s="2">
        <f t="shared" si="85"/>
        <v>74.768273429138048</v>
      </c>
      <c r="EQ55" s="2">
        <f t="shared" si="86"/>
        <v>74.464883725218996</v>
      </c>
      <c r="ER55" s="2">
        <f t="shared" si="162"/>
        <v>74.831315515344855</v>
      </c>
      <c r="ES55" s="2">
        <f t="shared" si="162"/>
        <v>77.592838326705035</v>
      </c>
      <c r="ET55" s="2">
        <f t="shared" si="162"/>
        <v>76.657053873909462</v>
      </c>
      <c r="EU55" s="2">
        <f t="shared" si="162"/>
        <v>77.7752012870084</v>
      </c>
      <c r="EV55" s="2">
        <f t="shared" si="162"/>
        <v>78.159365400061247</v>
      </c>
      <c r="EW55" s="2">
        <f t="shared" si="162"/>
        <v>77.172242929968135</v>
      </c>
      <c r="EX55" s="2">
        <f t="shared" si="162"/>
        <v>76.964300226002905</v>
      </c>
      <c r="EY55" s="2">
        <f t="shared" si="162"/>
        <v>77.230184309519615</v>
      </c>
      <c r="EZ55" s="2">
        <f t="shared" si="162"/>
        <v>75.286629127322072</v>
      </c>
      <c r="FA55" s="2">
        <f t="shared" si="162"/>
        <v>76.1393755773896</v>
      </c>
      <c r="FB55" s="2">
        <f t="shared" si="162"/>
        <v>74.291816296284182</v>
      </c>
      <c r="FC55" s="2">
        <f t="shared" si="162"/>
        <v>75.153168156023256</v>
      </c>
      <c r="FD55" s="2">
        <f t="shared" si="162"/>
        <v>73.554565026863784</v>
      </c>
      <c r="FE55" s="2">
        <f t="shared" si="162"/>
        <v>76.568038697063756</v>
      </c>
      <c r="FG55" s="2">
        <f t="shared" si="88"/>
        <v>0.25974064057622287</v>
      </c>
      <c r="FH55" s="2">
        <f t="shared" si="163"/>
        <v>0.22730978351346795</v>
      </c>
      <c r="FI55" s="2">
        <f t="shared" si="163"/>
        <v>0.23003849984984215</v>
      </c>
      <c r="FJ55" s="2">
        <f t="shared" si="163"/>
        <v>0.20818176352892348</v>
      </c>
      <c r="FK55" s="2">
        <f t="shared" si="163"/>
        <v>0.20599664733623674</v>
      </c>
      <c r="FL55" s="2">
        <f t="shared" si="163"/>
        <v>0.20550567262703059</v>
      </c>
      <c r="FM55" s="2">
        <f t="shared" si="163"/>
        <v>0.20660661878093209</v>
      </c>
      <c r="FN55" s="2">
        <f t="shared" si="163"/>
        <v>0.19193216774326527</v>
      </c>
      <c r="FO55" s="2">
        <f t="shared" si="163"/>
        <v>0.19133225129034873</v>
      </c>
      <c r="FP55" s="2">
        <f t="shared" si="163"/>
        <v>0.19160703957758302</v>
      </c>
      <c r="FQ55" s="2">
        <f t="shared" si="163"/>
        <v>0.20620747065679729</v>
      </c>
      <c r="FR55" s="2">
        <f t="shared" si="163"/>
        <v>0.19573207209359653</v>
      </c>
      <c r="FS55" s="2">
        <f t="shared" si="163"/>
        <v>0.20608660398478459</v>
      </c>
      <c r="FT55" s="2">
        <f t="shared" si="163"/>
        <v>0.21012385743832282</v>
      </c>
      <c r="FU55" s="2">
        <f t="shared" si="163"/>
        <v>0.16813640953391679</v>
      </c>
      <c r="FW55" s="2">
        <f t="shared" si="112"/>
        <v>2.8397140055021281E-5</v>
      </c>
      <c r="FX55" s="2">
        <f t="shared" si="164"/>
        <v>1.3620982812826402E-5</v>
      </c>
      <c r="FY55" s="2">
        <f t="shared" si="165"/>
        <v>1.249981720788351E-5</v>
      </c>
      <c r="FZ55" s="2">
        <f t="shared" si="166"/>
        <v>1.1473114698978065E-5</v>
      </c>
      <c r="GA55" s="2">
        <f t="shared" si="167"/>
        <v>1.1137790094892279E-5</v>
      </c>
      <c r="GB55" s="2">
        <f t="shared" si="168"/>
        <v>9.6210111327152651E-6</v>
      </c>
      <c r="GC55" s="2">
        <f t="shared" si="169"/>
        <v>9.9444882182717304E-6</v>
      </c>
      <c r="GD55" s="2">
        <f t="shared" si="170"/>
        <v>9.4051359816930779E-6</v>
      </c>
      <c r="GE55" s="2">
        <f t="shared" si="171"/>
        <v>1.0310186103447953E-5</v>
      </c>
      <c r="GF55" s="2">
        <f t="shared" si="172"/>
        <v>9.492583961770463E-6</v>
      </c>
      <c r="GG55" s="2">
        <f t="shared" si="173"/>
        <v>1.1368484195272954E-5</v>
      </c>
      <c r="GH55" s="2">
        <f t="shared" si="174"/>
        <v>1.0385089971478162E-5</v>
      </c>
      <c r="GI55" s="2">
        <f t="shared" si="175"/>
        <v>9.5492943207270117E-6</v>
      </c>
      <c r="GJ55" s="2">
        <f t="shared" si="176"/>
        <v>6.455069453176754E-6</v>
      </c>
      <c r="GK55" s="2">
        <f t="shared" si="177"/>
        <v>5.8936711378682467E-6</v>
      </c>
      <c r="GM55" s="86">
        <f t="shared" si="113"/>
        <v>3.059645111365261E-4</v>
      </c>
      <c r="GN55" s="86">
        <f t="shared" si="178"/>
        <v>9.192675098370571E-5</v>
      </c>
      <c r="GO55" s="86">
        <f t="shared" si="179"/>
        <v>9.4708538580948342E-5</v>
      </c>
      <c r="GP55" s="86">
        <f t="shared" si="180"/>
        <v>3.636454095617648E-5</v>
      </c>
      <c r="GQ55" s="86">
        <f t="shared" si="181"/>
        <v>2.4892294853158038E-5</v>
      </c>
      <c r="GR55" s="86">
        <f t="shared" si="182"/>
        <v>2.5664370901286382E-5</v>
      </c>
      <c r="GS55" s="86">
        <f t="shared" si="183"/>
        <v>2.1304817657023748E-5</v>
      </c>
      <c r="GT55" s="86">
        <f t="shared" si="184"/>
        <v>8.6610967388670701E-6</v>
      </c>
      <c r="GU55" s="86">
        <f t="shared" si="185"/>
        <v>7.8598053244449091E-6</v>
      </c>
      <c r="GV55" s="86">
        <f t="shared" si="186"/>
        <v>1.1841101622983654E-5</v>
      </c>
      <c r="GW55" s="86">
        <f t="shared" si="187"/>
        <v>2.1620445089010292E-5</v>
      </c>
      <c r="GX55" s="86">
        <f t="shared" si="188"/>
        <v>1.5211656874574864E-5</v>
      </c>
      <c r="GY55" s="86">
        <f t="shared" si="189"/>
        <v>2.3723364079344878E-5</v>
      </c>
      <c r="GZ55" s="86">
        <f t="shared" si="190"/>
        <v>3.7007750859423282E-5</v>
      </c>
      <c r="HA55" s="86">
        <f t="shared" si="191"/>
        <v>1.9136010726087125E-6</v>
      </c>
      <c r="HC55" s="86">
        <f t="shared" si="145"/>
        <v>7.8265012688197476E-14</v>
      </c>
      <c r="HD55" s="86">
        <f t="shared" si="192"/>
        <v>1.4290349707363804E-14</v>
      </c>
      <c r="HE55" s="86">
        <f t="shared" si="193"/>
        <v>1.8854877089951535E-15</v>
      </c>
      <c r="HF55" s="86">
        <f t="shared" si="194"/>
        <v>4.2222249405140484E-17</v>
      </c>
      <c r="HG55" s="86">
        <f t="shared" si="195"/>
        <v>2.2072378143420964E-18</v>
      </c>
      <c r="HH55" s="86">
        <f t="shared" si="196"/>
        <v>2.4162385424395799E-16</v>
      </c>
      <c r="HI55" s="86">
        <f t="shared" si="197"/>
        <v>1.6739190016540062E-17</v>
      </c>
      <c r="HJ55" s="86">
        <f t="shared" si="198"/>
        <v>2.336979021873913E-16</v>
      </c>
      <c r="HK55" s="86">
        <f t="shared" si="199"/>
        <v>3.3177930374024674E-16</v>
      </c>
      <c r="HL55" s="86">
        <f t="shared" si="200"/>
        <v>3.0784751344676355E-17</v>
      </c>
      <c r="HM55" s="86">
        <f t="shared" si="201"/>
        <v>9.5925470884793185E-17</v>
      </c>
      <c r="HN55" s="86">
        <f t="shared" si="202"/>
        <v>9.3114888630653757E-18</v>
      </c>
      <c r="HO55" s="86">
        <f t="shared" si="203"/>
        <v>2.047693382440178E-15</v>
      </c>
      <c r="HP55" s="86">
        <f t="shared" si="204"/>
        <v>6.2002871754250232E-16</v>
      </c>
      <c r="HQ55" s="86">
        <f t="shared" si="205"/>
        <v>2.3448277602613959E-21</v>
      </c>
      <c r="HS55" s="86">
        <f t="shared" si="114"/>
        <v>2.0995812907776833E-51</v>
      </c>
      <c r="HT55" s="86">
        <f t="shared" si="206"/>
        <v>6.2826281025724273E-60</v>
      </c>
      <c r="HU55" s="86">
        <f t="shared" si="207"/>
        <v>7.7174842905631153E-65</v>
      </c>
      <c r="HV55" s="86">
        <f t="shared" si="208"/>
        <v>3.4240327155361701E-73</v>
      </c>
      <c r="HW55" s="86">
        <f t="shared" si="209"/>
        <v>5.3066542970265728E-81</v>
      </c>
      <c r="HX55" s="86">
        <f t="shared" si="210"/>
        <v>1.8055869931769304E-72</v>
      </c>
      <c r="HY55" s="86">
        <f t="shared" si="211"/>
        <v>9.2868168997499217E-79</v>
      </c>
      <c r="HZ55" s="86">
        <f t="shared" si="212"/>
        <v>5.1126038080563775E-74</v>
      </c>
      <c r="IA55" s="86">
        <f t="shared" si="213"/>
        <v>1.2296925742071353E-72</v>
      </c>
      <c r="IB55" s="86">
        <f t="shared" si="214"/>
        <v>3.6106366919938552E-77</v>
      </c>
      <c r="IC55" s="86">
        <f t="shared" si="215"/>
        <v>3.3041967565567457E-74</v>
      </c>
      <c r="ID55" s="86">
        <f t="shared" si="216"/>
        <v>8.9996564592093325E-79</v>
      </c>
      <c r="IE55" s="86">
        <f t="shared" si="217"/>
        <v>2.0824891294082026E-67</v>
      </c>
      <c r="IF55" s="86">
        <f t="shared" si="218"/>
        <v>1.6393251726233368E-44</v>
      </c>
      <c r="IG55" s="86">
        <f t="shared" si="219"/>
        <v>1.2435592325648364E-36</v>
      </c>
      <c r="II55" s="86">
        <f t="shared" si="115"/>
        <v>6.7270425613483645E-287</v>
      </c>
      <c r="IJ55" s="86">
        <f t="shared" si="116"/>
        <v>0</v>
      </c>
      <c r="IK55" s="86">
        <f t="shared" si="117"/>
        <v>0</v>
      </c>
      <c r="IL55" s="86">
        <f t="shared" si="118"/>
        <v>0</v>
      </c>
      <c r="IM55" s="86">
        <f t="shared" si="119"/>
        <v>0</v>
      </c>
      <c r="IN55" s="86">
        <f t="shared" si="120"/>
        <v>0</v>
      </c>
      <c r="IO55" s="86">
        <f t="shared" si="121"/>
        <v>0</v>
      </c>
      <c r="IP55" s="86">
        <f t="shared" si="122"/>
        <v>0</v>
      </c>
      <c r="IQ55" s="86">
        <f t="shared" si="123"/>
        <v>0</v>
      </c>
      <c r="IR55" s="86">
        <f t="shared" si="124"/>
        <v>0</v>
      </c>
      <c r="IS55" s="86">
        <f t="shared" si="125"/>
        <v>0</v>
      </c>
      <c r="IT55" s="86">
        <f t="shared" si="126"/>
        <v>0</v>
      </c>
      <c r="IU55" s="86">
        <f t="shared" si="127"/>
        <v>0</v>
      </c>
      <c r="IV55" s="86">
        <f t="shared" si="128"/>
        <v>9.5067784033703294E-140</v>
      </c>
      <c r="IW55" s="86">
        <f t="shared" si="129"/>
        <v>2.3260788251389521E-80</v>
      </c>
      <c r="IY55" s="86">
        <f t="shared" si="130"/>
        <v>3.0596451121479113E-4</v>
      </c>
      <c r="IZ55" s="86">
        <f t="shared" si="131"/>
        <v>9.1926750997996064E-5</v>
      </c>
      <c r="JA55" s="86">
        <f t="shared" si="132"/>
        <v>9.4708538582833824E-5</v>
      </c>
      <c r="JB55" s="86">
        <f t="shared" si="133"/>
        <v>3.6364540956218703E-5</v>
      </c>
      <c r="JC55" s="86">
        <f t="shared" si="134"/>
        <v>2.4892294853160244E-5</v>
      </c>
      <c r="JD55" s="86">
        <f t="shared" si="135"/>
        <v>2.5664370901528007E-5</v>
      </c>
      <c r="JE55" s="86">
        <f t="shared" si="136"/>
        <v>2.1304817657040489E-5</v>
      </c>
      <c r="JF55" s="86">
        <f t="shared" si="137"/>
        <v>8.6610967391007682E-6</v>
      </c>
      <c r="JG55" s="86">
        <f t="shared" si="138"/>
        <v>7.8598053247766885E-6</v>
      </c>
      <c r="JH55" s="86">
        <f t="shared" si="139"/>
        <v>1.1841101623014439E-5</v>
      </c>
      <c r="JI55" s="86">
        <f t="shared" si="140"/>
        <v>2.1620445089106216E-5</v>
      </c>
      <c r="JJ55" s="86">
        <f t="shared" si="141"/>
        <v>1.5211656874584176E-5</v>
      </c>
      <c r="JK55" s="86">
        <f t="shared" si="142"/>
        <v>2.372336408139257E-5</v>
      </c>
      <c r="JL55" s="86">
        <f t="shared" si="143"/>
        <v>3.7007750860043311E-5</v>
      </c>
      <c r="JM55" s="86">
        <f t="shared" si="144"/>
        <v>1.913601072608715E-6</v>
      </c>
    </row>
    <row r="56" spans="2:273" x14ac:dyDescent="0.25">
      <c r="B56" s="2">
        <v>29</v>
      </c>
      <c r="C56" s="37">
        <v>81.605999999999995</v>
      </c>
      <c r="D56" s="37">
        <v>82.445999999999998</v>
      </c>
      <c r="E56" s="37">
        <v>81.492000000000004</v>
      </c>
      <c r="F56" s="37">
        <v>81.540000000000006</v>
      </c>
      <c r="G56" s="37">
        <v>84.094999999999999</v>
      </c>
      <c r="H56" s="37">
        <v>83.81</v>
      </c>
      <c r="I56" s="37">
        <v>81.19</v>
      </c>
      <c r="J56" s="37">
        <v>81.397000000000006</v>
      </c>
      <c r="K56" s="37">
        <v>80.905000000000001</v>
      </c>
      <c r="L56" s="37">
        <v>78.412999999999997</v>
      </c>
      <c r="M56" s="37">
        <v>77.936999999999998</v>
      </c>
      <c r="N56" s="37">
        <v>76.459999999999994</v>
      </c>
      <c r="O56" s="37">
        <v>78.078999999999994</v>
      </c>
      <c r="P56" s="37">
        <v>75.667000000000002</v>
      </c>
      <c r="Q56" s="37">
        <v>70.921000000000006</v>
      </c>
      <c r="S56" s="4">
        <f t="shared" si="8"/>
        <v>80.701667852167532</v>
      </c>
      <c r="T56" s="4">
        <f t="shared" si="9"/>
        <v>82.455475385489692</v>
      </c>
      <c r="U56" s="4">
        <f t="shared" si="10"/>
        <v>81.285240611293247</v>
      </c>
      <c r="V56" s="4">
        <f t="shared" si="11"/>
        <v>82.115743863572405</v>
      </c>
      <c r="W56" s="4">
        <f t="shared" si="12"/>
        <v>83.443769706635891</v>
      </c>
      <c r="X56" s="4">
        <f t="shared" si="13"/>
        <v>82.863804235379121</v>
      </c>
      <c r="Y56" s="4">
        <f t="shared" si="14"/>
        <v>81.397764684439338</v>
      </c>
      <c r="Z56" s="4">
        <f t="shared" si="15"/>
        <v>81.253459167961296</v>
      </c>
      <c r="AA56" s="4">
        <f t="shared" si="16"/>
        <v>81.186542415847128</v>
      </c>
      <c r="AB56" s="4">
        <f t="shared" si="17"/>
        <v>77.952399591768256</v>
      </c>
      <c r="AC56" s="4">
        <f t="shared" si="18"/>
        <v>77.581674564670337</v>
      </c>
      <c r="AD56" s="4">
        <f t="shared" si="19"/>
        <v>77.071509359219519</v>
      </c>
      <c r="AE56" s="4">
        <f t="shared" si="20"/>
        <v>77.766508020716202</v>
      </c>
      <c r="AF56" s="4">
        <f t="shared" si="21"/>
        <v>76.130088457326309</v>
      </c>
      <c r="AG56" s="4">
        <f t="shared" si="22"/>
        <v>74.120964121573735</v>
      </c>
      <c r="AI56" s="4">
        <f t="shared" si="23"/>
        <v>0.90433214783246285</v>
      </c>
      <c r="AJ56" s="4">
        <f t="shared" si="24"/>
        <v>-9.4753854896936218E-3</v>
      </c>
      <c r="AK56" s="4">
        <f t="shared" si="25"/>
        <v>0.20675938870675736</v>
      </c>
      <c r="AL56" s="4">
        <f t="shared" si="26"/>
        <v>-0.5757438635723986</v>
      </c>
      <c r="AM56" s="4">
        <f t="shared" si="27"/>
        <v>0.65123029336410809</v>
      </c>
      <c r="AN56" s="4">
        <f t="shared" si="28"/>
        <v>0.94619576462088162</v>
      </c>
      <c r="AO56" s="4">
        <f t="shared" si="29"/>
        <v>-0.20776468443933993</v>
      </c>
      <c r="AP56" s="4">
        <f t="shared" si="30"/>
        <v>0.14354083203870971</v>
      </c>
      <c r="AQ56" s="4">
        <f t="shared" si="31"/>
        <v>-0.28154241584712736</v>
      </c>
      <c r="AR56" s="4">
        <f t="shared" si="32"/>
        <v>0.4606004082317412</v>
      </c>
      <c r="AS56" s="4">
        <f t="shared" si="33"/>
        <v>0.35532543532966088</v>
      </c>
      <c r="AT56" s="4">
        <f t="shared" si="34"/>
        <v>-0.61150935921952509</v>
      </c>
      <c r="AU56" s="4">
        <f t="shared" si="35"/>
        <v>0.31249197928379147</v>
      </c>
      <c r="AV56" s="4">
        <f t="shared" si="146"/>
        <v>-0.46308845732630743</v>
      </c>
      <c r="AW56" s="4">
        <f t="shared" si="146"/>
        <v>-3.1999641215737284</v>
      </c>
      <c r="AY56" s="2">
        <f t="shared" si="96"/>
        <v>80.340779137264391</v>
      </c>
      <c r="AZ56" s="2">
        <f t="shared" si="147"/>
        <v>82.32272149525474</v>
      </c>
      <c r="BA56" s="2">
        <f t="shared" si="148"/>
        <v>81.147237020748619</v>
      </c>
      <c r="BB56" s="2">
        <f t="shared" si="149"/>
        <v>82.05657461583651</v>
      </c>
      <c r="BC56" s="2">
        <f t="shared" si="150"/>
        <v>83.401247858694603</v>
      </c>
      <c r="BD56" s="2">
        <f t="shared" si="151"/>
        <v>82.820583956797776</v>
      </c>
      <c r="BE56" s="2">
        <f t="shared" si="152"/>
        <v>81.360152420693012</v>
      </c>
      <c r="BF56" s="2">
        <f t="shared" si="153"/>
        <v>81.236567152924309</v>
      </c>
      <c r="BG56" s="2">
        <f t="shared" si="154"/>
        <v>81.170990122437942</v>
      </c>
      <c r="BH56" s="2">
        <f t="shared" si="155"/>
        <v>77.930858684424479</v>
      </c>
      <c r="BI56" s="2">
        <f t="shared" si="156"/>
        <v>77.544607443868983</v>
      </c>
      <c r="BJ56" s="2">
        <f t="shared" si="157"/>
        <v>77.045039265494651</v>
      </c>
      <c r="BK56" s="2">
        <f t="shared" si="158"/>
        <v>77.727216276966487</v>
      </c>
      <c r="BL56" s="2">
        <f t="shared" si="159"/>
        <v>76.076130953670344</v>
      </c>
      <c r="BM56" s="2">
        <f t="shared" si="160"/>
        <v>74.117871947558058</v>
      </c>
      <c r="BO56" s="2">
        <f t="shared" si="38"/>
        <v>81.605999999999995</v>
      </c>
      <c r="BP56" s="2">
        <f t="shared" si="39"/>
        <v>82.445999999999998</v>
      </c>
      <c r="BQ56" s="2">
        <f t="shared" si="40"/>
        <v>81.492000000000004</v>
      </c>
      <c r="BR56" s="2">
        <f t="shared" si="41"/>
        <v>81.540000000000006</v>
      </c>
      <c r="BS56" s="2">
        <f t="shared" si="42"/>
        <v>84.094999999999999</v>
      </c>
      <c r="BT56" s="2">
        <f t="shared" si="43"/>
        <v>83.81</v>
      </c>
      <c r="BU56" s="2">
        <f t="shared" si="44"/>
        <v>81.19</v>
      </c>
      <c r="BV56" s="2">
        <f t="shared" si="45"/>
        <v>81.397000000000006</v>
      </c>
      <c r="BW56" s="2">
        <f t="shared" si="46"/>
        <v>80.905000000000001</v>
      </c>
      <c r="BX56" s="2">
        <f t="shared" si="47"/>
        <v>78.412999999999997</v>
      </c>
      <c r="BY56" s="2">
        <f t="shared" si="48"/>
        <v>77.936999999999998</v>
      </c>
      <c r="BZ56" s="2">
        <f t="shared" si="49"/>
        <v>76.459999999999994</v>
      </c>
      <c r="CA56" s="2">
        <f t="shared" si="50"/>
        <v>78.078999999999994</v>
      </c>
      <c r="CB56" s="2">
        <f t="shared" si="51"/>
        <v>75.667000000000002</v>
      </c>
      <c r="CC56" s="2">
        <f t="shared" si="52"/>
        <v>70.921000000000006</v>
      </c>
      <c r="CE56" s="2" t="str">
        <f t="shared" si="97"/>
        <v/>
      </c>
      <c r="CF56" s="2" t="str">
        <f t="shared" si="98"/>
        <v/>
      </c>
      <c r="CG56" s="2" t="str">
        <f t="shared" si="99"/>
        <v/>
      </c>
      <c r="CH56" s="2" t="str">
        <f t="shared" si="100"/>
        <v/>
      </c>
      <c r="CI56" s="2" t="str">
        <f t="shared" si="101"/>
        <v/>
      </c>
      <c r="CJ56" s="2" t="str">
        <f t="shared" si="102"/>
        <v/>
      </c>
      <c r="CK56" s="2" t="str">
        <f t="shared" si="103"/>
        <v/>
      </c>
      <c r="CL56" s="2" t="str">
        <f t="shared" si="104"/>
        <v/>
      </c>
      <c r="CM56" s="2" t="str">
        <f t="shared" si="105"/>
        <v/>
      </c>
      <c r="CN56" s="2" t="str">
        <f t="shared" si="106"/>
        <v/>
      </c>
      <c r="CO56" s="2" t="str">
        <f t="shared" si="107"/>
        <v/>
      </c>
      <c r="CP56" s="2" t="str">
        <f t="shared" si="108"/>
        <v/>
      </c>
      <c r="CQ56" s="2" t="str">
        <f t="shared" si="109"/>
        <v/>
      </c>
      <c r="CR56" s="2" t="str">
        <f t="shared" si="110"/>
        <v/>
      </c>
      <c r="CS56" s="2" t="str">
        <f t="shared" si="111"/>
        <v/>
      </c>
      <c r="CU56" s="2" t="str">
        <f t="shared" si="54"/>
        <v/>
      </c>
      <c r="CV56" s="2" t="str">
        <f t="shared" si="55"/>
        <v/>
      </c>
      <c r="CW56" s="2" t="str">
        <f t="shared" si="56"/>
        <v/>
      </c>
      <c r="CX56" s="2" t="str">
        <f t="shared" si="57"/>
        <v/>
      </c>
      <c r="CY56" s="2" t="str">
        <f t="shared" si="58"/>
        <v/>
      </c>
      <c r="CZ56" s="2" t="str">
        <f t="shared" si="59"/>
        <v/>
      </c>
      <c r="DA56" s="2" t="str">
        <f t="shared" si="60"/>
        <v/>
      </c>
      <c r="DB56" s="2" t="str">
        <f t="shared" si="61"/>
        <v/>
      </c>
      <c r="DC56" s="2" t="str">
        <f t="shared" si="62"/>
        <v/>
      </c>
      <c r="DD56" s="2" t="str">
        <f t="shared" si="63"/>
        <v/>
      </c>
      <c r="DE56" s="2" t="str">
        <f t="shared" si="64"/>
        <v/>
      </c>
      <c r="DF56" s="2" t="str">
        <f t="shared" si="65"/>
        <v/>
      </c>
      <c r="DG56" s="2" t="str">
        <f t="shared" si="66"/>
        <v/>
      </c>
      <c r="DH56" s="2" t="str">
        <f t="shared" si="67"/>
        <v/>
      </c>
      <c r="DI56" s="2" t="str">
        <f t="shared" si="68"/>
        <v/>
      </c>
      <c r="DK56" s="2">
        <f t="shared" si="69"/>
        <v>82.222818488529015</v>
      </c>
      <c r="DL56" s="2">
        <f t="shared" si="161"/>
        <v>83.87435644599303</v>
      </c>
      <c r="DM56" s="2">
        <f t="shared" si="161"/>
        <v>82.585698432055779</v>
      </c>
      <c r="DN56" s="2">
        <f t="shared" si="161"/>
        <v>83.522047051832672</v>
      </c>
      <c r="DO56" s="2">
        <f t="shared" si="161"/>
        <v>85.099262458471742</v>
      </c>
      <c r="DP56" s="2">
        <f t="shared" si="161"/>
        <v>84.082481123527629</v>
      </c>
      <c r="DQ56" s="2">
        <f t="shared" si="161"/>
        <v>82.549439267482398</v>
      </c>
      <c r="DR56" s="2">
        <f t="shared" si="161"/>
        <v>82.280621564482033</v>
      </c>
      <c r="DS56" s="2">
        <f t="shared" si="161"/>
        <v>82.101106765327685</v>
      </c>
      <c r="DT56" s="2">
        <f t="shared" si="161"/>
        <v>78.946941105406239</v>
      </c>
      <c r="DU56" s="2">
        <f t="shared" si="161"/>
        <v>78.260865840153443</v>
      </c>
      <c r="DV56" s="2">
        <f t="shared" si="161"/>
        <v>78.096165206886141</v>
      </c>
      <c r="DW56" s="2">
        <f t="shared" si="161"/>
        <v>78.742297274667095</v>
      </c>
      <c r="DX56" s="2">
        <f t="shared" si="161"/>
        <v>77.23081597925615</v>
      </c>
      <c r="DY56" s="2">
        <f t="shared" si="161"/>
        <v>73.988467770034845</v>
      </c>
      <c r="EA56" s="2">
        <f t="shared" si="71"/>
        <v>75.449050281674232</v>
      </c>
      <c r="EB56" s="2">
        <f t="shared" si="72"/>
        <v>77.512536756059788</v>
      </c>
      <c r="EC56" s="2">
        <f t="shared" si="73"/>
        <v>76.756161589046258</v>
      </c>
      <c r="ED56" s="2">
        <f t="shared" si="74"/>
        <v>76.973123677702276</v>
      </c>
      <c r="EE56" s="2">
        <f t="shared" si="75"/>
        <v>77.432204974979086</v>
      </c>
      <c r="EF56" s="2">
        <f t="shared" si="76"/>
        <v>78.371304761904781</v>
      </c>
      <c r="EG56" s="2">
        <f t="shared" si="77"/>
        <v>77.195003629764059</v>
      </c>
      <c r="EH56" s="2">
        <f t="shared" si="78"/>
        <v>77.227702395043082</v>
      </c>
      <c r="EI56" s="2">
        <f t="shared" si="79"/>
        <v>77.585764087880889</v>
      </c>
      <c r="EJ56" s="2">
        <f t="shared" si="80"/>
        <v>74.021129292496639</v>
      </c>
      <c r="EK56" s="2">
        <f t="shared" si="81"/>
        <v>75.02993014390394</v>
      </c>
      <c r="EL56" s="2">
        <f t="shared" si="82"/>
        <v>73.105911119639259</v>
      </c>
      <c r="EM56" s="2">
        <f t="shared" si="83"/>
        <v>74.160822681790762</v>
      </c>
      <c r="EN56" s="2">
        <f t="shared" si="84"/>
        <v>72.117437649307192</v>
      </c>
      <c r="EO56" s="2">
        <f t="shared" si="85"/>
        <v>74.701709000027179</v>
      </c>
      <c r="EQ56" s="2">
        <f t="shared" si="86"/>
        <v>74.411492187900208</v>
      </c>
      <c r="ER56" s="2">
        <f t="shared" si="162"/>
        <v>74.784522378775094</v>
      </c>
      <c r="ES56" s="2">
        <f t="shared" si="162"/>
        <v>77.520442459550978</v>
      </c>
      <c r="ET56" s="2">
        <f t="shared" si="162"/>
        <v>76.591168969790701</v>
      </c>
      <c r="EU56" s="2">
        <f t="shared" si="162"/>
        <v>77.705105030195909</v>
      </c>
      <c r="EV56" s="2">
        <f t="shared" si="162"/>
        <v>78.093895054026859</v>
      </c>
      <c r="EW56" s="2">
        <f t="shared" si="162"/>
        <v>77.109384789233815</v>
      </c>
      <c r="EX56" s="2">
        <f t="shared" si="162"/>
        <v>76.898904246980067</v>
      </c>
      <c r="EY56" s="2">
        <f t="shared" si="162"/>
        <v>77.162283001003289</v>
      </c>
      <c r="EZ56" s="2">
        <f t="shared" si="162"/>
        <v>75.2163793973114</v>
      </c>
      <c r="FA56" s="2">
        <f t="shared" si="162"/>
        <v>76.051807311570698</v>
      </c>
      <c r="FB56" s="2">
        <f t="shared" si="162"/>
        <v>74.212934089709321</v>
      </c>
      <c r="FC56" s="2">
        <f t="shared" si="162"/>
        <v>75.065468572211131</v>
      </c>
      <c r="FD56" s="2">
        <f t="shared" si="162"/>
        <v>73.481720348487855</v>
      </c>
      <c r="FE56" s="2">
        <f t="shared" si="162"/>
        <v>76.475198707588575</v>
      </c>
      <c r="FG56" s="2">
        <f t="shared" si="88"/>
        <v>0.27783753261045518</v>
      </c>
      <c r="FH56" s="2">
        <f t="shared" si="163"/>
        <v>0.24389157241447906</v>
      </c>
      <c r="FI56" s="2">
        <f t="shared" si="163"/>
        <v>0.24675577581822017</v>
      </c>
      <c r="FJ56" s="2">
        <f t="shared" si="163"/>
        <v>0.22377229771728094</v>
      </c>
      <c r="FK56" s="2">
        <f t="shared" si="163"/>
        <v>0.22146931025087138</v>
      </c>
      <c r="FL56" s="2">
        <f t="shared" si="163"/>
        <v>0.22095171999126981</v>
      </c>
      <c r="FM56" s="2">
        <f t="shared" si="163"/>
        <v>0.22211228104640346</v>
      </c>
      <c r="FN56" s="2">
        <f t="shared" si="163"/>
        <v>0.20662333708716432</v>
      </c>
      <c r="FO56" s="2">
        <f t="shared" si="163"/>
        <v>0.20598920656261879</v>
      </c>
      <c r="FP56" s="2">
        <f t="shared" si="163"/>
        <v>0.20627967535465591</v>
      </c>
      <c r="FQ56" s="2">
        <f t="shared" si="163"/>
        <v>0.221691547467915</v>
      </c>
      <c r="FR56" s="2">
        <f t="shared" si="163"/>
        <v>0.21063828187888606</v>
      </c>
      <c r="FS56" s="2">
        <f t="shared" si="163"/>
        <v>0.22156413820326892</v>
      </c>
      <c r="FT56" s="2">
        <f t="shared" si="163"/>
        <v>0.22581835476467313</v>
      </c>
      <c r="FU56" s="2">
        <f t="shared" si="163"/>
        <v>0.18141508272130966</v>
      </c>
      <c r="FW56" s="2">
        <f t="shared" si="112"/>
        <v>3.1136759597623883E-5</v>
      </c>
      <c r="FX56" s="2">
        <f t="shared" si="164"/>
        <v>1.4935091037686123E-5</v>
      </c>
      <c r="FY56" s="2">
        <f t="shared" si="165"/>
        <v>1.3705760495623241E-5</v>
      </c>
      <c r="FZ56" s="2">
        <f t="shared" si="166"/>
        <v>1.2580006184402435E-5</v>
      </c>
      <c r="GA56" s="2">
        <f t="shared" si="167"/>
        <v>1.2212330869461184E-5</v>
      </c>
      <c r="GB56" s="2">
        <f t="shared" si="168"/>
        <v>1.0549219139900177E-5</v>
      </c>
      <c r="GC56" s="2">
        <f t="shared" si="169"/>
        <v>1.0903904041645591E-5</v>
      </c>
      <c r="GD56" s="2">
        <f t="shared" si="170"/>
        <v>1.0312517178207509E-5</v>
      </c>
      <c r="GE56" s="2">
        <f t="shared" si="171"/>
        <v>1.1304883015549789E-5</v>
      </c>
      <c r="GF56" s="2">
        <f t="shared" si="172"/>
        <v>1.0408401806840471E-5</v>
      </c>
      <c r="GG56" s="2">
        <f t="shared" si="173"/>
        <v>1.2465281371259361E-5</v>
      </c>
      <c r="GH56" s="2">
        <f t="shared" si="174"/>
        <v>1.1387013309666748E-5</v>
      </c>
      <c r="GI56" s="2">
        <f t="shared" si="175"/>
        <v>1.0470583364696369E-5</v>
      </c>
      <c r="GJ56" s="2">
        <f t="shared" si="176"/>
        <v>7.0778385021082689E-6</v>
      </c>
      <c r="GK56" s="2">
        <f t="shared" si="177"/>
        <v>6.462278223389992E-6</v>
      </c>
      <c r="GM56" s="86">
        <f t="shared" si="113"/>
        <v>4.4380542401070027E-4</v>
      </c>
      <c r="GN56" s="86">
        <f t="shared" si="178"/>
        <v>1.4194269780411366E-4</v>
      </c>
      <c r="GO56" s="86">
        <f t="shared" si="179"/>
        <v>1.4661022138012686E-4</v>
      </c>
      <c r="GP56" s="86">
        <f t="shared" si="180"/>
        <v>5.8918302849743975E-5</v>
      </c>
      <c r="GQ56" s="86">
        <f t="shared" si="181"/>
        <v>4.1556909902405835E-5</v>
      </c>
      <c r="GR56" s="86">
        <f t="shared" si="182"/>
        <v>4.267818284746004E-5</v>
      </c>
      <c r="GS56" s="86">
        <f t="shared" si="183"/>
        <v>3.6132403162620285E-5</v>
      </c>
      <c r="GT56" s="86">
        <f t="shared" si="184"/>
        <v>1.5368919351353671E-5</v>
      </c>
      <c r="GU56" s="86">
        <f t="shared" si="185"/>
        <v>1.4045333613998908E-5</v>
      </c>
      <c r="GV56" s="86">
        <f t="shared" si="186"/>
        <v>2.0426031118927304E-5</v>
      </c>
      <c r="GW56" s="86">
        <f t="shared" si="187"/>
        <v>3.658352066611962E-5</v>
      </c>
      <c r="GX56" s="86">
        <f t="shared" si="188"/>
        <v>2.592199712149914E-5</v>
      </c>
      <c r="GY56" s="86">
        <f t="shared" si="189"/>
        <v>3.9789057892716413E-5</v>
      </c>
      <c r="GZ56" s="86">
        <f t="shared" si="190"/>
        <v>6.0116533506083297E-5</v>
      </c>
      <c r="HA56" s="86">
        <f t="shared" si="191"/>
        <v>3.621154045442278E-6</v>
      </c>
      <c r="HC56" s="86">
        <f t="shared" si="145"/>
        <v>2.0347301825993943E-13</v>
      </c>
      <c r="HD56" s="86">
        <f t="shared" si="192"/>
        <v>3.9377450801321762E-14</v>
      </c>
      <c r="HE56" s="86">
        <f t="shared" si="193"/>
        <v>5.6288299544359964E-15</v>
      </c>
      <c r="HF56" s="86">
        <f t="shared" si="194"/>
        <v>1.4316946905751035E-16</v>
      </c>
      <c r="HG56" s="86">
        <f t="shared" si="195"/>
        <v>8.355786042450652E-18</v>
      </c>
      <c r="HH56" s="86">
        <f t="shared" si="196"/>
        <v>7.7462892064320683E-16</v>
      </c>
      <c r="HI56" s="86">
        <f t="shared" si="197"/>
        <v>5.941856046127012E-17</v>
      </c>
      <c r="HJ56" s="86">
        <f t="shared" si="198"/>
        <v>7.605097204609446E-16</v>
      </c>
      <c r="HK56" s="86">
        <f t="shared" si="199"/>
        <v>1.0692804883030456E-15</v>
      </c>
      <c r="HL56" s="86">
        <f t="shared" si="200"/>
        <v>1.0613773931217726E-16</v>
      </c>
      <c r="HM56" s="86">
        <f t="shared" si="201"/>
        <v>3.2218375729419857E-16</v>
      </c>
      <c r="HN56" s="86">
        <f t="shared" si="202"/>
        <v>3.3431945947560783E-17</v>
      </c>
      <c r="HO56" s="86">
        <f t="shared" si="203"/>
        <v>6.0619813045408535E-15</v>
      </c>
      <c r="HP56" s="86">
        <f t="shared" si="204"/>
        <v>1.8690884233317628E-15</v>
      </c>
      <c r="HQ56" s="86">
        <f t="shared" si="205"/>
        <v>1.0924833516613731E-20</v>
      </c>
      <c r="HS56" s="86">
        <f t="shared" si="114"/>
        <v>2.5895778596193892E-50</v>
      </c>
      <c r="HT56" s="86">
        <f t="shared" si="206"/>
        <v>1.0375186209068136E-58</v>
      </c>
      <c r="HU56" s="86">
        <f t="shared" si="207"/>
        <v>1.6336190409282515E-63</v>
      </c>
      <c r="HV56" s="86">
        <f t="shared" si="208"/>
        <v>1.0609550773964197E-71</v>
      </c>
      <c r="HW56" s="86">
        <f t="shared" si="209"/>
        <v>2.3552100717392392E-79</v>
      </c>
      <c r="HX56" s="86">
        <f t="shared" si="210"/>
        <v>5.0938552283564795E-71</v>
      </c>
      <c r="HY56" s="86">
        <f t="shared" si="211"/>
        <v>3.5831731161428029E-77</v>
      </c>
      <c r="HZ56" s="86">
        <f t="shared" si="212"/>
        <v>1.5597148971587679E-72</v>
      </c>
      <c r="IA56" s="86">
        <f t="shared" si="213"/>
        <v>3.5912173841955285E-71</v>
      </c>
      <c r="IB56" s="86">
        <f t="shared" si="214"/>
        <v>1.27047806335411E-75</v>
      </c>
      <c r="IC56" s="86">
        <f t="shared" si="215"/>
        <v>1.0620044153031872E-72</v>
      </c>
      <c r="ID56" s="86">
        <f t="shared" si="216"/>
        <v>3.4886175976108793E-77</v>
      </c>
      <c r="IE56" s="86">
        <f t="shared" si="217"/>
        <v>4.5947768069485645E-66</v>
      </c>
      <c r="IF56" s="86">
        <f t="shared" si="218"/>
        <v>1.1670358605338907E-43</v>
      </c>
      <c r="IG56" s="86">
        <f t="shared" si="219"/>
        <v>6.0751870763005901E-36</v>
      </c>
      <c r="II56" s="86">
        <f t="shared" si="115"/>
        <v>6.5420694086722943E-282</v>
      </c>
      <c r="IJ56" s="86">
        <f t="shared" si="116"/>
        <v>0</v>
      </c>
      <c r="IK56" s="86">
        <f t="shared" si="117"/>
        <v>0</v>
      </c>
      <c r="IL56" s="86">
        <f t="shared" si="118"/>
        <v>0</v>
      </c>
      <c r="IM56" s="86">
        <f t="shared" si="119"/>
        <v>0</v>
      </c>
      <c r="IN56" s="86">
        <f t="shared" si="120"/>
        <v>0</v>
      </c>
      <c r="IO56" s="86">
        <f t="shared" si="121"/>
        <v>0</v>
      </c>
      <c r="IP56" s="86">
        <f t="shared" si="122"/>
        <v>0</v>
      </c>
      <c r="IQ56" s="86">
        <f t="shared" si="123"/>
        <v>0</v>
      </c>
      <c r="IR56" s="86">
        <f t="shared" si="124"/>
        <v>0</v>
      </c>
      <c r="IS56" s="86">
        <f t="shared" si="125"/>
        <v>0</v>
      </c>
      <c r="IT56" s="86">
        <f t="shared" si="126"/>
        <v>0</v>
      </c>
      <c r="IU56" s="86">
        <f t="shared" si="127"/>
        <v>0</v>
      </c>
      <c r="IV56" s="86">
        <f t="shared" si="128"/>
        <v>1.2387423786834923E-137</v>
      </c>
      <c r="IW56" s="86">
        <f t="shared" si="129"/>
        <v>3.6515714099513249E-79</v>
      </c>
      <c r="IY56" s="86">
        <f t="shared" si="130"/>
        <v>4.4380542421417331E-4</v>
      </c>
      <c r="IZ56" s="86">
        <f t="shared" si="131"/>
        <v>1.4194269784349113E-4</v>
      </c>
      <c r="JA56" s="86">
        <f t="shared" si="132"/>
        <v>1.4661022138575568E-4</v>
      </c>
      <c r="JB56" s="86">
        <f t="shared" si="133"/>
        <v>5.8918302849887143E-5</v>
      </c>
      <c r="JC56" s="86">
        <f t="shared" si="134"/>
        <v>4.1556909902414191E-5</v>
      </c>
      <c r="JD56" s="86">
        <f t="shared" si="135"/>
        <v>4.2678182848234668E-5</v>
      </c>
      <c r="JE56" s="86">
        <f t="shared" si="136"/>
        <v>3.6132403162679706E-5</v>
      </c>
      <c r="JF56" s="86">
        <f t="shared" si="137"/>
        <v>1.5368919352114181E-5</v>
      </c>
      <c r="JG56" s="86">
        <f t="shared" si="138"/>
        <v>1.4045333615068188E-5</v>
      </c>
      <c r="JH56" s="86">
        <f t="shared" si="139"/>
        <v>2.0426031119033441E-5</v>
      </c>
      <c r="JI56" s="86">
        <f t="shared" si="140"/>
        <v>3.6583520666441804E-5</v>
      </c>
      <c r="JJ56" s="86">
        <f t="shared" si="141"/>
        <v>2.592199712153257E-5</v>
      </c>
      <c r="JK56" s="86">
        <f t="shared" si="142"/>
        <v>3.9789057898778397E-5</v>
      </c>
      <c r="JL56" s="86">
        <f t="shared" si="143"/>
        <v>6.0116533507952387E-5</v>
      </c>
      <c r="JM56" s="86">
        <f t="shared" si="144"/>
        <v>3.6211540454422891E-6</v>
      </c>
    </row>
    <row r="57" spans="2:273" x14ac:dyDescent="0.25">
      <c r="B57" s="2">
        <v>30</v>
      </c>
      <c r="C57" s="37">
        <v>82.03</v>
      </c>
      <c r="D57" s="37">
        <v>83.415000000000006</v>
      </c>
      <c r="E57" s="37">
        <v>81.983999999999995</v>
      </c>
      <c r="F57" s="37">
        <v>82.951999999999998</v>
      </c>
      <c r="G57" s="37">
        <v>84.286000000000001</v>
      </c>
      <c r="H57" s="37">
        <v>83.475999999999999</v>
      </c>
      <c r="I57" s="37">
        <v>81.762</v>
      </c>
      <c r="J57" s="37">
        <v>81.983999999999995</v>
      </c>
      <c r="K57" s="37">
        <v>81.27</v>
      </c>
      <c r="L57" s="37">
        <v>79.206000000000003</v>
      </c>
      <c r="M57" s="37">
        <v>77.983999999999995</v>
      </c>
      <c r="N57" s="37">
        <v>77.856999999999999</v>
      </c>
      <c r="O57" s="37">
        <v>78.429000000000002</v>
      </c>
      <c r="P57" s="37">
        <v>77.048000000000002</v>
      </c>
      <c r="Q57" s="37">
        <v>73.221999999999994</v>
      </c>
      <c r="S57" s="4">
        <f t="shared" si="8"/>
        <v>80.871867707664563</v>
      </c>
      <c r="T57" s="4">
        <f t="shared" si="9"/>
        <v>82.533550475752662</v>
      </c>
      <c r="U57" s="4">
        <f t="shared" si="10"/>
        <v>81.422258473654082</v>
      </c>
      <c r="V57" s="4">
        <f t="shared" si="11"/>
        <v>82.21894338421572</v>
      </c>
      <c r="W57" s="4">
        <f t="shared" si="12"/>
        <v>83.517718624944933</v>
      </c>
      <c r="X57" s="4">
        <f t="shared" si="13"/>
        <v>82.934881521807313</v>
      </c>
      <c r="Y57" s="4">
        <f t="shared" si="14"/>
        <v>81.441271647181125</v>
      </c>
      <c r="Z57" s="4">
        <f t="shared" si="15"/>
        <v>81.271942773486117</v>
      </c>
      <c r="AA57" s="4">
        <f t="shared" si="16"/>
        <v>81.227100461820569</v>
      </c>
      <c r="AB57" s="4">
        <f t="shared" si="17"/>
        <v>77.999719890924339</v>
      </c>
      <c r="AC57" s="4">
        <f t="shared" si="18"/>
        <v>77.629954157913446</v>
      </c>
      <c r="AD57" s="4">
        <f t="shared" si="19"/>
        <v>77.152420239964357</v>
      </c>
      <c r="AE57" s="4">
        <f t="shared" si="20"/>
        <v>77.874851335324081</v>
      </c>
      <c r="AF57" s="4">
        <f t="shared" si="21"/>
        <v>76.223348167894059</v>
      </c>
      <c r="AG57" s="4">
        <f t="shared" si="22"/>
        <v>74.263472990254186</v>
      </c>
      <c r="AI57" s="4">
        <f t="shared" si="23"/>
        <v>1.1581322923354378</v>
      </c>
      <c r="AJ57" s="4">
        <f t="shared" si="24"/>
        <v>0.88144952424734413</v>
      </c>
      <c r="AK57" s="4">
        <f t="shared" si="25"/>
        <v>0.56174152634591223</v>
      </c>
      <c r="AL57" s="4">
        <f t="shared" si="26"/>
        <v>0.73305661578427816</v>
      </c>
      <c r="AM57" s="4">
        <f t="shared" si="27"/>
        <v>0.76828137505506788</v>
      </c>
      <c r="AN57" s="4">
        <f t="shared" si="28"/>
        <v>0.54111847819268633</v>
      </c>
      <c r="AO57" s="4">
        <f t="shared" si="29"/>
        <v>0.32072835281887535</v>
      </c>
      <c r="AP57" s="4">
        <f t="shared" si="30"/>
        <v>0.71205722651387759</v>
      </c>
      <c r="AQ57" s="4">
        <f t="shared" si="31"/>
        <v>4.28995381794266E-2</v>
      </c>
      <c r="AR57" s="4">
        <f t="shared" si="32"/>
        <v>1.2062801090756636</v>
      </c>
      <c r="AS57" s="4">
        <f t="shared" si="33"/>
        <v>0.3540458420865491</v>
      </c>
      <c r="AT57" s="4">
        <f t="shared" si="34"/>
        <v>0.70457976003564227</v>
      </c>
      <c r="AU57" s="4">
        <f t="shared" si="35"/>
        <v>0.55414866467592105</v>
      </c>
      <c r="AV57" s="4">
        <f t="shared" si="146"/>
        <v>0.82465183210594262</v>
      </c>
      <c r="AW57" s="4">
        <f t="shared" si="146"/>
        <v>-1.0414729902541922</v>
      </c>
      <c r="AY57" s="2">
        <f t="shared" si="96"/>
        <v>80.365761568550724</v>
      </c>
      <c r="AZ57" s="2">
        <f t="shared" si="147"/>
        <v>82.335808951232465</v>
      </c>
      <c r="BA57" s="2">
        <f t="shared" si="148"/>
        <v>81.216256881990091</v>
      </c>
      <c r="BB57" s="2">
        <f t="shared" si="149"/>
        <v>82.126613071325636</v>
      </c>
      <c r="BC57" s="2">
        <f t="shared" si="150"/>
        <v>83.449466124913485</v>
      </c>
      <c r="BD57" s="2">
        <f t="shared" si="151"/>
        <v>82.865758970701691</v>
      </c>
      <c r="BE57" s="2">
        <f t="shared" si="152"/>
        <v>81.380006249744625</v>
      </c>
      <c r="BF57" s="2">
        <f t="shared" si="153"/>
        <v>81.243191078943198</v>
      </c>
      <c r="BG57" s="2">
        <f t="shared" si="154"/>
        <v>81.200451977685319</v>
      </c>
      <c r="BH57" s="2">
        <f t="shared" si="155"/>
        <v>77.964015883708782</v>
      </c>
      <c r="BI57" s="2">
        <f t="shared" si="156"/>
        <v>77.569704152026944</v>
      </c>
      <c r="BJ57" s="2">
        <f t="shared" si="157"/>
        <v>77.1090640161854</v>
      </c>
      <c r="BK57" s="2">
        <f t="shared" si="158"/>
        <v>77.811510313778854</v>
      </c>
      <c r="BL57" s="2">
        <f t="shared" si="159"/>
        <v>76.138960241600671</v>
      </c>
      <c r="BM57" s="2">
        <f t="shared" si="160"/>
        <v>74.257865899411385</v>
      </c>
      <c r="BO57" s="2">
        <f t="shared" si="38"/>
        <v>82.03</v>
      </c>
      <c r="BP57" s="2">
        <f t="shared" si="39"/>
        <v>83.415000000000006</v>
      </c>
      <c r="BQ57" s="2">
        <f t="shared" si="40"/>
        <v>81.983999999999995</v>
      </c>
      <c r="BR57" s="2">
        <f t="shared" si="41"/>
        <v>82.951999999999998</v>
      </c>
      <c r="BS57" s="2">
        <f t="shared" si="42"/>
        <v>84.286000000000001</v>
      </c>
      <c r="BT57" s="2">
        <f t="shared" si="43"/>
        <v>83.475999999999999</v>
      </c>
      <c r="BU57" s="2">
        <f t="shared" si="44"/>
        <v>81.762</v>
      </c>
      <c r="BV57" s="2">
        <f t="shared" si="45"/>
        <v>81.983999999999995</v>
      </c>
      <c r="BW57" s="2">
        <f t="shared" si="46"/>
        <v>81.27</v>
      </c>
      <c r="BX57" s="2">
        <f t="shared" si="47"/>
        <v>79.206000000000003</v>
      </c>
      <c r="BY57" s="2">
        <f t="shared" si="48"/>
        <v>77.983999999999995</v>
      </c>
      <c r="BZ57" s="2">
        <f t="shared" si="49"/>
        <v>77.856999999999999</v>
      </c>
      <c r="CA57" s="2">
        <f t="shared" si="50"/>
        <v>78.429000000000002</v>
      </c>
      <c r="CB57" s="2">
        <f t="shared" si="51"/>
        <v>77.048000000000002</v>
      </c>
      <c r="CC57" s="2">
        <f t="shared" si="52"/>
        <v>73.221999999999994</v>
      </c>
      <c r="CE57" s="2" t="str">
        <f t="shared" si="97"/>
        <v/>
      </c>
      <c r="CF57" s="2" t="str">
        <f t="shared" si="98"/>
        <v/>
      </c>
      <c r="CG57" s="2" t="str">
        <f t="shared" si="99"/>
        <v/>
      </c>
      <c r="CH57" s="2" t="str">
        <f t="shared" si="100"/>
        <v/>
      </c>
      <c r="CI57" s="2" t="str">
        <f t="shared" si="101"/>
        <v/>
      </c>
      <c r="CJ57" s="2" t="str">
        <f t="shared" si="102"/>
        <v/>
      </c>
      <c r="CK57" s="2" t="str">
        <f t="shared" si="103"/>
        <v/>
      </c>
      <c r="CL57" s="2" t="str">
        <f t="shared" si="104"/>
        <v/>
      </c>
      <c r="CM57" s="2" t="str">
        <f t="shared" si="105"/>
        <v/>
      </c>
      <c r="CN57" s="2" t="str">
        <f t="shared" si="106"/>
        <v/>
      </c>
      <c r="CO57" s="2" t="str">
        <f t="shared" si="107"/>
        <v/>
      </c>
      <c r="CP57" s="2" t="str">
        <f t="shared" si="108"/>
        <v/>
      </c>
      <c r="CQ57" s="2" t="str">
        <f t="shared" si="109"/>
        <v/>
      </c>
      <c r="CR57" s="2" t="str">
        <f t="shared" si="110"/>
        <v/>
      </c>
      <c r="CS57" s="2" t="str">
        <f t="shared" si="111"/>
        <v/>
      </c>
      <c r="CU57" s="2" t="str">
        <f t="shared" si="54"/>
        <v/>
      </c>
      <c r="CV57" s="2" t="str">
        <f t="shared" si="55"/>
        <v/>
      </c>
      <c r="CW57" s="2" t="str">
        <f t="shared" si="56"/>
        <v/>
      </c>
      <c r="CX57" s="2" t="str">
        <f t="shared" si="57"/>
        <v/>
      </c>
      <c r="CY57" s="2" t="str">
        <f t="shared" si="58"/>
        <v/>
      </c>
      <c r="CZ57" s="2" t="str">
        <f t="shared" si="59"/>
        <v/>
      </c>
      <c r="DA57" s="2" t="str">
        <f t="shared" si="60"/>
        <v/>
      </c>
      <c r="DB57" s="2" t="str">
        <f t="shared" si="61"/>
        <v/>
      </c>
      <c r="DC57" s="2" t="str">
        <f t="shared" si="62"/>
        <v/>
      </c>
      <c r="DD57" s="2" t="str">
        <f t="shared" si="63"/>
        <v/>
      </c>
      <c r="DE57" s="2" t="str">
        <f t="shared" si="64"/>
        <v/>
      </c>
      <c r="DF57" s="2" t="str">
        <f t="shared" si="65"/>
        <v/>
      </c>
      <c r="DG57" s="2" t="str">
        <f t="shared" si="66"/>
        <v/>
      </c>
      <c r="DH57" s="2" t="str">
        <f t="shared" si="67"/>
        <v/>
      </c>
      <c r="DI57" s="2" t="str">
        <f t="shared" si="68"/>
        <v/>
      </c>
      <c r="DK57" s="2">
        <f t="shared" si="69"/>
        <v>82.468102901484485</v>
      </c>
      <c r="DL57" s="2">
        <f t="shared" si="161"/>
        <v>84.070526132404169</v>
      </c>
      <c r="DM57" s="2">
        <f t="shared" si="161"/>
        <v>82.840900696864139</v>
      </c>
      <c r="DN57" s="2">
        <f t="shared" si="161"/>
        <v>83.777937741404031</v>
      </c>
      <c r="DO57" s="2">
        <f t="shared" si="161"/>
        <v>85.347141196013268</v>
      </c>
      <c r="DP57" s="2">
        <f t="shared" si="161"/>
        <v>84.284887194201147</v>
      </c>
      <c r="DQ57" s="2">
        <f t="shared" si="161"/>
        <v>82.710255651892084</v>
      </c>
      <c r="DR57" s="2">
        <f t="shared" si="161"/>
        <v>82.409716560958429</v>
      </c>
      <c r="DS57" s="2">
        <f t="shared" si="161"/>
        <v>82.249508879492581</v>
      </c>
      <c r="DT57" s="2">
        <f t="shared" si="161"/>
        <v>79.103326185442484</v>
      </c>
      <c r="DU57" s="2">
        <f t="shared" si="161"/>
        <v>78.386208600059447</v>
      </c>
      <c r="DV57" s="2">
        <f t="shared" si="161"/>
        <v>78.299398067049239</v>
      </c>
      <c r="DW57" s="2">
        <f t="shared" si="161"/>
        <v>78.974654377008889</v>
      </c>
      <c r="DX57" s="2">
        <f t="shared" si="161"/>
        <v>77.442760716311497</v>
      </c>
      <c r="DY57" s="2">
        <f t="shared" si="161"/>
        <v>74.166171080139364</v>
      </c>
      <c r="EA57" s="2">
        <f t="shared" si="71"/>
        <v>75.382232926022184</v>
      </c>
      <c r="EB57" s="2">
        <f t="shared" si="72"/>
        <v>77.431238060869504</v>
      </c>
      <c r="EC57" s="2">
        <f t="shared" si="73"/>
        <v>76.693213364179741</v>
      </c>
      <c r="ED57" s="2">
        <f t="shared" si="74"/>
        <v>76.902488974790629</v>
      </c>
      <c r="EE57" s="2">
        <f t="shared" si="75"/>
        <v>77.365523356115062</v>
      </c>
      <c r="EF57" s="2">
        <f t="shared" si="76"/>
        <v>78.302371428571448</v>
      </c>
      <c r="EG57" s="2">
        <f t="shared" si="77"/>
        <v>77.131101633393826</v>
      </c>
      <c r="EH57" s="2">
        <f t="shared" si="78"/>
        <v>77.158186729943296</v>
      </c>
      <c r="EI57" s="2">
        <f t="shared" si="79"/>
        <v>77.512559671292195</v>
      </c>
      <c r="EJ57" s="2">
        <f t="shared" si="80"/>
        <v>73.965860355536549</v>
      </c>
      <c r="EK57" s="2">
        <f t="shared" si="81"/>
        <v>74.955311630796146</v>
      </c>
      <c r="EL57" s="2">
        <f t="shared" si="82"/>
        <v>73.040753890434615</v>
      </c>
      <c r="EM57" s="2">
        <f t="shared" si="83"/>
        <v>74.084488798290295</v>
      </c>
      <c r="EN57" s="2">
        <f t="shared" si="84"/>
        <v>72.062348410044038</v>
      </c>
      <c r="EO57" s="2">
        <f t="shared" si="85"/>
        <v>74.635144570916324</v>
      </c>
      <c r="EQ57" s="2">
        <f t="shared" si="86"/>
        <v>74.358100650581434</v>
      </c>
      <c r="ER57" s="2">
        <f t="shared" si="162"/>
        <v>74.737729242205347</v>
      </c>
      <c r="ES57" s="2">
        <f t="shared" si="162"/>
        <v>77.448046592396921</v>
      </c>
      <c r="ET57" s="2">
        <f t="shared" si="162"/>
        <v>76.525284065671954</v>
      </c>
      <c r="EU57" s="2">
        <f t="shared" si="162"/>
        <v>77.635008773383419</v>
      </c>
      <c r="EV57" s="2">
        <f t="shared" si="162"/>
        <v>78.028424707992471</v>
      </c>
      <c r="EW57" s="2">
        <f t="shared" si="162"/>
        <v>77.046526648499494</v>
      </c>
      <c r="EX57" s="2">
        <f t="shared" si="162"/>
        <v>76.833508267957228</v>
      </c>
      <c r="EY57" s="2">
        <f t="shared" si="162"/>
        <v>77.094381692486962</v>
      </c>
      <c r="EZ57" s="2">
        <f t="shared" si="162"/>
        <v>75.146129667300727</v>
      </c>
      <c r="FA57" s="2">
        <f t="shared" si="162"/>
        <v>75.964239045751796</v>
      </c>
      <c r="FB57" s="2">
        <f t="shared" si="162"/>
        <v>74.134051883134475</v>
      </c>
      <c r="FC57" s="2">
        <f t="shared" si="162"/>
        <v>74.977768988398992</v>
      </c>
      <c r="FD57" s="2">
        <f t="shared" si="162"/>
        <v>73.408875670111911</v>
      </c>
      <c r="FE57" s="2">
        <f t="shared" si="162"/>
        <v>76.382358718113395</v>
      </c>
      <c r="FG57" s="2">
        <f t="shared" si="88"/>
        <v>0.29668994430412016</v>
      </c>
      <c r="FH57" s="2">
        <f t="shared" si="163"/>
        <v>0.26127395793648117</v>
      </c>
      <c r="FI57" s="2">
        <f t="shared" si="163"/>
        <v>0.26427094785810584</v>
      </c>
      <c r="FJ57" s="2">
        <f t="shared" si="163"/>
        <v>0.2401762449385241</v>
      </c>
      <c r="FK57" s="2">
        <f t="shared" si="163"/>
        <v>0.23775614389462058</v>
      </c>
      <c r="FL57" s="2">
        <f t="shared" si="163"/>
        <v>0.23721208775029057</v>
      </c>
      <c r="FM57" s="2">
        <f t="shared" si="163"/>
        <v>0.23843191755747908</v>
      </c>
      <c r="FN57" s="2">
        <f t="shared" si="163"/>
        <v>0.22212990276546316</v>
      </c>
      <c r="FO57" s="2">
        <f t="shared" si="163"/>
        <v>0.22146146647457574</v>
      </c>
      <c r="FP57" s="2">
        <f t="shared" si="163"/>
        <v>0.22176765926355876</v>
      </c>
      <c r="FQ57" s="2">
        <f t="shared" si="163"/>
        <v>0.23798972841775151</v>
      </c>
      <c r="FR57" s="2">
        <f t="shared" si="163"/>
        <v>0.22636019121367668</v>
      </c>
      <c r="FS57" s="2">
        <f t="shared" si="163"/>
        <v>0.23785581490793378</v>
      </c>
      <c r="FT57" s="2">
        <f t="shared" si="163"/>
        <v>0.24232546698569959</v>
      </c>
      <c r="FU57" s="2">
        <f t="shared" si="163"/>
        <v>0.19549599447540267</v>
      </c>
      <c r="FW57" s="2">
        <f t="shared" si="112"/>
        <v>3.4140675438129427E-5</v>
      </c>
      <c r="FX57" s="2">
        <f t="shared" si="164"/>
        <v>1.6375978083915243E-5</v>
      </c>
      <c r="FY57" s="2">
        <f t="shared" si="165"/>
        <v>1.5028047673318136E-5</v>
      </c>
      <c r="FZ57" s="2">
        <f t="shared" si="166"/>
        <v>1.379368574719828E-5</v>
      </c>
      <c r="GA57" s="2">
        <f t="shared" si="167"/>
        <v>1.3390538745401075E-5</v>
      </c>
      <c r="GB57" s="2">
        <f t="shared" si="168"/>
        <v>1.1566977000718962E-5</v>
      </c>
      <c r="GC57" s="2">
        <f t="shared" si="169"/>
        <v>1.195588045704732E-5</v>
      </c>
      <c r="GD57" s="2">
        <f t="shared" si="170"/>
        <v>1.1307438983111762E-5</v>
      </c>
      <c r="GE57" s="2">
        <f t="shared" si="171"/>
        <v>1.2395544216993009E-5</v>
      </c>
      <c r="GF57" s="2">
        <f t="shared" si="172"/>
        <v>1.1412574177575445E-5</v>
      </c>
      <c r="GG57" s="2">
        <f t="shared" si="173"/>
        <v>1.3667892794987003E-5</v>
      </c>
      <c r="GH57" s="2">
        <f t="shared" si="174"/>
        <v>1.2485598096582446E-5</v>
      </c>
      <c r="GI57" s="2">
        <f t="shared" si="175"/>
        <v>1.1480754762625893E-5</v>
      </c>
      <c r="GJ57" s="2">
        <f t="shared" si="176"/>
        <v>7.7606902939420687E-6</v>
      </c>
      <c r="GK57" s="2">
        <f t="shared" si="177"/>
        <v>7.0857427516174899E-6</v>
      </c>
      <c r="GM57" s="86">
        <f t="shared" si="113"/>
        <v>6.3798265497113532E-4</v>
      </c>
      <c r="GN57" s="86">
        <f t="shared" si="178"/>
        <v>2.1683621001247934E-4</v>
      </c>
      <c r="GO57" s="86">
        <f t="shared" si="179"/>
        <v>2.2450006225359969E-4</v>
      </c>
      <c r="GP57" s="86">
        <f t="shared" si="180"/>
        <v>9.4318229796834475E-5</v>
      </c>
      <c r="GQ57" s="86">
        <f t="shared" si="181"/>
        <v>6.8474941257349795E-5</v>
      </c>
      <c r="GR57" s="86">
        <f t="shared" si="182"/>
        <v>7.0058793268547447E-5</v>
      </c>
      <c r="GS57" s="86">
        <f t="shared" si="183"/>
        <v>6.0444300886894941E-5</v>
      </c>
      <c r="GT57" s="86">
        <f t="shared" si="184"/>
        <v>2.6867497458558482E-5</v>
      </c>
      <c r="GU57" s="86">
        <f t="shared" si="185"/>
        <v>2.4720653685152811E-5</v>
      </c>
      <c r="GV57" s="86">
        <f t="shared" si="186"/>
        <v>3.4750074990298785E-5</v>
      </c>
      <c r="GW57" s="86">
        <f t="shared" si="187"/>
        <v>6.1064669100730358E-5</v>
      </c>
      <c r="GX57" s="86">
        <f t="shared" si="188"/>
        <v>4.3579044816434788E-5</v>
      </c>
      <c r="GY57" s="86">
        <f t="shared" si="189"/>
        <v>6.5854172823211915E-5</v>
      </c>
      <c r="GZ57" s="86">
        <f t="shared" si="190"/>
        <v>9.6472188956935406E-5</v>
      </c>
      <c r="HA57" s="86">
        <f t="shared" si="191"/>
        <v>6.7412445295247564E-6</v>
      </c>
      <c r="HC57" s="86">
        <f t="shared" si="145"/>
        <v>5.2070276817796379E-13</v>
      </c>
      <c r="HD57" s="86">
        <f t="shared" si="192"/>
        <v>1.0669681543044147E-13</v>
      </c>
      <c r="HE57" s="86">
        <f t="shared" si="193"/>
        <v>1.6497706562408217E-14</v>
      </c>
      <c r="HF57" s="86">
        <f t="shared" si="194"/>
        <v>4.7557076290361468E-16</v>
      </c>
      <c r="HG57" s="86">
        <f t="shared" si="195"/>
        <v>3.0922420506325375E-17</v>
      </c>
      <c r="HH57" s="86">
        <f t="shared" si="196"/>
        <v>2.435041207999799E-15</v>
      </c>
      <c r="HI57" s="86">
        <f t="shared" si="197"/>
        <v>2.0640186696788672E-16</v>
      </c>
      <c r="HJ57" s="86">
        <f t="shared" si="198"/>
        <v>2.4254883070598387E-15</v>
      </c>
      <c r="HK57" s="86">
        <f t="shared" si="199"/>
        <v>3.3778142390006481E-15</v>
      </c>
      <c r="HL57" s="86">
        <f t="shared" si="200"/>
        <v>3.5833627465536812E-16</v>
      </c>
      <c r="HM57" s="86">
        <f t="shared" si="201"/>
        <v>1.0599070784879899E-15</v>
      </c>
      <c r="HN57" s="86">
        <f t="shared" si="202"/>
        <v>1.1745828747509934E-16</v>
      </c>
      <c r="HO57" s="86">
        <f t="shared" si="203"/>
        <v>1.7622952932195424E-14</v>
      </c>
      <c r="HP57" s="86">
        <f t="shared" si="204"/>
        <v>5.5332511548621145E-15</v>
      </c>
      <c r="HQ57" s="86">
        <f t="shared" si="205"/>
        <v>4.9599106236980206E-20</v>
      </c>
      <c r="HS57" s="86">
        <f t="shared" si="114"/>
        <v>3.1067106737875522E-49</v>
      </c>
      <c r="HT57" s="86">
        <f t="shared" si="206"/>
        <v>1.6636004575529206E-57</v>
      </c>
      <c r="HU57" s="86">
        <f t="shared" si="207"/>
        <v>3.348319160659925E-62</v>
      </c>
      <c r="HV57" s="86">
        <f t="shared" si="208"/>
        <v>3.171028277599428E-70</v>
      </c>
      <c r="HW57" s="86">
        <f t="shared" si="209"/>
        <v>1.0046277974782205E-77</v>
      </c>
      <c r="HX57" s="86">
        <f t="shared" si="210"/>
        <v>1.3884013939851655E-69</v>
      </c>
      <c r="HY57" s="86">
        <f t="shared" si="211"/>
        <v>1.3311387381693064E-75</v>
      </c>
      <c r="HZ57" s="86">
        <f t="shared" si="212"/>
        <v>4.5931690449006647E-71</v>
      </c>
      <c r="IA57" s="86">
        <f t="shared" si="213"/>
        <v>1.0126284915925245E-69</v>
      </c>
      <c r="IB57" s="86">
        <f t="shared" si="214"/>
        <v>4.3092139903330991E-74</v>
      </c>
      <c r="IC57" s="86">
        <f t="shared" si="215"/>
        <v>3.291684035276787E-71</v>
      </c>
      <c r="ID57" s="86">
        <f t="shared" si="216"/>
        <v>1.301955365463853E-75</v>
      </c>
      <c r="IE57" s="86">
        <f t="shared" si="217"/>
        <v>9.820327777592142E-65</v>
      </c>
      <c r="IF57" s="86">
        <f t="shared" si="218"/>
        <v>8.1471747065909398E-43</v>
      </c>
      <c r="IG57" s="86">
        <f t="shared" si="219"/>
        <v>2.9219597587134136E-35</v>
      </c>
      <c r="II57" s="86">
        <f t="shared" si="115"/>
        <v>5.7490868030866288E-277</v>
      </c>
      <c r="IJ57" s="86">
        <f t="shared" si="116"/>
        <v>0</v>
      </c>
      <c r="IK57" s="86">
        <f t="shared" si="117"/>
        <v>0</v>
      </c>
      <c r="IL57" s="86">
        <f t="shared" si="118"/>
        <v>0</v>
      </c>
      <c r="IM57" s="86">
        <f t="shared" si="119"/>
        <v>0</v>
      </c>
      <c r="IN57" s="86">
        <f t="shared" si="120"/>
        <v>0</v>
      </c>
      <c r="IO57" s="86">
        <f t="shared" si="121"/>
        <v>0</v>
      </c>
      <c r="IP57" s="86">
        <f t="shared" si="122"/>
        <v>0</v>
      </c>
      <c r="IQ57" s="86">
        <f t="shared" si="123"/>
        <v>0</v>
      </c>
      <c r="IR57" s="86">
        <f t="shared" si="124"/>
        <v>0</v>
      </c>
      <c r="IS57" s="86">
        <f t="shared" si="125"/>
        <v>0</v>
      </c>
      <c r="IT57" s="86">
        <f t="shared" si="126"/>
        <v>0</v>
      </c>
      <c r="IU57" s="86">
        <f t="shared" si="127"/>
        <v>0</v>
      </c>
      <c r="IV57" s="86">
        <f t="shared" si="128"/>
        <v>1.554596043641567E-135</v>
      </c>
      <c r="IW57" s="86">
        <f t="shared" si="129"/>
        <v>5.6131169377381189E-78</v>
      </c>
      <c r="IY57" s="86">
        <f t="shared" si="130"/>
        <v>6.3798265549183805E-4</v>
      </c>
      <c r="IZ57" s="86">
        <f t="shared" si="131"/>
        <v>2.1683621011917616E-4</v>
      </c>
      <c r="JA57" s="86">
        <f t="shared" si="132"/>
        <v>2.245000622700974E-4</v>
      </c>
      <c r="JB57" s="86">
        <f t="shared" si="133"/>
        <v>9.4318229797310047E-5</v>
      </c>
      <c r="JC57" s="86">
        <f t="shared" si="134"/>
        <v>6.8474941257380722E-5</v>
      </c>
      <c r="JD57" s="86">
        <f t="shared" si="135"/>
        <v>7.0058793270982484E-5</v>
      </c>
      <c r="JE57" s="86">
        <f t="shared" si="136"/>
        <v>6.0444300887101346E-5</v>
      </c>
      <c r="JF57" s="86">
        <f t="shared" si="137"/>
        <v>2.6867497460983971E-5</v>
      </c>
      <c r="JG57" s="86">
        <f t="shared" si="138"/>
        <v>2.4720653688530626E-5</v>
      </c>
      <c r="JH57" s="86">
        <f t="shared" si="139"/>
        <v>3.4750074990657121E-5</v>
      </c>
      <c r="JI57" s="86">
        <f t="shared" si="140"/>
        <v>6.106466910179026E-5</v>
      </c>
      <c r="JJ57" s="86">
        <f t="shared" si="141"/>
        <v>4.3579044816552247E-5</v>
      </c>
      <c r="JK57" s="86">
        <f t="shared" si="142"/>
        <v>6.5854172840834862E-5</v>
      </c>
      <c r="JL57" s="86">
        <f t="shared" si="143"/>
        <v>9.6472188962468659E-5</v>
      </c>
      <c r="JM57" s="86">
        <f t="shared" si="144"/>
        <v>6.7412445295248064E-6</v>
      </c>
    </row>
    <row r="58" spans="2:273" x14ac:dyDescent="0.25">
      <c r="B58" s="2">
        <v>31</v>
      </c>
      <c r="C58" s="37">
        <v>83.272999999999996</v>
      </c>
      <c r="D58" s="37">
        <v>83</v>
      </c>
      <c r="E58" s="37">
        <v>82.570999999999998</v>
      </c>
      <c r="F58" s="37">
        <v>82.951999999999998</v>
      </c>
      <c r="G58" s="37">
        <v>83.936999999999998</v>
      </c>
      <c r="H58" s="37">
        <v>84.063000000000002</v>
      </c>
      <c r="I58" s="37">
        <v>82.016000000000005</v>
      </c>
      <c r="J58" s="37">
        <v>81.635000000000005</v>
      </c>
      <c r="K58" s="37">
        <v>81.412999999999997</v>
      </c>
      <c r="L58" s="37">
        <v>78.602999999999994</v>
      </c>
      <c r="M58" s="37">
        <v>77.905000000000001</v>
      </c>
      <c r="N58" s="37">
        <v>77.873000000000005</v>
      </c>
      <c r="O58" s="37">
        <v>78.126999999999995</v>
      </c>
      <c r="P58" s="37">
        <v>77.888999999999996</v>
      </c>
      <c r="Q58" s="37">
        <v>73.094999999999999</v>
      </c>
      <c r="S58" s="4">
        <f t="shared" si="8"/>
        <v>81.076680841866619</v>
      </c>
      <c r="T58" s="4">
        <f t="shared" si="9"/>
        <v>82.625086864606061</v>
      </c>
      <c r="U58" s="4">
        <f t="shared" si="10"/>
        <v>81.573110826521088</v>
      </c>
      <c r="V58" s="4">
        <f t="shared" si="11"/>
        <v>82.322419526296841</v>
      </c>
      <c r="W58" s="4">
        <f t="shared" si="12"/>
        <v>83.588814689394397</v>
      </c>
      <c r="X58" s="4">
        <f t="shared" si="13"/>
        <v>83.006129501079513</v>
      </c>
      <c r="Y58" s="4">
        <f t="shared" si="14"/>
        <v>81.486222603858536</v>
      </c>
      <c r="Z58" s="4">
        <f t="shared" si="15"/>
        <v>81.287400545611774</v>
      </c>
      <c r="AA58" s="4">
        <f t="shared" si="16"/>
        <v>81.263963594436134</v>
      </c>
      <c r="AB58" s="4">
        <f t="shared" si="17"/>
        <v>78.044591241137695</v>
      </c>
      <c r="AC58" s="4">
        <f t="shared" si="18"/>
        <v>77.6819041828238</v>
      </c>
      <c r="AD58" s="4">
        <f t="shared" si="19"/>
        <v>77.230175875847721</v>
      </c>
      <c r="AE58" s="4">
        <f t="shared" si="20"/>
        <v>77.982258361854747</v>
      </c>
      <c r="AF58" s="4">
        <f t="shared" si="21"/>
        <v>76.318748541890358</v>
      </c>
      <c r="AG58" s="4">
        <f t="shared" si="22"/>
        <v>74.401159573630579</v>
      </c>
      <c r="AI58" s="4">
        <f t="shared" si="23"/>
        <v>2.1963191581333774</v>
      </c>
      <c r="AJ58" s="4">
        <f t="shared" si="24"/>
        <v>0.374913135393939</v>
      </c>
      <c r="AK58" s="4">
        <f t="shared" si="25"/>
        <v>0.99788917347891015</v>
      </c>
      <c r="AL58" s="4">
        <f t="shared" si="26"/>
        <v>0.62958047370315739</v>
      </c>
      <c r="AM58" s="4">
        <f t="shared" si="27"/>
        <v>0.34818531060560076</v>
      </c>
      <c r="AN58" s="4">
        <f t="shared" si="28"/>
        <v>1.0568704989204889</v>
      </c>
      <c r="AO58" s="4">
        <f t="shared" si="29"/>
        <v>0.52977739614146913</v>
      </c>
      <c r="AP58" s="4">
        <f t="shared" si="30"/>
        <v>0.34759945438823081</v>
      </c>
      <c r="AQ58" s="4">
        <f t="shared" si="31"/>
        <v>0.14903640556386222</v>
      </c>
      <c r="AR58" s="4">
        <f t="shared" si="32"/>
        <v>0.55840875886229924</v>
      </c>
      <c r="AS58" s="4">
        <f t="shared" si="33"/>
        <v>0.22309581717620119</v>
      </c>
      <c r="AT58" s="4">
        <f t="shared" si="34"/>
        <v>0.64282412415228407</v>
      </c>
      <c r="AU58" s="4">
        <f t="shared" si="35"/>
        <v>0.14474163814524843</v>
      </c>
      <c r="AV58" s="4">
        <f t="shared" si="146"/>
        <v>1.5702514581096381</v>
      </c>
      <c r="AW58" s="4">
        <f t="shared" si="146"/>
        <v>-1.3061595736305804</v>
      </c>
      <c r="AY58" s="2">
        <f t="shared" si="96"/>
        <v>80.373656911756612</v>
      </c>
      <c r="AZ58" s="2">
        <f t="shared" si="147"/>
        <v>82.333847955223334</v>
      </c>
      <c r="BA58" s="2">
        <f t="shared" si="148"/>
        <v>81.269108728162962</v>
      </c>
      <c r="BB58" s="2">
        <f t="shared" si="149"/>
        <v>82.180150072754998</v>
      </c>
      <c r="BC58" s="2">
        <f t="shared" si="150"/>
        <v>83.480754131264788</v>
      </c>
      <c r="BD58" s="2">
        <f t="shared" si="151"/>
        <v>82.897068820945037</v>
      </c>
      <c r="BE58" s="2">
        <f t="shared" si="152"/>
        <v>81.387852434779219</v>
      </c>
      <c r="BF58" s="2">
        <f t="shared" si="153"/>
        <v>81.23921920010396</v>
      </c>
      <c r="BG58" s="2">
        <f t="shared" si="154"/>
        <v>81.219019170904147</v>
      </c>
      <c r="BH58" s="2">
        <f t="shared" si="155"/>
        <v>77.986262360882975</v>
      </c>
      <c r="BI58" s="2">
        <f t="shared" si="156"/>
        <v>77.585358331606031</v>
      </c>
      <c r="BJ58" s="2">
        <f t="shared" si="157"/>
        <v>77.16015956788047</v>
      </c>
      <c r="BK58" s="2">
        <f t="shared" si="158"/>
        <v>77.881558102369354</v>
      </c>
      <c r="BL58" s="2">
        <f t="shared" si="159"/>
        <v>76.188444516696819</v>
      </c>
      <c r="BM58" s="2">
        <f t="shared" si="160"/>
        <v>74.391163363143946</v>
      </c>
      <c r="BO58" s="2">
        <f t="shared" si="38"/>
        <v>83.272999999999996</v>
      </c>
      <c r="BP58" s="2">
        <f t="shared" si="39"/>
        <v>83</v>
      </c>
      <c r="BQ58" s="2">
        <f t="shared" si="40"/>
        <v>82.570999999999998</v>
      </c>
      <c r="BR58" s="2">
        <f t="shared" si="41"/>
        <v>82.951999999999998</v>
      </c>
      <c r="BS58" s="2">
        <f t="shared" si="42"/>
        <v>83.936999999999998</v>
      </c>
      <c r="BT58" s="2">
        <f t="shared" si="43"/>
        <v>84.063000000000002</v>
      </c>
      <c r="BU58" s="2">
        <f t="shared" si="44"/>
        <v>82.016000000000005</v>
      </c>
      <c r="BV58" s="2">
        <f t="shared" si="45"/>
        <v>81.635000000000005</v>
      </c>
      <c r="BW58" s="2">
        <f t="shared" si="46"/>
        <v>81.412999999999997</v>
      </c>
      <c r="BX58" s="2">
        <f t="shared" si="47"/>
        <v>78.602999999999994</v>
      </c>
      <c r="BY58" s="2">
        <f t="shared" si="48"/>
        <v>77.905000000000001</v>
      </c>
      <c r="BZ58" s="2">
        <f t="shared" si="49"/>
        <v>77.873000000000005</v>
      </c>
      <c r="CA58" s="2">
        <f t="shared" si="50"/>
        <v>78.126999999999995</v>
      </c>
      <c r="CB58" s="2">
        <f t="shared" si="51"/>
        <v>77.888999999999996</v>
      </c>
      <c r="CC58" s="2">
        <f t="shared" si="52"/>
        <v>73.094999999999999</v>
      </c>
      <c r="CE58" s="2" t="str">
        <f t="shared" si="97"/>
        <v/>
      </c>
      <c r="CF58" s="2" t="str">
        <f t="shared" si="98"/>
        <v/>
      </c>
      <c r="CG58" s="2" t="str">
        <f t="shared" si="99"/>
        <v/>
      </c>
      <c r="CH58" s="2" t="str">
        <f t="shared" si="100"/>
        <v/>
      </c>
      <c r="CI58" s="2" t="str">
        <f t="shared" si="101"/>
        <v/>
      </c>
      <c r="CJ58" s="2" t="str">
        <f t="shared" si="102"/>
        <v/>
      </c>
      <c r="CK58" s="2" t="str">
        <f t="shared" si="103"/>
        <v/>
      </c>
      <c r="CL58" s="2" t="str">
        <f t="shared" si="104"/>
        <v/>
      </c>
      <c r="CM58" s="2" t="str">
        <f t="shared" si="105"/>
        <v/>
      </c>
      <c r="CN58" s="2" t="str">
        <f t="shared" si="106"/>
        <v/>
      </c>
      <c r="CO58" s="2" t="str">
        <f t="shared" si="107"/>
        <v/>
      </c>
      <c r="CP58" s="2" t="str">
        <f t="shared" si="108"/>
        <v/>
      </c>
      <c r="CQ58" s="2" t="str">
        <f t="shared" si="109"/>
        <v/>
      </c>
      <c r="CR58" s="2" t="str">
        <f t="shared" si="110"/>
        <v/>
      </c>
      <c r="CS58" s="2" t="str">
        <f t="shared" si="111"/>
        <v/>
      </c>
      <c r="CU58" s="2" t="str">
        <f t="shared" si="54"/>
        <v/>
      </c>
      <c r="CV58" s="2" t="str">
        <f t="shared" si="55"/>
        <v/>
      </c>
      <c r="CW58" s="2" t="str">
        <f t="shared" si="56"/>
        <v/>
      </c>
      <c r="CX58" s="2" t="str">
        <f t="shared" si="57"/>
        <v/>
      </c>
      <c r="CY58" s="2" t="str">
        <f t="shared" si="58"/>
        <v/>
      </c>
      <c r="CZ58" s="2" t="str">
        <f t="shared" si="59"/>
        <v/>
      </c>
      <c r="DA58" s="2" t="str">
        <f t="shared" si="60"/>
        <v/>
      </c>
      <c r="DB58" s="2" t="str">
        <f t="shared" si="61"/>
        <v/>
      </c>
      <c r="DC58" s="2" t="str">
        <f t="shared" si="62"/>
        <v/>
      </c>
      <c r="DD58" s="2" t="str">
        <f t="shared" si="63"/>
        <v/>
      </c>
      <c r="DE58" s="2" t="str">
        <f t="shared" si="64"/>
        <v/>
      </c>
      <c r="DF58" s="2" t="str">
        <f t="shared" si="65"/>
        <v/>
      </c>
      <c r="DG58" s="2" t="str">
        <f t="shared" si="66"/>
        <v/>
      </c>
      <c r="DH58" s="2" t="str">
        <f t="shared" si="67"/>
        <v/>
      </c>
      <c r="DI58" s="2" t="str">
        <f t="shared" si="68"/>
        <v/>
      </c>
      <c r="DK58" s="2">
        <f t="shared" si="69"/>
        <v>82.713387314439942</v>
      </c>
      <c r="DL58" s="2">
        <f t="shared" si="161"/>
        <v>84.266695818815322</v>
      </c>
      <c r="DM58" s="2">
        <f t="shared" si="161"/>
        <v>83.0961029616725</v>
      </c>
      <c r="DN58" s="2">
        <f t="shared" si="161"/>
        <v>84.033828430975376</v>
      </c>
      <c r="DO58" s="2">
        <f t="shared" si="161"/>
        <v>85.595019933554795</v>
      </c>
      <c r="DP58" s="2">
        <f t="shared" si="161"/>
        <v>84.487293264874651</v>
      </c>
      <c r="DQ58" s="2">
        <f t="shared" si="161"/>
        <v>82.871072036301769</v>
      </c>
      <c r="DR58" s="2">
        <f t="shared" si="161"/>
        <v>82.538811557434812</v>
      </c>
      <c r="DS58" s="2">
        <f t="shared" si="161"/>
        <v>82.39791099365749</v>
      </c>
      <c r="DT58" s="2">
        <f t="shared" si="161"/>
        <v>79.259711265478728</v>
      </c>
      <c r="DU58" s="2">
        <f t="shared" si="161"/>
        <v>78.511551359965438</v>
      </c>
      <c r="DV58" s="2">
        <f t="shared" si="161"/>
        <v>78.502630927212323</v>
      </c>
      <c r="DW58" s="2">
        <f t="shared" si="161"/>
        <v>79.207011479350683</v>
      </c>
      <c r="DX58" s="2">
        <f t="shared" si="161"/>
        <v>77.654705453366844</v>
      </c>
      <c r="DY58" s="2">
        <f t="shared" si="161"/>
        <v>74.343874390243897</v>
      </c>
      <c r="EA58" s="2">
        <f t="shared" si="71"/>
        <v>75.315415570370135</v>
      </c>
      <c r="EB58" s="2">
        <f t="shared" si="72"/>
        <v>77.349939365679219</v>
      </c>
      <c r="EC58" s="2">
        <f t="shared" si="73"/>
        <v>76.630265139313238</v>
      </c>
      <c r="ED58" s="2">
        <f t="shared" si="74"/>
        <v>76.831854271878981</v>
      </c>
      <c r="EE58" s="2">
        <f t="shared" si="75"/>
        <v>77.298841737251024</v>
      </c>
      <c r="EF58" s="2">
        <f t="shared" si="76"/>
        <v>78.233438095238114</v>
      </c>
      <c r="EG58" s="2">
        <f t="shared" si="77"/>
        <v>77.067199637023592</v>
      </c>
      <c r="EH58" s="2">
        <f t="shared" si="78"/>
        <v>77.088671064843524</v>
      </c>
      <c r="EI58" s="2">
        <f t="shared" si="79"/>
        <v>77.4393552547035</v>
      </c>
      <c r="EJ58" s="2">
        <f t="shared" si="80"/>
        <v>73.910591418576445</v>
      </c>
      <c r="EK58" s="2">
        <f t="shared" si="81"/>
        <v>74.880693117688352</v>
      </c>
      <c r="EL58" s="2">
        <f t="shared" si="82"/>
        <v>72.975596661229972</v>
      </c>
      <c r="EM58" s="2">
        <f t="shared" si="83"/>
        <v>74.008154914789827</v>
      </c>
      <c r="EN58" s="2">
        <f t="shared" si="84"/>
        <v>72.007259170780898</v>
      </c>
      <c r="EO58" s="2">
        <f t="shared" si="85"/>
        <v>74.568580141805455</v>
      </c>
      <c r="EQ58" s="2">
        <f t="shared" si="86"/>
        <v>74.304709113262646</v>
      </c>
      <c r="ER58" s="2">
        <f t="shared" si="162"/>
        <v>74.690936105635586</v>
      </c>
      <c r="ES58" s="2">
        <f t="shared" si="162"/>
        <v>77.375650725242863</v>
      </c>
      <c r="ET58" s="2">
        <f t="shared" si="162"/>
        <v>76.459399161553193</v>
      </c>
      <c r="EU58" s="2">
        <f t="shared" si="162"/>
        <v>77.564912516570928</v>
      </c>
      <c r="EV58" s="2">
        <f t="shared" si="162"/>
        <v>77.962954361958097</v>
      </c>
      <c r="EW58" s="2">
        <f t="shared" si="162"/>
        <v>76.983668507765174</v>
      </c>
      <c r="EX58" s="2">
        <f t="shared" si="162"/>
        <v>76.768112288934375</v>
      </c>
      <c r="EY58" s="2">
        <f t="shared" si="162"/>
        <v>77.026480383970636</v>
      </c>
      <c r="EZ58" s="2">
        <f t="shared" si="162"/>
        <v>75.075879937290054</v>
      </c>
      <c r="FA58" s="2">
        <f t="shared" si="162"/>
        <v>75.876670779932894</v>
      </c>
      <c r="FB58" s="2">
        <f t="shared" si="162"/>
        <v>74.055169676559615</v>
      </c>
      <c r="FC58" s="2">
        <f t="shared" si="162"/>
        <v>74.890069404586868</v>
      </c>
      <c r="FD58" s="2">
        <f t="shared" si="162"/>
        <v>73.336030991735981</v>
      </c>
      <c r="FE58" s="2">
        <f t="shared" si="162"/>
        <v>76.2895187286382</v>
      </c>
      <c r="FG58" s="2">
        <f t="shared" si="88"/>
        <v>0.31626135492965129</v>
      </c>
      <c r="FH58" s="2">
        <f t="shared" si="163"/>
        <v>0.27943735361488586</v>
      </c>
      <c r="FI58" s="2">
        <f t="shared" si="163"/>
        <v>0.28256299741741081</v>
      </c>
      <c r="FJ58" s="2">
        <f t="shared" si="163"/>
        <v>0.25738397335102237</v>
      </c>
      <c r="FK58" s="2">
        <f t="shared" si="163"/>
        <v>0.2548486373874565</v>
      </c>
      <c r="FL58" s="2">
        <f t="shared" si="163"/>
        <v>0.25427851625438747</v>
      </c>
      <c r="FM58" s="2">
        <f t="shared" si="163"/>
        <v>0.25555670498001193</v>
      </c>
      <c r="FN58" s="2">
        <f t="shared" si="163"/>
        <v>0.23845043713984979</v>
      </c>
      <c r="FO58" s="2">
        <f t="shared" si="163"/>
        <v>0.23774789944038555</v>
      </c>
      <c r="FP58" s="2">
        <f t="shared" si="163"/>
        <v>0.23806972418401318</v>
      </c>
      <c r="FQ58" s="2">
        <f t="shared" si="163"/>
        <v>0.25509339467473569</v>
      </c>
      <c r="FR58" s="2">
        <f t="shared" si="163"/>
        <v>0.24289448450359857</v>
      </c>
      <c r="FS58" s="2">
        <f t="shared" si="163"/>
        <v>0.25495307716206589</v>
      </c>
      <c r="FT58" s="2">
        <f t="shared" si="163"/>
        <v>0.25963456231014898</v>
      </c>
      <c r="FU58" s="2">
        <f t="shared" si="163"/>
        <v>0.21038892856564495</v>
      </c>
      <c r="FW58" s="2">
        <f t="shared" si="112"/>
        <v>3.7434382916987358E-5</v>
      </c>
      <c r="FX58" s="2">
        <f t="shared" si="164"/>
        <v>1.7955874540599762E-5</v>
      </c>
      <c r="FY58" s="2">
        <f t="shared" si="165"/>
        <v>1.6477902713429684E-5</v>
      </c>
      <c r="FZ58" s="2">
        <f t="shared" si="166"/>
        <v>1.5124455538780962E-5</v>
      </c>
      <c r="GA58" s="2">
        <f t="shared" si="167"/>
        <v>1.468241480080418E-5</v>
      </c>
      <c r="GB58" s="2">
        <f t="shared" si="168"/>
        <v>1.2682923922928605E-5</v>
      </c>
      <c r="GC58" s="2">
        <f t="shared" si="169"/>
        <v>1.3109347115453759E-5</v>
      </c>
      <c r="GD58" s="2">
        <f t="shared" si="170"/>
        <v>1.2398346773580753E-5</v>
      </c>
      <c r="GE58" s="2">
        <f t="shared" si="171"/>
        <v>1.3591427709276627E-5</v>
      </c>
      <c r="GF58" s="2">
        <f t="shared" si="172"/>
        <v>1.2513624969269116E-5</v>
      </c>
      <c r="GG58" s="2">
        <f t="shared" si="173"/>
        <v>1.4986526674887823E-5</v>
      </c>
      <c r="GH58" s="2">
        <f t="shared" si="174"/>
        <v>1.3690169587695765E-5</v>
      </c>
      <c r="GI58" s="2">
        <f t="shared" si="175"/>
        <v>1.2588383329057807E-5</v>
      </c>
      <c r="GJ58" s="2">
        <f t="shared" si="176"/>
        <v>8.509421323005519E-6</v>
      </c>
      <c r="GK58" s="2">
        <f t="shared" si="177"/>
        <v>7.769357119342771E-6</v>
      </c>
      <c r="GM58" s="86">
        <f t="shared" si="113"/>
        <v>9.0892814986196185E-4</v>
      </c>
      <c r="GN58" s="86">
        <f t="shared" si="178"/>
        <v>3.2772441787586189E-4</v>
      </c>
      <c r="GO58" s="86">
        <f t="shared" si="179"/>
        <v>3.4006090953443165E-4</v>
      </c>
      <c r="GP58" s="86">
        <f t="shared" si="180"/>
        <v>1.4918514484679035E-4</v>
      </c>
      <c r="GQ58" s="86">
        <f t="shared" si="181"/>
        <v>1.1136338073224361E-4</v>
      </c>
      <c r="GR58" s="86">
        <f t="shared" si="182"/>
        <v>1.1353057475204489E-4</v>
      </c>
      <c r="GS58" s="86">
        <f t="shared" si="183"/>
        <v>9.9739277766409403E-5</v>
      </c>
      <c r="GT58" s="86">
        <f t="shared" si="184"/>
        <v>4.6274070881672356E-5</v>
      </c>
      <c r="GU58" s="86">
        <f t="shared" si="185"/>
        <v>4.285572144924468E-5</v>
      </c>
      <c r="GV58" s="86">
        <f t="shared" si="186"/>
        <v>5.8306845128566522E-5</v>
      </c>
      <c r="GW58" s="86">
        <f t="shared" si="187"/>
        <v>1.0055204314372933E-4</v>
      </c>
      <c r="GX58" s="86">
        <f t="shared" si="188"/>
        <v>7.2279703361991795E-5</v>
      </c>
      <c r="GY58" s="86">
        <f t="shared" si="189"/>
        <v>1.075592071208408E-4</v>
      </c>
      <c r="GZ58" s="86">
        <f t="shared" si="190"/>
        <v>1.5294270962349472E-4</v>
      </c>
      <c r="HA58" s="86">
        <f t="shared" si="191"/>
        <v>1.234648923917138E-5</v>
      </c>
      <c r="HC58" s="86">
        <f t="shared" si="145"/>
        <v>1.3116578788203145E-12</v>
      </c>
      <c r="HD58" s="86">
        <f t="shared" si="192"/>
        <v>2.8428780614551866E-13</v>
      </c>
      <c r="HE58" s="86">
        <f t="shared" si="193"/>
        <v>4.747271011779751E-14</v>
      </c>
      <c r="HF58" s="86">
        <f t="shared" si="194"/>
        <v>1.5475319191949463E-15</v>
      </c>
      <c r="HG58" s="86">
        <f t="shared" si="195"/>
        <v>1.1186953748935064E-16</v>
      </c>
      <c r="HH58" s="86">
        <f t="shared" si="196"/>
        <v>7.5055354043052479E-15</v>
      </c>
      <c r="HI58" s="86">
        <f t="shared" si="197"/>
        <v>7.0163806204282932E-16</v>
      </c>
      <c r="HJ58" s="86">
        <f t="shared" si="198"/>
        <v>7.581275161559029E-15</v>
      </c>
      <c r="HK58" s="86">
        <f t="shared" si="199"/>
        <v>1.0458896555302065E-14</v>
      </c>
      <c r="HL58" s="86">
        <f t="shared" si="200"/>
        <v>1.1846841851108484E-15</v>
      </c>
      <c r="HM58" s="86">
        <f t="shared" si="201"/>
        <v>3.4153138536114052E-15</v>
      </c>
      <c r="HN58" s="86">
        <f t="shared" si="202"/>
        <v>4.0382136482213314E-16</v>
      </c>
      <c r="HO58" s="86">
        <f t="shared" si="203"/>
        <v>5.031078690849907E-14</v>
      </c>
      <c r="HP58" s="86">
        <f t="shared" si="204"/>
        <v>1.6086705877876589E-14</v>
      </c>
      <c r="HQ58" s="86">
        <f t="shared" si="205"/>
        <v>2.1942802844024583E-19</v>
      </c>
      <c r="HS58" s="86">
        <f t="shared" si="114"/>
        <v>3.6253452666354404E-48</v>
      </c>
      <c r="HT58" s="86">
        <f t="shared" si="206"/>
        <v>2.5900119287870811E-56</v>
      </c>
      <c r="HU58" s="86">
        <f t="shared" si="207"/>
        <v>6.6451528110345612E-61</v>
      </c>
      <c r="HV58" s="86">
        <f t="shared" si="208"/>
        <v>9.1421487281873072E-69</v>
      </c>
      <c r="HW58" s="86">
        <f t="shared" si="209"/>
        <v>4.1185887461619219E-76</v>
      </c>
      <c r="HX58" s="86">
        <f t="shared" si="210"/>
        <v>3.6561559544074619E-68</v>
      </c>
      <c r="HY58" s="86">
        <f t="shared" si="211"/>
        <v>4.7613977042764937E-74</v>
      </c>
      <c r="HZ58" s="86">
        <f t="shared" si="212"/>
        <v>1.3057040066896874E-69</v>
      </c>
      <c r="IA58" s="86">
        <f t="shared" si="213"/>
        <v>2.7569118697168576E-68</v>
      </c>
      <c r="IB58" s="86">
        <f t="shared" si="214"/>
        <v>1.4088911116224258E-72</v>
      </c>
      <c r="IC58" s="86">
        <f t="shared" si="215"/>
        <v>9.8388052779042805E-70</v>
      </c>
      <c r="ID58" s="86">
        <f t="shared" si="216"/>
        <v>4.6779448990450512E-74</v>
      </c>
      <c r="IE58" s="86">
        <f t="shared" si="217"/>
        <v>2.0331451698430519E-63</v>
      </c>
      <c r="IF58" s="86">
        <f t="shared" si="218"/>
        <v>5.5774341585141496E-42</v>
      </c>
      <c r="IG58" s="86">
        <f t="shared" si="219"/>
        <v>1.3836014922990761E-34</v>
      </c>
      <c r="II58" s="86">
        <f t="shared" si="115"/>
        <v>4.5653695782101641E-272</v>
      </c>
      <c r="IJ58" s="86">
        <f t="shared" si="116"/>
        <v>0</v>
      </c>
      <c r="IK58" s="86">
        <f t="shared" si="117"/>
        <v>0</v>
      </c>
      <c r="IL58" s="86">
        <f t="shared" si="118"/>
        <v>0</v>
      </c>
      <c r="IM58" s="86">
        <f t="shared" si="119"/>
        <v>0</v>
      </c>
      <c r="IN58" s="86">
        <f t="shared" si="120"/>
        <v>0</v>
      </c>
      <c r="IO58" s="86">
        <f t="shared" si="121"/>
        <v>0</v>
      </c>
      <c r="IP58" s="86">
        <f t="shared" si="122"/>
        <v>0</v>
      </c>
      <c r="IQ58" s="86">
        <f t="shared" si="123"/>
        <v>0</v>
      </c>
      <c r="IR58" s="86">
        <f t="shared" si="124"/>
        <v>0</v>
      </c>
      <c r="IS58" s="86">
        <f t="shared" si="125"/>
        <v>0</v>
      </c>
      <c r="IT58" s="86">
        <f t="shared" si="126"/>
        <v>0</v>
      </c>
      <c r="IU58" s="86">
        <f t="shared" si="127"/>
        <v>0</v>
      </c>
      <c r="IV58" s="86">
        <f t="shared" si="128"/>
        <v>1.8790721793684363E-133</v>
      </c>
      <c r="IW58" s="86">
        <f t="shared" si="129"/>
        <v>8.4488518043380391E-77</v>
      </c>
      <c r="IY58" s="86">
        <f t="shared" si="130"/>
        <v>9.0892815117361977E-4</v>
      </c>
      <c r="IZ58" s="86">
        <f t="shared" si="131"/>
        <v>3.2772441816014968E-4</v>
      </c>
      <c r="JA58" s="86">
        <f t="shared" si="132"/>
        <v>3.4006090958190436E-4</v>
      </c>
      <c r="JB58" s="86">
        <f t="shared" si="133"/>
        <v>1.4918514484833789E-4</v>
      </c>
      <c r="JC58" s="86">
        <f t="shared" si="134"/>
        <v>1.1136338073235548E-4</v>
      </c>
      <c r="JD58" s="86">
        <f t="shared" si="135"/>
        <v>1.1353057475955042E-4</v>
      </c>
      <c r="JE58" s="86">
        <f t="shared" si="136"/>
        <v>9.9739277767111044E-5</v>
      </c>
      <c r="JF58" s="86">
        <f t="shared" si="137"/>
        <v>4.6274070889253632E-5</v>
      </c>
      <c r="JG58" s="86">
        <f t="shared" si="138"/>
        <v>4.2855721459703579E-5</v>
      </c>
      <c r="JH58" s="86">
        <f t="shared" si="139"/>
        <v>5.8306845129751209E-5</v>
      </c>
      <c r="JI58" s="86">
        <f t="shared" si="140"/>
        <v>1.0055204314714465E-4</v>
      </c>
      <c r="JJ58" s="86">
        <f t="shared" si="141"/>
        <v>7.227970336239562E-5</v>
      </c>
      <c r="JK58" s="86">
        <f t="shared" si="142"/>
        <v>1.0755920717115159E-4</v>
      </c>
      <c r="JL58" s="86">
        <f t="shared" si="143"/>
        <v>1.5294270963958143E-4</v>
      </c>
      <c r="JM58" s="86">
        <f t="shared" si="144"/>
        <v>1.23464892391716E-5</v>
      </c>
    </row>
    <row r="59" spans="2:273" x14ac:dyDescent="0.25">
      <c r="B59" s="2">
        <v>32</v>
      </c>
      <c r="C59" s="37">
        <v>82.257999999999996</v>
      </c>
      <c r="D59" s="37">
        <v>83.691999999999993</v>
      </c>
      <c r="E59" s="37">
        <v>83.174999999999997</v>
      </c>
      <c r="F59" s="37">
        <v>84.507999999999996</v>
      </c>
      <c r="G59" s="37">
        <v>85.332999999999998</v>
      </c>
      <c r="H59" s="37">
        <v>85.19</v>
      </c>
      <c r="I59" s="37">
        <v>83.221999999999994</v>
      </c>
      <c r="J59" s="37">
        <v>82.364999999999995</v>
      </c>
      <c r="K59" s="37">
        <v>82.873000000000005</v>
      </c>
      <c r="L59" s="37">
        <v>78.635000000000005</v>
      </c>
      <c r="M59" s="37">
        <v>78.126999999999995</v>
      </c>
      <c r="N59" s="37">
        <v>77.159000000000006</v>
      </c>
      <c r="O59" s="37">
        <v>79.81</v>
      </c>
      <c r="P59" s="37">
        <v>77.27</v>
      </c>
      <c r="Q59" s="37">
        <v>73.81</v>
      </c>
      <c r="S59" s="4">
        <f t="shared" si="8"/>
        <v>81.331438755671968</v>
      </c>
      <c r="T59" s="4">
        <f t="shared" si="9"/>
        <v>82.740524630413645</v>
      </c>
      <c r="U59" s="4">
        <f t="shared" si="10"/>
        <v>81.74876822840362</v>
      </c>
      <c r="V59" s="4">
        <f t="shared" si="11"/>
        <v>82.433001949341531</v>
      </c>
      <c r="W59" s="4">
        <f t="shared" si="12"/>
        <v>83.663249453545447</v>
      </c>
      <c r="X59" s="4">
        <f t="shared" si="13"/>
        <v>83.083722469780653</v>
      </c>
      <c r="Y59" s="4">
        <f t="shared" si="14"/>
        <v>81.538944589540506</v>
      </c>
      <c r="Z59" s="4">
        <f t="shared" si="15"/>
        <v>81.30370923341296</v>
      </c>
      <c r="AA59" s="4">
        <f t="shared" si="16"/>
        <v>81.300805746143766</v>
      </c>
      <c r="AB59" s="4">
        <f t="shared" si="17"/>
        <v>78.091050629815356</v>
      </c>
      <c r="AC59" s="4">
        <f t="shared" si="18"/>
        <v>77.743667608277136</v>
      </c>
      <c r="AD59" s="4">
        <f t="shared" si="19"/>
        <v>77.309215433109259</v>
      </c>
      <c r="AE59" s="4">
        <f t="shared" si="20"/>
        <v>78.094588828182296</v>
      </c>
      <c r="AF59" s="4">
        <f t="shared" si="21"/>
        <v>76.422700623926573</v>
      </c>
      <c r="AG59" s="4">
        <f t="shared" si="22"/>
        <v>74.534690156362657</v>
      </c>
      <c r="AI59" s="4">
        <f t="shared" si="23"/>
        <v>0.92656124432802756</v>
      </c>
      <c r="AJ59" s="4">
        <f t="shared" si="24"/>
        <v>0.9514753695863476</v>
      </c>
      <c r="AK59" s="4">
        <f t="shared" si="25"/>
        <v>1.4262317715963775</v>
      </c>
      <c r="AL59" s="4">
        <f t="shared" si="26"/>
        <v>2.0749980506584649</v>
      </c>
      <c r="AM59" s="4">
        <f t="shared" si="27"/>
        <v>1.6697505464545515</v>
      </c>
      <c r="AN59" s="4">
        <f t="shared" si="28"/>
        <v>2.1062775302193444</v>
      </c>
      <c r="AO59" s="4">
        <f t="shared" si="29"/>
        <v>1.6830554104594881</v>
      </c>
      <c r="AP59" s="4">
        <f t="shared" si="30"/>
        <v>1.0612907665870353</v>
      </c>
      <c r="AQ59" s="4">
        <f t="shared" si="31"/>
        <v>1.5721942538562388</v>
      </c>
      <c r="AR59" s="4">
        <f t="shared" si="32"/>
        <v>0.54394937018464873</v>
      </c>
      <c r="AS59" s="4">
        <f t="shared" si="33"/>
        <v>0.38333239172285971</v>
      </c>
      <c r="AT59" s="4">
        <f t="shared" si="34"/>
        <v>-0.15021543310925267</v>
      </c>
      <c r="AU59" s="4">
        <f t="shared" si="35"/>
        <v>1.7154111718177063</v>
      </c>
      <c r="AV59" s="4">
        <f t="shared" ref="AV59:AW74" si="220">IF(OR($B59 &lt; P$230, $B59 &gt; P$233), 0, P59-AF59)</f>
        <v>0.84729937607342265</v>
      </c>
      <c r="AW59" s="4">
        <f t="shared" si="220"/>
        <v>-0.7246901563626551</v>
      </c>
      <c r="AY59" s="2">
        <f t="shared" si="96"/>
        <v>80.364144051167685</v>
      </c>
      <c r="AZ59" s="2">
        <f t="shared" si="147"/>
        <v>82.316391878352292</v>
      </c>
      <c r="BA59" s="2">
        <f t="shared" si="148"/>
        <v>81.305253137026511</v>
      </c>
      <c r="BB59" s="2">
        <f t="shared" si="149"/>
        <v>82.216531750519536</v>
      </c>
      <c r="BC59" s="2">
        <f t="shared" si="150"/>
        <v>83.494493906334412</v>
      </c>
      <c r="BD59" s="2">
        <f t="shared" si="151"/>
        <v>82.913963436936314</v>
      </c>
      <c r="BE59" s="2">
        <f t="shared" si="152"/>
        <v>81.383249842273031</v>
      </c>
      <c r="BF59" s="2">
        <f t="shared" si="153"/>
        <v>81.224216415301868</v>
      </c>
      <c r="BG59" s="2">
        <f t="shared" si="154"/>
        <v>81.226194489440658</v>
      </c>
      <c r="BH59" s="2">
        <f t="shared" si="155"/>
        <v>77.997129344818987</v>
      </c>
      <c r="BI59" s="2">
        <f t="shared" si="156"/>
        <v>77.591150549951664</v>
      </c>
      <c r="BJ59" s="2">
        <f t="shared" si="157"/>
        <v>77.197734973594848</v>
      </c>
      <c r="BK59" s="2">
        <f t="shared" si="158"/>
        <v>77.936704914892829</v>
      </c>
      <c r="BL59" s="2">
        <f t="shared" si="159"/>
        <v>76.224052531467734</v>
      </c>
      <c r="BM59" s="2">
        <f t="shared" si="160"/>
        <v>74.517169219430869</v>
      </c>
      <c r="BO59" s="2">
        <f t="shared" si="38"/>
        <v>82.257999999999996</v>
      </c>
      <c r="BP59" s="2">
        <f t="shared" si="39"/>
        <v>83.691999999999993</v>
      </c>
      <c r="BQ59" s="2">
        <f t="shared" si="40"/>
        <v>83.174999999999997</v>
      </c>
      <c r="BR59" s="2">
        <f t="shared" si="41"/>
        <v>84.507999999999996</v>
      </c>
      <c r="BS59" s="2">
        <f t="shared" si="42"/>
        <v>85.332999999999998</v>
      </c>
      <c r="BT59" s="2">
        <f t="shared" si="43"/>
        <v>85.19</v>
      </c>
      <c r="BU59" s="2">
        <f t="shared" si="44"/>
        <v>83.221999999999994</v>
      </c>
      <c r="BV59" s="2">
        <f t="shared" si="45"/>
        <v>82.364999999999995</v>
      </c>
      <c r="BW59" s="2">
        <f t="shared" si="46"/>
        <v>82.873000000000005</v>
      </c>
      <c r="BX59" s="2">
        <f t="shared" si="47"/>
        <v>78.635000000000005</v>
      </c>
      <c r="BY59" s="2">
        <f t="shared" si="48"/>
        <v>78.126999999999995</v>
      </c>
      <c r="BZ59" s="2">
        <f t="shared" si="49"/>
        <v>77.159000000000006</v>
      </c>
      <c r="CA59" s="2">
        <f t="shared" si="50"/>
        <v>79.81</v>
      </c>
      <c r="CB59" s="2">
        <f t="shared" si="51"/>
        <v>77.27</v>
      </c>
      <c r="CC59" s="2">
        <f t="shared" si="52"/>
        <v>73.81</v>
      </c>
      <c r="CE59" s="2" t="str">
        <f t="shared" si="97"/>
        <v/>
      </c>
      <c r="CF59" s="2" t="str">
        <f t="shared" si="98"/>
        <v/>
      </c>
      <c r="CG59" s="2" t="str">
        <f t="shared" si="99"/>
        <v/>
      </c>
      <c r="CH59" s="2" t="str">
        <f t="shared" si="100"/>
        <v/>
      </c>
      <c r="CI59" s="2" t="str">
        <f t="shared" si="101"/>
        <v/>
      </c>
      <c r="CJ59" s="2" t="str">
        <f t="shared" si="102"/>
        <v/>
      </c>
      <c r="CK59" s="2" t="str">
        <f t="shared" si="103"/>
        <v/>
      </c>
      <c r="CL59" s="2" t="str">
        <f t="shared" si="104"/>
        <v/>
      </c>
      <c r="CM59" s="2" t="str">
        <f t="shared" si="105"/>
        <v/>
      </c>
      <c r="CN59" s="2" t="str">
        <f t="shared" si="106"/>
        <v/>
      </c>
      <c r="CO59" s="2" t="str">
        <f t="shared" si="107"/>
        <v/>
      </c>
      <c r="CP59" s="2" t="str">
        <f t="shared" si="108"/>
        <v/>
      </c>
      <c r="CQ59" s="2" t="str">
        <f t="shared" si="109"/>
        <v/>
      </c>
      <c r="CR59" s="2" t="str">
        <f t="shared" si="110"/>
        <v/>
      </c>
      <c r="CS59" s="2" t="str">
        <f t="shared" si="111"/>
        <v/>
      </c>
      <c r="CU59" s="2" t="str">
        <f t="shared" si="54"/>
        <v/>
      </c>
      <c r="CV59" s="2" t="str">
        <f t="shared" si="55"/>
        <v/>
      </c>
      <c r="CW59" s="2" t="str">
        <f t="shared" si="56"/>
        <v/>
      </c>
      <c r="CX59" s="2" t="str">
        <f t="shared" si="57"/>
        <v/>
      </c>
      <c r="CY59" s="2" t="str">
        <f t="shared" si="58"/>
        <v/>
      </c>
      <c r="CZ59" s="2" t="str">
        <f t="shared" si="59"/>
        <v/>
      </c>
      <c r="DA59" s="2" t="str">
        <f t="shared" si="60"/>
        <v/>
      </c>
      <c r="DB59" s="2" t="str">
        <f t="shared" si="61"/>
        <v/>
      </c>
      <c r="DC59" s="2" t="str">
        <f t="shared" si="62"/>
        <v/>
      </c>
      <c r="DD59" s="2" t="str">
        <f t="shared" si="63"/>
        <v/>
      </c>
      <c r="DE59" s="2" t="str">
        <f t="shared" si="64"/>
        <v/>
      </c>
      <c r="DF59" s="2" t="str">
        <f t="shared" si="65"/>
        <v/>
      </c>
      <c r="DG59" s="2" t="str">
        <f t="shared" si="66"/>
        <v/>
      </c>
      <c r="DH59" s="2" t="str">
        <f t="shared" si="67"/>
        <v/>
      </c>
      <c r="DI59" s="2" t="str">
        <f t="shared" si="68"/>
        <v/>
      </c>
      <c r="DK59" s="2">
        <f t="shared" si="69"/>
        <v>82.958671727395412</v>
      </c>
      <c r="DL59" s="2">
        <f t="shared" ref="DL59:DY74" si="221">BP$228*$B59+BP$229</f>
        <v>84.462865505226475</v>
      </c>
      <c r="DM59" s="2">
        <f t="shared" si="221"/>
        <v>83.351305226480861</v>
      </c>
      <c r="DN59" s="2">
        <f t="shared" si="221"/>
        <v>84.289719120546721</v>
      </c>
      <c r="DO59" s="2">
        <f t="shared" si="221"/>
        <v>85.842898671096322</v>
      </c>
      <c r="DP59" s="2">
        <f t="shared" si="221"/>
        <v>84.68969933554817</v>
      </c>
      <c r="DQ59" s="2">
        <f t="shared" si="221"/>
        <v>83.031888420711468</v>
      </c>
      <c r="DR59" s="2">
        <f t="shared" si="221"/>
        <v>82.667906553911209</v>
      </c>
      <c r="DS59" s="2">
        <f t="shared" si="221"/>
        <v>82.5463131078224</v>
      </c>
      <c r="DT59" s="2">
        <f t="shared" si="221"/>
        <v>79.416096345514973</v>
      </c>
      <c r="DU59" s="2">
        <f t="shared" si="221"/>
        <v>78.636894119871442</v>
      </c>
      <c r="DV59" s="2">
        <f t="shared" si="221"/>
        <v>78.705863787375421</v>
      </c>
      <c r="DW59" s="2">
        <f t="shared" si="221"/>
        <v>79.439368581692463</v>
      </c>
      <c r="DX59" s="2">
        <f t="shared" si="221"/>
        <v>77.866650190422192</v>
      </c>
      <c r="DY59" s="2">
        <f t="shared" si="221"/>
        <v>74.521577700348431</v>
      </c>
      <c r="EA59" s="2">
        <f t="shared" si="71"/>
        <v>75.248598214718086</v>
      </c>
      <c r="EB59" s="2">
        <f t="shared" si="72"/>
        <v>77.268640670488935</v>
      </c>
      <c r="EC59" s="2">
        <f t="shared" si="73"/>
        <v>76.567316914446721</v>
      </c>
      <c r="ED59" s="2">
        <f t="shared" si="74"/>
        <v>76.76121956896732</v>
      </c>
      <c r="EE59" s="2">
        <f t="shared" si="75"/>
        <v>77.232160118387</v>
      </c>
      <c r="EF59" s="2">
        <f t="shared" si="76"/>
        <v>78.16450476190478</v>
      </c>
      <c r="EG59" s="2">
        <f t="shared" si="77"/>
        <v>77.003297640653358</v>
      </c>
      <c r="EH59" s="2">
        <f t="shared" si="78"/>
        <v>77.019155399743738</v>
      </c>
      <c r="EI59" s="2">
        <f t="shared" si="79"/>
        <v>77.366150838114791</v>
      </c>
      <c r="EJ59" s="2">
        <f t="shared" si="80"/>
        <v>73.855322481616355</v>
      </c>
      <c r="EK59" s="2">
        <f t="shared" si="81"/>
        <v>74.806074604580559</v>
      </c>
      <c r="EL59" s="2">
        <f t="shared" si="82"/>
        <v>72.910439432025328</v>
      </c>
      <c r="EM59" s="2">
        <f t="shared" si="83"/>
        <v>73.931821031289374</v>
      </c>
      <c r="EN59" s="2">
        <f t="shared" si="84"/>
        <v>71.952169931517744</v>
      </c>
      <c r="EO59" s="2">
        <f t="shared" si="85"/>
        <v>74.502015712694586</v>
      </c>
      <c r="EQ59" s="2">
        <f t="shared" si="86"/>
        <v>74.251317575943858</v>
      </c>
      <c r="ER59" s="2">
        <f t="shared" ref="ER59:FE74" si="222">CV$228*$B59+CV$229</f>
        <v>74.644142969065825</v>
      </c>
      <c r="ES59" s="2">
        <f t="shared" si="222"/>
        <v>77.303254858088806</v>
      </c>
      <c r="ET59" s="2">
        <f t="shared" si="222"/>
        <v>76.393514257434447</v>
      </c>
      <c r="EU59" s="2">
        <f t="shared" si="222"/>
        <v>77.494816259758437</v>
      </c>
      <c r="EV59" s="2">
        <f t="shared" si="222"/>
        <v>77.897484015923709</v>
      </c>
      <c r="EW59" s="2">
        <f t="shared" si="222"/>
        <v>76.920810367030867</v>
      </c>
      <c r="EX59" s="2">
        <f t="shared" si="222"/>
        <v>76.702716309911537</v>
      </c>
      <c r="EY59" s="2">
        <f t="shared" si="222"/>
        <v>76.95857907545431</v>
      </c>
      <c r="EZ59" s="2">
        <f t="shared" si="222"/>
        <v>75.005630207279381</v>
      </c>
      <c r="FA59" s="2">
        <f t="shared" si="222"/>
        <v>75.789102514113978</v>
      </c>
      <c r="FB59" s="2">
        <f t="shared" si="222"/>
        <v>73.976287469984769</v>
      </c>
      <c r="FC59" s="2">
        <f t="shared" si="222"/>
        <v>74.802369820774729</v>
      </c>
      <c r="FD59" s="2">
        <f t="shared" si="222"/>
        <v>73.263186313360052</v>
      </c>
      <c r="FE59" s="2">
        <f t="shared" si="222"/>
        <v>76.196678739163019</v>
      </c>
      <c r="FG59" s="2">
        <f t="shared" si="88"/>
        <v>0.33650609656883074</v>
      </c>
      <c r="FH59" s="2">
        <f t="shared" ref="FH59:FU74" si="223">POWER(10,($B59-D$231)/D$229)/(1+POWER(10,($B59-D$231)/D$229))</f>
        <v>0.29835347164833653</v>
      </c>
      <c r="FI59" s="2">
        <f t="shared" si="223"/>
        <v>0.30160213903685718</v>
      </c>
      <c r="FJ59" s="2">
        <f t="shared" si="223"/>
        <v>0.27537775063162678</v>
      </c>
      <c r="FK59" s="2">
        <f t="shared" si="223"/>
        <v>0.27273026336451706</v>
      </c>
      <c r="FL59" s="2">
        <f t="shared" si="223"/>
        <v>0.27213474866354598</v>
      </c>
      <c r="FM59" s="2">
        <f t="shared" si="223"/>
        <v>0.27346977973890929</v>
      </c>
      <c r="FN59" s="2">
        <f t="shared" si="223"/>
        <v>0.25557610830720084</v>
      </c>
      <c r="FO59" s="2">
        <f t="shared" si="223"/>
        <v>0.25483999838924382</v>
      </c>
      <c r="FP59" s="2">
        <f t="shared" si="223"/>
        <v>0.25517721430211782</v>
      </c>
      <c r="FQ59" s="2">
        <f t="shared" si="223"/>
        <v>0.27298590268473583</v>
      </c>
      <c r="FR59" s="2">
        <f t="shared" si="223"/>
        <v>0.2602302645504686</v>
      </c>
      <c r="FS59" s="2">
        <f t="shared" si="223"/>
        <v>0.27283934802566606</v>
      </c>
      <c r="FT59" s="2">
        <f t="shared" si="223"/>
        <v>0.27772683639818169</v>
      </c>
      <c r="FU59" s="2">
        <f t="shared" si="223"/>
        <v>0.22609755725489677</v>
      </c>
      <c r="FW59" s="2">
        <f t="shared" si="112"/>
        <v>4.1045836413337507E-5</v>
      </c>
      <c r="FX59" s="2">
        <f t="shared" si="164"/>
        <v>1.9688190819605199E-5</v>
      </c>
      <c r="FY59" s="2">
        <f t="shared" si="165"/>
        <v>1.8067632320275277E-5</v>
      </c>
      <c r="FZ59" s="2">
        <f t="shared" si="166"/>
        <v>1.6583611528332988E-5</v>
      </c>
      <c r="GA59" s="2">
        <f t="shared" si="167"/>
        <v>1.6098924891155078E-5</v>
      </c>
      <c r="GB59" s="2">
        <f t="shared" si="168"/>
        <v>1.3906532528444483E-5</v>
      </c>
      <c r="GC59" s="2">
        <f t="shared" si="169"/>
        <v>1.4374095097898499E-5</v>
      </c>
      <c r="GD59" s="2">
        <f t="shared" si="170"/>
        <v>1.3594500644117868E-5</v>
      </c>
      <c r="GE59" s="2">
        <f t="shared" si="171"/>
        <v>1.4902684596139129E-5</v>
      </c>
      <c r="GF59" s="2">
        <f t="shared" si="172"/>
        <v>1.3720900368383779E-5</v>
      </c>
      <c r="GG59" s="2">
        <f t="shared" si="173"/>
        <v>1.6432375975802986E-5</v>
      </c>
      <c r="GH59" s="2">
        <f t="shared" si="174"/>
        <v>1.5010952627901674E-5</v>
      </c>
      <c r="GI59" s="2">
        <f t="shared" si="175"/>
        <v>1.3802871081354981E-5</v>
      </c>
      <c r="GJ59" s="2">
        <f t="shared" si="176"/>
        <v>9.3303872824696254E-6</v>
      </c>
      <c r="GK59" s="2">
        <f t="shared" si="177"/>
        <v>8.5189242938487598E-6</v>
      </c>
      <c r="GM59" s="86">
        <f t="shared" si="113"/>
        <v>1.2834084994932746E-3</v>
      </c>
      <c r="GN59" s="86">
        <f t="shared" si="178"/>
        <v>4.9006683098871907E-4</v>
      </c>
      <c r="GO59" s="86">
        <f t="shared" si="179"/>
        <v>5.0956147198154863E-4</v>
      </c>
      <c r="GP59" s="86">
        <f t="shared" si="180"/>
        <v>2.331588901539361E-4</v>
      </c>
      <c r="GQ59" s="86">
        <f t="shared" si="181"/>
        <v>1.7876745361267745E-4</v>
      </c>
      <c r="GR59" s="86">
        <f t="shared" si="182"/>
        <v>1.8162233610311744E-4</v>
      </c>
      <c r="GS59" s="86">
        <f t="shared" si="183"/>
        <v>1.6234657774802535E-4</v>
      </c>
      <c r="GT59" s="86">
        <f t="shared" si="184"/>
        <v>7.85215474977723E-5</v>
      </c>
      <c r="GU59" s="86">
        <f t="shared" si="185"/>
        <v>7.318008103825426E-5</v>
      </c>
      <c r="GV59" s="86">
        <f t="shared" si="186"/>
        <v>9.6491339429396748E-5</v>
      </c>
      <c r="GW59" s="86">
        <f t="shared" si="187"/>
        <v>1.6334345870691965E-4</v>
      </c>
      <c r="GX59" s="86">
        <f t="shared" si="188"/>
        <v>1.1827618234949983E-4</v>
      </c>
      <c r="GY59" s="86">
        <f t="shared" si="189"/>
        <v>1.7336831532651354E-4</v>
      </c>
      <c r="GZ59" s="86">
        <f t="shared" si="190"/>
        <v>2.3954442818863655E-4</v>
      </c>
      <c r="HA59" s="86">
        <f t="shared" si="191"/>
        <v>2.2246971755411768E-5</v>
      </c>
      <c r="HC59" s="86">
        <f t="shared" si="145"/>
        <v>3.2523913391059029E-12</v>
      </c>
      <c r="HD59" s="86">
        <f t="shared" si="192"/>
        <v>7.4485527684625866E-13</v>
      </c>
      <c r="HE59" s="86">
        <f t="shared" si="193"/>
        <v>1.3411694636595348E-13</v>
      </c>
      <c r="HF59" s="86">
        <f t="shared" si="194"/>
        <v>4.9331925637720634E-15</v>
      </c>
      <c r="HG59" s="86">
        <f t="shared" si="195"/>
        <v>3.956460238593525E-16</v>
      </c>
      <c r="HH59" s="86">
        <f t="shared" si="196"/>
        <v>2.2684229916169866E-14</v>
      </c>
      <c r="HI59" s="86">
        <f t="shared" si="197"/>
        <v>2.3341303628075156E-15</v>
      </c>
      <c r="HJ59" s="86">
        <f t="shared" si="198"/>
        <v>2.3224073561814793E-14</v>
      </c>
      <c r="HK59" s="86">
        <f t="shared" si="199"/>
        <v>3.1742884151180116E-14</v>
      </c>
      <c r="HL59" s="86">
        <f t="shared" si="200"/>
        <v>3.8353906337657546E-15</v>
      </c>
      <c r="HM59" s="86">
        <f t="shared" si="201"/>
        <v>1.0779449003601769E-14</v>
      </c>
      <c r="HN59" s="86">
        <f t="shared" si="202"/>
        <v>1.3585726969174499E-15</v>
      </c>
      <c r="HO59" s="86">
        <f t="shared" si="203"/>
        <v>1.4104769257225149E-13</v>
      </c>
      <c r="HP59" s="86">
        <f t="shared" si="204"/>
        <v>4.5929735805318371E-14</v>
      </c>
      <c r="HQ59" s="86">
        <f t="shared" si="205"/>
        <v>9.4596238174214637E-19</v>
      </c>
      <c r="HS59" s="86">
        <f t="shared" si="114"/>
        <v>4.1150571933292971E-47</v>
      </c>
      <c r="HT59" s="86">
        <f t="shared" si="206"/>
        <v>3.9152108007709004E-55</v>
      </c>
      <c r="HU59" s="86">
        <f t="shared" si="207"/>
        <v>1.2769862675116466E-59</v>
      </c>
      <c r="HV59" s="86">
        <f t="shared" si="208"/>
        <v>2.5423922096382013E-67</v>
      </c>
      <c r="HW59" s="86">
        <f t="shared" si="209"/>
        <v>1.6227828343558155E-74</v>
      </c>
      <c r="HX59" s="86">
        <f t="shared" si="210"/>
        <v>9.3020058271814132E-67</v>
      </c>
      <c r="HY59" s="86">
        <f t="shared" si="211"/>
        <v>1.6398427774540168E-72</v>
      </c>
      <c r="HZ59" s="86">
        <f t="shared" si="212"/>
        <v>3.5829697666709929E-68</v>
      </c>
      <c r="IA59" s="86">
        <f t="shared" si="213"/>
        <v>7.2470446424281292E-67</v>
      </c>
      <c r="IB59" s="86">
        <f t="shared" si="214"/>
        <v>4.4402382340601292E-71</v>
      </c>
      <c r="IC59" s="86">
        <f t="shared" si="215"/>
        <v>2.8359595736608307E-68</v>
      </c>
      <c r="ID59" s="86">
        <f t="shared" si="216"/>
        <v>1.618197038328189E-72</v>
      </c>
      <c r="IE59" s="86">
        <f t="shared" si="217"/>
        <v>4.0774873450115277E-62</v>
      </c>
      <c r="IF59" s="86">
        <f t="shared" si="218"/>
        <v>3.7442716987695021E-41</v>
      </c>
      <c r="IG59" s="86">
        <f t="shared" si="219"/>
        <v>6.4501657589877661E-34</v>
      </c>
      <c r="II59" s="86">
        <f t="shared" si="115"/>
        <v>3.2760234183794305E-267</v>
      </c>
      <c r="IJ59" s="86">
        <f t="shared" si="116"/>
        <v>0</v>
      </c>
      <c r="IK59" s="86">
        <f t="shared" si="117"/>
        <v>0</v>
      </c>
      <c r="IL59" s="86">
        <f t="shared" si="118"/>
        <v>0</v>
      </c>
      <c r="IM59" s="86">
        <f t="shared" si="119"/>
        <v>0</v>
      </c>
      <c r="IN59" s="86">
        <f t="shared" si="120"/>
        <v>0</v>
      </c>
      <c r="IO59" s="86">
        <f t="shared" si="121"/>
        <v>0</v>
      </c>
      <c r="IP59" s="86">
        <f t="shared" si="122"/>
        <v>0</v>
      </c>
      <c r="IQ59" s="86">
        <f t="shared" si="123"/>
        <v>0</v>
      </c>
      <c r="IR59" s="86">
        <f t="shared" si="124"/>
        <v>0</v>
      </c>
      <c r="IS59" s="86">
        <f t="shared" si="125"/>
        <v>0</v>
      </c>
      <c r="IT59" s="86">
        <f t="shared" si="126"/>
        <v>0</v>
      </c>
      <c r="IU59" s="86">
        <f t="shared" si="127"/>
        <v>0</v>
      </c>
      <c r="IV59" s="86">
        <f t="shared" si="128"/>
        <v>2.1875557130507229E-131</v>
      </c>
      <c r="IW59" s="86">
        <f t="shared" si="129"/>
        <v>1.245262769603573E-75</v>
      </c>
      <c r="IY59" s="86">
        <f t="shared" si="130"/>
        <v>1.283408502745666E-3</v>
      </c>
      <c r="IZ59" s="86">
        <f t="shared" si="131"/>
        <v>4.9006683173357431E-4</v>
      </c>
      <c r="JA59" s="86">
        <f t="shared" si="132"/>
        <v>5.0956147211566553E-4</v>
      </c>
      <c r="JB59" s="86">
        <f t="shared" si="133"/>
        <v>2.331588901588693E-4</v>
      </c>
      <c r="JC59" s="86">
        <f t="shared" si="134"/>
        <v>1.7876745361307311E-4</v>
      </c>
      <c r="JD59" s="86">
        <f t="shared" si="135"/>
        <v>1.8162233612580166E-4</v>
      </c>
      <c r="JE59" s="86">
        <f t="shared" si="136"/>
        <v>1.6234657775035947E-4</v>
      </c>
      <c r="JF59" s="86">
        <f t="shared" si="137"/>
        <v>7.8521547520996372E-5</v>
      </c>
      <c r="JG59" s="86">
        <f t="shared" si="138"/>
        <v>7.3180081069997138E-5</v>
      </c>
      <c r="JH59" s="86">
        <f t="shared" si="139"/>
        <v>9.649133943323214E-5</v>
      </c>
      <c r="JI59" s="86">
        <f t="shared" si="140"/>
        <v>1.6334345871769909E-4</v>
      </c>
      <c r="JJ59" s="86">
        <f t="shared" si="141"/>
        <v>1.182761823508584E-4</v>
      </c>
      <c r="JK59" s="86">
        <f t="shared" si="142"/>
        <v>1.7336831546756122E-4</v>
      </c>
      <c r="JL59" s="86">
        <f t="shared" si="143"/>
        <v>2.3954442823456628E-4</v>
      </c>
      <c r="JM59" s="86">
        <f t="shared" si="144"/>
        <v>2.2246971755412713E-5</v>
      </c>
    </row>
    <row r="60" spans="2:273" x14ac:dyDescent="0.25">
      <c r="B60" s="2">
        <v>33</v>
      </c>
      <c r="C60" s="37">
        <v>83.045000000000002</v>
      </c>
      <c r="D60" s="37">
        <v>83.677000000000007</v>
      </c>
      <c r="E60" s="37">
        <v>83.778000000000006</v>
      </c>
      <c r="F60" s="37">
        <v>84.888999999999996</v>
      </c>
      <c r="G60" s="37">
        <v>84.713999999999999</v>
      </c>
      <c r="H60" s="37">
        <v>84.936999999999998</v>
      </c>
      <c r="I60" s="37">
        <v>83.793999999999997</v>
      </c>
      <c r="J60" s="37">
        <v>81.524000000000001</v>
      </c>
      <c r="K60" s="37">
        <v>83.570999999999998</v>
      </c>
      <c r="L60" s="37">
        <v>79.635000000000005</v>
      </c>
      <c r="M60" s="37">
        <v>77.302000000000007</v>
      </c>
      <c r="N60" s="37">
        <v>78.570999999999998</v>
      </c>
      <c r="O60" s="37">
        <v>79.968000000000004</v>
      </c>
      <c r="P60" s="37">
        <v>77.951999999999998</v>
      </c>
      <c r="Q60" s="37">
        <v>72.683000000000007</v>
      </c>
      <c r="S60" s="4">
        <f t="shared" si="8"/>
        <v>81.655311877779511</v>
      </c>
      <c r="T60" s="4">
        <f t="shared" si="9"/>
        <v>82.893831136198372</v>
      </c>
      <c r="U60" s="4">
        <f t="shared" si="10"/>
        <v>81.963937720999226</v>
      </c>
      <c r="V60" s="4">
        <f t="shared" si="11"/>
        <v>82.560434801959076</v>
      </c>
      <c r="W60" s="4">
        <f t="shared" si="12"/>
        <v>83.750115306691526</v>
      </c>
      <c r="X60" s="4">
        <f t="shared" si="13"/>
        <v>83.176652030983789</v>
      </c>
      <c r="Y60" s="4">
        <f t="shared" si="14"/>
        <v>81.608736873509415</v>
      </c>
      <c r="Z60" s="4">
        <f t="shared" si="15"/>
        <v>81.32692666371824</v>
      </c>
      <c r="AA60" s="4">
        <f t="shared" si="16"/>
        <v>81.343446840492746</v>
      </c>
      <c r="AB60" s="4">
        <f t="shared" si="17"/>
        <v>78.14526070314777</v>
      </c>
      <c r="AC60" s="4">
        <f t="shared" si="18"/>
        <v>77.82423534373298</v>
      </c>
      <c r="AD60" s="4">
        <f t="shared" si="19"/>
        <v>77.396265504226008</v>
      </c>
      <c r="AE60" s="4">
        <f t="shared" si="20"/>
        <v>78.220488213984765</v>
      </c>
      <c r="AF60" s="4">
        <f t="shared" si="21"/>
        <v>76.544318986008918</v>
      </c>
      <c r="AG60" s="4">
        <f t="shared" si="22"/>
        <v>74.66547937399541</v>
      </c>
      <c r="AI60" s="4">
        <f t="shared" si="23"/>
        <v>1.3896881222204911</v>
      </c>
      <c r="AJ60" s="4">
        <f t="shared" si="24"/>
        <v>0.78316886380163453</v>
      </c>
      <c r="AK60" s="4">
        <f t="shared" si="25"/>
        <v>1.8140622790007797</v>
      </c>
      <c r="AL60" s="4">
        <f t="shared" si="26"/>
        <v>2.3285651980409199</v>
      </c>
      <c r="AM60" s="4">
        <f t="shared" si="27"/>
        <v>0.96388469330847215</v>
      </c>
      <c r="AN60" s="4">
        <f t="shared" si="28"/>
        <v>1.7603479690162089</v>
      </c>
      <c r="AO60" s="4">
        <f t="shared" si="29"/>
        <v>2.1852631264905824</v>
      </c>
      <c r="AP60" s="4">
        <f t="shared" si="30"/>
        <v>0.19707333628176116</v>
      </c>
      <c r="AQ60" s="4">
        <f t="shared" si="31"/>
        <v>2.2275531595072522</v>
      </c>
      <c r="AR60" s="4">
        <f t="shared" si="32"/>
        <v>1.4897392968522354</v>
      </c>
      <c r="AS60" s="4">
        <f t="shared" si="33"/>
        <v>-0.52223534373297298</v>
      </c>
      <c r="AT60" s="4">
        <f t="shared" si="34"/>
        <v>1.1747344957739898</v>
      </c>
      <c r="AU60" s="4">
        <f t="shared" si="35"/>
        <v>1.747511786015238</v>
      </c>
      <c r="AV60" s="4">
        <f t="shared" si="220"/>
        <v>1.4076810139910805</v>
      </c>
      <c r="AW60" s="4">
        <f t="shared" si="220"/>
        <v>-1.9824793739954032</v>
      </c>
      <c r="AY60" s="2">
        <f t="shared" si="96"/>
        <v>80.337031730557669</v>
      </c>
      <c r="AZ60" s="2">
        <f t="shared" si="147"/>
        <v>82.283092884396112</v>
      </c>
      <c r="BA60" s="2">
        <f t="shared" si="148"/>
        <v>81.324252910805455</v>
      </c>
      <c r="BB60" s="2">
        <f t="shared" si="149"/>
        <v>82.23519501699451</v>
      </c>
      <c r="BC60" s="2">
        <f t="shared" si="150"/>
        <v>83.490164531107197</v>
      </c>
      <c r="BD60" s="2">
        <f t="shared" si="151"/>
        <v>82.915968358947922</v>
      </c>
      <c r="BE60" s="2">
        <f t="shared" si="152"/>
        <v>81.365826040014511</v>
      </c>
      <c r="BF60" s="2">
        <f t="shared" si="153"/>
        <v>81.197801657731901</v>
      </c>
      <c r="BG60" s="2">
        <f t="shared" si="154"/>
        <v>81.221531562976608</v>
      </c>
      <c r="BH60" s="2">
        <f t="shared" si="155"/>
        <v>77.996201731383977</v>
      </c>
      <c r="BI60" s="2">
        <f t="shared" si="156"/>
        <v>77.586709151584884</v>
      </c>
      <c r="BJ60" s="2">
        <f t="shared" si="157"/>
        <v>77.221260655701201</v>
      </c>
      <c r="BK60" s="2">
        <f t="shared" si="158"/>
        <v>77.976366201766396</v>
      </c>
      <c r="BL60" s="2">
        <f t="shared" si="159"/>
        <v>76.245326676929409</v>
      </c>
      <c r="BM60" s="2">
        <f t="shared" si="160"/>
        <v>74.63528657370631</v>
      </c>
      <c r="BO60" s="2">
        <f t="shared" si="38"/>
        <v>83.045000000000002</v>
      </c>
      <c r="BP60" s="2">
        <f t="shared" si="39"/>
        <v>83.677000000000007</v>
      </c>
      <c r="BQ60" s="2">
        <f t="shared" si="40"/>
        <v>83.778000000000006</v>
      </c>
      <c r="BR60" s="2">
        <f t="shared" si="41"/>
        <v>84.888999999999996</v>
      </c>
      <c r="BS60" s="2">
        <f t="shared" si="42"/>
        <v>84.713999999999999</v>
      </c>
      <c r="BT60" s="2">
        <f t="shared" si="43"/>
        <v>84.936999999999998</v>
      </c>
      <c r="BU60" s="2">
        <f t="shared" si="44"/>
        <v>83.793999999999997</v>
      </c>
      <c r="BV60" s="2">
        <f t="shared" si="45"/>
        <v>81.524000000000001</v>
      </c>
      <c r="BW60" s="2">
        <f t="shared" si="46"/>
        <v>83.570999999999998</v>
      </c>
      <c r="BX60" s="2">
        <f t="shared" si="47"/>
        <v>79.635000000000005</v>
      </c>
      <c r="BY60" s="2">
        <f t="shared" si="48"/>
        <v>77.302000000000007</v>
      </c>
      <c r="BZ60" s="2">
        <f t="shared" si="49"/>
        <v>78.570999999999998</v>
      </c>
      <c r="CA60" s="2">
        <f t="shared" si="50"/>
        <v>79.968000000000004</v>
      </c>
      <c r="CB60" s="2">
        <f t="shared" si="51"/>
        <v>77.951999999999998</v>
      </c>
      <c r="CC60" s="2">
        <f t="shared" si="52"/>
        <v>72.683000000000007</v>
      </c>
      <c r="CE60" s="2" t="str">
        <f t="shared" si="97"/>
        <v/>
      </c>
      <c r="CF60" s="2" t="str">
        <f t="shared" si="98"/>
        <v/>
      </c>
      <c r="CG60" s="2" t="str">
        <f t="shared" si="99"/>
        <v/>
      </c>
      <c r="CH60" s="2" t="str">
        <f t="shared" si="100"/>
        <v/>
      </c>
      <c r="CI60" s="2" t="str">
        <f t="shared" si="101"/>
        <v/>
      </c>
      <c r="CJ60" s="2" t="str">
        <f t="shared" si="102"/>
        <v/>
      </c>
      <c r="CK60" s="2" t="str">
        <f t="shared" si="103"/>
        <v/>
      </c>
      <c r="CL60" s="2" t="str">
        <f t="shared" si="104"/>
        <v/>
      </c>
      <c r="CM60" s="2" t="str">
        <f t="shared" si="105"/>
        <v/>
      </c>
      <c r="CN60" s="2" t="str">
        <f t="shared" si="106"/>
        <v/>
      </c>
      <c r="CO60" s="2" t="str">
        <f t="shared" si="107"/>
        <v/>
      </c>
      <c r="CP60" s="2" t="str">
        <f t="shared" si="108"/>
        <v/>
      </c>
      <c r="CQ60" s="2" t="str">
        <f t="shared" si="109"/>
        <v/>
      </c>
      <c r="CR60" s="2" t="str">
        <f t="shared" si="110"/>
        <v/>
      </c>
      <c r="CS60" s="2" t="str">
        <f t="shared" si="111"/>
        <v/>
      </c>
      <c r="CU60" s="2" t="str">
        <f t="shared" si="54"/>
        <v/>
      </c>
      <c r="CV60" s="2" t="str">
        <f t="shared" si="55"/>
        <v/>
      </c>
      <c r="CW60" s="2" t="str">
        <f t="shared" si="56"/>
        <v/>
      </c>
      <c r="CX60" s="2" t="str">
        <f t="shared" si="57"/>
        <v/>
      </c>
      <c r="CY60" s="2" t="str">
        <f t="shared" si="58"/>
        <v/>
      </c>
      <c r="CZ60" s="2" t="str">
        <f t="shared" si="59"/>
        <v/>
      </c>
      <c r="DA60" s="2" t="str">
        <f t="shared" si="60"/>
        <v/>
      </c>
      <c r="DB60" s="2" t="str">
        <f t="shared" si="61"/>
        <v/>
      </c>
      <c r="DC60" s="2" t="str">
        <f t="shared" si="62"/>
        <v/>
      </c>
      <c r="DD60" s="2" t="str">
        <f t="shared" si="63"/>
        <v/>
      </c>
      <c r="DE60" s="2" t="str">
        <f t="shared" si="64"/>
        <v/>
      </c>
      <c r="DF60" s="2" t="str">
        <f t="shared" si="65"/>
        <v/>
      </c>
      <c r="DG60" s="2" t="str">
        <f t="shared" si="66"/>
        <v/>
      </c>
      <c r="DH60" s="2" t="str">
        <f t="shared" si="67"/>
        <v/>
      </c>
      <c r="DI60" s="2" t="str">
        <f t="shared" si="68"/>
        <v/>
      </c>
      <c r="DK60" s="2">
        <f t="shared" si="69"/>
        <v>83.203956140350869</v>
      </c>
      <c r="DL60" s="2">
        <f t="shared" si="221"/>
        <v>84.659035191637628</v>
      </c>
      <c r="DM60" s="2">
        <f t="shared" si="221"/>
        <v>83.606507491289221</v>
      </c>
      <c r="DN60" s="2">
        <f t="shared" si="221"/>
        <v>84.545609810118066</v>
      </c>
      <c r="DO60" s="2">
        <f t="shared" si="221"/>
        <v>86.090777408637848</v>
      </c>
      <c r="DP60" s="2">
        <f t="shared" si="221"/>
        <v>84.892105406221674</v>
      </c>
      <c r="DQ60" s="2">
        <f t="shared" si="221"/>
        <v>83.192704805121153</v>
      </c>
      <c r="DR60" s="2">
        <f t="shared" si="221"/>
        <v>82.797001550387591</v>
      </c>
      <c r="DS60" s="2">
        <f t="shared" si="221"/>
        <v>82.694715221987295</v>
      </c>
      <c r="DT60" s="2">
        <f t="shared" si="221"/>
        <v>79.572481425551217</v>
      </c>
      <c r="DU60" s="2">
        <f t="shared" si="221"/>
        <v>78.762236879777447</v>
      </c>
      <c r="DV60" s="2">
        <f t="shared" si="221"/>
        <v>78.909096647538519</v>
      </c>
      <c r="DW60" s="2">
        <f t="shared" si="221"/>
        <v>79.671725684034257</v>
      </c>
      <c r="DX60" s="2">
        <f t="shared" si="221"/>
        <v>78.078594927477525</v>
      </c>
      <c r="DY60" s="2">
        <f t="shared" si="221"/>
        <v>74.69928101045295</v>
      </c>
      <c r="EA60" s="2">
        <f t="shared" si="71"/>
        <v>75.181780859066038</v>
      </c>
      <c r="EB60" s="2">
        <f t="shared" si="72"/>
        <v>77.187341975298636</v>
      </c>
      <c r="EC60" s="2">
        <f t="shared" si="73"/>
        <v>76.504368689580204</v>
      </c>
      <c r="ED60" s="2">
        <f t="shared" si="74"/>
        <v>76.690584866055673</v>
      </c>
      <c r="EE60" s="2">
        <f t="shared" si="75"/>
        <v>77.165478499522976</v>
      </c>
      <c r="EF60" s="2">
        <f t="shared" si="76"/>
        <v>78.095571428571446</v>
      </c>
      <c r="EG60" s="2">
        <f t="shared" si="77"/>
        <v>76.93939564428311</v>
      </c>
      <c r="EH60" s="2">
        <f t="shared" si="78"/>
        <v>76.949639734643952</v>
      </c>
      <c r="EI60" s="2">
        <f t="shared" si="79"/>
        <v>77.292946421526096</v>
      </c>
      <c r="EJ60" s="2">
        <f t="shared" si="80"/>
        <v>73.800053544656265</v>
      </c>
      <c r="EK60" s="2">
        <f t="shared" si="81"/>
        <v>74.731456091472751</v>
      </c>
      <c r="EL60" s="2">
        <f t="shared" si="82"/>
        <v>72.845282202820684</v>
      </c>
      <c r="EM60" s="2">
        <f t="shared" si="83"/>
        <v>73.855487147788907</v>
      </c>
      <c r="EN60" s="2">
        <f t="shared" si="84"/>
        <v>71.89708069225459</v>
      </c>
      <c r="EO60" s="2">
        <f t="shared" si="85"/>
        <v>74.435451283583731</v>
      </c>
      <c r="EQ60" s="2">
        <f t="shared" si="86"/>
        <v>74.19792603862507</v>
      </c>
      <c r="ER60" s="2">
        <f t="shared" si="222"/>
        <v>74.597349832496064</v>
      </c>
      <c r="ES60" s="2">
        <f t="shared" si="222"/>
        <v>77.230858990934749</v>
      </c>
      <c r="ET60" s="2">
        <f t="shared" si="222"/>
        <v>76.327629353315686</v>
      </c>
      <c r="EU60" s="2">
        <f t="shared" si="222"/>
        <v>77.424720002945946</v>
      </c>
      <c r="EV60" s="2">
        <f t="shared" si="222"/>
        <v>77.832013669889321</v>
      </c>
      <c r="EW60" s="2">
        <f t="shared" si="222"/>
        <v>76.857952226296547</v>
      </c>
      <c r="EX60" s="2">
        <f t="shared" si="222"/>
        <v>76.637320330888699</v>
      </c>
      <c r="EY60" s="2">
        <f t="shared" si="222"/>
        <v>76.890677766937984</v>
      </c>
      <c r="EZ60" s="2">
        <f t="shared" si="222"/>
        <v>74.935380477268708</v>
      </c>
      <c r="FA60" s="2">
        <f t="shared" si="222"/>
        <v>75.701534248295076</v>
      </c>
      <c r="FB60" s="2">
        <f t="shared" si="222"/>
        <v>73.897405263409908</v>
      </c>
      <c r="FC60" s="2">
        <f t="shared" si="222"/>
        <v>74.714670236962604</v>
      </c>
      <c r="FD60" s="2">
        <f t="shared" si="222"/>
        <v>73.190341634984108</v>
      </c>
      <c r="FE60" s="2">
        <f t="shared" si="222"/>
        <v>76.103838749687824</v>
      </c>
      <c r="FG60" s="2">
        <f t="shared" si="88"/>
        <v>0.357369420413921</v>
      </c>
      <c r="FH60" s="2">
        <f t="shared" si="223"/>
        <v>0.31798500375409133</v>
      </c>
      <c r="FI60" s="2">
        <f t="shared" si="223"/>
        <v>0.32134953096636765</v>
      </c>
      <c r="FJ60" s="2">
        <f t="shared" si="223"/>
        <v>0.29413123570716765</v>
      </c>
      <c r="FK60" s="2">
        <f t="shared" si="223"/>
        <v>0.29137595056114574</v>
      </c>
      <c r="FL60" s="2">
        <f t="shared" si="223"/>
        <v>0.29075599930692653</v>
      </c>
      <c r="FM60" s="2">
        <f t="shared" si="223"/>
        <v>0.29214571589220939</v>
      </c>
      <c r="FN60" s="2">
        <f t="shared" si="223"/>
        <v>0.27349004347568845</v>
      </c>
      <c r="FO60" s="2">
        <f t="shared" si="223"/>
        <v>0.27272124005677278</v>
      </c>
      <c r="FP60" s="2">
        <f t="shared" si="223"/>
        <v>0.27307344626661906</v>
      </c>
      <c r="FQ60" s="2">
        <f t="shared" si="223"/>
        <v>0.29164205857922382</v>
      </c>
      <c r="FR60" s="2">
        <f t="shared" si="223"/>
        <v>0.27834844292897803</v>
      </c>
      <c r="FS60" s="2">
        <f t="shared" si="223"/>
        <v>0.29148950391776562</v>
      </c>
      <c r="FT60" s="2">
        <f t="shared" si="223"/>
        <v>0.29657482156745474</v>
      </c>
      <c r="FU60" s="2">
        <f t="shared" si="223"/>
        <v>0.24261868285901617</v>
      </c>
      <c r="FW60" s="2">
        <f t="shared" si="112"/>
        <v>4.5005686445894525E-5</v>
      </c>
      <c r="FX60" s="2">
        <f t="shared" si="164"/>
        <v>2.1587630949905761E-5</v>
      </c>
      <c r="FY60" s="2">
        <f t="shared" si="165"/>
        <v>1.9810730362384316E-5</v>
      </c>
      <c r="FZ60" s="2">
        <f t="shared" si="166"/>
        <v>1.8183539361246138E-5</v>
      </c>
      <c r="GA60" s="2">
        <f t="shared" si="167"/>
        <v>1.7652092707352086E-5</v>
      </c>
      <c r="GB60" s="2">
        <f t="shared" si="168"/>
        <v>1.5248189243247919E-5</v>
      </c>
      <c r="GC60" s="2">
        <f t="shared" si="169"/>
        <v>1.5760860007182257E-5</v>
      </c>
      <c r="GD60" s="2">
        <f t="shared" si="170"/>
        <v>1.490605399335326E-5</v>
      </c>
      <c r="GE60" s="2">
        <f t="shared" si="171"/>
        <v>1.6340445229632665E-5</v>
      </c>
      <c r="GF60" s="2">
        <f t="shared" si="172"/>
        <v>1.5044648169766246E-5</v>
      </c>
      <c r="GG60" s="2">
        <f t="shared" si="173"/>
        <v>1.8017713403624966E-5</v>
      </c>
      <c r="GH60" s="2">
        <f t="shared" si="174"/>
        <v>1.6459158423191479E-5</v>
      </c>
      <c r="GI60" s="2">
        <f t="shared" si="175"/>
        <v>1.5134527030593054E-5</v>
      </c>
      <c r="GJ60" s="2">
        <f t="shared" si="176"/>
        <v>1.0230557007467699E-5</v>
      </c>
      <c r="GK60" s="2">
        <f t="shared" si="177"/>
        <v>9.3408070656795272E-6</v>
      </c>
      <c r="GM60" s="86">
        <f t="shared" si="113"/>
        <v>1.7960805041436468E-3</v>
      </c>
      <c r="GN60" s="86">
        <f t="shared" si="178"/>
        <v>7.2507561610459263E-4</v>
      </c>
      <c r="GO60" s="86">
        <f t="shared" si="179"/>
        <v>7.553502766002746E-4</v>
      </c>
      <c r="GP60" s="86">
        <f t="shared" si="180"/>
        <v>3.6007048824817224E-4</v>
      </c>
      <c r="GQ60" s="86">
        <f t="shared" si="181"/>
        <v>2.8325895852975643E-4</v>
      </c>
      <c r="GR60" s="86">
        <f t="shared" si="182"/>
        <v>2.8684384392758093E-4</v>
      </c>
      <c r="GS60" s="86">
        <f t="shared" si="183"/>
        <v>2.6067581636261925E-4</v>
      </c>
      <c r="GT60" s="86">
        <f t="shared" si="184"/>
        <v>1.312791166419176E-4</v>
      </c>
      <c r="GU60" s="86">
        <f t="shared" si="185"/>
        <v>1.2309131163484258E-4</v>
      </c>
      <c r="GV60" s="86">
        <f t="shared" si="186"/>
        <v>1.5749832200181459E-4</v>
      </c>
      <c r="GW60" s="86">
        <f t="shared" si="187"/>
        <v>2.6178034156048349E-4</v>
      </c>
      <c r="GX60" s="86">
        <f t="shared" si="188"/>
        <v>1.9095640899095733E-4</v>
      </c>
      <c r="GY60" s="86">
        <f t="shared" si="189"/>
        <v>2.7578063834985501E-4</v>
      </c>
      <c r="GZ60" s="86">
        <f t="shared" si="190"/>
        <v>3.7066962026244862E-4</v>
      </c>
      <c r="HA60" s="86">
        <f t="shared" si="191"/>
        <v>3.944000685978502E-5</v>
      </c>
      <c r="HC60" s="86">
        <f t="shared" si="145"/>
        <v>7.9385403337070102E-12</v>
      </c>
      <c r="HD60" s="86">
        <f t="shared" si="192"/>
        <v>1.9190956746089254E-12</v>
      </c>
      <c r="HE60" s="86">
        <f t="shared" si="193"/>
        <v>3.7200334934411554E-13</v>
      </c>
      <c r="HF60" s="86">
        <f t="shared" si="194"/>
        <v>1.5405825213381692E-14</v>
      </c>
      <c r="HG60" s="86">
        <f t="shared" si="195"/>
        <v>1.3679272672151767E-15</v>
      </c>
      <c r="HH60" s="86">
        <f t="shared" si="196"/>
        <v>6.722609094192527E-14</v>
      </c>
      <c r="HI60" s="86">
        <f t="shared" si="197"/>
        <v>7.5989602610162357E-15</v>
      </c>
      <c r="HJ60" s="86">
        <f t="shared" si="198"/>
        <v>6.9725595150613099E-14</v>
      </c>
      <c r="HK60" s="86">
        <f t="shared" si="199"/>
        <v>9.4432602853101174E-14</v>
      </c>
      <c r="HL60" s="86">
        <f t="shared" si="200"/>
        <v>1.2159517694101463E-14</v>
      </c>
      <c r="HM60" s="86">
        <f t="shared" si="201"/>
        <v>3.3325009594880126E-14</v>
      </c>
      <c r="HN60" s="86">
        <f t="shared" si="202"/>
        <v>4.4726920441712039E-15</v>
      </c>
      <c r="HO60" s="86">
        <f t="shared" si="203"/>
        <v>3.8832702549476449E-13</v>
      </c>
      <c r="HP60" s="86">
        <f t="shared" si="204"/>
        <v>1.2878489654893272E-13</v>
      </c>
      <c r="HQ60" s="86">
        <f t="shared" si="205"/>
        <v>3.9739614545786233E-18</v>
      </c>
      <c r="HS60" s="86">
        <f t="shared" si="114"/>
        <v>4.5434061941612756E-46</v>
      </c>
      <c r="HT60" s="86">
        <f t="shared" si="206"/>
        <v>5.7465907947446195E-54</v>
      </c>
      <c r="HU60" s="86">
        <f t="shared" si="207"/>
        <v>2.376138295680261E-58</v>
      </c>
      <c r="HV60" s="86">
        <f t="shared" si="208"/>
        <v>6.819994124199593E-66</v>
      </c>
      <c r="HW60" s="86">
        <f t="shared" si="209"/>
        <v>6.1452873640332109E-73</v>
      </c>
      <c r="HX60" s="86">
        <f t="shared" si="210"/>
        <v>2.2865028778395726E-65</v>
      </c>
      <c r="HY60" s="86">
        <f t="shared" si="211"/>
        <v>5.437855043290723E-71</v>
      </c>
      <c r="HZ60" s="86">
        <f t="shared" si="212"/>
        <v>9.4909280758680218E-67</v>
      </c>
      <c r="IA60" s="86">
        <f t="shared" si="213"/>
        <v>1.8393541460457704E-65</v>
      </c>
      <c r="IB60" s="86">
        <f t="shared" si="214"/>
        <v>1.3489182126983917E-69</v>
      </c>
      <c r="IC60" s="86">
        <f t="shared" si="215"/>
        <v>7.883012695851047E-67</v>
      </c>
      <c r="ID60" s="86">
        <f t="shared" si="216"/>
        <v>5.3892216273259932E-71</v>
      </c>
      <c r="IE60" s="86">
        <f t="shared" si="217"/>
        <v>7.9213590409187482E-61</v>
      </c>
      <c r="IF60" s="86">
        <f t="shared" si="218"/>
        <v>2.4649416956281269E-40</v>
      </c>
      <c r="IG60" s="86">
        <f t="shared" si="219"/>
        <v>2.9604290861408042E-33</v>
      </c>
      <c r="II60" s="86">
        <f t="shared" si="115"/>
        <v>2.1242845017092057E-262</v>
      </c>
      <c r="IJ60" s="86">
        <f t="shared" si="116"/>
        <v>0</v>
      </c>
      <c r="IK60" s="86">
        <f t="shared" si="117"/>
        <v>0</v>
      </c>
      <c r="IL60" s="86">
        <f t="shared" si="118"/>
        <v>0</v>
      </c>
      <c r="IM60" s="86">
        <f t="shared" si="119"/>
        <v>0</v>
      </c>
      <c r="IN60" s="86">
        <f t="shared" si="120"/>
        <v>0</v>
      </c>
      <c r="IO60" s="86">
        <f t="shared" si="121"/>
        <v>0</v>
      </c>
      <c r="IP60" s="86">
        <f t="shared" si="122"/>
        <v>0</v>
      </c>
      <c r="IQ60" s="86">
        <f t="shared" si="123"/>
        <v>0</v>
      </c>
      <c r="IR60" s="86">
        <f t="shared" si="124"/>
        <v>0</v>
      </c>
      <c r="IS60" s="86">
        <f t="shared" si="125"/>
        <v>0</v>
      </c>
      <c r="IT60" s="86">
        <f t="shared" si="126"/>
        <v>0</v>
      </c>
      <c r="IU60" s="86">
        <f t="shared" si="127"/>
        <v>0</v>
      </c>
      <c r="IV60" s="86">
        <f t="shared" si="128"/>
        <v>2.4528159461810008E-129</v>
      </c>
      <c r="IW60" s="86">
        <f t="shared" si="129"/>
        <v>1.7971918131144482E-74</v>
      </c>
      <c r="IY60" s="86">
        <f t="shared" si="130"/>
        <v>1.796080512082187E-3</v>
      </c>
      <c r="IZ60" s="86">
        <f t="shared" si="131"/>
        <v>7.2507561802368826E-4</v>
      </c>
      <c r="JA60" s="86">
        <f t="shared" si="132"/>
        <v>7.5535027697227791E-4</v>
      </c>
      <c r="JB60" s="86">
        <f t="shared" si="133"/>
        <v>3.6007048826357805E-4</v>
      </c>
      <c r="JC60" s="86">
        <f t="shared" si="134"/>
        <v>2.8325895853112436E-4</v>
      </c>
      <c r="JD60" s="86">
        <f t="shared" si="135"/>
        <v>2.8684384399480699E-4</v>
      </c>
      <c r="JE60" s="86">
        <f t="shared" si="136"/>
        <v>2.6067581637021821E-4</v>
      </c>
      <c r="JF60" s="86">
        <f t="shared" si="137"/>
        <v>1.3127911671164319E-4</v>
      </c>
      <c r="JG60" s="86">
        <f t="shared" si="138"/>
        <v>1.2309131172927518E-4</v>
      </c>
      <c r="JH60" s="86">
        <f t="shared" si="139"/>
        <v>1.5749832201397411E-4</v>
      </c>
      <c r="JI60" s="86">
        <f t="shared" si="140"/>
        <v>2.617803415938085E-4</v>
      </c>
      <c r="JJ60" s="86">
        <f t="shared" si="141"/>
        <v>1.9095640899543002E-4</v>
      </c>
      <c r="JK60" s="86">
        <f t="shared" si="142"/>
        <v>2.7578063873818202E-4</v>
      </c>
      <c r="JL60" s="86">
        <f t="shared" si="143"/>
        <v>3.7066962039123351E-4</v>
      </c>
      <c r="JM60" s="86">
        <f t="shared" si="144"/>
        <v>3.9440006859788991E-5</v>
      </c>
    </row>
    <row r="61" spans="2:273" x14ac:dyDescent="0.25">
      <c r="B61" s="2">
        <v>34</v>
      </c>
      <c r="C61" s="37">
        <v>84.424000000000007</v>
      </c>
      <c r="D61" s="37">
        <v>85.091999999999999</v>
      </c>
      <c r="E61" s="37">
        <v>83.683000000000007</v>
      </c>
      <c r="F61" s="37">
        <v>85.81</v>
      </c>
      <c r="G61" s="37">
        <v>85.73</v>
      </c>
      <c r="H61" s="37">
        <v>85.302000000000007</v>
      </c>
      <c r="I61" s="37">
        <v>83.492000000000004</v>
      </c>
      <c r="J61" s="37">
        <v>82.635000000000005</v>
      </c>
      <c r="K61" s="37">
        <v>82.745999999999995</v>
      </c>
      <c r="L61" s="37">
        <v>80.778000000000006</v>
      </c>
      <c r="M61" s="37">
        <v>78.619</v>
      </c>
      <c r="N61" s="37">
        <v>78.078999999999994</v>
      </c>
      <c r="O61" s="37">
        <v>80.126999999999995</v>
      </c>
      <c r="P61" s="37">
        <v>78.078999999999994</v>
      </c>
      <c r="Q61" s="37">
        <v>73.094999999999999</v>
      </c>
      <c r="S61" s="4">
        <f t="shared" si="8"/>
        <v>82.071847345309592</v>
      </c>
      <c r="T61" s="4">
        <f t="shared" si="9"/>
        <v>83.103295023077152</v>
      </c>
      <c r="U61" s="4">
        <f t="shared" si="10"/>
        <v>82.237902961970576</v>
      </c>
      <c r="V61" s="4">
        <f t="shared" si="11"/>
        <v>82.718218975224019</v>
      </c>
      <c r="W61" s="4">
        <f t="shared" si="12"/>
        <v>83.862331164447056</v>
      </c>
      <c r="X61" s="4">
        <f t="shared" si="13"/>
        <v>83.29762075254655</v>
      </c>
      <c r="Y61" s="4">
        <f t="shared" si="14"/>
        <v>81.708868110856855</v>
      </c>
      <c r="Z61" s="4">
        <f t="shared" si="15"/>
        <v>81.366162008282288</v>
      </c>
      <c r="AA61" s="4">
        <f t="shared" si="16"/>
        <v>81.400728448347522</v>
      </c>
      <c r="AB61" s="4">
        <f t="shared" si="17"/>
        <v>78.216296097498287</v>
      </c>
      <c r="AC61" s="4">
        <f t="shared" si="18"/>
        <v>77.936401187611381</v>
      </c>
      <c r="AD61" s="4">
        <f t="shared" si="19"/>
        <v>77.5011476681792</v>
      </c>
      <c r="AE61" s="4">
        <f t="shared" si="20"/>
        <v>78.372295731426476</v>
      </c>
      <c r="AF61" s="4">
        <f t="shared" si="21"/>
        <v>76.696205276704603</v>
      </c>
      <c r="AG61" s="4">
        <f t="shared" si="22"/>
        <v>74.796078795794813</v>
      </c>
      <c r="AI61" s="4">
        <f t="shared" si="23"/>
        <v>2.3521526546904141</v>
      </c>
      <c r="AJ61" s="4">
        <f t="shared" si="24"/>
        <v>1.9887049769228469</v>
      </c>
      <c r="AK61" s="4">
        <f t="shared" si="25"/>
        <v>1.4450970380294308</v>
      </c>
      <c r="AL61" s="4">
        <f t="shared" si="26"/>
        <v>3.0917810247759832</v>
      </c>
      <c r="AM61" s="4">
        <f t="shared" si="27"/>
        <v>1.8676688355529478</v>
      </c>
      <c r="AN61" s="4">
        <f t="shared" si="28"/>
        <v>2.004379247453457</v>
      </c>
      <c r="AO61" s="4">
        <f t="shared" si="29"/>
        <v>1.7831318891431494</v>
      </c>
      <c r="AP61" s="4">
        <f t="shared" si="30"/>
        <v>1.2688379917177173</v>
      </c>
      <c r="AQ61" s="4">
        <f t="shared" si="31"/>
        <v>1.3452715516524734</v>
      </c>
      <c r="AR61" s="4">
        <f t="shared" si="32"/>
        <v>2.5617039025017192</v>
      </c>
      <c r="AS61" s="4">
        <f t="shared" si="33"/>
        <v>0.68259881238861908</v>
      </c>
      <c r="AT61" s="4">
        <f t="shared" si="34"/>
        <v>0.5778523318207931</v>
      </c>
      <c r="AU61" s="4">
        <f t="shared" si="35"/>
        <v>1.7547042685735192</v>
      </c>
      <c r="AV61" s="4">
        <f t="shared" si="220"/>
        <v>1.3827947232953903</v>
      </c>
      <c r="AW61" s="4">
        <f t="shared" si="220"/>
        <v>-1.7010787957948139</v>
      </c>
      <c r="AY61" s="2">
        <f t="shared" si="96"/>
        <v>80.292270225368114</v>
      </c>
      <c r="AZ61" s="2">
        <f t="shared" si="147"/>
        <v>82.233715449603139</v>
      </c>
      <c r="BA61" s="2">
        <f t="shared" si="148"/>
        <v>81.32578818900879</v>
      </c>
      <c r="BB61" s="2">
        <f t="shared" si="149"/>
        <v>82.235684540437461</v>
      </c>
      <c r="BC61" s="2">
        <f t="shared" si="150"/>
        <v>83.467359094294153</v>
      </c>
      <c r="BD61" s="2">
        <f t="shared" si="151"/>
        <v>82.902699037253939</v>
      </c>
      <c r="BE61" s="2">
        <f t="shared" si="152"/>
        <v>81.335289340876912</v>
      </c>
      <c r="BF61" s="2">
        <f t="shared" si="153"/>
        <v>81.159659035790455</v>
      </c>
      <c r="BG61" s="2">
        <f t="shared" si="154"/>
        <v>81.204646711935624</v>
      </c>
      <c r="BH61" s="2">
        <f t="shared" si="155"/>
        <v>77.983129720213654</v>
      </c>
      <c r="BI61" s="2">
        <f t="shared" si="156"/>
        <v>77.571720407795937</v>
      </c>
      <c r="BJ61" s="2">
        <f t="shared" si="157"/>
        <v>77.230282476231949</v>
      </c>
      <c r="BK61" s="2">
        <f t="shared" si="158"/>
        <v>78.000043108735809</v>
      </c>
      <c r="BL61" s="2">
        <f t="shared" si="159"/>
        <v>76.251896710868053</v>
      </c>
      <c r="BM61" s="2">
        <f t="shared" si="160"/>
        <v>74.744925502831535</v>
      </c>
      <c r="BO61" s="2">
        <f t="shared" si="38"/>
        <v>84.424000000000007</v>
      </c>
      <c r="BP61" s="2">
        <f t="shared" si="39"/>
        <v>85.091999999999999</v>
      </c>
      <c r="BQ61" s="2">
        <f t="shared" si="40"/>
        <v>83.683000000000007</v>
      </c>
      <c r="BR61" s="2">
        <f t="shared" si="41"/>
        <v>85.81</v>
      </c>
      <c r="BS61" s="2">
        <f t="shared" si="42"/>
        <v>85.73</v>
      </c>
      <c r="BT61" s="2">
        <f t="shared" si="43"/>
        <v>85.302000000000007</v>
      </c>
      <c r="BU61" s="2">
        <f t="shared" si="44"/>
        <v>83.492000000000004</v>
      </c>
      <c r="BV61" s="2">
        <f t="shared" si="45"/>
        <v>82.635000000000005</v>
      </c>
      <c r="BW61" s="2">
        <f t="shared" si="46"/>
        <v>82.745999999999995</v>
      </c>
      <c r="BX61" s="2">
        <f t="shared" si="47"/>
        <v>80.778000000000006</v>
      </c>
      <c r="BY61" s="2">
        <f t="shared" si="48"/>
        <v>78.619</v>
      </c>
      <c r="BZ61" s="2">
        <f t="shared" si="49"/>
        <v>78.078999999999994</v>
      </c>
      <c r="CA61" s="2">
        <f t="shared" si="50"/>
        <v>80.126999999999995</v>
      </c>
      <c r="CB61" s="2">
        <f t="shared" si="51"/>
        <v>78.078999999999994</v>
      </c>
      <c r="CC61" s="2">
        <f t="shared" si="52"/>
        <v>73.094999999999999</v>
      </c>
      <c r="CE61" s="2" t="str">
        <f t="shared" si="97"/>
        <v/>
      </c>
      <c r="CF61" s="2" t="str">
        <f t="shared" si="98"/>
        <v/>
      </c>
      <c r="CG61" s="2" t="str">
        <f t="shared" si="99"/>
        <v/>
      </c>
      <c r="CH61" s="2" t="str">
        <f t="shared" si="100"/>
        <v/>
      </c>
      <c r="CI61" s="2" t="str">
        <f t="shared" si="101"/>
        <v/>
      </c>
      <c r="CJ61" s="2" t="str">
        <f t="shared" si="102"/>
        <v/>
      </c>
      <c r="CK61" s="2" t="str">
        <f t="shared" si="103"/>
        <v/>
      </c>
      <c r="CL61" s="2" t="str">
        <f t="shared" si="104"/>
        <v/>
      </c>
      <c r="CM61" s="2" t="str">
        <f t="shared" si="105"/>
        <v/>
      </c>
      <c r="CN61" s="2" t="str">
        <f t="shared" si="106"/>
        <v/>
      </c>
      <c r="CO61" s="2" t="str">
        <f t="shared" si="107"/>
        <v/>
      </c>
      <c r="CP61" s="2" t="str">
        <f t="shared" si="108"/>
        <v/>
      </c>
      <c r="CQ61" s="2" t="str">
        <f t="shared" si="109"/>
        <v/>
      </c>
      <c r="CR61" s="2" t="str">
        <f t="shared" si="110"/>
        <v/>
      </c>
      <c r="CS61" s="2" t="str">
        <f t="shared" si="111"/>
        <v/>
      </c>
      <c r="CU61" s="2" t="str">
        <f t="shared" si="54"/>
        <v/>
      </c>
      <c r="CV61" s="2" t="str">
        <f t="shared" si="55"/>
        <v/>
      </c>
      <c r="CW61" s="2" t="str">
        <f t="shared" si="56"/>
        <v/>
      </c>
      <c r="CX61" s="2" t="str">
        <f t="shared" si="57"/>
        <v/>
      </c>
      <c r="CY61" s="2" t="str">
        <f t="shared" si="58"/>
        <v/>
      </c>
      <c r="CZ61" s="2" t="str">
        <f t="shared" si="59"/>
        <v/>
      </c>
      <c r="DA61" s="2" t="str">
        <f t="shared" si="60"/>
        <v/>
      </c>
      <c r="DB61" s="2" t="str">
        <f t="shared" si="61"/>
        <v/>
      </c>
      <c r="DC61" s="2" t="str">
        <f t="shared" si="62"/>
        <v/>
      </c>
      <c r="DD61" s="2" t="str">
        <f t="shared" si="63"/>
        <v/>
      </c>
      <c r="DE61" s="2" t="str">
        <f t="shared" si="64"/>
        <v/>
      </c>
      <c r="DF61" s="2" t="str">
        <f t="shared" si="65"/>
        <v/>
      </c>
      <c r="DG61" s="2" t="str">
        <f t="shared" si="66"/>
        <v/>
      </c>
      <c r="DH61" s="2" t="str">
        <f t="shared" si="67"/>
        <v/>
      </c>
      <c r="DI61" s="2" t="str">
        <f t="shared" si="68"/>
        <v/>
      </c>
      <c r="DK61" s="2">
        <f t="shared" si="69"/>
        <v>83.449240553306339</v>
      </c>
      <c r="DL61" s="2">
        <f t="shared" si="221"/>
        <v>84.855204878048781</v>
      </c>
      <c r="DM61" s="2">
        <f t="shared" si="221"/>
        <v>83.861709756097582</v>
      </c>
      <c r="DN61" s="2">
        <f t="shared" si="221"/>
        <v>84.801500499689411</v>
      </c>
      <c r="DO61" s="2">
        <f t="shared" si="221"/>
        <v>86.338656146179375</v>
      </c>
      <c r="DP61" s="2">
        <f t="shared" si="221"/>
        <v>85.094511476895192</v>
      </c>
      <c r="DQ61" s="2">
        <f t="shared" si="221"/>
        <v>83.353521189530852</v>
      </c>
      <c r="DR61" s="2">
        <f t="shared" si="221"/>
        <v>82.926096546863988</v>
      </c>
      <c r="DS61" s="2">
        <f t="shared" si="221"/>
        <v>82.843117336152204</v>
      </c>
      <c r="DT61" s="2">
        <f t="shared" si="221"/>
        <v>79.728866505587462</v>
      </c>
      <c r="DU61" s="2">
        <f t="shared" si="221"/>
        <v>78.887579639683452</v>
      </c>
      <c r="DV61" s="2">
        <f t="shared" si="221"/>
        <v>79.112329507701602</v>
      </c>
      <c r="DW61" s="2">
        <f t="shared" si="221"/>
        <v>79.904082786376037</v>
      </c>
      <c r="DX61" s="2">
        <f t="shared" si="221"/>
        <v>78.290539664532872</v>
      </c>
      <c r="DY61" s="2">
        <f t="shared" si="221"/>
        <v>74.876984320557483</v>
      </c>
      <c r="EA61" s="2">
        <f t="shared" si="71"/>
        <v>75.114963503413989</v>
      </c>
      <c r="EB61" s="2">
        <f t="shared" si="72"/>
        <v>77.106043280108352</v>
      </c>
      <c r="EC61" s="2">
        <f t="shared" si="73"/>
        <v>76.441420464713701</v>
      </c>
      <c r="ED61" s="2">
        <f t="shared" si="74"/>
        <v>76.619950163144011</v>
      </c>
      <c r="EE61" s="2">
        <f t="shared" si="75"/>
        <v>77.098796880658938</v>
      </c>
      <c r="EF61" s="2">
        <f t="shared" si="76"/>
        <v>78.026638095238113</v>
      </c>
      <c r="EG61" s="2">
        <f t="shared" si="77"/>
        <v>76.875493647912876</v>
      </c>
      <c r="EH61" s="2">
        <f t="shared" si="78"/>
        <v>76.880124069544181</v>
      </c>
      <c r="EI61" s="2">
        <f t="shared" si="79"/>
        <v>77.219742004937402</v>
      </c>
      <c r="EJ61" s="2">
        <f t="shared" si="80"/>
        <v>73.744784607696175</v>
      </c>
      <c r="EK61" s="2">
        <f t="shared" si="81"/>
        <v>74.656837578364957</v>
      </c>
      <c r="EL61" s="2">
        <f t="shared" si="82"/>
        <v>72.78012497361604</v>
      </c>
      <c r="EM61" s="2">
        <f t="shared" si="83"/>
        <v>73.779153264288439</v>
      </c>
      <c r="EN61" s="2">
        <f t="shared" si="84"/>
        <v>71.841991452991437</v>
      </c>
      <c r="EO61" s="2">
        <f t="shared" si="85"/>
        <v>74.368886854472862</v>
      </c>
      <c r="EQ61" s="2">
        <f t="shared" si="86"/>
        <v>74.144534501306296</v>
      </c>
      <c r="ER61" s="2">
        <f t="shared" si="222"/>
        <v>74.550556695926304</v>
      </c>
      <c r="ES61" s="2">
        <f t="shared" si="222"/>
        <v>77.158463123780692</v>
      </c>
      <c r="ET61" s="2">
        <f t="shared" si="222"/>
        <v>76.261744449196939</v>
      </c>
      <c r="EU61" s="2">
        <f t="shared" si="222"/>
        <v>77.354623746133456</v>
      </c>
      <c r="EV61" s="2">
        <f t="shared" si="222"/>
        <v>77.766543323854933</v>
      </c>
      <c r="EW61" s="2">
        <f t="shared" si="222"/>
        <v>76.795094085562226</v>
      </c>
      <c r="EX61" s="2">
        <f t="shared" si="222"/>
        <v>76.57192435186586</v>
      </c>
      <c r="EY61" s="2">
        <f t="shared" si="222"/>
        <v>76.822776458421657</v>
      </c>
      <c r="EZ61" s="2">
        <f t="shared" si="222"/>
        <v>74.865130747258036</v>
      </c>
      <c r="FA61" s="2">
        <f t="shared" si="222"/>
        <v>75.613965982476174</v>
      </c>
      <c r="FB61" s="2">
        <f t="shared" si="222"/>
        <v>73.818523056835062</v>
      </c>
      <c r="FC61" s="2">
        <f t="shared" si="222"/>
        <v>74.626970653150465</v>
      </c>
      <c r="FD61" s="2">
        <f t="shared" si="222"/>
        <v>73.117496956608178</v>
      </c>
      <c r="FE61" s="2">
        <f t="shared" si="222"/>
        <v>76.010998760212644</v>
      </c>
      <c r="FG61" s="2">
        <f t="shared" si="88"/>
        <v>0.37878779656063427</v>
      </c>
      <c r="FH61" s="2">
        <f t="shared" si="223"/>
        <v>0.33828549142192899</v>
      </c>
      <c r="FI61" s="2">
        <f t="shared" si="223"/>
        <v>0.34175717995639143</v>
      </c>
      <c r="FJ61" s="2">
        <f t="shared" si="223"/>
        <v>0.3136091219716774</v>
      </c>
      <c r="FK61" s="2">
        <f t="shared" si="223"/>
        <v>0.31075170312981082</v>
      </c>
      <c r="FL61" s="2">
        <f t="shared" si="223"/>
        <v>0.31010856769613526</v>
      </c>
      <c r="FM61" s="2">
        <f t="shared" si="223"/>
        <v>0.31155015107141804</v>
      </c>
      <c r="FN61" s="2">
        <f t="shared" si="223"/>
        <v>0.2921668069844322</v>
      </c>
      <c r="FO61" s="2">
        <f t="shared" si="223"/>
        <v>0.29136655750581136</v>
      </c>
      <c r="FP61" s="2">
        <f t="shared" si="223"/>
        <v>0.29173318422267108</v>
      </c>
      <c r="FQ61" s="2">
        <f t="shared" si="223"/>
        <v>0.31102773977715031</v>
      </c>
      <c r="FR61" s="2">
        <f t="shared" si="223"/>
        <v>0.29722125389216852</v>
      </c>
      <c r="FS61" s="2">
        <f t="shared" si="223"/>
        <v>0.31086949490776278</v>
      </c>
      <c r="FT61" s="2">
        <f t="shared" si="223"/>
        <v>0.31614205164666742</v>
      </c>
      <c r="FU61" s="2">
        <f t="shared" si="223"/>
        <v>0.25994153685589444</v>
      </c>
      <c r="FW61" s="2">
        <f t="shared" si="112"/>
        <v>4.9347539620034936E-5</v>
      </c>
      <c r="FX61" s="2">
        <f t="shared" si="164"/>
        <v>2.3670317343942698E-5</v>
      </c>
      <c r="FY61" s="2">
        <f t="shared" si="165"/>
        <v>2.172199237470551E-5</v>
      </c>
      <c r="FZ61" s="2">
        <f t="shared" si="166"/>
        <v>1.9937819461100473E-5</v>
      </c>
      <c r="GA61" s="2">
        <f t="shared" si="167"/>
        <v>1.9355101807357209E-5</v>
      </c>
      <c r="GB61" s="2">
        <f t="shared" si="168"/>
        <v>1.6719282439852515E-5</v>
      </c>
      <c r="GC61" s="2">
        <f t="shared" si="169"/>
        <v>1.7281413072580755E-5</v>
      </c>
      <c r="GD61" s="2">
        <f t="shared" si="170"/>
        <v>1.63441396895872E-5</v>
      </c>
      <c r="GE61" s="2">
        <f t="shared" si="171"/>
        <v>1.7916913663609223E-5</v>
      </c>
      <c r="GF61" s="2">
        <f t="shared" si="172"/>
        <v>1.6496104743019514E-5</v>
      </c>
      <c r="GG61" s="2">
        <f t="shared" si="173"/>
        <v>1.9755995549258784E-5</v>
      </c>
      <c r="GH61" s="2">
        <f t="shared" si="174"/>
        <v>1.8047079680037259E-5</v>
      </c>
      <c r="GI61" s="2">
        <f t="shared" si="175"/>
        <v>1.6594654667268967E-5</v>
      </c>
      <c r="GJ61" s="2">
        <f t="shared" si="176"/>
        <v>1.12175716210569E-5</v>
      </c>
      <c r="GK61" s="2">
        <f t="shared" si="177"/>
        <v>1.0241982051985252E-5</v>
      </c>
      <c r="GM61" s="86">
        <f t="shared" si="113"/>
        <v>2.4912867135461684E-3</v>
      </c>
      <c r="GN61" s="86">
        <f t="shared" si="178"/>
        <v>1.0614645242113625E-3</v>
      </c>
      <c r="GO61" s="86">
        <f t="shared" si="179"/>
        <v>1.1077078258676055E-3</v>
      </c>
      <c r="GP61" s="86">
        <f t="shared" si="180"/>
        <v>5.4947220584255032E-4</v>
      </c>
      <c r="GQ61" s="86">
        <f t="shared" si="181"/>
        <v>4.4303982874329447E-4</v>
      </c>
      <c r="GR61" s="86">
        <f t="shared" si="182"/>
        <v>4.4725600869280894E-4</v>
      </c>
      <c r="GS61" s="86">
        <f t="shared" si="183"/>
        <v>4.1290928653448325E-4</v>
      </c>
      <c r="GT61" s="86">
        <f t="shared" si="184"/>
        <v>2.1625897193256922E-4</v>
      </c>
      <c r="GU61" s="86">
        <f t="shared" si="185"/>
        <v>2.0395231193709429E-4</v>
      </c>
      <c r="GV61" s="86">
        <f t="shared" si="186"/>
        <v>2.5356953068519163E-4</v>
      </c>
      <c r="GW61" s="86">
        <f t="shared" si="187"/>
        <v>4.1391599168755613E-4</v>
      </c>
      <c r="GX61" s="86">
        <f t="shared" si="188"/>
        <v>3.0418782061925E-4</v>
      </c>
      <c r="GY61" s="86">
        <f t="shared" si="189"/>
        <v>4.3295696047059668E-4</v>
      </c>
      <c r="GZ61" s="86">
        <f t="shared" si="190"/>
        <v>5.6668975160370559E-4</v>
      </c>
      <c r="HA61" s="86">
        <f t="shared" si="191"/>
        <v>6.87950790839816E-5</v>
      </c>
      <c r="HC61" s="86">
        <f t="shared" si="145"/>
        <v>1.9073853776390989E-11</v>
      </c>
      <c r="HD61" s="86">
        <f t="shared" si="192"/>
        <v>4.8622444427396353E-12</v>
      </c>
      <c r="HE61" s="86">
        <f t="shared" si="193"/>
        <v>1.0130670877369802E-12</v>
      </c>
      <c r="HF61" s="86">
        <f t="shared" si="194"/>
        <v>4.7131905308876381E-14</v>
      </c>
      <c r="HG61" s="86">
        <f t="shared" si="195"/>
        <v>4.6236539229339285E-15</v>
      </c>
      <c r="HH61" s="86">
        <f t="shared" si="196"/>
        <v>1.9535647640529456E-13</v>
      </c>
      <c r="HI61" s="86">
        <f t="shared" si="197"/>
        <v>2.4210581701588953E-14</v>
      </c>
      <c r="HJ61" s="86">
        <f t="shared" si="198"/>
        <v>2.051675246589483E-13</v>
      </c>
      <c r="HK61" s="86">
        <f t="shared" si="199"/>
        <v>2.7537054421302028E-13</v>
      </c>
      <c r="HL61" s="86">
        <f t="shared" si="200"/>
        <v>3.7750924906998702E-14</v>
      </c>
      <c r="HM61" s="86">
        <f t="shared" si="201"/>
        <v>1.009152231320784E-13</v>
      </c>
      <c r="HN61" s="86">
        <f t="shared" si="202"/>
        <v>1.4409616786139387E-14</v>
      </c>
      <c r="HO61" s="86">
        <f t="shared" si="203"/>
        <v>1.0499304304650761E-12</v>
      </c>
      <c r="HP61" s="86">
        <f t="shared" si="204"/>
        <v>3.5463725066549691E-13</v>
      </c>
      <c r="HQ61" s="86">
        <f t="shared" si="205"/>
        <v>1.6268450473526043E-17</v>
      </c>
      <c r="HS61" s="86">
        <f t="shared" si="114"/>
        <v>4.8794147775667231E-45</v>
      </c>
      <c r="HT61" s="86">
        <f t="shared" si="206"/>
        <v>8.1897048830795042E-53</v>
      </c>
      <c r="HU61" s="86">
        <f t="shared" si="207"/>
        <v>4.2811709597044635E-57</v>
      </c>
      <c r="HV61" s="86">
        <f t="shared" si="208"/>
        <v>1.7647116671591012E-64</v>
      </c>
      <c r="HW61" s="86">
        <f t="shared" si="209"/>
        <v>2.2366339438028524E-71</v>
      </c>
      <c r="HX61" s="86">
        <f t="shared" si="210"/>
        <v>5.4301422585223033E-64</v>
      </c>
      <c r="HY61" s="86">
        <f t="shared" si="211"/>
        <v>1.7362480931675094E-69</v>
      </c>
      <c r="HZ61" s="86">
        <f t="shared" si="212"/>
        <v>2.4268471188915508E-65</v>
      </c>
      <c r="IA61" s="86">
        <f t="shared" si="213"/>
        <v>4.5075154797645085E-64</v>
      </c>
      <c r="IB61" s="86">
        <f t="shared" si="214"/>
        <v>3.9501767616069116E-68</v>
      </c>
      <c r="IC61" s="86">
        <f t="shared" si="215"/>
        <v>2.1130999762410152E-65</v>
      </c>
      <c r="ID61" s="86">
        <f t="shared" si="216"/>
        <v>1.7279855645502913E-69</v>
      </c>
      <c r="IE61" s="86">
        <f t="shared" si="217"/>
        <v>1.490701428742051E-59</v>
      </c>
      <c r="IF61" s="86">
        <f t="shared" si="218"/>
        <v>1.5913044600740141E-39</v>
      </c>
      <c r="IG61" s="86">
        <f t="shared" si="219"/>
        <v>1.3377140230376539E-32</v>
      </c>
      <c r="II61" s="86">
        <f t="shared" si="115"/>
        <v>1.2447256829900671E-257</v>
      </c>
      <c r="IJ61" s="86">
        <f t="shared" si="116"/>
        <v>0</v>
      </c>
      <c r="IK61" s="86">
        <f t="shared" si="117"/>
        <v>0</v>
      </c>
      <c r="IL61" s="86">
        <f t="shared" si="118"/>
        <v>0</v>
      </c>
      <c r="IM61" s="86">
        <f t="shared" si="119"/>
        <v>0</v>
      </c>
      <c r="IN61" s="86">
        <f t="shared" si="120"/>
        <v>0</v>
      </c>
      <c r="IO61" s="86">
        <f t="shared" si="121"/>
        <v>0</v>
      </c>
      <c r="IP61" s="86">
        <f t="shared" si="122"/>
        <v>0</v>
      </c>
      <c r="IQ61" s="86">
        <f t="shared" si="123"/>
        <v>0</v>
      </c>
      <c r="IR61" s="86">
        <f t="shared" si="124"/>
        <v>0</v>
      </c>
      <c r="IS61" s="86">
        <f t="shared" si="125"/>
        <v>0</v>
      </c>
      <c r="IT61" s="86">
        <f t="shared" si="126"/>
        <v>0</v>
      </c>
      <c r="IU61" s="86">
        <f t="shared" si="127"/>
        <v>0</v>
      </c>
      <c r="IV61" s="86">
        <f t="shared" si="128"/>
        <v>2.6488746748207156E-127</v>
      </c>
      <c r="IW61" s="86">
        <f t="shared" si="129"/>
        <v>2.5397934118328022E-73</v>
      </c>
      <c r="IY61" s="86">
        <f t="shared" si="130"/>
        <v>2.491286732620022E-3</v>
      </c>
      <c r="IZ61" s="86">
        <f t="shared" si="131"/>
        <v>1.061464529073607E-3</v>
      </c>
      <c r="JA61" s="86">
        <f t="shared" si="132"/>
        <v>1.1077078268806725E-3</v>
      </c>
      <c r="JB61" s="86">
        <f t="shared" si="133"/>
        <v>5.4947220588968222E-4</v>
      </c>
      <c r="JC61" s="86">
        <f t="shared" si="134"/>
        <v>4.4303982874791811E-4</v>
      </c>
      <c r="JD61" s="86">
        <f t="shared" si="135"/>
        <v>4.4725600888816542E-4</v>
      </c>
      <c r="JE61" s="86">
        <f t="shared" si="136"/>
        <v>4.1290928655869381E-4</v>
      </c>
      <c r="JF61" s="86">
        <f t="shared" si="137"/>
        <v>2.1625897213773675E-4</v>
      </c>
      <c r="JG61" s="86">
        <f t="shared" si="138"/>
        <v>2.0395231221246484E-4</v>
      </c>
      <c r="JH61" s="86">
        <f t="shared" si="139"/>
        <v>2.5356953072294257E-4</v>
      </c>
      <c r="JI61" s="86">
        <f t="shared" si="140"/>
        <v>4.1391599178847133E-4</v>
      </c>
      <c r="JJ61" s="86">
        <f t="shared" si="141"/>
        <v>3.0418782063365964E-4</v>
      </c>
      <c r="JK61" s="86">
        <f t="shared" si="142"/>
        <v>4.3295696152052712E-4</v>
      </c>
      <c r="JL61" s="86">
        <f t="shared" si="143"/>
        <v>5.6668975195834281E-4</v>
      </c>
      <c r="JM61" s="86">
        <f t="shared" si="144"/>
        <v>6.8795079083997863E-5</v>
      </c>
    </row>
    <row r="62" spans="2:273" x14ac:dyDescent="0.25">
      <c r="B62" s="2">
        <v>35</v>
      </c>
      <c r="C62" s="37">
        <v>85.287999999999997</v>
      </c>
      <c r="D62" s="37">
        <v>86.477000000000004</v>
      </c>
      <c r="E62" s="37">
        <v>84.048000000000002</v>
      </c>
      <c r="F62" s="37">
        <v>85.683000000000007</v>
      </c>
      <c r="G62" s="37">
        <v>86.825000000000003</v>
      </c>
      <c r="H62" s="37">
        <v>85.968000000000004</v>
      </c>
      <c r="I62" s="37">
        <v>84.968000000000004</v>
      </c>
      <c r="J62" s="37">
        <v>82.078999999999994</v>
      </c>
      <c r="K62" s="37">
        <v>83.397000000000006</v>
      </c>
      <c r="L62" s="37">
        <v>79.254000000000005</v>
      </c>
      <c r="M62" s="37">
        <v>79.667000000000002</v>
      </c>
      <c r="N62" s="37">
        <v>79.031999999999996</v>
      </c>
      <c r="O62" s="37">
        <v>80.635000000000005</v>
      </c>
      <c r="P62" s="37">
        <v>79.762</v>
      </c>
      <c r="Q62" s="37">
        <v>74.286000000000001</v>
      </c>
      <c r="S62" s="4">
        <f t="shared" si="8"/>
        <v>82.609462564923405</v>
      </c>
      <c r="T62" s="4">
        <f t="shared" si="9"/>
        <v>83.392382362813692</v>
      </c>
      <c r="U62" s="4">
        <f t="shared" si="10"/>
        <v>82.595426629927687</v>
      </c>
      <c r="V62" s="4">
        <f t="shared" si="11"/>
        <v>82.924591766310471</v>
      </c>
      <c r="W62" s="4">
        <f t="shared" si="12"/>
        <v>84.017749076956306</v>
      </c>
      <c r="X62" s="4">
        <f t="shared" si="13"/>
        <v>83.464108759802073</v>
      </c>
      <c r="Y62" s="4">
        <f t="shared" si="14"/>
        <v>81.857783582229104</v>
      </c>
      <c r="Z62" s="4">
        <f t="shared" si="15"/>
        <v>81.434692676953986</v>
      </c>
      <c r="AA62" s="4">
        <f t="shared" si="16"/>
        <v>81.485644705983674</v>
      </c>
      <c r="AB62" s="4">
        <f t="shared" si="17"/>
        <v>78.317130721656795</v>
      </c>
      <c r="AC62" s="4">
        <f t="shared" si="18"/>
        <v>78.09791728864019</v>
      </c>
      <c r="AD62" s="4">
        <f t="shared" si="19"/>
        <v>77.637776191442555</v>
      </c>
      <c r="AE62" s="4">
        <f t="shared" si="20"/>
        <v>78.567134277927266</v>
      </c>
      <c r="AF62" s="4">
        <f t="shared" si="21"/>
        <v>76.895358883396682</v>
      </c>
      <c r="AG62" s="4">
        <f t="shared" si="22"/>
        <v>74.930718321106269</v>
      </c>
      <c r="AI62" s="4">
        <f t="shared" si="23"/>
        <v>2.678537435076592</v>
      </c>
      <c r="AJ62" s="4">
        <f t="shared" si="24"/>
        <v>3.0846176371863123</v>
      </c>
      <c r="AK62" s="4">
        <f t="shared" si="25"/>
        <v>1.4525733700723151</v>
      </c>
      <c r="AL62" s="4">
        <f t="shared" si="26"/>
        <v>2.7584082336895364</v>
      </c>
      <c r="AM62" s="4">
        <f t="shared" si="27"/>
        <v>2.8072509230436964</v>
      </c>
      <c r="AN62" s="4">
        <f t="shared" si="28"/>
        <v>2.5038912401979303</v>
      </c>
      <c r="AO62" s="4">
        <f t="shared" si="29"/>
        <v>3.1102164177709</v>
      </c>
      <c r="AP62" s="4">
        <f t="shared" si="30"/>
        <v>0.64430732304600724</v>
      </c>
      <c r="AQ62" s="4">
        <f t="shared" si="31"/>
        <v>1.9113552940163316</v>
      </c>
      <c r="AR62" s="4">
        <f t="shared" si="32"/>
        <v>0.93686927834320954</v>
      </c>
      <c r="AS62" s="4">
        <f t="shared" si="33"/>
        <v>1.5690827113598118</v>
      </c>
      <c r="AT62" s="4">
        <f t="shared" si="34"/>
        <v>1.3942238085574417</v>
      </c>
      <c r="AU62" s="4">
        <f t="shared" si="35"/>
        <v>2.0678657220727388</v>
      </c>
      <c r="AV62" s="4">
        <f t="shared" si="220"/>
        <v>2.8666411166033186</v>
      </c>
      <c r="AW62" s="4">
        <f t="shared" si="220"/>
        <v>-0.64471832110626792</v>
      </c>
      <c r="AY62" s="2">
        <f t="shared" si="96"/>
        <v>80.229960338039646</v>
      </c>
      <c r="AZ62" s="2">
        <f t="shared" si="147"/>
        <v>82.168148368379065</v>
      </c>
      <c r="BA62" s="2">
        <f t="shared" si="148"/>
        <v>81.309670045736226</v>
      </c>
      <c r="BB62" s="2">
        <f t="shared" si="149"/>
        <v>82.217668861318671</v>
      </c>
      <c r="BC62" s="2">
        <f t="shared" si="150"/>
        <v>83.425800659676</v>
      </c>
      <c r="BD62" s="2">
        <f t="shared" si="151"/>
        <v>82.873874456127581</v>
      </c>
      <c r="BE62" s="2">
        <f t="shared" si="152"/>
        <v>81.291440145583508</v>
      </c>
      <c r="BF62" s="2">
        <f t="shared" si="153"/>
        <v>81.109548671162074</v>
      </c>
      <c r="BG62" s="2">
        <f t="shared" si="154"/>
        <v>81.175230639696025</v>
      </c>
      <c r="BH62" s="2">
        <f t="shared" si="155"/>
        <v>77.957640205202267</v>
      </c>
      <c r="BI62" s="2">
        <f t="shared" si="156"/>
        <v>77.545938327001309</v>
      </c>
      <c r="BJ62" s="2">
        <f t="shared" si="157"/>
        <v>77.224435555387231</v>
      </c>
      <c r="BK62" s="2">
        <f t="shared" si="158"/>
        <v>78.007337546974426</v>
      </c>
      <c r="BL62" s="2">
        <f t="shared" si="159"/>
        <v>76.243492769178914</v>
      </c>
      <c r="BM62" s="2">
        <f t="shared" si="160"/>
        <v>74.845512761630843</v>
      </c>
      <c r="BO62" s="2">
        <f t="shared" si="38"/>
        <v>85.287999999999997</v>
      </c>
      <c r="BP62" s="2">
        <f t="shared" si="39"/>
        <v>86.477000000000004</v>
      </c>
      <c r="BQ62" s="2">
        <f t="shared" si="40"/>
        <v>84.048000000000002</v>
      </c>
      <c r="BR62" s="2">
        <f t="shared" si="41"/>
        <v>85.683000000000007</v>
      </c>
      <c r="BS62" s="2">
        <f t="shared" si="42"/>
        <v>86.825000000000003</v>
      </c>
      <c r="BT62" s="2">
        <f t="shared" si="43"/>
        <v>85.968000000000004</v>
      </c>
      <c r="BU62" s="2">
        <f t="shared" si="44"/>
        <v>84.968000000000004</v>
      </c>
      <c r="BV62" s="2">
        <f t="shared" si="45"/>
        <v>82.078999999999994</v>
      </c>
      <c r="BW62" s="2">
        <f t="shared" si="46"/>
        <v>83.397000000000006</v>
      </c>
      <c r="BX62" s="2">
        <f t="shared" si="47"/>
        <v>79.254000000000005</v>
      </c>
      <c r="BY62" s="2">
        <f t="shared" si="48"/>
        <v>79.667000000000002</v>
      </c>
      <c r="BZ62" s="2">
        <f t="shared" si="49"/>
        <v>79.031999999999996</v>
      </c>
      <c r="CA62" s="2">
        <f t="shared" si="50"/>
        <v>80.635000000000005</v>
      </c>
      <c r="CB62" s="2">
        <f t="shared" si="51"/>
        <v>79.762</v>
      </c>
      <c r="CC62" s="2">
        <f t="shared" si="52"/>
        <v>74.286000000000001</v>
      </c>
      <c r="CE62" s="2" t="str">
        <f t="shared" si="97"/>
        <v/>
      </c>
      <c r="CF62" s="2" t="str">
        <f t="shared" si="98"/>
        <v/>
      </c>
      <c r="CG62" s="2" t="str">
        <f t="shared" si="99"/>
        <v/>
      </c>
      <c r="CH62" s="2" t="str">
        <f t="shared" si="100"/>
        <v/>
      </c>
      <c r="CI62" s="2" t="str">
        <f t="shared" si="101"/>
        <v/>
      </c>
      <c r="CJ62" s="2" t="str">
        <f t="shared" si="102"/>
        <v/>
      </c>
      <c r="CK62" s="2" t="str">
        <f t="shared" si="103"/>
        <v/>
      </c>
      <c r="CL62" s="2" t="str">
        <f t="shared" si="104"/>
        <v/>
      </c>
      <c r="CM62" s="2" t="str">
        <f t="shared" si="105"/>
        <v/>
      </c>
      <c r="CN62" s="2" t="str">
        <f t="shared" si="106"/>
        <v/>
      </c>
      <c r="CO62" s="2" t="str">
        <f t="shared" si="107"/>
        <v/>
      </c>
      <c r="CP62" s="2" t="str">
        <f t="shared" si="108"/>
        <v/>
      </c>
      <c r="CQ62" s="2" t="str">
        <f t="shared" si="109"/>
        <v/>
      </c>
      <c r="CR62" s="2" t="str">
        <f t="shared" si="110"/>
        <v/>
      </c>
      <c r="CS62" s="2" t="str">
        <f t="shared" si="111"/>
        <v/>
      </c>
      <c r="CU62" s="2" t="str">
        <f t="shared" si="54"/>
        <v/>
      </c>
      <c r="CV62" s="2" t="str">
        <f t="shared" si="55"/>
        <v/>
      </c>
      <c r="CW62" s="2" t="str">
        <f t="shared" si="56"/>
        <v/>
      </c>
      <c r="CX62" s="2" t="str">
        <f t="shared" si="57"/>
        <v/>
      </c>
      <c r="CY62" s="2" t="str">
        <f t="shared" si="58"/>
        <v/>
      </c>
      <c r="CZ62" s="2" t="str">
        <f t="shared" si="59"/>
        <v/>
      </c>
      <c r="DA62" s="2" t="str">
        <f t="shared" si="60"/>
        <v/>
      </c>
      <c r="DB62" s="2" t="str">
        <f t="shared" si="61"/>
        <v/>
      </c>
      <c r="DC62" s="2" t="str">
        <f t="shared" si="62"/>
        <v/>
      </c>
      <c r="DD62" s="2" t="str">
        <f t="shared" si="63"/>
        <v/>
      </c>
      <c r="DE62" s="2" t="str">
        <f t="shared" si="64"/>
        <v/>
      </c>
      <c r="DF62" s="2" t="str">
        <f t="shared" si="65"/>
        <v/>
      </c>
      <c r="DG62" s="2" t="str">
        <f t="shared" si="66"/>
        <v/>
      </c>
      <c r="DH62" s="2" t="str">
        <f t="shared" si="67"/>
        <v/>
      </c>
      <c r="DI62" s="2" t="str">
        <f t="shared" si="68"/>
        <v/>
      </c>
      <c r="DK62" s="2">
        <f t="shared" si="69"/>
        <v>83.69452496626181</v>
      </c>
      <c r="DL62" s="2">
        <f t="shared" si="221"/>
        <v>85.05137456445992</v>
      </c>
      <c r="DM62" s="2">
        <f t="shared" si="221"/>
        <v>84.116912020905943</v>
      </c>
      <c r="DN62" s="2">
        <f t="shared" si="221"/>
        <v>85.057391189260755</v>
      </c>
      <c r="DO62" s="2">
        <f t="shared" si="221"/>
        <v>86.586534883720901</v>
      </c>
      <c r="DP62" s="2">
        <f t="shared" si="221"/>
        <v>85.296917547568711</v>
      </c>
      <c r="DQ62" s="2">
        <f t="shared" si="221"/>
        <v>83.514337573940537</v>
      </c>
      <c r="DR62" s="2">
        <f t="shared" si="221"/>
        <v>83.055191543340385</v>
      </c>
      <c r="DS62" s="2">
        <f t="shared" si="221"/>
        <v>82.991519450317114</v>
      </c>
      <c r="DT62" s="2">
        <f t="shared" si="221"/>
        <v>79.885251585623706</v>
      </c>
      <c r="DU62" s="2">
        <f t="shared" si="221"/>
        <v>79.012922399589456</v>
      </c>
      <c r="DV62" s="2">
        <f t="shared" si="221"/>
        <v>79.3155623678647</v>
      </c>
      <c r="DW62" s="2">
        <f t="shared" si="221"/>
        <v>80.136439888717831</v>
      </c>
      <c r="DX62" s="2">
        <f t="shared" si="221"/>
        <v>78.502484401588219</v>
      </c>
      <c r="DY62" s="2">
        <f t="shared" si="221"/>
        <v>75.054687630662016</v>
      </c>
      <c r="EA62" s="2">
        <f t="shared" si="71"/>
        <v>75.04814614776194</v>
      </c>
      <c r="EB62" s="2">
        <f t="shared" si="72"/>
        <v>77.024744584918068</v>
      </c>
      <c r="EC62" s="2">
        <f t="shared" si="73"/>
        <v>76.378472239847184</v>
      </c>
      <c r="ED62" s="2">
        <f t="shared" si="74"/>
        <v>76.549315460232364</v>
      </c>
      <c r="EE62" s="2">
        <f t="shared" si="75"/>
        <v>77.032115261794914</v>
      </c>
      <c r="EF62" s="2">
        <f t="shared" si="76"/>
        <v>77.957704761904779</v>
      </c>
      <c r="EG62" s="2">
        <f t="shared" si="77"/>
        <v>76.811591651542642</v>
      </c>
      <c r="EH62" s="2">
        <f t="shared" si="78"/>
        <v>76.810608404444395</v>
      </c>
      <c r="EI62" s="2">
        <f t="shared" si="79"/>
        <v>77.146537588348707</v>
      </c>
      <c r="EJ62" s="2">
        <f t="shared" si="80"/>
        <v>73.689515670736085</v>
      </c>
      <c r="EK62" s="2">
        <f t="shared" si="81"/>
        <v>74.582219065257163</v>
      </c>
      <c r="EL62" s="2">
        <f t="shared" si="82"/>
        <v>72.714967744411396</v>
      </c>
      <c r="EM62" s="2">
        <f t="shared" si="83"/>
        <v>73.702819380787972</v>
      </c>
      <c r="EN62" s="2">
        <f t="shared" si="84"/>
        <v>71.786902213728283</v>
      </c>
      <c r="EO62" s="2">
        <f t="shared" si="85"/>
        <v>74.302322425362007</v>
      </c>
      <c r="EQ62" s="2">
        <f t="shared" si="86"/>
        <v>74.091142963987508</v>
      </c>
      <c r="ER62" s="2">
        <f t="shared" si="222"/>
        <v>74.503763559356557</v>
      </c>
      <c r="ES62" s="2">
        <f t="shared" si="222"/>
        <v>77.086067256626635</v>
      </c>
      <c r="ET62" s="2">
        <f t="shared" si="222"/>
        <v>76.195859545078179</v>
      </c>
      <c r="EU62" s="2">
        <f t="shared" si="222"/>
        <v>77.284527489320965</v>
      </c>
      <c r="EV62" s="2">
        <f t="shared" si="222"/>
        <v>77.701072977820559</v>
      </c>
      <c r="EW62" s="2">
        <f t="shared" si="222"/>
        <v>76.732235944827906</v>
      </c>
      <c r="EX62" s="2">
        <f t="shared" si="222"/>
        <v>76.506528372843022</v>
      </c>
      <c r="EY62" s="2">
        <f t="shared" si="222"/>
        <v>76.754875149905331</v>
      </c>
      <c r="EZ62" s="2">
        <f t="shared" si="222"/>
        <v>74.794881017247377</v>
      </c>
      <c r="FA62" s="2">
        <f t="shared" si="222"/>
        <v>75.526397716657272</v>
      </c>
      <c r="FB62" s="2">
        <f t="shared" si="222"/>
        <v>73.739640850260201</v>
      </c>
      <c r="FC62" s="2">
        <f t="shared" si="222"/>
        <v>74.539271069338341</v>
      </c>
      <c r="FD62" s="2">
        <f t="shared" si="222"/>
        <v>73.044652278232249</v>
      </c>
      <c r="FE62" s="2">
        <f t="shared" si="222"/>
        <v>75.918158770737449</v>
      </c>
      <c r="FG62" s="2">
        <f t="shared" si="88"/>
        <v>0.40068945846416626</v>
      </c>
      <c r="FH62" s="2">
        <f t="shared" si="223"/>
        <v>0.35919941171704828</v>
      </c>
      <c r="FI62" s="2">
        <f t="shared" si="223"/>
        <v>0.36276806537735767</v>
      </c>
      <c r="FJ62" s="2">
        <f t="shared" si="223"/>
        <v>0.33376696345480888</v>
      </c>
      <c r="FK62" s="2">
        <f t="shared" si="223"/>
        <v>0.33081439856237954</v>
      </c>
      <c r="FL62" s="2">
        <f t="shared" si="223"/>
        <v>0.33014963015155541</v>
      </c>
      <c r="FM62" s="2">
        <f t="shared" si="223"/>
        <v>0.33163959225197803</v>
      </c>
      <c r="FN62" s="2">
        <f t="shared" si="223"/>
        <v>0.31157202642590393</v>
      </c>
      <c r="FO62" s="2">
        <f t="shared" si="223"/>
        <v>0.31074195936277166</v>
      </c>
      <c r="FP62" s="2">
        <f t="shared" si="223"/>
        <v>0.31112226219732614</v>
      </c>
      <c r="FQ62" s="2">
        <f t="shared" si="223"/>
        <v>0.33109969561650188</v>
      </c>
      <c r="FR62" s="2">
        <f t="shared" si="223"/>
        <v>0.31681192501632088</v>
      </c>
      <c r="FS62" s="2">
        <f t="shared" si="223"/>
        <v>0.33093614379330111</v>
      </c>
      <c r="FT62" s="2">
        <f t="shared" si="223"/>
        <v>0.33638291354382649</v>
      </c>
      <c r="FU62" s="2">
        <f t="shared" si="223"/>
        <v>0.27804716852866768</v>
      </c>
      <c r="FW62" s="2">
        <f t="shared" si="112"/>
        <v>5.4108243619409779E-5</v>
      </c>
      <c r="FX62" s="2">
        <f t="shared" si="164"/>
        <v>2.5953927593229661E-5</v>
      </c>
      <c r="FY62" s="2">
        <f t="shared" si="165"/>
        <v>2.3817641101055024E-5</v>
      </c>
      <c r="FZ62" s="2">
        <f t="shared" si="166"/>
        <v>2.186134226602623E-5</v>
      </c>
      <c r="GA62" s="2">
        <f t="shared" si="167"/>
        <v>2.1222407486335667E-5</v>
      </c>
      <c r="GB62" s="2">
        <f t="shared" si="168"/>
        <v>1.8332299079612343E-5</v>
      </c>
      <c r="GC62" s="2">
        <f t="shared" si="169"/>
        <v>1.8948661039913348E-5</v>
      </c>
      <c r="GD62" s="2">
        <f t="shared" si="170"/>
        <v>1.7920964545622038E-5</v>
      </c>
      <c r="GE62" s="2">
        <f t="shared" si="171"/>
        <v>1.9645471215332649E-5</v>
      </c>
      <c r="GF62" s="2">
        <f t="shared" si="172"/>
        <v>1.808759038535402E-5</v>
      </c>
      <c r="GG62" s="2">
        <f t="shared" si="173"/>
        <v>2.1661977074641605E-5</v>
      </c>
      <c r="GH62" s="2">
        <f t="shared" si="174"/>
        <v>1.9788194919010061E-5</v>
      </c>
      <c r="GI62" s="2">
        <f t="shared" si="175"/>
        <v>1.8195647883547261E-5</v>
      </c>
      <c r="GJ62" s="2">
        <f t="shared" si="176"/>
        <v>1.2299809384681521E-5</v>
      </c>
      <c r="GK62" s="2">
        <f t="shared" si="177"/>
        <v>1.1230098908517011E-5</v>
      </c>
      <c r="GM62" s="86">
        <f t="shared" si="113"/>
        <v>3.4250808743964498E-3</v>
      </c>
      <c r="GN62" s="86">
        <f t="shared" si="178"/>
        <v>1.5375716794485193E-3</v>
      </c>
      <c r="GO62" s="86">
        <f t="shared" si="179"/>
        <v>1.6070929432780024E-3</v>
      </c>
      <c r="GP62" s="86">
        <f t="shared" si="180"/>
        <v>8.2859244408895534E-4</v>
      </c>
      <c r="GQ62" s="86">
        <f t="shared" si="181"/>
        <v>6.8404010345090444E-4</v>
      </c>
      <c r="GR62" s="86">
        <f t="shared" si="182"/>
        <v>6.8852022224267118E-4</v>
      </c>
      <c r="GS62" s="86">
        <f t="shared" si="183"/>
        <v>6.4524040977591681E-4</v>
      </c>
      <c r="GT62" s="86">
        <f t="shared" si="184"/>
        <v>3.5102777589672828E-4</v>
      </c>
      <c r="GU62" s="86">
        <f t="shared" si="185"/>
        <v>3.3290017215780452E-4</v>
      </c>
      <c r="GV62" s="86">
        <f t="shared" si="186"/>
        <v>4.0268688054790664E-4</v>
      </c>
      <c r="GW62" s="86">
        <f t="shared" si="187"/>
        <v>6.4571933976733937E-4</v>
      </c>
      <c r="GX62" s="86">
        <f t="shared" si="188"/>
        <v>4.7811863819213047E-4</v>
      </c>
      <c r="GY62" s="86">
        <f t="shared" si="189"/>
        <v>6.7085492389651498E-4</v>
      </c>
      <c r="GZ62" s="86">
        <f t="shared" si="190"/>
        <v>8.560042040072892E-4</v>
      </c>
      <c r="HA62" s="86">
        <f t="shared" si="191"/>
        <v>1.1807252391735037E-4</v>
      </c>
      <c r="HC62" s="86">
        <f t="shared" si="145"/>
        <v>4.5112893642596341E-11</v>
      </c>
      <c r="HD62" s="86">
        <f t="shared" si="192"/>
        <v>1.2114262374788434E-11</v>
      </c>
      <c r="HE62" s="86">
        <f t="shared" si="193"/>
        <v>2.7087103027460185E-12</v>
      </c>
      <c r="HF62" s="86">
        <f t="shared" si="194"/>
        <v>1.4126126347658362E-13</v>
      </c>
      <c r="HG62" s="86">
        <f t="shared" si="195"/>
        <v>1.5278435155996199E-14</v>
      </c>
      <c r="HH62" s="86">
        <f t="shared" si="196"/>
        <v>5.5667129242359623E-13</v>
      </c>
      <c r="HI62" s="86">
        <f t="shared" si="197"/>
        <v>7.5488953320925019E-14</v>
      </c>
      <c r="HJ62" s="86">
        <f t="shared" si="198"/>
        <v>5.9168789189381476E-13</v>
      </c>
      <c r="HK62" s="86">
        <f t="shared" si="199"/>
        <v>7.8711482490666372E-13</v>
      </c>
      <c r="HL62" s="86">
        <f t="shared" si="200"/>
        <v>1.1477527989236093E-13</v>
      </c>
      <c r="HM62" s="86">
        <f t="shared" si="201"/>
        <v>2.9933736079422742E-13</v>
      </c>
      <c r="HN62" s="86">
        <f t="shared" si="202"/>
        <v>4.5429528470708416E-14</v>
      </c>
      <c r="HO62" s="86">
        <f t="shared" si="203"/>
        <v>2.7877861557142246E-12</v>
      </c>
      <c r="HP62" s="86">
        <f t="shared" si="204"/>
        <v>9.5908408542224239E-13</v>
      </c>
      <c r="HQ62" s="86">
        <f t="shared" si="205"/>
        <v>6.4900264421174931E-17</v>
      </c>
      <c r="HS62" s="86">
        <f t="shared" si="114"/>
        <v>5.0972475668324896E-44</v>
      </c>
      <c r="HT62" s="86">
        <f t="shared" si="206"/>
        <v>1.1332617861765722E-51</v>
      </c>
      <c r="HU62" s="86">
        <f t="shared" si="207"/>
        <v>7.4689572496607387E-56</v>
      </c>
      <c r="HV62" s="86">
        <f t="shared" si="208"/>
        <v>4.4046659393777864E-63</v>
      </c>
      <c r="HW62" s="86">
        <f t="shared" si="209"/>
        <v>7.82383528473337E-70</v>
      </c>
      <c r="HX62" s="86">
        <f t="shared" si="210"/>
        <v>1.2459369517195154E-62</v>
      </c>
      <c r="HY62" s="86">
        <f t="shared" si="211"/>
        <v>5.3377200313342948E-68</v>
      </c>
      <c r="HZ62" s="86">
        <f t="shared" si="212"/>
        <v>5.9902569610243544E-64</v>
      </c>
      <c r="IA62" s="86">
        <f t="shared" si="213"/>
        <v>1.0665412880034374E-62</v>
      </c>
      <c r="IB62" s="86">
        <f t="shared" si="214"/>
        <v>1.1150647891704894E-66</v>
      </c>
      <c r="IC62" s="86">
        <f t="shared" si="215"/>
        <v>5.462414325210993E-64</v>
      </c>
      <c r="ID62" s="86">
        <f t="shared" si="216"/>
        <v>5.3342666044237234E-68</v>
      </c>
      <c r="IE62" s="86">
        <f t="shared" si="217"/>
        <v>2.7174816005976009E-58</v>
      </c>
      <c r="IF62" s="86">
        <f t="shared" si="218"/>
        <v>1.0074145312226471E-38</v>
      </c>
      <c r="IG62" s="86">
        <f t="shared" si="219"/>
        <v>5.9511055228114306E-32</v>
      </c>
      <c r="II62" s="86">
        <f t="shared" si="115"/>
        <v>6.5906854869420771E-253</v>
      </c>
      <c r="IJ62" s="86">
        <f t="shared" si="116"/>
        <v>0</v>
      </c>
      <c r="IK62" s="86">
        <f t="shared" si="117"/>
        <v>0</v>
      </c>
      <c r="IL62" s="86">
        <f t="shared" si="118"/>
        <v>0</v>
      </c>
      <c r="IM62" s="86">
        <f t="shared" si="119"/>
        <v>0</v>
      </c>
      <c r="IN62" s="86">
        <f t="shared" si="120"/>
        <v>0</v>
      </c>
      <c r="IO62" s="86">
        <f t="shared" si="121"/>
        <v>0</v>
      </c>
      <c r="IP62" s="86">
        <f t="shared" si="122"/>
        <v>0</v>
      </c>
      <c r="IQ62" s="86">
        <f t="shared" si="123"/>
        <v>0</v>
      </c>
      <c r="IR62" s="86">
        <f t="shared" si="124"/>
        <v>0</v>
      </c>
      <c r="IS62" s="86">
        <f t="shared" si="125"/>
        <v>0</v>
      </c>
      <c r="IT62" s="86">
        <f t="shared" si="126"/>
        <v>0</v>
      </c>
      <c r="IU62" s="86">
        <f t="shared" si="127"/>
        <v>0</v>
      </c>
      <c r="IV62" s="86">
        <f t="shared" si="128"/>
        <v>2.7551732733162615E-125</v>
      </c>
      <c r="IW62" s="86">
        <f t="shared" si="129"/>
        <v>3.5145790257951319E-72</v>
      </c>
      <c r="IY62" s="86">
        <f t="shared" si="130"/>
        <v>3.4250809195093433E-3</v>
      </c>
      <c r="IZ62" s="86">
        <f t="shared" si="131"/>
        <v>1.5375716915627816E-3</v>
      </c>
      <c r="JA62" s="86">
        <f t="shared" si="132"/>
        <v>1.6070929459867126E-3</v>
      </c>
      <c r="JB62" s="86">
        <f t="shared" si="133"/>
        <v>8.2859244423021659E-4</v>
      </c>
      <c r="JC62" s="86">
        <f t="shared" si="134"/>
        <v>6.840401034661829E-4</v>
      </c>
      <c r="JD62" s="86">
        <f t="shared" si="135"/>
        <v>6.8852022279934243E-4</v>
      </c>
      <c r="JE62" s="86">
        <f t="shared" si="136"/>
        <v>6.4524040985140579E-4</v>
      </c>
      <c r="JF62" s="86">
        <f t="shared" si="137"/>
        <v>3.5102777648841617E-4</v>
      </c>
      <c r="JG62" s="86">
        <f t="shared" si="138"/>
        <v>3.3290017294491936E-4</v>
      </c>
      <c r="JH62" s="86">
        <f t="shared" si="139"/>
        <v>4.0268688066268191E-4</v>
      </c>
      <c r="JI62" s="86">
        <f t="shared" si="140"/>
        <v>6.4571934006667675E-4</v>
      </c>
      <c r="JJ62" s="86">
        <f t="shared" si="141"/>
        <v>4.7811863823756E-4</v>
      </c>
      <c r="JK62" s="86">
        <f t="shared" si="142"/>
        <v>6.7085492668430115E-4</v>
      </c>
      <c r="JL62" s="86">
        <f t="shared" si="143"/>
        <v>8.5600420496637325E-4</v>
      </c>
      <c r="JM62" s="86">
        <f t="shared" si="144"/>
        <v>1.1807252391741527E-4</v>
      </c>
    </row>
    <row r="63" spans="2:273" x14ac:dyDescent="0.25">
      <c r="B63" s="2">
        <v>36</v>
      </c>
      <c r="C63" s="37">
        <v>85.712000000000003</v>
      </c>
      <c r="D63" s="37">
        <v>86.738</v>
      </c>
      <c r="E63" s="37">
        <v>86.650999999999996</v>
      </c>
      <c r="F63" s="37">
        <v>86.397000000000006</v>
      </c>
      <c r="G63" s="37">
        <v>87.587000000000003</v>
      </c>
      <c r="H63" s="37">
        <v>85.81</v>
      </c>
      <c r="I63" s="37">
        <v>84.840999999999994</v>
      </c>
      <c r="J63" s="37">
        <v>83.316999999999993</v>
      </c>
      <c r="K63" s="37">
        <v>83.635000000000005</v>
      </c>
      <c r="L63" s="37">
        <v>80.73</v>
      </c>
      <c r="M63" s="37">
        <v>79.031999999999996</v>
      </c>
      <c r="N63" s="37">
        <v>80.713999999999999</v>
      </c>
      <c r="O63" s="37">
        <v>81.126999999999995</v>
      </c>
      <c r="P63" s="37">
        <v>80.587000000000003</v>
      </c>
      <c r="Q63" s="37">
        <v>74.873000000000005</v>
      </c>
      <c r="S63" s="4">
        <f t="shared" si="8"/>
        <v>83.301846898962893</v>
      </c>
      <c r="T63" s="4">
        <f t="shared" si="9"/>
        <v>83.790614183197718</v>
      </c>
      <c r="U63" s="4">
        <f t="shared" si="10"/>
        <v>83.067669711254354</v>
      </c>
      <c r="V63" s="4">
        <f t="shared" si="11"/>
        <v>83.20362352267361</v>
      </c>
      <c r="W63" s="4">
        <f t="shared" si="12"/>
        <v>84.24042809566977</v>
      </c>
      <c r="X63" s="4">
        <f t="shared" si="13"/>
        <v>83.699599756659168</v>
      </c>
      <c r="Y63" s="4">
        <f t="shared" si="14"/>
        <v>82.080511499159996</v>
      </c>
      <c r="Z63" s="4">
        <f t="shared" si="15"/>
        <v>81.551349494933476</v>
      </c>
      <c r="AA63" s="4">
        <f t="shared" si="16"/>
        <v>81.616753745631314</v>
      </c>
      <c r="AB63" s="4">
        <f t="shared" si="17"/>
        <v>78.465836753023879</v>
      </c>
      <c r="AC63" s="4">
        <f t="shared" si="18"/>
        <v>78.332839487565366</v>
      </c>
      <c r="AD63" s="4">
        <f t="shared" si="19"/>
        <v>77.82534908045119</v>
      </c>
      <c r="AE63" s="4">
        <f t="shared" si="20"/>
        <v>78.828170040132122</v>
      </c>
      <c r="AF63" s="4">
        <f t="shared" si="21"/>
        <v>77.164194477609982</v>
      </c>
      <c r="AG63" s="4">
        <f t="shared" si="22"/>
        <v>75.076038305720076</v>
      </c>
      <c r="AI63" s="4">
        <f t="shared" si="23"/>
        <v>2.4101531010371104</v>
      </c>
      <c r="AJ63" s="4">
        <f t="shared" si="24"/>
        <v>2.9473858168022815</v>
      </c>
      <c r="AK63" s="4">
        <f t="shared" si="25"/>
        <v>3.5833302887456426</v>
      </c>
      <c r="AL63" s="4">
        <f t="shared" si="26"/>
        <v>3.193376477326396</v>
      </c>
      <c r="AM63" s="4">
        <f t="shared" si="27"/>
        <v>3.3465719043302329</v>
      </c>
      <c r="AN63" s="4">
        <f t="shared" si="28"/>
        <v>2.110400243340834</v>
      </c>
      <c r="AO63" s="4">
        <f t="shared" si="29"/>
        <v>2.7604885008399975</v>
      </c>
      <c r="AP63" s="4">
        <f t="shared" si="30"/>
        <v>1.7656505050665174</v>
      </c>
      <c r="AQ63" s="4">
        <f t="shared" si="31"/>
        <v>2.018246254368691</v>
      </c>
      <c r="AR63" s="4">
        <f t="shared" si="32"/>
        <v>2.2641632469761248</v>
      </c>
      <c r="AS63" s="4">
        <f t="shared" si="33"/>
        <v>0.69916051243463073</v>
      </c>
      <c r="AT63" s="4">
        <f t="shared" si="34"/>
        <v>2.8886509195488088</v>
      </c>
      <c r="AU63" s="4">
        <f t="shared" si="35"/>
        <v>2.2988299598678736</v>
      </c>
      <c r="AV63" s="4">
        <f t="shared" si="220"/>
        <v>3.4228055223900213</v>
      </c>
      <c r="AW63" s="4">
        <f t="shared" si="220"/>
        <v>-0.20303830572007087</v>
      </c>
      <c r="AY63" s="2">
        <f t="shared" si="96"/>
        <v>80.150359176299887</v>
      </c>
      <c r="AZ63" s="2">
        <f t="shared" si="147"/>
        <v>82.086414666050942</v>
      </c>
      <c r="BA63" s="2">
        <f t="shared" si="148"/>
        <v>81.275851938669277</v>
      </c>
      <c r="BB63" s="2">
        <f t="shared" si="149"/>
        <v>82.180954991208395</v>
      </c>
      <c r="BC63" s="2">
        <f t="shared" si="150"/>
        <v>83.365356574942723</v>
      </c>
      <c r="BD63" s="2">
        <f t="shared" si="151"/>
        <v>82.829329530334036</v>
      </c>
      <c r="BE63" s="2">
        <f t="shared" si="152"/>
        <v>81.234181108366357</v>
      </c>
      <c r="BF63" s="2">
        <f t="shared" si="153"/>
        <v>81.047316823546026</v>
      </c>
      <c r="BG63" s="2">
        <f t="shared" si="154"/>
        <v>81.133059547647335</v>
      </c>
      <c r="BH63" s="2">
        <f t="shared" si="155"/>
        <v>77.919547496492953</v>
      </c>
      <c r="BI63" s="2">
        <f t="shared" si="156"/>
        <v>77.509193745503623</v>
      </c>
      <c r="BJ63" s="2">
        <f t="shared" si="157"/>
        <v>77.203457331139688</v>
      </c>
      <c r="BK63" s="2">
        <f t="shared" si="158"/>
        <v>77.99796624067416</v>
      </c>
      <c r="BL63" s="2">
        <f t="shared" si="159"/>
        <v>76.219957125028117</v>
      </c>
      <c r="BM63" s="2">
        <f t="shared" si="160"/>
        <v>74.936502262869226</v>
      </c>
      <c r="BO63" s="2">
        <f t="shared" si="38"/>
        <v>85.712000000000003</v>
      </c>
      <c r="BP63" s="2">
        <f t="shared" si="39"/>
        <v>86.738</v>
      </c>
      <c r="BQ63" s="2">
        <f t="shared" si="40"/>
        <v>86.650999999999996</v>
      </c>
      <c r="BR63" s="2">
        <f t="shared" si="41"/>
        <v>86.397000000000006</v>
      </c>
      <c r="BS63" s="2">
        <f t="shared" si="42"/>
        <v>87.587000000000003</v>
      </c>
      <c r="BT63" s="2">
        <f t="shared" si="43"/>
        <v>85.81</v>
      </c>
      <c r="BU63" s="2">
        <f t="shared" si="44"/>
        <v>84.840999999999994</v>
      </c>
      <c r="BV63" s="2">
        <f t="shared" si="45"/>
        <v>83.316999999999993</v>
      </c>
      <c r="BW63" s="2">
        <f t="shared" si="46"/>
        <v>83.635000000000005</v>
      </c>
      <c r="BX63" s="2">
        <f t="shared" si="47"/>
        <v>80.73</v>
      </c>
      <c r="BY63" s="2">
        <f t="shared" si="48"/>
        <v>79.031999999999996</v>
      </c>
      <c r="BZ63" s="2">
        <f t="shared" si="49"/>
        <v>80.713999999999999</v>
      </c>
      <c r="CA63" s="2">
        <f t="shared" si="50"/>
        <v>81.126999999999995</v>
      </c>
      <c r="CB63" s="2">
        <f t="shared" si="51"/>
        <v>80.587000000000003</v>
      </c>
      <c r="CC63" s="2">
        <f t="shared" si="52"/>
        <v>74.873000000000005</v>
      </c>
      <c r="CE63" s="2" t="str">
        <f t="shared" si="97"/>
        <v/>
      </c>
      <c r="CF63" s="2" t="str">
        <f t="shared" si="98"/>
        <v/>
      </c>
      <c r="CG63" s="2" t="str">
        <f t="shared" si="99"/>
        <v/>
      </c>
      <c r="CH63" s="2" t="str">
        <f t="shared" si="100"/>
        <v/>
      </c>
      <c r="CI63" s="2" t="str">
        <f t="shared" si="101"/>
        <v/>
      </c>
      <c r="CJ63" s="2" t="str">
        <f t="shared" si="102"/>
        <v/>
      </c>
      <c r="CK63" s="2" t="str">
        <f t="shared" si="103"/>
        <v/>
      </c>
      <c r="CL63" s="2" t="str">
        <f t="shared" si="104"/>
        <v/>
      </c>
      <c r="CM63" s="2" t="str">
        <f t="shared" si="105"/>
        <v/>
      </c>
      <c r="CN63" s="2" t="str">
        <f t="shared" si="106"/>
        <v/>
      </c>
      <c r="CO63" s="2" t="str">
        <f t="shared" si="107"/>
        <v/>
      </c>
      <c r="CP63" s="2" t="str">
        <f t="shared" si="108"/>
        <v/>
      </c>
      <c r="CQ63" s="2" t="str">
        <f t="shared" si="109"/>
        <v/>
      </c>
      <c r="CR63" s="2" t="str">
        <f t="shared" si="110"/>
        <v/>
      </c>
      <c r="CS63" s="2" t="str">
        <f t="shared" si="111"/>
        <v/>
      </c>
      <c r="CU63" s="2" t="str">
        <f t="shared" si="54"/>
        <v/>
      </c>
      <c r="CV63" s="2" t="str">
        <f t="shared" si="55"/>
        <v/>
      </c>
      <c r="CW63" s="2" t="str">
        <f t="shared" si="56"/>
        <v/>
      </c>
      <c r="CX63" s="2" t="str">
        <f t="shared" si="57"/>
        <v/>
      </c>
      <c r="CY63" s="2" t="str">
        <f t="shared" si="58"/>
        <v/>
      </c>
      <c r="CZ63" s="2" t="str">
        <f t="shared" si="59"/>
        <v/>
      </c>
      <c r="DA63" s="2" t="str">
        <f t="shared" si="60"/>
        <v/>
      </c>
      <c r="DB63" s="2" t="str">
        <f t="shared" si="61"/>
        <v/>
      </c>
      <c r="DC63" s="2" t="str">
        <f t="shared" si="62"/>
        <v/>
      </c>
      <c r="DD63" s="2" t="str">
        <f t="shared" si="63"/>
        <v/>
      </c>
      <c r="DE63" s="2" t="str">
        <f t="shared" si="64"/>
        <v/>
      </c>
      <c r="DF63" s="2" t="str">
        <f t="shared" si="65"/>
        <v/>
      </c>
      <c r="DG63" s="2" t="str">
        <f t="shared" si="66"/>
        <v/>
      </c>
      <c r="DH63" s="2" t="str">
        <f t="shared" si="67"/>
        <v/>
      </c>
      <c r="DI63" s="2" t="str">
        <f t="shared" si="68"/>
        <v/>
      </c>
      <c r="DK63" s="2">
        <f t="shared" si="69"/>
        <v>83.939809379217266</v>
      </c>
      <c r="DL63" s="2">
        <f t="shared" si="221"/>
        <v>85.247544250871073</v>
      </c>
      <c r="DM63" s="2">
        <f t="shared" si="221"/>
        <v>84.372114285714304</v>
      </c>
      <c r="DN63" s="2">
        <f t="shared" si="221"/>
        <v>85.313281878832115</v>
      </c>
      <c r="DO63" s="2">
        <f t="shared" si="221"/>
        <v>86.834413621262428</v>
      </c>
      <c r="DP63" s="2">
        <f t="shared" si="221"/>
        <v>85.499323618242215</v>
      </c>
      <c r="DQ63" s="2">
        <f t="shared" si="221"/>
        <v>83.675153958350236</v>
      </c>
      <c r="DR63" s="2">
        <f t="shared" si="221"/>
        <v>83.184286539816782</v>
      </c>
      <c r="DS63" s="2">
        <f t="shared" si="221"/>
        <v>83.139921564482009</v>
      </c>
      <c r="DT63" s="2">
        <f t="shared" si="221"/>
        <v>80.041636665659951</v>
      </c>
      <c r="DU63" s="2">
        <f t="shared" si="221"/>
        <v>79.138265159495461</v>
      </c>
      <c r="DV63" s="2">
        <f t="shared" si="221"/>
        <v>79.518795228027798</v>
      </c>
      <c r="DW63" s="2">
        <f t="shared" si="221"/>
        <v>80.368796991059611</v>
      </c>
      <c r="DX63" s="2">
        <f t="shared" si="221"/>
        <v>78.714429138643567</v>
      </c>
      <c r="DY63" s="2">
        <f t="shared" si="221"/>
        <v>75.23239094076655</v>
      </c>
      <c r="EA63" s="2">
        <f t="shared" si="71"/>
        <v>74.981328792109892</v>
      </c>
      <c r="EB63" s="2">
        <f t="shared" si="72"/>
        <v>76.943445889727769</v>
      </c>
      <c r="EC63" s="2">
        <f t="shared" si="73"/>
        <v>76.315524014980681</v>
      </c>
      <c r="ED63" s="2">
        <f t="shared" si="74"/>
        <v>76.478680757320717</v>
      </c>
      <c r="EE63" s="2">
        <f t="shared" si="75"/>
        <v>76.965433642930876</v>
      </c>
      <c r="EF63" s="2">
        <f t="shared" si="76"/>
        <v>77.888771428571445</v>
      </c>
      <c r="EG63" s="2">
        <f t="shared" si="77"/>
        <v>76.747689655172408</v>
      </c>
      <c r="EH63" s="2">
        <f t="shared" si="78"/>
        <v>76.741092739344609</v>
      </c>
      <c r="EI63" s="2">
        <f t="shared" si="79"/>
        <v>77.073333171759998</v>
      </c>
      <c r="EJ63" s="2">
        <f t="shared" si="80"/>
        <v>73.634246733775996</v>
      </c>
      <c r="EK63" s="2">
        <f t="shared" si="81"/>
        <v>74.50760055214937</v>
      </c>
      <c r="EL63" s="2">
        <f t="shared" si="82"/>
        <v>72.649810515206752</v>
      </c>
      <c r="EM63" s="2">
        <f t="shared" si="83"/>
        <v>73.626485497287504</v>
      </c>
      <c r="EN63" s="2">
        <f t="shared" si="84"/>
        <v>71.731812974465129</v>
      </c>
      <c r="EO63" s="2">
        <f t="shared" si="85"/>
        <v>74.235757996251138</v>
      </c>
      <c r="EQ63" s="2">
        <f t="shared" si="86"/>
        <v>74.03775142666872</v>
      </c>
      <c r="ER63" s="2">
        <f t="shared" si="222"/>
        <v>74.456970422786796</v>
      </c>
      <c r="ES63" s="2">
        <f t="shared" si="222"/>
        <v>77.013671389472577</v>
      </c>
      <c r="ET63" s="2">
        <f t="shared" si="222"/>
        <v>76.129974640959432</v>
      </c>
      <c r="EU63" s="2">
        <f t="shared" si="222"/>
        <v>77.214431232508474</v>
      </c>
      <c r="EV63" s="2">
        <f t="shared" si="222"/>
        <v>77.63560263178617</v>
      </c>
      <c r="EW63" s="2">
        <f t="shared" si="222"/>
        <v>76.669377804093585</v>
      </c>
      <c r="EX63" s="2">
        <f t="shared" si="222"/>
        <v>76.441132393820169</v>
      </c>
      <c r="EY63" s="2">
        <f t="shared" si="222"/>
        <v>76.686973841389005</v>
      </c>
      <c r="EZ63" s="2">
        <f t="shared" si="222"/>
        <v>74.724631287236704</v>
      </c>
      <c r="FA63" s="2">
        <f t="shared" si="222"/>
        <v>75.438829450838355</v>
      </c>
      <c r="FB63" s="2">
        <f t="shared" si="222"/>
        <v>73.660758643685355</v>
      </c>
      <c r="FC63" s="2">
        <f t="shared" si="222"/>
        <v>74.451571485526216</v>
      </c>
      <c r="FD63" s="2">
        <f t="shared" si="222"/>
        <v>72.971807599856305</v>
      </c>
      <c r="FE63" s="2">
        <f t="shared" si="222"/>
        <v>75.825318781262268</v>
      </c>
      <c r="FG63" s="2">
        <f t="shared" si="88"/>
        <v>0.42299519269200347</v>
      </c>
      <c r="FH63" s="2">
        <f t="shared" si="223"/>
        <v>0.38066249791540996</v>
      </c>
      <c r="FI63" s="2">
        <f t="shared" si="223"/>
        <v>0.38431650058403732</v>
      </c>
      <c r="FJ63" s="2">
        <f t="shared" si="223"/>
        <v>0.35455121130026851</v>
      </c>
      <c r="FK63" s="2">
        <f t="shared" si="223"/>
        <v>0.35151179231038432</v>
      </c>
      <c r="FL63" s="2">
        <f t="shared" si="223"/>
        <v>0.35082723729344234</v>
      </c>
      <c r="FM63" s="2">
        <f t="shared" si="223"/>
        <v>0.35236142924589992</v>
      </c>
      <c r="FN63" s="2">
        <f t="shared" si="223"/>
        <v>0.33166219863190921</v>
      </c>
      <c r="FO63" s="2">
        <f t="shared" si="223"/>
        <v>0.33080432764435636</v>
      </c>
      <c r="FP63" s="2">
        <f t="shared" si="223"/>
        <v>0.33119738565978929</v>
      </c>
      <c r="FQ63" s="2">
        <f t="shared" si="223"/>
        <v>0.35180555503921368</v>
      </c>
      <c r="FR63" s="2">
        <f t="shared" si="223"/>
        <v>0.33707453554146843</v>
      </c>
      <c r="FS63" s="2">
        <f t="shared" si="223"/>
        <v>0.35163715202794993</v>
      </c>
      <c r="FT63" s="2">
        <f t="shared" si="223"/>
        <v>0.35724271220096371</v>
      </c>
      <c r="FU63" s="2">
        <f t="shared" si="223"/>
        <v>0.2969079565896276</v>
      </c>
      <c r="FW63" s="2">
        <f t="shared" si="112"/>
        <v>5.9328199651318398E-5</v>
      </c>
      <c r="FX63" s="2">
        <f t="shared" si="164"/>
        <v>2.8457844452150942E-5</v>
      </c>
      <c r="FY63" s="2">
        <f t="shared" si="165"/>
        <v>2.61154641405882E-5</v>
      </c>
      <c r="FZ63" s="2">
        <f t="shared" si="166"/>
        <v>2.3970434576050136E-5</v>
      </c>
      <c r="GA63" s="2">
        <f t="shared" si="167"/>
        <v>2.3269859433405251E-5</v>
      </c>
      <c r="GB63" s="2">
        <f t="shared" si="168"/>
        <v>2.0100930674115048E-5</v>
      </c>
      <c r="GC63" s="2">
        <f t="shared" si="169"/>
        <v>2.0776755693707665E-5</v>
      </c>
      <c r="GD63" s="2">
        <f t="shared" si="170"/>
        <v>1.9649912903777412E-5</v>
      </c>
      <c r="GE63" s="2">
        <f t="shared" si="171"/>
        <v>2.1540790013027151E-5</v>
      </c>
      <c r="GF63" s="2">
        <f t="shared" si="172"/>
        <v>1.9832613869246443E-5</v>
      </c>
      <c r="GG63" s="2">
        <f t="shared" si="173"/>
        <v>2.3751835908534926E-5</v>
      </c>
      <c r="GH63" s="2">
        <f t="shared" si="174"/>
        <v>2.1697282846806366E-5</v>
      </c>
      <c r="GI63" s="2">
        <f t="shared" si="175"/>
        <v>1.9951096145192643E-5</v>
      </c>
      <c r="GJ63" s="2">
        <f t="shared" si="176"/>
        <v>1.3486456803135622E-5</v>
      </c>
      <c r="GK63" s="2">
        <f t="shared" si="177"/>
        <v>1.2313545252490416E-5</v>
      </c>
      <c r="GM63" s="86">
        <f t="shared" si="113"/>
        <v>4.6674542560777377E-3</v>
      </c>
      <c r="GN63" s="86">
        <f t="shared" si="178"/>
        <v>2.2038769103399462E-3</v>
      </c>
      <c r="GO63" s="86">
        <f t="shared" si="179"/>
        <v>2.3068030444123797E-3</v>
      </c>
      <c r="GP63" s="86">
        <f t="shared" si="180"/>
        <v>1.234777141491719E-3</v>
      </c>
      <c r="GQ63" s="86">
        <f t="shared" si="181"/>
        <v>1.0425979693407378E-3</v>
      </c>
      <c r="GR63" s="86">
        <f t="shared" si="182"/>
        <v>1.0465105973246752E-3</v>
      </c>
      <c r="GS63" s="86">
        <f t="shared" si="183"/>
        <v>9.9476232809517142E-4</v>
      </c>
      <c r="GT63" s="86">
        <f t="shared" si="184"/>
        <v>5.6145646214661969E-4</v>
      </c>
      <c r="GU63" s="86">
        <f t="shared" si="185"/>
        <v>5.3530616883569297E-4</v>
      </c>
      <c r="GV63" s="86">
        <f t="shared" si="186"/>
        <v>6.3081788683249686E-4</v>
      </c>
      <c r="GW63" s="86">
        <f t="shared" si="187"/>
        <v>9.9391550695374065E-4</v>
      </c>
      <c r="GX63" s="86">
        <f t="shared" si="188"/>
        <v>7.4153644386160871E-4</v>
      </c>
      <c r="GY63" s="86">
        <f t="shared" si="189"/>
        <v>1.025965026100559E-3</v>
      </c>
      <c r="GZ63" s="86">
        <f t="shared" si="190"/>
        <v>1.27759827969705E-3</v>
      </c>
      <c r="HA63" s="86">
        <f t="shared" si="191"/>
        <v>1.9940193741711801E-4</v>
      </c>
      <c r="HC63" s="86">
        <f t="shared" si="145"/>
        <v>1.0503453009945069E-10</v>
      </c>
      <c r="HD63" s="86">
        <f t="shared" si="192"/>
        <v>2.9681237869554753E-11</v>
      </c>
      <c r="HE63" s="86">
        <f t="shared" si="193"/>
        <v>7.1109069084737532E-12</v>
      </c>
      <c r="HF63" s="86">
        <f t="shared" si="194"/>
        <v>4.147767655248987E-13</v>
      </c>
      <c r="HG63" s="86">
        <f t="shared" si="195"/>
        <v>4.9357036316983914E-14</v>
      </c>
      <c r="HH63" s="86">
        <f t="shared" si="196"/>
        <v>1.5554500558097731E-12</v>
      </c>
      <c r="HI63" s="86">
        <f t="shared" si="197"/>
        <v>2.3035313526621432E-13</v>
      </c>
      <c r="HJ63" s="86">
        <f t="shared" si="198"/>
        <v>1.6724371540167184E-12</v>
      </c>
      <c r="HK63" s="86">
        <f t="shared" si="199"/>
        <v>2.2054092920144222E-12</v>
      </c>
      <c r="HL63" s="86">
        <f t="shared" si="200"/>
        <v>3.4173063984062544E-13</v>
      </c>
      <c r="HM63" s="86">
        <f t="shared" si="201"/>
        <v>8.6973798000858409E-13</v>
      </c>
      <c r="HN63" s="86">
        <f t="shared" si="202"/>
        <v>1.4016245659672281E-13</v>
      </c>
      <c r="HO63" s="86">
        <f t="shared" si="203"/>
        <v>7.2694141344867929E-12</v>
      </c>
      <c r="HP63" s="86">
        <f t="shared" si="204"/>
        <v>2.5473383962117719E-12</v>
      </c>
      <c r="HQ63" s="86">
        <f t="shared" si="205"/>
        <v>2.5230724836107585E-16</v>
      </c>
      <c r="HS63" s="86">
        <f t="shared" si="114"/>
        <v>5.1794890594258086E-43</v>
      </c>
      <c r="HT63" s="86">
        <f t="shared" si="206"/>
        <v>1.5226407361256576E-50</v>
      </c>
      <c r="HU63" s="86">
        <f t="shared" si="207"/>
        <v>1.2617262458185998E-54</v>
      </c>
      <c r="HV63" s="86">
        <f t="shared" si="208"/>
        <v>1.0604809065767234E-61</v>
      </c>
      <c r="HW63" s="86">
        <f t="shared" si="209"/>
        <v>2.6303754487901485E-68</v>
      </c>
      <c r="HX63" s="86">
        <f t="shared" si="210"/>
        <v>2.7620240674981165E-61</v>
      </c>
      <c r="HY63" s="86">
        <f t="shared" si="211"/>
        <v>1.5800135222538647E-66</v>
      </c>
      <c r="HZ63" s="86">
        <f t="shared" si="212"/>
        <v>1.4273120112685975E-62</v>
      </c>
      <c r="IA63" s="86">
        <f t="shared" si="213"/>
        <v>2.4366202644354755E-61</v>
      </c>
      <c r="IB63" s="86">
        <f t="shared" si="214"/>
        <v>3.0341529348353521E-65</v>
      </c>
      <c r="IC63" s="86">
        <f t="shared" si="215"/>
        <v>1.3617180336408732E-62</v>
      </c>
      <c r="ID63" s="86">
        <f t="shared" si="216"/>
        <v>1.5853714067071497E-66</v>
      </c>
      <c r="IE63" s="86">
        <f t="shared" si="217"/>
        <v>4.798755798305475E-57</v>
      </c>
      <c r="IF63" s="86">
        <f t="shared" si="218"/>
        <v>6.2542097641954945E-38</v>
      </c>
      <c r="IG63" s="86">
        <f t="shared" si="219"/>
        <v>2.6065059975404138E-31</v>
      </c>
      <c r="II63" s="86">
        <f t="shared" si="115"/>
        <v>3.1534372179061323E-248</v>
      </c>
      <c r="IJ63" s="86">
        <f t="shared" si="116"/>
        <v>5.5687380205566252E-305</v>
      </c>
      <c r="IK63" s="86">
        <f t="shared" si="117"/>
        <v>0</v>
      </c>
      <c r="IL63" s="86">
        <f t="shared" si="118"/>
        <v>0</v>
      </c>
      <c r="IM63" s="86">
        <f t="shared" si="119"/>
        <v>0</v>
      </c>
      <c r="IN63" s="86">
        <f t="shared" si="120"/>
        <v>0</v>
      </c>
      <c r="IO63" s="86">
        <f t="shared" si="121"/>
        <v>0</v>
      </c>
      <c r="IP63" s="86">
        <f t="shared" si="122"/>
        <v>0</v>
      </c>
      <c r="IQ63" s="86">
        <f t="shared" si="123"/>
        <v>0</v>
      </c>
      <c r="IR63" s="86">
        <f t="shared" si="124"/>
        <v>0</v>
      </c>
      <c r="IS63" s="86">
        <f t="shared" si="125"/>
        <v>0</v>
      </c>
      <c r="IT63" s="86">
        <f t="shared" si="126"/>
        <v>0</v>
      </c>
      <c r="IU63" s="86">
        <f t="shared" si="127"/>
        <v>0</v>
      </c>
      <c r="IV63" s="86">
        <f t="shared" si="128"/>
        <v>2.7601197998312215E-123</v>
      </c>
      <c r="IW63" s="86">
        <f t="shared" si="129"/>
        <v>4.7623315820607588E-71</v>
      </c>
      <c r="IY63" s="86">
        <f t="shared" si="130"/>
        <v>4.6674543611122674E-3</v>
      </c>
      <c r="IZ63" s="86">
        <f t="shared" si="131"/>
        <v>2.2038769400211842E-3</v>
      </c>
      <c r="JA63" s="86">
        <f t="shared" si="132"/>
        <v>2.3068030515232866E-3</v>
      </c>
      <c r="JB63" s="86">
        <f t="shared" si="133"/>
        <v>1.2347771419064957E-3</v>
      </c>
      <c r="JC63" s="86">
        <f t="shared" si="134"/>
        <v>1.0425979693900948E-3</v>
      </c>
      <c r="JD63" s="86">
        <f t="shared" si="135"/>
        <v>1.0465105988801252E-3</v>
      </c>
      <c r="JE63" s="86">
        <f t="shared" si="136"/>
        <v>9.9476232832552448E-4</v>
      </c>
      <c r="JF63" s="86">
        <f t="shared" si="137"/>
        <v>5.6145646381905684E-4</v>
      </c>
      <c r="JG63" s="86">
        <f t="shared" si="138"/>
        <v>5.3530617104110222E-4</v>
      </c>
      <c r="JH63" s="86">
        <f t="shared" si="139"/>
        <v>6.3081788717422752E-4</v>
      </c>
      <c r="JI63" s="86">
        <f t="shared" si="140"/>
        <v>9.9391550782347853E-4</v>
      </c>
      <c r="JJ63" s="86">
        <f t="shared" si="141"/>
        <v>7.4153644400177111E-4</v>
      </c>
      <c r="JK63" s="86">
        <f t="shared" si="142"/>
        <v>1.0259650333699732E-3</v>
      </c>
      <c r="JL63" s="86">
        <f t="shared" si="143"/>
        <v>1.2775982822443885E-3</v>
      </c>
      <c r="JM63" s="86">
        <f t="shared" si="144"/>
        <v>1.994019374173703E-4</v>
      </c>
    </row>
    <row r="64" spans="2:273" x14ac:dyDescent="0.25">
      <c r="B64" s="2">
        <v>37</v>
      </c>
      <c r="C64" s="37">
        <v>88.832999999999998</v>
      </c>
      <c r="D64" s="37">
        <v>88.076999999999998</v>
      </c>
      <c r="E64" s="37">
        <v>86.778000000000006</v>
      </c>
      <c r="F64" s="37">
        <v>87.683000000000007</v>
      </c>
      <c r="G64" s="37">
        <v>87.238</v>
      </c>
      <c r="H64" s="37">
        <v>86.73</v>
      </c>
      <c r="I64" s="37">
        <v>85.619</v>
      </c>
      <c r="J64" s="37">
        <v>83.143000000000001</v>
      </c>
      <c r="K64" s="37">
        <v>83.840999999999994</v>
      </c>
      <c r="L64" s="37">
        <v>82.683000000000007</v>
      </c>
      <c r="M64" s="37">
        <v>80.635000000000005</v>
      </c>
      <c r="N64" s="37">
        <v>80.19</v>
      </c>
      <c r="O64" s="37">
        <v>82.667000000000002</v>
      </c>
      <c r="P64" s="37">
        <v>79.745999999999995</v>
      </c>
      <c r="Q64" s="37">
        <v>75.349000000000004</v>
      </c>
      <c r="S64" s="4">
        <f t="shared" si="8"/>
        <v>84.188214075301204</v>
      </c>
      <c r="T64" s="4">
        <f t="shared" si="9"/>
        <v>84.334405189938266</v>
      </c>
      <c r="U64" s="4">
        <f t="shared" si="10"/>
        <v>83.693061227707176</v>
      </c>
      <c r="V64" s="4">
        <f t="shared" si="11"/>
        <v>83.586388506664804</v>
      </c>
      <c r="W64" s="4">
        <f t="shared" si="12"/>
        <v>84.562035077796395</v>
      </c>
      <c r="X64" s="4">
        <f t="shared" si="13"/>
        <v>84.034927609221938</v>
      </c>
      <c r="Y64" s="4">
        <f t="shared" si="14"/>
        <v>82.410226853083387</v>
      </c>
      <c r="Z64" s="4">
        <f t="shared" si="15"/>
        <v>81.74216834947849</v>
      </c>
      <c r="AA64" s="4">
        <f t="shared" si="16"/>
        <v>81.819871444863878</v>
      </c>
      <c r="AB64" s="4">
        <f t="shared" si="17"/>
        <v>78.686985748012077</v>
      </c>
      <c r="AC64" s="4">
        <f t="shared" si="18"/>
        <v>78.673022969023364</v>
      </c>
      <c r="AD64" s="4">
        <f t="shared" si="19"/>
        <v>78.089713972287171</v>
      </c>
      <c r="AE64" s="4">
        <f t="shared" si="20"/>
        <v>79.186002825354763</v>
      </c>
      <c r="AF64" s="4">
        <f t="shared" si="21"/>
        <v>77.531624827213875</v>
      </c>
      <c r="AG64" s="4">
        <f t="shared" si="22"/>
        <v>75.242047761440872</v>
      </c>
      <c r="AI64" s="4">
        <f t="shared" si="23"/>
        <v>4.6447859246987946</v>
      </c>
      <c r="AJ64" s="4">
        <f t="shared" si="24"/>
        <v>3.7425948100617319</v>
      </c>
      <c r="AK64" s="4">
        <f t="shared" si="25"/>
        <v>3.0849387722928299</v>
      </c>
      <c r="AL64" s="4">
        <f t="shared" si="26"/>
        <v>4.0966114933352031</v>
      </c>
      <c r="AM64" s="4">
        <f t="shared" si="27"/>
        <v>2.6759649222036046</v>
      </c>
      <c r="AN64" s="4">
        <f t="shared" si="28"/>
        <v>2.6950723907780656</v>
      </c>
      <c r="AO64" s="4">
        <f t="shared" si="29"/>
        <v>3.208773146916613</v>
      </c>
      <c r="AP64" s="4">
        <f t="shared" si="30"/>
        <v>1.4008316505215106</v>
      </c>
      <c r="AQ64" s="4">
        <f t="shared" si="31"/>
        <v>2.0211285551361158</v>
      </c>
      <c r="AR64" s="4">
        <f t="shared" si="32"/>
        <v>3.9960142519879298</v>
      </c>
      <c r="AS64" s="4">
        <f t="shared" si="33"/>
        <v>1.9619770309766409</v>
      </c>
      <c r="AT64" s="4">
        <f t="shared" si="34"/>
        <v>2.1002860277128264</v>
      </c>
      <c r="AU64" s="4">
        <f t="shared" si="35"/>
        <v>3.4809971746452391</v>
      </c>
      <c r="AV64" s="4">
        <f t="shared" si="220"/>
        <v>2.2143751727861201</v>
      </c>
      <c r="AW64" s="4">
        <f t="shared" si="220"/>
        <v>0.10695223855913127</v>
      </c>
      <c r="AY64" s="2">
        <f t="shared" si="96"/>
        <v>80.053882281019625</v>
      </c>
      <c r="AZ64" s="2">
        <f t="shared" si="147"/>
        <v>81.988678874016358</v>
      </c>
      <c r="BA64" s="2">
        <f t="shared" si="148"/>
        <v>81.224438409062316</v>
      </c>
      <c r="BB64" s="2">
        <f t="shared" si="149"/>
        <v>82.125500821299084</v>
      </c>
      <c r="BC64" s="2">
        <f t="shared" si="150"/>
        <v>83.286050442434274</v>
      </c>
      <c r="BD64" s="2">
        <f t="shared" si="151"/>
        <v>82.769025707538603</v>
      </c>
      <c r="BE64" s="2">
        <f t="shared" si="152"/>
        <v>81.163525643208274</v>
      </c>
      <c r="BF64" s="2">
        <f t="shared" si="153"/>
        <v>80.972904866747186</v>
      </c>
      <c r="BG64" s="2">
        <f t="shared" si="154"/>
        <v>81.078005219385432</v>
      </c>
      <c r="BH64" s="2">
        <f t="shared" si="155"/>
        <v>77.868762923174515</v>
      </c>
      <c r="BI64" s="2">
        <f t="shared" si="156"/>
        <v>77.461402302846111</v>
      </c>
      <c r="BJ64" s="2">
        <f t="shared" si="157"/>
        <v>77.167199318278634</v>
      </c>
      <c r="BK64" s="2">
        <f t="shared" si="158"/>
        <v>77.971773150047099</v>
      </c>
      <c r="BL64" s="2">
        <f t="shared" si="159"/>
        <v>76.181254151902152</v>
      </c>
      <c r="BM64" s="2">
        <f t="shared" si="160"/>
        <v>75.017386079154662</v>
      </c>
      <c r="BO64" s="2">
        <f t="shared" si="38"/>
        <v>88.832999999999998</v>
      </c>
      <c r="BP64" s="2">
        <f t="shared" si="39"/>
        <v>88.076999999999998</v>
      </c>
      <c r="BQ64" s="2">
        <f t="shared" si="40"/>
        <v>86.778000000000006</v>
      </c>
      <c r="BR64" s="2">
        <f t="shared" si="41"/>
        <v>87.683000000000007</v>
      </c>
      <c r="BS64" s="2">
        <f t="shared" si="42"/>
        <v>87.238</v>
      </c>
      <c r="BT64" s="2">
        <f t="shared" si="43"/>
        <v>86.73</v>
      </c>
      <c r="BU64" s="2">
        <f t="shared" si="44"/>
        <v>85.619</v>
      </c>
      <c r="BV64" s="2">
        <f t="shared" si="45"/>
        <v>83.143000000000001</v>
      </c>
      <c r="BW64" s="2">
        <f t="shared" si="46"/>
        <v>83.840999999999994</v>
      </c>
      <c r="BX64" s="2">
        <f t="shared" si="47"/>
        <v>82.683000000000007</v>
      </c>
      <c r="BY64" s="2">
        <f t="shared" si="48"/>
        <v>80.635000000000005</v>
      </c>
      <c r="BZ64" s="2">
        <f t="shared" si="49"/>
        <v>80.19</v>
      </c>
      <c r="CA64" s="2">
        <f t="shared" si="50"/>
        <v>82.667000000000002</v>
      </c>
      <c r="CB64" s="2">
        <f t="shared" si="51"/>
        <v>79.745999999999995</v>
      </c>
      <c r="CC64" s="2">
        <f t="shared" si="52"/>
        <v>75.349000000000004</v>
      </c>
      <c r="CE64" s="2" t="str">
        <f t="shared" si="97"/>
        <v/>
      </c>
      <c r="CF64" s="2" t="str">
        <f t="shared" si="98"/>
        <v/>
      </c>
      <c r="CG64" s="2" t="str">
        <f t="shared" si="99"/>
        <v/>
      </c>
      <c r="CH64" s="2" t="str">
        <f t="shared" si="100"/>
        <v/>
      </c>
      <c r="CI64" s="2" t="str">
        <f t="shared" si="101"/>
        <v/>
      </c>
      <c r="CJ64" s="2" t="str">
        <f t="shared" si="102"/>
        <v/>
      </c>
      <c r="CK64" s="2" t="str">
        <f t="shared" si="103"/>
        <v/>
      </c>
      <c r="CL64" s="2" t="str">
        <f t="shared" si="104"/>
        <v/>
      </c>
      <c r="CM64" s="2" t="str">
        <f t="shared" si="105"/>
        <v/>
      </c>
      <c r="CN64" s="2" t="str">
        <f t="shared" si="106"/>
        <v/>
      </c>
      <c r="CO64" s="2" t="str">
        <f t="shared" si="107"/>
        <v/>
      </c>
      <c r="CP64" s="2" t="str">
        <f t="shared" si="108"/>
        <v/>
      </c>
      <c r="CQ64" s="2" t="str">
        <f t="shared" si="109"/>
        <v/>
      </c>
      <c r="CR64" s="2" t="str">
        <f t="shared" si="110"/>
        <v/>
      </c>
      <c r="CS64" s="2" t="str">
        <f t="shared" si="111"/>
        <v/>
      </c>
      <c r="CU64" s="2" t="str">
        <f t="shared" si="54"/>
        <v/>
      </c>
      <c r="CV64" s="2" t="str">
        <f t="shared" si="55"/>
        <v/>
      </c>
      <c r="CW64" s="2" t="str">
        <f t="shared" si="56"/>
        <v/>
      </c>
      <c r="CX64" s="2" t="str">
        <f t="shared" si="57"/>
        <v/>
      </c>
      <c r="CY64" s="2" t="str">
        <f t="shared" si="58"/>
        <v/>
      </c>
      <c r="CZ64" s="2" t="str">
        <f t="shared" si="59"/>
        <v/>
      </c>
      <c r="DA64" s="2" t="str">
        <f t="shared" si="60"/>
        <v/>
      </c>
      <c r="DB64" s="2" t="str">
        <f t="shared" si="61"/>
        <v/>
      </c>
      <c r="DC64" s="2" t="str">
        <f t="shared" si="62"/>
        <v/>
      </c>
      <c r="DD64" s="2" t="str">
        <f t="shared" si="63"/>
        <v/>
      </c>
      <c r="DE64" s="2" t="str">
        <f t="shared" si="64"/>
        <v/>
      </c>
      <c r="DF64" s="2" t="str">
        <f t="shared" si="65"/>
        <v/>
      </c>
      <c r="DG64" s="2" t="str">
        <f t="shared" si="66"/>
        <v/>
      </c>
      <c r="DH64" s="2" t="str">
        <f t="shared" si="67"/>
        <v/>
      </c>
      <c r="DI64" s="2" t="str">
        <f t="shared" si="68"/>
        <v/>
      </c>
      <c r="DK64" s="2">
        <f t="shared" si="69"/>
        <v>84.185093792172736</v>
      </c>
      <c r="DL64" s="2">
        <f t="shared" si="221"/>
        <v>85.443713937282226</v>
      </c>
      <c r="DM64" s="2">
        <f t="shared" si="221"/>
        <v>84.627316550522679</v>
      </c>
      <c r="DN64" s="2">
        <f t="shared" si="221"/>
        <v>85.569172568403459</v>
      </c>
      <c r="DO64" s="2">
        <f t="shared" si="221"/>
        <v>87.082292358803954</v>
      </c>
      <c r="DP64" s="2">
        <f t="shared" si="221"/>
        <v>85.701729688915734</v>
      </c>
      <c r="DQ64" s="2">
        <f t="shared" si="221"/>
        <v>83.835970342759921</v>
      </c>
      <c r="DR64" s="2">
        <f t="shared" si="221"/>
        <v>83.313381536293164</v>
      </c>
      <c r="DS64" s="2">
        <f t="shared" si="221"/>
        <v>83.288323678646918</v>
      </c>
      <c r="DT64" s="2">
        <f t="shared" si="221"/>
        <v>80.198021745696195</v>
      </c>
      <c r="DU64" s="2">
        <f t="shared" si="221"/>
        <v>79.263607919401466</v>
      </c>
      <c r="DV64" s="2">
        <f t="shared" si="221"/>
        <v>79.722028088190882</v>
      </c>
      <c r="DW64" s="2">
        <f t="shared" si="221"/>
        <v>80.601154093401405</v>
      </c>
      <c r="DX64" s="2">
        <f t="shared" si="221"/>
        <v>78.9263738756989</v>
      </c>
      <c r="DY64" s="2">
        <f t="shared" si="221"/>
        <v>75.410094250871069</v>
      </c>
      <c r="EA64" s="2">
        <f t="shared" si="71"/>
        <v>74.914511436457843</v>
      </c>
      <c r="EB64" s="2">
        <f t="shared" si="72"/>
        <v>76.862147194537485</v>
      </c>
      <c r="EC64" s="2">
        <f t="shared" si="73"/>
        <v>76.252575790114165</v>
      </c>
      <c r="ED64" s="2">
        <f t="shared" si="74"/>
        <v>76.408046054409056</v>
      </c>
      <c r="EE64" s="2">
        <f t="shared" si="75"/>
        <v>76.898752024066852</v>
      </c>
      <c r="EF64" s="2">
        <f t="shared" si="76"/>
        <v>77.819838095238111</v>
      </c>
      <c r="EG64" s="2">
        <f t="shared" si="77"/>
        <v>76.683787658802174</v>
      </c>
      <c r="EH64" s="2">
        <f t="shared" si="78"/>
        <v>76.671577074244837</v>
      </c>
      <c r="EI64" s="2">
        <f t="shared" si="79"/>
        <v>77.000128755171303</v>
      </c>
      <c r="EJ64" s="2">
        <f t="shared" si="80"/>
        <v>73.578977796815906</v>
      </c>
      <c r="EK64" s="2">
        <f t="shared" si="81"/>
        <v>74.432982039041576</v>
      </c>
      <c r="EL64" s="2">
        <f t="shared" si="82"/>
        <v>72.584653286002109</v>
      </c>
      <c r="EM64" s="2">
        <f t="shared" si="83"/>
        <v>73.550151613787037</v>
      </c>
      <c r="EN64" s="2">
        <f t="shared" si="84"/>
        <v>71.676723735201975</v>
      </c>
      <c r="EO64" s="2">
        <f t="shared" si="85"/>
        <v>74.169193567140269</v>
      </c>
      <c r="EQ64" s="2">
        <f t="shared" si="86"/>
        <v>73.984359889349932</v>
      </c>
      <c r="ER64" s="2">
        <f t="shared" si="222"/>
        <v>74.410177286217035</v>
      </c>
      <c r="ES64" s="2">
        <f t="shared" si="222"/>
        <v>76.94127552231852</v>
      </c>
      <c r="ET64" s="2">
        <f t="shared" si="222"/>
        <v>76.064089736840671</v>
      </c>
      <c r="EU64" s="2">
        <f t="shared" si="222"/>
        <v>77.144334975695983</v>
      </c>
      <c r="EV64" s="2">
        <f t="shared" si="222"/>
        <v>77.570132285751782</v>
      </c>
      <c r="EW64" s="2">
        <f t="shared" si="222"/>
        <v>76.606519663359279</v>
      </c>
      <c r="EX64" s="2">
        <f t="shared" si="222"/>
        <v>76.375736414797331</v>
      </c>
      <c r="EY64" s="2">
        <f t="shared" si="222"/>
        <v>76.619072532872678</v>
      </c>
      <c r="EZ64" s="2">
        <f t="shared" si="222"/>
        <v>74.654381557226031</v>
      </c>
      <c r="FA64" s="2">
        <f t="shared" si="222"/>
        <v>75.351261185019453</v>
      </c>
      <c r="FB64" s="2">
        <f t="shared" si="222"/>
        <v>73.581876437110495</v>
      </c>
      <c r="FC64" s="2">
        <f t="shared" si="222"/>
        <v>74.363871901714077</v>
      </c>
      <c r="FD64" s="2">
        <f t="shared" si="222"/>
        <v>72.898962921480376</v>
      </c>
      <c r="FE64" s="2">
        <f t="shared" si="222"/>
        <v>75.732478791787088</v>
      </c>
      <c r="FG64" s="2">
        <f t="shared" si="88"/>
        <v>0.44561936291547055</v>
      </c>
      <c r="FH64" s="2">
        <f t="shared" si="223"/>
        <v>0.40260230529401547</v>
      </c>
      <c r="FI64" s="2">
        <f t="shared" si="223"/>
        <v>0.40632874016114739</v>
      </c>
      <c r="FJ64" s="2">
        <f t="shared" si="223"/>
        <v>0.37589948153653746</v>
      </c>
      <c r="FK64" s="2">
        <f t="shared" si="223"/>
        <v>0.37278275114491127</v>
      </c>
      <c r="FL64" s="2">
        <f t="shared" si="223"/>
        <v>0.37208053967225413</v>
      </c>
      <c r="FM64" s="2">
        <f t="shared" si="223"/>
        <v>0.3736541776662341</v>
      </c>
      <c r="FN64" s="2">
        <f t="shared" si="223"/>
        <v>0.35238470340962946</v>
      </c>
      <c r="FO64" s="2">
        <f t="shared" si="223"/>
        <v>0.35150142226969827</v>
      </c>
      <c r="FP64" s="2">
        <f t="shared" si="223"/>
        <v>0.35190614025640149</v>
      </c>
      <c r="FQ64" s="2">
        <f t="shared" si="223"/>
        <v>0.37308406327049637</v>
      </c>
      <c r="FR64" s="2">
        <f t="shared" si="223"/>
        <v>0.35795408889186853</v>
      </c>
      <c r="FS64" s="2">
        <f t="shared" si="223"/>
        <v>0.37291133449744457</v>
      </c>
      <c r="FT64" s="2">
        <f t="shared" si="223"/>
        <v>0.37865796894529613</v>
      </c>
      <c r="FU64" s="2">
        <f t="shared" si="223"/>
        <v>0.31648727701480656</v>
      </c>
      <c r="FW64" s="2">
        <f t="shared" si="112"/>
        <v>6.5051704986097926E-5</v>
      </c>
      <c r="FX64" s="2">
        <f t="shared" si="164"/>
        <v>3.1203320280383059E-5</v>
      </c>
      <c r="FY64" s="2">
        <f t="shared" si="165"/>
        <v>2.8634964864433566E-5</v>
      </c>
      <c r="FZ64" s="2">
        <f t="shared" si="166"/>
        <v>2.6282998082015927E-5</v>
      </c>
      <c r="GA64" s="2">
        <f t="shared" si="167"/>
        <v>2.5514836214369253E-5</v>
      </c>
      <c r="GB64" s="2">
        <f t="shared" si="168"/>
        <v>2.2040189463779676E-5</v>
      </c>
      <c r="GC64" s="2">
        <f t="shared" si="169"/>
        <v>2.2781213939711786E-5</v>
      </c>
      <c r="GD64" s="2">
        <f t="shared" si="170"/>
        <v>2.1545660209097205E-5</v>
      </c>
      <c r="GE64" s="2">
        <f t="shared" si="171"/>
        <v>2.3618957491674455E-5</v>
      </c>
      <c r="GF64" s="2">
        <f t="shared" si="172"/>
        <v>2.1745987071061906E-5</v>
      </c>
      <c r="GG64" s="2">
        <f t="shared" si="173"/>
        <v>2.6043310512940397E-5</v>
      </c>
      <c r="GH64" s="2">
        <f t="shared" si="174"/>
        <v>2.3790547755971126E-5</v>
      </c>
      <c r="GI64" s="2">
        <f t="shared" si="175"/>
        <v>2.187589980462693E-5</v>
      </c>
      <c r="GJ64" s="2">
        <f t="shared" si="176"/>
        <v>1.4787586587011287E-5</v>
      </c>
      <c r="GK64" s="2">
        <f t="shared" si="177"/>
        <v>1.3501517846928419E-5</v>
      </c>
      <c r="GM64" s="86">
        <f t="shared" si="113"/>
        <v>6.3047102738105756E-3</v>
      </c>
      <c r="GN64" s="86">
        <f t="shared" si="178"/>
        <v>3.1259114965025421E-3</v>
      </c>
      <c r="GO64" s="86">
        <f t="shared" si="179"/>
        <v>3.2760428163118123E-3</v>
      </c>
      <c r="GP64" s="86">
        <f t="shared" si="180"/>
        <v>1.8184649303850779E-3</v>
      </c>
      <c r="GQ64" s="86">
        <f t="shared" si="181"/>
        <v>1.5687968693520831E-3</v>
      </c>
      <c r="GR64" s="86">
        <f t="shared" si="182"/>
        <v>1.5705604816779409E-3</v>
      </c>
      <c r="GS64" s="86">
        <f t="shared" si="183"/>
        <v>1.5130981469632181E-3</v>
      </c>
      <c r="GT64" s="86">
        <f t="shared" si="184"/>
        <v>8.849478343860716E-4</v>
      </c>
      <c r="GU64" s="86">
        <f t="shared" si="185"/>
        <v>8.4803420822898397E-4</v>
      </c>
      <c r="GV64" s="86">
        <f t="shared" si="186"/>
        <v>9.7482044921426848E-4</v>
      </c>
      <c r="GW64" s="86">
        <f t="shared" si="187"/>
        <v>1.5095522354545514E-3</v>
      </c>
      <c r="GX64" s="86">
        <f t="shared" si="188"/>
        <v>1.1348805921196307E-3</v>
      </c>
      <c r="GY64" s="86">
        <f t="shared" si="189"/>
        <v>1.5487270557426294E-3</v>
      </c>
      <c r="GZ64" s="86">
        <f t="shared" si="190"/>
        <v>1.8841583121407422E-3</v>
      </c>
      <c r="HA64" s="86">
        <f t="shared" si="191"/>
        <v>3.3137385951370656E-4</v>
      </c>
      <c r="HC64" s="86">
        <f t="shared" si="145"/>
        <v>2.4073412613542055E-10</v>
      </c>
      <c r="HD64" s="86">
        <f t="shared" si="192"/>
        <v>7.1514969745711477E-11</v>
      </c>
      <c r="HE64" s="86">
        <f t="shared" si="193"/>
        <v>1.8328665954654823E-11</v>
      </c>
      <c r="HF64" s="86">
        <f t="shared" si="194"/>
        <v>1.1931483873668232E-12</v>
      </c>
      <c r="HG64" s="86">
        <f t="shared" si="195"/>
        <v>1.5588402468947675E-13</v>
      </c>
      <c r="HH64" s="86">
        <f t="shared" si="196"/>
        <v>4.2619171214477569E-12</v>
      </c>
      <c r="HI64" s="86">
        <f t="shared" si="197"/>
        <v>6.8792818526268651E-13</v>
      </c>
      <c r="HJ64" s="86">
        <f t="shared" si="198"/>
        <v>4.6332493021734553E-12</v>
      </c>
      <c r="HK64" s="86">
        <f t="shared" si="199"/>
        <v>6.0572640818614562E-12</v>
      </c>
      <c r="HL64" s="86">
        <f t="shared" si="200"/>
        <v>9.9641403013261823E-13</v>
      </c>
      <c r="HM64" s="86">
        <f t="shared" si="201"/>
        <v>2.4753974447222552E-12</v>
      </c>
      <c r="HN64" s="86">
        <f t="shared" si="202"/>
        <v>4.231929654806973E-13</v>
      </c>
      <c r="HO64" s="86">
        <f t="shared" si="203"/>
        <v>1.8615968623450837E-11</v>
      </c>
      <c r="HP64" s="86">
        <f t="shared" si="204"/>
        <v>6.6447580573308689E-12</v>
      </c>
      <c r="HQ64" s="86">
        <f t="shared" si="205"/>
        <v>9.5587587737452932E-16</v>
      </c>
      <c r="HS64" s="86">
        <f t="shared" si="114"/>
        <v>5.1194434286104948E-42</v>
      </c>
      <c r="HT64" s="86">
        <f t="shared" si="206"/>
        <v>1.9864200363134256E-49</v>
      </c>
      <c r="HU64" s="86">
        <f t="shared" si="207"/>
        <v>2.0638556430330994E-53</v>
      </c>
      <c r="HV64" s="86">
        <f t="shared" si="208"/>
        <v>2.4628877924366344E-60</v>
      </c>
      <c r="HW64" s="86">
        <f t="shared" si="209"/>
        <v>8.4994391164434604E-67</v>
      </c>
      <c r="HX64" s="86">
        <f t="shared" si="210"/>
        <v>5.9157055794172329E-60</v>
      </c>
      <c r="HY64" s="86">
        <f t="shared" si="211"/>
        <v>4.5032702321020135E-65</v>
      </c>
      <c r="HZ64" s="86">
        <f t="shared" si="212"/>
        <v>3.282947943814829E-61</v>
      </c>
      <c r="IA64" s="86">
        <f t="shared" si="213"/>
        <v>5.3748823461654604E-60</v>
      </c>
      <c r="IB64" s="86">
        <f t="shared" si="214"/>
        <v>7.9584738701771147E-64</v>
      </c>
      <c r="IC64" s="86">
        <f t="shared" si="215"/>
        <v>3.2736249343037978E-61</v>
      </c>
      <c r="ID64" s="86">
        <f t="shared" si="216"/>
        <v>4.536388207435172E-65</v>
      </c>
      <c r="IE64" s="86">
        <f t="shared" si="217"/>
        <v>8.2087671201750412E-56</v>
      </c>
      <c r="IF64" s="86">
        <f t="shared" si="218"/>
        <v>3.8075622076896371E-37</v>
      </c>
      <c r="IG64" s="86">
        <f t="shared" si="219"/>
        <v>1.1239512987151481E-30</v>
      </c>
      <c r="II64" s="86">
        <f t="shared" si="115"/>
        <v>1.3634373105600933E-243</v>
      </c>
      <c r="IJ64" s="86">
        <f t="shared" si="116"/>
        <v>1.125248542765412E-299</v>
      </c>
      <c r="IK64" s="86">
        <f t="shared" si="117"/>
        <v>0</v>
      </c>
      <c r="IL64" s="86">
        <f t="shared" si="118"/>
        <v>0</v>
      </c>
      <c r="IM64" s="86">
        <f t="shared" si="119"/>
        <v>0</v>
      </c>
      <c r="IN64" s="86">
        <f t="shared" si="120"/>
        <v>0</v>
      </c>
      <c r="IO64" s="86">
        <f t="shared" si="121"/>
        <v>0</v>
      </c>
      <c r="IP64" s="86">
        <f t="shared" si="122"/>
        <v>0</v>
      </c>
      <c r="IQ64" s="86">
        <f t="shared" si="123"/>
        <v>0</v>
      </c>
      <c r="IR64" s="86">
        <f t="shared" si="124"/>
        <v>0</v>
      </c>
      <c r="IS64" s="86">
        <f t="shared" si="125"/>
        <v>0</v>
      </c>
      <c r="IT64" s="86">
        <f t="shared" si="126"/>
        <v>0</v>
      </c>
      <c r="IU64" s="86">
        <f t="shared" si="127"/>
        <v>0</v>
      </c>
      <c r="IV64" s="86">
        <f t="shared" si="128"/>
        <v>2.6631702061034112E-121</v>
      </c>
      <c r="IW64" s="86">
        <f t="shared" si="129"/>
        <v>6.3188463011836284E-70</v>
      </c>
      <c r="IY64" s="86">
        <f t="shared" si="130"/>
        <v>6.3047105145447018E-3</v>
      </c>
      <c r="IZ64" s="86">
        <f t="shared" si="131"/>
        <v>3.1259115680175118E-3</v>
      </c>
      <c r="JA64" s="86">
        <f t="shared" si="132"/>
        <v>3.2760428346404781E-3</v>
      </c>
      <c r="JB64" s="86">
        <f t="shared" si="133"/>
        <v>1.8184649315782263E-3</v>
      </c>
      <c r="JC64" s="86">
        <f t="shared" si="134"/>
        <v>1.5687968695079671E-3</v>
      </c>
      <c r="JD64" s="86">
        <f t="shared" si="135"/>
        <v>1.5705604859398582E-3</v>
      </c>
      <c r="JE64" s="86">
        <f t="shared" si="136"/>
        <v>1.5130981476511463E-3</v>
      </c>
      <c r="JF64" s="86">
        <f t="shared" si="137"/>
        <v>8.8494783901932089E-4</v>
      </c>
      <c r="JG64" s="86">
        <f t="shared" si="138"/>
        <v>8.4803421428624804E-4</v>
      </c>
      <c r="JH64" s="86">
        <f t="shared" si="139"/>
        <v>9.7482045021068248E-4</v>
      </c>
      <c r="JI64" s="86">
        <f t="shared" si="140"/>
        <v>1.5095522379299489E-3</v>
      </c>
      <c r="JJ64" s="86">
        <f t="shared" si="141"/>
        <v>1.1348805925428236E-3</v>
      </c>
      <c r="JK64" s="86">
        <f t="shared" si="142"/>
        <v>1.548727074358598E-3</v>
      </c>
      <c r="JL64" s="86">
        <f t="shared" si="143"/>
        <v>1.8841583187855003E-3</v>
      </c>
      <c r="JM64" s="86">
        <f t="shared" si="144"/>
        <v>3.3137385951466245E-4</v>
      </c>
    </row>
    <row r="65" spans="2:273" x14ac:dyDescent="0.25">
      <c r="B65" s="2">
        <v>38</v>
      </c>
      <c r="C65" s="37">
        <v>89.561000000000007</v>
      </c>
      <c r="D65" s="37">
        <v>87.691999999999993</v>
      </c>
      <c r="E65" s="37">
        <v>86.905000000000001</v>
      </c>
      <c r="F65" s="37">
        <v>87.143000000000001</v>
      </c>
      <c r="G65" s="37">
        <v>88.73</v>
      </c>
      <c r="H65" s="37">
        <v>86.492000000000004</v>
      </c>
      <c r="I65" s="37">
        <v>85.745999999999995</v>
      </c>
      <c r="J65" s="37">
        <v>83.587000000000003</v>
      </c>
      <c r="K65" s="37">
        <v>84.54</v>
      </c>
      <c r="L65" s="37">
        <v>82.27</v>
      </c>
      <c r="M65" s="37">
        <v>80.286000000000001</v>
      </c>
      <c r="N65" s="37">
        <v>81.873000000000005</v>
      </c>
      <c r="O65" s="37">
        <v>82.316999999999993</v>
      </c>
      <c r="P65" s="37">
        <v>81.635000000000005</v>
      </c>
      <c r="Q65" s="37">
        <v>77.174999999999997</v>
      </c>
      <c r="S65" s="4">
        <f t="shared" si="8"/>
        <v>85.313339782894502</v>
      </c>
      <c r="T65" s="4">
        <f t="shared" si="9"/>
        <v>85.067782341792267</v>
      </c>
      <c r="U65" s="4">
        <f t="shared" si="10"/>
        <v>84.518029171688553</v>
      </c>
      <c r="V65" s="4">
        <f t="shared" si="11"/>
        <v>84.112139353688249</v>
      </c>
      <c r="W65" s="4">
        <f t="shared" si="12"/>
        <v>85.023297083433974</v>
      </c>
      <c r="X65" s="4">
        <f t="shared" si="13"/>
        <v>84.509671428653974</v>
      </c>
      <c r="Y65" s="4">
        <f t="shared" si="14"/>
        <v>82.889890366391967</v>
      </c>
      <c r="Z65" s="4">
        <f t="shared" si="15"/>
        <v>82.042269385086584</v>
      </c>
      <c r="AA65" s="4">
        <f t="shared" si="16"/>
        <v>82.130011466637271</v>
      </c>
      <c r="AB65" s="4">
        <f t="shared" si="17"/>
        <v>79.013211895478378</v>
      </c>
      <c r="AC65" s="4">
        <f t="shared" si="18"/>
        <v>79.159689890500871</v>
      </c>
      <c r="AD65" s="4">
        <f t="shared" si="19"/>
        <v>78.464859406978533</v>
      </c>
      <c r="AE65" s="4">
        <f t="shared" si="20"/>
        <v>79.680113024440772</v>
      </c>
      <c r="AF65" s="4">
        <f t="shared" si="21"/>
        <v>78.034140673906279</v>
      </c>
      <c r="AG65" s="4">
        <f t="shared" si="22"/>
        <v>75.443333487642661</v>
      </c>
      <c r="AI65" s="4">
        <f t="shared" si="23"/>
        <v>4.2476602171055049</v>
      </c>
      <c r="AJ65" s="4">
        <f t="shared" si="24"/>
        <v>2.6242176582077263</v>
      </c>
      <c r="AK65" s="4">
        <f t="shared" si="25"/>
        <v>2.3869708283114477</v>
      </c>
      <c r="AL65" s="4">
        <f t="shared" si="26"/>
        <v>3.0308606463117513</v>
      </c>
      <c r="AM65" s="4">
        <f t="shared" si="27"/>
        <v>3.7067029165660301</v>
      </c>
      <c r="AN65" s="4">
        <f t="shared" si="28"/>
        <v>1.9823285713460308</v>
      </c>
      <c r="AO65" s="4">
        <f t="shared" si="29"/>
        <v>2.8561096336080283</v>
      </c>
      <c r="AP65" s="4">
        <f t="shared" si="30"/>
        <v>1.5447306149134192</v>
      </c>
      <c r="AQ65" s="4">
        <f t="shared" si="31"/>
        <v>2.4099885333627356</v>
      </c>
      <c r="AR65" s="4">
        <f t="shared" si="32"/>
        <v>3.2567881045216183</v>
      </c>
      <c r="AS65" s="4">
        <f t="shared" si="33"/>
        <v>1.1263101094991299</v>
      </c>
      <c r="AT65" s="4">
        <f t="shared" si="34"/>
        <v>3.4081405930214714</v>
      </c>
      <c r="AU65" s="4">
        <f t="shared" si="35"/>
        <v>2.6368869755592215</v>
      </c>
      <c r="AV65" s="4">
        <f t="shared" si="220"/>
        <v>3.6008593260937261</v>
      </c>
      <c r="AW65" s="4">
        <f t="shared" si="220"/>
        <v>1.7316665123573358</v>
      </c>
      <c r="AY65" s="2">
        <f t="shared" si="96"/>
        <v>79.941101813514052</v>
      </c>
      <c r="AZ65" s="2">
        <f t="shared" si="147"/>
        <v>81.875251194140503</v>
      </c>
      <c r="BA65" s="2">
        <f t="shared" si="148"/>
        <v>81.155690504780878</v>
      </c>
      <c r="BB65" s="2">
        <f t="shared" si="149"/>
        <v>82.051424693723391</v>
      </c>
      <c r="BC65" s="2">
        <f t="shared" si="150"/>
        <v>83.188071103133836</v>
      </c>
      <c r="BD65" s="2">
        <f t="shared" si="151"/>
        <v>82.693059228261433</v>
      </c>
      <c r="BE65" s="2">
        <f t="shared" si="152"/>
        <v>81.079604310592671</v>
      </c>
      <c r="BF65" s="2">
        <f t="shared" si="153"/>
        <v>80.886356678578906</v>
      </c>
      <c r="BG65" s="2">
        <f t="shared" si="154"/>
        <v>81.010043609916735</v>
      </c>
      <c r="BH65" s="2">
        <f t="shared" si="155"/>
        <v>77.805302860101833</v>
      </c>
      <c r="BI65" s="2">
        <f t="shared" si="156"/>
        <v>77.402570912409374</v>
      </c>
      <c r="BJ65" s="2">
        <f t="shared" si="157"/>
        <v>77.115637018259207</v>
      </c>
      <c r="BK65" s="2">
        <f t="shared" si="158"/>
        <v>77.928739673999686</v>
      </c>
      <c r="BL65" s="2">
        <f t="shared" si="159"/>
        <v>76.12747796986207</v>
      </c>
      <c r="BM65" s="2">
        <f t="shared" si="160"/>
        <v>75.087705653608722</v>
      </c>
      <c r="BO65" s="2">
        <f t="shared" si="38"/>
        <v>89.561000000000007</v>
      </c>
      <c r="BP65" s="2">
        <f t="shared" si="39"/>
        <v>87.691999999999993</v>
      </c>
      <c r="BQ65" s="2">
        <f t="shared" si="40"/>
        <v>86.905000000000001</v>
      </c>
      <c r="BR65" s="2">
        <f t="shared" si="41"/>
        <v>87.143000000000001</v>
      </c>
      <c r="BS65" s="2">
        <f t="shared" si="42"/>
        <v>88.73</v>
      </c>
      <c r="BT65" s="2">
        <f t="shared" si="43"/>
        <v>86.492000000000004</v>
      </c>
      <c r="BU65" s="2">
        <f t="shared" si="44"/>
        <v>85.745999999999995</v>
      </c>
      <c r="BV65" s="2">
        <f t="shared" si="45"/>
        <v>83.587000000000003</v>
      </c>
      <c r="BW65" s="2">
        <f t="shared" si="46"/>
        <v>84.54</v>
      </c>
      <c r="BX65" s="2">
        <f t="shared" si="47"/>
        <v>82.27</v>
      </c>
      <c r="BY65" s="2">
        <f t="shared" si="48"/>
        <v>80.286000000000001</v>
      </c>
      <c r="BZ65" s="2">
        <f t="shared" si="49"/>
        <v>81.873000000000005</v>
      </c>
      <c r="CA65" s="2">
        <f t="shared" si="50"/>
        <v>82.316999999999993</v>
      </c>
      <c r="CB65" s="2">
        <f t="shared" si="51"/>
        <v>81.635000000000005</v>
      </c>
      <c r="CC65" s="2">
        <f t="shared" si="52"/>
        <v>77.174999999999997</v>
      </c>
      <c r="CE65" s="2" t="str">
        <f t="shared" si="97"/>
        <v/>
      </c>
      <c r="CF65" s="2" t="str">
        <f t="shared" si="98"/>
        <v/>
      </c>
      <c r="CG65" s="2" t="str">
        <f t="shared" si="99"/>
        <v/>
      </c>
      <c r="CH65" s="2" t="str">
        <f t="shared" si="100"/>
        <v/>
      </c>
      <c r="CI65" s="2" t="str">
        <f t="shared" si="101"/>
        <v/>
      </c>
      <c r="CJ65" s="2" t="str">
        <f t="shared" si="102"/>
        <v/>
      </c>
      <c r="CK65" s="2" t="str">
        <f t="shared" si="103"/>
        <v/>
      </c>
      <c r="CL65" s="2" t="str">
        <f t="shared" si="104"/>
        <v/>
      </c>
      <c r="CM65" s="2" t="str">
        <f t="shared" si="105"/>
        <v/>
      </c>
      <c r="CN65" s="2" t="str">
        <f t="shared" si="106"/>
        <v/>
      </c>
      <c r="CO65" s="2" t="str">
        <f t="shared" si="107"/>
        <v/>
      </c>
      <c r="CP65" s="2" t="str">
        <f t="shared" si="108"/>
        <v/>
      </c>
      <c r="CQ65" s="2" t="str">
        <f t="shared" si="109"/>
        <v/>
      </c>
      <c r="CR65" s="2" t="str">
        <f t="shared" si="110"/>
        <v/>
      </c>
      <c r="CS65" s="2" t="str">
        <f t="shared" si="111"/>
        <v/>
      </c>
      <c r="CU65" s="2" t="str">
        <f t="shared" si="54"/>
        <v/>
      </c>
      <c r="CV65" s="2" t="str">
        <f t="shared" si="55"/>
        <v/>
      </c>
      <c r="CW65" s="2" t="str">
        <f t="shared" si="56"/>
        <v/>
      </c>
      <c r="CX65" s="2" t="str">
        <f t="shared" si="57"/>
        <v/>
      </c>
      <c r="CY65" s="2" t="str">
        <f t="shared" si="58"/>
        <v/>
      </c>
      <c r="CZ65" s="2" t="str">
        <f t="shared" si="59"/>
        <v/>
      </c>
      <c r="DA65" s="2" t="str">
        <f t="shared" si="60"/>
        <v/>
      </c>
      <c r="DB65" s="2" t="str">
        <f t="shared" si="61"/>
        <v/>
      </c>
      <c r="DC65" s="2" t="str">
        <f t="shared" si="62"/>
        <v/>
      </c>
      <c r="DD65" s="2" t="str">
        <f t="shared" si="63"/>
        <v/>
      </c>
      <c r="DE65" s="2" t="str">
        <f t="shared" si="64"/>
        <v/>
      </c>
      <c r="DF65" s="2" t="str">
        <f t="shared" si="65"/>
        <v/>
      </c>
      <c r="DG65" s="2" t="str">
        <f t="shared" si="66"/>
        <v/>
      </c>
      <c r="DH65" s="2" t="str">
        <f t="shared" si="67"/>
        <v/>
      </c>
      <c r="DI65" s="2" t="str">
        <f t="shared" si="68"/>
        <v/>
      </c>
      <c r="DK65" s="2">
        <f t="shared" si="69"/>
        <v>84.430378205128207</v>
      </c>
      <c r="DL65" s="2">
        <f t="shared" si="221"/>
        <v>85.639883623693379</v>
      </c>
      <c r="DM65" s="2">
        <f t="shared" si="221"/>
        <v>84.882518815331039</v>
      </c>
      <c r="DN65" s="2">
        <f t="shared" si="221"/>
        <v>85.825063257974804</v>
      </c>
      <c r="DO65" s="2">
        <f t="shared" si="221"/>
        <v>87.330171096345495</v>
      </c>
      <c r="DP65" s="2">
        <f t="shared" si="221"/>
        <v>85.904135759589238</v>
      </c>
      <c r="DQ65" s="2">
        <f t="shared" si="221"/>
        <v>83.996786727169621</v>
      </c>
      <c r="DR65" s="2">
        <f t="shared" si="221"/>
        <v>83.442476532769561</v>
      </c>
      <c r="DS65" s="2">
        <f t="shared" si="221"/>
        <v>83.436725792811828</v>
      </c>
      <c r="DT65" s="2">
        <f t="shared" si="221"/>
        <v>80.354406825732426</v>
      </c>
      <c r="DU65" s="2">
        <f t="shared" si="221"/>
        <v>79.38895067930747</v>
      </c>
      <c r="DV65" s="2">
        <f t="shared" si="221"/>
        <v>79.92526094835398</v>
      </c>
      <c r="DW65" s="2">
        <f t="shared" si="221"/>
        <v>80.833511195743185</v>
      </c>
      <c r="DX65" s="2">
        <f t="shared" si="221"/>
        <v>79.138318612754247</v>
      </c>
      <c r="DY65" s="2">
        <f t="shared" si="221"/>
        <v>75.587797560975602</v>
      </c>
      <c r="EA65" s="2">
        <f t="shared" si="71"/>
        <v>74.847694080805795</v>
      </c>
      <c r="EB65" s="2">
        <f t="shared" si="72"/>
        <v>76.780848499347201</v>
      </c>
      <c r="EC65" s="2">
        <f t="shared" si="73"/>
        <v>76.189627565247662</v>
      </c>
      <c r="ED65" s="2">
        <f t="shared" si="74"/>
        <v>76.337411351497408</v>
      </c>
      <c r="EE65" s="2">
        <f t="shared" si="75"/>
        <v>76.832070405202813</v>
      </c>
      <c r="EF65" s="2">
        <f t="shared" si="76"/>
        <v>77.750904761904778</v>
      </c>
      <c r="EG65" s="2">
        <f t="shared" si="77"/>
        <v>76.61988566243194</v>
      </c>
      <c r="EH65" s="2">
        <f t="shared" si="78"/>
        <v>76.602061409145051</v>
      </c>
      <c r="EI65" s="2">
        <f t="shared" si="79"/>
        <v>76.926924338582609</v>
      </c>
      <c r="EJ65" s="2">
        <f t="shared" si="80"/>
        <v>73.523708859855816</v>
      </c>
      <c r="EK65" s="2">
        <f t="shared" si="81"/>
        <v>74.358363525933783</v>
      </c>
      <c r="EL65" s="2">
        <f t="shared" si="82"/>
        <v>72.519496056797465</v>
      </c>
      <c r="EM65" s="2">
        <f t="shared" si="83"/>
        <v>73.473817730286569</v>
      </c>
      <c r="EN65" s="2">
        <f t="shared" si="84"/>
        <v>71.621634495938821</v>
      </c>
      <c r="EO65" s="2">
        <f t="shared" si="85"/>
        <v>74.102629138029414</v>
      </c>
      <c r="EQ65" s="2">
        <f t="shared" si="86"/>
        <v>73.930968352031144</v>
      </c>
      <c r="ER65" s="2">
        <f t="shared" si="222"/>
        <v>74.363384149647274</v>
      </c>
      <c r="ES65" s="2">
        <f t="shared" si="222"/>
        <v>76.868879655164463</v>
      </c>
      <c r="ET65" s="2">
        <f t="shared" si="222"/>
        <v>75.998204832721925</v>
      </c>
      <c r="EU65" s="2">
        <f t="shared" si="222"/>
        <v>77.074238718883493</v>
      </c>
      <c r="EV65" s="2">
        <f t="shared" si="222"/>
        <v>77.504661939717394</v>
      </c>
      <c r="EW65" s="2">
        <f t="shared" si="222"/>
        <v>76.543661522624959</v>
      </c>
      <c r="EX65" s="2">
        <f t="shared" si="222"/>
        <v>76.310340435774492</v>
      </c>
      <c r="EY65" s="2">
        <f t="shared" si="222"/>
        <v>76.551171224356352</v>
      </c>
      <c r="EZ65" s="2">
        <f t="shared" si="222"/>
        <v>74.584131827215359</v>
      </c>
      <c r="FA65" s="2">
        <f t="shared" si="222"/>
        <v>75.263692919200551</v>
      </c>
      <c r="FB65" s="2">
        <f t="shared" si="222"/>
        <v>73.502994230535649</v>
      </c>
      <c r="FC65" s="2">
        <f t="shared" si="222"/>
        <v>74.276172317901953</v>
      </c>
      <c r="FD65" s="2">
        <f t="shared" si="222"/>
        <v>72.826118243104432</v>
      </c>
      <c r="FE65" s="2">
        <f t="shared" si="222"/>
        <v>75.639638802311893</v>
      </c>
      <c r="FG65" s="2">
        <f t="shared" si="88"/>
        <v>0.46847114501276593</v>
      </c>
      <c r="FH65" s="2">
        <f t="shared" si="223"/>
        <v>0.42493902173503689</v>
      </c>
      <c r="FI65" s="2">
        <f t="shared" si="223"/>
        <v>0.42872383079114768</v>
      </c>
      <c r="FJ65" s="2">
        <f t="shared" si="223"/>
        <v>0.3977410665959753</v>
      </c>
      <c r="FK65" s="2">
        <f t="shared" si="223"/>
        <v>0.39455772906638442</v>
      </c>
      <c r="FL65" s="2">
        <f t="shared" si="223"/>
        <v>0.39384025564880881</v>
      </c>
      <c r="FM65" s="2">
        <f t="shared" si="223"/>
        <v>0.39544796479849803</v>
      </c>
      <c r="FN65" s="2">
        <f t="shared" si="223"/>
        <v>0.37367804676935884</v>
      </c>
      <c r="FO65" s="2">
        <f t="shared" si="223"/>
        <v>0.37277211430309709</v>
      </c>
      <c r="FP65" s="2">
        <f t="shared" si="223"/>
        <v>0.37318722962688505</v>
      </c>
      <c r="FQ65" s="2">
        <f t="shared" si="223"/>
        <v>0.39486556117344024</v>
      </c>
      <c r="FR65" s="2">
        <f t="shared" si="223"/>
        <v>0.37938681912418004</v>
      </c>
      <c r="FS65" s="2">
        <f t="shared" si="223"/>
        <v>0.39468909689957848</v>
      </c>
      <c r="FT65" s="2">
        <f t="shared" si="223"/>
        <v>0.40055696446641409</v>
      </c>
      <c r="FU65" s="2">
        <f t="shared" si="223"/>
        <v>0.33673935809956518</v>
      </c>
      <c r="FW65" s="2">
        <f t="shared" si="112"/>
        <v>7.1327328483806524E-5</v>
      </c>
      <c r="FX65" s="2">
        <f t="shared" si="164"/>
        <v>3.4213657336548013E-5</v>
      </c>
      <c r="FY65" s="2">
        <f t="shared" si="165"/>
        <v>3.1397527880804821E-5</v>
      </c>
      <c r="FZ65" s="2">
        <f t="shared" si="166"/>
        <v>2.8818661249679769E-5</v>
      </c>
      <c r="GA65" s="2">
        <f t="shared" si="167"/>
        <v>2.7976392719822287E-5</v>
      </c>
      <c r="GB65" s="2">
        <f t="shared" si="168"/>
        <v>2.4166535798232491E-5</v>
      </c>
      <c r="GC65" s="2">
        <f t="shared" si="169"/>
        <v>2.4979049465353498E-5</v>
      </c>
      <c r="GD65" s="2">
        <f t="shared" si="170"/>
        <v>2.3624297533278149E-5</v>
      </c>
      <c r="GE65" s="2">
        <f t="shared" si="171"/>
        <v>2.5897612891989994E-5</v>
      </c>
      <c r="GF65" s="2">
        <f t="shared" si="172"/>
        <v>2.384395065209809E-5</v>
      </c>
      <c r="GG65" s="2">
        <f t="shared" si="173"/>
        <v>2.8555850383064235E-5</v>
      </c>
      <c r="GH65" s="2">
        <f t="shared" si="174"/>
        <v>2.6085757014892627E-5</v>
      </c>
      <c r="GI65" s="2">
        <f t="shared" si="175"/>
        <v>2.3986396532360736E-5</v>
      </c>
      <c r="GJ65" s="2">
        <f t="shared" si="176"/>
        <v>1.6214243133706094E-5</v>
      </c>
      <c r="GK65" s="2">
        <f t="shared" si="177"/>
        <v>1.480410065014271E-5</v>
      </c>
      <c r="GM65" s="86">
        <f t="shared" si="113"/>
        <v>8.4419071322581491E-3</v>
      </c>
      <c r="GN65" s="86">
        <f t="shared" si="178"/>
        <v>4.3875260143811622E-3</v>
      </c>
      <c r="GO65" s="86">
        <f t="shared" si="179"/>
        <v>4.6033603971830008E-3</v>
      </c>
      <c r="GP65" s="86">
        <f t="shared" si="180"/>
        <v>2.6467169041981507E-3</v>
      </c>
      <c r="GQ65" s="86">
        <f t="shared" si="181"/>
        <v>2.3305067442461599E-3</v>
      </c>
      <c r="GR65" s="86">
        <f t="shared" si="182"/>
        <v>2.3273877112651199E-3</v>
      </c>
      <c r="GS65" s="86">
        <f t="shared" si="183"/>
        <v>2.2708339600896535E-3</v>
      </c>
      <c r="GT65" s="86">
        <f t="shared" si="184"/>
        <v>1.3745717865363731E-3</v>
      </c>
      <c r="GU65" s="86">
        <f t="shared" si="185"/>
        <v>1.323637100134534E-3</v>
      </c>
      <c r="GV65" s="86">
        <f t="shared" si="186"/>
        <v>1.4861021689059732E-3</v>
      </c>
      <c r="GW65" s="86">
        <f t="shared" si="187"/>
        <v>2.2623516674396371E-3</v>
      </c>
      <c r="GX65" s="86">
        <f t="shared" si="188"/>
        <v>1.7139881598155933E-3</v>
      </c>
      <c r="GY65" s="86">
        <f t="shared" si="189"/>
        <v>2.3076780815483831E-3</v>
      </c>
      <c r="GZ65" s="86">
        <f t="shared" si="190"/>
        <v>2.7457629026753283E-3</v>
      </c>
      <c r="HA65" s="86">
        <f t="shared" si="191"/>
        <v>5.4192126471994985E-4</v>
      </c>
      <c r="HC65" s="86">
        <f t="shared" si="145"/>
        <v>5.4315352536743468E-10</v>
      </c>
      <c r="HD65" s="86">
        <f t="shared" si="192"/>
        <v>1.6945217873030403E-10</v>
      </c>
      <c r="HE65" s="86">
        <f t="shared" si="193"/>
        <v>4.6385878039865051E-11</v>
      </c>
      <c r="HF65" s="86">
        <f t="shared" si="194"/>
        <v>3.3625515701131649E-12</v>
      </c>
      <c r="HG65" s="86">
        <f t="shared" si="195"/>
        <v>4.8132950953145684E-13</v>
      </c>
      <c r="HH65" s="86">
        <f t="shared" si="196"/>
        <v>1.1451209369721585E-11</v>
      </c>
      <c r="HI65" s="86">
        <f t="shared" si="197"/>
        <v>2.0106494097680617E-12</v>
      </c>
      <c r="HJ65" s="86">
        <f t="shared" si="198"/>
        <v>1.2580741883370668E-11</v>
      </c>
      <c r="HK65" s="86">
        <f t="shared" si="199"/>
        <v>1.630820000526362E-11</v>
      </c>
      <c r="HL65" s="86">
        <f t="shared" si="200"/>
        <v>2.845260041554864E-12</v>
      </c>
      <c r="HM65" s="86">
        <f t="shared" si="201"/>
        <v>6.9013884000872629E-12</v>
      </c>
      <c r="HN65" s="86">
        <f t="shared" si="202"/>
        <v>1.2504442843834855E-12</v>
      </c>
      <c r="HO65" s="86">
        <f t="shared" si="203"/>
        <v>4.6819165527313497E-11</v>
      </c>
      <c r="HP65" s="86">
        <f t="shared" si="204"/>
        <v>1.702313261384686E-11</v>
      </c>
      <c r="HQ65" s="86">
        <f t="shared" si="205"/>
        <v>3.5291297196953398E-15</v>
      </c>
      <c r="HS65" s="86">
        <f t="shared" si="114"/>
        <v>4.9220349767189294E-41</v>
      </c>
      <c r="HT65" s="86">
        <f t="shared" si="206"/>
        <v>2.5162422424971347E-48</v>
      </c>
      <c r="HU65" s="86">
        <f t="shared" si="207"/>
        <v>3.2689163891827413E-52</v>
      </c>
      <c r="HV65" s="86">
        <f t="shared" si="208"/>
        <v>5.5174648069845184E-59</v>
      </c>
      <c r="HW65" s="86">
        <f t="shared" si="209"/>
        <v>2.6396025550652076E-65</v>
      </c>
      <c r="HX65" s="86">
        <f t="shared" si="210"/>
        <v>1.2241497559432265E-58</v>
      </c>
      <c r="HY65" s="86">
        <f t="shared" si="211"/>
        <v>1.2358297176588077E-63</v>
      </c>
      <c r="HZ65" s="86">
        <f t="shared" si="212"/>
        <v>7.2892340147233742E-60</v>
      </c>
      <c r="IA65" s="86">
        <f t="shared" si="213"/>
        <v>1.1447805493395433E-58</v>
      </c>
      <c r="IB65" s="86">
        <f t="shared" si="214"/>
        <v>2.012233117821676E-62</v>
      </c>
      <c r="IC65" s="86">
        <f t="shared" si="215"/>
        <v>7.5894638322682232E-60</v>
      </c>
      <c r="ID65" s="86">
        <f t="shared" si="216"/>
        <v>1.2497223175698036E-63</v>
      </c>
      <c r="IE65" s="86">
        <f t="shared" si="217"/>
        <v>1.360240372211324E-54</v>
      </c>
      <c r="IF65" s="86">
        <f t="shared" si="218"/>
        <v>2.2731755026093555E-36</v>
      </c>
      <c r="IG65" s="86">
        <f t="shared" si="219"/>
        <v>4.7716101918332621E-30</v>
      </c>
      <c r="II65" s="86">
        <f t="shared" si="115"/>
        <v>5.3270194456869137E-239</v>
      </c>
      <c r="IJ65" s="86">
        <f t="shared" si="116"/>
        <v>2.041347087410837E-294</v>
      </c>
      <c r="IK65" s="86">
        <f t="shared" si="117"/>
        <v>0</v>
      </c>
      <c r="IL65" s="86">
        <f t="shared" si="118"/>
        <v>0</v>
      </c>
      <c r="IM65" s="86">
        <f t="shared" si="119"/>
        <v>0</v>
      </c>
      <c r="IN65" s="86">
        <f t="shared" si="120"/>
        <v>0</v>
      </c>
      <c r="IO65" s="86">
        <f t="shared" si="121"/>
        <v>0</v>
      </c>
      <c r="IP65" s="86">
        <f t="shared" si="122"/>
        <v>0</v>
      </c>
      <c r="IQ65" s="86">
        <f t="shared" si="123"/>
        <v>0</v>
      </c>
      <c r="IR65" s="86">
        <f t="shared" si="124"/>
        <v>0</v>
      </c>
      <c r="IS65" s="86">
        <f t="shared" si="125"/>
        <v>0</v>
      </c>
      <c r="IT65" s="86">
        <f t="shared" si="126"/>
        <v>0</v>
      </c>
      <c r="IU65" s="86">
        <f t="shared" si="127"/>
        <v>0</v>
      </c>
      <c r="IV65" s="86">
        <f t="shared" si="128"/>
        <v>2.4749268481553919E-119</v>
      </c>
      <c r="IW65" s="86">
        <f t="shared" si="129"/>
        <v>8.2097183006139566E-69</v>
      </c>
      <c r="IY65" s="86">
        <f t="shared" si="130"/>
        <v>8.4419076754116747E-3</v>
      </c>
      <c r="IZ65" s="86">
        <f t="shared" si="131"/>
        <v>4.387526183833341E-3</v>
      </c>
      <c r="JA65" s="86">
        <f t="shared" si="132"/>
        <v>4.6033604435688786E-3</v>
      </c>
      <c r="JB65" s="86">
        <f t="shared" si="133"/>
        <v>2.6467169075607023E-3</v>
      </c>
      <c r="JC65" s="86">
        <f t="shared" si="134"/>
        <v>2.3305067447274893E-3</v>
      </c>
      <c r="JD65" s="86">
        <f t="shared" si="135"/>
        <v>2.3273877227163293E-3</v>
      </c>
      <c r="JE65" s="86">
        <f t="shared" si="136"/>
        <v>2.270833962100303E-3</v>
      </c>
      <c r="JF65" s="86">
        <f t="shared" si="137"/>
        <v>1.3745717991171149E-3</v>
      </c>
      <c r="JG65" s="86">
        <f t="shared" si="138"/>
        <v>1.323637116442734E-3</v>
      </c>
      <c r="JH65" s="86">
        <f t="shared" si="139"/>
        <v>1.4861021717512332E-3</v>
      </c>
      <c r="JI65" s="86">
        <f t="shared" si="140"/>
        <v>2.2623516743410254E-3</v>
      </c>
      <c r="JJ65" s="86">
        <f t="shared" si="141"/>
        <v>1.7139881610660375E-3</v>
      </c>
      <c r="JK65" s="86">
        <f t="shared" si="142"/>
        <v>2.3076781283675489E-3</v>
      </c>
      <c r="JL65" s="86">
        <f t="shared" si="143"/>
        <v>2.7457629196984607E-3</v>
      </c>
      <c r="JM65" s="86">
        <f t="shared" si="144"/>
        <v>5.4192126472347893E-4</v>
      </c>
    </row>
    <row r="66" spans="2:273" x14ac:dyDescent="0.25">
      <c r="B66" s="2">
        <v>39</v>
      </c>
      <c r="C66" s="37">
        <v>91.424000000000007</v>
      </c>
      <c r="D66" s="37">
        <v>87.554000000000002</v>
      </c>
      <c r="E66" s="37">
        <v>88.412999999999997</v>
      </c>
      <c r="F66" s="37">
        <v>88.73</v>
      </c>
      <c r="G66" s="37">
        <v>89.349000000000004</v>
      </c>
      <c r="H66" s="37">
        <v>86.713999999999999</v>
      </c>
      <c r="I66" s="37">
        <v>85.602999999999994</v>
      </c>
      <c r="J66" s="37">
        <v>84.143000000000001</v>
      </c>
      <c r="K66" s="37">
        <v>84.762</v>
      </c>
      <c r="L66" s="37">
        <v>81.713999999999999</v>
      </c>
      <c r="M66" s="37">
        <v>81.332999999999998</v>
      </c>
      <c r="N66" s="37">
        <v>81.697999999999993</v>
      </c>
      <c r="O66" s="37">
        <v>81.745999999999995</v>
      </c>
      <c r="P66" s="37">
        <v>81.73</v>
      </c>
      <c r="Q66" s="37">
        <v>75.873000000000005</v>
      </c>
      <c r="S66" s="4">
        <f t="shared" si="8"/>
        <v>86.727313729850792</v>
      </c>
      <c r="T66" s="4">
        <f t="shared" si="9"/>
        <v>86.042880773961073</v>
      </c>
      <c r="U66" s="4">
        <f t="shared" si="10"/>
        <v>85.597480911523832</v>
      </c>
      <c r="V66" s="4">
        <f t="shared" si="11"/>
        <v>84.829382270719108</v>
      </c>
      <c r="W66" s="4">
        <f t="shared" si="12"/>
        <v>85.675387642208008</v>
      </c>
      <c r="X66" s="4">
        <f t="shared" si="13"/>
        <v>85.173487021885705</v>
      </c>
      <c r="Y66" s="4">
        <f t="shared" si="14"/>
        <v>83.573829758790652</v>
      </c>
      <c r="Z66" s="4">
        <f t="shared" si="15"/>
        <v>82.497872626262904</v>
      </c>
      <c r="AA66" s="4">
        <f t="shared" si="16"/>
        <v>82.593481563274139</v>
      </c>
      <c r="AB66" s="4">
        <f t="shared" si="17"/>
        <v>79.486856438188624</v>
      </c>
      <c r="AC66" s="4">
        <f t="shared" si="18"/>
        <v>79.844943009131015</v>
      </c>
      <c r="AD66" s="4">
        <f t="shared" si="19"/>
        <v>78.994441771418678</v>
      </c>
      <c r="AE66" s="4">
        <f t="shared" si="20"/>
        <v>80.360248330317916</v>
      </c>
      <c r="AF66" s="4">
        <f t="shared" si="21"/>
        <v>78.716788889681325</v>
      </c>
      <c r="AG66" s="4">
        <f t="shared" si="22"/>
        <v>75.70052333500162</v>
      </c>
      <c r="AI66" s="4">
        <f t="shared" si="23"/>
        <v>4.6966862701492147</v>
      </c>
      <c r="AJ66" s="4">
        <f t="shared" si="24"/>
        <v>1.5111192260389288</v>
      </c>
      <c r="AK66" s="4">
        <f t="shared" si="25"/>
        <v>2.8155190884761652</v>
      </c>
      <c r="AL66" s="4">
        <f t="shared" si="26"/>
        <v>3.9006177292808957</v>
      </c>
      <c r="AM66" s="4">
        <f t="shared" si="27"/>
        <v>3.6736123577919955</v>
      </c>
      <c r="AN66" s="4">
        <f t="shared" si="28"/>
        <v>1.5405129781142932</v>
      </c>
      <c r="AO66" s="4">
        <f t="shared" si="29"/>
        <v>2.0291702412093429</v>
      </c>
      <c r="AP66" s="4">
        <f t="shared" si="30"/>
        <v>1.6451273737370968</v>
      </c>
      <c r="AQ66" s="4">
        <f t="shared" si="31"/>
        <v>2.1685184367258614</v>
      </c>
      <c r="AR66" s="4">
        <f t="shared" si="32"/>
        <v>2.2271435618113742</v>
      </c>
      <c r="AS66" s="4">
        <f t="shared" si="33"/>
        <v>1.4880569908689836</v>
      </c>
      <c r="AT66" s="4">
        <f t="shared" si="34"/>
        <v>2.7035582285813149</v>
      </c>
      <c r="AU66" s="4">
        <f t="shared" si="35"/>
        <v>1.3857516696820795</v>
      </c>
      <c r="AV66" s="4">
        <f t="shared" si="220"/>
        <v>3.0132111103186787</v>
      </c>
      <c r="AW66" s="4">
        <f t="shared" si="220"/>
        <v>0.17247666499838488</v>
      </c>
      <c r="AY66" s="2">
        <f t="shared" si="96"/>
        <v>79.81274068417639</v>
      </c>
      <c r="AZ66" s="2">
        <f t="shared" si="147"/>
        <v>81.746588187440764</v>
      </c>
      <c r="BA66" s="2">
        <f t="shared" si="148"/>
        <v>81.070027511123257</v>
      </c>
      <c r="BB66" s="2">
        <f t="shared" si="149"/>
        <v>81.959011557712813</v>
      </c>
      <c r="BC66" s="2">
        <f t="shared" si="150"/>
        <v>83.071778059748794</v>
      </c>
      <c r="BD66" s="2">
        <f t="shared" si="151"/>
        <v>82.601666549036935</v>
      </c>
      <c r="BE66" s="2">
        <f t="shared" si="152"/>
        <v>80.982668677830972</v>
      </c>
      <c r="BF66" s="2">
        <f t="shared" si="153"/>
        <v>80.787824031024499</v>
      </c>
      <c r="BG66" s="2">
        <f t="shared" si="154"/>
        <v>80.929261492061173</v>
      </c>
      <c r="BH66" s="2">
        <f t="shared" si="155"/>
        <v>77.729294743405404</v>
      </c>
      <c r="BI66" s="2">
        <f t="shared" si="156"/>
        <v>77.332802368974328</v>
      </c>
      <c r="BJ66" s="2">
        <f t="shared" si="157"/>
        <v>77.048877456711807</v>
      </c>
      <c r="BK66" s="2">
        <f t="shared" si="158"/>
        <v>77.868992080319828</v>
      </c>
      <c r="BL66" s="2">
        <f t="shared" si="159"/>
        <v>76.0588573122822</v>
      </c>
      <c r="BM66" s="2">
        <f t="shared" si="160"/>
        <v>75.147062853220561</v>
      </c>
      <c r="BO66" s="2" t="str">
        <f t="shared" si="38"/>
        <v/>
      </c>
      <c r="BP66" s="2">
        <f t="shared" si="39"/>
        <v>87.554000000000002</v>
      </c>
      <c r="BQ66" s="2">
        <f t="shared" si="40"/>
        <v>88.412999999999997</v>
      </c>
      <c r="BR66" s="2">
        <f t="shared" si="41"/>
        <v>88.73</v>
      </c>
      <c r="BS66" s="2">
        <f t="shared" si="42"/>
        <v>89.349000000000004</v>
      </c>
      <c r="BT66" s="2">
        <f t="shared" si="43"/>
        <v>86.713999999999999</v>
      </c>
      <c r="BU66" s="2">
        <f t="shared" si="44"/>
        <v>85.602999999999994</v>
      </c>
      <c r="BV66" s="2">
        <f t="shared" si="45"/>
        <v>84.143000000000001</v>
      </c>
      <c r="BW66" s="2">
        <f t="shared" si="46"/>
        <v>84.762</v>
      </c>
      <c r="BX66" s="2">
        <f t="shared" si="47"/>
        <v>81.713999999999999</v>
      </c>
      <c r="BY66" s="2">
        <f t="shared" si="48"/>
        <v>81.332999999999998</v>
      </c>
      <c r="BZ66" s="2">
        <f t="shared" si="49"/>
        <v>81.697999999999993</v>
      </c>
      <c r="CA66" s="2">
        <f t="shared" si="50"/>
        <v>81.745999999999995</v>
      </c>
      <c r="CB66" s="2">
        <f t="shared" si="51"/>
        <v>81.73</v>
      </c>
      <c r="CC66" s="2">
        <f t="shared" si="52"/>
        <v>75.873000000000005</v>
      </c>
      <c r="CE66" s="2" t="str">
        <f t="shared" si="97"/>
        <v/>
      </c>
      <c r="CF66" s="2" t="str">
        <f t="shared" si="98"/>
        <v/>
      </c>
      <c r="CG66" s="2" t="str">
        <f t="shared" si="99"/>
        <v/>
      </c>
      <c r="CH66" s="2" t="str">
        <f t="shared" si="100"/>
        <v/>
      </c>
      <c r="CI66" s="2" t="str">
        <f t="shared" si="101"/>
        <v/>
      </c>
      <c r="CJ66" s="2" t="str">
        <f t="shared" si="102"/>
        <v/>
      </c>
      <c r="CK66" s="2" t="str">
        <f t="shared" si="103"/>
        <v/>
      </c>
      <c r="CL66" s="2" t="str">
        <f t="shared" si="104"/>
        <v/>
      </c>
      <c r="CM66" s="2" t="str">
        <f t="shared" si="105"/>
        <v/>
      </c>
      <c r="CN66" s="2" t="str">
        <f t="shared" si="106"/>
        <v/>
      </c>
      <c r="CO66" s="2" t="str">
        <f t="shared" si="107"/>
        <v/>
      </c>
      <c r="CP66" s="2" t="str">
        <f t="shared" si="108"/>
        <v/>
      </c>
      <c r="CQ66" s="2" t="str">
        <f t="shared" si="109"/>
        <v/>
      </c>
      <c r="CR66" s="2" t="str">
        <f t="shared" si="110"/>
        <v/>
      </c>
      <c r="CS66" s="2" t="str">
        <f t="shared" si="111"/>
        <v/>
      </c>
      <c r="CU66" s="2" t="str">
        <f t="shared" si="54"/>
        <v/>
      </c>
      <c r="CV66" s="2" t="str">
        <f t="shared" si="55"/>
        <v/>
      </c>
      <c r="CW66" s="2" t="str">
        <f t="shared" si="56"/>
        <v/>
      </c>
      <c r="CX66" s="2" t="str">
        <f t="shared" si="57"/>
        <v/>
      </c>
      <c r="CY66" s="2" t="str">
        <f t="shared" si="58"/>
        <v/>
      </c>
      <c r="CZ66" s="2" t="str">
        <f t="shared" si="59"/>
        <v/>
      </c>
      <c r="DA66" s="2" t="str">
        <f t="shared" si="60"/>
        <v/>
      </c>
      <c r="DB66" s="2" t="str">
        <f t="shared" si="61"/>
        <v/>
      </c>
      <c r="DC66" s="2" t="str">
        <f t="shared" si="62"/>
        <v/>
      </c>
      <c r="DD66" s="2" t="str">
        <f t="shared" si="63"/>
        <v/>
      </c>
      <c r="DE66" s="2" t="str">
        <f t="shared" si="64"/>
        <v/>
      </c>
      <c r="DF66" s="2" t="str">
        <f t="shared" si="65"/>
        <v/>
      </c>
      <c r="DG66" s="2" t="str">
        <f t="shared" si="66"/>
        <v/>
      </c>
      <c r="DH66" s="2" t="str">
        <f t="shared" si="67"/>
        <v/>
      </c>
      <c r="DI66" s="2" t="str">
        <f t="shared" si="68"/>
        <v/>
      </c>
      <c r="DK66" s="2">
        <f t="shared" si="69"/>
        <v>84.675662618083663</v>
      </c>
      <c r="DL66" s="2">
        <f t="shared" si="221"/>
        <v>85.836053310104518</v>
      </c>
      <c r="DM66" s="2">
        <f t="shared" si="221"/>
        <v>85.1377210801394</v>
      </c>
      <c r="DN66" s="2">
        <f t="shared" si="221"/>
        <v>86.080953947546149</v>
      </c>
      <c r="DO66" s="2">
        <f t="shared" si="221"/>
        <v>87.578049833887022</v>
      </c>
      <c r="DP66" s="2">
        <f t="shared" si="221"/>
        <v>86.106541830262756</v>
      </c>
      <c r="DQ66" s="2">
        <f t="shared" si="221"/>
        <v>84.157603111579306</v>
      </c>
      <c r="DR66" s="2">
        <f t="shared" si="221"/>
        <v>83.571571529245944</v>
      </c>
      <c r="DS66" s="2">
        <f t="shared" si="221"/>
        <v>83.585127906976723</v>
      </c>
      <c r="DT66" s="2">
        <f t="shared" si="221"/>
        <v>80.51079190576867</v>
      </c>
      <c r="DU66" s="2">
        <f t="shared" si="221"/>
        <v>79.514293439213475</v>
      </c>
      <c r="DV66" s="2">
        <f t="shared" si="221"/>
        <v>80.128493808517064</v>
      </c>
      <c r="DW66" s="2">
        <f t="shared" si="221"/>
        <v>81.065868298084979</v>
      </c>
      <c r="DX66" s="2">
        <f t="shared" si="221"/>
        <v>79.350263349809595</v>
      </c>
      <c r="DY66" s="2">
        <f t="shared" si="221"/>
        <v>75.765500871080135</v>
      </c>
      <c r="EA66" s="2">
        <f t="shared" si="71"/>
        <v>74.780876725153746</v>
      </c>
      <c r="EB66" s="2">
        <f t="shared" si="72"/>
        <v>76.699549804156916</v>
      </c>
      <c r="EC66" s="2">
        <f t="shared" si="73"/>
        <v>76.126679340381145</v>
      </c>
      <c r="ED66" s="2">
        <f t="shared" si="74"/>
        <v>76.266776648585747</v>
      </c>
      <c r="EE66" s="2">
        <f t="shared" si="75"/>
        <v>76.765388786338789</v>
      </c>
      <c r="EF66" s="2">
        <f t="shared" si="76"/>
        <v>77.681971428571444</v>
      </c>
      <c r="EG66" s="2">
        <f t="shared" si="77"/>
        <v>76.555983666061707</v>
      </c>
      <c r="EH66" s="2">
        <f t="shared" si="78"/>
        <v>76.532545744045265</v>
      </c>
      <c r="EI66" s="2">
        <f t="shared" si="79"/>
        <v>76.853719921993914</v>
      </c>
      <c r="EJ66" s="2">
        <f t="shared" si="80"/>
        <v>73.468439922895726</v>
      </c>
      <c r="EK66" s="2">
        <f t="shared" si="81"/>
        <v>74.283745012825989</v>
      </c>
      <c r="EL66" s="2">
        <f t="shared" si="82"/>
        <v>72.454338827592821</v>
      </c>
      <c r="EM66" s="2">
        <f t="shared" si="83"/>
        <v>73.397483846786102</v>
      </c>
      <c r="EN66" s="2">
        <f t="shared" si="84"/>
        <v>71.566545256675681</v>
      </c>
      <c r="EO66" s="2">
        <f t="shared" si="85"/>
        <v>74.036064708918545</v>
      </c>
      <c r="EQ66" s="2">
        <f t="shared" si="86"/>
        <v>73.87757681471237</v>
      </c>
      <c r="ER66" s="2">
        <f t="shared" si="222"/>
        <v>74.316591013077527</v>
      </c>
      <c r="ES66" s="2">
        <f t="shared" si="222"/>
        <v>76.796483788010406</v>
      </c>
      <c r="ET66" s="2">
        <f t="shared" si="222"/>
        <v>75.932319928603164</v>
      </c>
      <c r="EU66" s="2">
        <f t="shared" si="222"/>
        <v>77.004142462071002</v>
      </c>
      <c r="EV66" s="2">
        <f t="shared" si="222"/>
        <v>77.43919159368302</v>
      </c>
      <c r="EW66" s="2">
        <f t="shared" si="222"/>
        <v>76.480803381890638</v>
      </c>
      <c r="EX66" s="2">
        <f t="shared" si="222"/>
        <v>76.244944456751654</v>
      </c>
      <c r="EY66" s="2">
        <f t="shared" si="222"/>
        <v>76.483269915840026</v>
      </c>
      <c r="EZ66" s="2">
        <f t="shared" si="222"/>
        <v>74.513882097204686</v>
      </c>
      <c r="FA66" s="2">
        <f t="shared" si="222"/>
        <v>75.176124653381649</v>
      </c>
      <c r="FB66" s="2">
        <f t="shared" si="222"/>
        <v>73.424112023960788</v>
      </c>
      <c r="FC66" s="2">
        <f t="shared" si="222"/>
        <v>74.188472734089814</v>
      </c>
      <c r="FD66" s="2">
        <f t="shared" si="222"/>
        <v>72.753273564728502</v>
      </c>
      <c r="FE66" s="2">
        <f t="shared" si="222"/>
        <v>75.546798812836713</v>
      </c>
      <c r="FG66" s="2">
        <f t="shared" si="88"/>
        <v>0.49145593860817033</v>
      </c>
      <c r="FH66" s="2">
        <f t="shared" si="223"/>
        <v>0.44758651104543823</v>
      </c>
      <c r="FI66" s="2">
        <f t="shared" si="223"/>
        <v>0.45141469161759357</v>
      </c>
      <c r="FJ66" s="2">
        <f t="shared" si="223"/>
        <v>0.41999769270422477</v>
      </c>
      <c r="FK66" s="2">
        <f t="shared" si="223"/>
        <v>0.41675948947181191</v>
      </c>
      <c r="FL66" s="2">
        <f t="shared" si="223"/>
        <v>0.41602938558597741</v>
      </c>
      <c r="FM66" s="2">
        <f t="shared" si="223"/>
        <v>0.41766526164551615</v>
      </c>
      <c r="FN66" s="2">
        <f t="shared" si="223"/>
        <v>0.39547234706873829</v>
      </c>
      <c r="FO66" s="2">
        <f t="shared" si="223"/>
        <v>0.39454686174218812</v>
      </c>
      <c r="FP66" s="2">
        <f t="shared" si="223"/>
        <v>0.39497095593832698</v>
      </c>
      <c r="FQ66" s="2">
        <f t="shared" si="223"/>
        <v>0.41707271083414293</v>
      </c>
      <c r="FR66" s="2">
        <f t="shared" si="223"/>
        <v>0.40130074220462048</v>
      </c>
      <c r="FS66" s="2">
        <f t="shared" si="223"/>
        <v>0.41689315937033422</v>
      </c>
      <c r="FT66" s="2">
        <f t="shared" si="223"/>
        <v>0.42286052712045735</v>
      </c>
      <c r="FU66" s="2">
        <f t="shared" si="223"/>
        <v>0.35760934931063287</v>
      </c>
      <c r="FW66" s="2">
        <f t="shared" si="112"/>
        <v>7.8208322278565238E-5</v>
      </c>
      <c r="FX66" s="2">
        <f t="shared" si="164"/>
        <v>3.7514405449590785E-5</v>
      </c>
      <c r="FY66" s="2">
        <f t="shared" si="165"/>
        <v>3.4426600449838998E-5</v>
      </c>
      <c r="FZ66" s="2">
        <f t="shared" si="166"/>
        <v>3.1598945845471808E-5</v>
      </c>
      <c r="GA66" s="2">
        <f t="shared" si="167"/>
        <v>3.0675421827627848E-5</v>
      </c>
      <c r="GB66" s="2">
        <f t="shared" si="168"/>
        <v>2.6498017797787051E-5</v>
      </c>
      <c r="GC66" s="2">
        <f t="shared" si="169"/>
        <v>2.7388917093669692E-5</v>
      </c>
      <c r="GD66" s="2">
        <f t="shared" si="170"/>
        <v>2.5903468104487222E-5</v>
      </c>
      <c r="GE66" s="2">
        <f t="shared" si="171"/>
        <v>2.839609691901441E-5</v>
      </c>
      <c r="GF66" s="2">
        <f t="shared" si="172"/>
        <v>2.6144311857006543E-5</v>
      </c>
      <c r="GG66" s="2">
        <f t="shared" si="173"/>
        <v>3.1310781055624958E-5</v>
      </c>
      <c r="GH66" s="2">
        <f t="shared" si="174"/>
        <v>2.8602391812885489E-5</v>
      </c>
      <c r="GI66" s="2">
        <f t="shared" si="175"/>
        <v>2.6300499938100811E-5</v>
      </c>
      <c r="GJ66" s="2">
        <f t="shared" si="176"/>
        <v>1.7778536251736723E-5</v>
      </c>
      <c r="GK66" s="2">
        <f t="shared" si="177"/>
        <v>1.6232350392164E-5</v>
      </c>
      <c r="GM66" s="86">
        <f t="shared" si="113"/>
        <v>1.120525737933821E-2</v>
      </c>
      <c r="GN66" s="86">
        <f t="shared" si="178"/>
        <v>6.0944399419757397E-3</v>
      </c>
      <c r="GO66" s="86">
        <f t="shared" si="179"/>
        <v>6.4003642388908788E-3</v>
      </c>
      <c r="GP66" s="86">
        <f t="shared" si="180"/>
        <v>3.8072811203649984E-3</v>
      </c>
      <c r="GQ66" s="86">
        <f t="shared" si="181"/>
        <v>3.4181293051005522E-3</v>
      </c>
      <c r="GR66" s="86">
        <f t="shared" si="182"/>
        <v>3.4056979083585234E-3</v>
      </c>
      <c r="GS66" s="86">
        <f t="shared" si="183"/>
        <v>3.3627624502816375E-3</v>
      </c>
      <c r="GT66" s="86">
        <f t="shared" si="184"/>
        <v>2.1042053578134217E-3</v>
      </c>
      <c r="GU66" s="86">
        <f t="shared" si="185"/>
        <v>2.0355983796064908E-3</v>
      </c>
      <c r="GV66" s="86">
        <f t="shared" si="186"/>
        <v>2.2350991784608983E-3</v>
      </c>
      <c r="GW66" s="86">
        <f t="shared" si="187"/>
        <v>3.3458551346310342E-3</v>
      </c>
      <c r="GX66" s="86">
        <f t="shared" si="188"/>
        <v>2.5546179406284483E-3</v>
      </c>
      <c r="GY66" s="86">
        <f t="shared" si="189"/>
        <v>3.3943343295697198E-3</v>
      </c>
      <c r="GZ66" s="86">
        <f t="shared" si="190"/>
        <v>3.9541251373398211E-3</v>
      </c>
      <c r="HA66" s="86">
        <f t="shared" si="191"/>
        <v>8.7217877546865428E-4</v>
      </c>
      <c r="HC66" s="86">
        <f t="shared" si="145"/>
        <v>1.2064030560426175E-9</v>
      </c>
      <c r="HD66" s="86">
        <f t="shared" si="192"/>
        <v>3.9485552245450768E-10</v>
      </c>
      <c r="HE66" s="86">
        <f t="shared" si="193"/>
        <v>1.152645362162638E-10</v>
      </c>
      <c r="HF66" s="86">
        <f t="shared" si="194"/>
        <v>9.2841890187554598E-12</v>
      </c>
      <c r="HG66" s="86">
        <f t="shared" si="195"/>
        <v>1.4530416042243958E-12</v>
      </c>
      <c r="HH66" s="86">
        <f t="shared" si="196"/>
        <v>3.0171798015103305E-11</v>
      </c>
      <c r="HI66" s="86">
        <f t="shared" si="197"/>
        <v>5.7514880829605219E-12</v>
      </c>
      <c r="HJ66" s="86">
        <f t="shared" si="198"/>
        <v>3.3482499516543324E-11</v>
      </c>
      <c r="HK66" s="86">
        <f t="shared" si="199"/>
        <v>4.3041173854253581E-11</v>
      </c>
      <c r="HL66" s="86">
        <f t="shared" si="200"/>
        <v>7.9567643463567434E-12</v>
      </c>
      <c r="HM66" s="86">
        <f t="shared" si="201"/>
        <v>1.88481790988325E-11</v>
      </c>
      <c r="HN66" s="86">
        <f t="shared" si="202"/>
        <v>3.6158936002347112E-12</v>
      </c>
      <c r="HO66" s="86">
        <f t="shared" si="203"/>
        <v>1.1564299461574093E-10</v>
      </c>
      <c r="HP66" s="86">
        <f t="shared" si="204"/>
        <v>4.2832463309728025E-11</v>
      </c>
      <c r="HQ66" s="86">
        <f t="shared" si="205"/>
        <v>1.2697968464543634E-14</v>
      </c>
      <c r="HS66" s="86">
        <f t="shared" si="114"/>
        <v>4.6031412201006708E-40</v>
      </c>
      <c r="HT66" s="86">
        <f t="shared" si="206"/>
        <v>3.0948731308666367E-47</v>
      </c>
      <c r="HU66" s="86">
        <f t="shared" si="207"/>
        <v>5.0134878513749873E-51</v>
      </c>
      <c r="HV66" s="86">
        <f t="shared" si="208"/>
        <v>1.1923095231770036E-57</v>
      </c>
      <c r="HW66" s="86">
        <f t="shared" si="209"/>
        <v>7.8788688362742765E-64</v>
      </c>
      <c r="HX66" s="86">
        <f t="shared" si="210"/>
        <v>2.447443654088929E-57</v>
      </c>
      <c r="HY66" s="86">
        <f t="shared" si="211"/>
        <v>3.2655320478173583E-62</v>
      </c>
      <c r="HZ66" s="86">
        <f t="shared" si="212"/>
        <v>1.562333930532812E-58</v>
      </c>
      <c r="IA66" s="86">
        <f t="shared" si="213"/>
        <v>2.354230440433045E-57</v>
      </c>
      <c r="IB66" s="86">
        <f t="shared" si="214"/>
        <v>4.9043810955227124E-61</v>
      </c>
      <c r="IC66" s="86">
        <f t="shared" si="215"/>
        <v>1.6968170677108877E-58</v>
      </c>
      <c r="ID66" s="86">
        <f t="shared" si="216"/>
        <v>3.3146847787727966E-62</v>
      </c>
      <c r="IE66" s="86">
        <f t="shared" si="217"/>
        <v>2.1834490362905337E-53</v>
      </c>
      <c r="IF66" s="86">
        <f t="shared" si="218"/>
        <v>1.3308570800972326E-35</v>
      </c>
      <c r="IG66" s="86">
        <f t="shared" si="219"/>
        <v>1.9943995347625477E-29</v>
      </c>
      <c r="II66" s="86">
        <f t="shared" si="115"/>
        <v>1.8807552062155016E-234</v>
      </c>
      <c r="IJ66" s="86">
        <f t="shared" si="116"/>
        <v>3.3247774517405572E-289</v>
      </c>
      <c r="IK66" s="86">
        <f t="shared" si="117"/>
        <v>0</v>
      </c>
      <c r="IL66" s="86">
        <f t="shared" si="118"/>
        <v>0</v>
      </c>
      <c r="IM66" s="86">
        <f t="shared" si="119"/>
        <v>0</v>
      </c>
      <c r="IN66" s="86">
        <f t="shared" si="120"/>
        <v>0</v>
      </c>
      <c r="IO66" s="86">
        <f t="shared" si="121"/>
        <v>0</v>
      </c>
      <c r="IP66" s="86">
        <f t="shared" si="122"/>
        <v>0</v>
      </c>
      <c r="IQ66" s="86">
        <f t="shared" si="123"/>
        <v>0</v>
      </c>
      <c r="IR66" s="86">
        <f t="shared" si="124"/>
        <v>0</v>
      </c>
      <c r="IS66" s="86">
        <f t="shared" si="125"/>
        <v>0</v>
      </c>
      <c r="IT66" s="86">
        <f t="shared" si="126"/>
        <v>0</v>
      </c>
      <c r="IU66" s="86">
        <f t="shared" si="127"/>
        <v>0</v>
      </c>
      <c r="IV66" s="86">
        <f t="shared" si="128"/>
        <v>2.2152296286251123E-117</v>
      </c>
      <c r="IW66" s="86">
        <f t="shared" si="129"/>
        <v>1.0444592264551568E-67</v>
      </c>
      <c r="IY66" s="86">
        <f t="shared" si="130"/>
        <v>1.1205258585741265E-2</v>
      </c>
      <c r="IZ66" s="86">
        <f t="shared" si="131"/>
        <v>6.0944403368312621E-3</v>
      </c>
      <c r="JA66" s="86">
        <f t="shared" si="132"/>
        <v>6.4003643541554155E-3</v>
      </c>
      <c r="JB66" s="86">
        <f t="shared" si="133"/>
        <v>3.8072811296491873E-3</v>
      </c>
      <c r="JC66" s="86">
        <f t="shared" si="134"/>
        <v>3.4181293065535939E-3</v>
      </c>
      <c r="JD66" s="86">
        <f t="shared" si="135"/>
        <v>3.4056979385303217E-3</v>
      </c>
      <c r="JE66" s="86">
        <f t="shared" si="136"/>
        <v>3.3627624560331258E-3</v>
      </c>
      <c r="JF66" s="86">
        <f t="shared" si="137"/>
        <v>2.1042053912959211E-3</v>
      </c>
      <c r="JG66" s="86">
        <f t="shared" si="138"/>
        <v>2.0355984226476647E-3</v>
      </c>
      <c r="JH66" s="86">
        <f t="shared" si="139"/>
        <v>2.2350991864176625E-3</v>
      </c>
      <c r="JI66" s="86">
        <f t="shared" si="140"/>
        <v>3.3458551534792133E-3</v>
      </c>
      <c r="JJ66" s="86">
        <f t="shared" si="141"/>
        <v>2.5546179442443419E-3</v>
      </c>
      <c r="JK66" s="86">
        <f t="shared" si="142"/>
        <v>3.3943344452127145E-3</v>
      </c>
      <c r="JL66" s="86">
        <f t="shared" si="143"/>
        <v>3.9541251801722844E-3</v>
      </c>
      <c r="JM66" s="86">
        <f t="shared" si="144"/>
        <v>8.7217877548135224E-4</v>
      </c>
    </row>
    <row r="67" spans="2:273" x14ac:dyDescent="0.25">
      <c r="B67" s="2">
        <v>40</v>
      </c>
      <c r="C67" s="37">
        <v>92.075999999999993</v>
      </c>
      <c r="D67" s="37">
        <v>88.846000000000004</v>
      </c>
      <c r="E67" s="37">
        <v>90.063000000000002</v>
      </c>
      <c r="F67" s="37">
        <v>87.619</v>
      </c>
      <c r="G67" s="37">
        <v>90.905000000000001</v>
      </c>
      <c r="H67" s="37">
        <v>88.048000000000002</v>
      </c>
      <c r="I67" s="37">
        <v>85.619</v>
      </c>
      <c r="J67" s="37">
        <v>85.840999999999994</v>
      </c>
      <c r="K67" s="37">
        <v>84.793999999999997</v>
      </c>
      <c r="L67" s="37">
        <v>81.968000000000004</v>
      </c>
      <c r="M67" s="37">
        <v>81.602999999999994</v>
      </c>
      <c r="N67" s="37">
        <v>82.81</v>
      </c>
      <c r="O67" s="37">
        <v>82.905000000000001</v>
      </c>
      <c r="P67" s="37">
        <v>82.063000000000002</v>
      </c>
      <c r="Q67" s="37">
        <v>77.364999999999995</v>
      </c>
      <c r="S67" s="4">
        <f t="shared" si="8"/>
        <v>88.484934680489658</v>
      </c>
      <c r="T67" s="4">
        <f t="shared" si="9"/>
        <v>87.320095910967325</v>
      </c>
      <c r="U67" s="4">
        <f t="shared" si="10"/>
        <v>86.994901926188263</v>
      </c>
      <c r="V67" s="4">
        <f t="shared" si="11"/>
        <v>85.796715908903792</v>
      </c>
      <c r="W67" s="4">
        <f t="shared" si="12"/>
        <v>86.581082151313723</v>
      </c>
      <c r="X67" s="4">
        <f t="shared" si="13"/>
        <v>86.087218196118513</v>
      </c>
      <c r="Y67" s="4">
        <f t="shared" si="14"/>
        <v>84.529073907552458</v>
      </c>
      <c r="Z67" s="4">
        <f t="shared" si="15"/>
        <v>83.168292217291523</v>
      </c>
      <c r="AA67" s="4">
        <f t="shared" si="16"/>
        <v>83.269976315413601</v>
      </c>
      <c r="AB67" s="4">
        <f t="shared" si="17"/>
        <v>80.161561568409113</v>
      </c>
      <c r="AC67" s="4">
        <f t="shared" si="18"/>
        <v>80.793045744565632</v>
      </c>
      <c r="AD67" s="4">
        <f t="shared" si="19"/>
        <v>79.733210100853029</v>
      </c>
      <c r="AE67" s="4">
        <f t="shared" si="20"/>
        <v>81.287585662892013</v>
      </c>
      <c r="AF67" s="4">
        <f t="shared" si="21"/>
        <v>79.633917904593801</v>
      </c>
      <c r="AG67" s="4">
        <f t="shared" si="22"/>
        <v>76.04197096600079</v>
      </c>
      <c r="AI67" s="4">
        <f t="shared" si="23"/>
        <v>3.591065319510335</v>
      </c>
      <c r="AJ67" s="4">
        <f t="shared" si="24"/>
        <v>1.5259040890326787</v>
      </c>
      <c r="AK67" s="4">
        <f t="shared" si="25"/>
        <v>3.0680980738117398</v>
      </c>
      <c r="AL67" s="4">
        <f t="shared" si="26"/>
        <v>1.8222840910962077</v>
      </c>
      <c r="AM67" s="4">
        <f t="shared" si="27"/>
        <v>4.3239178486862784</v>
      </c>
      <c r="AN67" s="4">
        <f t="shared" si="28"/>
        <v>1.9607818038814884</v>
      </c>
      <c r="AO67" s="4">
        <f t="shared" si="29"/>
        <v>1.0899260924475414</v>
      </c>
      <c r="AP67" s="4">
        <f t="shared" si="30"/>
        <v>2.6727077827084713</v>
      </c>
      <c r="AQ67" s="4">
        <f t="shared" si="31"/>
        <v>1.5240236845863961</v>
      </c>
      <c r="AR67" s="4">
        <f t="shared" si="32"/>
        <v>1.806438431590891</v>
      </c>
      <c r="AS67" s="4">
        <f t="shared" si="33"/>
        <v>0.80995425543436284</v>
      </c>
      <c r="AT67" s="4">
        <f t="shared" si="34"/>
        <v>3.0767898991469735</v>
      </c>
      <c r="AU67" s="4">
        <f t="shared" si="35"/>
        <v>1.6174143371079879</v>
      </c>
      <c r="AV67" s="4">
        <f t="shared" si="220"/>
        <v>2.4290820954062013</v>
      </c>
      <c r="AW67" s="4">
        <f t="shared" si="220"/>
        <v>1.3230290339992052</v>
      </c>
      <c r="AY67" s="2">
        <f t="shared" si="96"/>
        <v>79.669662693945369</v>
      </c>
      <c r="AZ67" s="2">
        <f t="shared" si="147"/>
        <v>81.603289762495322</v>
      </c>
      <c r="BA67" s="2">
        <f t="shared" si="148"/>
        <v>80.968024722298935</v>
      </c>
      <c r="BB67" s="2">
        <f t="shared" si="149"/>
        <v>81.848715244519624</v>
      </c>
      <c r="BC67" s="2">
        <f t="shared" si="150"/>
        <v>82.93770288270079</v>
      </c>
      <c r="BD67" s="2">
        <f t="shared" si="151"/>
        <v>82.495226524829164</v>
      </c>
      <c r="BE67" s="2">
        <f t="shared" si="152"/>
        <v>80.873092330026651</v>
      </c>
      <c r="BF67" s="2">
        <f t="shared" si="153"/>
        <v>80.677569619382723</v>
      </c>
      <c r="BG67" s="2">
        <f t="shared" si="154"/>
        <v>80.835860757989849</v>
      </c>
      <c r="BH67" s="2">
        <f t="shared" si="155"/>
        <v>77.640980689673256</v>
      </c>
      <c r="BI67" s="2">
        <f t="shared" si="156"/>
        <v>77.252297791499856</v>
      </c>
      <c r="BJ67" s="2">
        <f t="shared" si="157"/>
        <v>76.967163886078581</v>
      </c>
      <c r="BK67" s="2">
        <f t="shared" si="158"/>
        <v>77.792805693542107</v>
      </c>
      <c r="BL67" s="2">
        <f t="shared" si="159"/>
        <v>75.975757242944113</v>
      </c>
      <c r="BM67" s="2">
        <f t="shared" si="160"/>
        <v>75.195130460091079</v>
      </c>
      <c r="BO67" s="2" t="str">
        <f t="shared" si="38"/>
        <v/>
      </c>
      <c r="BP67" s="2">
        <f t="shared" si="39"/>
        <v>88.846000000000004</v>
      </c>
      <c r="BQ67" s="2">
        <f t="shared" si="40"/>
        <v>90.063000000000002</v>
      </c>
      <c r="BR67" s="2">
        <f t="shared" si="41"/>
        <v>87.619</v>
      </c>
      <c r="BS67" s="2">
        <f t="shared" si="42"/>
        <v>90.905000000000001</v>
      </c>
      <c r="BT67" s="2">
        <f t="shared" si="43"/>
        <v>88.048000000000002</v>
      </c>
      <c r="BU67" s="2">
        <f t="shared" si="44"/>
        <v>85.619</v>
      </c>
      <c r="BV67" s="2">
        <f t="shared" si="45"/>
        <v>85.840999999999994</v>
      </c>
      <c r="BW67" s="2">
        <f t="shared" si="46"/>
        <v>84.793999999999997</v>
      </c>
      <c r="BX67" s="2">
        <f t="shared" si="47"/>
        <v>81.968000000000004</v>
      </c>
      <c r="BY67" s="2">
        <f t="shared" si="48"/>
        <v>81.602999999999994</v>
      </c>
      <c r="BZ67" s="2">
        <f t="shared" si="49"/>
        <v>82.81</v>
      </c>
      <c r="CA67" s="2">
        <f t="shared" si="50"/>
        <v>82.905000000000001</v>
      </c>
      <c r="CB67" s="2">
        <f t="shared" si="51"/>
        <v>82.063000000000002</v>
      </c>
      <c r="CC67" s="2">
        <f t="shared" si="52"/>
        <v>77.364999999999995</v>
      </c>
      <c r="CE67" s="2" t="str">
        <f t="shared" si="97"/>
        <v/>
      </c>
      <c r="CF67" s="2" t="str">
        <f t="shared" si="98"/>
        <v/>
      </c>
      <c r="CG67" s="2" t="str">
        <f t="shared" si="99"/>
        <v/>
      </c>
      <c r="CH67" s="2" t="str">
        <f t="shared" si="100"/>
        <v/>
      </c>
      <c r="CI67" s="2" t="str">
        <f t="shared" si="101"/>
        <v/>
      </c>
      <c r="CJ67" s="2" t="str">
        <f t="shared" si="102"/>
        <v/>
      </c>
      <c r="CK67" s="2" t="str">
        <f t="shared" si="103"/>
        <v/>
      </c>
      <c r="CL67" s="2" t="str">
        <f t="shared" si="104"/>
        <v/>
      </c>
      <c r="CM67" s="2" t="str">
        <f t="shared" si="105"/>
        <v/>
      </c>
      <c r="CN67" s="2" t="str">
        <f t="shared" si="106"/>
        <v/>
      </c>
      <c r="CO67" s="2" t="str">
        <f t="shared" si="107"/>
        <v/>
      </c>
      <c r="CP67" s="2" t="str">
        <f t="shared" si="108"/>
        <v/>
      </c>
      <c r="CQ67" s="2" t="str">
        <f t="shared" si="109"/>
        <v/>
      </c>
      <c r="CR67" s="2" t="str">
        <f t="shared" si="110"/>
        <v/>
      </c>
      <c r="CS67" s="2" t="str">
        <f t="shared" si="111"/>
        <v/>
      </c>
      <c r="CU67" s="2" t="str">
        <f t="shared" si="54"/>
        <v/>
      </c>
      <c r="CV67" s="2" t="str">
        <f t="shared" si="55"/>
        <v/>
      </c>
      <c r="CW67" s="2" t="str">
        <f t="shared" si="56"/>
        <v/>
      </c>
      <c r="CX67" s="2" t="str">
        <f t="shared" si="57"/>
        <v/>
      </c>
      <c r="CY67" s="2" t="str">
        <f t="shared" si="58"/>
        <v/>
      </c>
      <c r="CZ67" s="2" t="str">
        <f t="shared" si="59"/>
        <v/>
      </c>
      <c r="DA67" s="2" t="str">
        <f t="shared" si="60"/>
        <v/>
      </c>
      <c r="DB67" s="2" t="str">
        <f t="shared" si="61"/>
        <v/>
      </c>
      <c r="DC67" s="2" t="str">
        <f t="shared" si="62"/>
        <v/>
      </c>
      <c r="DD67" s="2" t="str">
        <f t="shared" si="63"/>
        <v/>
      </c>
      <c r="DE67" s="2" t="str">
        <f t="shared" si="64"/>
        <v/>
      </c>
      <c r="DF67" s="2" t="str">
        <f t="shared" si="65"/>
        <v/>
      </c>
      <c r="DG67" s="2" t="str">
        <f t="shared" si="66"/>
        <v/>
      </c>
      <c r="DH67" s="2" t="str">
        <f t="shared" si="67"/>
        <v/>
      </c>
      <c r="DI67" s="2" t="str">
        <f t="shared" si="68"/>
        <v/>
      </c>
      <c r="DK67" s="2">
        <f t="shared" si="69"/>
        <v>84.920947031039134</v>
      </c>
      <c r="DL67" s="2">
        <f t="shared" si="221"/>
        <v>86.032222996515671</v>
      </c>
      <c r="DM67" s="2">
        <f t="shared" si="221"/>
        <v>85.392923344947761</v>
      </c>
      <c r="DN67" s="2">
        <f t="shared" si="221"/>
        <v>86.336844637117508</v>
      </c>
      <c r="DO67" s="2">
        <f t="shared" si="221"/>
        <v>87.825928571428548</v>
      </c>
      <c r="DP67" s="2">
        <f t="shared" si="221"/>
        <v>86.308947900936261</v>
      </c>
      <c r="DQ67" s="2">
        <f t="shared" si="221"/>
        <v>84.318419495988991</v>
      </c>
      <c r="DR67" s="2">
        <f t="shared" si="221"/>
        <v>83.70066652572234</v>
      </c>
      <c r="DS67" s="2">
        <f t="shared" si="221"/>
        <v>83.733530021141632</v>
      </c>
      <c r="DT67" s="2">
        <f t="shared" si="221"/>
        <v>80.667176985804915</v>
      </c>
      <c r="DU67" s="2">
        <f t="shared" si="221"/>
        <v>79.639636199119479</v>
      </c>
      <c r="DV67" s="2">
        <f t="shared" si="221"/>
        <v>80.331726668680162</v>
      </c>
      <c r="DW67" s="2">
        <f t="shared" si="221"/>
        <v>81.298225400426759</v>
      </c>
      <c r="DX67" s="2">
        <f t="shared" si="221"/>
        <v>79.562208086864942</v>
      </c>
      <c r="DY67" s="2">
        <f t="shared" si="221"/>
        <v>75.943204181184669</v>
      </c>
      <c r="EA67" s="2">
        <f t="shared" si="71"/>
        <v>74.714059369501712</v>
      </c>
      <c r="EB67" s="2">
        <f t="shared" si="72"/>
        <v>76.618251108966618</v>
      </c>
      <c r="EC67" s="2">
        <f t="shared" si="73"/>
        <v>76.063731115514628</v>
      </c>
      <c r="ED67" s="2">
        <f t="shared" si="74"/>
        <v>76.1961419456741</v>
      </c>
      <c r="EE67" s="2">
        <f t="shared" si="75"/>
        <v>76.698707167474751</v>
      </c>
      <c r="EF67" s="2">
        <f t="shared" si="76"/>
        <v>77.61303809523811</v>
      </c>
      <c r="EG67" s="2">
        <f t="shared" si="77"/>
        <v>76.492081669691459</v>
      </c>
      <c r="EH67" s="2">
        <f t="shared" si="78"/>
        <v>76.463030078945494</v>
      </c>
      <c r="EI67" s="2">
        <f t="shared" si="79"/>
        <v>76.780515505405205</v>
      </c>
      <c r="EJ67" s="2">
        <f t="shared" si="80"/>
        <v>73.413170985935622</v>
      </c>
      <c r="EK67" s="2">
        <f t="shared" si="81"/>
        <v>74.209126499718195</v>
      </c>
      <c r="EL67" s="2">
        <f t="shared" si="82"/>
        <v>72.389181598388177</v>
      </c>
      <c r="EM67" s="2">
        <f t="shared" si="83"/>
        <v>73.321149963285649</v>
      </c>
      <c r="EN67" s="2">
        <f t="shared" si="84"/>
        <v>71.511456017412527</v>
      </c>
      <c r="EO67" s="2">
        <f t="shared" si="85"/>
        <v>73.969500279807676</v>
      </c>
      <c r="EQ67" s="2">
        <f t="shared" si="86"/>
        <v>73.824185277393582</v>
      </c>
      <c r="ER67" s="2">
        <f t="shared" si="222"/>
        <v>74.269797876507766</v>
      </c>
      <c r="ES67" s="2">
        <f t="shared" si="222"/>
        <v>76.724087920856348</v>
      </c>
      <c r="ET67" s="2">
        <f t="shared" si="222"/>
        <v>75.866435024484417</v>
      </c>
      <c r="EU67" s="2">
        <f t="shared" si="222"/>
        <v>76.934046205258511</v>
      </c>
      <c r="EV67" s="2">
        <f t="shared" si="222"/>
        <v>77.373721247648632</v>
      </c>
      <c r="EW67" s="2">
        <f t="shared" si="222"/>
        <v>76.417945241156318</v>
      </c>
      <c r="EX67" s="2">
        <f t="shared" si="222"/>
        <v>76.179548477728815</v>
      </c>
      <c r="EY67" s="2">
        <f t="shared" si="222"/>
        <v>76.4153686073237</v>
      </c>
      <c r="EZ67" s="2">
        <f t="shared" si="222"/>
        <v>74.443632367194013</v>
      </c>
      <c r="FA67" s="2">
        <f t="shared" si="222"/>
        <v>75.088556387562733</v>
      </c>
      <c r="FB67" s="2">
        <f t="shared" si="222"/>
        <v>73.345229817385928</v>
      </c>
      <c r="FC67" s="2">
        <f t="shared" si="222"/>
        <v>74.100773150277689</v>
      </c>
      <c r="FD67" s="2">
        <f t="shared" si="222"/>
        <v>72.680428886352573</v>
      </c>
      <c r="FE67" s="2">
        <f t="shared" si="222"/>
        <v>75.453958823361518</v>
      </c>
      <c r="FG67" s="2">
        <f t="shared" si="88"/>
        <v>0.51447691027734166</v>
      </c>
      <c r="FH67" s="2">
        <f t="shared" si="223"/>
        <v>0.47045356483292539</v>
      </c>
      <c r="FI67" s="2">
        <f t="shared" si="223"/>
        <v>0.47430939795252375</v>
      </c>
      <c r="FJ67" s="2">
        <f t="shared" si="223"/>
        <v>0.44258451368276447</v>
      </c>
      <c r="FK67" s="2">
        <f t="shared" si="223"/>
        <v>0.4393040658452036</v>
      </c>
      <c r="FL67" s="2">
        <f t="shared" si="223"/>
        <v>0.43856416500488737</v>
      </c>
      <c r="FM67" s="2">
        <f t="shared" si="223"/>
        <v>0.4402218529302962</v>
      </c>
      <c r="FN67" s="2">
        <f t="shared" si="223"/>
        <v>0.4176900673278362</v>
      </c>
      <c r="FO67" s="2">
        <f t="shared" si="223"/>
        <v>0.41674843156448288</v>
      </c>
      <c r="FP67" s="2">
        <f t="shared" si="223"/>
        <v>0.41717994663994878</v>
      </c>
      <c r="FQ67" s="2">
        <f t="shared" si="223"/>
        <v>0.43962145947678638</v>
      </c>
      <c r="FR67" s="2">
        <f t="shared" si="223"/>
        <v>0.42361645243806145</v>
      </c>
      <c r="FS67" s="2">
        <f t="shared" si="223"/>
        <v>0.43943951855101299</v>
      </c>
      <c r="FT67" s="2">
        <f t="shared" si="223"/>
        <v>0.44548305557526924</v>
      </c>
      <c r="FU67" s="2">
        <f t="shared" si="223"/>
        <v>0.37903362380970668</v>
      </c>
      <c r="FW67" s="2">
        <f t="shared" si="112"/>
        <v>8.5753073094332104E-5</v>
      </c>
      <c r="FX67" s="2">
        <f t="shared" si="164"/>
        <v>4.1133578741078011E-5</v>
      </c>
      <c r="FY67" s="2">
        <f t="shared" si="165"/>
        <v>3.7747891384119467E-5</v>
      </c>
      <c r="FZ67" s="2">
        <f t="shared" si="166"/>
        <v>3.4647449514132516E-5</v>
      </c>
      <c r="GA67" s="2">
        <f t="shared" si="167"/>
        <v>3.3634831648889434E-5</v>
      </c>
      <c r="GB67" s="2">
        <f t="shared" si="168"/>
        <v>2.9054424479204665E-5</v>
      </c>
      <c r="GC67" s="2">
        <f t="shared" si="169"/>
        <v>3.0031271053551041E-5</v>
      </c>
      <c r="GD67" s="2">
        <f t="shared" si="170"/>
        <v>2.8402516999765888E-5</v>
      </c>
      <c r="GE67" s="2">
        <f t="shared" si="171"/>
        <v>3.1135615828003866E-5</v>
      </c>
      <c r="GF67" s="2">
        <f t="shared" si="172"/>
        <v>2.8666595597014646E-5</v>
      </c>
      <c r="GG67" s="2">
        <f t="shared" si="173"/>
        <v>3.4331485022892367E-5</v>
      </c>
      <c r="GH67" s="2">
        <f t="shared" si="174"/>
        <v>3.1361812437227072E-5</v>
      </c>
      <c r="GI67" s="2">
        <f t="shared" si="175"/>
        <v>2.8837851555913242E-5</v>
      </c>
      <c r="GJ67" s="2">
        <f t="shared" si="176"/>
        <v>1.9493743922899578E-5</v>
      </c>
      <c r="GK67" s="2">
        <f t="shared" si="177"/>
        <v>1.7798390403676483E-5</v>
      </c>
      <c r="GM67" s="86">
        <f t="shared" si="113"/>
        <v>1.47443409408178E-2</v>
      </c>
      <c r="GN67" s="86">
        <f t="shared" si="178"/>
        <v>8.3779453575335491E-3</v>
      </c>
      <c r="GO67" s="86">
        <f t="shared" si="179"/>
        <v>8.8055781361274735E-3</v>
      </c>
      <c r="GP67" s="86">
        <f t="shared" si="180"/>
        <v>5.4131153051347877E-3</v>
      </c>
      <c r="GQ67" s="86">
        <f t="shared" si="181"/>
        <v>4.9499777663359092E-3</v>
      </c>
      <c r="GR67" s="86">
        <f t="shared" si="182"/>
        <v>4.9213988560362996E-3</v>
      </c>
      <c r="GS67" s="86">
        <f t="shared" si="183"/>
        <v>4.9138645151837867E-3</v>
      </c>
      <c r="GT67" s="86">
        <f t="shared" si="184"/>
        <v>3.1747115080503698E-3</v>
      </c>
      <c r="GU67" s="86">
        <f t="shared" si="185"/>
        <v>3.0846636077917081E-3</v>
      </c>
      <c r="GV67" s="86">
        <f t="shared" si="186"/>
        <v>3.3165857641946103E-3</v>
      </c>
      <c r="GW67" s="86">
        <f t="shared" si="187"/>
        <v>4.8832906743261515E-3</v>
      </c>
      <c r="GX67" s="86">
        <f t="shared" si="188"/>
        <v>3.7577388965142427E-3</v>
      </c>
      <c r="GY67" s="86">
        <f t="shared" si="189"/>
        <v>4.9287369316931926E-3</v>
      </c>
      <c r="GZ67" s="86">
        <f t="shared" si="190"/>
        <v>5.627299538098836E-3</v>
      </c>
      <c r="HA67" s="86">
        <f t="shared" si="191"/>
        <v>1.3814978939783037E-3</v>
      </c>
      <c r="HC67" s="86">
        <f t="shared" si="145"/>
        <v>2.6378672231425643E-9</v>
      </c>
      <c r="HD67" s="86">
        <f t="shared" si="192"/>
        <v>9.0484887524688962E-10</v>
      </c>
      <c r="HE67" s="86">
        <f t="shared" si="193"/>
        <v>2.8123339824084432E-10</v>
      </c>
      <c r="HF67" s="86">
        <f t="shared" si="194"/>
        <v>2.5114580254696331E-11</v>
      </c>
      <c r="HG67" s="86">
        <f t="shared" si="195"/>
        <v>4.2885945839176518E-12</v>
      </c>
      <c r="HH67" s="86">
        <f t="shared" si="196"/>
        <v>7.7958037891583298E-11</v>
      </c>
      <c r="HI67" s="86">
        <f t="shared" si="197"/>
        <v>1.6102059902009501E-11</v>
      </c>
      <c r="HJ67" s="86">
        <f t="shared" si="198"/>
        <v>8.7342817230718079E-11</v>
      </c>
      <c r="HK67" s="86">
        <f t="shared" si="199"/>
        <v>1.1135698001474906E-10</v>
      </c>
      <c r="HL67" s="86">
        <f t="shared" si="200"/>
        <v>2.1791642097198062E-11</v>
      </c>
      <c r="HM67" s="86">
        <f t="shared" si="201"/>
        <v>5.0425528582718754E-11</v>
      </c>
      <c r="HN67" s="86">
        <f t="shared" si="202"/>
        <v>1.0232904122739265E-11</v>
      </c>
      <c r="HO67" s="86">
        <f t="shared" si="203"/>
        <v>2.8052964584874168E-10</v>
      </c>
      <c r="HP67" s="86">
        <f t="shared" si="204"/>
        <v>1.0584873022104627E-10</v>
      </c>
      <c r="HQ67" s="86">
        <f t="shared" si="205"/>
        <v>4.4525404486080036E-14</v>
      </c>
      <c r="HS67" s="86">
        <f t="shared" si="114"/>
        <v>4.18748390849684E-39</v>
      </c>
      <c r="HT67" s="86">
        <f t="shared" si="206"/>
        <v>3.6960995346010886E-46</v>
      </c>
      <c r="HU67" s="86">
        <f t="shared" si="207"/>
        <v>7.4454194729623269E-50</v>
      </c>
      <c r="HV67" s="86">
        <f t="shared" si="208"/>
        <v>2.4853886892842503E-56</v>
      </c>
      <c r="HW67" s="86">
        <f t="shared" si="209"/>
        <v>2.2603079592329599E-62</v>
      </c>
      <c r="HX67" s="86">
        <f t="shared" si="210"/>
        <v>4.7276171094617856E-56</v>
      </c>
      <c r="HY67" s="86">
        <f t="shared" si="211"/>
        <v>8.3083593120160167E-61</v>
      </c>
      <c r="HZ67" s="86">
        <f t="shared" si="212"/>
        <v>3.2325199093611982E-57</v>
      </c>
      <c r="IA67" s="86">
        <f t="shared" si="213"/>
        <v>4.6746647844458808E-56</v>
      </c>
      <c r="IB67" s="86">
        <f t="shared" si="214"/>
        <v>1.1522556288154928E-59</v>
      </c>
      <c r="IC67" s="86">
        <f t="shared" si="215"/>
        <v>3.6584915638864001E-57</v>
      </c>
      <c r="ID67" s="86">
        <f t="shared" si="216"/>
        <v>8.4644288100270909E-61</v>
      </c>
      <c r="IE67" s="86">
        <f t="shared" si="217"/>
        <v>3.3951690751079286E-52</v>
      </c>
      <c r="IF67" s="86">
        <f t="shared" si="218"/>
        <v>7.6408820760116852E-35</v>
      </c>
      <c r="IG67" s="86">
        <f t="shared" si="219"/>
        <v>8.2071087826290839E-29</v>
      </c>
      <c r="II67" s="86">
        <f t="shared" si="115"/>
        <v>6.00039621469965E-230</v>
      </c>
      <c r="IJ67" s="86">
        <f t="shared" si="116"/>
        <v>4.8616788542067302E-284</v>
      </c>
      <c r="IK67" s="86">
        <f t="shared" si="117"/>
        <v>0</v>
      </c>
      <c r="IL67" s="86">
        <f t="shared" si="118"/>
        <v>0</v>
      </c>
      <c r="IM67" s="86">
        <f t="shared" si="119"/>
        <v>0</v>
      </c>
      <c r="IN67" s="86">
        <f t="shared" si="120"/>
        <v>0</v>
      </c>
      <c r="IO67" s="86">
        <f t="shared" si="121"/>
        <v>0</v>
      </c>
      <c r="IP67" s="86">
        <f t="shared" si="122"/>
        <v>0</v>
      </c>
      <c r="IQ67" s="86">
        <f t="shared" si="123"/>
        <v>0</v>
      </c>
      <c r="IR67" s="86">
        <f t="shared" si="124"/>
        <v>0</v>
      </c>
      <c r="IS67" s="86">
        <f t="shared" si="125"/>
        <v>0</v>
      </c>
      <c r="IT67" s="86">
        <f t="shared" si="126"/>
        <v>0</v>
      </c>
      <c r="IU67" s="86">
        <f t="shared" si="127"/>
        <v>0</v>
      </c>
      <c r="IV67" s="86">
        <f t="shared" si="128"/>
        <v>1.9097150825399451E-115</v>
      </c>
      <c r="IW67" s="86">
        <f t="shared" si="129"/>
        <v>1.3011518340330945E-66</v>
      </c>
      <c r="IY67" s="86">
        <f t="shared" si="130"/>
        <v>1.4744343578685024E-2</v>
      </c>
      <c r="IZ67" s="86">
        <f t="shared" si="131"/>
        <v>8.3779462623824238E-3</v>
      </c>
      <c r="JA67" s="86">
        <f t="shared" si="132"/>
        <v>8.8055784173608712E-3</v>
      </c>
      <c r="JB67" s="86">
        <f t="shared" si="133"/>
        <v>5.4131153302493682E-3</v>
      </c>
      <c r="JC67" s="86">
        <f t="shared" si="134"/>
        <v>4.9499777706245038E-3</v>
      </c>
      <c r="JD67" s="86">
        <f t="shared" si="135"/>
        <v>4.9213989339943372E-3</v>
      </c>
      <c r="JE67" s="86">
        <f t="shared" si="136"/>
        <v>4.9138645312858465E-3</v>
      </c>
      <c r="JF67" s="86">
        <f t="shared" si="137"/>
        <v>3.1747115953931872E-3</v>
      </c>
      <c r="JG67" s="86">
        <f t="shared" si="138"/>
        <v>3.0846637191486882E-3</v>
      </c>
      <c r="JH67" s="86">
        <f t="shared" si="139"/>
        <v>3.3165857859862526E-3</v>
      </c>
      <c r="JI67" s="86">
        <f t="shared" si="140"/>
        <v>4.8832907247516799E-3</v>
      </c>
      <c r="JJ67" s="86">
        <f t="shared" si="141"/>
        <v>3.7577389067471466E-3</v>
      </c>
      <c r="JK67" s="86">
        <f t="shared" si="142"/>
        <v>4.9287372122228381E-3</v>
      </c>
      <c r="JL67" s="86">
        <f t="shared" si="143"/>
        <v>5.6272996439475659E-3</v>
      </c>
      <c r="JM67" s="86">
        <f t="shared" si="144"/>
        <v>1.3814978940228291E-3</v>
      </c>
    </row>
    <row r="68" spans="2:273" x14ac:dyDescent="0.25">
      <c r="B68" s="2">
        <v>41</v>
      </c>
      <c r="C68" s="37">
        <v>93.409000000000006</v>
      </c>
      <c r="D68" s="37">
        <v>90.061999999999998</v>
      </c>
      <c r="E68" s="37">
        <v>90.174999999999997</v>
      </c>
      <c r="F68" s="37">
        <v>89.475999999999999</v>
      </c>
      <c r="G68" s="37">
        <v>91.364999999999995</v>
      </c>
      <c r="H68" s="37">
        <v>87.713999999999999</v>
      </c>
      <c r="I68" s="37">
        <v>86.968000000000004</v>
      </c>
      <c r="J68" s="37">
        <v>86.429000000000002</v>
      </c>
      <c r="K68" s="37">
        <v>83.968000000000004</v>
      </c>
      <c r="L68" s="37">
        <v>81.602999999999994</v>
      </c>
      <c r="M68" s="37">
        <v>82.159000000000006</v>
      </c>
      <c r="N68" s="37">
        <v>83.905000000000001</v>
      </c>
      <c r="O68" s="37">
        <v>84.619</v>
      </c>
      <c r="P68" s="37">
        <v>82.951999999999998</v>
      </c>
      <c r="Q68" s="37">
        <v>77.174999999999997</v>
      </c>
      <c r="S68" s="4">
        <f t="shared" si="8"/>
        <v>90.644682125500779</v>
      </c>
      <c r="T68" s="4">
        <f t="shared" si="9"/>
        <v>88.967757612441901</v>
      </c>
      <c r="U68" s="4">
        <f t="shared" si="10"/>
        <v>88.7819289283361</v>
      </c>
      <c r="V68" s="4">
        <f t="shared" si="11"/>
        <v>87.083264361912228</v>
      </c>
      <c r="W68" s="4">
        <f t="shared" si="12"/>
        <v>87.815470775685327</v>
      </c>
      <c r="X68" s="4">
        <f t="shared" si="13"/>
        <v>87.323587157207271</v>
      </c>
      <c r="Y68" s="4">
        <f t="shared" si="14"/>
        <v>85.836193304218497</v>
      </c>
      <c r="Z68" s="4">
        <f t="shared" si="15"/>
        <v>84.127673971686974</v>
      </c>
      <c r="AA68" s="4">
        <f t="shared" si="16"/>
        <v>84.234424485038772</v>
      </c>
      <c r="AB68" s="4">
        <f t="shared" si="17"/>
        <v>81.103624756701564</v>
      </c>
      <c r="AC68" s="4">
        <f t="shared" si="18"/>
        <v>82.081234988749031</v>
      </c>
      <c r="AD68" s="4">
        <f t="shared" si="19"/>
        <v>80.748138492305159</v>
      </c>
      <c r="AE68" s="4">
        <f t="shared" si="20"/>
        <v>82.535456004378815</v>
      </c>
      <c r="AF68" s="4">
        <f t="shared" si="21"/>
        <v>80.849529198370476</v>
      </c>
      <c r="AG68" s="4">
        <f t="shared" si="22"/>
        <v>76.50557759095075</v>
      </c>
      <c r="AI68" s="4">
        <f t="shared" si="23"/>
        <v>2.7643178744992269</v>
      </c>
      <c r="AJ68" s="4">
        <f t="shared" si="24"/>
        <v>1.0942423875580971</v>
      </c>
      <c r="AK68" s="4">
        <f t="shared" si="25"/>
        <v>1.393071071663897</v>
      </c>
      <c r="AL68" s="4">
        <f t="shared" si="26"/>
        <v>2.3927356380877711</v>
      </c>
      <c r="AM68" s="4">
        <f t="shared" si="27"/>
        <v>3.5495292243146679</v>
      </c>
      <c r="AN68" s="4">
        <f t="shared" si="28"/>
        <v>0.39041284279272759</v>
      </c>
      <c r="AO68" s="4">
        <f t="shared" si="29"/>
        <v>1.1318066957815063</v>
      </c>
      <c r="AP68" s="4">
        <f t="shared" si="30"/>
        <v>2.3013260283130279</v>
      </c>
      <c r="AQ68" s="4">
        <f t="shared" si="31"/>
        <v>-0.26642448503876892</v>
      </c>
      <c r="AR68" s="4">
        <f t="shared" si="32"/>
        <v>0.49937524329843086</v>
      </c>
      <c r="AS68" s="4">
        <f t="shared" si="33"/>
        <v>7.776501125097468E-2</v>
      </c>
      <c r="AT68" s="4">
        <f t="shared" si="34"/>
        <v>3.1568615076948419</v>
      </c>
      <c r="AU68" s="4">
        <f t="shared" si="35"/>
        <v>2.0835439956211843</v>
      </c>
      <c r="AV68" s="4">
        <f t="shared" si="220"/>
        <v>2.1024708016295222</v>
      </c>
      <c r="AW68" s="4">
        <f t="shared" si="220"/>
        <v>0.66942240904924688</v>
      </c>
      <c r="AY68" s="2">
        <f t="shared" si="96"/>
        <v>79.512858953710335</v>
      </c>
      <c r="AZ68" s="2">
        <f t="shared" si="147"/>
        <v>81.44609240369212</v>
      </c>
      <c r="BA68" s="2">
        <f t="shared" si="148"/>
        <v>80.850407161684004</v>
      </c>
      <c r="BB68" s="2">
        <f t="shared" si="149"/>
        <v>81.721156546055425</v>
      </c>
      <c r="BC68" s="2">
        <f t="shared" si="150"/>
        <v>82.786546300191219</v>
      </c>
      <c r="BD68" s="2">
        <f t="shared" si="151"/>
        <v>82.374259070704099</v>
      </c>
      <c r="BE68" s="2">
        <f t="shared" si="152"/>
        <v>80.751368820580055</v>
      </c>
      <c r="BF68" s="2">
        <f t="shared" si="153"/>
        <v>80.555967449341694</v>
      </c>
      <c r="BG68" s="2">
        <f t="shared" si="154"/>
        <v>80.730160049338892</v>
      </c>
      <c r="BH68" s="2">
        <f t="shared" si="155"/>
        <v>77.540718413418489</v>
      </c>
      <c r="BI68" s="2">
        <f t="shared" si="156"/>
        <v>77.161356679867097</v>
      </c>
      <c r="BJ68" s="2">
        <f t="shared" si="157"/>
        <v>76.870877286328323</v>
      </c>
      <c r="BK68" s="2">
        <f t="shared" si="158"/>
        <v>77.700605489789737</v>
      </c>
      <c r="BL68" s="2">
        <f t="shared" si="159"/>
        <v>75.878677477218588</v>
      </c>
      <c r="BM68" s="2">
        <f t="shared" si="160"/>
        <v>75.231661676486013</v>
      </c>
      <c r="BO68" s="2" t="str">
        <f t="shared" si="38"/>
        <v/>
      </c>
      <c r="BP68" s="2" t="str">
        <f t="shared" si="39"/>
        <v/>
      </c>
      <c r="BQ68" s="2" t="str">
        <f t="shared" si="40"/>
        <v/>
      </c>
      <c r="BR68" s="2">
        <f t="shared" si="41"/>
        <v>89.475999999999999</v>
      </c>
      <c r="BS68" s="2">
        <f t="shared" si="42"/>
        <v>91.364999999999995</v>
      </c>
      <c r="BT68" s="2">
        <f t="shared" si="43"/>
        <v>87.713999999999999</v>
      </c>
      <c r="BU68" s="2">
        <f t="shared" si="44"/>
        <v>86.968000000000004</v>
      </c>
      <c r="BV68" s="2">
        <f t="shared" si="45"/>
        <v>86.429000000000002</v>
      </c>
      <c r="BW68" s="2">
        <f t="shared" si="46"/>
        <v>83.968000000000004</v>
      </c>
      <c r="BX68" s="2">
        <f t="shared" si="47"/>
        <v>81.602999999999994</v>
      </c>
      <c r="BY68" s="2">
        <f t="shared" si="48"/>
        <v>82.159000000000006</v>
      </c>
      <c r="BZ68" s="2">
        <f t="shared" si="49"/>
        <v>83.905000000000001</v>
      </c>
      <c r="CA68" s="2">
        <f t="shared" si="50"/>
        <v>84.619</v>
      </c>
      <c r="CB68" s="2">
        <f t="shared" si="51"/>
        <v>82.951999999999998</v>
      </c>
      <c r="CC68" s="2">
        <f t="shared" si="52"/>
        <v>77.174999999999997</v>
      </c>
      <c r="CE68" s="2" t="str">
        <f t="shared" si="97"/>
        <v/>
      </c>
      <c r="CF68" s="2" t="str">
        <f t="shared" si="98"/>
        <v/>
      </c>
      <c r="CG68" s="2" t="str">
        <f t="shared" si="99"/>
        <v/>
      </c>
      <c r="CH68" s="2" t="str">
        <f t="shared" si="100"/>
        <v/>
      </c>
      <c r="CI68" s="2" t="str">
        <f t="shared" si="101"/>
        <v/>
      </c>
      <c r="CJ68" s="2" t="str">
        <f t="shared" si="102"/>
        <v/>
      </c>
      <c r="CK68" s="2" t="str">
        <f t="shared" si="103"/>
        <v/>
      </c>
      <c r="CL68" s="2" t="str">
        <f t="shared" si="104"/>
        <v/>
      </c>
      <c r="CM68" s="2" t="str">
        <f t="shared" si="105"/>
        <v/>
      </c>
      <c r="CN68" s="2" t="str">
        <f t="shared" si="106"/>
        <v/>
      </c>
      <c r="CO68" s="2" t="str">
        <f t="shared" si="107"/>
        <v/>
      </c>
      <c r="CP68" s="2" t="str">
        <f t="shared" si="108"/>
        <v/>
      </c>
      <c r="CQ68" s="2" t="str">
        <f t="shared" si="109"/>
        <v/>
      </c>
      <c r="CR68" s="2" t="str">
        <f t="shared" si="110"/>
        <v/>
      </c>
      <c r="CS68" s="2" t="str">
        <f t="shared" si="111"/>
        <v/>
      </c>
      <c r="CU68" s="2" t="str">
        <f t="shared" si="54"/>
        <v/>
      </c>
      <c r="CV68" s="2" t="str">
        <f t="shared" si="55"/>
        <v/>
      </c>
      <c r="CW68" s="2" t="str">
        <f t="shared" si="56"/>
        <v/>
      </c>
      <c r="CX68" s="2" t="str">
        <f t="shared" si="57"/>
        <v/>
      </c>
      <c r="CY68" s="2" t="str">
        <f t="shared" si="58"/>
        <v/>
      </c>
      <c r="CZ68" s="2" t="str">
        <f t="shared" si="59"/>
        <v/>
      </c>
      <c r="DA68" s="2" t="str">
        <f t="shared" si="60"/>
        <v/>
      </c>
      <c r="DB68" s="2" t="str">
        <f t="shared" si="61"/>
        <v/>
      </c>
      <c r="DC68" s="2" t="str">
        <f t="shared" si="62"/>
        <v/>
      </c>
      <c r="DD68" s="2" t="str">
        <f t="shared" si="63"/>
        <v/>
      </c>
      <c r="DE68" s="2" t="str">
        <f t="shared" si="64"/>
        <v/>
      </c>
      <c r="DF68" s="2" t="str">
        <f t="shared" si="65"/>
        <v/>
      </c>
      <c r="DG68" s="2" t="str">
        <f t="shared" si="66"/>
        <v/>
      </c>
      <c r="DH68" s="2" t="str">
        <f t="shared" si="67"/>
        <v/>
      </c>
      <c r="DI68" s="2" t="str">
        <f t="shared" si="68"/>
        <v/>
      </c>
      <c r="DK68" s="2">
        <f t="shared" si="69"/>
        <v>85.166231443994604</v>
      </c>
      <c r="DL68" s="2">
        <f t="shared" si="221"/>
        <v>86.228392682926824</v>
      </c>
      <c r="DM68" s="2">
        <f t="shared" si="221"/>
        <v>85.648125609756121</v>
      </c>
      <c r="DN68" s="2">
        <f t="shared" si="221"/>
        <v>86.592735326688853</v>
      </c>
      <c r="DO68" s="2">
        <f t="shared" si="221"/>
        <v>88.073807308970075</v>
      </c>
      <c r="DP68" s="2">
        <f t="shared" si="221"/>
        <v>86.511353971609779</v>
      </c>
      <c r="DQ68" s="2">
        <f t="shared" si="221"/>
        <v>84.47923588039869</v>
      </c>
      <c r="DR68" s="2">
        <f t="shared" si="221"/>
        <v>83.829761522198737</v>
      </c>
      <c r="DS68" s="2">
        <f t="shared" si="221"/>
        <v>83.881932135306542</v>
      </c>
      <c r="DT68" s="2">
        <f t="shared" si="221"/>
        <v>80.823562065841159</v>
      </c>
      <c r="DU68" s="2">
        <f t="shared" si="221"/>
        <v>79.764978959025484</v>
      </c>
      <c r="DV68" s="2">
        <f t="shared" si="221"/>
        <v>80.53495952884326</v>
      </c>
      <c r="DW68" s="2">
        <f t="shared" si="221"/>
        <v>81.530582502768553</v>
      </c>
      <c r="DX68" s="2">
        <f t="shared" si="221"/>
        <v>79.774152823920275</v>
      </c>
      <c r="DY68" s="2">
        <f t="shared" si="221"/>
        <v>76.120907491289188</v>
      </c>
      <c r="EA68" s="2">
        <f t="shared" si="71"/>
        <v>74.647242013849663</v>
      </c>
      <c r="EB68" s="2">
        <f t="shared" si="72"/>
        <v>76.536952413776334</v>
      </c>
      <c r="EC68" s="2">
        <f t="shared" si="73"/>
        <v>76.000782890648125</v>
      </c>
      <c r="ED68" s="2">
        <f t="shared" si="74"/>
        <v>76.125507242762453</v>
      </c>
      <c r="EE68" s="2">
        <f t="shared" si="75"/>
        <v>76.632025548610727</v>
      </c>
      <c r="EF68" s="2">
        <f t="shared" si="76"/>
        <v>77.544104761904777</v>
      </c>
      <c r="EG68" s="2">
        <f t="shared" si="77"/>
        <v>76.428179673321225</v>
      </c>
      <c r="EH68" s="2">
        <f t="shared" si="78"/>
        <v>76.393514413845708</v>
      </c>
      <c r="EI68" s="2">
        <f t="shared" si="79"/>
        <v>76.70731108881651</v>
      </c>
      <c r="EJ68" s="2">
        <f t="shared" si="80"/>
        <v>73.357902048975532</v>
      </c>
      <c r="EK68" s="2">
        <f t="shared" si="81"/>
        <v>74.134507986610387</v>
      </c>
      <c r="EL68" s="2">
        <f t="shared" si="82"/>
        <v>72.324024369183533</v>
      </c>
      <c r="EM68" s="2">
        <f t="shared" si="83"/>
        <v>73.244816079785181</v>
      </c>
      <c r="EN68" s="2">
        <f t="shared" si="84"/>
        <v>71.456366778149373</v>
      </c>
      <c r="EO68" s="2">
        <f t="shared" si="85"/>
        <v>73.902935850696821</v>
      </c>
      <c r="EQ68" s="2">
        <f t="shared" si="86"/>
        <v>73.770793740074794</v>
      </c>
      <c r="ER68" s="2">
        <f t="shared" si="222"/>
        <v>74.223004739938006</v>
      </c>
      <c r="ES68" s="2">
        <f t="shared" si="222"/>
        <v>76.651692053702291</v>
      </c>
      <c r="ET68" s="2">
        <f t="shared" si="222"/>
        <v>75.800550120365656</v>
      </c>
      <c r="EU68" s="2">
        <f t="shared" si="222"/>
        <v>76.86394994844602</v>
      </c>
      <c r="EV68" s="2">
        <f t="shared" si="222"/>
        <v>77.308250901614244</v>
      </c>
      <c r="EW68" s="2">
        <f t="shared" si="222"/>
        <v>76.355087100421997</v>
      </c>
      <c r="EX68" s="2">
        <f t="shared" si="222"/>
        <v>76.114152498705977</v>
      </c>
      <c r="EY68" s="2">
        <f t="shared" si="222"/>
        <v>76.347467298807373</v>
      </c>
      <c r="EZ68" s="2">
        <f t="shared" si="222"/>
        <v>74.37338263718334</v>
      </c>
      <c r="FA68" s="2">
        <f t="shared" si="222"/>
        <v>75.000988121743831</v>
      </c>
      <c r="FB68" s="2">
        <f t="shared" si="222"/>
        <v>73.266347610811081</v>
      </c>
      <c r="FC68" s="2">
        <f t="shared" si="222"/>
        <v>74.01307356646555</v>
      </c>
      <c r="FD68" s="2">
        <f t="shared" si="222"/>
        <v>72.607584207976629</v>
      </c>
      <c r="FE68" s="2">
        <f t="shared" si="222"/>
        <v>75.361118833886337</v>
      </c>
      <c r="FG68" s="2">
        <f t="shared" si="88"/>
        <v>0.5374366158702546</v>
      </c>
      <c r="FH68" s="2">
        <f t="shared" si="223"/>
        <v>0.49344532732006008</v>
      </c>
      <c r="FI68" s="2">
        <f t="shared" si="223"/>
        <v>0.49731263091050831</v>
      </c>
      <c r="FJ68" s="2">
        <f t="shared" si="223"/>
        <v>0.46541131963850596</v>
      </c>
      <c r="FK68" s="2">
        <f t="shared" si="223"/>
        <v>0.46210194118615394</v>
      </c>
      <c r="FL68" s="2">
        <f t="shared" si="223"/>
        <v>0.46135523731456085</v>
      </c>
      <c r="FM68" s="2">
        <f t="shared" si="223"/>
        <v>0.46302802478387567</v>
      </c>
      <c r="FN68" s="2">
        <f t="shared" si="223"/>
        <v>0.44024698548651298</v>
      </c>
      <c r="FO68" s="2">
        <f t="shared" si="223"/>
        <v>0.43929286030386111</v>
      </c>
      <c r="FP68" s="2">
        <f t="shared" si="223"/>
        <v>0.43973011948113644</v>
      </c>
      <c r="FQ68" s="2">
        <f t="shared" si="223"/>
        <v>0.4624222217547978</v>
      </c>
      <c r="FR68" s="2">
        <f t="shared" si="223"/>
        <v>0.44624815265868528</v>
      </c>
      <c r="FS68" s="2">
        <f t="shared" si="223"/>
        <v>0.46223862823928186</v>
      </c>
      <c r="FT68" s="2">
        <f t="shared" si="223"/>
        <v>0.46833375274095995</v>
      </c>
      <c r="FU68" s="2">
        <f t="shared" si="223"/>
        <v>0.4009403257091968</v>
      </c>
      <c r="FW68" s="2">
        <f t="shared" si="112"/>
        <v>9.4025596998066496E-5</v>
      </c>
      <c r="FX68" s="2">
        <f t="shared" si="164"/>
        <v>4.5101893232361802E-5</v>
      </c>
      <c r="FY68" s="2">
        <f t="shared" si="165"/>
        <v>4.1389589118456498E-5</v>
      </c>
      <c r="FZ68" s="2">
        <f t="shared" si="166"/>
        <v>3.7990045954001367E-5</v>
      </c>
      <c r="GA68" s="2">
        <f t="shared" si="167"/>
        <v>3.6879739858169749E-5</v>
      </c>
      <c r="GB68" s="2">
        <f t="shared" si="168"/>
        <v>3.18574536427202E-5</v>
      </c>
      <c r="GC68" s="2">
        <f t="shared" si="169"/>
        <v>3.2928538506760255E-5</v>
      </c>
      <c r="GD68" s="2">
        <f t="shared" si="170"/>
        <v>3.1142655267990314E-5</v>
      </c>
      <c r="GE68" s="2">
        <f t="shared" si="171"/>
        <v>3.4139421327214287E-5</v>
      </c>
      <c r="GF68" s="2">
        <f t="shared" si="172"/>
        <v>3.1432210097672278E-5</v>
      </c>
      <c r="GG68" s="2">
        <f t="shared" si="173"/>
        <v>3.7643600084189403E-5</v>
      </c>
      <c r="GH68" s="2">
        <f t="shared" si="174"/>
        <v>3.438743948180683E-5</v>
      </c>
      <c r="GI68" s="2">
        <f t="shared" si="175"/>
        <v>3.1619987480787769E-5</v>
      </c>
      <c r="GJ68" s="2">
        <f t="shared" si="176"/>
        <v>2.1374424973322885E-5</v>
      </c>
      <c r="GK68" s="2">
        <f t="shared" si="177"/>
        <v>1.9515513492882548E-5</v>
      </c>
      <c r="GM68" s="86">
        <f t="shared" si="113"/>
        <v>1.9233956727976433E-2</v>
      </c>
      <c r="GN68" s="86">
        <f t="shared" si="178"/>
        <v>1.1398578276621697E-2</v>
      </c>
      <c r="GO68" s="86">
        <f t="shared" si="179"/>
        <v>1.1988228604729373E-2</v>
      </c>
      <c r="GP68" s="86">
        <f t="shared" si="180"/>
        <v>7.6072185068766481E-3</v>
      </c>
      <c r="GQ68" s="86">
        <f t="shared" si="181"/>
        <v>7.0781284744268775E-3</v>
      </c>
      <c r="GR68" s="86">
        <f t="shared" si="182"/>
        <v>7.0232704553596682E-3</v>
      </c>
      <c r="GS68" s="86">
        <f t="shared" si="183"/>
        <v>7.085847170958409E-3</v>
      </c>
      <c r="GT68" s="86">
        <f t="shared" si="184"/>
        <v>4.721089769945396E-3</v>
      </c>
      <c r="GU68" s="86">
        <f t="shared" si="185"/>
        <v>4.6062017529562658E-3</v>
      </c>
      <c r="GV68" s="86">
        <f t="shared" si="186"/>
        <v>4.8557445620745817E-3</v>
      </c>
      <c r="GW68" s="86">
        <f t="shared" si="187"/>
        <v>7.0339871254271368E-3</v>
      </c>
      <c r="GX68" s="86">
        <f t="shared" si="188"/>
        <v>5.455485237864717E-3</v>
      </c>
      <c r="GY68" s="86">
        <f t="shared" si="189"/>
        <v>7.0654942018645861E-3</v>
      </c>
      <c r="GZ68" s="86">
        <f t="shared" si="190"/>
        <v>7.9146894932861818E-3</v>
      </c>
      <c r="HA68" s="86">
        <f t="shared" si="191"/>
        <v>2.153754670457292E-3</v>
      </c>
      <c r="HC68" s="86">
        <f t="shared" si="145"/>
        <v>5.6781938746524202E-9</v>
      </c>
      <c r="HD68" s="86">
        <f t="shared" si="192"/>
        <v>2.0392332119982047E-9</v>
      </c>
      <c r="HE68" s="86">
        <f t="shared" si="193"/>
        <v>6.7376113394904444E-10</v>
      </c>
      <c r="HF68" s="86">
        <f t="shared" si="194"/>
        <v>6.6561265689123174E-11</v>
      </c>
      <c r="HG68" s="86">
        <f t="shared" si="195"/>
        <v>1.2375433024267486E-11</v>
      </c>
      <c r="HH68" s="86">
        <f t="shared" si="196"/>
        <v>1.9753189497823882E-10</v>
      </c>
      <c r="HI68" s="86">
        <f t="shared" si="197"/>
        <v>4.412117721795188E-11</v>
      </c>
      <c r="HJ68" s="86">
        <f t="shared" si="198"/>
        <v>2.2332702284334857E-10</v>
      </c>
      <c r="HK68" s="86">
        <f t="shared" si="199"/>
        <v>2.8243149505587596E-10</v>
      </c>
      <c r="HL68" s="86">
        <f t="shared" si="200"/>
        <v>5.8450637370794607E-11</v>
      </c>
      <c r="HM68" s="86">
        <f t="shared" si="201"/>
        <v>1.3215596315327392E-10</v>
      </c>
      <c r="HN68" s="86">
        <f t="shared" si="202"/>
        <v>2.8341385868160559E-11</v>
      </c>
      <c r="HO68" s="86">
        <f t="shared" si="203"/>
        <v>6.6835692848064554E-10</v>
      </c>
      <c r="HP68" s="86">
        <f t="shared" si="204"/>
        <v>2.569113973487078E-10</v>
      </c>
      <c r="HQ68" s="86">
        <f t="shared" si="205"/>
        <v>1.5215820953957704E-13</v>
      </c>
      <c r="HS68" s="86">
        <f t="shared" si="114"/>
        <v>3.7054666090118026E-38</v>
      </c>
      <c r="HT68" s="86">
        <f t="shared" si="206"/>
        <v>4.2860406508886724E-45</v>
      </c>
      <c r="HU68" s="86">
        <f t="shared" si="207"/>
        <v>1.0706631710473464E-48</v>
      </c>
      <c r="HV68" s="86">
        <f t="shared" si="208"/>
        <v>4.9975471783293078E-55</v>
      </c>
      <c r="HW68" s="86">
        <f t="shared" si="209"/>
        <v>6.2323405221664566E-61</v>
      </c>
      <c r="HX68" s="86">
        <f t="shared" si="210"/>
        <v>8.8231703568352005E-55</v>
      </c>
      <c r="HY68" s="86">
        <f t="shared" si="211"/>
        <v>2.0353727393031433E-59</v>
      </c>
      <c r="HZ68" s="86">
        <f t="shared" si="212"/>
        <v>6.456323243243875E-56</v>
      </c>
      <c r="IA68" s="86">
        <f t="shared" si="213"/>
        <v>8.9624783585873165E-55</v>
      </c>
      <c r="IB68" s="86">
        <f t="shared" si="214"/>
        <v>2.609597422414986E-58</v>
      </c>
      <c r="IC68" s="86">
        <f t="shared" si="215"/>
        <v>7.6070031868484567E-56</v>
      </c>
      <c r="ID68" s="86">
        <f t="shared" si="216"/>
        <v>2.0810434987669722E-59</v>
      </c>
      <c r="IE68" s="86">
        <f t="shared" si="217"/>
        <v>5.1141330193258139E-51</v>
      </c>
      <c r="IF68" s="86">
        <f t="shared" si="218"/>
        <v>4.3019996463670867E-34</v>
      </c>
      <c r="IG68" s="86">
        <f t="shared" si="219"/>
        <v>3.3250650461234642E-28</v>
      </c>
      <c r="II68" s="86">
        <f t="shared" si="115"/>
        <v>1.7299281063378201E-225</v>
      </c>
      <c r="IJ68" s="86">
        <f t="shared" si="116"/>
        <v>6.3824667116890993E-279</v>
      </c>
      <c r="IK68" s="86">
        <f t="shared" si="117"/>
        <v>0</v>
      </c>
      <c r="IL68" s="86">
        <f t="shared" si="118"/>
        <v>0</v>
      </c>
      <c r="IM68" s="86">
        <f t="shared" si="119"/>
        <v>0</v>
      </c>
      <c r="IN68" s="86">
        <f t="shared" si="120"/>
        <v>0</v>
      </c>
      <c r="IO68" s="86">
        <f t="shared" si="121"/>
        <v>0</v>
      </c>
      <c r="IP68" s="86">
        <f t="shared" si="122"/>
        <v>0</v>
      </c>
      <c r="IQ68" s="86">
        <f t="shared" si="123"/>
        <v>0</v>
      </c>
      <c r="IR68" s="86">
        <f t="shared" si="124"/>
        <v>0</v>
      </c>
      <c r="IS68" s="86">
        <f t="shared" si="125"/>
        <v>0</v>
      </c>
      <c r="IT68" s="86">
        <f t="shared" si="126"/>
        <v>0</v>
      </c>
      <c r="IU68" s="86">
        <f t="shared" si="127"/>
        <v>0</v>
      </c>
      <c r="IV68" s="86">
        <f t="shared" si="128"/>
        <v>1.5856683598709357E-113</v>
      </c>
      <c r="IW68" s="86">
        <f t="shared" si="129"/>
        <v>1.5872239599536542E-65</v>
      </c>
      <c r="IY68" s="86">
        <f t="shared" si="130"/>
        <v>1.9233962406170306E-2</v>
      </c>
      <c r="IZ68" s="86">
        <f t="shared" si="131"/>
        <v>1.139858031585491E-2</v>
      </c>
      <c r="JA68" s="86">
        <f t="shared" si="132"/>
        <v>1.1988229278490506E-2</v>
      </c>
      <c r="JB68" s="86">
        <f t="shared" si="133"/>
        <v>7.6072185734379141E-3</v>
      </c>
      <c r="JC68" s="86">
        <f t="shared" si="134"/>
        <v>7.0781284868023106E-3</v>
      </c>
      <c r="JD68" s="86">
        <f t="shared" si="135"/>
        <v>7.0232706528915636E-3</v>
      </c>
      <c r="JE68" s="86">
        <f t="shared" si="136"/>
        <v>7.0858472150795862E-3</v>
      </c>
      <c r="JF68" s="86">
        <f t="shared" si="137"/>
        <v>4.7210899932724187E-3</v>
      </c>
      <c r="JG68" s="86">
        <f t="shared" si="138"/>
        <v>4.6062020353877606E-3</v>
      </c>
      <c r="JH68" s="86">
        <f t="shared" si="139"/>
        <v>4.8557446205252193E-3</v>
      </c>
      <c r="JI68" s="86">
        <f t="shared" si="140"/>
        <v>7.0339872575831E-3</v>
      </c>
      <c r="JJ68" s="86">
        <f t="shared" si="141"/>
        <v>5.4554852662061027E-3</v>
      </c>
      <c r="JK68" s="86">
        <f t="shared" si="142"/>
        <v>7.0654948702215149E-3</v>
      </c>
      <c r="JL68" s="86">
        <f t="shared" si="143"/>
        <v>7.9146897501975785E-3</v>
      </c>
      <c r="JM68" s="86">
        <f t="shared" si="144"/>
        <v>2.1537546706094503E-3</v>
      </c>
    </row>
    <row r="69" spans="2:273" x14ac:dyDescent="0.25">
      <c r="B69" s="2">
        <v>42</v>
      </c>
      <c r="C69" s="37">
        <v>94.954999999999998</v>
      </c>
      <c r="D69" s="37">
        <v>92.091999999999999</v>
      </c>
      <c r="E69" s="37">
        <v>91.174999999999997</v>
      </c>
      <c r="F69" s="37">
        <v>90.555999999999997</v>
      </c>
      <c r="G69" s="37">
        <v>92.840999999999994</v>
      </c>
      <c r="H69" s="37">
        <v>90.697999999999993</v>
      </c>
      <c r="I69" s="37">
        <v>88.221999999999994</v>
      </c>
      <c r="J69" s="37">
        <v>87.602999999999994</v>
      </c>
      <c r="K69" s="37">
        <v>86.031999999999996</v>
      </c>
      <c r="L69" s="37">
        <v>82.745999999999995</v>
      </c>
      <c r="M69" s="37">
        <v>84.602999999999994</v>
      </c>
      <c r="N69" s="37">
        <v>85.143000000000001</v>
      </c>
      <c r="O69" s="37">
        <v>85.475999999999999</v>
      </c>
      <c r="P69" s="37">
        <v>84.840999999999994</v>
      </c>
      <c r="Q69" s="37">
        <v>78.206000000000003</v>
      </c>
      <c r="S69" s="4">
        <f t="shared" si="8"/>
        <v>93.267210574926253</v>
      </c>
      <c r="T69" s="4">
        <f t="shared" si="9"/>
        <v>91.061188442839878</v>
      </c>
      <c r="U69" s="4">
        <f t="shared" si="10"/>
        <v>91.037251176717547</v>
      </c>
      <c r="V69" s="4">
        <f t="shared" si="11"/>
        <v>88.76850902936846</v>
      </c>
      <c r="W69" s="4">
        <f t="shared" si="12"/>
        <v>89.465977349672514</v>
      </c>
      <c r="X69" s="4">
        <f t="shared" si="13"/>
        <v>88.967225562602579</v>
      </c>
      <c r="Y69" s="4">
        <f t="shared" si="14"/>
        <v>87.589351017208784</v>
      </c>
      <c r="Z69" s="4">
        <f t="shared" si="15"/>
        <v>85.466160247869425</v>
      </c>
      <c r="AA69" s="4">
        <f t="shared" si="16"/>
        <v>85.578262831924661</v>
      </c>
      <c r="AB69" s="4">
        <f t="shared" si="17"/>
        <v>82.392866251778003</v>
      </c>
      <c r="AC69" s="4">
        <f t="shared" si="18"/>
        <v>83.799786291361073</v>
      </c>
      <c r="AD69" s="4">
        <f t="shared" si="19"/>
        <v>82.11902506135668</v>
      </c>
      <c r="AE69" s="4">
        <f t="shared" si="20"/>
        <v>84.189379066283905</v>
      </c>
      <c r="AF69" s="4">
        <f t="shared" si="21"/>
        <v>82.437050382436354</v>
      </c>
      <c r="AG69" s="4">
        <f t="shared" si="22"/>
        <v>77.140598604599816</v>
      </c>
      <c r="AI69" s="4">
        <f t="shared" si="23"/>
        <v>1.6877894250737455</v>
      </c>
      <c r="AJ69" s="4">
        <f t="shared" si="24"/>
        <v>1.0308115571601206</v>
      </c>
      <c r="AK69" s="4">
        <f t="shared" si="25"/>
        <v>0.13774882328245042</v>
      </c>
      <c r="AL69" s="4">
        <f t="shared" si="26"/>
        <v>1.7874909706315378</v>
      </c>
      <c r="AM69" s="4">
        <f t="shared" si="27"/>
        <v>3.3750226503274803</v>
      </c>
      <c r="AN69" s="4">
        <f t="shared" si="28"/>
        <v>1.7307744373974145</v>
      </c>
      <c r="AO69" s="4">
        <f t="shared" si="29"/>
        <v>0.63264898279120985</v>
      </c>
      <c r="AP69" s="4">
        <f t="shared" si="30"/>
        <v>2.1368397521305695</v>
      </c>
      <c r="AQ69" s="4">
        <f t="shared" si="31"/>
        <v>0.45373716807533526</v>
      </c>
      <c r="AR69" s="4">
        <f t="shared" si="32"/>
        <v>0.35313374822199251</v>
      </c>
      <c r="AS69" s="4">
        <f t="shared" si="33"/>
        <v>0.80321370863892128</v>
      </c>
      <c r="AT69" s="4">
        <f t="shared" si="34"/>
        <v>3.0239749386433203</v>
      </c>
      <c r="AU69" s="4">
        <f t="shared" si="35"/>
        <v>1.2866209337160939</v>
      </c>
      <c r="AV69" s="4">
        <f t="shared" si="220"/>
        <v>2.4039496175636401</v>
      </c>
      <c r="AW69" s="4">
        <f t="shared" si="220"/>
        <v>1.0654013954001869</v>
      </c>
      <c r="AY69" s="2">
        <f t="shared" si="96"/>
        <v>79.343431029626643</v>
      </c>
      <c r="AZ69" s="2">
        <f t="shared" si="147"/>
        <v>81.27585875745946</v>
      </c>
      <c r="BA69" s="2">
        <f t="shared" si="148"/>
        <v>80.718039349700717</v>
      </c>
      <c r="BB69" s="2">
        <f t="shared" si="149"/>
        <v>81.577116964414842</v>
      </c>
      <c r="BC69" s="2">
        <f t="shared" si="150"/>
        <v>82.619170861866763</v>
      </c>
      <c r="BD69" s="2">
        <f t="shared" si="151"/>
        <v>82.239420173961065</v>
      </c>
      <c r="BE69" s="2">
        <f t="shared" si="152"/>
        <v>80.618106483880311</v>
      </c>
      <c r="BF69" s="2">
        <f t="shared" si="153"/>
        <v>80.423500406060327</v>
      </c>
      <c r="BG69" s="2">
        <f t="shared" si="154"/>
        <v>80.612593492171214</v>
      </c>
      <c r="BH69" s="2">
        <f t="shared" si="155"/>
        <v>77.428979243461754</v>
      </c>
      <c r="BI69" s="2">
        <f t="shared" si="156"/>
        <v>77.060374464925047</v>
      </c>
      <c r="BJ69" s="2">
        <f t="shared" si="157"/>
        <v>76.760534423479498</v>
      </c>
      <c r="BK69" s="2">
        <f t="shared" si="158"/>
        <v>77.592962898194088</v>
      </c>
      <c r="BL69" s="2">
        <f t="shared" si="159"/>
        <v>75.768247209508644</v>
      </c>
      <c r="BM69" s="2">
        <f t="shared" si="160"/>
        <v>75.256498223989809</v>
      </c>
      <c r="BO69" s="2" t="str">
        <f t="shared" si="38"/>
        <v/>
      </c>
      <c r="BP69" s="2" t="str">
        <f t="shared" si="39"/>
        <v/>
      </c>
      <c r="BQ69" s="2" t="str">
        <f t="shared" si="40"/>
        <v/>
      </c>
      <c r="BR69" s="2" t="str">
        <f t="shared" si="41"/>
        <v/>
      </c>
      <c r="BS69" s="2">
        <f t="shared" si="42"/>
        <v>92.840999999999994</v>
      </c>
      <c r="BT69" s="2">
        <f t="shared" si="43"/>
        <v>90.697999999999993</v>
      </c>
      <c r="BU69" s="2" t="str">
        <f t="shared" si="44"/>
        <v/>
      </c>
      <c r="BV69" s="2">
        <f t="shared" si="45"/>
        <v>87.602999999999994</v>
      </c>
      <c r="BW69" s="2">
        <f t="shared" si="46"/>
        <v>86.031999999999996</v>
      </c>
      <c r="BX69" s="2">
        <f t="shared" si="47"/>
        <v>82.745999999999995</v>
      </c>
      <c r="BY69" s="2" t="str">
        <f t="shared" si="48"/>
        <v/>
      </c>
      <c r="BZ69" s="2">
        <f t="shared" si="49"/>
        <v>85.143000000000001</v>
      </c>
      <c r="CA69" s="2" t="str">
        <f t="shared" si="50"/>
        <v/>
      </c>
      <c r="CB69" s="2" t="str">
        <f t="shared" si="51"/>
        <v/>
      </c>
      <c r="CC69" s="2">
        <f t="shared" si="52"/>
        <v>78.206000000000003</v>
      </c>
      <c r="CE69" s="2" t="str">
        <f t="shared" si="97"/>
        <v/>
      </c>
      <c r="CF69" s="2" t="str">
        <f t="shared" si="98"/>
        <v/>
      </c>
      <c r="CG69" s="2" t="str">
        <f t="shared" si="99"/>
        <v/>
      </c>
      <c r="CH69" s="2" t="str">
        <f t="shared" si="100"/>
        <v/>
      </c>
      <c r="CI69" s="2" t="str">
        <f t="shared" si="101"/>
        <v/>
      </c>
      <c r="CJ69" s="2" t="str">
        <f t="shared" si="102"/>
        <v/>
      </c>
      <c r="CK69" s="2" t="str">
        <f t="shared" si="103"/>
        <v/>
      </c>
      <c r="CL69" s="2" t="str">
        <f t="shared" si="104"/>
        <v/>
      </c>
      <c r="CM69" s="2" t="str">
        <f t="shared" si="105"/>
        <v/>
      </c>
      <c r="CN69" s="2" t="str">
        <f t="shared" si="106"/>
        <v/>
      </c>
      <c r="CO69" s="2" t="str">
        <f t="shared" si="107"/>
        <v/>
      </c>
      <c r="CP69" s="2" t="str">
        <f t="shared" si="108"/>
        <v/>
      </c>
      <c r="CQ69" s="2" t="str">
        <f t="shared" si="109"/>
        <v/>
      </c>
      <c r="CR69" s="2" t="str">
        <f t="shared" si="110"/>
        <v/>
      </c>
      <c r="CS69" s="2" t="str">
        <f t="shared" si="111"/>
        <v/>
      </c>
      <c r="CU69" s="2" t="str">
        <f t="shared" si="54"/>
        <v/>
      </c>
      <c r="CV69" s="2" t="str">
        <f t="shared" si="55"/>
        <v/>
      </c>
      <c r="CW69" s="2" t="str">
        <f t="shared" si="56"/>
        <v/>
      </c>
      <c r="CX69" s="2" t="str">
        <f t="shared" si="57"/>
        <v/>
      </c>
      <c r="CY69" s="2" t="str">
        <f t="shared" si="58"/>
        <v/>
      </c>
      <c r="CZ69" s="2" t="str">
        <f t="shared" si="59"/>
        <v/>
      </c>
      <c r="DA69" s="2" t="str">
        <f t="shared" si="60"/>
        <v/>
      </c>
      <c r="DB69" s="2" t="str">
        <f t="shared" si="61"/>
        <v/>
      </c>
      <c r="DC69" s="2" t="str">
        <f t="shared" si="62"/>
        <v/>
      </c>
      <c r="DD69" s="2" t="str">
        <f t="shared" si="63"/>
        <v/>
      </c>
      <c r="DE69" s="2" t="str">
        <f t="shared" si="64"/>
        <v/>
      </c>
      <c r="DF69" s="2" t="str">
        <f t="shared" si="65"/>
        <v/>
      </c>
      <c r="DG69" s="2" t="str">
        <f t="shared" si="66"/>
        <v/>
      </c>
      <c r="DH69" s="2" t="str">
        <f t="shared" si="67"/>
        <v/>
      </c>
      <c r="DI69" s="2" t="str">
        <f t="shared" si="68"/>
        <v/>
      </c>
      <c r="DK69" s="2">
        <f t="shared" si="69"/>
        <v>85.411515856950061</v>
      </c>
      <c r="DL69" s="2">
        <f t="shared" si="221"/>
        <v>86.424562369337977</v>
      </c>
      <c r="DM69" s="2">
        <f t="shared" si="221"/>
        <v>85.903327874564482</v>
      </c>
      <c r="DN69" s="2">
        <f t="shared" si="221"/>
        <v>86.848626016260198</v>
      </c>
      <c r="DO69" s="2">
        <f t="shared" si="221"/>
        <v>88.321686046511601</v>
      </c>
      <c r="DP69" s="2">
        <f t="shared" si="221"/>
        <v>86.713760042283297</v>
      </c>
      <c r="DQ69" s="2">
        <f t="shared" si="221"/>
        <v>84.640052264808375</v>
      </c>
      <c r="DR69" s="2">
        <f t="shared" si="221"/>
        <v>83.95885651867512</v>
      </c>
      <c r="DS69" s="2">
        <f t="shared" si="221"/>
        <v>84.030334249471437</v>
      </c>
      <c r="DT69" s="2">
        <f t="shared" si="221"/>
        <v>80.979947145877404</v>
      </c>
      <c r="DU69" s="2">
        <f t="shared" si="221"/>
        <v>79.890321718931489</v>
      </c>
      <c r="DV69" s="2">
        <f t="shared" si="221"/>
        <v>80.738192389006343</v>
      </c>
      <c r="DW69" s="2">
        <f t="shared" si="221"/>
        <v>81.762939605110333</v>
      </c>
      <c r="DX69" s="2">
        <f t="shared" si="221"/>
        <v>79.986097560975622</v>
      </c>
      <c r="DY69" s="2">
        <f t="shared" si="221"/>
        <v>76.298610801393721</v>
      </c>
      <c r="EA69" s="2">
        <f t="shared" si="71"/>
        <v>74.580424658197614</v>
      </c>
      <c r="EB69" s="2">
        <f t="shared" si="72"/>
        <v>76.455653718586049</v>
      </c>
      <c r="EC69" s="2">
        <f t="shared" si="73"/>
        <v>75.937834665781608</v>
      </c>
      <c r="ED69" s="2">
        <f t="shared" si="74"/>
        <v>76.054872539850791</v>
      </c>
      <c r="EE69" s="2">
        <f t="shared" si="75"/>
        <v>76.565343929746703</v>
      </c>
      <c r="EF69" s="2">
        <f t="shared" si="76"/>
        <v>77.475171428571443</v>
      </c>
      <c r="EG69" s="2">
        <f t="shared" si="77"/>
        <v>76.364277676950991</v>
      </c>
      <c r="EH69" s="2">
        <f t="shared" si="78"/>
        <v>76.323998748745936</v>
      </c>
      <c r="EI69" s="2">
        <f t="shared" si="79"/>
        <v>76.634106672227816</v>
      </c>
      <c r="EJ69" s="2">
        <f t="shared" si="80"/>
        <v>73.302633112015442</v>
      </c>
      <c r="EK69" s="2">
        <f t="shared" si="81"/>
        <v>74.059889473502594</v>
      </c>
      <c r="EL69" s="2">
        <f t="shared" si="82"/>
        <v>72.258867139978889</v>
      </c>
      <c r="EM69" s="2">
        <f t="shared" si="83"/>
        <v>73.168482196284714</v>
      </c>
      <c r="EN69" s="2">
        <f t="shared" si="84"/>
        <v>71.40127753888622</v>
      </c>
      <c r="EO69" s="2">
        <f t="shared" si="85"/>
        <v>73.836371421585952</v>
      </c>
      <c r="EQ69" s="2">
        <f t="shared" si="86"/>
        <v>73.717402202756006</v>
      </c>
      <c r="ER69" s="2">
        <f t="shared" si="222"/>
        <v>74.176211603368245</v>
      </c>
      <c r="ES69" s="2">
        <f t="shared" si="222"/>
        <v>76.579296186548234</v>
      </c>
      <c r="ET69" s="2">
        <f t="shared" si="222"/>
        <v>75.73466521624691</v>
      </c>
      <c r="EU69" s="2">
        <f t="shared" si="222"/>
        <v>76.793853691633529</v>
      </c>
      <c r="EV69" s="2">
        <f t="shared" si="222"/>
        <v>77.242780555579856</v>
      </c>
      <c r="EW69" s="2">
        <f t="shared" si="222"/>
        <v>76.292228959687677</v>
      </c>
      <c r="EX69" s="2">
        <f t="shared" si="222"/>
        <v>76.048756519683124</v>
      </c>
      <c r="EY69" s="2">
        <f t="shared" si="222"/>
        <v>76.279565990291047</v>
      </c>
      <c r="EZ69" s="2">
        <f t="shared" si="222"/>
        <v>74.303132907172667</v>
      </c>
      <c r="FA69" s="2">
        <f t="shared" si="222"/>
        <v>74.913419855924928</v>
      </c>
      <c r="FB69" s="2">
        <f t="shared" si="222"/>
        <v>73.187465404236221</v>
      </c>
      <c r="FC69" s="2">
        <f t="shared" si="222"/>
        <v>73.925373982653426</v>
      </c>
      <c r="FD69" s="2">
        <f t="shared" si="222"/>
        <v>72.534739529600699</v>
      </c>
      <c r="FE69" s="2">
        <f t="shared" si="222"/>
        <v>75.268278844411157</v>
      </c>
      <c r="FG69" s="2">
        <f t="shared" si="88"/>
        <v>0.56023864463339801</v>
      </c>
      <c r="FH69" s="2">
        <f t="shared" si="223"/>
        <v>0.5164648475514827</v>
      </c>
      <c r="FI69" s="2">
        <f t="shared" si="223"/>
        <v>0.52032724596971403</v>
      </c>
      <c r="FJ69" s="2">
        <f t="shared" si="223"/>
        <v>0.48838392734252639</v>
      </c>
      <c r="FK69" s="2">
        <f t="shared" si="223"/>
        <v>0.48505941460473889</v>
      </c>
      <c r="FL69" s="2">
        <f t="shared" si="223"/>
        <v>0.48430901491382017</v>
      </c>
      <c r="FM69" s="2">
        <f t="shared" si="223"/>
        <v>0.48598993808845453</v>
      </c>
      <c r="FN69" s="2">
        <f t="shared" si="223"/>
        <v>0.46305338231765109</v>
      </c>
      <c r="FO69" s="2">
        <f t="shared" si="223"/>
        <v>0.46209063337796846</v>
      </c>
      <c r="FP69" s="2">
        <f t="shared" si="223"/>
        <v>0.46253186578107558</v>
      </c>
      <c r="FQ69" s="2">
        <f t="shared" si="223"/>
        <v>0.48538124868766508</v>
      </c>
      <c r="FR69" s="2">
        <f t="shared" si="223"/>
        <v>0.4691048947245598</v>
      </c>
      <c r="FS69" s="2">
        <f t="shared" si="223"/>
        <v>0.4851967669845812</v>
      </c>
      <c r="FT69" s="2">
        <f t="shared" si="223"/>
        <v>0.49131803637633747</v>
      </c>
      <c r="FU69" s="2">
        <f t="shared" si="223"/>
        <v>0.4232501625663822</v>
      </c>
      <c r="FW69" s="2">
        <f t="shared" si="112"/>
        <v>1.0309608175986903E-4</v>
      </c>
      <c r="FX69" s="2">
        <f t="shared" si="164"/>
        <v>4.9453027346666478E-5</v>
      </c>
      <c r="FY69" s="2">
        <f t="shared" si="165"/>
        <v>4.5382600794233604E-5</v>
      </c>
      <c r="FZ69" s="2">
        <f t="shared" si="166"/>
        <v>4.1655104384288932E-5</v>
      </c>
      <c r="GA69" s="2">
        <f t="shared" si="167"/>
        <v>4.0437686752955643E-5</v>
      </c>
      <c r="GB69" s="2">
        <f t="shared" si="168"/>
        <v>3.4930895942041578E-5</v>
      </c>
      <c r="GC69" s="2">
        <f t="shared" si="169"/>
        <v>3.610530980107077E-5</v>
      </c>
      <c r="GD69" s="2">
        <f t="shared" si="170"/>
        <v>3.4147139873295574E-5</v>
      </c>
      <c r="GE69" s="2">
        <f t="shared" si="171"/>
        <v>3.7433007820771868E-5</v>
      </c>
      <c r="GF69" s="2">
        <f t="shared" si="172"/>
        <v>3.4464628513913007E-5</v>
      </c>
      <c r="GG69" s="2">
        <f t="shared" si="173"/>
        <v>4.1275236813794188E-5</v>
      </c>
      <c r="GH69" s="2">
        <f t="shared" si="174"/>
        <v>3.7704952521606251E-5</v>
      </c>
      <c r="GI69" s="2">
        <f t="shared" si="175"/>
        <v>3.4670521067748321E-5</v>
      </c>
      <c r="GJ69" s="2">
        <f t="shared" si="176"/>
        <v>2.3436542608306408E-5</v>
      </c>
      <c r="GK69" s="2">
        <f t="shared" si="177"/>
        <v>2.1398294742313646E-5</v>
      </c>
      <c r="GM69" s="86">
        <f t="shared" si="113"/>
        <v>2.4875410237612472E-2</v>
      </c>
      <c r="GN69" s="86">
        <f t="shared" si="178"/>
        <v>1.5349508310406053E-2</v>
      </c>
      <c r="GO69" s="86">
        <f t="shared" si="179"/>
        <v>1.6151691795154018E-2</v>
      </c>
      <c r="GP69" s="86">
        <f t="shared" si="180"/>
        <v>1.0567535614315548E-2</v>
      </c>
      <c r="GQ69" s="86">
        <f t="shared" si="181"/>
        <v>9.994467009925543E-3</v>
      </c>
      <c r="GR69" s="86">
        <f t="shared" si="182"/>
        <v>9.8988255611456126E-3</v>
      </c>
      <c r="GS69" s="86">
        <f t="shared" si="183"/>
        <v>1.0083919678093118E-2</v>
      </c>
      <c r="GT69" s="86">
        <f t="shared" si="184"/>
        <v>6.9203900065453964E-3</v>
      </c>
      <c r="GU69" s="86">
        <f t="shared" si="185"/>
        <v>6.7783898874288779E-3</v>
      </c>
      <c r="GV69" s="86">
        <f t="shared" si="186"/>
        <v>7.0148157595848505E-3</v>
      </c>
      <c r="GW69" s="86">
        <f t="shared" si="187"/>
        <v>1.0000026527022665E-2</v>
      </c>
      <c r="GX69" s="86">
        <f t="shared" si="188"/>
        <v>7.8175690900815289E-3</v>
      </c>
      <c r="GY69" s="86">
        <f t="shared" si="189"/>
        <v>1.0000032464430916E-2</v>
      </c>
      <c r="GZ69" s="86">
        <f t="shared" si="190"/>
        <v>1.1002098315845352E-2</v>
      </c>
      <c r="HA69" s="86">
        <f t="shared" si="191"/>
        <v>3.3050002027161613E-3</v>
      </c>
      <c r="HC69" s="86">
        <f t="shared" si="145"/>
        <v>1.203291151832714E-8</v>
      </c>
      <c r="HD69" s="86">
        <f t="shared" si="192"/>
        <v>4.5197803537528692E-9</v>
      </c>
      <c r="HE69" s="86">
        <f t="shared" si="193"/>
        <v>1.5849657175875721E-9</v>
      </c>
      <c r="HF69" s="86">
        <f t="shared" si="194"/>
        <v>1.7283753823119526E-10</v>
      </c>
      <c r="HG69" s="86">
        <f t="shared" si="195"/>
        <v>3.4915782886156809E-11</v>
      </c>
      <c r="HH69" s="86">
        <f t="shared" si="196"/>
        <v>4.9083702840885919E-10</v>
      </c>
      <c r="HI69" s="86">
        <f t="shared" si="197"/>
        <v>1.183272305083839E-10</v>
      </c>
      <c r="HJ69" s="86">
        <f t="shared" si="198"/>
        <v>5.5971580708309001E-10</v>
      </c>
      <c r="HK69" s="86">
        <f t="shared" si="199"/>
        <v>7.0222881288846748E-10</v>
      </c>
      <c r="HL69" s="86">
        <f t="shared" si="200"/>
        <v>1.535471209874119E-10</v>
      </c>
      <c r="HM69" s="86">
        <f t="shared" si="201"/>
        <v>3.3930155138381809E-10</v>
      </c>
      <c r="HN69" s="86">
        <f t="shared" si="202"/>
        <v>7.6822693577970852E-11</v>
      </c>
      <c r="HO69" s="86">
        <f t="shared" si="203"/>
        <v>1.5639225797999718E-9</v>
      </c>
      <c r="HP69" s="86">
        <f t="shared" si="204"/>
        <v>6.1245280669464903E-10</v>
      </c>
      <c r="HQ69" s="86">
        <f t="shared" si="205"/>
        <v>5.067620377521241E-13</v>
      </c>
      <c r="HS69" s="86">
        <f t="shared" si="114"/>
        <v>3.1895195666263851E-37</v>
      </c>
      <c r="HT69" s="86">
        <f t="shared" si="206"/>
        <v>4.8259431092731098E-44</v>
      </c>
      <c r="HU69" s="86">
        <f t="shared" si="207"/>
        <v>1.4908451521476038E-47</v>
      </c>
      <c r="HV69" s="86">
        <f t="shared" si="208"/>
        <v>9.6934468853473532E-54</v>
      </c>
      <c r="HW69" s="86">
        <f t="shared" si="209"/>
        <v>1.6516423241875122E-59</v>
      </c>
      <c r="HX69" s="86">
        <f t="shared" si="210"/>
        <v>1.5909670632358662E-53</v>
      </c>
      <c r="HY69" s="86">
        <f t="shared" si="211"/>
        <v>4.8011072453233788E-58</v>
      </c>
      <c r="HZ69" s="86">
        <f t="shared" si="212"/>
        <v>1.2448224880726569E-54</v>
      </c>
      <c r="IA69" s="86">
        <f t="shared" si="213"/>
        <v>1.6591411273251713E-53</v>
      </c>
      <c r="IB69" s="86">
        <f t="shared" si="214"/>
        <v>5.697175814584357E-57</v>
      </c>
      <c r="IC69" s="86">
        <f t="shared" si="215"/>
        <v>1.5253555796712244E-54</v>
      </c>
      <c r="ID69" s="86">
        <f t="shared" si="216"/>
        <v>4.9259970855780347E-58</v>
      </c>
      <c r="IE69" s="86">
        <f t="shared" si="217"/>
        <v>7.4623611608117073E-50</v>
      </c>
      <c r="IF69" s="86">
        <f t="shared" si="218"/>
        <v>2.3752714438020559E-33</v>
      </c>
      <c r="IG69" s="86">
        <f t="shared" si="219"/>
        <v>1.3263043007455635E-27</v>
      </c>
      <c r="II69" s="86">
        <f t="shared" si="115"/>
        <v>4.5068954252585684E-221</v>
      </c>
      <c r="IJ69" s="86">
        <f t="shared" si="116"/>
        <v>7.5226371656186802E-274</v>
      </c>
      <c r="IK69" s="86">
        <f t="shared" si="117"/>
        <v>2.3830201296612715E-304</v>
      </c>
      <c r="IL69" s="86">
        <f t="shared" si="118"/>
        <v>0</v>
      </c>
      <c r="IM69" s="86">
        <f t="shared" si="119"/>
        <v>0</v>
      </c>
      <c r="IN69" s="86">
        <f t="shared" si="120"/>
        <v>0</v>
      </c>
      <c r="IO69" s="86">
        <f t="shared" si="121"/>
        <v>0</v>
      </c>
      <c r="IP69" s="86">
        <f t="shared" si="122"/>
        <v>0</v>
      </c>
      <c r="IQ69" s="86">
        <f t="shared" si="123"/>
        <v>0</v>
      </c>
      <c r="IR69" s="86">
        <f t="shared" si="124"/>
        <v>0</v>
      </c>
      <c r="IS69" s="86">
        <f t="shared" si="125"/>
        <v>0</v>
      </c>
      <c r="IT69" s="86">
        <f t="shared" si="126"/>
        <v>0</v>
      </c>
      <c r="IU69" s="86">
        <f t="shared" si="127"/>
        <v>0</v>
      </c>
      <c r="IV69" s="86">
        <f t="shared" si="128"/>
        <v>1.2680915985176336E-111</v>
      </c>
      <c r="IW69" s="86">
        <f t="shared" si="129"/>
        <v>1.8959317227680952E-64</v>
      </c>
      <c r="IY69" s="86">
        <f t="shared" si="130"/>
        <v>2.487542227052399E-2</v>
      </c>
      <c r="IZ69" s="86">
        <f t="shared" si="131"/>
        <v>1.5349512830186407E-2</v>
      </c>
      <c r="JA69" s="86">
        <f t="shared" si="132"/>
        <v>1.6151693380119736E-2</v>
      </c>
      <c r="JB69" s="86">
        <f t="shared" si="133"/>
        <v>1.0567535787153085E-2</v>
      </c>
      <c r="JC69" s="86">
        <f t="shared" si="134"/>
        <v>9.994467044841325E-3</v>
      </c>
      <c r="JD69" s="86">
        <f t="shared" si="135"/>
        <v>9.8988260519826416E-3</v>
      </c>
      <c r="JE69" s="86">
        <f t="shared" si="136"/>
        <v>1.0083919796420348E-2</v>
      </c>
      <c r="JF69" s="86">
        <f t="shared" si="137"/>
        <v>6.9203905662612031E-3</v>
      </c>
      <c r="JG69" s="86">
        <f t="shared" si="138"/>
        <v>6.7783905896576912E-3</v>
      </c>
      <c r="JH69" s="86">
        <f t="shared" si="139"/>
        <v>7.0148159131319717E-3</v>
      </c>
      <c r="JI69" s="86">
        <f t="shared" si="140"/>
        <v>1.0000026866324218E-2</v>
      </c>
      <c r="JJ69" s="86">
        <f t="shared" si="141"/>
        <v>7.817569166904223E-3</v>
      </c>
      <c r="JK69" s="86">
        <f t="shared" si="142"/>
        <v>1.0000034028353496E-2</v>
      </c>
      <c r="JL69" s="86">
        <f t="shared" si="143"/>
        <v>1.1002098928298159E-2</v>
      </c>
      <c r="JM69" s="86">
        <f t="shared" si="144"/>
        <v>3.3050002032229235E-3</v>
      </c>
    </row>
    <row r="70" spans="2:273" x14ac:dyDescent="0.25">
      <c r="B70" s="2">
        <v>43</v>
      </c>
      <c r="C70" s="37">
        <v>99.045000000000002</v>
      </c>
      <c r="D70" s="37">
        <v>91.891999999999996</v>
      </c>
      <c r="E70" s="37">
        <v>94.19</v>
      </c>
      <c r="F70" s="37">
        <v>92.286000000000001</v>
      </c>
      <c r="G70" s="37">
        <v>94.063000000000002</v>
      </c>
      <c r="H70" s="37">
        <v>92.524000000000001</v>
      </c>
      <c r="I70" s="37">
        <v>90.951999999999998</v>
      </c>
      <c r="J70" s="37">
        <v>87.793999999999997</v>
      </c>
      <c r="K70" s="37">
        <v>87.713999999999999</v>
      </c>
      <c r="L70" s="37">
        <v>84.143000000000001</v>
      </c>
      <c r="M70" s="37">
        <v>86.238</v>
      </c>
      <c r="N70" s="37">
        <v>86.555999999999997</v>
      </c>
      <c r="O70" s="37">
        <v>87.524000000000001</v>
      </c>
      <c r="P70" s="37">
        <v>86.349000000000004</v>
      </c>
      <c r="Q70" s="37">
        <v>80.031999999999996</v>
      </c>
      <c r="S70" s="4">
        <f t="shared" si="8"/>
        <v>96.413332920340963</v>
      </c>
      <c r="T70" s="4">
        <f t="shared" si="9"/>
        <v>93.681017330829121</v>
      </c>
      <c r="U70" s="4">
        <f t="shared" si="10"/>
        <v>93.844706037104089</v>
      </c>
      <c r="V70" s="4">
        <f t="shared" si="11"/>
        <v>90.94131123327341</v>
      </c>
      <c r="W70" s="4">
        <f t="shared" si="12"/>
        <v>91.631408679514252</v>
      </c>
      <c r="X70" s="4">
        <f t="shared" si="13"/>
        <v>91.113784827003073</v>
      </c>
      <c r="Y70" s="4">
        <f t="shared" si="14"/>
        <v>89.895238135159573</v>
      </c>
      <c r="Z70" s="4">
        <f t="shared" si="15"/>
        <v>87.290094312169543</v>
      </c>
      <c r="AA70" s="4">
        <f t="shared" si="16"/>
        <v>87.409730194703457</v>
      </c>
      <c r="AB70" s="4">
        <f t="shared" si="17"/>
        <v>84.12271200292777</v>
      </c>
      <c r="AC70" s="4">
        <f t="shared" si="18"/>
        <v>86.051022102718335</v>
      </c>
      <c r="AD70" s="4">
        <f t="shared" si="19"/>
        <v>83.93827553703602</v>
      </c>
      <c r="AE70" s="4">
        <f t="shared" si="20"/>
        <v>86.346129864101172</v>
      </c>
      <c r="AF70" s="4">
        <f t="shared" si="21"/>
        <v>84.478334948571543</v>
      </c>
      <c r="AG70" s="4">
        <f t="shared" si="22"/>
        <v>78.009203697609948</v>
      </c>
      <c r="AI70" s="4">
        <f t="shared" si="23"/>
        <v>2.6316670796590387</v>
      </c>
      <c r="AJ70" s="4">
        <f t="shared" si="24"/>
        <v>-1.7890173308291253</v>
      </c>
      <c r="AK70" s="4">
        <f t="shared" si="25"/>
        <v>0.34529396289590863</v>
      </c>
      <c r="AL70" s="4">
        <f t="shared" si="26"/>
        <v>1.3446887667265912</v>
      </c>
      <c r="AM70" s="4">
        <f t="shared" si="27"/>
        <v>2.4315913204857509</v>
      </c>
      <c r="AN70" s="4">
        <f t="shared" si="28"/>
        <v>1.4102151729969279</v>
      </c>
      <c r="AO70" s="4">
        <f t="shared" si="29"/>
        <v>1.0567618648404249</v>
      </c>
      <c r="AP70" s="4">
        <f t="shared" si="30"/>
        <v>0.50390568783045353</v>
      </c>
      <c r="AQ70" s="4">
        <f t="shared" si="31"/>
        <v>0.30426980529654202</v>
      </c>
      <c r="AR70" s="4">
        <f t="shared" si="32"/>
        <v>2.0287997072230723E-2</v>
      </c>
      <c r="AS70" s="4">
        <f t="shared" si="33"/>
        <v>0.1869778972816647</v>
      </c>
      <c r="AT70" s="4">
        <f t="shared" si="34"/>
        <v>2.6177244629639773</v>
      </c>
      <c r="AU70" s="4">
        <f t="shared" si="35"/>
        <v>1.1778701358988286</v>
      </c>
      <c r="AV70" s="4">
        <f t="shared" si="220"/>
        <v>1.8706650514284604</v>
      </c>
      <c r="AW70" s="4">
        <f t="shared" si="220"/>
        <v>2.0227963023900486</v>
      </c>
      <c r="AY70" s="2">
        <f t="shared" si="96"/>
        <v>79.16257142020811</v>
      </c>
      <c r="AZ70" s="2">
        <f t="shared" si="147"/>
        <v>81.093563873001344</v>
      </c>
      <c r="BA70" s="2">
        <f t="shared" si="148"/>
        <v>80.571911410494934</v>
      </c>
      <c r="BB70" s="2">
        <f t="shared" si="149"/>
        <v>81.417528201168395</v>
      </c>
      <c r="BC70" s="2">
        <f t="shared" si="150"/>
        <v>82.436589272893698</v>
      </c>
      <c r="BD70" s="2">
        <f t="shared" si="151"/>
        <v>82.091493296877076</v>
      </c>
      <c r="BE70" s="2">
        <f t="shared" si="152"/>
        <v>80.47402017985668</v>
      </c>
      <c r="BF70" s="2">
        <f t="shared" si="153"/>
        <v>80.280754953657109</v>
      </c>
      <c r="BG70" s="2">
        <f t="shared" si="154"/>
        <v>80.483706437916425</v>
      </c>
      <c r="BH70" s="2">
        <f t="shared" si="155"/>
        <v>77.306343165620632</v>
      </c>
      <c r="BI70" s="2">
        <f t="shared" si="156"/>
        <v>76.949837545654063</v>
      </c>
      <c r="BJ70" s="2">
        <f t="shared" si="157"/>
        <v>76.636782376804632</v>
      </c>
      <c r="BK70" s="2">
        <f t="shared" si="158"/>
        <v>77.47058878082494</v>
      </c>
      <c r="BL70" s="2">
        <f t="shared" si="159"/>
        <v>75.645216512521856</v>
      </c>
      <c r="BM70" s="2">
        <f t="shared" si="160"/>
        <v>75.269576647730815</v>
      </c>
      <c r="BO70" s="2" t="str">
        <f t="shared" si="38"/>
        <v/>
      </c>
      <c r="BP70" s="2" t="str">
        <f t="shared" si="39"/>
        <v/>
      </c>
      <c r="BQ70" s="2" t="str">
        <f t="shared" si="40"/>
        <v/>
      </c>
      <c r="BR70" s="2" t="str">
        <f t="shared" si="41"/>
        <v/>
      </c>
      <c r="BS70" s="2" t="str">
        <f t="shared" si="42"/>
        <v/>
      </c>
      <c r="BT70" s="2" t="str">
        <f t="shared" si="43"/>
        <v/>
      </c>
      <c r="BU70" s="2" t="str">
        <f t="shared" si="44"/>
        <v/>
      </c>
      <c r="BV70" s="2">
        <f t="shared" si="45"/>
        <v>87.793999999999997</v>
      </c>
      <c r="BW70" s="2">
        <f t="shared" si="46"/>
        <v>87.713999999999999</v>
      </c>
      <c r="BX70" s="2" t="str">
        <f t="shared" si="47"/>
        <v/>
      </c>
      <c r="BY70" s="2" t="str">
        <f t="shared" si="48"/>
        <v/>
      </c>
      <c r="BZ70" s="2" t="str">
        <f t="shared" si="49"/>
        <v/>
      </c>
      <c r="CA70" s="2" t="str">
        <f t="shared" si="50"/>
        <v/>
      </c>
      <c r="CB70" s="2" t="str">
        <f t="shared" si="51"/>
        <v/>
      </c>
      <c r="CC70" s="2">
        <f t="shared" si="52"/>
        <v>80.031999999999996</v>
      </c>
      <c r="CE70" s="2" t="str">
        <f t="shared" si="97"/>
        <v/>
      </c>
      <c r="CF70" s="2" t="str">
        <f t="shared" si="98"/>
        <v/>
      </c>
      <c r="CG70" s="2" t="str">
        <f t="shared" si="99"/>
        <v/>
      </c>
      <c r="CH70" s="2" t="str">
        <f t="shared" si="100"/>
        <v/>
      </c>
      <c r="CI70" s="2" t="str">
        <f t="shared" si="101"/>
        <v/>
      </c>
      <c r="CJ70" s="2" t="str">
        <f t="shared" si="102"/>
        <v/>
      </c>
      <c r="CK70" s="2" t="str">
        <f t="shared" si="103"/>
        <v/>
      </c>
      <c r="CL70" s="2" t="str">
        <f t="shared" si="104"/>
        <v/>
      </c>
      <c r="CM70" s="2" t="str">
        <f t="shared" si="105"/>
        <v/>
      </c>
      <c r="CN70" s="2" t="str">
        <f t="shared" si="106"/>
        <v/>
      </c>
      <c r="CO70" s="2" t="str">
        <f t="shared" si="107"/>
        <v/>
      </c>
      <c r="CP70" s="2" t="str">
        <f t="shared" si="108"/>
        <v/>
      </c>
      <c r="CQ70" s="2" t="str">
        <f t="shared" si="109"/>
        <v/>
      </c>
      <c r="CR70" s="2" t="str">
        <f t="shared" si="110"/>
        <v/>
      </c>
      <c r="CS70" s="2" t="str">
        <f t="shared" si="111"/>
        <v/>
      </c>
      <c r="CU70" s="2" t="str">
        <f t="shared" si="54"/>
        <v/>
      </c>
      <c r="CV70" s="2" t="str">
        <f t="shared" si="55"/>
        <v/>
      </c>
      <c r="CW70" s="2" t="str">
        <f t="shared" si="56"/>
        <v/>
      </c>
      <c r="CX70" s="2" t="str">
        <f t="shared" si="57"/>
        <v/>
      </c>
      <c r="CY70" s="2" t="str">
        <f t="shared" si="58"/>
        <v/>
      </c>
      <c r="CZ70" s="2" t="str">
        <f t="shared" si="59"/>
        <v/>
      </c>
      <c r="DA70" s="2" t="str">
        <f t="shared" si="60"/>
        <v/>
      </c>
      <c r="DB70" s="2" t="str">
        <f t="shared" si="61"/>
        <v/>
      </c>
      <c r="DC70" s="2" t="str">
        <f t="shared" si="62"/>
        <v/>
      </c>
      <c r="DD70" s="2" t="str">
        <f t="shared" si="63"/>
        <v/>
      </c>
      <c r="DE70" s="2" t="str">
        <f t="shared" si="64"/>
        <v/>
      </c>
      <c r="DF70" s="2" t="str">
        <f t="shared" si="65"/>
        <v/>
      </c>
      <c r="DG70" s="2" t="str">
        <f t="shared" si="66"/>
        <v/>
      </c>
      <c r="DH70" s="2" t="str">
        <f t="shared" si="67"/>
        <v/>
      </c>
      <c r="DI70" s="2" t="str">
        <f t="shared" si="68"/>
        <v/>
      </c>
      <c r="DK70" s="2">
        <f t="shared" si="69"/>
        <v>85.656800269905531</v>
      </c>
      <c r="DL70" s="2">
        <f t="shared" si="221"/>
        <v>86.62073205574913</v>
      </c>
      <c r="DM70" s="2">
        <f t="shared" si="221"/>
        <v>86.158530139372843</v>
      </c>
      <c r="DN70" s="2">
        <f t="shared" si="221"/>
        <v>87.104516705831543</v>
      </c>
      <c r="DO70" s="2">
        <f t="shared" si="221"/>
        <v>88.569564784053128</v>
      </c>
      <c r="DP70" s="2">
        <f t="shared" si="221"/>
        <v>86.916166112956802</v>
      </c>
      <c r="DQ70" s="2">
        <f t="shared" si="221"/>
        <v>84.800868649218074</v>
      </c>
      <c r="DR70" s="2">
        <f t="shared" si="221"/>
        <v>84.087951515151516</v>
      </c>
      <c r="DS70" s="2">
        <f t="shared" si="221"/>
        <v>84.178736363636347</v>
      </c>
      <c r="DT70" s="2">
        <f t="shared" si="221"/>
        <v>81.136332225913648</v>
      </c>
      <c r="DU70" s="2">
        <f t="shared" si="221"/>
        <v>80.015664478837493</v>
      </c>
      <c r="DV70" s="2">
        <f t="shared" si="221"/>
        <v>80.941425249169441</v>
      </c>
      <c r="DW70" s="2">
        <f t="shared" si="221"/>
        <v>81.995296707452127</v>
      </c>
      <c r="DX70" s="2">
        <f t="shared" si="221"/>
        <v>80.19804229803097</v>
      </c>
      <c r="DY70" s="2">
        <f t="shared" si="221"/>
        <v>76.476314111498255</v>
      </c>
      <c r="EA70" s="2">
        <f t="shared" si="71"/>
        <v>74.513607302545566</v>
      </c>
      <c r="EB70" s="2">
        <f t="shared" si="72"/>
        <v>76.374355023395765</v>
      </c>
      <c r="EC70" s="2">
        <f t="shared" si="73"/>
        <v>75.874886440915105</v>
      </c>
      <c r="ED70" s="2">
        <f t="shared" si="74"/>
        <v>75.984237836939144</v>
      </c>
      <c r="EE70" s="2">
        <f t="shared" si="75"/>
        <v>76.498662310882665</v>
      </c>
      <c r="EF70" s="2">
        <f t="shared" si="76"/>
        <v>77.406238095238109</v>
      </c>
      <c r="EG70" s="2">
        <f t="shared" si="77"/>
        <v>76.300375680580757</v>
      </c>
      <c r="EH70" s="2">
        <f t="shared" si="78"/>
        <v>76.25448308364615</v>
      </c>
      <c r="EI70" s="2">
        <f t="shared" si="79"/>
        <v>76.560902255639121</v>
      </c>
      <c r="EJ70" s="2">
        <f t="shared" si="80"/>
        <v>73.247364175055353</v>
      </c>
      <c r="EK70" s="2">
        <f t="shared" si="81"/>
        <v>73.9852709603948</v>
      </c>
      <c r="EL70" s="2">
        <f t="shared" si="82"/>
        <v>72.193709910774245</v>
      </c>
      <c r="EM70" s="2">
        <f t="shared" si="83"/>
        <v>73.092148312784246</v>
      </c>
      <c r="EN70" s="2">
        <f t="shared" si="84"/>
        <v>71.346188299623066</v>
      </c>
      <c r="EO70" s="2">
        <f t="shared" si="85"/>
        <v>73.769806992475097</v>
      </c>
      <c r="EQ70" s="2">
        <f t="shared" si="86"/>
        <v>73.664010665437232</v>
      </c>
      <c r="ER70" s="2">
        <f t="shared" si="222"/>
        <v>74.129418466798484</v>
      </c>
      <c r="ES70" s="2">
        <f t="shared" si="222"/>
        <v>76.506900319394177</v>
      </c>
      <c r="ET70" s="2">
        <f t="shared" si="222"/>
        <v>75.668780312128149</v>
      </c>
      <c r="EU70" s="2">
        <f t="shared" si="222"/>
        <v>76.723757434821039</v>
      </c>
      <c r="EV70" s="2">
        <f t="shared" si="222"/>
        <v>77.177310209545482</v>
      </c>
      <c r="EW70" s="2">
        <f t="shared" si="222"/>
        <v>76.22937081895337</v>
      </c>
      <c r="EX70" s="2">
        <f t="shared" si="222"/>
        <v>75.983360540660286</v>
      </c>
      <c r="EY70" s="2">
        <f t="shared" si="222"/>
        <v>76.211664681774721</v>
      </c>
      <c r="EZ70" s="2">
        <f t="shared" si="222"/>
        <v>74.232883177161995</v>
      </c>
      <c r="FA70" s="2">
        <f t="shared" si="222"/>
        <v>74.825851590106026</v>
      </c>
      <c r="FB70" s="2">
        <f t="shared" si="222"/>
        <v>73.108583197661375</v>
      </c>
      <c r="FC70" s="2">
        <f t="shared" si="222"/>
        <v>73.837674398841301</v>
      </c>
      <c r="FD70" s="2">
        <f t="shared" si="222"/>
        <v>72.46189485122477</v>
      </c>
      <c r="FE70" s="2">
        <f t="shared" si="222"/>
        <v>75.175438854935962</v>
      </c>
      <c r="FG70" s="2">
        <f t="shared" si="88"/>
        <v>0.58278922648627196</v>
      </c>
      <c r="FH70" s="2">
        <f t="shared" si="223"/>
        <v>0.53941470590665319</v>
      </c>
      <c r="FI70" s="2">
        <f t="shared" si="223"/>
        <v>0.54325590639055787</v>
      </c>
      <c r="FJ70" s="2">
        <f t="shared" si="223"/>
        <v>0.51140570875878733</v>
      </c>
      <c r="FK70" s="2">
        <f t="shared" si="223"/>
        <v>0.50808011292065014</v>
      </c>
      <c r="FL70" s="2">
        <f t="shared" si="223"/>
        <v>0.5073291868204427</v>
      </c>
      <c r="FM70" s="2">
        <f t="shared" si="223"/>
        <v>0.5090111449237168</v>
      </c>
      <c r="FN70" s="2">
        <f t="shared" si="223"/>
        <v>0.48601541495405742</v>
      </c>
      <c r="FO70" s="2">
        <f t="shared" si="223"/>
        <v>0.48504805160027409</v>
      </c>
      <c r="FP70" s="2">
        <f t="shared" si="223"/>
        <v>0.48549142016533237</v>
      </c>
      <c r="FQ70" s="2">
        <f t="shared" si="223"/>
        <v>0.50840214094603897</v>
      </c>
      <c r="FR70" s="2">
        <f t="shared" si="223"/>
        <v>0.49209199533813786</v>
      </c>
      <c r="FS70" s="2">
        <f t="shared" si="223"/>
        <v>0.50821755040802363</v>
      </c>
      <c r="FT70" s="2">
        <f t="shared" si="223"/>
        <v>0.51433908165549391</v>
      </c>
      <c r="FU70" s="2">
        <f t="shared" si="223"/>
        <v>0.44587743192156937</v>
      </c>
      <c r="FW70" s="2">
        <f t="shared" si="112"/>
        <v>1.1304148138768413E-4</v>
      </c>
      <c r="FX70" s="2">
        <f t="shared" si="164"/>
        <v>5.4223907509099517E-5</v>
      </c>
      <c r="FY70" s="2">
        <f t="shared" si="165"/>
        <v>4.9760814380832313E-5</v>
      </c>
      <c r="FZ70" s="2">
        <f t="shared" si="166"/>
        <v>4.5673730161428228E-5</v>
      </c>
      <c r="GA70" s="2">
        <f t="shared" si="167"/>
        <v>4.4338868845413003E-5</v>
      </c>
      <c r="GB70" s="2">
        <f t="shared" si="168"/>
        <v>3.8300836695700824E-5</v>
      </c>
      <c r="GC70" s="2">
        <f t="shared" si="169"/>
        <v>3.9588547060107359E-5</v>
      </c>
      <c r="GD70" s="2">
        <f t="shared" si="170"/>
        <v>3.7441470982499199E-5</v>
      </c>
      <c r="GE70" s="2">
        <f t="shared" si="171"/>
        <v>4.1044328661210242E-5</v>
      </c>
      <c r="GF70" s="2">
        <f t="shared" si="172"/>
        <v>3.7789588050080683E-5</v>
      </c>
      <c r="GG70" s="2">
        <f t="shared" si="173"/>
        <v>4.5257216985474826E-5</v>
      </c>
      <c r="GH70" s="2">
        <f t="shared" si="174"/>
        <v>4.1342507934674211E-5</v>
      </c>
      <c r="GI70" s="2">
        <f t="shared" si="175"/>
        <v>3.8015343240311988E-5</v>
      </c>
      <c r="GJ70" s="2">
        <f t="shared" si="176"/>
        <v>2.5697599857751035E-5</v>
      </c>
      <c r="GK70" s="2">
        <f t="shared" si="177"/>
        <v>2.346271518154699E-5</v>
      </c>
      <c r="GM70" s="86">
        <f t="shared" si="113"/>
        <v>3.1897014173016179E-2</v>
      </c>
      <c r="GN70" s="86">
        <f t="shared" si="178"/>
        <v>2.0459335476433825E-2</v>
      </c>
      <c r="GO70" s="86">
        <f t="shared" si="179"/>
        <v>2.1536262179832524E-2</v>
      </c>
      <c r="GP70" s="86">
        <f t="shared" si="180"/>
        <v>1.451160232691109E-2</v>
      </c>
      <c r="GQ70" s="86">
        <f t="shared" si="181"/>
        <v>1.39365201769106E-2</v>
      </c>
      <c r="GR70" s="86">
        <f t="shared" si="182"/>
        <v>1.3779972299291336E-2</v>
      </c>
      <c r="GS70" s="86">
        <f t="shared" si="183"/>
        <v>1.4163333061292065E-2</v>
      </c>
      <c r="GT70" s="86">
        <f t="shared" si="184"/>
        <v>9.9999986249561627E-3</v>
      </c>
      <c r="GU70" s="86">
        <f t="shared" si="185"/>
        <v>9.830823832730361E-3</v>
      </c>
      <c r="GV70" s="86">
        <f t="shared" si="186"/>
        <v>1.000000415678221E-2</v>
      </c>
      <c r="GW70" s="86">
        <f t="shared" si="187"/>
        <v>1.4032674498118349E-2</v>
      </c>
      <c r="GX70" s="86">
        <f t="shared" si="188"/>
        <v>1.1057806389991801E-2</v>
      </c>
      <c r="GY70" s="86">
        <f t="shared" si="189"/>
        <v>1.3974629351682387E-2</v>
      </c>
      <c r="GZ70" s="86">
        <f t="shared" si="190"/>
        <v>1.5116465119868307E-2</v>
      </c>
      <c r="HA70" s="86">
        <f t="shared" si="191"/>
        <v>4.9923637999581046E-3</v>
      </c>
      <c r="HC70" s="86">
        <f t="shared" si="145"/>
        <v>2.5103902877162296E-8</v>
      </c>
      <c r="HD70" s="86">
        <f t="shared" si="192"/>
        <v>9.8522245628523658E-9</v>
      </c>
      <c r="HE70" s="86">
        <f t="shared" si="193"/>
        <v>3.6611374556178241E-9</v>
      </c>
      <c r="HF70" s="86">
        <f t="shared" si="194"/>
        <v>4.3972686358849754E-10</v>
      </c>
      <c r="HG70" s="86">
        <f t="shared" si="195"/>
        <v>9.6317916893007086E-11</v>
      </c>
      <c r="HH70" s="86">
        <f t="shared" si="196"/>
        <v>1.1961033730918782E-9</v>
      </c>
      <c r="HI70" s="86">
        <f t="shared" si="197"/>
        <v>3.1060055274620165E-10</v>
      </c>
      <c r="HJ70" s="86">
        <f t="shared" si="198"/>
        <v>1.3750357272989956E-9</v>
      </c>
      <c r="HK70" s="86">
        <f t="shared" si="199"/>
        <v>1.7116775032530601E-9</v>
      </c>
      <c r="HL70" s="86">
        <f t="shared" si="200"/>
        <v>3.9505263894637489E-10</v>
      </c>
      <c r="HM70" s="86">
        <f t="shared" si="201"/>
        <v>8.5340597771470628E-10</v>
      </c>
      <c r="HN70" s="86">
        <f t="shared" si="202"/>
        <v>2.0380368648186864E-10</v>
      </c>
      <c r="HO70" s="86">
        <f t="shared" si="203"/>
        <v>3.5942343321220276E-9</v>
      </c>
      <c r="HP70" s="86">
        <f t="shared" si="204"/>
        <v>1.4340365063963971E-9</v>
      </c>
      <c r="HQ70" s="86">
        <f t="shared" si="205"/>
        <v>1.6449081162244373E-12</v>
      </c>
      <c r="HS70" s="86">
        <f t="shared" si="114"/>
        <v>2.6705580884322626E-36</v>
      </c>
      <c r="HT70" s="86">
        <f t="shared" si="206"/>
        <v>5.2762201881186974E-43</v>
      </c>
      <c r="HU70" s="86">
        <f t="shared" si="207"/>
        <v>2.0101558783971717E-46</v>
      </c>
      <c r="HV70" s="86">
        <f t="shared" si="208"/>
        <v>1.8136765347401875E-52</v>
      </c>
      <c r="HW70" s="86">
        <f t="shared" si="209"/>
        <v>4.2069137360829454E-58</v>
      </c>
      <c r="HX70" s="86">
        <f t="shared" si="210"/>
        <v>2.7717451544831606E-52</v>
      </c>
      <c r="HY70" s="86">
        <f t="shared" si="211"/>
        <v>1.0904583648943136E-56</v>
      </c>
      <c r="HZ70" s="86">
        <f t="shared" si="212"/>
        <v>2.3169097927611525E-53</v>
      </c>
      <c r="IA70" s="86">
        <f t="shared" si="213"/>
        <v>2.9656341167249954E-52</v>
      </c>
      <c r="IB70" s="86">
        <f t="shared" si="214"/>
        <v>1.1989707605612682E-55</v>
      </c>
      <c r="IC70" s="86">
        <f t="shared" si="215"/>
        <v>2.9496877916408054E-53</v>
      </c>
      <c r="ID70" s="86">
        <f t="shared" si="216"/>
        <v>1.1226337562209325E-56</v>
      </c>
      <c r="IE70" s="86">
        <f t="shared" si="217"/>
        <v>1.0548131880165523E-48</v>
      </c>
      <c r="IF70" s="86">
        <f t="shared" si="218"/>
        <v>1.2860959709721726E-32</v>
      </c>
      <c r="IG70" s="86">
        <f t="shared" si="219"/>
        <v>5.208593577638596E-27</v>
      </c>
      <c r="II70" s="86">
        <f t="shared" si="115"/>
        <v>1.0610334162274458E-216</v>
      </c>
      <c r="IJ70" s="86">
        <f t="shared" si="116"/>
        <v>7.9603400170268019E-269</v>
      </c>
      <c r="IK70" s="86">
        <f t="shared" si="117"/>
        <v>8.2702429375723384E-299</v>
      </c>
      <c r="IL70" s="86">
        <f t="shared" si="118"/>
        <v>0</v>
      </c>
      <c r="IM70" s="86">
        <f t="shared" si="119"/>
        <v>0</v>
      </c>
      <c r="IN70" s="86">
        <f t="shared" si="120"/>
        <v>0</v>
      </c>
      <c r="IO70" s="86">
        <f t="shared" si="121"/>
        <v>0</v>
      </c>
      <c r="IP70" s="86">
        <f t="shared" si="122"/>
        <v>0</v>
      </c>
      <c r="IQ70" s="86">
        <f t="shared" si="123"/>
        <v>0</v>
      </c>
      <c r="IR70" s="86">
        <f t="shared" si="124"/>
        <v>0</v>
      </c>
      <c r="IS70" s="86">
        <f t="shared" si="125"/>
        <v>0</v>
      </c>
      <c r="IT70" s="86">
        <f t="shared" si="126"/>
        <v>0</v>
      </c>
      <c r="IU70" s="86">
        <f t="shared" si="127"/>
        <v>0</v>
      </c>
      <c r="IV70" s="86">
        <f t="shared" si="128"/>
        <v>9.7675110810324924E-110</v>
      </c>
      <c r="IW70" s="86">
        <f t="shared" si="129"/>
        <v>2.2175935173320356E-63</v>
      </c>
      <c r="IY70" s="86">
        <f t="shared" si="130"/>
        <v>3.1897039276919059E-2</v>
      </c>
      <c r="IZ70" s="86">
        <f t="shared" si="131"/>
        <v>2.0459345328658389E-2</v>
      </c>
      <c r="JA70" s="86">
        <f t="shared" si="132"/>
        <v>2.153626584096998E-2</v>
      </c>
      <c r="JB70" s="86">
        <f t="shared" si="133"/>
        <v>1.4511602766637955E-2</v>
      </c>
      <c r="JC70" s="86">
        <f t="shared" si="134"/>
        <v>1.3936520273228517E-2</v>
      </c>
      <c r="JD70" s="86">
        <f t="shared" si="135"/>
        <v>1.3779973495394709E-2</v>
      </c>
      <c r="JE70" s="86">
        <f t="shared" si="136"/>
        <v>1.4163333371892618E-2</v>
      </c>
      <c r="JF70" s="86">
        <f t="shared" si="137"/>
        <v>9.9999999999918904E-3</v>
      </c>
      <c r="JG70" s="86">
        <f t="shared" si="138"/>
        <v>9.8308255444078639E-3</v>
      </c>
      <c r="JH70" s="86">
        <f t="shared" si="139"/>
        <v>1.0000004551834848E-2</v>
      </c>
      <c r="JI70" s="86">
        <f t="shared" si="140"/>
        <v>1.4032675351524327E-2</v>
      </c>
      <c r="JJ70" s="86">
        <f t="shared" si="141"/>
        <v>1.1057806593795487E-2</v>
      </c>
      <c r="JK70" s="86">
        <f t="shared" si="142"/>
        <v>1.3974632945916719E-2</v>
      </c>
      <c r="JL70" s="86">
        <f t="shared" si="143"/>
        <v>1.5116466553904813E-2</v>
      </c>
      <c r="JM70" s="86">
        <f t="shared" si="144"/>
        <v>4.9923638016030128E-3</v>
      </c>
    </row>
    <row r="71" spans="2:273" x14ac:dyDescent="0.25">
      <c r="B71" s="2">
        <v>44</v>
      </c>
      <c r="C71" s="37">
        <v>100.92400000000001</v>
      </c>
      <c r="D71" s="37">
        <v>95.123000000000005</v>
      </c>
      <c r="E71" s="37">
        <v>96.667000000000002</v>
      </c>
      <c r="F71" s="37">
        <v>93.094999999999999</v>
      </c>
      <c r="G71" s="37">
        <v>96.524000000000001</v>
      </c>
      <c r="H71" s="37">
        <v>94.840999999999994</v>
      </c>
      <c r="I71" s="37">
        <v>92.397000000000006</v>
      </c>
      <c r="J71" s="37">
        <v>91.078999999999994</v>
      </c>
      <c r="K71" s="37">
        <v>90.397000000000006</v>
      </c>
      <c r="L71" s="37">
        <v>85.745999999999995</v>
      </c>
      <c r="M71" s="37">
        <v>88.905000000000001</v>
      </c>
      <c r="N71" s="37">
        <v>88.475999999999999</v>
      </c>
      <c r="O71" s="37">
        <v>88.905000000000001</v>
      </c>
      <c r="P71" s="37">
        <v>89.063000000000002</v>
      </c>
      <c r="Q71" s="37">
        <v>80.667000000000002</v>
      </c>
      <c r="S71" s="4">
        <f t="shared" si="8"/>
        <v>100.1414882207887</v>
      </c>
      <c r="T71" s="4">
        <f t="shared" si="9"/>
        <v>96.910645273398444</v>
      </c>
      <c r="U71" s="4">
        <f t="shared" si="10"/>
        <v>97.290465072366572</v>
      </c>
      <c r="V71" s="4">
        <f t="shared" si="11"/>
        <v>93.697924067157004</v>
      </c>
      <c r="W71" s="4">
        <f t="shared" si="12"/>
        <v>94.419760165626556</v>
      </c>
      <c r="X71" s="4">
        <f t="shared" si="13"/>
        <v>93.867865209800584</v>
      </c>
      <c r="Y71" s="4">
        <f t="shared" si="14"/>
        <v>92.870568850607398</v>
      </c>
      <c r="Z71" s="4">
        <f t="shared" si="15"/>
        <v>89.720829352889922</v>
      </c>
      <c r="AA71" s="4">
        <f t="shared" si="16"/>
        <v>89.852722972990662</v>
      </c>
      <c r="AB71" s="4">
        <f t="shared" si="17"/>
        <v>86.399162658951354</v>
      </c>
      <c r="AC71" s="4">
        <f t="shared" si="18"/>
        <v>88.946954240322356</v>
      </c>
      <c r="AD71" s="4">
        <f t="shared" si="19"/>
        <v>86.309569111377641</v>
      </c>
      <c r="AE71" s="4">
        <f t="shared" si="20"/>
        <v>89.111560502541508</v>
      </c>
      <c r="AF71" s="4">
        <f t="shared" si="21"/>
        <v>87.061702405294625</v>
      </c>
      <c r="AG71" s="4">
        <f t="shared" si="22"/>
        <v>79.187476296677545</v>
      </c>
      <c r="AI71" s="4">
        <f t="shared" si="23"/>
        <v>0.78251177921130477</v>
      </c>
      <c r="AJ71" s="4">
        <f t="shared" si="24"/>
        <v>-1.7876452733984394</v>
      </c>
      <c r="AK71" s="4">
        <f t="shared" si="25"/>
        <v>-0.62346507236657089</v>
      </c>
      <c r="AL71" s="4">
        <f t="shared" si="26"/>
        <v>-0.60292406715700508</v>
      </c>
      <c r="AM71" s="4">
        <f t="shared" si="27"/>
        <v>2.1042398343734448</v>
      </c>
      <c r="AN71" s="4">
        <f t="shared" si="28"/>
        <v>0.97313479019940985</v>
      </c>
      <c r="AO71" s="4">
        <f t="shared" si="29"/>
        <v>-0.47356885060739273</v>
      </c>
      <c r="AP71" s="4">
        <f t="shared" si="30"/>
        <v>1.3581706471100716</v>
      </c>
      <c r="AQ71" s="4">
        <f t="shared" si="31"/>
        <v>0.54427702700934333</v>
      </c>
      <c r="AR71" s="4">
        <f t="shared" si="32"/>
        <v>-0.65316265895135928</v>
      </c>
      <c r="AS71" s="4">
        <f t="shared" si="33"/>
        <v>-4.1954240322354508E-2</v>
      </c>
      <c r="AT71" s="4">
        <f t="shared" si="34"/>
        <v>2.166430888622358</v>
      </c>
      <c r="AU71" s="4">
        <f t="shared" si="35"/>
        <v>-0.20656050254150671</v>
      </c>
      <c r="AV71" s="4">
        <f t="shared" si="220"/>
        <v>2.0012975947053775</v>
      </c>
      <c r="AW71" s="4">
        <f t="shared" si="220"/>
        <v>1.4795237033224566</v>
      </c>
      <c r="AY71" s="2">
        <f t="shared" si="96"/>
        <v>78.971542091840618</v>
      </c>
      <c r="AZ71" s="2">
        <f t="shared" si="147"/>
        <v>80.900278559104819</v>
      </c>
      <c r="BA71" s="2">
        <f t="shared" si="148"/>
        <v>80.413121987798988</v>
      </c>
      <c r="BB71" s="2">
        <f t="shared" si="149"/>
        <v>81.243457662131178</v>
      </c>
      <c r="BC71" s="2">
        <f t="shared" si="150"/>
        <v>82.239948706635602</v>
      </c>
      <c r="BD71" s="2">
        <f t="shared" si="151"/>
        <v>81.931377384991265</v>
      </c>
      <c r="BE71" s="2">
        <f t="shared" si="152"/>
        <v>80.319920189844623</v>
      </c>
      <c r="BF71" s="2">
        <f t="shared" si="153"/>
        <v>80.128413048919825</v>
      </c>
      <c r="BG71" s="2">
        <f t="shared" si="154"/>
        <v>80.344148250408878</v>
      </c>
      <c r="BH71" s="2">
        <f t="shared" si="155"/>
        <v>77.173490958449023</v>
      </c>
      <c r="BI71" s="2">
        <f t="shared" si="156"/>
        <v>76.83031592767027</v>
      </c>
      <c r="BJ71" s="2">
        <f t="shared" si="157"/>
        <v>76.500389611228485</v>
      </c>
      <c r="BK71" s="2">
        <f t="shared" si="158"/>
        <v>77.334322745498028</v>
      </c>
      <c r="BL71" s="2">
        <f t="shared" si="159"/>
        <v>75.510444540541414</v>
      </c>
      <c r="BM71" s="2">
        <f t="shared" si="160"/>
        <v>75.270932494134641</v>
      </c>
      <c r="BO71" s="2" t="str">
        <f t="shared" si="38"/>
        <v/>
      </c>
      <c r="BP71" s="2" t="str">
        <f t="shared" si="39"/>
        <v/>
      </c>
      <c r="BQ71" s="2" t="str">
        <f t="shared" si="40"/>
        <v/>
      </c>
      <c r="BR71" s="2" t="str">
        <f t="shared" si="41"/>
        <v/>
      </c>
      <c r="BS71" s="2" t="str">
        <f t="shared" si="42"/>
        <v/>
      </c>
      <c r="BT71" s="2" t="str">
        <f t="shared" si="43"/>
        <v/>
      </c>
      <c r="BU71" s="2" t="str">
        <f t="shared" si="44"/>
        <v/>
      </c>
      <c r="BV71" s="2" t="str">
        <f t="shared" si="45"/>
        <v/>
      </c>
      <c r="BW71" s="2" t="str">
        <f t="shared" si="46"/>
        <v/>
      </c>
      <c r="BX71" s="2" t="str">
        <f t="shared" si="47"/>
        <v/>
      </c>
      <c r="BY71" s="2" t="str">
        <f t="shared" si="48"/>
        <v/>
      </c>
      <c r="BZ71" s="2" t="str">
        <f t="shared" si="49"/>
        <v/>
      </c>
      <c r="CA71" s="2" t="str">
        <f t="shared" si="50"/>
        <v/>
      </c>
      <c r="CB71" s="2" t="str">
        <f t="shared" si="51"/>
        <v/>
      </c>
      <c r="CC71" s="2">
        <f t="shared" si="52"/>
        <v>80.667000000000002</v>
      </c>
      <c r="CE71" s="2" t="str">
        <f t="shared" si="97"/>
        <v/>
      </c>
      <c r="CF71" s="2" t="str">
        <f t="shared" si="98"/>
        <v/>
      </c>
      <c r="CG71" s="2" t="str">
        <f t="shared" si="99"/>
        <v/>
      </c>
      <c r="CH71" s="2" t="str">
        <f t="shared" si="100"/>
        <v/>
      </c>
      <c r="CI71" s="2" t="str">
        <f t="shared" si="101"/>
        <v/>
      </c>
      <c r="CJ71" s="2" t="str">
        <f t="shared" si="102"/>
        <v/>
      </c>
      <c r="CK71" s="2" t="str">
        <f t="shared" si="103"/>
        <v/>
      </c>
      <c r="CL71" s="2" t="str">
        <f t="shared" si="104"/>
        <v/>
      </c>
      <c r="CM71" s="2" t="str">
        <f t="shared" si="105"/>
        <v/>
      </c>
      <c r="CN71" s="2" t="str">
        <f t="shared" si="106"/>
        <v/>
      </c>
      <c r="CO71" s="2" t="str">
        <f t="shared" si="107"/>
        <v/>
      </c>
      <c r="CP71" s="2" t="str">
        <f t="shared" si="108"/>
        <v/>
      </c>
      <c r="CQ71" s="2" t="str">
        <f t="shared" si="109"/>
        <v/>
      </c>
      <c r="CR71" s="2" t="str">
        <f t="shared" si="110"/>
        <v/>
      </c>
      <c r="CS71" s="2" t="str">
        <f t="shared" si="111"/>
        <v/>
      </c>
      <c r="CU71" s="2" t="str">
        <f t="shared" si="54"/>
        <v/>
      </c>
      <c r="CV71" s="2" t="str">
        <f t="shared" si="55"/>
        <v/>
      </c>
      <c r="CW71" s="2" t="str">
        <f t="shared" si="56"/>
        <v/>
      </c>
      <c r="CX71" s="2" t="str">
        <f t="shared" si="57"/>
        <v/>
      </c>
      <c r="CY71" s="2" t="str">
        <f t="shared" si="58"/>
        <v/>
      </c>
      <c r="CZ71" s="2" t="str">
        <f t="shared" si="59"/>
        <v/>
      </c>
      <c r="DA71" s="2" t="str">
        <f t="shared" si="60"/>
        <v/>
      </c>
      <c r="DB71" s="2" t="str">
        <f t="shared" si="61"/>
        <v/>
      </c>
      <c r="DC71" s="2" t="str">
        <f t="shared" si="62"/>
        <v/>
      </c>
      <c r="DD71" s="2" t="str">
        <f t="shared" si="63"/>
        <v/>
      </c>
      <c r="DE71" s="2" t="str">
        <f t="shared" si="64"/>
        <v/>
      </c>
      <c r="DF71" s="2" t="str">
        <f t="shared" si="65"/>
        <v/>
      </c>
      <c r="DG71" s="2" t="str">
        <f t="shared" si="66"/>
        <v/>
      </c>
      <c r="DH71" s="2" t="str">
        <f t="shared" si="67"/>
        <v/>
      </c>
      <c r="DI71" s="2" t="str">
        <f t="shared" si="68"/>
        <v/>
      </c>
      <c r="DK71" s="2">
        <f t="shared" si="69"/>
        <v>85.902084682861002</v>
      </c>
      <c r="DL71" s="2">
        <f t="shared" si="221"/>
        <v>86.816901742160269</v>
      </c>
      <c r="DM71" s="2">
        <f t="shared" si="221"/>
        <v>86.413732404181218</v>
      </c>
      <c r="DN71" s="2">
        <f t="shared" si="221"/>
        <v>87.360407395402888</v>
      </c>
      <c r="DO71" s="2">
        <f t="shared" si="221"/>
        <v>88.817443521594654</v>
      </c>
      <c r="DP71" s="2">
        <f t="shared" si="221"/>
        <v>87.11857218363032</v>
      </c>
      <c r="DQ71" s="2">
        <f t="shared" si="221"/>
        <v>84.961685033627759</v>
      </c>
      <c r="DR71" s="2">
        <f t="shared" si="221"/>
        <v>84.217046511627913</v>
      </c>
      <c r="DS71" s="2">
        <f t="shared" si="221"/>
        <v>84.327138477801256</v>
      </c>
      <c r="DT71" s="2">
        <f t="shared" si="221"/>
        <v>81.292717305949893</v>
      </c>
      <c r="DU71" s="2">
        <f t="shared" si="221"/>
        <v>80.141007238743498</v>
      </c>
      <c r="DV71" s="2">
        <f t="shared" si="221"/>
        <v>81.144658109332539</v>
      </c>
      <c r="DW71" s="2">
        <f t="shared" si="221"/>
        <v>82.227653809793907</v>
      </c>
      <c r="DX71" s="2">
        <f t="shared" si="221"/>
        <v>80.409987035086317</v>
      </c>
      <c r="DY71" s="2">
        <f t="shared" si="221"/>
        <v>76.654017421602788</v>
      </c>
      <c r="EA71" s="2">
        <f t="shared" si="71"/>
        <v>74.446789946893517</v>
      </c>
      <c r="EB71" s="2">
        <f t="shared" si="72"/>
        <v>76.293056328205466</v>
      </c>
      <c r="EC71" s="2">
        <f t="shared" si="73"/>
        <v>75.811938216048588</v>
      </c>
      <c r="ED71" s="2">
        <f t="shared" si="74"/>
        <v>75.913603134027483</v>
      </c>
      <c r="EE71" s="2">
        <f t="shared" si="75"/>
        <v>76.431980692018641</v>
      </c>
      <c r="EF71" s="2">
        <f t="shared" si="76"/>
        <v>77.337304761904775</v>
      </c>
      <c r="EG71" s="2">
        <f t="shared" si="77"/>
        <v>76.236473684210523</v>
      </c>
      <c r="EH71" s="2">
        <f t="shared" si="78"/>
        <v>76.184967418546364</v>
      </c>
      <c r="EI71" s="2">
        <f t="shared" si="79"/>
        <v>76.487697839050412</v>
      </c>
      <c r="EJ71" s="2">
        <f t="shared" si="80"/>
        <v>73.192095238095263</v>
      </c>
      <c r="EK71" s="2">
        <f t="shared" si="81"/>
        <v>73.910652447287006</v>
      </c>
      <c r="EL71" s="2">
        <f t="shared" si="82"/>
        <v>72.128552681569602</v>
      </c>
      <c r="EM71" s="2">
        <f t="shared" si="83"/>
        <v>73.015814429283779</v>
      </c>
      <c r="EN71" s="2">
        <f t="shared" si="84"/>
        <v>71.291099060359912</v>
      </c>
      <c r="EO71" s="2">
        <f t="shared" si="85"/>
        <v>73.703242563364228</v>
      </c>
      <c r="EQ71" s="2">
        <f t="shared" si="86"/>
        <v>73.610619128118444</v>
      </c>
      <c r="ER71" s="2">
        <f t="shared" si="222"/>
        <v>74.082625330228737</v>
      </c>
      <c r="ES71" s="2">
        <f t="shared" si="222"/>
        <v>76.43450445224012</v>
      </c>
      <c r="ET71" s="2">
        <f t="shared" si="222"/>
        <v>75.602895408009402</v>
      </c>
      <c r="EU71" s="2">
        <f t="shared" si="222"/>
        <v>76.653661178008548</v>
      </c>
      <c r="EV71" s="2">
        <f t="shared" si="222"/>
        <v>77.111839863511094</v>
      </c>
      <c r="EW71" s="2">
        <f t="shared" si="222"/>
        <v>76.16651267821905</v>
      </c>
      <c r="EX71" s="2">
        <f t="shared" si="222"/>
        <v>75.917964561637447</v>
      </c>
      <c r="EY71" s="2">
        <f t="shared" si="222"/>
        <v>76.143763373258395</v>
      </c>
      <c r="EZ71" s="2">
        <f t="shared" si="222"/>
        <v>74.162633447151322</v>
      </c>
      <c r="FA71" s="2">
        <f t="shared" si="222"/>
        <v>74.738283324287124</v>
      </c>
      <c r="FB71" s="2">
        <f t="shared" si="222"/>
        <v>73.029700991086514</v>
      </c>
      <c r="FC71" s="2">
        <f t="shared" si="222"/>
        <v>73.749974815029162</v>
      </c>
      <c r="FD71" s="2">
        <f t="shared" si="222"/>
        <v>72.389050172848826</v>
      </c>
      <c r="FE71" s="2">
        <f t="shared" si="222"/>
        <v>75.082598865460781</v>
      </c>
      <c r="FG71" s="2">
        <f t="shared" si="88"/>
        <v>0.60499874604635373</v>
      </c>
      <c r="FH71" s="2">
        <f t="shared" si="223"/>
        <v>0.5621986573451645</v>
      </c>
      <c r="FI71" s="2">
        <f t="shared" si="223"/>
        <v>0.56600272349900349</v>
      </c>
      <c r="FJ71" s="2">
        <f t="shared" si="223"/>
        <v>0.53437920605142986</v>
      </c>
      <c r="FK71" s="2">
        <f t="shared" si="223"/>
        <v>0.531066596603744</v>
      </c>
      <c r="FL71" s="2">
        <f t="shared" si="223"/>
        <v>0.53031832240077925</v>
      </c>
      <c r="FM71" s="2">
        <f t="shared" si="223"/>
        <v>0.53199419716508245</v>
      </c>
      <c r="FN71" s="2">
        <f t="shared" si="223"/>
        <v>0.50903663346631378</v>
      </c>
      <c r="FO71" s="2">
        <f t="shared" si="223"/>
        <v>0.50806874271949498</v>
      </c>
      <c r="FP71" s="2">
        <f t="shared" si="223"/>
        <v>0.50851237442579644</v>
      </c>
      <c r="FQ71" s="2">
        <f t="shared" si="223"/>
        <v>0.53138745572200663</v>
      </c>
      <c r="FR71" s="2">
        <f t="shared" si="223"/>
        <v>0.51511258217289146</v>
      </c>
      <c r="FS71" s="2">
        <f t="shared" si="223"/>
        <v>0.53120353754109129</v>
      </c>
      <c r="FT71" s="2">
        <f t="shared" si="223"/>
        <v>0.53729944318432421</v>
      </c>
      <c r="FU71" s="2">
        <f t="shared" si="223"/>
        <v>0.46873125861733994</v>
      </c>
      <c r="FW71" s="2">
        <f t="shared" si="112"/>
        <v>1.2394616783967838E-4</v>
      </c>
      <c r="FX71" s="2">
        <f t="shared" si="164"/>
        <v>5.9455021258940557E-5</v>
      </c>
      <c r="FY71" s="2">
        <f t="shared" si="165"/>
        <v>5.4561386050774893E-5</v>
      </c>
      <c r="FZ71" s="2">
        <f t="shared" si="166"/>
        <v>5.0080028579931148E-5</v>
      </c>
      <c r="GA71" s="2">
        <f t="shared" si="167"/>
        <v>4.8616394962637855E-5</v>
      </c>
      <c r="GB71" s="2">
        <f t="shared" si="168"/>
        <v>4.1995877147894872E-5</v>
      </c>
      <c r="GC71" s="2">
        <f t="shared" si="169"/>
        <v>4.3407812875223553E-5</v>
      </c>
      <c r="GD71" s="2">
        <f t="shared" si="170"/>
        <v>4.1053608266480907E-5</v>
      </c>
      <c r="GE71" s="2">
        <f t="shared" si="171"/>
        <v>4.5004033241655052E-5</v>
      </c>
      <c r="GF71" s="2">
        <f t="shared" si="172"/>
        <v>4.1435308270345854E-5</v>
      </c>
      <c r="GG71" s="2">
        <f t="shared" si="173"/>
        <v>4.9623334970606851E-5</v>
      </c>
      <c r="GH71" s="2">
        <f t="shared" si="174"/>
        <v>4.5330977714815889E-5</v>
      </c>
      <c r="GI71" s="2">
        <f t="shared" si="175"/>
        <v>4.1682842103752844E-5</v>
      </c>
      <c r="GJ71" s="2">
        <f t="shared" si="176"/>
        <v>2.8176788079706713E-5</v>
      </c>
      <c r="GK71" s="2">
        <f t="shared" si="177"/>
        <v>2.5726297383796896E-5</v>
      </c>
      <c r="GM71" s="86">
        <f t="shared" si="113"/>
        <v>4.0553569773840101E-2</v>
      </c>
      <c r="GN71" s="86">
        <f t="shared" si="178"/>
        <v>2.699392885358803E-2</v>
      </c>
      <c r="GO71" s="86">
        <f t="shared" si="179"/>
        <v>2.8420849826863916E-2</v>
      </c>
      <c r="GP71" s="86">
        <f t="shared" si="180"/>
        <v>1.9700499987879906E-2</v>
      </c>
      <c r="GQ71" s="86">
        <f t="shared" si="181"/>
        <v>1.9192528028217921E-2</v>
      </c>
      <c r="GR71" s="86">
        <f t="shared" si="182"/>
        <v>1.8947957832685908E-2</v>
      </c>
      <c r="GS71" s="86">
        <f t="shared" si="183"/>
        <v>1.9635043537657236E-2</v>
      </c>
      <c r="GT71" s="86">
        <f t="shared" si="184"/>
        <v>1.4245693277318937E-2</v>
      </c>
      <c r="GU71" s="86">
        <f t="shared" si="185"/>
        <v>1.4052932065064114E-2</v>
      </c>
      <c r="GV71" s="86">
        <f t="shared" si="186"/>
        <v>1.406816182026446E-2</v>
      </c>
      <c r="GW71" s="86">
        <f t="shared" si="187"/>
        <v>1.9437968362305397E-2</v>
      </c>
      <c r="GX71" s="86">
        <f t="shared" si="188"/>
        <v>1.5440259980158124E-2</v>
      </c>
      <c r="GY71" s="86">
        <f t="shared" si="189"/>
        <v>1.9283658721644718E-2</v>
      </c>
      <c r="GZ71" s="86">
        <f t="shared" si="190"/>
        <v>2.0529823892720178E-2</v>
      </c>
      <c r="HA71" s="86">
        <f t="shared" si="191"/>
        <v>7.4239176257075755E-3</v>
      </c>
      <c r="HC71" s="86">
        <f t="shared" si="145"/>
        <v>5.1561906039584277E-8</v>
      </c>
      <c r="HD71" s="86">
        <f t="shared" si="192"/>
        <v>2.1121519370991707E-8</v>
      </c>
      <c r="HE71" s="86">
        <f t="shared" si="193"/>
        <v>8.3042852208283807E-9</v>
      </c>
      <c r="HF71" s="86">
        <f t="shared" si="194"/>
        <v>1.0961358277694367E-9</v>
      </c>
      <c r="HG71" s="86">
        <f t="shared" si="195"/>
        <v>2.597913731163665E-10</v>
      </c>
      <c r="HH71" s="86">
        <f t="shared" si="196"/>
        <v>2.8585080398494923E-9</v>
      </c>
      <c r="HI71" s="86">
        <f t="shared" si="197"/>
        <v>7.9800958511613185E-10</v>
      </c>
      <c r="HJ71" s="86">
        <f t="shared" si="198"/>
        <v>3.3112264391612006E-9</v>
      </c>
      <c r="HK71" s="86">
        <f t="shared" si="199"/>
        <v>4.0902648869092198E-9</v>
      </c>
      <c r="HL71" s="86">
        <f t="shared" si="200"/>
        <v>9.9549093987553381E-10</v>
      </c>
      <c r="HM71" s="86">
        <f t="shared" si="201"/>
        <v>2.1028327323124051E-9</v>
      </c>
      <c r="HN71" s="86">
        <f t="shared" si="202"/>
        <v>5.2917199732828413E-10</v>
      </c>
      <c r="HO71" s="86">
        <f t="shared" si="203"/>
        <v>8.1131504076435488E-9</v>
      </c>
      <c r="HP71" s="86">
        <f t="shared" si="204"/>
        <v>3.2980199045495907E-9</v>
      </c>
      <c r="HQ71" s="86">
        <f t="shared" si="205"/>
        <v>5.2037483053700559E-12</v>
      </c>
      <c r="HS71" s="86">
        <f t="shared" si="114"/>
        <v>2.1750789441950363E-35</v>
      </c>
      <c r="HT71" s="86">
        <f t="shared" si="206"/>
        <v>5.6011860409839843E-42</v>
      </c>
      <c r="HU71" s="86">
        <f t="shared" si="207"/>
        <v>2.6244968869050289E-45</v>
      </c>
      <c r="HV71" s="86">
        <f t="shared" si="208"/>
        <v>3.2734316365002496E-51</v>
      </c>
      <c r="HW71" s="86">
        <f t="shared" si="209"/>
        <v>1.0299011531589221E-56</v>
      </c>
      <c r="HX71" s="86">
        <f t="shared" si="210"/>
        <v>4.6655459246960321E-51</v>
      </c>
      <c r="HY71" s="86">
        <f t="shared" si="211"/>
        <v>2.3847810187719142E-55</v>
      </c>
      <c r="HZ71" s="86">
        <f t="shared" si="212"/>
        <v>4.1628604679569668E-52</v>
      </c>
      <c r="IA71" s="86">
        <f t="shared" si="213"/>
        <v>5.118378079772903E-51</v>
      </c>
      <c r="IB71" s="86">
        <f t="shared" si="214"/>
        <v>2.4323267051823444E-54</v>
      </c>
      <c r="IC71" s="86">
        <f t="shared" si="215"/>
        <v>5.5008527810991405E-52</v>
      </c>
      <c r="ID71" s="86">
        <f t="shared" si="216"/>
        <v>2.463284148520363E-55</v>
      </c>
      <c r="IE71" s="86">
        <f t="shared" si="217"/>
        <v>1.4443463324553324E-47</v>
      </c>
      <c r="IF71" s="86">
        <f t="shared" si="218"/>
        <v>6.8289204206838859E-32</v>
      </c>
      <c r="IG71" s="86">
        <f t="shared" si="219"/>
        <v>2.0138784209216472E-26</v>
      </c>
      <c r="II71" s="86">
        <f t="shared" si="115"/>
        <v>2.257270869502579E-212</v>
      </c>
      <c r="IJ71" s="86">
        <f t="shared" si="116"/>
        <v>7.5626459240205634E-264</v>
      </c>
      <c r="IK71" s="86">
        <f t="shared" si="117"/>
        <v>2.5510565191338125E-293</v>
      </c>
      <c r="IL71" s="86">
        <f t="shared" si="118"/>
        <v>0</v>
      </c>
      <c r="IM71" s="86">
        <f t="shared" si="119"/>
        <v>0</v>
      </c>
      <c r="IN71" s="86">
        <f t="shared" si="120"/>
        <v>0</v>
      </c>
      <c r="IO71" s="86">
        <f t="shared" si="121"/>
        <v>0</v>
      </c>
      <c r="IP71" s="86">
        <f t="shared" si="122"/>
        <v>0</v>
      </c>
      <c r="IQ71" s="86">
        <f t="shared" si="123"/>
        <v>0</v>
      </c>
      <c r="IR71" s="86">
        <f t="shared" si="124"/>
        <v>0</v>
      </c>
      <c r="IS71" s="86">
        <f t="shared" si="125"/>
        <v>0</v>
      </c>
      <c r="IT71" s="86">
        <f t="shared" si="126"/>
        <v>0</v>
      </c>
      <c r="IU71" s="86">
        <f t="shared" si="127"/>
        <v>1.5261650565092408E-305</v>
      </c>
      <c r="IV71" s="86">
        <f t="shared" si="128"/>
        <v>7.2462410451306298E-108</v>
      </c>
      <c r="IW71" s="86">
        <f t="shared" si="129"/>
        <v>2.5398992617526135E-62</v>
      </c>
      <c r="IY71" s="86">
        <f t="shared" si="130"/>
        <v>4.0553621335746137E-2</v>
      </c>
      <c r="IZ71" s="86">
        <f t="shared" si="131"/>
        <v>2.6993949975107401E-2</v>
      </c>
      <c r="JA71" s="86">
        <f t="shared" si="132"/>
        <v>2.8420858131149137E-2</v>
      </c>
      <c r="JB71" s="86">
        <f t="shared" si="133"/>
        <v>1.9700501084015734E-2</v>
      </c>
      <c r="JC71" s="86">
        <f t="shared" si="134"/>
        <v>1.9192528288009294E-2</v>
      </c>
      <c r="JD71" s="86">
        <f t="shared" si="135"/>
        <v>1.8947960691193949E-2</v>
      </c>
      <c r="JE71" s="86">
        <f t="shared" si="136"/>
        <v>1.9635044335666822E-2</v>
      </c>
      <c r="JF71" s="86">
        <f t="shared" si="137"/>
        <v>1.4245696588545376E-2</v>
      </c>
      <c r="JG71" s="86">
        <f t="shared" si="138"/>
        <v>1.4052936155329002E-2</v>
      </c>
      <c r="JH71" s="86">
        <f t="shared" si="139"/>
        <v>1.4068162815755399E-2</v>
      </c>
      <c r="JI71" s="86">
        <f t="shared" si="140"/>
        <v>1.9437970465138128E-2</v>
      </c>
      <c r="JJ71" s="86">
        <f t="shared" si="141"/>
        <v>1.5440260509330122E-2</v>
      </c>
      <c r="JK71" s="86">
        <f t="shared" si="142"/>
        <v>1.9283666834795127E-2</v>
      </c>
      <c r="JL71" s="86">
        <f t="shared" si="143"/>
        <v>2.0529827190740084E-2</v>
      </c>
      <c r="JM71" s="86">
        <f t="shared" si="144"/>
        <v>7.4239176309113235E-3</v>
      </c>
    </row>
    <row r="72" spans="2:273" x14ac:dyDescent="0.25">
      <c r="B72" s="2">
        <v>45</v>
      </c>
      <c r="C72" s="37">
        <v>104.652</v>
      </c>
      <c r="D72" s="37">
        <v>97.108000000000004</v>
      </c>
      <c r="E72" s="37">
        <v>99.81</v>
      </c>
      <c r="F72" s="37">
        <v>96.570999999999998</v>
      </c>
      <c r="G72" s="37">
        <v>97.713999999999999</v>
      </c>
      <c r="H72" s="37">
        <v>97.778000000000006</v>
      </c>
      <c r="I72" s="37">
        <v>94</v>
      </c>
      <c r="J72" s="37">
        <v>92.619</v>
      </c>
      <c r="K72" s="37">
        <v>92.81</v>
      </c>
      <c r="L72" s="37">
        <v>88.54</v>
      </c>
      <c r="M72" s="37">
        <v>91.936999999999998</v>
      </c>
      <c r="N72" s="37">
        <v>90.349000000000004</v>
      </c>
      <c r="O72" s="37">
        <v>91.54</v>
      </c>
      <c r="P72" s="37">
        <v>92.174999999999997</v>
      </c>
      <c r="Q72" s="37">
        <v>83.570999999999998</v>
      </c>
      <c r="S72" s="4">
        <f t="shared" si="8"/>
        <v>104.50472616382346</v>
      </c>
      <c r="T72" s="4">
        <f t="shared" si="9"/>
        <v>100.83280364512544</v>
      </c>
      <c r="U72" s="4">
        <f t="shared" si="10"/>
        <v>101.45925738406567</v>
      </c>
      <c r="V72" s="4">
        <f t="shared" si="11"/>
        <v>97.138824201820029</v>
      </c>
      <c r="W72" s="4">
        <f t="shared" si="12"/>
        <v>97.944540468725563</v>
      </c>
      <c r="X72" s="4">
        <f t="shared" si="13"/>
        <v>97.339537068933453</v>
      </c>
      <c r="Y72" s="4">
        <f t="shared" si="14"/>
        <v>96.637855221865692</v>
      </c>
      <c r="Z72" s="4">
        <f t="shared" si="15"/>
        <v>92.891703860490694</v>
      </c>
      <c r="AA72" s="4">
        <f t="shared" si="16"/>
        <v>93.043746021163201</v>
      </c>
      <c r="AB72" s="4">
        <f t="shared" si="17"/>
        <v>89.338319319630159</v>
      </c>
      <c r="AC72" s="4">
        <f t="shared" si="18"/>
        <v>92.605293214343959</v>
      </c>
      <c r="AD72" s="4">
        <f t="shared" si="19"/>
        <v>89.345115369691271</v>
      </c>
      <c r="AE72" s="4">
        <f t="shared" si="20"/>
        <v>92.59693774237401</v>
      </c>
      <c r="AF72" s="4">
        <f t="shared" si="21"/>
        <v>90.278866076553527</v>
      </c>
      <c r="AG72" s="4">
        <f t="shared" si="22"/>
        <v>80.765465608170587</v>
      </c>
      <c r="AI72" s="4">
        <f t="shared" si="23"/>
        <v>0.147273836176538</v>
      </c>
      <c r="AJ72" s="4">
        <f t="shared" si="24"/>
        <v>-3.7248036451254336</v>
      </c>
      <c r="AK72" s="4">
        <f t="shared" si="25"/>
        <v>-1.6492573840656632</v>
      </c>
      <c r="AL72" s="4">
        <f t="shared" si="26"/>
        <v>-0.56782420182003079</v>
      </c>
      <c r="AM72" s="4">
        <f t="shared" si="27"/>
        <v>-0.23054046872556455</v>
      </c>
      <c r="AN72" s="4">
        <f t="shared" si="28"/>
        <v>0.4384629310665531</v>
      </c>
      <c r="AO72" s="4">
        <f t="shared" si="29"/>
        <v>-2.6378552218656921</v>
      </c>
      <c r="AP72" s="4">
        <f t="shared" si="30"/>
        <v>-0.27270386049069373</v>
      </c>
      <c r="AQ72" s="4">
        <f t="shared" si="31"/>
        <v>-0.2337460211631992</v>
      </c>
      <c r="AR72" s="4">
        <f t="shared" si="32"/>
        <v>-0.79831931963015279</v>
      </c>
      <c r="AS72" s="4">
        <f t="shared" si="33"/>
        <v>-0.66829321434396149</v>
      </c>
      <c r="AT72" s="4">
        <f t="shared" si="34"/>
        <v>1.0038846303087325</v>
      </c>
      <c r="AU72" s="4">
        <f t="shared" si="35"/>
        <v>-1.0569377423740036</v>
      </c>
      <c r="AV72" s="4">
        <f t="shared" si="220"/>
        <v>1.8961339234464702</v>
      </c>
      <c r="AW72" s="4">
        <f t="shared" si="220"/>
        <v>2.8055343918294113</v>
      </c>
      <c r="AY72" s="2">
        <f t="shared" si="96"/>
        <v>78.771651874312738</v>
      </c>
      <c r="AZ72" s="2">
        <f t="shared" si="147"/>
        <v>80.697150457386456</v>
      </c>
      <c r="BA72" s="2">
        <f t="shared" si="148"/>
        <v>80.242858592537004</v>
      </c>
      <c r="BB72" s="2">
        <f t="shared" si="149"/>
        <v>81.056090449545948</v>
      </c>
      <c r="BC72" s="2">
        <f t="shared" si="150"/>
        <v>82.030511603529177</v>
      </c>
      <c r="BD72" s="2">
        <f t="shared" si="151"/>
        <v>81.760071863265821</v>
      </c>
      <c r="BE72" s="2">
        <f t="shared" si="152"/>
        <v>80.156698624353552</v>
      </c>
      <c r="BF72" s="2">
        <f t="shared" si="153"/>
        <v>79.967241489784328</v>
      </c>
      <c r="BG72" s="2">
        <f t="shared" si="154"/>
        <v>80.194662322417983</v>
      </c>
      <c r="BH72" s="2">
        <f t="shared" si="155"/>
        <v>77.031193630738215</v>
      </c>
      <c r="BI72" s="2">
        <f t="shared" si="156"/>
        <v>76.702453694626229</v>
      </c>
      <c r="BJ72" s="2">
        <f t="shared" si="157"/>
        <v>76.352233839619188</v>
      </c>
      <c r="BK72" s="2">
        <f t="shared" si="158"/>
        <v>77.185119124773223</v>
      </c>
      <c r="BL72" s="2">
        <f t="shared" si="159"/>
        <v>75.364884925995867</v>
      </c>
      <c r="BM72" s="2">
        <f t="shared" si="160"/>
        <v>75.260702112983182</v>
      </c>
      <c r="BO72" s="2" t="str">
        <f t="shared" si="38"/>
        <v/>
      </c>
      <c r="BP72" s="2" t="str">
        <f t="shared" si="39"/>
        <v/>
      </c>
      <c r="BQ72" s="2" t="str">
        <f t="shared" si="40"/>
        <v/>
      </c>
      <c r="BR72" s="2" t="str">
        <f t="shared" si="41"/>
        <v/>
      </c>
      <c r="BS72" s="2" t="str">
        <f t="shared" si="42"/>
        <v/>
      </c>
      <c r="BT72" s="2" t="str">
        <f t="shared" si="43"/>
        <v/>
      </c>
      <c r="BU72" s="2" t="str">
        <f t="shared" si="44"/>
        <v/>
      </c>
      <c r="BV72" s="2" t="str">
        <f t="shared" si="45"/>
        <v/>
      </c>
      <c r="BW72" s="2" t="str">
        <f t="shared" si="46"/>
        <v/>
      </c>
      <c r="BX72" s="2" t="str">
        <f t="shared" si="47"/>
        <v/>
      </c>
      <c r="BY72" s="2" t="str">
        <f t="shared" si="48"/>
        <v/>
      </c>
      <c r="BZ72" s="2" t="str">
        <f t="shared" si="49"/>
        <v/>
      </c>
      <c r="CA72" s="2" t="str">
        <f t="shared" si="50"/>
        <v/>
      </c>
      <c r="CB72" s="2" t="str">
        <f t="shared" si="51"/>
        <v/>
      </c>
      <c r="CC72" s="2" t="str">
        <f t="shared" si="52"/>
        <v/>
      </c>
      <c r="CE72" s="2" t="str">
        <f t="shared" si="97"/>
        <v/>
      </c>
      <c r="CF72" s="2" t="str">
        <f t="shared" si="98"/>
        <v/>
      </c>
      <c r="CG72" s="2" t="str">
        <f t="shared" si="99"/>
        <v/>
      </c>
      <c r="CH72" s="2" t="str">
        <f t="shared" si="100"/>
        <v/>
      </c>
      <c r="CI72" s="2" t="str">
        <f t="shared" si="101"/>
        <v/>
      </c>
      <c r="CJ72" s="2" t="str">
        <f t="shared" si="102"/>
        <v/>
      </c>
      <c r="CK72" s="2" t="str">
        <f t="shared" si="103"/>
        <v/>
      </c>
      <c r="CL72" s="2" t="str">
        <f t="shared" si="104"/>
        <v/>
      </c>
      <c r="CM72" s="2" t="str">
        <f t="shared" si="105"/>
        <v/>
      </c>
      <c r="CN72" s="2" t="str">
        <f t="shared" si="106"/>
        <v/>
      </c>
      <c r="CO72" s="2" t="str">
        <f t="shared" si="107"/>
        <v/>
      </c>
      <c r="CP72" s="2" t="str">
        <f t="shared" si="108"/>
        <v/>
      </c>
      <c r="CQ72" s="2" t="str">
        <f t="shared" si="109"/>
        <v/>
      </c>
      <c r="CR72" s="2" t="str">
        <f t="shared" si="110"/>
        <v/>
      </c>
      <c r="CS72" s="2" t="str">
        <f t="shared" si="111"/>
        <v/>
      </c>
      <c r="CU72" s="2" t="str">
        <f t="shared" si="54"/>
        <v/>
      </c>
      <c r="CV72" s="2" t="str">
        <f t="shared" si="55"/>
        <v/>
      </c>
      <c r="CW72" s="2" t="str">
        <f t="shared" si="56"/>
        <v/>
      </c>
      <c r="CX72" s="2" t="str">
        <f t="shared" si="57"/>
        <v/>
      </c>
      <c r="CY72" s="2" t="str">
        <f t="shared" si="58"/>
        <v/>
      </c>
      <c r="CZ72" s="2" t="str">
        <f t="shared" si="59"/>
        <v/>
      </c>
      <c r="DA72" s="2" t="str">
        <f t="shared" si="60"/>
        <v/>
      </c>
      <c r="DB72" s="2" t="str">
        <f t="shared" si="61"/>
        <v/>
      </c>
      <c r="DC72" s="2" t="str">
        <f t="shared" si="62"/>
        <v/>
      </c>
      <c r="DD72" s="2" t="str">
        <f t="shared" si="63"/>
        <v/>
      </c>
      <c r="DE72" s="2" t="str">
        <f t="shared" si="64"/>
        <v/>
      </c>
      <c r="DF72" s="2" t="str">
        <f t="shared" si="65"/>
        <v/>
      </c>
      <c r="DG72" s="2" t="str">
        <f t="shared" si="66"/>
        <v/>
      </c>
      <c r="DH72" s="2" t="str">
        <f t="shared" si="67"/>
        <v/>
      </c>
      <c r="DI72" s="2" t="str">
        <f t="shared" si="68"/>
        <v/>
      </c>
      <c r="DK72" s="2">
        <f t="shared" si="69"/>
        <v>86.147369095816458</v>
      </c>
      <c r="DL72" s="2">
        <f t="shared" si="221"/>
        <v>87.013071428571422</v>
      </c>
      <c r="DM72" s="2">
        <f t="shared" si="221"/>
        <v>86.668934668989579</v>
      </c>
      <c r="DN72" s="2">
        <f t="shared" si="221"/>
        <v>87.616298084974233</v>
      </c>
      <c r="DO72" s="2">
        <f t="shared" si="221"/>
        <v>89.065322259136195</v>
      </c>
      <c r="DP72" s="2">
        <f t="shared" si="221"/>
        <v>87.320978254303824</v>
      </c>
      <c r="DQ72" s="2">
        <f t="shared" si="221"/>
        <v>85.122501418037459</v>
      </c>
      <c r="DR72" s="2">
        <f t="shared" si="221"/>
        <v>84.346141508104296</v>
      </c>
      <c r="DS72" s="2">
        <f t="shared" si="221"/>
        <v>84.475540591966151</v>
      </c>
      <c r="DT72" s="2">
        <f t="shared" si="221"/>
        <v>81.449102385986137</v>
      </c>
      <c r="DU72" s="2">
        <f t="shared" si="221"/>
        <v>80.266349998649503</v>
      </c>
      <c r="DV72" s="2">
        <f t="shared" si="221"/>
        <v>81.347890969495623</v>
      </c>
      <c r="DW72" s="2">
        <f t="shared" si="221"/>
        <v>82.460010912135701</v>
      </c>
      <c r="DX72" s="2">
        <f t="shared" si="221"/>
        <v>80.621931772141664</v>
      </c>
      <c r="DY72" s="2">
        <f t="shared" si="221"/>
        <v>76.831720731707307</v>
      </c>
      <c r="EA72" s="2">
        <f t="shared" si="71"/>
        <v>74.379972591241469</v>
      </c>
      <c r="EB72" s="2">
        <f t="shared" si="72"/>
        <v>76.211757633015182</v>
      </c>
      <c r="EC72" s="2">
        <f t="shared" si="73"/>
        <v>75.748989991182071</v>
      </c>
      <c r="ED72" s="2">
        <f t="shared" si="74"/>
        <v>75.842968431115835</v>
      </c>
      <c r="EE72" s="2">
        <f t="shared" si="75"/>
        <v>76.365299073154603</v>
      </c>
      <c r="EF72" s="2">
        <f t="shared" si="76"/>
        <v>77.268371428571442</v>
      </c>
      <c r="EG72" s="2">
        <f t="shared" si="77"/>
        <v>76.172571687840289</v>
      </c>
      <c r="EH72" s="2">
        <f t="shared" si="78"/>
        <v>76.115451753446592</v>
      </c>
      <c r="EI72" s="2">
        <f t="shared" si="79"/>
        <v>76.414493422461717</v>
      </c>
      <c r="EJ72" s="2">
        <f t="shared" si="80"/>
        <v>73.136826301135173</v>
      </c>
      <c r="EK72" s="2">
        <f t="shared" si="81"/>
        <v>73.836033934179213</v>
      </c>
      <c r="EL72" s="2">
        <f t="shared" si="82"/>
        <v>72.063395452364958</v>
      </c>
      <c r="EM72" s="2">
        <f t="shared" si="83"/>
        <v>72.939480545783312</v>
      </c>
      <c r="EN72" s="2">
        <f t="shared" si="84"/>
        <v>71.236009821096758</v>
      </c>
      <c r="EO72" s="2">
        <f t="shared" si="85"/>
        <v>73.636678134253359</v>
      </c>
      <c r="EQ72" s="2">
        <f t="shared" si="86"/>
        <v>73.557227590799656</v>
      </c>
      <c r="ER72" s="2">
        <f t="shared" si="222"/>
        <v>74.035832193658976</v>
      </c>
      <c r="ES72" s="2">
        <f t="shared" si="222"/>
        <v>76.362108585086062</v>
      </c>
      <c r="ET72" s="2">
        <f t="shared" si="222"/>
        <v>75.537010503890642</v>
      </c>
      <c r="EU72" s="2">
        <f t="shared" si="222"/>
        <v>76.583564921196057</v>
      </c>
      <c r="EV72" s="2">
        <f t="shared" si="222"/>
        <v>77.046369517476705</v>
      </c>
      <c r="EW72" s="2">
        <f t="shared" si="222"/>
        <v>76.103654537484729</v>
      </c>
      <c r="EX72" s="2">
        <f t="shared" si="222"/>
        <v>75.852568582614609</v>
      </c>
      <c r="EY72" s="2">
        <f t="shared" si="222"/>
        <v>76.075862064742068</v>
      </c>
      <c r="EZ72" s="2">
        <f t="shared" si="222"/>
        <v>74.092383717140649</v>
      </c>
      <c r="FA72" s="2">
        <f t="shared" si="222"/>
        <v>74.650715058468208</v>
      </c>
      <c r="FB72" s="2">
        <f t="shared" si="222"/>
        <v>72.950818784511668</v>
      </c>
      <c r="FC72" s="2">
        <f t="shared" si="222"/>
        <v>73.662275231217038</v>
      </c>
      <c r="FD72" s="2">
        <f t="shared" si="222"/>
        <v>72.316205494472896</v>
      </c>
      <c r="FE72" s="2">
        <f t="shared" si="222"/>
        <v>74.989758875985586</v>
      </c>
      <c r="FG72" s="2">
        <f t="shared" si="88"/>
        <v>0.62678311259539576</v>
      </c>
      <c r="FH72" s="2">
        <f t="shared" si="223"/>
        <v>0.58472323279313654</v>
      </c>
      <c r="FI72" s="2">
        <f t="shared" si="223"/>
        <v>0.58847484542353456</v>
      </c>
      <c r="FJ72" s="2">
        <f t="shared" si="223"/>
        <v>0.5572077761962636</v>
      </c>
      <c r="FK72" s="2">
        <f t="shared" si="223"/>
        <v>0.55392200373107892</v>
      </c>
      <c r="FL72" s="2">
        <f t="shared" si="223"/>
        <v>0.5531795150087514</v>
      </c>
      <c r="FM72" s="2">
        <f t="shared" si="223"/>
        <v>0.55484229074799873</v>
      </c>
      <c r="FN72" s="2">
        <f t="shared" si="223"/>
        <v>0.53201958953248507</v>
      </c>
      <c r="FO72" s="2">
        <f t="shared" si="223"/>
        <v>0.53105526732711605</v>
      </c>
      <c r="FP72" s="2">
        <f t="shared" si="223"/>
        <v>0.5314972847066658</v>
      </c>
      <c r="FQ72" s="2">
        <f t="shared" si="223"/>
        <v>0.55424035080330813</v>
      </c>
      <c r="FR72" s="2">
        <f t="shared" si="223"/>
        <v>0.53806921758277149</v>
      </c>
      <c r="FS72" s="2">
        <f t="shared" si="223"/>
        <v>0.55405787483409374</v>
      </c>
      <c r="FT72" s="2">
        <f t="shared" si="223"/>
        <v>0.5601026991671999</v>
      </c>
      <c r="FU72" s="2">
        <f t="shared" si="223"/>
        <v>0.49171700809920149</v>
      </c>
      <c r="FW72" s="2">
        <f t="shared" si="112"/>
        <v>1.3590264539392144E-4</v>
      </c>
      <c r="FX72" s="2">
        <f t="shared" si="164"/>
        <v>6.5190760520075726E-5</v>
      </c>
      <c r="FY72" s="2">
        <f t="shared" si="165"/>
        <v>5.9825055237885803E-5</v>
      </c>
      <c r="FZ72" s="2">
        <f t="shared" si="166"/>
        <v>5.4911394088537983E-5</v>
      </c>
      <c r="GA72" s="2">
        <f t="shared" si="167"/>
        <v>5.3306567021318327E-5</v>
      </c>
      <c r="GB72" s="2">
        <f t="shared" si="168"/>
        <v>4.6047377051039853E-5</v>
      </c>
      <c r="GC72" s="2">
        <f t="shared" si="169"/>
        <v>4.7595521034307246E-5</v>
      </c>
      <c r="GD72" s="2">
        <f t="shared" si="170"/>
        <v>4.501420804591181E-5</v>
      </c>
      <c r="GE72" s="2">
        <f t="shared" si="171"/>
        <v>4.9345726933373965E-5</v>
      </c>
      <c r="GF72" s="2">
        <f t="shared" si="172"/>
        <v>4.5432730446849783E-5</v>
      </c>
      <c r="GG72" s="2">
        <f t="shared" si="173"/>
        <v>5.4410644320420025E-5</v>
      </c>
      <c r="GH72" s="2">
        <f t="shared" si="174"/>
        <v>4.9704211295217648E-5</v>
      </c>
      <c r="GI72" s="2">
        <f t="shared" si="175"/>
        <v>4.5704143721496667E-5</v>
      </c>
      <c r="GJ72" s="2">
        <f t="shared" si="176"/>
        <v>3.0895149779958931E-5</v>
      </c>
      <c r="GK72" s="2">
        <f t="shared" si="177"/>
        <v>2.820825413518699E-5</v>
      </c>
      <c r="GM72" s="86">
        <f t="shared" si="113"/>
        <v>5.11246019908757E-2</v>
      </c>
      <c r="GN72" s="86">
        <f t="shared" si="178"/>
        <v>3.5256903350875321E-2</v>
      </c>
      <c r="GO72" s="86">
        <f t="shared" si="179"/>
        <v>3.7123175973496958E-2</v>
      </c>
      <c r="GP72" s="86">
        <f t="shared" si="180"/>
        <v>2.6441600397047189E-2</v>
      </c>
      <c r="GQ72" s="86">
        <f t="shared" si="181"/>
        <v>2.6105081804804801E-2</v>
      </c>
      <c r="GR72" s="86">
        <f t="shared" si="182"/>
        <v>2.5736951077502068E-2</v>
      </c>
      <c r="GS72" s="86">
        <f t="shared" si="183"/>
        <v>2.6869706684020545E-2</v>
      </c>
      <c r="GT72" s="86">
        <f t="shared" si="184"/>
        <v>2.000863485060228E-2</v>
      </c>
      <c r="GU72" s="86">
        <f t="shared" si="185"/>
        <v>1.9801328405594436E-2</v>
      </c>
      <c r="GV72" s="86">
        <f t="shared" si="186"/>
        <v>1.9532594249562666E-2</v>
      </c>
      <c r="GW72" s="86">
        <f t="shared" si="187"/>
        <v>2.658069307407775E-2</v>
      </c>
      <c r="GX72" s="86">
        <f t="shared" si="188"/>
        <v>2.1284349225731986E-2</v>
      </c>
      <c r="GY72" s="86">
        <f t="shared" si="189"/>
        <v>2.6277341004233436E-2</v>
      </c>
      <c r="GZ72" s="86">
        <f t="shared" si="190"/>
        <v>2.7561932253394622E-2</v>
      </c>
      <c r="HA72" s="86">
        <f t="shared" si="191"/>
        <v>1.0868952326653764E-2</v>
      </c>
      <c r="HC72" s="86">
        <f t="shared" si="145"/>
        <v>1.0426569981094092E-7</v>
      </c>
      <c r="HD72" s="86">
        <f t="shared" si="192"/>
        <v>4.4534610630195692E-8</v>
      </c>
      <c r="HE72" s="86">
        <f t="shared" si="193"/>
        <v>1.8496383531921651E-8</v>
      </c>
      <c r="HF72" s="86">
        <f t="shared" si="194"/>
        <v>2.6772609531332069E-9</v>
      </c>
      <c r="HG72" s="86">
        <f t="shared" si="195"/>
        <v>6.8514685218488353E-10</v>
      </c>
      <c r="HH72" s="86">
        <f t="shared" si="196"/>
        <v>6.6997393135853663E-9</v>
      </c>
      <c r="HI72" s="86">
        <f t="shared" si="197"/>
        <v>2.0068333648840952E-9</v>
      </c>
      <c r="HJ72" s="86">
        <f t="shared" si="198"/>
        <v>7.8162987877851674E-9</v>
      </c>
      <c r="HK72" s="86">
        <f t="shared" si="199"/>
        <v>9.5824386638471915E-9</v>
      </c>
      <c r="HL72" s="86">
        <f t="shared" si="200"/>
        <v>2.4569561313488372E-9</v>
      </c>
      <c r="HM72" s="86">
        <f t="shared" si="201"/>
        <v>5.0762378970517736E-9</v>
      </c>
      <c r="HN72" s="86">
        <f t="shared" si="202"/>
        <v>1.3447846634540743E-9</v>
      </c>
      <c r="HO72" s="86">
        <f t="shared" si="203"/>
        <v>1.798758158516361E-8</v>
      </c>
      <c r="HP72" s="86">
        <f t="shared" si="204"/>
        <v>7.4500537416823477E-9</v>
      </c>
      <c r="HQ72" s="86">
        <f t="shared" si="205"/>
        <v>1.60448876479807E-11</v>
      </c>
      <c r="HS72" s="86">
        <f t="shared" si="114"/>
        <v>1.723241613463525E-34</v>
      </c>
      <c r="HT72" s="86">
        <f t="shared" si="206"/>
        <v>5.7737116021209562E-41</v>
      </c>
      <c r="HU72" s="86">
        <f t="shared" si="207"/>
        <v>3.3180519029960292E-44</v>
      </c>
      <c r="HV72" s="86">
        <f t="shared" si="208"/>
        <v>5.6991513678527779E-50</v>
      </c>
      <c r="HW72" s="86">
        <f t="shared" si="209"/>
        <v>2.4233348815220044E-55</v>
      </c>
      <c r="HX72" s="86">
        <f t="shared" si="210"/>
        <v>7.5877014934146019E-50</v>
      </c>
      <c r="HY72" s="86">
        <f t="shared" si="211"/>
        <v>5.0218209679679071E-54</v>
      </c>
      <c r="HZ72" s="86">
        <f t="shared" si="212"/>
        <v>7.2203318078053138E-51</v>
      </c>
      <c r="IA72" s="86">
        <f t="shared" si="213"/>
        <v>8.5296122156768088E-50</v>
      </c>
      <c r="IB72" s="86">
        <f t="shared" si="214"/>
        <v>4.7566490158940161E-53</v>
      </c>
      <c r="IC72" s="86">
        <f t="shared" si="215"/>
        <v>9.8931506691109032E-51</v>
      </c>
      <c r="ID72" s="86">
        <f t="shared" si="216"/>
        <v>5.203852367112406E-54</v>
      </c>
      <c r="IE72" s="86">
        <f t="shared" si="217"/>
        <v>1.9158661076477643E-46</v>
      </c>
      <c r="IF72" s="86">
        <f t="shared" si="218"/>
        <v>3.5559087268416077E-31</v>
      </c>
      <c r="IG72" s="86">
        <f t="shared" si="219"/>
        <v>7.6662463984857849E-26</v>
      </c>
      <c r="II72" s="86">
        <f t="shared" si="115"/>
        <v>4.3395253904716142E-208</v>
      </c>
      <c r="IJ72" s="86">
        <f t="shared" si="116"/>
        <v>6.4505579596347766E-259</v>
      </c>
      <c r="IK72" s="86">
        <f t="shared" si="117"/>
        <v>6.994132455302608E-288</v>
      </c>
      <c r="IL72" s="86">
        <f t="shared" si="118"/>
        <v>0</v>
      </c>
      <c r="IM72" s="86">
        <f t="shared" si="119"/>
        <v>0</v>
      </c>
      <c r="IN72" s="86">
        <f t="shared" si="120"/>
        <v>0</v>
      </c>
      <c r="IO72" s="86">
        <f t="shared" si="121"/>
        <v>0</v>
      </c>
      <c r="IP72" s="86">
        <f t="shared" si="122"/>
        <v>0</v>
      </c>
      <c r="IQ72" s="86">
        <f t="shared" si="123"/>
        <v>0</v>
      </c>
      <c r="IR72" s="86">
        <f t="shared" si="124"/>
        <v>0</v>
      </c>
      <c r="IS72" s="86">
        <f t="shared" si="125"/>
        <v>0</v>
      </c>
      <c r="IT72" s="86">
        <f t="shared" si="126"/>
        <v>0</v>
      </c>
      <c r="IU72" s="86">
        <f t="shared" si="127"/>
        <v>5.0023287779596379E-300</v>
      </c>
      <c r="IV72" s="86">
        <f t="shared" si="128"/>
        <v>5.1777107608746492E-106</v>
      </c>
      <c r="IW72" s="86">
        <f t="shared" si="129"/>
        <v>2.8485699137179669E-61</v>
      </c>
      <c r="IY72" s="86">
        <f t="shared" si="130"/>
        <v>5.112470625657551E-2</v>
      </c>
      <c r="IZ72" s="86">
        <f t="shared" si="131"/>
        <v>3.5256947885485952E-2</v>
      </c>
      <c r="JA72" s="86">
        <f t="shared" si="132"/>
        <v>3.7123194469880487E-2</v>
      </c>
      <c r="JB72" s="86">
        <f t="shared" si="133"/>
        <v>2.6441603074308144E-2</v>
      </c>
      <c r="JC72" s="86">
        <f t="shared" si="134"/>
        <v>2.6105082489951654E-2</v>
      </c>
      <c r="JD72" s="86">
        <f t="shared" si="135"/>
        <v>2.573695777724138E-2</v>
      </c>
      <c r="JE72" s="86">
        <f t="shared" si="136"/>
        <v>2.6869708690853911E-2</v>
      </c>
      <c r="JF72" s="86">
        <f t="shared" si="137"/>
        <v>2.0008642666901069E-2</v>
      </c>
      <c r="JG72" s="86">
        <f t="shared" si="138"/>
        <v>1.9801337988033102E-2</v>
      </c>
      <c r="JH72" s="86">
        <f t="shared" si="139"/>
        <v>1.9532596706518798E-2</v>
      </c>
      <c r="JI72" s="86">
        <f t="shared" si="140"/>
        <v>2.6580698150315649E-2</v>
      </c>
      <c r="JJ72" s="86">
        <f t="shared" si="141"/>
        <v>2.1284350570516648E-2</v>
      </c>
      <c r="JK72" s="86">
        <f t="shared" si="142"/>
        <v>2.627735899181502E-2</v>
      </c>
      <c r="JL72" s="86">
        <f t="shared" si="143"/>
        <v>2.7561939703448363E-2</v>
      </c>
      <c r="JM72" s="86">
        <f t="shared" si="144"/>
        <v>1.0868952342698652E-2</v>
      </c>
    </row>
    <row r="73" spans="2:273" x14ac:dyDescent="0.25">
      <c r="B73" s="2">
        <v>46</v>
      </c>
      <c r="C73" s="37">
        <v>108.364</v>
      </c>
      <c r="D73" s="37">
        <v>100.923</v>
      </c>
      <c r="E73" s="37">
        <v>103.746</v>
      </c>
      <c r="F73" s="37">
        <v>99.762</v>
      </c>
      <c r="G73" s="37">
        <v>100.175</v>
      </c>
      <c r="H73" s="37">
        <v>100.07899999999999</v>
      </c>
      <c r="I73" s="37">
        <v>99.238</v>
      </c>
      <c r="J73" s="37">
        <v>95.016000000000005</v>
      </c>
      <c r="K73" s="37">
        <v>93.968000000000004</v>
      </c>
      <c r="L73" s="37">
        <v>91.206000000000003</v>
      </c>
      <c r="M73" s="37">
        <v>94.316999999999993</v>
      </c>
      <c r="N73" s="37">
        <v>93.048000000000002</v>
      </c>
      <c r="O73" s="37">
        <v>94.888999999999996</v>
      </c>
      <c r="P73" s="37">
        <v>94.412999999999997</v>
      </c>
      <c r="Q73" s="37">
        <v>85.429000000000002</v>
      </c>
      <c r="S73" s="4">
        <f t="shared" si="8"/>
        <v>109.54728392736897</v>
      </c>
      <c r="T73" s="4">
        <f t="shared" si="9"/>
        <v>105.52520877708621</v>
      </c>
      <c r="U73" s="4">
        <f t="shared" si="10"/>
        <v>106.42964795831017</v>
      </c>
      <c r="V73" s="4">
        <f t="shared" si="11"/>
        <v>101.36425698524063</v>
      </c>
      <c r="W73" s="4">
        <f t="shared" si="12"/>
        <v>102.31945776817918</v>
      </c>
      <c r="X73" s="4">
        <f t="shared" si="13"/>
        <v>101.63930173080313</v>
      </c>
      <c r="Y73" s="4">
        <f t="shared" si="14"/>
        <v>101.31927999910754</v>
      </c>
      <c r="Z73" s="4">
        <f t="shared" si="15"/>
        <v>96.942803948839511</v>
      </c>
      <c r="AA73" s="4">
        <f t="shared" si="16"/>
        <v>97.126551830143583</v>
      </c>
      <c r="AB73" s="4">
        <f t="shared" si="17"/>
        <v>93.06218096615703</v>
      </c>
      <c r="AC73" s="4">
        <f t="shared" si="18"/>
        <v>97.143648767611651</v>
      </c>
      <c r="AD73" s="4">
        <f t="shared" si="19"/>
        <v>93.161264655123432</v>
      </c>
      <c r="AE73" s="4">
        <f t="shared" si="20"/>
        <v>96.913638218129321</v>
      </c>
      <c r="AF73" s="4">
        <f t="shared" si="21"/>
        <v>94.220658544616825</v>
      </c>
      <c r="AG73" s="4">
        <f t="shared" si="22"/>
        <v>82.845860256507805</v>
      </c>
      <c r="AI73" s="4">
        <f t="shared" si="23"/>
        <v>-1.1832839273689615</v>
      </c>
      <c r="AJ73" s="4">
        <f t="shared" si="24"/>
        <v>-4.6022087770862043</v>
      </c>
      <c r="AK73" s="4">
        <f t="shared" si="25"/>
        <v>-2.6836479583101749</v>
      </c>
      <c r="AL73" s="4">
        <f t="shared" si="26"/>
        <v>-1.6022569852406292</v>
      </c>
      <c r="AM73" s="4">
        <f t="shared" si="27"/>
        <v>-2.1444577681791799</v>
      </c>
      <c r="AN73" s="4">
        <f t="shared" si="28"/>
        <v>-1.5603017308031326</v>
      </c>
      <c r="AO73" s="4">
        <f t="shared" si="29"/>
        <v>-2.0812799991075366</v>
      </c>
      <c r="AP73" s="4">
        <f t="shared" si="30"/>
        <v>-1.9268039488395061</v>
      </c>
      <c r="AQ73" s="4">
        <f t="shared" si="31"/>
        <v>-3.1585518301435798</v>
      </c>
      <c r="AR73" s="4">
        <f t="shared" si="32"/>
        <v>-1.8561809661570265</v>
      </c>
      <c r="AS73" s="4">
        <f t="shared" si="33"/>
        <v>-2.8266487676116583</v>
      </c>
      <c r="AT73" s="4">
        <f t="shared" si="34"/>
        <v>-0.1132646551234302</v>
      </c>
      <c r="AU73" s="4">
        <f t="shared" si="35"/>
        <v>-2.0246382181293257</v>
      </c>
      <c r="AV73" s="4">
        <f t="shared" si="220"/>
        <v>0.19234145538317193</v>
      </c>
      <c r="AW73" s="4">
        <f t="shared" si="220"/>
        <v>2.5831397434921968</v>
      </c>
      <c r="AY73" s="2">
        <f t="shared" si="96"/>
        <v>78.564233542740894</v>
      </c>
      <c r="AZ73" s="2">
        <f t="shared" si="147"/>
        <v>80.485383534237769</v>
      </c>
      <c r="BA73" s="2">
        <f t="shared" si="148"/>
        <v>80.062376118265092</v>
      </c>
      <c r="BB73" s="2">
        <f t="shared" si="149"/>
        <v>80.856708483971701</v>
      </c>
      <c r="BC73" s="2">
        <f t="shared" si="150"/>
        <v>81.809633635557972</v>
      </c>
      <c r="BD73" s="2">
        <f t="shared" si="151"/>
        <v>81.578659149463505</v>
      </c>
      <c r="BE73" s="2">
        <f t="shared" si="152"/>
        <v>79.985313824759317</v>
      </c>
      <c r="BF73" s="2">
        <f t="shared" si="153"/>
        <v>79.79807904672262</v>
      </c>
      <c r="BG73" s="2">
        <f t="shared" si="154"/>
        <v>80.036073641785777</v>
      </c>
      <c r="BH73" s="2">
        <f t="shared" si="155"/>
        <v>76.880299503261739</v>
      </c>
      <c r="BI73" s="2">
        <f t="shared" si="156"/>
        <v>76.566957649245012</v>
      </c>
      <c r="BJ73" s="2">
        <f t="shared" si="157"/>
        <v>76.193287077575519</v>
      </c>
      <c r="BK73" s="2">
        <f t="shared" si="158"/>
        <v>77.024030116110879</v>
      </c>
      <c r="BL73" s="2">
        <f t="shared" si="159"/>
        <v>75.209568894047152</v>
      </c>
      <c r="BM73" s="2">
        <f t="shared" si="160"/>
        <v>75.239121937202967</v>
      </c>
      <c r="BO73" s="2" t="str">
        <f t="shared" si="38"/>
        <v/>
      </c>
      <c r="BP73" s="2" t="str">
        <f t="shared" si="39"/>
        <v/>
      </c>
      <c r="BQ73" s="2" t="str">
        <f t="shared" si="40"/>
        <v/>
      </c>
      <c r="BR73" s="2" t="str">
        <f t="shared" si="41"/>
        <v/>
      </c>
      <c r="BS73" s="2" t="str">
        <f t="shared" si="42"/>
        <v/>
      </c>
      <c r="BT73" s="2" t="str">
        <f t="shared" si="43"/>
        <v/>
      </c>
      <c r="BU73" s="2" t="str">
        <f t="shared" si="44"/>
        <v/>
      </c>
      <c r="BV73" s="2" t="str">
        <f t="shared" si="45"/>
        <v/>
      </c>
      <c r="BW73" s="2" t="str">
        <f t="shared" si="46"/>
        <v/>
      </c>
      <c r="BX73" s="2" t="str">
        <f t="shared" si="47"/>
        <v/>
      </c>
      <c r="BY73" s="2" t="str">
        <f t="shared" si="48"/>
        <v/>
      </c>
      <c r="BZ73" s="2" t="str">
        <f t="shared" si="49"/>
        <v/>
      </c>
      <c r="CA73" s="2" t="str">
        <f t="shared" si="50"/>
        <v/>
      </c>
      <c r="CB73" s="2" t="str">
        <f t="shared" si="51"/>
        <v/>
      </c>
      <c r="CC73" s="2" t="str">
        <f t="shared" si="52"/>
        <v/>
      </c>
      <c r="CE73" s="2" t="str">
        <f t="shared" si="97"/>
        <v/>
      </c>
      <c r="CF73" s="2" t="str">
        <f t="shared" si="98"/>
        <v/>
      </c>
      <c r="CG73" s="2" t="str">
        <f t="shared" si="99"/>
        <v/>
      </c>
      <c r="CH73" s="2" t="str">
        <f t="shared" si="100"/>
        <v/>
      </c>
      <c r="CI73" s="2" t="str">
        <f t="shared" si="101"/>
        <v/>
      </c>
      <c r="CJ73" s="2" t="str">
        <f t="shared" si="102"/>
        <v/>
      </c>
      <c r="CK73" s="2" t="str">
        <f t="shared" si="103"/>
        <v/>
      </c>
      <c r="CL73" s="2" t="str">
        <f t="shared" si="104"/>
        <v/>
      </c>
      <c r="CM73" s="2" t="str">
        <f t="shared" si="105"/>
        <v/>
      </c>
      <c r="CN73" s="2" t="str">
        <f t="shared" si="106"/>
        <v/>
      </c>
      <c r="CO73" s="2" t="str">
        <f t="shared" si="107"/>
        <v/>
      </c>
      <c r="CP73" s="2" t="str">
        <f t="shared" si="108"/>
        <v/>
      </c>
      <c r="CQ73" s="2" t="str">
        <f t="shared" si="109"/>
        <v/>
      </c>
      <c r="CR73" s="2" t="str">
        <f t="shared" si="110"/>
        <v/>
      </c>
      <c r="CS73" s="2" t="str">
        <f t="shared" si="111"/>
        <v/>
      </c>
      <c r="CU73" s="2" t="str">
        <f t="shared" si="54"/>
        <v/>
      </c>
      <c r="CV73" s="2" t="str">
        <f t="shared" si="55"/>
        <v/>
      </c>
      <c r="CW73" s="2" t="str">
        <f t="shared" si="56"/>
        <v/>
      </c>
      <c r="CX73" s="2" t="str">
        <f t="shared" si="57"/>
        <v/>
      </c>
      <c r="CY73" s="2" t="str">
        <f t="shared" si="58"/>
        <v/>
      </c>
      <c r="CZ73" s="2" t="str">
        <f t="shared" si="59"/>
        <v/>
      </c>
      <c r="DA73" s="2" t="str">
        <f t="shared" si="60"/>
        <v/>
      </c>
      <c r="DB73" s="2" t="str">
        <f t="shared" si="61"/>
        <v/>
      </c>
      <c r="DC73" s="2" t="str">
        <f t="shared" si="62"/>
        <v/>
      </c>
      <c r="DD73" s="2" t="str">
        <f t="shared" si="63"/>
        <v/>
      </c>
      <c r="DE73" s="2" t="str">
        <f t="shared" si="64"/>
        <v/>
      </c>
      <c r="DF73" s="2" t="str">
        <f t="shared" si="65"/>
        <v/>
      </c>
      <c r="DG73" s="2" t="str">
        <f t="shared" si="66"/>
        <v/>
      </c>
      <c r="DH73" s="2" t="str">
        <f t="shared" si="67"/>
        <v/>
      </c>
      <c r="DI73" s="2" t="str">
        <f t="shared" si="68"/>
        <v/>
      </c>
      <c r="DK73" s="2">
        <f t="shared" si="69"/>
        <v>86.392653508771929</v>
      </c>
      <c r="DL73" s="2">
        <f t="shared" si="221"/>
        <v>87.209241114982575</v>
      </c>
      <c r="DM73" s="2">
        <f t="shared" si="221"/>
        <v>86.924136933797939</v>
      </c>
      <c r="DN73" s="2">
        <f t="shared" si="221"/>
        <v>87.872188774545592</v>
      </c>
      <c r="DO73" s="2">
        <f t="shared" si="221"/>
        <v>89.313200996677722</v>
      </c>
      <c r="DP73" s="2">
        <f t="shared" si="221"/>
        <v>87.523384324977343</v>
      </c>
      <c r="DQ73" s="2">
        <f t="shared" si="221"/>
        <v>85.283317802447144</v>
      </c>
      <c r="DR73" s="2">
        <f t="shared" si="221"/>
        <v>84.475236504580693</v>
      </c>
      <c r="DS73" s="2">
        <f t="shared" si="221"/>
        <v>84.623942706131061</v>
      </c>
      <c r="DT73" s="2">
        <f t="shared" si="221"/>
        <v>81.605487466022367</v>
      </c>
      <c r="DU73" s="2">
        <f t="shared" si="221"/>
        <v>80.391692758555507</v>
      </c>
      <c r="DV73" s="2">
        <f t="shared" si="221"/>
        <v>81.551123829658721</v>
      </c>
      <c r="DW73" s="2">
        <f t="shared" si="221"/>
        <v>82.692368014477495</v>
      </c>
      <c r="DX73" s="2">
        <f t="shared" si="221"/>
        <v>80.833876509196998</v>
      </c>
      <c r="DY73" s="2">
        <f t="shared" si="221"/>
        <v>77.00942404181184</v>
      </c>
      <c r="EA73" s="2">
        <f t="shared" si="71"/>
        <v>74.31315523558942</v>
      </c>
      <c r="EB73" s="2">
        <f t="shared" si="72"/>
        <v>76.130458937824898</v>
      </c>
      <c r="EC73" s="2">
        <f t="shared" si="73"/>
        <v>75.686041766315569</v>
      </c>
      <c r="ED73" s="2">
        <f t="shared" si="74"/>
        <v>75.772333728204188</v>
      </c>
      <c r="EE73" s="2">
        <f t="shared" si="75"/>
        <v>76.298617454290579</v>
      </c>
      <c r="EF73" s="2">
        <f t="shared" si="76"/>
        <v>77.199438095238108</v>
      </c>
      <c r="EG73" s="2">
        <f t="shared" si="77"/>
        <v>76.108669691470055</v>
      </c>
      <c r="EH73" s="2">
        <f t="shared" si="78"/>
        <v>76.045936088346807</v>
      </c>
      <c r="EI73" s="2">
        <f t="shared" si="79"/>
        <v>76.341289005873023</v>
      </c>
      <c r="EJ73" s="2">
        <f t="shared" si="80"/>
        <v>73.081557364175083</v>
      </c>
      <c r="EK73" s="2">
        <f t="shared" si="81"/>
        <v>73.761415421071419</v>
      </c>
      <c r="EL73" s="2">
        <f t="shared" si="82"/>
        <v>71.998238223160314</v>
      </c>
      <c r="EM73" s="2">
        <f t="shared" si="83"/>
        <v>72.863146662282844</v>
      </c>
      <c r="EN73" s="2">
        <f t="shared" si="84"/>
        <v>71.180920581833604</v>
      </c>
      <c r="EO73" s="2">
        <f t="shared" si="85"/>
        <v>73.570113705142504</v>
      </c>
      <c r="EQ73" s="2">
        <f t="shared" si="86"/>
        <v>73.503836053480867</v>
      </c>
      <c r="ER73" s="2">
        <f t="shared" si="222"/>
        <v>73.989039057089215</v>
      </c>
      <c r="ES73" s="2">
        <f t="shared" si="222"/>
        <v>76.289712717932005</v>
      </c>
      <c r="ET73" s="2">
        <f t="shared" si="222"/>
        <v>75.471125599771895</v>
      </c>
      <c r="EU73" s="2">
        <f t="shared" si="222"/>
        <v>76.513468664383566</v>
      </c>
      <c r="EV73" s="2">
        <f t="shared" si="222"/>
        <v>76.980899171442317</v>
      </c>
      <c r="EW73" s="2">
        <f t="shared" si="222"/>
        <v>76.040796396750409</v>
      </c>
      <c r="EX73" s="2">
        <f t="shared" si="222"/>
        <v>75.78717260359177</v>
      </c>
      <c r="EY73" s="2">
        <f t="shared" si="222"/>
        <v>76.007960756225742</v>
      </c>
      <c r="EZ73" s="2">
        <f t="shared" si="222"/>
        <v>74.022133987129976</v>
      </c>
      <c r="FA73" s="2">
        <f t="shared" si="222"/>
        <v>74.563146792649306</v>
      </c>
      <c r="FB73" s="2">
        <f t="shared" si="222"/>
        <v>72.871936577936808</v>
      </c>
      <c r="FC73" s="2">
        <f t="shared" si="222"/>
        <v>73.574575647404899</v>
      </c>
      <c r="FD73" s="2">
        <f t="shared" si="222"/>
        <v>72.243360816096953</v>
      </c>
      <c r="FE73" s="2">
        <f t="shared" si="222"/>
        <v>74.896918886510406</v>
      </c>
      <c r="FG73" s="2">
        <f t="shared" si="88"/>
        <v>0.64806494363019163</v>
      </c>
      <c r="FH73" s="2">
        <f t="shared" si="223"/>
        <v>0.60689924262139938</v>
      </c>
      <c r="FI73" s="2">
        <f t="shared" si="223"/>
        <v>0.61058393900090524</v>
      </c>
      <c r="FJ73" s="2">
        <f t="shared" si="223"/>
        <v>0.57979720652165379</v>
      </c>
      <c r="FK73" s="2">
        <f t="shared" si="223"/>
        <v>0.57655167332555091</v>
      </c>
      <c r="FL73" s="2">
        <f t="shared" si="223"/>
        <v>0.57581800691873519</v>
      </c>
      <c r="FM73" s="2">
        <f t="shared" si="223"/>
        <v>0.57746088694464592</v>
      </c>
      <c r="FN73" s="2">
        <f t="shared" si="223"/>
        <v>0.5548674807094659</v>
      </c>
      <c r="FO73" s="2">
        <f t="shared" si="223"/>
        <v>0.55391076281007912</v>
      </c>
      <c r="FP73" s="2">
        <f t="shared" si="223"/>
        <v>0.5543493156161251</v>
      </c>
      <c r="FQ73" s="2">
        <f t="shared" si="223"/>
        <v>0.5768662072094628</v>
      </c>
      <c r="FR73" s="2">
        <f t="shared" si="223"/>
        <v>0.56086554249188925</v>
      </c>
      <c r="FS73" s="2">
        <f t="shared" si="223"/>
        <v>0.57668591919636458</v>
      </c>
      <c r="FT73" s="2">
        <f t="shared" si="223"/>
        <v>0.58265505907612847</v>
      </c>
      <c r="FU73" s="2">
        <f t="shared" si="223"/>
        <v>0.51473783082484603</v>
      </c>
      <c r="FW73" s="2">
        <f t="shared" si="112"/>
        <v>1.4901233367622938E-4</v>
      </c>
      <c r="FX73" s="2">
        <f t="shared" si="164"/>
        <v>7.1479797928996651E-5</v>
      </c>
      <c r="FY73" s="2">
        <f t="shared" si="165"/>
        <v>6.5596490040702312E-5</v>
      </c>
      <c r="FZ73" s="2">
        <f t="shared" si="166"/>
        <v>6.020882736645704E-5</v>
      </c>
      <c r="GA73" s="2">
        <f t="shared" si="167"/>
        <v>5.8449187850540301E-5</v>
      </c>
      <c r="GB73" s="2">
        <f t="shared" si="168"/>
        <v>5.0489720622038405E-5</v>
      </c>
      <c r="GC73" s="2">
        <f t="shared" si="169"/>
        <v>5.2187211408169894E-5</v>
      </c>
      <c r="GD73" s="2">
        <f t="shared" si="170"/>
        <v>4.9356883287500636E-5</v>
      </c>
      <c r="GE73" s="2">
        <f t="shared" si="171"/>
        <v>5.4106256066934577E-5</v>
      </c>
      <c r="GF73" s="2">
        <f t="shared" si="172"/>
        <v>4.9815779970313159E-5</v>
      </c>
      <c r="GG73" s="2">
        <f t="shared" si="173"/>
        <v>5.9659771955000756E-5</v>
      </c>
      <c r="GH73" s="2">
        <f t="shared" si="174"/>
        <v>5.4499322597139114E-5</v>
      </c>
      <c r="GI73" s="2">
        <f t="shared" si="175"/>
        <v>5.0113376091421914E-5</v>
      </c>
      <c r="GJ73" s="2">
        <f t="shared" si="176"/>
        <v>3.3875757126551812E-5</v>
      </c>
      <c r="GK73" s="2">
        <f t="shared" si="177"/>
        <v>3.0929651436024991E-5</v>
      </c>
      <c r="GM73" s="86">
        <f t="shared" si="113"/>
        <v>6.3911145184820939E-2</v>
      </c>
      <c r="GN73" s="86">
        <f t="shared" si="178"/>
        <v>4.5588316861837876E-2</v>
      </c>
      <c r="GO73" s="86">
        <f t="shared" si="179"/>
        <v>4.7998027269750193E-2</v>
      </c>
      <c r="GP73" s="86">
        <f t="shared" si="180"/>
        <v>3.5089513684616123E-2</v>
      </c>
      <c r="GQ73" s="86">
        <f t="shared" si="181"/>
        <v>3.5072553878269255E-2</v>
      </c>
      <c r="GR73" s="86">
        <f t="shared" si="182"/>
        <v>3.4535525808008047E-2</v>
      </c>
      <c r="GS73" s="86">
        <f t="shared" si="183"/>
        <v>3.6299090955864755E-2</v>
      </c>
      <c r="GT73" s="86">
        <f t="shared" si="184"/>
        <v>2.7710251717016798E-2</v>
      </c>
      <c r="GU73" s="86">
        <f t="shared" si="185"/>
        <v>2.7505009662355969E-2</v>
      </c>
      <c r="GV73" s="86">
        <f t="shared" si="186"/>
        <v>2.6767178867517467E-2</v>
      </c>
      <c r="GW73" s="86">
        <f t="shared" si="187"/>
        <v>3.5885859015517906E-2</v>
      </c>
      <c r="GX73" s="86">
        <f t="shared" si="188"/>
        <v>2.8968137005081187E-2</v>
      </c>
      <c r="GY73" s="86">
        <f t="shared" si="189"/>
        <v>3.5363187670882631E-2</v>
      </c>
      <c r="GZ73" s="86">
        <f t="shared" si="190"/>
        <v>3.6580949947585026E-2</v>
      </c>
      <c r="HA73" s="86">
        <f t="shared" si="191"/>
        <v>1.5667809461675664E-2</v>
      </c>
      <c r="HC73" s="86">
        <f t="shared" si="145"/>
        <v>2.0758060458189599E-7</v>
      </c>
      <c r="HD73" s="86">
        <f t="shared" si="192"/>
        <v>9.2354920479280368E-8</v>
      </c>
      <c r="HE73" s="86">
        <f t="shared" si="193"/>
        <v>4.0455587357476609E-8</v>
      </c>
      <c r="HF73" s="86">
        <f t="shared" si="194"/>
        <v>6.407240421075923E-9</v>
      </c>
      <c r="HG73" s="86">
        <f t="shared" si="195"/>
        <v>1.7668245216741261E-9</v>
      </c>
      <c r="HH73" s="86">
        <f t="shared" si="196"/>
        <v>1.5400441480060086E-8</v>
      </c>
      <c r="HI73" s="86">
        <f t="shared" si="197"/>
        <v>4.9399364600689829E-9</v>
      </c>
      <c r="HJ73" s="86">
        <f t="shared" si="198"/>
        <v>1.808673738160628E-8</v>
      </c>
      <c r="HK73" s="86">
        <f t="shared" si="199"/>
        <v>2.2009251307654658E-8</v>
      </c>
      <c r="HL73" s="86">
        <f t="shared" si="200"/>
        <v>5.9394258841131646E-9</v>
      </c>
      <c r="HM73" s="86">
        <f t="shared" si="201"/>
        <v>1.2005408280884855E-8</v>
      </c>
      <c r="HN73" s="86">
        <f t="shared" si="202"/>
        <v>3.3449453106192321E-9</v>
      </c>
      <c r="HO73" s="86">
        <f t="shared" si="203"/>
        <v>3.9171006598848584E-8</v>
      </c>
      <c r="HP73" s="86">
        <f t="shared" si="204"/>
        <v>1.6530524496007824E-8</v>
      </c>
      <c r="HQ73" s="86">
        <f t="shared" si="205"/>
        <v>4.8218319804967674E-11</v>
      </c>
      <c r="HS73" s="86">
        <f t="shared" si="114"/>
        <v>1.3280593044383563E-33</v>
      </c>
      <c r="HT73" s="86">
        <f t="shared" si="206"/>
        <v>5.7789624022884633E-40</v>
      </c>
      <c r="HU73" s="86">
        <f t="shared" si="207"/>
        <v>4.0620269370469375E-43</v>
      </c>
      <c r="HV73" s="86">
        <f t="shared" si="208"/>
        <v>9.5715501179457249E-49</v>
      </c>
      <c r="HW73" s="86">
        <f t="shared" si="209"/>
        <v>5.4804844758497497E-54</v>
      </c>
      <c r="HX73" s="86">
        <f t="shared" si="210"/>
        <v>1.1922798135272609E-48</v>
      </c>
      <c r="HY73" s="86">
        <f t="shared" si="211"/>
        <v>1.0182369865225827E-52</v>
      </c>
      <c r="HZ73" s="86">
        <f t="shared" si="212"/>
        <v>1.2089452394282066E-49</v>
      </c>
      <c r="IA73" s="86">
        <f t="shared" si="213"/>
        <v>1.3724924931653341E-48</v>
      </c>
      <c r="IB73" s="86">
        <f t="shared" si="214"/>
        <v>8.9670126270600389E-52</v>
      </c>
      <c r="IC73" s="86">
        <f t="shared" si="215"/>
        <v>1.7158982378158946E-49</v>
      </c>
      <c r="ID73" s="86">
        <f t="shared" si="216"/>
        <v>1.0584518110582305E-52</v>
      </c>
      <c r="IE73" s="86">
        <f t="shared" si="217"/>
        <v>2.4618328119301146E-45</v>
      </c>
      <c r="IF73" s="86">
        <f t="shared" si="218"/>
        <v>1.8158100619237652E-30</v>
      </c>
      <c r="IG73" s="86">
        <f t="shared" si="219"/>
        <v>2.873229742614103E-25</v>
      </c>
      <c r="II73" s="86">
        <f t="shared" si="115"/>
        <v>7.538859809893584E-204</v>
      </c>
      <c r="IJ73" s="86">
        <f t="shared" si="116"/>
        <v>4.9397264683359881E-254</v>
      </c>
      <c r="IK73" s="86">
        <f t="shared" si="117"/>
        <v>1.7043559646433644E-282</v>
      </c>
      <c r="IL73" s="86">
        <f t="shared" si="118"/>
        <v>0</v>
      </c>
      <c r="IM73" s="86">
        <f t="shared" si="119"/>
        <v>0</v>
      </c>
      <c r="IN73" s="86">
        <f t="shared" si="120"/>
        <v>0</v>
      </c>
      <c r="IO73" s="86">
        <f t="shared" si="121"/>
        <v>0</v>
      </c>
      <c r="IP73" s="86">
        <f t="shared" si="122"/>
        <v>0</v>
      </c>
      <c r="IQ73" s="86">
        <f t="shared" si="123"/>
        <v>0</v>
      </c>
      <c r="IR73" s="86">
        <f t="shared" si="124"/>
        <v>0</v>
      </c>
      <c r="IS73" s="86">
        <f t="shared" si="125"/>
        <v>0</v>
      </c>
      <c r="IT73" s="86">
        <f t="shared" si="126"/>
        <v>0</v>
      </c>
      <c r="IU73" s="86">
        <f t="shared" si="127"/>
        <v>1.4595363337976662E-294</v>
      </c>
      <c r="IV73" s="86">
        <f t="shared" si="128"/>
        <v>3.5633585534383999E-104</v>
      </c>
      <c r="IW73" s="86">
        <f t="shared" si="129"/>
        <v>3.1283380366945465E-60</v>
      </c>
      <c r="IY73" s="86">
        <f t="shared" si="130"/>
        <v>6.3911352765425519E-2</v>
      </c>
      <c r="IZ73" s="86">
        <f t="shared" si="131"/>
        <v>4.5588409216758358E-2</v>
      </c>
      <c r="JA73" s="86">
        <f t="shared" si="132"/>
        <v>4.7998067725337552E-2</v>
      </c>
      <c r="JB73" s="86">
        <f t="shared" si="133"/>
        <v>3.5089520091856542E-2</v>
      </c>
      <c r="JC73" s="86">
        <f t="shared" si="134"/>
        <v>3.5072555645093775E-2</v>
      </c>
      <c r="JD73" s="86">
        <f t="shared" si="135"/>
        <v>3.4535541208449524E-2</v>
      </c>
      <c r="JE73" s="86">
        <f t="shared" si="136"/>
        <v>3.6299095895801214E-2</v>
      </c>
      <c r="JF73" s="86">
        <f t="shared" si="137"/>
        <v>2.771026980375418E-2</v>
      </c>
      <c r="JG73" s="86">
        <f t="shared" si="138"/>
        <v>2.7505031671607276E-2</v>
      </c>
      <c r="JH73" s="86">
        <f t="shared" si="139"/>
        <v>2.6767184806943352E-2</v>
      </c>
      <c r="JI73" s="86">
        <f t="shared" si="140"/>
        <v>3.5885871020926184E-2</v>
      </c>
      <c r="JJ73" s="86">
        <f t="shared" si="141"/>
        <v>2.8968140350026497E-2</v>
      </c>
      <c r="JK73" s="86">
        <f t="shared" si="142"/>
        <v>3.536322684188923E-2</v>
      </c>
      <c r="JL73" s="86">
        <f t="shared" si="143"/>
        <v>3.6580966478109524E-2</v>
      </c>
      <c r="JM73" s="86">
        <f t="shared" si="144"/>
        <v>1.5667809509893982E-2</v>
      </c>
    </row>
    <row r="74" spans="2:273" x14ac:dyDescent="0.25">
      <c r="B74" s="2">
        <v>47</v>
      </c>
      <c r="C74" s="37">
        <v>112.879</v>
      </c>
      <c r="D74" s="37">
        <v>105.33799999999999</v>
      </c>
      <c r="E74" s="37">
        <v>108.476</v>
      </c>
      <c r="F74" s="37">
        <v>102.063</v>
      </c>
      <c r="G74" s="37">
        <v>104.476</v>
      </c>
      <c r="H74" s="37">
        <v>103.349</v>
      </c>
      <c r="I74" s="37">
        <v>101.952</v>
      </c>
      <c r="J74" s="37">
        <v>100.444</v>
      </c>
      <c r="K74" s="37">
        <v>98.444000000000003</v>
      </c>
      <c r="L74" s="37">
        <v>94.73</v>
      </c>
      <c r="M74" s="37">
        <v>99.555999999999997</v>
      </c>
      <c r="N74" s="37">
        <v>95.587000000000003</v>
      </c>
      <c r="O74" s="37">
        <v>98.094999999999999</v>
      </c>
      <c r="P74" s="37">
        <v>98.905000000000001</v>
      </c>
      <c r="Q74" s="37">
        <v>85.793999999999997</v>
      </c>
      <c r="S74" s="4">
        <f t="shared" si="8"/>
        <v>115.3008787822735</v>
      </c>
      <c r="T74" s="4">
        <f t="shared" si="9"/>
        <v>111.05539725316707</v>
      </c>
      <c r="U74" s="4">
        <f t="shared" si="10"/>
        <v>112.26847824643895</v>
      </c>
      <c r="V74" s="4">
        <f t="shared" si="11"/>
        <v>106.46848312818014</v>
      </c>
      <c r="W74" s="4">
        <f t="shared" si="12"/>
        <v>107.65143676979892</v>
      </c>
      <c r="X74" s="4">
        <f t="shared" si="13"/>
        <v>106.87145736951199</v>
      </c>
      <c r="Y74" s="4">
        <f t="shared" si="14"/>
        <v>107.02864229518323</v>
      </c>
      <c r="Z74" s="4">
        <f t="shared" si="15"/>
        <v>102.01326949202959</v>
      </c>
      <c r="AA74" s="4">
        <f t="shared" si="16"/>
        <v>102.24420247098709</v>
      </c>
      <c r="AB74" s="4">
        <f t="shared" si="17"/>
        <v>97.692527098002472</v>
      </c>
      <c r="AC74" s="4">
        <f t="shared" si="18"/>
        <v>102.6718924227242</v>
      </c>
      <c r="AD74" s="4">
        <f t="shared" si="19"/>
        <v>97.87233782629194</v>
      </c>
      <c r="AE74" s="4">
        <f t="shared" si="20"/>
        <v>102.16617238906503</v>
      </c>
      <c r="AF74" s="4">
        <f t="shared" si="21"/>
        <v>98.971558040286851</v>
      </c>
      <c r="AG74" s="4">
        <f t="shared" si="22"/>
        <v>85.540857532280171</v>
      </c>
      <c r="AI74" s="4">
        <f t="shared" si="23"/>
        <v>-2.4218787822734953</v>
      </c>
      <c r="AJ74" s="4">
        <f t="shared" si="24"/>
        <v>-5.7173972531670785</v>
      </c>
      <c r="AK74" s="4">
        <f t="shared" si="25"/>
        <v>-3.7924782464389466</v>
      </c>
      <c r="AL74" s="4">
        <f t="shared" si="26"/>
        <v>-4.405483128180137</v>
      </c>
      <c r="AM74" s="4">
        <f t="shared" si="27"/>
        <v>-3.175436769798921</v>
      </c>
      <c r="AN74" s="4">
        <f t="shared" si="28"/>
        <v>-3.522457369511983</v>
      </c>
      <c r="AO74" s="4">
        <f t="shared" si="29"/>
        <v>-5.076642295183234</v>
      </c>
      <c r="AP74" s="4">
        <f t="shared" si="30"/>
        <v>-1.5692694920295907</v>
      </c>
      <c r="AQ74" s="4">
        <f t="shared" si="31"/>
        <v>-3.8002024709870881</v>
      </c>
      <c r="AR74" s="4">
        <f t="shared" si="32"/>
        <v>-2.9625270980024681</v>
      </c>
      <c r="AS74" s="4">
        <f t="shared" si="33"/>
        <v>-3.1158924227242011</v>
      </c>
      <c r="AT74" s="4">
        <f t="shared" si="34"/>
        <v>-2.2853378262919364</v>
      </c>
      <c r="AU74" s="4">
        <f t="shared" si="35"/>
        <v>-4.0711723890650262</v>
      </c>
      <c r="AV74" s="4">
        <f t="shared" si="220"/>
        <v>-6.6558040286849973E-2</v>
      </c>
      <c r="AW74" s="4">
        <f t="shared" si="220"/>
        <v>0.25314246771982596</v>
      </c>
      <c r="AY74" s="2">
        <f t="shared" si="96"/>
        <v>78.350621387210964</v>
      </c>
      <c r="AZ74" s="2">
        <f t="shared" si="147"/>
        <v>80.26621675149579</v>
      </c>
      <c r="BA74" s="2">
        <f t="shared" si="148"/>
        <v>79.872974327487185</v>
      </c>
      <c r="BB74" s="2">
        <f t="shared" si="149"/>
        <v>80.646667529468615</v>
      </c>
      <c r="BC74" s="2">
        <f t="shared" si="150"/>
        <v>81.578739646551199</v>
      </c>
      <c r="BD74" s="2">
        <f t="shared" si="151"/>
        <v>81.388285329256476</v>
      </c>
      <c r="BE74" s="2">
        <f t="shared" si="152"/>
        <v>79.806773333240272</v>
      </c>
      <c r="BF74" s="2">
        <f t="shared" si="153"/>
        <v>79.621821833606333</v>
      </c>
      <c r="BG74" s="2">
        <f t="shared" si="154"/>
        <v>79.869274346798818</v>
      </c>
      <c r="BH74" s="2">
        <f t="shared" si="155"/>
        <v>76.721719392347921</v>
      </c>
      <c r="BI74" s="2">
        <f t="shared" si="156"/>
        <v>76.424584545622622</v>
      </c>
      <c r="BJ74" s="2">
        <f t="shared" si="157"/>
        <v>76.024598428625524</v>
      </c>
      <c r="BK74" s="2">
        <f t="shared" si="158"/>
        <v>76.852186710025592</v>
      </c>
      <c r="BL74" s="2">
        <f t="shared" si="159"/>
        <v>75.045586723199932</v>
      </c>
      <c r="BM74" s="2">
        <f t="shared" si="160"/>
        <v>75.206525210035451</v>
      </c>
      <c r="BO74" s="2" t="str">
        <f t="shared" si="38"/>
        <v/>
      </c>
      <c r="BP74" s="2" t="str">
        <f t="shared" si="39"/>
        <v/>
      </c>
      <c r="BQ74" s="2" t="str">
        <f t="shared" si="40"/>
        <v/>
      </c>
      <c r="BR74" s="2" t="str">
        <f t="shared" si="41"/>
        <v/>
      </c>
      <c r="BS74" s="2" t="str">
        <f t="shared" si="42"/>
        <v/>
      </c>
      <c r="BT74" s="2" t="str">
        <f t="shared" si="43"/>
        <v/>
      </c>
      <c r="BU74" s="2" t="str">
        <f t="shared" si="44"/>
        <v/>
      </c>
      <c r="BV74" s="2" t="str">
        <f t="shared" si="45"/>
        <v/>
      </c>
      <c r="BW74" s="2" t="str">
        <f t="shared" si="46"/>
        <v/>
      </c>
      <c r="BX74" s="2" t="str">
        <f t="shared" si="47"/>
        <v/>
      </c>
      <c r="BY74" s="2" t="str">
        <f t="shared" si="48"/>
        <v/>
      </c>
      <c r="BZ74" s="2" t="str">
        <f t="shared" si="49"/>
        <v/>
      </c>
      <c r="CA74" s="2" t="str">
        <f t="shared" si="50"/>
        <v/>
      </c>
      <c r="CB74" s="2" t="str">
        <f t="shared" si="51"/>
        <v/>
      </c>
      <c r="CC74" s="2" t="str">
        <f t="shared" si="52"/>
        <v/>
      </c>
      <c r="CE74" s="2" t="str">
        <f t="shared" si="97"/>
        <v/>
      </c>
      <c r="CF74" s="2" t="str">
        <f t="shared" si="98"/>
        <v/>
      </c>
      <c r="CG74" s="2" t="str">
        <f t="shared" si="99"/>
        <v/>
      </c>
      <c r="CH74" s="2" t="str">
        <f t="shared" si="100"/>
        <v/>
      </c>
      <c r="CI74" s="2" t="str">
        <f t="shared" si="101"/>
        <v/>
      </c>
      <c r="CJ74" s="2" t="str">
        <f t="shared" si="102"/>
        <v/>
      </c>
      <c r="CK74" s="2" t="str">
        <f t="shared" si="103"/>
        <v/>
      </c>
      <c r="CL74" s="2" t="str">
        <f t="shared" si="104"/>
        <v/>
      </c>
      <c r="CM74" s="2" t="str">
        <f t="shared" si="105"/>
        <v/>
      </c>
      <c r="CN74" s="2" t="str">
        <f t="shared" si="106"/>
        <v/>
      </c>
      <c r="CO74" s="2" t="str">
        <f t="shared" si="107"/>
        <v/>
      </c>
      <c r="CP74" s="2" t="str">
        <f t="shared" si="108"/>
        <v/>
      </c>
      <c r="CQ74" s="2" t="str">
        <f t="shared" si="109"/>
        <v/>
      </c>
      <c r="CR74" s="2" t="str">
        <f t="shared" si="110"/>
        <v/>
      </c>
      <c r="CS74" s="2" t="str">
        <f t="shared" si="111"/>
        <v/>
      </c>
      <c r="CU74" s="2" t="str">
        <f t="shared" si="54"/>
        <v/>
      </c>
      <c r="CV74" s="2" t="str">
        <f t="shared" si="55"/>
        <v/>
      </c>
      <c r="CW74" s="2" t="str">
        <f t="shared" si="56"/>
        <v/>
      </c>
      <c r="CX74" s="2" t="str">
        <f t="shared" si="57"/>
        <v/>
      </c>
      <c r="CY74" s="2" t="str">
        <f t="shared" si="58"/>
        <v/>
      </c>
      <c r="CZ74" s="2" t="str">
        <f t="shared" si="59"/>
        <v/>
      </c>
      <c r="DA74" s="2" t="str">
        <f t="shared" si="60"/>
        <v/>
      </c>
      <c r="DB74" s="2" t="str">
        <f t="shared" si="61"/>
        <v/>
      </c>
      <c r="DC74" s="2" t="str">
        <f t="shared" si="62"/>
        <v/>
      </c>
      <c r="DD74" s="2" t="str">
        <f t="shared" si="63"/>
        <v/>
      </c>
      <c r="DE74" s="2" t="str">
        <f t="shared" si="64"/>
        <v/>
      </c>
      <c r="DF74" s="2" t="str">
        <f t="shared" si="65"/>
        <v/>
      </c>
      <c r="DG74" s="2" t="str">
        <f t="shared" si="66"/>
        <v/>
      </c>
      <c r="DH74" s="2" t="str">
        <f t="shared" si="67"/>
        <v/>
      </c>
      <c r="DI74" s="2" t="str">
        <f t="shared" si="68"/>
        <v/>
      </c>
      <c r="DK74" s="2">
        <f t="shared" si="69"/>
        <v>86.637937921727399</v>
      </c>
      <c r="DL74" s="2">
        <f t="shared" si="221"/>
        <v>87.405410801393728</v>
      </c>
      <c r="DM74" s="2">
        <f t="shared" si="221"/>
        <v>87.1793391986063</v>
      </c>
      <c r="DN74" s="2">
        <f t="shared" si="221"/>
        <v>88.128079464116936</v>
      </c>
      <c r="DO74" s="2">
        <f t="shared" si="221"/>
        <v>89.561079734219248</v>
      </c>
      <c r="DP74" s="2">
        <f t="shared" si="221"/>
        <v>87.725790395650847</v>
      </c>
      <c r="DQ74" s="2">
        <f t="shared" si="221"/>
        <v>85.444134186856843</v>
      </c>
      <c r="DR74" s="2">
        <f t="shared" si="221"/>
        <v>84.604331501057089</v>
      </c>
      <c r="DS74" s="2">
        <f t="shared" si="221"/>
        <v>84.77234482029597</v>
      </c>
      <c r="DT74" s="2">
        <f t="shared" si="221"/>
        <v>81.761872546058612</v>
      </c>
      <c r="DU74" s="2">
        <f t="shared" si="221"/>
        <v>80.517035518461512</v>
      </c>
      <c r="DV74" s="2">
        <f t="shared" si="221"/>
        <v>81.754356689821805</v>
      </c>
      <c r="DW74" s="2">
        <f t="shared" si="221"/>
        <v>82.924725116819275</v>
      </c>
      <c r="DX74" s="2">
        <f t="shared" si="221"/>
        <v>81.045821246252345</v>
      </c>
      <c r="DY74" s="2">
        <f t="shared" si="221"/>
        <v>77.187127351916374</v>
      </c>
      <c r="EA74" s="2">
        <f t="shared" si="71"/>
        <v>74.246337879937371</v>
      </c>
      <c r="EB74" s="2">
        <f t="shared" si="72"/>
        <v>76.049160242634613</v>
      </c>
      <c r="EC74" s="2">
        <f t="shared" si="73"/>
        <v>75.623093541449052</v>
      </c>
      <c r="ED74" s="2">
        <f t="shared" si="74"/>
        <v>75.701699025292527</v>
      </c>
      <c r="EE74" s="2">
        <f t="shared" si="75"/>
        <v>76.23193583542654</v>
      </c>
      <c r="EF74" s="2">
        <f t="shared" si="76"/>
        <v>77.130504761904774</v>
      </c>
      <c r="EG74" s="2">
        <f t="shared" si="77"/>
        <v>76.044767695099807</v>
      </c>
      <c r="EH74" s="2">
        <f t="shared" si="78"/>
        <v>75.976420423247021</v>
      </c>
      <c r="EI74" s="2">
        <f t="shared" si="79"/>
        <v>76.268084589284328</v>
      </c>
      <c r="EJ74" s="2">
        <f t="shared" si="80"/>
        <v>73.026288427214993</v>
      </c>
      <c r="EK74" s="2">
        <f t="shared" si="81"/>
        <v>73.686796907963625</v>
      </c>
      <c r="EL74" s="2">
        <f t="shared" si="82"/>
        <v>71.93308099395567</v>
      </c>
      <c r="EM74" s="2">
        <f t="shared" si="83"/>
        <v>72.786812778782377</v>
      </c>
      <c r="EN74" s="2">
        <f t="shared" si="84"/>
        <v>71.12583134257045</v>
      </c>
      <c r="EO74" s="2">
        <f t="shared" si="85"/>
        <v>73.503549276031634</v>
      </c>
      <c r="EQ74" s="2">
        <f t="shared" si="86"/>
        <v>73.450444516162079</v>
      </c>
      <c r="ER74" s="2">
        <f t="shared" si="222"/>
        <v>73.942245920519454</v>
      </c>
      <c r="ES74" s="2">
        <f t="shared" si="222"/>
        <v>76.217316850777948</v>
      </c>
      <c r="ET74" s="2">
        <f t="shared" si="222"/>
        <v>75.405240695653134</v>
      </c>
      <c r="EU74" s="2">
        <f t="shared" si="222"/>
        <v>76.443372407571076</v>
      </c>
      <c r="EV74" s="2">
        <f t="shared" si="222"/>
        <v>76.915428825407929</v>
      </c>
      <c r="EW74" s="2">
        <f t="shared" si="222"/>
        <v>75.977938256016088</v>
      </c>
      <c r="EX74" s="2">
        <f t="shared" si="222"/>
        <v>75.721776624568918</v>
      </c>
      <c r="EY74" s="2">
        <f t="shared" si="222"/>
        <v>75.940059447709416</v>
      </c>
      <c r="EZ74" s="2">
        <f t="shared" si="222"/>
        <v>73.951884257119303</v>
      </c>
      <c r="FA74" s="2">
        <f t="shared" si="222"/>
        <v>74.475578526830404</v>
      </c>
      <c r="FB74" s="2">
        <f t="shared" si="222"/>
        <v>72.793054371361961</v>
      </c>
      <c r="FC74" s="2">
        <f t="shared" si="222"/>
        <v>73.486876063592774</v>
      </c>
      <c r="FD74" s="2">
        <f t="shared" si="222"/>
        <v>72.170516137721023</v>
      </c>
      <c r="FE74" s="2">
        <f t="shared" si="222"/>
        <v>74.804078897035225</v>
      </c>
      <c r="FG74" s="2">
        <f t="shared" si="88"/>
        <v>0.6687745301975706</v>
      </c>
      <c r="FH74" s="2">
        <f t="shared" si="223"/>
        <v>0.62864313203528244</v>
      </c>
      <c r="FI74" s="2">
        <f t="shared" si="223"/>
        <v>0.63224751594882778</v>
      </c>
      <c r="FJ74" s="2">
        <f t="shared" si="223"/>
        <v>0.60205724427206231</v>
      </c>
      <c r="FK74" s="2">
        <f t="shared" si="223"/>
        <v>0.59886469069605142</v>
      </c>
      <c r="FL74" s="2">
        <f t="shared" si="223"/>
        <v>0.59814273807539209</v>
      </c>
      <c r="FM74" s="2">
        <f t="shared" si="223"/>
        <v>0.59975925339820912</v>
      </c>
      <c r="FN74" s="2">
        <f t="shared" si="223"/>
        <v>0.57748577165191251</v>
      </c>
      <c r="FO74" s="2">
        <f t="shared" si="223"/>
        <v>0.57654056671401666</v>
      </c>
      <c r="FP74" s="2">
        <f t="shared" si="223"/>
        <v>0.57697386261940153</v>
      </c>
      <c r="FQ74" s="2">
        <f t="shared" si="223"/>
        <v>0.59917417305239984</v>
      </c>
      <c r="FR74" s="2">
        <f t="shared" si="223"/>
        <v>0.58340788183363901</v>
      </c>
      <c r="FS74" s="2">
        <f t="shared" si="223"/>
        <v>0.59899678270624424</v>
      </c>
      <c r="FT74" s="2">
        <f t="shared" si="223"/>
        <v>0.60486687839278308</v>
      </c>
      <c r="FU74" s="2">
        <f t="shared" si="223"/>
        <v>0.53769628516151968</v>
      </c>
      <c r="FW74" s="2">
        <f t="shared" si="112"/>
        <v>1.6338642591706042E-4</v>
      </c>
      <c r="FX74" s="2">
        <f t="shared" si="164"/>
        <v>7.837549939745764E-5</v>
      </c>
      <c r="FY74" s="2">
        <f t="shared" si="165"/>
        <v>7.1924665888481099E-5</v>
      </c>
      <c r="FZ74" s="2">
        <f t="shared" si="166"/>
        <v>6.6017282938897831E-5</v>
      </c>
      <c r="GA74" s="2">
        <f t="shared" si="167"/>
        <v>6.4087898664106223E-5</v>
      </c>
      <c r="GB74" s="2">
        <f t="shared" si="168"/>
        <v>5.5360608121202861E-5</v>
      </c>
      <c r="GC74" s="2">
        <f t="shared" si="169"/>
        <v>5.7221851318670689E-5</v>
      </c>
      <c r="GD74" s="2">
        <f t="shared" si="170"/>
        <v>5.4118488649496164E-5</v>
      </c>
      <c r="GE74" s="2">
        <f t="shared" si="171"/>
        <v>5.9326020366118203E-5</v>
      </c>
      <c r="GF74" s="2">
        <f t="shared" si="172"/>
        <v>5.4621654042184714E-5</v>
      </c>
      <c r="GG74" s="2">
        <f t="shared" si="173"/>
        <v>6.5415262613969805E-5</v>
      </c>
      <c r="GH74" s="2">
        <f t="shared" si="174"/>
        <v>5.9757004730224829E-5</v>
      </c>
      <c r="GI74" s="2">
        <f t="shared" si="175"/>
        <v>5.4947958554332731E-5</v>
      </c>
      <c r="GJ74" s="2">
        <f t="shared" si="176"/>
        <v>3.7143907670714963E-5</v>
      </c>
      <c r="GK74" s="2">
        <f t="shared" si="177"/>
        <v>3.3913587214511844E-5</v>
      </c>
      <c r="GM74" s="86">
        <f t="shared" si="113"/>
        <v>7.9230920071972619E-2</v>
      </c>
      <c r="GN74" s="86">
        <f t="shared" si="178"/>
        <v>5.8361189021191112E-2</v>
      </c>
      <c r="GO74" s="86">
        <f t="shared" si="179"/>
        <v>6.1433156504536304E-2</v>
      </c>
      <c r="GP74" s="86">
        <f t="shared" si="180"/>
        <v>4.6044622556628771E-2</v>
      </c>
      <c r="GQ74" s="86">
        <f t="shared" si="181"/>
        <v>4.654749689310328E-2</v>
      </c>
      <c r="GR74" s="86">
        <f t="shared" si="182"/>
        <v>4.5785256944955888E-2</v>
      </c>
      <c r="GS74" s="86">
        <f t="shared" si="183"/>
        <v>4.8413944614215963E-2</v>
      </c>
      <c r="GT74" s="86">
        <f t="shared" si="184"/>
        <v>3.7843806990768815E-2</v>
      </c>
      <c r="GU74" s="86">
        <f t="shared" si="185"/>
        <v>3.7667126165846124E-2</v>
      </c>
      <c r="GV74" s="86">
        <f t="shared" si="186"/>
        <v>3.6207861555819787E-2</v>
      </c>
      <c r="GW74" s="86">
        <f t="shared" si="187"/>
        <v>4.7836740593912984E-2</v>
      </c>
      <c r="GX74" s="86">
        <f t="shared" si="188"/>
        <v>3.8928906599746883E-2</v>
      </c>
      <c r="GY74" s="86">
        <f t="shared" si="189"/>
        <v>4.7004277598961065E-2</v>
      </c>
      <c r="GZ74" s="86">
        <f t="shared" si="190"/>
        <v>4.8001522229397672E-2</v>
      </c>
      <c r="HA74" s="86">
        <f t="shared" si="191"/>
        <v>2.2240096973296139E-2</v>
      </c>
      <c r="HC74" s="86">
        <f t="shared" si="145"/>
        <v>4.0688660710973734E-7</v>
      </c>
      <c r="HD74" s="86">
        <f t="shared" si="192"/>
        <v>1.8837402165383753E-7</v>
      </c>
      <c r="HE74" s="86">
        <f t="shared" si="193"/>
        <v>8.6893370537031953E-8</v>
      </c>
      <c r="HF74" s="86">
        <f t="shared" si="194"/>
        <v>1.5025015074551266E-8</v>
      </c>
      <c r="HG74" s="86">
        <f t="shared" si="195"/>
        <v>4.4551681557121924E-9</v>
      </c>
      <c r="HH74" s="86">
        <f t="shared" si="196"/>
        <v>3.4719604680946564E-8</v>
      </c>
      <c r="HI74" s="86">
        <f t="shared" si="197"/>
        <v>1.1902779497470134E-8</v>
      </c>
      <c r="HJ74" s="86">
        <f t="shared" si="198"/>
        <v>4.1027603898754835E-8</v>
      </c>
      <c r="HK74" s="86">
        <f t="shared" si="199"/>
        <v>4.9562040900804329E-8</v>
      </c>
      <c r="HL74" s="86">
        <f t="shared" si="200"/>
        <v>1.4063334826641205E-8</v>
      </c>
      <c r="HM74" s="86">
        <f t="shared" si="201"/>
        <v>2.7817607429108428E-8</v>
      </c>
      <c r="HN74" s="86">
        <f t="shared" si="202"/>
        <v>8.1435838246373525E-9</v>
      </c>
      <c r="HO74" s="86">
        <f t="shared" si="203"/>
        <v>8.3786589347518427E-8</v>
      </c>
      <c r="HP74" s="86">
        <f t="shared" si="204"/>
        <v>3.6028274438133137E-8</v>
      </c>
      <c r="HQ74" s="86">
        <f t="shared" si="205"/>
        <v>1.4123823700616325E-10</v>
      </c>
      <c r="HS74" s="86">
        <f t="shared" si="114"/>
        <v>9.9561396793418469E-33</v>
      </c>
      <c r="HT74" s="86">
        <f t="shared" si="206"/>
        <v>5.6165043211886649E-39</v>
      </c>
      <c r="HU74" s="86">
        <f t="shared" si="207"/>
        <v>4.8153373902362903E-42</v>
      </c>
      <c r="HV74" s="86">
        <f t="shared" si="208"/>
        <v>1.5506768060055632E-47</v>
      </c>
      <c r="HW74" s="86">
        <f t="shared" si="209"/>
        <v>1.1912799712569997E-52</v>
      </c>
      <c r="HX74" s="86">
        <f t="shared" si="210"/>
        <v>1.8101225480047378E-47</v>
      </c>
      <c r="HY74" s="86">
        <f t="shared" si="211"/>
        <v>1.9879850618058377E-51</v>
      </c>
      <c r="HZ74" s="86">
        <f t="shared" si="212"/>
        <v>1.954078173512678E-48</v>
      </c>
      <c r="IA74" s="86">
        <f t="shared" si="213"/>
        <v>2.1324366161180189E-47</v>
      </c>
      <c r="IB74" s="86">
        <f t="shared" si="214"/>
        <v>1.6295345894187556E-50</v>
      </c>
      <c r="IC74" s="86">
        <f t="shared" si="215"/>
        <v>2.8701359864371491E-48</v>
      </c>
      <c r="ID74" s="86">
        <f t="shared" si="216"/>
        <v>2.0727864974988108E-51</v>
      </c>
      <c r="IE74" s="86">
        <f t="shared" si="217"/>
        <v>3.0644544733749101E-44</v>
      </c>
      <c r="IF74" s="86">
        <f t="shared" si="218"/>
        <v>9.0931199733838337E-30</v>
      </c>
      <c r="IG74" s="86">
        <f t="shared" si="219"/>
        <v>1.0602232862012786E-24</v>
      </c>
      <c r="II74" s="86">
        <f t="shared" si="115"/>
        <v>1.1835182039856468E-199</v>
      </c>
      <c r="IJ74" s="86">
        <f t="shared" si="116"/>
        <v>3.3961853678223353E-249</v>
      </c>
      <c r="IK74" s="86">
        <f t="shared" si="117"/>
        <v>3.6914771012200922E-277</v>
      </c>
      <c r="IL74" s="86">
        <f t="shared" si="118"/>
        <v>0</v>
      </c>
      <c r="IM74" s="86">
        <f t="shared" si="119"/>
        <v>0</v>
      </c>
      <c r="IN74" s="86">
        <f t="shared" si="120"/>
        <v>0</v>
      </c>
      <c r="IO74" s="86">
        <f t="shared" si="121"/>
        <v>0</v>
      </c>
      <c r="IP74" s="86">
        <f t="shared" si="122"/>
        <v>0</v>
      </c>
      <c r="IQ74" s="86">
        <f t="shared" si="123"/>
        <v>0</v>
      </c>
      <c r="IR74" s="86">
        <f t="shared" si="124"/>
        <v>0</v>
      </c>
      <c r="IS74" s="86">
        <f t="shared" si="125"/>
        <v>0</v>
      </c>
      <c r="IT74" s="86">
        <f t="shared" si="126"/>
        <v>0</v>
      </c>
      <c r="IU74" s="86">
        <f t="shared" si="127"/>
        <v>3.7907943496602562E-289</v>
      </c>
      <c r="IV74" s="86">
        <f t="shared" si="128"/>
        <v>2.3619929135601082E-102</v>
      </c>
      <c r="IW74" s="86">
        <f t="shared" si="129"/>
        <v>3.364166185285449E-59</v>
      </c>
      <c r="IY74" s="86">
        <f t="shared" si="130"/>
        <v>7.9231326958579734E-2</v>
      </c>
      <c r="IZ74" s="86">
        <f t="shared" si="131"/>
        <v>5.8361377395212764E-2</v>
      </c>
      <c r="JA74" s="86">
        <f t="shared" si="132"/>
        <v>6.1433243397906838E-2</v>
      </c>
      <c r="JB74" s="86">
        <f t="shared" si="133"/>
        <v>4.6044637581643844E-2</v>
      </c>
      <c r="JC74" s="86">
        <f t="shared" si="134"/>
        <v>4.6547501348271438E-2</v>
      </c>
      <c r="JD74" s="86">
        <f t="shared" si="135"/>
        <v>4.5785291664560572E-2</v>
      </c>
      <c r="JE74" s="86">
        <f t="shared" si="136"/>
        <v>4.8413956516995461E-2</v>
      </c>
      <c r="JF74" s="86">
        <f t="shared" si="137"/>
        <v>3.7843848018372712E-2</v>
      </c>
      <c r="JG74" s="86">
        <f t="shared" si="138"/>
        <v>3.7667175727887026E-2</v>
      </c>
      <c r="JH74" s="86">
        <f t="shared" si="139"/>
        <v>3.6207875619154617E-2</v>
      </c>
      <c r="JI74" s="86">
        <f t="shared" si="140"/>
        <v>4.783676841152041E-2</v>
      </c>
      <c r="JJ74" s="86">
        <f t="shared" si="141"/>
        <v>3.8928914743330705E-2</v>
      </c>
      <c r="JK74" s="86">
        <f t="shared" si="142"/>
        <v>4.7004361385550412E-2</v>
      </c>
      <c r="JL74" s="86">
        <f t="shared" si="143"/>
        <v>4.8001558257672113E-2</v>
      </c>
      <c r="JM74" s="86">
        <f t="shared" si="144"/>
        <v>2.2240097114534375E-2</v>
      </c>
    </row>
    <row r="75" spans="2:273" x14ac:dyDescent="0.25">
      <c r="B75" s="2">
        <v>48</v>
      </c>
      <c r="C75" s="37">
        <v>118.015</v>
      </c>
      <c r="D75" s="37">
        <v>110.292</v>
      </c>
      <c r="E75" s="37">
        <v>113.39700000000001</v>
      </c>
      <c r="F75" s="37">
        <v>107.794</v>
      </c>
      <c r="G75" s="37">
        <v>109.571</v>
      </c>
      <c r="H75" s="37">
        <v>106.60299999999999</v>
      </c>
      <c r="I75" s="37">
        <v>108.095</v>
      </c>
      <c r="J75" s="37">
        <v>104.492</v>
      </c>
      <c r="K75" s="37">
        <v>102.587</v>
      </c>
      <c r="L75" s="37">
        <v>98.221999999999994</v>
      </c>
      <c r="M75" s="37">
        <v>103.143</v>
      </c>
      <c r="N75" s="37">
        <v>100.46</v>
      </c>
      <c r="O75" s="37">
        <v>103.349</v>
      </c>
      <c r="P75" s="37">
        <v>102.476</v>
      </c>
      <c r="Q75" s="37">
        <v>89.19</v>
      </c>
      <c r="S75" s="4">
        <f t="shared" si="8"/>
        <v>121.780888065125</v>
      </c>
      <c r="T75" s="4">
        <f t="shared" si="9"/>
        <v>117.47492069042495</v>
      </c>
      <c r="U75" s="4">
        <f t="shared" si="10"/>
        <v>119.02467906578099</v>
      </c>
      <c r="V75" s="4">
        <f t="shared" si="11"/>
        <v>112.53284058126937</v>
      </c>
      <c r="W75" s="4">
        <f t="shared" si="12"/>
        <v>114.03210679178609</v>
      </c>
      <c r="X75" s="4">
        <f t="shared" si="13"/>
        <v>113.12599530355736</v>
      </c>
      <c r="Y75" s="4">
        <f t="shared" si="14"/>
        <v>113.86156203383899</v>
      </c>
      <c r="Z75" s="4">
        <f t="shared" si="15"/>
        <v>108.23112178595777</v>
      </c>
      <c r="AA75" s="4">
        <f t="shared" si="16"/>
        <v>108.52852128842653</v>
      </c>
      <c r="AB75" s="4">
        <f t="shared" si="17"/>
        <v>103.34285691192987</v>
      </c>
      <c r="AC75" s="4">
        <f t="shared" si="18"/>
        <v>109.28285115761848</v>
      </c>
      <c r="AD75" s="4">
        <f t="shared" si="19"/>
        <v>103.58269751063604</v>
      </c>
      <c r="AE75" s="4">
        <f t="shared" si="20"/>
        <v>108.44368311368535</v>
      </c>
      <c r="AF75" s="4">
        <f t="shared" si="21"/>
        <v>104.60314055131514</v>
      </c>
      <c r="AG75" s="4">
        <f t="shared" si="22"/>
        <v>88.966877159766142</v>
      </c>
      <c r="AI75" s="4">
        <f t="shared" si="23"/>
        <v>-3.7658880651249973</v>
      </c>
      <c r="AJ75" s="4">
        <f t="shared" si="24"/>
        <v>-7.1829206904249503</v>
      </c>
      <c r="AK75" s="4">
        <f t="shared" si="25"/>
        <v>-5.6276790657809812</v>
      </c>
      <c r="AL75" s="4">
        <f t="shared" si="26"/>
        <v>-4.7388405812693719</v>
      </c>
      <c r="AM75" s="4">
        <f t="shared" si="27"/>
        <v>-4.4611067917860936</v>
      </c>
      <c r="AN75" s="4">
        <f t="shared" si="28"/>
        <v>-6.5229953035573658</v>
      </c>
      <c r="AO75" s="4">
        <f t="shared" si="29"/>
        <v>-5.7665620338389942</v>
      </c>
      <c r="AP75" s="4">
        <f t="shared" si="30"/>
        <v>-3.7391217859577637</v>
      </c>
      <c r="AQ75" s="4">
        <f t="shared" si="31"/>
        <v>-5.9415212884265287</v>
      </c>
      <c r="AR75" s="4">
        <f t="shared" si="32"/>
        <v>-5.1208569119298772</v>
      </c>
      <c r="AS75" s="4">
        <f t="shared" si="33"/>
        <v>-6.1398511576184802</v>
      </c>
      <c r="AT75" s="4">
        <f t="shared" si="34"/>
        <v>-3.1226975106360442</v>
      </c>
      <c r="AU75" s="4">
        <f t="shared" si="35"/>
        <v>-5.094683113685349</v>
      </c>
      <c r="AV75" s="4">
        <f t="shared" ref="AV75:AW90" si="224">IF(OR($B75 &lt; P$230, $B75 &gt; P$233), 0, P75-AF75)</f>
        <v>-2.1271405513151365</v>
      </c>
      <c r="AW75" s="4">
        <f t="shared" si="224"/>
        <v>0.22312284023385587</v>
      </c>
      <c r="AY75" s="2">
        <f t="shared" si="96"/>
        <v>78.13213000130871</v>
      </c>
      <c r="AZ75" s="2">
        <f t="shared" si="147"/>
        <v>80.040902686450139</v>
      </c>
      <c r="BA75" s="2">
        <f t="shared" si="148"/>
        <v>79.67597512871879</v>
      </c>
      <c r="BB75" s="2">
        <f t="shared" si="149"/>
        <v>80.427372978344593</v>
      </c>
      <c r="BC75" s="2">
        <f t="shared" si="150"/>
        <v>81.339298458752651</v>
      </c>
      <c r="BD75" s="2">
        <f t="shared" si="151"/>
        <v>81.190139712398349</v>
      </c>
      <c r="BE75" s="2">
        <f t="shared" si="152"/>
        <v>79.62211606166197</v>
      </c>
      <c r="BF75" s="2">
        <f t="shared" si="153"/>
        <v>79.439407455424956</v>
      </c>
      <c r="BG75" s="2">
        <f t="shared" si="154"/>
        <v>79.695207803437626</v>
      </c>
      <c r="BH75" s="2">
        <f t="shared" si="155"/>
        <v>76.556410440336691</v>
      </c>
      <c r="BI75" s="2">
        <f t="shared" si="156"/>
        <v>76.276127392764835</v>
      </c>
      <c r="BJ75" s="2">
        <f t="shared" si="157"/>
        <v>75.847275240067916</v>
      </c>
      <c r="BK75" s="2">
        <f t="shared" si="158"/>
        <v>76.670778125389276</v>
      </c>
      <c r="BL75" s="2">
        <f t="shared" si="159"/>
        <v>74.874068243642952</v>
      </c>
      <c r="BM75" s="2">
        <f t="shared" si="160"/>
        <v>75.163336250657608</v>
      </c>
      <c r="BO75" s="2" t="str">
        <f t="shared" si="38"/>
        <v/>
      </c>
      <c r="BP75" s="2" t="str">
        <f t="shared" si="39"/>
        <v/>
      </c>
      <c r="BQ75" s="2" t="str">
        <f t="shared" si="40"/>
        <v/>
      </c>
      <c r="BR75" s="2" t="str">
        <f t="shared" si="41"/>
        <v/>
      </c>
      <c r="BS75" s="2" t="str">
        <f t="shared" si="42"/>
        <v/>
      </c>
      <c r="BT75" s="2" t="str">
        <f t="shared" si="43"/>
        <v/>
      </c>
      <c r="BU75" s="2" t="str">
        <f t="shared" si="44"/>
        <v/>
      </c>
      <c r="BV75" s="2" t="str">
        <f t="shared" si="45"/>
        <v/>
      </c>
      <c r="BW75" s="2" t="str">
        <f t="shared" si="46"/>
        <v/>
      </c>
      <c r="BX75" s="2" t="str">
        <f t="shared" si="47"/>
        <v/>
      </c>
      <c r="BY75" s="2" t="str">
        <f t="shared" si="48"/>
        <v/>
      </c>
      <c r="BZ75" s="2" t="str">
        <f t="shared" si="49"/>
        <v/>
      </c>
      <c r="CA75" s="2" t="str">
        <f t="shared" si="50"/>
        <v/>
      </c>
      <c r="CB75" s="2" t="str">
        <f t="shared" si="51"/>
        <v/>
      </c>
      <c r="CC75" s="2" t="str">
        <f t="shared" si="52"/>
        <v/>
      </c>
      <c r="CE75" s="2" t="str">
        <f t="shared" si="97"/>
        <v/>
      </c>
      <c r="CF75" s="2" t="str">
        <f t="shared" si="98"/>
        <v/>
      </c>
      <c r="CG75" s="2" t="str">
        <f t="shared" si="99"/>
        <v/>
      </c>
      <c r="CH75" s="2" t="str">
        <f t="shared" si="100"/>
        <v/>
      </c>
      <c r="CI75" s="2" t="str">
        <f t="shared" si="101"/>
        <v/>
      </c>
      <c r="CJ75" s="2" t="str">
        <f t="shared" si="102"/>
        <v/>
      </c>
      <c r="CK75" s="2" t="str">
        <f t="shared" si="103"/>
        <v/>
      </c>
      <c r="CL75" s="2" t="str">
        <f t="shared" si="104"/>
        <v/>
      </c>
      <c r="CM75" s="2" t="str">
        <f t="shared" si="105"/>
        <v/>
      </c>
      <c r="CN75" s="2" t="str">
        <f t="shared" si="106"/>
        <v/>
      </c>
      <c r="CO75" s="2" t="str">
        <f t="shared" si="107"/>
        <v/>
      </c>
      <c r="CP75" s="2" t="str">
        <f t="shared" si="108"/>
        <v/>
      </c>
      <c r="CQ75" s="2" t="str">
        <f t="shared" si="109"/>
        <v/>
      </c>
      <c r="CR75" s="2" t="str">
        <f t="shared" si="110"/>
        <v/>
      </c>
      <c r="CS75" s="2" t="str">
        <f t="shared" si="111"/>
        <v/>
      </c>
      <c r="CU75" s="2" t="str">
        <f t="shared" si="54"/>
        <v/>
      </c>
      <c r="CV75" s="2" t="str">
        <f t="shared" si="55"/>
        <v/>
      </c>
      <c r="CW75" s="2" t="str">
        <f t="shared" si="56"/>
        <v/>
      </c>
      <c r="CX75" s="2" t="str">
        <f t="shared" si="57"/>
        <v/>
      </c>
      <c r="CY75" s="2" t="str">
        <f t="shared" si="58"/>
        <v/>
      </c>
      <c r="CZ75" s="2" t="str">
        <f t="shared" si="59"/>
        <v/>
      </c>
      <c r="DA75" s="2" t="str">
        <f t="shared" si="60"/>
        <v/>
      </c>
      <c r="DB75" s="2" t="str">
        <f t="shared" si="61"/>
        <v/>
      </c>
      <c r="DC75" s="2" t="str">
        <f t="shared" si="62"/>
        <v/>
      </c>
      <c r="DD75" s="2" t="str">
        <f t="shared" si="63"/>
        <v/>
      </c>
      <c r="DE75" s="2" t="str">
        <f t="shared" si="64"/>
        <v/>
      </c>
      <c r="DF75" s="2" t="str">
        <f t="shared" si="65"/>
        <v/>
      </c>
      <c r="DG75" s="2" t="str">
        <f t="shared" si="66"/>
        <v/>
      </c>
      <c r="DH75" s="2" t="str">
        <f t="shared" si="67"/>
        <v/>
      </c>
      <c r="DI75" s="2" t="str">
        <f t="shared" si="68"/>
        <v/>
      </c>
      <c r="DK75" s="2">
        <f t="shared" si="69"/>
        <v>86.883222334682856</v>
      </c>
      <c r="DL75" s="2">
        <f t="shared" ref="DL75:DY90" si="225">BP$228*$B75+BP$229</f>
        <v>87.601580487804881</v>
      </c>
      <c r="DM75" s="2">
        <f t="shared" si="225"/>
        <v>87.434541463414661</v>
      </c>
      <c r="DN75" s="2">
        <f t="shared" si="225"/>
        <v>88.383970153688281</v>
      </c>
      <c r="DO75" s="2">
        <f t="shared" si="225"/>
        <v>89.808958471760775</v>
      </c>
      <c r="DP75" s="2">
        <f t="shared" si="225"/>
        <v>87.928196466324366</v>
      </c>
      <c r="DQ75" s="2">
        <f t="shared" si="225"/>
        <v>85.604950571266528</v>
      </c>
      <c r="DR75" s="2">
        <f t="shared" si="225"/>
        <v>84.733426497533472</v>
      </c>
      <c r="DS75" s="2">
        <f t="shared" si="225"/>
        <v>84.920746934460865</v>
      </c>
      <c r="DT75" s="2">
        <f t="shared" si="225"/>
        <v>81.918257626094857</v>
      </c>
      <c r="DU75" s="2">
        <f t="shared" si="225"/>
        <v>80.642378278367516</v>
      </c>
      <c r="DV75" s="2">
        <f t="shared" si="225"/>
        <v>81.957589549984903</v>
      </c>
      <c r="DW75" s="2">
        <f t="shared" si="225"/>
        <v>83.157082219161069</v>
      </c>
      <c r="DX75" s="2">
        <f t="shared" si="225"/>
        <v>81.257765983307692</v>
      </c>
      <c r="DY75" s="2">
        <f t="shared" si="225"/>
        <v>77.364830662020907</v>
      </c>
      <c r="EA75" s="2">
        <f t="shared" si="71"/>
        <v>74.179520524285323</v>
      </c>
      <c r="EB75" s="2">
        <f t="shared" si="72"/>
        <v>75.967861547444315</v>
      </c>
      <c r="EC75" s="2">
        <f t="shared" si="73"/>
        <v>75.560145316582549</v>
      </c>
      <c r="ED75" s="2">
        <f t="shared" si="74"/>
        <v>75.63106432238088</v>
      </c>
      <c r="EE75" s="2">
        <f t="shared" si="75"/>
        <v>76.165254216562516</v>
      </c>
      <c r="EF75" s="2">
        <f t="shared" si="76"/>
        <v>77.06157142857144</v>
      </c>
      <c r="EG75" s="2">
        <f t="shared" si="77"/>
        <v>75.980865698729573</v>
      </c>
      <c r="EH75" s="2">
        <f t="shared" si="78"/>
        <v>75.906904758147249</v>
      </c>
      <c r="EI75" s="2">
        <f t="shared" si="79"/>
        <v>76.194880172695619</v>
      </c>
      <c r="EJ75" s="2">
        <f t="shared" si="80"/>
        <v>72.971019490254889</v>
      </c>
      <c r="EK75" s="2">
        <f t="shared" si="81"/>
        <v>73.612178394855817</v>
      </c>
      <c r="EL75" s="2">
        <f t="shared" si="82"/>
        <v>71.867923764751026</v>
      </c>
      <c r="EM75" s="2">
        <f t="shared" si="83"/>
        <v>72.710478895281909</v>
      </c>
      <c r="EN75" s="2">
        <f t="shared" si="84"/>
        <v>71.07074210330731</v>
      </c>
      <c r="EO75" s="2">
        <f t="shared" si="85"/>
        <v>73.43698484692078</v>
      </c>
      <c r="EQ75" s="2">
        <f t="shared" si="86"/>
        <v>73.397052978843305</v>
      </c>
      <c r="ER75" s="2">
        <f t="shared" ref="ER75:FE90" si="226">CV$228*$B75+CV$229</f>
        <v>73.895452783949708</v>
      </c>
      <c r="ES75" s="2">
        <f t="shared" si="226"/>
        <v>76.144920983623891</v>
      </c>
      <c r="ET75" s="2">
        <f t="shared" si="226"/>
        <v>75.339355791534388</v>
      </c>
      <c r="EU75" s="2">
        <f t="shared" si="226"/>
        <v>76.373276150758585</v>
      </c>
      <c r="EV75" s="2">
        <f t="shared" si="226"/>
        <v>76.849958479373555</v>
      </c>
      <c r="EW75" s="2">
        <f t="shared" si="226"/>
        <v>75.915080115281768</v>
      </c>
      <c r="EX75" s="2">
        <f t="shared" si="226"/>
        <v>75.656380645546079</v>
      </c>
      <c r="EY75" s="2">
        <f t="shared" si="226"/>
        <v>75.87215813919309</v>
      </c>
      <c r="EZ75" s="2">
        <f t="shared" si="226"/>
        <v>73.881634527108631</v>
      </c>
      <c r="FA75" s="2">
        <f t="shared" si="226"/>
        <v>74.388010261011502</v>
      </c>
      <c r="FB75" s="2">
        <f t="shared" si="226"/>
        <v>72.714172164787101</v>
      </c>
      <c r="FC75" s="2">
        <f t="shared" si="226"/>
        <v>73.399176479780635</v>
      </c>
      <c r="FD75" s="2">
        <f t="shared" si="226"/>
        <v>72.097671459345094</v>
      </c>
      <c r="FE75" s="2">
        <f t="shared" si="226"/>
        <v>74.71123890756003</v>
      </c>
      <c r="FG75" s="2">
        <f t="shared" si="88"/>
        <v>0.68885056398535227</v>
      </c>
      <c r="FH75" s="2">
        <f t="shared" ref="FH75:FU90" si="227">POWER(10,($B75-D$231)/D$229)/(1+POWER(10,($B75-D$231)/D$229))</f>
        <v>0.64987814686030898</v>
      </c>
      <c r="FI75" s="2">
        <f t="shared" si="227"/>
        <v>0.65339006346805284</v>
      </c>
      <c r="FJ75" s="2">
        <f t="shared" si="227"/>
        <v>0.62390298846107184</v>
      </c>
      <c r="FK75" s="2">
        <f t="shared" si="227"/>
        <v>0.62077530210292453</v>
      </c>
      <c r="FL75" s="2">
        <f t="shared" si="227"/>
        <v>0.62006776578004186</v>
      </c>
      <c r="FM75" s="2">
        <f t="shared" si="227"/>
        <v>0.62165187249616105</v>
      </c>
      <c r="FN75" s="2">
        <f t="shared" si="227"/>
        <v>0.59978373502741422</v>
      </c>
      <c r="FO75" s="2">
        <f t="shared" si="227"/>
        <v>0.59885376213545893</v>
      </c>
      <c r="FP75" s="2">
        <f t="shared" si="227"/>
        <v>0.5992800953905536</v>
      </c>
      <c r="FQ75" s="2">
        <f t="shared" si="227"/>
        <v>0.62107857603392858</v>
      </c>
      <c r="FR75" s="2">
        <f t="shared" si="227"/>
        <v>0.60560675524469243</v>
      </c>
      <c r="FS75" s="2">
        <f t="shared" si="227"/>
        <v>0.6209047463523536</v>
      </c>
      <c r="FT75" s="2">
        <f t="shared" si="227"/>
        <v>0.62665402957359562</v>
      </c>
      <c r="FU75" s="2">
        <f t="shared" si="227"/>
        <v>0.56049598141822621</v>
      </c>
      <c r="FW75" s="2">
        <f t="shared" si="112"/>
        <v>1.7914682963156278E-4</v>
      </c>
      <c r="FX75" s="2">
        <f t="shared" si="164"/>
        <v>8.5936376390932106E-5</v>
      </c>
      <c r="FY75" s="2">
        <f t="shared" si="165"/>
        <v>7.886328066652078E-5</v>
      </c>
      <c r="FZ75" s="2">
        <f t="shared" si="166"/>
        <v>7.2386050267831802E-5</v>
      </c>
      <c r="GA75" s="2">
        <f t="shared" si="167"/>
        <v>7.0270549033058739E-5</v>
      </c>
      <c r="GB75" s="2">
        <f t="shared" si="168"/>
        <v>6.0701375518518936E-5</v>
      </c>
      <c r="GC75" s="2">
        <f t="shared" si="169"/>
        <v>6.2742165935641316E-5</v>
      </c>
      <c r="GD75" s="2">
        <f t="shared" si="170"/>
        <v>5.9339432986133461E-5</v>
      </c>
      <c r="GE75" s="2">
        <f t="shared" si="171"/>
        <v>6.5049315474746837E-5</v>
      </c>
      <c r="GF75" s="2">
        <f t="shared" si="172"/>
        <v>5.9891137080298298E-5</v>
      </c>
      <c r="GG75" s="2">
        <f t="shared" si="173"/>
        <v>7.1725956478176455E-5</v>
      </c>
      <c r="GH75" s="2">
        <f t="shared" si="174"/>
        <v>6.5521875003656321E-5</v>
      </c>
      <c r="GI75" s="2">
        <f t="shared" si="175"/>
        <v>6.0248919081020115E-5</v>
      </c>
      <c r="GJ75" s="2">
        <f t="shared" si="176"/>
        <v>4.072733893093092E-5</v>
      </c>
      <c r="GK75" s="2">
        <f t="shared" si="177"/>
        <v>3.718538726603628E-5</v>
      </c>
      <c r="GM75" s="86">
        <f t="shared" si="113"/>
        <v>9.7411808134923034E-2</v>
      </c>
      <c r="GN75" s="86">
        <f t="shared" si="178"/>
        <v>7.3975501871589022E-2</v>
      </c>
      <c r="GO75" s="86">
        <f t="shared" si="179"/>
        <v>7.7842489212729127E-2</v>
      </c>
      <c r="GP75" s="86">
        <f t="shared" si="180"/>
        <v>5.9748608757718952E-2</v>
      </c>
      <c r="GQ75" s="86">
        <f t="shared" si="181"/>
        <v>6.1031214180519051E-2</v>
      </c>
      <c r="GR75" s="86">
        <f t="shared" si="182"/>
        <v>5.9975663135304627E-2</v>
      </c>
      <c r="GS75" s="86">
        <f t="shared" si="183"/>
        <v>6.3757387834366061E-2</v>
      </c>
      <c r="GT75" s="86">
        <f t="shared" si="184"/>
        <v>5.0971367014759246E-2</v>
      </c>
      <c r="GU75" s="86">
        <f t="shared" si="185"/>
        <v>5.0861971375686571E-2</v>
      </c>
      <c r="GV75" s="86">
        <f t="shared" si="186"/>
        <v>4.835053912957183E-2</v>
      </c>
      <c r="GW75" s="86">
        <f t="shared" si="187"/>
        <v>6.296856791264395E-2</v>
      </c>
      <c r="GX75" s="86">
        <f t="shared" si="188"/>
        <v>5.1660109540266015E-2</v>
      </c>
      <c r="GY75" s="86">
        <f t="shared" si="189"/>
        <v>6.1713530794114645E-2</v>
      </c>
      <c r="GZ75" s="86">
        <f t="shared" si="190"/>
        <v>6.2279655777686155E-2</v>
      </c>
      <c r="HA75" s="86">
        <f t="shared" si="191"/>
        <v>3.1089822578333856E-2</v>
      </c>
      <c r="HC75" s="86">
        <f t="shared" si="145"/>
        <v>7.8525433257770533E-7</v>
      </c>
      <c r="HD75" s="86">
        <f t="shared" si="192"/>
        <v>3.7791124823153609E-7</v>
      </c>
      <c r="HE75" s="86">
        <f t="shared" si="193"/>
        <v>1.8328255146026823E-7</v>
      </c>
      <c r="HF75" s="86">
        <f t="shared" si="194"/>
        <v>3.4524913227409462E-8</v>
      </c>
      <c r="HG75" s="86">
        <f t="shared" si="195"/>
        <v>1.0985162719655652E-8</v>
      </c>
      <c r="HH75" s="86">
        <f t="shared" si="196"/>
        <v>7.6770234399992285E-8</v>
      </c>
      <c r="HI75" s="86">
        <f t="shared" si="197"/>
        <v>2.8073927665960686E-8</v>
      </c>
      <c r="HJ75" s="86">
        <f t="shared" si="198"/>
        <v>9.1234604415667802E-8</v>
      </c>
      <c r="HK75" s="86">
        <f t="shared" si="199"/>
        <v>1.0942549453954534E-7</v>
      </c>
      <c r="HL75" s="86">
        <f t="shared" si="200"/>
        <v>3.261665270913668E-8</v>
      </c>
      <c r="HM75" s="86">
        <f t="shared" si="201"/>
        <v>6.3151153282449707E-8</v>
      </c>
      <c r="HN75" s="86">
        <f t="shared" si="202"/>
        <v>1.9406308411184641E-8</v>
      </c>
      <c r="HO75" s="86">
        <f t="shared" si="203"/>
        <v>1.7604017899235719E-7</v>
      </c>
      <c r="HP75" s="86">
        <f t="shared" si="204"/>
        <v>7.7132767583541784E-8</v>
      </c>
      <c r="HQ75" s="86">
        <f t="shared" si="205"/>
        <v>4.0324388769245152E-10</v>
      </c>
      <c r="HS75" s="86">
        <f t="shared" si="114"/>
        <v>7.2605390160894278E-32</v>
      </c>
      <c r="HT75" s="86">
        <f t="shared" si="206"/>
        <v>5.3003627419533636E-38</v>
      </c>
      <c r="HU75" s="86">
        <f t="shared" si="207"/>
        <v>5.5276024413463523E-41</v>
      </c>
      <c r="HV75" s="86">
        <f t="shared" si="208"/>
        <v>2.4234220619114033E-46</v>
      </c>
      <c r="HW75" s="86">
        <f t="shared" si="209"/>
        <v>2.4888567773926856E-51</v>
      </c>
      <c r="HX75" s="86">
        <f t="shared" si="210"/>
        <v>2.6552248759042442E-46</v>
      </c>
      <c r="HY75" s="86">
        <f t="shared" si="211"/>
        <v>3.7372806871218563E-50</v>
      </c>
      <c r="HZ75" s="86">
        <f t="shared" si="212"/>
        <v>3.0490517118384681E-47</v>
      </c>
      <c r="IA75" s="86">
        <f t="shared" si="213"/>
        <v>3.1991124658964195E-46</v>
      </c>
      <c r="IB75" s="86">
        <f t="shared" si="214"/>
        <v>2.8546326396109122E-49</v>
      </c>
      <c r="IC75" s="86">
        <f t="shared" si="215"/>
        <v>4.6298749779297056E-47</v>
      </c>
      <c r="ID75" s="86">
        <f t="shared" si="216"/>
        <v>3.9082034329504598E-50</v>
      </c>
      <c r="IE75" s="86">
        <f t="shared" si="217"/>
        <v>3.695308460686435E-43</v>
      </c>
      <c r="IF75" s="86">
        <f t="shared" si="218"/>
        <v>4.465597675665434E-29</v>
      </c>
      <c r="IG75" s="86">
        <f t="shared" si="219"/>
        <v>3.8518123966010387E-24</v>
      </c>
      <c r="II75" s="86">
        <f t="shared" si="115"/>
        <v>1.6790013811991047E-195</v>
      </c>
      <c r="IJ75" s="86">
        <f t="shared" si="116"/>
        <v>2.0963486916640016E-244</v>
      </c>
      <c r="IK75" s="86">
        <f t="shared" si="117"/>
        <v>7.1064750884934003E-272</v>
      </c>
      <c r="IL75" s="86">
        <f t="shared" si="118"/>
        <v>0</v>
      </c>
      <c r="IM75" s="86">
        <f t="shared" si="119"/>
        <v>0</v>
      </c>
      <c r="IN75" s="86">
        <f t="shared" si="120"/>
        <v>1.8256049510915668E-306</v>
      </c>
      <c r="IO75" s="86">
        <f t="shared" si="121"/>
        <v>0</v>
      </c>
      <c r="IP75" s="86">
        <f t="shared" si="122"/>
        <v>0</v>
      </c>
      <c r="IQ75" s="86">
        <f t="shared" si="123"/>
        <v>1.0736325684469075E-307</v>
      </c>
      <c r="IR75" s="86">
        <f t="shared" si="124"/>
        <v>0</v>
      </c>
      <c r="IS75" s="86">
        <f t="shared" si="125"/>
        <v>0</v>
      </c>
      <c r="IT75" s="86">
        <f t="shared" si="126"/>
        <v>0</v>
      </c>
      <c r="IU75" s="86">
        <f t="shared" si="127"/>
        <v>8.7643331279940855E-284</v>
      </c>
      <c r="IV75" s="86">
        <f t="shared" si="128"/>
        <v>1.5079800610708975E-100</v>
      </c>
      <c r="IW75" s="86">
        <f t="shared" si="129"/>
        <v>3.5425726789602604E-58</v>
      </c>
      <c r="IY75" s="86">
        <f t="shared" si="130"/>
        <v>9.7412593389255606E-2</v>
      </c>
      <c r="IZ75" s="86">
        <f t="shared" si="131"/>
        <v>7.3975879782837248E-2</v>
      </c>
      <c r="JA75" s="86">
        <f t="shared" si="132"/>
        <v>7.7842672495280582E-2</v>
      </c>
      <c r="JB75" s="86">
        <f t="shared" si="133"/>
        <v>5.9748643282632179E-2</v>
      </c>
      <c r="JC75" s="86">
        <f t="shared" si="134"/>
        <v>6.1031225165681768E-2</v>
      </c>
      <c r="JD75" s="86">
        <f t="shared" si="135"/>
        <v>5.9975739905539026E-2</v>
      </c>
      <c r="JE75" s="86">
        <f t="shared" si="136"/>
        <v>6.375741590829373E-2</v>
      </c>
      <c r="JF75" s="86">
        <f t="shared" si="137"/>
        <v>5.0971458249363659E-2</v>
      </c>
      <c r="JG75" s="86">
        <f t="shared" si="138"/>
        <v>5.0862080801181112E-2</v>
      </c>
      <c r="JH75" s="86">
        <f t="shared" si="139"/>
        <v>4.8350571746224542E-2</v>
      </c>
      <c r="JI75" s="86">
        <f t="shared" si="140"/>
        <v>6.2968631063797229E-2</v>
      </c>
      <c r="JJ75" s="86">
        <f t="shared" si="141"/>
        <v>5.166012894657443E-2</v>
      </c>
      <c r="JK75" s="86">
        <f t="shared" si="142"/>
        <v>6.1713706834293634E-2</v>
      </c>
      <c r="JL75" s="86">
        <f t="shared" si="143"/>
        <v>6.2279732910453738E-2</v>
      </c>
      <c r="JM75" s="86">
        <f t="shared" si="144"/>
        <v>3.1089822981577742E-2</v>
      </c>
    </row>
    <row r="76" spans="2:273" x14ac:dyDescent="0.25">
      <c r="B76" s="2">
        <v>49</v>
      </c>
      <c r="C76" s="37">
        <v>123.303</v>
      </c>
      <c r="D76" s="37">
        <v>117.508</v>
      </c>
      <c r="E76" s="37">
        <v>121.15900000000001</v>
      </c>
      <c r="F76" s="37">
        <v>114.60299999999999</v>
      </c>
      <c r="G76" s="37">
        <v>116.175</v>
      </c>
      <c r="H76" s="37">
        <v>113.69799999999999</v>
      </c>
      <c r="I76" s="37">
        <v>113.15900000000001</v>
      </c>
      <c r="J76" s="37">
        <v>112.254</v>
      </c>
      <c r="K76" s="37">
        <v>109.333</v>
      </c>
      <c r="L76" s="37">
        <v>103.794</v>
      </c>
      <c r="M76" s="37">
        <v>109.54</v>
      </c>
      <c r="N76" s="37">
        <v>103.492</v>
      </c>
      <c r="O76" s="37">
        <v>108.651</v>
      </c>
      <c r="P76" s="37">
        <v>106.46</v>
      </c>
      <c r="Q76" s="37">
        <v>92.397000000000006</v>
      </c>
      <c r="S76" s="4">
        <f t="shared" si="8"/>
        <v>128.98263255175883</v>
      </c>
      <c r="T76" s="4">
        <f t="shared" si="9"/>
        <v>124.81317971047592</v>
      </c>
      <c r="U76" s="4">
        <f t="shared" si="10"/>
        <v>126.7227740411703</v>
      </c>
      <c r="V76" s="4">
        <f t="shared" si="11"/>
        <v>119.61788404039659</v>
      </c>
      <c r="W76" s="4">
        <f t="shared" si="12"/>
        <v>121.52810720034849</v>
      </c>
      <c r="X76" s="4">
        <f t="shared" si="13"/>
        <v>120.46934544362988</v>
      </c>
      <c r="Y76" s="4">
        <f t="shared" si="14"/>
        <v>121.88438181492531</v>
      </c>
      <c r="Z76" s="4">
        <f t="shared" si="15"/>
        <v>115.70089050165247</v>
      </c>
      <c r="AA76" s="4">
        <f t="shared" si="16"/>
        <v>116.08721944465626</v>
      </c>
      <c r="AB76" s="4">
        <f t="shared" si="17"/>
        <v>110.10857021171304</v>
      </c>
      <c r="AC76" s="4">
        <f t="shared" si="18"/>
        <v>117.04173950214195</v>
      </c>
      <c r="AD76" s="4">
        <f t="shared" si="19"/>
        <v>110.37728653359997</v>
      </c>
      <c r="AE76" s="4">
        <f t="shared" si="20"/>
        <v>115.81027496984319</v>
      </c>
      <c r="AF76" s="4">
        <f t="shared" si="21"/>
        <v>111.16672480995956</v>
      </c>
      <c r="AG76" s="4">
        <f t="shared" si="22"/>
        <v>93.236928702251419</v>
      </c>
      <c r="AI76" s="4">
        <f t="shared" si="23"/>
        <v>-5.6796325517588286</v>
      </c>
      <c r="AJ76" s="4">
        <f t="shared" si="24"/>
        <v>-7.305179710475926</v>
      </c>
      <c r="AK76" s="4">
        <f t="shared" si="25"/>
        <v>-5.5637740411702907</v>
      </c>
      <c r="AL76" s="4">
        <f t="shared" si="26"/>
        <v>-5.0148840403965949</v>
      </c>
      <c r="AM76" s="4">
        <f t="shared" si="27"/>
        <v>-5.3531072003484894</v>
      </c>
      <c r="AN76" s="4">
        <f t="shared" si="28"/>
        <v>-6.7713454436298832</v>
      </c>
      <c r="AO76" s="4">
        <f t="shared" si="29"/>
        <v>-8.7253818149252993</v>
      </c>
      <c r="AP76" s="4">
        <f t="shared" si="30"/>
        <v>-3.4468905016524616</v>
      </c>
      <c r="AQ76" s="4">
        <f t="shared" si="31"/>
        <v>-6.7542194446562576</v>
      </c>
      <c r="AR76" s="4">
        <f t="shared" si="32"/>
        <v>-6.3145702117130469</v>
      </c>
      <c r="AS76" s="4">
        <f t="shared" si="33"/>
        <v>-7.5017395021419446</v>
      </c>
      <c r="AT76" s="4">
        <f t="shared" si="34"/>
        <v>-6.8852865335999667</v>
      </c>
      <c r="AU76" s="4">
        <f t="shared" si="35"/>
        <v>-7.1592749698431959</v>
      </c>
      <c r="AV76" s="4">
        <f t="shared" si="224"/>
        <v>-4.7067248099595673</v>
      </c>
      <c r="AW76" s="4">
        <f t="shared" si="224"/>
        <v>-0.83992870225141303</v>
      </c>
      <c r="AY76" s="2">
        <f t="shared" si="96"/>
        <v>77.910034913823068</v>
      </c>
      <c r="AZ76" s="2">
        <f t="shared" si="147"/>
        <v>79.810686836526912</v>
      </c>
      <c r="BA76" s="2">
        <f t="shared" si="148"/>
        <v>79.472700432010569</v>
      </c>
      <c r="BB76" s="2">
        <f t="shared" si="149"/>
        <v>80.200255280811589</v>
      </c>
      <c r="BC76" s="2">
        <f t="shared" si="150"/>
        <v>81.092797460852964</v>
      </c>
      <c r="BD76" s="2">
        <f t="shared" si="151"/>
        <v>80.985434019041875</v>
      </c>
      <c r="BE76" s="2">
        <f t="shared" si="152"/>
        <v>79.432394307203879</v>
      </c>
      <c r="BF76" s="2">
        <f t="shared" si="153"/>
        <v>79.251798517523497</v>
      </c>
      <c r="BG76" s="2">
        <f t="shared" si="154"/>
        <v>79.51485179680337</v>
      </c>
      <c r="BH76" s="2">
        <f t="shared" si="155"/>
        <v>76.385359191392055</v>
      </c>
      <c r="BI76" s="2">
        <f t="shared" si="156"/>
        <v>76.122401337329407</v>
      </c>
      <c r="BJ76" s="2">
        <f t="shared" si="157"/>
        <v>75.662463331666956</v>
      </c>
      <c r="BK76" s="2">
        <f t="shared" si="158"/>
        <v>76.481030517781633</v>
      </c>
      <c r="BL76" s="2">
        <f t="shared" si="159"/>
        <v>74.696163085480023</v>
      </c>
      <c r="BM76" s="2">
        <f t="shared" si="160"/>
        <v>75.110062466764703</v>
      </c>
      <c r="BO76" s="2" t="str">
        <f t="shared" si="38"/>
        <v/>
      </c>
      <c r="BP76" s="2" t="str">
        <f t="shared" si="39"/>
        <v/>
      </c>
      <c r="BQ76" s="2" t="str">
        <f t="shared" si="40"/>
        <v/>
      </c>
      <c r="BR76" s="2" t="str">
        <f t="shared" si="41"/>
        <v/>
      </c>
      <c r="BS76" s="2" t="str">
        <f t="shared" si="42"/>
        <v/>
      </c>
      <c r="BT76" s="2" t="str">
        <f t="shared" si="43"/>
        <v/>
      </c>
      <c r="BU76" s="2" t="str">
        <f t="shared" si="44"/>
        <v/>
      </c>
      <c r="BV76" s="2" t="str">
        <f t="shared" si="45"/>
        <v/>
      </c>
      <c r="BW76" s="2" t="str">
        <f t="shared" si="46"/>
        <v/>
      </c>
      <c r="BX76" s="2" t="str">
        <f t="shared" si="47"/>
        <v/>
      </c>
      <c r="BY76" s="2" t="str">
        <f t="shared" si="48"/>
        <v/>
      </c>
      <c r="BZ76" s="2" t="str">
        <f t="shared" si="49"/>
        <v/>
      </c>
      <c r="CA76" s="2" t="str">
        <f t="shared" si="50"/>
        <v/>
      </c>
      <c r="CB76" s="2" t="str">
        <f t="shared" si="51"/>
        <v/>
      </c>
      <c r="CC76" s="2" t="str">
        <f t="shared" si="52"/>
        <v/>
      </c>
      <c r="CE76" s="2" t="str">
        <f t="shared" si="97"/>
        <v/>
      </c>
      <c r="CF76" s="2" t="str">
        <f t="shared" si="98"/>
        <v/>
      </c>
      <c r="CG76" s="2" t="str">
        <f t="shared" si="99"/>
        <v/>
      </c>
      <c r="CH76" s="2" t="str">
        <f t="shared" si="100"/>
        <v/>
      </c>
      <c r="CI76" s="2" t="str">
        <f t="shared" si="101"/>
        <v/>
      </c>
      <c r="CJ76" s="2" t="str">
        <f t="shared" si="102"/>
        <v/>
      </c>
      <c r="CK76" s="2" t="str">
        <f t="shared" si="103"/>
        <v/>
      </c>
      <c r="CL76" s="2" t="str">
        <f t="shared" si="104"/>
        <v/>
      </c>
      <c r="CM76" s="2" t="str">
        <f t="shared" si="105"/>
        <v/>
      </c>
      <c r="CN76" s="2" t="str">
        <f t="shared" si="106"/>
        <v/>
      </c>
      <c r="CO76" s="2" t="str">
        <f t="shared" si="107"/>
        <v/>
      </c>
      <c r="CP76" s="2" t="str">
        <f t="shared" si="108"/>
        <v/>
      </c>
      <c r="CQ76" s="2" t="str">
        <f t="shared" si="109"/>
        <v/>
      </c>
      <c r="CR76" s="2" t="str">
        <f t="shared" si="110"/>
        <v/>
      </c>
      <c r="CS76" s="2" t="str">
        <f t="shared" si="111"/>
        <v/>
      </c>
      <c r="CU76" s="2" t="str">
        <f t="shared" si="54"/>
        <v/>
      </c>
      <c r="CV76" s="2" t="str">
        <f t="shared" si="55"/>
        <v/>
      </c>
      <c r="CW76" s="2" t="str">
        <f t="shared" si="56"/>
        <v/>
      </c>
      <c r="CX76" s="2" t="str">
        <f t="shared" si="57"/>
        <v/>
      </c>
      <c r="CY76" s="2" t="str">
        <f t="shared" si="58"/>
        <v/>
      </c>
      <c r="CZ76" s="2" t="str">
        <f t="shared" si="59"/>
        <v/>
      </c>
      <c r="DA76" s="2" t="str">
        <f t="shared" si="60"/>
        <v/>
      </c>
      <c r="DB76" s="2" t="str">
        <f t="shared" si="61"/>
        <v/>
      </c>
      <c r="DC76" s="2" t="str">
        <f t="shared" si="62"/>
        <v/>
      </c>
      <c r="DD76" s="2" t="str">
        <f t="shared" si="63"/>
        <v/>
      </c>
      <c r="DE76" s="2" t="str">
        <f t="shared" si="64"/>
        <v/>
      </c>
      <c r="DF76" s="2" t="str">
        <f t="shared" si="65"/>
        <v/>
      </c>
      <c r="DG76" s="2" t="str">
        <f t="shared" si="66"/>
        <v/>
      </c>
      <c r="DH76" s="2" t="str">
        <f t="shared" si="67"/>
        <v/>
      </c>
      <c r="DI76" s="2" t="str">
        <f t="shared" si="68"/>
        <v/>
      </c>
      <c r="DK76" s="2">
        <f t="shared" si="69"/>
        <v>87.128506747638326</v>
      </c>
      <c r="DL76" s="2">
        <f t="shared" si="225"/>
        <v>87.79775017421602</v>
      </c>
      <c r="DM76" s="2">
        <f t="shared" si="225"/>
        <v>87.689743728223021</v>
      </c>
      <c r="DN76" s="2">
        <f t="shared" si="225"/>
        <v>88.639860843259626</v>
      </c>
      <c r="DO76" s="2">
        <f t="shared" si="225"/>
        <v>90.056837209302302</v>
      </c>
      <c r="DP76" s="2">
        <f t="shared" si="225"/>
        <v>88.130602536997884</v>
      </c>
      <c r="DQ76" s="2">
        <f t="shared" si="225"/>
        <v>85.765766955676213</v>
      </c>
      <c r="DR76" s="2">
        <f t="shared" si="225"/>
        <v>84.862521494009869</v>
      </c>
      <c r="DS76" s="2">
        <f t="shared" si="225"/>
        <v>85.069149048625775</v>
      </c>
      <c r="DT76" s="2">
        <f t="shared" si="225"/>
        <v>82.074642706131101</v>
      </c>
      <c r="DU76" s="2">
        <f t="shared" si="225"/>
        <v>80.767721038273521</v>
      </c>
      <c r="DV76" s="2">
        <f t="shared" si="225"/>
        <v>82.160822410148</v>
      </c>
      <c r="DW76" s="2">
        <f t="shared" si="225"/>
        <v>83.389439321502849</v>
      </c>
      <c r="DX76" s="2">
        <f t="shared" si="225"/>
        <v>81.46971072036304</v>
      </c>
      <c r="DY76" s="2">
        <f t="shared" si="225"/>
        <v>77.542533972125426</v>
      </c>
      <c r="EA76" s="2">
        <f t="shared" si="71"/>
        <v>74.112703168633274</v>
      </c>
      <c r="EB76" s="2">
        <f t="shared" si="72"/>
        <v>75.886562852254031</v>
      </c>
      <c r="EC76" s="2">
        <f t="shared" si="73"/>
        <v>75.497197091716032</v>
      </c>
      <c r="ED76" s="2">
        <f t="shared" si="74"/>
        <v>75.560429619469218</v>
      </c>
      <c r="EE76" s="2">
        <f t="shared" si="75"/>
        <v>76.098572597698478</v>
      </c>
      <c r="EF76" s="2">
        <f t="shared" si="76"/>
        <v>76.992638095238107</v>
      </c>
      <c r="EG76" s="2">
        <f t="shared" si="77"/>
        <v>75.91696370235934</v>
      </c>
      <c r="EH76" s="2">
        <f t="shared" si="78"/>
        <v>75.837389093047463</v>
      </c>
      <c r="EI76" s="2">
        <f t="shared" si="79"/>
        <v>76.121675756106924</v>
      </c>
      <c r="EJ76" s="2">
        <f t="shared" si="80"/>
        <v>72.915750553294799</v>
      </c>
      <c r="EK76" s="2">
        <f t="shared" si="81"/>
        <v>73.537559881748024</v>
      </c>
      <c r="EL76" s="2">
        <f t="shared" si="82"/>
        <v>71.802766535546382</v>
      </c>
      <c r="EM76" s="2">
        <f t="shared" si="83"/>
        <v>72.634145011781442</v>
      </c>
      <c r="EN76" s="2">
        <f t="shared" si="84"/>
        <v>71.015652864044156</v>
      </c>
      <c r="EO76" s="2">
        <f t="shared" si="85"/>
        <v>73.37042041780991</v>
      </c>
      <c r="EQ76" s="2">
        <f t="shared" si="86"/>
        <v>73.343661441524517</v>
      </c>
      <c r="ER76" s="2">
        <f t="shared" si="226"/>
        <v>73.848659647379947</v>
      </c>
      <c r="ES76" s="2">
        <f t="shared" si="226"/>
        <v>76.072525116469834</v>
      </c>
      <c r="ET76" s="2">
        <f t="shared" si="226"/>
        <v>75.273470887415627</v>
      </c>
      <c r="EU76" s="2">
        <f t="shared" si="226"/>
        <v>76.303179893946094</v>
      </c>
      <c r="EV76" s="2">
        <f t="shared" si="226"/>
        <v>76.784488133339167</v>
      </c>
      <c r="EW76" s="2">
        <f t="shared" si="226"/>
        <v>75.852221974547462</v>
      </c>
      <c r="EX76" s="2">
        <f t="shared" si="226"/>
        <v>75.590984666523241</v>
      </c>
      <c r="EY76" s="2">
        <f t="shared" si="226"/>
        <v>75.804256830676763</v>
      </c>
      <c r="EZ76" s="2">
        <f t="shared" si="226"/>
        <v>73.811384797097972</v>
      </c>
      <c r="FA76" s="2">
        <f t="shared" si="226"/>
        <v>74.300441995192585</v>
      </c>
      <c r="FB76" s="2">
        <f t="shared" si="226"/>
        <v>72.635289958212255</v>
      </c>
      <c r="FC76" s="2">
        <f t="shared" si="226"/>
        <v>73.311476895968511</v>
      </c>
      <c r="FD76" s="2">
        <f t="shared" si="226"/>
        <v>72.02482678096915</v>
      </c>
      <c r="FE76" s="2">
        <f t="shared" si="226"/>
        <v>74.61839891808485</v>
      </c>
      <c r="FG76" s="2">
        <f t="shared" si="88"/>
        <v>0.70824061819536399</v>
      </c>
      <c r="FH76" s="2">
        <f t="shared" si="227"/>
        <v>0.6705352789062361</v>
      </c>
      <c r="FI76" s="2">
        <f t="shared" si="227"/>
        <v>0.67394395039007804</v>
      </c>
      <c r="FJ76" s="2">
        <f t="shared" si="227"/>
        <v>0.64525610038915926</v>
      </c>
      <c r="FK76" s="2">
        <f t="shared" si="227"/>
        <v>0.64220415379632168</v>
      </c>
      <c r="FL76" s="2">
        <f t="shared" si="227"/>
        <v>0.64151351006811719</v>
      </c>
      <c r="FM76" s="2">
        <f t="shared" si="227"/>
        <v>0.64305967249698037</v>
      </c>
      <c r="FN76" s="2">
        <f t="shared" si="227"/>
        <v>0.62167585971647987</v>
      </c>
      <c r="FO76" s="2">
        <f t="shared" si="227"/>
        <v>0.62076459246367599</v>
      </c>
      <c r="FP76" s="2">
        <f t="shared" si="227"/>
        <v>0.62118236956578177</v>
      </c>
      <c r="FQ76" s="2">
        <f t="shared" si="227"/>
        <v>0.64250015975409469</v>
      </c>
      <c r="FR76" s="2">
        <f t="shared" si="227"/>
        <v>0.62737824240487561</v>
      </c>
      <c r="FS76" s="2">
        <f t="shared" si="227"/>
        <v>0.64233049790766339</v>
      </c>
      <c r="FT76" s="2">
        <f t="shared" si="227"/>
        <v>0.64793908682331525</v>
      </c>
      <c r="FU76" s="2">
        <f t="shared" si="227"/>
        <v>0.58304318837329672</v>
      </c>
      <c r="FW76" s="2">
        <f t="shared" si="112"/>
        <v>1.9642719759806304E-4</v>
      </c>
      <c r="FX76" s="2">
        <f t="shared" si="164"/>
        <v>9.422658173688676E-5</v>
      </c>
      <c r="FY76" s="2">
        <f t="shared" si="165"/>
        <v>8.6471209803432513E-5</v>
      </c>
      <c r="FZ76" s="2">
        <f t="shared" si="166"/>
        <v>7.9369171535058976E-5</v>
      </c>
      <c r="GA76" s="2">
        <f t="shared" si="167"/>
        <v>7.7049602482138073E-5</v>
      </c>
      <c r="GB76" s="2">
        <f t="shared" si="168"/>
        <v>6.6557344948235388E-5</v>
      </c>
      <c r="GC76" s="2">
        <f t="shared" si="169"/>
        <v>6.8795000493823496E-5</v>
      </c>
      <c r="GD76" s="2">
        <f t="shared" si="170"/>
        <v>6.5064021951777255E-5</v>
      </c>
      <c r="GE76" s="2">
        <f t="shared" si="171"/>
        <v>7.1324708469596923E-5</v>
      </c>
      <c r="GF76" s="2">
        <f t="shared" si="172"/>
        <v>6.5668946503193851E-5</v>
      </c>
      <c r="GG76" s="2">
        <f t="shared" si="173"/>
        <v>7.8645403150361541E-5</v>
      </c>
      <c r="GH76" s="2">
        <f t="shared" si="174"/>
        <v>7.1842853162195209E-5</v>
      </c>
      <c r="GI76" s="2">
        <f t="shared" si="175"/>
        <v>6.6061242118887117E-5</v>
      </c>
      <c r="GJ76" s="2">
        <f t="shared" si="176"/>
        <v>4.4656463656048025E-5</v>
      </c>
      <c r="GK76" s="2">
        <f t="shared" si="177"/>
        <v>4.0772820076632621E-5</v>
      </c>
      <c r="GM76" s="86">
        <f t="shared" si="113"/>
        <v>0.11878361512426629</v>
      </c>
      <c r="GN76" s="86">
        <f t="shared" si="178"/>
        <v>9.2849446610954844E-2</v>
      </c>
      <c r="GO76" s="86">
        <f t="shared" si="179"/>
        <v>9.7656415567065946E-2</v>
      </c>
      <c r="GP76" s="86">
        <f t="shared" si="180"/>
        <v>7.6676465385375703E-2</v>
      </c>
      <c r="GQ76" s="86">
        <f t="shared" si="181"/>
        <v>7.9063822093852931E-2</v>
      </c>
      <c r="GR76" s="86">
        <f t="shared" si="182"/>
        <v>7.7634836929471859E-2</v>
      </c>
      <c r="GS76" s="86">
        <f t="shared" si="183"/>
        <v>8.2913056280651556E-2</v>
      </c>
      <c r="GT76" s="86">
        <f t="shared" si="184"/>
        <v>6.7714951175014956E-2</v>
      </c>
      <c r="GU76" s="86">
        <f t="shared" si="185"/>
        <v>6.7725897457301176E-2</v>
      </c>
      <c r="GV76" s="86">
        <f t="shared" si="186"/>
        <v>6.3744372844119282E-2</v>
      </c>
      <c r="GW76" s="86">
        <f t="shared" si="187"/>
        <v>8.1857109454706964E-2</v>
      </c>
      <c r="GX76" s="86">
        <f t="shared" si="188"/>
        <v>6.770382694780222E-2</v>
      </c>
      <c r="GY76" s="86">
        <f t="shared" si="189"/>
        <v>8.0043272455538703E-2</v>
      </c>
      <c r="GZ76" s="86">
        <f t="shared" si="190"/>
        <v>7.9903877968154152E-2</v>
      </c>
      <c r="HA76" s="86">
        <f t="shared" si="191"/>
        <v>4.2805774479749918E-2</v>
      </c>
      <c r="HC76" s="86">
        <f t="shared" si="145"/>
        <v>1.4921317475239383E-6</v>
      </c>
      <c r="HD76" s="86">
        <f t="shared" si="192"/>
        <v>7.4572084222482861E-7</v>
      </c>
      <c r="HE76" s="86">
        <f t="shared" si="193"/>
        <v>3.7965793101610915E-7</v>
      </c>
      <c r="HF76" s="86">
        <f t="shared" si="194"/>
        <v>7.7738279168588035E-8</v>
      </c>
      <c r="HG76" s="86">
        <f t="shared" si="195"/>
        <v>2.6486958695558764E-8</v>
      </c>
      <c r="HH76" s="86">
        <f t="shared" si="196"/>
        <v>1.6649387801805529E-7</v>
      </c>
      <c r="HI76" s="86">
        <f t="shared" si="197"/>
        <v>6.4818239031916743E-8</v>
      </c>
      <c r="HJ76" s="86">
        <f t="shared" si="198"/>
        <v>1.9889411190705522E-7</v>
      </c>
      <c r="HK76" s="86">
        <f t="shared" si="199"/>
        <v>2.3687799242729314E-7</v>
      </c>
      <c r="HL76" s="86">
        <f t="shared" si="200"/>
        <v>7.4098395687554176E-8</v>
      </c>
      <c r="HM76" s="86">
        <f t="shared" si="201"/>
        <v>1.4046657122163955E-7</v>
      </c>
      <c r="HN76" s="86">
        <f t="shared" si="202"/>
        <v>4.5267063172006214E-8</v>
      </c>
      <c r="HO76" s="86">
        <f t="shared" si="203"/>
        <v>3.6331798259114682E-7</v>
      </c>
      <c r="HP76" s="86">
        <f t="shared" si="204"/>
        <v>1.6221184723356375E-7</v>
      </c>
      <c r="HQ76" s="86">
        <f t="shared" si="205"/>
        <v>1.1221986785561449E-9</v>
      </c>
      <c r="HS76" s="86">
        <f t="shared" si="114"/>
        <v>5.150547042673723E-31</v>
      </c>
      <c r="HT76" s="86">
        <f t="shared" si="206"/>
        <v>4.8570239493791122E-37</v>
      </c>
      <c r="HU76" s="86">
        <f t="shared" si="207"/>
        <v>6.1443360852529498E-40</v>
      </c>
      <c r="HV76" s="86">
        <f t="shared" si="208"/>
        <v>3.6534862082273749E-45</v>
      </c>
      <c r="HW76" s="86">
        <f t="shared" si="209"/>
        <v>4.9978017576436336E-50</v>
      </c>
      <c r="HX76" s="86">
        <f t="shared" si="210"/>
        <v>3.7632230035897046E-45</v>
      </c>
      <c r="HY76" s="86">
        <f t="shared" si="211"/>
        <v>6.7651663595938336E-49</v>
      </c>
      <c r="HZ76" s="86">
        <f t="shared" si="212"/>
        <v>4.5927941901298808E-46</v>
      </c>
      <c r="IA76" s="86">
        <f t="shared" si="213"/>
        <v>4.6341697342205118E-45</v>
      </c>
      <c r="IB76" s="86">
        <f t="shared" si="214"/>
        <v>4.8206931820248087E-48</v>
      </c>
      <c r="IC76" s="86">
        <f t="shared" si="215"/>
        <v>7.2026741929058233E-46</v>
      </c>
      <c r="ID76" s="86">
        <f t="shared" si="216"/>
        <v>7.0948085919093596E-49</v>
      </c>
      <c r="IE76" s="86">
        <f t="shared" si="217"/>
        <v>4.3167100181010062E-42</v>
      </c>
      <c r="IF76" s="86">
        <f t="shared" si="218"/>
        <v>2.1506610339484759E-28</v>
      </c>
      <c r="IG76" s="86">
        <f t="shared" si="219"/>
        <v>1.3777650482279357E-23</v>
      </c>
      <c r="II76" s="86">
        <f t="shared" si="115"/>
        <v>2.1524596917059696E-191</v>
      </c>
      <c r="IJ76" s="86">
        <f t="shared" si="116"/>
        <v>1.1617698813196873E-239</v>
      </c>
      <c r="IK76" s="86">
        <f t="shared" si="117"/>
        <v>1.2159711418019833E-266</v>
      </c>
      <c r="IL76" s="86">
        <f t="shared" si="118"/>
        <v>2.8573553591161666E-303</v>
      </c>
      <c r="IM76" s="86">
        <f t="shared" si="119"/>
        <v>0</v>
      </c>
      <c r="IN76" s="86">
        <f t="shared" si="120"/>
        <v>1.0159991630937444E-300</v>
      </c>
      <c r="IO76" s="86">
        <f t="shared" si="121"/>
        <v>0</v>
      </c>
      <c r="IP76" s="86">
        <f t="shared" si="122"/>
        <v>0</v>
      </c>
      <c r="IQ76" s="86">
        <f t="shared" si="123"/>
        <v>6.9304517557364793E-302</v>
      </c>
      <c r="IR76" s="86">
        <f t="shared" si="124"/>
        <v>0</v>
      </c>
      <c r="IS76" s="86">
        <f t="shared" si="125"/>
        <v>5.1756093158692794E-306</v>
      </c>
      <c r="IT76" s="86">
        <f t="shared" si="126"/>
        <v>0</v>
      </c>
      <c r="IU76" s="86">
        <f t="shared" si="127"/>
        <v>1.8037717848071966E-278</v>
      </c>
      <c r="IV76" s="86">
        <f t="shared" si="128"/>
        <v>9.2728061871505079E-99</v>
      </c>
      <c r="IW76" s="86">
        <f t="shared" si="129"/>
        <v>3.652904023643396E-57</v>
      </c>
      <c r="IY76" s="86">
        <f t="shared" si="130"/>
        <v>0.11878510725601381</v>
      </c>
      <c r="IZ76" s="86">
        <f t="shared" si="131"/>
        <v>9.2850192331797074E-2</v>
      </c>
      <c r="JA76" s="86">
        <f t="shared" si="132"/>
        <v>9.7656795224996956E-2</v>
      </c>
      <c r="JB76" s="86">
        <f t="shared" si="133"/>
        <v>7.6676543123654878E-2</v>
      </c>
      <c r="JC76" s="86">
        <f t="shared" si="134"/>
        <v>7.9063848580811627E-2</v>
      </c>
      <c r="JD76" s="86">
        <f t="shared" si="135"/>
        <v>7.7635003423349877E-2</v>
      </c>
      <c r="JE76" s="86">
        <f t="shared" si="136"/>
        <v>8.2913121098890583E-2</v>
      </c>
      <c r="JF76" s="86">
        <f t="shared" si="137"/>
        <v>6.7715150069126859E-2</v>
      </c>
      <c r="JG76" s="86">
        <f t="shared" si="138"/>
        <v>6.7726134335293606E-2</v>
      </c>
      <c r="JH76" s="86">
        <f t="shared" si="139"/>
        <v>6.3744446942514965E-2</v>
      </c>
      <c r="JI76" s="86">
        <f t="shared" si="140"/>
        <v>8.1857249921278186E-2</v>
      </c>
      <c r="JJ76" s="86">
        <f t="shared" si="141"/>
        <v>6.7703872214865388E-2</v>
      </c>
      <c r="JK76" s="86">
        <f t="shared" si="142"/>
        <v>8.0043635773521291E-2</v>
      </c>
      <c r="JL76" s="86">
        <f t="shared" si="143"/>
        <v>7.9904040180001384E-2</v>
      </c>
      <c r="JM76" s="86">
        <f t="shared" si="144"/>
        <v>4.2805775601948599E-2</v>
      </c>
    </row>
    <row r="77" spans="2:273" x14ac:dyDescent="0.25">
      <c r="B77" s="2">
        <v>50</v>
      </c>
      <c r="C77" s="37">
        <v>131.74199999999999</v>
      </c>
      <c r="D77" s="37">
        <v>127.215</v>
      </c>
      <c r="E77" s="37">
        <v>130.30199999999999</v>
      </c>
      <c r="F77" s="37">
        <v>121.36499999999999</v>
      </c>
      <c r="G77" s="37">
        <v>124.619</v>
      </c>
      <c r="H77" s="37">
        <v>121.857</v>
      </c>
      <c r="I77" s="37">
        <v>122.857</v>
      </c>
      <c r="J77" s="37">
        <v>122.63500000000001</v>
      </c>
      <c r="K77" s="37">
        <v>117.746</v>
      </c>
      <c r="L77" s="37">
        <v>111.095</v>
      </c>
      <c r="M77" s="37">
        <v>117.905</v>
      </c>
      <c r="N77" s="37">
        <v>109.937</v>
      </c>
      <c r="O77" s="37">
        <v>117.095</v>
      </c>
      <c r="P77" s="37">
        <v>114.143</v>
      </c>
      <c r="Q77" s="37">
        <v>96.570999999999998</v>
      </c>
      <c r="S77" s="4">
        <f t="shared" si="8"/>
        <v>136.87801305211082</v>
      </c>
      <c r="T77" s="4">
        <f t="shared" si="9"/>
        <v>133.07127491295608</v>
      </c>
      <c r="U77" s="4">
        <f t="shared" si="10"/>
        <v>135.35649435313894</v>
      </c>
      <c r="V77" s="4">
        <f t="shared" si="11"/>
        <v>127.75502479551461</v>
      </c>
      <c r="W77" s="4">
        <f t="shared" si="12"/>
        <v>130.17077913385796</v>
      </c>
      <c r="X77" s="4">
        <f t="shared" si="13"/>
        <v>128.93449987148708</v>
      </c>
      <c r="Y77" s="4">
        <f t="shared" si="14"/>
        <v>131.12247518671663</v>
      </c>
      <c r="Z77" s="4">
        <f t="shared" si="15"/>
        <v>124.48967593526747</v>
      </c>
      <c r="AA77" s="4">
        <f t="shared" si="16"/>
        <v>124.98936261075985</v>
      </c>
      <c r="AB77" s="4">
        <f t="shared" si="17"/>
        <v>118.05583182291308</v>
      </c>
      <c r="AC77" s="4">
        <f t="shared" si="18"/>
        <v>125.97499330200159</v>
      </c>
      <c r="AD77" s="4">
        <f t="shared" si="19"/>
        <v>118.31109596534105</v>
      </c>
      <c r="AE77" s="4">
        <f t="shared" si="20"/>
        <v>124.29475737109054</v>
      </c>
      <c r="AF77" s="4">
        <f t="shared" si="21"/>
        <v>118.68562838707109</v>
      </c>
      <c r="AG77" s="4">
        <f t="shared" si="22"/>
        <v>98.450692139611078</v>
      </c>
      <c r="AI77" s="4">
        <f t="shared" si="23"/>
        <v>-5.136013052110826</v>
      </c>
      <c r="AJ77" s="4">
        <f t="shared" si="24"/>
        <v>-5.8562749129560814</v>
      </c>
      <c r="AK77" s="4">
        <f t="shared" si="25"/>
        <v>-5.0544943531389492</v>
      </c>
      <c r="AL77" s="4">
        <f t="shared" si="26"/>
        <v>-6.3900247955146199</v>
      </c>
      <c r="AM77" s="4">
        <f t="shared" si="27"/>
        <v>-5.5517791338579627</v>
      </c>
      <c r="AN77" s="4">
        <f t="shared" si="28"/>
        <v>-7.0774998714870776</v>
      </c>
      <c r="AO77" s="4">
        <f t="shared" si="29"/>
        <v>-8.2654751867166283</v>
      </c>
      <c r="AP77" s="4">
        <f t="shared" si="30"/>
        <v>-1.8546759352674655</v>
      </c>
      <c r="AQ77" s="4">
        <f t="shared" si="31"/>
        <v>-7.2433626107598599</v>
      </c>
      <c r="AR77" s="4">
        <f t="shared" si="32"/>
        <v>-6.9608318229130788</v>
      </c>
      <c r="AS77" s="4">
        <f t="shared" si="33"/>
        <v>-8.0699933020015919</v>
      </c>
      <c r="AT77" s="4">
        <f t="shared" si="34"/>
        <v>-8.3740959653410556</v>
      </c>
      <c r="AU77" s="4">
        <f t="shared" si="35"/>
        <v>-7.1997573710905414</v>
      </c>
      <c r="AV77" s="4">
        <f t="shared" si="224"/>
        <v>-4.5426283870710904</v>
      </c>
      <c r="AW77" s="4">
        <f t="shared" si="224"/>
        <v>-1.8796921396110804</v>
      </c>
      <c r="AY77" s="2">
        <f t="shared" si="96"/>
        <v>77.685555555050556</v>
      </c>
      <c r="AZ77" s="2">
        <f t="shared" si="147"/>
        <v>79.576788268167178</v>
      </c>
      <c r="BA77" s="2">
        <f t="shared" si="148"/>
        <v>79.264451294887124</v>
      </c>
      <c r="BB77" s="2">
        <f t="shared" si="149"/>
        <v>79.966745880443383</v>
      </c>
      <c r="BC77" s="2">
        <f t="shared" si="150"/>
        <v>80.840717862269784</v>
      </c>
      <c r="BD77" s="2">
        <f t="shared" si="151"/>
        <v>80.775381929486201</v>
      </c>
      <c r="BE77" s="2">
        <f t="shared" si="152"/>
        <v>79.238656240598942</v>
      </c>
      <c r="BF77" s="2">
        <f t="shared" si="153"/>
        <v>79.059966092023004</v>
      </c>
      <c r="BG77" s="2">
        <f t="shared" si="154"/>
        <v>79.329201451605385</v>
      </c>
      <c r="BH77" s="2">
        <f t="shared" si="155"/>
        <v>76.209564527279795</v>
      </c>
      <c r="BI77" s="2">
        <f t="shared" si="156"/>
        <v>75.964229630333975</v>
      </c>
      <c r="BJ77" s="2">
        <f t="shared" si="157"/>
        <v>75.47132701754451</v>
      </c>
      <c r="BK77" s="2">
        <f t="shared" si="158"/>
        <v>76.284185726276021</v>
      </c>
      <c r="BL77" s="2">
        <f t="shared" si="159"/>
        <v>74.513021366546255</v>
      </c>
      <c r="BM77" s="2">
        <f t="shared" si="160"/>
        <v>75.047284427151595</v>
      </c>
      <c r="BO77" s="2" t="str">
        <f t="shared" si="38"/>
        <v/>
      </c>
      <c r="BP77" s="2" t="str">
        <f t="shared" si="39"/>
        <v/>
      </c>
      <c r="BQ77" s="2" t="str">
        <f t="shared" si="40"/>
        <v/>
      </c>
      <c r="BR77" s="2" t="str">
        <f t="shared" si="41"/>
        <v/>
      </c>
      <c r="BS77" s="2" t="str">
        <f t="shared" si="42"/>
        <v/>
      </c>
      <c r="BT77" s="2" t="str">
        <f t="shared" si="43"/>
        <v/>
      </c>
      <c r="BU77" s="2" t="str">
        <f t="shared" si="44"/>
        <v/>
      </c>
      <c r="BV77" s="2" t="str">
        <f t="shared" si="45"/>
        <v/>
      </c>
      <c r="BW77" s="2" t="str">
        <f t="shared" si="46"/>
        <v/>
      </c>
      <c r="BX77" s="2" t="str">
        <f t="shared" si="47"/>
        <v/>
      </c>
      <c r="BY77" s="2" t="str">
        <f t="shared" si="48"/>
        <v/>
      </c>
      <c r="BZ77" s="2" t="str">
        <f t="shared" si="49"/>
        <v/>
      </c>
      <c r="CA77" s="2" t="str">
        <f t="shared" si="50"/>
        <v/>
      </c>
      <c r="CB77" s="2" t="str">
        <f t="shared" si="51"/>
        <v/>
      </c>
      <c r="CC77" s="2" t="str">
        <f t="shared" si="52"/>
        <v/>
      </c>
      <c r="CE77" s="2" t="str">
        <f t="shared" si="97"/>
        <v/>
      </c>
      <c r="CF77" s="2" t="str">
        <f t="shared" si="98"/>
        <v/>
      </c>
      <c r="CG77" s="2" t="str">
        <f t="shared" si="99"/>
        <v/>
      </c>
      <c r="CH77" s="2" t="str">
        <f t="shared" si="100"/>
        <v/>
      </c>
      <c r="CI77" s="2" t="str">
        <f t="shared" si="101"/>
        <v/>
      </c>
      <c r="CJ77" s="2" t="str">
        <f t="shared" si="102"/>
        <v/>
      </c>
      <c r="CK77" s="2" t="str">
        <f t="shared" si="103"/>
        <v/>
      </c>
      <c r="CL77" s="2" t="str">
        <f t="shared" si="104"/>
        <v/>
      </c>
      <c r="CM77" s="2" t="str">
        <f t="shared" si="105"/>
        <v/>
      </c>
      <c r="CN77" s="2" t="str">
        <f t="shared" si="106"/>
        <v/>
      </c>
      <c r="CO77" s="2" t="str">
        <f t="shared" si="107"/>
        <v/>
      </c>
      <c r="CP77" s="2" t="str">
        <f t="shared" si="108"/>
        <v/>
      </c>
      <c r="CQ77" s="2" t="str">
        <f t="shared" si="109"/>
        <v/>
      </c>
      <c r="CR77" s="2" t="str">
        <f t="shared" si="110"/>
        <v/>
      </c>
      <c r="CS77" s="2" t="str">
        <f t="shared" si="111"/>
        <v/>
      </c>
      <c r="CU77" s="2" t="str">
        <f t="shared" si="54"/>
        <v/>
      </c>
      <c r="CV77" s="2" t="str">
        <f t="shared" si="55"/>
        <v/>
      </c>
      <c r="CW77" s="2" t="str">
        <f t="shared" si="56"/>
        <v/>
      </c>
      <c r="CX77" s="2" t="str">
        <f t="shared" si="57"/>
        <v/>
      </c>
      <c r="CY77" s="2" t="str">
        <f t="shared" si="58"/>
        <v/>
      </c>
      <c r="CZ77" s="2" t="str">
        <f t="shared" si="59"/>
        <v/>
      </c>
      <c r="DA77" s="2" t="str">
        <f t="shared" si="60"/>
        <v/>
      </c>
      <c r="DB77" s="2" t="str">
        <f t="shared" si="61"/>
        <v/>
      </c>
      <c r="DC77" s="2" t="str">
        <f t="shared" si="62"/>
        <v/>
      </c>
      <c r="DD77" s="2" t="str">
        <f t="shared" si="63"/>
        <v/>
      </c>
      <c r="DE77" s="2" t="str">
        <f t="shared" si="64"/>
        <v/>
      </c>
      <c r="DF77" s="2" t="str">
        <f t="shared" si="65"/>
        <v/>
      </c>
      <c r="DG77" s="2" t="str">
        <f t="shared" si="66"/>
        <v/>
      </c>
      <c r="DH77" s="2" t="str">
        <f t="shared" si="67"/>
        <v/>
      </c>
      <c r="DI77" s="2" t="str">
        <f t="shared" si="68"/>
        <v/>
      </c>
      <c r="DK77" s="2">
        <f t="shared" si="69"/>
        <v>87.373791160593782</v>
      </c>
      <c r="DL77" s="2">
        <f t="shared" si="225"/>
        <v>87.993919860627173</v>
      </c>
      <c r="DM77" s="2">
        <f t="shared" si="225"/>
        <v>87.944945993031382</v>
      </c>
      <c r="DN77" s="2">
        <f t="shared" si="225"/>
        <v>88.895751532830971</v>
      </c>
      <c r="DO77" s="2">
        <f t="shared" si="225"/>
        <v>90.304715946843828</v>
      </c>
      <c r="DP77" s="2">
        <f t="shared" si="225"/>
        <v>88.333008607671388</v>
      </c>
      <c r="DQ77" s="2">
        <f t="shared" si="225"/>
        <v>85.926583340085912</v>
      </c>
      <c r="DR77" s="2">
        <f t="shared" si="225"/>
        <v>84.991616490486265</v>
      </c>
      <c r="DS77" s="2">
        <f t="shared" si="225"/>
        <v>85.217551162790684</v>
      </c>
      <c r="DT77" s="2">
        <f t="shared" si="225"/>
        <v>82.231027786167346</v>
      </c>
      <c r="DU77" s="2">
        <f t="shared" si="225"/>
        <v>80.893063798179526</v>
      </c>
      <c r="DV77" s="2">
        <f t="shared" si="225"/>
        <v>82.364055270311084</v>
      </c>
      <c r="DW77" s="2">
        <f t="shared" si="225"/>
        <v>83.621796423844643</v>
      </c>
      <c r="DX77" s="2">
        <f t="shared" si="225"/>
        <v>81.681655457418373</v>
      </c>
      <c r="DY77" s="2">
        <f t="shared" si="225"/>
        <v>77.720237282229959</v>
      </c>
      <c r="EA77" s="2">
        <f t="shared" si="71"/>
        <v>74.045885812981226</v>
      </c>
      <c r="EB77" s="2">
        <f t="shared" si="72"/>
        <v>75.805264157063746</v>
      </c>
      <c r="EC77" s="2">
        <f t="shared" si="73"/>
        <v>75.434248866849515</v>
      </c>
      <c r="ED77" s="2">
        <f t="shared" si="74"/>
        <v>75.489794916557571</v>
      </c>
      <c r="EE77" s="2">
        <f t="shared" si="75"/>
        <v>76.031890978834454</v>
      </c>
      <c r="EF77" s="2">
        <f t="shared" si="76"/>
        <v>76.923704761904773</v>
      </c>
      <c r="EG77" s="2">
        <f t="shared" si="77"/>
        <v>75.853061705989106</v>
      </c>
      <c r="EH77" s="2">
        <f t="shared" si="78"/>
        <v>75.767873427947677</v>
      </c>
      <c r="EI77" s="2">
        <f t="shared" si="79"/>
        <v>76.04847133951823</v>
      </c>
      <c r="EJ77" s="2">
        <f t="shared" si="80"/>
        <v>72.86048161633471</v>
      </c>
      <c r="EK77" s="2">
        <f t="shared" si="81"/>
        <v>73.46294136864023</v>
      </c>
      <c r="EL77" s="2">
        <f t="shared" si="82"/>
        <v>71.737609306341739</v>
      </c>
      <c r="EM77" s="2">
        <f t="shared" si="83"/>
        <v>72.557811128280989</v>
      </c>
      <c r="EN77" s="2">
        <f t="shared" si="84"/>
        <v>70.960563624781003</v>
      </c>
      <c r="EO77" s="2">
        <f t="shared" si="85"/>
        <v>73.303855988699041</v>
      </c>
      <c r="EQ77" s="2">
        <f t="shared" si="86"/>
        <v>73.290269904205729</v>
      </c>
      <c r="ER77" s="2">
        <f t="shared" si="226"/>
        <v>73.801866510810186</v>
      </c>
      <c r="ES77" s="2">
        <f t="shared" si="226"/>
        <v>76.000129249315776</v>
      </c>
      <c r="ET77" s="2">
        <f t="shared" si="226"/>
        <v>75.20758598329688</v>
      </c>
      <c r="EU77" s="2">
        <f t="shared" si="226"/>
        <v>76.233083637133603</v>
      </c>
      <c r="EV77" s="2">
        <f t="shared" si="226"/>
        <v>76.719017787304779</v>
      </c>
      <c r="EW77" s="2">
        <f t="shared" si="226"/>
        <v>75.789363833813141</v>
      </c>
      <c r="EX77" s="2">
        <f t="shared" si="226"/>
        <v>75.525588687500402</v>
      </c>
      <c r="EY77" s="2">
        <f t="shared" si="226"/>
        <v>75.736355522160437</v>
      </c>
      <c r="EZ77" s="2">
        <f t="shared" si="226"/>
        <v>73.741135067087299</v>
      </c>
      <c r="FA77" s="2">
        <f t="shared" si="226"/>
        <v>74.212873729373683</v>
      </c>
      <c r="FB77" s="2">
        <f t="shared" si="226"/>
        <v>72.556407751637394</v>
      </c>
      <c r="FC77" s="2">
        <f t="shared" si="226"/>
        <v>73.223777312156386</v>
      </c>
      <c r="FD77" s="2">
        <f t="shared" si="226"/>
        <v>71.95198210259322</v>
      </c>
      <c r="FE77" s="2">
        <f t="shared" si="226"/>
        <v>74.525558928609655</v>
      </c>
      <c r="FG77" s="2">
        <f t="shared" si="88"/>
        <v>0.72690138568655671</v>
      </c>
      <c r="FH77" s="2">
        <f t="shared" si="227"/>
        <v>0.69055397192491119</v>
      </c>
      <c r="FI77" s="2">
        <f t="shared" si="227"/>
        <v>0.69385009191834568</v>
      </c>
      <c r="FJ77" s="2">
        <f t="shared" si="227"/>
        <v>0.66604579952634368</v>
      </c>
      <c r="FK77" s="2">
        <f t="shared" si="227"/>
        <v>0.66307932053125029</v>
      </c>
      <c r="FL77" s="2">
        <f t="shared" si="227"/>
        <v>0.66240778952526713</v>
      </c>
      <c r="FM77" s="2">
        <f t="shared" si="227"/>
        <v>0.66391104695797987</v>
      </c>
      <c r="FN77" s="2">
        <f t="shared" si="227"/>
        <v>0.64308308172185569</v>
      </c>
      <c r="FO77" s="2">
        <f t="shared" si="227"/>
        <v>0.64219370051529845</v>
      </c>
      <c r="FP77" s="2">
        <f t="shared" si="227"/>
        <v>0.64260146211569513</v>
      </c>
      <c r="FQ77" s="2">
        <f t="shared" si="227"/>
        <v>0.66336710908747198</v>
      </c>
      <c r="FR77" s="2">
        <f t="shared" si="227"/>
        <v>0.6486451609333248</v>
      </c>
      <c r="FS77" s="2">
        <f t="shared" si="227"/>
        <v>0.66320215910552727</v>
      </c>
      <c r="FT77" s="2">
        <f t="shared" si="227"/>
        <v>0.66865229280900118</v>
      </c>
      <c r="FU77" s="2">
        <f t="shared" si="227"/>
        <v>0.60524834593684851</v>
      </c>
      <c r="FW77" s="2">
        <f t="shared" si="112"/>
        <v>2.1537405775457332E-4</v>
      </c>
      <c r="FX77" s="2">
        <f t="shared" si="164"/>
        <v>1.0331645314128898E-4</v>
      </c>
      <c r="FY77" s="2">
        <f t="shared" si="165"/>
        <v>9.4813005157904826E-5</v>
      </c>
      <c r="FZ77" s="2">
        <f t="shared" si="166"/>
        <v>8.7025899642495267E-5</v>
      </c>
      <c r="GA77" s="2">
        <f t="shared" si="167"/>
        <v>8.4482581132886504E-5</v>
      </c>
      <c r="GB77" s="2">
        <f t="shared" si="168"/>
        <v>7.2978208911570272E-5</v>
      </c>
      <c r="GC77" s="2">
        <f t="shared" si="169"/>
        <v>7.5431717388418516E-5</v>
      </c>
      <c r="GD77" s="2">
        <f t="shared" si="170"/>
        <v>7.1340833598581836E-5</v>
      </c>
      <c r="GE77" s="2">
        <f t="shared" si="171"/>
        <v>7.8205449529647922E-5</v>
      </c>
      <c r="GF77" s="2">
        <f t="shared" si="172"/>
        <v>7.2004111813646297E-5</v>
      </c>
      <c r="GG77" s="2">
        <f t="shared" si="173"/>
        <v>8.6232315487822604E-5</v>
      </c>
      <c r="GH77" s="2">
        <f t="shared" si="174"/>
        <v>7.8773576040227548E-5</v>
      </c>
      <c r="GI77" s="2">
        <f t="shared" si="175"/>
        <v>7.2434249936014625E-5</v>
      </c>
      <c r="GJ77" s="2">
        <f t="shared" si="176"/>
        <v>4.8964627757736168E-5</v>
      </c>
      <c r="GK77" s="2">
        <f t="shared" si="177"/>
        <v>4.4706332348527817E-5</v>
      </c>
      <c r="GM77" s="86">
        <f t="shared" si="113"/>
        <v>0.14366821258103873</v>
      </c>
      <c r="GN77" s="86">
        <f t="shared" si="178"/>
        <v>0.11540783001755088</v>
      </c>
      <c r="GO77" s="86">
        <f t="shared" si="179"/>
        <v>0.12130911501098468</v>
      </c>
      <c r="GP77" s="86">
        <f t="shared" si="180"/>
        <v>9.7324650149143432E-2</v>
      </c>
      <c r="GQ77" s="86">
        <f t="shared" si="181"/>
        <v>0.10120935021933557</v>
      </c>
      <c r="GR77" s="86">
        <f t="shared" si="182"/>
        <v>9.9315312592194713E-2</v>
      </c>
      <c r="GS77" s="86">
        <f t="shared" si="183"/>
        <v>0.10648750891081735</v>
      </c>
      <c r="GT77" s="86">
        <f t="shared" si="184"/>
        <v>8.8740875340512268E-2</v>
      </c>
      <c r="GU77" s="86">
        <f t="shared" si="185"/>
        <v>8.8941103638541338E-2</v>
      </c>
      <c r="GV77" s="86">
        <f t="shared" si="186"/>
        <v>8.2979735837365204E-2</v>
      </c>
      <c r="GW77" s="86">
        <f t="shared" si="187"/>
        <v>0.10510165675688639</v>
      </c>
      <c r="GX77" s="86">
        <f t="shared" si="188"/>
        <v>8.7638062463460176E-2</v>
      </c>
      <c r="GY77" s="86">
        <f t="shared" si="189"/>
        <v>0.10256962140858113</v>
      </c>
      <c r="GZ77" s="86">
        <f t="shared" si="190"/>
        <v>0.10138235220886212</v>
      </c>
      <c r="HA77" s="86">
        <f t="shared" si="191"/>
        <v>5.8055424738367591E-2</v>
      </c>
      <c r="HC77" s="86">
        <f t="shared" si="145"/>
        <v>2.7917339923393048E-6</v>
      </c>
      <c r="HD77" s="86">
        <f t="shared" si="192"/>
        <v>1.4474075394172051E-6</v>
      </c>
      <c r="HE77" s="86">
        <f t="shared" si="193"/>
        <v>7.7234602905432499E-7</v>
      </c>
      <c r="HF77" s="86">
        <f t="shared" si="194"/>
        <v>1.7152738929598622E-7</v>
      </c>
      <c r="HG77" s="86">
        <f t="shared" si="195"/>
        <v>6.2452980870681661E-8</v>
      </c>
      <c r="HH77" s="86">
        <f t="shared" si="196"/>
        <v>3.541624397108509E-7</v>
      </c>
      <c r="HI77" s="86">
        <f t="shared" si="197"/>
        <v>1.4650175127114784E-7</v>
      </c>
      <c r="HJ77" s="86">
        <f t="shared" si="198"/>
        <v>4.2508451654023747E-7</v>
      </c>
      <c r="HK77" s="86">
        <f t="shared" si="199"/>
        <v>5.0278228383399137E-7</v>
      </c>
      <c r="HL77" s="86">
        <f t="shared" si="200"/>
        <v>1.648953551691297E-7</v>
      </c>
      <c r="HM77" s="86">
        <f t="shared" si="201"/>
        <v>3.0613088125815253E-7</v>
      </c>
      <c r="HN77" s="86">
        <f t="shared" si="202"/>
        <v>1.0335838525159307E-7</v>
      </c>
      <c r="HO77" s="86">
        <f t="shared" si="203"/>
        <v>7.3656443255809625E-7</v>
      </c>
      <c r="HP77" s="86">
        <f t="shared" si="204"/>
        <v>3.3510785670739411E-7</v>
      </c>
      <c r="HQ77" s="86">
        <f t="shared" si="205"/>
        <v>3.0441783132838275E-9</v>
      </c>
      <c r="HS77" s="86">
        <f t="shared" si="114"/>
        <v>3.5542403945804565E-30</v>
      </c>
      <c r="HT77" s="86">
        <f t="shared" si="206"/>
        <v>4.3217736654227292E-36</v>
      </c>
      <c r="HU77" s="86">
        <f t="shared" si="207"/>
        <v>6.6136805686401082E-39</v>
      </c>
      <c r="HV77" s="86">
        <f t="shared" si="208"/>
        <v>5.3132286577366109E-44</v>
      </c>
      <c r="HW77" s="86">
        <f t="shared" si="209"/>
        <v>9.6461308805347368E-49</v>
      </c>
      <c r="HX77" s="86">
        <f t="shared" si="210"/>
        <v>5.1533039680226031E-44</v>
      </c>
      <c r="HY77" s="86">
        <f t="shared" si="211"/>
        <v>1.1791886527476021E-47</v>
      </c>
      <c r="HZ77" s="86">
        <f t="shared" si="212"/>
        <v>6.6785221712776163E-45</v>
      </c>
      <c r="IA77" s="86">
        <f t="shared" si="213"/>
        <v>6.4819446029574926E-44</v>
      </c>
      <c r="IB77" s="86">
        <f t="shared" si="214"/>
        <v>7.847715003036327E-47</v>
      </c>
      <c r="IC77" s="86">
        <f t="shared" si="215"/>
        <v>1.0806322872489941E-44</v>
      </c>
      <c r="ID77" s="86">
        <f t="shared" si="216"/>
        <v>1.2400723543588894E-47</v>
      </c>
      <c r="IE77" s="86">
        <f t="shared" si="217"/>
        <v>4.884965809698842E-41</v>
      </c>
      <c r="IF77" s="86">
        <f t="shared" si="218"/>
        <v>1.0157612222259165E-27</v>
      </c>
      <c r="IG77" s="86">
        <f t="shared" si="219"/>
        <v>4.8520910872279532E-23</v>
      </c>
      <c r="II77" s="86">
        <f t="shared" si="115"/>
        <v>2.4936065146071206E-187</v>
      </c>
      <c r="IJ77" s="86">
        <f t="shared" si="116"/>
        <v>5.7804545606029582E-235</v>
      </c>
      <c r="IK77" s="86">
        <f t="shared" si="117"/>
        <v>1.8493030163735055E-261</v>
      </c>
      <c r="IL77" s="86">
        <f t="shared" si="118"/>
        <v>2.0038345054861423E-297</v>
      </c>
      <c r="IM77" s="86">
        <f t="shared" si="119"/>
        <v>0</v>
      </c>
      <c r="IN77" s="86">
        <f t="shared" si="120"/>
        <v>4.9853767589513281E-295</v>
      </c>
      <c r="IO77" s="86">
        <f t="shared" si="121"/>
        <v>0</v>
      </c>
      <c r="IP77" s="86">
        <f t="shared" si="122"/>
        <v>8.3545534073600875E-304</v>
      </c>
      <c r="IQ77" s="86">
        <f t="shared" si="123"/>
        <v>3.9352593028055862E-296</v>
      </c>
      <c r="IR77" s="86">
        <f t="shared" si="124"/>
        <v>0</v>
      </c>
      <c r="IS77" s="86">
        <f t="shared" si="125"/>
        <v>4.0491851260386155E-300</v>
      </c>
      <c r="IT77" s="86">
        <f t="shared" si="126"/>
        <v>0</v>
      </c>
      <c r="IU77" s="86">
        <f t="shared" si="127"/>
        <v>3.3046015810530913E-273</v>
      </c>
      <c r="IV77" s="86">
        <f t="shared" si="128"/>
        <v>5.4919425977648477E-97</v>
      </c>
      <c r="IW77" s="86">
        <f t="shared" si="129"/>
        <v>3.6883874784095605E-56</v>
      </c>
      <c r="IY77" s="86">
        <f t="shared" si="130"/>
        <v>0.14367100431503108</v>
      </c>
      <c r="IZ77" s="86">
        <f t="shared" si="131"/>
        <v>0.1154092774250903</v>
      </c>
      <c r="JA77" s="86">
        <f t="shared" si="132"/>
        <v>0.12130988735701373</v>
      </c>
      <c r="JB77" s="86">
        <f t="shared" si="133"/>
        <v>9.7324821676532725E-2</v>
      </c>
      <c r="JC77" s="86">
        <f t="shared" si="134"/>
        <v>0.10120941267231644</v>
      </c>
      <c r="JD77" s="86">
        <f t="shared" si="135"/>
        <v>9.9315666754634421E-2</v>
      </c>
      <c r="JE77" s="86">
        <f t="shared" si="136"/>
        <v>0.10648765541256862</v>
      </c>
      <c r="JF77" s="86">
        <f t="shared" si="137"/>
        <v>8.8741300425028813E-2</v>
      </c>
      <c r="JG77" s="86">
        <f t="shared" si="138"/>
        <v>8.8941606420825173E-2</v>
      </c>
      <c r="JH77" s="86">
        <f t="shared" si="139"/>
        <v>8.297990073272038E-2</v>
      </c>
      <c r="JI77" s="86">
        <f t="shared" si="140"/>
        <v>0.10510196288776764</v>
      </c>
      <c r="JJ77" s="86">
        <f t="shared" si="141"/>
        <v>8.7638165821845429E-2</v>
      </c>
      <c r="JK77" s="86">
        <f t="shared" si="142"/>
        <v>0.10257035797301368</v>
      </c>
      <c r="JL77" s="86">
        <f t="shared" si="143"/>
        <v>0.10138268731671883</v>
      </c>
      <c r="JM77" s="86">
        <f t="shared" si="144"/>
        <v>5.8055427782545903E-2</v>
      </c>
    </row>
    <row r="78" spans="2:273" x14ac:dyDescent="0.25">
      <c r="B78" s="2">
        <v>51</v>
      </c>
      <c r="C78" s="37">
        <v>142.09100000000001</v>
      </c>
      <c r="D78" s="37">
        <v>136.80000000000001</v>
      </c>
      <c r="E78" s="37">
        <v>141.58699999999999</v>
      </c>
      <c r="F78" s="37">
        <v>131.143</v>
      </c>
      <c r="G78" s="37">
        <v>134.50800000000001</v>
      </c>
      <c r="H78" s="37">
        <v>132.30199999999999</v>
      </c>
      <c r="I78" s="37">
        <v>137.667</v>
      </c>
      <c r="J78" s="37">
        <v>136.07900000000001</v>
      </c>
      <c r="K78" s="37">
        <v>129.762</v>
      </c>
      <c r="L78" s="37">
        <v>120.905</v>
      </c>
      <c r="M78" s="37">
        <v>130.27000000000001</v>
      </c>
      <c r="N78" s="37">
        <v>120.444</v>
      </c>
      <c r="O78" s="37">
        <v>128.714</v>
      </c>
      <c r="P78" s="37">
        <v>120.508</v>
      </c>
      <c r="Q78" s="37">
        <v>103.31699999999999</v>
      </c>
      <c r="S78" s="4">
        <f t="shared" si="8"/>
        <v>145.41275836614432</v>
      </c>
      <c r="T78" s="4">
        <f t="shared" si="9"/>
        <v>142.21633657085968</v>
      </c>
      <c r="U78" s="4">
        <f t="shared" si="10"/>
        <v>144.8830088188287</v>
      </c>
      <c r="V78" s="4">
        <f t="shared" si="11"/>
        <v>136.93824848280471</v>
      </c>
      <c r="W78" s="4">
        <f t="shared" si="12"/>
        <v>139.94602617314834</v>
      </c>
      <c r="X78" s="4">
        <f t="shared" si="13"/>
        <v>138.51124718323121</v>
      </c>
      <c r="Y78" s="4">
        <f t="shared" si="14"/>
        <v>141.54892471537065</v>
      </c>
      <c r="Z78" s="4">
        <f t="shared" si="15"/>
        <v>134.6126609325683</v>
      </c>
      <c r="AA78" s="4">
        <f t="shared" si="16"/>
        <v>135.25023534655747</v>
      </c>
      <c r="AB78" s="4">
        <f t="shared" si="17"/>
        <v>127.2098362888074</v>
      </c>
      <c r="AC78" s="4">
        <f t="shared" si="18"/>
        <v>136.05941094597861</v>
      </c>
      <c r="AD78" s="4">
        <f t="shared" si="19"/>
        <v>127.39827144263747</v>
      </c>
      <c r="AE78" s="4">
        <f t="shared" si="20"/>
        <v>133.88060151252694</v>
      </c>
      <c r="AF78" s="4">
        <f t="shared" si="21"/>
        <v>127.14759610519626</v>
      </c>
      <c r="AG78" s="4">
        <f t="shared" si="22"/>
        <v>104.68270099957611</v>
      </c>
      <c r="AI78" s="4">
        <f t="shared" si="23"/>
        <v>-3.3217583661443086</v>
      </c>
      <c r="AJ78" s="4">
        <f t="shared" si="24"/>
        <v>-5.41633657085967</v>
      </c>
      <c r="AK78" s="4">
        <f t="shared" si="25"/>
        <v>-3.2960088188287102</v>
      </c>
      <c r="AL78" s="4">
        <f t="shared" si="26"/>
        <v>-5.7952484828047091</v>
      </c>
      <c r="AM78" s="4">
        <f t="shared" si="27"/>
        <v>-5.4380261731483301</v>
      </c>
      <c r="AN78" s="4">
        <f t="shared" si="28"/>
        <v>-6.2092471832312128</v>
      </c>
      <c r="AO78" s="4">
        <f t="shared" si="29"/>
        <v>-3.8819247153706442</v>
      </c>
      <c r="AP78" s="4">
        <f t="shared" si="30"/>
        <v>1.4663390674317043</v>
      </c>
      <c r="AQ78" s="4">
        <f t="shared" si="31"/>
        <v>-5.4882353465574738</v>
      </c>
      <c r="AR78" s="4">
        <f t="shared" si="32"/>
        <v>-6.3048362888073939</v>
      </c>
      <c r="AS78" s="4">
        <f t="shared" si="33"/>
        <v>-5.7894109459786023</v>
      </c>
      <c r="AT78" s="4">
        <f t="shared" si="34"/>
        <v>-6.954271442637463</v>
      </c>
      <c r="AU78" s="4">
        <f t="shared" si="35"/>
        <v>-5.1666015125269382</v>
      </c>
      <c r="AV78" s="4">
        <f t="shared" si="224"/>
        <v>-6.6395961051962615</v>
      </c>
      <c r="AW78" s="4">
        <f t="shared" si="224"/>
        <v>-1.36570099957612</v>
      </c>
      <c r="AY78" s="2">
        <f t="shared" si="96"/>
        <v>77.459840902171493</v>
      </c>
      <c r="AZ78" s="2">
        <f t="shared" si="147"/>
        <v>79.340382161515421</v>
      </c>
      <c r="BA78" s="2">
        <f t="shared" si="148"/>
        <v>79.052488960082172</v>
      </c>
      <c r="BB78" s="2">
        <f t="shared" si="149"/>
        <v>79.728254443136933</v>
      </c>
      <c r="BC78" s="2">
        <f t="shared" si="150"/>
        <v>80.584511418113493</v>
      </c>
      <c r="BD78" s="2">
        <f t="shared" si="151"/>
        <v>80.561179672897779</v>
      </c>
      <c r="BE78" s="2">
        <f t="shared" si="152"/>
        <v>79.041929435662823</v>
      </c>
      <c r="BF78" s="2">
        <f t="shared" si="153"/>
        <v>78.864873712413996</v>
      </c>
      <c r="BG78" s="2">
        <f t="shared" si="154"/>
        <v>79.139252481870372</v>
      </c>
      <c r="BH78" s="2">
        <f t="shared" si="155"/>
        <v>76.030021056842912</v>
      </c>
      <c r="BI78" s="2">
        <f t="shared" si="156"/>
        <v>75.802430150103007</v>
      </c>
      <c r="BJ78" s="2">
        <f t="shared" si="157"/>
        <v>75.275029616470462</v>
      </c>
      <c r="BK78" s="2">
        <f t="shared" si="158"/>
        <v>76.081480778891887</v>
      </c>
      <c r="BL78" s="2">
        <f t="shared" si="159"/>
        <v>74.32577544828149</v>
      </c>
      <c r="BM78" s="2">
        <f t="shared" si="160"/>
        <v>74.975644391204682</v>
      </c>
      <c r="BO78" s="2" t="str">
        <f t="shared" si="38"/>
        <v/>
      </c>
      <c r="BP78" s="2" t="str">
        <f t="shared" si="39"/>
        <v/>
      </c>
      <c r="BQ78" s="2" t="str">
        <f t="shared" si="40"/>
        <v/>
      </c>
      <c r="BR78" s="2" t="str">
        <f t="shared" si="41"/>
        <v/>
      </c>
      <c r="BS78" s="2" t="str">
        <f t="shared" si="42"/>
        <v/>
      </c>
      <c r="BT78" s="2" t="str">
        <f t="shared" si="43"/>
        <v/>
      </c>
      <c r="BU78" s="2" t="str">
        <f t="shared" si="44"/>
        <v/>
      </c>
      <c r="BV78" s="2" t="str">
        <f t="shared" si="45"/>
        <v/>
      </c>
      <c r="BW78" s="2" t="str">
        <f t="shared" si="46"/>
        <v/>
      </c>
      <c r="BX78" s="2" t="str">
        <f t="shared" si="47"/>
        <v/>
      </c>
      <c r="BY78" s="2" t="str">
        <f t="shared" si="48"/>
        <v/>
      </c>
      <c r="BZ78" s="2" t="str">
        <f t="shared" si="49"/>
        <v/>
      </c>
      <c r="CA78" s="2" t="str">
        <f t="shared" si="50"/>
        <v/>
      </c>
      <c r="CB78" s="2" t="str">
        <f t="shared" si="51"/>
        <v/>
      </c>
      <c r="CC78" s="2" t="str">
        <f t="shared" si="52"/>
        <v/>
      </c>
      <c r="CE78" s="2" t="str">
        <f t="shared" si="97"/>
        <v/>
      </c>
      <c r="CF78" s="2" t="str">
        <f t="shared" si="98"/>
        <v/>
      </c>
      <c r="CG78" s="2" t="str">
        <f t="shared" si="99"/>
        <v/>
      </c>
      <c r="CH78" s="2" t="str">
        <f t="shared" si="100"/>
        <v/>
      </c>
      <c r="CI78" s="2" t="str">
        <f t="shared" si="101"/>
        <v/>
      </c>
      <c r="CJ78" s="2" t="str">
        <f t="shared" si="102"/>
        <v/>
      </c>
      <c r="CK78" s="2" t="str">
        <f t="shared" si="103"/>
        <v/>
      </c>
      <c r="CL78" s="2" t="str">
        <f t="shared" si="104"/>
        <v/>
      </c>
      <c r="CM78" s="2" t="str">
        <f t="shared" si="105"/>
        <v/>
      </c>
      <c r="CN78" s="2" t="str">
        <f t="shared" si="106"/>
        <v/>
      </c>
      <c r="CO78" s="2" t="str">
        <f t="shared" si="107"/>
        <v/>
      </c>
      <c r="CP78" s="2" t="str">
        <f t="shared" si="108"/>
        <v/>
      </c>
      <c r="CQ78" s="2" t="str">
        <f t="shared" si="109"/>
        <v/>
      </c>
      <c r="CR78" s="2" t="str">
        <f t="shared" si="110"/>
        <v/>
      </c>
      <c r="CS78" s="2" t="str">
        <f t="shared" si="111"/>
        <v/>
      </c>
      <c r="CU78" s="2" t="str">
        <f t="shared" si="54"/>
        <v/>
      </c>
      <c r="CV78" s="2" t="str">
        <f t="shared" si="55"/>
        <v/>
      </c>
      <c r="CW78" s="2" t="str">
        <f t="shared" si="56"/>
        <v/>
      </c>
      <c r="CX78" s="2" t="str">
        <f t="shared" si="57"/>
        <v/>
      </c>
      <c r="CY78" s="2" t="str">
        <f t="shared" si="58"/>
        <v/>
      </c>
      <c r="CZ78" s="2" t="str">
        <f t="shared" si="59"/>
        <v/>
      </c>
      <c r="DA78" s="2" t="str">
        <f t="shared" si="60"/>
        <v/>
      </c>
      <c r="DB78" s="2" t="str">
        <f t="shared" si="61"/>
        <v/>
      </c>
      <c r="DC78" s="2" t="str">
        <f t="shared" si="62"/>
        <v/>
      </c>
      <c r="DD78" s="2" t="str">
        <f t="shared" si="63"/>
        <v/>
      </c>
      <c r="DE78" s="2" t="str">
        <f t="shared" si="64"/>
        <v/>
      </c>
      <c r="DF78" s="2" t="str">
        <f t="shared" si="65"/>
        <v/>
      </c>
      <c r="DG78" s="2" t="str">
        <f t="shared" si="66"/>
        <v/>
      </c>
      <c r="DH78" s="2" t="str">
        <f t="shared" si="67"/>
        <v/>
      </c>
      <c r="DI78" s="2" t="str">
        <f t="shared" si="68"/>
        <v/>
      </c>
      <c r="DK78" s="2">
        <f t="shared" si="69"/>
        <v>87.619075573549253</v>
      </c>
      <c r="DL78" s="2">
        <f t="shared" si="225"/>
        <v>88.190089547038326</v>
      </c>
      <c r="DM78" s="2">
        <f t="shared" si="225"/>
        <v>88.200148257839743</v>
      </c>
      <c r="DN78" s="2">
        <f t="shared" si="225"/>
        <v>89.15164222240233</v>
      </c>
      <c r="DO78" s="2">
        <f t="shared" si="225"/>
        <v>90.552594684385355</v>
      </c>
      <c r="DP78" s="2">
        <f t="shared" si="225"/>
        <v>88.535414678344907</v>
      </c>
      <c r="DQ78" s="2">
        <f t="shared" si="225"/>
        <v>86.087399724495597</v>
      </c>
      <c r="DR78" s="2">
        <f t="shared" si="225"/>
        <v>85.120711486962648</v>
      </c>
      <c r="DS78" s="2">
        <f t="shared" si="225"/>
        <v>85.36595327695558</v>
      </c>
      <c r="DT78" s="2">
        <f t="shared" si="225"/>
        <v>82.38741286620359</v>
      </c>
      <c r="DU78" s="2">
        <f t="shared" si="225"/>
        <v>81.01840655808553</v>
      </c>
      <c r="DV78" s="2">
        <f t="shared" si="225"/>
        <v>82.567288130474182</v>
      </c>
      <c r="DW78" s="2">
        <f t="shared" si="225"/>
        <v>83.854153526186423</v>
      </c>
      <c r="DX78" s="2">
        <f t="shared" si="225"/>
        <v>81.89360019447372</v>
      </c>
      <c r="DY78" s="2">
        <f t="shared" si="225"/>
        <v>77.897940592334493</v>
      </c>
      <c r="EA78" s="2">
        <f t="shared" si="71"/>
        <v>73.979068457329177</v>
      </c>
      <c r="EB78" s="2">
        <f t="shared" si="72"/>
        <v>75.723965461873462</v>
      </c>
      <c r="EC78" s="2">
        <f t="shared" si="73"/>
        <v>75.371300641983012</v>
      </c>
      <c r="ED78" s="2">
        <f t="shared" si="74"/>
        <v>75.419160213645924</v>
      </c>
      <c r="EE78" s="2">
        <f t="shared" si="75"/>
        <v>75.96520935997043</v>
      </c>
      <c r="EF78" s="2">
        <f t="shared" si="76"/>
        <v>76.854771428571439</v>
      </c>
      <c r="EG78" s="2">
        <f t="shared" si="77"/>
        <v>75.789159709618872</v>
      </c>
      <c r="EH78" s="2">
        <f t="shared" si="78"/>
        <v>75.698357762847905</v>
      </c>
      <c r="EI78" s="2">
        <f t="shared" si="79"/>
        <v>75.975266922929535</v>
      </c>
      <c r="EJ78" s="2">
        <f t="shared" si="80"/>
        <v>72.80521267937462</v>
      </c>
      <c r="EK78" s="2">
        <f t="shared" si="81"/>
        <v>73.388322855532437</v>
      </c>
      <c r="EL78" s="2">
        <f t="shared" si="82"/>
        <v>71.672452077137095</v>
      </c>
      <c r="EM78" s="2">
        <f t="shared" si="83"/>
        <v>72.481477244780521</v>
      </c>
      <c r="EN78" s="2">
        <f t="shared" si="84"/>
        <v>70.905474385517849</v>
      </c>
      <c r="EO78" s="2">
        <f t="shared" si="85"/>
        <v>73.237291559588186</v>
      </c>
      <c r="EQ78" s="2">
        <f t="shared" si="86"/>
        <v>73.236878366886941</v>
      </c>
      <c r="ER78" s="2">
        <f t="shared" si="226"/>
        <v>73.755073374240425</v>
      </c>
      <c r="ES78" s="2">
        <f t="shared" si="226"/>
        <v>75.927733382161719</v>
      </c>
      <c r="ET78" s="2">
        <f t="shared" si="226"/>
        <v>75.141701079178119</v>
      </c>
      <c r="EU78" s="2">
        <f t="shared" si="226"/>
        <v>76.162987380321113</v>
      </c>
      <c r="EV78" s="2">
        <f t="shared" si="226"/>
        <v>76.653547441270391</v>
      </c>
      <c r="EW78" s="2">
        <f t="shared" si="226"/>
        <v>75.726505693078821</v>
      </c>
      <c r="EX78" s="2">
        <f t="shared" si="226"/>
        <v>75.460192708477564</v>
      </c>
      <c r="EY78" s="2">
        <f t="shared" si="226"/>
        <v>75.668454213644111</v>
      </c>
      <c r="EZ78" s="2">
        <f t="shared" si="226"/>
        <v>73.670885337076626</v>
      </c>
      <c r="FA78" s="2">
        <f t="shared" si="226"/>
        <v>74.125305463554781</v>
      </c>
      <c r="FB78" s="2">
        <f t="shared" si="226"/>
        <v>72.477525545062548</v>
      </c>
      <c r="FC78" s="2">
        <f t="shared" si="226"/>
        <v>73.136077728344247</v>
      </c>
      <c r="FD78" s="2">
        <f t="shared" si="226"/>
        <v>71.879137424217276</v>
      </c>
      <c r="FE78" s="2">
        <f t="shared" si="226"/>
        <v>74.432718939134475</v>
      </c>
      <c r="FG78" s="2">
        <f t="shared" si="88"/>
        <v>0.74479868801192972</v>
      </c>
      <c r="FH78" s="2">
        <f t="shared" si="227"/>
        <v>0.70988258121360659</v>
      </c>
      <c r="FI78" s="2">
        <f t="shared" si="227"/>
        <v>0.71305836799307931</v>
      </c>
      <c r="FJ78" s="2">
        <f t="shared" si="227"/>
        <v>0.6862096231237016</v>
      </c>
      <c r="FK78" s="2">
        <f t="shared" si="227"/>
        <v>0.68333710019102811</v>
      </c>
      <c r="FL78" s="2">
        <f t="shared" si="227"/>
        <v>0.68268662378417522</v>
      </c>
      <c r="FM78" s="2">
        <f t="shared" si="227"/>
        <v>0.6841426395798712</v>
      </c>
      <c r="FN78" s="2">
        <f t="shared" si="227"/>
        <v>0.66393380334703633</v>
      </c>
      <c r="FO78" s="2">
        <f t="shared" si="227"/>
        <v>0.66306915716010384</v>
      </c>
      <c r="FP78" s="2">
        <f t="shared" si="227"/>
        <v>0.66346559564611285</v>
      </c>
      <c r="FQ78" s="2">
        <f t="shared" si="227"/>
        <v>0.68361584142638132</v>
      </c>
      <c r="FR78" s="2">
        <f t="shared" si="227"/>
        <v>0.66933802535391751</v>
      </c>
      <c r="FS78" s="2">
        <f t="shared" si="227"/>
        <v>0.68345607882077197</v>
      </c>
      <c r="FT78" s="2">
        <f t="shared" si="227"/>
        <v>0.68873228721389335</v>
      </c>
      <c r="FU78" s="2">
        <f t="shared" si="227"/>
        <v>0.62702743322206145</v>
      </c>
      <c r="FW78" s="2">
        <f t="shared" si="112"/>
        <v>2.3614805144588758E-4</v>
      </c>
      <c r="FX78" s="2">
        <f t="shared" si="164"/>
        <v>1.1328310899059433E-4</v>
      </c>
      <c r="FY78" s="2">
        <f t="shared" si="165"/>
        <v>1.0395944190913285E-4</v>
      </c>
      <c r="FZ78" s="2">
        <f t="shared" si="166"/>
        <v>9.5421200291628206E-5</v>
      </c>
      <c r="GA78" s="2">
        <f t="shared" si="167"/>
        <v>9.2632553143452568E-5</v>
      </c>
      <c r="GB78" s="2">
        <f t="shared" si="168"/>
        <v>8.0018451470729405E-5</v>
      </c>
      <c r="GC78" s="2">
        <f t="shared" si="169"/>
        <v>8.2708631500644415E-5</v>
      </c>
      <c r="GD78" s="2">
        <f t="shared" si="170"/>
        <v>7.8223130138631249E-5</v>
      </c>
      <c r="GE78" s="2">
        <f t="shared" si="171"/>
        <v>8.5749923235314609E-5</v>
      </c>
      <c r="GF78" s="2">
        <f t="shared" si="172"/>
        <v>7.8950390181631031E-5</v>
      </c>
      <c r="GG78" s="2">
        <f t="shared" si="173"/>
        <v>9.455106711411854E-5</v>
      </c>
      <c r="GH78" s="2">
        <f t="shared" si="174"/>
        <v>8.6372852132488912E-5</v>
      </c>
      <c r="GI78" s="2">
        <f t="shared" si="175"/>
        <v>7.9422020681871837E-5</v>
      </c>
      <c r="GJ78" s="2">
        <f t="shared" si="176"/>
        <v>5.3688393093638124E-5</v>
      </c>
      <c r="GK78" s="2">
        <f t="shared" si="177"/>
        <v>4.9019307220287085E-5</v>
      </c>
      <c r="GM78" s="86">
        <f t="shared" si="113"/>
        <v>0.17236822226244125</v>
      </c>
      <c r="GN78" s="86">
        <f t="shared" si="178"/>
        <v>0.14206774501084829</v>
      </c>
      <c r="GO78" s="86">
        <f t="shared" si="179"/>
        <v>0.14922306893964782</v>
      </c>
      <c r="GP78" s="86">
        <f t="shared" si="180"/>
        <v>0.12219527123300299</v>
      </c>
      <c r="GQ78" s="86">
        <f t="shared" si="181"/>
        <v>0.12803575953998855</v>
      </c>
      <c r="GR78" s="86">
        <f t="shared" si="182"/>
        <v>0.12557503346400645</v>
      </c>
      <c r="GS78" s="86">
        <f t="shared" si="183"/>
        <v>0.13508683183035544</v>
      </c>
      <c r="GT78" s="86">
        <f t="shared" si="184"/>
        <v>0.11473672408174652</v>
      </c>
      <c r="GU78" s="86">
        <f t="shared" si="185"/>
        <v>0.11521166545458397</v>
      </c>
      <c r="GV78" s="86">
        <f t="shared" si="186"/>
        <v>0.1066702917149064</v>
      </c>
      <c r="GW78" s="86">
        <f t="shared" si="187"/>
        <v>0.13330232368939054</v>
      </c>
      <c r="GX78" s="86">
        <f t="shared" si="188"/>
        <v>0.11205848572177257</v>
      </c>
      <c r="GY78" s="86">
        <f t="shared" si="189"/>
        <v>0.12987159323330252</v>
      </c>
      <c r="GZ78" s="86">
        <f t="shared" si="190"/>
        <v>0.12722588283251829</v>
      </c>
      <c r="HA78" s="86">
        <f t="shared" si="191"/>
        <v>7.7570791615425794E-2</v>
      </c>
      <c r="HC78" s="86">
        <f t="shared" si="145"/>
        <v>5.1430615491952522E-6</v>
      </c>
      <c r="HD78" s="86">
        <f t="shared" si="192"/>
        <v>2.7634051548558344E-6</v>
      </c>
      <c r="HE78" s="86">
        <f t="shared" si="193"/>
        <v>1.5430904833783838E-6</v>
      </c>
      <c r="HF78" s="86">
        <f t="shared" si="194"/>
        <v>3.7088615090468351E-7</v>
      </c>
      <c r="HG78" s="86">
        <f t="shared" si="195"/>
        <v>1.44006748173243E-7</v>
      </c>
      <c r="HH78" s="86">
        <f t="shared" si="196"/>
        <v>7.3895475996821683E-7</v>
      </c>
      <c r="HI78" s="86">
        <f t="shared" si="197"/>
        <v>3.2415524699782781E-7</v>
      </c>
      <c r="HJ78" s="86">
        <f t="shared" si="198"/>
        <v>8.9070241324249894E-7</v>
      </c>
      <c r="HK78" s="86">
        <f t="shared" si="199"/>
        <v>1.0463989650520419E-6</v>
      </c>
      <c r="HL78" s="86">
        <f t="shared" si="200"/>
        <v>3.594602749822958E-7</v>
      </c>
      <c r="HM78" s="86">
        <f t="shared" si="201"/>
        <v>6.5372769898370339E-7</v>
      </c>
      <c r="HN78" s="86">
        <f t="shared" si="202"/>
        <v>2.31018046527052E-7</v>
      </c>
      <c r="HO78" s="86">
        <f t="shared" si="203"/>
        <v>1.4668814563415035E-6</v>
      </c>
      <c r="HP78" s="86">
        <f t="shared" si="204"/>
        <v>6.8007352228403063E-7</v>
      </c>
      <c r="HQ78" s="86">
        <f t="shared" si="205"/>
        <v>8.0497342113109196E-9</v>
      </c>
      <c r="HS78" s="86">
        <f t="shared" si="114"/>
        <v>2.3858965829213938E-29</v>
      </c>
      <c r="HT78" s="86">
        <f t="shared" si="206"/>
        <v>3.7340743060325054E-35</v>
      </c>
      <c r="HU78" s="86">
        <f t="shared" si="207"/>
        <v>6.8935613006548164E-38</v>
      </c>
      <c r="HV78" s="86">
        <f t="shared" si="208"/>
        <v>7.4539110915340607E-43</v>
      </c>
      <c r="HW78" s="86">
        <f t="shared" si="209"/>
        <v>1.7894695297442322E-47</v>
      </c>
      <c r="HX78" s="86">
        <f t="shared" si="210"/>
        <v>6.8183711458388036E-43</v>
      </c>
      <c r="HY78" s="86">
        <f t="shared" si="211"/>
        <v>1.9791198971840049E-46</v>
      </c>
      <c r="HZ78" s="86">
        <f t="shared" si="212"/>
        <v>9.3751209637970518E-44</v>
      </c>
      <c r="IA78" s="86">
        <f t="shared" si="213"/>
        <v>8.7545054409899207E-43</v>
      </c>
      <c r="IB78" s="86">
        <f t="shared" si="214"/>
        <v>1.2315536649414298E-45</v>
      </c>
      <c r="IC78" s="86">
        <f t="shared" si="215"/>
        <v>1.5635932741564328E-43</v>
      </c>
      <c r="ID78" s="86">
        <f t="shared" si="216"/>
        <v>2.086883251054324E-46</v>
      </c>
      <c r="IE78" s="86">
        <f t="shared" si="217"/>
        <v>5.3552351331885901E-40</v>
      </c>
      <c r="IF78" s="86">
        <f t="shared" si="218"/>
        <v>4.7047898168663963E-27</v>
      </c>
      <c r="IG78" s="86">
        <f t="shared" si="219"/>
        <v>1.6823952071531884E-22</v>
      </c>
      <c r="II78" s="86">
        <f t="shared" si="115"/>
        <v>2.6105429169916238E-183</v>
      </c>
      <c r="IJ78" s="86">
        <f t="shared" si="116"/>
        <v>2.5822008052044925E-230</v>
      </c>
      <c r="IK78" s="86">
        <f t="shared" si="117"/>
        <v>2.4998243881812926E-256</v>
      </c>
      <c r="IL78" s="86">
        <f t="shared" si="118"/>
        <v>1.2317846074118326E-291</v>
      </c>
      <c r="IM78" s="86">
        <f t="shared" si="119"/>
        <v>0</v>
      </c>
      <c r="IN78" s="86">
        <f t="shared" si="120"/>
        <v>2.1568576136415402E-289</v>
      </c>
      <c r="IO78" s="86">
        <f t="shared" si="121"/>
        <v>0</v>
      </c>
      <c r="IP78" s="86">
        <f t="shared" si="122"/>
        <v>5.1651776081806096E-298</v>
      </c>
      <c r="IQ78" s="86">
        <f t="shared" si="123"/>
        <v>1.9655852761178841E-290</v>
      </c>
      <c r="IR78" s="86">
        <f t="shared" si="124"/>
        <v>0</v>
      </c>
      <c r="IS78" s="86">
        <f t="shared" si="125"/>
        <v>2.7742110239465632E-294</v>
      </c>
      <c r="IT78" s="86">
        <f t="shared" si="126"/>
        <v>0</v>
      </c>
      <c r="IU78" s="86">
        <f t="shared" si="127"/>
        <v>5.3892979274731614E-268</v>
      </c>
      <c r="IV78" s="86">
        <f t="shared" si="128"/>
        <v>3.1328578233171181E-95</v>
      </c>
      <c r="IW78" s="86">
        <f t="shared" si="129"/>
        <v>3.6468192351987984E-55</v>
      </c>
      <c r="IY78" s="86">
        <f t="shared" si="130"/>
        <v>0.17237336532399045</v>
      </c>
      <c r="IZ78" s="86">
        <f t="shared" si="131"/>
        <v>0.14207050841600313</v>
      </c>
      <c r="JA78" s="86">
        <f t="shared" si="132"/>
        <v>0.14922461203013121</v>
      </c>
      <c r="JB78" s="86">
        <f t="shared" si="133"/>
        <v>0.12219564211915389</v>
      </c>
      <c r="JC78" s="86">
        <f t="shared" si="134"/>
        <v>0.12803590354673672</v>
      </c>
      <c r="JD78" s="86">
        <f t="shared" si="135"/>
        <v>0.12557577241876641</v>
      </c>
      <c r="JE78" s="86">
        <f t="shared" si="136"/>
        <v>0.13508715598560245</v>
      </c>
      <c r="JF78" s="86">
        <f t="shared" si="137"/>
        <v>0.11473761478415977</v>
      </c>
      <c r="JG78" s="86">
        <f t="shared" si="138"/>
        <v>0.11521271185354902</v>
      </c>
      <c r="JH78" s="86">
        <f t="shared" si="139"/>
        <v>0.10667065117518137</v>
      </c>
      <c r="JI78" s="86">
        <f t="shared" si="140"/>
        <v>0.13330297741708952</v>
      </c>
      <c r="JJ78" s="86">
        <f t="shared" si="141"/>
        <v>0.1120587167398191</v>
      </c>
      <c r="JK78" s="86">
        <f t="shared" si="142"/>
        <v>0.12987306011475885</v>
      </c>
      <c r="JL78" s="86">
        <f t="shared" si="143"/>
        <v>0.12722656290604056</v>
      </c>
      <c r="JM78" s="86">
        <f t="shared" si="144"/>
        <v>7.7570799665160006E-2</v>
      </c>
    </row>
    <row r="79" spans="2:273" x14ac:dyDescent="0.25">
      <c r="B79" s="2">
        <v>52</v>
      </c>
      <c r="C79" s="37">
        <v>152.60599999999999</v>
      </c>
      <c r="D79" s="37">
        <v>152.04599999999999</v>
      </c>
      <c r="E79" s="37">
        <v>154.98400000000001</v>
      </c>
      <c r="F79" s="37">
        <v>143.27000000000001</v>
      </c>
      <c r="G79" s="37">
        <v>148.714</v>
      </c>
      <c r="H79" s="37">
        <v>145.98400000000001</v>
      </c>
      <c r="I79" s="37">
        <v>153.88900000000001</v>
      </c>
      <c r="J79" s="37">
        <v>152.22200000000001</v>
      </c>
      <c r="K79" s="37">
        <v>146.857</v>
      </c>
      <c r="L79" s="37">
        <v>133.69800000000001</v>
      </c>
      <c r="M79" s="37">
        <v>146.429</v>
      </c>
      <c r="N79" s="37">
        <v>131.84100000000001</v>
      </c>
      <c r="O79" s="37">
        <v>143.72999999999999</v>
      </c>
      <c r="P79" s="37">
        <v>131.952</v>
      </c>
      <c r="Q79" s="37">
        <v>111.619</v>
      </c>
      <c r="S79" s="4">
        <f t="shared" si="8"/>
        <v>154.50447856335276</v>
      </c>
      <c r="T79" s="4">
        <f t="shared" si="9"/>
        <v>152.17685204477613</v>
      </c>
      <c r="U79" s="4">
        <f t="shared" si="10"/>
        <v>155.21831557404238</v>
      </c>
      <c r="V79" s="4">
        <f t="shared" si="11"/>
        <v>147.11661730483701</v>
      </c>
      <c r="W79" s="4">
        <f t="shared" si="12"/>
        <v>150.7853002930359</v>
      </c>
      <c r="X79" s="4">
        <f t="shared" si="13"/>
        <v>149.1374185824468</v>
      </c>
      <c r="Y79" s="4">
        <f t="shared" si="14"/>
        <v>153.07473158035594</v>
      </c>
      <c r="Z79" s="4">
        <f t="shared" si="15"/>
        <v>146.01943050636484</v>
      </c>
      <c r="AA79" s="4">
        <f t="shared" si="16"/>
        <v>146.81695075087404</v>
      </c>
      <c r="AB79" s="4">
        <f t="shared" si="17"/>
        <v>137.54344852820466</v>
      </c>
      <c r="AC79" s="4">
        <f t="shared" si="18"/>
        <v>147.21269950305489</v>
      </c>
      <c r="AD79" s="4">
        <f t="shared" si="19"/>
        <v>137.60179024440785</v>
      </c>
      <c r="AE79" s="4">
        <f t="shared" si="20"/>
        <v>144.49708545037851</v>
      </c>
      <c r="AF79" s="4">
        <f t="shared" si="21"/>
        <v>136.49807693281409</v>
      </c>
      <c r="AG79" s="4">
        <f t="shared" si="22"/>
        <v>111.96939685560716</v>
      </c>
      <c r="AI79" s="4">
        <f t="shared" si="23"/>
        <v>-1.8984785633527679</v>
      </c>
      <c r="AJ79" s="4">
        <f t="shared" si="24"/>
        <v>-0.13085204477613388</v>
      </c>
      <c r="AK79" s="4">
        <f t="shared" si="25"/>
        <v>-0.23431557404236969</v>
      </c>
      <c r="AL79" s="4">
        <f t="shared" si="26"/>
        <v>-3.8466173048369967</v>
      </c>
      <c r="AM79" s="4">
        <f t="shared" si="27"/>
        <v>-2.0713002930359039</v>
      </c>
      <c r="AN79" s="4">
        <f t="shared" si="28"/>
        <v>-3.1534185824467897</v>
      </c>
      <c r="AO79" s="4">
        <f t="shared" si="29"/>
        <v>0.81426841964406549</v>
      </c>
      <c r="AP79" s="4">
        <f t="shared" si="30"/>
        <v>6.202569493635167</v>
      </c>
      <c r="AQ79" s="4">
        <f t="shared" si="31"/>
        <v>4.0049249125956976E-2</v>
      </c>
      <c r="AR79" s="4">
        <f t="shared" si="32"/>
        <v>-3.8454485282046562</v>
      </c>
      <c r="AS79" s="4">
        <f t="shared" si="33"/>
        <v>-0.78369950305489056</v>
      </c>
      <c r="AT79" s="4">
        <f t="shared" si="34"/>
        <v>-5.7607902444078434</v>
      </c>
      <c r="AU79" s="4">
        <f t="shared" si="35"/>
        <v>-0.7670854503785165</v>
      </c>
      <c r="AV79" s="4">
        <f t="shared" si="224"/>
        <v>-4.5460769328140884</v>
      </c>
      <c r="AW79" s="4">
        <f t="shared" si="224"/>
        <v>-0.35039685560715839</v>
      </c>
      <c r="AY79" s="2">
        <f t="shared" si="96"/>
        <v>77.233957998727163</v>
      </c>
      <c r="AZ79" s="2">
        <f t="shared" si="147"/>
        <v>79.102584673013766</v>
      </c>
      <c r="BA79" s="2">
        <f t="shared" si="148"/>
        <v>78.838018252025691</v>
      </c>
      <c r="BB79" s="2">
        <f t="shared" si="149"/>
        <v>79.486148054114139</v>
      </c>
      <c r="BC79" s="2">
        <f t="shared" si="150"/>
        <v>80.325579308247995</v>
      </c>
      <c r="BD79" s="2">
        <f t="shared" si="151"/>
        <v>80.343988237920925</v>
      </c>
      <c r="BE79" s="2">
        <f t="shared" si="152"/>
        <v>78.843205922916042</v>
      </c>
      <c r="BF79" s="2">
        <f t="shared" si="153"/>
        <v>78.667462410729087</v>
      </c>
      <c r="BG79" s="2">
        <f t="shared" si="154"/>
        <v>78.945985321103663</v>
      </c>
      <c r="BH79" s="2">
        <f t="shared" si="155"/>
        <v>75.847703498558616</v>
      </c>
      <c r="BI79" s="2">
        <f t="shared" si="156"/>
        <v>75.637802896340162</v>
      </c>
      <c r="BJ79" s="2">
        <f t="shared" si="157"/>
        <v>75.074715081719503</v>
      </c>
      <c r="BK79" s="2">
        <f t="shared" si="158"/>
        <v>75.874128793503971</v>
      </c>
      <c r="BL79" s="2">
        <f t="shared" si="159"/>
        <v>74.1355232953876</v>
      </c>
      <c r="BM79" s="2">
        <f t="shared" si="160"/>
        <v>74.895833749755823</v>
      </c>
      <c r="BO79" s="2" t="str">
        <f t="shared" si="38"/>
        <v/>
      </c>
      <c r="BP79" s="2" t="str">
        <f t="shared" si="39"/>
        <v/>
      </c>
      <c r="BQ79" s="2" t="str">
        <f t="shared" si="40"/>
        <v/>
      </c>
      <c r="BR79" s="2" t="str">
        <f t="shared" si="41"/>
        <v/>
      </c>
      <c r="BS79" s="2" t="str">
        <f t="shared" si="42"/>
        <v/>
      </c>
      <c r="BT79" s="2" t="str">
        <f t="shared" si="43"/>
        <v/>
      </c>
      <c r="BU79" s="2" t="str">
        <f t="shared" si="44"/>
        <v/>
      </c>
      <c r="BV79" s="2" t="str">
        <f t="shared" si="45"/>
        <v/>
      </c>
      <c r="BW79" s="2" t="str">
        <f t="shared" si="46"/>
        <v/>
      </c>
      <c r="BX79" s="2" t="str">
        <f t="shared" si="47"/>
        <v/>
      </c>
      <c r="BY79" s="2" t="str">
        <f t="shared" si="48"/>
        <v/>
      </c>
      <c r="BZ79" s="2" t="str">
        <f t="shared" si="49"/>
        <v/>
      </c>
      <c r="CA79" s="2" t="str">
        <f t="shared" si="50"/>
        <v/>
      </c>
      <c r="CB79" s="2" t="str">
        <f t="shared" si="51"/>
        <v/>
      </c>
      <c r="CC79" s="2" t="str">
        <f t="shared" si="52"/>
        <v/>
      </c>
      <c r="CE79" s="2" t="str">
        <f t="shared" si="97"/>
        <v/>
      </c>
      <c r="CF79" s="2" t="str">
        <f t="shared" si="98"/>
        <v/>
      </c>
      <c r="CG79" s="2" t="str">
        <f t="shared" si="99"/>
        <v/>
      </c>
      <c r="CH79" s="2" t="str">
        <f t="shared" si="100"/>
        <v/>
      </c>
      <c r="CI79" s="2" t="str">
        <f t="shared" si="101"/>
        <v/>
      </c>
      <c r="CJ79" s="2" t="str">
        <f t="shared" si="102"/>
        <v/>
      </c>
      <c r="CK79" s="2" t="str">
        <f t="shared" si="103"/>
        <v/>
      </c>
      <c r="CL79" s="2" t="str">
        <f t="shared" si="104"/>
        <v/>
      </c>
      <c r="CM79" s="2" t="str">
        <f t="shared" si="105"/>
        <v/>
      </c>
      <c r="CN79" s="2" t="str">
        <f t="shared" si="106"/>
        <v/>
      </c>
      <c r="CO79" s="2" t="str">
        <f t="shared" si="107"/>
        <v/>
      </c>
      <c r="CP79" s="2" t="str">
        <f t="shared" si="108"/>
        <v/>
      </c>
      <c r="CQ79" s="2" t="str">
        <f t="shared" si="109"/>
        <v/>
      </c>
      <c r="CR79" s="2" t="str">
        <f t="shared" si="110"/>
        <v/>
      </c>
      <c r="CS79" s="2" t="str">
        <f t="shared" si="111"/>
        <v/>
      </c>
      <c r="CU79" s="2" t="str">
        <f t="shared" si="54"/>
        <v/>
      </c>
      <c r="CV79" s="2" t="str">
        <f t="shared" si="55"/>
        <v/>
      </c>
      <c r="CW79" s="2" t="str">
        <f t="shared" si="56"/>
        <v/>
      </c>
      <c r="CX79" s="2" t="str">
        <f t="shared" si="57"/>
        <v/>
      </c>
      <c r="CY79" s="2" t="str">
        <f t="shared" si="58"/>
        <v/>
      </c>
      <c r="CZ79" s="2" t="str">
        <f t="shared" si="59"/>
        <v/>
      </c>
      <c r="DA79" s="2" t="str">
        <f t="shared" si="60"/>
        <v/>
      </c>
      <c r="DB79" s="2" t="str">
        <f t="shared" si="61"/>
        <v/>
      </c>
      <c r="DC79" s="2" t="str">
        <f t="shared" si="62"/>
        <v/>
      </c>
      <c r="DD79" s="2" t="str">
        <f t="shared" si="63"/>
        <v/>
      </c>
      <c r="DE79" s="2" t="str">
        <f t="shared" si="64"/>
        <v/>
      </c>
      <c r="DF79" s="2" t="str">
        <f t="shared" si="65"/>
        <v/>
      </c>
      <c r="DG79" s="2" t="str">
        <f t="shared" si="66"/>
        <v/>
      </c>
      <c r="DH79" s="2" t="str">
        <f t="shared" si="67"/>
        <v/>
      </c>
      <c r="DI79" s="2" t="str">
        <f t="shared" si="68"/>
        <v/>
      </c>
      <c r="DK79" s="2">
        <f t="shared" si="69"/>
        <v>87.864359986504724</v>
      </c>
      <c r="DL79" s="2">
        <f t="shared" si="225"/>
        <v>88.386259233449479</v>
      </c>
      <c r="DM79" s="2">
        <f t="shared" si="225"/>
        <v>88.455350522648104</v>
      </c>
      <c r="DN79" s="2">
        <f t="shared" si="225"/>
        <v>89.407532911973675</v>
      </c>
      <c r="DO79" s="2">
        <f t="shared" si="225"/>
        <v>90.800473421926881</v>
      </c>
      <c r="DP79" s="2">
        <f t="shared" si="225"/>
        <v>88.737820749018425</v>
      </c>
      <c r="DQ79" s="2">
        <f t="shared" si="225"/>
        <v>86.248216108905297</v>
      </c>
      <c r="DR79" s="2">
        <f t="shared" si="225"/>
        <v>85.249806483439045</v>
      </c>
      <c r="DS79" s="2">
        <f t="shared" si="225"/>
        <v>85.514355391120489</v>
      </c>
      <c r="DT79" s="2">
        <f t="shared" si="225"/>
        <v>82.543797946239835</v>
      </c>
      <c r="DU79" s="2">
        <f t="shared" si="225"/>
        <v>81.143749317991535</v>
      </c>
      <c r="DV79" s="2">
        <f t="shared" si="225"/>
        <v>82.77052099063728</v>
      </c>
      <c r="DW79" s="2">
        <f t="shared" si="225"/>
        <v>84.086510628528217</v>
      </c>
      <c r="DX79" s="2">
        <f t="shared" si="225"/>
        <v>82.105544931529067</v>
      </c>
      <c r="DY79" s="2">
        <f t="shared" si="225"/>
        <v>78.075643902439026</v>
      </c>
      <c r="EA79" s="2">
        <f t="shared" si="71"/>
        <v>73.912251101677128</v>
      </c>
      <c r="EB79" s="2">
        <f t="shared" si="72"/>
        <v>75.642666766683163</v>
      </c>
      <c r="EC79" s="2">
        <f t="shared" si="73"/>
        <v>75.308352417116495</v>
      </c>
      <c r="ED79" s="2">
        <f t="shared" si="74"/>
        <v>75.348525510734262</v>
      </c>
      <c r="EE79" s="2">
        <f t="shared" si="75"/>
        <v>75.898527741106392</v>
      </c>
      <c r="EF79" s="2">
        <f t="shared" si="76"/>
        <v>76.785838095238105</v>
      </c>
      <c r="EG79" s="2">
        <f t="shared" si="77"/>
        <v>75.725257713248638</v>
      </c>
      <c r="EH79" s="2">
        <f t="shared" si="78"/>
        <v>75.628842097748119</v>
      </c>
      <c r="EI79" s="2">
        <f t="shared" si="79"/>
        <v>75.902062506340826</v>
      </c>
      <c r="EJ79" s="2">
        <f t="shared" si="80"/>
        <v>72.74994374241453</v>
      </c>
      <c r="EK79" s="2">
        <f t="shared" si="81"/>
        <v>73.313704342424643</v>
      </c>
      <c r="EL79" s="2">
        <f t="shared" si="82"/>
        <v>71.607294847932451</v>
      </c>
      <c r="EM79" s="2">
        <f t="shared" si="83"/>
        <v>72.405143361280054</v>
      </c>
      <c r="EN79" s="2">
        <f t="shared" si="84"/>
        <v>70.850385146254695</v>
      </c>
      <c r="EO79" s="2">
        <f t="shared" si="85"/>
        <v>73.170727130477317</v>
      </c>
      <c r="EQ79" s="2">
        <f t="shared" si="86"/>
        <v>73.183486829568167</v>
      </c>
      <c r="ER79" s="2">
        <f t="shared" si="226"/>
        <v>73.708280237670664</v>
      </c>
      <c r="ES79" s="2">
        <f t="shared" si="226"/>
        <v>75.855337515007662</v>
      </c>
      <c r="ET79" s="2">
        <f t="shared" si="226"/>
        <v>75.075816175059373</v>
      </c>
      <c r="EU79" s="2">
        <f t="shared" si="226"/>
        <v>76.092891123508622</v>
      </c>
      <c r="EV79" s="2">
        <f t="shared" si="226"/>
        <v>76.588077095236017</v>
      </c>
      <c r="EW79" s="2">
        <f t="shared" si="226"/>
        <v>75.6636475523445</v>
      </c>
      <c r="EX79" s="2">
        <f t="shared" si="226"/>
        <v>75.394796729454725</v>
      </c>
      <c r="EY79" s="2">
        <f t="shared" si="226"/>
        <v>75.600552905127785</v>
      </c>
      <c r="EZ79" s="2">
        <f t="shared" si="226"/>
        <v>73.600635607065954</v>
      </c>
      <c r="FA79" s="2">
        <f t="shared" si="226"/>
        <v>74.037737197735879</v>
      </c>
      <c r="FB79" s="2">
        <f t="shared" si="226"/>
        <v>72.398643338487688</v>
      </c>
      <c r="FC79" s="2">
        <f t="shared" si="226"/>
        <v>73.048378144532123</v>
      </c>
      <c r="FD79" s="2">
        <f t="shared" si="226"/>
        <v>71.806292745841347</v>
      </c>
      <c r="FE79" s="2">
        <f t="shared" si="226"/>
        <v>74.339878949659294</v>
      </c>
      <c r="FG79" s="2">
        <f t="shared" si="88"/>
        <v>0.76190727724586338</v>
      </c>
      <c r="FH79" s="2">
        <f t="shared" si="227"/>
        <v>0.72847859128925685</v>
      </c>
      <c r="FI79" s="2">
        <f t="shared" si="227"/>
        <v>0.73152780149696683</v>
      </c>
      <c r="FJ79" s="2">
        <f t="shared" si="227"/>
        <v>0.70569393998721841</v>
      </c>
      <c r="FK79" s="2">
        <f t="shared" si="227"/>
        <v>0.70292256321872582</v>
      </c>
      <c r="FL79" s="2">
        <f t="shared" si="227"/>
        <v>0.70229479100905101</v>
      </c>
      <c r="FM79" s="2">
        <f t="shared" si="227"/>
        <v>0.703699883653914</v>
      </c>
      <c r="FN79" s="2">
        <f t="shared" si="227"/>
        <v>0.68416467777285683</v>
      </c>
      <c r="FO79" s="2">
        <f t="shared" si="227"/>
        <v>0.68332725606378009</v>
      </c>
      <c r="FP79" s="2">
        <f t="shared" si="227"/>
        <v>0.68371122848367594</v>
      </c>
      <c r="FQ79" s="2">
        <f t="shared" si="227"/>
        <v>0.70319155265887656</v>
      </c>
      <c r="FR79" s="2">
        <f t="shared" si="227"/>
        <v>0.68939576743523867</v>
      </c>
      <c r="FS79" s="2">
        <f t="shared" si="227"/>
        <v>0.70303738102724278</v>
      </c>
      <c r="FT79" s="2">
        <f t="shared" si="227"/>
        <v>0.70812658908600024</v>
      </c>
      <c r="FU79" s="2">
        <f t="shared" si="227"/>
        <v>0.6483031497779147</v>
      </c>
      <c r="FW79" s="2">
        <f t="shared" si="112"/>
        <v>2.5892529034148639E-4</v>
      </c>
      <c r="FX79" s="2">
        <f t="shared" si="164"/>
        <v>1.2421110145289588E-4</v>
      </c>
      <c r="FY79" s="2">
        <f t="shared" si="165"/>
        <v>1.139881180563372E-4</v>
      </c>
      <c r="FZ79" s="2">
        <f t="shared" si="166"/>
        <v>1.0462630237301238E-4</v>
      </c>
      <c r="GA79" s="2">
        <f t="shared" si="167"/>
        <v>1.0156866705349603E-4</v>
      </c>
      <c r="GB79" s="2">
        <f t="shared" si="168"/>
        <v>8.7737809987757439E-5</v>
      </c>
      <c r="GC79" s="2">
        <f t="shared" si="169"/>
        <v>9.0687487425275808E-5</v>
      </c>
      <c r="GD79" s="2">
        <f t="shared" si="170"/>
        <v>8.5769309344983967E-5</v>
      </c>
      <c r="GE79" s="2">
        <f t="shared" si="171"/>
        <v>9.4022143303478989E-5</v>
      </c>
      <c r="GF79" s="2">
        <f t="shared" si="172"/>
        <v>8.6566722033192889E-5</v>
      </c>
      <c r="GG79" s="2">
        <f t="shared" si="173"/>
        <v>1.0367223780248134E-4</v>
      </c>
      <c r="GH79" s="2">
        <f t="shared" si="174"/>
        <v>9.4705159914692364E-5</v>
      </c>
      <c r="GI79" s="2">
        <f t="shared" si="175"/>
        <v>8.7083846691914639E-5</v>
      </c>
      <c r="GJ79" s="2">
        <f t="shared" si="176"/>
        <v>5.8867847491856868E-5</v>
      </c>
      <c r="GK79" s="2">
        <f t="shared" si="177"/>
        <v>5.3748347365334164E-5</v>
      </c>
      <c r="GM79" s="86">
        <f t="shared" si="113"/>
        <v>0.20515432668178377</v>
      </c>
      <c r="GN79" s="86">
        <f t="shared" si="178"/>
        <v>0.17322183174955375</v>
      </c>
      <c r="GO79" s="86">
        <f t="shared" si="179"/>
        <v>0.18179113073086395</v>
      </c>
      <c r="GP79" s="86">
        <f t="shared" si="180"/>
        <v>0.1517765013787995</v>
      </c>
      <c r="GQ79" s="86">
        <f t="shared" si="181"/>
        <v>0.16009018940668321</v>
      </c>
      <c r="GR79" s="86">
        <f t="shared" si="182"/>
        <v>0.15695368526464906</v>
      </c>
      <c r="GS79" s="86">
        <f t="shared" si="183"/>
        <v>0.16928790347973102</v>
      </c>
      <c r="GT79" s="86">
        <f t="shared" si="184"/>
        <v>0.1463809924919664</v>
      </c>
      <c r="GU79" s="86">
        <f t="shared" si="185"/>
        <v>0.14723163561875563</v>
      </c>
      <c r="GV79" s="86">
        <f t="shared" si="186"/>
        <v>0.13542913248853181</v>
      </c>
      <c r="GW79" s="86">
        <f t="shared" si="187"/>
        <v>0.16703208640174269</v>
      </c>
      <c r="GX79" s="86">
        <f t="shared" si="188"/>
        <v>0.14155466821490598</v>
      </c>
      <c r="GY79" s="86">
        <f t="shared" si="189"/>
        <v>0.16250526493443648</v>
      </c>
      <c r="GZ79" s="86">
        <f t="shared" si="190"/>
        <v>0.15792707270162029</v>
      </c>
      <c r="HA79" s="86">
        <f t="shared" si="191"/>
        <v>0.10212512195882582</v>
      </c>
      <c r="HC79" s="86">
        <f t="shared" si="145"/>
        <v>9.3295717830474417E-6</v>
      </c>
      <c r="HD79" s="86">
        <f t="shared" si="192"/>
        <v>5.1897841737996583E-6</v>
      </c>
      <c r="HE79" s="86">
        <f t="shared" si="193"/>
        <v>3.0279147720403985E-6</v>
      </c>
      <c r="HF79" s="86">
        <f t="shared" si="194"/>
        <v>7.8590407605084668E-7</v>
      </c>
      <c r="HG79" s="86">
        <f t="shared" si="195"/>
        <v>3.2473952059289865E-7</v>
      </c>
      <c r="HH79" s="86">
        <f t="shared" si="196"/>
        <v>1.5123678746316937E-6</v>
      </c>
      <c r="HI79" s="86">
        <f t="shared" si="197"/>
        <v>7.0216952478411705E-7</v>
      </c>
      <c r="HJ79" s="86">
        <f t="shared" si="198"/>
        <v>1.8298176173982473E-6</v>
      </c>
      <c r="HK79" s="86">
        <f t="shared" si="199"/>
        <v>2.1354560823034706E-6</v>
      </c>
      <c r="HL79" s="86">
        <f t="shared" si="200"/>
        <v>7.6762617892182368E-7</v>
      </c>
      <c r="HM79" s="86">
        <f t="shared" si="201"/>
        <v>1.3679059803959521E-6</v>
      </c>
      <c r="HN79" s="86">
        <f t="shared" si="202"/>
        <v>5.0547137765675621E-7</v>
      </c>
      <c r="HO79" s="86">
        <f t="shared" si="203"/>
        <v>2.8698034942038582E-6</v>
      </c>
      <c r="HP79" s="86">
        <f t="shared" si="204"/>
        <v>1.3558382272619804E-6</v>
      </c>
      <c r="HQ79" s="86">
        <f t="shared" si="205"/>
        <v>2.0749983388968195E-8</v>
      </c>
      <c r="HS79" s="86">
        <f t="shared" si="114"/>
        <v>1.5580103634124202E-28</v>
      </c>
      <c r="HT79" s="86">
        <f t="shared" si="206"/>
        <v>3.1328181028548448E-34</v>
      </c>
      <c r="HU79" s="86">
        <f t="shared" si="207"/>
        <v>6.9579036658670345E-37</v>
      </c>
      <c r="HV79" s="86">
        <f t="shared" si="208"/>
        <v>1.0087573422599045E-41</v>
      </c>
      <c r="HW79" s="86">
        <f t="shared" si="209"/>
        <v>3.1907634425978335E-46</v>
      </c>
      <c r="HX79" s="86">
        <f t="shared" si="210"/>
        <v>8.7165891402351685E-42</v>
      </c>
      <c r="HY79" s="86">
        <f t="shared" si="211"/>
        <v>3.1985044220040125E-45</v>
      </c>
      <c r="HZ79" s="86">
        <f t="shared" si="212"/>
        <v>1.2704819848789421E-42</v>
      </c>
      <c r="IA79" s="86">
        <f t="shared" si="213"/>
        <v>1.1417023465864193E-41</v>
      </c>
      <c r="IB79" s="86">
        <f t="shared" si="214"/>
        <v>1.8631243423460058E-44</v>
      </c>
      <c r="IC79" s="86">
        <f t="shared" si="215"/>
        <v>2.1818929400729357E-42</v>
      </c>
      <c r="ID79" s="86">
        <f t="shared" si="216"/>
        <v>3.3813965832071203E-45</v>
      </c>
      <c r="IE79" s="86">
        <f t="shared" si="217"/>
        <v>5.6872966895048975E-39</v>
      </c>
      <c r="IF79" s="86">
        <f t="shared" si="218"/>
        <v>2.1370735268866741E-26</v>
      </c>
      <c r="IG79" s="86">
        <f t="shared" si="219"/>
        <v>5.7434652860336822E-22</v>
      </c>
      <c r="II79" s="86">
        <f t="shared" si="115"/>
        <v>2.4697039603256118E-179</v>
      </c>
      <c r="IJ79" s="86">
        <f t="shared" si="116"/>
        <v>1.0356310349420681E-225</v>
      </c>
      <c r="IK79" s="86">
        <f t="shared" si="117"/>
        <v>3.003505240923232E-251</v>
      </c>
      <c r="IL79" s="86">
        <f t="shared" si="118"/>
        <v>6.6371839900871366E-286</v>
      </c>
      <c r="IM79" s="86">
        <f t="shared" si="119"/>
        <v>0</v>
      </c>
      <c r="IN79" s="86">
        <f t="shared" si="120"/>
        <v>8.2274379043084669E-284</v>
      </c>
      <c r="IO79" s="86">
        <f t="shared" si="121"/>
        <v>0</v>
      </c>
      <c r="IP79" s="86">
        <f t="shared" si="122"/>
        <v>2.8066904762532227E-292</v>
      </c>
      <c r="IQ79" s="86">
        <f t="shared" si="123"/>
        <v>8.6361059159660754E-285</v>
      </c>
      <c r="IR79" s="86">
        <f t="shared" si="124"/>
        <v>2.6165222149975734E-303</v>
      </c>
      <c r="IS79" s="86">
        <f t="shared" si="125"/>
        <v>1.66447738904123E-288</v>
      </c>
      <c r="IT79" s="86">
        <f t="shared" si="126"/>
        <v>2.1830793141171775E-307</v>
      </c>
      <c r="IU79" s="86">
        <f t="shared" si="127"/>
        <v>7.8238701779723669E-263</v>
      </c>
      <c r="IV79" s="86">
        <f t="shared" si="128"/>
        <v>1.7212975785147243E-93</v>
      </c>
      <c r="IW79" s="86">
        <f t="shared" si="129"/>
        <v>3.5307909811667142E-54</v>
      </c>
      <c r="IY79" s="86">
        <f t="shared" si="130"/>
        <v>0.20516365625356681</v>
      </c>
      <c r="IZ79" s="86">
        <f t="shared" si="131"/>
        <v>0.17322702153372754</v>
      </c>
      <c r="JA79" s="86">
        <f t="shared" si="132"/>
        <v>0.181794158645636</v>
      </c>
      <c r="JB79" s="86">
        <f t="shared" si="133"/>
        <v>0.15177728728287554</v>
      </c>
      <c r="JC79" s="86">
        <f t="shared" si="134"/>
        <v>0.16009051414620379</v>
      </c>
      <c r="JD79" s="86">
        <f t="shared" si="135"/>
        <v>0.15695519763252369</v>
      </c>
      <c r="JE79" s="86">
        <f t="shared" si="136"/>
        <v>0.1692886056492558</v>
      </c>
      <c r="JF79" s="86">
        <f t="shared" si="137"/>
        <v>0.1463828223095838</v>
      </c>
      <c r="JG79" s="86">
        <f t="shared" si="138"/>
        <v>0.14723377107483793</v>
      </c>
      <c r="JH79" s="86">
        <f t="shared" si="139"/>
        <v>0.13542990011471073</v>
      </c>
      <c r="JI79" s="86">
        <f t="shared" si="140"/>
        <v>0.16703345430772309</v>
      </c>
      <c r="JJ79" s="86">
        <f t="shared" si="141"/>
        <v>0.14155517368628362</v>
      </c>
      <c r="JK79" s="86">
        <f t="shared" si="142"/>
        <v>0.16250813473793069</v>
      </c>
      <c r="JL79" s="86">
        <f t="shared" si="143"/>
        <v>0.15792842853984757</v>
      </c>
      <c r="JM79" s="86">
        <f t="shared" si="144"/>
        <v>0.10212514270880921</v>
      </c>
    </row>
    <row r="80" spans="2:273" x14ac:dyDescent="0.25">
      <c r="B80" s="2">
        <v>53</v>
      </c>
      <c r="C80" s="37">
        <v>165.48500000000001</v>
      </c>
      <c r="D80" s="37">
        <v>167.72300000000001</v>
      </c>
      <c r="E80" s="37">
        <v>169.667</v>
      </c>
      <c r="F80" s="37">
        <v>158.619</v>
      </c>
      <c r="G80" s="37">
        <v>165.31700000000001</v>
      </c>
      <c r="H80" s="37">
        <v>161.667</v>
      </c>
      <c r="I80" s="37">
        <v>171.381</v>
      </c>
      <c r="J80" s="37">
        <v>169.34899999999999</v>
      </c>
      <c r="K80" s="37">
        <v>165.19</v>
      </c>
      <c r="L80" s="37">
        <v>149.84100000000001</v>
      </c>
      <c r="M80" s="37">
        <v>162.524</v>
      </c>
      <c r="N80" s="37">
        <v>146.857</v>
      </c>
      <c r="O80" s="37">
        <v>159.381</v>
      </c>
      <c r="P80" s="37">
        <v>145.34899999999999</v>
      </c>
      <c r="Q80" s="37">
        <v>120.857</v>
      </c>
      <c r="S80" s="4">
        <f t="shared" si="8"/>
        <v>164.0414290472244</v>
      </c>
      <c r="T80" s="4">
        <f t="shared" si="9"/>
        <v>162.83952554586529</v>
      </c>
      <c r="U80" s="4">
        <f t="shared" si="10"/>
        <v>166.23427699187263</v>
      </c>
      <c r="V80" s="4">
        <f t="shared" si="11"/>
        <v>158.18834395020431</v>
      </c>
      <c r="W80" s="4">
        <f t="shared" si="12"/>
        <v>162.55877033546693</v>
      </c>
      <c r="X80" s="4">
        <f t="shared" si="13"/>
        <v>160.69214920119663</v>
      </c>
      <c r="Y80" s="4">
        <f t="shared" si="14"/>
        <v>165.54181904322064</v>
      </c>
      <c r="Z80" s="4">
        <f t="shared" si="15"/>
        <v>158.58268142514751</v>
      </c>
      <c r="AA80" s="4">
        <f t="shared" si="16"/>
        <v>159.55599594677392</v>
      </c>
      <c r="AB80" s="4">
        <f t="shared" si="17"/>
        <v>148.96739465768803</v>
      </c>
      <c r="AC80" s="4">
        <f t="shared" si="18"/>
        <v>159.28662385742226</v>
      </c>
      <c r="AD80" s="4">
        <f t="shared" si="19"/>
        <v>148.82480627264601</v>
      </c>
      <c r="AE80" s="4">
        <f t="shared" si="20"/>
        <v>156.01269175311421</v>
      </c>
      <c r="AF80" s="4">
        <f t="shared" si="21"/>
        <v>146.63509013186106</v>
      </c>
      <c r="AG80" s="4">
        <f t="shared" si="22"/>
        <v>120.29620389625146</v>
      </c>
      <c r="AI80" s="4">
        <f t="shared" si="23"/>
        <v>1.443570952775616</v>
      </c>
      <c r="AJ80" s="4">
        <f t="shared" si="24"/>
        <v>4.8834744541347277</v>
      </c>
      <c r="AK80" s="4">
        <f t="shared" si="25"/>
        <v>3.4327230081273683</v>
      </c>
      <c r="AL80" s="4">
        <f t="shared" si="26"/>
        <v>0.43065604979568661</v>
      </c>
      <c r="AM80" s="4">
        <f t="shared" si="27"/>
        <v>2.7582296645330757</v>
      </c>
      <c r="AN80" s="4">
        <f t="shared" si="28"/>
        <v>0.97485079880337366</v>
      </c>
      <c r="AO80" s="4">
        <f t="shared" si="29"/>
        <v>5.8391809567793587</v>
      </c>
      <c r="AP80" s="4">
        <f t="shared" si="30"/>
        <v>10.766318574852477</v>
      </c>
      <c r="AQ80" s="4">
        <f t="shared" si="31"/>
        <v>5.6340040532260787</v>
      </c>
      <c r="AR80" s="4">
        <f t="shared" si="32"/>
        <v>0.87360534231197562</v>
      </c>
      <c r="AS80" s="4">
        <f t="shared" si="33"/>
        <v>3.2373761425777445</v>
      </c>
      <c r="AT80" s="4">
        <f t="shared" si="34"/>
        <v>-1.9678062726460155</v>
      </c>
      <c r="AU80" s="4">
        <f t="shared" si="35"/>
        <v>3.368308246885789</v>
      </c>
      <c r="AV80" s="4">
        <f t="shared" si="224"/>
        <v>-1.2860901318610729</v>
      </c>
      <c r="AW80" s="4">
        <f t="shared" si="224"/>
        <v>0.56079610374854383</v>
      </c>
      <c r="AY80" s="2">
        <f t="shared" si="96"/>
        <v>77.008883401595199</v>
      </c>
      <c r="AZ80" s="2">
        <f t="shared" si="147"/>
        <v>78.864440398059017</v>
      </c>
      <c r="BA80" s="2">
        <f t="shared" si="148"/>
        <v>78.622173652547488</v>
      </c>
      <c r="BB80" s="2">
        <f t="shared" si="149"/>
        <v>79.241732915800554</v>
      </c>
      <c r="BC80" s="2">
        <f t="shared" si="150"/>
        <v>80.065253704145178</v>
      </c>
      <c r="BD80" s="2">
        <f t="shared" si="151"/>
        <v>80.124917670067106</v>
      </c>
      <c r="BE80" s="2">
        <f t="shared" si="152"/>
        <v>78.643429144059056</v>
      </c>
      <c r="BF80" s="2">
        <f t="shared" si="153"/>
        <v>78.468637229516318</v>
      </c>
      <c r="BG80" s="2">
        <f t="shared" si="154"/>
        <v>78.750350606898905</v>
      </c>
      <c r="BH80" s="2">
        <f t="shared" si="155"/>
        <v>75.663552513991291</v>
      </c>
      <c r="BI80" s="2">
        <f t="shared" si="156"/>
        <v>75.47111879409799</v>
      </c>
      <c r="BJ80" s="2">
        <f t="shared" si="157"/>
        <v>74.871491286206222</v>
      </c>
      <c r="BK80" s="2">
        <f t="shared" si="158"/>
        <v>75.663301798408426</v>
      </c>
      <c r="BL80" s="2">
        <f t="shared" si="159"/>
        <v>73.943313860048349</v>
      </c>
      <c r="BM80" s="2">
        <f t="shared" si="160"/>
        <v>74.80857985985061</v>
      </c>
      <c r="BO80" s="2" t="str">
        <f t="shared" si="38"/>
        <v/>
      </c>
      <c r="BP80" s="2" t="str">
        <f t="shared" si="39"/>
        <v/>
      </c>
      <c r="BQ80" s="2" t="str">
        <f t="shared" si="40"/>
        <v/>
      </c>
      <c r="BR80" s="2" t="str">
        <f t="shared" si="41"/>
        <v/>
      </c>
      <c r="BS80" s="2" t="str">
        <f t="shared" si="42"/>
        <v/>
      </c>
      <c r="BT80" s="2" t="str">
        <f t="shared" si="43"/>
        <v/>
      </c>
      <c r="BU80" s="2" t="str">
        <f t="shared" si="44"/>
        <v/>
      </c>
      <c r="BV80" s="2" t="str">
        <f t="shared" si="45"/>
        <v/>
      </c>
      <c r="BW80" s="2" t="str">
        <f t="shared" si="46"/>
        <v/>
      </c>
      <c r="BX80" s="2" t="str">
        <f t="shared" si="47"/>
        <v/>
      </c>
      <c r="BY80" s="2" t="str">
        <f t="shared" si="48"/>
        <v/>
      </c>
      <c r="BZ80" s="2" t="str">
        <f t="shared" si="49"/>
        <v/>
      </c>
      <c r="CA80" s="2" t="str">
        <f t="shared" si="50"/>
        <v/>
      </c>
      <c r="CB80" s="2" t="str">
        <f t="shared" si="51"/>
        <v/>
      </c>
      <c r="CC80" s="2" t="str">
        <f t="shared" si="52"/>
        <v/>
      </c>
      <c r="CE80" s="2" t="str">
        <f t="shared" si="97"/>
        <v/>
      </c>
      <c r="CF80" s="2" t="str">
        <f t="shared" si="98"/>
        <v/>
      </c>
      <c r="CG80" s="2" t="str">
        <f t="shared" si="99"/>
        <v/>
      </c>
      <c r="CH80" s="2" t="str">
        <f t="shared" si="100"/>
        <v/>
      </c>
      <c r="CI80" s="2" t="str">
        <f t="shared" si="101"/>
        <v/>
      </c>
      <c r="CJ80" s="2" t="str">
        <f t="shared" si="102"/>
        <v/>
      </c>
      <c r="CK80" s="2" t="str">
        <f t="shared" si="103"/>
        <v/>
      </c>
      <c r="CL80" s="2" t="str">
        <f t="shared" si="104"/>
        <v/>
      </c>
      <c r="CM80" s="2" t="str">
        <f t="shared" si="105"/>
        <v/>
      </c>
      <c r="CN80" s="2" t="str">
        <f t="shared" si="106"/>
        <v/>
      </c>
      <c r="CO80" s="2" t="str">
        <f t="shared" si="107"/>
        <v/>
      </c>
      <c r="CP80" s="2" t="str">
        <f t="shared" si="108"/>
        <v/>
      </c>
      <c r="CQ80" s="2" t="str">
        <f t="shared" si="109"/>
        <v/>
      </c>
      <c r="CR80" s="2" t="str">
        <f t="shared" si="110"/>
        <v/>
      </c>
      <c r="CS80" s="2" t="str">
        <f t="shared" si="111"/>
        <v/>
      </c>
      <c r="CU80" s="2" t="str">
        <f t="shared" si="54"/>
        <v/>
      </c>
      <c r="CV80" s="2" t="str">
        <f t="shared" si="55"/>
        <v/>
      </c>
      <c r="CW80" s="2" t="str">
        <f t="shared" si="56"/>
        <v/>
      </c>
      <c r="CX80" s="2" t="str">
        <f t="shared" si="57"/>
        <v/>
      </c>
      <c r="CY80" s="2" t="str">
        <f t="shared" si="58"/>
        <v/>
      </c>
      <c r="CZ80" s="2" t="str">
        <f t="shared" si="59"/>
        <v/>
      </c>
      <c r="DA80" s="2" t="str">
        <f t="shared" si="60"/>
        <v/>
      </c>
      <c r="DB80" s="2" t="str">
        <f t="shared" si="61"/>
        <v/>
      </c>
      <c r="DC80" s="2" t="str">
        <f t="shared" si="62"/>
        <v/>
      </c>
      <c r="DD80" s="2" t="str">
        <f t="shared" si="63"/>
        <v/>
      </c>
      <c r="DE80" s="2" t="str">
        <f t="shared" si="64"/>
        <v/>
      </c>
      <c r="DF80" s="2" t="str">
        <f t="shared" si="65"/>
        <v/>
      </c>
      <c r="DG80" s="2" t="str">
        <f t="shared" si="66"/>
        <v/>
      </c>
      <c r="DH80" s="2" t="str">
        <f t="shared" si="67"/>
        <v/>
      </c>
      <c r="DI80" s="2" t="str">
        <f t="shared" si="68"/>
        <v/>
      </c>
      <c r="DK80" s="2">
        <f t="shared" si="69"/>
        <v>88.109644399460194</v>
      </c>
      <c r="DL80" s="2">
        <f t="shared" si="225"/>
        <v>88.582428919860618</v>
      </c>
      <c r="DM80" s="2">
        <f t="shared" si="225"/>
        <v>88.710552787456479</v>
      </c>
      <c r="DN80" s="2">
        <f t="shared" si="225"/>
        <v>89.66342360154502</v>
      </c>
      <c r="DO80" s="2">
        <f t="shared" si="225"/>
        <v>91.048352159468408</v>
      </c>
      <c r="DP80" s="2">
        <f t="shared" si="225"/>
        <v>88.940226819691929</v>
      </c>
      <c r="DQ80" s="2">
        <f t="shared" si="225"/>
        <v>86.409032493314982</v>
      </c>
      <c r="DR80" s="2">
        <f t="shared" si="225"/>
        <v>85.378901479915442</v>
      </c>
      <c r="DS80" s="2">
        <f t="shared" si="225"/>
        <v>85.662757505285398</v>
      </c>
      <c r="DT80" s="2">
        <f t="shared" si="225"/>
        <v>82.700183026276079</v>
      </c>
      <c r="DU80" s="2">
        <f t="shared" si="225"/>
        <v>81.26909207789754</v>
      </c>
      <c r="DV80" s="2">
        <f t="shared" si="225"/>
        <v>82.973753850800364</v>
      </c>
      <c r="DW80" s="2">
        <f t="shared" si="225"/>
        <v>84.318867730869997</v>
      </c>
      <c r="DX80" s="2">
        <f t="shared" si="225"/>
        <v>82.317489668584415</v>
      </c>
      <c r="DY80" s="2">
        <f t="shared" si="225"/>
        <v>78.253347212543545</v>
      </c>
      <c r="EA80" s="2">
        <f t="shared" si="71"/>
        <v>73.84543374602508</v>
      </c>
      <c r="EB80" s="2">
        <f t="shared" si="72"/>
        <v>75.561368071492879</v>
      </c>
      <c r="EC80" s="2">
        <f t="shared" si="73"/>
        <v>75.245404192249993</v>
      </c>
      <c r="ED80" s="2">
        <f t="shared" si="74"/>
        <v>75.277890807822615</v>
      </c>
      <c r="EE80" s="2">
        <f t="shared" si="75"/>
        <v>75.831846122242368</v>
      </c>
      <c r="EF80" s="2">
        <f t="shared" si="76"/>
        <v>76.716904761904772</v>
      </c>
      <c r="EG80" s="2">
        <f t="shared" si="77"/>
        <v>75.661355716878404</v>
      </c>
      <c r="EH80" s="2">
        <f t="shared" si="78"/>
        <v>75.559326432648334</v>
      </c>
      <c r="EI80" s="2">
        <f t="shared" si="79"/>
        <v>75.828858089752131</v>
      </c>
      <c r="EJ80" s="2">
        <f t="shared" si="80"/>
        <v>72.69467480545444</v>
      </c>
      <c r="EK80" s="2">
        <f t="shared" si="81"/>
        <v>73.239085829316849</v>
      </c>
      <c r="EL80" s="2">
        <f t="shared" si="82"/>
        <v>71.542137618727807</v>
      </c>
      <c r="EM80" s="2">
        <f t="shared" si="83"/>
        <v>72.328809477779586</v>
      </c>
      <c r="EN80" s="2">
        <f t="shared" si="84"/>
        <v>70.795295906991541</v>
      </c>
      <c r="EO80" s="2">
        <f t="shared" si="85"/>
        <v>73.104162701366462</v>
      </c>
      <c r="EQ80" s="2">
        <f t="shared" si="86"/>
        <v>73.130095292249379</v>
      </c>
      <c r="ER80" s="2">
        <f t="shared" si="226"/>
        <v>73.661487101100917</v>
      </c>
      <c r="ES80" s="2">
        <f t="shared" si="226"/>
        <v>75.782941647853605</v>
      </c>
      <c r="ET80" s="2">
        <f t="shared" si="226"/>
        <v>75.009931270940626</v>
      </c>
      <c r="EU80" s="2">
        <f t="shared" si="226"/>
        <v>76.022794866696131</v>
      </c>
      <c r="EV80" s="2">
        <f t="shared" si="226"/>
        <v>76.522606749201628</v>
      </c>
      <c r="EW80" s="2">
        <f t="shared" si="226"/>
        <v>75.60078941161018</v>
      </c>
      <c r="EX80" s="2">
        <f t="shared" si="226"/>
        <v>75.329400750431873</v>
      </c>
      <c r="EY80" s="2">
        <f t="shared" si="226"/>
        <v>75.532651596611473</v>
      </c>
      <c r="EZ80" s="2">
        <f t="shared" si="226"/>
        <v>73.530385877055281</v>
      </c>
      <c r="FA80" s="2">
        <f t="shared" si="226"/>
        <v>73.950168931916963</v>
      </c>
      <c r="FB80" s="2">
        <f t="shared" si="226"/>
        <v>72.319761131912841</v>
      </c>
      <c r="FC80" s="2">
        <f t="shared" si="226"/>
        <v>72.960678560719984</v>
      </c>
      <c r="FD80" s="2">
        <f t="shared" si="226"/>
        <v>71.733448067465417</v>
      </c>
      <c r="FE80" s="2">
        <f t="shared" si="226"/>
        <v>74.247038960184099</v>
      </c>
      <c r="FG80" s="2">
        <f t="shared" si="88"/>
        <v>0.77821045859499871</v>
      </c>
      <c r="FH80" s="2">
        <f t="shared" si="227"/>
        <v>0.74630860605180838</v>
      </c>
      <c r="FI80" s="2">
        <f t="shared" si="227"/>
        <v>0.74922651222295</v>
      </c>
      <c r="FJ80" s="2">
        <f t="shared" si="227"/>
        <v>0.72445422043467533</v>
      </c>
      <c r="FK80" s="2">
        <f t="shared" si="227"/>
        <v>0.72178985726372102</v>
      </c>
      <c r="FL80" s="2">
        <f t="shared" si="227"/>
        <v>0.72118614040721474</v>
      </c>
      <c r="FM80" s="2">
        <f t="shared" si="227"/>
        <v>0.7225372969729893</v>
      </c>
      <c r="FN80" s="2">
        <f t="shared" si="227"/>
        <v>0.70372114823131271</v>
      </c>
      <c r="FO80" s="2">
        <f t="shared" si="227"/>
        <v>0.7029130632413032</v>
      </c>
      <c r="FP80" s="2">
        <f t="shared" si="227"/>
        <v>0.70328359947169217</v>
      </c>
      <c r="FQ80" s="2">
        <f t="shared" si="227"/>
        <v>0.72204851844594242</v>
      </c>
      <c r="FR80" s="2">
        <f t="shared" si="227"/>
        <v>0.70876621025961095</v>
      </c>
      <c r="FS80" s="2">
        <f t="shared" si="227"/>
        <v>0.72190026800609963</v>
      </c>
      <c r="FT80" s="2">
        <f t="shared" si="227"/>
        <v>0.72679183640407252</v>
      </c>
      <c r="FU80" s="2">
        <f t="shared" si="227"/>
        <v>0.66900587831159852</v>
      </c>
      <c r="FW80" s="2">
        <f t="shared" si="112"/>
        <v>2.8389884331327738E-4</v>
      </c>
      <c r="FX80" s="2">
        <f t="shared" si="164"/>
        <v>1.3619313236942713E-4</v>
      </c>
      <c r="FY80" s="2">
        <f t="shared" si="165"/>
        <v>1.2498411157189839E-4</v>
      </c>
      <c r="FZ80" s="2">
        <f t="shared" si="166"/>
        <v>1.1471930130046289E-4</v>
      </c>
      <c r="GA80" s="2">
        <f t="shared" si="167"/>
        <v>1.1136673753480678E-4</v>
      </c>
      <c r="GB80" s="2">
        <f t="shared" si="168"/>
        <v>9.6201781301472747E-5</v>
      </c>
      <c r="GC80" s="2">
        <f t="shared" si="169"/>
        <v>9.9435982623098394E-5</v>
      </c>
      <c r="GD80" s="2">
        <f t="shared" si="170"/>
        <v>9.4043399398295003E-5</v>
      </c>
      <c r="GE80" s="2">
        <f t="shared" si="171"/>
        <v>1.0309229492776062E-4</v>
      </c>
      <c r="GF80" s="2">
        <f t="shared" si="172"/>
        <v>9.4917730486969592E-5</v>
      </c>
      <c r="GG80" s="2">
        <f t="shared" si="173"/>
        <v>1.1367321132377221E-4</v>
      </c>
      <c r="GH80" s="2">
        <f t="shared" si="174"/>
        <v>1.0384119411348903E-4</v>
      </c>
      <c r="GI80" s="2">
        <f t="shared" si="175"/>
        <v>9.5484736900568014E-5</v>
      </c>
      <c r="GJ80" s="2">
        <f t="shared" si="176"/>
        <v>6.4546944636672041E-5</v>
      </c>
      <c r="GK80" s="2">
        <f t="shared" si="177"/>
        <v>5.8933585362142621E-5</v>
      </c>
      <c r="GM80" s="86">
        <f t="shared" si="113"/>
        <v>0.24225054945342486</v>
      </c>
      <c r="GN80" s="86">
        <f t="shared" si="178"/>
        <v>0.20921968432110616</v>
      </c>
      <c r="GO80" s="86">
        <f t="shared" si="179"/>
        <v>0.21935657712475778</v>
      </c>
      <c r="GP80" s="86">
        <f t="shared" si="180"/>
        <v>0.18651976708738152</v>
      </c>
      <c r="GQ80" s="86">
        <f t="shared" si="181"/>
        <v>0.19787024329013916</v>
      </c>
      <c r="GR80" s="86">
        <f t="shared" si="182"/>
        <v>0.19394513317618148</v>
      </c>
      <c r="GS80" s="86">
        <f t="shared" si="183"/>
        <v>0.20960539451985846</v>
      </c>
      <c r="GT80" s="86">
        <f t="shared" si="184"/>
        <v>0.18430613844056656</v>
      </c>
      <c r="GU80" s="86">
        <f t="shared" si="185"/>
        <v>0.18564478364403844</v>
      </c>
      <c r="GV80" s="86">
        <f t="shared" si="186"/>
        <v>0.16983944501066264</v>
      </c>
      <c r="GW80" s="86">
        <f t="shared" si="187"/>
        <v>0.20680457547333644</v>
      </c>
      <c r="GX80" s="86">
        <f t="shared" si="188"/>
        <v>0.17668137687182398</v>
      </c>
      <c r="GY80" s="86">
        <f t="shared" si="189"/>
        <v>0.2009738537976134</v>
      </c>
      <c r="GZ80" s="86">
        <f t="shared" si="190"/>
        <v>0.19393626985386214</v>
      </c>
      <c r="HA80" s="86">
        <f t="shared" si="191"/>
        <v>0.13249996274079381</v>
      </c>
      <c r="HC80" s="86">
        <f t="shared" si="145"/>
        <v>1.6665034797275217E-5</v>
      </c>
      <c r="HD80" s="86">
        <f t="shared" si="192"/>
        <v>9.5877704783617057E-6</v>
      </c>
      <c r="HE80" s="86">
        <f t="shared" si="193"/>
        <v>5.8355566848297718E-6</v>
      </c>
      <c r="HF80" s="86">
        <f t="shared" si="194"/>
        <v>1.6320534185858741E-6</v>
      </c>
      <c r="HG80" s="86">
        <f t="shared" si="195"/>
        <v>7.1618482684646356E-7</v>
      </c>
      <c r="HH80" s="86">
        <f t="shared" si="196"/>
        <v>3.0362344869764695E-6</v>
      </c>
      <c r="HI80" s="86">
        <f t="shared" si="197"/>
        <v>1.4891025450631799E-6</v>
      </c>
      <c r="HJ80" s="86">
        <f t="shared" si="198"/>
        <v>3.6856631234826236E-6</v>
      </c>
      <c r="HK80" s="86">
        <f t="shared" si="199"/>
        <v>4.2734133222981711E-6</v>
      </c>
      <c r="HL80" s="86">
        <f t="shared" si="200"/>
        <v>1.6059038180475389E-6</v>
      </c>
      <c r="HM80" s="86">
        <f t="shared" si="201"/>
        <v>2.8047893576939805E-6</v>
      </c>
      <c r="HN80" s="86">
        <f t="shared" si="202"/>
        <v>1.0827104821725276E-6</v>
      </c>
      <c r="HO80" s="86">
        <f t="shared" si="203"/>
        <v>5.5156341228044832E-6</v>
      </c>
      <c r="HP80" s="86">
        <f t="shared" si="204"/>
        <v>2.6555405148517344E-6</v>
      </c>
      <c r="HQ80" s="86">
        <f t="shared" si="205"/>
        <v>5.2142679558495382E-8</v>
      </c>
      <c r="HS80" s="86">
        <f t="shared" si="114"/>
        <v>9.8970467437504452E-28</v>
      </c>
      <c r="HT80" s="86">
        <f t="shared" si="206"/>
        <v>2.5522364072518973E-33</v>
      </c>
      <c r="HU80" s="86">
        <f t="shared" si="207"/>
        <v>6.8006399390471889E-36</v>
      </c>
      <c r="HV80" s="86">
        <f t="shared" si="208"/>
        <v>1.3169467823804487E-40</v>
      </c>
      <c r="HW80" s="86">
        <f t="shared" si="209"/>
        <v>5.468475171070237E-45</v>
      </c>
      <c r="HX80" s="86">
        <f t="shared" si="210"/>
        <v>1.0766775128307384E-40</v>
      </c>
      <c r="HY80" s="86">
        <f t="shared" si="211"/>
        <v>4.9774849800213683E-44</v>
      </c>
      <c r="HZ80" s="86">
        <f t="shared" si="212"/>
        <v>1.6621007628514368E-41</v>
      </c>
      <c r="IA80" s="86">
        <f t="shared" si="213"/>
        <v>1.4377099525070613E-40</v>
      </c>
      <c r="IB80" s="86">
        <f t="shared" si="214"/>
        <v>2.7171323565170112E-43</v>
      </c>
      <c r="IC80" s="86">
        <f t="shared" si="215"/>
        <v>2.9363583727057597E-41</v>
      </c>
      <c r="ID80" s="86">
        <f t="shared" si="216"/>
        <v>5.2752496614142817E-44</v>
      </c>
      <c r="IE80" s="86">
        <f t="shared" si="217"/>
        <v>5.8512087095494699E-38</v>
      </c>
      <c r="IF80" s="86">
        <f t="shared" si="218"/>
        <v>9.519872092527998E-26</v>
      </c>
      <c r="IG80" s="86">
        <f t="shared" si="219"/>
        <v>1.9304943866799968E-21</v>
      </c>
      <c r="II80" s="86">
        <f t="shared" si="115"/>
        <v>2.1114036809636604E-175</v>
      </c>
      <c r="IJ80" s="86">
        <f t="shared" si="116"/>
        <v>3.7291343757096089E-221</v>
      </c>
      <c r="IK80" s="86">
        <f t="shared" si="117"/>
        <v>3.2074924463754696E-246</v>
      </c>
      <c r="IL80" s="86">
        <f t="shared" si="118"/>
        <v>3.1348009083351598E-280</v>
      </c>
      <c r="IM80" s="86">
        <f t="shared" si="119"/>
        <v>0</v>
      </c>
      <c r="IN80" s="86">
        <f t="shared" si="120"/>
        <v>2.7671213802538114E-278</v>
      </c>
      <c r="IO80" s="86">
        <f t="shared" si="121"/>
        <v>1.8323503688877796E-303</v>
      </c>
      <c r="IP80" s="86">
        <f t="shared" si="122"/>
        <v>1.3404537411757016E-286</v>
      </c>
      <c r="IQ80" s="86">
        <f t="shared" si="123"/>
        <v>3.3377391661880533E-279</v>
      </c>
      <c r="IR80" s="86">
        <f t="shared" si="124"/>
        <v>2.0813948275479317E-297</v>
      </c>
      <c r="IS80" s="86">
        <f t="shared" si="125"/>
        <v>8.745481214678898E-283</v>
      </c>
      <c r="IT80" s="86">
        <f t="shared" si="126"/>
        <v>2.383859363714776E-301</v>
      </c>
      <c r="IU80" s="86">
        <f t="shared" si="127"/>
        <v>1.0110863461782047E-257</v>
      </c>
      <c r="IV80" s="86">
        <f t="shared" si="128"/>
        <v>9.1090378996459225E-92</v>
      </c>
      <c r="IW80" s="86">
        <f t="shared" si="129"/>
        <v>3.3474224575627262E-53</v>
      </c>
      <c r="IY80" s="86">
        <f t="shared" si="130"/>
        <v>0.24226721448822214</v>
      </c>
      <c r="IZ80" s="86">
        <f t="shared" si="131"/>
        <v>0.20922927209158451</v>
      </c>
      <c r="JA80" s="86">
        <f t="shared" si="132"/>
        <v>0.2193624126814426</v>
      </c>
      <c r="JB80" s="86">
        <f t="shared" si="133"/>
        <v>0.1865213991408001</v>
      </c>
      <c r="JC80" s="86">
        <f t="shared" si="134"/>
        <v>0.19787095947496602</v>
      </c>
      <c r="JD80" s="86">
        <f t="shared" si="135"/>
        <v>0.19394816941066845</v>
      </c>
      <c r="JE80" s="86">
        <f t="shared" si="136"/>
        <v>0.20960688362240354</v>
      </c>
      <c r="JF80" s="86">
        <f t="shared" si="137"/>
        <v>0.18430982410369004</v>
      </c>
      <c r="JG80" s="86">
        <f t="shared" si="138"/>
        <v>0.18564905705736073</v>
      </c>
      <c r="JH80" s="86">
        <f t="shared" si="139"/>
        <v>0.16984105091448068</v>
      </c>
      <c r="JI80" s="86">
        <f t="shared" si="140"/>
        <v>0.20680738026269413</v>
      </c>
      <c r="JJ80" s="86">
        <f t="shared" si="141"/>
        <v>0.17668245958230613</v>
      </c>
      <c r="JK80" s="86">
        <f t="shared" si="142"/>
        <v>0.20097936943173619</v>
      </c>
      <c r="JL80" s="86">
        <f t="shared" si="143"/>
        <v>0.19393892539437699</v>
      </c>
      <c r="JM80" s="86">
        <f t="shared" si="144"/>
        <v>0.13250001488347338</v>
      </c>
    </row>
    <row r="81" spans="2:273" x14ac:dyDescent="0.25">
      <c r="B81" s="2">
        <v>54</v>
      </c>
      <c r="C81" s="37">
        <v>176.364</v>
      </c>
      <c r="D81" s="37">
        <v>182.815</v>
      </c>
      <c r="E81" s="37">
        <v>183.77799999999999</v>
      </c>
      <c r="F81" s="37">
        <v>175.095</v>
      </c>
      <c r="G81" s="37">
        <v>182.31700000000001</v>
      </c>
      <c r="H81" s="37">
        <v>179.667</v>
      </c>
      <c r="I81" s="37">
        <v>189.49199999999999</v>
      </c>
      <c r="J81" s="37">
        <v>186.92099999999999</v>
      </c>
      <c r="K81" s="37">
        <v>183.06299999999999</v>
      </c>
      <c r="L81" s="37">
        <v>167.19</v>
      </c>
      <c r="M81" s="37">
        <v>179.92099999999999</v>
      </c>
      <c r="N81" s="37">
        <v>163.46</v>
      </c>
      <c r="O81" s="37">
        <v>176.06299999999999</v>
      </c>
      <c r="P81" s="37">
        <v>159.65100000000001</v>
      </c>
      <c r="Q81" s="37">
        <v>132.69800000000001</v>
      </c>
      <c r="S81" s="4">
        <f t="shared" si="8"/>
        <v>173.88096908635956</v>
      </c>
      <c r="T81" s="4">
        <f t="shared" si="9"/>
        <v>174.04813798000382</v>
      </c>
      <c r="U81" s="4">
        <f t="shared" si="10"/>
        <v>177.75733358139334</v>
      </c>
      <c r="V81" s="4">
        <f t="shared" si="11"/>
        <v>169.99722559708616</v>
      </c>
      <c r="W81" s="4">
        <f t="shared" si="12"/>
        <v>175.07172877389564</v>
      </c>
      <c r="X81" s="4">
        <f t="shared" si="13"/>
        <v>172.99216622401877</v>
      </c>
      <c r="Y81" s="4">
        <f t="shared" si="14"/>
        <v>178.72005200806086</v>
      </c>
      <c r="Z81" s="4">
        <f t="shared" si="15"/>
        <v>172.09076366246043</v>
      </c>
      <c r="AA81" s="4">
        <f t="shared" si="16"/>
        <v>173.24220752135147</v>
      </c>
      <c r="AB81" s="4">
        <f t="shared" si="17"/>
        <v>161.32323930336972</v>
      </c>
      <c r="AC81" s="4">
        <f t="shared" si="18"/>
        <v>172.0639125727609</v>
      </c>
      <c r="AD81" s="4">
        <f t="shared" si="19"/>
        <v>160.90482768007612</v>
      </c>
      <c r="AE81" s="4">
        <f t="shared" si="20"/>
        <v>168.23172329929238</v>
      </c>
      <c r="AF81" s="4">
        <f t="shared" si="21"/>
        <v>157.40639838381909</v>
      </c>
      <c r="AG81" s="4">
        <f t="shared" si="22"/>
        <v>129.5860883403609</v>
      </c>
      <c r="AI81" s="4">
        <f t="shared" si="23"/>
        <v>2.483030913640448</v>
      </c>
      <c r="AJ81" s="4">
        <f t="shared" si="24"/>
        <v>8.7668620199961822</v>
      </c>
      <c r="AK81" s="4">
        <f t="shared" si="25"/>
        <v>6.0206664186066519</v>
      </c>
      <c r="AL81" s="4">
        <f t="shared" si="26"/>
        <v>5.0977744029138421</v>
      </c>
      <c r="AM81" s="4">
        <f t="shared" si="27"/>
        <v>7.2452712261043644</v>
      </c>
      <c r="AN81" s="4">
        <f t="shared" si="28"/>
        <v>6.6748337759812273</v>
      </c>
      <c r="AO81" s="4">
        <f t="shared" si="29"/>
        <v>10.771947991939129</v>
      </c>
      <c r="AP81" s="4">
        <f t="shared" si="30"/>
        <v>14.83023633753956</v>
      </c>
      <c r="AQ81" s="4">
        <f t="shared" si="31"/>
        <v>9.8207924786485137</v>
      </c>
      <c r="AR81" s="4">
        <f t="shared" si="32"/>
        <v>5.8667606966302799</v>
      </c>
      <c r="AS81" s="4">
        <f t="shared" si="33"/>
        <v>7.8570874272390938</v>
      </c>
      <c r="AT81" s="4">
        <f t="shared" si="34"/>
        <v>2.5551723199238836</v>
      </c>
      <c r="AU81" s="4">
        <f t="shared" si="35"/>
        <v>7.8312767007076047</v>
      </c>
      <c r="AV81" s="4">
        <f t="shared" si="224"/>
        <v>2.2446016161809155</v>
      </c>
      <c r="AW81" s="4">
        <f t="shared" si="224"/>
        <v>3.1119116596391052</v>
      </c>
      <c r="AY81" s="2">
        <f t="shared" si="96"/>
        <v>76.785497483194263</v>
      </c>
      <c r="AZ81" s="2">
        <f t="shared" si="147"/>
        <v>78.626912576237444</v>
      </c>
      <c r="BA81" s="2">
        <f t="shared" si="148"/>
        <v>78.406008229055132</v>
      </c>
      <c r="BB81" s="2">
        <f t="shared" si="149"/>
        <v>78.996238921893394</v>
      </c>
      <c r="BC81" s="2">
        <f t="shared" si="150"/>
        <v>79.804782392084547</v>
      </c>
      <c r="BD81" s="2">
        <f t="shared" si="151"/>
        <v>79.905013788054802</v>
      </c>
      <c r="BE81" s="2">
        <f t="shared" si="152"/>
        <v>78.443483067221266</v>
      </c>
      <c r="BF81" s="2">
        <f t="shared" si="153"/>
        <v>78.269255541036827</v>
      </c>
      <c r="BG81" s="2">
        <f t="shared" si="154"/>
        <v>78.553256396307248</v>
      </c>
      <c r="BH81" s="2">
        <f t="shared" si="155"/>
        <v>75.478462349239209</v>
      </c>
      <c r="BI81" s="2">
        <f t="shared" si="156"/>
        <v>75.303110058713912</v>
      </c>
      <c r="BJ81" s="2">
        <f t="shared" si="157"/>
        <v>74.66641538124469</v>
      </c>
      <c r="BK81" s="2">
        <f t="shared" si="158"/>
        <v>75.450115865718587</v>
      </c>
      <c r="BL81" s="2">
        <f t="shared" si="159"/>
        <v>73.750134784571628</v>
      </c>
      <c r="BM81" s="2">
        <f t="shared" si="160"/>
        <v>74.714632754336776</v>
      </c>
      <c r="BO81" s="2" t="str">
        <f t="shared" si="38"/>
        <v/>
      </c>
      <c r="BP81" s="2" t="str">
        <f t="shared" si="39"/>
        <v/>
      </c>
      <c r="BQ81" s="2" t="str">
        <f t="shared" si="40"/>
        <v/>
      </c>
      <c r="BR81" s="2" t="str">
        <f t="shared" si="41"/>
        <v/>
      </c>
      <c r="BS81" s="2" t="str">
        <f t="shared" si="42"/>
        <v/>
      </c>
      <c r="BT81" s="2" t="str">
        <f t="shared" si="43"/>
        <v/>
      </c>
      <c r="BU81" s="2" t="str">
        <f t="shared" si="44"/>
        <v/>
      </c>
      <c r="BV81" s="2" t="str">
        <f t="shared" si="45"/>
        <v/>
      </c>
      <c r="BW81" s="2" t="str">
        <f t="shared" si="46"/>
        <v/>
      </c>
      <c r="BX81" s="2" t="str">
        <f t="shared" si="47"/>
        <v/>
      </c>
      <c r="BY81" s="2" t="str">
        <f t="shared" si="48"/>
        <v/>
      </c>
      <c r="BZ81" s="2" t="str">
        <f t="shared" si="49"/>
        <v/>
      </c>
      <c r="CA81" s="2" t="str">
        <f t="shared" si="50"/>
        <v/>
      </c>
      <c r="CB81" s="2" t="str">
        <f t="shared" si="51"/>
        <v/>
      </c>
      <c r="CC81" s="2" t="str">
        <f t="shared" si="52"/>
        <v/>
      </c>
      <c r="CE81" s="2" t="str">
        <f t="shared" si="97"/>
        <v/>
      </c>
      <c r="CF81" s="2" t="str">
        <f t="shared" si="98"/>
        <v/>
      </c>
      <c r="CG81" s="2" t="str">
        <f t="shared" si="99"/>
        <v/>
      </c>
      <c r="CH81" s="2" t="str">
        <f t="shared" si="100"/>
        <v/>
      </c>
      <c r="CI81" s="2" t="str">
        <f t="shared" si="101"/>
        <v/>
      </c>
      <c r="CJ81" s="2" t="str">
        <f t="shared" si="102"/>
        <v/>
      </c>
      <c r="CK81" s="2" t="str">
        <f t="shared" si="103"/>
        <v/>
      </c>
      <c r="CL81" s="2" t="str">
        <f t="shared" si="104"/>
        <v/>
      </c>
      <c r="CM81" s="2" t="str">
        <f t="shared" si="105"/>
        <v/>
      </c>
      <c r="CN81" s="2" t="str">
        <f t="shared" si="106"/>
        <v/>
      </c>
      <c r="CO81" s="2" t="str">
        <f t="shared" si="107"/>
        <v/>
      </c>
      <c r="CP81" s="2" t="str">
        <f t="shared" si="108"/>
        <v/>
      </c>
      <c r="CQ81" s="2" t="str">
        <f t="shared" si="109"/>
        <v/>
      </c>
      <c r="CR81" s="2" t="str">
        <f t="shared" si="110"/>
        <v/>
      </c>
      <c r="CS81" s="2" t="str">
        <f t="shared" si="111"/>
        <v/>
      </c>
      <c r="CU81" s="2" t="str">
        <f t="shared" si="54"/>
        <v/>
      </c>
      <c r="CV81" s="2" t="str">
        <f t="shared" si="55"/>
        <v/>
      </c>
      <c r="CW81" s="2" t="str">
        <f t="shared" si="56"/>
        <v/>
      </c>
      <c r="CX81" s="2" t="str">
        <f t="shared" si="57"/>
        <v/>
      </c>
      <c r="CY81" s="2" t="str">
        <f t="shared" si="58"/>
        <v/>
      </c>
      <c r="CZ81" s="2" t="str">
        <f t="shared" si="59"/>
        <v/>
      </c>
      <c r="DA81" s="2" t="str">
        <f t="shared" si="60"/>
        <v/>
      </c>
      <c r="DB81" s="2" t="str">
        <f t="shared" si="61"/>
        <v/>
      </c>
      <c r="DC81" s="2" t="str">
        <f t="shared" si="62"/>
        <v/>
      </c>
      <c r="DD81" s="2" t="str">
        <f t="shared" si="63"/>
        <v/>
      </c>
      <c r="DE81" s="2" t="str">
        <f t="shared" si="64"/>
        <v/>
      </c>
      <c r="DF81" s="2" t="str">
        <f t="shared" si="65"/>
        <v/>
      </c>
      <c r="DG81" s="2" t="str">
        <f t="shared" si="66"/>
        <v/>
      </c>
      <c r="DH81" s="2" t="str">
        <f t="shared" si="67"/>
        <v/>
      </c>
      <c r="DI81" s="2" t="str">
        <f t="shared" si="68"/>
        <v/>
      </c>
      <c r="DK81" s="2">
        <f t="shared" si="69"/>
        <v>88.35492881241565</v>
      </c>
      <c r="DL81" s="2">
        <f t="shared" si="225"/>
        <v>88.778598606271771</v>
      </c>
      <c r="DM81" s="2">
        <f t="shared" si="225"/>
        <v>88.965755052264839</v>
      </c>
      <c r="DN81" s="2">
        <f t="shared" si="225"/>
        <v>89.919314291116365</v>
      </c>
      <c r="DO81" s="2">
        <f t="shared" si="225"/>
        <v>91.296230897009934</v>
      </c>
      <c r="DP81" s="2">
        <f t="shared" si="225"/>
        <v>89.142632890365448</v>
      </c>
      <c r="DQ81" s="2">
        <f t="shared" si="225"/>
        <v>86.569848877724667</v>
      </c>
      <c r="DR81" s="2">
        <f t="shared" si="225"/>
        <v>85.507996476391824</v>
      </c>
      <c r="DS81" s="2">
        <f t="shared" si="225"/>
        <v>85.811159619450308</v>
      </c>
      <c r="DT81" s="2">
        <f t="shared" si="225"/>
        <v>82.856568106312324</v>
      </c>
      <c r="DU81" s="2">
        <f t="shared" si="225"/>
        <v>81.394434837803544</v>
      </c>
      <c r="DV81" s="2">
        <f t="shared" si="225"/>
        <v>83.176986710963462</v>
      </c>
      <c r="DW81" s="2">
        <f t="shared" si="225"/>
        <v>84.551224833211791</v>
      </c>
      <c r="DX81" s="2">
        <f t="shared" si="225"/>
        <v>82.529434405639762</v>
      </c>
      <c r="DY81" s="2">
        <f t="shared" si="225"/>
        <v>78.431050522648079</v>
      </c>
      <c r="EA81" s="2">
        <f t="shared" si="71"/>
        <v>73.778616390373031</v>
      </c>
      <c r="EB81" s="2">
        <f t="shared" si="72"/>
        <v>75.480069376302595</v>
      </c>
      <c r="EC81" s="2">
        <f t="shared" si="73"/>
        <v>75.182455967383476</v>
      </c>
      <c r="ED81" s="2">
        <f t="shared" si="74"/>
        <v>75.207256104910954</v>
      </c>
      <c r="EE81" s="2">
        <f t="shared" si="75"/>
        <v>75.76516450337833</v>
      </c>
      <c r="EF81" s="2">
        <f t="shared" si="76"/>
        <v>76.647971428571438</v>
      </c>
      <c r="EG81" s="2">
        <f t="shared" si="77"/>
        <v>75.597453720508156</v>
      </c>
      <c r="EH81" s="2">
        <f t="shared" si="78"/>
        <v>75.489810767548562</v>
      </c>
      <c r="EI81" s="2">
        <f t="shared" si="79"/>
        <v>75.755653673163437</v>
      </c>
      <c r="EJ81" s="2">
        <f t="shared" si="80"/>
        <v>72.63940586849435</v>
      </c>
      <c r="EK81" s="2">
        <f t="shared" si="81"/>
        <v>73.164467316209056</v>
      </c>
      <c r="EL81" s="2">
        <f t="shared" si="82"/>
        <v>71.476980389523163</v>
      </c>
      <c r="EM81" s="2">
        <f t="shared" si="83"/>
        <v>72.252475594279119</v>
      </c>
      <c r="EN81" s="2">
        <f t="shared" si="84"/>
        <v>70.740206667728387</v>
      </c>
      <c r="EO81" s="2">
        <f t="shared" si="85"/>
        <v>73.037598272255593</v>
      </c>
      <c r="EQ81" s="2">
        <f t="shared" si="86"/>
        <v>73.076703754930591</v>
      </c>
      <c r="ER81" s="2">
        <f t="shared" si="226"/>
        <v>73.614693964531156</v>
      </c>
      <c r="ES81" s="2">
        <f t="shared" si="226"/>
        <v>75.710545780699547</v>
      </c>
      <c r="ET81" s="2">
        <f t="shared" si="226"/>
        <v>74.944046366821865</v>
      </c>
      <c r="EU81" s="2">
        <f t="shared" si="226"/>
        <v>75.95269860988364</v>
      </c>
      <c r="EV81" s="2">
        <f t="shared" si="226"/>
        <v>76.45713640316724</v>
      </c>
      <c r="EW81" s="2">
        <f t="shared" si="226"/>
        <v>75.537931270875873</v>
      </c>
      <c r="EX81" s="2">
        <f t="shared" si="226"/>
        <v>75.264004771409034</v>
      </c>
      <c r="EY81" s="2">
        <f t="shared" si="226"/>
        <v>75.464750288095146</v>
      </c>
      <c r="EZ81" s="2">
        <f t="shared" si="226"/>
        <v>73.460136147044608</v>
      </c>
      <c r="FA81" s="2">
        <f t="shared" si="226"/>
        <v>73.862600666098061</v>
      </c>
      <c r="FB81" s="2">
        <f t="shared" si="226"/>
        <v>72.240878925337981</v>
      </c>
      <c r="FC81" s="2">
        <f t="shared" si="226"/>
        <v>72.872978976907859</v>
      </c>
      <c r="FD81" s="2">
        <f t="shared" si="226"/>
        <v>71.660603389089474</v>
      </c>
      <c r="FE81" s="2">
        <f t="shared" si="226"/>
        <v>74.154198970708919</v>
      </c>
      <c r="FG81" s="2">
        <f t="shared" si="88"/>
        <v>0.79369956561197097</v>
      </c>
      <c r="FH81" s="2">
        <f t="shared" si="227"/>
        <v>0.76334813394883438</v>
      </c>
      <c r="FI81" s="2">
        <f t="shared" si="227"/>
        <v>0.76613147026539052</v>
      </c>
      <c r="FJ81" s="2">
        <f t="shared" si="227"/>
        <v>0.74245507480469297</v>
      </c>
      <c r="FK81" s="2">
        <f t="shared" si="227"/>
        <v>0.73990227801781938</v>
      </c>
      <c r="FL81" s="2">
        <f t="shared" si="227"/>
        <v>0.73932367042223479</v>
      </c>
      <c r="FM81" s="2">
        <f t="shared" si="227"/>
        <v>0.74061854357521972</v>
      </c>
      <c r="FN81" s="2">
        <f t="shared" si="227"/>
        <v>0.72255774265036377</v>
      </c>
      <c r="FO81" s="2">
        <f t="shared" si="227"/>
        <v>0.72178072182249597</v>
      </c>
      <c r="FP81" s="2">
        <f t="shared" si="227"/>
        <v>0.7221370280944559</v>
      </c>
      <c r="FQ81" s="2">
        <f t="shared" si="227"/>
        <v>0.74015016190901461</v>
      </c>
      <c r="FR81" s="2">
        <f t="shared" si="227"/>
        <v>0.72740629981005323</v>
      </c>
      <c r="FS81" s="2">
        <f t="shared" si="227"/>
        <v>0.74000808983768485</v>
      </c>
      <c r="FT81" s="2">
        <f t="shared" si="227"/>
        <v>0.7446937964290774</v>
      </c>
      <c r="FU81" s="2">
        <f t="shared" si="227"/>
        <v>0.68907440900920858</v>
      </c>
      <c r="FW81" s="2">
        <f t="shared" si="112"/>
        <v>3.1128036561903292E-4</v>
      </c>
      <c r="FX81" s="2">
        <f t="shared" si="164"/>
        <v>1.4933083794992574E-4</v>
      </c>
      <c r="FY81" s="2">
        <f t="shared" si="165"/>
        <v>1.3704070073303096E-4</v>
      </c>
      <c r="FZ81" s="2">
        <f t="shared" si="166"/>
        <v>1.2578582036644142E-4</v>
      </c>
      <c r="GA81" s="2">
        <f t="shared" si="167"/>
        <v>1.2210988747747721E-4</v>
      </c>
      <c r="GB81" s="2">
        <f t="shared" si="168"/>
        <v>1.0548217660763439E-4</v>
      </c>
      <c r="GC81" s="2">
        <f t="shared" si="169"/>
        <v>1.0902834090535259E-4</v>
      </c>
      <c r="GD81" s="2">
        <f t="shared" si="170"/>
        <v>1.0311560134938272E-4</v>
      </c>
      <c r="GE81" s="2">
        <f t="shared" si="171"/>
        <v>1.1303732929144156E-4</v>
      </c>
      <c r="GF81" s="2">
        <f t="shared" si="172"/>
        <v>1.0407426884713342E-4</v>
      </c>
      <c r="GG81" s="2">
        <f t="shared" si="173"/>
        <v>1.2463883078973328E-4</v>
      </c>
      <c r="GH81" s="2">
        <f t="shared" si="174"/>
        <v>1.1385846452600864E-4</v>
      </c>
      <c r="GI81" s="2">
        <f t="shared" si="175"/>
        <v>1.0469596759625381E-4</v>
      </c>
      <c r="GJ81" s="2">
        <f t="shared" si="176"/>
        <v>7.0773876686458585E-5</v>
      </c>
      <c r="GK81" s="2">
        <f t="shared" si="177"/>
        <v>6.461902395889788E-5</v>
      </c>
      <c r="GM81" s="86">
        <f t="shared" si="113"/>
        <v>0.28381392873654804</v>
      </c>
      <c r="GN81" s="86">
        <f t="shared" si="178"/>
        <v>0.25034808496903571</v>
      </c>
      <c r="GO81" s="86">
        <f t="shared" si="179"/>
        <v>0.26219064474447601</v>
      </c>
      <c r="GP81" s="86">
        <f t="shared" si="180"/>
        <v>0.22681460076038612</v>
      </c>
      <c r="GQ81" s="86">
        <f t="shared" si="181"/>
        <v>0.24179264592687438</v>
      </c>
      <c r="GR81" s="86">
        <f t="shared" si="182"/>
        <v>0.23696719675352204</v>
      </c>
      <c r="GS81" s="86">
        <f t="shared" si="183"/>
        <v>0.25645618047051699</v>
      </c>
      <c r="GT81" s="86">
        <f t="shared" si="184"/>
        <v>0.22905603006606154</v>
      </c>
      <c r="GU81" s="86">
        <f t="shared" si="185"/>
        <v>0.23099143479007436</v>
      </c>
      <c r="GV81" s="86">
        <f t="shared" si="186"/>
        <v>0.21042069776023936</v>
      </c>
      <c r="GW81" s="86">
        <f t="shared" si="187"/>
        <v>0.25303917927155789</v>
      </c>
      <c r="GX81" s="86">
        <f t="shared" si="188"/>
        <v>0.21792607036650882</v>
      </c>
      <c r="GY81" s="86">
        <f t="shared" si="189"/>
        <v>0.24569485999124849</v>
      </c>
      <c r="GZ81" s="86">
        <f t="shared" si="190"/>
        <v>0.23563526890028344</v>
      </c>
      <c r="HA81" s="86">
        <f t="shared" si="191"/>
        <v>0.16944315932717216</v>
      </c>
      <c r="HC81" s="86">
        <f t="shared" si="145"/>
        <v>2.9313541798139233E-5</v>
      </c>
      <c r="HD81" s="86">
        <f t="shared" si="192"/>
        <v>1.742460731461495E-5</v>
      </c>
      <c r="HE81" s="86">
        <f t="shared" si="193"/>
        <v>1.1046428438820405E-5</v>
      </c>
      <c r="HF81" s="86">
        <f t="shared" si="194"/>
        <v>3.3216220943448919E-6</v>
      </c>
      <c r="HG81" s="86">
        <f t="shared" si="195"/>
        <v>1.5447880106259827E-6</v>
      </c>
      <c r="HH81" s="86">
        <f t="shared" si="196"/>
        <v>5.9795219450989567E-6</v>
      </c>
      <c r="HI81" s="86">
        <f t="shared" si="197"/>
        <v>3.0918403476406747E-6</v>
      </c>
      <c r="HJ81" s="86">
        <f t="shared" si="198"/>
        <v>7.2790049156365447E-6</v>
      </c>
      <c r="HK81" s="86">
        <f t="shared" si="199"/>
        <v>8.3862159330158721E-6</v>
      </c>
      <c r="HL81" s="86">
        <f t="shared" si="200"/>
        <v>3.2913622212700591E-6</v>
      </c>
      <c r="HM81" s="86">
        <f t="shared" si="201"/>
        <v>5.63566283582737E-6</v>
      </c>
      <c r="HN81" s="86">
        <f t="shared" si="202"/>
        <v>2.2704341998254539E-6</v>
      </c>
      <c r="HO81" s="86">
        <f t="shared" si="203"/>
        <v>1.0414515740364549E-5</v>
      </c>
      <c r="HP81" s="86">
        <f t="shared" si="204"/>
        <v>5.1098030696177612E-6</v>
      </c>
      <c r="HQ81" s="86">
        <f t="shared" si="205"/>
        <v>1.2773914589875222E-7</v>
      </c>
      <c r="HS81" s="86">
        <f t="shared" si="114"/>
        <v>6.1158976650007874E-27</v>
      </c>
      <c r="HT81" s="86">
        <f t="shared" si="206"/>
        <v>2.0190283426804901E-32</v>
      </c>
      <c r="HU81" s="86">
        <f t="shared" si="207"/>
        <v>6.4366530936393947E-35</v>
      </c>
      <c r="HV81" s="86">
        <f t="shared" si="208"/>
        <v>1.658559544396594E-39</v>
      </c>
      <c r="HW81" s="86">
        <f t="shared" si="209"/>
        <v>9.0082722784690337E-44</v>
      </c>
      <c r="HX81" s="86">
        <f t="shared" si="210"/>
        <v>1.2849907131111407E-39</v>
      </c>
      <c r="HY81" s="86">
        <f t="shared" si="211"/>
        <v>7.4587030077713394E-43</v>
      </c>
      <c r="HZ81" s="86">
        <f t="shared" si="212"/>
        <v>2.0991600854858263E-40</v>
      </c>
      <c r="IA81" s="86">
        <f t="shared" si="213"/>
        <v>1.7481914594943435E-39</v>
      </c>
      <c r="IB81" s="86">
        <f t="shared" si="214"/>
        <v>3.8199911888516847E-42</v>
      </c>
      <c r="IC81" s="86">
        <f t="shared" si="215"/>
        <v>3.8111227558051719E-40</v>
      </c>
      <c r="ID81" s="86">
        <f t="shared" si="216"/>
        <v>7.9239384084450681E-43</v>
      </c>
      <c r="IE81" s="86">
        <f t="shared" si="217"/>
        <v>5.8317618393510571E-37</v>
      </c>
      <c r="IF81" s="86">
        <f t="shared" si="218"/>
        <v>4.1588859378990053E-25</v>
      </c>
      <c r="IG81" s="86">
        <f t="shared" si="219"/>
        <v>6.3887129498473344E-21</v>
      </c>
      <c r="II81" s="86">
        <f t="shared" si="115"/>
        <v>1.6312148759777595E-171</v>
      </c>
      <c r="IJ81" s="86">
        <f t="shared" si="116"/>
        <v>1.2055906696885783E-216</v>
      </c>
      <c r="IK81" s="86">
        <f t="shared" si="117"/>
        <v>3.0445433098989905E-241</v>
      </c>
      <c r="IL81" s="86">
        <f t="shared" si="118"/>
        <v>1.2978185599193497E-274</v>
      </c>
      <c r="IM81" s="86">
        <f t="shared" si="119"/>
        <v>5.8891092963420218E-304</v>
      </c>
      <c r="IN81" s="86">
        <f t="shared" si="120"/>
        <v>8.2056521664932743E-273</v>
      </c>
      <c r="IO81" s="86">
        <f t="shared" si="121"/>
        <v>1.7989396628335515E-297</v>
      </c>
      <c r="IP81" s="86">
        <f t="shared" si="122"/>
        <v>5.6267552084125652E-281</v>
      </c>
      <c r="IQ81" s="86">
        <f t="shared" si="123"/>
        <v>1.1347391825876568E-273</v>
      </c>
      <c r="IR81" s="86">
        <f t="shared" si="124"/>
        <v>1.4477227152603982E-291</v>
      </c>
      <c r="IS81" s="86">
        <f t="shared" si="125"/>
        <v>4.023998512665877E-277</v>
      </c>
      <c r="IT81" s="86">
        <f t="shared" si="126"/>
        <v>2.2659514388716663E-295</v>
      </c>
      <c r="IU81" s="86">
        <f t="shared" si="127"/>
        <v>1.1631423205376E-252</v>
      </c>
      <c r="IV81" s="86">
        <f t="shared" si="128"/>
        <v>4.6429185385233401E-90</v>
      </c>
      <c r="IW81" s="86">
        <f t="shared" si="129"/>
        <v>3.1076383850278822E-52</v>
      </c>
      <c r="IY81" s="86">
        <f t="shared" si="130"/>
        <v>0.28384324227834618</v>
      </c>
      <c r="IZ81" s="86">
        <f t="shared" si="131"/>
        <v>0.25036550957635034</v>
      </c>
      <c r="JA81" s="86">
        <f t="shared" si="132"/>
        <v>0.26220169117291481</v>
      </c>
      <c r="JB81" s="86">
        <f t="shared" si="133"/>
        <v>0.22681792238248047</v>
      </c>
      <c r="JC81" s="86">
        <f t="shared" si="134"/>
        <v>0.241794190714885</v>
      </c>
      <c r="JD81" s="86">
        <f t="shared" si="135"/>
        <v>0.23697317627546713</v>
      </c>
      <c r="JE81" s="86">
        <f t="shared" si="136"/>
        <v>0.25645927231086463</v>
      </c>
      <c r="JF81" s="86">
        <f t="shared" si="137"/>
        <v>0.22906330907097719</v>
      </c>
      <c r="JG81" s="86">
        <f t="shared" si="138"/>
        <v>0.23099982100600738</v>
      </c>
      <c r="JH81" s="86">
        <f t="shared" si="139"/>
        <v>0.21042398912246063</v>
      </c>
      <c r="JI81" s="86">
        <f t="shared" si="140"/>
        <v>0.25304481493439374</v>
      </c>
      <c r="JJ81" s="86">
        <f t="shared" si="141"/>
        <v>0.21792834080070864</v>
      </c>
      <c r="JK81" s="86">
        <f t="shared" si="142"/>
        <v>0.24570527450698884</v>
      </c>
      <c r="JL81" s="86">
        <f t="shared" si="143"/>
        <v>0.23564037870335305</v>
      </c>
      <c r="JM81" s="86">
        <f t="shared" si="144"/>
        <v>0.16944328706631806</v>
      </c>
    </row>
    <row r="82" spans="2:273" x14ac:dyDescent="0.25">
      <c r="B82" s="2">
        <v>55</v>
      </c>
      <c r="C82" s="37">
        <v>188.803</v>
      </c>
      <c r="D82" s="37">
        <v>197.33799999999999</v>
      </c>
      <c r="E82" s="37">
        <v>198.03200000000001</v>
      </c>
      <c r="F82" s="37">
        <v>190.39699999999999</v>
      </c>
      <c r="G82" s="37">
        <v>197.88900000000001</v>
      </c>
      <c r="H82" s="37">
        <v>194.571</v>
      </c>
      <c r="I82" s="37">
        <v>203.381</v>
      </c>
      <c r="J82" s="37">
        <v>200.571</v>
      </c>
      <c r="K82" s="37">
        <v>197.84100000000001</v>
      </c>
      <c r="L82" s="37">
        <v>183.667</v>
      </c>
      <c r="M82" s="37">
        <v>195.03200000000001</v>
      </c>
      <c r="N82" s="37">
        <v>181.143</v>
      </c>
      <c r="O82" s="37">
        <v>191.34899999999999</v>
      </c>
      <c r="P82" s="37">
        <v>173.93700000000001</v>
      </c>
      <c r="Q82" s="37">
        <v>146.476</v>
      </c>
      <c r="S82" s="4">
        <f t="shared" si="8"/>
        <v>183.84434033996041</v>
      </c>
      <c r="T82" s="4">
        <f t="shared" si="9"/>
        <v>185.60450192152473</v>
      </c>
      <c r="U82" s="4">
        <f t="shared" si="10"/>
        <v>189.56710848085612</v>
      </c>
      <c r="V82" s="4">
        <f t="shared" si="11"/>
        <v>182.33202869940922</v>
      </c>
      <c r="W82" s="4">
        <f t="shared" si="12"/>
        <v>188.06516069114249</v>
      </c>
      <c r="X82" s="4">
        <f t="shared" si="13"/>
        <v>185.79199456692086</v>
      </c>
      <c r="Y82" s="4">
        <f t="shared" si="14"/>
        <v>192.30917764681402</v>
      </c>
      <c r="Z82" s="4">
        <f t="shared" si="15"/>
        <v>186.243852499811</v>
      </c>
      <c r="AA82" s="4">
        <f t="shared" si="16"/>
        <v>187.54273067607446</v>
      </c>
      <c r="AB82" s="4">
        <f t="shared" si="17"/>
        <v>174.38001550286847</v>
      </c>
      <c r="AC82" s="4">
        <f t="shared" si="18"/>
        <v>185.259632043137</v>
      </c>
      <c r="AD82" s="4">
        <f t="shared" si="19"/>
        <v>173.61180818245526</v>
      </c>
      <c r="AE82" s="4">
        <f t="shared" si="20"/>
        <v>180.894253572005</v>
      </c>
      <c r="AF82" s="4">
        <f t="shared" si="21"/>
        <v>168.60942141458284</v>
      </c>
      <c r="AG82" s="4">
        <f t="shared" si="22"/>
        <v>139.69124878776665</v>
      </c>
      <c r="AI82" s="4">
        <f t="shared" si="23"/>
        <v>4.9586596600395865</v>
      </c>
      <c r="AJ82" s="4">
        <f t="shared" si="24"/>
        <v>11.733498078475264</v>
      </c>
      <c r="AK82" s="4">
        <f t="shared" si="25"/>
        <v>8.4648915191438903</v>
      </c>
      <c r="AL82" s="4">
        <f t="shared" si="26"/>
        <v>8.0649713005907699</v>
      </c>
      <c r="AM82" s="4">
        <f t="shared" si="27"/>
        <v>9.8238393088575151</v>
      </c>
      <c r="AN82" s="4">
        <f t="shared" si="28"/>
        <v>8.7790054330791349</v>
      </c>
      <c r="AO82" s="4">
        <f t="shared" si="29"/>
        <v>11.071822353185979</v>
      </c>
      <c r="AP82" s="4">
        <f t="shared" si="30"/>
        <v>14.327147500189</v>
      </c>
      <c r="AQ82" s="4">
        <f t="shared" si="31"/>
        <v>10.298269323925552</v>
      </c>
      <c r="AR82" s="4">
        <f t="shared" si="32"/>
        <v>9.2869844971315274</v>
      </c>
      <c r="AS82" s="4">
        <f t="shared" si="33"/>
        <v>9.7723679568630075</v>
      </c>
      <c r="AT82" s="4">
        <f t="shared" si="34"/>
        <v>7.5311918175447374</v>
      </c>
      <c r="AU82" s="4">
        <f t="shared" si="35"/>
        <v>10.454746427994991</v>
      </c>
      <c r="AV82" s="4">
        <f t="shared" si="224"/>
        <v>5.3275785854171716</v>
      </c>
      <c r="AW82" s="4">
        <f t="shared" si="224"/>
        <v>6.7847512122333455</v>
      </c>
      <c r="AY82" s="2">
        <f t="shared" si="96"/>
        <v>76.564581412577837</v>
      </c>
      <c r="AZ82" s="2">
        <f t="shared" si="147"/>
        <v>78.390876051568483</v>
      </c>
      <c r="BA82" s="2">
        <f t="shared" si="148"/>
        <v>78.190485450387342</v>
      </c>
      <c r="BB82" s="2">
        <f t="shared" si="149"/>
        <v>78.750807322122199</v>
      </c>
      <c r="BC82" s="2">
        <f t="shared" si="150"/>
        <v>79.545316653688133</v>
      </c>
      <c r="BD82" s="2">
        <f t="shared" si="151"/>
        <v>79.685247514583068</v>
      </c>
      <c r="BE82" s="2">
        <f t="shared" si="152"/>
        <v>78.244183604468461</v>
      </c>
      <c r="BF82" s="2">
        <f t="shared" si="153"/>
        <v>78.070117397389296</v>
      </c>
      <c r="BG82" s="2">
        <f t="shared" si="154"/>
        <v>78.355557378957101</v>
      </c>
      <c r="BH82" s="2">
        <f t="shared" si="155"/>
        <v>75.293270530510881</v>
      </c>
      <c r="BI82" s="2">
        <f t="shared" si="156"/>
        <v>75.134462280787901</v>
      </c>
      <c r="BJ82" s="2">
        <f t="shared" si="157"/>
        <v>74.460481518376753</v>
      </c>
      <c r="BK82" s="2">
        <f t="shared" si="158"/>
        <v>75.235618812317583</v>
      </c>
      <c r="BL82" s="2">
        <f t="shared" si="159"/>
        <v>73.556902587439808</v>
      </c>
      <c r="BM82" s="2">
        <f t="shared" si="160"/>
        <v>74.614752178102563</v>
      </c>
      <c r="BO82" s="2" t="str">
        <f t="shared" si="38"/>
        <v/>
      </c>
      <c r="BP82" s="2" t="str">
        <f t="shared" si="39"/>
        <v/>
      </c>
      <c r="BQ82" s="2" t="str">
        <f t="shared" si="40"/>
        <v/>
      </c>
      <c r="BR82" s="2" t="str">
        <f t="shared" si="41"/>
        <v/>
      </c>
      <c r="BS82" s="2" t="str">
        <f t="shared" si="42"/>
        <v/>
      </c>
      <c r="BT82" s="2" t="str">
        <f t="shared" si="43"/>
        <v/>
      </c>
      <c r="BU82" s="2" t="str">
        <f t="shared" si="44"/>
        <v/>
      </c>
      <c r="BV82" s="2" t="str">
        <f t="shared" si="45"/>
        <v/>
      </c>
      <c r="BW82" s="2" t="str">
        <f t="shared" si="46"/>
        <v/>
      </c>
      <c r="BX82" s="2" t="str">
        <f t="shared" si="47"/>
        <v/>
      </c>
      <c r="BY82" s="2" t="str">
        <f t="shared" si="48"/>
        <v/>
      </c>
      <c r="BZ82" s="2" t="str">
        <f t="shared" si="49"/>
        <v/>
      </c>
      <c r="CA82" s="2" t="str">
        <f t="shared" si="50"/>
        <v/>
      </c>
      <c r="CB82" s="2" t="str">
        <f t="shared" si="51"/>
        <v/>
      </c>
      <c r="CC82" s="2" t="str">
        <f t="shared" si="52"/>
        <v/>
      </c>
      <c r="CE82" s="2" t="str">
        <f t="shared" si="97"/>
        <v/>
      </c>
      <c r="CF82" s="2" t="str">
        <f t="shared" si="98"/>
        <v/>
      </c>
      <c r="CG82" s="2" t="str">
        <f t="shared" si="99"/>
        <v/>
      </c>
      <c r="CH82" s="2" t="str">
        <f t="shared" si="100"/>
        <v/>
      </c>
      <c r="CI82" s="2" t="str">
        <f t="shared" si="101"/>
        <v/>
      </c>
      <c r="CJ82" s="2" t="str">
        <f t="shared" si="102"/>
        <v/>
      </c>
      <c r="CK82" s="2" t="str">
        <f t="shared" si="103"/>
        <v/>
      </c>
      <c r="CL82" s="2" t="str">
        <f t="shared" si="104"/>
        <v/>
      </c>
      <c r="CM82" s="2" t="str">
        <f t="shared" si="105"/>
        <v/>
      </c>
      <c r="CN82" s="2" t="str">
        <f t="shared" si="106"/>
        <v/>
      </c>
      <c r="CO82" s="2" t="str">
        <f t="shared" si="107"/>
        <v/>
      </c>
      <c r="CP82" s="2" t="str">
        <f t="shared" si="108"/>
        <v/>
      </c>
      <c r="CQ82" s="2" t="str">
        <f t="shared" si="109"/>
        <v/>
      </c>
      <c r="CR82" s="2" t="str">
        <f t="shared" si="110"/>
        <v/>
      </c>
      <c r="CS82" s="2" t="str">
        <f t="shared" si="111"/>
        <v/>
      </c>
      <c r="CU82" s="2" t="str">
        <f t="shared" si="54"/>
        <v/>
      </c>
      <c r="CV82" s="2" t="str">
        <f t="shared" si="55"/>
        <v/>
      </c>
      <c r="CW82" s="2" t="str">
        <f t="shared" si="56"/>
        <v/>
      </c>
      <c r="CX82" s="2" t="str">
        <f t="shared" si="57"/>
        <v/>
      </c>
      <c r="CY82" s="2" t="str">
        <f t="shared" si="58"/>
        <v/>
      </c>
      <c r="CZ82" s="2" t="str">
        <f t="shared" si="59"/>
        <v/>
      </c>
      <c r="DA82" s="2" t="str">
        <f t="shared" si="60"/>
        <v/>
      </c>
      <c r="DB82" s="2" t="str">
        <f t="shared" si="61"/>
        <v/>
      </c>
      <c r="DC82" s="2" t="str">
        <f t="shared" si="62"/>
        <v/>
      </c>
      <c r="DD82" s="2" t="str">
        <f t="shared" si="63"/>
        <v/>
      </c>
      <c r="DE82" s="2" t="str">
        <f t="shared" si="64"/>
        <v/>
      </c>
      <c r="DF82" s="2" t="str">
        <f t="shared" si="65"/>
        <v/>
      </c>
      <c r="DG82" s="2" t="str">
        <f t="shared" si="66"/>
        <v/>
      </c>
      <c r="DH82" s="2" t="str">
        <f t="shared" si="67"/>
        <v/>
      </c>
      <c r="DI82" s="2" t="str">
        <f t="shared" si="68"/>
        <v/>
      </c>
      <c r="DK82" s="2">
        <f t="shared" si="69"/>
        <v>88.600213225371121</v>
      </c>
      <c r="DL82" s="2">
        <f t="shared" si="225"/>
        <v>88.974768292682924</v>
      </c>
      <c r="DM82" s="2">
        <f t="shared" si="225"/>
        <v>89.2209573170732</v>
      </c>
      <c r="DN82" s="2">
        <f t="shared" si="225"/>
        <v>90.17520498068771</v>
      </c>
      <c r="DO82" s="2">
        <f t="shared" si="225"/>
        <v>91.544109634551475</v>
      </c>
      <c r="DP82" s="2">
        <f t="shared" si="225"/>
        <v>89.345038961038952</v>
      </c>
      <c r="DQ82" s="2">
        <f t="shared" si="225"/>
        <v>86.730665262134366</v>
      </c>
      <c r="DR82" s="2">
        <f t="shared" si="225"/>
        <v>85.637091472868221</v>
      </c>
      <c r="DS82" s="2">
        <f t="shared" si="225"/>
        <v>85.959561733615203</v>
      </c>
      <c r="DT82" s="2">
        <f t="shared" si="225"/>
        <v>83.012953186348554</v>
      </c>
      <c r="DU82" s="2">
        <f t="shared" si="225"/>
        <v>81.519777597709549</v>
      </c>
      <c r="DV82" s="2">
        <f t="shared" si="225"/>
        <v>83.38021957112656</v>
      </c>
      <c r="DW82" s="2">
        <f t="shared" si="225"/>
        <v>84.78358193555357</v>
      </c>
      <c r="DX82" s="2">
        <f t="shared" si="225"/>
        <v>82.741379142695095</v>
      </c>
      <c r="DY82" s="2">
        <f t="shared" si="225"/>
        <v>78.608753832752612</v>
      </c>
      <c r="EA82" s="2">
        <f t="shared" si="71"/>
        <v>73.711799034720997</v>
      </c>
      <c r="EB82" s="2">
        <f t="shared" si="72"/>
        <v>75.398770681112296</v>
      </c>
      <c r="EC82" s="2">
        <f t="shared" si="73"/>
        <v>75.119507742516959</v>
      </c>
      <c r="ED82" s="2">
        <f t="shared" si="74"/>
        <v>75.136621401999307</v>
      </c>
      <c r="EE82" s="2">
        <f t="shared" si="75"/>
        <v>75.698482884514306</v>
      </c>
      <c r="EF82" s="2">
        <f t="shared" si="76"/>
        <v>76.579038095238104</v>
      </c>
      <c r="EG82" s="2">
        <f t="shared" si="77"/>
        <v>75.533551724137922</v>
      </c>
      <c r="EH82" s="2">
        <f t="shared" si="78"/>
        <v>75.420295102448776</v>
      </c>
      <c r="EI82" s="2">
        <f t="shared" si="79"/>
        <v>75.682449256574742</v>
      </c>
      <c r="EJ82" s="2">
        <f t="shared" si="80"/>
        <v>72.58413693153426</v>
      </c>
      <c r="EK82" s="2">
        <f t="shared" si="81"/>
        <v>73.089848803101248</v>
      </c>
      <c r="EL82" s="2">
        <f t="shared" si="82"/>
        <v>71.411823160318519</v>
      </c>
      <c r="EM82" s="2">
        <f t="shared" si="83"/>
        <v>72.176141710778651</v>
      </c>
      <c r="EN82" s="2">
        <f t="shared" si="84"/>
        <v>70.685117428465233</v>
      </c>
      <c r="EO82" s="2">
        <f t="shared" si="85"/>
        <v>72.971033843144724</v>
      </c>
      <c r="EQ82" s="2">
        <f t="shared" si="86"/>
        <v>73.023312217611803</v>
      </c>
      <c r="ER82" s="2">
        <f t="shared" si="226"/>
        <v>73.567900827961395</v>
      </c>
      <c r="ES82" s="2">
        <f t="shared" si="226"/>
        <v>75.63814991354549</v>
      </c>
      <c r="ET82" s="2">
        <f t="shared" si="226"/>
        <v>74.878161462703119</v>
      </c>
      <c r="EU82" s="2">
        <f t="shared" si="226"/>
        <v>75.88260235307115</v>
      </c>
      <c r="EV82" s="2">
        <f t="shared" si="226"/>
        <v>76.391666057132852</v>
      </c>
      <c r="EW82" s="2">
        <f t="shared" si="226"/>
        <v>75.475073130141553</v>
      </c>
      <c r="EX82" s="2">
        <f t="shared" si="226"/>
        <v>75.198608792386196</v>
      </c>
      <c r="EY82" s="2">
        <f t="shared" si="226"/>
        <v>75.39684897957882</v>
      </c>
      <c r="EZ82" s="2">
        <f t="shared" si="226"/>
        <v>73.389886417033935</v>
      </c>
      <c r="FA82" s="2">
        <f t="shared" si="226"/>
        <v>73.775032400279159</v>
      </c>
      <c r="FB82" s="2">
        <f t="shared" si="226"/>
        <v>72.161996718763135</v>
      </c>
      <c r="FC82" s="2">
        <f t="shared" si="226"/>
        <v>72.78527939309572</v>
      </c>
      <c r="FD82" s="2">
        <f t="shared" si="226"/>
        <v>71.587758710713544</v>
      </c>
      <c r="FE82" s="2">
        <f t="shared" si="226"/>
        <v>74.061358981233724</v>
      </c>
      <c r="FG82" s="2">
        <f t="shared" si="88"/>
        <v>0.80837332148535701</v>
      </c>
      <c r="FH82" s="2">
        <f t="shared" si="227"/>
        <v>0.77958119655463221</v>
      </c>
      <c r="FI82" s="2">
        <f t="shared" si="227"/>
        <v>0.78222807801553962</v>
      </c>
      <c r="FJ82" s="2">
        <f t="shared" si="227"/>
        <v>0.75967008143165693</v>
      </c>
      <c r="FK82" s="2">
        <f t="shared" si="227"/>
        <v>0.75723212604721213</v>
      </c>
      <c r="FL82" s="2">
        <f t="shared" si="227"/>
        <v>0.75667939215867819</v>
      </c>
      <c r="FM82" s="2">
        <f t="shared" si="227"/>
        <v>0.75791628244093623</v>
      </c>
      <c r="FN82" s="2">
        <f t="shared" si="227"/>
        <v>0.74063813514908661</v>
      </c>
      <c r="FO82" s="2">
        <f t="shared" si="227"/>
        <v>0.73989352299939037</v>
      </c>
      <c r="FP82" s="2">
        <f t="shared" si="227"/>
        <v>0.74023498108785768</v>
      </c>
      <c r="FQ82" s="2">
        <f t="shared" si="227"/>
        <v>0.75746890764327968</v>
      </c>
      <c r="FR82" s="2">
        <f t="shared" si="227"/>
        <v>0.7452821079544516</v>
      </c>
      <c r="FS82" s="2">
        <f t="shared" si="227"/>
        <v>0.75733320002987836</v>
      </c>
      <c r="FT82" s="2">
        <f t="shared" si="227"/>
        <v>0.76180716869448772</v>
      </c>
      <c r="FU82" s="2">
        <f t="shared" si="227"/>
        <v>0.70845641761568723</v>
      </c>
      <c r="FW82" s="2">
        <f t="shared" si="112"/>
        <v>3.4130188388969561E-4</v>
      </c>
      <c r="FX82" s="2">
        <f t="shared" si="164"/>
        <v>1.6373564885657728E-4</v>
      </c>
      <c r="FY82" s="2">
        <f t="shared" si="165"/>
        <v>1.5026015368240509E-4</v>
      </c>
      <c r="FZ82" s="2">
        <f t="shared" si="166"/>
        <v>1.3791973567855236E-4</v>
      </c>
      <c r="GA82" s="2">
        <f t="shared" si="167"/>
        <v>1.3388925181108497E-4</v>
      </c>
      <c r="GB82" s="2">
        <f t="shared" si="168"/>
        <v>1.156577297144937E-4</v>
      </c>
      <c r="GC82" s="2">
        <f t="shared" si="169"/>
        <v>1.195459410776473E-4</v>
      </c>
      <c r="GD82" s="2">
        <f t="shared" si="170"/>
        <v>1.1306288376618257E-4</v>
      </c>
      <c r="GE82" s="2">
        <f t="shared" si="171"/>
        <v>1.2394161525598011E-4</v>
      </c>
      <c r="GF82" s="2">
        <f t="shared" si="172"/>
        <v>1.1411402076321463E-4</v>
      </c>
      <c r="GG82" s="2">
        <f t="shared" si="173"/>
        <v>1.3666211700139136E-4</v>
      </c>
      <c r="GH82" s="2">
        <f t="shared" si="174"/>
        <v>1.2484195242783191E-4</v>
      </c>
      <c r="GI82" s="2">
        <f t="shared" si="175"/>
        <v>1.1479568615617374E-4</v>
      </c>
      <c r="GJ82" s="2">
        <f t="shared" si="176"/>
        <v>7.7601482769753472E-5</v>
      </c>
      <c r="GK82" s="2">
        <f t="shared" si="177"/>
        <v>7.085290910679064E-5</v>
      </c>
      <c r="GM82" s="86">
        <f t="shared" si="113"/>
        <v>0.32989632345149361</v>
      </c>
      <c r="GN82" s="86">
        <f t="shared" si="178"/>
        <v>0.29681009200499869</v>
      </c>
      <c r="GO82" s="86">
        <f t="shared" si="179"/>
        <v>0.3104618306411227</v>
      </c>
      <c r="GP82" s="86">
        <f t="shared" si="180"/>
        <v>0.27296204348753011</v>
      </c>
      <c r="GQ82" s="86">
        <f t="shared" si="181"/>
        <v>0.29216107257755058</v>
      </c>
      <c r="GR82" s="86">
        <f t="shared" si="182"/>
        <v>0.28633042494911576</v>
      </c>
      <c r="GS82" s="86">
        <f t="shared" si="183"/>
        <v>0.31012305079956692</v>
      </c>
      <c r="GT82" s="86">
        <f t="shared" si="184"/>
        <v>0.28103529273289679</v>
      </c>
      <c r="GU82" s="86">
        <f t="shared" si="185"/>
        <v>0.28362042980627566</v>
      </c>
      <c r="GV82" s="86">
        <f t="shared" si="186"/>
        <v>0.25759105087661605</v>
      </c>
      <c r="GW82" s="86">
        <f t="shared" si="187"/>
        <v>0.30602477967324265</v>
      </c>
      <c r="GX82" s="86">
        <f t="shared" si="188"/>
        <v>0.26567425360818486</v>
      </c>
      <c r="GY82" s="86">
        <f t="shared" si="189"/>
        <v>0.29696378835587489</v>
      </c>
      <c r="GZ82" s="86">
        <f t="shared" si="190"/>
        <v>0.28330946488447895</v>
      </c>
      <c r="HA82" s="86">
        <f t="shared" si="191"/>
        <v>0.21361947247386551</v>
      </c>
      <c r="HC82" s="86">
        <f t="shared" si="145"/>
        <v>5.0776390615479954E-5</v>
      </c>
      <c r="HD82" s="86">
        <f t="shared" si="192"/>
        <v>3.1152992269616526E-5</v>
      </c>
      <c r="HE82" s="86">
        <f t="shared" si="193"/>
        <v>2.0538938816358399E-5</v>
      </c>
      <c r="HF82" s="86">
        <f t="shared" si="194"/>
        <v>6.6257234441572431E-6</v>
      </c>
      <c r="HG82" s="86">
        <f t="shared" si="195"/>
        <v>3.2589958050757133E-6</v>
      </c>
      <c r="HH82" s="86">
        <f t="shared" si="196"/>
        <v>1.1552261266108773E-5</v>
      </c>
      <c r="HI82" s="86">
        <f t="shared" si="197"/>
        <v>6.2854539104709521E-6</v>
      </c>
      <c r="HJ82" s="86">
        <f t="shared" si="198"/>
        <v>1.4095937799343091E-5</v>
      </c>
      <c r="HK82" s="86">
        <f t="shared" si="199"/>
        <v>1.6139170370432191E-5</v>
      </c>
      <c r="HL82" s="86">
        <f t="shared" si="200"/>
        <v>6.6089866318431256E-6</v>
      </c>
      <c r="HM82" s="86">
        <f t="shared" si="201"/>
        <v>1.1097056445827591E-5</v>
      </c>
      <c r="HN82" s="86">
        <f t="shared" si="202"/>
        <v>4.661258090910164E-6</v>
      </c>
      <c r="HO82" s="86">
        <f t="shared" si="203"/>
        <v>1.9319604784141826E-5</v>
      </c>
      <c r="HP82" s="86">
        <f t="shared" si="204"/>
        <v>9.659965839765889E-6</v>
      </c>
      <c r="HQ82" s="86">
        <f t="shared" si="205"/>
        <v>3.0508903916522055E-7</v>
      </c>
      <c r="HS82" s="86">
        <f t="shared" si="114"/>
        <v>3.6765204475705832E-26</v>
      </c>
      <c r="HT82" s="86">
        <f t="shared" si="206"/>
        <v>1.5509654499830006E-31</v>
      </c>
      <c r="HU82" s="86">
        <f t="shared" si="207"/>
        <v>5.8994540919973981E-34</v>
      </c>
      <c r="HV82" s="86">
        <f t="shared" si="208"/>
        <v>2.0150120217455988E-38</v>
      </c>
      <c r="HW82" s="86">
        <f t="shared" si="209"/>
        <v>1.4263390358449306E-42</v>
      </c>
      <c r="HX82" s="86">
        <f t="shared" si="210"/>
        <v>1.4818077222603532E-38</v>
      </c>
      <c r="HY82" s="86">
        <f t="shared" si="211"/>
        <v>1.0762404658880322E-41</v>
      </c>
      <c r="HZ82" s="86">
        <f t="shared" si="212"/>
        <v>2.5593837031931161E-39</v>
      </c>
      <c r="IA82" s="86">
        <f t="shared" si="213"/>
        <v>2.0526190323489286E-38</v>
      </c>
      <c r="IB82" s="86">
        <f t="shared" si="214"/>
        <v>5.1772458306315401E-41</v>
      </c>
      <c r="IC82" s="86">
        <f t="shared" si="215"/>
        <v>4.7705389686747894E-39</v>
      </c>
      <c r="ID82" s="86">
        <f t="shared" si="216"/>
        <v>1.146021144755075E-41</v>
      </c>
      <c r="IE82" s="86">
        <f t="shared" si="217"/>
        <v>5.6308072725709226E-36</v>
      </c>
      <c r="IF82" s="86">
        <f t="shared" si="218"/>
        <v>1.7818004322381683E-24</v>
      </c>
      <c r="IG82" s="86">
        <f t="shared" si="219"/>
        <v>2.0816623437778653E-20</v>
      </c>
      <c r="II82" s="86">
        <f t="shared" si="115"/>
        <v>1.1388482105821064E-167</v>
      </c>
      <c r="IJ82" s="86">
        <f t="shared" si="116"/>
        <v>3.4993030719454363E-212</v>
      </c>
      <c r="IK82" s="86">
        <f t="shared" si="117"/>
        <v>2.5686141817687963E-236</v>
      </c>
      <c r="IL82" s="86">
        <f t="shared" si="118"/>
        <v>4.7097387911117616E-269</v>
      </c>
      <c r="IM82" s="86">
        <f t="shared" si="119"/>
        <v>8.0907389356852852E-298</v>
      </c>
      <c r="IN82" s="86">
        <f t="shared" si="120"/>
        <v>2.1454586880930508E-267</v>
      </c>
      <c r="IO82" s="86">
        <f t="shared" si="121"/>
        <v>1.5378989349153778E-291</v>
      </c>
      <c r="IP82" s="86">
        <f t="shared" si="122"/>
        <v>2.0759359452214169E-275</v>
      </c>
      <c r="IQ82" s="86">
        <f t="shared" si="123"/>
        <v>3.3935153001533235E-268</v>
      </c>
      <c r="IR82" s="86">
        <f t="shared" si="124"/>
        <v>8.8047704693129553E-286</v>
      </c>
      <c r="IS82" s="86">
        <f t="shared" si="125"/>
        <v>1.6214408568959359E-271</v>
      </c>
      <c r="IT82" s="86">
        <f t="shared" si="126"/>
        <v>1.8749094716610762E-289</v>
      </c>
      <c r="IU82" s="86">
        <f t="shared" si="127"/>
        <v>1.1911222339102912E-247</v>
      </c>
      <c r="IV82" s="86">
        <f t="shared" si="128"/>
        <v>2.2793570848914588E-88</v>
      </c>
      <c r="IW82" s="86">
        <f t="shared" si="129"/>
        <v>2.8250918521221413E-51</v>
      </c>
      <c r="IY82" s="86">
        <f t="shared" si="130"/>
        <v>0.32994709984210907</v>
      </c>
      <c r="IZ82" s="86">
        <f t="shared" si="131"/>
        <v>0.29684124499726833</v>
      </c>
      <c r="JA82" s="86">
        <f t="shared" si="132"/>
        <v>0.31048236957993908</v>
      </c>
      <c r="JB82" s="86">
        <f t="shared" si="133"/>
        <v>0.27296866921097429</v>
      </c>
      <c r="JC82" s="86">
        <f t="shared" si="134"/>
        <v>0.29216433157335564</v>
      </c>
      <c r="JD82" s="86">
        <f t="shared" si="135"/>
        <v>0.28634197721038185</v>
      </c>
      <c r="JE82" s="86">
        <f t="shared" si="136"/>
        <v>0.31012933625347738</v>
      </c>
      <c r="JF82" s="86">
        <f t="shared" si="137"/>
        <v>0.28104938867069612</v>
      </c>
      <c r="JG82" s="86">
        <f t="shared" si="138"/>
        <v>0.28363656897664608</v>
      </c>
      <c r="JH82" s="86">
        <f t="shared" si="139"/>
        <v>0.2575976598632479</v>
      </c>
      <c r="JI82" s="86">
        <f t="shared" si="140"/>
        <v>0.30603587672968846</v>
      </c>
      <c r="JJ82" s="86">
        <f t="shared" si="141"/>
        <v>0.26567891486627576</v>
      </c>
      <c r="JK82" s="86">
        <f t="shared" si="142"/>
        <v>0.29698310796065902</v>
      </c>
      <c r="JL82" s="86">
        <f t="shared" si="143"/>
        <v>0.28331912485031874</v>
      </c>
      <c r="JM82" s="86">
        <f t="shared" si="144"/>
        <v>0.21361977756290468</v>
      </c>
    </row>
    <row r="83" spans="2:273" x14ac:dyDescent="0.25">
      <c r="B83" s="2">
        <v>56</v>
      </c>
      <c r="C83" s="37">
        <v>199.303</v>
      </c>
      <c r="D83" s="37">
        <v>208.43100000000001</v>
      </c>
      <c r="E83" s="37">
        <v>209.857</v>
      </c>
      <c r="F83" s="37">
        <v>204.49199999999999</v>
      </c>
      <c r="G83" s="37">
        <v>211.73</v>
      </c>
      <c r="H83" s="37">
        <v>209.01599999999999</v>
      </c>
      <c r="I83" s="37">
        <v>215.54</v>
      </c>
      <c r="J83" s="37">
        <v>213.06299999999999</v>
      </c>
      <c r="K83" s="37">
        <v>209.333</v>
      </c>
      <c r="L83" s="37">
        <v>197.905</v>
      </c>
      <c r="M83" s="37">
        <v>207.82499999999999</v>
      </c>
      <c r="N83" s="37">
        <v>195.77799999999999</v>
      </c>
      <c r="O83" s="37">
        <v>203.476</v>
      </c>
      <c r="P83" s="37">
        <v>187.048</v>
      </c>
      <c r="Q83" s="37">
        <v>158.60300000000001</v>
      </c>
      <c r="S83" s="4">
        <f t="shared" si="8"/>
        <v>193.69980296944007</v>
      </c>
      <c r="T83" s="4">
        <f t="shared" si="9"/>
        <v>197.26981343455861</v>
      </c>
      <c r="U83" s="4">
        <f t="shared" si="10"/>
        <v>201.38731361549989</v>
      </c>
      <c r="V83" s="4">
        <f t="shared" si="11"/>
        <v>194.92830224856772</v>
      </c>
      <c r="W83" s="4">
        <f t="shared" si="12"/>
        <v>201.22099016976313</v>
      </c>
      <c r="X83" s="4">
        <f t="shared" si="13"/>
        <v>198.78850344330823</v>
      </c>
      <c r="Y83" s="4">
        <f t="shared" si="14"/>
        <v>205.94478666960089</v>
      </c>
      <c r="Z83" s="4">
        <f t="shared" si="15"/>
        <v>200.64588328765365</v>
      </c>
      <c r="AA83" s="4">
        <f t="shared" si="16"/>
        <v>201.97571316894692</v>
      </c>
      <c r="AB83" s="4">
        <f t="shared" si="17"/>
        <v>187.83309128660898</v>
      </c>
      <c r="AC83" s="4">
        <f t="shared" si="18"/>
        <v>198.52504629792452</v>
      </c>
      <c r="AD83" s="4">
        <f t="shared" si="19"/>
        <v>186.65069572488846</v>
      </c>
      <c r="AE83" s="4">
        <f t="shared" si="20"/>
        <v>193.67514389947823</v>
      </c>
      <c r="AF83" s="4">
        <f t="shared" si="21"/>
        <v>179.99277412922643</v>
      </c>
      <c r="AG83" s="4">
        <f t="shared" si="22"/>
        <v>150.38955627883567</v>
      </c>
      <c r="AI83" s="4">
        <f t="shared" si="23"/>
        <v>5.6031970305599259</v>
      </c>
      <c r="AJ83" s="4">
        <f t="shared" si="24"/>
        <v>11.161186565441398</v>
      </c>
      <c r="AK83" s="4">
        <f t="shared" si="25"/>
        <v>8.4696863845001076</v>
      </c>
      <c r="AL83" s="4">
        <f t="shared" si="26"/>
        <v>9.5636977514322723</v>
      </c>
      <c r="AM83" s="4">
        <f t="shared" si="27"/>
        <v>10.509009830236863</v>
      </c>
      <c r="AN83" s="4">
        <f t="shared" si="28"/>
        <v>10.227496556691761</v>
      </c>
      <c r="AO83" s="4">
        <f t="shared" si="29"/>
        <v>9.5952133303991047</v>
      </c>
      <c r="AP83" s="4">
        <f t="shared" si="30"/>
        <v>12.417116712346342</v>
      </c>
      <c r="AQ83" s="4">
        <f t="shared" si="31"/>
        <v>7.3572868310530737</v>
      </c>
      <c r="AR83" s="4">
        <f t="shared" si="32"/>
        <v>10.071908713391025</v>
      </c>
      <c r="AS83" s="4">
        <f t="shared" si="33"/>
        <v>9.2999537020754701</v>
      </c>
      <c r="AT83" s="4">
        <f t="shared" si="34"/>
        <v>9.127304275111527</v>
      </c>
      <c r="AU83" s="4">
        <f t="shared" si="35"/>
        <v>9.80085610052177</v>
      </c>
      <c r="AV83" s="4">
        <f t="shared" si="224"/>
        <v>7.0552258707735689</v>
      </c>
      <c r="AW83" s="4">
        <f t="shared" si="224"/>
        <v>8.2134437211643387</v>
      </c>
      <c r="AY83" s="2">
        <f t="shared" si="96"/>
        <v>76.346816559612492</v>
      </c>
      <c r="AZ83" s="2">
        <f t="shared" si="147"/>
        <v>78.157112886802594</v>
      </c>
      <c r="BA83" s="2">
        <f t="shared" si="148"/>
        <v>77.976473804299005</v>
      </c>
      <c r="BB83" s="2">
        <f t="shared" si="149"/>
        <v>78.506481539281765</v>
      </c>
      <c r="BC83" s="2">
        <f t="shared" si="150"/>
        <v>79.287902446341377</v>
      </c>
      <c r="BD83" s="2">
        <f t="shared" si="151"/>
        <v>79.466506886028867</v>
      </c>
      <c r="BE83" s="2">
        <f t="shared" si="152"/>
        <v>78.046272361155744</v>
      </c>
      <c r="BF83" s="2">
        <f t="shared" si="153"/>
        <v>77.871958026048219</v>
      </c>
      <c r="BG83" s="2">
        <f t="shared" si="154"/>
        <v>78.158046242734102</v>
      </c>
      <c r="BH83" s="2">
        <f t="shared" si="155"/>
        <v>75.108749747491913</v>
      </c>
      <c r="BI83" s="2">
        <f t="shared" si="156"/>
        <v>74.965808300693638</v>
      </c>
      <c r="BJ83" s="2">
        <f t="shared" si="157"/>
        <v>74.254611093376496</v>
      </c>
      <c r="BK83" s="2">
        <f t="shared" si="158"/>
        <v>75.020780587443952</v>
      </c>
      <c r="BL83" s="2">
        <f t="shared" si="159"/>
        <v>73.36445537577336</v>
      </c>
      <c r="BM83" s="2">
        <f t="shared" si="160"/>
        <v>74.50969535075852</v>
      </c>
      <c r="BO83" s="2" t="str">
        <f t="shared" si="38"/>
        <v/>
      </c>
      <c r="BP83" s="2" t="str">
        <f t="shared" si="39"/>
        <v/>
      </c>
      <c r="BQ83" s="2" t="str">
        <f t="shared" si="40"/>
        <v/>
      </c>
      <c r="BR83" s="2" t="str">
        <f t="shared" si="41"/>
        <v/>
      </c>
      <c r="BS83" s="2" t="str">
        <f t="shared" si="42"/>
        <v/>
      </c>
      <c r="BT83" s="2" t="str">
        <f t="shared" si="43"/>
        <v/>
      </c>
      <c r="BU83" s="2" t="str">
        <f t="shared" si="44"/>
        <v/>
      </c>
      <c r="BV83" s="2" t="str">
        <f t="shared" si="45"/>
        <v/>
      </c>
      <c r="BW83" s="2" t="str">
        <f t="shared" si="46"/>
        <v/>
      </c>
      <c r="BX83" s="2" t="str">
        <f t="shared" si="47"/>
        <v/>
      </c>
      <c r="BY83" s="2" t="str">
        <f t="shared" si="48"/>
        <v/>
      </c>
      <c r="BZ83" s="2" t="str">
        <f t="shared" si="49"/>
        <v/>
      </c>
      <c r="CA83" s="2" t="str">
        <f t="shared" si="50"/>
        <v/>
      </c>
      <c r="CB83" s="2" t="str">
        <f t="shared" si="51"/>
        <v/>
      </c>
      <c r="CC83" s="2" t="str">
        <f t="shared" si="52"/>
        <v/>
      </c>
      <c r="CE83" s="2" t="str">
        <f t="shared" si="97"/>
        <v/>
      </c>
      <c r="CF83" s="2" t="str">
        <f t="shared" si="98"/>
        <v/>
      </c>
      <c r="CG83" s="2" t="str">
        <f t="shared" si="99"/>
        <v/>
      </c>
      <c r="CH83" s="2" t="str">
        <f t="shared" si="100"/>
        <v/>
      </c>
      <c r="CI83" s="2" t="str">
        <f t="shared" si="101"/>
        <v/>
      </c>
      <c r="CJ83" s="2" t="str">
        <f t="shared" si="102"/>
        <v/>
      </c>
      <c r="CK83" s="2" t="str">
        <f t="shared" si="103"/>
        <v/>
      </c>
      <c r="CL83" s="2" t="str">
        <f t="shared" si="104"/>
        <v/>
      </c>
      <c r="CM83" s="2" t="str">
        <f t="shared" si="105"/>
        <v/>
      </c>
      <c r="CN83" s="2" t="str">
        <f t="shared" si="106"/>
        <v/>
      </c>
      <c r="CO83" s="2" t="str">
        <f t="shared" si="107"/>
        <v/>
      </c>
      <c r="CP83" s="2" t="str">
        <f t="shared" si="108"/>
        <v/>
      </c>
      <c r="CQ83" s="2" t="str">
        <f t="shared" si="109"/>
        <v/>
      </c>
      <c r="CR83" s="2" t="str">
        <f t="shared" si="110"/>
        <v/>
      </c>
      <c r="CS83" s="2" t="str">
        <f t="shared" si="111"/>
        <v/>
      </c>
      <c r="CU83" s="2" t="str">
        <f t="shared" si="54"/>
        <v/>
      </c>
      <c r="CV83" s="2" t="str">
        <f t="shared" si="55"/>
        <v/>
      </c>
      <c r="CW83" s="2" t="str">
        <f t="shared" si="56"/>
        <v/>
      </c>
      <c r="CX83" s="2" t="str">
        <f t="shared" si="57"/>
        <v/>
      </c>
      <c r="CY83" s="2" t="str">
        <f t="shared" si="58"/>
        <v/>
      </c>
      <c r="CZ83" s="2" t="str">
        <f t="shared" si="59"/>
        <v/>
      </c>
      <c r="DA83" s="2" t="str">
        <f t="shared" si="60"/>
        <v/>
      </c>
      <c r="DB83" s="2" t="str">
        <f t="shared" si="61"/>
        <v/>
      </c>
      <c r="DC83" s="2" t="str">
        <f t="shared" si="62"/>
        <v/>
      </c>
      <c r="DD83" s="2" t="str">
        <f t="shared" si="63"/>
        <v/>
      </c>
      <c r="DE83" s="2" t="str">
        <f t="shared" si="64"/>
        <v/>
      </c>
      <c r="DF83" s="2" t="str">
        <f t="shared" si="65"/>
        <v/>
      </c>
      <c r="DG83" s="2" t="str">
        <f t="shared" si="66"/>
        <v/>
      </c>
      <c r="DH83" s="2" t="str">
        <f t="shared" si="67"/>
        <v/>
      </c>
      <c r="DI83" s="2" t="str">
        <f t="shared" si="68"/>
        <v/>
      </c>
      <c r="DK83" s="2">
        <f t="shared" si="69"/>
        <v>88.845497638326577</v>
      </c>
      <c r="DL83" s="2">
        <f t="shared" si="225"/>
        <v>89.170937979094077</v>
      </c>
      <c r="DM83" s="2">
        <f t="shared" si="225"/>
        <v>89.476159581881561</v>
      </c>
      <c r="DN83" s="2">
        <f t="shared" si="225"/>
        <v>90.431095670259054</v>
      </c>
      <c r="DO83" s="2">
        <f t="shared" si="225"/>
        <v>91.791988372093002</v>
      </c>
      <c r="DP83" s="2">
        <f t="shared" si="225"/>
        <v>89.547445031712471</v>
      </c>
      <c r="DQ83" s="2">
        <f t="shared" si="225"/>
        <v>86.891481646544051</v>
      </c>
      <c r="DR83" s="2">
        <f t="shared" si="225"/>
        <v>85.766186469344603</v>
      </c>
      <c r="DS83" s="2">
        <f t="shared" si="225"/>
        <v>86.107963847780113</v>
      </c>
      <c r="DT83" s="2">
        <f t="shared" si="225"/>
        <v>83.169338266384798</v>
      </c>
      <c r="DU83" s="2">
        <f t="shared" si="225"/>
        <v>81.645120357615554</v>
      </c>
      <c r="DV83" s="2">
        <f t="shared" si="225"/>
        <v>83.583452431289643</v>
      </c>
      <c r="DW83" s="2">
        <f t="shared" si="225"/>
        <v>85.015939037895365</v>
      </c>
      <c r="DX83" s="2">
        <f t="shared" si="225"/>
        <v>82.953323879750442</v>
      </c>
      <c r="DY83" s="2">
        <f t="shared" si="225"/>
        <v>78.786457142857131</v>
      </c>
      <c r="EA83" s="2">
        <f t="shared" si="71"/>
        <v>73.644981679068948</v>
      </c>
      <c r="EB83" s="2">
        <f t="shared" si="72"/>
        <v>75.317471985922012</v>
      </c>
      <c r="EC83" s="2">
        <f t="shared" si="73"/>
        <v>75.056559517650456</v>
      </c>
      <c r="ED83" s="2">
        <f t="shared" si="74"/>
        <v>75.065986699087659</v>
      </c>
      <c r="EE83" s="2">
        <f t="shared" si="75"/>
        <v>75.631801265650267</v>
      </c>
      <c r="EF83" s="2">
        <f t="shared" si="76"/>
        <v>76.51010476190477</v>
      </c>
      <c r="EG83" s="2">
        <f t="shared" si="77"/>
        <v>75.469649727767688</v>
      </c>
      <c r="EH83" s="2">
        <f t="shared" si="78"/>
        <v>75.35077943734899</v>
      </c>
      <c r="EI83" s="2">
        <f t="shared" si="79"/>
        <v>75.609244839986047</v>
      </c>
      <c r="EJ83" s="2">
        <f t="shared" si="80"/>
        <v>72.528867994574171</v>
      </c>
      <c r="EK83" s="2">
        <f t="shared" si="81"/>
        <v>73.015230289993454</v>
      </c>
      <c r="EL83" s="2">
        <f t="shared" si="82"/>
        <v>71.346665931113876</v>
      </c>
      <c r="EM83" s="2">
        <f t="shared" si="83"/>
        <v>72.099807827278184</v>
      </c>
      <c r="EN83" s="2">
        <f t="shared" si="84"/>
        <v>70.630028189202079</v>
      </c>
      <c r="EO83" s="2">
        <f t="shared" si="85"/>
        <v>72.904469414033869</v>
      </c>
      <c r="EQ83" s="2">
        <f t="shared" si="86"/>
        <v>72.969920680293015</v>
      </c>
      <c r="ER83" s="2">
        <f t="shared" si="226"/>
        <v>73.521107691391634</v>
      </c>
      <c r="ES83" s="2">
        <f t="shared" si="226"/>
        <v>75.565754046391433</v>
      </c>
      <c r="ET83" s="2">
        <f t="shared" si="226"/>
        <v>74.812276558584358</v>
      </c>
      <c r="EU83" s="2">
        <f t="shared" si="226"/>
        <v>75.812506096258659</v>
      </c>
      <c r="EV83" s="2">
        <f t="shared" si="226"/>
        <v>76.326195711098478</v>
      </c>
      <c r="EW83" s="2">
        <f t="shared" si="226"/>
        <v>75.412214989407232</v>
      </c>
      <c r="EX83" s="2">
        <f t="shared" si="226"/>
        <v>75.133212813363357</v>
      </c>
      <c r="EY83" s="2">
        <f t="shared" si="226"/>
        <v>75.328947671062494</v>
      </c>
      <c r="EZ83" s="2">
        <f t="shared" si="226"/>
        <v>73.319636687023262</v>
      </c>
      <c r="FA83" s="2">
        <f t="shared" si="226"/>
        <v>73.687464134460257</v>
      </c>
      <c r="FB83" s="2">
        <f t="shared" si="226"/>
        <v>72.083114512188274</v>
      </c>
      <c r="FC83" s="2">
        <f t="shared" si="226"/>
        <v>72.697579809283596</v>
      </c>
      <c r="FD83" s="2">
        <f t="shared" si="226"/>
        <v>71.514914032337614</v>
      </c>
      <c r="FE83" s="2">
        <f t="shared" si="226"/>
        <v>73.968518991758543</v>
      </c>
      <c r="FG83" s="2">
        <f t="shared" si="88"/>
        <v>0.82223711960862256</v>
      </c>
      <c r="FH83" s="2">
        <f t="shared" si="227"/>
        <v>0.79499979260913678</v>
      </c>
      <c r="FI83" s="2">
        <f t="shared" si="227"/>
        <v>0.79750961319976887</v>
      </c>
      <c r="FJ83" s="2">
        <f t="shared" si="227"/>
        <v>0.77608143139731522</v>
      </c>
      <c r="FK83" s="2">
        <f t="shared" si="227"/>
        <v>0.77376037614649784</v>
      </c>
      <c r="FL83" s="2">
        <f t="shared" si="227"/>
        <v>0.77323400438097623</v>
      </c>
      <c r="FM83" s="2">
        <f t="shared" si="227"/>
        <v>0.77441182989365154</v>
      </c>
      <c r="FN83" s="2">
        <f t="shared" si="227"/>
        <v>0.75793499451254476</v>
      </c>
      <c r="FO83" s="2">
        <f t="shared" si="227"/>
        <v>0.75722376295780114</v>
      </c>
      <c r="FP83" s="2">
        <f t="shared" si="227"/>
        <v>0.75754992548901845</v>
      </c>
      <c r="FQ83" s="2">
        <f t="shared" si="227"/>
        <v>0.77398584866102749</v>
      </c>
      <c r="FR83" s="2">
        <f t="shared" si="227"/>
        <v>0.7623686289221463</v>
      </c>
      <c r="FS83" s="2">
        <f t="shared" si="227"/>
        <v>0.77385662384253784</v>
      </c>
      <c r="FT83" s="2">
        <f t="shared" si="227"/>
        <v>0.7781152085987737</v>
      </c>
      <c r="FU83" s="2">
        <f t="shared" si="227"/>
        <v>0.72710870088564672</v>
      </c>
      <c r="FW83" s="2">
        <f t="shared" si="112"/>
        <v>3.7421775167437935E-4</v>
      </c>
      <c r="FX83" s="2">
        <f t="shared" si="164"/>
        <v>1.7952973288575745E-4</v>
      </c>
      <c r="FY83" s="2">
        <f t="shared" si="165"/>
        <v>1.6475459384277663E-4</v>
      </c>
      <c r="FZ83" s="2">
        <f t="shared" si="166"/>
        <v>1.5122397076580959E-4</v>
      </c>
      <c r="GA83" s="2">
        <f t="shared" si="167"/>
        <v>1.4680474897406921E-4</v>
      </c>
      <c r="GB83" s="2">
        <f t="shared" si="168"/>
        <v>1.2681476379127298E-4</v>
      </c>
      <c r="GC83" s="2">
        <f t="shared" si="169"/>
        <v>1.3107800603081514E-4</v>
      </c>
      <c r="GD83" s="2">
        <f t="shared" si="170"/>
        <v>1.2396963456913818E-4</v>
      </c>
      <c r="GE83" s="2">
        <f t="shared" si="171"/>
        <v>1.3589765370454072E-4</v>
      </c>
      <c r="GF83" s="2">
        <f t="shared" si="172"/>
        <v>1.2512215810683424E-4</v>
      </c>
      <c r="GG83" s="2">
        <f t="shared" si="173"/>
        <v>1.4984505583654089E-4</v>
      </c>
      <c r="GH83" s="2">
        <f t="shared" si="174"/>
        <v>1.3688483008811656E-4</v>
      </c>
      <c r="GI83" s="2">
        <f t="shared" si="175"/>
        <v>1.2586957284068656E-4</v>
      </c>
      <c r="GJ83" s="2">
        <f t="shared" si="176"/>
        <v>8.5087696806501368E-5</v>
      </c>
      <c r="GK83" s="2">
        <f t="shared" si="177"/>
        <v>7.7688138911371384E-5</v>
      </c>
      <c r="GM83" s="86">
        <f t="shared" si="113"/>
        <v>0.38035606183087667</v>
      </c>
      <c r="GN83" s="86">
        <f t="shared" si="178"/>
        <v>0.34869784906787604</v>
      </c>
      <c r="GO83" s="86">
        <f t="shared" si="179"/>
        <v>0.36417154883984265</v>
      </c>
      <c r="GP83" s="86">
        <f t="shared" si="180"/>
        <v>0.32514492590473643</v>
      </c>
      <c r="GQ83" s="86">
        <f t="shared" si="181"/>
        <v>0.34913488483585042</v>
      </c>
      <c r="GR83" s="86">
        <f t="shared" si="182"/>
        <v>0.34220720516047992</v>
      </c>
      <c r="GS83" s="86">
        <f t="shared" si="183"/>
        <v>0.37071559762758705</v>
      </c>
      <c r="GT83" s="86">
        <f t="shared" si="184"/>
        <v>0.34042580403806816</v>
      </c>
      <c r="GU83" s="86">
        <f t="shared" si="185"/>
        <v>0.3434945834968956</v>
      </c>
      <c r="GV83" s="86">
        <f t="shared" si="186"/>
        <v>0.31162096828246549</v>
      </c>
      <c r="GW83" s="86">
        <f t="shared" si="187"/>
        <v>0.36587638339802153</v>
      </c>
      <c r="GX83" s="86">
        <f t="shared" si="188"/>
        <v>0.32017385867706666</v>
      </c>
      <c r="GY83" s="86">
        <f t="shared" si="189"/>
        <v>0.3549008158456049</v>
      </c>
      <c r="GZ83" s="86">
        <f t="shared" si="190"/>
        <v>0.33711474016336263</v>
      </c>
      <c r="HA83" s="86">
        <f t="shared" si="191"/>
        <v>0.26555668733478882</v>
      </c>
      <c r="HC83" s="86">
        <f t="shared" si="145"/>
        <v>8.6616707625549084E-5</v>
      </c>
      <c r="HD83" s="86">
        <f t="shared" si="192"/>
        <v>5.479529717722561E-5</v>
      </c>
      <c r="HE83" s="86">
        <f t="shared" si="193"/>
        <v>3.7511751497401851E-5</v>
      </c>
      <c r="HF83" s="86">
        <f t="shared" si="194"/>
        <v>1.295391440663487E-5</v>
      </c>
      <c r="HG83" s="86">
        <f t="shared" si="195"/>
        <v>6.7249412614437295E-6</v>
      </c>
      <c r="HH83" s="86">
        <f t="shared" si="196"/>
        <v>2.1895465900332622E-5</v>
      </c>
      <c r="HI83" s="86">
        <f t="shared" si="197"/>
        <v>1.2511286594031712E-5</v>
      </c>
      <c r="HJ83" s="86">
        <f t="shared" si="198"/>
        <v>2.6767008315818577E-5</v>
      </c>
      <c r="HK83" s="86">
        <f t="shared" si="199"/>
        <v>3.0460624919892262E-5</v>
      </c>
      <c r="HL83" s="86">
        <f t="shared" si="200"/>
        <v>1.3002144692298921E-5</v>
      </c>
      <c r="HM83" s="86">
        <f t="shared" si="201"/>
        <v>2.1414464248755401E-5</v>
      </c>
      <c r="HN83" s="86">
        <f t="shared" si="202"/>
        <v>9.3694292671328512E-6</v>
      </c>
      <c r="HO83" s="86">
        <f t="shared" si="203"/>
        <v>3.5211877817064743E-5</v>
      </c>
      <c r="HP83" s="86">
        <f t="shared" si="204"/>
        <v>1.7942469394213337E-5</v>
      </c>
      <c r="HQ83" s="86">
        <f t="shared" si="205"/>
        <v>7.1042671879290103E-7</v>
      </c>
      <c r="HS83" s="86">
        <f t="shared" si="114"/>
        <v>2.1500024530054569E-25</v>
      </c>
      <c r="HT83" s="86">
        <f t="shared" si="206"/>
        <v>1.1569178444153336E-30</v>
      </c>
      <c r="HU83" s="86">
        <f t="shared" si="207"/>
        <v>5.2360948303191603E-33</v>
      </c>
      <c r="HV83" s="86">
        <f t="shared" si="208"/>
        <v>2.3616223721791703E-37</v>
      </c>
      <c r="HW83" s="86">
        <f t="shared" si="209"/>
        <v>2.1707635339128942E-41</v>
      </c>
      <c r="HX83" s="86">
        <f t="shared" si="210"/>
        <v>1.6510627086033311E-37</v>
      </c>
      <c r="HY83" s="86">
        <f t="shared" si="211"/>
        <v>1.4953758194550662E-40</v>
      </c>
      <c r="HZ83" s="86">
        <f t="shared" si="212"/>
        <v>3.01251500976348E-38</v>
      </c>
      <c r="IA83" s="86">
        <f t="shared" si="213"/>
        <v>2.3271895605913091E-37</v>
      </c>
      <c r="IB83" s="86">
        <f t="shared" si="214"/>
        <v>6.7642929983865159E-40</v>
      </c>
      <c r="IC83" s="86">
        <f t="shared" si="215"/>
        <v>5.7591058867280979E-38</v>
      </c>
      <c r="ID83" s="86">
        <f t="shared" si="216"/>
        <v>1.595879278330603E-40</v>
      </c>
      <c r="IE83" s="86">
        <f t="shared" si="217"/>
        <v>5.2669662674661959E-35</v>
      </c>
      <c r="IF83" s="86">
        <f t="shared" si="218"/>
        <v>7.4865071757360976E-24</v>
      </c>
      <c r="IG83" s="86">
        <f t="shared" si="219"/>
        <v>6.6782263010763668E-20</v>
      </c>
      <c r="II83" s="86">
        <f t="shared" si="115"/>
        <v>7.1851622099540208E-164</v>
      </c>
      <c r="IJ83" s="86">
        <f t="shared" si="116"/>
        <v>9.1191438974497418E-208</v>
      </c>
      <c r="IK83" s="86">
        <f t="shared" si="117"/>
        <v>1.9261795598021656E-231</v>
      </c>
      <c r="IL83" s="86">
        <f t="shared" si="118"/>
        <v>1.4981642451671537E-263</v>
      </c>
      <c r="IM83" s="86">
        <f t="shared" si="119"/>
        <v>9.6151358441977785E-292</v>
      </c>
      <c r="IN83" s="86">
        <f t="shared" si="120"/>
        <v>4.9459561025071589E-262</v>
      </c>
      <c r="IO83" s="86">
        <f t="shared" si="121"/>
        <v>1.1448353110103988E-285</v>
      </c>
      <c r="IP83" s="86">
        <f t="shared" si="122"/>
        <v>6.7316340012864967E-270</v>
      </c>
      <c r="IQ83" s="86">
        <f t="shared" si="123"/>
        <v>8.9271860354564746E-263</v>
      </c>
      <c r="IR83" s="86">
        <f t="shared" si="124"/>
        <v>4.6822360781400157E-280</v>
      </c>
      <c r="IS83" s="86">
        <f t="shared" si="125"/>
        <v>5.7215612668043654E-266</v>
      </c>
      <c r="IT83" s="86">
        <f t="shared" si="126"/>
        <v>1.3504255832569354E-283</v>
      </c>
      <c r="IU83" s="86">
        <f t="shared" si="127"/>
        <v>1.0858242905984499E-242</v>
      </c>
      <c r="IV83" s="86">
        <f t="shared" si="128"/>
        <v>1.0777975333196336E-86</v>
      </c>
      <c r="IW83" s="86">
        <f t="shared" si="129"/>
        <v>2.5148815839394206E-50</v>
      </c>
      <c r="IY83" s="86">
        <f t="shared" si="130"/>
        <v>0.38044267853850222</v>
      </c>
      <c r="IZ83" s="86">
        <f t="shared" si="131"/>
        <v>0.34875264436505327</v>
      </c>
      <c r="JA83" s="86">
        <f t="shared" si="132"/>
        <v>0.36420906059134006</v>
      </c>
      <c r="JB83" s="86">
        <f t="shared" si="133"/>
        <v>0.32515787981914307</v>
      </c>
      <c r="JC83" s="86">
        <f t="shared" si="134"/>
        <v>0.34914160977711189</v>
      </c>
      <c r="JD83" s="86">
        <f t="shared" si="135"/>
        <v>0.34222910062638023</v>
      </c>
      <c r="JE83" s="86">
        <f t="shared" si="136"/>
        <v>0.37072810891418106</v>
      </c>
      <c r="JF83" s="86">
        <f t="shared" si="137"/>
        <v>0.34045257104638399</v>
      </c>
      <c r="JG83" s="86">
        <f t="shared" si="138"/>
        <v>0.3435250441218155</v>
      </c>
      <c r="JH83" s="86">
        <f t="shared" si="139"/>
        <v>0.31163397042715779</v>
      </c>
      <c r="JI83" s="86">
        <f t="shared" si="140"/>
        <v>0.36589779786227028</v>
      </c>
      <c r="JJ83" s="86">
        <f t="shared" si="141"/>
        <v>0.32018322810633382</v>
      </c>
      <c r="JK83" s="86">
        <f t="shared" si="142"/>
        <v>0.35493602772342198</v>
      </c>
      <c r="JL83" s="86">
        <f t="shared" si="143"/>
        <v>0.33713268263275686</v>
      </c>
      <c r="JM83" s="86">
        <f t="shared" si="144"/>
        <v>0.26555739776150761</v>
      </c>
    </row>
    <row r="84" spans="2:273" x14ac:dyDescent="0.25">
      <c r="B84" s="2">
        <v>57</v>
      </c>
      <c r="C84" s="37">
        <v>206.864</v>
      </c>
      <c r="D84" s="37">
        <v>218.03100000000001</v>
      </c>
      <c r="E84" s="37">
        <v>219.333</v>
      </c>
      <c r="F84" s="37">
        <v>215.714</v>
      </c>
      <c r="G84" s="37">
        <v>222.68299999999999</v>
      </c>
      <c r="H84" s="37">
        <v>220.39699999999999</v>
      </c>
      <c r="I84" s="37">
        <v>224.46</v>
      </c>
      <c r="J84" s="37">
        <v>221.84100000000001</v>
      </c>
      <c r="K84" s="37">
        <v>218.79400000000001</v>
      </c>
      <c r="L84" s="37">
        <v>208.82499999999999</v>
      </c>
      <c r="M84" s="37">
        <v>217.41300000000001</v>
      </c>
      <c r="N84" s="37">
        <v>208.55600000000001</v>
      </c>
      <c r="O84" s="37">
        <v>212.77799999999999</v>
      </c>
      <c r="P84" s="37">
        <v>197.50800000000001</v>
      </c>
      <c r="Q84" s="37">
        <v>169.68299999999999</v>
      </c>
      <c r="S84" s="4">
        <f t="shared" si="8"/>
        <v>203.12058353184995</v>
      </c>
      <c r="T84" s="4">
        <f t="shared" si="9"/>
        <v>208.75751386056893</v>
      </c>
      <c r="U84" s="4">
        <f t="shared" si="10"/>
        <v>212.84800833077546</v>
      </c>
      <c r="V84" s="4">
        <f t="shared" si="11"/>
        <v>207.46667339749337</v>
      </c>
      <c r="W84" s="4">
        <f t="shared" si="12"/>
        <v>214.17015184048688</v>
      </c>
      <c r="X84" s="4">
        <f t="shared" si="13"/>
        <v>211.62734833127345</v>
      </c>
      <c r="Y84" s="4">
        <f t="shared" si="14"/>
        <v>219.19576478031294</v>
      </c>
      <c r="Z84" s="4">
        <f t="shared" si="15"/>
        <v>214.75954273326241</v>
      </c>
      <c r="AA84" s="4">
        <f t="shared" si="16"/>
        <v>215.80552288661448</v>
      </c>
      <c r="AB84" s="4">
        <f t="shared" si="17"/>
        <v>201.29407091968054</v>
      </c>
      <c r="AC84" s="4">
        <f t="shared" si="18"/>
        <v>211.43733633577051</v>
      </c>
      <c r="AD84" s="4">
        <f t="shared" si="19"/>
        <v>199.66567986202818</v>
      </c>
      <c r="AE84" s="4">
        <f t="shared" si="20"/>
        <v>206.1607264344332</v>
      </c>
      <c r="AF84" s="4">
        <f t="shared" si="21"/>
        <v>191.25119524364501</v>
      </c>
      <c r="AG84" s="4">
        <f t="shared" si="22"/>
        <v>161.38689799625516</v>
      </c>
      <c r="AI84" s="4">
        <f t="shared" si="23"/>
        <v>3.743416468150059</v>
      </c>
      <c r="AJ84" s="4">
        <f t="shared" si="24"/>
        <v>9.2734861394310713</v>
      </c>
      <c r="AK84" s="4">
        <f t="shared" si="25"/>
        <v>6.4849916692245415</v>
      </c>
      <c r="AL84" s="4">
        <f t="shared" si="26"/>
        <v>8.2473266025066323</v>
      </c>
      <c r="AM84" s="4">
        <f t="shared" si="27"/>
        <v>8.512848159513112</v>
      </c>
      <c r="AN84" s="4">
        <f t="shared" si="28"/>
        <v>8.7696516687265387</v>
      </c>
      <c r="AO84" s="4">
        <f t="shared" si="29"/>
        <v>5.2642352196870661</v>
      </c>
      <c r="AP84" s="4">
        <f t="shared" si="30"/>
        <v>7.0814572667376012</v>
      </c>
      <c r="AQ84" s="4">
        <f t="shared" si="31"/>
        <v>2.9884771133855281</v>
      </c>
      <c r="AR84" s="4">
        <f t="shared" si="32"/>
        <v>7.5309290803194529</v>
      </c>
      <c r="AS84" s="4">
        <f t="shared" si="33"/>
        <v>5.9756636642295007</v>
      </c>
      <c r="AT84" s="4">
        <f t="shared" si="34"/>
        <v>8.8903201379718269</v>
      </c>
      <c r="AU84" s="4">
        <f t="shared" si="35"/>
        <v>6.6172735655667907</v>
      </c>
      <c r="AV84" s="4">
        <f t="shared" si="224"/>
        <v>6.2568047563549953</v>
      </c>
      <c r="AW84" s="4">
        <f t="shared" si="224"/>
        <v>8.296102003744835</v>
      </c>
      <c r="AY84" s="2">
        <f t="shared" si="96"/>
        <v>76.132786012217679</v>
      </c>
      <c r="AZ84" s="2">
        <f t="shared" si="147"/>
        <v>77.926310438825254</v>
      </c>
      <c r="BA84" s="2">
        <f t="shared" si="148"/>
        <v>77.764744031227139</v>
      </c>
      <c r="BB84" s="2">
        <f t="shared" si="149"/>
        <v>78.264201064012852</v>
      </c>
      <c r="BC84" s="2">
        <f t="shared" si="150"/>
        <v>79.03347478590571</v>
      </c>
      <c r="BD84" s="2">
        <f t="shared" si="151"/>
        <v>79.249591688100807</v>
      </c>
      <c r="BE84" s="2">
        <f t="shared" si="152"/>
        <v>77.850412647807204</v>
      </c>
      <c r="BF84" s="2">
        <f t="shared" si="153"/>
        <v>77.67544248297618</v>
      </c>
      <c r="BG84" s="2">
        <f t="shared" si="154"/>
        <v>77.961447239673092</v>
      </c>
      <c r="BH84" s="2">
        <f t="shared" si="155"/>
        <v>74.925601951906231</v>
      </c>
      <c r="BI84" s="2">
        <f t="shared" si="156"/>
        <v>74.797723860501762</v>
      </c>
      <c r="BJ84" s="2">
        <f t="shared" si="157"/>
        <v>74.049645548639262</v>
      </c>
      <c r="BK84" s="2">
        <f t="shared" si="158"/>
        <v>74.806486341660232</v>
      </c>
      <c r="BL84" s="2">
        <f t="shared" si="159"/>
        <v>73.173548019132298</v>
      </c>
      <c r="BM84" s="2">
        <f t="shared" si="160"/>
        <v>74.400205786519635</v>
      </c>
      <c r="BO84" s="2" t="str">
        <f t="shared" si="38"/>
        <v/>
      </c>
      <c r="BP84" s="2" t="str">
        <f t="shared" si="39"/>
        <v/>
      </c>
      <c r="BQ84" s="2" t="str">
        <f t="shared" si="40"/>
        <v/>
      </c>
      <c r="BR84" s="2" t="str">
        <f t="shared" si="41"/>
        <v/>
      </c>
      <c r="BS84" s="2" t="str">
        <f t="shared" si="42"/>
        <v/>
      </c>
      <c r="BT84" s="2" t="str">
        <f t="shared" si="43"/>
        <v/>
      </c>
      <c r="BU84" s="2" t="str">
        <f t="shared" si="44"/>
        <v/>
      </c>
      <c r="BV84" s="2" t="str">
        <f t="shared" si="45"/>
        <v/>
      </c>
      <c r="BW84" s="2" t="str">
        <f t="shared" si="46"/>
        <v/>
      </c>
      <c r="BX84" s="2" t="str">
        <f t="shared" si="47"/>
        <v/>
      </c>
      <c r="BY84" s="2" t="str">
        <f t="shared" si="48"/>
        <v/>
      </c>
      <c r="BZ84" s="2" t="str">
        <f t="shared" si="49"/>
        <v/>
      </c>
      <c r="CA84" s="2" t="str">
        <f t="shared" si="50"/>
        <v/>
      </c>
      <c r="CB84" s="2" t="str">
        <f t="shared" si="51"/>
        <v/>
      </c>
      <c r="CC84" s="2" t="str">
        <f t="shared" si="52"/>
        <v/>
      </c>
      <c r="CE84" s="2" t="str">
        <f t="shared" si="97"/>
        <v/>
      </c>
      <c r="CF84" s="2" t="str">
        <f t="shared" si="98"/>
        <v/>
      </c>
      <c r="CG84" s="2" t="str">
        <f t="shared" si="99"/>
        <v/>
      </c>
      <c r="CH84" s="2" t="str">
        <f t="shared" si="100"/>
        <v/>
      </c>
      <c r="CI84" s="2" t="str">
        <f t="shared" si="101"/>
        <v/>
      </c>
      <c r="CJ84" s="2" t="str">
        <f t="shared" si="102"/>
        <v/>
      </c>
      <c r="CK84" s="2" t="str">
        <f t="shared" si="103"/>
        <v/>
      </c>
      <c r="CL84" s="2" t="str">
        <f t="shared" si="104"/>
        <v/>
      </c>
      <c r="CM84" s="2" t="str">
        <f t="shared" si="105"/>
        <v/>
      </c>
      <c r="CN84" s="2" t="str">
        <f t="shared" si="106"/>
        <v/>
      </c>
      <c r="CO84" s="2" t="str">
        <f t="shared" si="107"/>
        <v/>
      </c>
      <c r="CP84" s="2" t="str">
        <f t="shared" si="108"/>
        <v/>
      </c>
      <c r="CQ84" s="2" t="str">
        <f t="shared" si="109"/>
        <v/>
      </c>
      <c r="CR84" s="2" t="str">
        <f t="shared" si="110"/>
        <v/>
      </c>
      <c r="CS84" s="2" t="str">
        <f t="shared" si="111"/>
        <v/>
      </c>
      <c r="CU84" s="2" t="str">
        <f t="shared" si="54"/>
        <v/>
      </c>
      <c r="CV84" s="2" t="str">
        <f t="shared" si="55"/>
        <v/>
      </c>
      <c r="CW84" s="2" t="str">
        <f t="shared" si="56"/>
        <v/>
      </c>
      <c r="CX84" s="2" t="str">
        <f t="shared" si="57"/>
        <v/>
      </c>
      <c r="CY84" s="2" t="str">
        <f t="shared" si="58"/>
        <v/>
      </c>
      <c r="CZ84" s="2" t="str">
        <f t="shared" si="59"/>
        <v/>
      </c>
      <c r="DA84" s="2" t="str">
        <f t="shared" si="60"/>
        <v/>
      </c>
      <c r="DB84" s="2" t="str">
        <f t="shared" si="61"/>
        <v/>
      </c>
      <c r="DC84" s="2" t="str">
        <f t="shared" si="62"/>
        <v/>
      </c>
      <c r="DD84" s="2" t="str">
        <f t="shared" si="63"/>
        <v/>
      </c>
      <c r="DE84" s="2" t="str">
        <f t="shared" si="64"/>
        <v/>
      </c>
      <c r="DF84" s="2" t="str">
        <f t="shared" si="65"/>
        <v/>
      </c>
      <c r="DG84" s="2" t="str">
        <f t="shared" si="66"/>
        <v/>
      </c>
      <c r="DH84" s="2" t="str">
        <f t="shared" si="67"/>
        <v/>
      </c>
      <c r="DI84" s="2" t="str">
        <f t="shared" si="68"/>
        <v/>
      </c>
      <c r="DK84" s="2">
        <f t="shared" si="69"/>
        <v>89.090782051282048</v>
      </c>
      <c r="DL84" s="2">
        <f t="shared" si="225"/>
        <v>89.367107665505216</v>
      </c>
      <c r="DM84" s="2">
        <f t="shared" si="225"/>
        <v>89.731361846689921</v>
      </c>
      <c r="DN84" s="2">
        <f t="shared" si="225"/>
        <v>90.686986359830414</v>
      </c>
      <c r="DO84" s="2">
        <f t="shared" si="225"/>
        <v>92.039867109634528</v>
      </c>
      <c r="DP84" s="2">
        <f t="shared" si="225"/>
        <v>89.749851102385975</v>
      </c>
      <c r="DQ84" s="2">
        <f t="shared" si="225"/>
        <v>87.05229803095375</v>
      </c>
      <c r="DR84" s="2">
        <f t="shared" si="225"/>
        <v>85.895281465821</v>
      </c>
      <c r="DS84" s="2">
        <f t="shared" si="225"/>
        <v>86.256365961945022</v>
      </c>
      <c r="DT84" s="2">
        <f t="shared" si="225"/>
        <v>83.325723346421043</v>
      </c>
      <c r="DU84" s="2">
        <f t="shared" si="225"/>
        <v>81.770463117521558</v>
      </c>
      <c r="DV84" s="2">
        <f t="shared" si="225"/>
        <v>83.786685291452741</v>
      </c>
      <c r="DW84" s="2">
        <f t="shared" si="225"/>
        <v>85.248296140237144</v>
      </c>
      <c r="DX84" s="2">
        <f t="shared" si="225"/>
        <v>83.16526861680579</v>
      </c>
      <c r="DY84" s="2">
        <f t="shared" si="225"/>
        <v>78.964160452961664</v>
      </c>
      <c r="EA84" s="2">
        <f>CE$228*$B84+CE$229</f>
        <v>73.5781643234169</v>
      </c>
      <c r="EB84" s="2">
        <f t="shared" si="72"/>
        <v>75.236173290731728</v>
      </c>
      <c r="EC84" s="2">
        <f t="shared" si="73"/>
        <v>74.993611292783939</v>
      </c>
      <c r="ED84" s="2">
        <f t="shared" si="74"/>
        <v>74.995351996175998</v>
      </c>
      <c r="EE84" s="2">
        <f t="shared" si="75"/>
        <v>75.565119646786243</v>
      </c>
      <c r="EF84" s="2">
        <f t="shared" si="76"/>
        <v>76.441171428571437</v>
      </c>
      <c r="EG84" s="2">
        <f t="shared" si="77"/>
        <v>75.405747731397454</v>
      </c>
      <c r="EH84" s="2">
        <f t="shared" si="78"/>
        <v>75.281263772249218</v>
      </c>
      <c r="EI84" s="2">
        <f t="shared" si="79"/>
        <v>75.536040423397338</v>
      </c>
      <c r="EJ84" s="2">
        <f t="shared" si="80"/>
        <v>72.473599057614067</v>
      </c>
      <c r="EK84" s="2">
        <f t="shared" si="81"/>
        <v>72.94061177688566</v>
      </c>
      <c r="EL84" s="2">
        <f t="shared" si="82"/>
        <v>71.281508701909232</v>
      </c>
      <c r="EM84" s="2">
        <f t="shared" si="83"/>
        <v>72.023473943777716</v>
      </c>
      <c r="EN84" s="2">
        <f t="shared" si="84"/>
        <v>70.574938949938939</v>
      </c>
      <c r="EO84" s="2">
        <f t="shared" si="85"/>
        <v>72.837904984923</v>
      </c>
      <c r="EQ84" s="2">
        <f t="shared" si="86"/>
        <v>72.916529142974241</v>
      </c>
      <c r="ER84" s="2">
        <f t="shared" si="226"/>
        <v>73.474314554821888</v>
      </c>
      <c r="ES84" s="2">
        <f t="shared" si="226"/>
        <v>75.493358179237376</v>
      </c>
      <c r="ET84" s="2">
        <f t="shared" si="226"/>
        <v>74.746391654465612</v>
      </c>
      <c r="EU84" s="2">
        <f t="shared" si="226"/>
        <v>75.742409839446168</v>
      </c>
      <c r="EV84" s="2">
        <f t="shared" si="226"/>
        <v>76.26072536506409</v>
      </c>
      <c r="EW84" s="2">
        <f t="shared" si="226"/>
        <v>75.349356848672912</v>
      </c>
      <c r="EX84" s="2">
        <f t="shared" si="226"/>
        <v>75.067816834340519</v>
      </c>
      <c r="EY84" s="2">
        <f t="shared" si="226"/>
        <v>75.261046362546168</v>
      </c>
      <c r="EZ84" s="2">
        <f t="shared" si="226"/>
        <v>73.24938695701259</v>
      </c>
      <c r="FA84" s="2">
        <f t="shared" si="226"/>
        <v>73.59989586864134</v>
      </c>
      <c r="FB84" s="2">
        <f t="shared" si="226"/>
        <v>72.004232305613428</v>
      </c>
      <c r="FC84" s="2">
        <f t="shared" si="226"/>
        <v>72.609880225471471</v>
      </c>
      <c r="FD84" s="2">
        <f t="shared" si="226"/>
        <v>71.442069353961671</v>
      </c>
      <c r="FE84" s="2">
        <f t="shared" si="226"/>
        <v>73.875679002283348</v>
      </c>
      <c r="FG84" s="2">
        <f t="shared" si="88"/>
        <v>0.8353022547819513</v>
      </c>
      <c r="FH84" s="2">
        <f t="shared" si="227"/>
        <v>0.80960325103817976</v>
      </c>
      <c r="FI84" s="2">
        <f t="shared" si="227"/>
        <v>0.81197656653519945</v>
      </c>
      <c r="FJ84" s="2">
        <f t="shared" si="227"/>
        <v>0.79167942149715687</v>
      </c>
      <c r="FK84" s="2">
        <f t="shared" si="227"/>
        <v>0.78947619019589432</v>
      </c>
      <c r="FL84" s="2">
        <f t="shared" si="227"/>
        <v>0.78897641095793136</v>
      </c>
      <c r="FM84" s="2">
        <f t="shared" si="227"/>
        <v>0.79009466681876406</v>
      </c>
      <c r="FN84" s="2">
        <f t="shared" si="227"/>
        <v>0.77442964640312273</v>
      </c>
      <c r="FO84" s="2">
        <f t="shared" si="227"/>
        <v>0.77375241231657432</v>
      </c>
      <c r="FP84" s="2">
        <f t="shared" si="227"/>
        <v>0.77406299475583629</v>
      </c>
      <c r="FQ84" s="2">
        <f t="shared" si="227"/>
        <v>0.78969025729245623</v>
      </c>
      <c r="FR84" s="2">
        <f t="shared" si="227"/>
        <v>0.77864939740224448</v>
      </c>
      <c r="FS84" s="2">
        <f t="shared" si="227"/>
        <v>0.78956757030894498</v>
      </c>
      <c r="FT84" s="2">
        <f t="shared" si="227"/>
        <v>0.7936092034031289</v>
      </c>
      <c r="FU84" s="2">
        <f t="shared" si="227"/>
        <v>0.74499718313386176</v>
      </c>
      <c r="FW84" s="2">
        <f t="shared" si="112"/>
        <v>4.1030679166432528E-4</v>
      </c>
      <c r="FX84" s="2">
        <f t="shared" si="164"/>
        <v>1.9684702813938166E-4</v>
      </c>
      <c r="FY84" s="2">
        <f t="shared" si="165"/>
        <v>1.8064694843895543E-4</v>
      </c>
      <c r="FZ84" s="2">
        <f t="shared" si="166"/>
        <v>1.6581136752157643E-4</v>
      </c>
      <c r="GA84" s="2">
        <f t="shared" si="167"/>
        <v>1.6096592650630324E-4</v>
      </c>
      <c r="GB84" s="2">
        <f t="shared" si="168"/>
        <v>1.3904792221436542E-4</v>
      </c>
      <c r="GC84" s="2">
        <f t="shared" si="169"/>
        <v>1.4372235806940195E-4</v>
      </c>
      <c r="GD84" s="2">
        <f t="shared" si="170"/>
        <v>1.3592837553567962E-4</v>
      </c>
      <c r="GE84" s="2">
        <f t="shared" si="171"/>
        <v>1.4900686054118364E-4</v>
      </c>
      <c r="GF84" s="2">
        <f t="shared" si="172"/>
        <v>1.3719206209629955E-4</v>
      </c>
      <c r="GG84" s="2">
        <f t="shared" si="173"/>
        <v>1.6429946128334615E-4</v>
      </c>
      <c r="GH84" s="2">
        <f t="shared" si="174"/>
        <v>1.5008924943549754E-4</v>
      </c>
      <c r="GI84" s="2">
        <f t="shared" si="175"/>
        <v>1.3801156621084468E-4</v>
      </c>
      <c r="GJ84" s="2">
        <f t="shared" si="176"/>
        <v>9.3296038431162016E-5</v>
      </c>
      <c r="GK84" s="2">
        <f t="shared" si="177"/>
        <v>8.5182711952819248E-5</v>
      </c>
      <c r="GM84" s="86">
        <f t="shared" si="113"/>
        <v>0.43465398215739642</v>
      </c>
      <c r="GN84" s="86">
        <f t="shared" si="178"/>
        <v>0.40592930896886398</v>
      </c>
      <c r="GO84" s="86">
        <f t="shared" si="179"/>
        <v>0.42297675655119721</v>
      </c>
      <c r="GP84" s="86">
        <f t="shared" si="180"/>
        <v>0.38337655379153429</v>
      </c>
      <c r="GQ84" s="86">
        <f t="shared" si="181"/>
        <v>0.41269438094058902</v>
      </c>
      <c r="GR84" s="86">
        <f t="shared" si="182"/>
        <v>0.40459464936837519</v>
      </c>
      <c r="GS84" s="86">
        <f t="shared" si="183"/>
        <v>0.43808917816748588</v>
      </c>
      <c r="GT84" s="86">
        <f t="shared" si="184"/>
        <v>0.40695838714804999</v>
      </c>
      <c r="GU84" s="86">
        <f t="shared" si="185"/>
        <v>0.40972531394261069</v>
      </c>
      <c r="GV84" s="86">
        <f t="shared" si="186"/>
        <v>0.37254176557908636</v>
      </c>
      <c r="GW84" s="86">
        <f t="shared" si="187"/>
        <v>0.43242964958559277</v>
      </c>
      <c r="GX84" s="86">
        <f t="shared" si="188"/>
        <v>0.38149062602744588</v>
      </c>
      <c r="GY84" s="86">
        <f t="shared" si="189"/>
        <v>0.41930501353395527</v>
      </c>
      <c r="GZ84" s="86">
        <f t="shared" si="190"/>
        <v>0.39700970089441567</v>
      </c>
      <c r="HA84" s="86">
        <f t="shared" si="191"/>
        <v>0.32559040980294518</v>
      </c>
      <c r="HC84" s="86">
        <f t="shared" si="145"/>
        <v>1.4551364345398939E-4</v>
      </c>
      <c r="HD84" s="86">
        <f t="shared" si="192"/>
        <v>9.4822192959626502E-5</v>
      </c>
      <c r="HE84" s="86">
        <f t="shared" si="193"/>
        <v>6.7298878073906193E-5</v>
      </c>
      <c r="HF84" s="86">
        <f t="shared" si="194"/>
        <v>2.4824018220949246E-5</v>
      </c>
      <c r="HG84" s="86">
        <f t="shared" si="195"/>
        <v>1.3573850368981588E-5</v>
      </c>
      <c r="HH84" s="86">
        <f t="shared" si="196"/>
        <v>4.0714263148299595E-5</v>
      </c>
      <c r="HI84" s="86">
        <f t="shared" si="197"/>
        <v>2.4385579241446411E-5</v>
      </c>
      <c r="HJ84" s="86">
        <f t="shared" si="198"/>
        <v>4.9843586735524163E-5</v>
      </c>
      <c r="HK84" s="86">
        <f t="shared" si="199"/>
        <v>5.638436011833164E-5</v>
      </c>
      <c r="HL84" s="86">
        <f t="shared" si="200"/>
        <v>2.5063128450278087E-5</v>
      </c>
      <c r="HM84" s="86">
        <f t="shared" si="201"/>
        <v>4.0500768248482918E-5</v>
      </c>
      <c r="HN84" s="86">
        <f t="shared" si="202"/>
        <v>1.8439891632122652E-5</v>
      </c>
      <c r="HO84" s="86">
        <f t="shared" si="203"/>
        <v>6.3056428323256068E-5</v>
      </c>
      <c r="HP84" s="86">
        <f t="shared" si="204"/>
        <v>3.2744630581985171E-5</v>
      </c>
      <c r="HQ84" s="86">
        <f t="shared" si="205"/>
        <v>1.6129526379362887E-6</v>
      </c>
      <c r="HS84" s="86">
        <f t="shared" si="114"/>
        <v>1.2231205463754824E-24</v>
      </c>
      <c r="HT84" s="86">
        <f t="shared" si="206"/>
        <v>8.3800422411422813E-30</v>
      </c>
      <c r="HU84" s="86">
        <f t="shared" si="207"/>
        <v>4.5003863588728618E-32</v>
      </c>
      <c r="HV84" s="86">
        <f t="shared" si="208"/>
        <v>2.6701282511819764E-36</v>
      </c>
      <c r="HW84" s="86">
        <f t="shared" si="209"/>
        <v>3.175508946200645E-40</v>
      </c>
      <c r="HX84" s="86">
        <f t="shared" si="210"/>
        <v>1.7775325497559365E-36</v>
      </c>
      <c r="HY84" s="86">
        <f t="shared" si="211"/>
        <v>2.0007319770603394E-39</v>
      </c>
      <c r="HZ84" s="86">
        <f t="shared" si="212"/>
        <v>3.4231778682811822E-37</v>
      </c>
      <c r="IA84" s="86">
        <f t="shared" si="213"/>
        <v>2.5477788694064327E-36</v>
      </c>
      <c r="IB84" s="86">
        <f t="shared" si="214"/>
        <v>8.5199230149832303E-39</v>
      </c>
      <c r="IC84" s="86">
        <f t="shared" si="215"/>
        <v>6.7053023410295093E-37</v>
      </c>
      <c r="ID84" s="86">
        <f t="shared" si="216"/>
        <v>2.1397636557283289E-39</v>
      </c>
      <c r="IE84" s="86">
        <f t="shared" si="217"/>
        <v>4.7727841699959557E-34</v>
      </c>
      <c r="IF84" s="86">
        <f t="shared" si="218"/>
        <v>3.0848895779331913E-23</v>
      </c>
      <c r="IG84" s="86">
        <f t="shared" si="219"/>
        <v>2.1094432142000427E-19</v>
      </c>
      <c r="II84" s="86">
        <f t="shared" si="115"/>
        <v>4.0966108410440963E-160</v>
      </c>
      <c r="IJ84" s="86">
        <f t="shared" si="116"/>
        <v>2.1336267066570173E-203</v>
      </c>
      <c r="IK84" s="86">
        <f t="shared" si="117"/>
        <v>1.2838575446626105E-226</v>
      </c>
      <c r="IL84" s="86">
        <f t="shared" si="118"/>
        <v>4.1773683637177918E-258</v>
      </c>
      <c r="IM84" s="86">
        <f t="shared" si="119"/>
        <v>9.8844449492892323E-286</v>
      </c>
      <c r="IN84" s="86">
        <f t="shared" si="120"/>
        <v>1.0053200010003809E-256</v>
      </c>
      <c r="IO84" s="86">
        <f t="shared" si="121"/>
        <v>7.4210128649988004E-280</v>
      </c>
      <c r="IP84" s="86">
        <f t="shared" si="122"/>
        <v>1.918574070648298E-264</v>
      </c>
      <c r="IQ84" s="86">
        <f t="shared" si="123"/>
        <v>2.0658144446311806E-257</v>
      </c>
      <c r="IR84" s="86">
        <f t="shared" si="124"/>
        <v>2.1771688190613558E-274</v>
      </c>
      <c r="IS84" s="86">
        <f t="shared" si="125"/>
        <v>1.7680685640747476E-260</v>
      </c>
      <c r="IT84" s="86">
        <f t="shared" si="126"/>
        <v>8.4668643226948712E-278</v>
      </c>
      <c r="IU84" s="86">
        <f t="shared" si="127"/>
        <v>8.8113699408296486E-238</v>
      </c>
      <c r="IV84" s="86">
        <f t="shared" si="128"/>
        <v>4.908697921384022E-85</v>
      </c>
      <c r="IW84" s="86">
        <f t="shared" si="129"/>
        <v>2.1922300712157702E-49</v>
      </c>
      <c r="IY84" s="86">
        <f t="shared" si="130"/>
        <v>0.43479949580085042</v>
      </c>
      <c r="IZ84" s="86">
        <f t="shared" si="131"/>
        <v>0.40602413116182362</v>
      </c>
      <c r="JA84" s="86">
        <f t="shared" si="132"/>
        <v>0.42304405542927109</v>
      </c>
      <c r="JB84" s="86">
        <f t="shared" si="133"/>
        <v>0.38340137780975525</v>
      </c>
      <c r="JC84" s="86">
        <f t="shared" si="134"/>
        <v>0.41270795479095801</v>
      </c>
      <c r="JD84" s="86">
        <f t="shared" si="135"/>
        <v>0.40463536363152347</v>
      </c>
      <c r="JE84" s="86">
        <f t="shared" si="136"/>
        <v>0.43811356374672733</v>
      </c>
      <c r="JF84" s="86">
        <f t="shared" si="137"/>
        <v>0.40700823073478554</v>
      </c>
      <c r="JG84" s="86">
        <f t="shared" si="138"/>
        <v>0.40978169830272904</v>
      </c>
      <c r="JH84" s="86">
        <f t="shared" si="139"/>
        <v>0.37256682870753666</v>
      </c>
      <c r="JI84" s="86">
        <f t="shared" si="140"/>
        <v>0.43247015035384123</v>
      </c>
      <c r="JJ84" s="86">
        <f t="shared" si="141"/>
        <v>0.38150906591907802</v>
      </c>
      <c r="JK84" s="86">
        <f t="shared" si="142"/>
        <v>0.41936806996227854</v>
      </c>
      <c r="JL84" s="86">
        <f t="shared" si="143"/>
        <v>0.39704244552499768</v>
      </c>
      <c r="JM84" s="86">
        <f t="shared" si="144"/>
        <v>0.32559202275558313</v>
      </c>
    </row>
    <row r="85" spans="2:273" x14ac:dyDescent="0.25">
      <c r="B85" s="2">
        <v>58</v>
      </c>
      <c r="C85" s="37">
        <v>212.48500000000001</v>
      </c>
      <c r="D85" s="37">
        <v>223.64599999999999</v>
      </c>
      <c r="E85" s="37">
        <v>224.58699999999999</v>
      </c>
      <c r="F85" s="37">
        <v>225.49199999999999</v>
      </c>
      <c r="G85" s="37">
        <v>230.68299999999999</v>
      </c>
      <c r="H85" s="37">
        <v>228.69800000000001</v>
      </c>
      <c r="I85" s="37">
        <v>231.39699999999999</v>
      </c>
      <c r="J85" s="37">
        <v>228.96799999999999</v>
      </c>
      <c r="K85" s="37">
        <v>223.81</v>
      </c>
      <c r="L85" s="37">
        <v>217.50800000000001</v>
      </c>
      <c r="M85" s="37">
        <v>224.571</v>
      </c>
      <c r="N85" s="37">
        <v>218</v>
      </c>
      <c r="O85" s="37">
        <v>219.15899999999999</v>
      </c>
      <c r="P85" s="37">
        <v>206.429</v>
      </c>
      <c r="Q85" s="37">
        <v>178.60300000000001</v>
      </c>
      <c r="S85" s="4">
        <f t="shared" si="8"/>
        <v>211.6046572769732</v>
      </c>
      <c r="T85" s="4">
        <f t="shared" si="9"/>
        <v>219.6879186558692</v>
      </c>
      <c r="U85" s="4">
        <f t="shared" si="10"/>
        <v>223.38083843399883</v>
      </c>
      <c r="V85" s="4">
        <f t="shared" si="11"/>
        <v>219.5416575762961</v>
      </c>
      <c r="W85" s="4">
        <f t="shared" si="12"/>
        <v>226.48454316400287</v>
      </c>
      <c r="X85" s="4">
        <f t="shared" si="13"/>
        <v>223.89074203012345</v>
      </c>
      <c r="Y85" s="4">
        <f t="shared" si="14"/>
        <v>231.4858623673135</v>
      </c>
      <c r="Z85" s="4">
        <f t="shared" si="15"/>
        <v>227.74370285200237</v>
      </c>
      <c r="AA85" s="4">
        <f t="shared" si="16"/>
        <v>227.84439386955674</v>
      </c>
      <c r="AB85" s="4">
        <f t="shared" si="17"/>
        <v>214.23113641316874</v>
      </c>
      <c r="AC85" s="4">
        <f t="shared" si="18"/>
        <v>223.40371476715609</v>
      </c>
      <c r="AD85" s="4">
        <f t="shared" si="19"/>
        <v>212.22527609926669</v>
      </c>
      <c r="AE85" s="4">
        <f t="shared" si="20"/>
        <v>217.73800741992903</v>
      </c>
      <c r="AF85" s="4">
        <f t="shared" si="21"/>
        <v>201.98186045993671</v>
      </c>
      <c r="AG85" s="4">
        <f t="shared" si="22"/>
        <v>172.32339537363856</v>
      </c>
      <c r="AI85" s="4">
        <f t="shared" si="23"/>
        <v>0.88034272302681416</v>
      </c>
      <c r="AJ85" s="4">
        <f t="shared" si="24"/>
        <v>3.9580813441307896</v>
      </c>
      <c r="AK85" s="4">
        <f t="shared" si="25"/>
        <v>1.2061615660011569</v>
      </c>
      <c r="AL85" s="4">
        <f t="shared" si="26"/>
        <v>5.9503424237038871</v>
      </c>
      <c r="AM85" s="4">
        <f t="shared" si="27"/>
        <v>4.1984568359971206</v>
      </c>
      <c r="AN85" s="4">
        <f t="shared" si="28"/>
        <v>4.8072579698765594</v>
      </c>
      <c r="AO85" s="4">
        <f t="shared" si="29"/>
        <v>-8.8862367313510049E-2</v>
      </c>
      <c r="AP85" s="4">
        <f t="shared" si="30"/>
        <v>1.2242971479976177</v>
      </c>
      <c r="AQ85" s="4">
        <f t="shared" si="31"/>
        <v>-4.0343938695567374</v>
      </c>
      <c r="AR85" s="4">
        <f t="shared" si="32"/>
        <v>3.2768635868312685</v>
      </c>
      <c r="AS85" s="4">
        <f t="shared" si="33"/>
        <v>1.1672852328439092</v>
      </c>
      <c r="AT85" s="4">
        <f t="shared" si="34"/>
        <v>5.7747239007333064</v>
      </c>
      <c r="AU85" s="4">
        <f t="shared" si="35"/>
        <v>1.4209925800709584</v>
      </c>
      <c r="AV85" s="4">
        <f t="shared" si="224"/>
        <v>4.44713954006329</v>
      </c>
      <c r="AW85" s="4">
        <f t="shared" si="224"/>
        <v>6.2796046263614471</v>
      </c>
      <c r="AY85" s="2">
        <f t="shared" si="96"/>
        <v>75.922977866343899</v>
      </c>
      <c r="AZ85" s="2">
        <f t="shared" si="147"/>
        <v>77.699061633887894</v>
      </c>
      <c r="BA85" s="2">
        <f t="shared" si="148"/>
        <v>77.555968714187571</v>
      </c>
      <c r="BB85" s="2">
        <f t="shared" si="149"/>
        <v>78.024798239728796</v>
      </c>
      <c r="BC85" s="2">
        <f t="shared" si="150"/>
        <v>78.782855118582134</v>
      </c>
      <c r="BD85" s="2">
        <f t="shared" si="151"/>
        <v>79.03521056612388</v>
      </c>
      <c r="BE85" s="2">
        <f t="shared" si="152"/>
        <v>77.657187603718995</v>
      </c>
      <c r="BF85" s="2">
        <f t="shared" si="153"/>
        <v>77.481162385808659</v>
      </c>
      <c r="BG85" s="2">
        <f t="shared" si="154"/>
        <v>77.766411903934241</v>
      </c>
      <c r="BH85" s="2">
        <f t="shared" si="155"/>
        <v>74.744454604766659</v>
      </c>
      <c r="BI85" s="2">
        <f t="shared" si="156"/>
        <v>74.630724951614681</v>
      </c>
      <c r="BJ85" s="2">
        <f t="shared" si="157"/>
        <v>73.846341661686054</v>
      </c>
      <c r="BK85" s="2">
        <f t="shared" si="158"/>
        <v>74.593532065275113</v>
      </c>
      <c r="BL85" s="2">
        <f t="shared" si="159"/>
        <v>72.984849630214171</v>
      </c>
      <c r="BM85" s="2">
        <f t="shared" si="160"/>
        <v>74.287003422661215</v>
      </c>
      <c r="BO85" s="2" t="str">
        <f t="shared" si="38"/>
        <v/>
      </c>
      <c r="BP85" s="2" t="str">
        <f t="shared" si="39"/>
        <v/>
      </c>
      <c r="BQ85" s="2" t="str">
        <f t="shared" si="40"/>
        <v/>
      </c>
      <c r="BR85" s="2" t="str">
        <f t="shared" si="41"/>
        <v/>
      </c>
      <c r="BS85" s="2" t="str">
        <f t="shared" si="42"/>
        <v/>
      </c>
      <c r="BT85" s="2" t="str">
        <f t="shared" si="43"/>
        <v/>
      </c>
      <c r="BU85" s="2" t="str">
        <f t="shared" si="44"/>
        <v/>
      </c>
      <c r="BV85" s="2" t="str">
        <f t="shared" si="45"/>
        <v/>
      </c>
      <c r="BW85" s="2" t="str">
        <f t="shared" si="46"/>
        <v/>
      </c>
      <c r="BX85" s="2" t="str">
        <f t="shared" si="47"/>
        <v/>
      </c>
      <c r="BY85" s="2" t="str">
        <f t="shared" si="48"/>
        <v/>
      </c>
      <c r="BZ85" s="2" t="str">
        <f t="shared" si="49"/>
        <v/>
      </c>
      <c r="CA85" s="2" t="str">
        <f t="shared" si="50"/>
        <v/>
      </c>
      <c r="CB85" s="2" t="str">
        <f t="shared" si="51"/>
        <v/>
      </c>
      <c r="CC85" s="2" t="str">
        <f t="shared" si="52"/>
        <v/>
      </c>
      <c r="CE85" s="2" t="str">
        <f t="shared" si="97"/>
        <v/>
      </c>
      <c r="CF85" s="2" t="str">
        <f t="shared" si="98"/>
        <v/>
      </c>
      <c r="CG85" s="2" t="str">
        <f t="shared" si="99"/>
        <v/>
      </c>
      <c r="CH85" s="2" t="str">
        <f t="shared" si="100"/>
        <v/>
      </c>
      <c r="CI85" s="2" t="str">
        <f t="shared" si="101"/>
        <v/>
      </c>
      <c r="CJ85" s="2" t="str">
        <f t="shared" si="102"/>
        <v/>
      </c>
      <c r="CK85" s="2" t="str">
        <f t="shared" si="103"/>
        <v/>
      </c>
      <c r="CL85" s="2" t="str">
        <f t="shared" si="104"/>
        <v/>
      </c>
      <c r="CM85" s="2" t="str">
        <f t="shared" si="105"/>
        <v/>
      </c>
      <c r="CN85" s="2" t="str">
        <f t="shared" si="106"/>
        <v/>
      </c>
      <c r="CO85" s="2" t="str">
        <f t="shared" si="107"/>
        <v/>
      </c>
      <c r="CP85" s="2" t="str">
        <f t="shared" si="108"/>
        <v/>
      </c>
      <c r="CQ85" s="2" t="str">
        <f t="shared" si="109"/>
        <v/>
      </c>
      <c r="CR85" s="2" t="str">
        <f t="shared" si="110"/>
        <v/>
      </c>
      <c r="CS85" s="2" t="str">
        <f t="shared" si="111"/>
        <v/>
      </c>
      <c r="CU85" s="2" t="str">
        <f t="shared" si="54"/>
        <v/>
      </c>
      <c r="CV85" s="2" t="str">
        <f t="shared" si="55"/>
        <v/>
      </c>
      <c r="CW85" s="2" t="str">
        <f t="shared" si="56"/>
        <v/>
      </c>
      <c r="CX85" s="2" t="str">
        <f t="shared" si="57"/>
        <v/>
      </c>
      <c r="CY85" s="2" t="str">
        <f t="shared" si="58"/>
        <v/>
      </c>
      <c r="CZ85" s="2" t="str">
        <f t="shared" si="59"/>
        <v/>
      </c>
      <c r="DA85" s="2" t="str">
        <f t="shared" si="60"/>
        <v/>
      </c>
      <c r="DB85" s="2" t="str">
        <f t="shared" si="61"/>
        <v/>
      </c>
      <c r="DC85" s="2" t="str">
        <f t="shared" si="62"/>
        <v/>
      </c>
      <c r="DD85" s="2" t="str">
        <f t="shared" si="63"/>
        <v/>
      </c>
      <c r="DE85" s="2" t="str">
        <f t="shared" si="64"/>
        <v/>
      </c>
      <c r="DF85" s="2" t="str">
        <f t="shared" si="65"/>
        <v/>
      </c>
      <c r="DG85" s="2" t="str">
        <f t="shared" si="66"/>
        <v/>
      </c>
      <c r="DH85" s="2" t="str">
        <f t="shared" si="67"/>
        <v/>
      </c>
      <c r="DI85" s="2" t="str">
        <f t="shared" si="68"/>
        <v/>
      </c>
      <c r="DK85" s="2">
        <f t="shared" si="69"/>
        <v>89.336066464237518</v>
      </c>
      <c r="DL85" s="2">
        <f t="shared" si="225"/>
        <v>89.563277351916369</v>
      </c>
      <c r="DM85" s="2">
        <f t="shared" si="225"/>
        <v>89.986564111498282</v>
      </c>
      <c r="DN85" s="2">
        <f t="shared" si="225"/>
        <v>90.942877049401758</v>
      </c>
      <c r="DO85" s="2">
        <f t="shared" si="225"/>
        <v>92.287745847176055</v>
      </c>
      <c r="DP85" s="2">
        <f t="shared" si="225"/>
        <v>89.952257173059493</v>
      </c>
      <c r="DQ85" s="2">
        <f t="shared" si="225"/>
        <v>87.213114415363435</v>
      </c>
      <c r="DR85" s="2">
        <f t="shared" si="225"/>
        <v>86.024376462297397</v>
      </c>
      <c r="DS85" s="2">
        <f t="shared" si="225"/>
        <v>86.404768076109917</v>
      </c>
      <c r="DT85" s="2">
        <f t="shared" si="225"/>
        <v>83.482108426457287</v>
      </c>
      <c r="DU85" s="2">
        <f t="shared" si="225"/>
        <v>81.895805877427563</v>
      </c>
      <c r="DV85" s="2">
        <f t="shared" si="225"/>
        <v>83.989918151615825</v>
      </c>
      <c r="DW85" s="2">
        <f t="shared" si="225"/>
        <v>85.480653242578938</v>
      </c>
      <c r="DX85" s="2">
        <f t="shared" si="225"/>
        <v>83.377213353861123</v>
      </c>
      <c r="DY85" s="2">
        <f t="shared" si="225"/>
        <v>79.141863763066198</v>
      </c>
      <c r="EA85" s="2">
        <f t="shared" ref="EA85:EA148" si="228">CE$228*$B85+CE$229</f>
        <v>73.511346967764851</v>
      </c>
      <c r="EB85" s="2">
        <f t="shared" si="72"/>
        <v>75.154874595541443</v>
      </c>
      <c r="EC85" s="2">
        <f t="shared" si="73"/>
        <v>74.930663067917436</v>
      </c>
      <c r="ED85" s="2">
        <f t="shared" si="74"/>
        <v>74.924717293264351</v>
      </c>
      <c r="EE85" s="2">
        <f t="shared" si="75"/>
        <v>75.498438027922219</v>
      </c>
      <c r="EF85" s="2">
        <f t="shared" si="76"/>
        <v>76.372238095238103</v>
      </c>
      <c r="EG85" s="2">
        <f t="shared" si="77"/>
        <v>75.341845735027221</v>
      </c>
      <c r="EH85" s="2">
        <f t="shared" si="78"/>
        <v>75.211748107149432</v>
      </c>
      <c r="EI85" s="2">
        <f t="shared" si="79"/>
        <v>75.462836006808644</v>
      </c>
      <c r="EJ85" s="2">
        <f t="shared" si="80"/>
        <v>72.418330120653977</v>
      </c>
      <c r="EK85" s="2">
        <f t="shared" si="81"/>
        <v>72.865993263777867</v>
      </c>
      <c r="EL85" s="2">
        <f t="shared" si="82"/>
        <v>71.216351472704588</v>
      </c>
      <c r="EM85" s="2">
        <f t="shared" si="83"/>
        <v>71.947140060277263</v>
      </c>
      <c r="EN85" s="2">
        <f t="shared" si="84"/>
        <v>70.519849710675786</v>
      </c>
      <c r="EO85" s="2">
        <f t="shared" si="85"/>
        <v>72.771340555812145</v>
      </c>
      <c r="EQ85" s="2">
        <f t="shared" si="86"/>
        <v>72.863137605655453</v>
      </c>
      <c r="ER85" s="2">
        <f t="shared" si="226"/>
        <v>73.427521418252127</v>
      </c>
      <c r="ES85" s="2">
        <f t="shared" si="226"/>
        <v>75.420962312083319</v>
      </c>
      <c r="ET85" s="2">
        <f t="shared" si="226"/>
        <v>74.680506750346851</v>
      </c>
      <c r="EU85" s="2">
        <f t="shared" si="226"/>
        <v>75.672313582633677</v>
      </c>
      <c r="EV85" s="2">
        <f t="shared" si="226"/>
        <v>76.195255019029702</v>
      </c>
      <c r="EW85" s="2">
        <f t="shared" si="226"/>
        <v>75.286498707938591</v>
      </c>
      <c r="EX85" s="2">
        <f t="shared" si="226"/>
        <v>75.002420855317681</v>
      </c>
      <c r="EY85" s="2">
        <f t="shared" si="226"/>
        <v>75.193145054029841</v>
      </c>
      <c r="EZ85" s="2">
        <f t="shared" si="226"/>
        <v>73.179137227001917</v>
      </c>
      <c r="FA85" s="2">
        <f t="shared" si="226"/>
        <v>73.512327602822438</v>
      </c>
      <c r="FB85" s="2">
        <f t="shared" si="226"/>
        <v>71.925350099038567</v>
      </c>
      <c r="FC85" s="2">
        <f t="shared" si="226"/>
        <v>72.522180641659332</v>
      </c>
      <c r="FD85" s="2">
        <f t="shared" si="226"/>
        <v>71.369224675585741</v>
      </c>
      <c r="FE85" s="2">
        <f t="shared" si="226"/>
        <v>73.782839012808168</v>
      </c>
      <c r="FG85" s="2">
        <f t="shared" si="88"/>
        <v>0.8475851333686184</v>
      </c>
      <c r="FH85" s="2">
        <f t="shared" si="227"/>
        <v>0.82339750605495754</v>
      </c>
      <c r="FI85" s="2">
        <f t="shared" si="227"/>
        <v>0.82563590686966126</v>
      </c>
      <c r="FJ85" s="2">
        <f t="shared" si="227"/>
        <v>0.80646182879210904</v>
      </c>
      <c r="FK85" s="2">
        <f t="shared" si="227"/>
        <v>0.80437630674120808</v>
      </c>
      <c r="FL85" s="2">
        <f t="shared" si="227"/>
        <v>0.80390311393256053</v>
      </c>
      <c r="FM85" s="2">
        <f t="shared" si="227"/>
        <v>0.80496182396602278</v>
      </c>
      <c r="FN85" s="2">
        <f t="shared" si="227"/>
        <v>0.79011158042563012</v>
      </c>
      <c r="FO85" s="2">
        <f t="shared" si="227"/>
        <v>0.78946862905399506</v>
      </c>
      <c r="FP85" s="2">
        <f t="shared" si="227"/>
        <v>0.78976349899958609</v>
      </c>
      <c r="FQ85" s="2">
        <f t="shared" si="227"/>
        <v>0.80457897327994499</v>
      </c>
      <c r="FR85" s="2">
        <f t="shared" si="227"/>
        <v>0.79411596015700536</v>
      </c>
      <c r="FS85" s="2">
        <f t="shared" si="227"/>
        <v>0.80446282118089885</v>
      </c>
      <c r="FT85" s="2">
        <f t="shared" si="227"/>
        <v>0.80828783410391913</v>
      </c>
      <c r="FU85" s="2">
        <f t="shared" si="227"/>
        <v>0.76209671586375249</v>
      </c>
      <c r="FW85" s="2">
        <f t="shared" si="112"/>
        <v>4.4987464220516189E-4</v>
      </c>
      <c r="FX85" s="2">
        <f t="shared" si="164"/>
        <v>2.1583437532349075E-4</v>
      </c>
      <c r="FY85" s="2">
        <f t="shared" si="165"/>
        <v>1.9807198806711223E-4</v>
      </c>
      <c r="FZ85" s="2">
        <f t="shared" si="166"/>
        <v>1.8180564078223427E-4</v>
      </c>
      <c r="GA85" s="2">
        <f t="shared" si="167"/>
        <v>1.7649288785415377E-4</v>
      </c>
      <c r="GB85" s="2">
        <f t="shared" si="168"/>
        <v>1.5246096964902236E-4</v>
      </c>
      <c r="GC85" s="2">
        <f t="shared" si="169"/>
        <v>1.5758624681884624E-4</v>
      </c>
      <c r="GD85" s="2">
        <f t="shared" si="170"/>
        <v>1.4904054547576996E-4</v>
      </c>
      <c r="GE85" s="2">
        <f t="shared" si="171"/>
        <v>1.6338042491636237E-4</v>
      </c>
      <c r="GF85" s="2">
        <f t="shared" si="172"/>
        <v>1.5042611372605337E-4</v>
      </c>
      <c r="GG85" s="2">
        <f t="shared" si="173"/>
        <v>1.8014792135369502E-4</v>
      </c>
      <c r="GH85" s="2">
        <f t="shared" si="174"/>
        <v>1.6456720649240842E-4</v>
      </c>
      <c r="GI85" s="2">
        <f t="shared" si="175"/>
        <v>1.5132465826175298E-4</v>
      </c>
      <c r="GJ85" s="2">
        <f t="shared" si="176"/>
        <v>1.0229615115522279E-4</v>
      </c>
      <c r="GK85" s="2">
        <f t="shared" si="177"/>
        <v>9.3400218755985731E-5</v>
      </c>
      <c r="GM85" s="86">
        <f t="shared" si="113"/>
        <v>0.49144136515743481</v>
      </c>
      <c r="GN85" s="86">
        <f t="shared" si="178"/>
        <v>0.46803562009727417</v>
      </c>
      <c r="GO85" s="86">
        <f t="shared" si="179"/>
        <v>0.48572272641686948</v>
      </c>
      <c r="GP85" s="86">
        <f t="shared" si="180"/>
        <v>0.44733657841361579</v>
      </c>
      <c r="GQ85" s="86">
        <f t="shared" si="181"/>
        <v>0.48254002452152672</v>
      </c>
      <c r="GR85" s="86">
        <f t="shared" si="182"/>
        <v>0.47320204603707616</v>
      </c>
      <c r="GS85" s="86">
        <f t="shared" si="183"/>
        <v>0.51147805439269667</v>
      </c>
      <c r="GT85" s="86">
        <f t="shared" si="184"/>
        <v>0.47921009600486997</v>
      </c>
      <c r="GU85" s="86">
        <f t="shared" si="185"/>
        <v>0.47960460121685383</v>
      </c>
      <c r="GV85" s="86">
        <f t="shared" si="186"/>
        <v>0.43986043784866125</v>
      </c>
      <c r="GW85" s="86">
        <f t="shared" si="187"/>
        <v>0.50480093663190928</v>
      </c>
      <c r="GX85" s="86">
        <f t="shared" si="188"/>
        <v>0.44938344021821003</v>
      </c>
      <c r="GY85" s="86">
        <f t="shared" si="189"/>
        <v>0.48914948731461311</v>
      </c>
      <c r="GZ85" s="86">
        <f t="shared" si="190"/>
        <v>0.46252332571637</v>
      </c>
      <c r="HA85" s="86">
        <f t="shared" si="191"/>
        <v>0.39380034169363937</v>
      </c>
      <c r="HC85" s="86">
        <f t="shared" si="145"/>
        <v>2.4076034592758176E-4</v>
      </c>
      <c r="HD85" s="86">
        <f t="shared" si="192"/>
        <v>1.6144236459990949E-4</v>
      </c>
      <c r="HE85" s="86">
        <f t="shared" si="193"/>
        <v>1.1860928650201935E-4</v>
      </c>
      <c r="HF85" s="86">
        <f t="shared" si="194"/>
        <v>4.6630128480904788E-5</v>
      </c>
      <c r="HG85" s="86">
        <f t="shared" si="195"/>
        <v>2.6800886216578963E-5</v>
      </c>
      <c r="HH85" s="86">
        <f t="shared" si="196"/>
        <v>7.427867053055214E-5</v>
      </c>
      <c r="HI85" s="86">
        <f t="shared" si="197"/>
        <v>4.6542698591382648E-5</v>
      </c>
      <c r="HJ85" s="86">
        <f t="shared" si="198"/>
        <v>9.1021407698392172E-5</v>
      </c>
      <c r="HK85" s="86">
        <f t="shared" si="199"/>
        <v>1.0236749671478918E-4</v>
      </c>
      <c r="HL85" s="86">
        <f t="shared" si="200"/>
        <v>4.7338713113863322E-5</v>
      </c>
      <c r="HM85" s="86">
        <f t="shared" si="201"/>
        <v>7.5075372547773184E-5</v>
      </c>
      <c r="HN85" s="86">
        <f t="shared" si="202"/>
        <v>3.5535287257788111E-5</v>
      </c>
      <c r="HO85" s="86">
        <f t="shared" si="203"/>
        <v>1.1095260642588157E-4</v>
      </c>
      <c r="HP85" s="86">
        <f t="shared" si="204"/>
        <v>5.8717350964109812E-5</v>
      </c>
      <c r="HQ85" s="86">
        <f t="shared" si="205"/>
        <v>3.5707110502883055E-6</v>
      </c>
      <c r="HS85" s="86">
        <f t="shared" si="114"/>
        <v>6.7691040730118137E-24</v>
      </c>
      <c r="HT85" s="86">
        <f t="shared" si="206"/>
        <v>5.894349771969917E-29</v>
      </c>
      <c r="HU85" s="86">
        <f t="shared" si="207"/>
        <v>3.7457733449801074E-31</v>
      </c>
      <c r="HV85" s="86">
        <f t="shared" si="208"/>
        <v>2.9123621187384971E-35</v>
      </c>
      <c r="HW85" s="86">
        <f t="shared" si="209"/>
        <v>4.4650665747507772E-39</v>
      </c>
      <c r="HX85" s="86">
        <f t="shared" si="210"/>
        <v>1.8490828363904528E-35</v>
      </c>
      <c r="HY85" s="86">
        <f t="shared" si="211"/>
        <v>2.5776716319216264E-38</v>
      </c>
      <c r="HZ85" s="86">
        <f t="shared" si="212"/>
        <v>3.7552485877304712E-36</v>
      </c>
      <c r="IA85" s="86">
        <f t="shared" si="213"/>
        <v>2.6934001787270326E-35</v>
      </c>
      <c r="IB85" s="86">
        <f t="shared" si="214"/>
        <v>1.0345252783582842E-37</v>
      </c>
      <c r="IC85" s="86">
        <f t="shared" si="215"/>
        <v>7.5293943520866229E-36</v>
      </c>
      <c r="ID85" s="86">
        <f t="shared" si="216"/>
        <v>2.7624380774973336E-38</v>
      </c>
      <c r="IE85" s="86">
        <f t="shared" si="217"/>
        <v>4.1899316038549975E-33</v>
      </c>
      <c r="IF85" s="86">
        <f t="shared" si="218"/>
        <v>1.2466436633728103E-22</v>
      </c>
      <c r="IG85" s="86">
        <f t="shared" si="219"/>
        <v>6.5604315470712692E-19</v>
      </c>
      <c r="II85" s="86">
        <f t="shared" si="115"/>
        <v>2.1107248641727509E-156</v>
      </c>
      <c r="IJ85" s="86">
        <f t="shared" si="116"/>
        <v>4.4820400135882194E-199</v>
      </c>
      <c r="IK85" s="86">
        <f t="shared" si="117"/>
        <v>7.6060663680388605E-222</v>
      </c>
      <c r="IL85" s="86">
        <f t="shared" si="118"/>
        <v>1.0210049790856495E-252</v>
      </c>
      <c r="IM85" s="86">
        <f t="shared" si="119"/>
        <v>8.789815706732776E-280</v>
      </c>
      <c r="IN85" s="86">
        <f t="shared" si="120"/>
        <v>1.8017033977287633E-251</v>
      </c>
      <c r="IO85" s="86">
        <f t="shared" si="121"/>
        <v>4.188796451307534E-274</v>
      </c>
      <c r="IP85" s="86">
        <f t="shared" si="122"/>
        <v>4.8060591627203569E-259</v>
      </c>
      <c r="IQ85" s="86">
        <f t="shared" si="123"/>
        <v>4.2051447747789707E-252</v>
      </c>
      <c r="IR85" s="86">
        <f t="shared" si="124"/>
        <v>8.8518771151905605E-269</v>
      </c>
      <c r="IS85" s="86">
        <f t="shared" si="125"/>
        <v>4.784711552382293E-255</v>
      </c>
      <c r="IT85" s="86">
        <f t="shared" si="126"/>
        <v>4.6210120805423761E-272</v>
      </c>
      <c r="IU85" s="86">
        <f t="shared" si="127"/>
        <v>6.3651540663243368E-233</v>
      </c>
      <c r="IV85" s="86">
        <f t="shared" si="128"/>
        <v>2.1532801800869296E-83</v>
      </c>
      <c r="IW85" s="86">
        <f t="shared" si="129"/>
        <v>1.8712814562883022E-48</v>
      </c>
      <c r="IY85" s="86">
        <f t="shared" si="130"/>
        <v>0.49168212550336238</v>
      </c>
      <c r="IZ85" s="86">
        <f t="shared" si="131"/>
        <v>0.46819706246187409</v>
      </c>
      <c r="JA85" s="86">
        <f t="shared" si="132"/>
        <v>0.48584133570337151</v>
      </c>
      <c r="JB85" s="86">
        <f t="shared" si="133"/>
        <v>0.44738320854209668</v>
      </c>
      <c r="JC85" s="86">
        <f t="shared" si="134"/>
        <v>0.48256682540774332</v>
      </c>
      <c r="JD85" s="86">
        <f t="shared" si="135"/>
        <v>0.47327632470760672</v>
      </c>
      <c r="JE85" s="86">
        <f t="shared" si="136"/>
        <v>0.51152459709128806</v>
      </c>
      <c r="JF85" s="86">
        <f t="shared" si="137"/>
        <v>0.47930111741256837</v>
      </c>
      <c r="JG85" s="86">
        <f t="shared" si="138"/>
        <v>0.4797069687135686</v>
      </c>
      <c r="JH85" s="86">
        <f t="shared" si="139"/>
        <v>0.4399077765617751</v>
      </c>
      <c r="JI85" s="86">
        <f t="shared" si="140"/>
        <v>0.50487601200445709</v>
      </c>
      <c r="JJ85" s="86">
        <f t="shared" si="141"/>
        <v>0.44941897550546783</v>
      </c>
      <c r="JK85" s="86">
        <f t="shared" si="142"/>
        <v>0.48926043992103901</v>
      </c>
      <c r="JL85" s="86">
        <f t="shared" si="143"/>
        <v>0.46258204306733414</v>
      </c>
      <c r="JM85" s="86">
        <f t="shared" si="144"/>
        <v>0.39380391240468965</v>
      </c>
    </row>
    <row r="86" spans="2:273" x14ac:dyDescent="0.25">
      <c r="B86" s="2">
        <v>59</v>
      </c>
      <c r="C86" s="37">
        <v>217.07599999999999</v>
      </c>
      <c r="D86" s="37">
        <v>227.369</v>
      </c>
      <c r="E86" s="37">
        <v>227.69800000000001</v>
      </c>
      <c r="F86" s="37">
        <v>230.25399999999999</v>
      </c>
      <c r="G86" s="37">
        <v>234.68299999999999</v>
      </c>
      <c r="H86" s="37">
        <v>233.73</v>
      </c>
      <c r="I86" s="37">
        <v>235.19</v>
      </c>
      <c r="J86" s="37">
        <v>231.667</v>
      </c>
      <c r="K86" s="37">
        <v>227.619</v>
      </c>
      <c r="L86" s="37">
        <v>223.06299999999999</v>
      </c>
      <c r="M86" s="37">
        <v>228.92099999999999</v>
      </c>
      <c r="N86" s="37">
        <v>224.667</v>
      </c>
      <c r="O86" s="37">
        <v>223.12700000000001</v>
      </c>
      <c r="P86" s="37">
        <v>211.905</v>
      </c>
      <c r="Q86" s="37">
        <v>184.54</v>
      </c>
      <c r="S86" s="4">
        <f t="shared" si="8"/>
        <v>218.36464122040695</v>
      </c>
      <c r="T86" s="4">
        <f t="shared" si="9"/>
        <v>229.43962019328623</v>
      </c>
      <c r="U86" s="4">
        <f t="shared" si="10"/>
        <v>232.01709824472542</v>
      </c>
      <c r="V86" s="4">
        <f t="shared" si="11"/>
        <v>230.52813072051316</v>
      </c>
      <c r="W86" s="4">
        <f t="shared" si="12"/>
        <v>237.54925983183912</v>
      </c>
      <c r="X86" s="4">
        <f t="shared" si="13"/>
        <v>234.96911179389662</v>
      </c>
      <c r="Y86" s="4">
        <f t="shared" si="14"/>
        <v>241.72944735147817</v>
      </c>
      <c r="Z86" s="4">
        <f t="shared" si="15"/>
        <v>238.08206875722709</v>
      </c>
      <c r="AA86" s="4">
        <f t="shared" si="16"/>
        <v>236.22570081433028</v>
      </c>
      <c r="AB86" s="4">
        <f t="shared" si="17"/>
        <v>225.77046363360967</v>
      </c>
      <c r="AC86" s="4">
        <f t="shared" si="18"/>
        <v>233.30270389154501</v>
      </c>
      <c r="AD86" s="4">
        <f t="shared" si="19"/>
        <v>223.70102462399342</v>
      </c>
      <c r="AE86" s="4">
        <f t="shared" si="20"/>
        <v>227.28622012265998</v>
      </c>
      <c r="AF86" s="4">
        <f t="shared" si="21"/>
        <v>211.52331756502099</v>
      </c>
      <c r="AG86" s="4">
        <f t="shared" si="22"/>
        <v>182.75890754317311</v>
      </c>
      <c r="AI86" s="4">
        <f t="shared" si="23"/>
        <v>-1.2886412204069586</v>
      </c>
      <c r="AJ86" s="4">
        <f t="shared" si="24"/>
        <v>-2.0706201932862314</v>
      </c>
      <c r="AK86" s="4">
        <f t="shared" si="25"/>
        <v>-4.31909824472541</v>
      </c>
      <c r="AL86" s="4">
        <f t="shared" si="26"/>
        <v>-0.27413072051317044</v>
      </c>
      <c r="AM86" s="4">
        <f t="shared" si="27"/>
        <v>-2.8662598318391304</v>
      </c>
      <c r="AN86" s="4">
        <f t="shared" si="28"/>
        <v>-1.2391117938966261</v>
      </c>
      <c r="AO86" s="4">
        <f t="shared" si="29"/>
        <v>-6.5394473514781737</v>
      </c>
      <c r="AP86" s="4">
        <f t="shared" si="30"/>
        <v>-6.4150687572270897</v>
      </c>
      <c r="AQ86" s="4">
        <f t="shared" si="31"/>
        <v>-8.6067008143302814</v>
      </c>
      <c r="AR86" s="4">
        <f t="shared" si="32"/>
        <v>-2.7074636336096773</v>
      </c>
      <c r="AS86" s="4">
        <f t="shared" si="33"/>
        <v>-4.3817038915450155</v>
      </c>
      <c r="AT86" s="4">
        <f t="shared" si="34"/>
        <v>0.96597537600658256</v>
      </c>
      <c r="AU86" s="4">
        <f t="shared" si="35"/>
        <v>-4.1592201226599741</v>
      </c>
      <c r="AV86" s="4">
        <f t="shared" si="224"/>
        <v>0.38168243497901244</v>
      </c>
      <c r="AW86" s="4">
        <f t="shared" si="224"/>
        <v>1.7810924568268831</v>
      </c>
      <c r="AY86" s="2">
        <f t="shared" si="96"/>
        <v>75.717789939226392</v>
      </c>
      <c r="AZ86" s="2">
        <f t="shared" si="147"/>
        <v>77.475867136801284</v>
      </c>
      <c r="BA86" s="2">
        <f t="shared" si="148"/>
        <v>77.350723914641364</v>
      </c>
      <c r="BB86" s="2">
        <f t="shared" si="149"/>
        <v>77.788997663439872</v>
      </c>
      <c r="BC86" s="2">
        <f t="shared" si="150"/>
        <v>78.536751381205633</v>
      </c>
      <c r="BD86" s="2">
        <f t="shared" si="151"/>
        <v>78.82398038253794</v>
      </c>
      <c r="BE86" s="2">
        <f t="shared" si="152"/>
        <v>77.467100219766536</v>
      </c>
      <c r="BF86" s="2">
        <f t="shared" si="153"/>
        <v>77.289634576494024</v>
      </c>
      <c r="BG86" s="2">
        <f t="shared" si="154"/>
        <v>77.573516793812388</v>
      </c>
      <c r="BH86" s="2">
        <f t="shared" si="155"/>
        <v>74.565858928458169</v>
      </c>
      <c r="BI86" s="2">
        <f t="shared" si="156"/>
        <v>74.465266721335908</v>
      </c>
      <c r="BJ86" s="2">
        <f t="shared" si="157"/>
        <v>73.645369158207828</v>
      </c>
      <c r="BK86" s="2">
        <f t="shared" si="158"/>
        <v>74.382622599164762</v>
      </c>
      <c r="BL86" s="2">
        <f t="shared" si="159"/>
        <v>72.798943129919181</v>
      </c>
      <c r="BM86" s="2">
        <f t="shared" si="160"/>
        <v>74.170776224815882</v>
      </c>
      <c r="BO86" s="2" t="str">
        <f t="shared" si="38"/>
        <v/>
      </c>
      <c r="BP86" s="2" t="str">
        <f t="shared" si="39"/>
        <v/>
      </c>
      <c r="BQ86" s="2" t="str">
        <f t="shared" si="40"/>
        <v/>
      </c>
      <c r="BR86" s="2" t="str">
        <f t="shared" si="41"/>
        <v/>
      </c>
      <c r="BS86" s="2" t="str">
        <f t="shared" si="42"/>
        <v/>
      </c>
      <c r="BT86" s="2" t="str">
        <f t="shared" si="43"/>
        <v/>
      </c>
      <c r="BU86" s="2" t="str">
        <f t="shared" si="44"/>
        <v/>
      </c>
      <c r="BV86" s="2" t="str">
        <f t="shared" si="45"/>
        <v/>
      </c>
      <c r="BW86" s="2" t="str">
        <f t="shared" si="46"/>
        <v/>
      </c>
      <c r="BX86" s="2" t="str">
        <f t="shared" si="47"/>
        <v/>
      </c>
      <c r="BY86" s="2" t="str">
        <f t="shared" si="48"/>
        <v/>
      </c>
      <c r="BZ86" s="2" t="str">
        <f t="shared" si="49"/>
        <v/>
      </c>
      <c r="CA86" s="2" t="str">
        <f t="shared" si="50"/>
        <v/>
      </c>
      <c r="CB86" s="2" t="str">
        <f t="shared" si="51"/>
        <v/>
      </c>
      <c r="CC86" s="2" t="str">
        <f t="shared" si="52"/>
        <v/>
      </c>
      <c r="CE86" s="2" t="str">
        <f t="shared" si="97"/>
        <v/>
      </c>
      <c r="CF86" s="2" t="str">
        <f t="shared" si="98"/>
        <v/>
      </c>
      <c r="CG86" s="2" t="str">
        <f t="shared" si="99"/>
        <v/>
      </c>
      <c r="CH86" s="2" t="str">
        <f t="shared" si="100"/>
        <v/>
      </c>
      <c r="CI86" s="2" t="str">
        <f t="shared" si="101"/>
        <v/>
      </c>
      <c r="CJ86" s="2" t="str">
        <f t="shared" si="102"/>
        <v/>
      </c>
      <c r="CK86" s="2" t="str">
        <f t="shared" si="103"/>
        <v/>
      </c>
      <c r="CL86" s="2" t="str">
        <f t="shared" si="104"/>
        <v/>
      </c>
      <c r="CM86" s="2" t="str">
        <f t="shared" si="105"/>
        <v/>
      </c>
      <c r="CN86" s="2" t="str">
        <f t="shared" si="106"/>
        <v/>
      </c>
      <c r="CO86" s="2" t="str">
        <f t="shared" si="107"/>
        <v/>
      </c>
      <c r="CP86" s="2" t="str">
        <f t="shared" si="108"/>
        <v/>
      </c>
      <c r="CQ86" s="2" t="str">
        <f t="shared" si="109"/>
        <v/>
      </c>
      <c r="CR86" s="2" t="str">
        <f t="shared" si="110"/>
        <v/>
      </c>
      <c r="CS86" s="2" t="str">
        <f t="shared" si="111"/>
        <v/>
      </c>
      <c r="CU86" s="2" t="str">
        <f t="shared" si="54"/>
        <v/>
      </c>
      <c r="CV86" s="2" t="str">
        <f t="shared" si="55"/>
        <v/>
      </c>
      <c r="CW86" s="2" t="str">
        <f t="shared" si="56"/>
        <v/>
      </c>
      <c r="CX86" s="2" t="str">
        <f t="shared" si="57"/>
        <v/>
      </c>
      <c r="CY86" s="2" t="str">
        <f t="shared" si="58"/>
        <v/>
      </c>
      <c r="CZ86" s="2" t="str">
        <f t="shared" si="59"/>
        <v/>
      </c>
      <c r="DA86" s="2" t="str">
        <f t="shared" si="60"/>
        <v/>
      </c>
      <c r="DB86" s="2" t="str">
        <f t="shared" si="61"/>
        <v/>
      </c>
      <c r="DC86" s="2" t="str">
        <f t="shared" si="62"/>
        <v/>
      </c>
      <c r="DD86" s="2" t="str">
        <f t="shared" si="63"/>
        <v/>
      </c>
      <c r="DE86" s="2" t="str">
        <f t="shared" si="64"/>
        <v/>
      </c>
      <c r="DF86" s="2" t="str">
        <f t="shared" si="65"/>
        <v/>
      </c>
      <c r="DG86" s="2" t="str">
        <f t="shared" si="66"/>
        <v/>
      </c>
      <c r="DH86" s="2" t="str">
        <f t="shared" si="67"/>
        <v/>
      </c>
      <c r="DI86" s="2" t="str">
        <f t="shared" si="68"/>
        <v/>
      </c>
      <c r="DK86" s="2">
        <f t="shared" si="69"/>
        <v>89.581350877192975</v>
      </c>
      <c r="DL86" s="2">
        <f t="shared" si="225"/>
        <v>89.759447038327522</v>
      </c>
      <c r="DM86" s="2">
        <f t="shared" si="225"/>
        <v>90.241766376306643</v>
      </c>
      <c r="DN86" s="2">
        <f t="shared" si="225"/>
        <v>91.198767738973103</v>
      </c>
      <c r="DO86" s="2">
        <f t="shared" si="225"/>
        <v>92.535624584717581</v>
      </c>
      <c r="DP86" s="2">
        <f t="shared" si="225"/>
        <v>90.154663243733012</v>
      </c>
      <c r="DQ86" s="2">
        <f t="shared" si="225"/>
        <v>87.373930799773134</v>
      </c>
      <c r="DR86" s="2">
        <f t="shared" si="225"/>
        <v>86.153471458773794</v>
      </c>
      <c r="DS86" s="2">
        <f t="shared" si="225"/>
        <v>86.553170190274827</v>
      </c>
      <c r="DT86" s="2">
        <f t="shared" si="225"/>
        <v>83.638493506493532</v>
      </c>
      <c r="DU86" s="2">
        <f t="shared" si="225"/>
        <v>82.021148637333567</v>
      </c>
      <c r="DV86" s="2">
        <f t="shared" si="225"/>
        <v>84.193151011778923</v>
      </c>
      <c r="DW86" s="2">
        <f t="shared" si="225"/>
        <v>85.713010344920718</v>
      </c>
      <c r="DX86" s="2">
        <f t="shared" si="225"/>
        <v>83.58915809091647</v>
      </c>
      <c r="DY86" s="2">
        <f t="shared" si="225"/>
        <v>79.319567073170731</v>
      </c>
      <c r="EA86" s="2">
        <f t="shared" si="228"/>
        <v>73.444529612112802</v>
      </c>
      <c r="EB86" s="2">
        <f t="shared" si="72"/>
        <v>75.073575900351145</v>
      </c>
      <c r="EC86" s="2">
        <f t="shared" si="73"/>
        <v>74.867714843050919</v>
      </c>
      <c r="ED86" s="2">
        <f t="shared" si="74"/>
        <v>74.854082590352689</v>
      </c>
      <c r="EE86" s="2">
        <f t="shared" si="75"/>
        <v>75.431756409058181</v>
      </c>
      <c r="EF86" s="2">
        <f t="shared" si="76"/>
        <v>76.303304761904769</v>
      </c>
      <c r="EG86" s="2">
        <f t="shared" si="77"/>
        <v>75.277943738656987</v>
      </c>
      <c r="EH86" s="2">
        <f t="shared" si="78"/>
        <v>75.142232442049647</v>
      </c>
      <c r="EI86" s="2">
        <f t="shared" si="79"/>
        <v>75.389631590219949</v>
      </c>
      <c r="EJ86" s="2">
        <f t="shared" si="80"/>
        <v>72.363061183693887</v>
      </c>
      <c r="EK86" s="2">
        <f t="shared" si="81"/>
        <v>72.791374750670073</v>
      </c>
      <c r="EL86" s="2">
        <f t="shared" si="82"/>
        <v>71.151194243499944</v>
      </c>
      <c r="EM86" s="2">
        <f t="shared" si="83"/>
        <v>71.870806176776796</v>
      </c>
      <c r="EN86" s="2">
        <f t="shared" si="84"/>
        <v>70.464760471412632</v>
      </c>
      <c r="EO86" s="2">
        <f t="shared" si="85"/>
        <v>72.704776126701276</v>
      </c>
      <c r="EQ86" s="2">
        <f t="shared" si="86"/>
        <v>72.809746068336665</v>
      </c>
      <c r="ER86" s="2">
        <f t="shared" si="226"/>
        <v>73.380728281682366</v>
      </c>
      <c r="ES86" s="2">
        <f t="shared" si="226"/>
        <v>75.348566444929261</v>
      </c>
      <c r="ET86" s="2">
        <f t="shared" si="226"/>
        <v>74.614621846228104</v>
      </c>
      <c r="EU86" s="2">
        <f t="shared" si="226"/>
        <v>75.602217325821186</v>
      </c>
      <c r="EV86" s="2">
        <f t="shared" si="226"/>
        <v>76.129784672995314</v>
      </c>
      <c r="EW86" s="2">
        <f t="shared" si="226"/>
        <v>75.223640567204271</v>
      </c>
      <c r="EX86" s="2">
        <f t="shared" si="226"/>
        <v>74.937024876294828</v>
      </c>
      <c r="EY86" s="2">
        <f t="shared" si="226"/>
        <v>75.125243745513515</v>
      </c>
      <c r="EZ86" s="2">
        <f t="shared" si="226"/>
        <v>73.108887496991244</v>
      </c>
      <c r="FA86" s="2">
        <f t="shared" si="226"/>
        <v>73.424759337003536</v>
      </c>
      <c r="FB86" s="2">
        <f t="shared" si="226"/>
        <v>71.846467892463721</v>
      </c>
      <c r="FC86" s="2">
        <f t="shared" si="226"/>
        <v>72.434481057847208</v>
      </c>
      <c r="FD86" s="2">
        <f t="shared" si="226"/>
        <v>71.296379997209797</v>
      </c>
      <c r="FE86" s="2">
        <f t="shared" si="226"/>
        <v>73.689999023332987</v>
      </c>
      <c r="FG86" s="2">
        <f t="shared" si="88"/>
        <v>0.85910648691182945</v>
      </c>
      <c r="FH86" s="2">
        <f t="shared" si="227"/>
        <v>0.83639432547546511</v>
      </c>
      <c r="FI86" s="2">
        <f t="shared" si="227"/>
        <v>0.83850030448465462</v>
      </c>
      <c r="FJ86" s="2">
        <f t="shared" si="227"/>
        <v>0.82043320008399034</v>
      </c>
      <c r="FK86" s="2">
        <f t="shared" si="227"/>
        <v>0.81846434074904795</v>
      </c>
      <c r="FL86" s="2">
        <f t="shared" si="227"/>
        <v>0.81801751569067582</v>
      </c>
      <c r="FM86" s="2">
        <f t="shared" si="227"/>
        <v>0.81901717875981572</v>
      </c>
      <c r="FN86" s="2">
        <f t="shared" si="227"/>
        <v>0.80497783531343214</v>
      </c>
      <c r="FO86" s="2">
        <f t="shared" si="227"/>
        <v>0.80436914814033389</v>
      </c>
      <c r="FP86" s="2">
        <f t="shared" si="227"/>
        <v>0.80464831257212488</v>
      </c>
      <c r="FQ86" s="2">
        <f t="shared" si="227"/>
        <v>0.81865570250875219</v>
      </c>
      <c r="FR86" s="2">
        <f t="shared" si="227"/>
        <v>0.80876723464061584</v>
      </c>
      <c r="FS86" s="2">
        <f t="shared" si="227"/>
        <v>0.81854603024591388</v>
      </c>
      <c r="FT86" s="2">
        <f t="shared" si="227"/>
        <v>0.8221564563893442</v>
      </c>
      <c r="FU86" s="2">
        <f t="shared" si="227"/>
        <v>0.77839069852309828</v>
      </c>
      <c r="FW86" s="2">
        <f t="shared" si="112"/>
        <v>4.9325632732494999E-4</v>
      </c>
      <c r="FX86" s="2">
        <f t="shared" si="164"/>
        <v>2.3665275862635375E-4</v>
      </c>
      <c r="FY86" s="2">
        <f t="shared" si="165"/>
        <v>2.1717746600171092E-4</v>
      </c>
      <c r="FZ86" s="2">
        <f t="shared" si="166"/>
        <v>1.9934242453156374E-4</v>
      </c>
      <c r="GA86" s="2">
        <f t="shared" si="167"/>
        <v>1.935173081487656E-4</v>
      </c>
      <c r="GB86" s="2">
        <f t="shared" si="168"/>
        <v>1.6716767008710602E-4</v>
      </c>
      <c r="GC86" s="2">
        <f t="shared" si="169"/>
        <v>1.7278725665420417E-4</v>
      </c>
      <c r="GD86" s="2">
        <f t="shared" si="170"/>
        <v>1.6341735865063478E-4</v>
      </c>
      <c r="GE86" s="2">
        <f t="shared" si="171"/>
        <v>1.7914024987257665E-4</v>
      </c>
      <c r="GF86" s="2">
        <f t="shared" si="172"/>
        <v>1.649365601332481E-4</v>
      </c>
      <c r="GG86" s="2">
        <f t="shared" si="173"/>
        <v>1.9752483479477476E-4</v>
      </c>
      <c r="GH86" s="2">
        <f t="shared" si="174"/>
        <v>1.804414888230351E-4</v>
      </c>
      <c r="GI86" s="2">
        <f t="shared" si="175"/>
        <v>1.6592176594302108E-4</v>
      </c>
      <c r="GJ86" s="2">
        <f t="shared" si="176"/>
        <v>1.1216439230163315E-4</v>
      </c>
      <c r="GK86" s="2">
        <f t="shared" si="177"/>
        <v>1.0241038055233646E-4</v>
      </c>
      <c r="GM86" s="86">
        <f t="shared" si="113"/>
        <v>0.54788797647183085</v>
      </c>
      <c r="GN86" s="86">
        <f t="shared" si="178"/>
        <v>0.53350415200053236</v>
      </c>
      <c r="GO86" s="86">
        <f t="shared" si="179"/>
        <v>0.54944839618470342</v>
      </c>
      <c r="GP86" s="86">
        <f t="shared" si="180"/>
        <v>0.51579545403515292</v>
      </c>
      <c r="GQ86" s="86">
        <f t="shared" si="181"/>
        <v>0.55752993078194346</v>
      </c>
      <c r="GR86" s="86">
        <f t="shared" si="182"/>
        <v>0.54688469323175604</v>
      </c>
      <c r="GS86" s="86">
        <f t="shared" si="183"/>
        <v>0.58794128450609595</v>
      </c>
      <c r="GT86" s="86">
        <f t="shared" si="184"/>
        <v>0.5528624903532261</v>
      </c>
      <c r="GU86" s="86">
        <f t="shared" si="185"/>
        <v>0.5471003258155458</v>
      </c>
      <c r="GV86" s="86">
        <f t="shared" si="186"/>
        <v>0.51168217150888118</v>
      </c>
      <c r="GW86" s="86">
        <f t="shared" si="187"/>
        <v>0.57979201914762446</v>
      </c>
      <c r="GX86" s="86">
        <f t="shared" si="188"/>
        <v>0.52275654144026829</v>
      </c>
      <c r="GY86" s="86">
        <f t="shared" si="189"/>
        <v>0.56113182156639407</v>
      </c>
      <c r="GZ86" s="86">
        <f t="shared" si="190"/>
        <v>0.53197788464397755</v>
      </c>
      <c r="HA86" s="86">
        <f t="shared" si="191"/>
        <v>0.46982929305856996</v>
      </c>
      <c r="HC86" s="86">
        <f t="shared" si="145"/>
        <v>3.9234093620763922E-4</v>
      </c>
      <c r="HD86" s="86">
        <f t="shared" si="192"/>
        <v>2.704485980477558E-4</v>
      </c>
      <c r="HE86" s="86">
        <f t="shared" si="193"/>
        <v>2.0536226869970203E-4</v>
      </c>
      <c r="HF86" s="86">
        <f t="shared" si="194"/>
        <v>8.5863050494979144E-5</v>
      </c>
      <c r="HG86" s="86">
        <f t="shared" si="195"/>
        <v>5.1766666003274908E-5</v>
      </c>
      <c r="HH86" s="86">
        <f t="shared" si="196"/>
        <v>1.3296223623736369E-4</v>
      </c>
      <c r="HI86" s="86">
        <f t="shared" si="197"/>
        <v>8.6992287750153874E-5</v>
      </c>
      <c r="HJ86" s="86">
        <f t="shared" si="198"/>
        <v>1.6301422347346796E-4</v>
      </c>
      <c r="HK86" s="86">
        <f t="shared" si="199"/>
        <v>1.8229388565026256E-4</v>
      </c>
      <c r="HL86" s="86">
        <f t="shared" si="200"/>
        <v>8.7615479852211074E-5</v>
      </c>
      <c r="HM86" s="86">
        <f t="shared" si="201"/>
        <v>1.3640590862222223E-4</v>
      </c>
      <c r="HN86" s="86">
        <f t="shared" si="202"/>
        <v>6.7056394030601987E-5</v>
      </c>
      <c r="HO86" s="86">
        <f t="shared" si="203"/>
        <v>1.9183760375964115E-4</v>
      </c>
      <c r="HP86" s="86">
        <f t="shared" si="204"/>
        <v>1.0346173932945258E-4</v>
      </c>
      <c r="HQ86" s="86">
        <f t="shared" si="205"/>
        <v>7.7079944649119936E-6</v>
      </c>
      <c r="HS86" s="86">
        <f t="shared" si="114"/>
        <v>3.6444180109972995E-23</v>
      </c>
      <c r="HT86" s="86">
        <f t="shared" si="206"/>
        <v>4.0260062211811326E-28</v>
      </c>
      <c r="HU86" s="86">
        <f t="shared" si="207"/>
        <v>3.0191555763777713E-30</v>
      </c>
      <c r="HV86" s="86">
        <f t="shared" si="208"/>
        <v>3.0644536675280783E-34</v>
      </c>
      <c r="HW86" s="86">
        <f t="shared" si="209"/>
        <v>6.0347478915103911E-38</v>
      </c>
      <c r="HX86" s="86">
        <f t="shared" si="210"/>
        <v>1.8585858461274963E-34</v>
      </c>
      <c r="HY86" s="86">
        <f t="shared" si="211"/>
        <v>3.19793106988943E-37</v>
      </c>
      <c r="HZ86" s="86">
        <f t="shared" si="212"/>
        <v>3.9770363430098362E-35</v>
      </c>
      <c r="IA86" s="86">
        <f t="shared" si="213"/>
        <v>2.7494887883413579E-34</v>
      </c>
      <c r="IB86" s="86">
        <f t="shared" si="214"/>
        <v>1.2109922711541247E-36</v>
      </c>
      <c r="IC86" s="86">
        <f t="shared" si="215"/>
        <v>8.1542291344934358E-35</v>
      </c>
      <c r="ID86" s="86">
        <f t="shared" si="216"/>
        <v>3.4338632229495631E-37</v>
      </c>
      <c r="IE86" s="86">
        <f t="shared" si="217"/>
        <v>3.5634326300669958E-32</v>
      </c>
      <c r="IF86" s="86">
        <f t="shared" si="218"/>
        <v>4.9407127196294718E-22</v>
      </c>
      <c r="IG86" s="86">
        <f t="shared" si="219"/>
        <v>2.0088935258793553E-18</v>
      </c>
      <c r="II86" s="86">
        <f t="shared" si="115"/>
        <v>9.8278554162828057E-153</v>
      </c>
      <c r="IJ86" s="86">
        <f t="shared" si="116"/>
        <v>8.4533146899376937E-195</v>
      </c>
      <c r="IK86" s="86">
        <f t="shared" si="117"/>
        <v>4.0052317828923623E-217</v>
      </c>
      <c r="IL86" s="86">
        <f t="shared" si="118"/>
        <v>2.1874378516239719E-247</v>
      </c>
      <c r="IM86" s="86">
        <f t="shared" si="119"/>
        <v>6.7614353102122644E-274</v>
      </c>
      <c r="IN86" s="86">
        <f t="shared" si="120"/>
        <v>2.8470045123001221E-246</v>
      </c>
      <c r="IO86" s="86">
        <f t="shared" si="121"/>
        <v>2.0588382102837507E-268</v>
      </c>
      <c r="IP86" s="86">
        <f t="shared" si="122"/>
        <v>1.0581642585743215E-253</v>
      </c>
      <c r="IQ86" s="86">
        <f t="shared" si="123"/>
        <v>7.5298185399016742E-247</v>
      </c>
      <c r="IR86" s="86">
        <f t="shared" si="124"/>
        <v>3.1469083073504069E-263</v>
      </c>
      <c r="IS86" s="86">
        <f t="shared" si="125"/>
        <v>1.1339282129257302E-249</v>
      </c>
      <c r="IT86" s="86">
        <f t="shared" si="126"/>
        <v>2.1954076233882128E-266</v>
      </c>
      <c r="IU86" s="86">
        <f t="shared" si="127"/>
        <v>4.0931435721303438E-228</v>
      </c>
      <c r="IV86" s="86">
        <f t="shared" si="128"/>
        <v>9.0978910099663411E-82</v>
      </c>
      <c r="IW86" s="86">
        <f t="shared" si="129"/>
        <v>1.5641459817538752E-47</v>
      </c>
      <c r="IY86" s="86">
        <f t="shared" si="130"/>
        <v>0.54828031740803851</v>
      </c>
      <c r="IZ86" s="86">
        <f t="shared" si="131"/>
        <v>0.53377460059858006</v>
      </c>
      <c r="JA86" s="86">
        <f t="shared" si="132"/>
        <v>0.54965375845340314</v>
      </c>
      <c r="JB86" s="86">
        <f t="shared" si="133"/>
        <v>0.51588131708564788</v>
      </c>
      <c r="JC86" s="86">
        <f t="shared" si="134"/>
        <v>0.55758169744794672</v>
      </c>
      <c r="JD86" s="86">
        <f t="shared" si="135"/>
        <v>0.54701765546799341</v>
      </c>
      <c r="JE86" s="86">
        <f t="shared" si="136"/>
        <v>0.58802827679384606</v>
      </c>
      <c r="JF86" s="86">
        <f t="shared" si="137"/>
        <v>0.55302550457669952</v>
      </c>
      <c r="JG86" s="86">
        <f t="shared" si="138"/>
        <v>0.54728261970119607</v>
      </c>
      <c r="JH86" s="86">
        <f t="shared" si="139"/>
        <v>0.51176978698873343</v>
      </c>
      <c r="JI86" s="86">
        <f t="shared" si="140"/>
        <v>0.57992842505624664</v>
      </c>
      <c r="JJ86" s="86">
        <f t="shared" si="141"/>
        <v>0.52282359783429888</v>
      </c>
      <c r="JK86" s="86">
        <f t="shared" si="142"/>
        <v>0.5613236591701537</v>
      </c>
      <c r="JL86" s="86">
        <f t="shared" si="143"/>
        <v>0.53208134638330695</v>
      </c>
      <c r="JM86" s="86">
        <f t="shared" si="144"/>
        <v>0.46983700105303489</v>
      </c>
    </row>
    <row r="87" spans="2:273" x14ac:dyDescent="0.25">
      <c r="B87" s="2">
        <v>60</v>
      </c>
      <c r="C87" s="37">
        <v>218.87899999999999</v>
      </c>
      <c r="D87" s="37">
        <v>229.30799999999999</v>
      </c>
      <c r="E87" s="37">
        <v>229.82499999999999</v>
      </c>
      <c r="F87" s="37">
        <v>234.15899999999999</v>
      </c>
      <c r="G87" s="37">
        <v>236.54</v>
      </c>
      <c r="H87" s="37">
        <v>236.88900000000001</v>
      </c>
      <c r="I87" s="37">
        <v>236.095</v>
      </c>
      <c r="J87" s="37">
        <v>232.46</v>
      </c>
      <c r="K87" s="37">
        <v>228.63499999999999</v>
      </c>
      <c r="L87" s="37">
        <v>227</v>
      </c>
      <c r="M87" s="37">
        <v>229.54</v>
      </c>
      <c r="N87" s="37">
        <v>227.81</v>
      </c>
      <c r="O87" s="37">
        <v>223.15899999999999</v>
      </c>
      <c r="P87" s="37">
        <v>214.857</v>
      </c>
      <c r="Q87" s="37">
        <v>186.952</v>
      </c>
      <c r="S87" s="4">
        <f t="shared" si="8"/>
        <v>222.24870733821828</v>
      </c>
      <c r="T87" s="4">
        <f t="shared" si="9"/>
        <v>236.83444846285065</v>
      </c>
      <c r="U87" s="4">
        <f t="shared" si="10"/>
        <v>237.15274232218567</v>
      </c>
      <c r="V87" s="4">
        <f t="shared" si="11"/>
        <v>239.23657368559822</v>
      </c>
      <c r="W87" s="4">
        <f t="shared" si="12"/>
        <v>246.00254586312778</v>
      </c>
      <c r="X87" s="4">
        <f t="shared" si="13"/>
        <v>243.55967763267219</v>
      </c>
      <c r="Y87" s="4">
        <f t="shared" si="14"/>
        <v>247.43278197135234</v>
      </c>
      <c r="Z87" s="4">
        <f t="shared" si="15"/>
        <v>243.12758706492485</v>
      </c>
      <c r="AA87" s="4">
        <f t="shared" si="16"/>
        <v>238.41269014492556</v>
      </c>
      <c r="AB87" s="4">
        <f t="shared" si="17"/>
        <v>234.28532073210462</v>
      </c>
      <c r="AC87" s="4">
        <f t="shared" si="18"/>
        <v>238.73693285256306</v>
      </c>
      <c r="AD87" s="4">
        <f t="shared" si="19"/>
        <v>232.83598475363979</v>
      </c>
      <c r="AE87" s="4">
        <f t="shared" si="20"/>
        <v>232.67569268167799</v>
      </c>
      <c r="AF87" s="4">
        <f t="shared" si="21"/>
        <v>218.58957203497357</v>
      </c>
      <c r="AG87" s="4">
        <f t="shared" si="22"/>
        <v>192.00980278530051</v>
      </c>
      <c r="AI87" s="4">
        <f t="shared" si="23"/>
        <v>-3.3697073382182907</v>
      </c>
      <c r="AJ87" s="4">
        <f t="shared" si="24"/>
        <v>-7.5264484628506523</v>
      </c>
      <c r="AK87" s="4">
        <f t="shared" si="25"/>
        <v>-7.327742322185685</v>
      </c>
      <c r="AL87" s="4">
        <f t="shared" si="26"/>
        <v>-5.0775736855982245</v>
      </c>
      <c r="AM87" s="4">
        <f t="shared" si="27"/>
        <v>-9.4625458631277866</v>
      </c>
      <c r="AN87" s="4">
        <f t="shared" si="28"/>
        <v>-6.6706776326721808</v>
      </c>
      <c r="AO87" s="4">
        <f t="shared" si="29"/>
        <v>-11.337781971352342</v>
      </c>
      <c r="AP87" s="4">
        <f t="shared" si="30"/>
        <v>-10.667587064924845</v>
      </c>
      <c r="AQ87" s="4">
        <f t="shared" si="31"/>
        <v>-9.7776901449255718</v>
      </c>
      <c r="AR87" s="4">
        <f t="shared" si="32"/>
        <v>-7.2853207321046227</v>
      </c>
      <c r="AS87" s="4">
        <f t="shared" si="33"/>
        <v>-9.1969328525630658</v>
      </c>
      <c r="AT87" s="4">
        <f t="shared" si="34"/>
        <v>-5.0259847536397899</v>
      </c>
      <c r="AU87" s="4">
        <f t="shared" si="35"/>
        <v>-9.5166926816779949</v>
      </c>
      <c r="AV87" s="4">
        <f t="shared" si="224"/>
        <v>-3.7325720349735718</v>
      </c>
      <c r="AW87" s="4">
        <f t="shared" si="224"/>
        <v>-5.0578027853005096</v>
      </c>
      <c r="AY87" s="2">
        <f t="shared" si="96"/>
        <v>75.517535564829046</v>
      </c>
      <c r="AZ87" s="2">
        <f t="shared" si="147"/>
        <v>77.257139085740704</v>
      </c>
      <c r="BA87" s="2">
        <f t="shared" si="148"/>
        <v>77.149492517380722</v>
      </c>
      <c r="BB87" s="2">
        <f t="shared" si="149"/>
        <v>77.557417868824786</v>
      </c>
      <c r="BC87" s="2">
        <f t="shared" si="150"/>
        <v>78.29576039029989</v>
      </c>
      <c r="BD87" s="2">
        <f t="shared" si="151"/>
        <v>78.616427541298464</v>
      </c>
      <c r="BE87" s="2">
        <f t="shared" si="152"/>
        <v>77.28057500639764</v>
      </c>
      <c r="BF87" s="2">
        <f t="shared" si="153"/>
        <v>77.101301508165051</v>
      </c>
      <c r="BG87" s="2">
        <f t="shared" si="154"/>
        <v>77.383263068174983</v>
      </c>
      <c r="BH87" s="2">
        <f t="shared" si="155"/>
        <v>74.390289961236519</v>
      </c>
      <c r="BI87" s="2">
        <f t="shared" si="156"/>
        <v>74.301743761954327</v>
      </c>
      <c r="BJ87" s="2">
        <f t="shared" si="157"/>
        <v>73.4473104204138</v>
      </c>
      <c r="BK87" s="2">
        <f t="shared" si="158"/>
        <v>74.174371758962991</v>
      </c>
      <c r="BL87" s="2">
        <f t="shared" si="159"/>
        <v>72.616326627956695</v>
      </c>
      <c r="BM87" s="2">
        <f t="shared" si="160"/>
        <v>74.052173356496482</v>
      </c>
      <c r="BO87" s="2" t="str">
        <f t="shared" si="38"/>
        <v/>
      </c>
      <c r="BP87" s="2" t="str">
        <f t="shared" si="39"/>
        <v/>
      </c>
      <c r="BQ87" s="2" t="str">
        <f t="shared" si="40"/>
        <v/>
      </c>
      <c r="BR87" s="2" t="str">
        <f t="shared" si="41"/>
        <v/>
      </c>
      <c r="BS87" s="2" t="str">
        <f t="shared" si="42"/>
        <v/>
      </c>
      <c r="BT87" s="2" t="str">
        <f t="shared" si="43"/>
        <v/>
      </c>
      <c r="BU87" s="2" t="str">
        <f t="shared" si="44"/>
        <v/>
      </c>
      <c r="BV87" s="2" t="str">
        <f t="shared" si="45"/>
        <v/>
      </c>
      <c r="BW87" s="2" t="str">
        <f t="shared" si="46"/>
        <v/>
      </c>
      <c r="BX87" s="2" t="str">
        <f t="shared" si="47"/>
        <v/>
      </c>
      <c r="BY87" s="2" t="str">
        <f t="shared" si="48"/>
        <v/>
      </c>
      <c r="BZ87" s="2" t="str">
        <f t="shared" si="49"/>
        <v/>
      </c>
      <c r="CA87" s="2" t="str">
        <f t="shared" si="50"/>
        <v/>
      </c>
      <c r="CB87" s="2" t="str">
        <f t="shared" si="51"/>
        <v/>
      </c>
      <c r="CC87" s="2" t="str">
        <f t="shared" si="52"/>
        <v/>
      </c>
      <c r="CE87" s="2" t="str">
        <f t="shared" si="97"/>
        <v/>
      </c>
      <c r="CF87" s="2" t="str">
        <f t="shared" si="98"/>
        <v/>
      </c>
      <c r="CG87" s="2" t="str">
        <f t="shared" si="99"/>
        <v/>
      </c>
      <c r="CH87" s="2" t="str">
        <f t="shared" si="100"/>
        <v/>
      </c>
      <c r="CI87" s="2" t="str">
        <f t="shared" si="101"/>
        <v/>
      </c>
      <c r="CJ87" s="2" t="str">
        <f t="shared" si="102"/>
        <v/>
      </c>
      <c r="CK87" s="2" t="str">
        <f t="shared" si="103"/>
        <v/>
      </c>
      <c r="CL87" s="2" t="str">
        <f t="shared" si="104"/>
        <v/>
      </c>
      <c r="CM87" s="2" t="str">
        <f t="shared" si="105"/>
        <v/>
      </c>
      <c r="CN87" s="2" t="str">
        <f t="shared" si="106"/>
        <v/>
      </c>
      <c r="CO87" s="2" t="str">
        <f t="shared" si="107"/>
        <v/>
      </c>
      <c r="CP87" s="2" t="str">
        <f t="shared" si="108"/>
        <v/>
      </c>
      <c r="CQ87" s="2" t="str">
        <f t="shared" si="109"/>
        <v/>
      </c>
      <c r="CR87" s="2" t="str">
        <f t="shared" si="110"/>
        <v/>
      </c>
      <c r="CS87" s="2" t="str">
        <f t="shared" si="111"/>
        <v/>
      </c>
      <c r="CU87" s="2" t="str">
        <f t="shared" si="54"/>
        <v/>
      </c>
      <c r="CV87" s="2" t="str">
        <f t="shared" si="55"/>
        <v/>
      </c>
      <c r="CW87" s="2" t="str">
        <f t="shared" si="56"/>
        <v/>
      </c>
      <c r="CX87" s="2" t="str">
        <f t="shared" si="57"/>
        <v/>
      </c>
      <c r="CY87" s="2" t="str">
        <f t="shared" si="58"/>
        <v/>
      </c>
      <c r="CZ87" s="2" t="str">
        <f t="shared" si="59"/>
        <v/>
      </c>
      <c r="DA87" s="2" t="str">
        <f t="shared" si="60"/>
        <v/>
      </c>
      <c r="DB87" s="2" t="str">
        <f t="shared" si="61"/>
        <v/>
      </c>
      <c r="DC87" s="2" t="str">
        <f t="shared" si="62"/>
        <v/>
      </c>
      <c r="DD87" s="2" t="str">
        <f t="shared" si="63"/>
        <v/>
      </c>
      <c r="DE87" s="2" t="str">
        <f t="shared" si="64"/>
        <v/>
      </c>
      <c r="DF87" s="2" t="str">
        <f t="shared" si="65"/>
        <v/>
      </c>
      <c r="DG87" s="2" t="str">
        <f t="shared" si="66"/>
        <v/>
      </c>
      <c r="DH87" s="2" t="str">
        <f t="shared" si="67"/>
        <v/>
      </c>
      <c r="DI87" s="2" t="str">
        <f t="shared" si="68"/>
        <v/>
      </c>
      <c r="DK87" s="2">
        <f t="shared" si="69"/>
        <v>89.826635290148445</v>
      </c>
      <c r="DL87" s="2">
        <f t="shared" si="225"/>
        <v>89.955616724738675</v>
      </c>
      <c r="DM87" s="2">
        <f t="shared" si="225"/>
        <v>90.496968641115018</v>
      </c>
      <c r="DN87" s="2">
        <f t="shared" si="225"/>
        <v>91.454658428544448</v>
      </c>
      <c r="DO87" s="2">
        <f t="shared" si="225"/>
        <v>92.783503322259108</v>
      </c>
      <c r="DP87" s="2">
        <f t="shared" si="225"/>
        <v>90.357069314406516</v>
      </c>
      <c r="DQ87" s="2">
        <f t="shared" si="225"/>
        <v>87.53474718418282</v>
      </c>
      <c r="DR87" s="2">
        <f t="shared" si="225"/>
        <v>86.282566455250176</v>
      </c>
      <c r="DS87" s="2">
        <f t="shared" si="225"/>
        <v>86.701572304439736</v>
      </c>
      <c r="DT87" s="2">
        <f t="shared" si="225"/>
        <v>83.794878586529776</v>
      </c>
      <c r="DU87" s="2">
        <f t="shared" si="225"/>
        <v>82.146491397239572</v>
      </c>
      <c r="DV87" s="2">
        <f t="shared" si="225"/>
        <v>84.396383871942021</v>
      </c>
      <c r="DW87" s="2">
        <f t="shared" si="225"/>
        <v>85.945367447262512</v>
      </c>
      <c r="DX87" s="2">
        <f t="shared" si="225"/>
        <v>83.801102827971818</v>
      </c>
      <c r="DY87" s="2">
        <f t="shared" si="225"/>
        <v>79.497270383275264</v>
      </c>
      <c r="EA87" s="2">
        <f t="shared" si="228"/>
        <v>73.377712256460754</v>
      </c>
      <c r="EB87" s="2">
        <f t="shared" si="72"/>
        <v>74.99227720516086</v>
      </c>
      <c r="EC87" s="2">
        <f t="shared" si="73"/>
        <v>74.804766618184402</v>
      </c>
      <c r="ED87" s="2">
        <f t="shared" si="74"/>
        <v>74.783447887441042</v>
      </c>
      <c r="EE87" s="2">
        <f t="shared" si="75"/>
        <v>75.365074790194157</v>
      </c>
      <c r="EF87" s="2">
        <f t="shared" si="76"/>
        <v>76.234371428571436</v>
      </c>
      <c r="EG87" s="2">
        <f t="shared" si="77"/>
        <v>75.214041742286753</v>
      </c>
      <c r="EH87" s="2">
        <f t="shared" si="78"/>
        <v>75.072716776949875</v>
      </c>
      <c r="EI87" s="2">
        <f t="shared" si="79"/>
        <v>75.31642717363124</v>
      </c>
      <c r="EJ87" s="2">
        <f t="shared" si="80"/>
        <v>72.307792246733797</v>
      </c>
      <c r="EK87" s="2">
        <f t="shared" si="81"/>
        <v>72.716756237562279</v>
      </c>
      <c r="EL87" s="2">
        <f t="shared" si="82"/>
        <v>71.0860370142953</v>
      </c>
      <c r="EM87" s="2">
        <f t="shared" si="83"/>
        <v>71.794472293276328</v>
      </c>
      <c r="EN87" s="2">
        <f t="shared" si="84"/>
        <v>70.409671232149478</v>
      </c>
      <c r="EO87" s="2">
        <f t="shared" si="85"/>
        <v>72.638211697590407</v>
      </c>
      <c r="EQ87" s="2">
        <f t="shared" si="86"/>
        <v>72.756354531017877</v>
      </c>
      <c r="ER87" s="2">
        <f t="shared" si="226"/>
        <v>73.333935145112605</v>
      </c>
      <c r="ES87" s="2">
        <f t="shared" si="226"/>
        <v>75.276170577775204</v>
      </c>
      <c r="ET87" s="2">
        <f t="shared" si="226"/>
        <v>74.548736942109343</v>
      </c>
      <c r="EU87" s="2">
        <f t="shared" si="226"/>
        <v>75.532121069008696</v>
      </c>
      <c r="EV87" s="2">
        <f t="shared" si="226"/>
        <v>76.06431432696094</v>
      </c>
      <c r="EW87" s="2">
        <f t="shared" si="226"/>
        <v>75.160782426469964</v>
      </c>
      <c r="EX87" s="2">
        <f t="shared" si="226"/>
        <v>74.871628897271989</v>
      </c>
      <c r="EY87" s="2">
        <f t="shared" si="226"/>
        <v>75.057342436997189</v>
      </c>
      <c r="EZ87" s="2">
        <f t="shared" si="226"/>
        <v>73.038637766980571</v>
      </c>
      <c r="FA87" s="2">
        <f t="shared" si="226"/>
        <v>73.337191071184634</v>
      </c>
      <c r="FB87" s="2">
        <f t="shared" si="226"/>
        <v>71.767585685888861</v>
      </c>
      <c r="FC87" s="2">
        <f t="shared" si="226"/>
        <v>72.346781474035069</v>
      </c>
      <c r="FD87" s="2">
        <f t="shared" si="226"/>
        <v>71.223535318833868</v>
      </c>
      <c r="FE87" s="2">
        <f t="shared" si="226"/>
        <v>73.597159033857793</v>
      </c>
      <c r="FG87" s="2">
        <f t="shared" si="88"/>
        <v>0.86989060948894881</v>
      </c>
      <c r="FH87" s="2">
        <f t="shared" si="227"/>
        <v>0.84861052026516681</v>
      </c>
      <c r="FI87" s="2">
        <f t="shared" si="227"/>
        <v>0.85058733997118863</v>
      </c>
      <c r="FJ87" s="2">
        <f t="shared" si="227"/>
        <v>0.83360408799266006</v>
      </c>
      <c r="FK87" s="2">
        <f t="shared" si="227"/>
        <v>0.83175002554112265</v>
      </c>
      <c r="FL87" s="2">
        <f t="shared" si="227"/>
        <v>0.83132916230192067</v>
      </c>
      <c r="FM87" s="2">
        <f t="shared" si="227"/>
        <v>0.83227069553256638</v>
      </c>
      <c r="FN87" s="2">
        <f t="shared" si="227"/>
        <v>0.81903229565884939</v>
      </c>
      <c r="FO87" s="2">
        <f t="shared" si="227"/>
        <v>0.81845758132934776</v>
      </c>
      <c r="FP87" s="2">
        <f t="shared" si="227"/>
        <v>0.81872117244732667</v>
      </c>
      <c r="FQ87" s="2">
        <f t="shared" si="227"/>
        <v>0.83193025834759637</v>
      </c>
      <c r="FR87" s="2">
        <f t="shared" si="227"/>
        <v>0.82260878779451274</v>
      </c>
      <c r="FS87" s="2">
        <f t="shared" si="227"/>
        <v>0.83182696500742614</v>
      </c>
      <c r="FT87" s="2">
        <f t="shared" si="227"/>
        <v>0.83522633204919128</v>
      </c>
      <c r="FU87" s="2">
        <f t="shared" si="227"/>
        <v>0.79387055223688241</v>
      </c>
      <c r="FW87" s="2">
        <f t="shared" si="112"/>
        <v>5.4081907126354075E-4</v>
      </c>
      <c r="FX87" s="2">
        <f t="shared" si="164"/>
        <v>2.5947866551782493E-4</v>
      </c>
      <c r="FY87" s="2">
        <f t="shared" si="165"/>
        <v>2.3812536674984938E-4</v>
      </c>
      <c r="FZ87" s="2">
        <f t="shared" si="166"/>
        <v>2.1857041847571479E-4</v>
      </c>
      <c r="GA87" s="2">
        <f t="shared" si="167"/>
        <v>2.1218354745200323E-4</v>
      </c>
      <c r="GB87" s="2">
        <f t="shared" si="168"/>
        <v>1.8329274919864677E-4</v>
      </c>
      <c r="GC87" s="2">
        <f t="shared" si="169"/>
        <v>1.8945430125110073E-4</v>
      </c>
      <c r="GD87" s="2">
        <f t="shared" si="170"/>
        <v>1.7918074563011367E-4</v>
      </c>
      <c r="GE87" s="2">
        <f t="shared" si="171"/>
        <v>1.9641998328517741E-4</v>
      </c>
      <c r="GF87" s="2">
        <f t="shared" si="172"/>
        <v>1.8084646416264232E-4</v>
      </c>
      <c r="GG87" s="2">
        <f t="shared" si="173"/>
        <v>2.165775472656425E-4</v>
      </c>
      <c r="GH87" s="2">
        <f t="shared" si="174"/>
        <v>1.9784671392604751E-4</v>
      </c>
      <c r="GI87" s="2">
        <f t="shared" si="175"/>
        <v>1.8192668637014017E-4</v>
      </c>
      <c r="GJ87" s="2">
        <f t="shared" si="176"/>
        <v>1.2298447967589953E-4</v>
      </c>
      <c r="GK87" s="2">
        <f t="shared" si="177"/>
        <v>1.1228963987131064E-4</v>
      </c>
      <c r="GM87" s="86">
        <f t="shared" si="113"/>
        <v>0.59889607619132035</v>
      </c>
      <c r="GN87" s="86">
        <f t="shared" si="178"/>
        <v>0.5982337294415262</v>
      </c>
      <c r="GO87" s="86">
        <f t="shared" si="179"/>
        <v>0.60786623419435437</v>
      </c>
      <c r="GP87" s="86">
        <f t="shared" si="180"/>
        <v>0.58503223844204755</v>
      </c>
      <c r="GQ87" s="86">
        <f t="shared" si="181"/>
        <v>0.63323022549548635</v>
      </c>
      <c r="GR87" s="86">
        <f t="shared" si="182"/>
        <v>0.62141843589580026</v>
      </c>
      <c r="GS87" s="86">
        <f t="shared" si="183"/>
        <v>0.65800573569404908</v>
      </c>
      <c r="GT87" s="86">
        <f t="shared" si="184"/>
        <v>0.61781776210798689</v>
      </c>
      <c r="GU87" s="86">
        <f t="shared" si="185"/>
        <v>0.60153770433125375</v>
      </c>
      <c r="GV87" s="86">
        <f t="shared" si="186"/>
        <v>0.58266505787378542</v>
      </c>
      <c r="GW87" s="86">
        <f t="shared" si="187"/>
        <v>0.64801696168777889</v>
      </c>
      <c r="GX87" s="86">
        <f t="shared" si="188"/>
        <v>0.59770216228142636</v>
      </c>
      <c r="GY87" s="86">
        <f t="shared" si="189"/>
        <v>0.62680513430198026</v>
      </c>
      <c r="GZ87" s="86">
        <f t="shared" si="190"/>
        <v>0.6005370107855329</v>
      </c>
      <c r="HA87" s="86">
        <f t="shared" si="191"/>
        <v>0.55192243202845959</v>
      </c>
      <c r="HC87" s="86">
        <f t="shared" si="145"/>
        <v>6.2973707045159498E-4</v>
      </c>
      <c r="HD87" s="86">
        <f t="shared" si="192"/>
        <v>4.4579169697709893E-4</v>
      </c>
      <c r="HE87" s="86">
        <f t="shared" si="193"/>
        <v>3.4933009478445884E-4</v>
      </c>
      <c r="HF87" s="86">
        <f t="shared" si="194"/>
        <v>1.549938993972683E-4</v>
      </c>
      <c r="HG87" s="86">
        <f t="shared" si="195"/>
        <v>9.7820866184065522E-5</v>
      </c>
      <c r="HH87" s="86">
        <f t="shared" si="196"/>
        <v>2.335405641228965E-4</v>
      </c>
      <c r="HI87" s="86">
        <f t="shared" si="197"/>
        <v>1.5923769174465611E-4</v>
      </c>
      <c r="HJ87" s="86">
        <f t="shared" si="198"/>
        <v>2.863385719821856E-4</v>
      </c>
      <c r="HK87" s="86">
        <f t="shared" si="199"/>
        <v>3.1842969986801913E-4</v>
      </c>
      <c r="HL87" s="86">
        <f t="shared" si="200"/>
        <v>1.5891050342947761E-4</v>
      </c>
      <c r="HM87" s="86">
        <f t="shared" si="201"/>
        <v>2.4293800731601365E-4</v>
      </c>
      <c r="HN87" s="86">
        <f t="shared" si="202"/>
        <v>1.2391501933827249E-4</v>
      </c>
      <c r="HO87" s="86">
        <f t="shared" si="203"/>
        <v>3.2594155355765192E-4</v>
      </c>
      <c r="HP87" s="86">
        <f t="shared" si="204"/>
        <v>1.7914303326054654E-4</v>
      </c>
      <c r="HQ87" s="86">
        <f t="shared" si="205"/>
        <v>1.6225810375813703E-5</v>
      </c>
      <c r="HS87" s="86">
        <f t="shared" si="114"/>
        <v>1.9088150172696776E-22</v>
      </c>
      <c r="HT87" s="86">
        <f t="shared" si="206"/>
        <v>2.6703290701113654E-27</v>
      </c>
      <c r="HU87" s="86">
        <f t="shared" si="207"/>
        <v>2.3565943229083349E-29</v>
      </c>
      <c r="HV87" s="86">
        <f t="shared" si="208"/>
        <v>3.1107002030748558E-33</v>
      </c>
      <c r="HW87" s="86">
        <f t="shared" si="209"/>
        <v>7.8398881345482756E-37</v>
      </c>
      <c r="HX87" s="86">
        <f t="shared" si="210"/>
        <v>1.8050909682737486E-33</v>
      </c>
      <c r="HY87" s="86">
        <f t="shared" si="211"/>
        <v>3.8204653138450723E-36</v>
      </c>
      <c r="HZ87" s="86">
        <f t="shared" si="212"/>
        <v>4.0662572420984662E-34</v>
      </c>
      <c r="IA87" s="86">
        <f t="shared" si="213"/>
        <v>2.7103026571552512E-33</v>
      </c>
      <c r="IB87" s="86">
        <f t="shared" si="214"/>
        <v>1.3665931224568001E-35</v>
      </c>
      <c r="IC87" s="86">
        <f t="shared" si="215"/>
        <v>8.5170638287181465E-34</v>
      </c>
      <c r="ID87" s="86">
        <f t="shared" si="216"/>
        <v>4.1099824818340526E-36</v>
      </c>
      <c r="IE87" s="86">
        <f t="shared" si="217"/>
        <v>2.9360224114813885E-31</v>
      </c>
      <c r="IF87" s="86">
        <f t="shared" si="218"/>
        <v>1.9203648338868789E-21</v>
      </c>
      <c r="IG87" s="86">
        <f t="shared" si="219"/>
        <v>6.0568041656046034E-18</v>
      </c>
      <c r="II87" s="86">
        <f t="shared" si="115"/>
        <v>4.1353054373068563E-149</v>
      </c>
      <c r="IJ87" s="86">
        <f t="shared" si="116"/>
        <v>1.4314411335075804E-190</v>
      </c>
      <c r="IK87" s="86">
        <f t="shared" si="117"/>
        <v>1.8746515996816616E-212</v>
      </c>
      <c r="IL87" s="86">
        <f t="shared" si="118"/>
        <v>4.1079715828944404E-242</v>
      </c>
      <c r="IM87" s="86">
        <f t="shared" si="119"/>
        <v>4.4991526567392862E-268</v>
      </c>
      <c r="IN87" s="86">
        <f t="shared" si="120"/>
        <v>3.9666136491158239E-241</v>
      </c>
      <c r="IO87" s="86">
        <f t="shared" si="121"/>
        <v>8.8117687358637083E-263</v>
      </c>
      <c r="IP87" s="86">
        <f t="shared" si="122"/>
        <v>2.0477243540780501E-248</v>
      </c>
      <c r="IQ87" s="86">
        <f t="shared" si="123"/>
        <v>1.1860500423751685E-241</v>
      </c>
      <c r="IR87" s="86">
        <f t="shared" si="124"/>
        <v>9.7822609759104257E-258</v>
      </c>
      <c r="IS87" s="86">
        <f t="shared" si="125"/>
        <v>2.3533664981201013E-244</v>
      </c>
      <c r="IT87" s="86">
        <f t="shared" si="126"/>
        <v>9.0794141279255315E-261</v>
      </c>
      <c r="IU87" s="86">
        <f t="shared" si="127"/>
        <v>2.3430880649617997E-223</v>
      </c>
      <c r="IV87" s="86">
        <f t="shared" si="128"/>
        <v>3.7024374308480535E-80</v>
      </c>
      <c r="IW87" s="86">
        <f t="shared" si="129"/>
        <v>1.2802696648949894E-46</v>
      </c>
      <c r="IY87" s="86">
        <f t="shared" si="130"/>
        <v>0.5995258132617719</v>
      </c>
      <c r="IZ87" s="86">
        <f t="shared" si="131"/>
        <v>0.59867952113850331</v>
      </c>
      <c r="JA87" s="86">
        <f t="shared" si="132"/>
        <v>0.60821556428913881</v>
      </c>
      <c r="JB87" s="86">
        <f t="shared" si="133"/>
        <v>0.58518723234144476</v>
      </c>
      <c r="JC87" s="86">
        <f t="shared" si="134"/>
        <v>0.63332804636167039</v>
      </c>
      <c r="JD87" s="86">
        <f t="shared" si="135"/>
        <v>0.62165197645992321</v>
      </c>
      <c r="JE87" s="86">
        <f t="shared" si="136"/>
        <v>0.65816497338579372</v>
      </c>
      <c r="JF87" s="86">
        <f t="shared" si="137"/>
        <v>0.61810410067996913</v>
      </c>
      <c r="JG87" s="86">
        <f t="shared" si="138"/>
        <v>0.60185613403112181</v>
      </c>
      <c r="JH87" s="86">
        <f t="shared" si="139"/>
        <v>0.58282396837721495</v>
      </c>
      <c r="JI87" s="86">
        <f t="shared" si="140"/>
        <v>0.6482598996950949</v>
      </c>
      <c r="JJ87" s="86">
        <f t="shared" si="141"/>
        <v>0.59782607730076465</v>
      </c>
      <c r="JK87" s="86">
        <f t="shared" si="142"/>
        <v>0.62713107585553796</v>
      </c>
      <c r="JL87" s="86">
        <f t="shared" si="143"/>
        <v>0.6007161538187934</v>
      </c>
      <c r="JM87" s="86">
        <f t="shared" si="144"/>
        <v>0.55193865783883544</v>
      </c>
    </row>
    <row r="88" spans="2:273" x14ac:dyDescent="0.25">
      <c r="B88" s="2">
        <v>61</v>
      </c>
      <c r="C88" s="37">
        <v>217.45500000000001</v>
      </c>
      <c r="D88" s="37">
        <v>227.50800000000001</v>
      </c>
      <c r="E88" s="37">
        <v>227.77799999999999</v>
      </c>
      <c r="F88" s="37">
        <v>234.06299999999999</v>
      </c>
      <c r="G88" s="37">
        <v>235.96799999999999</v>
      </c>
      <c r="H88" s="37">
        <v>235.60300000000001</v>
      </c>
      <c r="I88" s="37">
        <v>234.31700000000001</v>
      </c>
      <c r="J88" s="37">
        <v>228.96799999999999</v>
      </c>
      <c r="K88" s="37">
        <v>226.667</v>
      </c>
      <c r="L88" s="37">
        <v>227.77799999999999</v>
      </c>
      <c r="M88" s="37">
        <v>226.68299999999999</v>
      </c>
      <c r="N88" s="37">
        <v>226.79400000000001</v>
      </c>
      <c r="O88" s="37">
        <v>220.41300000000001</v>
      </c>
      <c r="P88" s="37">
        <v>213.81</v>
      </c>
      <c r="Q88" s="37">
        <v>186.49199999999999</v>
      </c>
      <c r="S88" s="4">
        <f t="shared" si="8"/>
        <v>221.81616505271921</v>
      </c>
      <c r="T88" s="4">
        <f t="shared" si="9"/>
        <v>239.76639316176639</v>
      </c>
      <c r="U88" s="4">
        <f t="shared" si="10"/>
        <v>236.54048395292952</v>
      </c>
      <c r="V88" s="4">
        <f t="shared" si="11"/>
        <v>243.4020496699963</v>
      </c>
      <c r="W88" s="4">
        <f t="shared" si="12"/>
        <v>248.4918236694605</v>
      </c>
      <c r="X88" s="4">
        <f t="shared" si="13"/>
        <v>246.63719851889786</v>
      </c>
      <c r="Y88" s="4">
        <f t="shared" si="14"/>
        <v>243.85419185907446</v>
      </c>
      <c r="Z88" s="4">
        <f t="shared" si="15"/>
        <v>239.22242209733929</v>
      </c>
      <c r="AA88" s="4">
        <f t="shared" si="16"/>
        <v>231.83029012826353</v>
      </c>
      <c r="AB88" s="4">
        <f t="shared" si="17"/>
        <v>236.98421849848194</v>
      </c>
      <c r="AC88" s="4">
        <f t="shared" si="18"/>
        <v>235.51102548405311</v>
      </c>
      <c r="AD88" s="4">
        <f t="shared" si="19"/>
        <v>236.91273497210861</v>
      </c>
      <c r="AE88" s="4">
        <f t="shared" si="20"/>
        <v>230.56934966732553</v>
      </c>
      <c r="AF88" s="4">
        <f t="shared" si="21"/>
        <v>220.833360934908</v>
      </c>
      <c r="AG88" s="4">
        <f t="shared" si="22"/>
        <v>198.50870454315071</v>
      </c>
      <c r="AI88" s="4">
        <f t="shared" si="23"/>
        <v>-4.3611650527192012</v>
      </c>
      <c r="AJ88" s="4">
        <f t="shared" si="24"/>
        <v>-12.258393161766378</v>
      </c>
      <c r="AK88" s="4">
        <f t="shared" si="25"/>
        <v>-8.7624839529295286</v>
      </c>
      <c r="AL88" s="4">
        <f t="shared" si="26"/>
        <v>-9.3390496699963137</v>
      </c>
      <c r="AM88" s="4">
        <f t="shared" si="27"/>
        <v>-12.523823669460512</v>
      </c>
      <c r="AN88" s="4">
        <f t="shared" si="28"/>
        <v>-11.034198518897853</v>
      </c>
      <c r="AO88" s="4">
        <f t="shared" si="29"/>
        <v>-9.5371918590744542</v>
      </c>
      <c r="AP88" s="4">
        <f t="shared" si="30"/>
        <v>-10.254422097339301</v>
      </c>
      <c r="AQ88" s="4">
        <f t="shared" si="31"/>
        <v>-5.163290128263526</v>
      </c>
      <c r="AR88" s="4">
        <f t="shared" si="32"/>
        <v>-9.2062184984819453</v>
      </c>
      <c r="AS88" s="4">
        <f t="shared" si="33"/>
        <v>-8.8280254840531143</v>
      </c>
      <c r="AT88" s="4">
        <f t="shared" si="34"/>
        <v>-10.118734972108598</v>
      </c>
      <c r="AU88" s="4">
        <f t="shared" si="35"/>
        <v>-10.156349667325514</v>
      </c>
      <c r="AV88" s="4">
        <f t="shared" si="224"/>
        <v>-7.0233609349079984</v>
      </c>
      <c r="AW88" s="4">
        <f t="shared" si="224"/>
        <v>-12.016704543150723</v>
      </c>
      <c r="AY88" s="2">
        <f t="shared" si="96"/>
        <v>75.322450152251278</v>
      </c>
      <c r="AZ88" s="2">
        <f t="shared" si="147"/>
        <v>77.043206061033686</v>
      </c>
      <c r="BA88" s="2">
        <f t="shared" si="148"/>
        <v>76.952668941028392</v>
      </c>
      <c r="BB88" s="2">
        <f t="shared" si="149"/>
        <v>77.33057492440139</v>
      </c>
      <c r="BC88" s="2">
        <f t="shared" si="150"/>
        <v>78.06037216834325</v>
      </c>
      <c r="BD88" s="2">
        <f t="shared" si="151"/>
        <v>78.412990968226055</v>
      </c>
      <c r="BE88" s="2">
        <f t="shared" si="152"/>
        <v>77.097961030393222</v>
      </c>
      <c r="BF88" s="2">
        <f t="shared" si="153"/>
        <v>76.916533115144475</v>
      </c>
      <c r="BG88" s="2">
        <f t="shared" si="154"/>
        <v>77.196077665221893</v>
      </c>
      <c r="BH88" s="2">
        <f t="shared" si="155"/>
        <v>74.218148172377241</v>
      </c>
      <c r="BI88" s="2">
        <f t="shared" si="156"/>
        <v>74.140491581346353</v>
      </c>
      <c r="BJ88" s="2">
        <f t="shared" si="157"/>
        <v>73.252662015848529</v>
      </c>
      <c r="BK88" s="2">
        <f t="shared" si="158"/>
        <v>73.969304274357029</v>
      </c>
      <c r="BL88" s="2">
        <f t="shared" si="159"/>
        <v>72.437416324489433</v>
      </c>
      <c r="BM88" s="2">
        <f t="shared" si="160"/>
        <v>73.93179992640809</v>
      </c>
      <c r="BO88" s="2" t="str">
        <f t="shared" si="38"/>
        <v/>
      </c>
      <c r="BP88" s="2" t="str">
        <f t="shared" si="39"/>
        <v/>
      </c>
      <c r="BQ88" s="2" t="str">
        <f t="shared" si="40"/>
        <v/>
      </c>
      <c r="BR88" s="2" t="str">
        <f t="shared" si="41"/>
        <v/>
      </c>
      <c r="BS88" s="2" t="str">
        <f t="shared" si="42"/>
        <v/>
      </c>
      <c r="BT88" s="2" t="str">
        <f t="shared" si="43"/>
        <v/>
      </c>
      <c r="BU88" s="2" t="str">
        <f t="shared" si="44"/>
        <v/>
      </c>
      <c r="BV88" s="2" t="str">
        <f t="shared" si="45"/>
        <v/>
      </c>
      <c r="BW88" s="2" t="str">
        <f t="shared" si="46"/>
        <v/>
      </c>
      <c r="BX88" s="2" t="str">
        <f t="shared" si="47"/>
        <v/>
      </c>
      <c r="BY88" s="2" t="str">
        <f t="shared" si="48"/>
        <v/>
      </c>
      <c r="BZ88" s="2" t="str">
        <f t="shared" si="49"/>
        <v/>
      </c>
      <c r="CA88" s="2" t="str">
        <f t="shared" si="50"/>
        <v/>
      </c>
      <c r="CB88" s="2" t="str">
        <f t="shared" si="51"/>
        <v/>
      </c>
      <c r="CC88" s="2" t="str">
        <f t="shared" si="52"/>
        <v/>
      </c>
      <c r="CE88" s="2" t="str">
        <f t="shared" si="97"/>
        <v/>
      </c>
      <c r="CF88" s="2" t="str">
        <f t="shared" si="98"/>
        <v/>
      </c>
      <c r="CG88" s="2" t="str">
        <f t="shared" si="99"/>
        <v/>
      </c>
      <c r="CH88" s="2" t="str">
        <f t="shared" si="100"/>
        <v/>
      </c>
      <c r="CI88" s="2" t="str">
        <f t="shared" si="101"/>
        <v/>
      </c>
      <c r="CJ88" s="2" t="str">
        <f t="shared" si="102"/>
        <v/>
      </c>
      <c r="CK88" s="2" t="str">
        <f t="shared" si="103"/>
        <v/>
      </c>
      <c r="CL88" s="2" t="str">
        <f t="shared" si="104"/>
        <v/>
      </c>
      <c r="CM88" s="2" t="str">
        <f t="shared" si="105"/>
        <v/>
      </c>
      <c r="CN88" s="2" t="str">
        <f t="shared" si="106"/>
        <v/>
      </c>
      <c r="CO88" s="2" t="str">
        <f t="shared" si="107"/>
        <v/>
      </c>
      <c r="CP88" s="2" t="str">
        <f t="shared" si="108"/>
        <v/>
      </c>
      <c r="CQ88" s="2" t="str">
        <f t="shared" si="109"/>
        <v/>
      </c>
      <c r="CR88" s="2" t="str">
        <f t="shared" si="110"/>
        <v/>
      </c>
      <c r="CS88" s="2" t="str">
        <f t="shared" si="111"/>
        <v/>
      </c>
      <c r="CU88" s="2" t="str">
        <f t="shared" si="54"/>
        <v/>
      </c>
      <c r="CV88" s="2" t="str">
        <f t="shared" si="55"/>
        <v/>
      </c>
      <c r="CW88" s="2" t="str">
        <f t="shared" si="56"/>
        <v/>
      </c>
      <c r="CX88" s="2" t="str">
        <f t="shared" si="57"/>
        <v/>
      </c>
      <c r="CY88" s="2" t="str">
        <f t="shared" si="58"/>
        <v/>
      </c>
      <c r="CZ88" s="2" t="str">
        <f t="shared" si="59"/>
        <v/>
      </c>
      <c r="DA88" s="2" t="str">
        <f t="shared" si="60"/>
        <v/>
      </c>
      <c r="DB88" s="2" t="str">
        <f t="shared" si="61"/>
        <v/>
      </c>
      <c r="DC88" s="2" t="str">
        <f t="shared" si="62"/>
        <v/>
      </c>
      <c r="DD88" s="2" t="str">
        <f t="shared" si="63"/>
        <v/>
      </c>
      <c r="DE88" s="2" t="str">
        <f t="shared" si="64"/>
        <v/>
      </c>
      <c r="DF88" s="2" t="str">
        <f t="shared" si="65"/>
        <v/>
      </c>
      <c r="DG88" s="2" t="str">
        <f t="shared" si="66"/>
        <v/>
      </c>
      <c r="DH88" s="2" t="str">
        <f t="shared" si="67"/>
        <v/>
      </c>
      <c r="DI88" s="2" t="str">
        <f t="shared" si="68"/>
        <v/>
      </c>
      <c r="DK88" s="2">
        <f t="shared" si="69"/>
        <v>90.071919703103916</v>
      </c>
      <c r="DL88" s="2">
        <f t="shared" si="225"/>
        <v>90.151786411149828</v>
      </c>
      <c r="DM88" s="2">
        <f t="shared" si="225"/>
        <v>90.752170905923379</v>
      </c>
      <c r="DN88" s="2">
        <f t="shared" si="225"/>
        <v>91.710549118115807</v>
      </c>
      <c r="DO88" s="2">
        <f t="shared" si="225"/>
        <v>93.031382059800634</v>
      </c>
      <c r="DP88" s="2">
        <f t="shared" si="225"/>
        <v>90.559475385080034</v>
      </c>
      <c r="DQ88" s="2">
        <f t="shared" si="225"/>
        <v>87.695563568592519</v>
      </c>
      <c r="DR88" s="2">
        <f t="shared" si="225"/>
        <v>86.411661451726573</v>
      </c>
      <c r="DS88" s="2">
        <f t="shared" si="225"/>
        <v>86.849974418604631</v>
      </c>
      <c r="DT88" s="2">
        <f t="shared" si="225"/>
        <v>83.951263666566021</v>
      </c>
      <c r="DU88" s="2">
        <f t="shared" si="225"/>
        <v>82.271834157145577</v>
      </c>
      <c r="DV88" s="2">
        <f t="shared" si="225"/>
        <v>84.599616732105105</v>
      </c>
      <c r="DW88" s="2">
        <f t="shared" si="225"/>
        <v>86.177724549604307</v>
      </c>
      <c r="DX88" s="2">
        <f t="shared" si="225"/>
        <v>84.013047565027165</v>
      </c>
      <c r="DY88" s="2">
        <f t="shared" si="225"/>
        <v>79.674973693379783</v>
      </c>
      <c r="EA88" s="2">
        <f t="shared" si="228"/>
        <v>73.310894900808705</v>
      </c>
      <c r="EB88" s="2">
        <f t="shared" si="72"/>
        <v>74.910978509970576</v>
      </c>
      <c r="EC88" s="2">
        <f t="shared" si="73"/>
        <v>74.741818393317899</v>
      </c>
      <c r="ED88" s="2">
        <f t="shared" si="74"/>
        <v>74.712813184529381</v>
      </c>
      <c r="EE88" s="2">
        <f t="shared" si="75"/>
        <v>75.298393171330119</v>
      </c>
      <c r="EF88" s="2">
        <f t="shared" si="76"/>
        <v>76.165438095238102</v>
      </c>
      <c r="EG88" s="2">
        <f t="shared" si="77"/>
        <v>75.150139745916505</v>
      </c>
      <c r="EH88" s="2">
        <f t="shared" si="78"/>
        <v>75.003201111850089</v>
      </c>
      <c r="EI88" s="2">
        <f t="shared" si="79"/>
        <v>75.243222757042545</v>
      </c>
      <c r="EJ88" s="2">
        <f t="shared" si="80"/>
        <v>72.252523309773707</v>
      </c>
      <c r="EK88" s="2">
        <f t="shared" si="81"/>
        <v>72.642137724454486</v>
      </c>
      <c r="EL88" s="2">
        <f t="shared" si="82"/>
        <v>71.020879785090656</v>
      </c>
      <c r="EM88" s="2">
        <f t="shared" si="83"/>
        <v>71.718138409775861</v>
      </c>
      <c r="EN88" s="2">
        <f t="shared" si="84"/>
        <v>70.354581992886324</v>
      </c>
      <c r="EO88" s="2">
        <f t="shared" si="85"/>
        <v>72.571647268479552</v>
      </c>
      <c r="EQ88" s="2">
        <f t="shared" si="86"/>
        <v>72.702962993699103</v>
      </c>
      <c r="ER88" s="2">
        <f t="shared" si="226"/>
        <v>73.287142008542844</v>
      </c>
      <c r="ES88" s="2">
        <f t="shared" si="226"/>
        <v>75.203774710621147</v>
      </c>
      <c r="ET88" s="2">
        <f t="shared" si="226"/>
        <v>74.482852037990597</v>
      </c>
      <c r="EU88" s="2">
        <f t="shared" si="226"/>
        <v>75.462024812196205</v>
      </c>
      <c r="EV88" s="2">
        <f t="shared" si="226"/>
        <v>75.998843980926551</v>
      </c>
      <c r="EW88" s="2">
        <f t="shared" si="226"/>
        <v>75.097924285735644</v>
      </c>
      <c r="EX88" s="2">
        <f t="shared" si="226"/>
        <v>74.806232918249151</v>
      </c>
      <c r="EY88" s="2">
        <f t="shared" si="226"/>
        <v>74.989441128480863</v>
      </c>
      <c r="EZ88" s="2">
        <f t="shared" si="226"/>
        <v>72.968388036969898</v>
      </c>
      <c r="FA88" s="2">
        <f t="shared" si="226"/>
        <v>73.249622805365732</v>
      </c>
      <c r="FB88" s="2">
        <f t="shared" si="226"/>
        <v>71.688703479314015</v>
      </c>
      <c r="FC88" s="2">
        <f t="shared" si="226"/>
        <v>72.259081890222944</v>
      </c>
      <c r="FD88" s="2">
        <f t="shared" si="226"/>
        <v>71.150690640457938</v>
      </c>
      <c r="FE88" s="2">
        <f t="shared" si="226"/>
        <v>73.504319044382612</v>
      </c>
      <c r="FG88" s="2">
        <f t="shared" si="88"/>
        <v>0.87996463475541153</v>
      </c>
      <c r="FH88" s="2">
        <f t="shared" si="227"/>
        <v>0.8600671594687227</v>
      </c>
      <c r="FI88" s="2">
        <f t="shared" si="227"/>
        <v>0.8619187221341652</v>
      </c>
      <c r="FJ88" s="2">
        <f t="shared" si="227"/>
        <v>0.84599026241510811</v>
      </c>
      <c r="FK88" s="2">
        <f t="shared" si="227"/>
        <v>0.84424842616752682</v>
      </c>
      <c r="FL88" s="2">
        <f t="shared" si="227"/>
        <v>0.84385295739892663</v>
      </c>
      <c r="FM88" s="2">
        <f t="shared" si="227"/>
        <v>0.84473763830869109</v>
      </c>
      <c r="FN88" s="2">
        <f t="shared" si="227"/>
        <v>0.83228493210066123</v>
      </c>
      <c r="FO88" s="2">
        <f t="shared" si="227"/>
        <v>0.83174365911364601</v>
      </c>
      <c r="FP88" s="2">
        <f t="shared" si="227"/>
        <v>0.83199191935974193</v>
      </c>
      <c r="FQ88" s="2">
        <f t="shared" si="227"/>
        <v>0.84441777481337199</v>
      </c>
      <c r="FR88" s="2">
        <f t="shared" si="227"/>
        <v>0.83565206630337574</v>
      </c>
      <c r="FS88" s="2">
        <f t="shared" si="227"/>
        <v>0.84432071996845082</v>
      </c>
      <c r="FT88" s="2">
        <f t="shared" si="227"/>
        <v>0.84751383918023859</v>
      </c>
      <c r="FU88" s="2">
        <f t="shared" si="227"/>
        <v>0.80853507999776597</v>
      </c>
      <c r="FW88" s="2">
        <f t="shared" si="112"/>
        <v>5.9296538039691317E-4</v>
      </c>
      <c r="FX88" s="2">
        <f t="shared" si="164"/>
        <v>2.8450557678246066E-4</v>
      </c>
      <c r="FY88" s="2">
        <f t="shared" si="165"/>
        <v>2.6109327425751129E-4</v>
      </c>
      <c r="FZ88" s="2">
        <f t="shared" si="166"/>
        <v>2.3965264455816495E-4</v>
      </c>
      <c r="GA88" s="2">
        <f t="shared" si="167"/>
        <v>2.3264987076594308E-4</v>
      </c>
      <c r="GB88" s="2">
        <f t="shared" si="168"/>
        <v>2.0097294905130404E-4</v>
      </c>
      <c r="GC88" s="2">
        <f t="shared" si="169"/>
        <v>2.0772871357848362E-4</v>
      </c>
      <c r="GD88" s="2">
        <f t="shared" si="170"/>
        <v>1.9646438446538337E-4</v>
      </c>
      <c r="GE88" s="2">
        <f t="shared" si="171"/>
        <v>2.1536614771759628E-4</v>
      </c>
      <c r="GF88" s="2">
        <f t="shared" si="172"/>
        <v>1.9829074507843542E-4</v>
      </c>
      <c r="GG88" s="2">
        <f t="shared" si="173"/>
        <v>2.374675964628861E-4</v>
      </c>
      <c r="GH88" s="2">
        <f t="shared" si="174"/>
        <v>2.1693046725270931E-4</v>
      </c>
      <c r="GI88" s="2">
        <f t="shared" si="175"/>
        <v>1.9947514372198753E-4</v>
      </c>
      <c r="GJ88" s="2">
        <f t="shared" si="176"/>
        <v>1.3484820041148791E-4</v>
      </c>
      <c r="GK88" s="2">
        <f t="shared" si="177"/>
        <v>1.2312180793132228E-4</v>
      </c>
      <c r="GM88" s="86">
        <f t="shared" si="113"/>
        <v>0.63671053236479769</v>
      </c>
      <c r="GN88" s="86">
        <f t="shared" si="178"/>
        <v>0.65312565788667565</v>
      </c>
      <c r="GO88" s="86">
        <f t="shared" si="179"/>
        <v>0.65015014738916066</v>
      </c>
      <c r="GP88" s="86">
        <f t="shared" si="180"/>
        <v>0.6459132314823347</v>
      </c>
      <c r="GQ88" s="86">
        <f t="shared" si="181"/>
        <v>0.69550578535146013</v>
      </c>
      <c r="GR88" s="86">
        <f t="shared" si="182"/>
        <v>0.68408174518774834</v>
      </c>
      <c r="GS88" s="86">
        <f t="shared" si="183"/>
        <v>0.69941235877429009</v>
      </c>
      <c r="GT88" s="86">
        <f t="shared" si="184"/>
        <v>0.65624850872192864</v>
      </c>
      <c r="GU88" s="86">
        <f t="shared" si="185"/>
        <v>0.62825727698375733</v>
      </c>
      <c r="GV88" s="86">
        <f t="shared" si="186"/>
        <v>0.64101861827422246</v>
      </c>
      <c r="GW88" s="86">
        <f t="shared" si="187"/>
        <v>0.68911589793658568</v>
      </c>
      <c r="GX88" s="86">
        <f t="shared" si="188"/>
        <v>0.66299699000217582</v>
      </c>
      <c r="GY88" s="86">
        <f t="shared" si="189"/>
        <v>0.66966927050146374</v>
      </c>
      <c r="GZ88" s="86">
        <f t="shared" si="190"/>
        <v>0.6570752600916494</v>
      </c>
      <c r="HA88" s="86">
        <f t="shared" si="191"/>
        <v>0.63305840745706776</v>
      </c>
      <c r="HC88" s="86">
        <f t="shared" si="145"/>
        <v>9.9561827618457411E-4</v>
      </c>
      <c r="HD88" s="86">
        <f t="shared" si="192"/>
        <v>7.2307121382493892E-4</v>
      </c>
      <c r="HE88" s="86">
        <f t="shared" si="193"/>
        <v>5.838331931237612E-4</v>
      </c>
      <c r="HF88" s="86">
        <f t="shared" si="194"/>
        <v>2.7429430676087713E-4</v>
      </c>
      <c r="HG88" s="86">
        <f t="shared" si="195"/>
        <v>1.808508366289324E-4</v>
      </c>
      <c r="HH88" s="86">
        <f t="shared" si="196"/>
        <v>4.0252346030073027E-4</v>
      </c>
      <c r="HI88" s="86">
        <f t="shared" si="197"/>
        <v>2.8547904629889738E-4</v>
      </c>
      <c r="HJ88" s="86">
        <f t="shared" si="198"/>
        <v>4.9332524641891595E-4</v>
      </c>
      <c r="HK88" s="86">
        <f t="shared" si="199"/>
        <v>5.4564899653543114E-4</v>
      </c>
      <c r="HL88" s="86">
        <f t="shared" si="200"/>
        <v>2.8246056966269484E-4</v>
      </c>
      <c r="HM88" s="86">
        <f t="shared" si="201"/>
        <v>4.2414226691195908E-4</v>
      </c>
      <c r="HN88" s="86">
        <f t="shared" si="202"/>
        <v>2.2425265651296577E-4</v>
      </c>
      <c r="HO88" s="86">
        <f t="shared" si="203"/>
        <v>5.4422542766030817E-4</v>
      </c>
      <c r="HP88" s="86">
        <f t="shared" si="204"/>
        <v>3.0482337990944257E-4</v>
      </c>
      <c r="HQ88" s="86">
        <f t="shared" si="205"/>
        <v>3.331014528280663E-5</v>
      </c>
      <c r="HS88" s="86">
        <f t="shared" si="114"/>
        <v>9.7261719415820013E-22</v>
      </c>
      <c r="HT88" s="86">
        <f t="shared" si="206"/>
        <v>1.7199270394414735E-26</v>
      </c>
      <c r="HU88" s="86">
        <f t="shared" si="207"/>
        <v>1.7813229798959404E-28</v>
      </c>
      <c r="HV88" s="86">
        <f t="shared" si="208"/>
        <v>3.0462376453177837E-32</v>
      </c>
      <c r="HW88" s="86">
        <f t="shared" si="209"/>
        <v>9.7900119379367169E-36</v>
      </c>
      <c r="HX88" s="86">
        <f t="shared" si="210"/>
        <v>1.6939814466149751E-32</v>
      </c>
      <c r="HY88" s="86">
        <f t="shared" si="211"/>
        <v>4.3951331316311262E-35</v>
      </c>
      <c r="HZ88" s="86">
        <f t="shared" si="212"/>
        <v>4.0137236244244796E-33</v>
      </c>
      <c r="IA88" s="86">
        <f t="shared" si="213"/>
        <v>2.579891132970603E-32</v>
      </c>
      <c r="IB88" s="86">
        <f t="shared" si="214"/>
        <v>1.4867487261078451E-34</v>
      </c>
      <c r="IC88" s="86">
        <f t="shared" si="215"/>
        <v>8.579936732793797E-33</v>
      </c>
      <c r="ID88" s="86">
        <f t="shared" si="216"/>
        <v>4.7365972231059644E-35</v>
      </c>
      <c r="IE88" s="86">
        <f t="shared" si="217"/>
        <v>2.3435930896881624E-30</v>
      </c>
      <c r="IF88" s="86">
        <f t="shared" si="218"/>
        <v>7.3202712052625637E-21</v>
      </c>
      <c r="IG88" s="86">
        <f t="shared" si="219"/>
        <v>1.7980198965461646E-17</v>
      </c>
      <c r="II88" s="86">
        <f t="shared" si="115"/>
        <v>1.5724602164364243E-145</v>
      </c>
      <c r="IJ88" s="86">
        <f t="shared" si="116"/>
        <v>2.1762875011111461E-186</v>
      </c>
      <c r="IK88" s="86">
        <f t="shared" si="117"/>
        <v>7.7990191296270039E-208</v>
      </c>
      <c r="IL88" s="86">
        <f t="shared" si="118"/>
        <v>6.7624503074479733E-237</v>
      </c>
      <c r="IM88" s="86">
        <f t="shared" si="119"/>
        <v>2.5897411518531305E-262</v>
      </c>
      <c r="IN88" s="86">
        <f t="shared" si="120"/>
        <v>4.8728110847196523E-236</v>
      </c>
      <c r="IO88" s="86">
        <f t="shared" si="121"/>
        <v>3.2840738883753503E-257</v>
      </c>
      <c r="IP88" s="86">
        <f t="shared" si="122"/>
        <v>3.4829349531423341E-243</v>
      </c>
      <c r="IQ88" s="86">
        <f t="shared" si="123"/>
        <v>1.6433782097732342E-236</v>
      </c>
      <c r="IR88" s="86">
        <f t="shared" si="124"/>
        <v>2.6588992271378508E-252</v>
      </c>
      <c r="IS88" s="86">
        <f t="shared" si="125"/>
        <v>4.2772917929240945E-239</v>
      </c>
      <c r="IT88" s="86">
        <f t="shared" si="126"/>
        <v>3.2686328631024133E-255</v>
      </c>
      <c r="IU88" s="86">
        <f t="shared" si="127"/>
        <v>1.1940014508181188E-218</v>
      </c>
      <c r="IV88" s="86">
        <f t="shared" si="128"/>
        <v>1.4512506388276658E-78</v>
      </c>
      <c r="IW88" s="86">
        <f t="shared" si="129"/>
        <v>1.0261538294678327E-45</v>
      </c>
      <c r="IY88" s="86">
        <f t="shared" si="130"/>
        <v>0.63770615064098224</v>
      </c>
      <c r="IZ88" s="86">
        <f t="shared" si="131"/>
        <v>0.65384872910050063</v>
      </c>
      <c r="JA88" s="86">
        <f t="shared" si="132"/>
        <v>0.65073398058228438</v>
      </c>
      <c r="JB88" s="86">
        <f t="shared" si="133"/>
        <v>0.64618752578909555</v>
      </c>
      <c r="JC88" s="86">
        <f t="shared" si="134"/>
        <v>0.69568663618808901</v>
      </c>
      <c r="JD88" s="86">
        <f t="shared" si="135"/>
        <v>0.68448426864804912</v>
      </c>
      <c r="JE88" s="86">
        <f t="shared" si="136"/>
        <v>0.69969783782058903</v>
      </c>
      <c r="JF88" s="86">
        <f t="shared" si="137"/>
        <v>0.65674183396834751</v>
      </c>
      <c r="JG88" s="86">
        <f t="shared" si="138"/>
        <v>0.62880292598029275</v>
      </c>
      <c r="JH88" s="86">
        <f t="shared" si="139"/>
        <v>0.64130107884388521</v>
      </c>
      <c r="JI88" s="86">
        <f t="shared" si="140"/>
        <v>0.68954004020349768</v>
      </c>
      <c r="JJ88" s="86">
        <f t="shared" si="141"/>
        <v>0.66322124265868876</v>
      </c>
      <c r="JK88" s="86">
        <f t="shared" si="142"/>
        <v>0.67021349592912405</v>
      </c>
      <c r="JL88" s="86">
        <f t="shared" si="143"/>
        <v>0.65738008347155885</v>
      </c>
      <c r="JM88" s="86">
        <f t="shared" si="144"/>
        <v>0.63309171760235061</v>
      </c>
    </row>
    <row r="89" spans="2:273" x14ac:dyDescent="0.25">
      <c r="B89" s="2">
        <v>62</v>
      </c>
      <c r="C89" s="37">
        <v>213.136</v>
      </c>
      <c r="D89" s="37">
        <v>224.13800000000001</v>
      </c>
      <c r="E89" s="37">
        <v>221.524</v>
      </c>
      <c r="F89" s="37">
        <v>230.01599999999999</v>
      </c>
      <c r="G89" s="37">
        <v>230.92099999999999</v>
      </c>
      <c r="H89" s="37">
        <v>230.30199999999999</v>
      </c>
      <c r="I89" s="37">
        <v>224.82499999999999</v>
      </c>
      <c r="J89" s="37">
        <v>219.571</v>
      </c>
      <c r="K89" s="37">
        <v>219.92099999999999</v>
      </c>
      <c r="L89" s="37">
        <v>224</v>
      </c>
      <c r="M89" s="37">
        <v>217.46</v>
      </c>
      <c r="N89" s="37">
        <v>221.93700000000001</v>
      </c>
      <c r="O89" s="37">
        <v>212.50800000000001</v>
      </c>
      <c r="P89" s="37">
        <v>208.65100000000001</v>
      </c>
      <c r="Q89" s="37">
        <v>179.714</v>
      </c>
      <c r="S89" s="4">
        <f t="shared" si="8"/>
        <v>215.69244959811843</v>
      </c>
      <c r="T89" s="4">
        <f t="shared" si="9"/>
        <v>235.27701664581176</v>
      </c>
      <c r="U89" s="4">
        <f t="shared" si="10"/>
        <v>227.8890823106544</v>
      </c>
      <c r="V89" s="4">
        <f t="shared" si="11"/>
        <v>239.57938453055183</v>
      </c>
      <c r="W89" s="4">
        <f t="shared" si="12"/>
        <v>239.05864480773582</v>
      </c>
      <c r="X89" s="4">
        <f t="shared" si="13"/>
        <v>238.97674348773612</v>
      </c>
      <c r="Y89" s="4">
        <f t="shared" si="14"/>
        <v>225.57682006413833</v>
      </c>
      <c r="Z89" s="4">
        <f t="shared" si="15"/>
        <v>223.2951646897815</v>
      </c>
      <c r="AA89" s="4">
        <f t="shared" si="16"/>
        <v>215.21084108598319</v>
      </c>
      <c r="AB89" s="4">
        <f t="shared" si="17"/>
        <v>230.26427680570603</v>
      </c>
      <c r="AC89" s="4">
        <f t="shared" si="18"/>
        <v>219.10444540007097</v>
      </c>
      <c r="AD89" s="4">
        <f t="shared" si="19"/>
        <v>231.37049139684578</v>
      </c>
      <c r="AE89" s="4">
        <f t="shared" si="20"/>
        <v>217.53830557624406</v>
      </c>
      <c r="AF89" s="4">
        <f t="shared" si="21"/>
        <v>215.00535179132373</v>
      </c>
      <c r="AG89" s="4">
        <f t="shared" si="22"/>
        <v>198.67357551741159</v>
      </c>
      <c r="AI89" s="4">
        <f t="shared" si="23"/>
        <v>-2.5564495981184336</v>
      </c>
      <c r="AJ89" s="4">
        <f t="shared" si="24"/>
        <v>-11.139016645811751</v>
      </c>
      <c r="AK89" s="4">
        <f t="shared" si="25"/>
        <v>-6.365082310654401</v>
      </c>
      <c r="AL89" s="4">
        <f t="shared" si="26"/>
        <v>-9.5633845305518435</v>
      </c>
      <c r="AM89" s="4">
        <f t="shared" si="27"/>
        <v>-8.1376448077358248</v>
      </c>
      <c r="AN89" s="4">
        <f t="shared" si="28"/>
        <v>-8.6747434877361229</v>
      </c>
      <c r="AO89" s="4">
        <f t="shared" si="29"/>
        <v>-0.75182006413834301</v>
      </c>
      <c r="AP89" s="4">
        <f t="shared" si="30"/>
        <v>-3.7241646897815031</v>
      </c>
      <c r="AQ89" s="4">
        <f t="shared" si="31"/>
        <v>4.7101589140168016</v>
      </c>
      <c r="AR89" s="4">
        <f t="shared" si="32"/>
        <v>-6.2642768057060323</v>
      </c>
      <c r="AS89" s="4">
        <f t="shared" si="33"/>
        <v>-1.6444454000709641</v>
      </c>
      <c r="AT89" s="4">
        <f t="shared" si="34"/>
        <v>-9.433491396845767</v>
      </c>
      <c r="AU89" s="4">
        <f t="shared" si="35"/>
        <v>-5.0303055762440465</v>
      </c>
      <c r="AV89" s="4">
        <f t="shared" si="224"/>
        <v>-6.3543517913237224</v>
      </c>
      <c r="AW89" s="4">
        <f t="shared" si="224"/>
        <v>-18.959575517411594</v>
      </c>
      <c r="AY89" s="2">
        <f t="shared" si="96"/>
        <v>75.132698219199767</v>
      </c>
      <c r="AZ89" s="2">
        <f t="shared" si="147"/>
        <v>76.834318968628253</v>
      </c>
      <c r="BA89" s="2">
        <f t="shared" si="148"/>
        <v>76.7605648809472</v>
      </c>
      <c r="BB89" s="2">
        <f t="shared" si="149"/>
        <v>77.10888756915196</v>
      </c>
      <c r="BC89" s="2">
        <f t="shared" si="150"/>
        <v>77.830975807702089</v>
      </c>
      <c r="BD89" s="2">
        <f t="shared" si="151"/>
        <v>78.214026425605837</v>
      </c>
      <c r="BE89" s="2">
        <f t="shared" si="152"/>
        <v>76.919536038411493</v>
      </c>
      <c r="BF89" s="2">
        <f t="shared" si="153"/>
        <v>76.735629906653358</v>
      </c>
      <c r="BG89" s="2">
        <f t="shared" si="154"/>
        <v>77.012315827171008</v>
      </c>
      <c r="BH89" s="2">
        <f t="shared" si="155"/>
        <v>74.049762375014808</v>
      </c>
      <c r="BI89" s="2">
        <f t="shared" si="156"/>
        <v>73.981789043209616</v>
      </c>
      <c r="BJ89" s="2">
        <f t="shared" si="157"/>
        <v>73.061837747032342</v>
      </c>
      <c r="BK89" s="2">
        <f t="shared" si="158"/>
        <v>73.767859226787607</v>
      </c>
      <c r="BL89" s="2">
        <f t="shared" si="159"/>
        <v>72.262550630850825</v>
      </c>
      <c r="BM89" s="2">
        <f t="shared" si="160"/>
        <v>73.810213263820089</v>
      </c>
      <c r="BO89" s="2" t="str">
        <f t="shared" si="38"/>
        <v/>
      </c>
      <c r="BP89" s="2" t="str">
        <f t="shared" si="39"/>
        <v/>
      </c>
      <c r="BQ89" s="2" t="str">
        <f t="shared" si="40"/>
        <v/>
      </c>
      <c r="BR89" s="2" t="str">
        <f t="shared" si="41"/>
        <v/>
      </c>
      <c r="BS89" s="2" t="str">
        <f t="shared" si="42"/>
        <v/>
      </c>
      <c r="BT89" s="2" t="str">
        <f t="shared" si="43"/>
        <v/>
      </c>
      <c r="BU89" s="2" t="str">
        <f t="shared" si="44"/>
        <v/>
      </c>
      <c r="BV89" s="2" t="str">
        <f t="shared" si="45"/>
        <v/>
      </c>
      <c r="BW89" s="2" t="str">
        <f t="shared" si="46"/>
        <v/>
      </c>
      <c r="BX89" s="2" t="str">
        <f t="shared" si="47"/>
        <v/>
      </c>
      <c r="BY89" s="2" t="str">
        <f t="shared" si="48"/>
        <v/>
      </c>
      <c r="BZ89" s="2" t="str">
        <f t="shared" si="49"/>
        <v/>
      </c>
      <c r="CA89" s="2" t="str">
        <f t="shared" si="50"/>
        <v/>
      </c>
      <c r="CB89" s="2" t="str">
        <f t="shared" si="51"/>
        <v/>
      </c>
      <c r="CC89" s="2" t="str">
        <f t="shared" si="52"/>
        <v/>
      </c>
      <c r="CE89" s="2" t="str">
        <f t="shared" si="97"/>
        <v/>
      </c>
      <c r="CF89" s="2" t="str">
        <f t="shared" si="98"/>
        <v/>
      </c>
      <c r="CG89" s="2" t="str">
        <f t="shared" si="99"/>
        <v/>
      </c>
      <c r="CH89" s="2" t="str">
        <f t="shared" si="100"/>
        <v/>
      </c>
      <c r="CI89" s="2" t="str">
        <f t="shared" si="101"/>
        <v/>
      </c>
      <c r="CJ89" s="2" t="str">
        <f t="shared" si="102"/>
        <v/>
      </c>
      <c r="CK89" s="2" t="str">
        <f t="shared" si="103"/>
        <v/>
      </c>
      <c r="CL89" s="2" t="str">
        <f t="shared" si="104"/>
        <v/>
      </c>
      <c r="CM89" s="2" t="str">
        <f t="shared" si="105"/>
        <v/>
      </c>
      <c r="CN89" s="2" t="str">
        <f t="shared" si="106"/>
        <v/>
      </c>
      <c r="CO89" s="2" t="str">
        <f t="shared" si="107"/>
        <v/>
      </c>
      <c r="CP89" s="2" t="str">
        <f t="shared" si="108"/>
        <v/>
      </c>
      <c r="CQ89" s="2" t="str">
        <f t="shared" si="109"/>
        <v/>
      </c>
      <c r="CR89" s="2" t="str">
        <f t="shared" si="110"/>
        <v/>
      </c>
      <c r="CS89" s="2" t="str">
        <f t="shared" si="111"/>
        <v/>
      </c>
      <c r="CU89" s="2" t="str">
        <f t="shared" si="54"/>
        <v/>
      </c>
      <c r="CV89" s="2" t="str">
        <f t="shared" si="55"/>
        <v/>
      </c>
      <c r="CW89" s="2" t="str">
        <f t="shared" si="56"/>
        <v/>
      </c>
      <c r="CX89" s="2" t="str">
        <f t="shared" si="57"/>
        <v/>
      </c>
      <c r="CY89" s="2" t="str">
        <f t="shared" si="58"/>
        <v/>
      </c>
      <c r="CZ89" s="2" t="str">
        <f t="shared" si="59"/>
        <v/>
      </c>
      <c r="DA89" s="2" t="str">
        <f t="shared" si="60"/>
        <v/>
      </c>
      <c r="DB89" s="2" t="str">
        <f t="shared" si="61"/>
        <v/>
      </c>
      <c r="DC89" s="2" t="str">
        <f t="shared" si="62"/>
        <v/>
      </c>
      <c r="DD89" s="2" t="str">
        <f t="shared" si="63"/>
        <v/>
      </c>
      <c r="DE89" s="2" t="str">
        <f t="shared" si="64"/>
        <v/>
      </c>
      <c r="DF89" s="2" t="str">
        <f t="shared" si="65"/>
        <v/>
      </c>
      <c r="DG89" s="2" t="str">
        <f t="shared" si="66"/>
        <v/>
      </c>
      <c r="DH89" s="2" t="str">
        <f t="shared" si="67"/>
        <v/>
      </c>
      <c r="DI89" s="2" t="str">
        <f t="shared" si="68"/>
        <v/>
      </c>
      <c r="DK89" s="2">
        <f t="shared" si="69"/>
        <v>90.317204116059372</v>
      </c>
      <c r="DL89" s="2">
        <f t="shared" si="225"/>
        <v>90.347956097560967</v>
      </c>
      <c r="DM89" s="2">
        <f t="shared" si="225"/>
        <v>91.007373170731739</v>
      </c>
      <c r="DN89" s="2">
        <f t="shared" si="225"/>
        <v>91.966439807687152</v>
      </c>
      <c r="DO89" s="2">
        <f t="shared" si="225"/>
        <v>93.279260797342175</v>
      </c>
      <c r="DP89" s="2">
        <f t="shared" si="225"/>
        <v>90.761881455753539</v>
      </c>
      <c r="DQ89" s="2">
        <f t="shared" si="225"/>
        <v>87.856379953002204</v>
      </c>
      <c r="DR89" s="2">
        <f t="shared" si="225"/>
        <v>86.540756448202956</v>
      </c>
      <c r="DS89" s="2">
        <f t="shared" si="225"/>
        <v>86.998376532769541</v>
      </c>
      <c r="DT89" s="2">
        <f t="shared" si="225"/>
        <v>84.107648746602251</v>
      </c>
      <c r="DU89" s="2">
        <f t="shared" si="225"/>
        <v>82.397176917051581</v>
      </c>
      <c r="DV89" s="2">
        <f t="shared" si="225"/>
        <v>84.802849592268203</v>
      </c>
      <c r="DW89" s="2">
        <f t="shared" si="225"/>
        <v>86.410081651946086</v>
      </c>
      <c r="DX89" s="2">
        <f t="shared" si="225"/>
        <v>84.224992302082512</v>
      </c>
      <c r="DY89" s="2">
        <f t="shared" si="225"/>
        <v>79.852677003484317</v>
      </c>
      <c r="EA89" s="2">
        <f t="shared" si="228"/>
        <v>73.244077545156657</v>
      </c>
      <c r="EB89" s="2">
        <f t="shared" si="72"/>
        <v>74.829679814780292</v>
      </c>
      <c r="EC89" s="2">
        <f t="shared" si="73"/>
        <v>74.678870168451382</v>
      </c>
      <c r="ED89" s="2">
        <f t="shared" si="74"/>
        <v>74.642178481617734</v>
      </c>
      <c r="EE89" s="2">
        <f t="shared" si="75"/>
        <v>75.231711552466095</v>
      </c>
      <c r="EF89" s="2">
        <f t="shared" si="76"/>
        <v>76.096504761904782</v>
      </c>
      <c r="EG89" s="2">
        <f t="shared" si="77"/>
        <v>75.086237749546271</v>
      </c>
      <c r="EH89" s="2">
        <f t="shared" si="78"/>
        <v>74.933685446750303</v>
      </c>
      <c r="EI89" s="2">
        <f t="shared" si="79"/>
        <v>75.170018340453851</v>
      </c>
      <c r="EJ89" s="2">
        <f t="shared" si="80"/>
        <v>72.197254372813617</v>
      </c>
      <c r="EK89" s="2">
        <f t="shared" si="81"/>
        <v>72.567519211346678</v>
      </c>
      <c r="EL89" s="2">
        <f t="shared" si="82"/>
        <v>70.955722555886013</v>
      </c>
      <c r="EM89" s="2">
        <f t="shared" si="83"/>
        <v>71.641804526275394</v>
      </c>
      <c r="EN89" s="2">
        <f t="shared" si="84"/>
        <v>70.29949275362317</v>
      </c>
      <c r="EO89" s="2">
        <f t="shared" si="85"/>
        <v>72.505082839368683</v>
      </c>
      <c r="EQ89" s="2">
        <f t="shared" si="86"/>
        <v>72.649571456380315</v>
      </c>
      <c r="ER89" s="2">
        <f t="shared" si="226"/>
        <v>73.240348871973097</v>
      </c>
      <c r="ES89" s="2">
        <f t="shared" si="226"/>
        <v>75.13137884346709</v>
      </c>
      <c r="ET89" s="2">
        <f t="shared" si="226"/>
        <v>74.416967133871836</v>
      </c>
      <c r="EU89" s="2">
        <f t="shared" si="226"/>
        <v>75.391928555383714</v>
      </c>
      <c r="EV89" s="2">
        <f t="shared" si="226"/>
        <v>75.933373634892163</v>
      </c>
      <c r="EW89" s="2">
        <f t="shared" si="226"/>
        <v>75.035066145001323</v>
      </c>
      <c r="EX89" s="2">
        <f t="shared" si="226"/>
        <v>74.740836939226313</v>
      </c>
      <c r="EY89" s="2">
        <f t="shared" si="226"/>
        <v>74.921539819964536</v>
      </c>
      <c r="EZ89" s="2">
        <f t="shared" si="226"/>
        <v>72.898138306959225</v>
      </c>
      <c r="FA89" s="2">
        <f t="shared" si="226"/>
        <v>73.162054539546816</v>
      </c>
      <c r="FB89" s="2">
        <f t="shared" si="226"/>
        <v>71.609821272739154</v>
      </c>
      <c r="FC89" s="2">
        <f t="shared" si="226"/>
        <v>72.171382306410806</v>
      </c>
      <c r="FD89" s="2">
        <f t="shared" si="226"/>
        <v>71.077845962081994</v>
      </c>
      <c r="FE89" s="2">
        <f t="shared" si="226"/>
        <v>73.411479054907417</v>
      </c>
      <c r="FG89" s="2">
        <f t="shared" si="88"/>
        <v>0.88935786446278375</v>
      </c>
      <c r="FH89" s="2">
        <f t="shared" si="227"/>
        <v>0.87078881042567247</v>
      </c>
      <c r="FI89" s="2">
        <f t="shared" si="227"/>
        <v>0.87251953409997329</v>
      </c>
      <c r="FJ89" s="2">
        <f t="shared" si="227"/>
        <v>0.85761192241322259</v>
      </c>
      <c r="FK89" s="2">
        <f t="shared" si="227"/>
        <v>0.85597914984201506</v>
      </c>
      <c r="FL89" s="2">
        <f t="shared" si="227"/>
        <v>0.8556083723462653</v>
      </c>
      <c r="FM89" s="2">
        <f t="shared" si="227"/>
        <v>0.8564377816018256</v>
      </c>
      <c r="FN89" s="2">
        <f t="shared" si="227"/>
        <v>0.84475101409251696</v>
      </c>
      <c r="FO89" s="2">
        <f t="shared" si="227"/>
        <v>0.84424244410543214</v>
      </c>
      <c r="FP89" s="2">
        <f t="shared" si="227"/>
        <v>0.84447571089906825</v>
      </c>
      <c r="FQ89" s="2">
        <f t="shared" si="227"/>
        <v>0.8561379171276513</v>
      </c>
      <c r="FR89" s="2">
        <f t="shared" si="227"/>
        <v>0.8479136065367523</v>
      </c>
      <c r="FS89" s="2">
        <f t="shared" si="227"/>
        <v>0.85604692711808161</v>
      </c>
      <c r="FT89" s="2">
        <f t="shared" si="227"/>
        <v>0.8590396857176622</v>
      </c>
      <c r="FU89" s="2">
        <f t="shared" si="227"/>
        <v>0.82238974650413865</v>
      </c>
      <c r="FW89" s="2">
        <f t="shared" si="112"/>
        <v>6.5013641751908088E-4</v>
      </c>
      <c r="FX89" s="2">
        <f t="shared" si="164"/>
        <v>3.1194559915786465E-4</v>
      </c>
      <c r="FY89" s="2">
        <f t="shared" si="165"/>
        <v>2.8627587114872857E-4</v>
      </c>
      <c r="FZ89" s="2">
        <f t="shared" si="166"/>
        <v>2.6276782388425868E-4</v>
      </c>
      <c r="GA89" s="2">
        <f t="shared" si="167"/>
        <v>2.5508978497693958E-4</v>
      </c>
      <c r="GB89" s="2">
        <f t="shared" si="168"/>
        <v>2.2035818401266682E-4</v>
      </c>
      <c r="GC89" s="2">
        <f t="shared" si="169"/>
        <v>2.2776544043807747E-4</v>
      </c>
      <c r="GD89" s="2">
        <f t="shared" si="170"/>
        <v>2.1541483079823688E-4</v>
      </c>
      <c r="GE89" s="2">
        <f t="shared" si="171"/>
        <v>2.3613937862323212E-4</v>
      </c>
      <c r="GF89" s="2">
        <f t="shared" si="172"/>
        <v>2.174173191227229E-4</v>
      </c>
      <c r="GG89" s="2">
        <f t="shared" si="173"/>
        <v>2.6037207657185273E-4</v>
      </c>
      <c r="GH89" s="2">
        <f t="shared" si="174"/>
        <v>2.3785454934957404E-4</v>
      </c>
      <c r="GI89" s="2">
        <f t="shared" si="175"/>
        <v>2.1871593657504148E-4</v>
      </c>
      <c r="GJ89" s="2">
        <f t="shared" si="176"/>
        <v>1.4785618794447761E-4</v>
      </c>
      <c r="GK89" s="2">
        <f t="shared" si="177"/>
        <v>1.3499877427404253E-4</v>
      </c>
      <c r="GM89" s="86">
        <f t="shared" si="113"/>
        <v>0.65173257838274656</v>
      </c>
      <c r="GN89" s="86">
        <f t="shared" si="178"/>
        <v>0.68259880663822137</v>
      </c>
      <c r="GO89" s="86">
        <f t="shared" si="179"/>
        <v>0.66194410458185748</v>
      </c>
      <c r="GP89" s="86">
        <f t="shared" si="180"/>
        <v>0.6813705886527841</v>
      </c>
      <c r="GQ89" s="86">
        <f t="shared" si="181"/>
        <v>0.71373855406991338</v>
      </c>
      <c r="GR89" s="86">
        <f t="shared" si="182"/>
        <v>0.70805172392911853</v>
      </c>
      <c r="GS89" s="86">
        <f t="shared" si="183"/>
        <v>0.67882540356867715</v>
      </c>
      <c r="GT89" s="86">
        <f t="shared" si="184"/>
        <v>0.64638240481410436</v>
      </c>
      <c r="GU89" s="86">
        <f t="shared" si="185"/>
        <v>0.61306626715909995</v>
      </c>
      <c r="GV89" s="86">
        <f t="shared" si="186"/>
        <v>0.66736926725130596</v>
      </c>
      <c r="GW89" s="86">
        <f t="shared" si="187"/>
        <v>0.67397866446507093</v>
      </c>
      <c r="GX89" s="86">
        <f t="shared" si="188"/>
        <v>0.69538178936792916</v>
      </c>
      <c r="GY89" s="86">
        <f t="shared" si="189"/>
        <v>0.66708429566489946</v>
      </c>
      <c r="GZ89" s="86">
        <f t="shared" si="190"/>
        <v>0.68249665491507838</v>
      </c>
      <c r="HA89" s="86">
        <f t="shared" si="191"/>
        <v>0.69229897442375299</v>
      </c>
      <c r="HC89" s="86">
        <f t="shared" si="145"/>
        <v>1.5505543756081884E-3</v>
      </c>
      <c r="HD89" s="86">
        <f t="shared" si="192"/>
        <v>1.1541321562690509E-3</v>
      </c>
      <c r="HE89" s="86">
        <f t="shared" si="193"/>
        <v>9.5874907589461064E-4</v>
      </c>
      <c r="HF89" s="86">
        <f t="shared" si="194"/>
        <v>4.7592692181300413E-4</v>
      </c>
      <c r="HG89" s="86">
        <f t="shared" si="195"/>
        <v>3.2715007915726317E-4</v>
      </c>
      <c r="HH89" s="86">
        <f t="shared" si="196"/>
        <v>6.8083519795635191E-4</v>
      </c>
      <c r="HI89" s="86">
        <f t="shared" si="197"/>
        <v>5.0129741283838386E-4</v>
      </c>
      <c r="HJ89" s="86">
        <f t="shared" si="198"/>
        <v>8.337098024350202E-4</v>
      </c>
      <c r="HK89" s="86">
        <f t="shared" si="199"/>
        <v>9.1727719610214817E-4</v>
      </c>
      <c r="HL89" s="86">
        <f t="shared" si="200"/>
        <v>4.9206763389052666E-4</v>
      </c>
      <c r="HM89" s="86">
        <f t="shared" si="201"/>
        <v>7.2595707045837693E-4</v>
      </c>
      <c r="HN89" s="86">
        <f t="shared" si="202"/>
        <v>3.9747504490923318E-4</v>
      </c>
      <c r="HO89" s="86">
        <f t="shared" si="203"/>
        <v>8.9305093711592972E-4</v>
      </c>
      <c r="HP89" s="86">
        <f t="shared" si="204"/>
        <v>5.0973899349019216E-4</v>
      </c>
      <c r="HQ89" s="86">
        <f t="shared" si="205"/>
        <v>6.6693101705455344E-5</v>
      </c>
      <c r="HS89" s="86">
        <f t="shared" si="114"/>
        <v>4.821325386609016E-21</v>
      </c>
      <c r="HT89" s="86">
        <f t="shared" si="206"/>
        <v>1.0757550653422072E-25</v>
      </c>
      <c r="HU89" s="86">
        <f t="shared" si="207"/>
        <v>1.3039542136577336E-27</v>
      </c>
      <c r="HV89" s="86">
        <f t="shared" si="208"/>
        <v>2.877883346302563E-31</v>
      </c>
      <c r="HW89" s="86">
        <f t="shared" si="209"/>
        <v>1.1751205472906706E-34</v>
      </c>
      <c r="HX89" s="86">
        <f t="shared" si="210"/>
        <v>1.5360816533066455E-31</v>
      </c>
      <c r="HY89" s="86">
        <f t="shared" si="211"/>
        <v>4.8689970160136278E-34</v>
      </c>
      <c r="HZ89" s="86">
        <f t="shared" si="212"/>
        <v>3.8249031077770489E-32</v>
      </c>
      <c r="IA89" s="86">
        <f t="shared" si="213"/>
        <v>2.371405580100873E-31</v>
      </c>
      <c r="IB89" s="86">
        <f t="shared" si="214"/>
        <v>1.5593349906936245E-33</v>
      </c>
      <c r="IC89" s="86">
        <f t="shared" si="215"/>
        <v>8.3362104690902356E-32</v>
      </c>
      <c r="ID89" s="86">
        <f t="shared" si="216"/>
        <v>5.2561233973378349E-34</v>
      </c>
      <c r="IE89" s="86">
        <f t="shared" si="217"/>
        <v>1.8123415181122322E-29</v>
      </c>
      <c r="IF89" s="86">
        <f t="shared" si="218"/>
        <v>2.7366697665746455E-20</v>
      </c>
      <c r="IG89" s="86">
        <f t="shared" si="219"/>
        <v>5.2554770113996887E-17</v>
      </c>
      <c r="II89" s="86">
        <f t="shared" si="115"/>
        <v>5.4035176812156963E-142</v>
      </c>
      <c r="IJ89" s="86">
        <f t="shared" si="116"/>
        <v>2.9706847792940359E-182</v>
      </c>
      <c r="IK89" s="86">
        <f t="shared" si="117"/>
        <v>2.8839457335356884E-203</v>
      </c>
      <c r="IL89" s="86">
        <f t="shared" si="118"/>
        <v>9.75813520601377E-232</v>
      </c>
      <c r="IM89" s="86">
        <f t="shared" si="119"/>
        <v>1.2894868364080087E-256</v>
      </c>
      <c r="IN89" s="86">
        <f t="shared" si="120"/>
        <v>5.2779861220549246E-231</v>
      </c>
      <c r="IO89" s="86">
        <f t="shared" si="121"/>
        <v>1.0657928238867579E-251</v>
      </c>
      <c r="IP89" s="86">
        <f t="shared" si="122"/>
        <v>5.2068582642625037E-238</v>
      </c>
      <c r="IQ89" s="86">
        <f t="shared" si="123"/>
        <v>2.0030377776692961E-231</v>
      </c>
      <c r="IR89" s="86">
        <f t="shared" si="124"/>
        <v>6.3193593784580064E-247</v>
      </c>
      <c r="IS89" s="86">
        <f t="shared" si="125"/>
        <v>6.8080797227468628E-234</v>
      </c>
      <c r="IT89" s="86">
        <f t="shared" si="126"/>
        <v>1.0243331342622161E-249</v>
      </c>
      <c r="IU89" s="86">
        <f t="shared" si="127"/>
        <v>5.4163506638274419E-214</v>
      </c>
      <c r="IV89" s="86">
        <f t="shared" si="128"/>
        <v>5.4790559017848046E-77</v>
      </c>
      <c r="IW89" s="86">
        <f t="shared" si="129"/>
        <v>8.0539919900937963E-45</v>
      </c>
      <c r="IY89" s="86">
        <f t="shared" si="130"/>
        <v>0.6532831327583547</v>
      </c>
      <c r="IZ89" s="86">
        <f t="shared" si="131"/>
        <v>0.68375293879449039</v>
      </c>
      <c r="JA89" s="86">
        <f t="shared" si="132"/>
        <v>0.66290285365775214</v>
      </c>
      <c r="JB89" s="86">
        <f t="shared" si="133"/>
        <v>0.68184651557459708</v>
      </c>
      <c r="JC89" s="86">
        <f t="shared" si="134"/>
        <v>0.71406570414907067</v>
      </c>
      <c r="JD89" s="86">
        <f t="shared" si="135"/>
        <v>0.70873255912707489</v>
      </c>
      <c r="JE89" s="86">
        <f t="shared" si="136"/>
        <v>0.67932670098151549</v>
      </c>
      <c r="JF89" s="86">
        <f t="shared" si="137"/>
        <v>0.64721611461653938</v>
      </c>
      <c r="JG89" s="86">
        <f t="shared" si="138"/>
        <v>0.61398354435520208</v>
      </c>
      <c r="JH89" s="86">
        <f t="shared" si="139"/>
        <v>0.6678613348851965</v>
      </c>
      <c r="JI89" s="86">
        <f t="shared" si="140"/>
        <v>0.67470462153552935</v>
      </c>
      <c r="JJ89" s="86">
        <f t="shared" si="141"/>
        <v>0.69577926441283844</v>
      </c>
      <c r="JK89" s="86">
        <f t="shared" si="142"/>
        <v>0.66797734660201535</v>
      </c>
      <c r="JL89" s="86">
        <f t="shared" si="143"/>
        <v>0.68300639390856854</v>
      </c>
      <c r="JM89" s="86">
        <f t="shared" si="144"/>
        <v>0.69236566752545847</v>
      </c>
    </row>
    <row r="90" spans="2:273" x14ac:dyDescent="0.25">
      <c r="B90" s="2">
        <v>63</v>
      </c>
      <c r="C90" s="37">
        <v>203.54499999999999</v>
      </c>
      <c r="D90" s="37">
        <v>216.90799999999999</v>
      </c>
      <c r="E90" s="37">
        <v>211.619</v>
      </c>
      <c r="F90" s="37">
        <v>220.88900000000001</v>
      </c>
      <c r="G90" s="37">
        <v>217.39699999999999</v>
      </c>
      <c r="H90" s="37">
        <v>217.905</v>
      </c>
      <c r="I90" s="37">
        <v>203.01599999999999</v>
      </c>
      <c r="J90" s="37">
        <v>193.88900000000001</v>
      </c>
      <c r="K90" s="37">
        <v>200.762</v>
      </c>
      <c r="L90" s="37">
        <v>214.19</v>
      </c>
      <c r="M90" s="37">
        <v>195.857</v>
      </c>
      <c r="N90" s="37">
        <v>210.63499999999999</v>
      </c>
      <c r="O90" s="37">
        <v>197.79400000000001</v>
      </c>
      <c r="P90" s="37">
        <v>197.381</v>
      </c>
      <c r="Q90" s="37">
        <v>166.49199999999999</v>
      </c>
      <c r="S90" s="4">
        <f t="shared" si="8"/>
        <v>203.19008073840902</v>
      </c>
      <c r="T90" s="4">
        <f t="shared" si="9"/>
        <v>220.7534533453105</v>
      </c>
      <c r="U90" s="4">
        <f t="shared" si="10"/>
        <v>210.15245214946299</v>
      </c>
      <c r="V90" s="4">
        <f t="shared" si="11"/>
        <v>224.45602419321816</v>
      </c>
      <c r="W90" s="4">
        <f t="shared" si="12"/>
        <v>212.6262227591898</v>
      </c>
      <c r="X90" s="4">
        <f t="shared" si="13"/>
        <v>215.8903254657049</v>
      </c>
      <c r="Y90" s="4">
        <f t="shared" si="14"/>
        <v>191.88215364096106</v>
      </c>
      <c r="Z90" s="4">
        <f t="shared" si="15"/>
        <v>195.65299718584518</v>
      </c>
      <c r="AA90" s="4">
        <f t="shared" si="16"/>
        <v>189.97856633077851</v>
      </c>
      <c r="AB90" s="4">
        <f t="shared" si="17"/>
        <v>211.62306487141393</v>
      </c>
      <c r="AC90" s="4">
        <f t="shared" si="18"/>
        <v>188.89230177623693</v>
      </c>
      <c r="AD90" s="4">
        <f t="shared" si="19"/>
        <v>211.87843738433867</v>
      </c>
      <c r="AE90" s="4">
        <f t="shared" si="20"/>
        <v>192.77433764424572</v>
      </c>
      <c r="AF90" s="4">
        <f t="shared" si="21"/>
        <v>198.55969984838248</v>
      </c>
      <c r="AG90" s="4">
        <f t="shared" si="22"/>
        <v>187.22414664849524</v>
      </c>
      <c r="AI90" s="4">
        <f t="shared" si="23"/>
        <v>0.35491926159096465</v>
      </c>
      <c r="AJ90" s="4">
        <f t="shared" si="24"/>
        <v>-3.8454533453105171</v>
      </c>
      <c r="AK90" s="4">
        <f t="shared" si="25"/>
        <v>1.4665478505370118</v>
      </c>
      <c r="AL90" s="4">
        <f t="shared" si="26"/>
        <v>-3.5670241932181455</v>
      </c>
      <c r="AM90" s="4">
        <f t="shared" si="27"/>
        <v>4.7707772408101903</v>
      </c>
      <c r="AN90" s="4">
        <f t="shared" si="28"/>
        <v>2.0146745342950965</v>
      </c>
      <c r="AO90" s="4">
        <f t="shared" si="29"/>
        <v>11.133846359038927</v>
      </c>
      <c r="AP90" s="4">
        <f t="shared" si="30"/>
        <v>-1.7639971858451702</v>
      </c>
      <c r="AQ90" s="4">
        <f t="shared" si="31"/>
        <v>10.783433669221495</v>
      </c>
      <c r="AR90" s="4">
        <f t="shared" si="32"/>
        <v>2.5669351285860671</v>
      </c>
      <c r="AS90" s="4">
        <f t="shared" si="33"/>
        <v>6.9646982237630652</v>
      </c>
      <c r="AT90" s="4">
        <f t="shared" si="34"/>
        <v>-1.2434373843386766</v>
      </c>
      <c r="AU90" s="4">
        <f t="shared" si="35"/>
        <v>5.0196623557542921</v>
      </c>
      <c r="AV90" s="4">
        <f t="shared" si="224"/>
        <v>-1.1786998483824789</v>
      </c>
      <c r="AW90" s="4">
        <f t="shared" si="224"/>
        <v>-20.732146648495245</v>
      </c>
      <c r="AY90" s="2">
        <f t="shared" si="96"/>
        <v>74.948380649739832</v>
      </c>
      <c r="AZ90" s="2">
        <f t="shared" si="147"/>
        <v>76.63065754300014</v>
      </c>
      <c r="BA90" s="2">
        <f t="shared" si="148"/>
        <v>76.573415774232501</v>
      </c>
      <c r="BB90" s="2">
        <f t="shared" si="149"/>
        <v>76.892683516547962</v>
      </c>
      <c r="BC90" s="2">
        <f t="shared" si="150"/>
        <v>77.607866484383038</v>
      </c>
      <c r="BD90" s="2">
        <f t="shared" si="151"/>
        <v>78.019811845239985</v>
      </c>
      <c r="BE90" s="2">
        <f t="shared" si="152"/>
        <v>76.745511393640015</v>
      </c>
      <c r="BF90" s="2">
        <f t="shared" si="153"/>
        <v>76.558827021790975</v>
      </c>
      <c r="BG90" s="2">
        <f t="shared" si="154"/>
        <v>76.832264706417604</v>
      </c>
      <c r="BH90" s="2">
        <f t="shared" si="155"/>
        <v>73.885393668515306</v>
      </c>
      <c r="BI90" s="2">
        <f t="shared" si="156"/>
        <v>73.825861565796401</v>
      </c>
      <c r="BJ90" s="2">
        <f t="shared" si="157"/>
        <v>72.875172915766413</v>
      </c>
      <c r="BK90" s="2">
        <f t="shared" si="158"/>
        <v>73.570394668211634</v>
      </c>
      <c r="BL90" s="2">
        <f t="shared" si="159"/>
        <v>72.091995214966587</v>
      </c>
      <c r="BM90" s="2">
        <f t="shared" si="160"/>
        <v>73.687920621567329</v>
      </c>
      <c r="BO90" s="2" t="str">
        <f t="shared" si="38"/>
        <v/>
      </c>
      <c r="BP90" s="2" t="str">
        <f t="shared" si="39"/>
        <v/>
      </c>
      <c r="BQ90" s="2" t="str">
        <f t="shared" si="40"/>
        <v/>
      </c>
      <c r="BR90" s="2" t="str">
        <f t="shared" si="41"/>
        <v/>
      </c>
      <c r="BS90" s="2" t="str">
        <f t="shared" si="42"/>
        <v/>
      </c>
      <c r="BT90" s="2" t="str">
        <f t="shared" si="43"/>
        <v/>
      </c>
      <c r="BU90" s="2" t="str">
        <f t="shared" si="44"/>
        <v/>
      </c>
      <c r="BV90" s="2" t="str">
        <f t="shared" si="45"/>
        <v/>
      </c>
      <c r="BW90" s="2" t="str">
        <f t="shared" si="46"/>
        <v/>
      </c>
      <c r="BX90" s="2" t="str">
        <f t="shared" si="47"/>
        <v/>
      </c>
      <c r="BY90" s="2" t="str">
        <f t="shared" si="48"/>
        <v/>
      </c>
      <c r="BZ90" s="2" t="str">
        <f t="shared" si="49"/>
        <v/>
      </c>
      <c r="CA90" s="2" t="str">
        <f t="shared" si="50"/>
        <v/>
      </c>
      <c r="CB90" s="2" t="str">
        <f t="shared" si="51"/>
        <v/>
      </c>
      <c r="CC90" s="2" t="str">
        <f t="shared" si="52"/>
        <v/>
      </c>
      <c r="CE90" s="2" t="str">
        <f t="shared" si="97"/>
        <v/>
      </c>
      <c r="CF90" s="2" t="str">
        <f t="shared" si="98"/>
        <v/>
      </c>
      <c r="CG90" s="2" t="str">
        <f t="shared" si="99"/>
        <v/>
      </c>
      <c r="CH90" s="2" t="str">
        <f t="shared" si="100"/>
        <v/>
      </c>
      <c r="CI90" s="2" t="str">
        <f t="shared" si="101"/>
        <v/>
      </c>
      <c r="CJ90" s="2" t="str">
        <f t="shared" si="102"/>
        <v/>
      </c>
      <c r="CK90" s="2" t="str">
        <f t="shared" si="103"/>
        <v/>
      </c>
      <c r="CL90" s="2" t="str">
        <f t="shared" si="104"/>
        <v/>
      </c>
      <c r="CM90" s="2" t="str">
        <f t="shared" si="105"/>
        <v/>
      </c>
      <c r="CN90" s="2" t="str">
        <f t="shared" si="106"/>
        <v/>
      </c>
      <c r="CO90" s="2" t="str">
        <f t="shared" si="107"/>
        <v/>
      </c>
      <c r="CP90" s="2" t="str">
        <f t="shared" si="108"/>
        <v/>
      </c>
      <c r="CQ90" s="2" t="str">
        <f t="shared" si="109"/>
        <v/>
      </c>
      <c r="CR90" s="2" t="str">
        <f t="shared" si="110"/>
        <v/>
      </c>
      <c r="CS90" s="2" t="str">
        <f t="shared" si="111"/>
        <v/>
      </c>
      <c r="CU90" s="2" t="str">
        <f t="shared" si="54"/>
        <v/>
      </c>
      <c r="CV90" s="2" t="str">
        <f t="shared" si="55"/>
        <v/>
      </c>
      <c r="CW90" s="2" t="str">
        <f t="shared" si="56"/>
        <v/>
      </c>
      <c r="CX90" s="2" t="str">
        <f t="shared" si="57"/>
        <v/>
      </c>
      <c r="CY90" s="2" t="str">
        <f t="shared" si="58"/>
        <v/>
      </c>
      <c r="CZ90" s="2" t="str">
        <f t="shared" si="59"/>
        <v/>
      </c>
      <c r="DA90" s="2" t="str">
        <f t="shared" si="60"/>
        <v/>
      </c>
      <c r="DB90" s="2" t="str">
        <f t="shared" si="61"/>
        <v/>
      </c>
      <c r="DC90" s="2" t="str">
        <f t="shared" si="62"/>
        <v/>
      </c>
      <c r="DD90" s="2" t="str">
        <f t="shared" si="63"/>
        <v/>
      </c>
      <c r="DE90" s="2" t="str">
        <f t="shared" si="64"/>
        <v/>
      </c>
      <c r="DF90" s="2" t="str">
        <f t="shared" si="65"/>
        <v/>
      </c>
      <c r="DG90" s="2" t="str">
        <f t="shared" si="66"/>
        <v/>
      </c>
      <c r="DH90" s="2" t="str">
        <f t="shared" si="67"/>
        <v/>
      </c>
      <c r="DI90" s="2" t="str">
        <f t="shared" si="68"/>
        <v/>
      </c>
      <c r="DK90" s="2">
        <f t="shared" si="69"/>
        <v>90.562488529014843</v>
      </c>
      <c r="DL90" s="2">
        <f t="shared" si="225"/>
        <v>90.54412578397212</v>
      </c>
      <c r="DM90" s="2">
        <f t="shared" si="225"/>
        <v>91.2625754355401</v>
      </c>
      <c r="DN90" s="2">
        <f t="shared" si="225"/>
        <v>92.222330497258497</v>
      </c>
      <c r="DO90" s="2">
        <f t="shared" si="225"/>
        <v>93.527139534883702</v>
      </c>
      <c r="DP90" s="2">
        <f t="shared" si="225"/>
        <v>90.964287526427057</v>
      </c>
      <c r="DQ90" s="2">
        <f t="shared" si="225"/>
        <v>88.017196337411889</v>
      </c>
      <c r="DR90" s="2">
        <f t="shared" si="225"/>
        <v>86.669851444679352</v>
      </c>
      <c r="DS90" s="2">
        <f t="shared" si="225"/>
        <v>87.14677864693445</v>
      </c>
      <c r="DT90" s="2">
        <f t="shared" si="225"/>
        <v>84.264033826638496</v>
      </c>
      <c r="DU90" s="2">
        <f t="shared" si="225"/>
        <v>82.522519676957586</v>
      </c>
      <c r="DV90" s="2">
        <f t="shared" si="225"/>
        <v>85.006082452431286</v>
      </c>
      <c r="DW90" s="2">
        <f t="shared" si="225"/>
        <v>86.64243875428788</v>
      </c>
      <c r="DX90" s="2">
        <f t="shared" si="225"/>
        <v>84.436937039137845</v>
      </c>
      <c r="DY90" s="2">
        <f t="shared" si="225"/>
        <v>80.03038031358885</v>
      </c>
      <c r="EA90" s="2">
        <f t="shared" si="228"/>
        <v>73.177260189504608</v>
      </c>
      <c r="EB90" s="2">
        <f t="shared" si="72"/>
        <v>74.748381119589993</v>
      </c>
      <c r="EC90" s="2">
        <f t="shared" si="73"/>
        <v>74.61592194358488</v>
      </c>
      <c r="ED90" s="2">
        <f t="shared" si="74"/>
        <v>74.571543778706086</v>
      </c>
      <c r="EE90" s="2">
        <f t="shared" si="75"/>
        <v>75.165029933602057</v>
      </c>
      <c r="EF90" s="2">
        <f t="shared" si="76"/>
        <v>76.027571428571449</v>
      </c>
      <c r="EG90" s="2">
        <f t="shared" si="77"/>
        <v>75.022335753176037</v>
      </c>
      <c r="EH90" s="2">
        <f t="shared" si="78"/>
        <v>74.864169781650531</v>
      </c>
      <c r="EI90" s="2">
        <f t="shared" si="79"/>
        <v>75.096813923865156</v>
      </c>
      <c r="EJ90" s="2">
        <f t="shared" si="80"/>
        <v>72.141985435853528</v>
      </c>
      <c r="EK90" s="2">
        <f t="shared" si="81"/>
        <v>72.492900698238884</v>
      </c>
      <c r="EL90" s="2">
        <f t="shared" si="82"/>
        <v>70.890565326681369</v>
      </c>
      <c r="EM90" s="2">
        <f t="shared" si="83"/>
        <v>71.565470642774926</v>
      </c>
      <c r="EN90" s="2">
        <f t="shared" si="84"/>
        <v>70.244403514360016</v>
      </c>
      <c r="EO90" s="2">
        <f t="shared" si="85"/>
        <v>72.438518410257814</v>
      </c>
      <c r="EQ90" s="2">
        <f t="shared" si="86"/>
        <v>72.596179919061527</v>
      </c>
      <c r="ER90" s="2">
        <f t="shared" si="226"/>
        <v>73.193555735403336</v>
      </c>
      <c r="ES90" s="2">
        <f t="shared" si="226"/>
        <v>75.058982976313033</v>
      </c>
      <c r="ET90" s="2">
        <f t="shared" si="226"/>
        <v>74.351082229753089</v>
      </c>
      <c r="EU90" s="2">
        <f t="shared" si="226"/>
        <v>75.321832298571223</v>
      </c>
      <c r="EV90" s="2">
        <f t="shared" si="226"/>
        <v>75.867903288857775</v>
      </c>
      <c r="EW90" s="2">
        <f t="shared" si="226"/>
        <v>74.972208004267003</v>
      </c>
      <c r="EX90" s="2">
        <f t="shared" si="226"/>
        <v>74.675440960203474</v>
      </c>
      <c r="EY90" s="2">
        <f t="shared" si="226"/>
        <v>74.85363851144821</v>
      </c>
      <c r="EZ90" s="2">
        <f t="shared" si="226"/>
        <v>72.827888576948567</v>
      </c>
      <c r="FA90" s="2">
        <f t="shared" si="226"/>
        <v>73.074486273727913</v>
      </c>
      <c r="FB90" s="2">
        <f t="shared" si="226"/>
        <v>71.530939066164308</v>
      </c>
      <c r="FC90" s="2">
        <f t="shared" si="226"/>
        <v>72.083682722598681</v>
      </c>
      <c r="FD90" s="2">
        <f t="shared" si="226"/>
        <v>71.005001283706065</v>
      </c>
      <c r="FE90" s="2">
        <f t="shared" si="226"/>
        <v>73.318639065432237</v>
      </c>
      <c r="FG90" s="2">
        <f t="shared" si="88"/>
        <v>0.89810115640837473</v>
      </c>
      <c r="FH90" s="2">
        <f t="shared" si="227"/>
        <v>0.88080281985490849</v>
      </c>
      <c r="FI90" s="2">
        <f t="shared" si="227"/>
        <v>0.88241752249600147</v>
      </c>
      <c r="FJ90" s="2">
        <f t="shared" si="227"/>
        <v>0.86849292938344447</v>
      </c>
      <c r="FK90" s="2">
        <f t="shared" si="227"/>
        <v>0.86696557491370174</v>
      </c>
      <c r="FL90" s="2">
        <f t="shared" si="227"/>
        <v>0.86661867431342132</v>
      </c>
      <c r="FM90" s="2">
        <f t="shared" si="227"/>
        <v>0.86739464052617476</v>
      </c>
      <c r="FN90" s="2">
        <f t="shared" si="227"/>
        <v>0.8564503207105626</v>
      </c>
      <c r="FO90" s="2">
        <f t="shared" si="227"/>
        <v>0.85597354146757432</v>
      </c>
      <c r="FP90" s="2">
        <f t="shared" si="227"/>
        <v>0.85619223210911488</v>
      </c>
      <c r="FQ90" s="2">
        <f t="shared" si="227"/>
        <v>0.86711411107940395</v>
      </c>
      <c r="FR90" s="2">
        <f t="shared" si="227"/>
        <v>0.85941424856933701</v>
      </c>
      <c r="FS90" s="2">
        <f t="shared" si="227"/>
        <v>0.86702898506966108</v>
      </c>
      <c r="FT90" s="2">
        <f t="shared" si="227"/>
        <v>0.86982814659527774</v>
      </c>
      <c r="FU90" s="2">
        <f t="shared" si="227"/>
        <v>0.83544590897110693</v>
      </c>
      <c r="FW90" s="2">
        <f t="shared" si="112"/>
        <v>7.1281569568459543E-4</v>
      </c>
      <c r="FX90" s="2">
        <f t="shared" si="164"/>
        <v>3.4203125410434278E-4</v>
      </c>
      <c r="FY90" s="2">
        <f t="shared" si="165"/>
        <v>3.1388658144381739E-4</v>
      </c>
      <c r="FZ90" s="2">
        <f t="shared" si="166"/>
        <v>2.8811188550732401E-4</v>
      </c>
      <c r="GA90" s="2">
        <f t="shared" si="167"/>
        <v>2.7969350386047609E-4</v>
      </c>
      <c r="GB90" s="2">
        <f t="shared" si="168"/>
        <v>2.4161280748127338E-4</v>
      </c>
      <c r="GC90" s="2">
        <f t="shared" si="169"/>
        <v>2.4973435151305807E-4</v>
      </c>
      <c r="GD90" s="2">
        <f t="shared" si="170"/>
        <v>2.3619275634122268E-4</v>
      </c>
      <c r="GE90" s="2">
        <f t="shared" si="171"/>
        <v>2.5891578121383865E-4</v>
      </c>
      <c r="GF90" s="2">
        <f t="shared" si="172"/>
        <v>2.3838834944061983E-4</v>
      </c>
      <c r="GG90" s="2">
        <f t="shared" si="173"/>
        <v>2.8548513339384061E-4</v>
      </c>
      <c r="GH90" s="2">
        <f t="shared" si="174"/>
        <v>2.6079634251873472E-4</v>
      </c>
      <c r="GI90" s="2">
        <f t="shared" si="175"/>
        <v>2.3981219524993013E-4</v>
      </c>
      <c r="GJ90" s="2">
        <f t="shared" si="176"/>
        <v>1.6211877363815004E-4</v>
      </c>
      <c r="GK90" s="2">
        <f t="shared" si="177"/>
        <v>1.4802128460346631E-4</v>
      </c>
      <c r="GM90" s="86">
        <f t="shared" si="113"/>
        <v>0.63510538256059246</v>
      </c>
      <c r="GN90" s="86">
        <f t="shared" si="178"/>
        <v>0.66782271477343325</v>
      </c>
      <c r="GO90" s="86">
        <f t="shared" si="179"/>
        <v>0.63031904044671871</v>
      </c>
      <c r="GP90" s="86">
        <f t="shared" si="180"/>
        <v>0.66928676550776733</v>
      </c>
      <c r="GQ90" s="86">
        <f t="shared" si="181"/>
        <v>0.65065646357447504</v>
      </c>
      <c r="GR90" s="86">
        <f t="shared" si="182"/>
        <v>0.65965027616083927</v>
      </c>
      <c r="GS90" s="86">
        <f t="shared" si="183"/>
        <v>0.57425781348012439</v>
      </c>
      <c r="GT90" s="86">
        <f t="shared" si="184"/>
        <v>0.57478233791857469</v>
      </c>
      <c r="GU90" s="86">
        <f t="shared" si="185"/>
        <v>0.54981159052921602</v>
      </c>
      <c r="GV90" s="86">
        <f t="shared" si="186"/>
        <v>0.64058993014032273</v>
      </c>
      <c r="GW90" s="86">
        <f t="shared" si="187"/>
        <v>0.58281870617579912</v>
      </c>
      <c r="GX90" s="86">
        <f t="shared" si="188"/>
        <v>0.66440869426866556</v>
      </c>
      <c r="GY90" s="86">
        <f t="shared" si="189"/>
        <v>0.60176454484281527</v>
      </c>
      <c r="GZ90" s="86">
        <f t="shared" si="190"/>
        <v>0.65497732468032055</v>
      </c>
      <c r="HA90" s="86">
        <f t="shared" si="191"/>
        <v>0.69018752279196172</v>
      </c>
      <c r="HC90" s="86">
        <f t="shared" si="145"/>
        <v>2.3788441039795456E-3</v>
      </c>
      <c r="HD90" s="86">
        <f t="shared" si="192"/>
        <v>1.8129287455104504E-3</v>
      </c>
      <c r="HE90" s="86">
        <f t="shared" si="193"/>
        <v>1.5470793808238176E-3</v>
      </c>
      <c r="HF90" s="86">
        <f t="shared" si="194"/>
        <v>8.0968245547396707E-4</v>
      </c>
      <c r="HG90" s="86">
        <f t="shared" si="195"/>
        <v>5.7908643967183532E-4</v>
      </c>
      <c r="HH90" s="86">
        <f t="shared" si="196"/>
        <v>1.1301707132174558E-3</v>
      </c>
      <c r="HI90" s="86">
        <f t="shared" si="197"/>
        <v>8.6226691463551781E-4</v>
      </c>
      <c r="HJ90" s="86">
        <f t="shared" si="198"/>
        <v>1.3821524579148295E-3</v>
      </c>
      <c r="HK90" s="86">
        <f t="shared" si="199"/>
        <v>1.5128882623788073E-3</v>
      </c>
      <c r="HL90" s="86">
        <f t="shared" si="200"/>
        <v>8.4020291083316168E-4</v>
      </c>
      <c r="HM90" s="86">
        <f t="shared" si="201"/>
        <v>1.2182197420915863E-3</v>
      </c>
      <c r="HN90" s="86">
        <f t="shared" si="202"/>
        <v>6.9003631572997742E-4</v>
      </c>
      <c r="HO90" s="86">
        <f t="shared" si="203"/>
        <v>1.4403205470687522E-3</v>
      </c>
      <c r="HP90" s="86">
        <f t="shared" si="204"/>
        <v>8.377675117084264E-4</v>
      </c>
      <c r="HQ90" s="86">
        <f t="shared" si="205"/>
        <v>1.302420619351533E-4</v>
      </c>
      <c r="HS90" s="86">
        <f t="shared" si="114"/>
        <v>2.3250992540758456E-20</v>
      </c>
      <c r="HT90" s="86">
        <f t="shared" si="206"/>
        <v>6.5339874620471773E-25</v>
      </c>
      <c r="HU90" s="86">
        <f t="shared" si="207"/>
        <v>9.2437313831842109E-27</v>
      </c>
      <c r="HV90" s="86">
        <f t="shared" si="208"/>
        <v>2.6229486131516365E-30</v>
      </c>
      <c r="HW90" s="86">
        <f t="shared" si="209"/>
        <v>1.3558474684535505E-33</v>
      </c>
      <c r="HX90" s="86">
        <f t="shared" si="210"/>
        <v>1.345919843808551E-30</v>
      </c>
      <c r="HY90" s="86">
        <f t="shared" si="211"/>
        <v>5.1942388172263185E-33</v>
      </c>
      <c r="HZ90" s="86">
        <f t="shared" si="212"/>
        <v>3.5189811657790886E-31</v>
      </c>
      <c r="IA90" s="86">
        <f t="shared" si="213"/>
        <v>2.1049143303106245E-30</v>
      </c>
      <c r="IB90" s="86">
        <f t="shared" si="214"/>
        <v>1.576695894116259E-32</v>
      </c>
      <c r="IC90" s="86">
        <f t="shared" si="215"/>
        <v>7.8117262847788491E-31</v>
      </c>
      <c r="ID90" s="86">
        <f t="shared" si="216"/>
        <v>5.616173395073632E-33</v>
      </c>
      <c r="IE90" s="86">
        <f t="shared" si="217"/>
        <v>1.3578004633668966E-28</v>
      </c>
      <c r="IF90" s="86">
        <f t="shared" si="218"/>
        <v>1.0033952272790578E-19</v>
      </c>
      <c r="IG90" s="86">
        <f t="shared" si="219"/>
        <v>1.5125122726694292E-16</v>
      </c>
      <c r="II90" s="86">
        <f t="shared" si="115"/>
        <v>1.6780309983720872E-138</v>
      </c>
      <c r="IJ90" s="86">
        <f t="shared" si="116"/>
        <v>3.6407901977194173E-178</v>
      </c>
      <c r="IK90" s="86">
        <f t="shared" si="117"/>
        <v>9.4790120625823434E-199</v>
      </c>
      <c r="IL90" s="86">
        <f t="shared" si="118"/>
        <v>1.234288953729792E-226</v>
      </c>
      <c r="IM90" s="86">
        <f t="shared" si="119"/>
        <v>5.5540982922409485E-251</v>
      </c>
      <c r="IN90" s="86">
        <f t="shared" si="120"/>
        <v>5.0406554968361124E-226</v>
      </c>
      <c r="IO90" s="86">
        <f t="shared" si="121"/>
        <v>3.0119227361112601E-246</v>
      </c>
      <c r="IP90" s="86">
        <f t="shared" si="122"/>
        <v>6.8416959477345766E-233</v>
      </c>
      <c r="IQ90" s="86">
        <f t="shared" si="123"/>
        <v>2.1476276922263293E-226</v>
      </c>
      <c r="IR90" s="86">
        <f t="shared" si="124"/>
        <v>1.3132695532350498E-241</v>
      </c>
      <c r="IS90" s="86">
        <f t="shared" si="125"/>
        <v>9.4898206314419533E-229</v>
      </c>
      <c r="IT90" s="86">
        <f t="shared" si="126"/>
        <v>2.7943718522629997E-244</v>
      </c>
      <c r="IU90" s="86">
        <f t="shared" si="127"/>
        <v>2.1872351229177118E-209</v>
      </c>
      <c r="IV90" s="86">
        <f t="shared" si="128"/>
        <v>1.992409447677585E-75</v>
      </c>
      <c r="IW90" s="86">
        <f t="shared" si="129"/>
        <v>6.1901121290449396E-44</v>
      </c>
      <c r="IY90" s="86">
        <f t="shared" si="130"/>
        <v>0.63748422666457205</v>
      </c>
      <c r="IZ90" s="86">
        <f t="shared" si="131"/>
        <v>0.66963564351894367</v>
      </c>
      <c r="JA90" s="86">
        <f t="shared" si="132"/>
        <v>0.63186611982754248</v>
      </c>
      <c r="JB90" s="86">
        <f t="shared" si="133"/>
        <v>0.6700964479632413</v>
      </c>
      <c r="JC90" s="86">
        <f t="shared" si="134"/>
        <v>0.6512355500141469</v>
      </c>
      <c r="JD90" s="86">
        <f t="shared" si="135"/>
        <v>0.66078044687405668</v>
      </c>
      <c r="JE90" s="86">
        <f t="shared" si="136"/>
        <v>0.57512008039475992</v>
      </c>
      <c r="JF90" s="86">
        <f t="shared" si="137"/>
        <v>0.57616449037648954</v>
      </c>
      <c r="JG90" s="86">
        <f t="shared" si="138"/>
        <v>0.55132447879159485</v>
      </c>
      <c r="JH90" s="86">
        <f t="shared" si="139"/>
        <v>0.64143013305115593</v>
      </c>
      <c r="JI90" s="86">
        <f t="shared" si="140"/>
        <v>0.58403692591789069</v>
      </c>
      <c r="JJ90" s="86">
        <f t="shared" si="141"/>
        <v>0.6650987305843955</v>
      </c>
      <c r="JK90" s="86">
        <f t="shared" si="142"/>
        <v>0.60320486538988405</v>
      </c>
      <c r="JL90" s="86">
        <f t="shared" si="143"/>
        <v>0.65581509219202894</v>
      </c>
      <c r="JM90" s="86">
        <f t="shared" si="144"/>
        <v>0.69031776485389695</v>
      </c>
    </row>
    <row r="91" spans="2:273" x14ac:dyDescent="0.25">
      <c r="B91" s="2">
        <v>64</v>
      </c>
      <c r="C91" s="37">
        <v>187.62100000000001</v>
      </c>
      <c r="D91" s="37">
        <v>202.185</v>
      </c>
      <c r="E91" s="37">
        <v>193.93700000000001</v>
      </c>
      <c r="F91" s="37">
        <v>204.143</v>
      </c>
      <c r="G91" s="37">
        <v>184.048</v>
      </c>
      <c r="H91" s="37">
        <v>190.19</v>
      </c>
      <c r="I91" s="37">
        <v>155.619</v>
      </c>
      <c r="J91" s="37">
        <v>152.952</v>
      </c>
      <c r="K91" s="37">
        <v>165.17500000000001</v>
      </c>
      <c r="L91" s="37">
        <v>192.048</v>
      </c>
      <c r="M91" s="37">
        <v>160.19</v>
      </c>
      <c r="N91" s="37">
        <v>188.03200000000001</v>
      </c>
      <c r="O91" s="37">
        <v>171.46</v>
      </c>
      <c r="P91" s="37">
        <v>178.20599999999999</v>
      </c>
      <c r="Q91" s="37">
        <v>145.88900000000001</v>
      </c>
      <c r="S91" s="4">
        <f t="shared" ref="S91:S154" si="229">AY91 + (C$3 * _xlfn.NORM.DIST($B91, C$7, ABS(C$11), FALSE) * _xlfn.NORM.DIST(($B91 - C$7)*C$15, 0, ABS(C$11), TRUE) * 2)
               + (C$4 * _xlfn.NORM.DIST($B91, C$8, ABS(C$12), FALSE) * _xlfn.NORM.DIST(($B91 - C$8)*C$16, 0, ABS(C$12), TRUE) * 2)
               + (C$5 * _xlfn.NORM.DIST($B91, C$9, ABS(C$13), FALSE) * _xlfn.NORM.DIST(($B91 - C$9)*C$17, 0, ABS(C$13), TRUE) * 2)
               + (C$6 * _xlfn.NORM.DIST($B91, C$10, ABS(C$14), FALSE) * _xlfn.NORM.DIST(($B91 - C$10)*C$18, 0, ABS(C$14), TRUE) * 2)</f>
        <v>184.93403591505253</v>
      </c>
      <c r="T91" s="4">
        <f t="shared" ref="T91:T154" si="230">AZ91 + (D$3 * _xlfn.NORM.DIST($B91, D$7, ABS(D$11), FALSE) * _xlfn.NORM.DIST(($B91 - D$7)*D$15, 0, ABS(D$11), TRUE) * 2)
               + (D$4 * _xlfn.NORM.DIST($B91, D$8, ABS(D$12), FALSE) * _xlfn.NORM.DIST(($B91 - D$8)*D$16, 0, ABS(D$12), TRUE) * 2)
               + (D$5 * _xlfn.NORM.DIST($B91, D$9, ABS(D$13), FALSE) * _xlfn.NORM.DIST(($B91 - D$9)*D$17, 0, ABS(D$13), TRUE) * 2)
               + (D$6 * _xlfn.NORM.DIST($B91, D$10, ABS(D$14), FALSE) * _xlfn.NORM.DIST(($B91 - D$10)*D$18, 0, ABS(D$14), TRUE) * 2)</f>
        <v>196.1061905337786</v>
      </c>
      <c r="U91" s="4">
        <f t="shared" ref="U91:U154" si="231">BA91 + (E$3 * _xlfn.NORM.DIST($B91, E$7, ABS(E$11), FALSE) * _xlfn.NORM.DIST(($B91 - E$7)*E$15, 0, ABS(E$11), TRUE) * 2)
               + (E$4 * _xlfn.NORM.DIST($B91, E$8, ABS(E$12), FALSE) * _xlfn.NORM.DIST(($B91 - E$8)*E$16, 0, ABS(E$12), TRUE) * 2)
               + (E$5 * _xlfn.NORM.DIST($B91, E$9, ABS(E$13), FALSE) * _xlfn.NORM.DIST(($B91 - E$9)*E$17, 0, ABS(E$13), TRUE) * 2)
               + (E$6 * _xlfn.NORM.DIST($B91, E$10, ABS(E$14), FALSE) * _xlfn.NORM.DIST(($B91 - E$10)*E$18, 0, ABS(E$14), TRUE) * 2)</f>
        <v>184.83820934324024</v>
      </c>
      <c r="V91" s="4">
        <f t="shared" ref="V91:V154" si="232">BB91 + (F$3 * _xlfn.NORM.DIST($B91, F$7, ABS(F$11), FALSE) * _xlfn.NORM.DIST(($B91 - F$7)*F$15, 0, ABS(F$11), TRUE) * 2)
               + (F$4 * _xlfn.NORM.DIST($B91, F$8, ABS(F$12), FALSE) * _xlfn.NORM.DIST(($B91 - F$8)*F$16, 0, ABS(F$12), TRUE) * 2)
               + (F$5 * _xlfn.NORM.DIST($B91, F$9, ABS(F$13), FALSE) * _xlfn.NORM.DIST(($B91 - F$9)*F$17, 0, ABS(F$13), TRUE) * 2)
               + (F$6 * _xlfn.NORM.DIST($B91, F$10, ABS(F$14), FALSE) * _xlfn.NORM.DIST(($B91 - F$10)*F$18, 0, ABS(F$14), TRUE) * 2)</f>
        <v>197.66429669431679</v>
      </c>
      <c r="W91" s="4">
        <f t="shared" ref="W91:W154" si="233">BC91 + (G$3 * _xlfn.NORM.DIST($B91, G$7, ABS(G$11), FALSE) * _xlfn.NORM.DIST(($B91 - G$7)*G$15, 0, ABS(G$11), TRUE) * 2)
               + (G$4 * _xlfn.NORM.DIST($B91, G$8, ABS(G$12), FALSE) * _xlfn.NORM.DIST(($B91 - G$8)*G$16, 0, ABS(G$12), TRUE) * 2)
               + (G$5 * _xlfn.NORM.DIST($B91, G$9, ABS(G$13), FALSE) * _xlfn.NORM.DIST(($B91 - G$9)*G$17, 0, ABS(G$13), TRUE) * 2)
               + (G$6 * _xlfn.NORM.DIST($B91, G$10, ABS(G$14), FALSE) * _xlfn.NORM.DIST(($B91 - G$10)*G$18, 0, ABS(G$14), TRUE) * 2)</f>
        <v>172.28917184697502</v>
      </c>
      <c r="X91" s="4">
        <f t="shared" ref="X91:X154" si="234">BD91 + (H$3 * _xlfn.NORM.DIST($B91, H$7, ABS(H$11), FALSE) * _xlfn.NORM.DIST(($B91 - H$7)*H$15, 0, ABS(H$11), TRUE) * 2)
               + (H$4 * _xlfn.NORM.DIST($B91, H$8, ABS(H$12), FALSE) * _xlfn.NORM.DIST(($B91 - H$8)*H$16, 0, ABS(H$12), TRUE) * 2)
               + (H$5 * _xlfn.NORM.DIST($B91, H$9, ABS(H$13), FALSE) * _xlfn.NORM.DIST(($B91 - H$9)*H$17, 0, ABS(H$13), TRUE) * 2)
               + (H$6 * _xlfn.NORM.DIST($B91, H$10, ABS(H$14), FALSE) * _xlfn.NORM.DIST(($B91 - H$10)*H$18, 0, ABS(H$14), TRUE) * 2)</f>
        <v>179.16265819096435</v>
      </c>
      <c r="Y91" s="4">
        <f t="shared" ref="Y91:Y154" si="235">BE91 + (I$3 * _xlfn.NORM.DIST($B91, I$7, ABS(I$11), FALSE) * _xlfn.NORM.DIST(($B91 - I$7)*I$15, 0, ABS(I$11), TRUE) * 2)
               + (I$4 * _xlfn.NORM.DIST($B91, I$8, ABS(I$12), FALSE) * _xlfn.NORM.DIST(($B91 - I$8)*I$16, 0, ABS(I$12), TRUE) * 2)
               + (I$5 * _xlfn.NORM.DIST($B91, I$9, ABS(I$13), FALSE) * _xlfn.NORM.DIST(($B91 - I$9)*I$17, 0, ABS(I$13), TRUE) * 2)
               + (I$6 * _xlfn.NORM.DIST($B91, I$10, ABS(I$14), FALSE) * _xlfn.NORM.DIST(($B91 - I$10)*I$18, 0, ABS(I$14), TRUE) * 2)</f>
        <v>150.95194130914277</v>
      </c>
      <c r="Z91" s="4">
        <f t="shared" ref="Z91:Z154" si="236">BF91 + (J$3 * _xlfn.NORM.DIST($B91, J$7, ABS(J$11), FALSE) * _xlfn.NORM.DIST(($B91 - J$7)*J$15, 0, ABS(J$11), TRUE) * 2)
               + (J$4 * _xlfn.NORM.DIST($B91, J$8, ABS(J$12), FALSE) * _xlfn.NORM.DIST(($B91 - J$8)*J$16, 0, ABS(J$12), TRUE) * 2)
               + (J$5 * _xlfn.NORM.DIST($B91, J$9, ABS(J$13), FALSE) * _xlfn.NORM.DIST(($B91 - J$9)*J$17, 0, ABS(J$13), TRUE) * 2)
               + (J$6 * _xlfn.NORM.DIST($B91, J$10, ABS(J$14), FALSE) * _xlfn.NORM.DIST(($B91 - J$10)*J$18, 0, ABS(J$14), TRUE) * 2)</f>
        <v>161.56063343390522</v>
      </c>
      <c r="AA91" s="4">
        <f t="shared" ref="AA91:AA154" si="237">BG91 + (K$3 * _xlfn.NORM.DIST($B91, K$7, ABS(K$11), FALSE) * _xlfn.NORM.DIST(($B91 - K$7)*K$15, 0, ABS(K$11), TRUE) * 2)
               + (K$4 * _xlfn.NORM.DIST($B91, K$8, ABS(K$12), FALSE) * _xlfn.NORM.DIST(($B91 - K$8)*K$16, 0, ABS(K$12), TRUE) * 2)
               + (K$5 * _xlfn.NORM.DIST($B91, K$9, ABS(K$13), FALSE) * _xlfn.NORM.DIST(($B91 - K$9)*K$17, 0, ABS(K$13), TRUE) * 2)
               + (K$6 * _xlfn.NORM.DIST($B91, K$10, ABS(K$14), FALSE) * _xlfn.NORM.DIST(($B91 - K$10)*K$18, 0, ABS(K$14), TRUE) * 2)</f>
        <v>160.46691145592712</v>
      </c>
      <c r="AB91" s="4">
        <f t="shared" ref="AB91:AB154" si="238">BH91 + (L$3 * _xlfn.NORM.DIST($B91, L$7, ABS(L$11), FALSE) * _xlfn.NORM.DIST(($B91 - L$7)*L$15, 0, ABS(L$11), TRUE) * 2)
               + (L$4 * _xlfn.NORM.DIST($B91, L$8, ABS(L$12), FALSE) * _xlfn.NORM.DIST(($B91 - L$8)*L$16, 0, ABS(L$12), TRUE) * 2)
               + (L$5 * _xlfn.NORM.DIST($B91, L$9, ABS(L$13), FALSE) * _xlfn.NORM.DIST(($B91 - L$9)*L$17, 0, ABS(L$13), TRUE) * 2)
               + (L$6 * _xlfn.NORM.DIST($B91, L$10, ABS(L$14), FALSE) * _xlfn.NORM.DIST(($B91 - L$10)*L$18, 0, ABS(L$14), TRUE) * 2)</f>
        <v>182.40474338008354</v>
      </c>
      <c r="AC91" s="4">
        <f t="shared" ref="AC91:AC154" si="239">BI91 + (M$3 * _xlfn.NORM.DIST($B91, M$7, ABS(M$11), FALSE) * _xlfn.NORM.DIST(($B91 - M$7)*M$15, 0, ABS(M$11), TRUE) * 2)
               + (M$4 * _xlfn.NORM.DIST($B91, M$8, ABS(M$12), FALSE) * _xlfn.NORM.DIST(($B91 - M$8)*M$16, 0, ABS(M$12), TRUE) * 2)
               + (M$5 * _xlfn.NORM.DIST($B91, M$9, ABS(M$13), FALSE) * _xlfn.NORM.DIST(($B91 - M$9)*M$17, 0, ABS(M$13), TRUE) * 2)
               + (M$6 * _xlfn.NORM.DIST($B91, M$10, ABS(M$14), FALSE) * _xlfn.NORM.DIST(($B91 - M$10)*M$18, 0, ABS(M$14), TRUE) * 2)</f>
        <v>151.41821021673417</v>
      </c>
      <c r="AD91" s="4">
        <f t="shared" ref="AD91:AD154" si="240">BJ91 + (N$3 * _xlfn.NORM.DIST($B91, N$7, ABS(N$11), FALSE) * _xlfn.NORM.DIST(($B91 - N$7)*N$15, 0, ABS(N$11), TRUE) * 2)
               + (N$4 * _xlfn.NORM.DIST($B91, N$8, ABS(N$12), FALSE) * _xlfn.NORM.DIST(($B91 - N$8)*N$16, 0, ABS(N$12), TRUE) * 2)
               + (N$5 * _xlfn.NORM.DIST($B91, N$9, ABS(N$13), FALSE) * _xlfn.NORM.DIST(($B91 - N$9)*N$17, 0, ABS(N$13), TRUE) * 2)
               + (N$6 * _xlfn.NORM.DIST($B91, N$10, ABS(N$14), FALSE) * _xlfn.NORM.DIST(($B91 - N$10)*N$18, 0, ABS(N$14), TRUE) * 2)</f>
        <v>179.07743304174062</v>
      </c>
      <c r="AE91" s="4">
        <f t="shared" ref="AE91:AE154" si="241">BK91 + (O$3 * _xlfn.NORM.DIST($B91, O$7, ABS(O$11), FALSE) * _xlfn.NORM.DIST(($B91 - O$7)*O$15, 0, ABS(O$11), TRUE) * 2)
               + (O$4 * _xlfn.NORM.DIST($B91, O$8, ABS(O$12), FALSE) * _xlfn.NORM.DIST(($B91 - O$8)*O$16, 0, ABS(O$12), TRUE) * 2)
               + (O$5 * _xlfn.NORM.DIST($B91, O$9, ABS(O$13), FALSE) * _xlfn.NORM.DIST(($B91 - O$9)*O$17, 0, ABS(O$13), TRUE) * 2)
               + (O$6 * _xlfn.NORM.DIST($B91, O$10, ABS(O$14), FALSE) * _xlfn.NORM.DIST(($B91 - O$10)*O$18, 0, ABS(O$14), TRUE) * 2)</f>
        <v>160.37754269213218</v>
      </c>
      <c r="AF91" s="4">
        <f t="shared" ref="AF91:AF154" si="242">BL91 + (P$3 * _xlfn.NORM.DIST($B91, P$7, ABS(P$11), FALSE) * _xlfn.NORM.DIST(($B91 - P$7)*P$15, 0, ABS(P$11), TRUE) * 2)
               + (P$4 * _xlfn.NORM.DIST($B91, P$8, ABS(P$12), FALSE) * _xlfn.NORM.DIST(($B91 - P$8)*P$16, 0, ABS(P$12), TRUE) * 2)
               + (P$5 * _xlfn.NORM.DIST($B91, P$9, ABS(P$13), FALSE) * _xlfn.NORM.DIST(($B91 - P$9)*P$17, 0, ABS(P$13), TRUE) * 2)
               + (P$6 * _xlfn.NORM.DIST($B91, P$10, ABS(P$14), FALSE) * _xlfn.NORM.DIST(($B91 - P$10)*P$18, 0, ABS(P$14), TRUE) * 2)</f>
        <v>172.27588733611654</v>
      </c>
      <c r="AG91" s="4">
        <f t="shared" ref="AG91:AG154" si="243">BM91 + (Q$3 * _xlfn.NORM.DIST($B91, Q$7, ABS(Q$11), FALSE) * _xlfn.NORM.DIST(($B91 - Q$7)*Q$15, 0, ABS(Q$11), TRUE) * 2)
               + (Q$4 * _xlfn.NORM.DIST($B91, Q$8, ABS(Q$12), FALSE) * _xlfn.NORM.DIST(($B91 - Q$8)*Q$16, 0, ABS(Q$12), TRUE) * 2)
               + (Q$5 * _xlfn.NORM.DIST($B91, Q$9, ABS(Q$13), FALSE) * _xlfn.NORM.DIST(($B91 - Q$9)*Q$17, 0, ABS(Q$13), TRUE) * 2)
               + (Q$6 * _xlfn.NORM.DIST($B91, Q$10, ABS(Q$14), FALSE) * _xlfn.NORM.DIST(($B91 - Q$10)*Q$18, 0, ABS(Q$14), TRUE) * 2)</f>
        <v>161.87178551927505</v>
      </c>
      <c r="AI91" s="4">
        <f t="shared" ref="AI91:AI154" si="244">IF(OR($B91 &lt; C$230, $B91 &gt; C$233), 0, C91-S91)</f>
        <v>2.6869640849474763</v>
      </c>
      <c r="AJ91" s="4">
        <f t="shared" ref="AJ91:AJ154" si="245">IF(OR($B91 &lt; D$230, $B91 &gt; D$233), 0, D91-T91)</f>
        <v>6.0788094662214007</v>
      </c>
      <c r="AK91" s="4">
        <f t="shared" ref="AK91:AK154" si="246">IF(OR($B91 &lt; E$230, $B91 &gt; E$233), 0, E91-U91)</f>
        <v>9.0987906567597747</v>
      </c>
      <c r="AL91" s="4">
        <f t="shared" ref="AL91:AL154" si="247">IF(OR($B91 &lt; F$230, $B91 &gt; F$233), 0, F91-V91)</f>
        <v>6.4787033056832115</v>
      </c>
      <c r="AM91" s="4">
        <f t="shared" ref="AM91:AM154" si="248">IF(OR($B91 &lt; G$230, $B91 &gt; G$233), 0, G91-W91)</f>
        <v>11.758828153024979</v>
      </c>
      <c r="AN91" s="4">
        <f t="shared" ref="AN91:AN154" si="249">IF(OR($B91 &lt; H$230, $B91 &gt; H$233), 0, H91-X91)</f>
        <v>11.027341809035647</v>
      </c>
      <c r="AO91" s="4">
        <f t="shared" ref="AO91:AO154" si="250">IF(OR($B91 &lt; I$230, $B91 &gt; I$233), 0, I91-Y91)</f>
        <v>4.6670586908572318</v>
      </c>
      <c r="AP91" s="4">
        <f t="shared" ref="AP91:AP154" si="251">IF(OR($B91 &lt; J$230, $B91 &gt; J$233), 0, J91-Z91)</f>
        <v>-8.6086334339052257</v>
      </c>
      <c r="AQ91" s="4">
        <f t="shared" ref="AQ91:AQ154" si="252">IF(OR($B91 &lt; K$230, $B91 &gt; K$233), 0, K91-AA91)</f>
        <v>4.7080885440728935</v>
      </c>
      <c r="AR91" s="4">
        <f t="shared" ref="AR91:AR154" si="253">IF(OR($B91 &lt; L$230, $B91 &gt; L$233), 0, L91-AB91)</f>
        <v>9.6432566199164569</v>
      </c>
      <c r="AS91" s="4">
        <f t="shared" ref="AS91:AS154" si="254">IF(OR($B91 &lt; M$230, $B91 &gt; M$233), 0, M91-AC91)</f>
        <v>8.7717897832658309</v>
      </c>
      <c r="AT91" s="4">
        <f t="shared" ref="AT91:AT154" si="255">IF(OR($B91 &lt; N$230, $B91 &gt; N$233), 0, N91-AD91)</f>
        <v>8.9545669582593916</v>
      </c>
      <c r="AU91" s="4">
        <f t="shared" ref="AU91:AU154" si="256">IF(OR($B91 &lt; O$230, $B91 &gt; O$233), 0, O91-AE91)</f>
        <v>11.082457307867827</v>
      </c>
      <c r="AV91" s="4">
        <f t="shared" ref="AV91:AW106" si="257">IF(OR($B91 &lt; P$230, $B91 &gt; P$233), 0, P91-AF91)</f>
        <v>5.9301126638834489</v>
      </c>
      <c r="AW91" s="4">
        <f t="shared" si="257"/>
        <v>-15.982785519275041</v>
      </c>
      <c r="AY91" s="2">
        <f t="shared" si="96"/>
        <v>74.769541965264821</v>
      </c>
      <c r="AZ91" s="2">
        <f t="shared" si="147"/>
        <v>76.432337206287968</v>
      </c>
      <c r="BA91" s="2">
        <f t="shared" si="148"/>
        <v>76.391387708101547</v>
      </c>
      <c r="BB91" s="2">
        <f t="shared" si="149"/>
        <v>76.682206581253951</v>
      </c>
      <c r="BC91" s="2">
        <f t="shared" si="150"/>
        <v>77.391253260518255</v>
      </c>
      <c r="BD91" s="2">
        <f t="shared" si="151"/>
        <v>77.830553383014063</v>
      </c>
      <c r="BE91" s="2">
        <f t="shared" si="152"/>
        <v>76.576037570790731</v>
      </c>
      <c r="BF91" s="2">
        <f t="shared" si="153"/>
        <v>76.386298992868518</v>
      </c>
      <c r="BG91" s="2">
        <f t="shared" si="154"/>
        <v>76.656147794193856</v>
      </c>
      <c r="BH91" s="2">
        <f t="shared" si="155"/>
        <v>73.725240150209373</v>
      </c>
      <c r="BI91" s="2">
        <f t="shared" si="156"/>
        <v>73.672884878017683</v>
      </c>
      <c r="BJ91" s="2">
        <f t="shared" si="157"/>
        <v>72.692929504493065</v>
      </c>
      <c r="BK91" s="2">
        <f t="shared" si="158"/>
        <v>73.377193117181605</v>
      </c>
      <c r="BL91" s="2">
        <f t="shared" si="159"/>
        <v>71.925948696273849</v>
      </c>
      <c r="BM91" s="2">
        <f t="shared" si="160"/>
        <v>73.565378168881381</v>
      </c>
      <c r="BO91" s="2" t="str">
        <f t="shared" ref="BO91:BO154" si="258">IF(AND(IY91 &lt; $CC$22, $B91 &lt; C$7, $B91 &gt; C$230), C91, "")</f>
        <v/>
      </c>
      <c r="BP91" s="2" t="str">
        <f t="shared" ref="BP91:BP154" si="259">IF(AND(IZ91 &lt; $CC$22, $B91 &lt; D$7, $B91 &gt; D$230), D91, "")</f>
        <v/>
      </c>
      <c r="BQ91" s="2" t="str">
        <f t="shared" ref="BQ91:BQ154" si="260">IF(AND(JA91 &lt; $CC$22, $B91 &lt; E$7, $B91 &gt; E$230), E91, "")</f>
        <v/>
      </c>
      <c r="BR91" s="2" t="str">
        <f t="shared" ref="BR91:BR154" si="261">IF(AND(JB91 &lt; $CC$22, $B91 &lt; F$7, $B91 &gt; F$230), F91, "")</f>
        <v/>
      </c>
      <c r="BS91" s="2" t="str">
        <f t="shared" ref="BS91:BS154" si="262">IF(AND(JC91 &lt; $CC$22, $B91 &lt; G$7, $B91 &gt; G$230), G91, "")</f>
        <v/>
      </c>
      <c r="BT91" s="2" t="str">
        <f t="shared" ref="BT91:BT154" si="263">IF(AND(JD91 &lt; $CC$22, $B91 &lt; H$7, $B91 &gt; H$230), H91, "")</f>
        <v/>
      </c>
      <c r="BU91" s="2" t="str">
        <f t="shared" ref="BU91:BU154" si="264">IF(AND(JE91 &lt; $CC$22, $B91 &lt; I$7, $B91 &gt; I$230), I91, "")</f>
        <v/>
      </c>
      <c r="BV91" s="2" t="str">
        <f t="shared" ref="BV91:BV154" si="265">IF(AND(JF91 &lt; $CC$22, $B91 &lt; J$7, $B91 &gt; J$230), J91, "")</f>
        <v/>
      </c>
      <c r="BW91" s="2" t="str">
        <f t="shared" ref="BW91:BW154" si="266">IF(AND(JG91 &lt; $CC$22, $B91 &lt; K$7, $B91 &gt; K$230), K91, "")</f>
        <v/>
      </c>
      <c r="BX91" s="2" t="str">
        <f t="shared" ref="BX91:BX154" si="267">IF(AND(JH91 &lt; $CC$22, $B91 &lt; L$7, $B91 &gt; L$230), L91, "")</f>
        <v/>
      </c>
      <c r="BY91" s="2" t="str">
        <f t="shared" ref="BY91:BY154" si="268">IF(AND(JI91 &lt; $CC$22, $B91 &lt; M$7, $B91 &gt; M$230), M91, "")</f>
        <v/>
      </c>
      <c r="BZ91" s="2" t="str">
        <f t="shared" ref="BZ91:BZ154" si="269">IF(AND(JJ91 &lt; $CC$22, $B91 &lt; N$7, $B91 &gt; N$230), N91, "")</f>
        <v/>
      </c>
      <c r="CA91" s="2" t="str">
        <f t="shared" ref="CA91:CA154" si="270">IF(AND(JK91 &lt; $CC$22, $B91 &lt; O$7, $B91 &gt; O$230), O91, "")</f>
        <v/>
      </c>
      <c r="CB91" s="2" t="str">
        <f t="shared" ref="CB91:CB154" si="271">IF(AND(JL91 &lt; $CC$22, $B91 &lt; P$7, $B91 &gt; P$230), P91, "")</f>
        <v/>
      </c>
      <c r="CC91" s="2" t="str">
        <f t="shared" ref="CC91:CC154" si="272">IF(AND(JM91 &lt; $CC$22, $B91 &lt; Q$7, $B91 &gt; Q$230), Q91, "")</f>
        <v/>
      </c>
      <c r="CE91" s="2" t="str">
        <f t="shared" si="97"/>
        <v/>
      </c>
      <c r="CF91" s="2" t="str">
        <f t="shared" si="98"/>
        <v/>
      </c>
      <c r="CG91" s="2" t="str">
        <f t="shared" si="99"/>
        <v/>
      </c>
      <c r="CH91" s="2" t="str">
        <f t="shared" si="100"/>
        <v/>
      </c>
      <c r="CI91" s="2" t="str">
        <f t="shared" si="101"/>
        <v/>
      </c>
      <c r="CJ91" s="2" t="str">
        <f t="shared" si="102"/>
        <v/>
      </c>
      <c r="CK91" s="2" t="str">
        <f t="shared" si="103"/>
        <v/>
      </c>
      <c r="CL91" s="2" t="str">
        <f t="shared" si="104"/>
        <v/>
      </c>
      <c r="CM91" s="2" t="str">
        <f t="shared" si="105"/>
        <v/>
      </c>
      <c r="CN91" s="2" t="str">
        <f t="shared" si="106"/>
        <v/>
      </c>
      <c r="CO91" s="2" t="str">
        <f t="shared" si="107"/>
        <v/>
      </c>
      <c r="CP91" s="2" t="str">
        <f t="shared" si="108"/>
        <v/>
      </c>
      <c r="CQ91" s="2" t="str">
        <f t="shared" si="109"/>
        <v/>
      </c>
      <c r="CR91" s="2" t="str">
        <f t="shared" si="110"/>
        <v/>
      </c>
      <c r="CS91" s="2" t="str">
        <f t="shared" si="111"/>
        <v/>
      </c>
      <c r="CU91" s="2" t="str">
        <f t="shared" ref="CU91:CU154" si="273">IF(AND(IY91 &lt; $DI$22, $B91 &gt; C$7, $B91 &lt; C$233), C91, "")</f>
        <v/>
      </c>
      <c r="CV91" s="2" t="str">
        <f t="shared" ref="CV91:CV154" si="274">IF(AND(IZ91 &lt; $DI$22, $B91 &gt; D$7, $B91 &lt; D$233), D91, "")</f>
        <v/>
      </c>
      <c r="CW91" s="2" t="str">
        <f t="shared" ref="CW91:CW154" si="275">IF(AND(JA91 &lt; $DI$22, $B91 &gt; E$7, $B91 &lt; E$233), E91, "")</f>
        <v/>
      </c>
      <c r="CX91" s="2" t="str">
        <f t="shared" ref="CX91:CX154" si="276">IF(AND(JB91 &lt; $DI$22, $B91 &gt; F$7, $B91 &lt; F$233), F91, "")</f>
        <v/>
      </c>
      <c r="CY91" s="2" t="str">
        <f t="shared" ref="CY91:CY154" si="277">IF(AND(JC91 &lt; $DI$22, $B91 &gt; G$7, $B91 &lt; G$233), G91, "")</f>
        <v/>
      </c>
      <c r="CZ91" s="2" t="str">
        <f t="shared" ref="CZ91:CZ154" si="278">IF(AND(JD91 &lt; $DI$22, $B91 &gt; H$7, $B91 &lt; H$233), H91, "")</f>
        <v/>
      </c>
      <c r="DA91" s="2" t="str">
        <f t="shared" ref="DA91:DA154" si="279">IF(AND(JE91 &lt; $DI$22, $B91 &gt; I$7, $B91 &lt; I$233), I91, "")</f>
        <v/>
      </c>
      <c r="DB91" s="2" t="str">
        <f t="shared" ref="DB91:DB154" si="280">IF(AND(JF91 &lt; $DI$22, $B91 &gt; J$7, $B91 &lt; J$233), J91, "")</f>
        <v/>
      </c>
      <c r="DC91" s="2" t="str">
        <f t="shared" ref="DC91:DC154" si="281">IF(AND(JG91 &lt; $DI$22, $B91 &gt; K$7, $B91 &lt; K$233), K91, "")</f>
        <v/>
      </c>
      <c r="DD91" s="2" t="str">
        <f t="shared" ref="DD91:DD154" si="282">IF(AND(JH91 &lt; $DI$22, $B91 &gt; L$7, $B91 &lt; L$233), L91, "")</f>
        <v/>
      </c>
      <c r="DE91" s="2" t="str">
        <f t="shared" ref="DE91:DE154" si="283">IF(AND(JI91 &lt; $DI$22, $B91 &gt; M$7, $B91 &lt; M$233), M91, "")</f>
        <v/>
      </c>
      <c r="DF91" s="2" t="str">
        <f t="shared" ref="DF91:DF154" si="284">IF(AND(JJ91 &lt; $DI$22, $B91 &gt; N$7, $B91 &lt; N$233), N91, "")</f>
        <v/>
      </c>
      <c r="DG91" s="2" t="str">
        <f t="shared" ref="DG91:DG154" si="285">IF(AND(JK91 &lt; $DI$22, $B91 &gt; O$7, $B91 &lt; O$233), O91, "")</f>
        <v/>
      </c>
      <c r="DH91" s="2" t="str">
        <f t="shared" ref="DH91:DH154" si="286">IF(AND(JL91 &lt; $DI$22, $B91 &gt; P$7, $B91 &lt; P$233), P91, "")</f>
        <v/>
      </c>
      <c r="DI91" s="2" t="str">
        <f t="shared" ref="DI91:DI154" si="287">IF(AND(JM91 &lt; $DI$22, $B91 &gt; Q$7, $B91 &lt; Q$233), Q91, "")</f>
        <v/>
      </c>
      <c r="DK91" s="2">
        <f t="shared" ref="DK91:DK154" si="288">BO$228*$B91+BO$229</f>
        <v>90.807772941970313</v>
      </c>
      <c r="DL91" s="2">
        <f t="shared" ref="DL91:DY106" si="289">BP$228*$B91+BP$229</f>
        <v>90.740295470383273</v>
      </c>
      <c r="DM91" s="2">
        <f t="shared" si="289"/>
        <v>91.517777700348461</v>
      </c>
      <c r="DN91" s="2">
        <f t="shared" si="289"/>
        <v>92.478221186829842</v>
      </c>
      <c r="DO91" s="2">
        <f t="shared" si="289"/>
        <v>93.775018272425228</v>
      </c>
      <c r="DP91" s="2">
        <f t="shared" si="289"/>
        <v>91.166693597100561</v>
      </c>
      <c r="DQ91" s="2">
        <f t="shared" si="289"/>
        <v>88.178012721821588</v>
      </c>
      <c r="DR91" s="2">
        <f t="shared" si="289"/>
        <v>86.798946441155749</v>
      </c>
      <c r="DS91" s="2">
        <f t="shared" si="289"/>
        <v>87.295180761099346</v>
      </c>
      <c r="DT91" s="2">
        <f t="shared" si="289"/>
        <v>84.42041890667474</v>
      </c>
      <c r="DU91" s="2">
        <f t="shared" si="289"/>
        <v>82.647862436863591</v>
      </c>
      <c r="DV91" s="2">
        <f t="shared" si="289"/>
        <v>85.209315312594384</v>
      </c>
      <c r="DW91" s="2">
        <f t="shared" si="289"/>
        <v>86.87479585662966</v>
      </c>
      <c r="DX91" s="2">
        <f t="shared" si="289"/>
        <v>84.648881776193193</v>
      </c>
      <c r="DY91" s="2">
        <f t="shared" si="289"/>
        <v>80.208083623693369</v>
      </c>
      <c r="EA91" s="2">
        <f t="shared" si="228"/>
        <v>73.110442833852559</v>
      </c>
      <c r="EB91" s="2">
        <f t="shared" ref="EB91:EB154" si="290">CF$228*$B91+CF$229</f>
        <v>74.667082424399709</v>
      </c>
      <c r="EC91" s="2">
        <f t="shared" ref="EC91:EC154" si="291">CG$228*$B91+CG$229</f>
        <v>74.552973718718363</v>
      </c>
      <c r="ED91" s="2">
        <f t="shared" ref="ED91:ED154" si="292">CH$228*$B91+CH$229</f>
        <v>74.500909075794425</v>
      </c>
      <c r="EE91" s="2">
        <f t="shared" ref="EE91:EE154" si="293">CI$228*$B91+CI$229</f>
        <v>75.098348314738033</v>
      </c>
      <c r="EF91" s="2">
        <f t="shared" ref="EF91:EF154" si="294">CJ$228*$B91+CJ$229</f>
        <v>75.958638095238115</v>
      </c>
      <c r="EG91" s="2">
        <f t="shared" ref="EG91:EG154" si="295">CK$228*$B91+CK$229</f>
        <v>74.958433756805803</v>
      </c>
      <c r="EH91" s="2">
        <f t="shared" ref="EH91:EH154" si="296">CL$228*$B91+CL$229</f>
        <v>74.794654116550745</v>
      </c>
      <c r="EI91" s="2">
        <f t="shared" ref="EI91:EI154" si="297">CM$228*$B91+CM$229</f>
        <v>75.023609507276461</v>
      </c>
      <c r="EJ91" s="2">
        <f t="shared" ref="EJ91:EJ154" si="298">CN$228*$B91+CN$229</f>
        <v>72.086716498893438</v>
      </c>
      <c r="EK91" s="2">
        <f t="shared" ref="EK91:EK154" si="299">CO$228*$B91+CO$229</f>
        <v>72.418282185131091</v>
      </c>
      <c r="EL91" s="2">
        <f t="shared" ref="EL91:EL154" si="300">CP$228*$B91+CP$229</f>
        <v>70.825408097476725</v>
      </c>
      <c r="EM91" s="2">
        <f t="shared" ref="EM91:EM154" si="301">CQ$228*$B91+CQ$229</f>
        <v>71.489136759274459</v>
      </c>
      <c r="EN91" s="2">
        <f t="shared" ref="EN91:EN154" si="302">CR$228*$B91+CR$229</f>
        <v>70.189314275096862</v>
      </c>
      <c r="EO91" s="2">
        <f t="shared" ref="EO91:EO154" si="303">CS$228*$B91+CS$229</f>
        <v>72.371953981146959</v>
      </c>
      <c r="EQ91" s="2">
        <f t="shared" ref="EQ91:EQ154" si="304">CU$228*$B91+CU$229</f>
        <v>72.542788381742739</v>
      </c>
      <c r="ER91" s="2">
        <f t="shared" ref="ER91:FE106" si="305">CV$228*$B91+CV$229</f>
        <v>73.146762598833575</v>
      </c>
      <c r="ES91" s="2">
        <f t="shared" si="305"/>
        <v>74.986587109158975</v>
      </c>
      <c r="ET91" s="2">
        <f t="shared" si="305"/>
        <v>74.285197325634329</v>
      </c>
      <c r="EU91" s="2">
        <f t="shared" si="305"/>
        <v>75.251736041758733</v>
      </c>
      <c r="EV91" s="2">
        <f t="shared" si="305"/>
        <v>75.802432942823401</v>
      </c>
      <c r="EW91" s="2">
        <f t="shared" si="305"/>
        <v>74.909349863532682</v>
      </c>
      <c r="EX91" s="2">
        <f t="shared" si="305"/>
        <v>74.610044981180621</v>
      </c>
      <c r="EY91" s="2">
        <f t="shared" si="305"/>
        <v>74.785737202931884</v>
      </c>
      <c r="EZ91" s="2">
        <f t="shared" si="305"/>
        <v>72.757638846937894</v>
      </c>
      <c r="FA91" s="2">
        <f t="shared" si="305"/>
        <v>72.986918007909011</v>
      </c>
      <c r="FB91" s="2">
        <f t="shared" si="305"/>
        <v>71.452056859589447</v>
      </c>
      <c r="FC91" s="2">
        <f t="shared" si="305"/>
        <v>71.995983138786556</v>
      </c>
      <c r="FD91" s="2">
        <f t="shared" si="305"/>
        <v>70.932156605330135</v>
      </c>
      <c r="FE91" s="2">
        <f t="shared" si="305"/>
        <v>73.225799075957042</v>
      </c>
      <c r="FG91" s="2">
        <f t="shared" ref="FG91:FG154" si="306">POWER(10,($B91-C$231)/C$229)/(1+POWER(10,($B91-C$231)/C$229))</f>
        <v>0.90622637640653059</v>
      </c>
      <c r="FH91" s="2">
        <f t="shared" ref="FH91:FU106" si="307">POWER(10,($B91-D$231)/D$229)/(1+POWER(10,($B91-D$231)/D$229))</f>
        <v>0.89013864724609815</v>
      </c>
      <c r="FI91" s="2">
        <f t="shared" si="307"/>
        <v>0.89164244047486374</v>
      </c>
      <c r="FJ91" s="2">
        <f t="shared" si="307"/>
        <v>0.87866007803356083</v>
      </c>
      <c r="FK91" s="2">
        <f t="shared" si="307"/>
        <v>0.87723411552332042</v>
      </c>
      <c r="FL91" s="2">
        <f t="shared" si="307"/>
        <v>0.87691018954086242</v>
      </c>
      <c r="FM91" s="2">
        <f t="shared" si="307"/>
        <v>0.8776347371955191</v>
      </c>
      <c r="FN91" s="2">
        <f t="shared" si="307"/>
        <v>0.86740637079638372</v>
      </c>
      <c r="FO91" s="2">
        <f t="shared" si="307"/>
        <v>0.86696032787155974</v>
      </c>
      <c r="FP91" s="2">
        <f t="shared" si="307"/>
        <v>0.86716492498514319</v>
      </c>
      <c r="FQ91" s="2">
        <f t="shared" si="307"/>
        <v>0.87737280828165976</v>
      </c>
      <c r="FR91" s="2">
        <f t="shared" si="307"/>
        <v>0.87017837443730373</v>
      </c>
      <c r="FS91" s="2">
        <f t="shared" si="307"/>
        <v>0.87729332397297621</v>
      </c>
      <c r="FT91" s="2">
        <f t="shared" si="307"/>
        <v>0.87990634051257022</v>
      </c>
      <c r="FU91" s="2">
        <f t="shared" si="307"/>
        <v>0.84772002719646145</v>
      </c>
      <c r="FW91" s="2">
        <f t="shared" si="112"/>
        <v>7.8153312123769767E-4</v>
      </c>
      <c r="FX91" s="2">
        <f t="shared" si="164"/>
        <v>3.7501743749010155E-4</v>
      </c>
      <c r="FY91" s="2">
        <f t="shared" si="165"/>
        <v>3.4415937036417875E-4</v>
      </c>
      <c r="FZ91" s="2">
        <f t="shared" si="166"/>
        <v>3.1589961959996727E-4</v>
      </c>
      <c r="GA91" s="2">
        <f t="shared" si="167"/>
        <v>3.0666955331509158E-4</v>
      </c>
      <c r="GB91" s="2">
        <f t="shared" si="168"/>
        <v>2.6491699999944254E-4</v>
      </c>
      <c r="GC91" s="2">
        <f t="shared" si="169"/>
        <v>2.7382167382459128E-4</v>
      </c>
      <c r="GD91" s="2">
        <f t="shared" si="170"/>
        <v>2.5897430605078251E-4</v>
      </c>
      <c r="GE91" s="2">
        <f t="shared" si="171"/>
        <v>2.838884172830422E-4</v>
      </c>
      <c r="GF91" s="2">
        <f t="shared" si="172"/>
        <v>2.6138161578777319E-4</v>
      </c>
      <c r="GG91" s="2">
        <f t="shared" si="173"/>
        <v>3.1301960256207195E-4</v>
      </c>
      <c r="GH91" s="2">
        <f t="shared" si="174"/>
        <v>2.859503083640257E-4</v>
      </c>
      <c r="GI91" s="2">
        <f t="shared" si="175"/>
        <v>2.6294275964670367E-4</v>
      </c>
      <c r="GJ91" s="2">
        <f t="shared" si="176"/>
        <v>1.7775692019671966E-4</v>
      </c>
      <c r="GK91" s="2">
        <f t="shared" si="177"/>
        <v>1.6229979335761097E-4</v>
      </c>
      <c r="GM91" s="86">
        <f t="shared" si="113"/>
        <v>0.58257812455965963</v>
      </c>
      <c r="GN91" s="86">
        <f t="shared" si="178"/>
        <v>0.59679097610998311</v>
      </c>
      <c r="GO91" s="86">
        <f t="shared" si="179"/>
        <v>0.55153627576891129</v>
      </c>
      <c r="GP91" s="86">
        <f t="shared" si="180"/>
        <v>0.59469968903214365</v>
      </c>
      <c r="GQ91" s="86">
        <f t="shared" si="181"/>
        <v>0.49884636517389913</v>
      </c>
      <c r="GR91" s="86">
        <f t="shared" si="182"/>
        <v>0.52727121648814612</v>
      </c>
      <c r="GS91" s="86">
        <f t="shared" si="183"/>
        <v>0.40534401155631244</v>
      </c>
      <c r="GT91" s="86">
        <f t="shared" si="184"/>
        <v>0.4501284205743265</v>
      </c>
      <c r="GU91" s="86">
        <f t="shared" si="185"/>
        <v>0.44648825134963011</v>
      </c>
      <c r="GV91" s="86">
        <f t="shared" si="186"/>
        <v>0.55169229355010974</v>
      </c>
      <c r="GW91" s="86">
        <f t="shared" si="187"/>
        <v>0.4293481716517264</v>
      </c>
      <c r="GX91" s="86">
        <f t="shared" si="188"/>
        <v>0.55472707774320906</v>
      </c>
      <c r="GY91" s="86">
        <f t="shared" si="189"/>
        <v>0.47799354892141638</v>
      </c>
      <c r="GZ91" s="86">
        <f t="shared" si="190"/>
        <v>0.5641887919176215</v>
      </c>
      <c r="HA91" s="86">
        <f t="shared" si="191"/>
        <v>0.5915043824475954</v>
      </c>
      <c r="HC91" s="86">
        <f t="shared" si="145"/>
        <v>3.5954726520136511E-3</v>
      </c>
      <c r="HD91" s="86">
        <f t="shared" si="192"/>
        <v>2.8027477774244538E-3</v>
      </c>
      <c r="HE91" s="86">
        <f t="shared" si="193"/>
        <v>2.4532515856826561E-3</v>
      </c>
      <c r="HF91" s="86">
        <f t="shared" si="194"/>
        <v>1.3507419468004784E-3</v>
      </c>
      <c r="HG91" s="86">
        <f t="shared" si="195"/>
        <v>1.0031014466456876E-3</v>
      </c>
      <c r="HH91" s="86">
        <f t="shared" si="196"/>
        <v>1.8413194340439749E-3</v>
      </c>
      <c r="HI91" s="86">
        <f t="shared" si="197"/>
        <v>1.4529411008518262E-3</v>
      </c>
      <c r="HJ91" s="86">
        <f t="shared" si="198"/>
        <v>2.2479703084971807E-3</v>
      </c>
      <c r="HK91" s="86">
        <f t="shared" si="199"/>
        <v>2.4483101248661417E-3</v>
      </c>
      <c r="HL91" s="86">
        <f t="shared" si="200"/>
        <v>1.4062718864668038E-3</v>
      </c>
      <c r="HM91" s="86">
        <f t="shared" si="201"/>
        <v>2.0044278523040858E-3</v>
      </c>
      <c r="HN91" s="86">
        <f t="shared" si="202"/>
        <v>1.1734315046921437E-3</v>
      </c>
      <c r="HO91" s="86">
        <f t="shared" si="203"/>
        <v>2.2832688651377572E-3</v>
      </c>
      <c r="HP91" s="86">
        <f t="shared" si="204"/>
        <v>1.3533249229482911E-3</v>
      </c>
      <c r="HQ91" s="86">
        <f t="shared" si="205"/>
        <v>2.4809735106437388E-4</v>
      </c>
      <c r="HS91" s="86">
        <f t="shared" si="114"/>
        <v>1.0908661574867877E-19</v>
      </c>
      <c r="HT91" s="86">
        <f t="shared" si="206"/>
        <v>3.8539693963723199E-24</v>
      </c>
      <c r="HU91" s="86">
        <f t="shared" si="207"/>
        <v>6.3460170530212298E-26</v>
      </c>
      <c r="HV91" s="86">
        <f t="shared" si="208"/>
        <v>2.3063071251137878E-29</v>
      </c>
      <c r="HW91" s="86">
        <f t="shared" si="209"/>
        <v>1.5037373863752809E-32</v>
      </c>
      <c r="HX91" s="86">
        <f t="shared" si="210"/>
        <v>1.1395322547246263E-29</v>
      </c>
      <c r="HY91" s="86">
        <f t="shared" si="211"/>
        <v>5.336083688509463E-32</v>
      </c>
      <c r="HZ91" s="86">
        <f t="shared" si="212"/>
        <v>3.1256496514978682E-30</v>
      </c>
      <c r="IA91" s="86">
        <f t="shared" si="213"/>
        <v>1.80422441574172E-29</v>
      </c>
      <c r="IB91" s="86">
        <f t="shared" si="214"/>
        <v>1.5369736304569138E-31</v>
      </c>
      <c r="IC91" s="86">
        <f t="shared" si="215"/>
        <v>7.0602916794147735E-30</v>
      </c>
      <c r="ID91" s="86">
        <f t="shared" si="216"/>
        <v>5.7782286260841059E-32</v>
      </c>
      <c r="IE91" s="86">
        <f t="shared" si="217"/>
        <v>9.8553756618592037E-28</v>
      </c>
      <c r="IF91" s="86">
        <f t="shared" si="218"/>
        <v>3.608102033561672E-19</v>
      </c>
      <c r="IG91" s="86">
        <f t="shared" si="219"/>
        <v>4.2860509201923047E-16</v>
      </c>
      <c r="II91" s="86">
        <f t="shared" si="115"/>
        <v>4.7092483285258359E-135</v>
      </c>
      <c r="IJ91" s="86">
        <f t="shared" si="116"/>
        <v>4.0062201234024368E-174</v>
      </c>
      <c r="IK91" s="86">
        <f t="shared" si="117"/>
        <v>2.7692949648729003E-194</v>
      </c>
      <c r="IL91" s="86">
        <f t="shared" si="118"/>
        <v>1.3685332005521315E-221</v>
      </c>
      <c r="IM91" s="86">
        <f t="shared" si="119"/>
        <v>2.0694146006603442E-245</v>
      </c>
      <c r="IN91" s="86">
        <f t="shared" si="120"/>
        <v>4.2446025948183317E-221</v>
      </c>
      <c r="IO91" s="86">
        <f t="shared" si="121"/>
        <v>7.4118595739668617E-241</v>
      </c>
      <c r="IP91" s="86">
        <f t="shared" si="122"/>
        <v>7.9015180974444561E-228</v>
      </c>
      <c r="IQ91" s="86">
        <f t="shared" si="123"/>
        <v>2.0255746855535893E-221</v>
      </c>
      <c r="IR91" s="86">
        <f t="shared" si="124"/>
        <v>2.3864123099419406E-236</v>
      </c>
      <c r="IS91" s="86">
        <f t="shared" si="125"/>
        <v>1.1584310934581607E-223</v>
      </c>
      <c r="IT91" s="86">
        <f t="shared" si="126"/>
        <v>6.6358452416947656E-239</v>
      </c>
      <c r="IU91" s="86">
        <f t="shared" si="127"/>
        <v>7.8627068914387138E-205</v>
      </c>
      <c r="IV91" s="86">
        <f t="shared" si="128"/>
        <v>6.978498312770573E-74</v>
      </c>
      <c r="IW91" s="86">
        <f t="shared" si="129"/>
        <v>4.6588138338470726E-43</v>
      </c>
      <c r="IY91" s="86">
        <f t="shared" si="130"/>
        <v>0.58617359721167328</v>
      </c>
      <c r="IZ91" s="86">
        <f t="shared" si="131"/>
        <v>0.59959372388740761</v>
      </c>
      <c r="JA91" s="86">
        <f t="shared" si="132"/>
        <v>0.55398952735459395</v>
      </c>
      <c r="JB91" s="86">
        <f t="shared" si="133"/>
        <v>0.59605043097894417</v>
      </c>
      <c r="JC91" s="86">
        <f t="shared" si="134"/>
        <v>0.4998494666205448</v>
      </c>
      <c r="JD91" s="86">
        <f t="shared" si="135"/>
        <v>0.5291125359221901</v>
      </c>
      <c r="JE91" s="86">
        <f t="shared" si="136"/>
        <v>0.40679695265716426</v>
      </c>
      <c r="JF91" s="86">
        <f t="shared" si="137"/>
        <v>0.45237639088282366</v>
      </c>
      <c r="JG91" s="86">
        <f t="shared" si="138"/>
        <v>0.44893656147449623</v>
      </c>
      <c r="JH91" s="86">
        <f t="shared" si="139"/>
        <v>0.55309856543657654</v>
      </c>
      <c r="JI91" s="86">
        <f t="shared" si="140"/>
        <v>0.43135259950403049</v>
      </c>
      <c r="JJ91" s="86">
        <f t="shared" si="141"/>
        <v>0.55590050924790124</v>
      </c>
      <c r="JK91" s="86">
        <f t="shared" si="142"/>
        <v>0.48027681778655412</v>
      </c>
      <c r="JL91" s="86">
        <f t="shared" si="143"/>
        <v>0.56554211684056976</v>
      </c>
      <c r="JM91" s="86">
        <f t="shared" si="144"/>
        <v>0.59175247979866019</v>
      </c>
    </row>
    <row r="92" spans="2:273" x14ac:dyDescent="0.25">
      <c r="B92" s="2">
        <v>65</v>
      </c>
      <c r="C92" s="37">
        <v>165.24199999999999</v>
      </c>
      <c r="D92" s="37">
        <v>180.30799999999999</v>
      </c>
      <c r="E92" s="37">
        <v>163.476</v>
      </c>
      <c r="F92" s="37">
        <v>174.762</v>
      </c>
      <c r="G92" s="37">
        <v>132.571</v>
      </c>
      <c r="H92" s="37">
        <v>142.667</v>
      </c>
      <c r="I92" s="37">
        <v>107.905</v>
      </c>
      <c r="J92" s="37">
        <v>116.429</v>
      </c>
      <c r="K92" s="37">
        <v>126.476</v>
      </c>
      <c r="L92" s="37">
        <v>153.74600000000001</v>
      </c>
      <c r="M92" s="37">
        <v>113.01600000000001</v>
      </c>
      <c r="N92" s="37">
        <v>150.429</v>
      </c>
      <c r="O92" s="37">
        <v>132.03200000000001</v>
      </c>
      <c r="P92" s="37">
        <v>149.15899999999999</v>
      </c>
      <c r="Q92" s="37">
        <v>117.413</v>
      </c>
      <c r="S92" s="4">
        <f t="shared" si="229"/>
        <v>163.06845185486858</v>
      </c>
      <c r="T92" s="4">
        <f t="shared" si="230"/>
        <v>165.23747931335046</v>
      </c>
      <c r="U92" s="4">
        <f t="shared" si="231"/>
        <v>156.16515159605945</v>
      </c>
      <c r="V92" s="4">
        <f t="shared" si="232"/>
        <v>163.84929470305252</v>
      </c>
      <c r="W92" s="4">
        <f t="shared" si="233"/>
        <v>130.91466988613081</v>
      </c>
      <c r="X92" s="4">
        <f t="shared" si="234"/>
        <v>139.26252262083037</v>
      </c>
      <c r="Y92" s="4">
        <f t="shared" si="235"/>
        <v>115.57997392498028</v>
      </c>
      <c r="Z92" s="4">
        <f t="shared" si="236"/>
        <v>129.2058230004429</v>
      </c>
      <c r="AA92" s="4">
        <f t="shared" si="237"/>
        <v>132.36528238972849</v>
      </c>
      <c r="AB92" s="4">
        <f t="shared" si="238"/>
        <v>148.69922346932094</v>
      </c>
      <c r="AC92" s="4">
        <f t="shared" si="239"/>
        <v>117.47459751258292</v>
      </c>
      <c r="AD92" s="4">
        <f t="shared" si="240"/>
        <v>141.12462989996973</v>
      </c>
      <c r="AE92" s="4">
        <f t="shared" si="241"/>
        <v>128.21252698759241</v>
      </c>
      <c r="AF92" s="4">
        <f t="shared" si="242"/>
        <v>141.43164331129719</v>
      </c>
      <c r="AG92" s="4">
        <f t="shared" si="243"/>
        <v>128.95075132768935</v>
      </c>
      <c r="AI92" s="4">
        <f t="shared" si="244"/>
        <v>2.1735481451314058</v>
      </c>
      <c r="AJ92" s="4">
        <f t="shared" si="245"/>
        <v>15.07052068664953</v>
      </c>
      <c r="AK92" s="4">
        <f t="shared" si="246"/>
        <v>7.3108484039405539</v>
      </c>
      <c r="AL92" s="4">
        <f t="shared" si="247"/>
        <v>10.912705296947479</v>
      </c>
      <c r="AM92" s="4">
        <f t="shared" si="248"/>
        <v>1.6563301138691884</v>
      </c>
      <c r="AN92" s="4">
        <f t="shared" si="249"/>
        <v>3.4044773791696343</v>
      </c>
      <c r="AO92" s="4">
        <f t="shared" si="250"/>
        <v>-7.6749739249802786</v>
      </c>
      <c r="AP92" s="4">
        <f t="shared" si="251"/>
        <v>-12.776823000442903</v>
      </c>
      <c r="AQ92" s="4">
        <f t="shared" si="252"/>
        <v>-5.8892823897284927</v>
      </c>
      <c r="AR92" s="4">
        <f t="shared" si="253"/>
        <v>5.0467765306790682</v>
      </c>
      <c r="AS92" s="4">
        <f t="shared" si="254"/>
        <v>-4.4585975125829123</v>
      </c>
      <c r="AT92" s="4">
        <f t="shared" si="255"/>
        <v>9.304370100030269</v>
      </c>
      <c r="AU92" s="4">
        <f t="shared" si="256"/>
        <v>3.8194730124075988</v>
      </c>
      <c r="AV92" s="4">
        <f t="shared" si="257"/>
        <v>7.7273566887027982</v>
      </c>
      <c r="AW92" s="4">
        <f t="shared" si="257"/>
        <v>-11.53775132768935</v>
      </c>
      <c r="AY92" s="2">
        <f t="shared" ref="AY92:AY155" si="308">IF(OR($B92 &lt; C$230, $B92 &gt; C$233), #N/A, ((1-FG92)*DK92) + (FG92 - FW92)*EA92 + (FW92*EQ92))</f>
        <v>74.596177437404805</v>
      </c>
      <c r="AZ92" s="2">
        <f t="shared" si="147"/>
        <v>76.239416057044522</v>
      </c>
      <c r="BA92" s="2">
        <f t="shared" si="148"/>
        <v>76.214584529850526</v>
      </c>
      <c r="BB92" s="2">
        <f t="shared" si="149"/>
        <v>76.477624316513413</v>
      </c>
      <c r="BC92" s="2">
        <f t="shared" si="150"/>
        <v>77.181267351727925</v>
      </c>
      <c r="BD92" s="2">
        <f t="shared" si="151"/>
        <v>77.646391926132821</v>
      </c>
      <c r="BE92" s="2">
        <f t="shared" si="152"/>
        <v>76.411209980952663</v>
      </c>
      <c r="BF92" s="2">
        <f t="shared" si="153"/>
        <v>76.218164983149066</v>
      </c>
      <c r="BG92" s="2">
        <f t="shared" si="154"/>
        <v>76.484129928729089</v>
      </c>
      <c r="BH92" s="2">
        <f t="shared" si="155"/>
        <v>73.569442154369241</v>
      </c>
      <c r="BI92" s="2">
        <f t="shared" si="156"/>
        <v>73.522989148569636</v>
      </c>
      <c r="BJ92" s="2">
        <f t="shared" si="157"/>
        <v>72.515301997168564</v>
      </c>
      <c r="BK92" s="2">
        <f t="shared" si="158"/>
        <v>73.188467652623586</v>
      </c>
      <c r="BL92" s="2">
        <f t="shared" si="159"/>
        <v>71.764548742199011</v>
      </c>
      <c r="BM92" s="2">
        <f t="shared" si="160"/>
        <v>73.44299111187209</v>
      </c>
      <c r="BO92" s="2" t="str">
        <f t="shared" si="258"/>
        <v/>
      </c>
      <c r="BP92" s="2" t="str">
        <f t="shared" si="259"/>
        <v/>
      </c>
      <c r="BQ92" s="2" t="str">
        <f t="shared" si="260"/>
        <v/>
      </c>
      <c r="BR92" s="2" t="str">
        <f t="shared" si="261"/>
        <v/>
      </c>
      <c r="BS92" s="2" t="str">
        <f t="shared" si="262"/>
        <v/>
      </c>
      <c r="BT92" s="2" t="str">
        <f t="shared" si="263"/>
        <v/>
      </c>
      <c r="BU92" s="2" t="str">
        <f t="shared" si="264"/>
        <v/>
      </c>
      <c r="BV92" s="2" t="str">
        <f t="shared" si="265"/>
        <v/>
      </c>
      <c r="BW92" s="2" t="str">
        <f t="shared" si="266"/>
        <v/>
      </c>
      <c r="BX92" s="2" t="str">
        <f t="shared" si="267"/>
        <v/>
      </c>
      <c r="BY92" s="2" t="str">
        <f t="shared" si="268"/>
        <v/>
      </c>
      <c r="BZ92" s="2" t="str">
        <f t="shared" si="269"/>
        <v/>
      </c>
      <c r="CA92" s="2" t="str">
        <f t="shared" si="270"/>
        <v/>
      </c>
      <c r="CB92" s="2" t="str">
        <f t="shared" si="271"/>
        <v/>
      </c>
      <c r="CC92" s="2" t="str">
        <f t="shared" si="272"/>
        <v/>
      </c>
      <c r="CE92" s="2" t="str">
        <f t="shared" ref="CE92:CE155" si="309">IF(AND(IY92 &lt; $CS$22, $B92 &gt; C$231, $B92 &lt; C$232), C92, "")</f>
        <v/>
      </c>
      <c r="CF92" s="2" t="str">
        <f t="shared" ref="CF92:CF155" si="310">IF(AND(IZ92 &lt; $CS$22, $B92 &gt; D$231, $B92 &lt; D$232), D92, "")</f>
        <v/>
      </c>
      <c r="CG92" s="2" t="str">
        <f t="shared" ref="CG92:CG155" si="311">IF(AND(JA92 &lt; $CS$22, $B92 &gt; E$231, $B92 &lt; E$232), E92, "")</f>
        <v/>
      </c>
      <c r="CH92" s="2" t="str">
        <f t="shared" ref="CH92:CH155" si="312">IF(AND(JB92 &lt; $CS$22, $B92 &gt; F$231, $B92 &lt; F$232), F92, "")</f>
        <v/>
      </c>
      <c r="CI92" s="2" t="str">
        <f t="shared" ref="CI92:CI155" si="313">IF(AND(JC92 &lt; $CS$22, $B92 &gt; G$231, $B92 &lt; G$232), G92, "")</f>
        <v/>
      </c>
      <c r="CJ92" s="2" t="str">
        <f t="shared" ref="CJ92:CJ155" si="314">IF(AND(JD92 &lt; $CS$22, $B92 &gt; H$231, $B92 &lt; H$232), H92, "")</f>
        <v/>
      </c>
      <c r="CK92" s="2" t="str">
        <f t="shared" ref="CK92:CK155" si="315">IF(AND(JE92 &lt; $CS$22, $B92 &gt; I$231, $B92 &lt; I$232), I92, "")</f>
        <v/>
      </c>
      <c r="CL92" s="2" t="str">
        <f t="shared" ref="CL92:CL155" si="316">IF(AND(JF92 &lt; $CS$22, $B92 &gt; J$231, $B92 &lt; J$232), J92, "")</f>
        <v/>
      </c>
      <c r="CM92" s="2" t="str">
        <f t="shared" ref="CM92:CM155" si="317">IF(AND(JG92 &lt; $CS$22, $B92 &gt; K$231, $B92 &lt; K$232), K92, "")</f>
        <v/>
      </c>
      <c r="CN92" s="2" t="str">
        <f t="shared" ref="CN92:CN155" si="318">IF(AND(JH92 &lt; $CS$22, $B92 &gt; L$231, $B92 &lt; L$232), L92, "")</f>
        <v/>
      </c>
      <c r="CO92" s="2" t="str">
        <f t="shared" ref="CO92:CO155" si="319">IF(AND(JI92 &lt; $CS$22, $B92 &gt; M$231, $B92 &lt; M$232), M92, "")</f>
        <v/>
      </c>
      <c r="CP92" s="2" t="str">
        <f t="shared" ref="CP92:CP155" si="320">IF(AND(JJ92 &lt; $CS$22, $B92 &gt; N$231, $B92 &lt; N$232), N92, "")</f>
        <v/>
      </c>
      <c r="CQ92" s="2" t="str">
        <f t="shared" ref="CQ92:CQ155" si="321">IF(AND(JK92 &lt; $CS$22, $B92 &gt; O$231, $B92 &lt; O$232), O92, "")</f>
        <v/>
      </c>
      <c r="CR92" s="2" t="str">
        <f t="shared" ref="CR92:CR155" si="322">IF(AND(JL92 &lt; $CS$22, $B92 &gt; P$231, $B92 &lt; P$232), P92, "")</f>
        <v/>
      </c>
      <c r="CS92" s="2" t="str">
        <f t="shared" ref="CS92:CS155" si="323">IF(AND(JM92 &lt; $CS$22, $B92 &gt; Q$231, $B92 &lt; Q$232), Q92, "")</f>
        <v/>
      </c>
      <c r="CU92" s="2" t="str">
        <f t="shared" si="273"/>
        <v/>
      </c>
      <c r="CV92" s="2" t="str">
        <f t="shared" si="274"/>
        <v/>
      </c>
      <c r="CW92" s="2" t="str">
        <f t="shared" si="275"/>
        <v/>
      </c>
      <c r="CX92" s="2" t="str">
        <f t="shared" si="276"/>
        <v/>
      </c>
      <c r="CY92" s="2" t="str">
        <f t="shared" si="277"/>
        <v/>
      </c>
      <c r="CZ92" s="2" t="str">
        <f t="shared" si="278"/>
        <v/>
      </c>
      <c r="DA92" s="2" t="str">
        <f t="shared" si="279"/>
        <v/>
      </c>
      <c r="DB92" s="2" t="str">
        <f t="shared" si="280"/>
        <v/>
      </c>
      <c r="DC92" s="2" t="str">
        <f t="shared" si="281"/>
        <v/>
      </c>
      <c r="DD92" s="2" t="str">
        <f t="shared" si="282"/>
        <v/>
      </c>
      <c r="DE92" s="2" t="str">
        <f t="shared" si="283"/>
        <v/>
      </c>
      <c r="DF92" s="2" t="str">
        <f t="shared" si="284"/>
        <v/>
      </c>
      <c r="DG92" s="2" t="str">
        <f t="shared" si="285"/>
        <v/>
      </c>
      <c r="DH92" s="2" t="str">
        <f t="shared" si="286"/>
        <v/>
      </c>
      <c r="DI92" s="2" t="str">
        <f t="shared" si="287"/>
        <v/>
      </c>
      <c r="DK92" s="2">
        <f t="shared" si="288"/>
        <v>91.05305735492577</v>
      </c>
      <c r="DL92" s="2">
        <f t="shared" si="289"/>
        <v>90.936465156794426</v>
      </c>
      <c r="DM92" s="2">
        <f t="shared" si="289"/>
        <v>91.772979965156821</v>
      </c>
      <c r="DN92" s="2">
        <f t="shared" si="289"/>
        <v>92.734111876401187</v>
      </c>
      <c r="DO92" s="2">
        <f t="shared" si="289"/>
        <v>94.022897009966755</v>
      </c>
      <c r="DP92" s="2">
        <f t="shared" si="289"/>
        <v>91.36909966777408</v>
      </c>
      <c r="DQ92" s="2">
        <f t="shared" si="289"/>
        <v>88.338829106231273</v>
      </c>
      <c r="DR92" s="2">
        <f t="shared" si="289"/>
        <v>86.928041437632132</v>
      </c>
      <c r="DS92" s="2">
        <f t="shared" si="289"/>
        <v>87.443582875264255</v>
      </c>
      <c r="DT92" s="2">
        <f t="shared" si="289"/>
        <v>84.576803986710985</v>
      </c>
      <c r="DU92" s="2">
        <f t="shared" si="289"/>
        <v>82.773205196769595</v>
      </c>
      <c r="DV92" s="2">
        <f t="shared" si="289"/>
        <v>85.412548172757482</v>
      </c>
      <c r="DW92" s="2">
        <f t="shared" si="289"/>
        <v>87.107152958971454</v>
      </c>
      <c r="DX92" s="2">
        <f t="shared" si="289"/>
        <v>84.86082651324854</v>
      </c>
      <c r="DY92" s="2">
        <f t="shared" si="289"/>
        <v>80.385786933797903</v>
      </c>
      <c r="EA92" s="2">
        <f t="shared" si="228"/>
        <v>73.043625478200511</v>
      </c>
      <c r="EB92" s="2">
        <f t="shared" si="290"/>
        <v>74.585783729209425</v>
      </c>
      <c r="EC92" s="2">
        <f t="shared" si="291"/>
        <v>74.49002549385186</v>
      </c>
      <c r="ED92" s="2">
        <f t="shared" si="292"/>
        <v>74.430274372882778</v>
      </c>
      <c r="EE92" s="2">
        <f t="shared" si="293"/>
        <v>75.031666695873994</v>
      </c>
      <c r="EF92" s="2">
        <f t="shared" si="294"/>
        <v>75.889704761904781</v>
      </c>
      <c r="EG92" s="2">
        <f t="shared" si="295"/>
        <v>74.894531760435569</v>
      </c>
      <c r="EH92" s="2">
        <f t="shared" si="296"/>
        <v>74.72513845145096</v>
      </c>
      <c r="EI92" s="2">
        <f t="shared" si="297"/>
        <v>74.950405090687752</v>
      </c>
      <c r="EJ92" s="2">
        <f t="shared" si="298"/>
        <v>72.031447561933334</v>
      </c>
      <c r="EK92" s="2">
        <f t="shared" si="299"/>
        <v>72.343663672023297</v>
      </c>
      <c r="EL92" s="2">
        <f t="shared" si="300"/>
        <v>70.760250868272081</v>
      </c>
      <c r="EM92" s="2">
        <f t="shared" si="301"/>
        <v>71.412802875773991</v>
      </c>
      <c r="EN92" s="2">
        <f t="shared" si="302"/>
        <v>70.134225035833708</v>
      </c>
      <c r="EO92" s="2">
        <f t="shared" si="303"/>
        <v>72.30538955203609</v>
      </c>
      <c r="EQ92" s="2">
        <f t="shared" si="304"/>
        <v>72.48939684442395</v>
      </c>
      <c r="ER92" s="2">
        <f t="shared" si="305"/>
        <v>73.099969462263815</v>
      </c>
      <c r="ES92" s="2">
        <f t="shared" si="305"/>
        <v>74.914191242004918</v>
      </c>
      <c r="ET92" s="2">
        <f t="shared" si="305"/>
        <v>74.219312421515582</v>
      </c>
      <c r="EU92" s="2">
        <f t="shared" si="305"/>
        <v>75.181639784946242</v>
      </c>
      <c r="EV92" s="2">
        <f t="shared" si="305"/>
        <v>75.736962596789013</v>
      </c>
      <c r="EW92" s="2">
        <f t="shared" si="305"/>
        <v>74.846491722798362</v>
      </c>
      <c r="EX92" s="2">
        <f t="shared" si="305"/>
        <v>74.544649002157783</v>
      </c>
      <c r="EY92" s="2">
        <f t="shared" si="305"/>
        <v>74.717835894415558</v>
      </c>
      <c r="EZ92" s="2">
        <f t="shared" si="305"/>
        <v>72.687389116927221</v>
      </c>
      <c r="FA92" s="2">
        <f t="shared" si="305"/>
        <v>72.899349742090109</v>
      </c>
      <c r="FB92" s="2">
        <f t="shared" si="305"/>
        <v>71.373174653014601</v>
      </c>
      <c r="FC92" s="2">
        <f t="shared" si="305"/>
        <v>71.908283554974417</v>
      </c>
      <c r="FD92" s="2">
        <f t="shared" si="305"/>
        <v>70.859311926954192</v>
      </c>
      <c r="FE92" s="2">
        <f t="shared" si="305"/>
        <v>73.132959086481861</v>
      </c>
      <c r="FG92" s="2">
        <f t="shared" si="306"/>
        <v>0.9137659160265692</v>
      </c>
      <c r="FH92" s="2">
        <f t="shared" si="307"/>
        <v>0.89882725820506404</v>
      </c>
      <c r="FI92" s="2">
        <f t="shared" si="307"/>
        <v>0.90022545163716694</v>
      </c>
      <c r="FJ92" s="2">
        <f t="shared" si="307"/>
        <v>0.88814241749100864</v>
      </c>
      <c r="FK92" s="2">
        <f t="shared" si="307"/>
        <v>0.8868135348594024</v>
      </c>
      <c r="FL92" s="2">
        <f t="shared" si="307"/>
        <v>0.88651161484887875</v>
      </c>
      <c r="FM92" s="2">
        <f t="shared" si="307"/>
        <v>0.88718691615913903</v>
      </c>
      <c r="FN92" s="2">
        <f t="shared" si="307"/>
        <v>0.87764568940401766</v>
      </c>
      <c r="FO92" s="2">
        <f t="shared" si="307"/>
        <v>0.87722921613260263</v>
      </c>
      <c r="FP92" s="2">
        <f t="shared" si="307"/>
        <v>0.87742025393663337</v>
      </c>
      <c r="FQ92" s="2">
        <f t="shared" si="307"/>
        <v>0.88694280017996574</v>
      </c>
      <c r="FR92" s="2">
        <f t="shared" si="307"/>
        <v>0.88023318646471527</v>
      </c>
      <c r="FS92" s="2">
        <f t="shared" si="307"/>
        <v>0.88686871909128384</v>
      </c>
      <c r="FT92" s="2">
        <f t="shared" si="307"/>
        <v>0.88930355811708206</v>
      </c>
      <c r="FU92" s="2">
        <f t="shared" si="307"/>
        <v>0.85923287734124099</v>
      </c>
      <c r="FW92" s="2">
        <f t="shared" ref="FW92:FW155" si="324">POWER(10,($B92-C$232)/C$229)/(1+POWER(10,($B92-C$232)/C$229))</f>
        <v>8.5686941827060599E-4</v>
      </c>
      <c r="FX92" s="2">
        <f t="shared" si="164"/>
        <v>4.1118356634634967E-4</v>
      </c>
      <c r="FY92" s="2">
        <f t="shared" si="165"/>
        <v>3.773507160965907E-4</v>
      </c>
      <c r="FZ92" s="2">
        <f t="shared" si="166"/>
        <v>3.4636648870244865E-4</v>
      </c>
      <c r="GA92" s="2">
        <f t="shared" si="167"/>
        <v>3.3624653012999313E-4</v>
      </c>
      <c r="GB92" s="2">
        <f t="shared" si="168"/>
        <v>2.9046829029101166E-4</v>
      </c>
      <c r="GC92" s="2">
        <f t="shared" si="169"/>
        <v>3.0023156351634511E-4</v>
      </c>
      <c r="GD92" s="2">
        <f t="shared" si="170"/>
        <v>2.8395258528448268E-4</v>
      </c>
      <c r="GE92" s="2">
        <f t="shared" si="171"/>
        <v>3.1126893433041194E-4</v>
      </c>
      <c r="GF92" s="2">
        <f t="shared" si="172"/>
        <v>2.8659201541348159E-4</v>
      </c>
      <c r="GG92" s="2">
        <f t="shared" si="173"/>
        <v>3.4320880441756648E-4</v>
      </c>
      <c r="GH92" s="2">
        <f t="shared" si="174"/>
        <v>3.135296286556043E-4</v>
      </c>
      <c r="GI92" s="2">
        <f t="shared" si="175"/>
        <v>2.8830368902824723E-4</v>
      </c>
      <c r="GJ92" s="2">
        <f t="shared" si="176"/>
        <v>1.9490324468352121E-4</v>
      </c>
      <c r="GK92" s="2">
        <f t="shared" si="177"/>
        <v>1.7795539815990702E-4</v>
      </c>
      <c r="GM92" s="86">
        <f t="shared" ref="GM92:GM155" si="325" xml:space="preserve"> _xlfn.NORM.DIST($B92, C$7, ABS(C$11), TRUE) * _xlfn.NORM.DIST(($B92 - C$7)*C$15, 0, ABS(C$11), TRUE) * 2</f>
        <v>0.49777538036387697</v>
      </c>
      <c r="GN92" s="86">
        <f t="shared" si="178"/>
        <v>0.47595750467514275</v>
      </c>
      <c r="GO92" s="86">
        <f t="shared" si="179"/>
        <v>0.43648922656660366</v>
      </c>
      <c r="GP92" s="86">
        <f t="shared" si="180"/>
        <v>0.46508002055116238</v>
      </c>
      <c r="GQ92" s="86">
        <f t="shared" si="181"/>
        <v>0.30676441704060115</v>
      </c>
      <c r="GR92" s="86">
        <f t="shared" si="182"/>
        <v>0.34653043331265782</v>
      </c>
      <c r="GS92" s="86">
        <f t="shared" si="183"/>
        <v>0.23053869854412126</v>
      </c>
      <c r="GT92" s="86">
        <f t="shared" si="184"/>
        <v>0.30411939741725452</v>
      </c>
      <c r="GU92" s="86">
        <f t="shared" si="185"/>
        <v>0.32426880128820118</v>
      </c>
      <c r="GV92" s="86">
        <f t="shared" si="186"/>
        <v>0.41596972044064806</v>
      </c>
      <c r="GW92" s="86">
        <f t="shared" si="187"/>
        <v>0.26140609785185737</v>
      </c>
      <c r="GX92" s="86">
        <f t="shared" si="188"/>
        <v>0.38965769400628053</v>
      </c>
      <c r="GY92" s="86">
        <f t="shared" si="189"/>
        <v>0.32648641081481827</v>
      </c>
      <c r="GZ92" s="86">
        <f t="shared" si="190"/>
        <v>0.42482949274379878</v>
      </c>
      <c r="HA92" s="86">
        <f t="shared" si="191"/>
        <v>0.41139021541699156</v>
      </c>
      <c r="HC92" s="86">
        <f t="shared" ref="HC92:HC155" si="326" xml:space="preserve"> _xlfn.NORM.DIST($B92, C$8, ABS(C$12), TRUE) * _xlfn.NORM.DIST(($B92 - C$8)*C$16, 0, ABS(C$12), TRUE) * 2</f>
        <v>5.3540851876950034E-3</v>
      </c>
      <c r="HD92" s="86">
        <f t="shared" si="192"/>
        <v>4.2647635410892502E-3</v>
      </c>
      <c r="HE92" s="86">
        <f t="shared" si="193"/>
        <v>3.8231942817080668E-3</v>
      </c>
      <c r="HF92" s="86">
        <f t="shared" si="194"/>
        <v>2.2097761042744499E-3</v>
      </c>
      <c r="HG92" s="86">
        <f t="shared" si="195"/>
        <v>1.700551688465241E-3</v>
      </c>
      <c r="HH92" s="86">
        <f t="shared" si="196"/>
        <v>2.9446371616681346E-3</v>
      </c>
      <c r="HI92" s="86">
        <f t="shared" si="197"/>
        <v>2.3985702792218072E-3</v>
      </c>
      <c r="HJ92" s="86">
        <f t="shared" si="198"/>
        <v>3.5872022293450567E-3</v>
      </c>
      <c r="HK92" s="86">
        <f t="shared" si="199"/>
        <v>3.8879138042032767E-3</v>
      </c>
      <c r="HL92" s="86">
        <f t="shared" si="200"/>
        <v>2.307365460352177E-3</v>
      </c>
      <c r="HM92" s="86">
        <f t="shared" si="201"/>
        <v>3.234023729400824E-3</v>
      </c>
      <c r="HN92" s="86">
        <f t="shared" si="202"/>
        <v>1.9548083023182448E-3</v>
      </c>
      <c r="HO92" s="86">
        <f t="shared" si="203"/>
        <v>3.5579662512768661E-3</v>
      </c>
      <c r="HP92" s="86">
        <f t="shared" si="204"/>
        <v>2.1488820253394419E-3</v>
      </c>
      <c r="HQ92" s="86">
        <f t="shared" si="205"/>
        <v>4.6103218821391369E-4</v>
      </c>
      <c r="HS92" s="86">
        <f t="shared" ref="HS92:HS155" si="327" xml:space="preserve"> _xlfn.NORM.DIST($B92, C$9, ABS(C$13), TRUE) * _xlfn.NORM.DIST(($B92 - C$9)*C$17, 0, ABS(C$13), TRUE) * 2</f>
        <v>4.9792157341764555E-19</v>
      </c>
      <c r="HT92" s="86">
        <f t="shared" si="206"/>
        <v>2.2075320123825078E-23</v>
      </c>
      <c r="HU92" s="86">
        <f t="shared" si="207"/>
        <v>4.2191786323307271E-25</v>
      </c>
      <c r="HV92" s="86">
        <f t="shared" si="208"/>
        <v>1.9564060832504652E-28</v>
      </c>
      <c r="HW92" s="86">
        <f t="shared" si="209"/>
        <v>1.6031332120226506E-31</v>
      </c>
      <c r="HX92" s="86">
        <f t="shared" si="210"/>
        <v>9.3226638596821949E-29</v>
      </c>
      <c r="HY92" s="86">
        <f t="shared" si="211"/>
        <v>5.2789215438792461E-31</v>
      </c>
      <c r="HZ92" s="86">
        <f t="shared" si="212"/>
        <v>2.6803652444551748E-29</v>
      </c>
      <c r="IA92" s="86">
        <f t="shared" si="213"/>
        <v>1.4934057039147396E-28</v>
      </c>
      <c r="IB92" s="86">
        <f t="shared" si="214"/>
        <v>1.4444360654948657E-30</v>
      </c>
      <c r="IC92" s="86">
        <f t="shared" si="215"/>
        <v>6.1545915278569677E-29</v>
      </c>
      <c r="ID92" s="86">
        <f t="shared" si="216"/>
        <v>5.7244234833829559E-31</v>
      </c>
      <c r="IE92" s="86">
        <f t="shared" si="217"/>
        <v>6.9303491924597561E-27</v>
      </c>
      <c r="IF92" s="86">
        <f t="shared" si="218"/>
        <v>1.2724642230307688E-18</v>
      </c>
      <c r="IG92" s="86">
        <f t="shared" si="219"/>
        <v>1.1958867048880023E-15</v>
      </c>
      <c r="II92" s="86">
        <f t="shared" ref="II92:II155" si="328" xml:space="preserve"> _xlfn.NORM.DIST($B92, C$10, ABS(C$14), TRUE) * _xlfn.NORM.DIST(($B92 - C$10)*C$18, 0, ABS(C$14), TRUE) * 2</f>
        <v>1.1943543628534896E-131</v>
      </c>
      <c r="IJ92" s="86">
        <f t="shared" ref="IJ92:IJ155" si="329" xml:space="preserve"> _xlfn.NORM.DIST($B92, D$10, ABS(D$14), TRUE) * _xlfn.NORM.DIST(($B92 - D$10)*D$18, 0, ABS(D$14), TRUE) * 2</f>
        <v>3.9579962155425121E-170</v>
      </c>
      <c r="IK92" s="86">
        <f t="shared" ref="IK92:IK155" si="330" xml:space="preserve"> _xlfn.NORM.DIST($B92, E$10, ABS(E$14), TRUE) * _xlfn.NORM.DIST(($B92 - E$10)*E$18, 0, ABS(E$14), TRUE) * 2</f>
        <v>7.1912900023777633E-190</v>
      </c>
      <c r="IL92" s="86">
        <f t="shared" ref="IL92:IL155" si="331" xml:space="preserve"> _xlfn.NORM.DIST($B92, F$10, ABS(F$14), TRUE) * _xlfn.NORM.DIST(($B92 - F$10)*F$18, 0, ABS(F$14), TRUE) * 2</f>
        <v>1.3300978075900999E-216</v>
      </c>
      <c r="IM92" s="86">
        <f t="shared" ref="IM92:IM155" si="332" xml:space="preserve"> _xlfn.NORM.DIST($B92, G$10, ABS(G$14), TRUE) * _xlfn.NORM.DIST(($B92 - G$10)*G$18, 0, ABS(G$14), TRUE) * 2</f>
        <v>6.6699104517246487E-240</v>
      </c>
      <c r="IN92" s="86">
        <f t="shared" ref="IN92:IN155" si="333" xml:space="preserve"> _xlfn.NORM.DIST($B92, H$10, ABS(H$14), TRUE) * _xlfn.NORM.DIST(($B92 - H$10)*H$18, 0, ABS(H$14), TRUE) * 2</f>
        <v>3.151515741547401E-216</v>
      </c>
      <c r="IO92" s="86">
        <f t="shared" ref="IO92:IO155" si="334" xml:space="preserve"> _xlfn.NORM.DIST($B92, I$10, ABS(I$14), TRUE) * _xlfn.NORM.DIST(($B92 - I$10)*I$18, 0, ABS(I$14), TRUE) * 2</f>
        <v>1.5882689846875565E-235</v>
      </c>
      <c r="IP92" s="86">
        <f t="shared" ref="IP92:IP155" si="335" xml:space="preserve"> _xlfn.NORM.DIST($B92, J$10, ABS(J$14), TRUE) * _xlfn.NORM.DIST(($B92 - J$10)*J$18, 0, ABS(J$14), TRUE) * 2</f>
        <v>8.0207916617157891E-223</v>
      </c>
      <c r="IQ92" s="86">
        <f t="shared" ref="IQ92:IQ155" si="336" xml:space="preserve"> _xlfn.NORM.DIST($B92, K$10, ABS(K$14), TRUE) * _xlfn.NORM.DIST(($B92 - K$10)*K$18, 0, ABS(K$14), TRUE) * 2</f>
        <v>1.680575964574422E-216</v>
      </c>
      <c r="IR92" s="86">
        <f t="shared" ref="IR92:IR155" si="337" xml:space="preserve"> _xlfn.NORM.DIST($B92, L$10, ABS(L$14), TRUE) * _xlfn.NORM.DIST(($B92 - L$10)*L$18, 0, ABS(L$14), TRUE) * 2</f>
        <v>3.7918316298567002E-231</v>
      </c>
      <c r="IS92" s="86">
        <f t="shared" ref="IS92:IS155" si="338" xml:space="preserve"> _xlfn.NORM.DIST($B92, M$10, ABS(M$14), TRUE) * _xlfn.NORM.DIST(($B92 - M$10)*M$18, 0, ABS(M$14), TRUE) * 2</f>
        <v>1.2384044231259661E-218</v>
      </c>
      <c r="IT92" s="86">
        <f t="shared" ref="IT92:IT155" si="339" xml:space="preserve"> _xlfn.NORM.DIST($B92, N$10, ABS(N$14), TRUE) * _xlfn.NORM.DIST(($B92 - N$10)*N$18, 0, ABS(N$14), TRUE) * 2</f>
        <v>1.3717614365259722E-233</v>
      </c>
      <c r="IU92" s="86">
        <f t="shared" ref="IU92:IU155" si="340" xml:space="preserve"> _xlfn.NORM.DIST($B92, O$10, ABS(O$14), TRUE) * _xlfn.NORM.DIST(($B92 - O$10)*O$18, 0, ABS(O$14), TRUE) * 2</f>
        <v>2.5161573415644488E-200</v>
      </c>
      <c r="IV92" s="86">
        <f t="shared" ref="IV92:IV155" si="341" xml:space="preserve"> _xlfn.NORM.DIST($B92, P$10, ABS(P$14), TRUE) * _xlfn.NORM.DIST(($B92 - P$10)*P$18, 0, ABS(P$14), TRUE) * 2</f>
        <v>2.3542733654238181E-72</v>
      </c>
      <c r="IW92" s="86">
        <f t="shared" ref="IW92:IW155" si="342" xml:space="preserve"> _xlfn.NORM.DIST($B92, Q$10, ABS(Q$14), TRUE) * _xlfn.NORM.DIST(($B92 - Q$10)*Q$18, 0, ABS(Q$14), TRUE) * 2</f>
        <v>3.4335443457580243E-42</v>
      </c>
      <c r="IY92" s="86">
        <f t="shared" ref="IY92:IY155" si="343">GM92+HC92+HS92+II92</f>
        <v>0.50312946555157201</v>
      </c>
      <c r="IZ92" s="86">
        <f t="shared" ref="IZ92:IZ155" si="344">GN92+HD92+HT92+IJ92</f>
        <v>0.48022226821623198</v>
      </c>
      <c r="JA92" s="86">
        <f t="shared" ref="JA92:JA155" si="345">GO92+HE92+HU92+IK92</f>
        <v>0.44031242084831174</v>
      </c>
      <c r="JB92" s="86">
        <f t="shared" ref="JB92:JB155" si="346">GP92+HF92+HV92+IL92</f>
        <v>0.46728979665543685</v>
      </c>
      <c r="JC92" s="86">
        <f t="shared" ref="JC92:JC155" si="347">GQ92+HG92+HW92+IM92</f>
        <v>0.30846496872906637</v>
      </c>
      <c r="JD92" s="86">
        <f t="shared" ref="JD92:JD155" si="348">GR92+HH92+HX92+IN92</f>
        <v>0.34947507047432597</v>
      </c>
      <c r="JE92" s="86">
        <f t="shared" ref="JE92:JE155" si="349">GS92+HI92+HY92+IO92</f>
        <v>0.23293726882334306</v>
      </c>
      <c r="JF92" s="86">
        <f t="shared" ref="JF92:JF155" si="350">GT92+HJ92+HZ92+IP92</f>
        <v>0.30770659964659958</v>
      </c>
      <c r="JG92" s="86">
        <f t="shared" ref="JG92:JG155" si="351">GU92+HK92+IA92+IQ92</f>
        <v>0.32815671509240446</v>
      </c>
      <c r="JH92" s="86">
        <f t="shared" ref="JH92:JH155" si="352">GV92+HL92+IB92+IR92</f>
        <v>0.41827708590100021</v>
      </c>
      <c r="JI92" s="86">
        <f t="shared" ref="JI92:JI155" si="353">GW92+HM92+IC92+IS92</f>
        <v>0.26464012158125821</v>
      </c>
      <c r="JJ92" s="86">
        <f t="shared" ref="JJ92:JJ155" si="354">GX92+HN92+ID92+IT92</f>
        <v>0.39161250230859879</v>
      </c>
      <c r="JK92" s="86">
        <f t="shared" ref="JK92:JK155" si="355">GY92+HO92+IE92+IU92</f>
        <v>0.33004437706609513</v>
      </c>
      <c r="JL92" s="86">
        <f t="shared" ref="JL92:JL155" si="356">GZ92+HP92+IF92+IV92</f>
        <v>0.42697837476913819</v>
      </c>
      <c r="JM92" s="86">
        <f t="shared" ref="JM92:JM155" si="357">HA92+HQ92+IG92+IW92</f>
        <v>0.41185124760520669</v>
      </c>
    </row>
    <row r="93" spans="2:273" x14ac:dyDescent="0.25">
      <c r="B93" s="2">
        <v>66</v>
      </c>
      <c r="C93" s="37">
        <v>142.333</v>
      </c>
      <c r="D93" s="37">
        <v>141.33799999999999</v>
      </c>
      <c r="E93" s="37">
        <v>129.39699999999999</v>
      </c>
      <c r="F93" s="37">
        <v>133.46</v>
      </c>
      <c r="G93" s="37">
        <v>91.905000000000001</v>
      </c>
      <c r="H93" s="37">
        <v>100.794</v>
      </c>
      <c r="I93" s="37">
        <v>88.713999999999999</v>
      </c>
      <c r="J93" s="37">
        <v>100.69799999999999</v>
      </c>
      <c r="K93" s="37">
        <v>102.98399999999999</v>
      </c>
      <c r="L93" s="37">
        <v>110.905</v>
      </c>
      <c r="M93" s="37">
        <v>85.078999999999994</v>
      </c>
      <c r="N93" s="37">
        <v>105.286</v>
      </c>
      <c r="O93" s="37">
        <v>95.174999999999997</v>
      </c>
      <c r="P93" s="37">
        <v>112.286</v>
      </c>
      <c r="Q93" s="37">
        <v>92.048000000000002</v>
      </c>
      <c r="S93" s="4">
        <f t="shared" si="229"/>
        <v>140.76904973247161</v>
      </c>
      <c r="T93" s="4">
        <f t="shared" si="230"/>
        <v>134.8720900668641</v>
      </c>
      <c r="U93" s="4">
        <f t="shared" si="231"/>
        <v>129.52268601311729</v>
      </c>
      <c r="V93" s="4">
        <f t="shared" si="232"/>
        <v>131.13157924001362</v>
      </c>
      <c r="W93" s="4">
        <f t="shared" si="233"/>
        <v>101.36279410826414</v>
      </c>
      <c r="X93" s="4">
        <f t="shared" si="234"/>
        <v>108.36888411145131</v>
      </c>
      <c r="Y93" s="4">
        <f t="shared" si="235"/>
        <v>93.572839822804895</v>
      </c>
      <c r="Z93" s="4">
        <f t="shared" si="236"/>
        <v>105.16148492257395</v>
      </c>
      <c r="AA93" s="4">
        <f t="shared" si="237"/>
        <v>110.27278583520541</v>
      </c>
      <c r="AB93" s="4">
        <f t="shared" si="238"/>
        <v>118.54454831294262</v>
      </c>
      <c r="AC93" s="4">
        <f t="shared" si="239"/>
        <v>94.711728859782781</v>
      </c>
      <c r="AD93" s="4">
        <f t="shared" si="240"/>
        <v>109.12505795684299</v>
      </c>
      <c r="AE93" s="4">
        <f t="shared" si="241"/>
        <v>103.44266840731837</v>
      </c>
      <c r="AF93" s="4">
        <f t="shared" si="242"/>
        <v>113.45692711476485</v>
      </c>
      <c r="AG93" s="4">
        <f t="shared" si="243"/>
        <v>100.39479862064192</v>
      </c>
      <c r="AI93" s="4">
        <f t="shared" si="244"/>
        <v>1.5639502675283836</v>
      </c>
      <c r="AJ93" s="4">
        <f t="shared" si="245"/>
        <v>6.4659099331358902</v>
      </c>
      <c r="AK93" s="4">
        <f t="shared" si="246"/>
        <v>-0.12568601311730276</v>
      </c>
      <c r="AL93" s="4">
        <f t="shared" si="247"/>
        <v>2.3284207599863862</v>
      </c>
      <c r="AM93" s="4">
        <f t="shared" si="248"/>
        <v>-9.4577941082641388</v>
      </c>
      <c r="AN93" s="4">
        <f t="shared" si="249"/>
        <v>-7.5748841114513112</v>
      </c>
      <c r="AO93" s="4">
        <f t="shared" si="250"/>
        <v>-4.8588398228048959</v>
      </c>
      <c r="AP93" s="4">
        <f t="shared" si="251"/>
        <v>-4.4634849225739543</v>
      </c>
      <c r="AQ93" s="4">
        <f t="shared" si="252"/>
        <v>-7.2887858352054167</v>
      </c>
      <c r="AR93" s="4">
        <f t="shared" si="253"/>
        <v>-7.6395483129426225</v>
      </c>
      <c r="AS93" s="4">
        <f t="shared" si="254"/>
        <v>-9.6327288597827874</v>
      </c>
      <c r="AT93" s="4">
        <f t="shared" si="255"/>
        <v>-3.8390579568429928</v>
      </c>
      <c r="AU93" s="4">
        <f t="shared" si="256"/>
        <v>-8.2676684073183679</v>
      </c>
      <c r="AV93" s="4">
        <f t="shared" si="257"/>
        <v>-1.1709271147648508</v>
      </c>
      <c r="AW93" s="4">
        <f t="shared" si="257"/>
        <v>-8.3467986206419198</v>
      </c>
      <c r="AY93" s="2">
        <f t="shared" si="308"/>
        <v>74.428239909505621</v>
      </c>
      <c r="AZ93" s="2">
        <f t="shared" si="147"/>
        <v>76.051901800291461</v>
      </c>
      <c r="BA93" s="2">
        <f t="shared" si="148"/>
        <v>76.043054955592496</v>
      </c>
      <c r="BB93" s="2">
        <f t="shared" si="149"/>
        <v>76.279035890327364</v>
      </c>
      <c r="BC93" s="2">
        <f t="shared" si="150"/>
        <v>76.977970578999944</v>
      </c>
      <c r="BD93" s="2">
        <f t="shared" si="151"/>
        <v>77.467409818046306</v>
      </c>
      <c r="BE93" s="2">
        <f t="shared" si="152"/>
        <v>76.251074928493068</v>
      </c>
      <c r="BF93" s="2">
        <f t="shared" si="153"/>
        <v>76.054494290468398</v>
      </c>
      <c r="BG93" s="2">
        <f t="shared" si="154"/>
        <v>76.316322663327554</v>
      </c>
      <c r="BH93" s="2">
        <f t="shared" si="155"/>
        <v>73.418087801360883</v>
      </c>
      <c r="BI93" s="2">
        <f t="shared" si="156"/>
        <v>73.376263324949861</v>
      </c>
      <c r="BJ93" s="2">
        <f t="shared" si="157"/>
        <v>72.342423590186215</v>
      </c>
      <c r="BK93" s="2">
        <f t="shared" si="158"/>
        <v>73.004368356818404</v>
      </c>
      <c r="BL93" s="2">
        <f t="shared" si="159"/>
        <v>71.607878350447024</v>
      </c>
      <c r="BM93" s="2">
        <f t="shared" si="160"/>
        <v>73.321114766908977</v>
      </c>
      <c r="BO93" s="2" t="str">
        <f t="shared" si="258"/>
        <v/>
      </c>
      <c r="BP93" s="2" t="str">
        <f t="shared" si="259"/>
        <v/>
      </c>
      <c r="BQ93" s="2" t="str">
        <f t="shared" si="260"/>
        <v/>
      </c>
      <c r="BR93" s="2" t="str">
        <f t="shared" si="261"/>
        <v/>
      </c>
      <c r="BS93" s="2" t="str">
        <f t="shared" si="262"/>
        <v/>
      </c>
      <c r="BT93" s="2" t="str">
        <f t="shared" si="263"/>
        <v/>
      </c>
      <c r="BU93" s="2" t="str">
        <f t="shared" si="264"/>
        <v/>
      </c>
      <c r="BV93" s="2" t="str">
        <f t="shared" si="265"/>
        <v/>
      </c>
      <c r="BW93" s="2" t="str">
        <f t="shared" si="266"/>
        <v/>
      </c>
      <c r="BX93" s="2" t="str">
        <f t="shared" si="267"/>
        <v/>
      </c>
      <c r="BY93" s="2" t="str">
        <f t="shared" si="268"/>
        <v/>
      </c>
      <c r="BZ93" s="2" t="str">
        <f t="shared" si="269"/>
        <v/>
      </c>
      <c r="CA93" s="2" t="str">
        <f t="shared" si="270"/>
        <v/>
      </c>
      <c r="CB93" s="2" t="str">
        <f t="shared" si="271"/>
        <v/>
      </c>
      <c r="CC93" s="2" t="str">
        <f t="shared" si="272"/>
        <v/>
      </c>
      <c r="CE93" s="2" t="str">
        <f t="shared" si="309"/>
        <v/>
      </c>
      <c r="CF93" s="2" t="str">
        <f t="shared" si="310"/>
        <v/>
      </c>
      <c r="CG93" s="2" t="str">
        <f t="shared" si="311"/>
        <v/>
      </c>
      <c r="CH93" s="2" t="str">
        <f t="shared" si="312"/>
        <v/>
      </c>
      <c r="CI93" s="2" t="str">
        <f t="shared" si="313"/>
        <v/>
      </c>
      <c r="CJ93" s="2" t="str">
        <f t="shared" si="314"/>
        <v/>
      </c>
      <c r="CK93" s="2" t="str">
        <f t="shared" si="315"/>
        <v/>
      </c>
      <c r="CL93" s="2" t="str">
        <f t="shared" si="316"/>
        <v/>
      </c>
      <c r="CM93" s="2" t="str">
        <f t="shared" si="317"/>
        <v/>
      </c>
      <c r="CN93" s="2" t="str">
        <f t="shared" si="318"/>
        <v/>
      </c>
      <c r="CO93" s="2" t="str">
        <f t="shared" si="319"/>
        <v/>
      </c>
      <c r="CP93" s="2" t="str">
        <f t="shared" si="320"/>
        <v/>
      </c>
      <c r="CQ93" s="2" t="str">
        <f t="shared" si="321"/>
        <v/>
      </c>
      <c r="CR93" s="2" t="str">
        <f t="shared" si="322"/>
        <v/>
      </c>
      <c r="CS93" s="2" t="str">
        <f t="shared" si="323"/>
        <v/>
      </c>
      <c r="CU93" s="2" t="str">
        <f t="shared" si="273"/>
        <v/>
      </c>
      <c r="CV93" s="2" t="str">
        <f t="shared" si="274"/>
        <v/>
      </c>
      <c r="CW93" s="2" t="str">
        <f t="shared" si="275"/>
        <v/>
      </c>
      <c r="CX93" s="2" t="str">
        <f t="shared" si="276"/>
        <v/>
      </c>
      <c r="CY93" s="2" t="str">
        <f t="shared" si="277"/>
        <v/>
      </c>
      <c r="CZ93" s="2" t="str">
        <f t="shared" si="278"/>
        <v/>
      </c>
      <c r="DA93" s="2" t="str">
        <f t="shared" si="279"/>
        <v/>
      </c>
      <c r="DB93" s="2" t="str">
        <f t="shared" si="280"/>
        <v/>
      </c>
      <c r="DC93" s="2" t="str">
        <f t="shared" si="281"/>
        <v/>
      </c>
      <c r="DD93" s="2" t="str">
        <f t="shared" si="282"/>
        <v/>
      </c>
      <c r="DE93" s="2" t="str">
        <f t="shared" si="283"/>
        <v/>
      </c>
      <c r="DF93" s="2" t="str">
        <f t="shared" si="284"/>
        <v/>
      </c>
      <c r="DG93" s="2" t="str">
        <f t="shared" si="285"/>
        <v/>
      </c>
      <c r="DH93" s="2" t="str">
        <f t="shared" si="286"/>
        <v/>
      </c>
      <c r="DI93" s="2" t="str">
        <f t="shared" si="287"/>
        <v/>
      </c>
      <c r="DK93" s="2">
        <f t="shared" si="288"/>
        <v>91.29834176788124</v>
      </c>
      <c r="DL93" s="2">
        <f t="shared" si="289"/>
        <v>91.13263484320558</v>
      </c>
      <c r="DM93" s="2">
        <f t="shared" si="289"/>
        <v>92.028182229965182</v>
      </c>
      <c r="DN93" s="2">
        <f t="shared" si="289"/>
        <v>92.990002565972532</v>
      </c>
      <c r="DO93" s="2">
        <f t="shared" si="289"/>
        <v>94.270775747508281</v>
      </c>
      <c r="DP93" s="2">
        <f t="shared" si="289"/>
        <v>91.571505738447598</v>
      </c>
      <c r="DQ93" s="2">
        <f t="shared" si="289"/>
        <v>88.499645490640972</v>
      </c>
      <c r="DR93" s="2">
        <f t="shared" si="289"/>
        <v>87.057136434108529</v>
      </c>
      <c r="DS93" s="2">
        <f t="shared" si="289"/>
        <v>87.591984989429164</v>
      </c>
      <c r="DT93" s="2">
        <f t="shared" si="289"/>
        <v>84.733189066747229</v>
      </c>
      <c r="DU93" s="2">
        <f t="shared" si="289"/>
        <v>82.8985479566756</v>
      </c>
      <c r="DV93" s="2">
        <f t="shared" si="289"/>
        <v>85.615781032920566</v>
      </c>
      <c r="DW93" s="2">
        <f t="shared" si="289"/>
        <v>87.339510061313234</v>
      </c>
      <c r="DX93" s="2">
        <f t="shared" si="289"/>
        <v>85.072771250303887</v>
      </c>
      <c r="DY93" s="2">
        <f t="shared" si="289"/>
        <v>80.563490243902436</v>
      </c>
      <c r="EA93" s="2">
        <f t="shared" si="228"/>
        <v>72.976808122548462</v>
      </c>
      <c r="EB93" s="2">
        <f t="shared" si="290"/>
        <v>74.50448503401914</v>
      </c>
      <c r="EC93" s="2">
        <f t="shared" si="291"/>
        <v>74.427077268985343</v>
      </c>
      <c r="ED93" s="2">
        <f t="shared" si="292"/>
        <v>74.359639669971131</v>
      </c>
      <c r="EE93" s="2">
        <f t="shared" si="293"/>
        <v>74.96498507700997</v>
      </c>
      <c r="EF93" s="2">
        <f t="shared" si="294"/>
        <v>75.820771428571447</v>
      </c>
      <c r="EG93" s="2">
        <f t="shared" si="295"/>
        <v>74.830629764065336</v>
      </c>
      <c r="EH93" s="2">
        <f t="shared" si="296"/>
        <v>74.655622786351188</v>
      </c>
      <c r="EI93" s="2">
        <f t="shared" si="297"/>
        <v>74.877200674099058</v>
      </c>
      <c r="EJ93" s="2">
        <f t="shared" si="298"/>
        <v>71.976178624973244</v>
      </c>
      <c r="EK93" s="2">
        <f t="shared" si="299"/>
        <v>72.269045158915503</v>
      </c>
      <c r="EL93" s="2">
        <f t="shared" si="300"/>
        <v>70.695093639067437</v>
      </c>
      <c r="EM93" s="2">
        <f t="shared" si="301"/>
        <v>71.336468992273524</v>
      </c>
      <c r="EN93" s="2">
        <f t="shared" si="302"/>
        <v>70.079135796570569</v>
      </c>
      <c r="EO93" s="2">
        <f t="shared" si="303"/>
        <v>72.238825122925235</v>
      </c>
      <c r="EQ93" s="2">
        <f t="shared" si="304"/>
        <v>72.436005307105177</v>
      </c>
      <c r="ER93" s="2">
        <f t="shared" si="305"/>
        <v>73.053176325694068</v>
      </c>
      <c r="ES93" s="2">
        <f t="shared" si="305"/>
        <v>74.841795374850861</v>
      </c>
      <c r="ET93" s="2">
        <f t="shared" si="305"/>
        <v>74.153427517396821</v>
      </c>
      <c r="EU93" s="2">
        <f t="shared" si="305"/>
        <v>75.111543528133751</v>
      </c>
      <c r="EV93" s="2">
        <f t="shared" si="305"/>
        <v>75.671492250754625</v>
      </c>
      <c r="EW93" s="2">
        <f t="shared" si="305"/>
        <v>74.783633582064056</v>
      </c>
      <c r="EX93" s="2">
        <f t="shared" si="305"/>
        <v>74.479253023134945</v>
      </c>
      <c r="EY93" s="2">
        <f t="shared" si="305"/>
        <v>74.649934585899231</v>
      </c>
      <c r="EZ93" s="2">
        <f t="shared" si="305"/>
        <v>72.617139386916548</v>
      </c>
      <c r="FA93" s="2">
        <f t="shared" si="305"/>
        <v>72.811781476271193</v>
      </c>
      <c r="FB93" s="2">
        <f t="shared" si="305"/>
        <v>71.294292446439741</v>
      </c>
      <c r="FC93" s="2">
        <f t="shared" si="305"/>
        <v>71.820583971162293</v>
      </c>
      <c r="FD93" s="2">
        <f t="shared" si="305"/>
        <v>70.786467248578262</v>
      </c>
      <c r="FE93" s="2">
        <f t="shared" si="305"/>
        <v>73.040119097006681</v>
      </c>
      <c r="FG93" s="2">
        <f t="shared" si="306"/>
        <v>0.92075227553538497</v>
      </c>
      <c r="FH93" s="2">
        <f t="shared" si="307"/>
        <v>0.90690058207625679</v>
      </c>
      <c r="FI93" s="2">
        <f t="shared" si="307"/>
        <v>0.9081985986683111</v>
      </c>
      <c r="FJ93" s="2">
        <f t="shared" si="307"/>
        <v>0.8969706309862816</v>
      </c>
      <c r="FK93" s="2">
        <f t="shared" si="307"/>
        <v>0.89573431599334608</v>
      </c>
      <c r="FL93" s="2">
        <f t="shared" si="307"/>
        <v>0.89545338649031414</v>
      </c>
      <c r="FM93" s="2">
        <f t="shared" si="307"/>
        <v>0.89608171770282463</v>
      </c>
      <c r="FN93" s="2">
        <f t="shared" si="307"/>
        <v>0.88719712329575795</v>
      </c>
      <c r="FO93" s="2">
        <f t="shared" si="307"/>
        <v>0.88680896843929247</v>
      </c>
      <c r="FP93" s="2">
        <f t="shared" si="307"/>
        <v>0.88698702005365748</v>
      </c>
      <c r="FQ93" s="2">
        <f t="shared" si="307"/>
        <v>0.89585458973936938</v>
      </c>
      <c r="FR93" s="2">
        <f t="shared" si="307"/>
        <v>0.88960803733346316</v>
      </c>
      <c r="FS93" s="2">
        <f t="shared" si="307"/>
        <v>0.89578566199983445</v>
      </c>
      <c r="FT93" s="2">
        <f t="shared" si="307"/>
        <v>0.8980506495812034</v>
      </c>
      <c r="FU93" s="2">
        <f t="shared" si="307"/>
        <v>0.87000878965276718</v>
      </c>
      <c r="FW93" s="2">
        <f t="shared" si="324"/>
        <v>9.3946096957397919E-4</v>
      </c>
      <c r="FX93" s="2">
        <f t="shared" si="164"/>
        <v>4.5083593033765871E-4</v>
      </c>
      <c r="FY93" s="2">
        <f t="shared" si="165"/>
        <v>4.1374176976789821E-4</v>
      </c>
      <c r="FZ93" s="2">
        <f t="shared" si="166"/>
        <v>3.7977061201299245E-4</v>
      </c>
      <c r="GA93" s="2">
        <f t="shared" si="167"/>
        <v>3.6867502882929876E-4</v>
      </c>
      <c r="GB93" s="2">
        <f t="shared" si="168"/>
        <v>3.18483221846918E-4</v>
      </c>
      <c r="GC93" s="2">
        <f t="shared" si="169"/>
        <v>3.2918782800096916E-4</v>
      </c>
      <c r="GD93" s="2">
        <f t="shared" si="170"/>
        <v>3.1133928929048371E-4</v>
      </c>
      <c r="GE93" s="2">
        <f t="shared" si="171"/>
        <v>3.41289350483767E-4</v>
      </c>
      <c r="GF93" s="2">
        <f t="shared" si="172"/>
        <v>3.1423320757891995E-4</v>
      </c>
      <c r="GG93" s="2">
        <f t="shared" si="173"/>
        <v>3.7630851037823783E-4</v>
      </c>
      <c r="GH93" s="2">
        <f t="shared" si="174"/>
        <v>3.4376800310544526E-4</v>
      </c>
      <c r="GI93" s="2">
        <f t="shared" si="175"/>
        <v>3.1610991628351918E-4</v>
      </c>
      <c r="GJ93" s="2">
        <f t="shared" si="176"/>
        <v>2.1370313969769445E-4</v>
      </c>
      <c r="GK93" s="2">
        <f t="shared" si="177"/>
        <v>1.9512086397414308E-4</v>
      </c>
      <c r="GM93" s="86">
        <f t="shared" si="325"/>
        <v>0.39256029236138518</v>
      </c>
      <c r="GN93" s="86">
        <f t="shared" si="178"/>
        <v>0.33216375987480717</v>
      </c>
      <c r="GO93" s="86">
        <f t="shared" si="179"/>
        <v>0.30832563344978364</v>
      </c>
      <c r="GP93" s="86">
        <f t="shared" si="180"/>
        <v>0.31282779957115997</v>
      </c>
      <c r="GQ93" s="86">
        <f t="shared" si="181"/>
        <v>0.14603098209479892</v>
      </c>
      <c r="GR93" s="86">
        <f t="shared" si="182"/>
        <v>0.18121287506721731</v>
      </c>
      <c r="GS93" s="86">
        <f t="shared" si="183"/>
        <v>0.10300094921057149</v>
      </c>
      <c r="GT93" s="86">
        <f t="shared" si="184"/>
        <v>0.17446875551194024</v>
      </c>
      <c r="GU93" s="86">
        <f t="shared" si="185"/>
        <v>0.2085529994222084</v>
      </c>
      <c r="GV93" s="86">
        <f t="shared" si="186"/>
        <v>0.26915433091545937</v>
      </c>
      <c r="GW93" s="86">
        <f t="shared" si="187"/>
        <v>0.12860400553206686</v>
      </c>
      <c r="GX93" s="86">
        <f t="shared" si="188"/>
        <v>0.22344656976912236</v>
      </c>
      <c r="GY93" s="86">
        <f t="shared" si="189"/>
        <v>0.1882535097976685</v>
      </c>
      <c r="GZ93" s="86">
        <f t="shared" si="190"/>
        <v>0.27365484923572836</v>
      </c>
      <c r="HA93" s="86">
        <f t="shared" si="191"/>
        <v>0.22173032292011421</v>
      </c>
      <c r="HC93" s="86">
        <f t="shared" si="326"/>
        <v>7.8556903595080833E-3</v>
      </c>
      <c r="HD93" s="86">
        <f t="shared" si="192"/>
        <v>6.3877152471649296E-3</v>
      </c>
      <c r="HE93" s="86">
        <f t="shared" si="193"/>
        <v>5.8560016310069789E-3</v>
      </c>
      <c r="HF93" s="86">
        <f t="shared" si="194"/>
        <v>3.5455247082435311E-3</v>
      </c>
      <c r="HG93" s="86">
        <f t="shared" si="195"/>
        <v>2.821761468191858E-3</v>
      </c>
      <c r="HH93" s="86">
        <f t="shared" si="196"/>
        <v>4.622634424577843E-3</v>
      </c>
      <c r="HI93" s="86">
        <f t="shared" si="197"/>
        <v>3.8796865259105272E-3</v>
      </c>
      <c r="HJ93" s="86">
        <f t="shared" si="198"/>
        <v>5.6168422079716446E-3</v>
      </c>
      <c r="HK93" s="86">
        <f t="shared" si="199"/>
        <v>6.0589600132063964E-3</v>
      </c>
      <c r="HL93" s="86">
        <f t="shared" si="200"/>
        <v>3.711632384686948E-3</v>
      </c>
      <c r="HM93" s="86">
        <f t="shared" si="201"/>
        <v>5.1171158037153627E-3</v>
      </c>
      <c r="HN93" s="86">
        <f t="shared" si="202"/>
        <v>3.1904467518768611E-3</v>
      </c>
      <c r="HO93" s="86">
        <f t="shared" si="203"/>
        <v>5.450396067541009E-3</v>
      </c>
      <c r="HP93" s="86">
        <f t="shared" si="204"/>
        <v>3.3541804271200204E-3</v>
      </c>
      <c r="HQ93" s="86">
        <f t="shared" si="205"/>
        <v>8.3583376839213737E-4</v>
      </c>
      <c r="HS93" s="86">
        <f t="shared" si="327"/>
        <v>2.2111323762875207E-18</v>
      </c>
      <c r="HT93" s="86">
        <f t="shared" si="206"/>
        <v>1.2279436523057375E-22</v>
      </c>
      <c r="HU93" s="86">
        <f t="shared" si="207"/>
        <v>2.7166353977260376E-24</v>
      </c>
      <c r="HV93" s="86">
        <f t="shared" si="208"/>
        <v>1.6011031073622176E-27</v>
      </c>
      <c r="HW93" s="86">
        <f t="shared" si="209"/>
        <v>1.6428864989891128E-30</v>
      </c>
      <c r="HX93" s="86">
        <f t="shared" si="210"/>
        <v>7.3699240774259111E-28</v>
      </c>
      <c r="HY93" s="86">
        <f t="shared" si="211"/>
        <v>5.029135682377217E-30</v>
      </c>
      <c r="HZ93" s="86">
        <f t="shared" si="212"/>
        <v>2.2191242874164864E-28</v>
      </c>
      <c r="IA93" s="86">
        <f t="shared" si="213"/>
        <v>1.1937129994833119E-27</v>
      </c>
      <c r="IB93" s="86">
        <f t="shared" si="214"/>
        <v>1.3087216387402673E-29</v>
      </c>
      <c r="IC93" s="86">
        <f t="shared" si="215"/>
        <v>5.1746461591859229E-28</v>
      </c>
      <c r="ID93" s="86">
        <f t="shared" si="216"/>
        <v>5.4607882984246427E-30</v>
      </c>
      <c r="IE93" s="86">
        <f t="shared" si="217"/>
        <v>4.7215577042463394E-26</v>
      </c>
      <c r="IF93" s="86">
        <f t="shared" si="218"/>
        <v>4.4012426557679322E-18</v>
      </c>
      <c r="IG93" s="86">
        <f t="shared" si="219"/>
        <v>3.2854873012620695E-15</v>
      </c>
      <c r="II93" s="86">
        <f t="shared" si="328"/>
        <v>2.7374529106403604E-128</v>
      </c>
      <c r="IJ93" s="86">
        <f t="shared" si="329"/>
        <v>3.5109022572064459E-166</v>
      </c>
      <c r="IK93" s="86">
        <f t="shared" si="330"/>
        <v>1.6598818649440387E-185</v>
      </c>
      <c r="IL93" s="86">
        <f t="shared" si="331"/>
        <v>1.1331903431507355E-211</v>
      </c>
      <c r="IM93" s="86">
        <f t="shared" si="332"/>
        <v>1.8596547970151147E-234</v>
      </c>
      <c r="IN93" s="86">
        <f t="shared" si="333"/>
        <v>2.0631726599209053E-211</v>
      </c>
      <c r="IO93" s="86">
        <f t="shared" si="334"/>
        <v>2.9637098391303959E-230</v>
      </c>
      <c r="IP93" s="86">
        <f t="shared" si="335"/>
        <v>7.1562428650323816E-218</v>
      </c>
      <c r="IQ93" s="86">
        <f t="shared" si="336"/>
        <v>1.2265631399533972E-211</v>
      </c>
      <c r="IR93" s="86">
        <f t="shared" si="337"/>
        <v>5.2682428292948713E-226</v>
      </c>
      <c r="IS93" s="86">
        <f t="shared" si="338"/>
        <v>1.1594076684380936E-213</v>
      </c>
      <c r="IT93" s="86">
        <f t="shared" si="339"/>
        <v>2.4684962780669729E-228</v>
      </c>
      <c r="IU93" s="86">
        <f t="shared" si="340"/>
        <v>7.1679309747103161E-196</v>
      </c>
      <c r="IV93" s="86">
        <f t="shared" si="341"/>
        <v>7.6500515277042134E-71</v>
      </c>
      <c r="IW93" s="86">
        <f t="shared" si="342"/>
        <v>2.4780005874666691E-41</v>
      </c>
      <c r="IY93" s="86">
        <f t="shared" si="343"/>
        <v>0.40041598272089324</v>
      </c>
      <c r="IZ93" s="86">
        <f t="shared" si="344"/>
        <v>0.33855147512197209</v>
      </c>
      <c r="JA93" s="86">
        <f t="shared" si="345"/>
        <v>0.31418163508079061</v>
      </c>
      <c r="JB93" s="86">
        <f t="shared" si="346"/>
        <v>0.31637332427940351</v>
      </c>
      <c r="JC93" s="86">
        <f t="shared" si="347"/>
        <v>0.14885274356299077</v>
      </c>
      <c r="JD93" s="86">
        <f t="shared" si="348"/>
        <v>0.18583550949179514</v>
      </c>
      <c r="JE93" s="86">
        <f t="shared" si="349"/>
        <v>0.10688063573648202</v>
      </c>
      <c r="JF93" s="86">
        <f t="shared" si="350"/>
        <v>0.18008559771991189</v>
      </c>
      <c r="JG93" s="86">
        <f t="shared" si="351"/>
        <v>0.21461195943541478</v>
      </c>
      <c r="JH93" s="86">
        <f t="shared" si="352"/>
        <v>0.27286596330014634</v>
      </c>
      <c r="JI93" s="86">
        <f t="shared" si="353"/>
        <v>0.13372112133578221</v>
      </c>
      <c r="JJ93" s="86">
        <f t="shared" si="354"/>
        <v>0.22663701652099921</v>
      </c>
      <c r="JK93" s="86">
        <f t="shared" si="355"/>
        <v>0.1937039058652095</v>
      </c>
      <c r="JL93" s="86">
        <f t="shared" si="356"/>
        <v>0.27700902966284841</v>
      </c>
      <c r="JM93" s="86">
        <f t="shared" si="357"/>
        <v>0.22256615668850963</v>
      </c>
    </row>
    <row r="94" spans="2:273" x14ac:dyDescent="0.25">
      <c r="B94" s="2">
        <v>67</v>
      </c>
      <c r="C94" s="37">
        <v>121.90900000000001</v>
      </c>
      <c r="D94" s="37">
        <v>100.431</v>
      </c>
      <c r="E94" s="37">
        <v>103.937</v>
      </c>
      <c r="F94" s="37">
        <v>97.825000000000003</v>
      </c>
      <c r="G94" s="37">
        <v>78.793999999999997</v>
      </c>
      <c r="H94" s="37">
        <v>84.016000000000005</v>
      </c>
      <c r="I94" s="37">
        <v>84.570999999999998</v>
      </c>
      <c r="J94" s="37">
        <v>94.936999999999998</v>
      </c>
      <c r="K94" s="37">
        <v>93.475999999999999</v>
      </c>
      <c r="L94" s="37">
        <v>91.412999999999997</v>
      </c>
      <c r="M94" s="37">
        <v>79.778000000000006</v>
      </c>
      <c r="N94" s="37">
        <v>79.762</v>
      </c>
      <c r="O94" s="37">
        <v>78.444000000000003</v>
      </c>
      <c r="P94" s="37">
        <v>85.587000000000003</v>
      </c>
      <c r="Q94" s="37">
        <v>75.983999999999995</v>
      </c>
      <c r="S94" s="4">
        <f t="shared" si="229"/>
        <v>121.22098947602227</v>
      </c>
      <c r="T94" s="4">
        <f t="shared" si="230"/>
        <v>111.12201010789026</v>
      </c>
      <c r="U94" s="4">
        <f t="shared" si="231"/>
        <v>109.13375852766266</v>
      </c>
      <c r="V94" s="4">
        <f t="shared" si="232"/>
        <v>106.50611841109402</v>
      </c>
      <c r="W94" s="4">
        <f t="shared" si="233"/>
        <v>86.805202301388519</v>
      </c>
      <c r="X94" s="4">
        <f t="shared" si="234"/>
        <v>91.418269088712279</v>
      </c>
      <c r="Y94" s="4">
        <f t="shared" si="235"/>
        <v>84.036555438413586</v>
      </c>
      <c r="Z94" s="4">
        <f t="shared" si="236"/>
        <v>91.364663838240361</v>
      </c>
      <c r="AA94" s="4">
        <f t="shared" si="237"/>
        <v>96.070651860171466</v>
      </c>
      <c r="AB94" s="4">
        <f t="shared" si="238"/>
        <v>97.43961740889894</v>
      </c>
      <c r="AC94" s="4">
        <f t="shared" si="239"/>
        <v>83.719213433978467</v>
      </c>
      <c r="AD94" s="4">
        <f t="shared" si="240"/>
        <v>89.357359835449572</v>
      </c>
      <c r="AE94" s="4">
        <f t="shared" si="241"/>
        <v>88.780914866027331</v>
      </c>
      <c r="AF94" s="4">
        <f t="shared" si="242"/>
        <v>93.65890117906946</v>
      </c>
      <c r="AG94" s="4">
        <f t="shared" si="243"/>
        <v>83.445266901418634</v>
      </c>
      <c r="AI94" s="4">
        <f t="shared" si="244"/>
        <v>0.68801052397773788</v>
      </c>
      <c r="AJ94" s="4">
        <f t="shared" si="245"/>
        <v>-10.691010107890264</v>
      </c>
      <c r="AK94" s="4">
        <f t="shared" si="246"/>
        <v>-5.1967585276626664</v>
      </c>
      <c r="AL94" s="4">
        <f t="shared" si="247"/>
        <v>-8.6811184110940189</v>
      </c>
      <c r="AM94" s="4">
        <f t="shared" si="248"/>
        <v>-8.0112023013885221</v>
      </c>
      <c r="AN94" s="4">
        <f t="shared" si="249"/>
        <v>-7.4022690887122735</v>
      </c>
      <c r="AO94" s="4">
        <f t="shared" si="250"/>
        <v>0.53444456158641174</v>
      </c>
      <c r="AP94" s="4">
        <f t="shared" si="251"/>
        <v>3.5723361617596368</v>
      </c>
      <c r="AQ94" s="4">
        <f t="shared" si="252"/>
        <v>-2.5946518601714672</v>
      </c>
      <c r="AR94" s="4">
        <f t="shared" si="253"/>
        <v>-6.026617408898943</v>
      </c>
      <c r="AS94" s="4">
        <f t="shared" si="254"/>
        <v>-3.9412134339784615</v>
      </c>
      <c r="AT94" s="4">
        <f t="shared" si="255"/>
        <v>-9.5953598354495711</v>
      </c>
      <c r="AU94" s="4">
        <f t="shared" si="256"/>
        <v>-10.336914866027328</v>
      </c>
      <c r="AV94" s="4">
        <f t="shared" si="257"/>
        <v>-8.0719011790694566</v>
      </c>
      <c r="AW94" s="4">
        <f t="shared" si="257"/>
        <v>-7.4612669014186395</v>
      </c>
      <c r="AY94" s="2">
        <f t="shared" si="308"/>
        <v>74.265646228020614</v>
      </c>
      <c r="AZ94" s="2">
        <f t="shared" si="147"/>
        <v>75.869758468284004</v>
      </c>
      <c r="BA94" s="2">
        <f t="shared" si="148"/>
        <v>75.876799513808606</v>
      </c>
      <c r="BB94" s="2">
        <f t="shared" si="149"/>
        <v>76.086479971566561</v>
      </c>
      <c r="BC94" s="2">
        <f t="shared" si="150"/>
        <v>76.781363770870911</v>
      </c>
      <c r="BD94" s="2">
        <f t="shared" si="151"/>
        <v>77.293637602715677</v>
      </c>
      <c r="BE94" s="2">
        <f t="shared" si="152"/>
        <v>76.095635534734996</v>
      </c>
      <c r="BF94" s="2">
        <f t="shared" si="153"/>
        <v>75.89531193736326</v>
      </c>
      <c r="BG94" s="2">
        <f t="shared" si="154"/>
        <v>76.15278980280435</v>
      </c>
      <c r="BH94" s="2">
        <f t="shared" si="155"/>
        <v>73.271218669123087</v>
      </c>
      <c r="BI94" s="2">
        <f t="shared" si="156"/>
        <v>73.232759542819821</v>
      </c>
      <c r="BJ94" s="2">
        <f t="shared" si="157"/>
        <v>72.174372576778396</v>
      </c>
      <c r="BK94" s="2">
        <f t="shared" si="158"/>
        <v>72.824988894074039</v>
      </c>
      <c r="BL94" s="2">
        <f t="shared" si="159"/>
        <v>71.45597213574024</v>
      </c>
      <c r="BM94" s="2">
        <f t="shared" si="160"/>
        <v>73.200056409675909</v>
      </c>
      <c r="BO94" s="2" t="str">
        <f t="shared" si="258"/>
        <v/>
      </c>
      <c r="BP94" s="2" t="str">
        <f t="shared" si="259"/>
        <v/>
      </c>
      <c r="BQ94" s="2" t="str">
        <f t="shared" si="260"/>
        <v/>
      </c>
      <c r="BR94" s="2" t="str">
        <f t="shared" si="261"/>
        <v/>
      </c>
      <c r="BS94" s="2" t="str">
        <f t="shared" si="262"/>
        <v/>
      </c>
      <c r="BT94" s="2" t="str">
        <f t="shared" si="263"/>
        <v/>
      </c>
      <c r="BU94" s="2" t="str">
        <f t="shared" si="264"/>
        <v/>
      </c>
      <c r="BV94" s="2" t="str">
        <f t="shared" si="265"/>
        <v/>
      </c>
      <c r="BW94" s="2" t="str">
        <f t="shared" si="266"/>
        <v/>
      </c>
      <c r="BX94" s="2" t="str">
        <f t="shared" si="267"/>
        <v/>
      </c>
      <c r="BY94" s="2" t="str">
        <f t="shared" si="268"/>
        <v/>
      </c>
      <c r="BZ94" s="2" t="str">
        <f t="shared" si="269"/>
        <v/>
      </c>
      <c r="CA94" s="2" t="str">
        <f t="shared" si="270"/>
        <v/>
      </c>
      <c r="CB94" s="2" t="str">
        <f t="shared" si="271"/>
        <v/>
      </c>
      <c r="CC94" s="2" t="str">
        <f t="shared" si="272"/>
        <v/>
      </c>
      <c r="CE94" s="2" t="str">
        <f t="shared" si="309"/>
        <v/>
      </c>
      <c r="CF94" s="2" t="str">
        <f t="shared" si="310"/>
        <v/>
      </c>
      <c r="CG94" s="2" t="str">
        <f t="shared" si="311"/>
        <v/>
      </c>
      <c r="CH94" s="2" t="str">
        <f t="shared" si="312"/>
        <v/>
      </c>
      <c r="CI94" s="2" t="str">
        <f t="shared" si="313"/>
        <v/>
      </c>
      <c r="CJ94" s="2" t="str">
        <f t="shared" si="314"/>
        <v/>
      </c>
      <c r="CK94" s="2" t="str">
        <f t="shared" si="315"/>
        <v/>
      </c>
      <c r="CL94" s="2" t="str">
        <f t="shared" si="316"/>
        <v/>
      </c>
      <c r="CM94" s="2" t="str">
        <f t="shared" si="317"/>
        <v/>
      </c>
      <c r="CN94" s="2" t="str">
        <f t="shared" si="318"/>
        <v/>
      </c>
      <c r="CO94" s="2" t="str">
        <f t="shared" si="319"/>
        <v/>
      </c>
      <c r="CP94" s="2" t="str">
        <f t="shared" si="320"/>
        <v/>
      </c>
      <c r="CQ94" s="2" t="str">
        <f t="shared" si="321"/>
        <v/>
      </c>
      <c r="CR94" s="2" t="str">
        <f t="shared" si="322"/>
        <v/>
      </c>
      <c r="CS94" s="2" t="str">
        <f t="shared" si="323"/>
        <v/>
      </c>
      <c r="CU94" s="2" t="str">
        <f t="shared" si="273"/>
        <v/>
      </c>
      <c r="CV94" s="2" t="str">
        <f t="shared" si="274"/>
        <v/>
      </c>
      <c r="CW94" s="2" t="str">
        <f t="shared" si="275"/>
        <v/>
      </c>
      <c r="CX94" s="2" t="str">
        <f t="shared" si="276"/>
        <v/>
      </c>
      <c r="CY94" s="2" t="str">
        <f t="shared" si="277"/>
        <v/>
      </c>
      <c r="CZ94" s="2" t="str">
        <f t="shared" si="278"/>
        <v/>
      </c>
      <c r="DA94" s="2" t="str">
        <f t="shared" si="279"/>
        <v/>
      </c>
      <c r="DB94" s="2" t="str">
        <f t="shared" si="280"/>
        <v/>
      </c>
      <c r="DC94" s="2" t="str">
        <f t="shared" si="281"/>
        <v/>
      </c>
      <c r="DD94" s="2" t="str">
        <f t="shared" si="282"/>
        <v/>
      </c>
      <c r="DE94" s="2" t="str">
        <f t="shared" si="283"/>
        <v/>
      </c>
      <c r="DF94" s="2" t="str">
        <f t="shared" si="284"/>
        <v/>
      </c>
      <c r="DG94" s="2" t="str">
        <f t="shared" si="285"/>
        <v/>
      </c>
      <c r="DH94" s="2" t="str">
        <f t="shared" si="286"/>
        <v/>
      </c>
      <c r="DI94" s="2" t="str">
        <f t="shared" si="287"/>
        <v/>
      </c>
      <c r="DK94" s="2">
        <f t="shared" si="288"/>
        <v>91.543626180836696</v>
      </c>
      <c r="DL94" s="2">
        <f t="shared" si="289"/>
        <v>91.328804529616718</v>
      </c>
      <c r="DM94" s="2">
        <f t="shared" si="289"/>
        <v>92.283384494773543</v>
      </c>
      <c r="DN94" s="2">
        <f t="shared" si="289"/>
        <v>93.245893255543876</v>
      </c>
      <c r="DO94" s="2">
        <f t="shared" si="289"/>
        <v>94.518654485049808</v>
      </c>
      <c r="DP94" s="2">
        <f t="shared" si="289"/>
        <v>91.773911809121103</v>
      </c>
      <c r="DQ94" s="2">
        <f t="shared" si="289"/>
        <v>88.660461875050657</v>
      </c>
      <c r="DR94" s="2">
        <f t="shared" si="289"/>
        <v>87.186231430584925</v>
      </c>
      <c r="DS94" s="2">
        <f t="shared" si="289"/>
        <v>87.74038710359406</v>
      </c>
      <c r="DT94" s="2">
        <f t="shared" si="289"/>
        <v>84.889574146783474</v>
      </c>
      <c r="DU94" s="2">
        <f t="shared" si="289"/>
        <v>83.023890716581604</v>
      </c>
      <c r="DV94" s="2">
        <f t="shared" si="289"/>
        <v>85.819013893083664</v>
      </c>
      <c r="DW94" s="2">
        <f t="shared" si="289"/>
        <v>87.571867163655028</v>
      </c>
      <c r="DX94" s="2">
        <f t="shared" si="289"/>
        <v>85.28471598735922</v>
      </c>
      <c r="DY94" s="2">
        <f t="shared" si="289"/>
        <v>80.741193554006969</v>
      </c>
      <c r="EA94" s="2">
        <f t="shared" si="228"/>
        <v>72.909990766896414</v>
      </c>
      <c r="EB94" s="2">
        <f t="shared" si="290"/>
        <v>74.423186338828842</v>
      </c>
      <c r="EC94" s="2">
        <f t="shared" si="291"/>
        <v>74.364129044118826</v>
      </c>
      <c r="ED94" s="2">
        <f t="shared" si="292"/>
        <v>74.289004967059469</v>
      </c>
      <c r="EE94" s="2">
        <f t="shared" si="293"/>
        <v>74.898303458145946</v>
      </c>
      <c r="EF94" s="2">
        <f t="shared" si="294"/>
        <v>75.751838095238114</v>
      </c>
      <c r="EG94" s="2">
        <f t="shared" si="295"/>
        <v>74.766727767695102</v>
      </c>
      <c r="EH94" s="2">
        <f t="shared" si="296"/>
        <v>74.586107121251402</v>
      </c>
      <c r="EI94" s="2">
        <f t="shared" si="297"/>
        <v>74.803996257510363</v>
      </c>
      <c r="EJ94" s="2">
        <f t="shared" si="298"/>
        <v>71.920909688013154</v>
      </c>
      <c r="EK94" s="2">
        <f t="shared" si="299"/>
        <v>72.19442664580771</v>
      </c>
      <c r="EL94" s="2">
        <f t="shared" si="300"/>
        <v>70.629936409862793</v>
      </c>
      <c r="EM94" s="2">
        <f t="shared" si="301"/>
        <v>71.260135108773056</v>
      </c>
      <c r="EN94" s="2">
        <f t="shared" si="302"/>
        <v>70.024046557307415</v>
      </c>
      <c r="EO94" s="2">
        <f t="shared" si="303"/>
        <v>72.172260693814366</v>
      </c>
      <c r="EQ94" s="2">
        <f t="shared" si="304"/>
        <v>72.382613769786389</v>
      </c>
      <c r="ER94" s="2">
        <f t="shared" si="305"/>
        <v>73.006383189124307</v>
      </c>
      <c r="ES94" s="2">
        <f t="shared" si="305"/>
        <v>74.769399507696804</v>
      </c>
      <c r="ET94" s="2">
        <f t="shared" si="305"/>
        <v>74.087542613278075</v>
      </c>
      <c r="EU94" s="2">
        <f t="shared" si="305"/>
        <v>75.04144727132126</v>
      </c>
      <c r="EV94" s="2">
        <f t="shared" si="305"/>
        <v>75.606021904720237</v>
      </c>
      <c r="EW94" s="2">
        <f t="shared" si="305"/>
        <v>74.720775441329735</v>
      </c>
      <c r="EX94" s="2">
        <f t="shared" si="305"/>
        <v>74.413857044112106</v>
      </c>
      <c r="EY94" s="2">
        <f t="shared" si="305"/>
        <v>74.582033277382905</v>
      </c>
      <c r="EZ94" s="2">
        <f t="shared" si="305"/>
        <v>72.546889656905876</v>
      </c>
      <c r="FA94" s="2">
        <f t="shared" si="305"/>
        <v>72.724213210452291</v>
      </c>
      <c r="FB94" s="2">
        <f t="shared" si="305"/>
        <v>71.215410239864894</v>
      </c>
      <c r="FC94" s="2">
        <f t="shared" si="305"/>
        <v>71.732884387350154</v>
      </c>
      <c r="FD94" s="2">
        <f t="shared" si="305"/>
        <v>70.713622570202318</v>
      </c>
      <c r="FE94" s="2">
        <f t="shared" si="305"/>
        <v>72.947279107531486</v>
      </c>
      <c r="FG94" s="2">
        <f t="shared" si="306"/>
        <v>0.92721770969541173</v>
      </c>
      <c r="FH94" s="2">
        <f t="shared" si="307"/>
        <v>0.91439103536673205</v>
      </c>
      <c r="FI94" s="2">
        <f t="shared" si="307"/>
        <v>0.91559433779660349</v>
      </c>
      <c r="FJ94" s="2">
        <f t="shared" si="307"/>
        <v>0.90517647912165144</v>
      </c>
      <c r="FK94" s="2">
        <f t="shared" si="307"/>
        <v>0.90402809576878707</v>
      </c>
      <c r="FL94" s="2">
        <f t="shared" si="307"/>
        <v>0.90376711192911596</v>
      </c>
      <c r="FM94" s="2">
        <f t="shared" si="307"/>
        <v>0.90435081435907083</v>
      </c>
      <c r="FN94" s="2">
        <f t="shared" si="307"/>
        <v>0.89609121431079752</v>
      </c>
      <c r="FO94" s="2">
        <f t="shared" si="307"/>
        <v>0.89573006715860293</v>
      </c>
      <c r="FP94" s="2">
        <f t="shared" si="307"/>
        <v>0.89589573308573023</v>
      </c>
      <c r="FQ94" s="2">
        <f t="shared" si="307"/>
        <v>0.90413982623982736</v>
      </c>
      <c r="FR94" s="2">
        <f t="shared" si="307"/>
        <v>0.89833381975451543</v>
      </c>
      <c r="FS94" s="2">
        <f t="shared" si="307"/>
        <v>0.90407579486186795</v>
      </c>
      <c r="FT94" s="2">
        <f t="shared" si="307"/>
        <v>0.90617947618216044</v>
      </c>
      <c r="FU94" s="2">
        <f t="shared" si="307"/>
        <v>0.88007492603388293</v>
      </c>
      <c r="FW94" s="2">
        <f t="shared" si="324"/>
        <v>1.0300051121773664E-3</v>
      </c>
      <c r="FX94" s="2">
        <f t="shared" si="164"/>
        <v>4.9431026721420462E-4</v>
      </c>
      <c r="FY94" s="2">
        <f t="shared" si="165"/>
        <v>4.5364072138047434E-4</v>
      </c>
      <c r="FZ94" s="2">
        <f t="shared" si="166"/>
        <v>4.1639493907102065E-4</v>
      </c>
      <c r="GA94" s="2">
        <f t="shared" si="167"/>
        <v>4.0422975248459176E-4</v>
      </c>
      <c r="GB94" s="2">
        <f t="shared" si="168"/>
        <v>3.4919917885879801E-4</v>
      </c>
      <c r="GC94" s="2">
        <f t="shared" si="169"/>
        <v>3.6093581271667949E-4</v>
      </c>
      <c r="GD94" s="2">
        <f t="shared" si="170"/>
        <v>3.4136648852986908E-4</v>
      </c>
      <c r="GE94" s="2">
        <f t="shared" si="171"/>
        <v>3.7420400997303205E-4</v>
      </c>
      <c r="GF94" s="2">
        <f t="shared" si="172"/>
        <v>3.4453941533250969E-4</v>
      </c>
      <c r="GG94" s="2">
        <f t="shared" si="173"/>
        <v>4.1259909700899777E-4</v>
      </c>
      <c r="GH94" s="2">
        <f t="shared" si="174"/>
        <v>3.769216189103545E-4</v>
      </c>
      <c r="GI94" s="2">
        <f t="shared" si="175"/>
        <v>3.4659706037133069E-4</v>
      </c>
      <c r="GJ94" s="2">
        <f t="shared" si="176"/>
        <v>2.3431600207036692E-4</v>
      </c>
      <c r="GK94" s="2">
        <f t="shared" si="177"/>
        <v>2.1394174552638061E-4</v>
      </c>
      <c r="GM94" s="86">
        <f t="shared" si="325"/>
        <v>0.28356792903519978</v>
      </c>
      <c r="GN94" s="86">
        <f t="shared" si="178"/>
        <v>0.19972671916794274</v>
      </c>
      <c r="GO94" s="86">
        <f t="shared" si="179"/>
        <v>0.19236235021198417</v>
      </c>
      <c r="GP94" s="86">
        <f t="shared" si="180"/>
        <v>0.17778046012924884</v>
      </c>
      <c r="GQ94" s="86">
        <f t="shared" si="181"/>
        <v>5.250387036555787E-2</v>
      </c>
      <c r="GR94" s="86">
        <f t="shared" si="182"/>
        <v>7.3661533438740587E-2</v>
      </c>
      <c r="GS94" s="86">
        <f t="shared" si="183"/>
        <v>3.5519929261960216E-2</v>
      </c>
      <c r="GT94" s="86">
        <f t="shared" si="184"/>
        <v>8.3993052112793315E-2</v>
      </c>
      <c r="GU94" s="86">
        <f t="shared" si="185"/>
        <v>0.11788346455316316</v>
      </c>
      <c r="GV94" s="86">
        <f t="shared" si="186"/>
        <v>0.14719766862713304</v>
      </c>
      <c r="GW94" s="86">
        <f t="shared" si="187"/>
        <v>5.0312220377981547E-2</v>
      </c>
      <c r="GX94" s="86">
        <f t="shared" si="188"/>
        <v>0.10232889276730348</v>
      </c>
      <c r="GY94" s="86">
        <f t="shared" si="189"/>
        <v>9.0390967395365535E-2</v>
      </c>
      <c r="GZ94" s="86">
        <f t="shared" si="190"/>
        <v>0.14832757471393249</v>
      </c>
      <c r="HA94" s="86">
        <f t="shared" si="191"/>
        <v>8.9627713547000026E-2</v>
      </c>
      <c r="HC94" s="86">
        <f t="shared" si="326"/>
        <v>1.1357590944176802E-2</v>
      </c>
      <c r="HD94" s="86">
        <f t="shared" si="192"/>
        <v>9.4182549991344271E-3</v>
      </c>
      <c r="HE94" s="86">
        <f t="shared" si="193"/>
        <v>8.8166866684340726E-3</v>
      </c>
      <c r="HF94" s="86">
        <f t="shared" si="194"/>
        <v>5.5796978811773704E-3</v>
      </c>
      <c r="HG94" s="86">
        <f t="shared" si="195"/>
        <v>4.5833407434241963E-3</v>
      </c>
      <c r="HH94" s="86">
        <f t="shared" si="196"/>
        <v>7.1243181337736997E-3</v>
      </c>
      <c r="HI94" s="86">
        <f t="shared" si="197"/>
        <v>6.1493049743064311E-3</v>
      </c>
      <c r="HJ94" s="86">
        <f t="shared" si="198"/>
        <v>8.6306544846295567E-3</v>
      </c>
      <c r="HK94" s="86">
        <f t="shared" si="199"/>
        <v>9.267340644532945E-3</v>
      </c>
      <c r="HL94" s="86">
        <f t="shared" si="200"/>
        <v>5.8540724976585256E-3</v>
      </c>
      <c r="HM94" s="86">
        <f t="shared" si="201"/>
        <v>7.9411178382486035E-3</v>
      </c>
      <c r="HN94" s="86">
        <f t="shared" si="202"/>
        <v>5.1020380701935521E-3</v>
      </c>
      <c r="HO94" s="86">
        <f t="shared" si="203"/>
        <v>8.2086803040438555E-3</v>
      </c>
      <c r="HP94" s="86">
        <f t="shared" si="204"/>
        <v>5.1470418134571998E-3</v>
      </c>
      <c r="HQ94" s="86">
        <f t="shared" si="205"/>
        <v>1.4785410101684231E-3</v>
      </c>
      <c r="HS94" s="86">
        <f t="shared" si="327"/>
        <v>9.5529597140655499E-18</v>
      </c>
      <c r="HT94" s="86">
        <f t="shared" si="206"/>
        <v>6.6332541057405137E-22</v>
      </c>
      <c r="HU94" s="86">
        <f t="shared" si="207"/>
        <v>1.6940092020363628E-23</v>
      </c>
      <c r="HV94" s="86">
        <f t="shared" si="208"/>
        <v>1.2641603075052279E-26</v>
      </c>
      <c r="HW94" s="86">
        <f t="shared" si="209"/>
        <v>1.61841510064146E-29</v>
      </c>
      <c r="HX94" s="86">
        <f t="shared" si="210"/>
        <v>5.629883019464624E-27</v>
      </c>
      <c r="HY94" s="86">
        <f t="shared" si="211"/>
        <v>4.6139295920353875E-29</v>
      </c>
      <c r="HZ94" s="86">
        <f t="shared" si="212"/>
        <v>1.7738098476120202E-27</v>
      </c>
      <c r="IA94" s="86">
        <f t="shared" si="213"/>
        <v>9.2142680086488374E-27</v>
      </c>
      <c r="IB94" s="86">
        <f t="shared" si="214"/>
        <v>1.1431865236569616E-28</v>
      </c>
      <c r="IC94" s="86">
        <f t="shared" si="215"/>
        <v>4.1963429268402181E-27</v>
      </c>
      <c r="ID94" s="86">
        <f t="shared" si="216"/>
        <v>5.0161370570913538E-29</v>
      </c>
      <c r="IE94" s="86">
        <f t="shared" si="217"/>
        <v>3.1165023010954196E-25</v>
      </c>
      <c r="IF94" s="86">
        <f t="shared" si="218"/>
        <v>1.4930388690864612E-17</v>
      </c>
      <c r="IG94" s="86">
        <f t="shared" si="219"/>
        <v>8.8877015373277567E-15</v>
      </c>
      <c r="II94" s="86">
        <f t="shared" si="328"/>
        <v>5.6701414070111537E-125</v>
      </c>
      <c r="IJ94" s="86">
        <f t="shared" si="329"/>
        <v>2.7961878020151888E-162</v>
      </c>
      <c r="IK94" s="86">
        <f t="shared" si="330"/>
        <v>3.4055066992192327E-181</v>
      </c>
      <c r="IL94" s="86">
        <f t="shared" si="331"/>
        <v>8.4628091813753304E-207</v>
      </c>
      <c r="IM94" s="86">
        <f t="shared" si="332"/>
        <v>4.4852415716944631E-229</v>
      </c>
      <c r="IN94" s="86">
        <f t="shared" si="333"/>
        <v>1.1909309398817005E-206</v>
      </c>
      <c r="IO94" s="86">
        <f t="shared" si="334"/>
        <v>4.815743448582182E-225</v>
      </c>
      <c r="IP94" s="86">
        <f t="shared" si="335"/>
        <v>5.6119694413534953E-213</v>
      </c>
      <c r="IQ94" s="86">
        <f t="shared" si="336"/>
        <v>7.8748962461059525E-207</v>
      </c>
      <c r="IR94" s="86">
        <f t="shared" si="337"/>
        <v>6.4002502812067746E-221</v>
      </c>
      <c r="IS94" s="86">
        <f t="shared" si="338"/>
        <v>9.5058853586150028E-209</v>
      </c>
      <c r="IT94" s="86">
        <f t="shared" si="339"/>
        <v>3.8668667850843895E-223</v>
      </c>
      <c r="IU94" s="86">
        <f t="shared" si="340"/>
        <v>1.8177803416750022E-191</v>
      </c>
      <c r="IV94" s="86">
        <f t="shared" si="341"/>
        <v>2.3943379966300157E-69</v>
      </c>
      <c r="IW94" s="86">
        <f t="shared" si="342"/>
        <v>1.7512679300142821E-40</v>
      </c>
      <c r="IY94" s="86">
        <f t="shared" si="343"/>
        <v>0.2949255199793766</v>
      </c>
      <c r="IZ94" s="86">
        <f t="shared" si="344"/>
        <v>0.20914497416707717</v>
      </c>
      <c r="JA94" s="86">
        <f t="shared" si="345"/>
        <v>0.20117903688041824</v>
      </c>
      <c r="JB94" s="86">
        <f t="shared" si="346"/>
        <v>0.18336015801042621</v>
      </c>
      <c r="JC94" s="86">
        <f t="shared" si="347"/>
        <v>5.7087211108982065E-2</v>
      </c>
      <c r="JD94" s="86">
        <f t="shared" si="348"/>
        <v>8.0785851572514292E-2</v>
      </c>
      <c r="JE94" s="86">
        <f t="shared" si="349"/>
        <v>4.1669234236266645E-2</v>
      </c>
      <c r="JF94" s="86">
        <f t="shared" si="350"/>
        <v>9.2623706597422875E-2</v>
      </c>
      <c r="JG94" s="86">
        <f t="shared" si="351"/>
        <v>0.12715080519769612</v>
      </c>
      <c r="JH94" s="86">
        <f t="shared" si="352"/>
        <v>0.15305174112479156</v>
      </c>
      <c r="JI94" s="86">
        <f t="shared" si="353"/>
        <v>5.8253338216230147E-2</v>
      </c>
      <c r="JJ94" s="86">
        <f t="shared" si="354"/>
        <v>0.10743093083749702</v>
      </c>
      <c r="JK94" s="86">
        <f t="shared" si="355"/>
        <v>9.859964769940939E-2</v>
      </c>
      <c r="JL94" s="86">
        <f t="shared" si="356"/>
        <v>0.15347461652738972</v>
      </c>
      <c r="JM94" s="86">
        <f t="shared" si="357"/>
        <v>9.110625455717733E-2</v>
      </c>
    </row>
    <row r="95" spans="2:273" x14ac:dyDescent="0.25">
      <c r="B95" s="2">
        <v>68</v>
      </c>
      <c r="C95" s="37">
        <v>105.40900000000001</v>
      </c>
      <c r="D95" s="37">
        <v>83.831000000000003</v>
      </c>
      <c r="E95" s="37">
        <v>88.381</v>
      </c>
      <c r="F95" s="37">
        <v>83.094999999999999</v>
      </c>
      <c r="G95" s="37">
        <v>77.444000000000003</v>
      </c>
      <c r="H95" s="37">
        <v>80.126999999999995</v>
      </c>
      <c r="I95" s="37">
        <v>84.667000000000002</v>
      </c>
      <c r="J95" s="37">
        <v>90.778000000000006</v>
      </c>
      <c r="K95" s="37">
        <v>90.778000000000006</v>
      </c>
      <c r="L95" s="37">
        <v>84.73</v>
      </c>
      <c r="M95" s="37">
        <v>78.19</v>
      </c>
      <c r="N95" s="37">
        <v>73.905000000000001</v>
      </c>
      <c r="O95" s="37">
        <v>76.936999999999998</v>
      </c>
      <c r="P95" s="37">
        <v>77.221999999999994</v>
      </c>
      <c r="Q95" s="37">
        <v>71.094999999999999</v>
      </c>
      <c r="S95" s="4">
        <f t="shared" si="229"/>
        <v>106.60867521411848</v>
      </c>
      <c r="T95" s="4">
        <f t="shared" si="230"/>
        <v>96.609208725190967</v>
      </c>
      <c r="U95" s="4">
        <f t="shared" si="231"/>
        <v>96.578212626541116</v>
      </c>
      <c r="V95" s="4">
        <f t="shared" si="232"/>
        <v>92.342121993397996</v>
      </c>
      <c r="W95" s="4">
        <f t="shared" si="233"/>
        <v>82.453220487259216</v>
      </c>
      <c r="X95" s="4">
        <f t="shared" si="234"/>
        <v>85.43862828051715</v>
      </c>
      <c r="Y95" s="4">
        <f t="shared" si="235"/>
        <v>81.888670122206122</v>
      </c>
      <c r="Z95" s="4">
        <f t="shared" si="236"/>
        <v>85.829634197355105</v>
      </c>
      <c r="AA95" s="4">
        <f t="shared" si="237"/>
        <v>89.048404432359064</v>
      </c>
      <c r="AB95" s="4">
        <f t="shared" si="238"/>
        <v>86.1777393682423</v>
      </c>
      <c r="AC95" s="4">
        <f t="shared" si="239"/>
        <v>80.630309287443012</v>
      </c>
      <c r="AD95" s="4">
        <f t="shared" si="240"/>
        <v>80.82848173228318</v>
      </c>
      <c r="AE95" s="4">
        <f t="shared" si="241"/>
        <v>82.604453391924565</v>
      </c>
      <c r="AF95" s="4">
        <f t="shared" si="242"/>
        <v>82.93789648191256</v>
      </c>
      <c r="AG95" s="4">
        <f t="shared" si="243"/>
        <v>76.662378887919004</v>
      </c>
      <c r="AI95" s="4">
        <f t="shared" si="244"/>
        <v>-1.1996752141184714</v>
      </c>
      <c r="AJ95" s="4">
        <f t="shared" si="245"/>
        <v>-12.778208725190964</v>
      </c>
      <c r="AK95" s="4">
        <f t="shared" si="246"/>
        <v>-8.1972126265411163</v>
      </c>
      <c r="AL95" s="4">
        <f t="shared" si="247"/>
        <v>-9.2471219933979967</v>
      </c>
      <c r="AM95" s="4">
        <f t="shared" si="248"/>
        <v>-5.0092204872592134</v>
      </c>
      <c r="AN95" s="4">
        <f t="shared" si="249"/>
        <v>-5.3116282805171551</v>
      </c>
      <c r="AO95" s="4">
        <f t="shared" si="250"/>
        <v>2.7783298777938796</v>
      </c>
      <c r="AP95" s="4">
        <f t="shared" si="251"/>
        <v>4.9483658026449007</v>
      </c>
      <c r="AQ95" s="4">
        <f t="shared" si="252"/>
        <v>1.729595567640942</v>
      </c>
      <c r="AR95" s="4">
        <f t="shared" si="253"/>
        <v>-1.4477393682422957</v>
      </c>
      <c r="AS95" s="4">
        <f t="shared" si="254"/>
        <v>-2.4403092874430143</v>
      </c>
      <c r="AT95" s="4">
        <f t="shared" si="255"/>
        <v>-6.9234817322831788</v>
      </c>
      <c r="AU95" s="4">
        <f t="shared" si="256"/>
        <v>-5.6674533919245675</v>
      </c>
      <c r="AV95" s="4">
        <f t="shared" si="257"/>
        <v>-5.7158964819125657</v>
      </c>
      <c r="AW95" s="4">
        <f t="shared" si="257"/>
        <v>-5.5673788879190056</v>
      </c>
      <c r="AY95" s="2">
        <f t="shared" si="308"/>
        <v>74.108283215851785</v>
      </c>
      <c r="AZ95" s="2">
        <f t="shared" si="147"/>
        <v>75.692912816860598</v>
      </c>
      <c r="BA95" s="2">
        <f t="shared" si="148"/>
        <v>75.71577719653331</v>
      </c>
      <c r="BB95" s="2">
        <f t="shared" si="149"/>
        <v>75.899942440313865</v>
      </c>
      <c r="BC95" s="2">
        <f t="shared" si="150"/>
        <v>76.59139492759283</v>
      </c>
      <c r="BD95" s="2">
        <f t="shared" si="151"/>
        <v>77.125060626811887</v>
      </c>
      <c r="BE95" s="2">
        <f t="shared" si="152"/>
        <v>75.944857495494034</v>
      </c>
      <c r="BF95" s="2">
        <f t="shared" si="153"/>
        <v>75.740604198898225</v>
      </c>
      <c r="BG95" s="2">
        <f t="shared" si="154"/>
        <v>75.993552946902483</v>
      </c>
      <c r="BH95" s="2">
        <f t="shared" si="155"/>
        <v>73.128835430097155</v>
      </c>
      <c r="BI95" s="2">
        <f t="shared" si="156"/>
        <v>73.092497490418211</v>
      </c>
      <c r="BJ95" s="2">
        <f t="shared" si="157"/>
        <v>72.011178723290286</v>
      </c>
      <c r="BK95" s="2">
        <f t="shared" si="158"/>
        <v>72.650373047806511</v>
      </c>
      <c r="BL95" s="2">
        <f t="shared" si="159"/>
        <v>71.308822474028929</v>
      </c>
      <c r="BM95" s="2">
        <f t="shared" si="160"/>
        <v>73.080077728298946</v>
      </c>
      <c r="BO95" s="2" t="str">
        <f t="shared" si="258"/>
        <v/>
      </c>
      <c r="BP95" s="2" t="str">
        <f t="shared" si="259"/>
        <v/>
      </c>
      <c r="BQ95" s="2" t="str">
        <f t="shared" si="260"/>
        <v/>
      </c>
      <c r="BR95" s="2" t="str">
        <f t="shared" si="261"/>
        <v/>
      </c>
      <c r="BS95" s="2" t="str">
        <f t="shared" si="262"/>
        <v/>
      </c>
      <c r="BT95" s="2" t="str">
        <f t="shared" si="263"/>
        <v/>
      </c>
      <c r="BU95" s="2" t="str">
        <f t="shared" si="264"/>
        <v/>
      </c>
      <c r="BV95" s="2" t="str">
        <f t="shared" si="265"/>
        <v/>
      </c>
      <c r="BW95" s="2" t="str">
        <f t="shared" si="266"/>
        <v/>
      </c>
      <c r="BX95" s="2" t="str">
        <f t="shared" si="267"/>
        <v/>
      </c>
      <c r="BY95" s="2" t="str">
        <f t="shared" si="268"/>
        <v/>
      </c>
      <c r="BZ95" s="2" t="str">
        <f t="shared" si="269"/>
        <v/>
      </c>
      <c r="CA95" s="2" t="str">
        <f t="shared" si="270"/>
        <v/>
      </c>
      <c r="CB95" s="2" t="str">
        <f t="shared" si="271"/>
        <v/>
      </c>
      <c r="CC95" s="2" t="str">
        <f t="shared" si="272"/>
        <v/>
      </c>
      <c r="CE95" s="2" t="str">
        <f t="shared" si="309"/>
        <v/>
      </c>
      <c r="CF95" s="2" t="str">
        <f t="shared" si="310"/>
        <v/>
      </c>
      <c r="CG95" s="2" t="str">
        <f t="shared" si="311"/>
        <v/>
      </c>
      <c r="CH95" s="2" t="str">
        <f t="shared" si="312"/>
        <v/>
      </c>
      <c r="CI95" s="2" t="str">
        <f t="shared" si="313"/>
        <v/>
      </c>
      <c r="CJ95" s="2" t="str">
        <f t="shared" si="314"/>
        <v/>
      </c>
      <c r="CK95" s="2" t="str">
        <f t="shared" si="315"/>
        <v/>
      </c>
      <c r="CL95" s="2" t="str">
        <f t="shared" si="316"/>
        <v/>
      </c>
      <c r="CM95" s="2" t="str">
        <f t="shared" si="317"/>
        <v/>
      </c>
      <c r="CN95" s="2" t="str">
        <f t="shared" si="318"/>
        <v/>
      </c>
      <c r="CO95" s="2" t="str">
        <f t="shared" si="319"/>
        <v/>
      </c>
      <c r="CP95" s="2" t="str">
        <f t="shared" si="320"/>
        <v/>
      </c>
      <c r="CQ95" s="2" t="str">
        <f t="shared" si="321"/>
        <v/>
      </c>
      <c r="CR95" s="2" t="str">
        <f t="shared" si="322"/>
        <v/>
      </c>
      <c r="CS95" s="2" t="str">
        <f t="shared" si="323"/>
        <v/>
      </c>
      <c r="CU95" s="2" t="str">
        <f t="shared" si="273"/>
        <v/>
      </c>
      <c r="CV95" s="2" t="str">
        <f t="shared" si="274"/>
        <v/>
      </c>
      <c r="CW95" s="2" t="str">
        <f t="shared" si="275"/>
        <v/>
      </c>
      <c r="CX95" s="2" t="str">
        <f t="shared" si="276"/>
        <v/>
      </c>
      <c r="CY95" s="2" t="str">
        <f t="shared" si="277"/>
        <v/>
      </c>
      <c r="CZ95" s="2" t="str">
        <f t="shared" si="278"/>
        <v/>
      </c>
      <c r="DA95" s="2" t="str">
        <f t="shared" si="279"/>
        <v/>
      </c>
      <c r="DB95" s="2" t="str">
        <f t="shared" si="280"/>
        <v/>
      </c>
      <c r="DC95" s="2" t="str">
        <f t="shared" si="281"/>
        <v/>
      </c>
      <c r="DD95" s="2" t="str">
        <f t="shared" si="282"/>
        <v/>
      </c>
      <c r="DE95" s="2" t="str">
        <f t="shared" si="283"/>
        <v/>
      </c>
      <c r="DF95" s="2" t="str">
        <f t="shared" si="284"/>
        <v/>
      </c>
      <c r="DG95" s="2" t="str">
        <f t="shared" si="285"/>
        <v/>
      </c>
      <c r="DH95" s="2" t="str">
        <f t="shared" si="286"/>
        <v/>
      </c>
      <c r="DI95" s="2" t="str">
        <f t="shared" si="287"/>
        <v/>
      </c>
      <c r="DK95" s="2">
        <f t="shared" si="288"/>
        <v>91.788910593792167</v>
      </c>
      <c r="DL95" s="2">
        <f t="shared" si="289"/>
        <v>91.524974216027871</v>
      </c>
      <c r="DM95" s="2">
        <f t="shared" si="289"/>
        <v>92.538586759581904</v>
      </c>
      <c r="DN95" s="2">
        <f t="shared" si="289"/>
        <v>93.501783945115235</v>
      </c>
      <c r="DO95" s="2">
        <f t="shared" si="289"/>
        <v>94.766533222591335</v>
      </c>
      <c r="DP95" s="2">
        <f t="shared" si="289"/>
        <v>91.976317879794621</v>
      </c>
      <c r="DQ95" s="2">
        <f t="shared" si="289"/>
        <v>88.821278259460357</v>
      </c>
      <c r="DR95" s="2">
        <f t="shared" si="289"/>
        <v>87.315326427061308</v>
      </c>
      <c r="DS95" s="2">
        <f t="shared" si="289"/>
        <v>87.888789217758969</v>
      </c>
      <c r="DT95" s="2">
        <f t="shared" si="289"/>
        <v>85.045959226819718</v>
      </c>
      <c r="DU95" s="2">
        <f t="shared" si="289"/>
        <v>83.149233476487609</v>
      </c>
      <c r="DV95" s="2">
        <f t="shared" si="289"/>
        <v>86.022246753246762</v>
      </c>
      <c r="DW95" s="2">
        <f t="shared" si="289"/>
        <v>87.804224265996808</v>
      </c>
      <c r="DX95" s="2">
        <f t="shared" si="289"/>
        <v>85.496660724414568</v>
      </c>
      <c r="DY95" s="2">
        <f t="shared" si="289"/>
        <v>80.918896864111503</v>
      </c>
      <c r="EA95" s="2">
        <f t="shared" si="228"/>
        <v>72.843173411244365</v>
      </c>
      <c r="EB95" s="2">
        <f t="shared" si="290"/>
        <v>74.341887643638557</v>
      </c>
      <c r="EC95" s="2">
        <f t="shared" si="291"/>
        <v>74.301180819252323</v>
      </c>
      <c r="ED95" s="2">
        <f t="shared" si="292"/>
        <v>74.218370264147822</v>
      </c>
      <c r="EE95" s="2">
        <f t="shared" si="293"/>
        <v>74.831621839281908</v>
      </c>
      <c r="EF95" s="2">
        <f t="shared" si="294"/>
        <v>75.68290476190478</v>
      </c>
      <c r="EG95" s="2">
        <f t="shared" si="295"/>
        <v>74.702825771324854</v>
      </c>
      <c r="EH95" s="2">
        <f t="shared" si="296"/>
        <v>74.516591456151616</v>
      </c>
      <c r="EI95" s="2">
        <f t="shared" si="297"/>
        <v>74.730791840921668</v>
      </c>
      <c r="EJ95" s="2">
        <f t="shared" si="298"/>
        <v>71.865640751053064</v>
      </c>
      <c r="EK95" s="2">
        <f t="shared" si="299"/>
        <v>72.119808132699916</v>
      </c>
      <c r="EL95" s="2">
        <f t="shared" si="300"/>
        <v>70.564779180658149</v>
      </c>
      <c r="EM95" s="2">
        <f t="shared" si="301"/>
        <v>71.183801225272603</v>
      </c>
      <c r="EN95" s="2">
        <f t="shared" si="302"/>
        <v>69.968957318044261</v>
      </c>
      <c r="EO95" s="2">
        <f t="shared" si="303"/>
        <v>72.105696264703496</v>
      </c>
      <c r="EQ95" s="2">
        <f t="shared" si="304"/>
        <v>72.3292222324676</v>
      </c>
      <c r="ER95" s="2">
        <f t="shared" si="305"/>
        <v>72.959590052554546</v>
      </c>
      <c r="ES95" s="2">
        <f t="shared" si="305"/>
        <v>74.697003640542746</v>
      </c>
      <c r="ET95" s="2">
        <f t="shared" si="305"/>
        <v>74.021657709159314</v>
      </c>
      <c r="EU95" s="2">
        <f t="shared" si="305"/>
        <v>74.97135101450877</v>
      </c>
      <c r="EV95" s="2">
        <f t="shared" si="305"/>
        <v>75.540551558685863</v>
      </c>
      <c r="EW95" s="2">
        <f t="shared" si="305"/>
        <v>74.657917300595415</v>
      </c>
      <c r="EX95" s="2">
        <f t="shared" si="305"/>
        <v>74.348461065089268</v>
      </c>
      <c r="EY95" s="2">
        <f t="shared" si="305"/>
        <v>74.514131968866579</v>
      </c>
      <c r="EZ95" s="2">
        <f t="shared" si="305"/>
        <v>72.476639926895203</v>
      </c>
      <c r="FA95" s="2">
        <f t="shared" si="305"/>
        <v>72.636644944633389</v>
      </c>
      <c r="FB95" s="2">
        <f t="shared" si="305"/>
        <v>71.136528033290034</v>
      </c>
      <c r="FC95" s="2">
        <f t="shared" si="305"/>
        <v>71.645184803538029</v>
      </c>
      <c r="FD95" s="2">
        <f t="shared" si="305"/>
        <v>70.640777891826389</v>
      </c>
      <c r="FE95" s="2">
        <f t="shared" si="305"/>
        <v>72.854439118056305</v>
      </c>
      <c r="FG95" s="2">
        <f t="shared" si="306"/>
        <v>0.93319393275820295</v>
      </c>
      <c r="FH95" s="2">
        <f t="shared" si="307"/>
        <v>0.92133111023516512</v>
      </c>
      <c r="FI95" s="2">
        <f t="shared" si="307"/>
        <v>0.92244513800811634</v>
      </c>
      <c r="FJ95" s="2">
        <f t="shared" si="307"/>
        <v>0.91279230881873552</v>
      </c>
      <c r="FK95" s="2">
        <f t="shared" si="307"/>
        <v>0.9117271642269994</v>
      </c>
      <c r="FL95" s="2">
        <f t="shared" si="307"/>
        <v>0.91148506711563981</v>
      </c>
      <c r="FM95" s="2">
        <f t="shared" si="307"/>
        <v>0.91202651299837534</v>
      </c>
      <c r="FN95" s="2">
        <f t="shared" si="307"/>
        <v>0.9043596359472309</v>
      </c>
      <c r="FO95" s="2">
        <f t="shared" si="307"/>
        <v>0.90402414869328251</v>
      </c>
      <c r="FP95" s="2">
        <f t="shared" si="307"/>
        <v>0.90417804654747536</v>
      </c>
      <c r="FQ95" s="2">
        <f t="shared" si="307"/>
        <v>0.91183080562368646</v>
      </c>
      <c r="FR95" s="2">
        <f t="shared" si="307"/>
        <v>0.90644242024480515</v>
      </c>
      <c r="FS95" s="2">
        <f t="shared" si="307"/>
        <v>0.91177141024754549</v>
      </c>
      <c r="FT95" s="2">
        <f t="shared" si="307"/>
        <v>0.91372242764558964</v>
      </c>
      <c r="FU95" s="2">
        <f t="shared" si="307"/>
        <v>0.88946060919726277</v>
      </c>
      <c r="FW95" s="2">
        <f t="shared" si="324"/>
        <v>1.1292659288355557E-3</v>
      </c>
      <c r="FX95" s="2">
        <f t="shared" si="164"/>
        <v>5.4197458327391416E-4</v>
      </c>
      <c r="FY95" s="2">
        <f t="shared" si="165"/>
        <v>4.9738539108922766E-4</v>
      </c>
      <c r="FZ95" s="2">
        <f t="shared" si="166"/>
        <v>4.5654963069254479E-4</v>
      </c>
      <c r="GA95" s="2">
        <f t="shared" si="167"/>
        <v>4.4321182485537351E-4</v>
      </c>
      <c r="GB95" s="2">
        <f t="shared" si="168"/>
        <v>3.8287638658339408E-4</v>
      </c>
      <c r="GC95" s="2">
        <f t="shared" si="169"/>
        <v>3.9574446806459426E-4</v>
      </c>
      <c r="GD95" s="2">
        <f t="shared" si="170"/>
        <v>3.7428858458838119E-4</v>
      </c>
      <c r="GE95" s="2">
        <f t="shared" si="171"/>
        <v>4.1029172527632914E-4</v>
      </c>
      <c r="GF95" s="2">
        <f t="shared" si="172"/>
        <v>3.7776739943117828E-4</v>
      </c>
      <c r="GG95" s="2">
        <f t="shared" si="173"/>
        <v>4.5238790549634262E-4</v>
      </c>
      <c r="GH95" s="2">
        <f t="shared" si="174"/>
        <v>4.1327130829566037E-4</v>
      </c>
      <c r="GI95" s="2">
        <f t="shared" si="175"/>
        <v>3.8002341191912907E-4</v>
      </c>
      <c r="GJ95" s="2">
        <f t="shared" si="176"/>
        <v>2.5691657932244033E-4</v>
      </c>
      <c r="GK95" s="2">
        <f t="shared" si="177"/>
        <v>2.3457761736505234E-4</v>
      </c>
      <c r="GM95" s="86">
        <f t="shared" si="325"/>
        <v>0.18646816417119297</v>
      </c>
      <c r="GN95" s="86">
        <f t="shared" si="178"/>
        <v>0.10226672582976271</v>
      </c>
      <c r="GO95" s="86">
        <f t="shared" si="179"/>
        <v>0.10514664708525924</v>
      </c>
      <c r="GP95" s="86">
        <f t="shared" si="180"/>
        <v>8.424268276023357E-2</v>
      </c>
      <c r="GQ95" s="86">
        <f t="shared" si="181"/>
        <v>1.4023501093546671E-2</v>
      </c>
      <c r="GR95" s="86">
        <f t="shared" si="182"/>
        <v>2.2905628178177938E-2</v>
      </c>
      <c r="GS95" s="86">
        <f t="shared" si="183"/>
        <v>9.3417163198550972E-3</v>
      </c>
      <c r="GT95" s="86">
        <f t="shared" si="184"/>
        <v>3.3644958926462139E-2</v>
      </c>
      <c r="GU95" s="86">
        <f t="shared" si="185"/>
        <v>5.8228867599225076E-2</v>
      </c>
      <c r="GV95" s="86">
        <f t="shared" si="186"/>
        <v>6.7281946874458654E-2</v>
      </c>
      <c r="GW95" s="86">
        <f t="shared" si="187"/>
        <v>1.5478776387137868E-2</v>
      </c>
      <c r="GX95" s="86">
        <f t="shared" si="188"/>
        <v>3.6851970180908161E-2</v>
      </c>
      <c r="GY95" s="86">
        <f t="shared" si="189"/>
        <v>3.578742552432556E-2</v>
      </c>
      <c r="GZ95" s="86">
        <f t="shared" si="190"/>
        <v>6.6836082842430838E-2</v>
      </c>
      <c r="HA95" s="86">
        <f t="shared" si="191"/>
        <v>2.6580387008575432E-2</v>
      </c>
      <c r="HC95" s="86">
        <f t="shared" si="326"/>
        <v>1.6181791001438982E-2</v>
      </c>
      <c r="HD95" s="86">
        <f t="shared" si="192"/>
        <v>1.367121866698924E-2</v>
      </c>
      <c r="HE95" s="86">
        <f t="shared" si="193"/>
        <v>1.3049122379951114E-2</v>
      </c>
      <c r="HF95" s="86">
        <f t="shared" si="194"/>
        <v>8.6135892540550422E-3</v>
      </c>
      <c r="HG95" s="86">
        <f t="shared" si="195"/>
        <v>7.2882904442472026E-3</v>
      </c>
      <c r="HH95" s="86">
        <f t="shared" si="196"/>
        <v>1.0780468635789041E-2</v>
      </c>
      <c r="HI95" s="86">
        <f t="shared" si="197"/>
        <v>9.551913623860606E-3</v>
      </c>
      <c r="HJ95" s="86">
        <f t="shared" si="198"/>
        <v>1.3015430070287335E-2</v>
      </c>
      <c r="HK95" s="86">
        <f t="shared" si="199"/>
        <v>1.3913492666598743E-2</v>
      </c>
      <c r="HL95" s="86">
        <f t="shared" si="200"/>
        <v>9.0540504053766881E-3</v>
      </c>
      <c r="HM95" s="86">
        <f t="shared" si="201"/>
        <v>1.2088201159266581E-2</v>
      </c>
      <c r="HN95" s="86">
        <f t="shared" si="202"/>
        <v>7.9951912908672595E-3</v>
      </c>
      <c r="HO95" s="86">
        <f t="shared" si="203"/>
        <v>1.2155659253192758E-2</v>
      </c>
      <c r="HP95" s="86">
        <f t="shared" si="204"/>
        <v>7.7653922120494989E-3</v>
      </c>
      <c r="HQ95" s="86">
        <f t="shared" si="205"/>
        <v>2.5522388877144502E-3</v>
      </c>
      <c r="HS95" s="86">
        <f t="shared" si="327"/>
        <v>4.0154654986794336E-17</v>
      </c>
      <c r="HT95" s="86">
        <f t="shared" si="206"/>
        <v>3.4798128790669283E-21</v>
      </c>
      <c r="HU95" s="86">
        <f t="shared" si="207"/>
        <v>1.0230233802488633E-22</v>
      </c>
      <c r="HV95" s="86">
        <f t="shared" si="208"/>
        <v>9.629680626734568E-26</v>
      </c>
      <c r="HW95" s="86">
        <f t="shared" si="209"/>
        <v>1.5325723227015603E-28</v>
      </c>
      <c r="HX95" s="86">
        <f t="shared" si="210"/>
        <v>4.155784943829166E-26</v>
      </c>
      <c r="HY95" s="86">
        <f t="shared" si="211"/>
        <v>4.0764500650023229E-28</v>
      </c>
      <c r="HZ95" s="86">
        <f t="shared" si="212"/>
        <v>1.3689080878646905E-26</v>
      </c>
      <c r="IA95" s="86">
        <f t="shared" si="213"/>
        <v>6.86854397579125E-26</v>
      </c>
      <c r="IB95" s="86">
        <f t="shared" si="214"/>
        <v>9.6274606125366218E-28</v>
      </c>
      <c r="IC95" s="86">
        <f t="shared" si="215"/>
        <v>3.2822710096162901E-26</v>
      </c>
      <c r="ID95" s="86">
        <f t="shared" si="216"/>
        <v>4.4368835192329229E-28</v>
      </c>
      <c r="IE95" s="86">
        <f t="shared" si="217"/>
        <v>1.9929915840933689E-24</v>
      </c>
      <c r="IF95" s="86">
        <f t="shared" si="218"/>
        <v>4.9674811453076387E-17</v>
      </c>
      <c r="IG95" s="86">
        <f t="shared" si="219"/>
        <v>2.3673476481492948E-14</v>
      </c>
      <c r="II95" s="86">
        <f t="shared" si="328"/>
        <v>1.0613946687815405E-121</v>
      </c>
      <c r="IJ95" s="86">
        <f t="shared" si="329"/>
        <v>1.999491930601503E-158</v>
      </c>
      <c r="IK95" s="86">
        <f t="shared" si="330"/>
        <v>6.2104335671084847E-177</v>
      </c>
      <c r="IL95" s="86">
        <f t="shared" si="331"/>
        <v>5.5401308886094596E-202</v>
      </c>
      <c r="IM95" s="86">
        <f t="shared" si="332"/>
        <v>9.3579753746881147E-224</v>
      </c>
      <c r="IN95" s="86">
        <f t="shared" si="333"/>
        <v>6.0614119303747445E-202</v>
      </c>
      <c r="IO95" s="86">
        <f t="shared" si="334"/>
        <v>6.814097775690234E-220</v>
      </c>
      <c r="IP95" s="86">
        <f t="shared" si="335"/>
        <v>3.8682025885479685E-208</v>
      </c>
      <c r="IQ95" s="86">
        <f t="shared" si="336"/>
        <v>4.4475852637537626E-202</v>
      </c>
      <c r="IR95" s="86">
        <f t="shared" si="337"/>
        <v>6.7989815700464272E-216</v>
      </c>
      <c r="IS95" s="86">
        <f t="shared" si="338"/>
        <v>6.82547842211854E-204</v>
      </c>
      <c r="IT95" s="86">
        <f t="shared" si="339"/>
        <v>5.2730287294013816E-218</v>
      </c>
      <c r="IU95" s="86">
        <f t="shared" si="340"/>
        <v>4.1037591156633857E-187</v>
      </c>
      <c r="IV95" s="86">
        <f t="shared" si="341"/>
        <v>7.2180731997444624E-68</v>
      </c>
      <c r="IW95" s="86">
        <f t="shared" si="342"/>
        <v>1.2119850640638692E-39</v>
      </c>
      <c r="IY95" s="86">
        <f t="shared" si="343"/>
        <v>0.20264995517263198</v>
      </c>
      <c r="IZ95" s="86">
        <f t="shared" si="344"/>
        <v>0.11593794449675195</v>
      </c>
      <c r="JA95" s="86">
        <f t="shared" si="345"/>
        <v>0.11819576946521035</v>
      </c>
      <c r="JB95" s="86">
        <f t="shared" si="346"/>
        <v>9.2856272014288616E-2</v>
      </c>
      <c r="JC95" s="86">
        <f t="shared" si="347"/>
        <v>2.1311791537793875E-2</v>
      </c>
      <c r="JD95" s="86">
        <f t="shared" si="348"/>
        <v>3.3686096813966976E-2</v>
      </c>
      <c r="JE95" s="86">
        <f t="shared" si="349"/>
        <v>1.8893629943715705E-2</v>
      </c>
      <c r="JF95" s="86">
        <f t="shared" si="350"/>
        <v>4.6660388996749472E-2</v>
      </c>
      <c r="JG95" s="86">
        <f t="shared" si="351"/>
        <v>7.2142360265823824E-2</v>
      </c>
      <c r="JH95" s="86">
        <f t="shared" si="352"/>
        <v>7.6335997279835338E-2</v>
      </c>
      <c r="JI95" s="86">
        <f t="shared" si="353"/>
        <v>2.7566977546404449E-2</v>
      </c>
      <c r="JJ95" s="86">
        <f t="shared" si="354"/>
        <v>4.4847161471775421E-2</v>
      </c>
      <c r="JK95" s="86">
        <f t="shared" si="355"/>
        <v>4.7943084777518317E-2</v>
      </c>
      <c r="JL95" s="86">
        <f t="shared" si="356"/>
        <v>7.4601475054480393E-2</v>
      </c>
      <c r="JM95" s="86">
        <f t="shared" si="357"/>
        <v>2.9132625896313553E-2</v>
      </c>
    </row>
    <row r="96" spans="2:273" x14ac:dyDescent="0.25">
      <c r="B96" s="2">
        <v>69</v>
      </c>
      <c r="C96" s="37">
        <v>93.242000000000004</v>
      </c>
      <c r="D96" s="37">
        <v>82.554000000000002</v>
      </c>
      <c r="E96" s="37">
        <v>84.921000000000006</v>
      </c>
      <c r="F96" s="37">
        <v>80.73</v>
      </c>
      <c r="G96" s="37">
        <v>78.412999999999997</v>
      </c>
      <c r="H96" s="37">
        <v>80.27</v>
      </c>
      <c r="I96" s="37">
        <v>83.713999999999999</v>
      </c>
      <c r="J96" s="37">
        <v>88.856999999999999</v>
      </c>
      <c r="K96" s="37">
        <v>89.302000000000007</v>
      </c>
      <c r="L96" s="37">
        <v>84.492000000000004</v>
      </c>
      <c r="M96" s="37">
        <v>79.507999999999996</v>
      </c>
      <c r="N96" s="37">
        <v>75.683000000000007</v>
      </c>
      <c r="O96" s="37">
        <v>76.349000000000004</v>
      </c>
      <c r="P96" s="37">
        <v>76.778000000000006</v>
      </c>
      <c r="Q96" s="37">
        <v>71.745999999999995</v>
      </c>
      <c r="S96" s="4">
        <f t="shared" si="229"/>
        <v>97.653402218639371</v>
      </c>
      <c r="T96" s="4">
        <f t="shared" si="230"/>
        <v>90.339892527533976</v>
      </c>
      <c r="U96" s="4">
        <f t="shared" si="231"/>
        <v>91.013074080135397</v>
      </c>
      <c r="V96" s="4">
        <f t="shared" si="232"/>
        <v>86.798252359730242</v>
      </c>
      <c r="W96" s="4">
        <f t="shared" si="233"/>
        <v>82.825096457851842</v>
      </c>
      <c r="X96" s="4">
        <f t="shared" si="234"/>
        <v>85.267871741477848</v>
      </c>
      <c r="Y96" s="4">
        <f t="shared" si="235"/>
        <v>83.037224340379467</v>
      </c>
      <c r="Z96" s="4">
        <f t="shared" si="236"/>
        <v>85.384621269104841</v>
      </c>
      <c r="AA96" s="4">
        <f t="shared" si="237"/>
        <v>87.231392737232326</v>
      </c>
      <c r="AB96" s="4">
        <f t="shared" si="238"/>
        <v>82.276156717105025</v>
      </c>
      <c r="AC96" s="4">
        <f t="shared" si="239"/>
        <v>81.525926566682486</v>
      </c>
      <c r="AD96" s="4">
        <f t="shared" si="240"/>
        <v>79.14408538149786</v>
      </c>
      <c r="AE96" s="4">
        <f t="shared" si="241"/>
        <v>81.701011351985798</v>
      </c>
      <c r="AF96" s="4">
        <f t="shared" si="242"/>
        <v>79.005191227802243</v>
      </c>
      <c r="AG96" s="4">
        <f t="shared" si="243"/>
        <v>75.152828287461318</v>
      </c>
      <c r="AI96" s="4">
        <f t="shared" si="244"/>
        <v>-4.4114022186393669</v>
      </c>
      <c r="AJ96" s="4">
        <f t="shared" si="245"/>
        <v>-7.7858925275339743</v>
      </c>
      <c r="AK96" s="4">
        <f t="shared" si="246"/>
        <v>-6.0920740801353901</v>
      </c>
      <c r="AL96" s="4">
        <f t="shared" si="247"/>
        <v>-6.0682523597302378</v>
      </c>
      <c r="AM96" s="4">
        <f t="shared" si="248"/>
        <v>-4.4120964578518453</v>
      </c>
      <c r="AN96" s="4">
        <f t="shared" si="249"/>
        <v>-4.9978717414778515</v>
      </c>
      <c r="AO96" s="4">
        <f t="shared" si="250"/>
        <v>0.67677565962053166</v>
      </c>
      <c r="AP96" s="4">
        <f t="shared" si="251"/>
        <v>3.4723787308951586</v>
      </c>
      <c r="AQ96" s="4">
        <f t="shared" si="252"/>
        <v>2.0706072627676804</v>
      </c>
      <c r="AR96" s="4">
        <f t="shared" si="253"/>
        <v>2.2158432828949799</v>
      </c>
      <c r="AS96" s="4">
        <f t="shared" si="254"/>
        <v>-2.0179265666824904</v>
      </c>
      <c r="AT96" s="4">
        <f t="shared" si="255"/>
        <v>-3.4610853814978526</v>
      </c>
      <c r="AU96" s="4">
        <f t="shared" si="256"/>
        <v>-5.3520113519857944</v>
      </c>
      <c r="AV96" s="4">
        <f t="shared" si="257"/>
        <v>-2.227191227802237</v>
      </c>
      <c r="AW96" s="4">
        <f t="shared" si="257"/>
        <v>-3.4068282874613232</v>
      </c>
      <c r="AY96" s="2">
        <f t="shared" si="308"/>
        <v>73.95601314597377</v>
      </c>
      <c r="AZ96" s="2">
        <f t="shared" si="147"/>
        <v>75.521260314344545</v>
      </c>
      <c r="BA96" s="2">
        <f t="shared" si="148"/>
        <v>75.559911724529528</v>
      </c>
      <c r="BB96" s="2">
        <f t="shared" si="149"/>
        <v>75.719363777904277</v>
      </c>
      <c r="BC96" s="2">
        <f t="shared" si="150"/>
        <v>76.407967002455962</v>
      </c>
      <c r="BD96" s="2">
        <f t="shared" si="151"/>
        <v>76.961625373832007</v>
      </c>
      <c r="BE96" s="2">
        <f t="shared" si="152"/>
        <v>75.798674570206984</v>
      </c>
      <c r="BF96" s="2">
        <f t="shared" si="153"/>
        <v>75.590323949519501</v>
      </c>
      <c r="BG96" s="2">
        <f t="shared" si="154"/>
        <v>75.83859690966186</v>
      </c>
      <c r="BH96" s="2">
        <f t="shared" si="155"/>
        <v>72.990903327520954</v>
      </c>
      <c r="BI96" s="2">
        <f t="shared" si="156"/>
        <v>72.955468636315373</v>
      </c>
      <c r="BJ96" s="2">
        <f t="shared" si="157"/>
        <v>71.852829490554612</v>
      </c>
      <c r="BK96" s="2">
        <f t="shared" si="158"/>
        <v>72.480521074179435</v>
      </c>
      <c r="BL96" s="2">
        <f t="shared" si="159"/>
        <v>71.166385389920805</v>
      </c>
      <c r="BM96" s="2">
        <f t="shared" si="160"/>
        <v>72.961397720627957</v>
      </c>
      <c r="BO96" s="2" t="str">
        <f t="shared" si="258"/>
        <v/>
      </c>
      <c r="BP96" s="2" t="str">
        <f t="shared" si="259"/>
        <v/>
      </c>
      <c r="BQ96" s="2" t="str">
        <f t="shared" si="260"/>
        <v/>
      </c>
      <c r="BR96" s="2" t="str">
        <f t="shared" si="261"/>
        <v/>
      </c>
      <c r="BS96" s="2" t="str">
        <f t="shared" si="262"/>
        <v/>
      </c>
      <c r="BT96" s="2" t="str">
        <f t="shared" si="263"/>
        <v/>
      </c>
      <c r="BU96" s="2" t="str">
        <f t="shared" si="264"/>
        <v/>
      </c>
      <c r="BV96" s="2" t="str">
        <f t="shared" si="265"/>
        <v/>
      </c>
      <c r="BW96" s="2" t="str">
        <f t="shared" si="266"/>
        <v/>
      </c>
      <c r="BX96" s="2" t="str">
        <f t="shared" si="267"/>
        <v/>
      </c>
      <c r="BY96" s="2" t="str">
        <f t="shared" si="268"/>
        <v/>
      </c>
      <c r="BZ96" s="2" t="str">
        <f t="shared" si="269"/>
        <v/>
      </c>
      <c r="CA96" s="2" t="str">
        <f t="shared" si="270"/>
        <v/>
      </c>
      <c r="CB96" s="2" t="str">
        <f t="shared" si="271"/>
        <v/>
      </c>
      <c r="CC96" s="2" t="str">
        <f t="shared" si="272"/>
        <v/>
      </c>
      <c r="CE96" s="2" t="str">
        <f t="shared" si="309"/>
        <v/>
      </c>
      <c r="CF96" s="2" t="str">
        <f t="shared" si="310"/>
        <v/>
      </c>
      <c r="CG96" s="2" t="str">
        <f t="shared" si="311"/>
        <v/>
      </c>
      <c r="CH96" s="2" t="str">
        <f t="shared" si="312"/>
        <v/>
      </c>
      <c r="CI96" s="2" t="str">
        <f t="shared" si="313"/>
        <v/>
      </c>
      <c r="CJ96" s="2" t="str">
        <f t="shared" si="314"/>
        <v/>
      </c>
      <c r="CK96" s="2" t="str">
        <f t="shared" si="315"/>
        <v/>
      </c>
      <c r="CL96" s="2" t="str">
        <f t="shared" si="316"/>
        <v/>
      </c>
      <c r="CM96" s="2" t="str">
        <f t="shared" si="317"/>
        <v/>
      </c>
      <c r="CN96" s="2" t="str">
        <f t="shared" si="318"/>
        <v/>
      </c>
      <c r="CO96" s="2" t="str">
        <f t="shared" si="319"/>
        <v/>
      </c>
      <c r="CP96" s="2" t="str">
        <f t="shared" si="320"/>
        <v/>
      </c>
      <c r="CQ96" s="2" t="str">
        <f t="shared" si="321"/>
        <v/>
      </c>
      <c r="CR96" s="2" t="str">
        <f t="shared" si="322"/>
        <v/>
      </c>
      <c r="CS96" s="2" t="str">
        <f t="shared" si="323"/>
        <v/>
      </c>
      <c r="CU96" s="2" t="str">
        <f t="shared" si="273"/>
        <v/>
      </c>
      <c r="CV96" s="2" t="str">
        <f t="shared" si="274"/>
        <v/>
      </c>
      <c r="CW96" s="2" t="str">
        <f t="shared" si="275"/>
        <v/>
      </c>
      <c r="CX96" s="2" t="str">
        <f t="shared" si="276"/>
        <v/>
      </c>
      <c r="CY96" s="2" t="str">
        <f t="shared" si="277"/>
        <v/>
      </c>
      <c r="CZ96" s="2" t="str">
        <f t="shared" si="278"/>
        <v/>
      </c>
      <c r="DA96" s="2" t="str">
        <f t="shared" si="279"/>
        <v/>
      </c>
      <c r="DB96" s="2" t="str">
        <f t="shared" si="280"/>
        <v/>
      </c>
      <c r="DC96" s="2" t="str">
        <f t="shared" si="281"/>
        <v/>
      </c>
      <c r="DD96" s="2" t="str">
        <f t="shared" si="282"/>
        <v/>
      </c>
      <c r="DE96" s="2" t="str">
        <f t="shared" si="283"/>
        <v/>
      </c>
      <c r="DF96" s="2" t="str">
        <f t="shared" si="284"/>
        <v/>
      </c>
      <c r="DG96" s="2" t="str">
        <f t="shared" si="285"/>
        <v/>
      </c>
      <c r="DH96" s="2" t="str">
        <f t="shared" si="286"/>
        <v/>
      </c>
      <c r="DI96" s="2" t="str">
        <f t="shared" si="287"/>
        <v/>
      </c>
      <c r="DK96" s="2">
        <f t="shared" si="288"/>
        <v>92.034195006747638</v>
      </c>
      <c r="DL96" s="2">
        <f t="shared" si="289"/>
        <v>91.721143902439024</v>
      </c>
      <c r="DM96" s="2">
        <f t="shared" si="289"/>
        <v>92.793789024390264</v>
      </c>
      <c r="DN96" s="2">
        <f t="shared" si="289"/>
        <v>93.75767463468658</v>
      </c>
      <c r="DO96" s="2">
        <f t="shared" si="289"/>
        <v>95.014411960132861</v>
      </c>
      <c r="DP96" s="2">
        <f t="shared" si="289"/>
        <v>92.178723950468125</v>
      </c>
      <c r="DQ96" s="2">
        <f t="shared" si="289"/>
        <v>88.982094643870042</v>
      </c>
      <c r="DR96" s="2">
        <f t="shared" si="289"/>
        <v>87.444421423537705</v>
      </c>
      <c r="DS96" s="2">
        <f t="shared" si="289"/>
        <v>88.037191331923879</v>
      </c>
      <c r="DT96" s="2">
        <f t="shared" si="289"/>
        <v>85.202344306855963</v>
      </c>
      <c r="DU96" s="2">
        <f t="shared" si="289"/>
        <v>83.274576236393614</v>
      </c>
      <c r="DV96" s="2">
        <f t="shared" si="289"/>
        <v>86.225479613409846</v>
      </c>
      <c r="DW96" s="2">
        <f t="shared" si="289"/>
        <v>88.036581368338602</v>
      </c>
      <c r="DX96" s="2">
        <f t="shared" si="289"/>
        <v>85.708605461469915</v>
      </c>
      <c r="DY96" s="2">
        <f t="shared" si="289"/>
        <v>81.096600174216022</v>
      </c>
      <c r="EA96" s="2">
        <f t="shared" si="228"/>
        <v>72.776356055592316</v>
      </c>
      <c r="EB96" s="2">
        <f t="shared" si="290"/>
        <v>74.260588948448273</v>
      </c>
      <c r="EC96" s="2">
        <f t="shared" si="291"/>
        <v>74.238232594385806</v>
      </c>
      <c r="ED96" s="2">
        <f t="shared" si="292"/>
        <v>74.147735561236161</v>
      </c>
      <c r="EE96" s="2">
        <f t="shared" si="293"/>
        <v>74.764940220417884</v>
      </c>
      <c r="EF96" s="2">
        <f t="shared" si="294"/>
        <v>75.613971428571446</v>
      </c>
      <c r="EG96" s="2">
        <f t="shared" si="295"/>
        <v>74.63892377495462</v>
      </c>
      <c r="EH96" s="2">
        <f t="shared" si="296"/>
        <v>74.447075791051844</v>
      </c>
      <c r="EI96" s="2">
        <f t="shared" si="297"/>
        <v>74.657587424332959</v>
      </c>
      <c r="EJ96" s="2">
        <f t="shared" si="298"/>
        <v>71.810371814092974</v>
      </c>
      <c r="EK96" s="2">
        <f t="shared" si="299"/>
        <v>72.045189619592122</v>
      </c>
      <c r="EL96" s="2">
        <f t="shared" si="300"/>
        <v>70.499621951453506</v>
      </c>
      <c r="EM96" s="2">
        <f t="shared" si="301"/>
        <v>71.107467341772136</v>
      </c>
      <c r="EN96" s="2">
        <f t="shared" si="302"/>
        <v>69.913868078781107</v>
      </c>
      <c r="EO96" s="2">
        <f t="shared" si="303"/>
        <v>72.039131835592642</v>
      </c>
      <c r="EQ96" s="2">
        <f t="shared" si="304"/>
        <v>72.275830695148812</v>
      </c>
      <c r="ER96" s="2">
        <f t="shared" si="305"/>
        <v>72.912796915984785</v>
      </c>
      <c r="ES96" s="2">
        <f t="shared" si="305"/>
        <v>74.624607773388689</v>
      </c>
      <c r="ET96" s="2">
        <f t="shared" si="305"/>
        <v>73.955772805040567</v>
      </c>
      <c r="EU96" s="2">
        <f t="shared" si="305"/>
        <v>74.901254757696279</v>
      </c>
      <c r="EV96" s="2">
        <f t="shared" si="305"/>
        <v>75.475081212651475</v>
      </c>
      <c r="EW96" s="2">
        <f t="shared" si="305"/>
        <v>74.595059159861094</v>
      </c>
      <c r="EX96" s="2">
        <f t="shared" si="305"/>
        <v>74.283065086066429</v>
      </c>
      <c r="EY96" s="2">
        <f t="shared" si="305"/>
        <v>74.446230660350253</v>
      </c>
      <c r="EZ96" s="2">
        <f t="shared" si="305"/>
        <v>72.40639019688453</v>
      </c>
      <c r="FA96" s="2">
        <f t="shared" si="305"/>
        <v>72.549076678814487</v>
      </c>
      <c r="FB96" s="2">
        <f t="shared" si="305"/>
        <v>71.057645826715188</v>
      </c>
      <c r="FC96" s="2">
        <f t="shared" si="305"/>
        <v>71.557485219725891</v>
      </c>
      <c r="FD96" s="2">
        <f t="shared" si="305"/>
        <v>70.567933213450459</v>
      </c>
      <c r="FE96" s="2">
        <f t="shared" si="305"/>
        <v>72.761599128581111</v>
      </c>
      <c r="FG96" s="2">
        <f t="shared" si="306"/>
        <v>0.93871187810305323</v>
      </c>
      <c r="FH96" s="2">
        <f t="shared" si="307"/>
        <v>0.92775302556526917</v>
      </c>
      <c r="FI96" s="2">
        <f t="shared" si="307"/>
        <v>0.92878314229247994</v>
      </c>
      <c r="FJ96" s="2">
        <f t="shared" si="307"/>
        <v>0.91985062766009584</v>
      </c>
      <c r="FK96" s="2">
        <f t="shared" si="307"/>
        <v>0.91886402959411295</v>
      </c>
      <c r="FL96" s="2">
        <f t="shared" si="307"/>
        <v>0.91863975935614328</v>
      </c>
      <c r="FM96" s="2">
        <f t="shared" si="307"/>
        <v>0.91914132243936841</v>
      </c>
      <c r="FN96" s="2">
        <f t="shared" si="307"/>
        <v>0.91203469552633543</v>
      </c>
      <c r="FO96" s="2">
        <f t="shared" si="307"/>
        <v>0.91172350287469739</v>
      </c>
      <c r="FP96" s="2">
        <f t="shared" si="307"/>
        <v>0.9118662583817464</v>
      </c>
      <c r="FQ96" s="2">
        <f t="shared" si="307"/>
        <v>0.91896003639046764</v>
      </c>
      <c r="FR96" s="2">
        <f t="shared" si="307"/>
        <v>0.91396623868376403</v>
      </c>
      <c r="FS96" s="2">
        <f t="shared" si="307"/>
        <v>0.91890501650854883</v>
      </c>
      <c r="FT96" s="2">
        <f t="shared" si="307"/>
        <v>0.92071200470297243</v>
      </c>
      <c r="FU96" s="2">
        <f t="shared" si="307"/>
        <v>0.89819671132126222</v>
      </c>
      <c r="FW96" s="2">
        <f t="shared" si="324"/>
        <v>1.238080580306134E-3</v>
      </c>
      <c r="FX96" s="2">
        <f t="shared" si="164"/>
        <v>5.9423224177429978E-4</v>
      </c>
      <c r="FY96" s="2">
        <f t="shared" si="165"/>
        <v>5.4534606697212754E-4</v>
      </c>
      <c r="FZ96" s="2">
        <f t="shared" si="166"/>
        <v>5.0057466665679817E-4</v>
      </c>
      <c r="GA96" s="2">
        <f t="shared" si="167"/>
        <v>4.859513228133966E-4</v>
      </c>
      <c r="GB96" s="2">
        <f t="shared" si="168"/>
        <v>4.1980010261712271E-4</v>
      </c>
      <c r="GC96" s="2">
        <f t="shared" si="169"/>
        <v>4.3390861353712415E-4</v>
      </c>
      <c r="GD96" s="2">
        <f t="shared" si="170"/>
        <v>4.103844528017333E-4</v>
      </c>
      <c r="GE96" s="2">
        <f t="shared" si="171"/>
        <v>4.4985812354703532E-4</v>
      </c>
      <c r="GF96" s="2">
        <f t="shared" si="172"/>
        <v>4.1419862067566338E-4</v>
      </c>
      <c r="GG96" s="2">
        <f t="shared" si="173"/>
        <v>4.9601182585721354E-4</v>
      </c>
      <c r="GH96" s="2">
        <f t="shared" si="174"/>
        <v>4.5312491179065324E-4</v>
      </c>
      <c r="GI96" s="2">
        <f t="shared" si="175"/>
        <v>4.1667210833822119E-4</v>
      </c>
      <c r="GJ96" s="2">
        <f t="shared" si="176"/>
        <v>2.8169644508774304E-4</v>
      </c>
      <c r="GK96" s="2">
        <f t="shared" si="177"/>
        <v>2.5720342181251012E-4</v>
      </c>
      <c r="GM96" s="86">
        <f t="shared" si="325"/>
        <v>0.11107705142126582</v>
      </c>
      <c r="GN96" s="86">
        <f t="shared" si="178"/>
        <v>4.4207433984514002E-2</v>
      </c>
      <c r="GO96" s="86">
        <f t="shared" si="179"/>
        <v>5.0047571158642432E-2</v>
      </c>
      <c r="GP96" s="86">
        <f t="shared" si="180"/>
        <v>3.2968958392695862E-2</v>
      </c>
      <c r="GQ96" s="86">
        <f t="shared" si="181"/>
        <v>2.7519106469504379E-3</v>
      </c>
      <c r="GR96" s="86">
        <f t="shared" si="182"/>
        <v>5.389751927297814E-3</v>
      </c>
      <c r="GS96" s="86">
        <f t="shared" si="183"/>
        <v>1.8584672304332638E-3</v>
      </c>
      <c r="GT96" s="86">
        <f t="shared" si="184"/>
        <v>1.114539829302613E-2</v>
      </c>
      <c r="GU96" s="86">
        <f t="shared" si="185"/>
        <v>2.5028482092777606E-2</v>
      </c>
      <c r="GV96" s="86">
        <f t="shared" si="186"/>
        <v>2.5496775952815118E-2</v>
      </c>
      <c r="GW96" s="86">
        <f t="shared" si="187"/>
        <v>3.7161476837434967E-3</v>
      </c>
      <c r="GX96" s="86">
        <f t="shared" si="188"/>
        <v>1.0326132854006249E-2</v>
      </c>
      <c r="GY96" s="86">
        <f t="shared" si="189"/>
        <v>1.1601146493977541E-2</v>
      </c>
      <c r="GZ96" s="86">
        <f t="shared" si="190"/>
        <v>2.481879456995769E-2</v>
      </c>
      <c r="HA96" s="86">
        <f t="shared" si="191"/>
        <v>5.7002993600716364E-3</v>
      </c>
      <c r="HC96" s="86">
        <f t="shared" si="326"/>
        <v>2.2721874013763552E-2</v>
      </c>
      <c r="HD96" s="86">
        <f t="shared" si="192"/>
        <v>1.9538746839365705E-2</v>
      </c>
      <c r="HE96" s="86">
        <f t="shared" si="193"/>
        <v>1.8987813180731297E-2</v>
      </c>
      <c r="HF96" s="86">
        <f t="shared" si="194"/>
        <v>1.3045194375724727E-2</v>
      </c>
      <c r="HG96" s="86">
        <f t="shared" si="195"/>
        <v>1.1347653549555539E-2</v>
      </c>
      <c r="HH96" s="86">
        <f t="shared" si="196"/>
        <v>1.6018477773626798E-2</v>
      </c>
      <c r="HI96" s="86">
        <f t="shared" si="197"/>
        <v>1.4542672723468569E-2</v>
      </c>
      <c r="HJ96" s="86">
        <f t="shared" si="198"/>
        <v>1.9265898128391874E-2</v>
      </c>
      <c r="HK96" s="86">
        <f t="shared" si="199"/>
        <v>2.0506623107377539E-2</v>
      </c>
      <c r="HL96" s="86">
        <f t="shared" si="200"/>
        <v>1.3733174329380302E-2</v>
      </c>
      <c r="HM96" s="86">
        <f t="shared" si="201"/>
        <v>1.8051750758630143E-2</v>
      </c>
      <c r="HN96" s="86">
        <f t="shared" si="202"/>
        <v>1.227890644139756E-2</v>
      </c>
      <c r="HO96" s="86">
        <f t="shared" si="203"/>
        <v>1.7700603299255487E-2</v>
      </c>
      <c r="HP96" s="86">
        <f t="shared" si="204"/>
        <v>1.1519768026882184E-2</v>
      </c>
      <c r="HQ96" s="86">
        <f t="shared" si="205"/>
        <v>4.2997025335066068E-3</v>
      </c>
      <c r="HS96" s="86">
        <f t="shared" si="327"/>
        <v>1.642155350015192E-16</v>
      </c>
      <c r="HT96" s="86">
        <f t="shared" si="206"/>
        <v>1.7728448054198858E-20</v>
      </c>
      <c r="HU96" s="86">
        <f t="shared" si="207"/>
        <v>5.9833634108694728E-22</v>
      </c>
      <c r="HV96" s="86">
        <f t="shared" si="208"/>
        <v>7.0770628705811998E-25</v>
      </c>
      <c r="HW96" s="86">
        <f t="shared" si="209"/>
        <v>1.3950996567350502E-27</v>
      </c>
      <c r="HX96" s="86">
        <f t="shared" si="210"/>
        <v>2.9643417012075471E-25</v>
      </c>
      <c r="HY96" s="86">
        <f t="shared" si="211"/>
        <v>3.4684156643439539E-27</v>
      </c>
      <c r="HZ96" s="86">
        <f t="shared" si="212"/>
        <v>1.0199702788146162E-25</v>
      </c>
      <c r="IA96" s="86">
        <f t="shared" si="213"/>
        <v>4.9444249361883041E-25</v>
      </c>
      <c r="IB96" s="86">
        <f t="shared" si="214"/>
        <v>7.8169157960813849E-27</v>
      </c>
      <c r="IC96" s="86">
        <f t="shared" si="215"/>
        <v>2.4762559570676845E-25</v>
      </c>
      <c r="ID96" s="86">
        <f t="shared" si="216"/>
        <v>3.7790754096175666E-27</v>
      </c>
      <c r="IE96" s="86">
        <f t="shared" si="217"/>
        <v>1.2348193598788618E-23</v>
      </c>
      <c r="IF96" s="86">
        <f t="shared" si="218"/>
        <v>1.6209665255603424E-16</v>
      </c>
      <c r="IG96" s="86">
        <f t="shared" si="219"/>
        <v>6.2089855913556083E-14</v>
      </c>
      <c r="II96" s="86">
        <f t="shared" si="328"/>
        <v>1.7955511363444225E-118</v>
      </c>
      <c r="IJ96" s="86">
        <f t="shared" si="329"/>
        <v>1.2837493531733081E-154</v>
      </c>
      <c r="IK96" s="86">
        <f t="shared" si="330"/>
        <v>1.0066980280298562E-172</v>
      </c>
      <c r="IL96" s="86">
        <f t="shared" si="331"/>
        <v>3.1792211709831988E-197</v>
      </c>
      <c r="IM96" s="86">
        <f t="shared" si="332"/>
        <v>1.6889700344836887E-218</v>
      </c>
      <c r="IN96" s="86">
        <f t="shared" si="333"/>
        <v>2.7201859313097034E-197</v>
      </c>
      <c r="IO96" s="86">
        <f t="shared" si="334"/>
        <v>8.3959937813525389E-215</v>
      </c>
      <c r="IP96" s="86">
        <f t="shared" si="335"/>
        <v>2.3435172432435033E-203</v>
      </c>
      <c r="IQ96" s="86">
        <f t="shared" si="336"/>
        <v>2.2096812162307077E-197</v>
      </c>
      <c r="IR96" s="86">
        <f t="shared" si="337"/>
        <v>6.315501620998003E-211</v>
      </c>
      <c r="IS96" s="86">
        <f t="shared" si="338"/>
        <v>4.2919948009665221E-199</v>
      </c>
      <c r="IT96" s="86">
        <f t="shared" si="339"/>
        <v>6.2594568607291302E-213</v>
      </c>
      <c r="IU96" s="86">
        <f t="shared" si="340"/>
        <v>8.2473900707621481E-183</v>
      </c>
      <c r="IV96" s="86">
        <f t="shared" si="341"/>
        <v>2.095911646607187E-66</v>
      </c>
      <c r="IW96" s="86">
        <f t="shared" si="342"/>
        <v>8.2136557143035738E-39</v>
      </c>
      <c r="IY96" s="86">
        <f t="shared" si="343"/>
        <v>0.13379892543502955</v>
      </c>
      <c r="IZ96" s="86">
        <f t="shared" si="344"/>
        <v>6.37461808238797E-2</v>
      </c>
      <c r="JA96" s="86">
        <f t="shared" si="345"/>
        <v>6.9035384339373729E-2</v>
      </c>
      <c r="JB96" s="86">
        <f t="shared" si="346"/>
        <v>4.6014152768420587E-2</v>
      </c>
      <c r="JC96" s="86">
        <f t="shared" si="347"/>
        <v>1.4099564196505977E-2</v>
      </c>
      <c r="JD96" s="86">
        <f t="shared" si="348"/>
        <v>2.1408229700924611E-2</v>
      </c>
      <c r="JE96" s="86">
        <f t="shared" si="349"/>
        <v>1.6401139953901835E-2</v>
      </c>
      <c r="JF96" s="86">
        <f t="shared" si="350"/>
        <v>3.0411296421418002E-2</v>
      </c>
      <c r="JG96" s="86">
        <f t="shared" si="351"/>
        <v>4.5535105200155149E-2</v>
      </c>
      <c r="JH96" s="86">
        <f t="shared" si="352"/>
        <v>3.9229950282195419E-2</v>
      </c>
      <c r="JI96" s="86">
        <f t="shared" si="353"/>
        <v>2.1767898442373639E-2</v>
      </c>
      <c r="JJ96" s="86">
        <f t="shared" si="354"/>
        <v>2.2605039295403809E-2</v>
      </c>
      <c r="JK96" s="86">
        <f t="shared" si="355"/>
        <v>2.930174979323303E-2</v>
      </c>
      <c r="JL96" s="86">
        <f t="shared" si="356"/>
        <v>3.6338562596840034E-2</v>
      </c>
      <c r="JM96" s="86">
        <f t="shared" si="357"/>
        <v>1.0000001893640333E-2</v>
      </c>
    </row>
    <row r="97" spans="2:273" x14ac:dyDescent="0.25">
      <c r="B97" s="2">
        <v>70</v>
      </c>
      <c r="C97" s="37">
        <v>89.954999999999998</v>
      </c>
      <c r="D97" s="37">
        <v>83.091999999999999</v>
      </c>
      <c r="E97" s="37">
        <v>87.031999999999996</v>
      </c>
      <c r="F97" s="37">
        <v>82.587000000000003</v>
      </c>
      <c r="G97" s="37">
        <v>80.983999999999995</v>
      </c>
      <c r="H97" s="37">
        <v>80.697999999999993</v>
      </c>
      <c r="I97" s="37">
        <v>84.81</v>
      </c>
      <c r="J97" s="37">
        <v>89.031999999999996</v>
      </c>
      <c r="K97" s="37">
        <v>88.81</v>
      </c>
      <c r="L97" s="37">
        <v>84.19</v>
      </c>
      <c r="M97" s="37">
        <v>80.444000000000003</v>
      </c>
      <c r="N97" s="37">
        <v>76.159000000000006</v>
      </c>
      <c r="O97" s="37">
        <v>79.555999999999997</v>
      </c>
      <c r="P97" s="37">
        <v>76.983999999999995</v>
      </c>
      <c r="Q97" s="37">
        <v>72.73</v>
      </c>
      <c r="S97" s="4">
        <f t="shared" si="229"/>
        <v>93.836680084175271</v>
      </c>
      <c r="T97" s="4">
        <f t="shared" si="230"/>
        <v>89.671626673087474</v>
      </c>
      <c r="U97" s="4">
        <f t="shared" si="231"/>
        <v>90.486894192256301</v>
      </c>
      <c r="V97" s="4">
        <f t="shared" si="232"/>
        <v>86.63893592063836</v>
      </c>
      <c r="W97" s="4">
        <f t="shared" si="233"/>
        <v>85.139952836640219</v>
      </c>
      <c r="X97" s="4">
        <f t="shared" si="234"/>
        <v>87.613563579260031</v>
      </c>
      <c r="Y97" s="4">
        <f t="shared" si="235"/>
        <v>85.691726018255551</v>
      </c>
      <c r="Z97" s="4">
        <f t="shared" si="236"/>
        <v>87.673257156179744</v>
      </c>
      <c r="AA97" s="4">
        <f t="shared" si="237"/>
        <v>88.704881818465054</v>
      </c>
      <c r="AB97" s="4">
        <f t="shared" si="238"/>
        <v>82.703018146412759</v>
      </c>
      <c r="AC97" s="4">
        <f t="shared" si="239"/>
        <v>84.306028396656089</v>
      </c>
      <c r="AD97" s="4">
        <f t="shared" si="240"/>
        <v>80.722662043414488</v>
      </c>
      <c r="AE97" s="4">
        <f t="shared" si="241"/>
        <v>83.554432089948108</v>
      </c>
      <c r="AF97" s="4">
        <f t="shared" si="242"/>
        <v>78.986528902353129</v>
      </c>
      <c r="AG97" s="4">
        <f t="shared" si="243"/>
        <v>75.600609316970875</v>
      </c>
      <c r="AI97" s="4">
        <f t="shared" si="244"/>
        <v>-3.8816800841752723</v>
      </c>
      <c r="AJ97" s="4">
        <f t="shared" si="245"/>
        <v>-6.5796266730874748</v>
      </c>
      <c r="AK97" s="4">
        <f t="shared" si="246"/>
        <v>-3.4548941922563046</v>
      </c>
      <c r="AL97" s="4">
        <f t="shared" si="247"/>
        <v>-4.0519359206383569</v>
      </c>
      <c r="AM97" s="4">
        <f t="shared" si="248"/>
        <v>-4.1559528366402247</v>
      </c>
      <c r="AN97" s="4">
        <f t="shared" si="249"/>
        <v>-6.9155635792600378</v>
      </c>
      <c r="AO97" s="4">
        <f t="shared" si="250"/>
        <v>-0.88172601825554864</v>
      </c>
      <c r="AP97" s="4">
        <f t="shared" si="251"/>
        <v>1.3587428438202522</v>
      </c>
      <c r="AQ97" s="4">
        <f t="shared" si="252"/>
        <v>0.10511818153494801</v>
      </c>
      <c r="AR97" s="4">
        <f t="shared" si="253"/>
        <v>1.4869818535872383</v>
      </c>
      <c r="AS97" s="4">
        <f t="shared" si="254"/>
        <v>-3.8620283966560862</v>
      </c>
      <c r="AT97" s="4">
        <f t="shared" si="255"/>
        <v>-4.5636620434144817</v>
      </c>
      <c r="AU97" s="4">
        <f t="shared" si="256"/>
        <v>-3.9984320899481105</v>
      </c>
      <c r="AV97" s="4">
        <f t="shared" si="257"/>
        <v>-2.0025289023531343</v>
      </c>
      <c r="AW97" s="4">
        <f t="shared" si="257"/>
        <v>-2.8706093169708709</v>
      </c>
      <c r="AY97" s="2">
        <f t="shared" si="308"/>
        <v>73.808678695515781</v>
      </c>
      <c r="AZ97" s="2">
        <f t="shared" si="147"/>
        <v>75.354670668033961</v>
      </c>
      <c r="BA97" s="2">
        <f t="shared" si="148"/>
        <v>75.409097362354188</v>
      </c>
      <c r="BB97" s="2">
        <f t="shared" si="149"/>
        <v>75.544646029850028</v>
      </c>
      <c r="BC97" s="2">
        <f t="shared" si="150"/>
        <v>76.230945195026663</v>
      </c>
      <c r="BD97" s="2">
        <f t="shared" si="151"/>
        <v>76.80324543665408</v>
      </c>
      <c r="BE97" s="2">
        <f t="shared" si="152"/>
        <v>75.656993728286949</v>
      </c>
      <c r="BF97" s="2">
        <f t="shared" si="153"/>
        <v>75.444395738614375</v>
      </c>
      <c r="BG97" s="2">
        <f t="shared" si="154"/>
        <v>75.68787491271685</v>
      </c>
      <c r="BH97" s="2">
        <f t="shared" si="155"/>
        <v>72.85735739415604</v>
      </c>
      <c r="BI97" s="2">
        <f t="shared" si="156"/>
        <v>72.821640250761945</v>
      </c>
      <c r="BJ97" s="2">
        <f t="shared" si="157"/>
        <v>71.699275986663324</v>
      </c>
      <c r="BK97" s="2">
        <f t="shared" si="158"/>
        <v>72.315395763607967</v>
      </c>
      <c r="BL97" s="2">
        <f t="shared" si="159"/>
        <v>71.028586103006901</v>
      </c>
      <c r="BM97" s="2">
        <f t="shared" si="160"/>
        <v>72.84419589154966</v>
      </c>
      <c r="BO97" s="2" t="str">
        <f t="shared" si="258"/>
        <v/>
      </c>
      <c r="BP97" s="2" t="str">
        <f t="shared" si="259"/>
        <v/>
      </c>
      <c r="BQ97" s="2" t="str">
        <f t="shared" si="260"/>
        <v/>
      </c>
      <c r="BR97" s="2" t="str">
        <f t="shared" si="261"/>
        <v/>
      </c>
      <c r="BS97" s="2" t="str">
        <f t="shared" si="262"/>
        <v/>
      </c>
      <c r="BT97" s="2" t="str">
        <f t="shared" si="263"/>
        <v/>
      </c>
      <c r="BU97" s="2" t="str">
        <f t="shared" si="264"/>
        <v/>
      </c>
      <c r="BV97" s="2" t="str">
        <f t="shared" si="265"/>
        <v/>
      </c>
      <c r="BW97" s="2" t="str">
        <f t="shared" si="266"/>
        <v/>
      </c>
      <c r="BX97" s="2" t="str">
        <f t="shared" si="267"/>
        <v/>
      </c>
      <c r="BY97" s="2" t="str">
        <f t="shared" si="268"/>
        <v/>
      </c>
      <c r="BZ97" s="2" t="str">
        <f t="shared" si="269"/>
        <v/>
      </c>
      <c r="CA97" s="2" t="str">
        <f t="shared" si="270"/>
        <v/>
      </c>
      <c r="CB97" s="2" t="str">
        <f t="shared" si="271"/>
        <v/>
      </c>
      <c r="CC97" s="2" t="str">
        <f t="shared" si="272"/>
        <v/>
      </c>
      <c r="CE97" s="2" t="str">
        <f t="shared" si="309"/>
        <v/>
      </c>
      <c r="CF97" s="2" t="str">
        <f t="shared" si="310"/>
        <v/>
      </c>
      <c r="CG97" s="2" t="str">
        <f t="shared" si="311"/>
        <v/>
      </c>
      <c r="CH97" s="2" t="str">
        <f t="shared" si="312"/>
        <v/>
      </c>
      <c r="CI97" s="2" t="str">
        <f t="shared" si="313"/>
        <v/>
      </c>
      <c r="CJ97" s="2" t="str">
        <f t="shared" si="314"/>
        <v/>
      </c>
      <c r="CK97" s="2" t="str">
        <f t="shared" si="315"/>
        <v/>
      </c>
      <c r="CL97" s="2" t="str">
        <f t="shared" si="316"/>
        <v/>
      </c>
      <c r="CM97" s="2" t="str">
        <f t="shared" si="317"/>
        <v/>
      </c>
      <c r="CN97" s="2" t="str">
        <f t="shared" si="318"/>
        <v/>
      </c>
      <c r="CO97" s="2" t="str">
        <f t="shared" si="319"/>
        <v/>
      </c>
      <c r="CP97" s="2" t="str">
        <f t="shared" si="320"/>
        <v/>
      </c>
      <c r="CQ97" s="2" t="str">
        <f t="shared" si="321"/>
        <v/>
      </c>
      <c r="CR97" s="2" t="str">
        <f t="shared" si="322"/>
        <v/>
      </c>
      <c r="CS97" s="2">
        <f t="shared" si="323"/>
        <v>72.73</v>
      </c>
      <c r="CU97" s="2" t="str">
        <f t="shared" si="273"/>
        <v/>
      </c>
      <c r="CV97" s="2" t="str">
        <f t="shared" si="274"/>
        <v/>
      </c>
      <c r="CW97" s="2" t="str">
        <f t="shared" si="275"/>
        <v/>
      </c>
      <c r="CX97" s="2" t="str">
        <f t="shared" si="276"/>
        <v/>
      </c>
      <c r="CY97" s="2" t="str">
        <f t="shared" si="277"/>
        <v/>
      </c>
      <c r="CZ97" s="2" t="str">
        <f t="shared" si="278"/>
        <v/>
      </c>
      <c r="DA97" s="2" t="str">
        <f t="shared" si="279"/>
        <v/>
      </c>
      <c r="DB97" s="2" t="str">
        <f t="shared" si="280"/>
        <v/>
      </c>
      <c r="DC97" s="2" t="str">
        <f t="shared" si="281"/>
        <v/>
      </c>
      <c r="DD97" s="2" t="str">
        <f t="shared" si="282"/>
        <v/>
      </c>
      <c r="DE97" s="2" t="str">
        <f t="shared" si="283"/>
        <v/>
      </c>
      <c r="DF97" s="2" t="str">
        <f t="shared" si="284"/>
        <v/>
      </c>
      <c r="DG97" s="2" t="str">
        <f t="shared" si="285"/>
        <v/>
      </c>
      <c r="DH97" s="2" t="str">
        <f t="shared" si="286"/>
        <v/>
      </c>
      <c r="DI97" s="2">
        <f t="shared" si="287"/>
        <v>72.73</v>
      </c>
      <c r="DK97" s="2">
        <f t="shared" si="288"/>
        <v>92.279479419703108</v>
      </c>
      <c r="DL97" s="2">
        <f t="shared" si="289"/>
        <v>91.917313588850178</v>
      </c>
      <c r="DM97" s="2">
        <f t="shared" si="289"/>
        <v>93.048991289198639</v>
      </c>
      <c r="DN97" s="2">
        <f t="shared" si="289"/>
        <v>94.013565324257925</v>
      </c>
      <c r="DO97" s="2">
        <f t="shared" si="289"/>
        <v>95.262290697674388</v>
      </c>
      <c r="DP97" s="2">
        <f t="shared" si="289"/>
        <v>92.381130021141644</v>
      </c>
      <c r="DQ97" s="2">
        <f t="shared" si="289"/>
        <v>89.142911028279741</v>
      </c>
      <c r="DR97" s="2">
        <f t="shared" si="289"/>
        <v>87.573516420014101</v>
      </c>
      <c r="DS97" s="2">
        <f t="shared" si="289"/>
        <v>88.185593446088774</v>
      </c>
      <c r="DT97" s="2">
        <f t="shared" si="289"/>
        <v>85.358729386892207</v>
      </c>
      <c r="DU97" s="2">
        <f t="shared" si="289"/>
        <v>83.399918996299618</v>
      </c>
      <c r="DV97" s="2">
        <f t="shared" si="289"/>
        <v>86.428712473572944</v>
      </c>
      <c r="DW97" s="2">
        <f t="shared" si="289"/>
        <v>88.268938470680382</v>
      </c>
      <c r="DX97" s="2">
        <f t="shared" si="289"/>
        <v>85.920550198525262</v>
      </c>
      <c r="DY97" s="2">
        <f t="shared" si="289"/>
        <v>81.274303484320555</v>
      </c>
      <c r="EA97" s="2">
        <f t="shared" si="228"/>
        <v>72.709538699940268</v>
      </c>
      <c r="EB97" s="2">
        <f t="shared" si="290"/>
        <v>74.179290253257989</v>
      </c>
      <c r="EC97" s="2">
        <f t="shared" si="291"/>
        <v>74.175284369519304</v>
      </c>
      <c r="ED97" s="2">
        <f t="shared" si="292"/>
        <v>74.077100858324513</v>
      </c>
      <c r="EE97" s="2">
        <f t="shared" si="293"/>
        <v>74.698258601553846</v>
      </c>
      <c r="EF97" s="2">
        <f t="shared" si="294"/>
        <v>75.545038095238112</v>
      </c>
      <c r="EG97" s="2">
        <f t="shared" si="295"/>
        <v>74.575021778584386</v>
      </c>
      <c r="EH97" s="2">
        <f t="shared" si="296"/>
        <v>74.377560125952058</v>
      </c>
      <c r="EI97" s="2">
        <f t="shared" si="297"/>
        <v>74.584383007744265</v>
      </c>
      <c r="EJ97" s="2">
        <f t="shared" si="298"/>
        <v>71.755102877132884</v>
      </c>
      <c r="EK97" s="2">
        <f t="shared" si="299"/>
        <v>71.970571106484314</v>
      </c>
      <c r="EL97" s="2">
        <f t="shared" si="300"/>
        <v>70.434464722248862</v>
      </c>
      <c r="EM97" s="2">
        <f t="shared" si="301"/>
        <v>71.031133458271668</v>
      </c>
      <c r="EN97" s="2">
        <f t="shared" si="302"/>
        <v>69.858778839517953</v>
      </c>
      <c r="EO97" s="2">
        <f t="shared" si="303"/>
        <v>71.972567406481772</v>
      </c>
      <c r="EQ97" s="2">
        <f t="shared" si="304"/>
        <v>72.222439157830038</v>
      </c>
      <c r="ER97" s="2">
        <f t="shared" si="305"/>
        <v>72.866003779415024</v>
      </c>
      <c r="ES97" s="2">
        <f t="shared" si="305"/>
        <v>74.552211906234632</v>
      </c>
      <c r="ET97" s="2">
        <f t="shared" si="305"/>
        <v>73.889887900921806</v>
      </c>
      <c r="EU97" s="2">
        <f t="shared" si="305"/>
        <v>74.831158500883788</v>
      </c>
      <c r="EV97" s="2">
        <f t="shared" si="305"/>
        <v>75.409610866617086</v>
      </c>
      <c r="EW97" s="2">
        <f t="shared" si="305"/>
        <v>74.532201019126774</v>
      </c>
      <c r="EX97" s="2">
        <f t="shared" si="305"/>
        <v>74.217669107043577</v>
      </c>
      <c r="EY97" s="2">
        <f t="shared" si="305"/>
        <v>74.378329351833926</v>
      </c>
      <c r="EZ97" s="2">
        <f t="shared" si="305"/>
        <v>72.336140466873857</v>
      </c>
      <c r="FA97" s="2">
        <f t="shared" si="305"/>
        <v>72.46150841299557</v>
      </c>
      <c r="FB97" s="2">
        <f t="shared" si="305"/>
        <v>70.978763620140327</v>
      </c>
      <c r="FC97" s="2">
        <f t="shared" si="305"/>
        <v>71.469785635913766</v>
      </c>
      <c r="FD97" s="2">
        <f t="shared" si="305"/>
        <v>70.495088535074515</v>
      </c>
      <c r="FE97" s="2">
        <f t="shared" si="305"/>
        <v>72.66875913910593</v>
      </c>
      <c r="FG97" s="2">
        <f t="shared" si="306"/>
        <v>0.94380150743468905</v>
      </c>
      <c r="FH97" s="2">
        <f t="shared" si="307"/>
        <v>0.93368843687121261</v>
      </c>
      <c r="FI97" s="2">
        <f t="shared" si="307"/>
        <v>0.93463988699593292</v>
      </c>
      <c r="FJ97" s="2">
        <f t="shared" si="307"/>
        <v>0.92638374148542479</v>
      </c>
      <c r="FK97" s="2">
        <f t="shared" si="307"/>
        <v>0.92547104692761162</v>
      </c>
      <c r="FL97" s="2">
        <f t="shared" si="307"/>
        <v>0.92526355392884152</v>
      </c>
      <c r="FM97" s="2">
        <f t="shared" si="307"/>
        <v>0.92572758460789262</v>
      </c>
      <c r="FN97" s="2">
        <f t="shared" si="307"/>
        <v>0.91914890187446507</v>
      </c>
      <c r="FO97" s="2">
        <f t="shared" si="307"/>
        <v>0.91886063791799821</v>
      </c>
      <c r="FP97" s="2">
        <f t="shared" si="307"/>
        <v>0.918992877164997</v>
      </c>
      <c r="FQ97" s="2">
        <f t="shared" si="307"/>
        <v>0.92555986911303401</v>
      </c>
      <c r="FR97" s="2">
        <f t="shared" si="307"/>
        <v>0.92093777303131208</v>
      </c>
      <c r="FS97" s="2">
        <f t="shared" si="307"/>
        <v>0.92550896679582151</v>
      </c>
      <c r="FT97" s="2">
        <f t="shared" si="307"/>
        <v>0.92718046452285507</v>
      </c>
      <c r="FU97" s="2">
        <f t="shared" si="307"/>
        <v>0.90631510676217397</v>
      </c>
      <c r="FW97" s="2">
        <f t="shared" si="324"/>
        <v>1.3573662269900668E-3</v>
      </c>
      <c r="FX97" s="2">
        <f t="shared" si="164"/>
        <v>6.5152534430651735E-4</v>
      </c>
      <c r="FY97" s="2">
        <f t="shared" si="165"/>
        <v>5.9792861236848834E-4</v>
      </c>
      <c r="FZ97" s="2">
        <f t="shared" si="166"/>
        <v>5.4884270142454509E-4</v>
      </c>
      <c r="GA97" s="2">
        <f t="shared" si="167"/>
        <v>5.3281004974154865E-4</v>
      </c>
      <c r="GB97" s="2">
        <f t="shared" si="168"/>
        <v>4.6028301707965927E-4</v>
      </c>
      <c r="GC97" s="2">
        <f t="shared" si="169"/>
        <v>4.7575141761363622E-4</v>
      </c>
      <c r="GD97" s="2">
        <f t="shared" si="170"/>
        <v>4.499597892070453E-4</v>
      </c>
      <c r="GE97" s="2">
        <f t="shared" si="171"/>
        <v>4.9323821654861748E-4</v>
      </c>
      <c r="GF97" s="2">
        <f t="shared" si="172"/>
        <v>4.5414160842897428E-4</v>
      </c>
      <c r="GG97" s="2">
        <f t="shared" si="173"/>
        <v>5.4384012697875495E-4</v>
      </c>
      <c r="GH97" s="2">
        <f t="shared" si="174"/>
        <v>4.9681986659555228E-4</v>
      </c>
      <c r="GI97" s="2">
        <f t="shared" si="175"/>
        <v>4.5685351632603917E-4</v>
      </c>
      <c r="GJ97" s="2">
        <f t="shared" si="176"/>
        <v>3.0886561575444474E-4</v>
      </c>
      <c r="GK97" s="2">
        <f t="shared" si="177"/>
        <v>2.8201094602396112E-4</v>
      </c>
      <c r="GM97" s="86">
        <f t="shared" si="325"/>
        <v>5.9710738747247707E-2</v>
      </c>
      <c r="GN97" s="86">
        <f t="shared" si="178"/>
        <v>1.6031622632046411E-2</v>
      </c>
      <c r="GO97" s="86">
        <f t="shared" si="179"/>
        <v>2.0648803864110086E-2</v>
      </c>
      <c r="GP97" s="86">
        <f t="shared" si="180"/>
        <v>1.0583537504706834E-2</v>
      </c>
      <c r="GQ97" s="86">
        <f t="shared" si="181"/>
        <v>3.9380871294812956E-4</v>
      </c>
      <c r="GR97" s="86">
        <f t="shared" si="182"/>
        <v>9.5257137402807309E-4</v>
      </c>
      <c r="GS97" s="86">
        <f t="shared" si="183"/>
        <v>2.7811209959356144E-4</v>
      </c>
      <c r="GT97" s="86">
        <f t="shared" si="184"/>
        <v>3.0400249872874086E-3</v>
      </c>
      <c r="GU97" s="86">
        <f t="shared" si="185"/>
        <v>9.3323220358733985E-3</v>
      </c>
      <c r="GV97" s="86">
        <f t="shared" si="186"/>
        <v>7.9642740268917444E-3</v>
      </c>
      <c r="GW97" s="86">
        <f t="shared" si="187"/>
        <v>6.9248669586626334E-4</v>
      </c>
      <c r="GX97" s="86">
        <f t="shared" si="188"/>
        <v>2.2348040560719084E-3</v>
      </c>
      <c r="GY97" s="86">
        <f t="shared" si="189"/>
        <v>3.0637619473001133E-3</v>
      </c>
      <c r="GZ97" s="86">
        <f t="shared" si="190"/>
        <v>7.5477242635902013E-3</v>
      </c>
      <c r="HA97" s="86">
        <f t="shared" si="191"/>
        <v>8.7560214417218445E-4</v>
      </c>
      <c r="HC97" s="86">
        <f t="shared" si="326"/>
        <v>3.1447119785170154E-2</v>
      </c>
      <c r="HD97" s="86">
        <f t="shared" si="192"/>
        <v>2.7496867569292403E-2</v>
      </c>
      <c r="HE97" s="86">
        <f t="shared" si="193"/>
        <v>2.7166682120195674E-2</v>
      </c>
      <c r="HF97" s="86">
        <f t="shared" si="194"/>
        <v>1.9384928146617911E-2</v>
      </c>
      <c r="HG97" s="86">
        <f t="shared" si="195"/>
        <v>1.7301509586133235E-2</v>
      </c>
      <c r="HH97" s="86">
        <f t="shared" si="196"/>
        <v>2.3374769974343301E-2</v>
      </c>
      <c r="HI97" s="86">
        <f t="shared" si="197"/>
        <v>2.1704381950732973E-2</v>
      </c>
      <c r="HJ97" s="86">
        <f t="shared" si="198"/>
        <v>2.7995847319904399E-2</v>
      </c>
      <c r="HK97" s="86">
        <f t="shared" si="199"/>
        <v>2.9674750793440507E-2</v>
      </c>
      <c r="HL97" s="86">
        <f t="shared" si="200"/>
        <v>2.0431425154804519E-2</v>
      </c>
      <c r="HM97" s="86">
        <f t="shared" si="201"/>
        <v>2.6449274515723955E-2</v>
      </c>
      <c r="HN97" s="86">
        <f t="shared" si="202"/>
        <v>1.8483916847344784E-2</v>
      </c>
      <c r="HO97" s="86">
        <f t="shared" si="203"/>
        <v>2.5348395846710656E-2</v>
      </c>
      <c r="HP97" s="86">
        <f t="shared" si="204"/>
        <v>1.6805153378968096E-2</v>
      </c>
      <c r="HQ97" s="86">
        <f t="shared" si="205"/>
        <v>7.0704145545362682E-3</v>
      </c>
      <c r="HS97" s="86">
        <f t="shared" si="327"/>
        <v>6.5339968162843628E-16</v>
      </c>
      <c r="HT97" s="86">
        <f t="shared" si="206"/>
        <v>8.7715402879494499E-20</v>
      </c>
      <c r="HU97" s="86">
        <f t="shared" si="207"/>
        <v>3.3892227908324126E-21</v>
      </c>
      <c r="HV97" s="86">
        <f t="shared" si="208"/>
        <v>5.0179976079859395E-24</v>
      </c>
      <c r="HW97" s="86">
        <f t="shared" si="209"/>
        <v>1.2208081507272853E-26</v>
      </c>
      <c r="HX97" s="86">
        <f t="shared" si="210"/>
        <v>2.0432868643091398E-24</v>
      </c>
      <c r="HY97" s="86">
        <f t="shared" si="211"/>
        <v>2.8419897984260301E-26</v>
      </c>
      <c r="HZ97" s="86">
        <f t="shared" si="212"/>
        <v>7.3375515404729485E-25</v>
      </c>
      <c r="IA97" s="86">
        <f t="shared" si="213"/>
        <v>3.4373100883994961E-24</v>
      </c>
      <c r="IB97" s="86">
        <f t="shared" si="214"/>
        <v>6.1191703854034066E-26</v>
      </c>
      <c r="IC97" s="86">
        <f t="shared" si="215"/>
        <v>1.8019343861187412E-24</v>
      </c>
      <c r="ID97" s="86">
        <f t="shared" si="216"/>
        <v>3.0995348725367309E-26</v>
      </c>
      <c r="IE97" s="86">
        <f t="shared" si="217"/>
        <v>7.4125159654867339E-23</v>
      </c>
      <c r="IF97" s="86">
        <f t="shared" si="218"/>
        <v>5.1878584937565668E-16</v>
      </c>
      <c r="IG97" s="86">
        <f t="shared" si="219"/>
        <v>1.6034985311013999E-13</v>
      </c>
      <c r="II97" s="86">
        <f t="shared" si="328"/>
        <v>2.7451032793092621E-115</v>
      </c>
      <c r="IJ97" s="86">
        <f t="shared" si="329"/>
        <v>7.4003060658232004E-151</v>
      </c>
      <c r="IK97" s="86">
        <f t="shared" si="330"/>
        <v>1.4504914694410187E-168</v>
      </c>
      <c r="IL97" s="86">
        <f t="shared" si="331"/>
        <v>1.5992567679821943E-192</v>
      </c>
      <c r="IM97" s="86">
        <f t="shared" si="332"/>
        <v>2.6369838001326796E-213</v>
      </c>
      <c r="IN97" s="86">
        <f t="shared" si="333"/>
        <v>1.0763718975437957E-192</v>
      </c>
      <c r="IO97" s="86">
        <f t="shared" si="334"/>
        <v>9.0085730362043559E-210</v>
      </c>
      <c r="IP97" s="86">
        <f t="shared" si="335"/>
        <v>1.2479394459802187E-198</v>
      </c>
      <c r="IQ97" s="86">
        <f t="shared" si="336"/>
        <v>9.6574463118111204E-193</v>
      </c>
      <c r="IR97" s="86">
        <f t="shared" si="337"/>
        <v>5.1296804582679498E-206</v>
      </c>
      <c r="IS97" s="86">
        <f t="shared" si="338"/>
        <v>2.3635910344053725E-194</v>
      </c>
      <c r="IT97" s="86">
        <f t="shared" si="339"/>
        <v>6.4683005858837677E-208</v>
      </c>
      <c r="IU97" s="86">
        <f t="shared" si="340"/>
        <v>1.4755258505216283E-178</v>
      </c>
      <c r="IV97" s="86">
        <f t="shared" si="341"/>
        <v>5.8619444604513953E-65</v>
      </c>
      <c r="IW97" s="86">
        <f t="shared" si="342"/>
        <v>5.4509397422753233E-38</v>
      </c>
      <c r="IY97" s="86">
        <f t="shared" si="343"/>
        <v>9.115785853241852E-2</v>
      </c>
      <c r="IZ97" s="86">
        <f t="shared" si="344"/>
        <v>4.352849020133881E-2</v>
      </c>
      <c r="JA97" s="86">
        <f t="shared" si="345"/>
        <v>4.781548598430576E-2</v>
      </c>
      <c r="JB97" s="86">
        <f t="shared" si="346"/>
        <v>2.9968465651324744E-2</v>
      </c>
      <c r="JC97" s="86">
        <f t="shared" si="347"/>
        <v>1.7695318299081365E-2</v>
      </c>
      <c r="JD97" s="86">
        <f t="shared" si="348"/>
        <v>2.4327341348371372E-2</v>
      </c>
      <c r="JE97" s="86">
        <f t="shared" si="349"/>
        <v>2.1982494050326536E-2</v>
      </c>
      <c r="JF97" s="86">
        <f t="shared" si="350"/>
        <v>3.1035872307191806E-2</v>
      </c>
      <c r="JG97" s="86">
        <f t="shared" si="351"/>
        <v>3.9007072829313906E-2</v>
      </c>
      <c r="JH97" s="86">
        <f t="shared" si="352"/>
        <v>2.8395699181696266E-2</v>
      </c>
      <c r="JI97" s="86">
        <f t="shared" si="353"/>
        <v>2.7141761211590218E-2</v>
      </c>
      <c r="JJ97" s="86">
        <f t="shared" si="354"/>
        <v>2.0718720903416692E-2</v>
      </c>
      <c r="JK97" s="86">
        <f t="shared" si="355"/>
        <v>2.8412157794010767E-2</v>
      </c>
      <c r="JL97" s="86">
        <f t="shared" si="356"/>
        <v>2.4352877642558817E-2</v>
      </c>
      <c r="JM97" s="86">
        <f t="shared" si="357"/>
        <v>7.9460166988688016E-3</v>
      </c>
    </row>
    <row r="98" spans="2:273" x14ac:dyDescent="0.25">
      <c r="B98" s="2">
        <v>71</v>
      </c>
      <c r="C98" s="37">
        <v>92.984999999999999</v>
      </c>
      <c r="D98" s="37">
        <v>86.861999999999995</v>
      </c>
      <c r="E98" s="37">
        <v>89.81</v>
      </c>
      <c r="F98" s="37">
        <v>86.697999999999993</v>
      </c>
      <c r="G98" s="37">
        <v>83.825000000000003</v>
      </c>
      <c r="H98" s="37">
        <v>82.570999999999998</v>
      </c>
      <c r="I98" s="37">
        <v>86.745999999999995</v>
      </c>
      <c r="J98" s="37">
        <v>91.381</v>
      </c>
      <c r="K98" s="37">
        <v>90.667000000000002</v>
      </c>
      <c r="L98" s="37">
        <v>85.778000000000006</v>
      </c>
      <c r="M98" s="37">
        <v>82.745999999999995</v>
      </c>
      <c r="N98" s="37">
        <v>79.825000000000003</v>
      </c>
      <c r="O98" s="37">
        <v>83.078999999999994</v>
      </c>
      <c r="P98" s="37">
        <v>79.888999999999996</v>
      </c>
      <c r="Q98" s="37">
        <v>73.524000000000001</v>
      </c>
      <c r="S98" s="4">
        <f t="shared" si="229"/>
        <v>94.01954823748477</v>
      </c>
      <c r="T98" s="4">
        <f t="shared" si="230"/>
        <v>92.238738748658093</v>
      </c>
      <c r="U98" s="4">
        <f t="shared" si="231"/>
        <v>93.180848889947015</v>
      </c>
      <c r="V98" s="4">
        <f t="shared" si="232"/>
        <v>89.42221696303136</v>
      </c>
      <c r="W98" s="4">
        <f t="shared" si="233"/>
        <v>88.642810880528501</v>
      </c>
      <c r="X98" s="4">
        <f t="shared" si="234"/>
        <v>91.275054994158438</v>
      </c>
      <c r="Y98" s="4">
        <f t="shared" si="235"/>
        <v>89.430553060613136</v>
      </c>
      <c r="Z98" s="4">
        <f t="shared" si="236"/>
        <v>91.559160998626609</v>
      </c>
      <c r="AA98" s="4">
        <f t="shared" si="237"/>
        <v>92.229980709902975</v>
      </c>
      <c r="AB98" s="4">
        <f t="shared" si="238"/>
        <v>85.460991904324445</v>
      </c>
      <c r="AC98" s="4">
        <f t="shared" si="239"/>
        <v>88.293528630823218</v>
      </c>
      <c r="AD98" s="4">
        <f t="shared" si="240"/>
        <v>83.929966519825172</v>
      </c>
      <c r="AE98" s="4">
        <f t="shared" si="241"/>
        <v>86.91779495533018</v>
      </c>
      <c r="AF98" s="4">
        <f t="shared" si="242"/>
        <v>80.974749907850992</v>
      </c>
      <c r="AG98" s="4">
        <f t="shared" si="243"/>
        <v>76.844870952820983</v>
      </c>
      <c r="AI98" s="4">
        <f t="shared" si="244"/>
        <v>-1.0345482374847705</v>
      </c>
      <c r="AJ98" s="4">
        <f t="shared" si="245"/>
        <v>-5.3767387486580986</v>
      </c>
      <c r="AK98" s="4">
        <f t="shared" si="246"/>
        <v>-3.3708488899470126</v>
      </c>
      <c r="AL98" s="4">
        <f t="shared" si="247"/>
        <v>-2.7242169630313668</v>
      </c>
      <c r="AM98" s="4">
        <f t="shared" si="248"/>
        <v>-4.8178108805284978</v>
      </c>
      <c r="AN98" s="4">
        <f t="shared" si="249"/>
        <v>-8.7040549941584402</v>
      </c>
      <c r="AO98" s="4">
        <f t="shared" si="250"/>
        <v>-2.6845530606131405</v>
      </c>
      <c r="AP98" s="4">
        <f t="shared" si="251"/>
        <v>-0.17816099862660906</v>
      </c>
      <c r="AQ98" s="4">
        <f t="shared" si="252"/>
        <v>-1.5629807099029733</v>
      </c>
      <c r="AR98" s="4">
        <f t="shared" si="253"/>
        <v>0.31700809567556121</v>
      </c>
      <c r="AS98" s="4">
        <f t="shared" si="254"/>
        <v>-5.5475286308232228</v>
      </c>
      <c r="AT98" s="4">
        <f t="shared" si="255"/>
        <v>-4.1049665198251688</v>
      </c>
      <c r="AU98" s="4">
        <f t="shared" si="256"/>
        <v>-3.8387949553301866</v>
      </c>
      <c r="AV98" s="4">
        <f t="shared" si="257"/>
        <v>-1.085749907850996</v>
      </c>
      <c r="AW98" s="4">
        <f t="shared" si="257"/>
        <v>-3.3208709528209823</v>
      </c>
      <c r="AY98" s="2">
        <f t="shared" si="308"/>
        <v>73.666107378054534</v>
      </c>
      <c r="AZ98" s="2">
        <f t="shared" si="147"/>
        <v>75.192992857096854</v>
      </c>
      <c r="BA98" s="2">
        <f t="shared" si="148"/>
        <v>75.263204244441923</v>
      </c>
      <c r="BB98" s="2">
        <f t="shared" si="149"/>
        <v>75.375659268206903</v>
      </c>
      <c r="BC98" s="2">
        <f t="shared" si="150"/>
        <v>76.060163685864978</v>
      </c>
      <c r="BD98" s="2">
        <f t="shared" si="151"/>
        <v>76.649807063918729</v>
      </c>
      <c r="BE98" s="2">
        <f t="shared" si="152"/>
        <v>75.519699902871054</v>
      </c>
      <c r="BF98" s="2">
        <f t="shared" si="153"/>
        <v>75.302720530102178</v>
      </c>
      <c r="BG98" s="2">
        <f t="shared" si="154"/>
        <v>75.541313477110151</v>
      </c>
      <c r="BH98" s="2">
        <f t="shared" si="155"/>
        <v>72.728107343048435</v>
      </c>
      <c r="BI98" s="2">
        <f t="shared" si="156"/>
        <v>72.690959170609119</v>
      </c>
      <c r="BJ98" s="2">
        <f t="shared" si="157"/>
        <v>71.550438567600196</v>
      </c>
      <c r="BK98" s="2">
        <f t="shared" si="158"/>
        <v>72.154928131332383</v>
      </c>
      <c r="BL98" s="2">
        <f t="shared" si="159"/>
        <v>70.895324175201054</v>
      </c>
      <c r="BM98" s="2">
        <f t="shared" si="160"/>
        <v>72.728615624409542</v>
      </c>
      <c r="BO98" s="2" t="str">
        <f t="shared" si="258"/>
        <v/>
      </c>
      <c r="BP98" s="2" t="str">
        <f t="shared" si="259"/>
        <v/>
      </c>
      <c r="BQ98" s="2" t="str">
        <f t="shared" si="260"/>
        <v/>
      </c>
      <c r="BR98" s="2" t="str">
        <f t="shared" si="261"/>
        <v/>
      </c>
      <c r="BS98" s="2" t="str">
        <f t="shared" si="262"/>
        <v/>
      </c>
      <c r="BT98" s="2" t="str">
        <f t="shared" si="263"/>
        <v/>
      </c>
      <c r="BU98" s="2" t="str">
        <f t="shared" si="264"/>
        <v/>
      </c>
      <c r="BV98" s="2" t="str">
        <f t="shared" si="265"/>
        <v/>
      </c>
      <c r="BW98" s="2" t="str">
        <f t="shared" si="266"/>
        <v/>
      </c>
      <c r="BX98" s="2" t="str">
        <f t="shared" si="267"/>
        <v/>
      </c>
      <c r="BY98" s="2" t="str">
        <f t="shared" si="268"/>
        <v/>
      </c>
      <c r="BZ98" s="2" t="str">
        <f t="shared" si="269"/>
        <v/>
      </c>
      <c r="CA98" s="2" t="str">
        <f t="shared" si="270"/>
        <v/>
      </c>
      <c r="CB98" s="2" t="str">
        <f t="shared" si="271"/>
        <v/>
      </c>
      <c r="CC98" s="2" t="str">
        <f t="shared" si="272"/>
        <v/>
      </c>
      <c r="CE98" s="2" t="str">
        <f t="shared" si="309"/>
        <v/>
      </c>
      <c r="CF98" s="2" t="str">
        <f t="shared" si="310"/>
        <v/>
      </c>
      <c r="CG98" s="2" t="str">
        <f t="shared" si="311"/>
        <v/>
      </c>
      <c r="CH98" s="2" t="str">
        <f t="shared" si="312"/>
        <v/>
      </c>
      <c r="CI98" s="2" t="str">
        <f t="shared" si="313"/>
        <v/>
      </c>
      <c r="CJ98" s="2" t="str">
        <f t="shared" si="314"/>
        <v/>
      </c>
      <c r="CK98" s="2" t="str">
        <f t="shared" si="315"/>
        <v/>
      </c>
      <c r="CL98" s="2" t="str">
        <f t="shared" si="316"/>
        <v/>
      </c>
      <c r="CM98" s="2" t="str">
        <f t="shared" si="317"/>
        <v/>
      </c>
      <c r="CN98" s="2" t="str">
        <f t="shared" si="318"/>
        <v/>
      </c>
      <c r="CO98" s="2" t="str">
        <f t="shared" si="319"/>
        <v/>
      </c>
      <c r="CP98" s="2" t="str">
        <f t="shared" si="320"/>
        <v/>
      </c>
      <c r="CQ98" s="2" t="str">
        <f t="shared" si="321"/>
        <v/>
      </c>
      <c r="CR98" s="2" t="str">
        <f t="shared" si="322"/>
        <v/>
      </c>
      <c r="CS98" s="2" t="str">
        <f t="shared" si="323"/>
        <v/>
      </c>
      <c r="CU98" s="2" t="str">
        <f t="shared" si="273"/>
        <v/>
      </c>
      <c r="CV98" s="2" t="str">
        <f t="shared" si="274"/>
        <v/>
      </c>
      <c r="CW98" s="2" t="str">
        <f t="shared" si="275"/>
        <v/>
      </c>
      <c r="CX98" s="2" t="str">
        <f t="shared" si="276"/>
        <v/>
      </c>
      <c r="CY98" s="2" t="str">
        <f t="shared" si="277"/>
        <v/>
      </c>
      <c r="CZ98" s="2" t="str">
        <f t="shared" si="278"/>
        <v/>
      </c>
      <c r="DA98" s="2" t="str">
        <f t="shared" si="279"/>
        <v/>
      </c>
      <c r="DB98" s="2" t="str">
        <f t="shared" si="280"/>
        <v/>
      </c>
      <c r="DC98" s="2" t="str">
        <f t="shared" si="281"/>
        <v/>
      </c>
      <c r="DD98" s="2" t="str">
        <f t="shared" si="282"/>
        <v/>
      </c>
      <c r="DE98" s="2" t="str">
        <f t="shared" si="283"/>
        <v/>
      </c>
      <c r="DF98" s="2" t="str">
        <f t="shared" si="284"/>
        <v/>
      </c>
      <c r="DG98" s="2" t="str">
        <f t="shared" si="285"/>
        <v/>
      </c>
      <c r="DH98" s="2" t="str">
        <f t="shared" si="286"/>
        <v/>
      </c>
      <c r="DI98" s="2" t="str">
        <f t="shared" si="287"/>
        <v/>
      </c>
      <c r="DK98" s="2">
        <f t="shared" si="288"/>
        <v>92.524763832658564</v>
      </c>
      <c r="DL98" s="2">
        <f t="shared" si="289"/>
        <v>92.113483275261331</v>
      </c>
      <c r="DM98" s="2">
        <f t="shared" si="289"/>
        <v>93.304193554007</v>
      </c>
      <c r="DN98" s="2">
        <f t="shared" si="289"/>
        <v>94.26945601382927</v>
      </c>
      <c r="DO98" s="2">
        <f t="shared" si="289"/>
        <v>95.510169435215914</v>
      </c>
      <c r="DP98" s="2">
        <f t="shared" si="289"/>
        <v>92.583536091815162</v>
      </c>
      <c r="DQ98" s="2">
        <f t="shared" si="289"/>
        <v>89.303727412689426</v>
      </c>
      <c r="DR98" s="2">
        <f t="shared" si="289"/>
        <v>87.702611416490484</v>
      </c>
      <c r="DS98" s="2">
        <f t="shared" si="289"/>
        <v>88.333995560253683</v>
      </c>
      <c r="DT98" s="2">
        <f t="shared" si="289"/>
        <v>85.515114466928438</v>
      </c>
      <c r="DU98" s="2">
        <f t="shared" si="289"/>
        <v>83.525261756205623</v>
      </c>
      <c r="DV98" s="2">
        <f t="shared" si="289"/>
        <v>86.631945333736041</v>
      </c>
      <c r="DW98" s="2">
        <f t="shared" si="289"/>
        <v>88.501295573022176</v>
      </c>
      <c r="DX98" s="2">
        <f t="shared" si="289"/>
        <v>86.13249493558061</v>
      </c>
      <c r="DY98" s="2">
        <f t="shared" si="289"/>
        <v>81.452006794425088</v>
      </c>
      <c r="EA98" s="2">
        <f t="shared" si="228"/>
        <v>72.642721344288219</v>
      </c>
      <c r="EB98" s="2">
        <f t="shared" si="290"/>
        <v>74.09799155806769</v>
      </c>
      <c r="EC98" s="2">
        <f t="shared" si="291"/>
        <v>74.112336144652787</v>
      </c>
      <c r="ED98" s="2">
        <f t="shared" si="292"/>
        <v>74.006466155412852</v>
      </c>
      <c r="EE98" s="2">
        <f t="shared" si="293"/>
        <v>74.631576982689822</v>
      </c>
      <c r="EF98" s="2">
        <f t="shared" si="294"/>
        <v>75.476104761904779</v>
      </c>
      <c r="EG98" s="2">
        <f t="shared" si="295"/>
        <v>74.511119782214152</v>
      </c>
      <c r="EH98" s="2">
        <f t="shared" si="296"/>
        <v>74.308044460852287</v>
      </c>
      <c r="EI98" s="2">
        <f t="shared" si="297"/>
        <v>74.51117859115557</v>
      </c>
      <c r="EJ98" s="2">
        <f t="shared" si="298"/>
        <v>71.699833940172795</v>
      </c>
      <c r="EK98" s="2">
        <f t="shared" si="299"/>
        <v>71.895952593376521</v>
      </c>
      <c r="EL98" s="2">
        <f t="shared" si="300"/>
        <v>70.369307493044218</v>
      </c>
      <c r="EM98" s="2">
        <f t="shared" si="301"/>
        <v>70.954799574771201</v>
      </c>
      <c r="EN98" s="2">
        <f t="shared" si="302"/>
        <v>69.803689600254799</v>
      </c>
      <c r="EO98" s="2">
        <f t="shared" si="303"/>
        <v>71.906002977370918</v>
      </c>
      <c r="EQ98" s="2">
        <f t="shared" si="304"/>
        <v>72.16904762051125</v>
      </c>
      <c r="ER98" s="2">
        <f t="shared" si="305"/>
        <v>72.819210642845277</v>
      </c>
      <c r="ES98" s="2">
        <f t="shared" si="305"/>
        <v>74.479816039080575</v>
      </c>
      <c r="ET98" s="2">
        <f t="shared" si="305"/>
        <v>73.82400299680306</v>
      </c>
      <c r="EU98" s="2">
        <f t="shared" si="305"/>
        <v>74.761062244071297</v>
      </c>
      <c r="EV98" s="2">
        <f t="shared" si="305"/>
        <v>75.344140520582698</v>
      </c>
      <c r="EW98" s="2">
        <f t="shared" si="305"/>
        <v>74.469342878392467</v>
      </c>
      <c r="EX98" s="2">
        <f t="shared" si="305"/>
        <v>74.152273128020738</v>
      </c>
      <c r="EY98" s="2">
        <f t="shared" si="305"/>
        <v>74.3104280433176</v>
      </c>
      <c r="EZ98" s="2">
        <f t="shared" si="305"/>
        <v>72.265890736863184</v>
      </c>
      <c r="FA98" s="2">
        <f t="shared" si="305"/>
        <v>72.373940147176668</v>
      </c>
      <c r="FB98" s="2">
        <f t="shared" si="305"/>
        <v>70.899881413565481</v>
      </c>
      <c r="FC98" s="2">
        <f t="shared" si="305"/>
        <v>71.382086052101641</v>
      </c>
      <c r="FD98" s="2">
        <f t="shared" si="305"/>
        <v>70.422243856698586</v>
      </c>
      <c r="FE98" s="2">
        <f t="shared" si="305"/>
        <v>72.575919149630749</v>
      </c>
      <c r="FG98" s="2">
        <f t="shared" si="306"/>
        <v>0.94849166420886921</v>
      </c>
      <c r="FH98" s="2">
        <f t="shared" si="307"/>
        <v>0.93916820042510474</v>
      </c>
      <c r="FI98" s="2">
        <f t="shared" si="307"/>
        <v>0.94004607456375677</v>
      </c>
      <c r="FJ98" s="2">
        <f t="shared" si="307"/>
        <v>0.93242345173185726</v>
      </c>
      <c r="FK98" s="2">
        <f t="shared" si="307"/>
        <v>0.93158010708187111</v>
      </c>
      <c r="FL98" s="2">
        <f t="shared" si="307"/>
        <v>0.93138836114596446</v>
      </c>
      <c r="FM98" s="2">
        <f t="shared" si="307"/>
        <v>0.93181716585622454</v>
      </c>
      <c r="FN98" s="2">
        <f t="shared" si="307"/>
        <v>0.9257345965508389</v>
      </c>
      <c r="FO98" s="2">
        <f t="shared" si="307"/>
        <v>0.92546790903790044</v>
      </c>
      <c r="FP98" s="2">
        <f t="shared" si="307"/>
        <v>0.92559025192099709</v>
      </c>
      <c r="FQ98" s="2">
        <f t="shared" si="307"/>
        <v>0.9316621862180231</v>
      </c>
      <c r="FR98" s="2">
        <f t="shared" si="307"/>
        <v>0.92738926681561829</v>
      </c>
      <c r="FS98" s="2">
        <f t="shared" si="307"/>
        <v>0.93161514837299619</v>
      </c>
      <c r="FT98" s="2">
        <f t="shared" si="307"/>
        <v>0.9331595253626489</v>
      </c>
      <c r="FU98" s="2">
        <f t="shared" si="307"/>
        <v>0.91384819053867361</v>
      </c>
      <c r="FW98" s="2">
        <f t="shared" si="324"/>
        <v>1.4881275924740313E-3</v>
      </c>
      <c r="FX98" s="2">
        <f t="shared" si="164"/>
        <v>7.1433843238876663E-4</v>
      </c>
      <c r="FY98" s="2">
        <f t="shared" si="165"/>
        <v>6.5557786794325412E-4</v>
      </c>
      <c r="FZ98" s="2">
        <f t="shared" si="166"/>
        <v>6.0176219110165375E-4</v>
      </c>
      <c r="GA98" s="2">
        <f t="shared" si="167"/>
        <v>5.8418457248105623E-4</v>
      </c>
      <c r="GB98" s="2">
        <f t="shared" si="168"/>
        <v>5.0466788135735384E-4</v>
      </c>
      <c r="GC98" s="2">
        <f t="shared" si="169"/>
        <v>5.2162711370156887E-4</v>
      </c>
      <c r="GD98" s="2">
        <f t="shared" si="170"/>
        <v>4.9334968105135867E-4</v>
      </c>
      <c r="GE98" s="2">
        <f t="shared" si="171"/>
        <v>5.4079921508203813E-4</v>
      </c>
      <c r="GF98" s="2">
        <f t="shared" si="172"/>
        <v>4.9793455471917501E-4</v>
      </c>
      <c r="GG98" s="2">
        <f t="shared" si="173"/>
        <v>5.9627755550315843E-4</v>
      </c>
      <c r="GH98" s="2">
        <f t="shared" si="174"/>
        <v>5.4472604116918909E-4</v>
      </c>
      <c r="GI98" s="2">
        <f t="shared" si="175"/>
        <v>5.0090784126689077E-4</v>
      </c>
      <c r="GJ98" s="2">
        <f t="shared" si="176"/>
        <v>3.3865432172154597E-4</v>
      </c>
      <c r="GK98" s="2">
        <f t="shared" si="177"/>
        <v>3.0921044041996664E-4</v>
      </c>
      <c r="GM98" s="86">
        <f t="shared" si="325"/>
        <v>2.8879890413584193E-2</v>
      </c>
      <c r="GN98" s="86">
        <f t="shared" si="178"/>
        <v>4.8549014129928179E-3</v>
      </c>
      <c r="GO98" s="86">
        <f t="shared" si="179"/>
        <v>7.3594695623224408E-3</v>
      </c>
      <c r="GP98" s="86">
        <f t="shared" si="180"/>
        <v>2.7731800859393638E-3</v>
      </c>
      <c r="GQ98" s="86">
        <f t="shared" si="181"/>
        <v>4.0888190636365017E-5</v>
      </c>
      <c r="GR98" s="86">
        <f t="shared" si="182"/>
        <v>1.2580802546685989E-4</v>
      </c>
      <c r="GS98" s="86">
        <f t="shared" si="183"/>
        <v>3.1184113126240138E-5</v>
      </c>
      <c r="GT98" s="86">
        <f t="shared" si="184"/>
        <v>6.80637442299311E-4</v>
      </c>
      <c r="GU98" s="86">
        <f t="shared" si="185"/>
        <v>3.0117488755645231E-3</v>
      </c>
      <c r="GV98" s="86">
        <f t="shared" si="186"/>
        <v>2.0421208376819764E-3</v>
      </c>
      <c r="GW98" s="86">
        <f t="shared" si="187"/>
        <v>9.9783812119643849E-5</v>
      </c>
      <c r="GX98" s="86">
        <f t="shared" si="188"/>
        <v>3.7166549684635418E-4</v>
      </c>
      <c r="GY98" s="86">
        <f t="shared" si="189"/>
        <v>6.5680175551542598E-4</v>
      </c>
      <c r="GZ98" s="86">
        <f t="shared" si="190"/>
        <v>1.8714158563210169E-3</v>
      </c>
      <c r="HA98" s="86">
        <f t="shared" si="191"/>
        <v>9.572577377029573E-5</v>
      </c>
      <c r="HC98" s="86">
        <f t="shared" si="326"/>
        <v>4.2902473972086658E-2</v>
      </c>
      <c r="HD98" s="86">
        <f t="shared" si="192"/>
        <v>3.8107901365938258E-2</v>
      </c>
      <c r="HE98" s="86">
        <f t="shared" si="193"/>
        <v>3.8222680859465133E-2</v>
      </c>
      <c r="HF98" s="86">
        <f t="shared" si="194"/>
        <v>2.8267320105852367E-2</v>
      </c>
      <c r="HG98" s="86">
        <f t="shared" si="195"/>
        <v>2.5836057040124528E-2</v>
      </c>
      <c r="HH98" s="86">
        <f t="shared" si="196"/>
        <v>3.3502269559201096E-2</v>
      </c>
      <c r="HI98" s="86">
        <f t="shared" si="197"/>
        <v>3.175892287504082E-2</v>
      </c>
      <c r="HJ98" s="86">
        <f t="shared" si="198"/>
        <v>3.9942463449391508E-2</v>
      </c>
      <c r="HK98" s="86">
        <f t="shared" si="199"/>
        <v>4.2167567871822291E-2</v>
      </c>
      <c r="HL98" s="86">
        <f t="shared" si="200"/>
        <v>2.9818657537077662E-2</v>
      </c>
      <c r="HM98" s="86">
        <f t="shared" si="201"/>
        <v>3.8028566064701036E-2</v>
      </c>
      <c r="HN98" s="86">
        <f t="shared" si="202"/>
        <v>2.7276920184288261E-2</v>
      </c>
      <c r="HO98" s="86">
        <f t="shared" si="203"/>
        <v>3.5704147091940121E-2</v>
      </c>
      <c r="HP98" s="86">
        <f t="shared" si="204"/>
        <v>2.4110561994690572E-2</v>
      </c>
      <c r="HQ98" s="86">
        <f t="shared" si="205"/>
        <v>1.1350297019394039E-2</v>
      </c>
      <c r="HS98" s="86">
        <f t="shared" si="327"/>
        <v>2.5295089467517265E-15</v>
      </c>
      <c r="HT98" s="86">
        <f t="shared" si="206"/>
        <v>4.2147936161123589E-19</v>
      </c>
      <c r="HU98" s="86">
        <f t="shared" si="207"/>
        <v>1.8593233189932438E-20</v>
      </c>
      <c r="HV98" s="86">
        <f t="shared" si="208"/>
        <v>3.4328048584289812E-23</v>
      </c>
      <c r="HW98" s="86">
        <f t="shared" si="209"/>
        <v>1.0269576433116435E-25</v>
      </c>
      <c r="HX98" s="86">
        <f t="shared" si="210"/>
        <v>1.3610087159924756E-23</v>
      </c>
      <c r="HY98" s="86">
        <f t="shared" si="211"/>
        <v>2.2426474370797395E-25</v>
      </c>
      <c r="HZ98" s="86">
        <f t="shared" si="212"/>
        <v>5.0964748121000864E-24</v>
      </c>
      <c r="IA98" s="86">
        <f t="shared" si="213"/>
        <v>2.307694169505862E-23</v>
      </c>
      <c r="IB98" s="86">
        <f t="shared" si="214"/>
        <v>4.6183592758417955E-25</v>
      </c>
      <c r="IC98" s="86">
        <f t="shared" si="215"/>
        <v>1.2647646436238071E-23</v>
      </c>
      <c r="ID98" s="86">
        <f t="shared" si="216"/>
        <v>2.4480242251732562E-25</v>
      </c>
      <c r="IE98" s="86">
        <f t="shared" si="217"/>
        <v>4.3111845490676416E-22</v>
      </c>
      <c r="IF98" s="86">
        <f t="shared" si="218"/>
        <v>1.6284790296889421E-15</v>
      </c>
      <c r="IG98" s="86">
        <f t="shared" si="219"/>
        <v>4.0776429674885892E-13</v>
      </c>
      <c r="II98" s="86">
        <f t="shared" si="328"/>
        <v>3.7928170412141683E-112</v>
      </c>
      <c r="IJ98" s="86">
        <f t="shared" si="329"/>
        <v>3.8302722764346793E-147</v>
      </c>
      <c r="IK98" s="86">
        <f t="shared" si="330"/>
        <v>1.8576821542018983E-164</v>
      </c>
      <c r="IL98" s="86">
        <f t="shared" si="331"/>
        <v>7.0520266681704289E-188</v>
      </c>
      <c r="IM98" s="86">
        <f t="shared" si="332"/>
        <v>3.5615577285629956E-208</v>
      </c>
      <c r="IN98" s="86">
        <f t="shared" si="333"/>
        <v>3.7554893163414556E-188</v>
      </c>
      <c r="IO98" s="86">
        <f t="shared" si="334"/>
        <v>8.4170812366349911E-205</v>
      </c>
      <c r="IP98" s="86">
        <f t="shared" si="335"/>
        <v>5.8409935540639042E-194</v>
      </c>
      <c r="IQ98" s="86">
        <f t="shared" si="336"/>
        <v>3.7129902463194394E-188</v>
      </c>
      <c r="IR98" s="86">
        <f t="shared" si="337"/>
        <v>3.6432812014283787E-201</v>
      </c>
      <c r="IS98" s="86">
        <f t="shared" si="338"/>
        <v>1.139919247989072E-189</v>
      </c>
      <c r="IT98" s="86">
        <f t="shared" si="339"/>
        <v>5.8186503698079947E-203</v>
      </c>
      <c r="IU98" s="86">
        <f t="shared" si="340"/>
        <v>2.3500341103692957E-174</v>
      </c>
      <c r="IV98" s="86">
        <f t="shared" si="341"/>
        <v>1.5791692598732349E-63</v>
      </c>
      <c r="IW98" s="86">
        <f t="shared" si="342"/>
        <v>3.5424446035507258E-37</v>
      </c>
      <c r="IY98" s="86">
        <f t="shared" si="343"/>
        <v>7.178236438567337E-2</v>
      </c>
      <c r="IZ98" s="86">
        <f t="shared" si="344"/>
        <v>4.2962802778931074E-2</v>
      </c>
      <c r="JA98" s="86">
        <f t="shared" si="345"/>
        <v>4.5582150421787572E-2</v>
      </c>
      <c r="JB98" s="86">
        <f t="shared" si="346"/>
        <v>3.104050019179173E-2</v>
      </c>
      <c r="JC98" s="86">
        <f t="shared" si="347"/>
        <v>2.5876945230760891E-2</v>
      </c>
      <c r="JD98" s="86">
        <f t="shared" si="348"/>
        <v>3.3628077584667959E-2</v>
      </c>
      <c r="JE98" s="86">
        <f t="shared" si="349"/>
        <v>3.1790106988167061E-2</v>
      </c>
      <c r="JF98" s="86">
        <f t="shared" si="350"/>
        <v>4.0623100891690821E-2</v>
      </c>
      <c r="JG98" s="86">
        <f t="shared" si="351"/>
        <v>4.5179316747386816E-2</v>
      </c>
      <c r="JH98" s="86">
        <f t="shared" si="352"/>
        <v>3.1860778374759639E-2</v>
      </c>
      <c r="JI98" s="86">
        <f t="shared" si="353"/>
        <v>3.8128349876820677E-2</v>
      </c>
      <c r="JJ98" s="86">
        <f t="shared" si="354"/>
        <v>2.7648585681134617E-2</v>
      </c>
      <c r="JK98" s="86">
        <f t="shared" si="355"/>
        <v>3.6360948847455547E-2</v>
      </c>
      <c r="JL98" s="86">
        <f t="shared" si="356"/>
        <v>2.5981977851013215E-2</v>
      </c>
      <c r="JM98" s="86">
        <f t="shared" si="357"/>
        <v>1.1446022793572099E-2</v>
      </c>
    </row>
    <row r="99" spans="2:273" x14ac:dyDescent="0.25">
      <c r="B99" s="2">
        <v>72</v>
      </c>
      <c r="C99" s="37">
        <v>96.045000000000002</v>
      </c>
      <c r="D99" s="37">
        <v>91.492000000000004</v>
      </c>
      <c r="E99" s="37">
        <v>95.570999999999998</v>
      </c>
      <c r="F99" s="37">
        <v>91.286000000000001</v>
      </c>
      <c r="G99" s="37">
        <v>88.397000000000006</v>
      </c>
      <c r="H99" s="37">
        <v>84.905000000000001</v>
      </c>
      <c r="I99" s="37">
        <v>89.921000000000006</v>
      </c>
      <c r="J99" s="37">
        <v>93.840999999999994</v>
      </c>
      <c r="K99" s="37">
        <v>94.126999999999995</v>
      </c>
      <c r="L99" s="37">
        <v>87.063000000000002</v>
      </c>
      <c r="M99" s="37">
        <v>86.825000000000003</v>
      </c>
      <c r="N99" s="37">
        <v>83</v>
      </c>
      <c r="O99" s="37">
        <v>87.078999999999994</v>
      </c>
      <c r="P99" s="37">
        <v>83.46</v>
      </c>
      <c r="Q99" s="37">
        <v>75.540000000000006</v>
      </c>
      <c r="S99" s="4">
        <f t="shared" si="229"/>
        <v>97.037300941249711</v>
      </c>
      <c r="T99" s="4">
        <f t="shared" si="230"/>
        <v>96.675265094342919</v>
      </c>
      <c r="U99" s="4">
        <f t="shared" si="231"/>
        <v>97.944888926617608</v>
      </c>
      <c r="V99" s="4">
        <f t="shared" si="232"/>
        <v>93.980515773017018</v>
      </c>
      <c r="W99" s="4">
        <f t="shared" si="233"/>
        <v>93.328471909985552</v>
      </c>
      <c r="X99" s="4">
        <f t="shared" si="234"/>
        <v>96.039092373566817</v>
      </c>
      <c r="Y99" s="4">
        <f t="shared" si="235"/>
        <v>94.293280637212831</v>
      </c>
      <c r="Z99" s="4">
        <f t="shared" si="236"/>
        <v>96.689477657244083</v>
      </c>
      <c r="AA99" s="4">
        <f t="shared" si="237"/>
        <v>97.22199046499307</v>
      </c>
      <c r="AB99" s="4">
        <f t="shared" si="238"/>
        <v>89.687612740051691</v>
      </c>
      <c r="AC99" s="4">
        <f t="shared" si="239"/>
        <v>93.411847837685201</v>
      </c>
      <c r="AD99" s="4">
        <f t="shared" si="240"/>
        <v>88.350729434558275</v>
      </c>
      <c r="AE99" s="4">
        <f t="shared" si="241"/>
        <v>91.391998886950461</v>
      </c>
      <c r="AF99" s="4">
        <f t="shared" si="242"/>
        <v>84.142718692008359</v>
      </c>
      <c r="AG99" s="4">
        <f t="shared" si="243"/>
        <v>78.725671303358666</v>
      </c>
      <c r="AI99" s="4">
        <f t="shared" si="244"/>
        <v>-0.99230094124970947</v>
      </c>
      <c r="AJ99" s="4">
        <f t="shared" si="245"/>
        <v>-5.1832650943429144</v>
      </c>
      <c r="AK99" s="4">
        <f t="shared" si="246"/>
        <v>-2.3738889266176102</v>
      </c>
      <c r="AL99" s="4">
        <f t="shared" si="247"/>
        <v>-2.6945157730170166</v>
      </c>
      <c r="AM99" s="4">
        <f t="shared" si="248"/>
        <v>-4.9314719099855466</v>
      </c>
      <c r="AN99" s="4">
        <f t="shared" si="249"/>
        <v>-11.134092373566816</v>
      </c>
      <c r="AO99" s="4">
        <f t="shared" si="250"/>
        <v>-4.3722806372128247</v>
      </c>
      <c r="AP99" s="4">
        <f t="shared" si="251"/>
        <v>-2.8484776572440893</v>
      </c>
      <c r="AQ99" s="4">
        <f t="shared" si="252"/>
        <v>-3.0949904649930744</v>
      </c>
      <c r="AR99" s="4">
        <f t="shared" si="253"/>
        <v>-2.6246127400516883</v>
      </c>
      <c r="AS99" s="4">
        <f t="shared" si="254"/>
        <v>-6.5868478376851982</v>
      </c>
      <c r="AT99" s="4">
        <f t="shared" si="255"/>
        <v>-5.350729434558275</v>
      </c>
      <c r="AU99" s="4">
        <f t="shared" si="256"/>
        <v>-4.3129988869504672</v>
      </c>
      <c r="AV99" s="4">
        <f t="shared" si="257"/>
        <v>-0.68271869200836477</v>
      </c>
      <c r="AW99" s="4">
        <f t="shared" si="257"/>
        <v>-3.1856713033586601</v>
      </c>
      <c r="AY99" s="2">
        <f t="shared" si="308"/>
        <v>73.528115465528828</v>
      </c>
      <c r="AZ99" s="2">
        <f t="shared" si="147"/>
        <v>75.036059660216452</v>
      </c>
      <c r="BA99" s="2">
        <f t="shared" si="148"/>
        <v>75.122083194228793</v>
      </c>
      <c r="BB99" s="2">
        <f t="shared" si="149"/>
        <v>75.212247508529771</v>
      </c>
      <c r="BC99" s="2">
        <f t="shared" si="150"/>
        <v>75.895431771908363</v>
      </c>
      <c r="BD99" s="2">
        <f t="shared" si="151"/>
        <v>76.5011742404199</v>
      </c>
      <c r="BE99" s="2">
        <f t="shared" si="152"/>
        <v>75.386660323007305</v>
      </c>
      <c r="BF99" s="2">
        <f t="shared" si="153"/>
        <v>75.165180063795987</v>
      </c>
      <c r="BG99" s="2">
        <f t="shared" si="154"/>
        <v>75.398816961777698</v>
      </c>
      <c r="BH99" s="2">
        <f t="shared" si="155"/>
        <v>72.603042083241945</v>
      </c>
      <c r="BI99" s="2">
        <f t="shared" si="156"/>
        <v>72.563355274922031</v>
      </c>
      <c r="BJ99" s="2">
        <f t="shared" si="157"/>
        <v>71.406212028789895</v>
      </c>
      <c r="BK99" s="2">
        <f t="shared" si="158"/>
        <v>71.999022684365755</v>
      </c>
      <c r="BL99" s="2">
        <f t="shared" si="159"/>
        <v>70.766478223835833</v>
      </c>
      <c r="BM99" s="2">
        <f t="shared" si="160"/>
        <v>72.614767619790811</v>
      </c>
      <c r="BO99" s="2" t="str">
        <f t="shared" si="258"/>
        <v/>
      </c>
      <c r="BP99" s="2" t="str">
        <f t="shared" si="259"/>
        <v/>
      </c>
      <c r="BQ99" s="2" t="str">
        <f t="shared" si="260"/>
        <v/>
      </c>
      <c r="BR99" s="2" t="str">
        <f t="shared" si="261"/>
        <v/>
      </c>
      <c r="BS99" s="2" t="str">
        <f t="shared" si="262"/>
        <v/>
      </c>
      <c r="BT99" s="2" t="str">
        <f t="shared" si="263"/>
        <v/>
      </c>
      <c r="BU99" s="2" t="str">
        <f t="shared" si="264"/>
        <v/>
      </c>
      <c r="BV99" s="2" t="str">
        <f t="shared" si="265"/>
        <v/>
      </c>
      <c r="BW99" s="2" t="str">
        <f t="shared" si="266"/>
        <v/>
      </c>
      <c r="BX99" s="2" t="str">
        <f t="shared" si="267"/>
        <v/>
      </c>
      <c r="BY99" s="2" t="str">
        <f t="shared" si="268"/>
        <v/>
      </c>
      <c r="BZ99" s="2" t="str">
        <f t="shared" si="269"/>
        <v/>
      </c>
      <c r="CA99" s="2" t="str">
        <f t="shared" si="270"/>
        <v/>
      </c>
      <c r="CB99" s="2" t="str">
        <f t="shared" si="271"/>
        <v/>
      </c>
      <c r="CC99" s="2" t="str">
        <f t="shared" si="272"/>
        <v/>
      </c>
      <c r="CE99" s="2" t="str">
        <f t="shared" si="309"/>
        <v/>
      </c>
      <c r="CF99" s="2" t="str">
        <f t="shared" si="310"/>
        <v/>
      </c>
      <c r="CG99" s="2" t="str">
        <f t="shared" si="311"/>
        <v/>
      </c>
      <c r="CH99" s="2" t="str">
        <f t="shared" si="312"/>
        <v/>
      </c>
      <c r="CI99" s="2" t="str">
        <f t="shared" si="313"/>
        <v/>
      </c>
      <c r="CJ99" s="2" t="str">
        <f t="shared" si="314"/>
        <v/>
      </c>
      <c r="CK99" s="2" t="str">
        <f t="shared" si="315"/>
        <v/>
      </c>
      <c r="CL99" s="2" t="str">
        <f t="shared" si="316"/>
        <v/>
      </c>
      <c r="CM99" s="2" t="str">
        <f t="shared" si="317"/>
        <v/>
      </c>
      <c r="CN99" s="2" t="str">
        <f t="shared" si="318"/>
        <v/>
      </c>
      <c r="CO99" s="2" t="str">
        <f t="shared" si="319"/>
        <v/>
      </c>
      <c r="CP99" s="2" t="str">
        <f t="shared" si="320"/>
        <v/>
      </c>
      <c r="CQ99" s="2" t="str">
        <f t="shared" si="321"/>
        <v/>
      </c>
      <c r="CR99" s="2" t="str">
        <f t="shared" si="322"/>
        <v/>
      </c>
      <c r="CS99" s="2" t="str">
        <f t="shared" si="323"/>
        <v/>
      </c>
      <c r="CU99" s="2" t="str">
        <f t="shared" si="273"/>
        <v/>
      </c>
      <c r="CV99" s="2" t="str">
        <f t="shared" si="274"/>
        <v/>
      </c>
      <c r="CW99" s="2" t="str">
        <f t="shared" si="275"/>
        <v/>
      </c>
      <c r="CX99" s="2" t="str">
        <f t="shared" si="276"/>
        <v/>
      </c>
      <c r="CY99" s="2" t="str">
        <f t="shared" si="277"/>
        <v/>
      </c>
      <c r="CZ99" s="2" t="str">
        <f t="shared" si="278"/>
        <v/>
      </c>
      <c r="DA99" s="2" t="str">
        <f t="shared" si="279"/>
        <v/>
      </c>
      <c r="DB99" s="2" t="str">
        <f t="shared" si="280"/>
        <v/>
      </c>
      <c r="DC99" s="2" t="str">
        <f t="shared" si="281"/>
        <v/>
      </c>
      <c r="DD99" s="2" t="str">
        <f t="shared" si="282"/>
        <v/>
      </c>
      <c r="DE99" s="2" t="str">
        <f t="shared" si="283"/>
        <v/>
      </c>
      <c r="DF99" s="2" t="str">
        <f t="shared" si="284"/>
        <v/>
      </c>
      <c r="DG99" s="2" t="str">
        <f t="shared" si="285"/>
        <v/>
      </c>
      <c r="DH99" s="2" t="str">
        <f t="shared" si="286"/>
        <v/>
      </c>
      <c r="DI99" s="2" t="str">
        <f t="shared" si="287"/>
        <v/>
      </c>
      <c r="DK99" s="2">
        <f t="shared" si="288"/>
        <v>92.770048245614035</v>
      </c>
      <c r="DL99" s="2">
        <f t="shared" si="289"/>
        <v>92.309652961672469</v>
      </c>
      <c r="DM99" s="2">
        <f t="shared" si="289"/>
        <v>93.559395818815361</v>
      </c>
      <c r="DN99" s="2">
        <f t="shared" si="289"/>
        <v>94.525346703400629</v>
      </c>
      <c r="DO99" s="2">
        <f t="shared" si="289"/>
        <v>95.758048172757455</v>
      </c>
      <c r="DP99" s="2">
        <f t="shared" si="289"/>
        <v>92.785942162488666</v>
      </c>
      <c r="DQ99" s="2">
        <f t="shared" si="289"/>
        <v>89.464543797099111</v>
      </c>
      <c r="DR99" s="2">
        <f t="shared" si="289"/>
        <v>87.831706412966881</v>
      </c>
      <c r="DS99" s="2">
        <f t="shared" si="289"/>
        <v>88.482397674418593</v>
      </c>
      <c r="DT99" s="2">
        <f t="shared" si="289"/>
        <v>85.671499546964682</v>
      </c>
      <c r="DU99" s="2">
        <f t="shared" si="289"/>
        <v>83.650604516111628</v>
      </c>
      <c r="DV99" s="2">
        <f t="shared" si="289"/>
        <v>86.835178193899125</v>
      </c>
      <c r="DW99" s="2">
        <f t="shared" si="289"/>
        <v>88.73365267536397</v>
      </c>
      <c r="DX99" s="2">
        <f t="shared" si="289"/>
        <v>86.344439672635943</v>
      </c>
      <c r="DY99" s="2">
        <f t="shared" si="289"/>
        <v>81.629710104529607</v>
      </c>
      <c r="EA99" s="2">
        <f t="shared" si="228"/>
        <v>72.575903988636185</v>
      </c>
      <c r="EB99" s="2">
        <f t="shared" si="290"/>
        <v>74.016692862877406</v>
      </c>
      <c r="EC99" s="2">
        <f t="shared" si="291"/>
        <v>74.04938791978627</v>
      </c>
      <c r="ED99" s="2">
        <f t="shared" si="292"/>
        <v>73.935831452501205</v>
      </c>
      <c r="EE99" s="2">
        <f t="shared" si="293"/>
        <v>74.564895363825784</v>
      </c>
      <c r="EF99" s="2">
        <f t="shared" si="294"/>
        <v>75.407171428571445</v>
      </c>
      <c r="EG99" s="2">
        <f t="shared" si="295"/>
        <v>74.447217785843918</v>
      </c>
      <c r="EH99" s="2">
        <f t="shared" si="296"/>
        <v>74.238528795752501</v>
      </c>
      <c r="EI99" s="2">
        <f t="shared" si="297"/>
        <v>74.437974174566875</v>
      </c>
      <c r="EJ99" s="2">
        <f t="shared" si="298"/>
        <v>71.644565003212705</v>
      </c>
      <c r="EK99" s="2">
        <f t="shared" si="299"/>
        <v>71.821334080268727</v>
      </c>
      <c r="EL99" s="2">
        <f t="shared" si="300"/>
        <v>70.304150263839574</v>
      </c>
      <c r="EM99" s="2">
        <f t="shared" si="301"/>
        <v>70.878465691270733</v>
      </c>
      <c r="EN99" s="2">
        <f t="shared" si="302"/>
        <v>69.748600360991645</v>
      </c>
      <c r="EO99" s="2">
        <f t="shared" si="303"/>
        <v>71.839438548260048</v>
      </c>
      <c r="EQ99" s="2">
        <f t="shared" si="304"/>
        <v>72.115656083192462</v>
      </c>
      <c r="ER99" s="2">
        <f t="shared" si="305"/>
        <v>72.772417506275517</v>
      </c>
      <c r="ES99" s="2">
        <f t="shared" si="305"/>
        <v>74.407420171926518</v>
      </c>
      <c r="ET99" s="2">
        <f t="shared" si="305"/>
        <v>73.758118092684299</v>
      </c>
      <c r="EU99" s="2">
        <f t="shared" si="305"/>
        <v>74.690965987258807</v>
      </c>
      <c r="EV99" s="2">
        <f t="shared" si="305"/>
        <v>75.278670174548324</v>
      </c>
      <c r="EW99" s="2">
        <f t="shared" si="305"/>
        <v>74.406484737658147</v>
      </c>
      <c r="EX99" s="2">
        <f t="shared" si="305"/>
        <v>74.0868771489979</v>
      </c>
      <c r="EY99" s="2">
        <f t="shared" si="305"/>
        <v>74.242526734801274</v>
      </c>
      <c r="EZ99" s="2">
        <f t="shared" si="305"/>
        <v>72.195641006852512</v>
      </c>
      <c r="FA99" s="2">
        <f t="shared" si="305"/>
        <v>72.286371881357766</v>
      </c>
      <c r="FB99" s="2">
        <f t="shared" si="305"/>
        <v>70.820999206990621</v>
      </c>
      <c r="FC99" s="2">
        <f t="shared" si="305"/>
        <v>71.294386468289503</v>
      </c>
      <c r="FD99" s="2">
        <f t="shared" si="305"/>
        <v>70.349399178322642</v>
      </c>
      <c r="FE99" s="2">
        <f t="shared" si="305"/>
        <v>72.483079160155555</v>
      </c>
      <c r="FG99" s="2">
        <f t="shared" si="306"/>
        <v>0.95280996593770984</v>
      </c>
      <c r="FH99" s="2">
        <f t="shared" si="307"/>
        <v>0.94422218648884937</v>
      </c>
      <c r="FI99" s="2">
        <f t="shared" si="307"/>
        <v>0.94503139449876572</v>
      </c>
      <c r="FJ99" s="2">
        <f t="shared" si="307"/>
        <v>0.93800080806474895</v>
      </c>
      <c r="FK99" s="2">
        <f t="shared" si="307"/>
        <v>0.93722238165130189</v>
      </c>
      <c r="FL99" s="2">
        <f t="shared" si="307"/>
        <v>0.93704537954679368</v>
      </c>
      <c r="FM99" s="2">
        <f t="shared" si="307"/>
        <v>0.93744120406881504</v>
      </c>
      <c r="FN99" s="2">
        <f t="shared" si="307"/>
        <v>0.93182364523110117</v>
      </c>
      <c r="FO99" s="2">
        <f t="shared" si="307"/>
        <v>0.93157720738543404</v>
      </c>
      <c r="FP99" s="2">
        <f t="shared" si="307"/>
        <v>0.93169026218001905</v>
      </c>
      <c r="FQ99" s="2">
        <f t="shared" si="307"/>
        <v>0.93729814767790487</v>
      </c>
      <c r="FR99" s="2">
        <f t="shared" si="307"/>
        <v>0.93335241570092253</v>
      </c>
      <c r="FS99" s="2">
        <f t="shared" si="307"/>
        <v>0.93725472787928255</v>
      </c>
      <c r="FT99" s="2">
        <f t="shared" si="307"/>
        <v>0.938680125894651</v>
      </c>
      <c r="FU99" s="2">
        <f t="shared" si="307"/>
        <v>0.92082846200336288</v>
      </c>
      <c r="FW99" s="2">
        <f t="shared" si="324"/>
        <v>1.6314652257204585E-3</v>
      </c>
      <c r="FX99" s="2">
        <f t="shared" si="164"/>
        <v>7.8320253896349166E-4</v>
      </c>
      <c r="FY99" s="2">
        <f t="shared" si="165"/>
        <v>7.1878137589203954E-4</v>
      </c>
      <c r="FZ99" s="2">
        <f t="shared" si="166"/>
        <v>6.5978081695714083E-4</v>
      </c>
      <c r="GA99" s="2">
        <f t="shared" si="167"/>
        <v>6.405095464429105E-4</v>
      </c>
      <c r="GB99" s="2">
        <f t="shared" si="168"/>
        <v>5.5333038685165628E-4</v>
      </c>
      <c r="GC99" s="2">
        <f t="shared" si="169"/>
        <v>5.719239742491268E-4</v>
      </c>
      <c r="GD99" s="2">
        <f t="shared" si="170"/>
        <v>5.4092142184650497E-4</v>
      </c>
      <c r="GE99" s="2">
        <f t="shared" si="171"/>
        <v>5.929436107986099E-4</v>
      </c>
      <c r="GF99" s="2">
        <f t="shared" si="172"/>
        <v>5.4594815510057137E-4</v>
      </c>
      <c r="GG99" s="2">
        <f t="shared" si="173"/>
        <v>6.5376772865077413E-4</v>
      </c>
      <c r="GH99" s="2">
        <f t="shared" si="174"/>
        <v>5.9724883908692644E-4</v>
      </c>
      <c r="GI99" s="2">
        <f t="shared" si="175"/>
        <v>5.4920798482503664E-4</v>
      </c>
      <c r="GJ99" s="2">
        <f t="shared" si="176"/>
        <v>3.7131494791387134E-4</v>
      </c>
      <c r="GK99" s="2">
        <f t="shared" si="177"/>
        <v>3.3903239190379611E-4</v>
      </c>
      <c r="GM99" s="86">
        <f t="shared" si="325"/>
        <v>1.2538681176606583E-2</v>
      </c>
      <c r="GN99" s="86">
        <f t="shared" si="178"/>
        <v>1.2236043205860383E-3</v>
      </c>
      <c r="GO99" s="86">
        <f t="shared" si="179"/>
        <v>2.2601136408070088E-3</v>
      </c>
      <c r="GP99" s="86">
        <f t="shared" si="180"/>
        <v>5.9103624382479312E-4</v>
      </c>
      <c r="GQ99" s="86">
        <f t="shared" si="181"/>
        <v>3.0693280374467535E-6</v>
      </c>
      <c r="GR99" s="86">
        <f t="shared" si="182"/>
        <v>1.2372448668464555E-5</v>
      </c>
      <c r="GS99" s="86">
        <f t="shared" si="183"/>
        <v>2.6128642138258191E-6</v>
      </c>
      <c r="GT99" s="86">
        <f t="shared" si="184"/>
        <v>1.248110343552385E-4</v>
      </c>
      <c r="GU99" s="86">
        <f t="shared" si="185"/>
        <v>8.3986763952388134E-4</v>
      </c>
      <c r="GV99" s="86">
        <f t="shared" si="186"/>
        <v>4.285509212710154E-4</v>
      </c>
      <c r="GW99" s="86">
        <f t="shared" si="187"/>
        <v>1.1088941398254028E-5</v>
      </c>
      <c r="GX99" s="86">
        <f t="shared" si="188"/>
        <v>4.7329116258316844E-5</v>
      </c>
      <c r="GY99" s="86">
        <f t="shared" si="189"/>
        <v>1.1400478748654657E-4</v>
      </c>
      <c r="GZ99" s="86">
        <f t="shared" si="190"/>
        <v>3.7708816564005363E-4</v>
      </c>
      <c r="HA99" s="86">
        <f t="shared" si="191"/>
        <v>7.4166280370901288E-6</v>
      </c>
      <c r="HC99" s="86">
        <f t="shared" si="326"/>
        <v>5.7702951059208529E-2</v>
      </c>
      <c r="HD99" s="86">
        <f t="shared" si="192"/>
        <v>5.2016927137965324E-2</v>
      </c>
      <c r="HE99" s="86">
        <f t="shared" si="193"/>
        <v>5.2891829252671364E-2</v>
      </c>
      <c r="HF99" s="86">
        <f t="shared" si="194"/>
        <v>4.0455470530565148E-2</v>
      </c>
      <c r="HG99" s="86">
        <f t="shared" si="195"/>
        <v>3.7792566742276032E-2</v>
      </c>
      <c r="HH99" s="86">
        <f t="shared" si="196"/>
        <v>4.7169988773047226E-2</v>
      </c>
      <c r="HI99" s="86">
        <f t="shared" si="197"/>
        <v>4.5569229011669758E-2</v>
      </c>
      <c r="HJ99" s="86">
        <f t="shared" si="198"/>
        <v>5.5960605058139247E-2</v>
      </c>
      <c r="HK99" s="86">
        <f t="shared" si="199"/>
        <v>5.8848905056397609E-2</v>
      </c>
      <c r="HL99" s="86">
        <f t="shared" si="200"/>
        <v>4.2697980901275148E-2</v>
      </c>
      <c r="HM99" s="86">
        <f t="shared" si="201"/>
        <v>5.3663537413727688E-2</v>
      </c>
      <c r="HN99" s="86">
        <f t="shared" si="202"/>
        <v>3.9466950032550817E-2</v>
      </c>
      <c r="HO99" s="86">
        <f t="shared" si="203"/>
        <v>4.9470969420423436E-2</v>
      </c>
      <c r="HP99" s="86">
        <f t="shared" si="204"/>
        <v>3.402438858069904E-2</v>
      </c>
      <c r="HQ99" s="86">
        <f t="shared" si="205"/>
        <v>1.7790944626252934E-2</v>
      </c>
      <c r="HS99" s="86">
        <f t="shared" si="327"/>
        <v>9.5278033883399599E-15</v>
      </c>
      <c r="HT99" s="86">
        <f t="shared" si="206"/>
        <v>1.9668775870468405E-18</v>
      </c>
      <c r="HU99" s="86">
        <f t="shared" si="207"/>
        <v>9.8790503681977566E-20</v>
      </c>
      <c r="HV99" s="86">
        <f t="shared" si="208"/>
        <v>2.2657624144946055E-22</v>
      </c>
      <c r="HW99" s="86">
        <f t="shared" si="209"/>
        <v>8.3047358480458089E-25</v>
      </c>
      <c r="HX99" s="86">
        <f t="shared" si="210"/>
        <v>8.7604778709346783E-23</v>
      </c>
      <c r="HY99" s="86">
        <f t="shared" si="211"/>
        <v>1.7043218415446162E-24</v>
      </c>
      <c r="HZ99" s="86">
        <f t="shared" si="212"/>
        <v>3.4178150823451693E-23</v>
      </c>
      <c r="IA99" s="86">
        <f t="shared" si="213"/>
        <v>1.4962337891410741E-22</v>
      </c>
      <c r="IB99" s="86">
        <f t="shared" si="214"/>
        <v>3.3606695468257556E-24</v>
      </c>
      <c r="IC99" s="86">
        <f t="shared" si="215"/>
        <v>8.5627445983714876E-23</v>
      </c>
      <c r="ID99" s="86">
        <f t="shared" si="216"/>
        <v>1.8618648027617819E-24</v>
      </c>
      <c r="IE99" s="86">
        <f t="shared" si="217"/>
        <v>2.4294115631053466E-21</v>
      </c>
      <c r="IF99" s="86">
        <f t="shared" si="218"/>
        <v>5.0137201303096119E-15</v>
      </c>
      <c r="IG99" s="86">
        <f t="shared" si="219"/>
        <v>1.0210478954263679E-12</v>
      </c>
      <c r="II99" s="86">
        <f t="shared" si="328"/>
        <v>4.7359787879982293E-109</v>
      </c>
      <c r="IJ99" s="86">
        <f t="shared" si="329"/>
        <v>1.7800075944054174E-143</v>
      </c>
      <c r="IK99" s="86">
        <f t="shared" si="330"/>
        <v>2.1148013241824373E-160</v>
      </c>
      <c r="IL99" s="86">
        <f t="shared" si="331"/>
        <v>2.7258979922528924E-183</v>
      </c>
      <c r="IM99" s="86">
        <f t="shared" si="332"/>
        <v>4.1612242285446231E-203</v>
      </c>
      <c r="IN99" s="86">
        <f t="shared" si="333"/>
        <v>1.1553475142033526E-183</v>
      </c>
      <c r="IO99" s="86">
        <f t="shared" si="334"/>
        <v>6.8484166935067682E-200</v>
      </c>
      <c r="IP99" s="86">
        <f t="shared" si="335"/>
        <v>2.4029751911278076E-189</v>
      </c>
      <c r="IQ99" s="86">
        <f t="shared" si="336"/>
        <v>1.2557861422554074E-183</v>
      </c>
      <c r="IR99" s="86">
        <f t="shared" si="337"/>
        <v>2.2626453556400833E-196</v>
      </c>
      <c r="IS99" s="86">
        <f t="shared" si="338"/>
        <v>4.8146647538985774E-185</v>
      </c>
      <c r="IT99" s="86">
        <f t="shared" si="339"/>
        <v>4.5565318139728186E-198</v>
      </c>
      <c r="IU99" s="86">
        <f t="shared" si="340"/>
        <v>3.3319621784171892E-170</v>
      </c>
      <c r="IV99" s="86">
        <f t="shared" si="341"/>
        <v>4.0976529442199639E-62</v>
      </c>
      <c r="IW99" s="86">
        <f t="shared" si="342"/>
        <v>2.2544091194308439E-36</v>
      </c>
      <c r="IY99" s="86">
        <f t="shared" si="343"/>
        <v>7.024163223582465E-2</v>
      </c>
      <c r="IZ99" s="86">
        <f t="shared" si="344"/>
        <v>5.3240531458551364E-2</v>
      </c>
      <c r="JA99" s="86">
        <f t="shared" si="345"/>
        <v>5.515194289347837E-2</v>
      </c>
      <c r="JB99" s="86">
        <f t="shared" si="346"/>
        <v>4.1046506774389938E-2</v>
      </c>
      <c r="JC99" s="86">
        <f t="shared" si="347"/>
        <v>3.7795636070313478E-2</v>
      </c>
      <c r="JD99" s="86">
        <f t="shared" si="348"/>
        <v>4.7182361221715693E-2</v>
      </c>
      <c r="JE99" s="86">
        <f t="shared" si="349"/>
        <v>4.5571841875883583E-2</v>
      </c>
      <c r="JF99" s="86">
        <f t="shared" si="350"/>
        <v>5.6085416092494483E-2</v>
      </c>
      <c r="JG99" s="86">
        <f t="shared" si="351"/>
        <v>5.9688772695921488E-2</v>
      </c>
      <c r="JH99" s="86">
        <f t="shared" si="352"/>
        <v>4.3126531822546166E-2</v>
      </c>
      <c r="JI99" s="86">
        <f t="shared" si="353"/>
        <v>5.3674626355125946E-2</v>
      </c>
      <c r="JJ99" s="86">
        <f t="shared" si="354"/>
        <v>3.9514279148809131E-2</v>
      </c>
      <c r="JK99" s="86">
        <f t="shared" si="355"/>
        <v>4.9584974207909985E-2</v>
      </c>
      <c r="JL99" s="86">
        <f t="shared" si="356"/>
        <v>3.4401476746344112E-2</v>
      </c>
      <c r="JM99" s="86">
        <f t="shared" si="357"/>
        <v>1.7798361255311073E-2</v>
      </c>
    </row>
    <row r="100" spans="2:273" x14ac:dyDescent="0.25">
      <c r="B100" s="2">
        <v>73</v>
      </c>
      <c r="C100" s="37">
        <v>101.667</v>
      </c>
      <c r="D100" s="37">
        <v>97.6</v>
      </c>
      <c r="E100" s="37">
        <v>100.905</v>
      </c>
      <c r="F100" s="37">
        <v>96.73</v>
      </c>
      <c r="G100" s="37">
        <v>94.825000000000003</v>
      </c>
      <c r="H100" s="37">
        <v>89.286000000000001</v>
      </c>
      <c r="I100" s="37">
        <v>96.143000000000001</v>
      </c>
      <c r="J100" s="37">
        <v>99.19</v>
      </c>
      <c r="K100" s="37">
        <v>99.555999999999997</v>
      </c>
      <c r="L100" s="37">
        <v>92.397000000000006</v>
      </c>
      <c r="M100" s="37">
        <v>92.825000000000003</v>
      </c>
      <c r="N100" s="37">
        <v>88.635000000000005</v>
      </c>
      <c r="O100" s="37">
        <v>92.507999999999996</v>
      </c>
      <c r="P100" s="37">
        <v>86.54</v>
      </c>
      <c r="Q100" s="37">
        <v>77.444000000000003</v>
      </c>
      <c r="S100" s="4">
        <f t="shared" si="229"/>
        <v>102.02043710866518</v>
      </c>
      <c r="T100" s="4">
        <f t="shared" si="230"/>
        <v>102.42268173558456</v>
      </c>
      <c r="U100" s="4">
        <f t="shared" si="231"/>
        <v>104.23941064673681</v>
      </c>
      <c r="V100" s="4">
        <f t="shared" si="232"/>
        <v>99.967527046211686</v>
      </c>
      <c r="W100" s="4">
        <f t="shared" si="233"/>
        <v>99.34707812222392</v>
      </c>
      <c r="X100" s="4">
        <f t="shared" si="234"/>
        <v>101.95914252397213</v>
      </c>
      <c r="Y100" s="4">
        <f t="shared" si="235"/>
        <v>100.40090337099453</v>
      </c>
      <c r="Z100" s="4">
        <f t="shared" si="236"/>
        <v>103.02415821484389</v>
      </c>
      <c r="AA100" s="4">
        <f t="shared" si="237"/>
        <v>103.48049028247604</v>
      </c>
      <c r="AB100" s="4">
        <f t="shared" si="238"/>
        <v>95.160519560098479</v>
      </c>
      <c r="AC100" s="4">
        <f t="shared" si="239"/>
        <v>99.728920044064765</v>
      </c>
      <c r="AD100" s="4">
        <f t="shared" si="240"/>
        <v>94.004608177273639</v>
      </c>
      <c r="AE100" s="4">
        <f t="shared" si="241"/>
        <v>96.927034124006298</v>
      </c>
      <c r="AF100" s="4">
        <f t="shared" si="242"/>
        <v>88.276103115973584</v>
      </c>
      <c r="AG100" s="4">
        <f t="shared" si="243"/>
        <v>81.352093148473017</v>
      </c>
      <c r="AI100" s="4">
        <f t="shared" si="244"/>
        <v>-0.35343710866517597</v>
      </c>
      <c r="AJ100" s="4">
        <f t="shared" si="245"/>
        <v>-4.8226817355845668</v>
      </c>
      <c r="AK100" s="4">
        <f t="shared" si="246"/>
        <v>-3.3344106467368135</v>
      </c>
      <c r="AL100" s="4">
        <f t="shared" si="247"/>
        <v>-3.2375270462116816</v>
      </c>
      <c r="AM100" s="4">
        <f t="shared" si="248"/>
        <v>-4.5220781222239168</v>
      </c>
      <c r="AN100" s="4">
        <f t="shared" si="249"/>
        <v>-12.673142523972132</v>
      </c>
      <c r="AO100" s="4">
        <f t="shared" si="250"/>
        <v>-4.2579033709945264</v>
      </c>
      <c r="AP100" s="4">
        <f t="shared" si="251"/>
        <v>-3.834158214843896</v>
      </c>
      <c r="AQ100" s="4">
        <f t="shared" si="252"/>
        <v>-3.924490282476043</v>
      </c>
      <c r="AR100" s="4">
        <f t="shared" si="253"/>
        <v>-2.763519560098473</v>
      </c>
      <c r="AS100" s="4">
        <f t="shared" si="254"/>
        <v>-6.9039200440647619</v>
      </c>
      <c r="AT100" s="4">
        <f t="shared" si="255"/>
        <v>-5.3696081772736335</v>
      </c>
      <c r="AU100" s="4">
        <f t="shared" si="256"/>
        <v>-4.419034124006302</v>
      </c>
      <c r="AV100" s="4">
        <f t="shared" si="257"/>
        <v>-1.7361031159735774</v>
      </c>
      <c r="AW100" s="4">
        <f t="shared" si="257"/>
        <v>-3.9080931484730144</v>
      </c>
      <c r="AY100" s="2">
        <f t="shared" si="308"/>
        <v>73.394511421368875</v>
      </c>
      <c r="AZ100" s="2">
        <f t="shared" si="147"/>
        <v>74.883691681837846</v>
      </c>
      <c r="BA100" s="2">
        <f t="shared" si="148"/>
        <v>74.985570035099769</v>
      </c>
      <c r="BB100" s="2">
        <f t="shared" si="149"/>
        <v>75.05423406031008</v>
      </c>
      <c r="BC100" s="2">
        <f t="shared" si="150"/>
        <v>75.736539386133686</v>
      </c>
      <c r="BD100" s="2">
        <f t="shared" si="151"/>
        <v>76.357193282329476</v>
      </c>
      <c r="BE100" s="2">
        <f t="shared" si="152"/>
        <v>75.257728412548573</v>
      </c>
      <c r="BF100" s="2">
        <f t="shared" si="153"/>
        <v>75.031640815238063</v>
      </c>
      <c r="BG100" s="2">
        <f t="shared" si="154"/>
        <v>75.260271717066644</v>
      </c>
      <c r="BH100" s="2">
        <f t="shared" si="155"/>
        <v>72.482033833200887</v>
      </c>
      <c r="BI100" s="2">
        <f t="shared" si="156"/>
        <v>72.438744652862951</v>
      </c>
      <c r="BJ100" s="2">
        <f t="shared" si="157"/>
        <v>71.266470353325118</v>
      </c>
      <c r="BK100" s="2">
        <f t="shared" si="158"/>
        <v>71.847562234214777</v>
      </c>
      <c r="BL100" s="2">
        <f t="shared" si="159"/>
        <v>70.641910184029825</v>
      </c>
      <c r="BM100" s="2">
        <f t="shared" si="160"/>
        <v>72.502733313919336</v>
      </c>
      <c r="BO100" s="2" t="str">
        <f t="shared" si="258"/>
        <v/>
      </c>
      <c r="BP100" s="2" t="str">
        <f t="shared" si="259"/>
        <v/>
      </c>
      <c r="BQ100" s="2" t="str">
        <f t="shared" si="260"/>
        <v/>
      </c>
      <c r="BR100" s="2" t="str">
        <f t="shared" si="261"/>
        <v/>
      </c>
      <c r="BS100" s="2" t="str">
        <f t="shared" si="262"/>
        <v/>
      </c>
      <c r="BT100" s="2" t="str">
        <f t="shared" si="263"/>
        <v/>
      </c>
      <c r="BU100" s="2" t="str">
        <f t="shared" si="264"/>
        <v/>
      </c>
      <c r="BV100" s="2" t="str">
        <f t="shared" si="265"/>
        <v/>
      </c>
      <c r="BW100" s="2" t="str">
        <f t="shared" si="266"/>
        <v/>
      </c>
      <c r="BX100" s="2" t="str">
        <f t="shared" si="267"/>
        <v/>
      </c>
      <c r="BY100" s="2" t="str">
        <f t="shared" si="268"/>
        <v/>
      </c>
      <c r="BZ100" s="2" t="str">
        <f t="shared" si="269"/>
        <v/>
      </c>
      <c r="CA100" s="2" t="str">
        <f t="shared" si="270"/>
        <v/>
      </c>
      <c r="CB100" s="2" t="str">
        <f t="shared" si="271"/>
        <v/>
      </c>
      <c r="CC100" s="2" t="str">
        <f t="shared" si="272"/>
        <v/>
      </c>
      <c r="CE100" s="2" t="str">
        <f t="shared" si="309"/>
        <v/>
      </c>
      <c r="CF100" s="2" t="str">
        <f t="shared" si="310"/>
        <v/>
      </c>
      <c r="CG100" s="2" t="str">
        <f t="shared" si="311"/>
        <v/>
      </c>
      <c r="CH100" s="2" t="str">
        <f t="shared" si="312"/>
        <v/>
      </c>
      <c r="CI100" s="2" t="str">
        <f t="shared" si="313"/>
        <v/>
      </c>
      <c r="CJ100" s="2" t="str">
        <f t="shared" si="314"/>
        <v/>
      </c>
      <c r="CK100" s="2" t="str">
        <f t="shared" si="315"/>
        <v/>
      </c>
      <c r="CL100" s="2" t="str">
        <f t="shared" si="316"/>
        <v/>
      </c>
      <c r="CM100" s="2" t="str">
        <f t="shared" si="317"/>
        <v/>
      </c>
      <c r="CN100" s="2" t="str">
        <f t="shared" si="318"/>
        <v/>
      </c>
      <c r="CO100" s="2" t="str">
        <f t="shared" si="319"/>
        <v/>
      </c>
      <c r="CP100" s="2" t="str">
        <f t="shared" si="320"/>
        <v/>
      </c>
      <c r="CQ100" s="2" t="str">
        <f t="shared" si="321"/>
        <v/>
      </c>
      <c r="CR100" s="2" t="str">
        <f t="shared" si="322"/>
        <v/>
      </c>
      <c r="CS100" s="2" t="str">
        <f t="shared" si="323"/>
        <v/>
      </c>
      <c r="CU100" s="2" t="str">
        <f t="shared" si="273"/>
        <v/>
      </c>
      <c r="CV100" s="2" t="str">
        <f t="shared" si="274"/>
        <v/>
      </c>
      <c r="CW100" s="2" t="str">
        <f t="shared" si="275"/>
        <v/>
      </c>
      <c r="CX100" s="2" t="str">
        <f t="shared" si="276"/>
        <v/>
      </c>
      <c r="CY100" s="2" t="str">
        <f t="shared" si="277"/>
        <v/>
      </c>
      <c r="CZ100" s="2" t="str">
        <f t="shared" si="278"/>
        <v/>
      </c>
      <c r="DA100" s="2" t="str">
        <f t="shared" si="279"/>
        <v/>
      </c>
      <c r="DB100" s="2" t="str">
        <f t="shared" si="280"/>
        <v/>
      </c>
      <c r="DC100" s="2" t="str">
        <f t="shared" si="281"/>
        <v/>
      </c>
      <c r="DD100" s="2" t="str">
        <f t="shared" si="282"/>
        <v/>
      </c>
      <c r="DE100" s="2" t="str">
        <f t="shared" si="283"/>
        <v/>
      </c>
      <c r="DF100" s="2" t="str">
        <f t="shared" si="284"/>
        <v/>
      </c>
      <c r="DG100" s="2" t="str">
        <f t="shared" si="285"/>
        <v/>
      </c>
      <c r="DH100" s="2" t="str">
        <f t="shared" si="286"/>
        <v/>
      </c>
      <c r="DI100" s="2" t="str">
        <f t="shared" si="287"/>
        <v/>
      </c>
      <c r="DK100" s="2">
        <f t="shared" si="288"/>
        <v>93.015332658569491</v>
      </c>
      <c r="DL100" s="2">
        <f t="shared" si="289"/>
        <v>92.505822648083623</v>
      </c>
      <c r="DM100" s="2">
        <f t="shared" si="289"/>
        <v>93.814598083623721</v>
      </c>
      <c r="DN100" s="2">
        <f t="shared" si="289"/>
        <v>94.781237392971974</v>
      </c>
      <c r="DO100" s="2">
        <f t="shared" si="289"/>
        <v>96.005926910298982</v>
      </c>
      <c r="DP100" s="2">
        <f t="shared" si="289"/>
        <v>92.988348233162185</v>
      </c>
      <c r="DQ100" s="2">
        <f t="shared" si="289"/>
        <v>89.62536018150881</v>
      </c>
      <c r="DR100" s="2">
        <f t="shared" si="289"/>
        <v>87.960801409443278</v>
      </c>
      <c r="DS100" s="2">
        <f t="shared" si="289"/>
        <v>88.630799788583488</v>
      </c>
      <c r="DT100" s="2">
        <f t="shared" si="289"/>
        <v>85.827884627000927</v>
      </c>
      <c r="DU100" s="2">
        <f t="shared" si="289"/>
        <v>83.775947276017632</v>
      </c>
      <c r="DV100" s="2">
        <f t="shared" si="289"/>
        <v>87.038411054062223</v>
      </c>
      <c r="DW100" s="2">
        <f t="shared" si="289"/>
        <v>88.96600977770575</v>
      </c>
      <c r="DX100" s="2">
        <f t="shared" si="289"/>
        <v>86.55638440969129</v>
      </c>
      <c r="DY100" s="2">
        <f t="shared" si="289"/>
        <v>81.807413414634141</v>
      </c>
      <c r="EA100" s="2">
        <f t="shared" si="228"/>
        <v>72.509086632984136</v>
      </c>
      <c r="EB100" s="2">
        <f t="shared" si="290"/>
        <v>73.935394167687122</v>
      </c>
      <c r="EC100" s="2">
        <f t="shared" si="291"/>
        <v>73.986439694919767</v>
      </c>
      <c r="ED100" s="2">
        <f t="shared" si="292"/>
        <v>73.865196749589558</v>
      </c>
      <c r="EE100" s="2">
        <f t="shared" si="293"/>
        <v>74.49821374496176</v>
      </c>
      <c r="EF100" s="2">
        <f t="shared" si="294"/>
        <v>75.338238095238111</v>
      </c>
      <c r="EG100" s="2">
        <f t="shared" si="295"/>
        <v>74.383315789473684</v>
      </c>
      <c r="EH100" s="2">
        <f t="shared" si="296"/>
        <v>74.169013130652715</v>
      </c>
      <c r="EI100" s="2">
        <f t="shared" si="297"/>
        <v>74.364769757978166</v>
      </c>
      <c r="EJ100" s="2">
        <f t="shared" si="298"/>
        <v>71.589296066252615</v>
      </c>
      <c r="EK100" s="2">
        <f t="shared" si="299"/>
        <v>71.746715567160933</v>
      </c>
      <c r="EL100" s="2">
        <f t="shared" si="300"/>
        <v>70.23899303463493</v>
      </c>
      <c r="EM100" s="2">
        <f t="shared" si="301"/>
        <v>70.802131807770266</v>
      </c>
      <c r="EN100" s="2">
        <f t="shared" si="302"/>
        <v>69.693511121728491</v>
      </c>
      <c r="EO100" s="2">
        <f t="shared" si="303"/>
        <v>71.772874119149179</v>
      </c>
      <c r="EQ100" s="2">
        <f t="shared" si="304"/>
        <v>72.062264545873674</v>
      </c>
      <c r="ER100" s="2">
        <f t="shared" si="305"/>
        <v>72.725624369705756</v>
      </c>
      <c r="ES100" s="2">
        <f t="shared" si="305"/>
        <v>74.33502430477246</v>
      </c>
      <c r="ET100" s="2">
        <f t="shared" si="305"/>
        <v>73.692233188565552</v>
      </c>
      <c r="EU100" s="2">
        <f t="shared" si="305"/>
        <v>74.620869730446316</v>
      </c>
      <c r="EV100" s="2">
        <f t="shared" si="305"/>
        <v>75.213199828513936</v>
      </c>
      <c r="EW100" s="2">
        <f t="shared" si="305"/>
        <v>74.343626596923826</v>
      </c>
      <c r="EX100" s="2">
        <f t="shared" si="305"/>
        <v>74.021481169975061</v>
      </c>
      <c r="EY100" s="2">
        <f t="shared" si="305"/>
        <v>74.174625426284948</v>
      </c>
      <c r="EZ100" s="2">
        <f t="shared" si="305"/>
        <v>72.125391276841839</v>
      </c>
      <c r="FA100" s="2">
        <f t="shared" si="305"/>
        <v>72.198803615538864</v>
      </c>
      <c r="FB100" s="2">
        <f t="shared" si="305"/>
        <v>70.742117000415774</v>
      </c>
      <c r="FC100" s="2">
        <f t="shared" si="305"/>
        <v>71.206686884477378</v>
      </c>
      <c r="FD100" s="2">
        <f t="shared" si="305"/>
        <v>70.276554499946712</v>
      </c>
      <c r="FE100" s="2">
        <f t="shared" si="305"/>
        <v>72.390239170680374</v>
      </c>
      <c r="FG100" s="2">
        <f t="shared" si="306"/>
        <v>0.95678273018140003</v>
      </c>
      <c r="FH100" s="2">
        <f t="shared" si="307"/>
        <v>0.9488791363095781</v>
      </c>
      <c r="FI100" s="2">
        <f t="shared" si="307"/>
        <v>0.94962438718107112</v>
      </c>
      <c r="FJ100" s="2">
        <f t="shared" si="307"/>
        <v>0.94314591126621672</v>
      </c>
      <c r="FK100" s="2">
        <f t="shared" si="307"/>
        <v>0.94242811892205869</v>
      </c>
      <c r="FL100" s="2">
        <f t="shared" si="307"/>
        <v>0.94226489026789717</v>
      </c>
      <c r="FM100" s="2">
        <f t="shared" si="307"/>
        <v>0.94262990656704526</v>
      </c>
      <c r="FN100" s="2">
        <f t="shared" si="307"/>
        <v>0.93744718487215239</v>
      </c>
      <c r="FO100" s="2">
        <f t="shared" si="307"/>
        <v>0.93721970496462648</v>
      </c>
      <c r="FP100" s="2">
        <f t="shared" si="307"/>
        <v>0.93732406392703616</v>
      </c>
      <c r="FQ100" s="2">
        <f t="shared" si="307"/>
        <v>0.94249798763918602</v>
      </c>
      <c r="FR100" s="2">
        <f t="shared" si="307"/>
        <v>0.9388581285655796</v>
      </c>
      <c r="FS100" s="2">
        <f t="shared" si="307"/>
        <v>0.94245794757002133</v>
      </c>
      <c r="FT100" s="2">
        <f t="shared" si="307"/>
        <v>0.94377223412259048</v>
      </c>
      <c r="FU100" s="2">
        <f t="shared" si="307"/>
        <v>0.92728817133466157</v>
      </c>
      <c r="FW100" s="2">
        <f t="shared" si="324"/>
        <v>1.7885845230940665E-3</v>
      </c>
      <c r="FX100" s="2">
        <f t="shared" si="164"/>
        <v>8.5869962210393519E-4</v>
      </c>
      <c r="FY100" s="2">
        <f t="shared" si="165"/>
        <v>7.8807345614179017E-4</v>
      </c>
      <c r="FZ100" s="2">
        <f t="shared" si="166"/>
        <v>7.2338923307382061E-4</v>
      </c>
      <c r="GA100" s="2">
        <f t="shared" si="167"/>
        <v>7.0226135571131265E-4</v>
      </c>
      <c r="GB100" s="2">
        <f t="shared" si="168"/>
        <v>6.0668231712481826E-4</v>
      </c>
      <c r="GC100" s="2">
        <f t="shared" si="169"/>
        <v>6.2706756716024968E-4</v>
      </c>
      <c r="GD100" s="2">
        <f t="shared" si="170"/>
        <v>5.9307759386810249E-4</v>
      </c>
      <c r="GE100" s="2">
        <f t="shared" si="171"/>
        <v>6.5011255036002632E-4</v>
      </c>
      <c r="GF100" s="2">
        <f t="shared" si="172"/>
        <v>5.9858871937156421E-4</v>
      </c>
      <c r="GG100" s="2">
        <f t="shared" si="173"/>
        <v>7.1679684832584415E-4</v>
      </c>
      <c r="GH100" s="2">
        <f t="shared" si="174"/>
        <v>6.5483259730026572E-4</v>
      </c>
      <c r="GI100" s="2">
        <f t="shared" si="175"/>
        <v>6.0216267395824961E-4</v>
      </c>
      <c r="GJ100" s="2">
        <f t="shared" si="176"/>
        <v>4.071241595566109E-4</v>
      </c>
      <c r="GK100" s="2">
        <f t="shared" si="177"/>
        <v>3.7172946652282531E-4</v>
      </c>
      <c r="GM100" s="86">
        <f t="shared" si="325"/>
        <v>4.8780625303457741E-3</v>
      </c>
      <c r="GN100" s="86">
        <f t="shared" si="178"/>
        <v>2.5602679343906192E-4</v>
      </c>
      <c r="GO100" s="86">
        <f t="shared" si="179"/>
        <v>5.969258178566742E-4</v>
      </c>
      <c r="GP100" s="86">
        <f t="shared" si="180"/>
        <v>1.02195632915678E-4</v>
      </c>
      <c r="GQ100" s="86">
        <f t="shared" si="181"/>
        <v>1.6617065834442098E-7</v>
      </c>
      <c r="GR100" s="86">
        <f t="shared" si="182"/>
        <v>9.0376210722019829E-7</v>
      </c>
      <c r="GS100" s="86">
        <f t="shared" si="183"/>
        <v>1.6328402789578789E-7</v>
      </c>
      <c r="GT100" s="86">
        <f t="shared" si="184"/>
        <v>1.8715907449549002E-5</v>
      </c>
      <c r="GU100" s="86">
        <f t="shared" si="185"/>
        <v>2.0214365369065272E-4</v>
      </c>
      <c r="GV100" s="86">
        <f t="shared" si="186"/>
        <v>7.344922276128325E-5</v>
      </c>
      <c r="GW100" s="86">
        <f t="shared" si="187"/>
        <v>9.4861588222790864E-7</v>
      </c>
      <c r="GX100" s="86">
        <f t="shared" si="188"/>
        <v>4.60340623534188E-6</v>
      </c>
      <c r="GY100" s="86">
        <f t="shared" si="189"/>
        <v>1.5992724369413372E-5</v>
      </c>
      <c r="GZ100" s="86">
        <f t="shared" si="190"/>
        <v>6.1605967167626576E-5</v>
      </c>
      <c r="HA100" s="86">
        <f t="shared" si="191"/>
        <v>4.0605043750640692E-7</v>
      </c>
      <c r="HC100" s="86">
        <f t="shared" si="326"/>
        <v>7.6521174963916541E-2</v>
      </c>
      <c r="HD100" s="86">
        <f t="shared" si="192"/>
        <v>6.9940623180590022E-2</v>
      </c>
      <c r="HE100" s="86">
        <f t="shared" si="193"/>
        <v>7.1995371340759493E-2</v>
      </c>
      <c r="HF100" s="86">
        <f t="shared" si="194"/>
        <v>5.6834744381239602E-2</v>
      </c>
      <c r="HG100" s="86">
        <f t="shared" si="195"/>
        <v>5.4163374671298434E-2</v>
      </c>
      <c r="HH100" s="86">
        <f t="shared" si="196"/>
        <v>6.5251737198883109E-2</v>
      </c>
      <c r="HI100" s="86">
        <f t="shared" si="197"/>
        <v>6.4127600986291194E-2</v>
      </c>
      <c r="HJ100" s="86">
        <f t="shared" si="198"/>
        <v>7.7003882641161911E-2</v>
      </c>
      <c r="HK100" s="86">
        <f t="shared" si="199"/>
        <v>8.0675807216812362E-2</v>
      </c>
      <c r="HL100" s="86">
        <f t="shared" si="200"/>
        <v>5.9997253885738892E-2</v>
      </c>
      <c r="HM100" s="86">
        <f t="shared" si="201"/>
        <v>7.433620653640606E-2</v>
      </c>
      <c r="HN100" s="86">
        <f t="shared" si="202"/>
        <v>5.5999700835569217E-2</v>
      </c>
      <c r="HO100" s="86">
        <f t="shared" si="203"/>
        <v>6.743866573679444E-2</v>
      </c>
      <c r="HP100" s="86">
        <f t="shared" si="204"/>
        <v>4.7233301583998757E-2</v>
      </c>
      <c r="HQ100" s="86">
        <f t="shared" si="205"/>
        <v>2.7233390438769978E-2</v>
      </c>
      <c r="HS100" s="86">
        <f t="shared" si="327"/>
        <v>3.4918505551873845E-14</v>
      </c>
      <c r="HT100" s="86">
        <f t="shared" si="206"/>
        <v>8.9142428244537725E-18</v>
      </c>
      <c r="HU100" s="86">
        <f t="shared" si="207"/>
        <v>5.0837793356184777E-19</v>
      </c>
      <c r="HV100" s="86">
        <f t="shared" si="208"/>
        <v>1.4428853151644725E-21</v>
      </c>
      <c r="HW100" s="86">
        <f t="shared" si="209"/>
        <v>6.4561385320267483E-24</v>
      </c>
      <c r="HX100" s="86">
        <f t="shared" si="210"/>
        <v>5.4492296994506184E-22</v>
      </c>
      <c r="HY100" s="86">
        <f t="shared" si="211"/>
        <v>1.2473823724853522E-23</v>
      </c>
      <c r="HZ100" s="86">
        <f t="shared" si="212"/>
        <v>2.2130557683991535E-22</v>
      </c>
      <c r="IA100" s="86">
        <f t="shared" si="213"/>
        <v>9.3688794420725978E-22</v>
      </c>
      <c r="IB100" s="86">
        <f t="shared" si="214"/>
        <v>2.3578271436396719E-23</v>
      </c>
      <c r="IC100" s="86">
        <f t="shared" si="215"/>
        <v>5.5918344706914306E-22</v>
      </c>
      <c r="ID100" s="86">
        <f t="shared" si="216"/>
        <v>1.363638084102774E-23</v>
      </c>
      <c r="IE100" s="86">
        <f t="shared" si="217"/>
        <v>1.3264292169517082E-20</v>
      </c>
      <c r="IF100" s="86">
        <f t="shared" si="218"/>
        <v>1.5140002832681821E-14</v>
      </c>
      <c r="IG100" s="86">
        <f t="shared" si="219"/>
        <v>2.5175787042481665E-12</v>
      </c>
      <c r="II100" s="86">
        <f t="shared" si="328"/>
        <v>5.3444708098325379E-106</v>
      </c>
      <c r="IJ100" s="86">
        <f t="shared" si="329"/>
        <v>7.4272508898363184E-140</v>
      </c>
      <c r="IK100" s="86">
        <f t="shared" si="330"/>
        <v>2.1399883132613722E-156</v>
      </c>
      <c r="IL100" s="86">
        <f t="shared" si="331"/>
        <v>9.236487169096362E-179</v>
      </c>
      <c r="IM100" s="86">
        <f t="shared" si="332"/>
        <v>4.205837681563718E-198</v>
      </c>
      <c r="IN100" s="86">
        <f t="shared" si="333"/>
        <v>3.1340232862529107E-179</v>
      </c>
      <c r="IO100" s="86">
        <f t="shared" si="334"/>
        <v>4.8522543723686724E-195</v>
      </c>
      <c r="IP100" s="86">
        <f t="shared" si="335"/>
        <v>8.6892589065024295E-185</v>
      </c>
      <c r="IQ100" s="86">
        <f t="shared" si="336"/>
        <v>3.7362810568524184E-179</v>
      </c>
      <c r="IR100" s="86">
        <f t="shared" si="337"/>
        <v>1.2287492070771339E-191</v>
      </c>
      <c r="IS100" s="86">
        <f t="shared" si="338"/>
        <v>1.7809424968081224E-180</v>
      </c>
      <c r="IT100" s="86">
        <f t="shared" si="339"/>
        <v>3.1061915652616235E-193</v>
      </c>
      <c r="IU100" s="86">
        <f t="shared" si="340"/>
        <v>4.2055816141921605E-166</v>
      </c>
      <c r="IV100" s="86">
        <f t="shared" si="341"/>
        <v>1.0241474097469774E-60</v>
      </c>
      <c r="IW100" s="86">
        <f t="shared" si="342"/>
        <v>1.4049523459811031E-35</v>
      </c>
      <c r="IY100" s="86">
        <f t="shared" si="343"/>
        <v>8.1399237494297227E-2</v>
      </c>
      <c r="IZ100" s="86">
        <f t="shared" si="344"/>
        <v>7.0196649974029093E-2</v>
      </c>
      <c r="JA100" s="86">
        <f t="shared" si="345"/>
        <v>7.2592297158616162E-2</v>
      </c>
      <c r="JB100" s="86">
        <f t="shared" si="346"/>
        <v>5.6936940014155279E-2</v>
      </c>
      <c r="JC100" s="86">
        <f t="shared" si="347"/>
        <v>5.4163540841956778E-2</v>
      </c>
      <c r="JD100" s="86">
        <f t="shared" si="348"/>
        <v>6.525264096099033E-2</v>
      </c>
      <c r="JE100" s="86">
        <f t="shared" si="349"/>
        <v>6.412776427031909E-2</v>
      </c>
      <c r="JF100" s="86">
        <f t="shared" si="350"/>
        <v>7.7022598548611459E-2</v>
      </c>
      <c r="JG100" s="86">
        <f t="shared" si="351"/>
        <v>8.0877950870503021E-2</v>
      </c>
      <c r="JH100" s="86">
        <f t="shared" si="352"/>
        <v>6.0070703108500177E-2</v>
      </c>
      <c r="JI100" s="86">
        <f t="shared" si="353"/>
        <v>7.4337155152288295E-2</v>
      </c>
      <c r="JJ100" s="86">
        <f t="shared" si="354"/>
        <v>5.600430424180456E-2</v>
      </c>
      <c r="JK100" s="86">
        <f t="shared" si="355"/>
        <v>6.7454658461163858E-2</v>
      </c>
      <c r="JL100" s="86">
        <f t="shared" si="356"/>
        <v>4.7294907551181528E-2</v>
      </c>
      <c r="JM100" s="86">
        <f t="shared" si="357"/>
        <v>2.7233796491725065E-2</v>
      </c>
    </row>
    <row r="101" spans="2:273" x14ac:dyDescent="0.25">
      <c r="B101" s="2">
        <v>74</v>
      </c>
      <c r="C101" s="37">
        <v>107.879</v>
      </c>
      <c r="D101" s="37">
        <v>105.631</v>
      </c>
      <c r="E101" s="37">
        <v>110.63500000000001</v>
      </c>
      <c r="F101" s="37">
        <v>105.254</v>
      </c>
      <c r="G101" s="37">
        <v>104.07899999999999</v>
      </c>
      <c r="H101" s="37">
        <v>96.031999999999996</v>
      </c>
      <c r="I101" s="37">
        <v>104.587</v>
      </c>
      <c r="J101" s="37">
        <v>105.69799999999999</v>
      </c>
      <c r="K101" s="37">
        <v>106.794</v>
      </c>
      <c r="L101" s="37">
        <v>97.492000000000004</v>
      </c>
      <c r="M101" s="37">
        <v>101.69799999999999</v>
      </c>
      <c r="N101" s="37">
        <v>96.936999999999998</v>
      </c>
      <c r="O101" s="37">
        <v>100.111</v>
      </c>
      <c r="P101" s="37">
        <v>90.905000000000001</v>
      </c>
      <c r="Q101" s="37">
        <v>80.713999999999999</v>
      </c>
      <c r="S101" s="4">
        <f t="shared" si="229"/>
        <v>108.43914915787845</v>
      </c>
      <c r="T101" s="4">
        <f t="shared" si="230"/>
        <v>109.31602687641005</v>
      </c>
      <c r="U101" s="4">
        <f t="shared" si="231"/>
        <v>111.86557867275567</v>
      </c>
      <c r="V101" s="4">
        <f t="shared" si="232"/>
        <v>107.35707272543593</v>
      </c>
      <c r="W101" s="4">
        <f t="shared" si="233"/>
        <v>106.83446227349167</v>
      </c>
      <c r="X101" s="4">
        <f t="shared" si="234"/>
        <v>109.10458511713217</v>
      </c>
      <c r="Y101" s="4">
        <f t="shared" si="235"/>
        <v>107.8448329457411</v>
      </c>
      <c r="Z101" s="4">
        <f t="shared" si="236"/>
        <v>110.58063297681454</v>
      </c>
      <c r="AA101" s="4">
        <f t="shared" si="237"/>
        <v>110.94659041583682</v>
      </c>
      <c r="AB101" s="4">
        <f t="shared" si="238"/>
        <v>101.87958084710971</v>
      </c>
      <c r="AC101" s="4">
        <f t="shared" si="239"/>
        <v>107.29705766845797</v>
      </c>
      <c r="AD101" s="4">
        <f t="shared" si="240"/>
        <v>100.98594969549291</v>
      </c>
      <c r="AE101" s="4">
        <f t="shared" si="241"/>
        <v>103.55200078287452</v>
      </c>
      <c r="AF101" s="4">
        <f t="shared" si="242"/>
        <v>93.383187784614066</v>
      </c>
      <c r="AG101" s="4">
        <f t="shared" si="243"/>
        <v>84.877235927215779</v>
      </c>
      <c r="AI101" s="4">
        <f t="shared" si="244"/>
        <v>-0.56014915787844188</v>
      </c>
      <c r="AJ101" s="4">
        <f t="shared" si="245"/>
        <v>-3.6850268764100491</v>
      </c>
      <c r="AK101" s="4">
        <f t="shared" si="246"/>
        <v>-1.2305786727556693</v>
      </c>
      <c r="AL101" s="4">
        <f t="shared" si="247"/>
        <v>-2.1030727254359221</v>
      </c>
      <c r="AM101" s="4">
        <f t="shared" si="248"/>
        <v>-2.7554622734916734</v>
      </c>
      <c r="AN101" s="4">
        <f t="shared" si="249"/>
        <v>-13.072585117132178</v>
      </c>
      <c r="AO101" s="4">
        <f t="shared" si="250"/>
        <v>-3.2578329457411002</v>
      </c>
      <c r="AP101" s="4">
        <f t="shared" si="251"/>
        <v>-4.8826329768145484</v>
      </c>
      <c r="AQ101" s="4">
        <f t="shared" si="252"/>
        <v>-4.1525904158368263</v>
      </c>
      <c r="AR101" s="4">
        <f t="shared" si="253"/>
        <v>-4.3875808471097031</v>
      </c>
      <c r="AS101" s="4">
        <f t="shared" si="254"/>
        <v>-5.5990576684579736</v>
      </c>
      <c r="AT101" s="4">
        <f t="shared" si="255"/>
        <v>-4.0489496954929081</v>
      </c>
      <c r="AU101" s="4">
        <f t="shared" si="256"/>
        <v>-3.4410007828745108</v>
      </c>
      <c r="AV101" s="4">
        <f t="shared" si="257"/>
        <v>-2.4781877846140645</v>
      </c>
      <c r="AW101" s="4">
        <f t="shared" si="257"/>
        <v>-4.16323592721578</v>
      </c>
      <c r="AY101" s="2">
        <f t="shared" si="308"/>
        <v>73.265098873623103</v>
      </c>
      <c r="AZ101" s="2">
        <f t="shared" si="147"/>
        <v>74.735700892729511</v>
      </c>
      <c r="BA101" s="2">
        <f t="shared" si="148"/>
        <v>74.853489404933526</v>
      </c>
      <c r="BB101" s="2">
        <f t="shared" si="149"/>
        <v>74.90142630888846</v>
      </c>
      <c r="BC101" s="2">
        <f t="shared" si="150"/>
        <v>75.583262004581513</v>
      </c>
      <c r="BD101" s="2">
        <f t="shared" si="151"/>
        <v>76.217696944719464</v>
      </c>
      <c r="BE101" s="2">
        <f t="shared" si="152"/>
        <v>75.132747257754417</v>
      </c>
      <c r="BF101" s="2">
        <f t="shared" si="153"/>
        <v>74.901957546246223</v>
      </c>
      <c r="BG101" s="2">
        <f t="shared" si="154"/>
        <v>75.125549838439667</v>
      </c>
      <c r="BH101" s="2">
        <f t="shared" si="155"/>
        <v>72.364941821052611</v>
      </c>
      <c r="BI101" s="2">
        <f t="shared" si="156"/>
        <v>72.317032457236095</v>
      </c>
      <c r="BJ101" s="2">
        <f t="shared" si="157"/>
        <v>71.131071001430641</v>
      </c>
      <c r="BK101" s="2">
        <f t="shared" si="158"/>
        <v>71.700412242919711</v>
      </c>
      <c r="BL101" s="2">
        <f t="shared" si="159"/>
        <v>70.521469118926234</v>
      </c>
      <c r="BM101" s="2">
        <f t="shared" si="160"/>
        <v>72.392568207001574</v>
      </c>
      <c r="BO101" s="2" t="str">
        <f t="shared" si="258"/>
        <v/>
      </c>
      <c r="BP101" s="2" t="str">
        <f t="shared" si="259"/>
        <v/>
      </c>
      <c r="BQ101" s="2" t="str">
        <f t="shared" si="260"/>
        <v/>
      </c>
      <c r="BR101" s="2" t="str">
        <f t="shared" si="261"/>
        <v/>
      </c>
      <c r="BS101" s="2" t="str">
        <f t="shared" si="262"/>
        <v/>
      </c>
      <c r="BT101" s="2" t="str">
        <f t="shared" si="263"/>
        <v/>
      </c>
      <c r="BU101" s="2" t="str">
        <f t="shared" si="264"/>
        <v/>
      </c>
      <c r="BV101" s="2" t="str">
        <f t="shared" si="265"/>
        <v/>
      </c>
      <c r="BW101" s="2" t="str">
        <f t="shared" si="266"/>
        <v/>
      </c>
      <c r="BX101" s="2" t="str">
        <f t="shared" si="267"/>
        <v/>
      </c>
      <c r="BY101" s="2" t="str">
        <f t="shared" si="268"/>
        <v/>
      </c>
      <c r="BZ101" s="2" t="str">
        <f t="shared" si="269"/>
        <v/>
      </c>
      <c r="CA101" s="2" t="str">
        <f t="shared" si="270"/>
        <v/>
      </c>
      <c r="CB101" s="2" t="str">
        <f t="shared" si="271"/>
        <v/>
      </c>
      <c r="CC101" s="2" t="str">
        <f t="shared" si="272"/>
        <v/>
      </c>
      <c r="CE101" s="2" t="str">
        <f t="shared" si="309"/>
        <v/>
      </c>
      <c r="CF101" s="2" t="str">
        <f t="shared" si="310"/>
        <v/>
      </c>
      <c r="CG101" s="2" t="str">
        <f t="shared" si="311"/>
        <v/>
      </c>
      <c r="CH101" s="2" t="str">
        <f t="shared" si="312"/>
        <v/>
      </c>
      <c r="CI101" s="2" t="str">
        <f t="shared" si="313"/>
        <v/>
      </c>
      <c r="CJ101" s="2" t="str">
        <f t="shared" si="314"/>
        <v/>
      </c>
      <c r="CK101" s="2" t="str">
        <f t="shared" si="315"/>
        <v/>
      </c>
      <c r="CL101" s="2" t="str">
        <f t="shared" si="316"/>
        <v/>
      </c>
      <c r="CM101" s="2" t="str">
        <f t="shared" si="317"/>
        <v/>
      </c>
      <c r="CN101" s="2" t="str">
        <f t="shared" si="318"/>
        <v/>
      </c>
      <c r="CO101" s="2" t="str">
        <f t="shared" si="319"/>
        <v/>
      </c>
      <c r="CP101" s="2" t="str">
        <f t="shared" si="320"/>
        <v/>
      </c>
      <c r="CQ101" s="2" t="str">
        <f t="shared" si="321"/>
        <v/>
      </c>
      <c r="CR101" s="2" t="str">
        <f t="shared" si="322"/>
        <v/>
      </c>
      <c r="CS101" s="2" t="str">
        <f t="shared" si="323"/>
        <v/>
      </c>
      <c r="CU101" s="2" t="str">
        <f t="shared" si="273"/>
        <v/>
      </c>
      <c r="CV101" s="2" t="str">
        <f t="shared" si="274"/>
        <v/>
      </c>
      <c r="CW101" s="2" t="str">
        <f t="shared" si="275"/>
        <v/>
      </c>
      <c r="CX101" s="2" t="str">
        <f t="shared" si="276"/>
        <v/>
      </c>
      <c r="CY101" s="2" t="str">
        <f t="shared" si="277"/>
        <v/>
      </c>
      <c r="CZ101" s="2" t="str">
        <f t="shared" si="278"/>
        <v/>
      </c>
      <c r="DA101" s="2" t="str">
        <f t="shared" si="279"/>
        <v/>
      </c>
      <c r="DB101" s="2" t="str">
        <f t="shared" si="280"/>
        <v/>
      </c>
      <c r="DC101" s="2" t="str">
        <f t="shared" si="281"/>
        <v/>
      </c>
      <c r="DD101" s="2" t="str">
        <f t="shared" si="282"/>
        <v/>
      </c>
      <c r="DE101" s="2" t="str">
        <f t="shared" si="283"/>
        <v/>
      </c>
      <c r="DF101" s="2" t="str">
        <f t="shared" si="284"/>
        <v/>
      </c>
      <c r="DG101" s="2" t="str">
        <f t="shared" si="285"/>
        <v/>
      </c>
      <c r="DH101" s="2" t="str">
        <f t="shared" si="286"/>
        <v/>
      </c>
      <c r="DI101" s="2" t="str">
        <f t="shared" si="287"/>
        <v/>
      </c>
      <c r="DK101" s="2">
        <f t="shared" si="288"/>
        <v>93.260617071524962</v>
      </c>
      <c r="DL101" s="2">
        <f t="shared" si="289"/>
        <v>92.701992334494776</v>
      </c>
      <c r="DM101" s="2">
        <f t="shared" si="289"/>
        <v>94.069800348432082</v>
      </c>
      <c r="DN101" s="2">
        <f t="shared" si="289"/>
        <v>95.037128082543319</v>
      </c>
      <c r="DO101" s="2">
        <f t="shared" si="289"/>
        <v>96.253805647840508</v>
      </c>
      <c r="DP101" s="2">
        <f t="shared" si="289"/>
        <v>93.190754303835689</v>
      </c>
      <c r="DQ101" s="2">
        <f t="shared" si="289"/>
        <v>89.786176565918495</v>
      </c>
      <c r="DR101" s="2">
        <f t="shared" si="289"/>
        <v>88.08989640591966</v>
      </c>
      <c r="DS101" s="2">
        <f t="shared" si="289"/>
        <v>88.779201902748397</v>
      </c>
      <c r="DT101" s="2">
        <f t="shared" si="289"/>
        <v>85.984269707037171</v>
      </c>
      <c r="DU101" s="2">
        <f t="shared" si="289"/>
        <v>83.901290035923637</v>
      </c>
      <c r="DV101" s="2">
        <f t="shared" si="289"/>
        <v>87.241643914225307</v>
      </c>
      <c r="DW101" s="2">
        <f t="shared" si="289"/>
        <v>89.19836688004753</v>
      </c>
      <c r="DX101" s="2">
        <f t="shared" si="289"/>
        <v>86.768329146746638</v>
      </c>
      <c r="DY101" s="2">
        <f t="shared" si="289"/>
        <v>81.985116724738674</v>
      </c>
      <c r="EA101" s="2">
        <f t="shared" si="228"/>
        <v>72.442269277332088</v>
      </c>
      <c r="EB101" s="2">
        <f t="shared" si="290"/>
        <v>73.854095472496823</v>
      </c>
      <c r="EC101" s="2">
        <f t="shared" si="291"/>
        <v>73.92349147005325</v>
      </c>
      <c r="ED101" s="2">
        <f t="shared" si="292"/>
        <v>73.794562046677896</v>
      </c>
      <c r="EE101" s="2">
        <f t="shared" si="293"/>
        <v>74.431532126097721</v>
      </c>
      <c r="EF101" s="2">
        <f t="shared" si="294"/>
        <v>75.269304761904777</v>
      </c>
      <c r="EG101" s="2">
        <f t="shared" si="295"/>
        <v>74.31941379310345</v>
      </c>
      <c r="EH101" s="2">
        <f t="shared" si="296"/>
        <v>74.099497465552943</v>
      </c>
      <c r="EI101" s="2">
        <f t="shared" si="297"/>
        <v>74.291565341389472</v>
      </c>
      <c r="EJ101" s="2">
        <f t="shared" si="298"/>
        <v>71.534027129292511</v>
      </c>
      <c r="EK101" s="2">
        <f t="shared" si="299"/>
        <v>71.67209705405314</v>
      </c>
      <c r="EL101" s="2">
        <f t="shared" si="300"/>
        <v>70.173835805430286</v>
      </c>
      <c r="EM101" s="2">
        <f t="shared" si="301"/>
        <v>70.725797924269799</v>
      </c>
      <c r="EN101" s="2">
        <f t="shared" si="302"/>
        <v>69.638421882465337</v>
      </c>
      <c r="EO101" s="2">
        <f t="shared" si="303"/>
        <v>71.706309690038324</v>
      </c>
      <c r="EQ101" s="2">
        <f t="shared" si="304"/>
        <v>72.008873008554886</v>
      </c>
      <c r="ER101" s="2">
        <f t="shared" si="305"/>
        <v>72.678831233135995</v>
      </c>
      <c r="ES101" s="2">
        <f t="shared" si="305"/>
        <v>74.262628437618403</v>
      </c>
      <c r="ET101" s="2">
        <f t="shared" si="305"/>
        <v>73.626348284446792</v>
      </c>
      <c r="EU101" s="2">
        <f t="shared" si="305"/>
        <v>74.550773473633825</v>
      </c>
      <c r="EV101" s="2">
        <f t="shared" si="305"/>
        <v>75.147729482479548</v>
      </c>
      <c r="EW101" s="2">
        <f t="shared" si="305"/>
        <v>74.280768456189506</v>
      </c>
      <c r="EX101" s="2">
        <f t="shared" si="305"/>
        <v>73.956085190952223</v>
      </c>
      <c r="EY101" s="2">
        <f t="shared" si="305"/>
        <v>74.106724117768621</v>
      </c>
      <c r="EZ101" s="2">
        <f t="shared" si="305"/>
        <v>72.055141546831166</v>
      </c>
      <c r="FA101" s="2">
        <f t="shared" si="305"/>
        <v>72.111235349719948</v>
      </c>
      <c r="FB101" s="2">
        <f t="shared" si="305"/>
        <v>70.663234793840914</v>
      </c>
      <c r="FC101" s="2">
        <f t="shared" si="305"/>
        <v>71.118987300665239</v>
      </c>
      <c r="FD101" s="2">
        <f t="shared" si="305"/>
        <v>70.203709821570783</v>
      </c>
      <c r="FE101" s="2">
        <f t="shared" si="305"/>
        <v>72.297399181205179</v>
      </c>
      <c r="FG101" s="2">
        <f t="shared" si="306"/>
        <v>0.9604349293107084</v>
      </c>
      <c r="FH101" s="2">
        <f t="shared" si="307"/>
        <v>0.95316655753782986</v>
      </c>
      <c r="FI101" s="2">
        <f t="shared" si="307"/>
        <v>0.95385234522610218</v>
      </c>
      <c r="FJ101" s="2">
        <f t="shared" si="307"/>
        <v>0.94788776106850725</v>
      </c>
      <c r="FK101" s="2">
        <f t="shared" si="307"/>
        <v>0.94722648554384992</v>
      </c>
      <c r="FL101" s="2">
        <f t="shared" si="307"/>
        <v>0.94707609730831777</v>
      </c>
      <c r="FM101" s="2">
        <f t="shared" si="307"/>
        <v>0.94741239351717732</v>
      </c>
      <c r="FN101" s="2">
        <f t="shared" si="307"/>
        <v>0.94263542167025238</v>
      </c>
      <c r="FO101" s="2">
        <f t="shared" si="307"/>
        <v>0.94242565056030703</v>
      </c>
      <c r="FP101" s="2">
        <f t="shared" si="307"/>
        <v>0.94252188646126178</v>
      </c>
      <c r="FQ101" s="2">
        <f t="shared" si="307"/>
        <v>0.94729085669570334</v>
      </c>
      <c r="FR101" s="2">
        <f t="shared" si="307"/>
        <v>0.94393633799397336</v>
      </c>
      <c r="FS101" s="2">
        <f t="shared" si="307"/>
        <v>0.94725396724532751</v>
      </c>
      <c r="FT101" s="2">
        <f t="shared" si="307"/>
        <v>0.9484647005582717</v>
      </c>
      <c r="FU101" s="2">
        <f t="shared" si="307"/>
        <v>0.93325902517696657</v>
      </c>
      <c r="FW101" s="2">
        <f t="shared" si="324"/>
        <v>1.9608055760815301E-3</v>
      </c>
      <c r="FX101" s="2">
        <f t="shared" si="164"/>
        <v>9.4146741606097829E-4</v>
      </c>
      <c r="FY101" s="2">
        <f t="shared" si="165"/>
        <v>8.6403966703638255E-4</v>
      </c>
      <c r="FZ101" s="2">
        <f t="shared" si="166"/>
        <v>7.9312516816290287E-4</v>
      </c>
      <c r="GA101" s="2">
        <f t="shared" si="167"/>
        <v>7.6996209735963068E-4</v>
      </c>
      <c r="GB101" s="2">
        <f t="shared" si="168"/>
        <v>6.6517499894565171E-4</v>
      </c>
      <c r="GC101" s="2">
        <f t="shared" si="169"/>
        <v>6.875243208143252E-4</v>
      </c>
      <c r="GD101" s="2">
        <f t="shared" si="170"/>
        <v>6.5025944306567067E-4</v>
      </c>
      <c r="GE101" s="2">
        <f t="shared" si="171"/>
        <v>7.1278952914766896E-4</v>
      </c>
      <c r="GF101" s="2">
        <f t="shared" si="172"/>
        <v>6.563015773333919E-4</v>
      </c>
      <c r="GG101" s="2">
        <f t="shared" si="173"/>
        <v>7.8589776628363662E-4</v>
      </c>
      <c r="GH101" s="2">
        <f t="shared" si="174"/>
        <v>7.1796430618392899E-4</v>
      </c>
      <c r="GI101" s="2">
        <f t="shared" si="175"/>
        <v>6.6021988667680151E-4</v>
      </c>
      <c r="GJ101" s="2">
        <f t="shared" si="176"/>
        <v>4.4638523068800249E-4</v>
      </c>
      <c r="GK101" s="2">
        <f t="shared" si="177"/>
        <v>4.0757863759220795E-4</v>
      </c>
      <c r="GM101" s="86">
        <f t="shared" si="325"/>
        <v>1.6981857749062735E-3</v>
      </c>
      <c r="GN101" s="86">
        <f t="shared" si="178"/>
        <v>4.4393899239293678E-5</v>
      </c>
      <c r="GO101" s="86">
        <f t="shared" si="179"/>
        <v>1.3539478720583673E-4</v>
      </c>
      <c r="GP101" s="86">
        <f t="shared" si="180"/>
        <v>1.4309743459711496E-5</v>
      </c>
      <c r="GQ101" s="86">
        <f t="shared" si="181"/>
        <v>6.4771141296939591E-9</v>
      </c>
      <c r="GR101" s="86">
        <f t="shared" si="182"/>
        <v>4.8948296054106206E-8</v>
      </c>
      <c r="GS101" s="86">
        <f t="shared" si="183"/>
        <v>7.6003621930298452E-9</v>
      </c>
      <c r="GT101" s="86">
        <f t="shared" si="184"/>
        <v>2.2925300270257318E-6</v>
      </c>
      <c r="GU101" s="86">
        <f t="shared" si="185"/>
        <v>4.1957845590452874E-5</v>
      </c>
      <c r="GV101" s="86">
        <f t="shared" si="186"/>
        <v>1.0265453356772139E-5</v>
      </c>
      <c r="GW101" s="86">
        <f t="shared" si="187"/>
        <v>6.2386275959824336E-8</v>
      </c>
      <c r="GX101" s="86">
        <f t="shared" si="188"/>
        <v>3.4137919044586526E-7</v>
      </c>
      <c r="GY101" s="86">
        <f t="shared" si="189"/>
        <v>1.810764173743548E-6</v>
      </c>
      <c r="GZ101" s="86">
        <f t="shared" si="190"/>
        <v>8.1466493115798295E-6</v>
      </c>
      <c r="HA101" s="86">
        <f t="shared" si="191"/>
        <v>1.5678070905012897E-8</v>
      </c>
      <c r="HC101" s="86">
        <f t="shared" si="326"/>
        <v>0.10006701165869357</v>
      </c>
      <c r="HD101" s="86">
        <f t="shared" si="192"/>
        <v>9.2647127397785106E-2</v>
      </c>
      <c r="HE101" s="86">
        <f t="shared" si="193"/>
        <v>9.6414158705101699E-2</v>
      </c>
      <c r="HF101" s="86">
        <f t="shared" si="194"/>
        <v>7.8392345094288912E-2</v>
      </c>
      <c r="HG101" s="86">
        <f t="shared" si="195"/>
        <v>7.6070106349699157E-2</v>
      </c>
      <c r="HH101" s="86">
        <f t="shared" si="196"/>
        <v>8.8701333211012603E-2</v>
      </c>
      <c r="HI101" s="86">
        <f t="shared" si="197"/>
        <v>8.8526597539648325E-2</v>
      </c>
      <c r="HJ101" s="86">
        <f t="shared" si="198"/>
        <v>0.10409012021599674</v>
      </c>
      <c r="HK101" s="86">
        <f t="shared" si="199"/>
        <v>0.10866201868312633</v>
      </c>
      <c r="HL101" s="86">
        <f t="shared" si="200"/>
        <v>8.2745189651535003E-2</v>
      </c>
      <c r="HM101" s="86">
        <f t="shared" si="201"/>
        <v>0.10110201647569213</v>
      </c>
      <c r="HN101" s="86">
        <f t="shared" si="202"/>
        <v>7.7935744422984621E-2</v>
      </c>
      <c r="HO101" s="86">
        <f t="shared" si="203"/>
        <v>9.0461441795452971E-2</v>
      </c>
      <c r="HP101" s="86">
        <f t="shared" si="204"/>
        <v>6.4512428902844976E-2</v>
      </c>
      <c r="HQ101" s="86">
        <f t="shared" si="205"/>
        <v>4.0719812816669858E-2</v>
      </c>
      <c r="HS101" s="86">
        <f t="shared" si="327"/>
        <v>1.2451803266876029E-13</v>
      </c>
      <c r="HT101" s="86">
        <f t="shared" si="206"/>
        <v>3.9237700595319939E-17</v>
      </c>
      <c r="HU101" s="86">
        <f t="shared" si="207"/>
        <v>2.5338180987931623E-18</v>
      </c>
      <c r="HV101" s="86">
        <f t="shared" si="208"/>
        <v>8.8655844655951563E-21</v>
      </c>
      <c r="HW101" s="86">
        <f t="shared" si="209"/>
        <v>4.8250235631264648E-23</v>
      </c>
      <c r="HX101" s="86">
        <f t="shared" si="210"/>
        <v>3.2755801948467491E-21</v>
      </c>
      <c r="HY101" s="86">
        <f t="shared" si="211"/>
        <v>8.7924628671001387E-23</v>
      </c>
      <c r="HZ101" s="86">
        <f t="shared" si="212"/>
        <v>1.38358773844282E-21</v>
      </c>
      <c r="IA101" s="86">
        <f t="shared" si="213"/>
        <v>5.6656330597654165E-21</v>
      </c>
      <c r="IB101" s="86">
        <f t="shared" si="214"/>
        <v>1.5949665549627745E-22</v>
      </c>
      <c r="IC101" s="86">
        <f t="shared" si="215"/>
        <v>3.5224065786313206E-21</v>
      </c>
      <c r="ID101" s="86">
        <f t="shared" si="216"/>
        <v>9.6177668387010374E-23</v>
      </c>
      <c r="IE101" s="86">
        <f t="shared" si="217"/>
        <v>7.0169896232595534E-20</v>
      </c>
      <c r="IF101" s="86">
        <f t="shared" si="218"/>
        <v>4.4841905629550861E-14</v>
      </c>
      <c r="IG101" s="86">
        <f t="shared" si="219"/>
        <v>6.112571267134485E-12</v>
      </c>
      <c r="II101" s="86">
        <f t="shared" si="328"/>
        <v>5.4506630864436553E-103</v>
      </c>
      <c r="IJ101" s="86">
        <f t="shared" si="329"/>
        <v>2.7825964226389287E-136</v>
      </c>
      <c r="IK101" s="86">
        <f t="shared" si="330"/>
        <v>1.9248579642811545E-152</v>
      </c>
      <c r="IL101" s="86">
        <f t="shared" si="331"/>
        <v>2.7435152385845913E-174</v>
      </c>
      <c r="IM101" s="86">
        <f t="shared" si="332"/>
        <v>3.6773576766518375E-193</v>
      </c>
      <c r="IN101" s="86">
        <f t="shared" si="333"/>
        <v>7.4961264034492138E-175</v>
      </c>
      <c r="IO101" s="86">
        <f t="shared" si="334"/>
        <v>2.9938036051168118E-190</v>
      </c>
      <c r="IP101" s="86">
        <f t="shared" si="335"/>
        <v>2.7617774617288516E-180</v>
      </c>
      <c r="IQ101" s="86">
        <f t="shared" si="336"/>
        <v>9.7790580839947942E-175</v>
      </c>
      <c r="IR101" s="86">
        <f t="shared" si="337"/>
        <v>5.8349157301804597E-187</v>
      </c>
      <c r="IS101" s="86">
        <f t="shared" si="338"/>
        <v>5.7693561708650689E-176</v>
      </c>
      <c r="IT101" s="86">
        <f t="shared" si="339"/>
        <v>1.8433398772357092E-188</v>
      </c>
      <c r="IU101" s="86">
        <f t="shared" si="340"/>
        <v>4.7255654496236511E-162</v>
      </c>
      <c r="IV101" s="86">
        <f t="shared" si="341"/>
        <v>2.4655392457972965E-59</v>
      </c>
      <c r="IW101" s="86">
        <f t="shared" si="342"/>
        <v>8.5741466978884227E-35</v>
      </c>
      <c r="IY101" s="86">
        <f t="shared" si="343"/>
        <v>0.10176519743372435</v>
      </c>
      <c r="IZ101" s="86">
        <f t="shared" si="344"/>
        <v>9.2691521297024446E-2</v>
      </c>
      <c r="JA101" s="86">
        <f t="shared" si="345"/>
        <v>9.6549553492307538E-2</v>
      </c>
      <c r="JB101" s="86">
        <f t="shared" si="346"/>
        <v>7.8406654837748627E-2</v>
      </c>
      <c r="JC101" s="86">
        <f t="shared" si="347"/>
        <v>7.607011282681328E-2</v>
      </c>
      <c r="JD101" s="86">
        <f t="shared" si="348"/>
        <v>8.8701382159308659E-2</v>
      </c>
      <c r="JE101" s="86">
        <f t="shared" si="349"/>
        <v>8.8526605140010511E-2</v>
      </c>
      <c r="JF101" s="86">
        <f t="shared" si="350"/>
        <v>0.10409241274602377</v>
      </c>
      <c r="JG101" s="86">
        <f t="shared" si="351"/>
        <v>0.10870397652871679</v>
      </c>
      <c r="JH101" s="86">
        <f t="shared" si="352"/>
        <v>8.2755455104891781E-2</v>
      </c>
      <c r="JI101" s="86">
        <f t="shared" si="353"/>
        <v>0.10110207886196809</v>
      </c>
      <c r="JJ101" s="86">
        <f t="shared" si="354"/>
        <v>7.7936085802175065E-2</v>
      </c>
      <c r="JK101" s="86">
        <f t="shared" si="355"/>
        <v>9.0463252559626714E-2</v>
      </c>
      <c r="JL101" s="86">
        <f t="shared" si="356"/>
        <v>6.4520575552201392E-2</v>
      </c>
      <c r="JM101" s="86">
        <f t="shared" si="357"/>
        <v>4.0719828500853331E-2</v>
      </c>
    </row>
    <row r="102" spans="2:273" x14ac:dyDescent="0.25">
      <c r="B102" s="2">
        <v>75</v>
      </c>
      <c r="C102" s="37">
        <v>115.985</v>
      </c>
      <c r="D102" s="37">
        <v>118.03100000000001</v>
      </c>
      <c r="E102" s="37">
        <v>122.22199999999999</v>
      </c>
      <c r="F102" s="37">
        <v>115.39700000000001</v>
      </c>
      <c r="G102" s="37">
        <v>115.651</v>
      </c>
      <c r="H102" s="37">
        <v>107.857</v>
      </c>
      <c r="I102" s="37">
        <v>114.508</v>
      </c>
      <c r="J102" s="37">
        <v>116.556</v>
      </c>
      <c r="K102" s="37">
        <v>115.952</v>
      </c>
      <c r="L102" s="37">
        <v>104.905</v>
      </c>
      <c r="M102" s="37">
        <v>113.746</v>
      </c>
      <c r="N102" s="37">
        <v>107.111</v>
      </c>
      <c r="O102" s="37">
        <v>110</v>
      </c>
      <c r="P102" s="37">
        <v>97.048000000000002</v>
      </c>
      <c r="Q102" s="37">
        <v>83.570999999999998</v>
      </c>
      <c r="S102" s="4">
        <f t="shared" si="229"/>
        <v>115.99994313599292</v>
      </c>
      <c r="T102" s="4">
        <f t="shared" si="230"/>
        <v>117.3024792096373</v>
      </c>
      <c r="U102" s="4">
        <f t="shared" si="231"/>
        <v>120.73683005615248</v>
      </c>
      <c r="V102" s="4">
        <f t="shared" si="232"/>
        <v>116.17188776784172</v>
      </c>
      <c r="W102" s="4">
        <f t="shared" si="233"/>
        <v>115.86040658779979</v>
      </c>
      <c r="X102" s="4">
        <f t="shared" si="234"/>
        <v>117.49293272660869</v>
      </c>
      <c r="Y102" s="4">
        <f t="shared" si="235"/>
        <v>116.64810019375885</v>
      </c>
      <c r="Z102" s="4">
        <f t="shared" si="236"/>
        <v>119.33217116613524</v>
      </c>
      <c r="AA102" s="4">
        <f t="shared" si="237"/>
        <v>119.56185044560257</v>
      </c>
      <c r="AB102" s="4">
        <f t="shared" si="238"/>
        <v>109.86125731490307</v>
      </c>
      <c r="AC102" s="4">
        <f t="shared" si="239"/>
        <v>116.10201881290587</v>
      </c>
      <c r="AD102" s="4">
        <f t="shared" si="240"/>
        <v>109.34728786175822</v>
      </c>
      <c r="AE102" s="4">
        <f t="shared" si="241"/>
        <v>111.27220088836854</v>
      </c>
      <c r="AF102" s="4">
        <f t="shared" si="242"/>
        <v>99.50945148060859</v>
      </c>
      <c r="AG102" s="4">
        <f t="shared" si="243"/>
        <v>89.442660299363538</v>
      </c>
      <c r="AI102" s="4">
        <f t="shared" si="244"/>
        <v>-1.4943135992922407E-2</v>
      </c>
      <c r="AJ102" s="4">
        <f t="shared" si="245"/>
        <v>0.72852079036270823</v>
      </c>
      <c r="AK102" s="4">
        <f t="shared" si="246"/>
        <v>1.4851699438475094</v>
      </c>
      <c r="AL102" s="4">
        <f t="shared" si="247"/>
        <v>-0.77488776784171876</v>
      </c>
      <c r="AM102" s="4">
        <f t="shared" si="248"/>
        <v>-0.2094065877997906</v>
      </c>
      <c r="AN102" s="4">
        <f t="shared" si="249"/>
        <v>-9.6359327266086865</v>
      </c>
      <c r="AO102" s="4">
        <f t="shared" si="250"/>
        <v>-2.1401001937588546</v>
      </c>
      <c r="AP102" s="4">
        <f t="shared" si="251"/>
        <v>-2.7761711661352422</v>
      </c>
      <c r="AQ102" s="4">
        <f t="shared" si="252"/>
        <v>-3.6098504456025751</v>
      </c>
      <c r="AR102" s="4">
        <f t="shared" si="253"/>
        <v>-4.9562573149030698</v>
      </c>
      <c r="AS102" s="4">
        <f t="shared" si="254"/>
        <v>-2.356018812905873</v>
      </c>
      <c r="AT102" s="4">
        <f t="shared" si="255"/>
        <v>-2.236287861758214</v>
      </c>
      <c r="AU102" s="4">
        <f t="shared" si="256"/>
        <v>-1.2722008883685447</v>
      </c>
      <c r="AV102" s="4">
        <f t="shared" si="257"/>
        <v>-2.4614514806085879</v>
      </c>
      <c r="AW102" s="4">
        <f t="shared" si="257"/>
        <v>-5.8716602993635405</v>
      </c>
      <c r="AY102" s="2">
        <f t="shared" si="308"/>
        <v>73.139679161548827</v>
      </c>
      <c r="AZ102" s="2">
        <f t="shared" si="147"/>
        <v>74.591893709235464</v>
      </c>
      <c r="BA102" s="2">
        <f t="shared" si="148"/>
        <v>74.72565809566558</v>
      </c>
      <c r="BB102" s="2">
        <f t="shared" si="149"/>
        <v>74.753619941665548</v>
      </c>
      <c r="BC102" s="2">
        <f t="shared" si="150"/>
        <v>75.435364958786693</v>
      </c>
      <c r="BD102" s="2">
        <f t="shared" si="151"/>
        <v>76.082508051796665</v>
      </c>
      <c r="BE102" s="2">
        <f t="shared" si="152"/>
        <v>75.011552656158017</v>
      </c>
      <c r="BF102" s="2">
        <f t="shared" si="153"/>
        <v>74.77597645070378</v>
      </c>
      <c r="BG102" s="2">
        <f t="shared" si="154"/>
        <v>74.994512519029499</v>
      </c>
      <c r="BH102" s="2">
        <f t="shared" si="155"/>
        <v>72.251615573793075</v>
      </c>
      <c r="BI102" s="2">
        <f t="shared" si="156"/>
        <v>72.198115446437896</v>
      </c>
      <c r="BJ102" s="2">
        <f t="shared" si="157"/>
        <v>70.999858740790955</v>
      </c>
      <c r="BK102" s="2">
        <f t="shared" si="158"/>
        <v>71.557424704396269</v>
      </c>
      <c r="BL102" s="2">
        <f t="shared" si="159"/>
        <v>70.404994588105666</v>
      </c>
      <c r="BM102" s="2">
        <f t="shared" si="160"/>
        <v>72.284305048305512</v>
      </c>
      <c r="BO102" s="2" t="str">
        <f t="shared" si="258"/>
        <v/>
      </c>
      <c r="BP102" s="2" t="str">
        <f t="shared" si="259"/>
        <v/>
      </c>
      <c r="BQ102" s="2" t="str">
        <f t="shared" si="260"/>
        <v/>
      </c>
      <c r="BR102" s="2" t="str">
        <f t="shared" si="261"/>
        <v/>
      </c>
      <c r="BS102" s="2" t="str">
        <f t="shared" si="262"/>
        <v/>
      </c>
      <c r="BT102" s="2" t="str">
        <f t="shared" si="263"/>
        <v/>
      </c>
      <c r="BU102" s="2" t="str">
        <f t="shared" si="264"/>
        <v/>
      </c>
      <c r="BV102" s="2" t="str">
        <f t="shared" si="265"/>
        <v/>
      </c>
      <c r="BW102" s="2" t="str">
        <f t="shared" si="266"/>
        <v/>
      </c>
      <c r="BX102" s="2" t="str">
        <f t="shared" si="267"/>
        <v/>
      </c>
      <c r="BY102" s="2" t="str">
        <f t="shared" si="268"/>
        <v/>
      </c>
      <c r="BZ102" s="2" t="str">
        <f t="shared" si="269"/>
        <v/>
      </c>
      <c r="CA102" s="2" t="str">
        <f t="shared" si="270"/>
        <v/>
      </c>
      <c r="CB102" s="2" t="str">
        <f t="shared" si="271"/>
        <v/>
      </c>
      <c r="CC102" s="2" t="str">
        <f t="shared" si="272"/>
        <v/>
      </c>
      <c r="CE102" s="2" t="str">
        <f t="shared" si="309"/>
        <v/>
      </c>
      <c r="CF102" s="2" t="str">
        <f t="shared" si="310"/>
        <v/>
      </c>
      <c r="CG102" s="2" t="str">
        <f t="shared" si="311"/>
        <v/>
      </c>
      <c r="CH102" s="2" t="str">
        <f t="shared" si="312"/>
        <v/>
      </c>
      <c r="CI102" s="2" t="str">
        <f t="shared" si="313"/>
        <v/>
      </c>
      <c r="CJ102" s="2" t="str">
        <f t="shared" si="314"/>
        <v/>
      </c>
      <c r="CK102" s="2" t="str">
        <f t="shared" si="315"/>
        <v/>
      </c>
      <c r="CL102" s="2" t="str">
        <f t="shared" si="316"/>
        <v/>
      </c>
      <c r="CM102" s="2" t="str">
        <f t="shared" si="317"/>
        <v/>
      </c>
      <c r="CN102" s="2" t="str">
        <f t="shared" si="318"/>
        <v/>
      </c>
      <c r="CO102" s="2" t="str">
        <f t="shared" si="319"/>
        <v/>
      </c>
      <c r="CP102" s="2" t="str">
        <f t="shared" si="320"/>
        <v/>
      </c>
      <c r="CQ102" s="2" t="str">
        <f t="shared" si="321"/>
        <v/>
      </c>
      <c r="CR102" s="2" t="str">
        <f t="shared" si="322"/>
        <v/>
      </c>
      <c r="CS102" s="2" t="str">
        <f t="shared" si="323"/>
        <v/>
      </c>
      <c r="CU102" s="2" t="str">
        <f t="shared" si="273"/>
        <v/>
      </c>
      <c r="CV102" s="2" t="str">
        <f t="shared" si="274"/>
        <v/>
      </c>
      <c r="CW102" s="2" t="str">
        <f t="shared" si="275"/>
        <v/>
      </c>
      <c r="CX102" s="2" t="str">
        <f t="shared" si="276"/>
        <v/>
      </c>
      <c r="CY102" s="2" t="str">
        <f t="shared" si="277"/>
        <v/>
      </c>
      <c r="CZ102" s="2" t="str">
        <f t="shared" si="278"/>
        <v/>
      </c>
      <c r="DA102" s="2" t="str">
        <f t="shared" si="279"/>
        <v/>
      </c>
      <c r="DB102" s="2" t="str">
        <f t="shared" si="280"/>
        <v/>
      </c>
      <c r="DC102" s="2" t="str">
        <f t="shared" si="281"/>
        <v/>
      </c>
      <c r="DD102" s="2" t="str">
        <f t="shared" si="282"/>
        <v/>
      </c>
      <c r="DE102" s="2" t="str">
        <f t="shared" si="283"/>
        <v/>
      </c>
      <c r="DF102" s="2" t="str">
        <f t="shared" si="284"/>
        <v/>
      </c>
      <c r="DG102" s="2" t="str">
        <f t="shared" si="285"/>
        <v/>
      </c>
      <c r="DH102" s="2" t="str">
        <f t="shared" si="286"/>
        <v/>
      </c>
      <c r="DI102" s="2" t="str">
        <f t="shared" si="287"/>
        <v/>
      </c>
      <c r="DK102" s="2">
        <f t="shared" si="288"/>
        <v>93.505901484480432</v>
      </c>
      <c r="DL102" s="2">
        <f t="shared" si="289"/>
        <v>92.898162020905929</v>
      </c>
      <c r="DM102" s="2">
        <f t="shared" si="289"/>
        <v>94.325002613240457</v>
      </c>
      <c r="DN102" s="2">
        <f t="shared" si="289"/>
        <v>95.293018772114664</v>
      </c>
      <c r="DO102" s="2">
        <f t="shared" si="289"/>
        <v>96.501684385382035</v>
      </c>
      <c r="DP102" s="2">
        <f t="shared" si="289"/>
        <v>93.393160374509208</v>
      </c>
      <c r="DQ102" s="2">
        <f t="shared" si="289"/>
        <v>89.946992950328195</v>
      </c>
      <c r="DR102" s="2">
        <f t="shared" si="289"/>
        <v>88.218991402396057</v>
      </c>
      <c r="DS102" s="2">
        <f t="shared" si="289"/>
        <v>88.927604016913307</v>
      </c>
      <c r="DT102" s="2">
        <f t="shared" si="289"/>
        <v>86.140654787073416</v>
      </c>
      <c r="DU102" s="2">
        <f t="shared" si="289"/>
        <v>84.026632795829642</v>
      </c>
      <c r="DV102" s="2">
        <f t="shared" si="289"/>
        <v>87.444876774388405</v>
      </c>
      <c r="DW102" s="2">
        <f t="shared" si="289"/>
        <v>89.430723982389324</v>
      </c>
      <c r="DX102" s="2">
        <f t="shared" si="289"/>
        <v>86.980273883801985</v>
      </c>
      <c r="DY102" s="2">
        <f t="shared" si="289"/>
        <v>82.162820034843207</v>
      </c>
      <c r="EA102" s="2">
        <f t="shared" si="228"/>
        <v>72.375451921680039</v>
      </c>
      <c r="EB102" s="2">
        <f t="shared" si="290"/>
        <v>73.772796777306539</v>
      </c>
      <c r="EC102" s="2">
        <f t="shared" si="291"/>
        <v>73.860543245186747</v>
      </c>
      <c r="ED102" s="2">
        <f t="shared" si="292"/>
        <v>73.723927343766249</v>
      </c>
      <c r="EE102" s="2">
        <f t="shared" si="293"/>
        <v>74.364850507233697</v>
      </c>
      <c r="EF102" s="2">
        <f t="shared" si="294"/>
        <v>75.200371428571444</v>
      </c>
      <c r="EG102" s="2">
        <f t="shared" si="295"/>
        <v>74.255511796733202</v>
      </c>
      <c r="EH102" s="2">
        <f t="shared" si="296"/>
        <v>74.029981800453157</v>
      </c>
      <c r="EI102" s="2">
        <f t="shared" si="297"/>
        <v>74.218360924800777</v>
      </c>
      <c r="EJ102" s="2">
        <f t="shared" si="298"/>
        <v>71.478758192332421</v>
      </c>
      <c r="EK102" s="2">
        <f t="shared" si="299"/>
        <v>71.597478540945346</v>
      </c>
      <c r="EL102" s="2">
        <f t="shared" si="300"/>
        <v>70.108678576225643</v>
      </c>
      <c r="EM102" s="2">
        <f t="shared" si="301"/>
        <v>70.649464040769331</v>
      </c>
      <c r="EN102" s="2">
        <f t="shared" si="302"/>
        <v>69.583332643202198</v>
      </c>
      <c r="EO102" s="2">
        <f t="shared" si="303"/>
        <v>71.639745260927455</v>
      </c>
      <c r="EQ102" s="2">
        <f t="shared" si="304"/>
        <v>71.955481471236112</v>
      </c>
      <c r="ER102" s="2">
        <f t="shared" si="305"/>
        <v>72.632038096566248</v>
      </c>
      <c r="ES102" s="2">
        <f t="shared" si="305"/>
        <v>74.190232570464346</v>
      </c>
      <c r="ET102" s="2">
        <f t="shared" si="305"/>
        <v>73.560463380328045</v>
      </c>
      <c r="EU102" s="2">
        <f t="shared" si="305"/>
        <v>74.480677216821334</v>
      </c>
      <c r="EV102" s="2">
        <f t="shared" si="305"/>
        <v>75.08225913644516</v>
      </c>
      <c r="EW102" s="2">
        <f t="shared" si="305"/>
        <v>74.217910315455185</v>
      </c>
      <c r="EX102" s="2">
        <f t="shared" si="305"/>
        <v>73.89068921192937</v>
      </c>
      <c r="EY102" s="2">
        <f t="shared" si="305"/>
        <v>74.038822809252295</v>
      </c>
      <c r="EZ102" s="2">
        <f t="shared" si="305"/>
        <v>71.984891816820493</v>
      </c>
      <c r="FA102" s="2">
        <f t="shared" si="305"/>
        <v>72.023667083901046</v>
      </c>
      <c r="FB102" s="2">
        <f t="shared" si="305"/>
        <v>70.584352587266068</v>
      </c>
      <c r="FC102" s="2">
        <f t="shared" si="305"/>
        <v>71.031287716853114</v>
      </c>
      <c r="FD102" s="2">
        <f t="shared" si="305"/>
        <v>70.130865143194839</v>
      </c>
      <c r="FE102" s="2">
        <f t="shared" si="305"/>
        <v>72.204559191729999</v>
      </c>
      <c r="FG102" s="2">
        <f t="shared" si="306"/>
        <v>0.96379016948407403</v>
      </c>
      <c r="FH102" s="2">
        <f t="shared" si="307"/>
        <v>0.95711065289493447</v>
      </c>
      <c r="FI102" s="2">
        <f t="shared" si="307"/>
        <v>0.95774124724831944</v>
      </c>
      <c r="FJ102" s="2">
        <f t="shared" si="307"/>
        <v>0.95225414357518245</v>
      </c>
      <c r="FK102" s="2">
        <f t="shared" si="307"/>
        <v>0.95164544855886724</v>
      </c>
      <c r="FL102" s="2">
        <f t="shared" si="307"/>
        <v>0.95150700832591972</v>
      </c>
      <c r="FM102" s="2">
        <f t="shared" si="307"/>
        <v>0.95181658147980353</v>
      </c>
      <c r="FN102" s="2">
        <f t="shared" si="307"/>
        <v>0.94741747451637925</v>
      </c>
      <c r="FO102" s="2">
        <f t="shared" si="307"/>
        <v>0.94722421138866075</v>
      </c>
      <c r="FP102" s="2">
        <f t="shared" si="307"/>
        <v>0.9473128748750993</v>
      </c>
      <c r="FQ102" s="2">
        <f t="shared" si="307"/>
        <v>0.95170470444443767</v>
      </c>
      <c r="FR102" s="2">
        <f t="shared" si="307"/>
        <v>0.94861585484788125</v>
      </c>
      <c r="FS102" s="2">
        <f t="shared" si="307"/>
        <v>0.95167074650401107</v>
      </c>
      <c r="FT102" s="2">
        <f t="shared" si="307"/>
        <v>0.95278515030966637</v>
      </c>
      <c r="FU102" s="2">
        <f t="shared" si="307"/>
        <v>0.93877194687056487</v>
      </c>
      <c r="FW102" s="2">
        <f t="shared" si="324"/>
        <v>2.149573915436236E-3</v>
      </c>
      <c r="FX102" s="2">
        <f t="shared" si="164"/>
        <v>1.0322047378210444E-3</v>
      </c>
      <c r="FY102" s="2">
        <f t="shared" si="165"/>
        <v>9.4732168583607943E-4</v>
      </c>
      <c r="FZ102" s="2">
        <f t="shared" si="166"/>
        <v>8.6957791422230275E-4</v>
      </c>
      <c r="GA102" s="2">
        <f t="shared" si="167"/>
        <v>8.441839417836891E-4</v>
      </c>
      <c r="GB102" s="2">
        <f t="shared" si="168"/>
        <v>7.293030800228984E-4</v>
      </c>
      <c r="GC102" s="2">
        <f t="shared" si="169"/>
        <v>7.5380542634321331E-4</v>
      </c>
      <c r="GD102" s="2">
        <f t="shared" si="170"/>
        <v>7.1295057359170772E-4</v>
      </c>
      <c r="GE102" s="2">
        <f t="shared" si="171"/>
        <v>7.8150443414624308E-4</v>
      </c>
      <c r="GF102" s="2">
        <f t="shared" si="172"/>
        <v>7.1957480703268911E-4</v>
      </c>
      <c r="GG102" s="2">
        <f t="shared" si="173"/>
        <v>8.6165443276623474E-4</v>
      </c>
      <c r="GH102" s="2">
        <f t="shared" si="174"/>
        <v>7.8717768119393461E-4</v>
      </c>
      <c r="GI102" s="2">
        <f t="shared" si="175"/>
        <v>7.2387060214309357E-4</v>
      </c>
      <c r="GJ102" s="2">
        <f t="shared" si="176"/>
        <v>4.894305944955073E-4</v>
      </c>
      <c r="GK102" s="2">
        <f t="shared" si="177"/>
        <v>4.4688351677807836E-4</v>
      </c>
      <c r="GM102" s="86">
        <f t="shared" si="325"/>
        <v>5.284529816627873E-4</v>
      </c>
      <c r="GN102" s="86">
        <f t="shared" si="178"/>
        <v>6.3704815468356624E-6</v>
      </c>
      <c r="GO102" s="86">
        <f t="shared" si="179"/>
        <v>2.6346251528144865E-5</v>
      </c>
      <c r="GP102" s="86">
        <f t="shared" si="180"/>
        <v>1.6204405697038637E-6</v>
      </c>
      <c r="GQ102" s="86">
        <f t="shared" si="181"/>
        <v>1.8155070515182623E-10</v>
      </c>
      <c r="GR102" s="86">
        <f t="shared" si="182"/>
        <v>1.9632000724303312E-9</v>
      </c>
      <c r="GS102" s="86">
        <f t="shared" si="183"/>
        <v>2.632593915710309E-10</v>
      </c>
      <c r="GT102" s="86">
        <f t="shared" si="184"/>
        <v>2.2921238170110014E-7</v>
      </c>
      <c r="GU102" s="86">
        <f t="shared" si="185"/>
        <v>7.5063620468142896E-6</v>
      </c>
      <c r="GV102" s="86">
        <f t="shared" si="186"/>
        <v>1.1687170836866021E-6</v>
      </c>
      <c r="GW102" s="86">
        <f t="shared" si="187"/>
        <v>3.1512657038005184E-9</v>
      </c>
      <c r="GX102" s="86">
        <f t="shared" si="188"/>
        <v>1.9277936315449405E-8</v>
      </c>
      <c r="GY102" s="86">
        <f t="shared" si="189"/>
        <v>1.6532432531056446E-7</v>
      </c>
      <c r="GZ102" s="86">
        <f t="shared" si="190"/>
        <v>8.7093139916993786E-7</v>
      </c>
      <c r="HA102" s="86">
        <f t="shared" si="191"/>
        <v>4.2634735886032426E-10</v>
      </c>
      <c r="HC102" s="86">
        <f t="shared" si="326"/>
        <v>0.12905834348628295</v>
      </c>
      <c r="HD102" s="86">
        <f t="shared" si="192"/>
        <v>0.12092617828053429</v>
      </c>
      <c r="HE102" s="86">
        <f t="shared" si="193"/>
        <v>0.12705000875029915</v>
      </c>
      <c r="HF102" s="86">
        <f t="shared" si="194"/>
        <v>0.10618018416954354</v>
      </c>
      <c r="HG102" s="86">
        <f t="shared" si="195"/>
        <v>0.10472025373485373</v>
      </c>
      <c r="HH102" s="86">
        <f t="shared" si="196"/>
        <v>0.1185126310371469</v>
      </c>
      <c r="HI102" s="86">
        <f t="shared" si="197"/>
        <v>0.11990996829027971</v>
      </c>
      <c r="HJ102" s="86">
        <f t="shared" si="198"/>
        <v>0.1382501337841637</v>
      </c>
      <c r="HK102" s="86">
        <f t="shared" si="199"/>
        <v>0.14382509777027655</v>
      </c>
      <c r="HL102" s="86">
        <f t="shared" si="200"/>
        <v>0.11202953235780778</v>
      </c>
      <c r="HM102" s="86">
        <f t="shared" si="201"/>
        <v>0.13503707529944176</v>
      </c>
      <c r="HN102" s="86">
        <f t="shared" si="202"/>
        <v>0.10640947013349496</v>
      </c>
      <c r="HO102" s="86">
        <f t="shared" si="203"/>
        <v>0.11942351081631479</v>
      </c>
      <c r="HP102" s="86">
        <f t="shared" si="204"/>
        <v>8.6704891581616816E-2</v>
      </c>
      <c r="HQ102" s="86">
        <f t="shared" si="205"/>
        <v>5.948558019313481E-2</v>
      </c>
      <c r="HS102" s="86">
        <f t="shared" si="327"/>
        <v>4.3204649490949094E-13</v>
      </c>
      <c r="HT102" s="86">
        <f t="shared" si="206"/>
        <v>1.6774159775241416E-16</v>
      </c>
      <c r="HU102" s="86">
        <f t="shared" si="207"/>
        <v>1.2231727944308563E-17</v>
      </c>
      <c r="HV102" s="86">
        <f t="shared" si="208"/>
        <v>5.2559024913448209E-20</v>
      </c>
      <c r="HW102" s="86">
        <f t="shared" si="209"/>
        <v>3.4666644275878543E-22</v>
      </c>
      <c r="HX102" s="86">
        <f t="shared" si="210"/>
        <v>1.9027986436471798E-20</v>
      </c>
      <c r="HY102" s="86">
        <f t="shared" si="211"/>
        <v>5.9688449960102434E-22</v>
      </c>
      <c r="HZ102" s="86">
        <f t="shared" si="212"/>
        <v>8.3521317155926612E-21</v>
      </c>
      <c r="IA102" s="86">
        <f t="shared" si="213"/>
        <v>3.3089314014050497E-20</v>
      </c>
      <c r="IB102" s="86">
        <f t="shared" si="214"/>
        <v>1.0402802906841913E-21</v>
      </c>
      <c r="IC102" s="86">
        <f t="shared" si="215"/>
        <v>2.1403000737574421E-20</v>
      </c>
      <c r="ID102" s="86">
        <f t="shared" si="216"/>
        <v>6.5324999569819535E-22</v>
      </c>
      <c r="IE102" s="86">
        <f t="shared" si="217"/>
        <v>3.5967223192562888E-19</v>
      </c>
      <c r="IF102" s="86">
        <f t="shared" si="218"/>
        <v>1.3026834525371301E-13</v>
      </c>
      <c r="IG102" s="86">
        <f t="shared" si="219"/>
        <v>1.4614126186221057E-11</v>
      </c>
      <c r="II102" s="86">
        <f t="shared" si="328"/>
        <v>5.0239615924493651E-100</v>
      </c>
      <c r="IJ102" s="86">
        <f t="shared" si="329"/>
        <v>9.3603086614847501E-133</v>
      </c>
      <c r="IK102" s="86">
        <f t="shared" si="330"/>
        <v>1.5389811455682242E-148</v>
      </c>
      <c r="IL102" s="86">
        <f t="shared" si="331"/>
        <v>7.1435327411186203E-170</v>
      </c>
      <c r="IM102" s="86">
        <f t="shared" si="332"/>
        <v>2.7814611564155502E-188</v>
      </c>
      <c r="IN102" s="86">
        <f t="shared" si="333"/>
        <v>1.5809508118301253E-170</v>
      </c>
      <c r="IO102" s="86">
        <f t="shared" si="334"/>
        <v>1.6085372403906209E-185</v>
      </c>
      <c r="IP102" s="86">
        <f t="shared" si="335"/>
        <v>7.715583569135708E-176</v>
      </c>
      <c r="IQ102" s="86">
        <f t="shared" si="336"/>
        <v>2.2515929203086619E-170</v>
      </c>
      <c r="IR102" s="86">
        <f t="shared" si="337"/>
        <v>2.4228814827212927E-182</v>
      </c>
      <c r="IS102" s="86">
        <f t="shared" si="338"/>
        <v>1.6368173146104532E-171</v>
      </c>
      <c r="IT102" s="86">
        <f t="shared" si="339"/>
        <v>9.5228662787269099E-184</v>
      </c>
      <c r="IU102" s="86">
        <f t="shared" si="340"/>
        <v>4.7269921875446592E-158</v>
      </c>
      <c r="IV102" s="86">
        <f t="shared" si="341"/>
        <v>5.717220071150688E-58</v>
      </c>
      <c r="IW102" s="86">
        <f t="shared" si="342"/>
        <v>5.1241517327093734E-34</v>
      </c>
      <c r="IY102" s="86">
        <f t="shared" si="343"/>
        <v>0.12958679646837779</v>
      </c>
      <c r="IZ102" s="86">
        <f t="shared" si="344"/>
        <v>0.12093254876208129</v>
      </c>
      <c r="JA102" s="86">
        <f t="shared" si="345"/>
        <v>0.12707635500182729</v>
      </c>
      <c r="JB102" s="86">
        <f t="shared" si="346"/>
        <v>0.10618180461011324</v>
      </c>
      <c r="JC102" s="86">
        <f t="shared" si="347"/>
        <v>0.10472025391640444</v>
      </c>
      <c r="JD102" s="86">
        <f t="shared" si="348"/>
        <v>0.11851263300034698</v>
      </c>
      <c r="JE102" s="86">
        <f t="shared" si="349"/>
        <v>0.1199099685535391</v>
      </c>
      <c r="JF102" s="86">
        <f t="shared" si="350"/>
        <v>0.13825036299654542</v>
      </c>
      <c r="JG102" s="86">
        <f t="shared" si="351"/>
        <v>0.14383260413232338</v>
      </c>
      <c r="JH102" s="86">
        <f t="shared" si="352"/>
        <v>0.11203070107489146</v>
      </c>
      <c r="JI102" s="86">
        <f t="shared" si="353"/>
        <v>0.13503707845070745</v>
      </c>
      <c r="JJ102" s="86">
        <f t="shared" si="354"/>
        <v>0.10640948941143127</v>
      </c>
      <c r="JK102" s="86">
        <f t="shared" si="355"/>
        <v>0.1194236761406401</v>
      </c>
      <c r="JL102" s="86">
        <f t="shared" si="356"/>
        <v>8.6705762513146253E-2</v>
      </c>
      <c r="JM102" s="86">
        <f t="shared" si="357"/>
        <v>5.9485580634096299E-2</v>
      </c>
    </row>
    <row r="103" spans="2:273" x14ac:dyDescent="0.25">
      <c r="B103" s="2">
        <v>76</v>
      </c>
      <c r="C103" s="37">
        <v>125.742</v>
      </c>
      <c r="D103" s="37">
        <v>129.66200000000001</v>
      </c>
      <c r="E103" s="37">
        <v>135.03200000000001</v>
      </c>
      <c r="F103" s="37">
        <v>128.82499999999999</v>
      </c>
      <c r="G103" s="37">
        <v>129.34899999999999</v>
      </c>
      <c r="H103" s="37">
        <v>120.39700000000001</v>
      </c>
      <c r="I103" s="37">
        <v>126.714</v>
      </c>
      <c r="J103" s="37">
        <v>129.98400000000001</v>
      </c>
      <c r="K103" s="37">
        <v>129.12700000000001</v>
      </c>
      <c r="L103" s="37">
        <v>116.54</v>
      </c>
      <c r="M103" s="37">
        <v>127.286</v>
      </c>
      <c r="N103" s="37">
        <v>118.98399999999999</v>
      </c>
      <c r="O103" s="37">
        <v>122.254</v>
      </c>
      <c r="P103" s="37">
        <v>105.746</v>
      </c>
      <c r="Q103" s="37">
        <v>89.349000000000004</v>
      </c>
      <c r="S103" s="4">
        <f t="shared" si="229"/>
        <v>124.51670476973881</v>
      </c>
      <c r="T103" s="4">
        <f t="shared" si="230"/>
        <v>126.31466097671832</v>
      </c>
      <c r="U103" s="4">
        <f t="shared" si="231"/>
        <v>130.75071230335303</v>
      </c>
      <c r="V103" s="4">
        <f t="shared" si="232"/>
        <v>126.37563026234534</v>
      </c>
      <c r="W103" s="4">
        <f t="shared" si="233"/>
        <v>126.39685948165548</v>
      </c>
      <c r="X103" s="4">
        <f t="shared" si="234"/>
        <v>127.06461641461613</v>
      </c>
      <c r="Y103" s="4">
        <f t="shared" si="235"/>
        <v>126.74047038335112</v>
      </c>
      <c r="Z103" s="4">
        <f t="shared" si="236"/>
        <v>129.16998749896581</v>
      </c>
      <c r="AA103" s="4">
        <f t="shared" si="237"/>
        <v>129.20315265181202</v>
      </c>
      <c r="AB103" s="4">
        <f t="shared" si="238"/>
        <v>119.05898916539432</v>
      </c>
      <c r="AC103" s="4">
        <f t="shared" si="239"/>
        <v>126.03973212653139</v>
      </c>
      <c r="AD103" s="4">
        <f t="shared" si="240"/>
        <v>119.05777042806345</v>
      </c>
      <c r="AE103" s="4">
        <f t="shared" si="241"/>
        <v>120.03325019295619</v>
      </c>
      <c r="AF103" s="4">
        <f t="shared" si="242"/>
        <v>106.66993779371494</v>
      </c>
      <c r="AG103" s="4">
        <f t="shared" si="243"/>
        <v>95.150391820507011</v>
      </c>
      <c r="AI103" s="4">
        <f t="shared" si="244"/>
        <v>1.2252952302611959</v>
      </c>
      <c r="AJ103" s="4">
        <f t="shared" si="245"/>
        <v>3.3473390232816911</v>
      </c>
      <c r="AK103" s="4">
        <f t="shared" si="246"/>
        <v>4.2812876966469844</v>
      </c>
      <c r="AL103" s="4">
        <f t="shared" si="247"/>
        <v>2.4493697376546493</v>
      </c>
      <c r="AM103" s="4">
        <f t="shared" si="248"/>
        <v>2.9521405183445069</v>
      </c>
      <c r="AN103" s="4">
        <f t="shared" si="249"/>
        <v>-6.6676164146161199</v>
      </c>
      <c r="AO103" s="4">
        <f t="shared" si="250"/>
        <v>-2.6470383351124838E-2</v>
      </c>
      <c r="AP103" s="4">
        <f t="shared" si="251"/>
        <v>0.81401250103419898</v>
      </c>
      <c r="AQ103" s="4">
        <f t="shared" si="252"/>
        <v>-7.6152651812009253E-2</v>
      </c>
      <c r="AR103" s="4">
        <f t="shared" si="253"/>
        <v>-2.5189891653943164</v>
      </c>
      <c r="AS103" s="4">
        <f t="shared" si="254"/>
        <v>1.2462678734686108</v>
      </c>
      <c r="AT103" s="4">
        <f t="shared" si="255"/>
        <v>-7.3770428063454574E-2</v>
      </c>
      <c r="AU103" s="4">
        <f t="shared" si="256"/>
        <v>2.2207498070438163</v>
      </c>
      <c r="AV103" s="4">
        <f t="shared" si="257"/>
        <v>-0.92393779371494134</v>
      </c>
      <c r="AW103" s="4">
        <f t="shared" si="257"/>
        <v>-5.801391820507007</v>
      </c>
      <c r="AY103" s="2">
        <f t="shared" si="308"/>
        <v>73.018053491776726</v>
      </c>
      <c r="AZ103" s="2">
        <f t="shared" si="147"/>
        <v>74.452073641528784</v>
      </c>
      <c r="BA103" s="2">
        <f t="shared" si="148"/>
        <v>74.60188794607474</v>
      </c>
      <c r="BB103" s="2">
        <f t="shared" si="149"/>
        <v>74.610602642473907</v>
      </c>
      <c r="BC103" s="2">
        <f t="shared" si="150"/>
        <v>75.292607182630434</v>
      </c>
      <c r="BD103" s="2">
        <f t="shared" si="151"/>
        <v>75.951442669931154</v>
      </c>
      <c r="BE103" s="2">
        <f t="shared" si="152"/>
        <v>74.893975767003155</v>
      </c>
      <c r="BF103" s="2">
        <f t="shared" si="153"/>
        <v>74.653537909486801</v>
      </c>
      <c r="BG103" s="2">
        <f t="shared" si="154"/>
        <v>74.867013010198008</v>
      </c>
      <c r="BH103" s="2">
        <f t="shared" si="155"/>
        <v>72.141897807605289</v>
      </c>
      <c r="BI103" s="2">
        <f t="shared" si="156"/>
        <v>72.081884224685382</v>
      </c>
      <c r="BJ103" s="2">
        <f t="shared" si="157"/>
        <v>70.872669029022376</v>
      </c>
      <c r="BK103" s="2">
        <f t="shared" si="158"/>
        <v>71.418441574141653</v>
      </c>
      <c r="BL103" s="2">
        <f t="shared" si="159"/>
        <v>70.29231959318048</v>
      </c>
      <c r="BM103" s="2">
        <f t="shared" si="160"/>
        <v>72.17795683942424</v>
      </c>
      <c r="BO103" s="2" t="str">
        <f t="shared" si="258"/>
        <v/>
      </c>
      <c r="BP103" s="2" t="str">
        <f t="shared" si="259"/>
        <v/>
      </c>
      <c r="BQ103" s="2" t="str">
        <f t="shared" si="260"/>
        <v/>
      </c>
      <c r="BR103" s="2" t="str">
        <f t="shared" si="261"/>
        <v/>
      </c>
      <c r="BS103" s="2" t="str">
        <f t="shared" si="262"/>
        <v/>
      </c>
      <c r="BT103" s="2" t="str">
        <f t="shared" si="263"/>
        <v/>
      </c>
      <c r="BU103" s="2" t="str">
        <f t="shared" si="264"/>
        <v/>
      </c>
      <c r="BV103" s="2" t="str">
        <f t="shared" si="265"/>
        <v/>
      </c>
      <c r="BW103" s="2" t="str">
        <f t="shared" si="266"/>
        <v/>
      </c>
      <c r="BX103" s="2" t="str">
        <f t="shared" si="267"/>
        <v/>
      </c>
      <c r="BY103" s="2" t="str">
        <f t="shared" si="268"/>
        <v/>
      </c>
      <c r="BZ103" s="2" t="str">
        <f t="shared" si="269"/>
        <v/>
      </c>
      <c r="CA103" s="2" t="str">
        <f t="shared" si="270"/>
        <v/>
      </c>
      <c r="CB103" s="2" t="str">
        <f t="shared" si="271"/>
        <v/>
      </c>
      <c r="CC103" s="2" t="str">
        <f t="shared" si="272"/>
        <v/>
      </c>
      <c r="CE103" s="2" t="str">
        <f t="shared" si="309"/>
        <v/>
      </c>
      <c r="CF103" s="2" t="str">
        <f t="shared" si="310"/>
        <v/>
      </c>
      <c r="CG103" s="2" t="str">
        <f t="shared" si="311"/>
        <v/>
      </c>
      <c r="CH103" s="2" t="str">
        <f t="shared" si="312"/>
        <v/>
      </c>
      <c r="CI103" s="2" t="str">
        <f t="shared" si="313"/>
        <v/>
      </c>
      <c r="CJ103" s="2" t="str">
        <f t="shared" si="314"/>
        <v/>
      </c>
      <c r="CK103" s="2" t="str">
        <f t="shared" si="315"/>
        <v/>
      </c>
      <c r="CL103" s="2" t="str">
        <f t="shared" si="316"/>
        <v/>
      </c>
      <c r="CM103" s="2" t="str">
        <f t="shared" si="317"/>
        <v/>
      </c>
      <c r="CN103" s="2" t="str">
        <f t="shared" si="318"/>
        <v/>
      </c>
      <c r="CO103" s="2" t="str">
        <f t="shared" si="319"/>
        <v/>
      </c>
      <c r="CP103" s="2" t="str">
        <f t="shared" si="320"/>
        <v/>
      </c>
      <c r="CQ103" s="2" t="str">
        <f t="shared" si="321"/>
        <v/>
      </c>
      <c r="CR103" s="2" t="str">
        <f t="shared" si="322"/>
        <v/>
      </c>
      <c r="CS103" s="2" t="str">
        <f t="shared" si="323"/>
        <v/>
      </c>
      <c r="CU103" s="2" t="str">
        <f t="shared" si="273"/>
        <v/>
      </c>
      <c r="CV103" s="2" t="str">
        <f t="shared" si="274"/>
        <v/>
      </c>
      <c r="CW103" s="2" t="str">
        <f t="shared" si="275"/>
        <v/>
      </c>
      <c r="CX103" s="2" t="str">
        <f t="shared" si="276"/>
        <v/>
      </c>
      <c r="CY103" s="2" t="str">
        <f t="shared" si="277"/>
        <v/>
      </c>
      <c r="CZ103" s="2" t="str">
        <f t="shared" si="278"/>
        <v/>
      </c>
      <c r="DA103" s="2" t="str">
        <f t="shared" si="279"/>
        <v/>
      </c>
      <c r="DB103" s="2" t="str">
        <f t="shared" si="280"/>
        <v/>
      </c>
      <c r="DC103" s="2" t="str">
        <f t="shared" si="281"/>
        <v/>
      </c>
      <c r="DD103" s="2" t="str">
        <f t="shared" si="282"/>
        <v/>
      </c>
      <c r="DE103" s="2" t="str">
        <f t="shared" si="283"/>
        <v/>
      </c>
      <c r="DF103" s="2" t="str">
        <f t="shared" si="284"/>
        <v/>
      </c>
      <c r="DG103" s="2" t="str">
        <f t="shared" si="285"/>
        <v/>
      </c>
      <c r="DH103" s="2" t="str">
        <f t="shared" si="286"/>
        <v/>
      </c>
      <c r="DI103" s="2" t="str">
        <f t="shared" si="287"/>
        <v/>
      </c>
      <c r="DK103" s="2">
        <f t="shared" si="288"/>
        <v>93.751185897435903</v>
      </c>
      <c r="DL103" s="2">
        <f t="shared" si="289"/>
        <v>93.094331707317068</v>
      </c>
      <c r="DM103" s="2">
        <f t="shared" si="289"/>
        <v>94.580204878048818</v>
      </c>
      <c r="DN103" s="2">
        <f t="shared" si="289"/>
        <v>95.548909461686009</v>
      </c>
      <c r="DO103" s="2">
        <f t="shared" si="289"/>
        <v>96.749563122923561</v>
      </c>
      <c r="DP103" s="2">
        <f t="shared" si="289"/>
        <v>93.595566445182726</v>
      </c>
      <c r="DQ103" s="2">
        <f t="shared" si="289"/>
        <v>90.10780933473788</v>
      </c>
      <c r="DR103" s="2">
        <f t="shared" si="289"/>
        <v>88.348086398872454</v>
      </c>
      <c r="DS103" s="2">
        <f t="shared" si="289"/>
        <v>89.076006131078202</v>
      </c>
      <c r="DT103" s="2">
        <f t="shared" si="289"/>
        <v>86.29703986710966</v>
      </c>
      <c r="DU103" s="2">
        <f t="shared" si="289"/>
        <v>84.151975555735646</v>
      </c>
      <c r="DV103" s="2">
        <f t="shared" si="289"/>
        <v>87.648109634551503</v>
      </c>
      <c r="DW103" s="2">
        <f t="shared" si="289"/>
        <v>89.663081084731118</v>
      </c>
      <c r="DX103" s="2">
        <f t="shared" si="289"/>
        <v>87.192218620857318</v>
      </c>
      <c r="DY103" s="2">
        <f t="shared" si="289"/>
        <v>82.340523344947727</v>
      </c>
      <c r="EA103" s="2">
        <f t="shared" si="228"/>
        <v>72.30863456602799</v>
      </c>
      <c r="EB103" s="2">
        <f t="shared" si="290"/>
        <v>73.691498082116254</v>
      </c>
      <c r="EC103" s="2">
        <f t="shared" si="291"/>
        <v>73.79759502032023</v>
      </c>
      <c r="ED103" s="2">
        <f t="shared" si="292"/>
        <v>73.653292640854602</v>
      </c>
      <c r="EE103" s="2">
        <f t="shared" si="293"/>
        <v>74.298168888369673</v>
      </c>
      <c r="EF103" s="2">
        <f t="shared" si="294"/>
        <v>75.13143809523811</v>
      </c>
      <c r="EG103" s="2">
        <f t="shared" si="295"/>
        <v>74.191609800362968</v>
      </c>
      <c r="EH103" s="2">
        <f t="shared" si="296"/>
        <v>73.960466135353371</v>
      </c>
      <c r="EI103" s="2">
        <f t="shared" si="297"/>
        <v>74.145156508212082</v>
      </c>
      <c r="EJ103" s="2">
        <f t="shared" si="298"/>
        <v>71.423489255372331</v>
      </c>
      <c r="EK103" s="2">
        <f t="shared" si="299"/>
        <v>71.522860027837552</v>
      </c>
      <c r="EL103" s="2">
        <f t="shared" si="300"/>
        <v>70.043521347020999</v>
      </c>
      <c r="EM103" s="2">
        <f t="shared" si="301"/>
        <v>70.573130157268878</v>
      </c>
      <c r="EN103" s="2">
        <f t="shared" si="302"/>
        <v>69.528243403939044</v>
      </c>
      <c r="EO103" s="2">
        <f t="shared" si="303"/>
        <v>71.573180831816586</v>
      </c>
      <c r="EQ103" s="2">
        <f t="shared" si="304"/>
        <v>71.902089933917324</v>
      </c>
      <c r="ER103" s="2">
        <f t="shared" si="305"/>
        <v>72.585244959996487</v>
      </c>
      <c r="ES103" s="2">
        <f t="shared" si="305"/>
        <v>74.117836703310289</v>
      </c>
      <c r="ET103" s="2">
        <f t="shared" si="305"/>
        <v>73.494578476209284</v>
      </c>
      <c r="EU103" s="2">
        <f t="shared" si="305"/>
        <v>74.410580960008843</v>
      </c>
      <c r="EV103" s="2">
        <f t="shared" si="305"/>
        <v>75.016788790410786</v>
      </c>
      <c r="EW103" s="2">
        <f t="shared" si="305"/>
        <v>74.155052174720865</v>
      </c>
      <c r="EX103" s="2">
        <f t="shared" si="305"/>
        <v>73.825293232906532</v>
      </c>
      <c r="EY103" s="2">
        <f t="shared" si="305"/>
        <v>73.970921500735969</v>
      </c>
      <c r="EZ103" s="2">
        <f t="shared" si="305"/>
        <v>71.914642086809835</v>
      </c>
      <c r="FA103" s="2">
        <f t="shared" si="305"/>
        <v>71.936098818082144</v>
      </c>
      <c r="FB103" s="2">
        <f t="shared" si="305"/>
        <v>70.505470380691207</v>
      </c>
      <c r="FC103" s="2">
        <f t="shared" si="305"/>
        <v>70.943588133040976</v>
      </c>
      <c r="FD103" s="2">
        <f t="shared" si="305"/>
        <v>70.05802046481891</v>
      </c>
      <c r="FE103" s="2">
        <f t="shared" si="305"/>
        <v>72.111719202254818</v>
      </c>
      <c r="FG103" s="2">
        <f t="shared" si="306"/>
        <v>0.96687068969059486</v>
      </c>
      <c r="FH103" s="2">
        <f t="shared" si="307"/>
        <v>0.96073627720236598</v>
      </c>
      <c r="FI103" s="2">
        <f t="shared" si="307"/>
        <v>0.96131571920015979</v>
      </c>
      <c r="FJ103" s="2">
        <f t="shared" si="307"/>
        <v>0.95627155304802114</v>
      </c>
      <c r="FK103" s="2">
        <f t="shared" si="307"/>
        <v>0.95571169253717392</v>
      </c>
      <c r="FL103" s="2">
        <f t="shared" si="307"/>
        <v>0.95558435070816972</v>
      </c>
      <c r="FM103" s="2">
        <f t="shared" si="307"/>
        <v>0.95586910185785412</v>
      </c>
      <c r="FN103" s="2">
        <f t="shared" si="307"/>
        <v>0.95182125858718558</v>
      </c>
      <c r="FO103" s="2">
        <f t="shared" si="307"/>
        <v>0.9516433551075355</v>
      </c>
      <c r="FP103" s="2">
        <f t="shared" si="307"/>
        <v>0.95172497279007851</v>
      </c>
      <c r="FQ103" s="2">
        <f t="shared" si="307"/>
        <v>0.95576619707583121</v>
      </c>
      <c r="FR103" s="2">
        <f t="shared" si="307"/>
        <v>0.9529242615713156</v>
      </c>
      <c r="FS103" s="2">
        <f t="shared" si="307"/>
        <v>0.95573496207324238</v>
      </c>
      <c r="FT103" s="2">
        <f t="shared" si="307"/>
        <v>0.95675990888578255</v>
      </c>
      <c r="FU103" s="2">
        <f t="shared" si="307"/>
        <v>0.94385688618103858</v>
      </c>
      <c r="FW103" s="2">
        <f t="shared" si="324"/>
        <v>2.3564722275355061E-3</v>
      </c>
      <c r="FX103" s="2">
        <f t="shared" si="164"/>
        <v>1.1316772906092554E-3</v>
      </c>
      <c r="FY103" s="2">
        <f t="shared" si="165"/>
        <v>1.0386226474143135E-3</v>
      </c>
      <c r="FZ103" s="2">
        <f t="shared" si="166"/>
        <v>9.5339323757256847E-4</v>
      </c>
      <c r="GA103" s="2">
        <f t="shared" si="167"/>
        <v>9.2555390364402806E-4</v>
      </c>
      <c r="GB103" s="2">
        <f t="shared" si="168"/>
        <v>7.9960866368384057E-4</v>
      </c>
      <c r="GC103" s="2">
        <f t="shared" si="169"/>
        <v>8.264711083573209E-4</v>
      </c>
      <c r="GD103" s="2">
        <f t="shared" si="170"/>
        <v>7.8168099158093009E-4</v>
      </c>
      <c r="GE103" s="2">
        <f t="shared" si="171"/>
        <v>8.5683796824312722E-4</v>
      </c>
      <c r="GF103" s="2">
        <f t="shared" si="172"/>
        <v>7.8894331537309056E-4</v>
      </c>
      <c r="GG103" s="2">
        <f t="shared" si="173"/>
        <v>9.4470676384749927E-4</v>
      </c>
      <c r="GH103" s="2">
        <f t="shared" si="174"/>
        <v>8.6305761859223676E-4</v>
      </c>
      <c r="GI103" s="2">
        <f t="shared" si="175"/>
        <v>7.9365290516168665E-4</v>
      </c>
      <c r="GJ103" s="2">
        <f t="shared" si="176"/>
        <v>5.3662463630662141E-4</v>
      </c>
      <c r="GK103" s="2">
        <f t="shared" si="177"/>
        <v>4.899769072459467E-4</v>
      </c>
      <c r="GM103" s="86">
        <f t="shared" si="325"/>
        <v>1.4687883060081499E-4</v>
      </c>
      <c r="GN103" s="86">
        <f t="shared" si="178"/>
        <v>7.5579470559363488E-7</v>
      </c>
      <c r="GO103" s="86">
        <f t="shared" si="179"/>
        <v>4.3947543060529267E-6</v>
      </c>
      <c r="GP103" s="86">
        <f t="shared" si="180"/>
        <v>1.4825802624185664E-7</v>
      </c>
      <c r="GQ103" s="86">
        <f t="shared" si="181"/>
        <v>3.6562360050473465E-12</v>
      </c>
      <c r="GR103" s="86">
        <f t="shared" si="182"/>
        <v>5.8257756925731258E-11</v>
      </c>
      <c r="GS103" s="86">
        <f t="shared" si="183"/>
        <v>6.7812946091212979E-12</v>
      </c>
      <c r="GT103" s="86">
        <f t="shared" si="184"/>
        <v>1.8696441465852248E-8</v>
      </c>
      <c r="GU103" s="86">
        <f t="shared" si="185"/>
        <v>1.157047089648176E-6</v>
      </c>
      <c r="GV103" s="86">
        <f t="shared" si="186"/>
        <v>1.0830656810958662E-7</v>
      </c>
      <c r="GW103" s="86">
        <f t="shared" si="187"/>
        <v>1.2217995431302406E-10</v>
      </c>
      <c r="GX103" s="86">
        <f t="shared" si="188"/>
        <v>8.2826773208127617E-10</v>
      </c>
      <c r="GY103" s="86">
        <f t="shared" si="189"/>
        <v>1.2163631806420835E-8</v>
      </c>
      <c r="GZ103" s="86">
        <f t="shared" si="190"/>
        <v>7.5207037118753816E-8</v>
      </c>
      <c r="HA103" s="86">
        <f t="shared" si="191"/>
        <v>8.1583578649726924E-12</v>
      </c>
      <c r="HC103" s="86">
        <f t="shared" si="326"/>
        <v>0.16418087173326257</v>
      </c>
      <c r="HD103" s="86">
        <f t="shared" si="192"/>
        <v>0.15554968931817784</v>
      </c>
      <c r="HE103" s="86">
        <f t="shared" si="193"/>
        <v>0.16477263514718393</v>
      </c>
      <c r="HF103" s="86">
        <f t="shared" si="194"/>
        <v>0.1412597639087029</v>
      </c>
      <c r="HG103" s="86">
        <f t="shared" si="195"/>
        <v>0.14134021993927151</v>
      </c>
      <c r="HH103" s="86">
        <f t="shared" si="196"/>
        <v>0.15566418490283265</v>
      </c>
      <c r="HI103" s="86">
        <f t="shared" si="197"/>
        <v>0.15940320697822466</v>
      </c>
      <c r="HJ103" s="86">
        <f t="shared" si="198"/>
        <v>0.18046072585164524</v>
      </c>
      <c r="HK103" s="86">
        <f t="shared" si="199"/>
        <v>0.18711837543942883</v>
      </c>
      <c r="HL103" s="86">
        <f t="shared" si="200"/>
        <v>0.148936496413271</v>
      </c>
      <c r="HM103" s="86">
        <f t="shared" si="201"/>
        <v>0.1771680191126111</v>
      </c>
      <c r="HN103" s="86">
        <f t="shared" si="202"/>
        <v>0.14256733146875517</v>
      </c>
      <c r="HO103" s="86">
        <f t="shared" si="203"/>
        <v>0.15519261625843322</v>
      </c>
      <c r="HP103" s="86">
        <f t="shared" si="204"/>
        <v>0.11468943080168605</v>
      </c>
      <c r="HQ103" s="86">
        <f t="shared" si="205"/>
        <v>8.4924181948156791E-2</v>
      </c>
      <c r="HS103" s="86">
        <f t="shared" si="327"/>
        <v>1.4586756497746411E-12</v>
      </c>
      <c r="HT103" s="86">
        <f t="shared" si="206"/>
        <v>6.9647040858535524E-16</v>
      </c>
      <c r="HU103" s="86">
        <f t="shared" si="207"/>
        <v>5.7191381082341601E-17</v>
      </c>
      <c r="HV103" s="86">
        <f t="shared" si="208"/>
        <v>3.006479271240846E-19</v>
      </c>
      <c r="HW103" s="86">
        <f t="shared" si="209"/>
        <v>2.3945090438691414E-21</v>
      </c>
      <c r="HX103" s="86">
        <f t="shared" si="210"/>
        <v>1.0682057049546265E-19</v>
      </c>
      <c r="HY103" s="86">
        <f t="shared" si="211"/>
        <v>3.9025194807512525E-21</v>
      </c>
      <c r="HZ103" s="86">
        <f t="shared" si="212"/>
        <v>4.8682212054918503E-20</v>
      </c>
      <c r="IA103" s="86">
        <f t="shared" si="213"/>
        <v>1.8664307180141394E-19</v>
      </c>
      <c r="IB103" s="86">
        <f t="shared" si="214"/>
        <v>6.5420575321449103E-21</v>
      </c>
      <c r="IC103" s="86">
        <f t="shared" si="215"/>
        <v>1.2544875480634136E-19</v>
      </c>
      <c r="ID103" s="86">
        <f t="shared" si="216"/>
        <v>4.2728817780751686E-21</v>
      </c>
      <c r="IE103" s="86">
        <f t="shared" si="217"/>
        <v>1.786315490819659E-18</v>
      </c>
      <c r="IF103" s="86">
        <f t="shared" si="218"/>
        <v>3.7118907833334913E-13</v>
      </c>
      <c r="IG103" s="86">
        <f t="shared" si="219"/>
        <v>3.4405993854887325E-11</v>
      </c>
      <c r="II103" s="86">
        <f t="shared" si="328"/>
        <v>4.1850285001763071E-97</v>
      </c>
      <c r="IJ103" s="86">
        <f t="shared" si="329"/>
        <v>2.8271571211402021E-129</v>
      </c>
      <c r="IK103" s="86">
        <f t="shared" si="330"/>
        <v>1.0937477518270956E-144</v>
      </c>
      <c r="IL103" s="86">
        <f t="shared" si="331"/>
        <v>1.6305183598894537E-165</v>
      </c>
      <c r="IM103" s="86">
        <f t="shared" si="332"/>
        <v>1.8199763254394514E-183</v>
      </c>
      <c r="IN103" s="86">
        <f t="shared" si="333"/>
        <v>2.9400067669072659E-166</v>
      </c>
      <c r="IO103" s="86">
        <f t="shared" si="334"/>
        <v>7.5260788851066487E-181</v>
      </c>
      <c r="IP103" s="86">
        <f t="shared" si="335"/>
        <v>1.894631521830678E-171</v>
      </c>
      <c r="IQ103" s="86">
        <f t="shared" si="336"/>
        <v>4.5605778734487033E-166</v>
      </c>
      <c r="IR103" s="86">
        <f t="shared" si="337"/>
        <v>8.7974687196872741E-178</v>
      </c>
      <c r="IS103" s="86">
        <f t="shared" si="338"/>
        <v>4.0669641344902262E-167</v>
      </c>
      <c r="IT103" s="86">
        <f t="shared" si="339"/>
        <v>4.282691957458523E-179</v>
      </c>
      <c r="IU103" s="86">
        <f t="shared" si="340"/>
        <v>4.2094088008256807E-154</v>
      </c>
      <c r="IV103" s="86">
        <f t="shared" si="341"/>
        <v>1.2769764255649377E-56</v>
      </c>
      <c r="IW103" s="86">
        <f t="shared" si="342"/>
        <v>2.9988597420636708E-33</v>
      </c>
      <c r="IY103" s="86">
        <f t="shared" si="343"/>
        <v>0.16432775056532206</v>
      </c>
      <c r="IZ103" s="86">
        <f t="shared" si="344"/>
        <v>0.15555044511288413</v>
      </c>
      <c r="JA103" s="86">
        <f t="shared" si="345"/>
        <v>0.16477702990149004</v>
      </c>
      <c r="JB103" s="86">
        <f t="shared" si="346"/>
        <v>0.14125991216672915</v>
      </c>
      <c r="JC103" s="86">
        <f t="shared" si="347"/>
        <v>0.14134021994292775</v>
      </c>
      <c r="JD103" s="86">
        <f t="shared" si="348"/>
        <v>0.15566418496109041</v>
      </c>
      <c r="JE103" s="86">
        <f t="shared" si="349"/>
        <v>0.15940320698500596</v>
      </c>
      <c r="JF103" s="86">
        <f t="shared" si="350"/>
        <v>0.18046074454808672</v>
      </c>
      <c r="JG103" s="86">
        <f t="shared" si="351"/>
        <v>0.18711953248651847</v>
      </c>
      <c r="JH103" s="86">
        <f t="shared" si="352"/>
        <v>0.14893660471983911</v>
      </c>
      <c r="JI103" s="86">
        <f t="shared" si="353"/>
        <v>0.17716801923479106</v>
      </c>
      <c r="JJ103" s="86">
        <f t="shared" si="354"/>
        <v>0.1425673322970229</v>
      </c>
      <c r="JK103" s="86">
        <f t="shared" si="355"/>
        <v>0.15519262842206502</v>
      </c>
      <c r="JL103" s="86">
        <f t="shared" si="356"/>
        <v>0.11468950600909435</v>
      </c>
      <c r="JM103" s="86">
        <f t="shared" si="357"/>
        <v>8.4924181990721145E-2</v>
      </c>
    </row>
    <row r="104" spans="2:273" x14ac:dyDescent="0.25">
      <c r="B104" s="2">
        <v>77</v>
      </c>
      <c r="C104" s="37">
        <v>136.21199999999999</v>
      </c>
      <c r="D104" s="37">
        <v>143.815</v>
      </c>
      <c r="E104" s="37">
        <v>147.667</v>
      </c>
      <c r="F104" s="37">
        <v>143.048</v>
      </c>
      <c r="G104" s="37">
        <v>144.25399999999999</v>
      </c>
      <c r="H104" s="37">
        <v>134.72999999999999</v>
      </c>
      <c r="I104" s="37">
        <v>141.96799999999999</v>
      </c>
      <c r="J104" s="37">
        <v>143.50800000000001</v>
      </c>
      <c r="K104" s="37">
        <v>143.17500000000001</v>
      </c>
      <c r="L104" s="37">
        <v>129.095</v>
      </c>
      <c r="M104" s="37">
        <v>141.15899999999999</v>
      </c>
      <c r="N104" s="37">
        <v>133.17500000000001</v>
      </c>
      <c r="O104" s="37">
        <v>135.63499999999999</v>
      </c>
      <c r="P104" s="37">
        <v>115.15900000000001</v>
      </c>
      <c r="Q104" s="37">
        <v>97.302000000000007</v>
      </c>
      <c r="S104" s="4">
        <f t="shared" si="229"/>
        <v>133.81350751923853</v>
      </c>
      <c r="T104" s="4">
        <f t="shared" si="230"/>
        <v>136.22550748608555</v>
      </c>
      <c r="U104" s="4">
        <f t="shared" si="231"/>
        <v>141.72942416696441</v>
      </c>
      <c r="V104" s="4">
        <f t="shared" si="232"/>
        <v>137.83110640243297</v>
      </c>
      <c r="W104" s="4">
        <f t="shared" si="233"/>
        <v>138.29209891661338</v>
      </c>
      <c r="X104" s="4">
        <f t="shared" si="234"/>
        <v>137.66755228954545</v>
      </c>
      <c r="Y104" s="4">
        <f t="shared" si="235"/>
        <v>137.93987027173517</v>
      </c>
      <c r="Z104" s="4">
        <f t="shared" si="236"/>
        <v>139.88756116875729</v>
      </c>
      <c r="AA104" s="4">
        <f t="shared" si="237"/>
        <v>139.65698196730654</v>
      </c>
      <c r="AB104" s="4">
        <f t="shared" si="238"/>
        <v>129.33192306471531</v>
      </c>
      <c r="AC104" s="4">
        <f t="shared" si="239"/>
        <v>136.90256130136814</v>
      </c>
      <c r="AD104" s="4">
        <f t="shared" si="240"/>
        <v>129.97956885061893</v>
      </c>
      <c r="AE104" s="4">
        <f t="shared" si="241"/>
        <v>129.70569988472877</v>
      </c>
      <c r="AF104" s="4">
        <f t="shared" si="242"/>
        <v>114.82349349073547</v>
      </c>
      <c r="AG104" s="4">
        <f t="shared" si="243"/>
        <v>102.03554006819967</v>
      </c>
      <c r="AI104" s="4">
        <f t="shared" si="244"/>
        <v>2.3984924807614618</v>
      </c>
      <c r="AJ104" s="4">
        <f t="shared" si="245"/>
        <v>7.5894925139144505</v>
      </c>
      <c r="AK104" s="4">
        <f t="shared" si="246"/>
        <v>5.937575833035595</v>
      </c>
      <c r="AL104" s="4">
        <f t="shared" si="247"/>
        <v>5.2168935975670365</v>
      </c>
      <c r="AM104" s="4">
        <f t="shared" si="248"/>
        <v>5.9619010833866071</v>
      </c>
      <c r="AN104" s="4">
        <f t="shared" si="249"/>
        <v>-2.9375522895454651</v>
      </c>
      <c r="AO104" s="4">
        <f t="shared" si="250"/>
        <v>4.0281297282648154</v>
      </c>
      <c r="AP104" s="4">
        <f t="shared" si="251"/>
        <v>3.6204388312427227</v>
      </c>
      <c r="AQ104" s="4">
        <f t="shared" si="252"/>
        <v>3.518018032693476</v>
      </c>
      <c r="AR104" s="4">
        <f t="shared" si="253"/>
        <v>-0.2369230647153131</v>
      </c>
      <c r="AS104" s="4">
        <f t="shared" si="254"/>
        <v>4.2564386986318539</v>
      </c>
      <c r="AT104" s="4">
        <f t="shared" si="255"/>
        <v>3.1954311493810792</v>
      </c>
      <c r="AU104" s="4">
        <f t="shared" si="256"/>
        <v>5.9293001152712179</v>
      </c>
      <c r="AV104" s="4">
        <f t="shared" si="257"/>
        <v>0.33550650926453329</v>
      </c>
      <c r="AW104" s="4">
        <f t="shared" si="257"/>
        <v>-4.7335400681996589</v>
      </c>
      <c r="AY104" s="2">
        <f t="shared" si="308"/>
        <v>72.900024741185788</v>
      </c>
      <c r="AZ104" s="2">
        <f t="shared" si="147"/>
        <v>74.316043544855319</v>
      </c>
      <c r="BA104" s="2">
        <f t="shared" si="148"/>
        <v>74.481988320388126</v>
      </c>
      <c r="BB104" s="2">
        <f t="shared" si="149"/>
        <v>74.472157285752715</v>
      </c>
      <c r="BC104" s="2">
        <f t="shared" si="150"/>
        <v>75.15474443019643</v>
      </c>
      <c r="BD104" s="2">
        <f t="shared" si="151"/>
        <v>75.824312850393156</v>
      </c>
      <c r="BE104" s="2">
        <f t="shared" si="152"/>
        <v>74.779845388905144</v>
      </c>
      <c r="BF104" s="2">
        <f t="shared" si="153"/>
        <v>74.534478875206148</v>
      </c>
      <c r="BG104" s="2">
        <f t="shared" si="154"/>
        <v>74.742899207061541</v>
      </c>
      <c r="BH104" s="2">
        <f t="shared" si="155"/>
        <v>72.035626938780112</v>
      </c>
      <c r="BI104" s="2">
        <f t="shared" si="156"/>
        <v>71.96822519558647</v>
      </c>
      <c r="BJ104" s="2">
        <f t="shared" si="157"/>
        <v>70.749330968208469</v>
      </c>
      <c r="BK104" s="2">
        <f t="shared" si="158"/>
        <v>71.283297768504454</v>
      </c>
      <c r="BL104" s="2">
        <f t="shared" si="159"/>
        <v>70.183273125703764</v>
      </c>
      <c r="BM104" s="2">
        <f t="shared" si="160"/>
        <v>72.073519629773728</v>
      </c>
      <c r="BO104" s="2" t="str">
        <f t="shared" si="258"/>
        <v/>
      </c>
      <c r="BP104" s="2" t="str">
        <f t="shared" si="259"/>
        <v/>
      </c>
      <c r="BQ104" s="2" t="str">
        <f t="shared" si="260"/>
        <v/>
      </c>
      <c r="BR104" s="2" t="str">
        <f t="shared" si="261"/>
        <v/>
      </c>
      <c r="BS104" s="2" t="str">
        <f t="shared" si="262"/>
        <v/>
      </c>
      <c r="BT104" s="2" t="str">
        <f t="shared" si="263"/>
        <v/>
      </c>
      <c r="BU104" s="2" t="str">
        <f t="shared" si="264"/>
        <v/>
      </c>
      <c r="BV104" s="2" t="str">
        <f t="shared" si="265"/>
        <v/>
      </c>
      <c r="BW104" s="2" t="str">
        <f t="shared" si="266"/>
        <v/>
      </c>
      <c r="BX104" s="2" t="str">
        <f t="shared" si="267"/>
        <v/>
      </c>
      <c r="BY104" s="2" t="str">
        <f t="shared" si="268"/>
        <v/>
      </c>
      <c r="BZ104" s="2" t="str">
        <f t="shared" si="269"/>
        <v/>
      </c>
      <c r="CA104" s="2" t="str">
        <f t="shared" si="270"/>
        <v/>
      </c>
      <c r="CB104" s="2" t="str">
        <f t="shared" si="271"/>
        <v/>
      </c>
      <c r="CC104" s="2" t="str">
        <f t="shared" si="272"/>
        <v/>
      </c>
      <c r="CE104" s="2" t="str">
        <f t="shared" si="309"/>
        <v/>
      </c>
      <c r="CF104" s="2" t="str">
        <f t="shared" si="310"/>
        <v/>
      </c>
      <c r="CG104" s="2" t="str">
        <f t="shared" si="311"/>
        <v/>
      </c>
      <c r="CH104" s="2" t="str">
        <f t="shared" si="312"/>
        <v/>
      </c>
      <c r="CI104" s="2" t="str">
        <f t="shared" si="313"/>
        <v/>
      </c>
      <c r="CJ104" s="2" t="str">
        <f t="shared" si="314"/>
        <v/>
      </c>
      <c r="CK104" s="2" t="str">
        <f t="shared" si="315"/>
        <v/>
      </c>
      <c r="CL104" s="2" t="str">
        <f t="shared" si="316"/>
        <v/>
      </c>
      <c r="CM104" s="2" t="str">
        <f t="shared" si="317"/>
        <v/>
      </c>
      <c r="CN104" s="2" t="str">
        <f t="shared" si="318"/>
        <v/>
      </c>
      <c r="CO104" s="2" t="str">
        <f t="shared" si="319"/>
        <v/>
      </c>
      <c r="CP104" s="2" t="str">
        <f t="shared" si="320"/>
        <v/>
      </c>
      <c r="CQ104" s="2" t="str">
        <f t="shared" si="321"/>
        <v/>
      </c>
      <c r="CR104" s="2" t="str">
        <f t="shared" si="322"/>
        <v/>
      </c>
      <c r="CS104" s="2" t="str">
        <f t="shared" si="323"/>
        <v/>
      </c>
      <c r="CU104" s="2" t="str">
        <f t="shared" si="273"/>
        <v/>
      </c>
      <c r="CV104" s="2" t="str">
        <f t="shared" si="274"/>
        <v/>
      </c>
      <c r="CW104" s="2" t="str">
        <f t="shared" si="275"/>
        <v/>
      </c>
      <c r="CX104" s="2" t="str">
        <f t="shared" si="276"/>
        <v/>
      </c>
      <c r="CY104" s="2" t="str">
        <f t="shared" si="277"/>
        <v/>
      </c>
      <c r="CZ104" s="2" t="str">
        <f t="shared" si="278"/>
        <v/>
      </c>
      <c r="DA104" s="2" t="str">
        <f t="shared" si="279"/>
        <v/>
      </c>
      <c r="DB104" s="2" t="str">
        <f t="shared" si="280"/>
        <v/>
      </c>
      <c r="DC104" s="2" t="str">
        <f t="shared" si="281"/>
        <v/>
      </c>
      <c r="DD104" s="2" t="str">
        <f t="shared" si="282"/>
        <v/>
      </c>
      <c r="DE104" s="2" t="str">
        <f t="shared" si="283"/>
        <v/>
      </c>
      <c r="DF104" s="2" t="str">
        <f t="shared" si="284"/>
        <v/>
      </c>
      <c r="DG104" s="2" t="str">
        <f t="shared" si="285"/>
        <v/>
      </c>
      <c r="DH104" s="2" t="str">
        <f t="shared" si="286"/>
        <v/>
      </c>
      <c r="DI104" s="2" t="str">
        <f t="shared" si="287"/>
        <v/>
      </c>
      <c r="DK104" s="2">
        <f t="shared" si="288"/>
        <v>93.996470310391359</v>
      </c>
      <c r="DL104" s="2">
        <f t="shared" si="289"/>
        <v>93.290501393728221</v>
      </c>
      <c r="DM104" s="2">
        <f t="shared" si="289"/>
        <v>94.835407142857179</v>
      </c>
      <c r="DN104" s="2">
        <f t="shared" si="289"/>
        <v>95.804800151257353</v>
      </c>
      <c r="DO104" s="2">
        <f t="shared" si="289"/>
        <v>96.997441860465088</v>
      </c>
      <c r="DP104" s="2">
        <f t="shared" si="289"/>
        <v>93.79797251585623</v>
      </c>
      <c r="DQ104" s="2">
        <f t="shared" si="289"/>
        <v>90.268625719147565</v>
      </c>
      <c r="DR104" s="2">
        <f t="shared" si="289"/>
        <v>88.477181395348836</v>
      </c>
      <c r="DS104" s="2">
        <f t="shared" si="289"/>
        <v>89.224408245243112</v>
      </c>
      <c r="DT104" s="2">
        <f t="shared" si="289"/>
        <v>86.453424947145905</v>
      </c>
      <c r="DU104" s="2">
        <f t="shared" si="289"/>
        <v>84.277318315641651</v>
      </c>
      <c r="DV104" s="2">
        <f t="shared" si="289"/>
        <v>87.851342494714586</v>
      </c>
      <c r="DW104" s="2">
        <f t="shared" si="289"/>
        <v>89.895438187072898</v>
      </c>
      <c r="DX104" s="2">
        <f t="shared" si="289"/>
        <v>87.404163357912665</v>
      </c>
      <c r="DY104" s="2">
        <f t="shared" si="289"/>
        <v>82.51822665505226</v>
      </c>
      <c r="EA104" s="2">
        <f t="shared" si="228"/>
        <v>72.241817210375942</v>
      </c>
      <c r="EB104" s="2">
        <f t="shared" si="290"/>
        <v>73.61019938692597</v>
      </c>
      <c r="EC104" s="2">
        <f t="shared" si="291"/>
        <v>73.734646795453713</v>
      </c>
      <c r="ED104" s="2">
        <f t="shared" si="292"/>
        <v>73.58265793794294</v>
      </c>
      <c r="EE104" s="2">
        <f t="shared" si="293"/>
        <v>74.231487269505635</v>
      </c>
      <c r="EF104" s="2">
        <f t="shared" si="294"/>
        <v>75.062504761904776</v>
      </c>
      <c r="EG104" s="2">
        <f t="shared" si="295"/>
        <v>74.127707803992735</v>
      </c>
      <c r="EH104" s="2">
        <f t="shared" si="296"/>
        <v>73.8909504702536</v>
      </c>
      <c r="EI104" s="2">
        <f t="shared" si="297"/>
        <v>74.071952091623373</v>
      </c>
      <c r="EJ104" s="2">
        <f t="shared" si="298"/>
        <v>71.368220318412241</v>
      </c>
      <c r="EK104" s="2">
        <f t="shared" si="299"/>
        <v>71.448241514729744</v>
      </c>
      <c r="EL104" s="2">
        <f t="shared" si="300"/>
        <v>69.978364117816369</v>
      </c>
      <c r="EM104" s="2">
        <f t="shared" si="301"/>
        <v>70.49679627376841</v>
      </c>
      <c r="EN104" s="2">
        <f t="shared" si="302"/>
        <v>69.47315416467589</v>
      </c>
      <c r="EO104" s="2">
        <f t="shared" si="303"/>
        <v>71.506616402705731</v>
      </c>
      <c r="EQ104" s="2">
        <f t="shared" si="304"/>
        <v>71.848698396598536</v>
      </c>
      <c r="ER104" s="2">
        <f t="shared" si="305"/>
        <v>72.538451823426726</v>
      </c>
      <c r="ES104" s="2">
        <f t="shared" si="305"/>
        <v>74.045440836156232</v>
      </c>
      <c r="ET104" s="2">
        <f t="shared" si="305"/>
        <v>73.428693572090538</v>
      </c>
      <c r="EU104" s="2">
        <f t="shared" si="305"/>
        <v>74.340484703196353</v>
      </c>
      <c r="EV104" s="2">
        <f t="shared" si="305"/>
        <v>74.951318444376398</v>
      </c>
      <c r="EW104" s="2">
        <f t="shared" si="305"/>
        <v>74.092194033986559</v>
      </c>
      <c r="EX104" s="2">
        <f t="shared" si="305"/>
        <v>73.759897253883693</v>
      </c>
      <c r="EY104" s="2">
        <f t="shared" si="305"/>
        <v>73.903020192219643</v>
      </c>
      <c r="EZ104" s="2">
        <f t="shared" si="305"/>
        <v>71.844392356799162</v>
      </c>
      <c r="FA104" s="2">
        <f t="shared" si="305"/>
        <v>71.848530552263242</v>
      </c>
      <c r="FB104" s="2">
        <f t="shared" si="305"/>
        <v>70.426588174116347</v>
      </c>
      <c r="FC104" s="2">
        <f t="shared" si="305"/>
        <v>70.855888549228851</v>
      </c>
      <c r="FD104" s="2">
        <f t="shared" si="305"/>
        <v>69.985175786442966</v>
      </c>
      <c r="FE104" s="2">
        <f t="shared" si="305"/>
        <v>72.018879212779623</v>
      </c>
      <c r="FG104" s="2">
        <f t="shared" si="306"/>
        <v>0.96969737713947834</v>
      </c>
      <c r="FH104" s="2">
        <f t="shared" si="307"/>
        <v>0.96406691825060242</v>
      </c>
      <c r="FI104" s="2">
        <f t="shared" si="307"/>
        <v>0.96459901883027654</v>
      </c>
      <c r="FJ104" s="2">
        <f t="shared" si="307"/>
        <v>0.95996514310142667</v>
      </c>
      <c r="FK104" s="2">
        <f t="shared" si="307"/>
        <v>0.95945056681594532</v>
      </c>
      <c r="FL104" s="2">
        <f t="shared" si="307"/>
        <v>0.959333517904984</v>
      </c>
      <c r="FM104" s="2">
        <f t="shared" si="307"/>
        <v>0.95959524925279238</v>
      </c>
      <c r="FN104" s="2">
        <f t="shared" si="307"/>
        <v>0.95587340382882724</v>
      </c>
      <c r="FO104" s="2">
        <f t="shared" si="307"/>
        <v>0.95570976693575049</v>
      </c>
      <c r="FP104" s="2">
        <f t="shared" si="307"/>
        <v>0.95578484010267795</v>
      </c>
      <c r="FQ104" s="2">
        <f t="shared" si="307"/>
        <v>0.95950066500021758</v>
      </c>
      <c r="FR104" s="2">
        <f t="shared" si="307"/>
        <v>0.95688783904173991</v>
      </c>
      <c r="FS104" s="2">
        <f t="shared" si="307"/>
        <v>0.95947195521315121</v>
      </c>
      <c r="FT104" s="2">
        <f t="shared" si="307"/>
        <v>0.96041395680076547</v>
      </c>
      <c r="FU104" s="2">
        <f t="shared" si="307"/>
        <v>0.94854267319564556</v>
      </c>
      <c r="FW104" s="2">
        <f t="shared" si="324"/>
        <v>2.583233123935155E-3</v>
      </c>
      <c r="FX104" s="2">
        <f t="shared" si="164"/>
        <v>1.2407240092668491E-3</v>
      </c>
      <c r="FY104" s="2">
        <f t="shared" si="165"/>
        <v>1.1387129828141166E-3</v>
      </c>
      <c r="FZ104" s="2">
        <f t="shared" si="166"/>
        <v>1.0452787508742475E-3</v>
      </c>
      <c r="GA104" s="2">
        <f t="shared" si="167"/>
        <v>1.0147590610080973E-3</v>
      </c>
      <c r="GB104" s="2">
        <f t="shared" si="168"/>
        <v>8.7668583342192911E-4</v>
      </c>
      <c r="GC104" s="2">
        <f t="shared" si="169"/>
        <v>9.0613529805173029E-4</v>
      </c>
      <c r="GD104" s="2">
        <f t="shared" si="170"/>
        <v>8.5703153042777491E-4</v>
      </c>
      <c r="GE104" s="2">
        <f t="shared" si="171"/>
        <v>9.3942649100534558E-4</v>
      </c>
      <c r="GF104" s="2">
        <f t="shared" si="172"/>
        <v>8.6499330361805528E-4</v>
      </c>
      <c r="GG104" s="2">
        <f t="shared" si="173"/>
        <v>1.0357559657757096E-3</v>
      </c>
      <c r="GH104" s="2">
        <f t="shared" si="174"/>
        <v>9.4624507053041611E-4</v>
      </c>
      <c r="GI104" s="2">
        <f t="shared" si="175"/>
        <v>8.701564777593828E-4</v>
      </c>
      <c r="GJ104" s="2">
        <f t="shared" si="176"/>
        <v>5.8836675196055599E-4</v>
      </c>
      <c r="GK104" s="2">
        <f t="shared" si="177"/>
        <v>5.3722359972748271E-4</v>
      </c>
      <c r="GM104" s="86">
        <f t="shared" si="325"/>
        <v>3.6439798560856047E-5</v>
      </c>
      <c r="GN104" s="86">
        <f t="shared" si="178"/>
        <v>7.4080548329304997E-8</v>
      </c>
      <c r="GO104" s="86">
        <f t="shared" si="179"/>
        <v>6.2806331334286525E-7</v>
      </c>
      <c r="GP104" s="86">
        <f t="shared" si="180"/>
        <v>1.0951863270015837E-8</v>
      </c>
      <c r="GQ104" s="86">
        <f t="shared" si="181"/>
        <v>5.2872972848149578E-14</v>
      </c>
      <c r="GR104" s="86">
        <f t="shared" si="182"/>
        <v>1.2783176635861562E-12</v>
      </c>
      <c r="GS104" s="86">
        <f t="shared" si="183"/>
        <v>1.2984636602442572E-13</v>
      </c>
      <c r="GT104" s="86">
        <f t="shared" si="184"/>
        <v>1.2437485376010353E-9</v>
      </c>
      <c r="GU104" s="86">
        <f t="shared" si="185"/>
        <v>1.5363099362450671E-7</v>
      </c>
      <c r="GV104" s="86">
        <f t="shared" si="186"/>
        <v>8.1656313319935197E-9</v>
      </c>
      <c r="GW104" s="86">
        <f t="shared" si="187"/>
        <v>3.6344919564208309E-12</v>
      </c>
      <c r="GX104" s="86">
        <f t="shared" si="188"/>
        <v>2.7058575416031174E-11</v>
      </c>
      <c r="GY104" s="86">
        <f t="shared" si="189"/>
        <v>7.2085120566030586E-10</v>
      </c>
      <c r="GZ104" s="86">
        <f t="shared" si="190"/>
        <v>5.2424309525486245E-9</v>
      </c>
      <c r="HA104" s="86">
        <f t="shared" si="191"/>
        <v>1.0978734667611589E-13</v>
      </c>
      <c r="HC104" s="86">
        <f t="shared" si="326"/>
        <v>0.20602922694021322</v>
      </c>
      <c r="HD104" s="86">
        <f t="shared" si="192"/>
        <v>0.19722392361434427</v>
      </c>
      <c r="HE104" s="86">
        <f t="shared" si="193"/>
        <v>0.21034562350896219</v>
      </c>
      <c r="HF104" s="86">
        <f t="shared" si="194"/>
        <v>0.18462837488361891</v>
      </c>
      <c r="HG104" s="86">
        <f t="shared" si="195"/>
        <v>0.18708597659099813</v>
      </c>
      <c r="HH104" s="86">
        <f t="shared" si="196"/>
        <v>0.20105036457311418</v>
      </c>
      <c r="HI104" s="86">
        <f t="shared" si="197"/>
        <v>0.2080261740728776</v>
      </c>
      <c r="HJ104" s="86">
        <f t="shared" si="198"/>
        <v>0.23156519453720253</v>
      </c>
      <c r="HK104" s="86">
        <f t="shared" si="199"/>
        <v>0.23935135777430783</v>
      </c>
      <c r="HL104" s="86">
        <f t="shared" si="200"/>
        <v>0.19447308437128805</v>
      </c>
      <c r="HM104" s="86">
        <f t="shared" si="201"/>
        <v>0.22838777979081568</v>
      </c>
      <c r="HN104" s="86">
        <f t="shared" si="202"/>
        <v>0.18748622147945998</v>
      </c>
      <c r="HO104" s="86">
        <f t="shared" si="203"/>
        <v>0.19856297005433762</v>
      </c>
      <c r="HP104" s="86">
        <f t="shared" si="204"/>
        <v>0.14933595740157762</v>
      </c>
      <c r="HQ104" s="86">
        <f t="shared" si="205"/>
        <v>0.11851940279540274</v>
      </c>
      <c r="HS104" s="86">
        <f t="shared" si="327"/>
        <v>4.7921002173986168E-12</v>
      </c>
      <c r="HT104" s="86">
        <f t="shared" si="206"/>
        <v>2.8086403974031083E-15</v>
      </c>
      <c r="HU104" s="86">
        <f t="shared" si="207"/>
        <v>2.5900664169910675E-16</v>
      </c>
      <c r="HV104" s="86">
        <f t="shared" si="208"/>
        <v>1.6593848530428133E-18</v>
      </c>
      <c r="HW104" s="86">
        <f t="shared" si="209"/>
        <v>1.5900852203930981E-20</v>
      </c>
      <c r="HX104" s="86">
        <f t="shared" si="210"/>
        <v>5.7953643520920244E-19</v>
      </c>
      <c r="HY104" s="86">
        <f t="shared" si="211"/>
        <v>2.4574316091145445E-20</v>
      </c>
      <c r="HZ104" s="86">
        <f t="shared" si="212"/>
        <v>2.7398829708172239E-19</v>
      </c>
      <c r="IA104" s="86">
        <f t="shared" si="213"/>
        <v>1.016780940885312E-18</v>
      </c>
      <c r="IB104" s="86">
        <f t="shared" si="214"/>
        <v>3.9668878118334494E-20</v>
      </c>
      <c r="IC104" s="86">
        <f t="shared" si="215"/>
        <v>7.0928606623061116E-19</v>
      </c>
      <c r="ID104" s="86">
        <f t="shared" si="216"/>
        <v>2.6915672241852563E-20</v>
      </c>
      <c r="IE104" s="86">
        <f t="shared" si="217"/>
        <v>8.5962846042297772E-18</v>
      </c>
      <c r="IF104" s="86">
        <f t="shared" si="218"/>
        <v>1.0374278573283282E-12</v>
      </c>
      <c r="IG104" s="86">
        <f t="shared" si="219"/>
        <v>7.9764970640019448E-11</v>
      </c>
      <c r="II104" s="86">
        <f t="shared" si="328"/>
        <v>3.1507111273353607E-94</v>
      </c>
      <c r="IJ104" s="86">
        <f t="shared" si="329"/>
        <v>7.6671090020955171E-126</v>
      </c>
      <c r="IK104" s="86">
        <f t="shared" si="330"/>
        <v>6.9095907854116575E-141</v>
      </c>
      <c r="IL104" s="86">
        <f t="shared" si="331"/>
        <v>3.2624757039082021E-161</v>
      </c>
      <c r="IM104" s="86">
        <f t="shared" si="332"/>
        <v>1.0301868872513154E-178</v>
      </c>
      <c r="IN104" s="86">
        <f t="shared" si="333"/>
        <v>4.8209055793321278E-162</v>
      </c>
      <c r="IO104" s="86">
        <f t="shared" si="334"/>
        <v>3.066465485965676E-176</v>
      </c>
      <c r="IP104" s="86">
        <f t="shared" si="335"/>
        <v>4.0893888647981825E-167</v>
      </c>
      <c r="IQ104" s="86">
        <f t="shared" si="336"/>
        <v>8.1262259055473991E-162</v>
      </c>
      <c r="IR104" s="86">
        <f t="shared" si="337"/>
        <v>2.7932709818064819E-173</v>
      </c>
      <c r="IS104" s="86">
        <f t="shared" si="338"/>
        <v>8.8499269842987727E-163</v>
      </c>
      <c r="IT104" s="86">
        <f t="shared" si="339"/>
        <v>1.676697602599802E-174</v>
      </c>
      <c r="IU104" s="86">
        <f t="shared" si="340"/>
        <v>3.3370617528410621E-150</v>
      </c>
      <c r="IV104" s="86">
        <f t="shared" si="341"/>
        <v>2.7473078123961194E-55</v>
      </c>
      <c r="IW104" s="86">
        <f t="shared" si="342"/>
        <v>1.7186791974298243E-32</v>
      </c>
      <c r="IY104" s="86">
        <f t="shared" si="343"/>
        <v>0.20606566674356619</v>
      </c>
      <c r="IZ104" s="86">
        <f t="shared" si="344"/>
        <v>0.1972239976948954</v>
      </c>
      <c r="JA104" s="86">
        <f t="shared" si="345"/>
        <v>0.21034625157227577</v>
      </c>
      <c r="JB104" s="86">
        <f t="shared" si="346"/>
        <v>0.18462838583548219</v>
      </c>
      <c r="JC104" s="86">
        <f t="shared" si="347"/>
        <v>0.187085976591051</v>
      </c>
      <c r="JD104" s="86">
        <f t="shared" si="348"/>
        <v>0.20105036457439249</v>
      </c>
      <c r="JE104" s="86">
        <f t="shared" si="349"/>
        <v>0.20802617407300744</v>
      </c>
      <c r="JF104" s="86">
        <f t="shared" si="350"/>
        <v>0.23156519578095108</v>
      </c>
      <c r="JG104" s="86">
        <f t="shared" si="351"/>
        <v>0.23935151140530145</v>
      </c>
      <c r="JH104" s="86">
        <f t="shared" si="352"/>
        <v>0.19447309253691938</v>
      </c>
      <c r="JI104" s="86">
        <f t="shared" si="353"/>
        <v>0.22838777979445016</v>
      </c>
      <c r="JJ104" s="86">
        <f t="shared" si="354"/>
        <v>0.18748622150651856</v>
      </c>
      <c r="JK104" s="86">
        <f t="shared" si="355"/>
        <v>0.19856297077518884</v>
      </c>
      <c r="JL104" s="86">
        <f t="shared" si="356"/>
        <v>0.14933596264504601</v>
      </c>
      <c r="JM104" s="86">
        <f t="shared" si="357"/>
        <v>0.1185194028752775</v>
      </c>
    </row>
    <row r="105" spans="2:273" x14ac:dyDescent="0.25">
      <c r="B105" s="2">
        <v>78</v>
      </c>
      <c r="C105" s="37">
        <v>146.864</v>
      </c>
      <c r="D105" s="37">
        <v>156.41499999999999</v>
      </c>
      <c r="E105" s="37">
        <v>159.81</v>
      </c>
      <c r="F105" s="37">
        <v>156.79400000000001</v>
      </c>
      <c r="G105" s="37">
        <v>158.667</v>
      </c>
      <c r="H105" s="37">
        <v>148.69800000000001</v>
      </c>
      <c r="I105" s="37">
        <v>155.92099999999999</v>
      </c>
      <c r="J105" s="37">
        <v>155.68299999999999</v>
      </c>
      <c r="K105" s="37">
        <v>154.84100000000001</v>
      </c>
      <c r="L105" s="37">
        <v>143.524</v>
      </c>
      <c r="M105" s="37">
        <v>154.571</v>
      </c>
      <c r="N105" s="37">
        <v>146.69800000000001</v>
      </c>
      <c r="O105" s="37">
        <v>147.98400000000001</v>
      </c>
      <c r="P105" s="37">
        <v>125.968</v>
      </c>
      <c r="Q105" s="37">
        <v>105.651</v>
      </c>
      <c r="S105" s="4">
        <f t="shared" si="229"/>
        <v>143.66140473221773</v>
      </c>
      <c r="T105" s="4">
        <f t="shared" si="230"/>
        <v>146.83403201441962</v>
      </c>
      <c r="U105" s="4">
        <f t="shared" si="231"/>
        <v>153.38552141895971</v>
      </c>
      <c r="V105" s="4">
        <f t="shared" si="232"/>
        <v>150.27824984299377</v>
      </c>
      <c r="W105" s="4">
        <f t="shared" si="233"/>
        <v>151.25371268778878</v>
      </c>
      <c r="X105" s="4">
        <f t="shared" si="234"/>
        <v>149.04881445440975</v>
      </c>
      <c r="Y105" s="4">
        <f t="shared" si="235"/>
        <v>149.94270235605001</v>
      </c>
      <c r="Z105" s="4">
        <f t="shared" si="236"/>
        <v>151.17656740076251</v>
      </c>
      <c r="AA105" s="4">
        <f t="shared" si="237"/>
        <v>150.61353966082831</v>
      </c>
      <c r="AB105" s="4">
        <f t="shared" si="238"/>
        <v>140.43173631548194</v>
      </c>
      <c r="AC105" s="4">
        <f t="shared" si="239"/>
        <v>148.37440718493013</v>
      </c>
      <c r="AD105" s="4">
        <f t="shared" si="240"/>
        <v>141.85231731173434</v>
      </c>
      <c r="AE105" s="4">
        <f t="shared" si="241"/>
        <v>140.07794205448494</v>
      </c>
      <c r="AF105" s="4">
        <f t="shared" si="242"/>
        <v>123.85942950742349</v>
      </c>
      <c r="AG105" s="4">
        <f t="shared" si="243"/>
        <v>110.03965749563365</v>
      </c>
      <c r="AI105" s="4">
        <f t="shared" si="244"/>
        <v>3.2025952677822715</v>
      </c>
      <c r="AJ105" s="4">
        <f t="shared" si="245"/>
        <v>9.5809679855803722</v>
      </c>
      <c r="AK105" s="4">
        <f t="shared" si="246"/>
        <v>6.4244785810402902</v>
      </c>
      <c r="AL105" s="4">
        <f t="shared" si="247"/>
        <v>6.5157501570062379</v>
      </c>
      <c r="AM105" s="4">
        <f t="shared" si="248"/>
        <v>7.4132873122112244</v>
      </c>
      <c r="AN105" s="4">
        <f t="shared" si="249"/>
        <v>-0.35081445440974335</v>
      </c>
      <c r="AO105" s="4">
        <f t="shared" si="250"/>
        <v>5.9782976439499862</v>
      </c>
      <c r="AP105" s="4">
        <f t="shared" si="251"/>
        <v>4.5064325992374847</v>
      </c>
      <c r="AQ105" s="4">
        <f t="shared" si="252"/>
        <v>4.2274603391716994</v>
      </c>
      <c r="AR105" s="4">
        <f t="shared" si="253"/>
        <v>3.0922636845180591</v>
      </c>
      <c r="AS105" s="4">
        <f t="shared" si="254"/>
        <v>6.196592815069863</v>
      </c>
      <c r="AT105" s="4">
        <f t="shared" si="255"/>
        <v>4.8456826882656685</v>
      </c>
      <c r="AU105" s="4">
        <f t="shared" si="256"/>
        <v>7.906057945515073</v>
      </c>
      <c r="AV105" s="4">
        <f t="shared" si="257"/>
        <v>2.1085704925765185</v>
      </c>
      <c r="AW105" s="4">
        <f t="shared" si="257"/>
        <v>-4.3886574956336517</v>
      </c>
      <c r="AY105" s="2">
        <f t="shared" si="308"/>
        <v>72.785398943409135</v>
      </c>
      <c r="AZ105" s="2">
        <f t="shared" si="147"/>
        <v>74.183607509613694</v>
      </c>
      <c r="BA105" s="2">
        <f t="shared" si="148"/>
        <v>74.365768207743159</v>
      </c>
      <c r="BB105" s="2">
        <f t="shared" si="149"/>
        <v>74.338064667213729</v>
      </c>
      <c r="BC105" s="2">
        <f t="shared" si="150"/>
        <v>75.021532005944479</v>
      </c>
      <c r="BD105" s="2">
        <f t="shared" si="151"/>
        <v>75.700928973170249</v>
      </c>
      <c r="BE105" s="2">
        <f t="shared" si="152"/>
        <v>74.668989893743486</v>
      </c>
      <c r="BF105" s="2">
        <f t="shared" si="153"/>
        <v>74.418634912037092</v>
      </c>
      <c r="BG105" s="2">
        <f t="shared" si="154"/>
        <v>74.62201588144238</v>
      </c>
      <c r="BH105" s="2">
        <f t="shared" si="155"/>
        <v>71.932639239781835</v>
      </c>
      <c r="BI105" s="2">
        <f t="shared" si="156"/>
        <v>71.857022247659998</v>
      </c>
      <c r="BJ105" s="2">
        <f t="shared" si="157"/>
        <v>70.629669857462247</v>
      </c>
      <c r="BK105" s="2">
        <f t="shared" si="158"/>
        <v>71.151823760348961</v>
      </c>
      <c r="BL105" s="2">
        <f t="shared" si="159"/>
        <v>70.077682346496033</v>
      </c>
      <c r="BM105" s="2">
        <f t="shared" si="160"/>
        <v>71.970975088959747</v>
      </c>
      <c r="BO105" s="2" t="str">
        <f t="shared" si="258"/>
        <v/>
      </c>
      <c r="BP105" s="2" t="str">
        <f t="shared" si="259"/>
        <v/>
      </c>
      <c r="BQ105" s="2" t="str">
        <f t="shared" si="260"/>
        <v/>
      </c>
      <c r="BR105" s="2" t="str">
        <f t="shared" si="261"/>
        <v/>
      </c>
      <c r="BS105" s="2" t="str">
        <f t="shared" si="262"/>
        <v/>
      </c>
      <c r="BT105" s="2" t="str">
        <f t="shared" si="263"/>
        <v/>
      </c>
      <c r="BU105" s="2" t="str">
        <f t="shared" si="264"/>
        <v/>
      </c>
      <c r="BV105" s="2" t="str">
        <f t="shared" si="265"/>
        <v/>
      </c>
      <c r="BW105" s="2" t="str">
        <f t="shared" si="266"/>
        <v/>
      </c>
      <c r="BX105" s="2" t="str">
        <f t="shared" si="267"/>
        <v/>
      </c>
      <c r="BY105" s="2" t="str">
        <f t="shared" si="268"/>
        <v/>
      </c>
      <c r="BZ105" s="2" t="str">
        <f t="shared" si="269"/>
        <v/>
      </c>
      <c r="CA105" s="2" t="str">
        <f t="shared" si="270"/>
        <v/>
      </c>
      <c r="CB105" s="2" t="str">
        <f t="shared" si="271"/>
        <v/>
      </c>
      <c r="CC105" s="2" t="str">
        <f t="shared" si="272"/>
        <v/>
      </c>
      <c r="CE105" s="2" t="str">
        <f t="shared" si="309"/>
        <v/>
      </c>
      <c r="CF105" s="2" t="str">
        <f t="shared" si="310"/>
        <v/>
      </c>
      <c r="CG105" s="2" t="str">
        <f t="shared" si="311"/>
        <v/>
      </c>
      <c r="CH105" s="2" t="str">
        <f t="shared" si="312"/>
        <v/>
      </c>
      <c r="CI105" s="2" t="str">
        <f t="shared" si="313"/>
        <v/>
      </c>
      <c r="CJ105" s="2" t="str">
        <f t="shared" si="314"/>
        <v/>
      </c>
      <c r="CK105" s="2" t="str">
        <f t="shared" si="315"/>
        <v/>
      </c>
      <c r="CL105" s="2" t="str">
        <f t="shared" si="316"/>
        <v/>
      </c>
      <c r="CM105" s="2" t="str">
        <f t="shared" si="317"/>
        <v/>
      </c>
      <c r="CN105" s="2" t="str">
        <f t="shared" si="318"/>
        <v/>
      </c>
      <c r="CO105" s="2" t="str">
        <f t="shared" si="319"/>
        <v/>
      </c>
      <c r="CP105" s="2" t="str">
        <f t="shared" si="320"/>
        <v/>
      </c>
      <c r="CQ105" s="2" t="str">
        <f t="shared" si="321"/>
        <v/>
      </c>
      <c r="CR105" s="2" t="str">
        <f t="shared" si="322"/>
        <v/>
      </c>
      <c r="CS105" s="2" t="str">
        <f t="shared" si="323"/>
        <v/>
      </c>
      <c r="CU105" s="2" t="str">
        <f t="shared" si="273"/>
        <v/>
      </c>
      <c r="CV105" s="2" t="str">
        <f t="shared" si="274"/>
        <v/>
      </c>
      <c r="CW105" s="2" t="str">
        <f t="shared" si="275"/>
        <v/>
      </c>
      <c r="CX105" s="2" t="str">
        <f t="shared" si="276"/>
        <v/>
      </c>
      <c r="CY105" s="2" t="str">
        <f t="shared" si="277"/>
        <v/>
      </c>
      <c r="CZ105" s="2" t="str">
        <f t="shared" si="278"/>
        <v/>
      </c>
      <c r="DA105" s="2" t="str">
        <f t="shared" si="279"/>
        <v/>
      </c>
      <c r="DB105" s="2" t="str">
        <f t="shared" si="280"/>
        <v/>
      </c>
      <c r="DC105" s="2" t="str">
        <f t="shared" si="281"/>
        <v/>
      </c>
      <c r="DD105" s="2" t="str">
        <f t="shared" si="282"/>
        <v/>
      </c>
      <c r="DE105" s="2" t="str">
        <f t="shared" si="283"/>
        <v/>
      </c>
      <c r="DF105" s="2" t="str">
        <f t="shared" si="284"/>
        <v/>
      </c>
      <c r="DG105" s="2" t="str">
        <f t="shared" si="285"/>
        <v/>
      </c>
      <c r="DH105" s="2" t="str">
        <f t="shared" si="286"/>
        <v/>
      </c>
      <c r="DI105" s="2" t="str">
        <f t="shared" si="287"/>
        <v/>
      </c>
      <c r="DK105" s="2">
        <f t="shared" si="288"/>
        <v>94.24175472334683</v>
      </c>
      <c r="DL105" s="2">
        <f t="shared" si="289"/>
        <v>93.486671080139374</v>
      </c>
      <c r="DM105" s="2">
        <f t="shared" si="289"/>
        <v>95.090609407665539</v>
      </c>
      <c r="DN105" s="2">
        <f t="shared" si="289"/>
        <v>96.060690840828698</v>
      </c>
      <c r="DO105" s="2">
        <f t="shared" si="289"/>
        <v>97.245320598006629</v>
      </c>
      <c r="DP105" s="2">
        <f t="shared" si="289"/>
        <v>94.000378586529749</v>
      </c>
      <c r="DQ105" s="2">
        <f t="shared" si="289"/>
        <v>90.429442103557264</v>
      </c>
      <c r="DR105" s="2">
        <f t="shared" si="289"/>
        <v>88.606276391825233</v>
      </c>
      <c r="DS105" s="2">
        <f t="shared" si="289"/>
        <v>89.372810359408021</v>
      </c>
      <c r="DT105" s="2">
        <f t="shared" si="289"/>
        <v>86.609810027182135</v>
      </c>
      <c r="DU105" s="2">
        <f t="shared" si="289"/>
        <v>84.402661075547655</v>
      </c>
      <c r="DV105" s="2">
        <f t="shared" si="289"/>
        <v>88.054575354877684</v>
      </c>
      <c r="DW105" s="2">
        <f t="shared" si="289"/>
        <v>90.127795289414678</v>
      </c>
      <c r="DX105" s="2">
        <f t="shared" si="289"/>
        <v>87.616108094968013</v>
      </c>
      <c r="DY105" s="2">
        <f t="shared" si="289"/>
        <v>82.695929965156793</v>
      </c>
      <c r="EA105" s="2">
        <f t="shared" si="228"/>
        <v>72.174999854723893</v>
      </c>
      <c r="EB105" s="2">
        <f t="shared" si="290"/>
        <v>73.528900691735672</v>
      </c>
      <c r="EC105" s="2">
        <f t="shared" si="291"/>
        <v>73.67169857058721</v>
      </c>
      <c r="ED105" s="2">
        <f t="shared" si="292"/>
        <v>73.512023235031293</v>
      </c>
      <c r="EE105" s="2">
        <f t="shared" si="293"/>
        <v>74.164805650641611</v>
      </c>
      <c r="EF105" s="2">
        <f t="shared" si="294"/>
        <v>74.993571428571443</v>
      </c>
      <c r="EG105" s="2">
        <f t="shared" si="295"/>
        <v>74.063805807622501</v>
      </c>
      <c r="EH105" s="2">
        <f t="shared" si="296"/>
        <v>73.821434805153814</v>
      </c>
      <c r="EI105" s="2">
        <f t="shared" si="297"/>
        <v>73.998747675034679</v>
      </c>
      <c r="EJ105" s="2">
        <f t="shared" si="298"/>
        <v>71.312951381452152</v>
      </c>
      <c r="EK105" s="2">
        <f t="shared" si="299"/>
        <v>71.373623001621951</v>
      </c>
      <c r="EL105" s="2">
        <f t="shared" si="300"/>
        <v>69.913206888611711</v>
      </c>
      <c r="EM105" s="2">
        <f t="shared" si="301"/>
        <v>70.420462390267943</v>
      </c>
      <c r="EN105" s="2">
        <f t="shared" si="302"/>
        <v>69.418064925412736</v>
      </c>
      <c r="EO105" s="2">
        <f t="shared" si="303"/>
        <v>71.440051973594862</v>
      </c>
      <c r="EQ105" s="2">
        <f t="shared" si="304"/>
        <v>71.795306859279748</v>
      </c>
      <c r="ER105" s="2">
        <f t="shared" si="305"/>
        <v>72.491658686856965</v>
      </c>
      <c r="ES105" s="2">
        <f t="shared" si="305"/>
        <v>73.973044969002174</v>
      </c>
      <c r="ET105" s="2">
        <f t="shared" si="305"/>
        <v>73.362808667971791</v>
      </c>
      <c r="EU105" s="2">
        <f t="shared" si="305"/>
        <v>74.270388446383862</v>
      </c>
      <c r="EV105" s="2">
        <f t="shared" si="305"/>
        <v>74.885848098342009</v>
      </c>
      <c r="EW105" s="2">
        <f t="shared" si="305"/>
        <v>74.029335893252238</v>
      </c>
      <c r="EX105" s="2">
        <f t="shared" si="305"/>
        <v>73.694501274860855</v>
      </c>
      <c r="EY105" s="2">
        <f t="shared" si="305"/>
        <v>73.835118883703316</v>
      </c>
      <c r="EZ105" s="2">
        <f t="shared" si="305"/>
        <v>71.774142626788489</v>
      </c>
      <c r="FA105" s="2">
        <f t="shared" si="305"/>
        <v>71.760962286444339</v>
      </c>
      <c r="FB105" s="2">
        <f t="shared" si="305"/>
        <v>70.347705967541501</v>
      </c>
      <c r="FC105" s="2">
        <f t="shared" si="305"/>
        <v>70.768188965416726</v>
      </c>
      <c r="FD105" s="2">
        <f t="shared" si="305"/>
        <v>69.912331108067036</v>
      </c>
      <c r="FE105" s="2">
        <f t="shared" si="305"/>
        <v>71.926039223304443</v>
      </c>
      <c r="FG105" s="2">
        <f t="shared" si="306"/>
        <v>0.97228979570744334</v>
      </c>
      <c r="FH105" s="2">
        <f t="shared" si="307"/>
        <v>0.96712469739536655</v>
      </c>
      <c r="FI105" s="2">
        <f t="shared" si="307"/>
        <v>0.96761303922042075</v>
      </c>
      <c r="FJ105" s="2">
        <f t="shared" si="307"/>
        <v>0.96335870269672286</v>
      </c>
      <c r="FK105" s="2">
        <f t="shared" si="307"/>
        <v>0.96288605818033191</v>
      </c>
      <c r="FL105" s="2">
        <f t="shared" si="307"/>
        <v>0.96277854134923868</v>
      </c>
      <c r="FM105" s="2">
        <f t="shared" si="307"/>
        <v>0.96301895508194468</v>
      </c>
      <c r="FN105" s="2">
        <f t="shared" si="307"/>
        <v>0.95959920334363102</v>
      </c>
      <c r="FO105" s="2">
        <f t="shared" si="307"/>
        <v>0.95944879687864848</v>
      </c>
      <c r="FP105" s="2">
        <f t="shared" si="307"/>
        <v>0.95951780074308612</v>
      </c>
      <c r="FQ105" s="2">
        <f t="shared" si="307"/>
        <v>0.96293207585337526</v>
      </c>
      <c r="FR105" s="2">
        <f t="shared" si="307"/>
        <v>0.96053152206106396</v>
      </c>
      <c r="FS105" s="2">
        <f t="shared" si="307"/>
        <v>0.96290570453636426</v>
      </c>
      <c r="FT105" s="2">
        <f t="shared" si="307"/>
        <v>0.96377090841869895</v>
      </c>
      <c r="FU105" s="2">
        <f t="shared" si="307"/>
        <v>0.95285691103938164</v>
      </c>
      <c r="FW105" s="2">
        <f t="shared" si="324"/>
        <v>2.8317530503927761E-3</v>
      </c>
      <c r="FX105" s="2">
        <f t="shared" si="164"/>
        <v>1.3602639961638882E-3</v>
      </c>
      <c r="FY105" s="2">
        <f t="shared" si="165"/>
        <v>1.248436802837078E-3</v>
      </c>
      <c r="FZ105" s="2">
        <f t="shared" si="166"/>
        <v>1.1460097880251364E-3</v>
      </c>
      <c r="GA105" s="2">
        <f t="shared" si="167"/>
        <v>1.1125522635047577E-3</v>
      </c>
      <c r="GB105" s="2">
        <f t="shared" si="168"/>
        <v>9.6118560311010378E-4</v>
      </c>
      <c r="GC105" s="2">
        <f t="shared" si="169"/>
        <v>9.9347074557284347E-4</v>
      </c>
      <c r="GD105" s="2">
        <f t="shared" si="170"/>
        <v>9.3963869263119862E-4</v>
      </c>
      <c r="GE105" s="2">
        <f t="shared" si="171"/>
        <v>1.0299673140306699E-3</v>
      </c>
      <c r="GF105" s="2">
        <f t="shared" si="172"/>
        <v>9.4836715314908844E-4</v>
      </c>
      <c r="GG105" s="2">
        <f t="shared" si="173"/>
        <v>1.1355703578743495E-3</v>
      </c>
      <c r="GH105" s="2">
        <f t="shared" si="174"/>
        <v>1.0374423778368449E-3</v>
      </c>
      <c r="GI105" s="2">
        <f t="shared" si="175"/>
        <v>9.5402751341065435E-4</v>
      </c>
      <c r="GJ105" s="2">
        <f t="shared" si="176"/>
        <v>6.450946963418682E-4</v>
      </c>
      <c r="GK105" s="2">
        <f t="shared" si="177"/>
        <v>5.8902343425583858E-4</v>
      </c>
      <c r="GM105" s="86">
        <f t="shared" si="325"/>
        <v>8.0659280774455319E-6</v>
      </c>
      <c r="GN105" s="86">
        <f t="shared" si="178"/>
        <v>5.9957731985075561E-9</v>
      </c>
      <c r="GO105" s="86">
        <f t="shared" si="179"/>
        <v>7.6868433558178201E-8</v>
      </c>
      <c r="GP105" s="86">
        <f t="shared" si="180"/>
        <v>6.5287614684354303E-10</v>
      </c>
      <c r="GQ105" s="86">
        <f t="shared" si="181"/>
        <v>5.4880785034587501E-16</v>
      </c>
      <c r="GR105" s="86">
        <f t="shared" si="182"/>
        <v>2.0731746330160773E-14</v>
      </c>
      <c r="GS105" s="86">
        <f t="shared" si="183"/>
        <v>1.8475997076937588E-15</v>
      </c>
      <c r="GT105" s="86">
        <f t="shared" si="184"/>
        <v>6.7463227244345573E-11</v>
      </c>
      <c r="GU105" s="86">
        <f t="shared" si="185"/>
        <v>1.7569325271341427E-8</v>
      </c>
      <c r="GV105" s="86">
        <f t="shared" si="186"/>
        <v>5.0068339052472489E-10</v>
      </c>
      <c r="GW105" s="86">
        <f t="shared" si="187"/>
        <v>8.2925661953687407E-14</v>
      </c>
      <c r="GX105" s="86">
        <f t="shared" si="188"/>
        <v>6.7186778397373741E-13</v>
      </c>
      <c r="GY105" s="86">
        <f t="shared" si="189"/>
        <v>3.4399463287757451E-11</v>
      </c>
      <c r="GZ105" s="86">
        <f t="shared" si="190"/>
        <v>2.9486080532935879E-10</v>
      </c>
      <c r="HA105" s="86">
        <f t="shared" si="191"/>
        <v>1.0385928943375328E-15</v>
      </c>
      <c r="HC105" s="86">
        <f t="shared" si="326"/>
        <v>0.25500501151558658</v>
      </c>
      <c r="HD105" s="86">
        <f t="shared" si="192"/>
        <v>0.24653454437433717</v>
      </c>
      <c r="HE105" s="86">
        <f t="shared" si="193"/>
        <v>0.26430231135272431</v>
      </c>
      <c r="HF105" s="86">
        <f t="shared" si="194"/>
        <v>0.23711891471113553</v>
      </c>
      <c r="HG105" s="86">
        <f t="shared" si="195"/>
        <v>0.24293618808213499</v>
      </c>
      <c r="HH105" s="86">
        <f t="shared" si="196"/>
        <v>0.25540289433117552</v>
      </c>
      <c r="HI105" s="86">
        <f t="shared" si="197"/>
        <v>0.266593509143427</v>
      </c>
      <c r="HJ105" s="86">
        <f t="shared" si="198"/>
        <v>0.29218701764054422</v>
      </c>
      <c r="HK105" s="86">
        <f t="shared" si="199"/>
        <v>0.30110460634241515</v>
      </c>
      <c r="HL105" s="86">
        <f t="shared" si="200"/>
        <v>0.24947666055804918</v>
      </c>
      <c r="HM105" s="86">
        <f t="shared" si="201"/>
        <v>0.28936208193719903</v>
      </c>
      <c r="HN105" s="86">
        <f t="shared" si="202"/>
        <v>0.24207217002662151</v>
      </c>
      <c r="HO105" s="86">
        <f t="shared" si="203"/>
        <v>0.25019044695602305</v>
      </c>
      <c r="HP105" s="86">
        <f t="shared" si="204"/>
        <v>0.19145018857574489</v>
      </c>
      <c r="HQ105" s="86">
        <f t="shared" si="205"/>
        <v>0.16174282237444593</v>
      </c>
      <c r="HS105" s="86">
        <f t="shared" si="327"/>
        <v>1.5319388453806155E-11</v>
      </c>
      <c r="HT105" s="86">
        <f t="shared" si="206"/>
        <v>1.100090714789109E-14</v>
      </c>
      <c r="HU105" s="86">
        <f t="shared" si="207"/>
        <v>1.1361517587881261E-15</v>
      </c>
      <c r="HV105" s="86">
        <f t="shared" si="208"/>
        <v>8.8373376517686069E-18</v>
      </c>
      <c r="HW105" s="86">
        <f t="shared" si="209"/>
        <v>1.015151606865067E-19</v>
      </c>
      <c r="HX105" s="86">
        <f t="shared" si="210"/>
        <v>3.0386248429426385E-18</v>
      </c>
      <c r="HY105" s="86">
        <f t="shared" si="211"/>
        <v>1.4904119669420421E-19</v>
      </c>
      <c r="HZ105" s="86">
        <f t="shared" si="212"/>
        <v>1.4889812743647077E-18</v>
      </c>
      <c r="IA105" s="86">
        <f t="shared" si="213"/>
        <v>5.3498468201818229E-18</v>
      </c>
      <c r="IB105" s="86">
        <f t="shared" si="214"/>
        <v>2.3193366455104616E-19</v>
      </c>
      <c r="IC105" s="86">
        <f t="shared" si="215"/>
        <v>3.868540748497896E-18</v>
      </c>
      <c r="ID105" s="86">
        <f t="shared" si="216"/>
        <v>1.6328243549069355E-19</v>
      </c>
      <c r="IE105" s="86">
        <f t="shared" si="217"/>
        <v>4.0084024187876091E-17</v>
      </c>
      <c r="IF105" s="86">
        <f t="shared" si="218"/>
        <v>2.8440175451571031E-12</v>
      </c>
      <c r="IG105" s="86">
        <f t="shared" si="219"/>
        <v>1.8210081739627503E-10</v>
      </c>
      <c r="II105" s="86">
        <f t="shared" si="328"/>
        <v>2.1437782758928415E-91</v>
      </c>
      <c r="IJ105" s="86">
        <f t="shared" si="329"/>
        <v>1.8669703540337747E-122</v>
      </c>
      <c r="IK105" s="86">
        <f t="shared" si="330"/>
        <v>3.8800816069488813E-137</v>
      </c>
      <c r="IL105" s="86">
        <f t="shared" si="331"/>
        <v>5.7224215000215798E-157</v>
      </c>
      <c r="IM105" s="86">
        <f t="shared" si="332"/>
        <v>5.0445895935111113E-174</v>
      </c>
      <c r="IN105" s="86">
        <f t="shared" si="333"/>
        <v>6.9704549315727918E-158</v>
      </c>
      <c r="IO105" s="86">
        <f t="shared" si="334"/>
        <v>1.0880302558668373E-171</v>
      </c>
      <c r="IP105" s="86">
        <f t="shared" si="335"/>
        <v>7.758389801161656E-163</v>
      </c>
      <c r="IQ105" s="86">
        <f t="shared" si="336"/>
        <v>1.2737929939118158E-157</v>
      </c>
      <c r="IR105" s="86">
        <f t="shared" si="337"/>
        <v>7.7553259561640044E-169</v>
      </c>
      <c r="IS105" s="86">
        <f t="shared" si="338"/>
        <v>1.6865928856465666E-158</v>
      </c>
      <c r="IT105" s="86">
        <f t="shared" si="339"/>
        <v>5.7145672192425716E-170</v>
      </c>
      <c r="IU105" s="86">
        <f t="shared" si="340"/>
        <v>2.3551369765945087E-146</v>
      </c>
      <c r="IV105" s="86">
        <f t="shared" si="341"/>
        <v>5.6932437603617477E-54</v>
      </c>
      <c r="IW105" s="86">
        <f t="shared" si="342"/>
        <v>9.6458259470708329E-32</v>
      </c>
      <c r="IY105" s="86">
        <f t="shared" si="343"/>
        <v>0.25501307745898344</v>
      </c>
      <c r="IZ105" s="86">
        <f t="shared" si="344"/>
        <v>0.24653455037012137</v>
      </c>
      <c r="JA105" s="86">
        <f t="shared" si="345"/>
        <v>0.26430238822115898</v>
      </c>
      <c r="JB105" s="86">
        <f t="shared" si="346"/>
        <v>0.23711891536401167</v>
      </c>
      <c r="JC105" s="86">
        <f t="shared" si="347"/>
        <v>0.24293618808213555</v>
      </c>
      <c r="JD105" s="86">
        <f t="shared" si="348"/>
        <v>0.25540289433119623</v>
      </c>
      <c r="JE105" s="86">
        <f t="shared" si="349"/>
        <v>0.26659350914342883</v>
      </c>
      <c r="JF105" s="86">
        <f t="shared" si="350"/>
        <v>0.29218701770800742</v>
      </c>
      <c r="JG105" s="86">
        <f t="shared" si="351"/>
        <v>0.30110462391174042</v>
      </c>
      <c r="JH105" s="86">
        <f t="shared" si="352"/>
        <v>0.24947666105873256</v>
      </c>
      <c r="JI105" s="86">
        <f t="shared" si="353"/>
        <v>0.28936208193728197</v>
      </c>
      <c r="JJ105" s="86">
        <f t="shared" si="354"/>
        <v>0.24207217002729339</v>
      </c>
      <c r="JK105" s="86">
        <f t="shared" si="355"/>
        <v>0.25019044699042259</v>
      </c>
      <c r="JL105" s="86">
        <f t="shared" si="356"/>
        <v>0.19145018887344972</v>
      </c>
      <c r="JM105" s="86">
        <f t="shared" si="357"/>
        <v>0.16174282255654776</v>
      </c>
    </row>
    <row r="106" spans="2:273" x14ac:dyDescent="0.25">
      <c r="B106" s="2">
        <v>79</v>
      </c>
      <c r="C106" s="37">
        <v>155.53</v>
      </c>
      <c r="D106" s="37">
        <v>165.892</v>
      </c>
      <c r="E106" s="37">
        <v>170.238</v>
      </c>
      <c r="F106" s="37">
        <v>169.905</v>
      </c>
      <c r="G106" s="37">
        <v>171.73</v>
      </c>
      <c r="H106" s="37">
        <v>162.619</v>
      </c>
      <c r="I106" s="37">
        <v>168.87299999999999</v>
      </c>
      <c r="J106" s="37">
        <v>166.96799999999999</v>
      </c>
      <c r="K106" s="37">
        <v>165.92099999999999</v>
      </c>
      <c r="L106" s="37">
        <v>155.36500000000001</v>
      </c>
      <c r="M106" s="37">
        <v>166.286</v>
      </c>
      <c r="N106" s="37">
        <v>159.905</v>
      </c>
      <c r="O106" s="37">
        <v>158.60300000000001</v>
      </c>
      <c r="P106" s="37">
        <v>138.58699999999999</v>
      </c>
      <c r="Q106" s="37">
        <v>116.27</v>
      </c>
      <c r="S106" s="4">
        <f t="shared" si="229"/>
        <v>153.72545440261928</v>
      </c>
      <c r="T106" s="4">
        <f t="shared" si="230"/>
        <v>157.86074167338694</v>
      </c>
      <c r="U106" s="4">
        <f t="shared" si="231"/>
        <v>165.27341157459458</v>
      </c>
      <c r="V106" s="4">
        <f t="shared" si="232"/>
        <v>163.30743511360612</v>
      </c>
      <c r="W106" s="4">
        <f t="shared" si="233"/>
        <v>164.84447877398841</v>
      </c>
      <c r="X106" s="4">
        <f t="shared" si="234"/>
        <v>160.85479875441195</v>
      </c>
      <c r="Y106" s="4">
        <f t="shared" si="235"/>
        <v>162.32614112978899</v>
      </c>
      <c r="Z106" s="4">
        <f t="shared" si="236"/>
        <v>162.6328012412344</v>
      </c>
      <c r="AA106" s="4">
        <f t="shared" si="237"/>
        <v>161.67399318752808</v>
      </c>
      <c r="AB106" s="4">
        <f t="shared" si="238"/>
        <v>152.0009060155698</v>
      </c>
      <c r="AC106" s="4">
        <f t="shared" si="239"/>
        <v>160.03244612734642</v>
      </c>
      <c r="AD106" s="4">
        <f t="shared" si="240"/>
        <v>154.2795547284789</v>
      </c>
      <c r="AE106" s="4">
        <f t="shared" si="241"/>
        <v>150.85526450531194</v>
      </c>
      <c r="AF106" s="4">
        <f t="shared" si="242"/>
        <v>133.59001963496334</v>
      </c>
      <c r="AG106" s="4">
        <f t="shared" si="243"/>
        <v>118.98940950187773</v>
      </c>
      <c r="AI106" s="4">
        <f t="shared" si="244"/>
        <v>1.8045455973807236</v>
      </c>
      <c r="AJ106" s="4">
        <f t="shared" si="245"/>
        <v>8.0312583266130559</v>
      </c>
      <c r="AK106" s="4">
        <f t="shared" si="246"/>
        <v>4.9645884254054238</v>
      </c>
      <c r="AL106" s="4">
        <f t="shared" si="247"/>
        <v>6.5975648863938829</v>
      </c>
      <c r="AM106" s="4">
        <f t="shared" si="248"/>
        <v>6.8855212260115763</v>
      </c>
      <c r="AN106" s="4">
        <f t="shared" si="249"/>
        <v>1.7642012455880547</v>
      </c>
      <c r="AO106" s="4">
        <f t="shared" si="250"/>
        <v>6.5468588702109969</v>
      </c>
      <c r="AP106" s="4">
        <f t="shared" si="251"/>
        <v>4.3351987587655856</v>
      </c>
      <c r="AQ106" s="4">
        <f t="shared" si="252"/>
        <v>4.2470068124719091</v>
      </c>
      <c r="AR106" s="4">
        <f t="shared" si="253"/>
        <v>3.3640939844302125</v>
      </c>
      <c r="AS106" s="4">
        <f t="shared" si="254"/>
        <v>6.2535538726535833</v>
      </c>
      <c r="AT106" s="4">
        <f t="shared" si="255"/>
        <v>5.6254452715211016</v>
      </c>
      <c r="AU106" s="4">
        <f t="shared" si="256"/>
        <v>7.7477354946880723</v>
      </c>
      <c r="AV106" s="4">
        <f t="shared" si="257"/>
        <v>4.9969803650366487</v>
      </c>
      <c r="AW106" s="4">
        <f t="shared" si="257"/>
        <v>-2.7194095018777347</v>
      </c>
      <c r="AY106" s="2">
        <f t="shared" si="308"/>
        <v>72.673986494755496</v>
      </c>
      <c r="AZ106" s="2">
        <f t="shared" si="147"/>
        <v>74.054572426551942</v>
      </c>
      <c r="BA106" s="2">
        <f t="shared" si="148"/>
        <v>74.253037978451687</v>
      </c>
      <c r="BB106" s="2">
        <f t="shared" si="149"/>
        <v>74.208105810510361</v>
      </c>
      <c r="BC106" s="2">
        <f t="shared" si="150"/>
        <v>74.892727050957362</v>
      </c>
      <c r="BD106" s="2">
        <f t="shared" si="151"/>
        <v>75.581101725755985</v>
      </c>
      <c r="BE106" s="2">
        <f t="shared" si="152"/>
        <v>74.561238847532465</v>
      </c>
      <c r="BF106" s="2">
        <f t="shared" si="153"/>
        <v>74.305841918693616</v>
      </c>
      <c r="BG106" s="2">
        <f t="shared" si="154"/>
        <v>74.504206588267266</v>
      </c>
      <c r="BH106" s="2">
        <f t="shared" si="155"/>
        <v>71.832770668161103</v>
      </c>
      <c r="BI106" s="2">
        <f t="shared" si="156"/>
        <v>71.748158192600243</v>
      </c>
      <c r="BJ106" s="2">
        <f t="shared" si="157"/>
        <v>70.513509373363576</v>
      </c>
      <c r="BK106" s="2">
        <f t="shared" si="158"/>
        <v>71.023847801496927</v>
      </c>
      <c r="BL106" s="2">
        <f t="shared" si="159"/>
        <v>69.975374427707592</v>
      </c>
      <c r="BM106" s="2">
        <f t="shared" si="160"/>
        <v>71.870292849294401</v>
      </c>
      <c r="BO106" s="2" t="str">
        <f t="shared" si="258"/>
        <v/>
      </c>
      <c r="BP106" s="2" t="str">
        <f t="shared" si="259"/>
        <v/>
      </c>
      <c r="BQ106" s="2" t="str">
        <f t="shared" si="260"/>
        <v/>
      </c>
      <c r="BR106" s="2" t="str">
        <f t="shared" si="261"/>
        <v/>
      </c>
      <c r="BS106" s="2" t="str">
        <f t="shared" si="262"/>
        <v/>
      </c>
      <c r="BT106" s="2" t="str">
        <f t="shared" si="263"/>
        <v/>
      </c>
      <c r="BU106" s="2" t="str">
        <f t="shared" si="264"/>
        <v/>
      </c>
      <c r="BV106" s="2" t="str">
        <f t="shared" si="265"/>
        <v/>
      </c>
      <c r="BW106" s="2" t="str">
        <f t="shared" si="266"/>
        <v/>
      </c>
      <c r="BX106" s="2" t="str">
        <f t="shared" si="267"/>
        <v/>
      </c>
      <c r="BY106" s="2" t="str">
        <f t="shared" si="268"/>
        <v/>
      </c>
      <c r="BZ106" s="2" t="str">
        <f t="shared" si="269"/>
        <v/>
      </c>
      <c r="CA106" s="2" t="str">
        <f t="shared" si="270"/>
        <v/>
      </c>
      <c r="CB106" s="2" t="str">
        <f t="shared" si="271"/>
        <v/>
      </c>
      <c r="CC106" s="2" t="str">
        <f t="shared" si="272"/>
        <v/>
      </c>
      <c r="CE106" s="2" t="str">
        <f t="shared" si="309"/>
        <v/>
      </c>
      <c r="CF106" s="2" t="str">
        <f t="shared" si="310"/>
        <v/>
      </c>
      <c r="CG106" s="2" t="str">
        <f t="shared" si="311"/>
        <v/>
      </c>
      <c r="CH106" s="2" t="str">
        <f t="shared" si="312"/>
        <v/>
      </c>
      <c r="CI106" s="2" t="str">
        <f t="shared" si="313"/>
        <v/>
      </c>
      <c r="CJ106" s="2" t="str">
        <f t="shared" si="314"/>
        <v/>
      </c>
      <c r="CK106" s="2" t="str">
        <f t="shared" si="315"/>
        <v/>
      </c>
      <c r="CL106" s="2" t="str">
        <f t="shared" si="316"/>
        <v/>
      </c>
      <c r="CM106" s="2" t="str">
        <f t="shared" si="317"/>
        <v/>
      </c>
      <c r="CN106" s="2" t="str">
        <f t="shared" si="318"/>
        <v/>
      </c>
      <c r="CO106" s="2" t="str">
        <f t="shared" si="319"/>
        <v/>
      </c>
      <c r="CP106" s="2" t="str">
        <f t="shared" si="320"/>
        <v/>
      </c>
      <c r="CQ106" s="2" t="str">
        <f t="shared" si="321"/>
        <v/>
      </c>
      <c r="CR106" s="2" t="str">
        <f t="shared" si="322"/>
        <v/>
      </c>
      <c r="CS106" s="2" t="str">
        <f t="shared" si="323"/>
        <v/>
      </c>
      <c r="CU106" s="2" t="str">
        <f t="shared" si="273"/>
        <v/>
      </c>
      <c r="CV106" s="2" t="str">
        <f t="shared" si="274"/>
        <v/>
      </c>
      <c r="CW106" s="2" t="str">
        <f t="shared" si="275"/>
        <v/>
      </c>
      <c r="CX106" s="2" t="str">
        <f t="shared" si="276"/>
        <v/>
      </c>
      <c r="CY106" s="2" t="str">
        <f t="shared" si="277"/>
        <v/>
      </c>
      <c r="CZ106" s="2" t="str">
        <f t="shared" si="278"/>
        <v/>
      </c>
      <c r="DA106" s="2" t="str">
        <f t="shared" si="279"/>
        <v/>
      </c>
      <c r="DB106" s="2" t="str">
        <f t="shared" si="280"/>
        <v/>
      </c>
      <c r="DC106" s="2" t="str">
        <f t="shared" si="281"/>
        <v/>
      </c>
      <c r="DD106" s="2" t="str">
        <f t="shared" si="282"/>
        <v/>
      </c>
      <c r="DE106" s="2" t="str">
        <f t="shared" si="283"/>
        <v/>
      </c>
      <c r="DF106" s="2" t="str">
        <f t="shared" si="284"/>
        <v/>
      </c>
      <c r="DG106" s="2" t="str">
        <f t="shared" si="285"/>
        <v/>
      </c>
      <c r="DH106" s="2" t="str">
        <f t="shared" si="286"/>
        <v/>
      </c>
      <c r="DI106" s="2" t="str">
        <f t="shared" si="287"/>
        <v/>
      </c>
      <c r="DK106" s="2">
        <f t="shared" si="288"/>
        <v>94.487039136302286</v>
      </c>
      <c r="DL106" s="2">
        <f t="shared" si="289"/>
        <v>93.682840766550527</v>
      </c>
      <c r="DM106" s="2">
        <f t="shared" si="289"/>
        <v>95.3458116724739</v>
      </c>
      <c r="DN106" s="2">
        <f t="shared" si="289"/>
        <v>96.316581530400057</v>
      </c>
      <c r="DO106" s="2">
        <f t="shared" si="289"/>
        <v>97.493199335548155</v>
      </c>
      <c r="DP106" s="2">
        <f t="shared" si="289"/>
        <v>94.202784657203253</v>
      </c>
      <c r="DQ106" s="2">
        <f t="shared" si="289"/>
        <v>90.590258487966949</v>
      </c>
      <c r="DR106" s="2">
        <f t="shared" si="289"/>
        <v>88.735371388301616</v>
      </c>
      <c r="DS106" s="2">
        <f t="shared" si="289"/>
        <v>89.521212473572916</v>
      </c>
      <c r="DT106" s="2">
        <f t="shared" si="289"/>
        <v>86.76619510721838</v>
      </c>
      <c r="DU106" s="2">
        <f t="shared" si="289"/>
        <v>84.52800383545366</v>
      </c>
      <c r="DV106" s="2">
        <f t="shared" si="289"/>
        <v>88.257808215040768</v>
      </c>
      <c r="DW106" s="2">
        <f t="shared" si="289"/>
        <v>90.360152391756472</v>
      </c>
      <c r="DX106" s="2">
        <f t="shared" si="289"/>
        <v>87.82805283202336</v>
      </c>
      <c r="DY106" s="2">
        <f t="shared" si="289"/>
        <v>82.873633275261327</v>
      </c>
      <c r="EA106" s="2">
        <f t="shared" si="228"/>
        <v>72.108182499071845</v>
      </c>
      <c r="EB106" s="2">
        <f t="shared" si="290"/>
        <v>73.447601996545387</v>
      </c>
      <c r="EC106" s="2">
        <f t="shared" si="291"/>
        <v>73.608750345720694</v>
      </c>
      <c r="ED106" s="2">
        <f t="shared" si="292"/>
        <v>73.441388532119632</v>
      </c>
      <c r="EE106" s="2">
        <f t="shared" si="293"/>
        <v>74.098124031777573</v>
      </c>
      <c r="EF106" s="2">
        <f t="shared" si="294"/>
        <v>74.924638095238109</v>
      </c>
      <c r="EG106" s="2">
        <f t="shared" si="295"/>
        <v>73.999903811252267</v>
      </c>
      <c r="EH106" s="2">
        <f t="shared" si="296"/>
        <v>73.751919140054028</v>
      </c>
      <c r="EI106" s="2">
        <f t="shared" si="297"/>
        <v>73.925543258445984</v>
      </c>
      <c r="EJ106" s="2">
        <f t="shared" si="298"/>
        <v>71.257682444492062</v>
      </c>
      <c r="EK106" s="2">
        <f t="shared" si="299"/>
        <v>71.299004488514157</v>
      </c>
      <c r="EL106" s="2">
        <f t="shared" si="300"/>
        <v>69.848049659407081</v>
      </c>
      <c r="EM106" s="2">
        <f t="shared" si="301"/>
        <v>70.344128506767476</v>
      </c>
      <c r="EN106" s="2">
        <f t="shared" si="302"/>
        <v>69.362975686149582</v>
      </c>
      <c r="EO106" s="2">
        <f t="shared" si="303"/>
        <v>71.373487544484007</v>
      </c>
      <c r="EQ106" s="2">
        <f t="shared" si="304"/>
        <v>71.741915321960974</v>
      </c>
      <c r="ER106" s="2">
        <f t="shared" si="305"/>
        <v>72.444865550287204</v>
      </c>
      <c r="ES106" s="2">
        <f t="shared" si="305"/>
        <v>73.900649101848117</v>
      </c>
      <c r="ET106" s="2">
        <f t="shared" si="305"/>
        <v>73.29692376385303</v>
      </c>
      <c r="EU106" s="2">
        <f t="shared" si="305"/>
        <v>74.200292189571371</v>
      </c>
      <c r="EV106" s="2">
        <f t="shared" si="305"/>
        <v>74.820377752307621</v>
      </c>
      <c r="EW106" s="2">
        <f t="shared" si="305"/>
        <v>73.966477752517918</v>
      </c>
      <c r="EX106" s="2">
        <f t="shared" si="305"/>
        <v>73.629105295838016</v>
      </c>
      <c r="EY106" s="2">
        <f t="shared" si="305"/>
        <v>73.76721757518699</v>
      </c>
      <c r="EZ106" s="2">
        <f t="shared" si="305"/>
        <v>71.703892896777816</v>
      </c>
      <c r="FA106" s="2">
        <f t="shared" si="305"/>
        <v>71.673394020625423</v>
      </c>
      <c r="FB106" s="2">
        <f t="shared" si="305"/>
        <v>70.268823760966654</v>
      </c>
      <c r="FC106" s="2">
        <f t="shared" si="305"/>
        <v>70.680489381604588</v>
      </c>
      <c r="FD106" s="2">
        <f t="shared" si="305"/>
        <v>69.839486429691107</v>
      </c>
      <c r="FE106" s="2">
        <f t="shared" si="305"/>
        <v>71.833199233829248</v>
      </c>
      <c r="FG106" s="2">
        <f t="shared" si="306"/>
        <v>0.97466622457354779</v>
      </c>
      <c r="FH106" s="2">
        <f t="shared" si="307"/>
        <v>0.969930386199233</v>
      </c>
      <c r="FI106" s="2">
        <f t="shared" si="307"/>
        <v>0.97037832779165822</v>
      </c>
      <c r="FJ106" s="2">
        <f t="shared" si="307"/>
        <v>0.96647465273149746</v>
      </c>
      <c r="FK106" s="2">
        <f t="shared" si="307"/>
        <v>0.96604078472080235</v>
      </c>
      <c r="FL106" s="2">
        <f t="shared" si="307"/>
        <v>0.96594208368626566</v>
      </c>
      <c r="FM106" s="2">
        <f t="shared" si="307"/>
        <v>0.9661627822086466</v>
      </c>
      <c r="FN106" s="2">
        <f t="shared" si="307"/>
        <v>0.96302258703296484</v>
      </c>
      <c r="FO106" s="2">
        <f t="shared" si="307"/>
        <v>0.96288443239748034</v>
      </c>
      <c r="FP106" s="2">
        <f t="shared" si="307"/>
        <v>0.96294781579170896</v>
      </c>
      <c r="FQ106" s="2">
        <f t="shared" si="307"/>
        <v>0.96608302862187279</v>
      </c>
      <c r="FR106" s="2">
        <f t="shared" si="307"/>
        <v>0.96387887894096247</v>
      </c>
      <c r="FS106" s="2">
        <f t="shared" si="307"/>
        <v>0.96605881997981979</v>
      </c>
      <c r="FT106" s="2">
        <f t="shared" si="307"/>
        <v>0.96685301088789022</v>
      </c>
      <c r="FU106" s="2">
        <f t="shared" si="307"/>
        <v>0.95682590221993646</v>
      </c>
      <c r="FW106" s="2">
        <f t="shared" si="324"/>
        <v>3.1041074269373323E-3</v>
      </c>
      <c r="FX106" s="2">
        <f t="shared" si="164"/>
        <v>1.4913041002808597E-3</v>
      </c>
      <c r="FY106" s="2">
        <f t="shared" si="165"/>
        <v>1.3687188755859597E-3</v>
      </c>
      <c r="FZ106" s="2">
        <f t="shared" si="166"/>
        <v>1.2564358273628711E-3</v>
      </c>
      <c r="GA106" s="2">
        <f t="shared" si="167"/>
        <v>1.2197583737548522E-3</v>
      </c>
      <c r="GB106" s="2">
        <f t="shared" si="168"/>
        <v>1.0538213317658712E-3</v>
      </c>
      <c r="GC106" s="2">
        <f t="shared" si="169"/>
        <v>1.089214611695499E-3</v>
      </c>
      <c r="GD106" s="2">
        <f t="shared" si="170"/>
        <v>1.0301999463110615E-3</v>
      </c>
      <c r="GE106" s="2">
        <f t="shared" si="171"/>
        <v>1.1292244922274687E-3</v>
      </c>
      <c r="GF106" s="2">
        <f t="shared" si="172"/>
        <v>1.0397687699008579E-3</v>
      </c>
      <c r="GG106" s="2">
        <f t="shared" si="173"/>
        <v>1.2449917390650335E-3</v>
      </c>
      <c r="GH106" s="2">
        <f t="shared" si="174"/>
        <v>1.1374191021276694E-3</v>
      </c>
      <c r="GI106" s="2">
        <f t="shared" si="175"/>
        <v>1.045974092535251E-3</v>
      </c>
      <c r="GJ106" s="2">
        <f t="shared" si="176"/>
        <v>7.0728824908268474E-4</v>
      </c>
      <c r="GK106" s="2">
        <f t="shared" si="177"/>
        <v>6.4581465237652463E-4</v>
      </c>
      <c r="GM106" s="86">
        <f t="shared" si="325"/>
        <v>1.5923670935649764E-6</v>
      </c>
      <c r="GN106" s="86">
        <f t="shared" si="178"/>
        <v>4.0055576498665899E-10</v>
      </c>
      <c r="GO106" s="86">
        <f t="shared" si="179"/>
        <v>8.0545773051985763E-9</v>
      </c>
      <c r="GP106" s="86">
        <f t="shared" si="180"/>
        <v>3.1397792115315783E-11</v>
      </c>
      <c r="GQ106" s="86">
        <f t="shared" si="181"/>
        <v>4.0876621496786025E-18</v>
      </c>
      <c r="GR106" s="86">
        <f t="shared" si="182"/>
        <v>2.4843931350662815E-16</v>
      </c>
      <c r="GS106" s="86">
        <f t="shared" si="183"/>
        <v>1.953274640314332E-17</v>
      </c>
      <c r="GT106" s="86">
        <f t="shared" si="184"/>
        <v>2.983367862757004E-12</v>
      </c>
      <c r="GU106" s="86">
        <f t="shared" si="185"/>
        <v>1.7304102770487071E-9</v>
      </c>
      <c r="GV106" s="86">
        <f t="shared" si="186"/>
        <v>2.4961818831333434E-11</v>
      </c>
      <c r="GW106" s="86">
        <f t="shared" si="187"/>
        <v>1.4509496250614705E-15</v>
      </c>
      <c r="GX106" s="86">
        <f t="shared" si="188"/>
        <v>1.267615273153095E-14</v>
      </c>
      <c r="GY106" s="86">
        <f t="shared" si="189"/>
        <v>1.3215830357461964E-12</v>
      </c>
      <c r="GZ106" s="86">
        <f t="shared" si="190"/>
        <v>1.3377673152114422E-11</v>
      </c>
      <c r="HA106" s="86">
        <f t="shared" si="191"/>
        <v>6.9052046134990677E-18</v>
      </c>
      <c r="HC106" s="86">
        <f t="shared" si="326"/>
        <v>0.31111242044022097</v>
      </c>
      <c r="HD106" s="86">
        <f t="shared" si="192"/>
        <v>0.30387843049369934</v>
      </c>
      <c r="HE106" s="86">
        <f t="shared" si="193"/>
        <v>0.32667907111890476</v>
      </c>
      <c r="HF106" s="86">
        <f t="shared" si="194"/>
        <v>0.29922486904948598</v>
      </c>
      <c r="HG106" s="86">
        <f t="shared" si="195"/>
        <v>0.30957466587088461</v>
      </c>
      <c r="HH106" s="86">
        <f t="shared" si="196"/>
        <v>0.31920673176570269</v>
      </c>
      <c r="HI106" s="86">
        <f t="shared" si="197"/>
        <v>0.33561063865962287</v>
      </c>
      <c r="HJ106" s="86">
        <f t="shared" si="198"/>
        <v>0.36264051221347826</v>
      </c>
      <c r="HK106" s="86">
        <f t="shared" si="199"/>
        <v>0.37264624865040663</v>
      </c>
      <c r="HL106" s="86">
        <f t="shared" si="200"/>
        <v>0.31451661536369413</v>
      </c>
      <c r="HM106" s="86">
        <f t="shared" si="201"/>
        <v>0.36041675301109283</v>
      </c>
      <c r="HN106" s="86">
        <f t="shared" si="202"/>
        <v>0.30691504893248489</v>
      </c>
      <c r="HO106" s="86">
        <f t="shared" si="203"/>
        <v>0.31052042653598949</v>
      </c>
      <c r="HP106" s="86">
        <f t="shared" si="204"/>
        <v>0.24170907379699644</v>
      </c>
      <c r="HQ106" s="86">
        <f t="shared" si="205"/>
        <v>0.21592014870128168</v>
      </c>
      <c r="HS106" s="86">
        <f t="shared" si="327"/>
        <v>4.7655762559933352E-11</v>
      </c>
      <c r="HT106" s="86">
        <f t="shared" si="206"/>
        <v>4.1851160756738217E-14</v>
      </c>
      <c r="HU106" s="86">
        <f t="shared" si="207"/>
        <v>4.8274186316010903E-15</v>
      </c>
      <c r="HV106" s="86">
        <f t="shared" si="208"/>
        <v>4.5413928739058378E-17</v>
      </c>
      <c r="HW106" s="86">
        <f t="shared" si="209"/>
        <v>6.2309718772106932E-19</v>
      </c>
      <c r="HX106" s="86">
        <f t="shared" si="210"/>
        <v>1.539752790486323E-17</v>
      </c>
      <c r="HY106" s="86">
        <f t="shared" si="211"/>
        <v>8.7061693049073775E-19</v>
      </c>
      <c r="HZ106" s="86">
        <f t="shared" si="212"/>
        <v>7.8135635154702771E-18</v>
      </c>
      <c r="IA106" s="86">
        <f t="shared" si="213"/>
        <v>2.7186991857583024E-17</v>
      </c>
      <c r="IB106" s="86">
        <f t="shared" si="214"/>
        <v>1.3075644812569851E-18</v>
      </c>
      <c r="IC106" s="86">
        <f t="shared" si="215"/>
        <v>2.0354073032799959E-17</v>
      </c>
      <c r="ID106" s="86">
        <f t="shared" si="216"/>
        <v>9.5396184091473817E-19</v>
      </c>
      <c r="IE106" s="86">
        <f t="shared" si="217"/>
        <v>1.8111177104193111E-16</v>
      </c>
      <c r="IF106" s="86">
        <f t="shared" si="218"/>
        <v>7.6475757716395509E-12</v>
      </c>
      <c r="IG106" s="86">
        <f t="shared" si="219"/>
        <v>4.0939085694136798E-10</v>
      </c>
      <c r="II106" s="86">
        <f t="shared" si="328"/>
        <v>1.3183036468531171E-88</v>
      </c>
      <c r="IJ106" s="86">
        <f t="shared" si="329"/>
        <v>4.0819676942777224E-119</v>
      </c>
      <c r="IK106" s="86">
        <f t="shared" si="330"/>
        <v>1.9368007985480265E-133</v>
      </c>
      <c r="IL106" s="86">
        <f t="shared" si="331"/>
        <v>8.7988410983248497E-153</v>
      </c>
      <c r="IM106" s="86">
        <f t="shared" si="332"/>
        <v>2.1369644089119931E-169</v>
      </c>
      <c r="IN106" s="86">
        <f t="shared" si="333"/>
        <v>8.8868485107927141E-154</v>
      </c>
      <c r="IO106" s="86">
        <f t="shared" si="334"/>
        <v>3.361858454390505E-167</v>
      </c>
      <c r="IP106" s="86">
        <f t="shared" si="335"/>
        <v>1.2937973319524197E-158</v>
      </c>
      <c r="IQ106" s="86">
        <f t="shared" si="336"/>
        <v>1.756514671741035E-153</v>
      </c>
      <c r="IR106" s="86">
        <f t="shared" si="337"/>
        <v>1.8828712933534041E-164</v>
      </c>
      <c r="IS106" s="86">
        <f t="shared" si="338"/>
        <v>2.8150374190135837E-154</v>
      </c>
      <c r="IT106" s="86">
        <f t="shared" si="339"/>
        <v>1.6955268269080862E-165</v>
      </c>
      <c r="IU106" s="86">
        <f t="shared" si="340"/>
        <v>1.4797175755972062E-142</v>
      </c>
      <c r="IV106" s="86">
        <f t="shared" si="341"/>
        <v>1.1364278141416339E-52</v>
      </c>
      <c r="IW106" s="86">
        <f t="shared" si="342"/>
        <v>5.3014106740070335E-31</v>
      </c>
      <c r="IY106" s="86">
        <f t="shared" si="343"/>
        <v>0.31111401285497031</v>
      </c>
      <c r="IZ106" s="86">
        <f t="shared" si="344"/>
        <v>0.30387843089429695</v>
      </c>
      <c r="JA106" s="86">
        <f t="shared" si="345"/>
        <v>0.32667907917348687</v>
      </c>
      <c r="JB106" s="86">
        <f t="shared" si="346"/>
        <v>0.2992248690808838</v>
      </c>
      <c r="JC106" s="86">
        <f t="shared" si="347"/>
        <v>0.30957466587088461</v>
      </c>
      <c r="JD106" s="86">
        <f t="shared" si="348"/>
        <v>0.31920673176570291</v>
      </c>
      <c r="JE106" s="86">
        <f t="shared" si="349"/>
        <v>0.33561063865962287</v>
      </c>
      <c r="JF106" s="86">
        <f t="shared" si="350"/>
        <v>0.36264051221646165</v>
      </c>
      <c r="JG106" s="86">
        <f t="shared" si="351"/>
        <v>0.37264625038081689</v>
      </c>
      <c r="JH106" s="86">
        <f t="shared" si="352"/>
        <v>0.31451661538865594</v>
      </c>
      <c r="JI106" s="86">
        <f t="shared" si="353"/>
        <v>0.36041675301109427</v>
      </c>
      <c r="JJ106" s="86">
        <f t="shared" si="354"/>
        <v>0.30691504893249755</v>
      </c>
      <c r="JK106" s="86">
        <f t="shared" si="355"/>
        <v>0.31052042653731127</v>
      </c>
      <c r="JL106" s="86">
        <f t="shared" si="356"/>
        <v>0.24170907381802167</v>
      </c>
      <c r="JM106" s="86">
        <f t="shared" si="357"/>
        <v>0.21592014911067253</v>
      </c>
    </row>
    <row r="107" spans="2:273" x14ac:dyDescent="0.25">
      <c r="B107" s="2">
        <v>80</v>
      </c>
      <c r="C107" s="37">
        <v>165.87899999999999</v>
      </c>
      <c r="D107" s="37">
        <v>174.41499999999999</v>
      </c>
      <c r="E107" s="37">
        <v>178.12700000000001</v>
      </c>
      <c r="F107" s="37">
        <v>179.952</v>
      </c>
      <c r="G107" s="37">
        <v>182</v>
      </c>
      <c r="H107" s="37">
        <v>175.333</v>
      </c>
      <c r="I107" s="37">
        <v>178.571</v>
      </c>
      <c r="J107" s="37">
        <v>176.333</v>
      </c>
      <c r="K107" s="37">
        <v>175.12700000000001</v>
      </c>
      <c r="L107" s="37">
        <v>166.54</v>
      </c>
      <c r="M107" s="37">
        <v>174.39699999999999</v>
      </c>
      <c r="N107" s="37">
        <v>169.714</v>
      </c>
      <c r="O107" s="37">
        <v>166.58699999999999</v>
      </c>
      <c r="P107" s="37">
        <v>148.46</v>
      </c>
      <c r="Q107" s="37">
        <v>125.571</v>
      </c>
      <c r="S107" s="4">
        <f t="shared" si="229"/>
        <v>163.49472250765703</v>
      </c>
      <c r="T107" s="4">
        <f t="shared" si="230"/>
        <v>168.93514699072006</v>
      </c>
      <c r="U107" s="4">
        <f t="shared" si="231"/>
        <v>176.68552467723799</v>
      </c>
      <c r="V107" s="4">
        <f t="shared" si="232"/>
        <v>176.28537871561855</v>
      </c>
      <c r="W107" s="4">
        <f t="shared" si="233"/>
        <v>178.48629137129944</v>
      </c>
      <c r="X107" s="4">
        <f t="shared" si="234"/>
        <v>172.63426016884759</v>
      </c>
      <c r="Y107" s="4">
        <f t="shared" si="235"/>
        <v>174.55885451092954</v>
      </c>
      <c r="Z107" s="4">
        <f t="shared" si="236"/>
        <v>173.7590214403202</v>
      </c>
      <c r="AA107" s="4">
        <f t="shared" si="237"/>
        <v>172.36381643630693</v>
      </c>
      <c r="AB107" s="4">
        <f t="shared" si="238"/>
        <v>163.57501879532185</v>
      </c>
      <c r="AC107" s="4">
        <f t="shared" si="239"/>
        <v>171.32208389103084</v>
      </c>
      <c r="AD107" s="4">
        <f t="shared" si="240"/>
        <v>166.68229495261681</v>
      </c>
      <c r="AE107" s="4">
        <f t="shared" si="241"/>
        <v>161.65714035396212</v>
      </c>
      <c r="AF107" s="4">
        <f t="shared" si="242"/>
        <v>143.74671200064515</v>
      </c>
      <c r="AG107" s="4">
        <f t="shared" si="243"/>
        <v>128.58550171942844</v>
      </c>
      <c r="AI107" s="4">
        <f t="shared" si="244"/>
        <v>2.3842774923429602</v>
      </c>
      <c r="AJ107" s="4">
        <f t="shared" si="245"/>
        <v>5.4798530092799353</v>
      </c>
      <c r="AK107" s="4">
        <f t="shared" si="246"/>
        <v>1.4414753227620167</v>
      </c>
      <c r="AL107" s="4">
        <f t="shared" si="247"/>
        <v>3.6666212843814492</v>
      </c>
      <c r="AM107" s="4">
        <f t="shared" si="248"/>
        <v>3.5137086287005559</v>
      </c>
      <c r="AN107" s="4">
        <f t="shared" si="249"/>
        <v>2.6987398311524089</v>
      </c>
      <c r="AO107" s="4">
        <f t="shared" si="250"/>
        <v>4.0121454890704626</v>
      </c>
      <c r="AP107" s="4">
        <f t="shared" si="251"/>
        <v>2.5739785596798015</v>
      </c>
      <c r="AQ107" s="4">
        <f t="shared" si="252"/>
        <v>2.7631835636930759</v>
      </c>
      <c r="AR107" s="4">
        <f t="shared" si="253"/>
        <v>2.9649812046781392</v>
      </c>
      <c r="AS107" s="4">
        <f t="shared" si="254"/>
        <v>3.0749161089691484</v>
      </c>
      <c r="AT107" s="4">
        <f t="shared" si="255"/>
        <v>3.0317050473831841</v>
      </c>
      <c r="AU107" s="4">
        <f t="shared" si="256"/>
        <v>4.929859646037869</v>
      </c>
      <c r="AV107" s="4">
        <f t="shared" ref="AV107:AW122" si="358">IF(OR($B107 &lt; P$230, $B107 &gt; P$233), 0, P107-AF107)</f>
        <v>4.7132879993548613</v>
      </c>
      <c r="AW107" s="4">
        <f t="shared" si="358"/>
        <v>-3.0145017194284378</v>
      </c>
      <c r="AY107" s="2">
        <f t="shared" si="308"/>
        <v>72.565603113544626</v>
      </c>
      <c r="AZ107" s="2">
        <f t="shared" ref="AZ107:AZ170" si="359">IF(OR($B107 &lt; D$230, $B107 &gt; D$233), #N/A, ((1-FH107)*DL107) + (FH107 - FX107)*EB107 + (FX107*ER107))</f>
        <v>73.928749262717773</v>
      </c>
      <c r="BA107" s="2">
        <f t="shared" ref="BA107:BA170" si="360">IF(OR($B107 &lt; E$230, $B107 &gt; E$233), #N/A, ((1-FI107)*DM107) + (FI107 - FY107)*EC107 + (FY107*ES107))</f>
        <v>74.143610832737039</v>
      </c>
      <c r="BB107" s="2">
        <f t="shared" ref="BB107:BB170" si="361">IF(OR($B107 &lt; F$230, $B107 &gt; F$233), #N/A, ((1-FJ107)*DN107) + (FJ107 - FZ107)*ED107 + (FZ107*ET107))</f>
        <v>74.082063890485742</v>
      </c>
      <c r="BC107" s="2">
        <f t="shared" ref="BC107:BC170" si="362">IF(OR($B107 &lt; G$230, $B107 &gt; G$233), #N/A, ((1-FK107)*DO107) + (FK107 - GA107)*EE107 + (GA107*EU107))</f>
        <v>74.768090429661171</v>
      </c>
      <c r="BD107" s="2">
        <f t="shared" ref="BD107:BD170" si="363">IF(OR($B107 &lt; H$230, $B107 &gt; H$233), #N/A, ((1-FL107)*DP107) + (FL107 - GB107)*EF107 + (GB107*EV107))</f>
        <v>75.464643751781381</v>
      </c>
      <c r="BE107" s="2">
        <f t="shared" ref="BE107:BE170" si="364">IF(OR($B107 &lt; I$230, $B107 &gt; I$233), #N/A, ((1-FM107)*DQ107) + (FM107 - GC107)*EG107 + (GC107*EW107))</f>
        <v>74.456424349488287</v>
      </c>
      <c r="BF107" s="2">
        <f t="shared" ref="BF107:BF170" si="365">IF(OR($B107 &lt; J$230, $B107 &gt; J$233), #N/A, ((1-FN107)*DR107) + (FN107 - GD107)*EH107 + (GD107*EX107))</f>
        <v>74.195937563933413</v>
      </c>
      <c r="BG107" s="2">
        <f t="shared" ref="BG107:BG170" si="366">IF(OR($B107 &lt; K$230, $B107 &gt; K$233), #N/A, ((1-FO107)*DS107) + (FO107 - GE107)*EI107 + (GE107*EY107))</f>
        <v>74.389315273421559</v>
      </c>
      <c r="BH107" s="2">
        <f t="shared" ref="BH107:BH170" si="367">IF(OR($B107 &lt; L$230, $B107 &gt; L$233), #N/A, ((1-FP107)*DT107) + (FP107 - GF107)*EJ107 + (GF107*EZ107))</f>
        <v>71.735858397641024</v>
      </c>
      <c r="BI107" s="2">
        <f t="shared" ref="BI107:BI170" si="368">IF(OR($B107 &lt; M$230, $B107 &gt; M$233), #N/A, ((1-FQ107)*DU107) + (FQ107 - GG107)*EK107 + (GG107*FA107))</f>
        <v>71.641515978173857</v>
      </c>
      <c r="BJ107" s="2">
        <f t="shared" ref="BJ107:BJ170" si="369">IF(OR($B107 &lt; N$230, $B107 &gt; N$233), #N/A, ((1-FR107)*DV107) + (FR107 - GH107)*EL107 + (GH107*FB107))</f>
        <v>70.400673410246512</v>
      </c>
      <c r="BK107" s="2">
        <f t="shared" ref="BK107:BK170" si="370">IF(OR($B107 &lt; O$230, $B107 &gt; O$233), #N/A, ((1-FS107)*DW107) + (FS107 - GI107)*EM107 + (GI107*FC107))</f>
        <v>70.899197804205471</v>
      </c>
      <c r="BL107" s="2">
        <f t="shared" ref="BL107:BL170" si="371">IF(OR($B107 &lt; P$230, $B107 &gt; P$233), #N/A, ((1-FT107)*DX107) + (FT107 - GJ107)*EN107 + (GJ107*FD107))</f>
        <v>69.876178089759748</v>
      </c>
      <c r="BM107" s="2">
        <f t="shared" ref="BM107:BM170" si="372">IF(OR($B107 &lt; Q$230, $B107 &gt; Q$233), #N/A, ((1-FU107)*DY107) + (FU107 - GK107)*EO107 + (GK107*FE107))</f>
        <v>71.771432618607008</v>
      </c>
      <c r="BO107" s="2" t="str">
        <f t="shared" si="258"/>
        <v/>
      </c>
      <c r="BP107" s="2" t="str">
        <f t="shared" si="259"/>
        <v/>
      </c>
      <c r="BQ107" s="2" t="str">
        <f t="shared" si="260"/>
        <v/>
      </c>
      <c r="BR107" s="2" t="str">
        <f t="shared" si="261"/>
        <v/>
      </c>
      <c r="BS107" s="2" t="str">
        <f t="shared" si="262"/>
        <v/>
      </c>
      <c r="BT107" s="2" t="str">
        <f t="shared" si="263"/>
        <v/>
      </c>
      <c r="BU107" s="2" t="str">
        <f t="shared" si="264"/>
        <v/>
      </c>
      <c r="BV107" s="2" t="str">
        <f t="shared" si="265"/>
        <v/>
      </c>
      <c r="BW107" s="2" t="str">
        <f t="shared" si="266"/>
        <v/>
      </c>
      <c r="BX107" s="2" t="str">
        <f t="shared" si="267"/>
        <v/>
      </c>
      <c r="BY107" s="2" t="str">
        <f t="shared" si="268"/>
        <v/>
      </c>
      <c r="BZ107" s="2" t="str">
        <f t="shared" si="269"/>
        <v/>
      </c>
      <c r="CA107" s="2" t="str">
        <f t="shared" si="270"/>
        <v/>
      </c>
      <c r="CB107" s="2" t="str">
        <f t="shared" si="271"/>
        <v/>
      </c>
      <c r="CC107" s="2" t="str">
        <f t="shared" si="272"/>
        <v/>
      </c>
      <c r="CE107" s="2" t="str">
        <f t="shared" si="309"/>
        <v/>
      </c>
      <c r="CF107" s="2" t="str">
        <f t="shared" si="310"/>
        <v/>
      </c>
      <c r="CG107" s="2" t="str">
        <f t="shared" si="311"/>
        <v/>
      </c>
      <c r="CH107" s="2" t="str">
        <f t="shared" si="312"/>
        <v/>
      </c>
      <c r="CI107" s="2" t="str">
        <f t="shared" si="313"/>
        <v/>
      </c>
      <c r="CJ107" s="2" t="str">
        <f t="shared" si="314"/>
        <v/>
      </c>
      <c r="CK107" s="2" t="str">
        <f t="shared" si="315"/>
        <v/>
      </c>
      <c r="CL107" s="2" t="str">
        <f t="shared" si="316"/>
        <v/>
      </c>
      <c r="CM107" s="2" t="str">
        <f t="shared" si="317"/>
        <v/>
      </c>
      <c r="CN107" s="2" t="str">
        <f t="shared" si="318"/>
        <v/>
      </c>
      <c r="CO107" s="2" t="str">
        <f t="shared" si="319"/>
        <v/>
      </c>
      <c r="CP107" s="2" t="str">
        <f t="shared" si="320"/>
        <v/>
      </c>
      <c r="CQ107" s="2" t="str">
        <f t="shared" si="321"/>
        <v/>
      </c>
      <c r="CR107" s="2" t="str">
        <f t="shared" si="322"/>
        <v/>
      </c>
      <c r="CS107" s="2" t="str">
        <f t="shared" si="323"/>
        <v/>
      </c>
      <c r="CU107" s="2" t="str">
        <f t="shared" si="273"/>
        <v/>
      </c>
      <c r="CV107" s="2" t="str">
        <f t="shared" si="274"/>
        <v/>
      </c>
      <c r="CW107" s="2" t="str">
        <f t="shared" si="275"/>
        <v/>
      </c>
      <c r="CX107" s="2" t="str">
        <f t="shared" si="276"/>
        <v/>
      </c>
      <c r="CY107" s="2" t="str">
        <f t="shared" si="277"/>
        <v/>
      </c>
      <c r="CZ107" s="2" t="str">
        <f t="shared" si="278"/>
        <v/>
      </c>
      <c r="DA107" s="2" t="str">
        <f t="shared" si="279"/>
        <v/>
      </c>
      <c r="DB107" s="2" t="str">
        <f t="shared" si="280"/>
        <v/>
      </c>
      <c r="DC107" s="2" t="str">
        <f t="shared" si="281"/>
        <v/>
      </c>
      <c r="DD107" s="2" t="str">
        <f t="shared" si="282"/>
        <v/>
      </c>
      <c r="DE107" s="2" t="str">
        <f t="shared" si="283"/>
        <v/>
      </c>
      <c r="DF107" s="2" t="str">
        <f t="shared" si="284"/>
        <v/>
      </c>
      <c r="DG107" s="2" t="str">
        <f t="shared" si="285"/>
        <v/>
      </c>
      <c r="DH107" s="2" t="str">
        <f t="shared" si="286"/>
        <v/>
      </c>
      <c r="DI107" s="2" t="str">
        <f t="shared" si="287"/>
        <v/>
      </c>
      <c r="DK107" s="2">
        <f t="shared" si="288"/>
        <v>94.732323549257757</v>
      </c>
      <c r="DL107" s="2">
        <f t="shared" ref="DL107:DY122" si="373">BP$228*$B107+BP$229</f>
        <v>93.879010452961666</v>
      </c>
      <c r="DM107" s="2">
        <f t="shared" si="373"/>
        <v>95.601013937282261</v>
      </c>
      <c r="DN107" s="2">
        <f t="shared" si="373"/>
        <v>96.572472219971402</v>
      </c>
      <c r="DO107" s="2">
        <f t="shared" si="373"/>
        <v>97.741078073089682</v>
      </c>
      <c r="DP107" s="2">
        <f t="shared" si="373"/>
        <v>94.405190727876771</v>
      </c>
      <c r="DQ107" s="2">
        <f t="shared" si="373"/>
        <v>90.751074872376648</v>
      </c>
      <c r="DR107" s="2">
        <f t="shared" si="373"/>
        <v>88.864466384778012</v>
      </c>
      <c r="DS107" s="2">
        <f t="shared" si="373"/>
        <v>89.669614587737826</v>
      </c>
      <c r="DT107" s="2">
        <f t="shared" si="373"/>
        <v>86.922580187254624</v>
      </c>
      <c r="DU107" s="2">
        <f t="shared" si="373"/>
        <v>84.653346595359665</v>
      </c>
      <c r="DV107" s="2">
        <f t="shared" si="373"/>
        <v>88.461041075203866</v>
      </c>
      <c r="DW107" s="2">
        <f t="shared" si="373"/>
        <v>90.592509494098266</v>
      </c>
      <c r="DX107" s="2">
        <f t="shared" si="373"/>
        <v>88.039997569078707</v>
      </c>
      <c r="DY107" s="2">
        <f t="shared" si="373"/>
        <v>83.051336585365846</v>
      </c>
      <c r="EA107" s="2">
        <f t="shared" si="228"/>
        <v>72.041365143419796</v>
      </c>
      <c r="EB107" s="2">
        <f t="shared" si="290"/>
        <v>73.366303301355103</v>
      </c>
      <c r="EC107" s="2">
        <f t="shared" si="291"/>
        <v>73.545802120854191</v>
      </c>
      <c r="ED107" s="2">
        <f t="shared" si="292"/>
        <v>73.370753829207985</v>
      </c>
      <c r="EE107" s="2">
        <f t="shared" si="293"/>
        <v>74.031442412913549</v>
      </c>
      <c r="EF107" s="2">
        <f t="shared" si="294"/>
        <v>74.855704761904775</v>
      </c>
      <c r="EG107" s="2">
        <f t="shared" si="295"/>
        <v>73.936001814882033</v>
      </c>
      <c r="EH107" s="2">
        <f t="shared" si="296"/>
        <v>73.682403474954256</v>
      </c>
      <c r="EI107" s="2">
        <f t="shared" si="297"/>
        <v>73.852338841857289</v>
      </c>
      <c r="EJ107" s="2">
        <f t="shared" si="298"/>
        <v>71.202413507531972</v>
      </c>
      <c r="EK107" s="2">
        <f t="shared" si="299"/>
        <v>71.224385975406364</v>
      </c>
      <c r="EL107" s="2">
        <f t="shared" si="300"/>
        <v>69.782892430202438</v>
      </c>
      <c r="EM107" s="2">
        <f t="shared" si="301"/>
        <v>70.267794623267008</v>
      </c>
      <c r="EN107" s="2">
        <f t="shared" si="302"/>
        <v>69.307886446886428</v>
      </c>
      <c r="EO107" s="2">
        <f t="shared" si="303"/>
        <v>71.306923115373138</v>
      </c>
      <c r="EQ107" s="2">
        <f t="shared" si="304"/>
        <v>71.688523784642186</v>
      </c>
      <c r="ER107" s="2">
        <f t="shared" ref="ER107:FE122" si="374">CV$228*$B107+CV$229</f>
        <v>72.398072413717458</v>
      </c>
      <c r="ES107" s="2">
        <f t="shared" si="374"/>
        <v>73.82825323469406</v>
      </c>
      <c r="ET107" s="2">
        <f t="shared" si="374"/>
        <v>73.231038859734284</v>
      </c>
      <c r="EU107" s="2">
        <f t="shared" si="374"/>
        <v>74.13019593275888</v>
      </c>
      <c r="EV107" s="2">
        <f t="shared" si="374"/>
        <v>74.754907406273247</v>
      </c>
      <c r="EW107" s="2">
        <f t="shared" si="374"/>
        <v>73.903619611783597</v>
      </c>
      <c r="EX107" s="2">
        <f t="shared" si="374"/>
        <v>73.563709316815178</v>
      </c>
      <c r="EY107" s="2">
        <f t="shared" si="374"/>
        <v>73.699316266670664</v>
      </c>
      <c r="EZ107" s="2">
        <f t="shared" si="374"/>
        <v>71.633643166767143</v>
      </c>
      <c r="FA107" s="2">
        <f t="shared" si="374"/>
        <v>71.585825754806521</v>
      </c>
      <c r="FB107" s="2">
        <f t="shared" si="374"/>
        <v>70.189941554391794</v>
      </c>
      <c r="FC107" s="2">
        <f t="shared" si="374"/>
        <v>70.592789797792463</v>
      </c>
      <c r="FD107" s="2">
        <f t="shared" si="374"/>
        <v>69.766641751315163</v>
      </c>
      <c r="FE107" s="2">
        <f t="shared" si="374"/>
        <v>71.740359244354067</v>
      </c>
      <c r="FG107" s="2">
        <f t="shared" si="306"/>
        <v>0.976843704565863</v>
      </c>
      <c r="FH107" s="2">
        <f t="shared" ref="FH107:FU122" si="375">POWER(10,($B107-D$231)/D$229)/(1+POWER(10,($B107-D$231)/D$229))</f>
        <v>0.9725034358668927</v>
      </c>
      <c r="FI107" s="2">
        <f t="shared" si="375"/>
        <v>0.97291411759944058</v>
      </c>
      <c r="FJ107" s="2">
        <f t="shared" si="375"/>
        <v>0.96933405944678819</v>
      </c>
      <c r="FK107" s="2">
        <f t="shared" si="375"/>
        <v>0.96893600702730143</v>
      </c>
      <c r="FL107" s="2">
        <f t="shared" si="375"/>
        <v>0.9688454494585832</v>
      </c>
      <c r="FM107" s="2">
        <f t="shared" si="375"/>
        <v>0.96904793676301415</v>
      </c>
      <c r="FN107" s="2">
        <f t="shared" si="375"/>
        <v>0.96616611624845361</v>
      </c>
      <c r="FO107" s="2">
        <f t="shared" si="375"/>
        <v>0.96603929225727148</v>
      </c>
      <c r="FP107" s="2">
        <f t="shared" si="375"/>
        <v>0.96609747769608445</v>
      </c>
      <c r="FQ107" s="2">
        <f t="shared" si="375"/>
        <v>0.96897476505458646</v>
      </c>
      <c r="FR107" s="2">
        <f t="shared" si="375"/>
        <v>0.96695211104550538</v>
      </c>
      <c r="FS107" s="2">
        <f t="shared" si="375"/>
        <v>0.96895255409177228</v>
      </c>
      <c r="FT107" s="2">
        <f t="shared" si="375"/>
        <v>0.96968115944261013</v>
      </c>
      <c r="FU107" s="2">
        <f t="shared" si="375"/>
        <v>0.960474603689633</v>
      </c>
      <c r="FW107" s="2">
        <f t="shared" si="324"/>
        <v>3.4025671157968144E-3</v>
      </c>
      <c r="FX107" s="2">
        <f t="shared" ref="FX107:FX170" si="376">POWER(10,($B107-D$232)/D$229)/(1+POWER(10,($B107-D$232)/D$229))</f>
        <v>1.6349471963054733E-3</v>
      </c>
      <c r="FY107" s="2">
        <f t="shared" ref="FY107:FY170" si="377">POWER(10,($B107-E$232)/E$229)/(1+POWER(10,($B107-E$232)/E$229))</f>
        <v>1.5005722508708034E-3</v>
      </c>
      <c r="FZ107" s="2">
        <f t="shared" ref="FZ107:FZ170" si="378">POWER(10,($B107-F$232)/F$229)/(1+POWER(10,($B107-F$232)/F$229))</f>
        <v>1.3774875123630736E-3</v>
      </c>
      <c r="GA107" s="2">
        <f t="shared" ref="GA107:GA170" si="379">POWER(10,($B107-G$232)/G$229)/(1+POWER(10,($B107-G$232)/G$229))</f>
        <v>1.3372810900294035E-3</v>
      </c>
      <c r="GB107" s="2">
        <f t="shared" ref="GB107:GB170" si="380">POWER(10,($B107-H$232)/H$229)/(1+POWER(10,($B107-H$232)/H$229))</f>
        <v>1.1553746450691717E-3</v>
      </c>
      <c r="GC107" s="2">
        <f t="shared" ref="GC107:GC170" si="381">POWER(10,($B107-I$232)/I$229)/(1+POWER(10,($B107-I$232)/I$229))</f>
        <v>1.1941745822582493E-3</v>
      </c>
      <c r="GD107" s="2">
        <f t="shared" ref="GD107:GD170" si="382">POWER(10,($B107-J$232)/J$229)/(1+POWER(10,($B107-J$232)/J$229))</f>
        <v>1.1294795177589322E-3</v>
      </c>
      <c r="GE107" s="2">
        <f t="shared" ref="GE107:GE170" si="383">POWER(10,($B107-K$232)/K$229)/(1+POWER(10,($B107-K$232)/K$229))</f>
        <v>1.2380351558671445E-3</v>
      </c>
      <c r="GF107" s="2">
        <f t="shared" ref="GF107:GF170" si="384">POWER(10,($B107-L$232)/L$229)/(1+POWER(10,($B107-L$232)/L$229))</f>
        <v>1.1399694291761517E-3</v>
      </c>
      <c r="GG107" s="2">
        <f t="shared" ref="GG107:GG170" si="385">POWER(10,($B107-M$232)/M$229)/(1+POWER(10,($B107-M$232)/M$229))</f>
        <v>1.364942346817607E-3</v>
      </c>
      <c r="GH107" s="2">
        <f t="shared" ref="GH107:GH170" si="386">POWER(10,($B107-N$232)/N$229)/(1+POWER(10,($B107-N$232)/N$229))</f>
        <v>1.2470184023697331E-3</v>
      </c>
      <c r="GI107" s="2">
        <f t="shared" ref="GI107:GI170" si="387">POWER(10,($B107-O$232)/O$229)/(1+POWER(10,($B107-O$232)/O$229))</f>
        <v>1.1467720611910753E-3</v>
      </c>
      <c r="GJ107" s="2">
        <f t="shared" ref="GJ107:GJ170" si="388">POWER(10,($B107-P$232)/P$229)/(1+POWER(10,($B107-P$232)/P$229))</f>
        <v>7.7547322684727072E-4</v>
      </c>
      <c r="GK107" s="2">
        <f t="shared" ref="GK107:GK170" si="389">POWER(10,($B107-Q$232)/Q$229)/(1+POWER(10,($B107-Q$232)/Q$229))</f>
        <v>7.0807756686853344E-4</v>
      </c>
      <c r="GM107" s="86">
        <f t="shared" si="325"/>
        <v>2.803052183481628E-7</v>
      </c>
      <c r="GN107" s="86">
        <f t="shared" ref="GN107:GN170" si="390" xml:space="preserve"> _xlfn.NORM.DIST($B107, D$7, ABS(D$11), TRUE) * _xlfn.NORM.DIST(($B107 - D$7)*D$15, 0, ABS(D$11), TRUE) * 2</f>
        <v>2.2082161028435154E-11</v>
      </c>
      <c r="GO107" s="86">
        <f t="shared" ref="GO107:GO170" si="391" xml:space="preserve"> _xlfn.NORM.DIST($B107, E$7, ABS(E$11), TRUE) * _xlfn.NORM.DIST(($B107 - E$7)*E$15, 0, ABS(E$11), TRUE) * 2</f>
        <v>7.224377751315073E-10</v>
      </c>
      <c r="GP107" s="86">
        <f t="shared" ref="GP107:GP170" si="392" xml:space="preserve"> _xlfn.NORM.DIST($B107, F$7, ABS(F$11), TRUE) * _xlfn.NORM.DIST(($B107 - F$7)*F$15, 0, ABS(F$11), TRUE) * 2</f>
        <v>1.2178455958937745E-12</v>
      </c>
      <c r="GQ107" s="86">
        <f t="shared" ref="GQ107:GQ170" si="393" xml:space="preserve"> _xlfn.NORM.DIST($B107, G$7, ABS(G$11), TRUE) * _xlfn.NORM.DIST(($B107 - G$7)*G$15, 0, ABS(G$11), TRUE) * 2</f>
        <v>2.1843324314067866E-20</v>
      </c>
      <c r="GR107" s="86">
        <f t="shared" ref="GR107:GR170" si="394" xml:space="preserve"> _xlfn.NORM.DIST($B107, H$7, ABS(H$11), TRUE) * _xlfn.NORM.DIST(($B107 - H$7)*H$15, 0, ABS(H$11), TRUE) * 2</f>
        <v>2.1994239831015181E-18</v>
      </c>
      <c r="GS107" s="86">
        <f t="shared" ref="GS107:GS170" si="395" xml:space="preserve"> _xlfn.NORM.DIST($B107, I$7, ABS(I$11), TRUE) * _xlfn.NORM.DIST(($B107 - I$7)*I$15, 0, ABS(I$11), TRUE) * 2</f>
        <v>1.5340597620729099E-19</v>
      </c>
      <c r="GT107" s="86">
        <f t="shared" ref="GT107:GT170" si="396" xml:space="preserve"> _xlfn.NORM.DIST($B107, J$7, ABS(J$11), TRUE) * _xlfn.NORM.DIST(($B107 - J$7)*J$15, 0, ABS(J$11), TRUE) * 2</f>
        <v>1.0755216700846387E-13</v>
      </c>
      <c r="GU107" s="86">
        <f t="shared" ref="GU107:GU170" si="397" xml:space="preserve"> _xlfn.NORM.DIST($B107, K$7, ABS(K$11), TRUE) * _xlfn.NORM.DIST(($B107 - K$7)*K$15, 0, ABS(K$11), TRUE) * 2</f>
        <v>1.4677318427534284E-10</v>
      </c>
      <c r="GV107" s="86">
        <f t="shared" ref="GV107:GV170" si="398" xml:space="preserve"> _xlfn.NORM.DIST($B107, L$7, ABS(L$11), TRUE) * _xlfn.NORM.DIST(($B107 - L$7)*L$15, 0, ABS(L$11), TRUE) * 2</f>
        <v>1.0117341470188854E-12</v>
      </c>
      <c r="GW107" s="86">
        <f t="shared" ref="GW107:GW170" si="399" xml:space="preserve"> _xlfn.NORM.DIST($B107, M$7, ABS(M$11), TRUE) * _xlfn.NORM.DIST(($B107 - M$7)*M$15, 0, ABS(M$11), TRUE) * 2</f>
        <v>1.946616916016496E-17</v>
      </c>
      <c r="GX107" s="86">
        <f t="shared" ref="GX107:GX170" si="400" xml:space="preserve"> _xlfn.NORM.DIST($B107, N$7, ABS(N$11), TRUE) * _xlfn.NORM.DIST(($B107 - N$7)*N$15, 0, ABS(N$11), TRUE) * 2</f>
        <v>1.8169265064522237E-16</v>
      </c>
      <c r="GY107" s="86">
        <f t="shared" ref="GY107:GY170" si="401" xml:space="preserve"> _xlfn.NORM.DIST($B107, O$7, ABS(O$11), TRUE) * _xlfn.NORM.DIST(($B107 - O$7)*O$15, 0, ABS(O$11), TRUE) * 2</f>
        <v>4.0871299780546469E-14</v>
      </c>
      <c r="GZ107" s="86">
        <f t="shared" ref="GZ107:GZ170" si="402" xml:space="preserve"> _xlfn.NORM.DIST($B107, P$7, ABS(P$11), TRUE) * _xlfn.NORM.DIST(($B107 - P$7)*P$15, 0, ABS(P$11), TRUE) * 2</f>
        <v>4.8947995602894348E-13</v>
      </c>
      <c r="HA107" s="86">
        <f t="shared" ref="HA107:HA170" si="403" xml:space="preserve"> _xlfn.NORM.DIST($B107, Q$7, ABS(Q$11), TRUE) * _xlfn.NORM.DIST(($B107 - Q$7)*Q$15, 0, ABS(Q$11), TRUE) * 2</f>
        <v>3.2261208042342173E-20</v>
      </c>
      <c r="HC107" s="86">
        <f t="shared" si="326"/>
        <v>0.37354678242774036</v>
      </c>
      <c r="HD107" s="86">
        <f t="shared" ref="HD107:HD170" si="404" xml:space="preserve"> _xlfn.NORM.DIST($B107, D$8, ABS(D$12), TRUE) * _xlfn.NORM.DIST(($B107 - D$8)*D$16, 0, ABS(D$12), TRUE) * 2</f>
        <v>0.36933010511369613</v>
      </c>
      <c r="HE107" s="86">
        <f t="shared" ref="HE107:HE170" si="405" xml:space="preserve"> _xlfn.NORM.DIST($B107, E$8, ABS(E$12), TRUE) * _xlfn.NORM.DIST(($B107 - E$8)*E$16, 0, ABS(E$12), TRUE) * 2</f>
        <v>0.39640317850758638</v>
      </c>
      <c r="HF107" s="86">
        <f t="shared" ref="HF107:HF170" si="406" xml:space="preserve"> _xlfn.NORM.DIST($B107, F$8, ABS(F$12), TRUE) * _xlfn.NORM.DIST(($B107 - F$8)*F$16, 0, ABS(F$12), TRUE) * 2</f>
        <v>0.37066698793209041</v>
      </c>
      <c r="HG107" s="86">
        <f t="shared" ref="HG107:HG170" si="407" xml:space="preserve"> _xlfn.NORM.DIST($B107, G$8, ABS(G$12), TRUE) * _xlfn.NORM.DIST(($B107 - G$8)*G$16, 0, ABS(G$12), TRUE) * 2</f>
        <v>0.38724152975711268</v>
      </c>
      <c r="HH107" s="86">
        <f t="shared" ref="HH107:HH170" si="408" xml:space="preserve"> _xlfn.NORM.DIST($B107, H$8, ABS(H$12), TRUE) * _xlfn.NORM.DIST(($B107 - H$8)*H$16, 0, ABS(H$12), TRUE) * 2</f>
        <v>0.39258728086263123</v>
      </c>
      <c r="HI107" s="86">
        <f t="shared" ref="HI107:HI170" si="409" xml:space="preserve"> _xlfn.NORM.DIST($B107, I$8, ABS(I$12), TRUE) * _xlfn.NORM.DIST(($B107 - I$8)*I$16, 0, ABS(I$12), TRUE) * 2</f>
        <v>0.41515198116313828</v>
      </c>
      <c r="HJ107" s="86">
        <f t="shared" ref="HJ107:HJ170" si="410" xml:space="preserve"> _xlfn.NORM.DIST($B107, J$8, ABS(J$12), TRUE) * _xlfn.NORM.DIST(($B107 - J$8)*J$16, 0, ABS(J$12), TRUE) * 2</f>
        <v>0.44278430891294696</v>
      </c>
      <c r="HK107" s="86">
        <f t="shared" ref="HK107:HK170" si="411" xml:space="preserve"> _xlfn.NORM.DIST($B107, K$8, ABS(K$12), TRUE) * _xlfn.NORM.DIST(($B107 - K$8)*K$16, 0, ABS(K$12), TRUE) * 2</f>
        <v>0.45383355731530262</v>
      </c>
      <c r="HL107" s="86">
        <f t="shared" ref="HL107:HL170" si="412" xml:space="preserve"> _xlfn.NORM.DIST($B107, L$8, ABS(L$12), TRUE) * _xlfn.NORM.DIST(($B107 - L$8)*L$16, 0, ABS(L$12), TRUE) * 2</f>
        <v>0.3897629614820064</v>
      </c>
      <c r="HM107" s="86">
        <f t="shared" ref="HM107:HM170" si="413" xml:space="preserve"> _xlfn.NORM.DIST($B107, M$8, ABS(M$12), TRUE) * _xlfn.NORM.DIST(($B107 - M$8)*M$16, 0, ABS(M$12), TRUE) * 2</f>
        <v>0.44125077196905266</v>
      </c>
      <c r="HN107" s="86">
        <f t="shared" ref="HN107:HN170" si="414" xml:space="preserve"> _xlfn.NORM.DIST($B107, N$8, ABS(N$12), TRUE) * _xlfn.NORM.DIST(($B107 - N$8)*N$16, 0, ABS(N$12), TRUE) * 2</f>
        <v>0.38193967134294704</v>
      </c>
      <c r="HO107" s="86">
        <f t="shared" ref="HO107:HO170" si="415" xml:space="preserve"> _xlfn.NORM.DIST($B107, O$8, ABS(O$12), TRUE) * _xlfn.NORM.DIST(($B107 - O$8)*O$16, 0, ABS(O$12), TRUE) * 2</f>
        <v>0.37967511813271065</v>
      </c>
      <c r="HP107" s="86">
        <f t="shared" ref="HP107:HP170" si="416" xml:space="preserve"> _xlfn.NORM.DIST($B107, P$8, ABS(P$12), TRUE) * _xlfn.NORM.DIST(($B107 - P$8)*P$16, 0, ABS(P$12), TRUE) * 2</f>
        <v>0.30058123805876319</v>
      </c>
      <c r="HQ107" s="86">
        <f t="shared" ref="HQ107:HQ170" si="417" xml:space="preserve"> _xlfn.NORM.DIST($B107, Q$8, ABS(Q$12), TRUE) * _xlfn.NORM.DIST(($B107 - Q$8)*Q$16, 0, ABS(Q$12), TRUE) * 2</f>
        <v>0.28207474786090297</v>
      </c>
      <c r="HS107" s="86">
        <f t="shared" si="327"/>
        <v>1.4426421622646942E-10</v>
      </c>
      <c r="HT107" s="86">
        <f t="shared" ref="HT107:HT170" si="418" xml:space="preserve"> _xlfn.NORM.DIST($B107, D$9, ABS(D$13), TRUE) * _xlfn.NORM.DIST(($B107 - D$9)*D$17, 0, ABS(D$13), TRUE) * 2</f>
        <v>1.546469627528341E-13</v>
      </c>
      <c r="HU107" s="86">
        <f t="shared" ref="HU107:HU170" si="419" xml:space="preserve"> _xlfn.NORM.DIST($B107, E$9, ABS(E$13), TRUE) * _xlfn.NORM.DIST(($B107 - E$9)*E$17, 0, ABS(E$13), TRUE) * 2</f>
        <v>1.9868052455371752E-14</v>
      </c>
      <c r="HV107" s="86">
        <f t="shared" ref="HV107:HV170" si="420" xml:space="preserve"> _xlfn.NORM.DIST($B107, F$9, ABS(F$13), TRUE) * _xlfn.NORM.DIST(($B107 - F$9)*F$17, 0, ABS(F$13), TRUE) * 2</f>
        <v>2.2519480466564406E-16</v>
      </c>
      <c r="HW107" s="86">
        <f t="shared" ref="HW107:HW170" si="421" xml:space="preserve"> _xlfn.NORM.DIST($B107, G$9, ABS(G$13), TRUE) * _xlfn.NORM.DIST(($B107 - G$9)*G$17, 0, ABS(G$13), TRUE) * 2</f>
        <v>3.6770821510516645E-18</v>
      </c>
      <c r="HX107" s="86">
        <f t="shared" ref="HX107:HX170" si="422" xml:space="preserve"> _xlfn.NORM.DIST($B107, H$9, ABS(H$13), TRUE) * _xlfn.NORM.DIST(($B107 - H$9)*H$17, 0, ABS(H$13), TRUE) * 2</f>
        <v>7.5406712383234056E-17</v>
      </c>
      <c r="HY107" s="86">
        <f t="shared" ref="HY107:HY170" si="423" xml:space="preserve"> _xlfn.NORM.DIST($B107, I$9, ABS(I$13), TRUE) * _xlfn.NORM.DIST(($B107 - I$9)*I$17, 0, ABS(I$13), TRUE) * 2</f>
        <v>4.8983700341144163E-18</v>
      </c>
      <c r="HZ107" s="86">
        <f t="shared" ref="HZ107:HZ170" si="424" xml:space="preserve"> _xlfn.NORM.DIST($B107, J$9, ABS(J$13), TRUE) * _xlfn.NORM.DIST(($B107 - J$9)*J$17, 0, ABS(J$13), TRUE) * 2</f>
        <v>3.9593085901650005E-17</v>
      </c>
      <c r="IA107" s="86">
        <f t="shared" ref="IA107:IA170" si="425" xml:space="preserve"> _xlfn.NORM.DIST($B107, K$9, ABS(K$13), TRUE) * _xlfn.NORM.DIST(($B107 - K$9)*K$17, 0, ABS(K$13), TRUE) * 2</f>
        <v>1.3344266672038082E-16</v>
      </c>
      <c r="IB107" s="86">
        <f t="shared" ref="IB107:IB170" si="426" xml:space="preserve"> _xlfn.NORM.DIST($B107, L$9, ABS(L$13), TRUE) * _xlfn.NORM.DIST(($B107 - L$9)*L$17, 0, ABS(L$13), TRUE) * 2</f>
        <v>7.1081316825316999E-18</v>
      </c>
      <c r="IC107" s="86">
        <f t="shared" ref="IC107:IC170" si="427" xml:space="preserve"> _xlfn.NORM.DIST($B107, M$9, ABS(M$13), TRUE) * _xlfn.NORM.DIST(($B107 - M$9)*M$17, 0, ABS(M$13), TRUE) * 2</f>
        <v>1.033099366879752E-16</v>
      </c>
      <c r="ID107" s="86">
        <f t="shared" ref="ID107:ID170" si="428" xml:space="preserve"> _xlfn.NORM.DIST($B107, N$9, ABS(N$13), TRUE) * _xlfn.NORM.DIST(($B107 - N$9)*N$17, 0, ABS(N$13), TRUE) * 2</f>
        <v>5.3676933204781947E-18</v>
      </c>
      <c r="IE107" s="86">
        <f t="shared" ref="IE107:IE170" si="429" xml:space="preserve"> _xlfn.NORM.DIST($B107, O$9, ABS(O$13), TRUE) * _xlfn.NORM.DIST(($B107 - O$9)*O$17, 0, ABS(O$13), TRUE) * 2</f>
        <v>7.9294708188497971E-16</v>
      </c>
      <c r="IF107" s="86">
        <f t="shared" ref="IF107:IF170" si="430" xml:space="preserve"> _xlfn.NORM.DIST($B107, P$9, ABS(P$13), TRUE) * _xlfn.NORM.DIST(($B107 - P$9)*P$17, 0, ABS(P$13), TRUE) * 2</f>
        <v>2.017150284132325E-11</v>
      </c>
      <c r="IG107" s="86">
        <f t="shared" ref="IG107:IG170" si="431" xml:space="preserve"> _xlfn.NORM.DIST($B107, Q$9, ABS(Q$13), TRUE) * _xlfn.NORM.DIST(($B107 - Q$9)*Q$17, 0, ABS(Q$13), TRUE) * 2</f>
        <v>9.0635048633564571E-10</v>
      </c>
      <c r="II107" s="86">
        <f t="shared" si="328"/>
        <v>7.3268735833160573E-86</v>
      </c>
      <c r="IJ107" s="86">
        <f t="shared" si="329"/>
        <v>8.0136509700222069E-116</v>
      </c>
      <c r="IK107" s="86">
        <f t="shared" si="330"/>
        <v>8.5938326040921059E-130</v>
      </c>
      <c r="IL107" s="86">
        <f t="shared" si="331"/>
        <v>1.1860046017442691E-148</v>
      </c>
      <c r="IM107" s="86">
        <f t="shared" si="332"/>
        <v>7.8312761031068726E-165</v>
      </c>
      <c r="IN107" s="86">
        <f t="shared" si="333"/>
        <v>9.9905780664798223E-150</v>
      </c>
      <c r="IO107" s="86">
        <f t="shared" si="334"/>
        <v>9.0459774425103117E-163</v>
      </c>
      <c r="IP107" s="86">
        <f t="shared" si="335"/>
        <v>1.8964630647401183E-154</v>
      </c>
      <c r="IQ107" s="86">
        <f t="shared" si="336"/>
        <v>2.130834711165078E-149</v>
      </c>
      <c r="IR107" s="86">
        <f t="shared" si="337"/>
        <v>3.9973928043300026E-160</v>
      </c>
      <c r="IS107" s="86">
        <f t="shared" si="338"/>
        <v>4.1149408642216806E-150</v>
      </c>
      <c r="IT107" s="86">
        <f t="shared" si="339"/>
        <v>4.3794624469506533E-161</v>
      </c>
      <c r="IU107" s="86">
        <f t="shared" si="340"/>
        <v>8.2766434988627245E-139</v>
      </c>
      <c r="IV107" s="86">
        <f t="shared" si="341"/>
        <v>2.1850189579593275E-51</v>
      </c>
      <c r="IW107" s="86">
        <f t="shared" si="342"/>
        <v>2.8533329199590091E-30</v>
      </c>
      <c r="IY107" s="86">
        <f t="shared" si="343"/>
        <v>0.37354706287722295</v>
      </c>
      <c r="IZ107" s="86">
        <f t="shared" si="344"/>
        <v>0.36933010513593295</v>
      </c>
      <c r="JA107" s="86">
        <f t="shared" si="345"/>
        <v>0.39640317923004403</v>
      </c>
      <c r="JB107" s="86">
        <f t="shared" si="346"/>
        <v>0.37066698793330849</v>
      </c>
      <c r="JC107" s="86">
        <f t="shared" si="347"/>
        <v>0.38724152975711268</v>
      </c>
      <c r="JD107" s="86">
        <f t="shared" si="348"/>
        <v>0.39258728086263128</v>
      </c>
      <c r="JE107" s="86">
        <f t="shared" si="349"/>
        <v>0.41515198116313828</v>
      </c>
      <c r="JF107" s="86">
        <f t="shared" si="350"/>
        <v>0.44278430891305454</v>
      </c>
      <c r="JG107" s="86">
        <f t="shared" si="351"/>
        <v>0.45383355746207593</v>
      </c>
      <c r="JH107" s="86">
        <f t="shared" si="352"/>
        <v>0.38976296148301814</v>
      </c>
      <c r="JI107" s="86">
        <f t="shared" si="353"/>
        <v>0.44125077196905277</v>
      </c>
      <c r="JJ107" s="86">
        <f t="shared" si="354"/>
        <v>0.38193967134294721</v>
      </c>
      <c r="JK107" s="86">
        <f t="shared" si="355"/>
        <v>0.37967511813275229</v>
      </c>
      <c r="JL107" s="86">
        <f t="shared" si="356"/>
        <v>0.30058123807942416</v>
      </c>
      <c r="JM107" s="86">
        <f t="shared" si="357"/>
        <v>0.28207474876725347</v>
      </c>
    </row>
    <row r="108" spans="2:273" x14ac:dyDescent="0.25">
      <c r="B108" s="2">
        <v>81</v>
      </c>
      <c r="C108" s="37">
        <v>171.833</v>
      </c>
      <c r="D108" s="37">
        <v>181.86199999999999</v>
      </c>
      <c r="E108" s="37">
        <v>183.58699999999999</v>
      </c>
      <c r="F108" s="37">
        <v>187.12700000000001</v>
      </c>
      <c r="G108" s="37">
        <v>191.50800000000001</v>
      </c>
      <c r="H108" s="37">
        <v>184.03200000000001</v>
      </c>
      <c r="I108" s="37">
        <v>187.06299999999999</v>
      </c>
      <c r="J108" s="37">
        <v>184.34899999999999</v>
      </c>
      <c r="K108" s="37">
        <v>181.60300000000001</v>
      </c>
      <c r="L108" s="37">
        <v>175.048</v>
      </c>
      <c r="M108" s="37">
        <v>181.07900000000001</v>
      </c>
      <c r="N108" s="37">
        <v>177.93700000000001</v>
      </c>
      <c r="O108" s="37">
        <v>174.857</v>
      </c>
      <c r="P108" s="37">
        <v>158.30199999999999</v>
      </c>
      <c r="Q108" s="37">
        <v>134.905</v>
      </c>
      <c r="S108" s="4">
        <f t="shared" si="229"/>
        <v>172.18635707036856</v>
      </c>
      <c r="T108" s="4">
        <f t="shared" si="230"/>
        <v>179.5276537983051</v>
      </c>
      <c r="U108" s="4">
        <f t="shared" si="231"/>
        <v>186.47507917524771</v>
      </c>
      <c r="V108" s="4">
        <f t="shared" si="232"/>
        <v>188.15859026700178</v>
      </c>
      <c r="W108" s="4">
        <f t="shared" si="233"/>
        <v>191.40081105205928</v>
      </c>
      <c r="X108" s="4">
        <f t="shared" si="234"/>
        <v>183.79089183392827</v>
      </c>
      <c r="Y108" s="4">
        <f t="shared" si="235"/>
        <v>185.95645666317685</v>
      </c>
      <c r="Z108" s="4">
        <f t="shared" si="236"/>
        <v>183.85733178591599</v>
      </c>
      <c r="AA108" s="4">
        <f t="shared" si="237"/>
        <v>182.08138567428014</v>
      </c>
      <c r="AB108" s="4">
        <f t="shared" si="238"/>
        <v>174.53036251778892</v>
      </c>
      <c r="AC108" s="4">
        <f t="shared" si="239"/>
        <v>181.34307867380915</v>
      </c>
      <c r="AD108" s="4">
        <f t="shared" si="240"/>
        <v>178.11218668966544</v>
      </c>
      <c r="AE108" s="4">
        <f t="shared" si="241"/>
        <v>171.96648542634586</v>
      </c>
      <c r="AF108" s="4">
        <f t="shared" si="242"/>
        <v>153.96795010569798</v>
      </c>
      <c r="AG108" s="4">
        <f t="shared" si="243"/>
        <v>138.40110001619547</v>
      </c>
      <c r="AI108" s="4">
        <f t="shared" si="244"/>
        <v>-0.35335707036855979</v>
      </c>
      <c r="AJ108" s="4">
        <f t="shared" si="245"/>
        <v>2.334346201694899</v>
      </c>
      <c r="AK108" s="4">
        <f t="shared" si="246"/>
        <v>-2.8880791752477251</v>
      </c>
      <c r="AL108" s="4">
        <f t="shared" si="247"/>
        <v>-1.0315902670017749</v>
      </c>
      <c r="AM108" s="4">
        <f t="shared" si="248"/>
        <v>0.10718894794072753</v>
      </c>
      <c r="AN108" s="4">
        <f t="shared" si="249"/>
        <v>0.24110816607174002</v>
      </c>
      <c r="AO108" s="4">
        <f t="shared" si="250"/>
        <v>1.1065433368231368</v>
      </c>
      <c r="AP108" s="4">
        <f t="shared" si="251"/>
        <v>0.49166821408400097</v>
      </c>
      <c r="AQ108" s="4">
        <f t="shared" si="252"/>
        <v>-0.47838567428013334</v>
      </c>
      <c r="AR108" s="4">
        <f t="shared" si="253"/>
        <v>0.51763748221108585</v>
      </c>
      <c r="AS108" s="4">
        <f t="shared" si="254"/>
        <v>-0.26407867380913785</v>
      </c>
      <c r="AT108" s="4">
        <f t="shared" si="255"/>
        <v>-0.1751866896654235</v>
      </c>
      <c r="AU108" s="4">
        <f t="shared" si="256"/>
        <v>2.8905145736541442</v>
      </c>
      <c r="AV108" s="4">
        <f t="shared" si="358"/>
        <v>4.3340498943020123</v>
      </c>
      <c r="AW108" s="4">
        <f t="shared" si="358"/>
        <v>-3.4961000161954701</v>
      </c>
      <c r="AY108" s="2">
        <f t="shared" si="308"/>
        <v>72.460070584637876</v>
      </c>
      <c r="AZ108" s="2">
        <f t="shared" si="359"/>
        <v>73.805954082373404</v>
      </c>
      <c r="BA108" s="2">
        <f t="shared" si="360"/>
        <v>74.037303976468451</v>
      </c>
      <c r="BB108" s="2">
        <f t="shared" si="361"/>
        <v>73.95972581328671</v>
      </c>
      <c r="BC108" s="2">
        <f t="shared" si="362"/>
        <v>74.647388260698719</v>
      </c>
      <c r="BD108" s="2">
        <f t="shared" si="363"/>
        <v>75.351371004161436</v>
      </c>
      <c r="BE108" s="2">
        <f t="shared" si="364"/>
        <v>74.354382120021484</v>
      </c>
      <c r="BF108" s="2">
        <f t="shared" si="365"/>
        <v>74.088762464176085</v>
      </c>
      <c r="BG108" s="2">
        <f t="shared" si="366"/>
        <v>74.277187611806028</v>
      </c>
      <c r="BH108" s="2">
        <f t="shared" si="367"/>
        <v>71.641742081124988</v>
      </c>
      <c r="BI108" s="2">
        <f t="shared" si="368"/>
        <v>71.536979697876845</v>
      </c>
      <c r="BJ108" s="2">
        <f t="shared" si="369"/>
        <v>70.290987613053716</v>
      </c>
      <c r="BK108" s="2">
        <f t="shared" si="370"/>
        <v>70.77770291449508</v>
      </c>
      <c r="BL108" s="2">
        <f t="shared" si="371"/>
        <v>69.779924865068821</v>
      </c>
      <c r="BM108" s="2">
        <f t="shared" si="372"/>
        <v>71.674346068770575</v>
      </c>
      <c r="BO108" s="2" t="str">
        <f t="shared" si="258"/>
        <v/>
      </c>
      <c r="BP108" s="2" t="str">
        <f t="shared" si="259"/>
        <v/>
      </c>
      <c r="BQ108" s="2" t="str">
        <f t="shared" si="260"/>
        <v/>
      </c>
      <c r="BR108" s="2" t="str">
        <f t="shared" si="261"/>
        <v/>
      </c>
      <c r="BS108" s="2" t="str">
        <f t="shared" si="262"/>
        <v/>
      </c>
      <c r="BT108" s="2" t="str">
        <f t="shared" si="263"/>
        <v/>
      </c>
      <c r="BU108" s="2" t="str">
        <f t="shared" si="264"/>
        <v/>
      </c>
      <c r="BV108" s="2" t="str">
        <f t="shared" si="265"/>
        <v/>
      </c>
      <c r="BW108" s="2" t="str">
        <f t="shared" si="266"/>
        <v/>
      </c>
      <c r="BX108" s="2" t="str">
        <f t="shared" si="267"/>
        <v/>
      </c>
      <c r="BY108" s="2" t="str">
        <f t="shared" si="268"/>
        <v/>
      </c>
      <c r="BZ108" s="2" t="str">
        <f t="shared" si="269"/>
        <v/>
      </c>
      <c r="CA108" s="2" t="str">
        <f t="shared" si="270"/>
        <v/>
      </c>
      <c r="CB108" s="2" t="str">
        <f t="shared" si="271"/>
        <v/>
      </c>
      <c r="CC108" s="2" t="str">
        <f t="shared" si="272"/>
        <v/>
      </c>
      <c r="CE108" s="2" t="str">
        <f t="shared" si="309"/>
        <v/>
      </c>
      <c r="CF108" s="2" t="str">
        <f t="shared" si="310"/>
        <v/>
      </c>
      <c r="CG108" s="2" t="str">
        <f t="shared" si="311"/>
        <v/>
      </c>
      <c r="CH108" s="2" t="str">
        <f t="shared" si="312"/>
        <v/>
      </c>
      <c r="CI108" s="2" t="str">
        <f t="shared" si="313"/>
        <v/>
      </c>
      <c r="CJ108" s="2" t="str">
        <f t="shared" si="314"/>
        <v/>
      </c>
      <c r="CK108" s="2" t="str">
        <f t="shared" si="315"/>
        <v/>
      </c>
      <c r="CL108" s="2" t="str">
        <f t="shared" si="316"/>
        <v/>
      </c>
      <c r="CM108" s="2" t="str">
        <f t="shared" si="317"/>
        <v/>
      </c>
      <c r="CN108" s="2" t="str">
        <f t="shared" si="318"/>
        <v/>
      </c>
      <c r="CO108" s="2" t="str">
        <f t="shared" si="319"/>
        <v/>
      </c>
      <c r="CP108" s="2" t="str">
        <f t="shared" si="320"/>
        <v/>
      </c>
      <c r="CQ108" s="2" t="str">
        <f t="shared" si="321"/>
        <v/>
      </c>
      <c r="CR108" s="2" t="str">
        <f t="shared" si="322"/>
        <v/>
      </c>
      <c r="CS108" s="2" t="str">
        <f t="shared" si="323"/>
        <v/>
      </c>
      <c r="CU108" s="2" t="str">
        <f t="shared" si="273"/>
        <v/>
      </c>
      <c r="CV108" s="2" t="str">
        <f t="shared" si="274"/>
        <v/>
      </c>
      <c r="CW108" s="2" t="str">
        <f t="shared" si="275"/>
        <v/>
      </c>
      <c r="CX108" s="2" t="str">
        <f t="shared" si="276"/>
        <v/>
      </c>
      <c r="CY108" s="2" t="str">
        <f t="shared" si="277"/>
        <v/>
      </c>
      <c r="CZ108" s="2" t="str">
        <f t="shared" si="278"/>
        <v/>
      </c>
      <c r="DA108" s="2" t="str">
        <f t="shared" si="279"/>
        <v/>
      </c>
      <c r="DB108" s="2" t="str">
        <f t="shared" si="280"/>
        <v/>
      </c>
      <c r="DC108" s="2" t="str">
        <f t="shared" si="281"/>
        <v/>
      </c>
      <c r="DD108" s="2" t="str">
        <f t="shared" si="282"/>
        <v/>
      </c>
      <c r="DE108" s="2" t="str">
        <f t="shared" si="283"/>
        <v/>
      </c>
      <c r="DF108" s="2" t="str">
        <f t="shared" si="284"/>
        <v/>
      </c>
      <c r="DG108" s="2" t="str">
        <f t="shared" si="285"/>
        <v/>
      </c>
      <c r="DH108" s="2" t="str">
        <f t="shared" si="286"/>
        <v/>
      </c>
      <c r="DI108" s="2" t="str">
        <f t="shared" si="287"/>
        <v/>
      </c>
      <c r="DK108" s="2">
        <f t="shared" si="288"/>
        <v>94.977607962213227</v>
      </c>
      <c r="DL108" s="2">
        <f t="shared" si="373"/>
        <v>94.075180139372819</v>
      </c>
      <c r="DM108" s="2">
        <f t="shared" si="373"/>
        <v>95.856216202090621</v>
      </c>
      <c r="DN108" s="2">
        <f t="shared" si="373"/>
        <v>96.828362909542747</v>
      </c>
      <c r="DO108" s="2">
        <f t="shared" si="373"/>
        <v>97.988956810631208</v>
      </c>
      <c r="DP108" s="2">
        <f t="shared" si="373"/>
        <v>94.607596798550276</v>
      </c>
      <c r="DQ108" s="2">
        <f t="shared" si="373"/>
        <v>90.911891256786333</v>
      </c>
      <c r="DR108" s="2">
        <f t="shared" si="373"/>
        <v>88.993561381254409</v>
      </c>
      <c r="DS108" s="2">
        <f t="shared" si="373"/>
        <v>89.818016701902735</v>
      </c>
      <c r="DT108" s="2">
        <f t="shared" si="373"/>
        <v>87.078965267290869</v>
      </c>
      <c r="DU108" s="2">
        <f t="shared" si="373"/>
        <v>84.778689355265669</v>
      </c>
      <c r="DV108" s="2">
        <f t="shared" si="373"/>
        <v>88.664273935366964</v>
      </c>
      <c r="DW108" s="2">
        <f t="shared" si="373"/>
        <v>90.824866596440046</v>
      </c>
      <c r="DX108" s="2">
        <f t="shared" si="373"/>
        <v>88.25194230613404</v>
      </c>
      <c r="DY108" s="2">
        <f t="shared" si="373"/>
        <v>83.229039895470379</v>
      </c>
      <c r="EA108" s="2">
        <f t="shared" si="228"/>
        <v>71.974547787767747</v>
      </c>
      <c r="EB108" s="2">
        <f t="shared" si="290"/>
        <v>73.285004606164819</v>
      </c>
      <c r="EC108" s="2">
        <f t="shared" si="291"/>
        <v>73.482853895987674</v>
      </c>
      <c r="ED108" s="2">
        <f t="shared" si="292"/>
        <v>73.300119126296323</v>
      </c>
      <c r="EE108" s="2">
        <f t="shared" si="293"/>
        <v>73.964760794049511</v>
      </c>
      <c r="EF108" s="2">
        <f t="shared" si="294"/>
        <v>74.786771428571441</v>
      </c>
      <c r="EG108" s="2">
        <f t="shared" si="295"/>
        <v>73.872099818511799</v>
      </c>
      <c r="EH108" s="2">
        <f t="shared" si="296"/>
        <v>73.61288780985447</v>
      </c>
      <c r="EI108" s="2">
        <f t="shared" si="297"/>
        <v>73.77913442526858</v>
      </c>
      <c r="EJ108" s="2">
        <f t="shared" si="298"/>
        <v>71.147144570571882</v>
      </c>
      <c r="EK108" s="2">
        <f t="shared" si="299"/>
        <v>71.14976746229857</v>
      </c>
      <c r="EL108" s="2">
        <f t="shared" si="300"/>
        <v>69.717735200997794</v>
      </c>
      <c r="EM108" s="2">
        <f t="shared" si="301"/>
        <v>70.191460739766541</v>
      </c>
      <c r="EN108" s="2">
        <f t="shared" si="302"/>
        <v>69.252797207623274</v>
      </c>
      <c r="EO108" s="2">
        <f t="shared" si="303"/>
        <v>71.240358686262269</v>
      </c>
      <c r="EQ108" s="2">
        <f t="shared" si="304"/>
        <v>71.635132247323398</v>
      </c>
      <c r="ER108" s="2">
        <f t="shared" si="374"/>
        <v>72.351279277147697</v>
      </c>
      <c r="ES108" s="2">
        <f t="shared" si="374"/>
        <v>73.755857367540003</v>
      </c>
      <c r="ET108" s="2">
        <f t="shared" si="374"/>
        <v>73.165153955615523</v>
      </c>
      <c r="EU108" s="2">
        <f t="shared" si="374"/>
        <v>74.06009967594639</v>
      </c>
      <c r="EV108" s="2">
        <f t="shared" si="374"/>
        <v>74.689437060238859</v>
      </c>
      <c r="EW108" s="2">
        <f t="shared" si="374"/>
        <v>73.840761471049277</v>
      </c>
      <c r="EX108" s="2">
        <f t="shared" si="374"/>
        <v>73.498313337792325</v>
      </c>
      <c r="EY108" s="2">
        <f t="shared" si="374"/>
        <v>73.631414958154338</v>
      </c>
      <c r="EZ108" s="2">
        <f t="shared" si="374"/>
        <v>71.563393436756471</v>
      </c>
      <c r="FA108" s="2">
        <f t="shared" si="374"/>
        <v>71.498257488987619</v>
      </c>
      <c r="FB108" s="2">
        <f t="shared" si="374"/>
        <v>70.111059347816933</v>
      </c>
      <c r="FC108" s="2">
        <f t="shared" si="374"/>
        <v>70.505090213980324</v>
      </c>
      <c r="FD108" s="2">
        <f t="shared" si="374"/>
        <v>69.693797072939233</v>
      </c>
      <c r="FE108" s="2">
        <f t="shared" si="374"/>
        <v>71.647519254878873</v>
      </c>
      <c r="FG108" s="2">
        <f t="shared" si="306"/>
        <v>0.97883809010987621</v>
      </c>
      <c r="FH108" s="2">
        <f t="shared" si="375"/>
        <v>0.97486201663870564</v>
      </c>
      <c r="FI108" s="2">
        <f t="shared" si="375"/>
        <v>0.97523836814997145</v>
      </c>
      <c r="FJ108" s="2">
        <f t="shared" si="375"/>
        <v>0.97195666130656466</v>
      </c>
      <c r="FK108" s="2">
        <f t="shared" si="375"/>
        <v>0.97159165331269826</v>
      </c>
      <c r="FL108" s="2">
        <f t="shared" si="375"/>
        <v>0.97150860982431408</v>
      </c>
      <c r="FM108" s="2">
        <f t="shared" si="375"/>
        <v>0.97169429376318794</v>
      </c>
      <c r="FN108" s="2">
        <f t="shared" si="375"/>
        <v>0.96905099562982688</v>
      </c>
      <c r="FO108" s="2">
        <f t="shared" si="375"/>
        <v>0.96893463771329269</v>
      </c>
      <c r="FP108" s="2">
        <f t="shared" si="375"/>
        <v>0.96898802175665255</v>
      </c>
      <c r="FQ108" s="2">
        <f t="shared" si="375"/>
        <v>0.97162719495887417</v>
      </c>
      <c r="FR108" s="2">
        <f t="shared" si="375"/>
        <v>0.96977206858362652</v>
      </c>
      <c r="FS108" s="2">
        <f t="shared" si="375"/>
        <v>0.97160682722902925</v>
      </c>
      <c r="FT108" s="2">
        <f t="shared" si="375"/>
        <v>0.97227492578122199</v>
      </c>
      <c r="FU108" s="2">
        <f t="shared" si="375"/>
        <v>0.96382660607255166</v>
      </c>
      <c r="FW108" s="2">
        <f t="shared" si="324"/>
        <v>3.7296163190421142E-3</v>
      </c>
      <c r="FX108" s="2">
        <f t="shared" si="376"/>
        <v>1.7924012250391782E-3</v>
      </c>
      <c r="FY108" s="2">
        <f t="shared" si="377"/>
        <v>1.6451065886172454E-3</v>
      </c>
      <c r="FZ108" s="2">
        <f t="shared" si="378"/>
        <v>1.5101843230288471E-3</v>
      </c>
      <c r="GA108" s="2">
        <f t="shared" si="379"/>
        <v>1.4661104020148692E-3</v>
      </c>
      <c r="GB108" s="2">
        <f t="shared" si="380"/>
        <v>1.2667019093818412E-3</v>
      </c>
      <c r="GC108" s="2">
        <f t="shared" si="381"/>
        <v>1.3092355524374094E-3</v>
      </c>
      <c r="GD108" s="2">
        <f t="shared" si="382"/>
        <v>1.2383147248760629E-3</v>
      </c>
      <c r="GE108" s="2">
        <f t="shared" si="383"/>
        <v>1.3573164319794432E-3</v>
      </c>
      <c r="GF108" s="2">
        <f t="shared" si="384"/>
        <v>1.2498141660571369E-3</v>
      </c>
      <c r="GG108" s="2">
        <f t="shared" si="385"/>
        <v>1.496432461313917E-3</v>
      </c>
      <c r="GH108" s="2">
        <f t="shared" si="386"/>
        <v>1.3671640047687064E-3</v>
      </c>
      <c r="GI108" s="2">
        <f t="shared" si="387"/>
        <v>1.2572714584141286E-3</v>
      </c>
      <c r="GJ108" s="2">
        <f t="shared" si="388"/>
        <v>8.5022587421239651E-4</v>
      </c>
      <c r="GK108" s="2">
        <f t="shared" si="389"/>
        <v>7.7633857841981216E-4</v>
      </c>
      <c r="GM108" s="86">
        <f t="shared" si="325"/>
        <v>4.3988359890397039E-8</v>
      </c>
      <c r="GN108" s="86">
        <f t="shared" si="390"/>
        <v>1.0043853355895376E-12</v>
      </c>
      <c r="GO108" s="86">
        <f t="shared" si="391"/>
        <v>5.5457749398398935E-11</v>
      </c>
      <c r="GP108" s="86">
        <f t="shared" si="392"/>
        <v>3.8092803354892957E-14</v>
      </c>
      <c r="GQ108" s="86">
        <f t="shared" si="393"/>
        <v>8.373358016302941E-23</v>
      </c>
      <c r="GR108" s="86">
        <f t="shared" si="394"/>
        <v>1.4382925262015814E-20</v>
      </c>
      <c r="GS108" s="86">
        <f t="shared" si="395"/>
        <v>8.9497350337131994E-22</v>
      </c>
      <c r="GT108" s="86">
        <f t="shared" si="396"/>
        <v>3.1607152391532429E-15</v>
      </c>
      <c r="GU108" s="86">
        <f t="shared" si="397"/>
        <v>1.0721177771138635E-11</v>
      </c>
      <c r="GV108" s="86">
        <f t="shared" si="398"/>
        <v>3.3334617296620905E-14</v>
      </c>
      <c r="GW108" s="86">
        <f t="shared" si="399"/>
        <v>2.0023476888184463E-19</v>
      </c>
      <c r="GX108" s="86">
        <f t="shared" si="400"/>
        <v>1.9782586720535659E-18</v>
      </c>
      <c r="GY108" s="86">
        <f t="shared" si="401"/>
        <v>1.0173935272034919E-15</v>
      </c>
      <c r="GZ108" s="86">
        <f t="shared" si="402"/>
        <v>1.4441813319000757E-14</v>
      </c>
      <c r="HA108" s="86">
        <f t="shared" si="403"/>
        <v>1.0590511961073071E-22</v>
      </c>
      <c r="HC108" s="86">
        <f t="shared" si="326"/>
        <v>0.43997114085197225</v>
      </c>
      <c r="HD108" s="86">
        <f t="shared" si="404"/>
        <v>0.44221559393167337</v>
      </c>
      <c r="HE108" s="86">
        <f t="shared" si="405"/>
        <v>0.47008277880515648</v>
      </c>
      <c r="HF108" s="86">
        <f t="shared" si="406"/>
        <v>0.4492626761284631</v>
      </c>
      <c r="HG108" s="86">
        <f t="shared" si="407"/>
        <v>0.47524909945257554</v>
      </c>
      <c r="HH108" s="86">
        <f t="shared" si="408"/>
        <v>0.47492255199271483</v>
      </c>
      <c r="HI108" s="86">
        <f t="shared" si="409"/>
        <v>0.50442817344380275</v>
      </c>
      <c r="HJ108" s="86">
        <f t="shared" si="410"/>
        <v>0.5312682437393258</v>
      </c>
      <c r="HK108" s="86">
        <f t="shared" si="411"/>
        <v>0.54364121482526484</v>
      </c>
      <c r="HL108" s="86">
        <f t="shared" si="412"/>
        <v>0.47453688507882164</v>
      </c>
      <c r="HM108" s="86">
        <f t="shared" si="413"/>
        <v>0.52959101701722122</v>
      </c>
      <c r="HN108" s="86">
        <f t="shared" si="414"/>
        <v>0.46527117176047716</v>
      </c>
      <c r="HO108" s="86">
        <f t="shared" si="415"/>
        <v>0.45707205248118626</v>
      </c>
      <c r="HP108" s="86">
        <f t="shared" si="416"/>
        <v>0.3681745041247787</v>
      </c>
      <c r="HQ108" s="86">
        <f t="shared" si="417"/>
        <v>0.36073446122754133</v>
      </c>
      <c r="HS108" s="86">
        <f t="shared" si="327"/>
        <v>4.2499369669018488E-10</v>
      </c>
      <c r="HT108" s="86">
        <f t="shared" si="418"/>
        <v>5.5505868703231348E-13</v>
      </c>
      <c r="HU108" s="86">
        <f t="shared" si="419"/>
        <v>7.9207524310393405E-14</v>
      </c>
      <c r="HV108" s="86">
        <f t="shared" si="420"/>
        <v>1.0775519711567899E-15</v>
      </c>
      <c r="HW108" s="86">
        <f t="shared" si="421"/>
        <v>2.0863267844754986E-17</v>
      </c>
      <c r="HX108" s="86">
        <f t="shared" si="422"/>
        <v>3.5691276293038936E-16</v>
      </c>
      <c r="HY108" s="86">
        <f t="shared" si="423"/>
        <v>2.6545326344590713E-17</v>
      </c>
      <c r="HZ108" s="86">
        <f t="shared" si="424"/>
        <v>1.9373492804404566E-16</v>
      </c>
      <c r="IA108" s="86">
        <f t="shared" si="425"/>
        <v>6.3263088166977895E-16</v>
      </c>
      <c r="IB108" s="86">
        <f t="shared" si="426"/>
        <v>3.7260516971002079E-17</v>
      </c>
      <c r="IC108" s="86">
        <f t="shared" si="427"/>
        <v>5.0585751050648248E-16</v>
      </c>
      <c r="ID108" s="86">
        <f t="shared" si="428"/>
        <v>2.9088270342811135E-17</v>
      </c>
      <c r="IE108" s="86">
        <f t="shared" si="429"/>
        <v>3.3641215233675826E-15</v>
      </c>
      <c r="IF108" s="86">
        <f t="shared" si="430"/>
        <v>5.218933790615987E-11</v>
      </c>
      <c r="IG108" s="86">
        <f t="shared" si="431"/>
        <v>1.9760207326968624E-9</v>
      </c>
      <c r="II108" s="86">
        <f t="shared" si="328"/>
        <v>3.6803837915561068E-83</v>
      </c>
      <c r="IJ108" s="86">
        <f t="shared" si="329"/>
        <v>1.4126106069903232E-112</v>
      </c>
      <c r="IK108" s="86">
        <f t="shared" si="330"/>
        <v>3.3896045599211698E-126</v>
      </c>
      <c r="IL108" s="86">
        <f t="shared" si="331"/>
        <v>1.4014087634396663E-144</v>
      </c>
      <c r="IM108" s="86">
        <f t="shared" si="332"/>
        <v>2.4827548593748363E-160</v>
      </c>
      <c r="IN108" s="86">
        <f t="shared" si="333"/>
        <v>9.9035696412434883E-146</v>
      </c>
      <c r="IO108" s="86">
        <f t="shared" si="334"/>
        <v>2.1196851113592892E-158</v>
      </c>
      <c r="IP108" s="86">
        <f t="shared" si="335"/>
        <v>2.4434761432269367E-150</v>
      </c>
      <c r="IQ108" s="86">
        <f t="shared" si="336"/>
        <v>2.2740236608112658E-145</v>
      </c>
      <c r="IR108" s="86">
        <f t="shared" si="337"/>
        <v>7.4211419150656655E-156</v>
      </c>
      <c r="IS108" s="86">
        <f t="shared" si="338"/>
        <v>5.2680613095908821E-146</v>
      </c>
      <c r="IT108" s="86">
        <f t="shared" si="339"/>
        <v>9.8476806975159031E-157</v>
      </c>
      <c r="IU108" s="86">
        <f t="shared" si="340"/>
        <v>4.1213977180426433E-135</v>
      </c>
      <c r="IV108" s="86">
        <f t="shared" si="341"/>
        <v>4.0467051943105531E-50</v>
      </c>
      <c r="IW108" s="86">
        <f t="shared" si="342"/>
        <v>1.5039175211963044E-29</v>
      </c>
      <c r="IY108" s="86">
        <f t="shared" si="343"/>
        <v>0.43997118526532586</v>
      </c>
      <c r="IZ108" s="86">
        <f t="shared" si="344"/>
        <v>0.44221559393323279</v>
      </c>
      <c r="JA108" s="86">
        <f t="shared" si="345"/>
        <v>0.47008277886069344</v>
      </c>
      <c r="JB108" s="86">
        <f t="shared" si="346"/>
        <v>0.44926267612850224</v>
      </c>
      <c r="JC108" s="86">
        <f t="shared" si="347"/>
        <v>0.47524909945257554</v>
      </c>
      <c r="JD108" s="86">
        <f t="shared" si="348"/>
        <v>0.47492255199271516</v>
      </c>
      <c r="JE108" s="86">
        <f t="shared" si="349"/>
        <v>0.50442817344380275</v>
      </c>
      <c r="JF108" s="86">
        <f t="shared" si="350"/>
        <v>0.53126824373932913</v>
      </c>
      <c r="JG108" s="86">
        <f t="shared" si="351"/>
        <v>0.54364121483598671</v>
      </c>
      <c r="JH108" s="86">
        <f t="shared" si="352"/>
        <v>0.47453688507885505</v>
      </c>
      <c r="JI108" s="86">
        <f t="shared" si="353"/>
        <v>0.52959101701722178</v>
      </c>
      <c r="JJ108" s="86">
        <f t="shared" si="354"/>
        <v>0.46527117176047722</v>
      </c>
      <c r="JK108" s="86">
        <f t="shared" si="355"/>
        <v>0.45707205248119065</v>
      </c>
      <c r="JL108" s="86">
        <f t="shared" si="356"/>
        <v>0.3681745041769825</v>
      </c>
      <c r="JM108" s="86">
        <f t="shared" si="357"/>
        <v>0.36073446320356206</v>
      </c>
    </row>
    <row r="109" spans="2:273" x14ac:dyDescent="0.25">
      <c r="B109" s="2">
        <v>82</v>
      </c>
      <c r="C109" s="37">
        <v>176.47</v>
      </c>
      <c r="D109" s="37">
        <v>184.815</v>
      </c>
      <c r="E109" s="37">
        <v>186.49199999999999</v>
      </c>
      <c r="F109" s="37">
        <v>192.143</v>
      </c>
      <c r="G109" s="37">
        <v>196.96799999999999</v>
      </c>
      <c r="H109" s="37">
        <v>191.095</v>
      </c>
      <c r="I109" s="37">
        <v>190.69800000000001</v>
      </c>
      <c r="J109" s="37">
        <v>186.905</v>
      </c>
      <c r="K109" s="37">
        <v>185.07900000000001</v>
      </c>
      <c r="L109" s="37">
        <v>181.92099999999999</v>
      </c>
      <c r="M109" s="37">
        <v>182.571</v>
      </c>
      <c r="N109" s="37">
        <v>181.60300000000001</v>
      </c>
      <c r="O109" s="37">
        <v>178.048</v>
      </c>
      <c r="P109" s="37">
        <v>165.07900000000001</v>
      </c>
      <c r="Q109" s="37">
        <v>142.238</v>
      </c>
      <c r="S109" s="4">
        <f t="shared" si="229"/>
        <v>178.66426003858987</v>
      </c>
      <c r="T109" s="4">
        <f t="shared" si="230"/>
        <v>188.72541064113912</v>
      </c>
      <c r="U109" s="4">
        <f t="shared" si="231"/>
        <v>192.8942430165306</v>
      </c>
      <c r="V109" s="4">
        <f t="shared" si="232"/>
        <v>197.11529151545565</v>
      </c>
      <c r="W109" s="4">
        <f t="shared" si="233"/>
        <v>202.1511378151624</v>
      </c>
      <c r="X109" s="4">
        <f t="shared" si="234"/>
        <v>193.26134551435524</v>
      </c>
      <c r="Y109" s="4">
        <f t="shared" si="235"/>
        <v>195.21624002437463</v>
      </c>
      <c r="Z109" s="4">
        <f t="shared" si="236"/>
        <v>191.39124302280419</v>
      </c>
      <c r="AA109" s="4">
        <f t="shared" si="237"/>
        <v>189.54571775815751</v>
      </c>
      <c r="AB109" s="4">
        <f t="shared" si="238"/>
        <v>183.72922287549352</v>
      </c>
      <c r="AC109" s="4">
        <f t="shared" si="239"/>
        <v>188.10265306180895</v>
      </c>
      <c r="AD109" s="4">
        <f t="shared" si="240"/>
        <v>186.79060058363038</v>
      </c>
      <c r="AE109" s="4">
        <f t="shared" si="241"/>
        <v>180.88334792269725</v>
      </c>
      <c r="AF109" s="4">
        <f t="shared" si="242"/>
        <v>163.72963143346726</v>
      </c>
      <c r="AG109" s="4">
        <f t="shared" si="243"/>
        <v>147.84334584585596</v>
      </c>
      <c r="AI109" s="4">
        <f t="shared" si="244"/>
        <v>-2.1942600385898743</v>
      </c>
      <c r="AJ109" s="4">
        <f t="shared" si="245"/>
        <v>-3.9104106411391228</v>
      </c>
      <c r="AK109" s="4">
        <f t="shared" si="246"/>
        <v>-6.4022430165306048</v>
      </c>
      <c r="AL109" s="4">
        <f t="shared" si="247"/>
        <v>-4.9722915154556517</v>
      </c>
      <c r="AM109" s="4">
        <f t="shared" si="248"/>
        <v>-5.1831378151624108</v>
      </c>
      <c r="AN109" s="4">
        <f t="shared" si="249"/>
        <v>-2.1663455143552426</v>
      </c>
      <c r="AO109" s="4">
        <f t="shared" si="250"/>
        <v>-4.5182400243746201</v>
      </c>
      <c r="AP109" s="4">
        <f t="shared" si="251"/>
        <v>-4.4862430228041887</v>
      </c>
      <c r="AQ109" s="4">
        <f t="shared" si="252"/>
        <v>-4.4667177581575004</v>
      </c>
      <c r="AR109" s="4">
        <f t="shared" si="253"/>
        <v>-1.8082228754935272</v>
      </c>
      <c r="AS109" s="4">
        <f t="shared" si="254"/>
        <v>-5.531653061808953</v>
      </c>
      <c r="AT109" s="4">
        <f t="shared" si="255"/>
        <v>-5.1876005836303705</v>
      </c>
      <c r="AU109" s="4">
        <f t="shared" si="256"/>
        <v>-2.8353479226972524</v>
      </c>
      <c r="AV109" s="4">
        <f t="shared" si="358"/>
        <v>1.3493685665327462</v>
      </c>
      <c r="AW109" s="4">
        <f t="shared" si="358"/>
        <v>-5.6053458458559646</v>
      </c>
      <c r="AY109" s="2">
        <f t="shared" si="308"/>
        <v>72.357217318473701</v>
      </c>
      <c r="AZ109" s="2">
        <f t="shared" si="359"/>
        <v>73.686008845120909</v>
      </c>
      <c r="BA109" s="2">
        <f t="shared" si="360"/>
        <v>73.933939556655389</v>
      </c>
      <c r="BB109" s="2">
        <f t="shared" si="361"/>
        <v>73.84088349234375</v>
      </c>
      <c r="BC109" s="2">
        <f t="shared" si="362"/>
        <v>74.530393133920185</v>
      </c>
      <c r="BD109" s="2">
        <f t="shared" si="363"/>
        <v>75.241103836351598</v>
      </c>
      <c r="BE109" s="2">
        <f t="shared" si="364"/>
        <v>74.254952367190214</v>
      </c>
      <c r="BF109" s="2">
        <f t="shared" si="365"/>
        <v>73.984161132159514</v>
      </c>
      <c r="BG109" s="2">
        <f t="shared" si="366"/>
        <v>74.167672104125884</v>
      </c>
      <c r="BH109" s="2">
        <f t="shared" si="367"/>
        <v>71.550264874882345</v>
      </c>
      <c r="BI109" s="2">
        <f t="shared" si="368"/>
        <v>71.434435419073225</v>
      </c>
      <c r="BJ109" s="2">
        <f t="shared" si="369"/>
        <v>70.184280635153044</v>
      </c>
      <c r="BK109" s="2">
        <f t="shared" si="370"/>
        <v>70.659194809697283</v>
      </c>
      <c r="BL109" s="2">
        <f t="shared" si="371"/>
        <v>69.686450119429097</v>
      </c>
      <c r="BM109" s="2">
        <f t="shared" si="372"/>
        <v>71.578978509264815</v>
      </c>
      <c r="BO109" s="2" t="str">
        <f t="shared" si="258"/>
        <v/>
      </c>
      <c r="BP109" s="2" t="str">
        <f t="shared" si="259"/>
        <v/>
      </c>
      <c r="BQ109" s="2" t="str">
        <f t="shared" si="260"/>
        <v/>
      </c>
      <c r="BR109" s="2" t="str">
        <f t="shared" si="261"/>
        <v/>
      </c>
      <c r="BS109" s="2" t="str">
        <f t="shared" si="262"/>
        <v/>
      </c>
      <c r="BT109" s="2" t="str">
        <f t="shared" si="263"/>
        <v/>
      </c>
      <c r="BU109" s="2" t="str">
        <f t="shared" si="264"/>
        <v/>
      </c>
      <c r="BV109" s="2" t="str">
        <f t="shared" si="265"/>
        <v/>
      </c>
      <c r="BW109" s="2" t="str">
        <f t="shared" si="266"/>
        <v/>
      </c>
      <c r="BX109" s="2" t="str">
        <f t="shared" si="267"/>
        <v/>
      </c>
      <c r="BY109" s="2" t="str">
        <f t="shared" si="268"/>
        <v/>
      </c>
      <c r="BZ109" s="2" t="str">
        <f t="shared" si="269"/>
        <v/>
      </c>
      <c r="CA109" s="2" t="str">
        <f t="shared" si="270"/>
        <v/>
      </c>
      <c r="CB109" s="2" t="str">
        <f t="shared" si="271"/>
        <v/>
      </c>
      <c r="CC109" s="2" t="str">
        <f t="shared" si="272"/>
        <v/>
      </c>
      <c r="CE109" s="2" t="str">
        <f t="shared" si="309"/>
        <v/>
      </c>
      <c r="CF109" s="2" t="str">
        <f t="shared" si="310"/>
        <v/>
      </c>
      <c r="CG109" s="2" t="str">
        <f t="shared" si="311"/>
        <v/>
      </c>
      <c r="CH109" s="2" t="str">
        <f t="shared" si="312"/>
        <v/>
      </c>
      <c r="CI109" s="2" t="str">
        <f t="shared" si="313"/>
        <v/>
      </c>
      <c r="CJ109" s="2" t="str">
        <f t="shared" si="314"/>
        <v/>
      </c>
      <c r="CK109" s="2" t="str">
        <f t="shared" si="315"/>
        <v/>
      </c>
      <c r="CL109" s="2" t="str">
        <f t="shared" si="316"/>
        <v/>
      </c>
      <c r="CM109" s="2" t="str">
        <f t="shared" si="317"/>
        <v/>
      </c>
      <c r="CN109" s="2" t="str">
        <f t="shared" si="318"/>
        <v/>
      </c>
      <c r="CO109" s="2" t="str">
        <f t="shared" si="319"/>
        <v/>
      </c>
      <c r="CP109" s="2" t="str">
        <f t="shared" si="320"/>
        <v/>
      </c>
      <c r="CQ109" s="2" t="str">
        <f t="shared" si="321"/>
        <v/>
      </c>
      <c r="CR109" s="2" t="str">
        <f t="shared" si="322"/>
        <v/>
      </c>
      <c r="CS109" s="2" t="str">
        <f t="shared" si="323"/>
        <v/>
      </c>
      <c r="CU109" s="2" t="str">
        <f t="shared" si="273"/>
        <v/>
      </c>
      <c r="CV109" s="2" t="str">
        <f t="shared" si="274"/>
        <v/>
      </c>
      <c r="CW109" s="2" t="str">
        <f t="shared" si="275"/>
        <v/>
      </c>
      <c r="CX109" s="2" t="str">
        <f t="shared" si="276"/>
        <v/>
      </c>
      <c r="CY109" s="2" t="str">
        <f t="shared" si="277"/>
        <v/>
      </c>
      <c r="CZ109" s="2" t="str">
        <f t="shared" si="278"/>
        <v/>
      </c>
      <c r="DA109" s="2" t="str">
        <f t="shared" si="279"/>
        <v/>
      </c>
      <c r="DB109" s="2" t="str">
        <f t="shared" si="280"/>
        <v/>
      </c>
      <c r="DC109" s="2" t="str">
        <f t="shared" si="281"/>
        <v/>
      </c>
      <c r="DD109" s="2" t="str">
        <f t="shared" si="282"/>
        <v/>
      </c>
      <c r="DE109" s="2" t="str">
        <f t="shared" si="283"/>
        <v/>
      </c>
      <c r="DF109" s="2" t="str">
        <f t="shared" si="284"/>
        <v/>
      </c>
      <c r="DG109" s="2" t="str">
        <f t="shared" si="285"/>
        <v/>
      </c>
      <c r="DH109" s="2" t="str">
        <f t="shared" si="286"/>
        <v/>
      </c>
      <c r="DI109" s="2" t="str">
        <f t="shared" si="287"/>
        <v/>
      </c>
      <c r="DK109" s="2">
        <f t="shared" si="288"/>
        <v>95.222892375168684</v>
      </c>
      <c r="DL109" s="2">
        <f t="shared" si="373"/>
        <v>94.271349825783972</v>
      </c>
      <c r="DM109" s="2">
        <f t="shared" si="373"/>
        <v>96.111418466898982</v>
      </c>
      <c r="DN109" s="2">
        <f t="shared" si="373"/>
        <v>97.084253599114106</v>
      </c>
      <c r="DO109" s="2">
        <f t="shared" si="373"/>
        <v>98.236835548172735</v>
      </c>
      <c r="DP109" s="2">
        <f t="shared" si="373"/>
        <v>94.810002869223794</v>
      </c>
      <c r="DQ109" s="2">
        <f t="shared" si="373"/>
        <v>91.072707641196033</v>
      </c>
      <c r="DR109" s="2">
        <f t="shared" si="373"/>
        <v>89.122656377730806</v>
      </c>
      <c r="DS109" s="2">
        <f t="shared" si="373"/>
        <v>89.96641881606763</v>
      </c>
      <c r="DT109" s="2">
        <f t="shared" si="373"/>
        <v>87.235350347327113</v>
      </c>
      <c r="DU109" s="2">
        <f t="shared" si="373"/>
        <v>84.904032115171674</v>
      </c>
      <c r="DV109" s="2">
        <f t="shared" si="373"/>
        <v>88.867506795530062</v>
      </c>
      <c r="DW109" s="2">
        <f t="shared" si="373"/>
        <v>91.05722369878184</v>
      </c>
      <c r="DX109" s="2">
        <f t="shared" si="373"/>
        <v>88.463887043189388</v>
      </c>
      <c r="DY109" s="2">
        <f t="shared" si="373"/>
        <v>83.406743205574912</v>
      </c>
      <c r="EA109" s="2">
        <f t="shared" si="228"/>
        <v>71.907730432115699</v>
      </c>
      <c r="EB109" s="2">
        <f t="shared" si="290"/>
        <v>73.20370591097452</v>
      </c>
      <c r="EC109" s="2">
        <f t="shared" si="291"/>
        <v>73.419905671121171</v>
      </c>
      <c r="ED109" s="2">
        <f t="shared" si="292"/>
        <v>73.229484423384676</v>
      </c>
      <c r="EE109" s="2">
        <f t="shared" si="293"/>
        <v>73.898079175185487</v>
      </c>
      <c r="EF109" s="2">
        <f t="shared" si="294"/>
        <v>74.717838095238108</v>
      </c>
      <c r="EG109" s="2">
        <f t="shared" si="295"/>
        <v>73.808197822141551</v>
      </c>
      <c r="EH109" s="2">
        <f t="shared" si="296"/>
        <v>73.543372144754684</v>
      </c>
      <c r="EI109" s="2">
        <f t="shared" si="297"/>
        <v>73.705930008679886</v>
      </c>
      <c r="EJ109" s="2">
        <f t="shared" si="298"/>
        <v>71.091875633611778</v>
      </c>
      <c r="EK109" s="2">
        <f t="shared" si="299"/>
        <v>71.075148949190776</v>
      </c>
      <c r="EL109" s="2">
        <f t="shared" si="300"/>
        <v>69.65257797179315</v>
      </c>
      <c r="EM109" s="2">
        <f t="shared" si="301"/>
        <v>70.115126856266073</v>
      </c>
      <c r="EN109" s="2">
        <f t="shared" si="302"/>
        <v>69.19770796836012</v>
      </c>
      <c r="EO109" s="2">
        <f t="shared" si="303"/>
        <v>71.173794257151414</v>
      </c>
      <c r="EQ109" s="2">
        <f t="shared" si="304"/>
        <v>71.58174071000461</v>
      </c>
      <c r="ER109" s="2">
        <f t="shared" si="374"/>
        <v>72.304486140577936</v>
      </c>
      <c r="ES109" s="2">
        <f t="shared" si="374"/>
        <v>73.683461500385945</v>
      </c>
      <c r="ET109" s="2">
        <f t="shared" si="374"/>
        <v>73.099269051496776</v>
      </c>
      <c r="EU109" s="2">
        <f t="shared" si="374"/>
        <v>73.990003419133899</v>
      </c>
      <c r="EV109" s="2">
        <f t="shared" si="374"/>
        <v>74.623966714204471</v>
      </c>
      <c r="EW109" s="2">
        <f t="shared" si="374"/>
        <v>73.777903330314956</v>
      </c>
      <c r="EX109" s="2">
        <f t="shared" si="374"/>
        <v>73.432917358769487</v>
      </c>
      <c r="EY109" s="2">
        <f t="shared" si="374"/>
        <v>73.563513649638011</v>
      </c>
      <c r="EZ109" s="2">
        <f t="shared" si="374"/>
        <v>71.493143706745798</v>
      </c>
      <c r="FA109" s="2">
        <f t="shared" si="374"/>
        <v>71.410689223168717</v>
      </c>
      <c r="FB109" s="2">
        <f t="shared" si="374"/>
        <v>70.032177141242087</v>
      </c>
      <c r="FC109" s="2">
        <f t="shared" si="374"/>
        <v>70.4173906301682</v>
      </c>
      <c r="FD109" s="2">
        <f t="shared" si="374"/>
        <v>69.620952394563304</v>
      </c>
      <c r="FE109" s="2">
        <f t="shared" si="374"/>
        <v>71.554679265403692</v>
      </c>
      <c r="FG109" s="2">
        <f t="shared" si="306"/>
        <v>0.98066410500087986</v>
      </c>
      <c r="FH109" s="2">
        <f t="shared" si="375"/>
        <v>0.97702306469977618</v>
      </c>
      <c r="FI109" s="2">
        <f t="shared" si="375"/>
        <v>0.97736781335824008</v>
      </c>
      <c r="FJ109" s="2">
        <f t="shared" si="375"/>
        <v>0.97436090642434325</v>
      </c>
      <c r="FK109" s="2">
        <f t="shared" si="375"/>
        <v>0.97402635548077265</v>
      </c>
      <c r="FL109" s="2">
        <f t="shared" si="375"/>
        <v>0.97395023831102479</v>
      </c>
      <c r="FM109" s="2">
        <f t="shared" si="375"/>
        <v>0.97412043356902456</v>
      </c>
      <c r="FN109" s="2">
        <f t="shared" si="375"/>
        <v>0.9716970987397241</v>
      </c>
      <c r="FO109" s="2">
        <f t="shared" si="375"/>
        <v>0.97159039762839949</v>
      </c>
      <c r="FP109" s="2">
        <f t="shared" si="375"/>
        <v>0.9716393514819226</v>
      </c>
      <c r="FQ109" s="2">
        <f t="shared" si="375"/>
        <v>0.9740589324024449</v>
      </c>
      <c r="FR109" s="2">
        <f t="shared" si="375"/>
        <v>0.97235827937470054</v>
      </c>
      <c r="FS109" s="2">
        <f t="shared" si="375"/>
        <v>0.97404026368213847</v>
      </c>
      <c r="FT109" s="2">
        <f t="shared" si="375"/>
        <v>0.9746525966477293</v>
      </c>
      <c r="FU109" s="2">
        <f t="shared" si="375"/>
        <v>0.96690413291294175</v>
      </c>
      <c r="FW109" s="2">
        <f t="shared" si="324"/>
        <v>4.0879720125154345E-3</v>
      </c>
      <c r="FX109" s="2">
        <f t="shared" si="376"/>
        <v>1.9649890610808139E-3</v>
      </c>
      <c r="FY109" s="2">
        <f t="shared" si="377"/>
        <v>1.8035372528793984E-3</v>
      </c>
      <c r="FZ109" s="2">
        <f t="shared" si="378"/>
        <v>1.6556429554126834E-3</v>
      </c>
      <c r="GA109" s="2">
        <f t="shared" si="379"/>
        <v>1.6073307357333168E-3</v>
      </c>
      <c r="GB109" s="2">
        <f t="shared" si="380"/>
        <v>1.3887413078035645E-3</v>
      </c>
      <c r="GC109" s="2">
        <f t="shared" si="381"/>
        <v>1.4353669318128031E-3</v>
      </c>
      <c r="GD109" s="2">
        <f t="shared" si="382"/>
        <v>1.3576229000782172E-3</v>
      </c>
      <c r="GE109" s="2">
        <f t="shared" si="383"/>
        <v>1.4880730076277315E-3</v>
      </c>
      <c r="GF109" s="2">
        <f t="shared" si="384"/>
        <v>1.3702287603803733E-3</v>
      </c>
      <c r="GG109" s="2">
        <f t="shared" si="385"/>
        <v>1.6405687118334891E-3</v>
      </c>
      <c r="GH109" s="2">
        <f t="shared" si="386"/>
        <v>1.498867818841579E-3</v>
      </c>
      <c r="GI109" s="2">
        <f t="shared" si="387"/>
        <v>1.3784035414238433E-3</v>
      </c>
      <c r="GJ109" s="2">
        <f t="shared" si="388"/>
        <v>9.3217766795980765E-4</v>
      </c>
      <c r="GK109" s="2">
        <f t="shared" si="389"/>
        <v>8.5117457130323183E-4</v>
      </c>
      <c r="GM109" s="86">
        <f t="shared" si="325"/>
        <v>6.1532699819963252E-9</v>
      </c>
      <c r="GN109" s="86">
        <f t="shared" si="390"/>
        <v>3.7686386838835492E-14</v>
      </c>
      <c r="GO109" s="86">
        <f t="shared" si="391"/>
        <v>3.6432547131894156E-12</v>
      </c>
      <c r="GP109" s="86">
        <f t="shared" si="392"/>
        <v>9.6074321259196434E-16</v>
      </c>
      <c r="GQ109" s="86">
        <f t="shared" si="393"/>
        <v>2.3024147322834294E-25</v>
      </c>
      <c r="GR109" s="86">
        <f t="shared" si="394"/>
        <v>6.9470334871037192E-23</v>
      </c>
      <c r="GS109" s="86">
        <f t="shared" si="395"/>
        <v>3.8783218973011084E-24</v>
      </c>
      <c r="GT109" s="86">
        <f t="shared" si="396"/>
        <v>7.5716999546755725E-17</v>
      </c>
      <c r="GU109" s="86">
        <f t="shared" si="397"/>
        <v>6.74425447571107E-13</v>
      </c>
      <c r="GV109" s="86">
        <f t="shared" si="398"/>
        <v>8.9277149726396181E-16</v>
      </c>
      <c r="GW109" s="86">
        <f t="shared" si="399"/>
        <v>1.5790907996328913E-21</v>
      </c>
      <c r="GX109" s="86">
        <f t="shared" si="400"/>
        <v>1.6360338986506012E-20</v>
      </c>
      <c r="GY109" s="86">
        <f t="shared" si="401"/>
        <v>2.038376130372452E-17</v>
      </c>
      <c r="GZ109" s="86">
        <f t="shared" si="402"/>
        <v>3.4356059677821293E-16</v>
      </c>
      <c r="HA109" s="86">
        <f t="shared" si="403"/>
        <v>2.4426353253001409E-25</v>
      </c>
      <c r="HC109" s="86">
        <f t="shared" si="326"/>
        <v>0.50553696081748412</v>
      </c>
      <c r="HD109" s="86">
        <f t="shared" si="404"/>
        <v>0.51978257818819784</v>
      </c>
      <c r="HE109" s="86">
        <f t="shared" si="405"/>
        <v>0.54027497556388071</v>
      </c>
      <c r="HF109" s="86">
        <f t="shared" si="406"/>
        <v>0.52860104410955944</v>
      </c>
      <c r="HG109" s="86">
        <f t="shared" si="407"/>
        <v>0.56944953397680786</v>
      </c>
      <c r="HH109" s="86">
        <f t="shared" si="408"/>
        <v>0.56294684495149194</v>
      </c>
      <c r="HI109" s="86">
        <f t="shared" si="409"/>
        <v>0.5990337358722666</v>
      </c>
      <c r="HJ109" s="86">
        <f t="shared" si="410"/>
        <v>0.62156331645230434</v>
      </c>
      <c r="HK109" s="86">
        <f t="shared" si="411"/>
        <v>0.6366722961771063</v>
      </c>
      <c r="HL109" s="86">
        <f t="shared" si="412"/>
        <v>0.56509964095301357</v>
      </c>
      <c r="HM109" s="86">
        <f t="shared" si="413"/>
        <v>0.61628469171489475</v>
      </c>
      <c r="HN109" s="86">
        <f t="shared" si="414"/>
        <v>0.55019120163766566</v>
      </c>
      <c r="HO109" s="86">
        <f t="shared" si="415"/>
        <v>0.53989835542380682</v>
      </c>
      <c r="HP109" s="86">
        <f t="shared" si="416"/>
        <v>0.44374241055726421</v>
      </c>
      <c r="HQ109" s="86">
        <f t="shared" si="417"/>
        <v>0.45141060919139125</v>
      </c>
      <c r="HS109" s="86">
        <f t="shared" si="327"/>
        <v>1.2184263507022288E-9</v>
      </c>
      <c r="HT109" s="86">
        <f t="shared" si="418"/>
        <v>1.9351263821682603E-12</v>
      </c>
      <c r="HU109" s="86">
        <f t="shared" si="419"/>
        <v>3.0588491545128603E-13</v>
      </c>
      <c r="HV109" s="86">
        <f t="shared" si="420"/>
        <v>4.9755159598294648E-15</v>
      </c>
      <c r="HW109" s="86">
        <f t="shared" si="421"/>
        <v>1.1381569778098378E-16</v>
      </c>
      <c r="HX109" s="86">
        <f t="shared" si="422"/>
        <v>1.6327349329684512E-15</v>
      </c>
      <c r="HY109" s="86">
        <f t="shared" si="423"/>
        <v>1.385623906305336E-16</v>
      </c>
      <c r="HZ109" s="86">
        <f t="shared" si="424"/>
        <v>9.1542642860323777E-16</v>
      </c>
      <c r="IA109" s="86">
        <f t="shared" si="425"/>
        <v>2.8969239169764553E-15</v>
      </c>
      <c r="IB109" s="86">
        <f t="shared" si="426"/>
        <v>1.8834404300553723E-16</v>
      </c>
      <c r="IC109" s="86">
        <f t="shared" si="427"/>
        <v>2.3895654783201522E-15</v>
      </c>
      <c r="ID109" s="86">
        <f t="shared" si="428"/>
        <v>1.5182052721999747E-16</v>
      </c>
      <c r="IE109" s="86">
        <f t="shared" si="429"/>
        <v>1.3830482886404711E-14</v>
      </c>
      <c r="IF109" s="86">
        <f t="shared" si="430"/>
        <v>1.3245270652461052E-10</v>
      </c>
      <c r="IG109" s="86">
        <f t="shared" si="431"/>
        <v>4.2425787030576674E-9</v>
      </c>
      <c r="II109" s="86">
        <f t="shared" si="328"/>
        <v>1.6708688674462699E-80</v>
      </c>
      <c r="IJ109" s="86">
        <f t="shared" si="329"/>
        <v>2.2358787661033683E-109</v>
      </c>
      <c r="IK109" s="86">
        <f t="shared" si="330"/>
        <v>1.1884307072136455E-122</v>
      </c>
      <c r="IL109" s="86">
        <f t="shared" si="331"/>
        <v>1.4516543602723423E-140</v>
      </c>
      <c r="IM109" s="86">
        <f t="shared" si="332"/>
        <v>6.8093170948215959E-156</v>
      </c>
      <c r="IN109" s="86">
        <f t="shared" si="333"/>
        <v>8.65672068268583E-142</v>
      </c>
      <c r="IO109" s="86">
        <f t="shared" si="334"/>
        <v>4.3254292065834115E-154</v>
      </c>
      <c r="IP109" s="86">
        <f t="shared" si="335"/>
        <v>2.7673212280667446E-146</v>
      </c>
      <c r="IQ109" s="86">
        <f t="shared" si="336"/>
        <v>2.1349597977406605E-141</v>
      </c>
      <c r="IR109" s="86">
        <f t="shared" si="337"/>
        <v>1.2047711411642473E-151</v>
      </c>
      <c r="IS109" s="86">
        <f t="shared" si="338"/>
        <v>5.9067448742969231E-142</v>
      </c>
      <c r="IT109" s="86">
        <f t="shared" si="339"/>
        <v>1.9277308710805635E-152</v>
      </c>
      <c r="IU109" s="86">
        <f t="shared" si="340"/>
        <v>1.827055982182583E-131</v>
      </c>
      <c r="IV109" s="86">
        <f t="shared" si="341"/>
        <v>7.2190943167470172E-49</v>
      </c>
      <c r="IW109" s="86">
        <f t="shared" si="342"/>
        <v>7.7626110161183796E-29</v>
      </c>
      <c r="IY109" s="86">
        <f t="shared" si="343"/>
        <v>0.50553696818918048</v>
      </c>
      <c r="IZ109" s="86">
        <f t="shared" si="344"/>
        <v>0.5197825781901706</v>
      </c>
      <c r="JA109" s="86">
        <f t="shared" si="345"/>
        <v>0.54027497556782988</v>
      </c>
      <c r="JB109" s="86">
        <f t="shared" si="346"/>
        <v>0.52860104410956543</v>
      </c>
      <c r="JC109" s="86">
        <f t="shared" si="347"/>
        <v>0.56944953397680798</v>
      </c>
      <c r="JD109" s="86">
        <f t="shared" si="348"/>
        <v>0.56294684495149361</v>
      </c>
      <c r="JE109" s="86">
        <f t="shared" si="349"/>
        <v>0.59903373587226671</v>
      </c>
      <c r="JF109" s="86">
        <f t="shared" si="350"/>
        <v>0.62156331645230534</v>
      </c>
      <c r="JG109" s="86">
        <f t="shared" si="351"/>
        <v>0.63667229617778365</v>
      </c>
      <c r="JH109" s="86">
        <f t="shared" si="352"/>
        <v>0.56509964095301468</v>
      </c>
      <c r="JI109" s="86">
        <f t="shared" si="353"/>
        <v>0.61628469171489719</v>
      </c>
      <c r="JJ109" s="86">
        <f t="shared" si="354"/>
        <v>0.55019120163766577</v>
      </c>
      <c r="JK109" s="86">
        <f t="shared" si="355"/>
        <v>0.5398983554238207</v>
      </c>
      <c r="JL109" s="86">
        <f t="shared" si="356"/>
        <v>0.44374241068971726</v>
      </c>
      <c r="JM109" s="86">
        <f t="shared" si="357"/>
        <v>0.45141061343396993</v>
      </c>
    </row>
    <row r="110" spans="2:273" x14ac:dyDescent="0.25">
      <c r="B110" s="2">
        <v>83</v>
      </c>
      <c r="C110" s="37">
        <v>176.59100000000001</v>
      </c>
      <c r="D110" s="37">
        <v>186.846</v>
      </c>
      <c r="E110" s="37">
        <v>186.63499999999999</v>
      </c>
      <c r="F110" s="37">
        <v>192.46</v>
      </c>
      <c r="G110" s="37">
        <v>198.857</v>
      </c>
      <c r="H110" s="37">
        <v>194.667</v>
      </c>
      <c r="I110" s="37">
        <v>191.095</v>
      </c>
      <c r="J110" s="37">
        <v>186.06299999999999</v>
      </c>
      <c r="K110" s="37">
        <v>184.11099999999999</v>
      </c>
      <c r="L110" s="37">
        <v>183.11099999999999</v>
      </c>
      <c r="M110" s="37">
        <v>180.84100000000001</v>
      </c>
      <c r="N110" s="37">
        <v>183.03200000000001</v>
      </c>
      <c r="O110" s="37">
        <v>179.03200000000001</v>
      </c>
      <c r="P110" s="37">
        <v>170.65100000000001</v>
      </c>
      <c r="Q110" s="37">
        <v>148.87299999999999</v>
      </c>
      <c r="S110" s="4">
        <f t="shared" si="229"/>
        <v>181.48275854550857</v>
      </c>
      <c r="T110" s="4">
        <f t="shared" si="230"/>
        <v>194.80058500165353</v>
      </c>
      <c r="U110" s="4">
        <f t="shared" si="231"/>
        <v>193.71639226259086</v>
      </c>
      <c r="V110" s="4">
        <f t="shared" si="232"/>
        <v>200.3855616914274</v>
      </c>
      <c r="W110" s="4">
        <f t="shared" si="233"/>
        <v>207.23873755169276</v>
      </c>
      <c r="X110" s="4">
        <f t="shared" si="234"/>
        <v>198.55434209294182</v>
      </c>
      <c r="Y110" s="4">
        <f t="shared" si="235"/>
        <v>198.78796431778039</v>
      </c>
      <c r="Z110" s="4">
        <f t="shared" si="236"/>
        <v>192.44198852097887</v>
      </c>
      <c r="AA110" s="4">
        <f t="shared" si="237"/>
        <v>190.85367486269212</v>
      </c>
      <c r="AB110" s="4">
        <f t="shared" si="238"/>
        <v>188.48688333382168</v>
      </c>
      <c r="AC110" s="4">
        <f t="shared" si="239"/>
        <v>187.47397310526176</v>
      </c>
      <c r="AD110" s="4">
        <f t="shared" si="240"/>
        <v>189.60934793096854</v>
      </c>
      <c r="AE110" s="4">
        <f t="shared" si="241"/>
        <v>186.50469159132024</v>
      </c>
      <c r="AF110" s="4">
        <f t="shared" si="242"/>
        <v>172.11031466638119</v>
      </c>
      <c r="AG110" s="4">
        <f t="shared" si="243"/>
        <v>155.84139285884885</v>
      </c>
      <c r="AI110" s="4">
        <f t="shared" si="244"/>
        <v>-4.8917585455085657</v>
      </c>
      <c r="AJ110" s="4">
        <f t="shared" si="245"/>
        <v>-7.9545850016535269</v>
      </c>
      <c r="AK110" s="4">
        <f t="shared" si="246"/>
        <v>-7.0813922625908674</v>
      </c>
      <c r="AL110" s="4">
        <f t="shared" si="247"/>
        <v>-7.9255616914273901</v>
      </c>
      <c r="AM110" s="4">
        <f t="shared" si="248"/>
        <v>-8.3817375516927655</v>
      </c>
      <c r="AN110" s="4">
        <f t="shared" si="249"/>
        <v>-3.8873420929418216</v>
      </c>
      <c r="AO110" s="4">
        <f t="shared" si="250"/>
        <v>-7.6929643177803939</v>
      </c>
      <c r="AP110" s="4">
        <f t="shared" si="251"/>
        <v>-6.3789885209788793</v>
      </c>
      <c r="AQ110" s="4">
        <f t="shared" si="252"/>
        <v>-6.7426748626921267</v>
      </c>
      <c r="AR110" s="4">
        <f t="shared" si="253"/>
        <v>-5.3758833338216903</v>
      </c>
      <c r="AS110" s="4">
        <f t="shared" si="254"/>
        <v>-6.6329731052617547</v>
      </c>
      <c r="AT110" s="4">
        <f t="shared" si="255"/>
        <v>-6.5773479309685285</v>
      </c>
      <c r="AU110" s="4">
        <f t="shared" si="256"/>
        <v>-7.4726915913202276</v>
      </c>
      <c r="AV110" s="4">
        <f t="shared" si="358"/>
        <v>-1.4593146663811751</v>
      </c>
      <c r="AW110" s="4">
        <f t="shared" si="358"/>
        <v>-6.9683928588488584</v>
      </c>
      <c r="AY110" s="2">
        <f t="shared" si="308"/>
        <v>72.256878751328927</v>
      </c>
      <c r="AZ110" s="2">
        <f t="shared" si="359"/>
        <v>73.568742011178628</v>
      </c>
      <c r="BA110" s="2">
        <f t="shared" si="360"/>
        <v>73.833345387296362</v>
      </c>
      <c r="BB110" s="2">
        <f t="shared" si="361"/>
        <v>73.725334857224283</v>
      </c>
      <c r="BC110" s="2">
        <f t="shared" si="362"/>
        <v>74.416885053050507</v>
      </c>
      <c r="BD110" s="2">
        <f t="shared" si="363"/>
        <v>75.133667863613539</v>
      </c>
      <c r="BE110" s="2">
        <f t="shared" si="364"/>
        <v>74.157980459470465</v>
      </c>
      <c r="BF110" s="2">
        <f t="shared" si="365"/>
        <v>73.881982724285791</v>
      </c>
      <c r="BG110" s="2">
        <f t="shared" si="366"/>
        <v>74.060620960015967</v>
      </c>
      <c r="BH110" s="2">
        <f t="shared" si="367"/>
        <v>71.461274252010242</v>
      </c>
      <c r="BI110" s="2">
        <f t="shared" si="368"/>
        <v>71.333771850461332</v>
      </c>
      <c r="BJ110" s="2">
        <f t="shared" si="369"/>
        <v>70.080385152411225</v>
      </c>
      <c r="BK110" s="2">
        <f t="shared" si="370"/>
        <v>70.543508751408936</v>
      </c>
      <c r="BL110" s="2">
        <f t="shared" si="371"/>
        <v>69.595593860346128</v>
      </c>
      <c r="BM110" s="2">
        <f t="shared" si="372"/>
        <v>71.485270357831382</v>
      </c>
      <c r="BO110" s="2" t="str">
        <f t="shared" si="258"/>
        <v/>
      </c>
      <c r="BP110" s="2" t="str">
        <f t="shared" si="259"/>
        <v/>
      </c>
      <c r="BQ110" s="2" t="str">
        <f t="shared" si="260"/>
        <v/>
      </c>
      <c r="BR110" s="2" t="str">
        <f t="shared" si="261"/>
        <v/>
      </c>
      <c r="BS110" s="2" t="str">
        <f t="shared" si="262"/>
        <v/>
      </c>
      <c r="BT110" s="2" t="str">
        <f t="shared" si="263"/>
        <v/>
      </c>
      <c r="BU110" s="2" t="str">
        <f t="shared" si="264"/>
        <v/>
      </c>
      <c r="BV110" s="2" t="str">
        <f t="shared" si="265"/>
        <v/>
      </c>
      <c r="BW110" s="2" t="str">
        <f t="shared" si="266"/>
        <v/>
      </c>
      <c r="BX110" s="2" t="str">
        <f t="shared" si="267"/>
        <v/>
      </c>
      <c r="BY110" s="2" t="str">
        <f t="shared" si="268"/>
        <v/>
      </c>
      <c r="BZ110" s="2" t="str">
        <f t="shared" si="269"/>
        <v/>
      </c>
      <c r="CA110" s="2" t="str">
        <f t="shared" si="270"/>
        <v/>
      </c>
      <c r="CB110" s="2" t="str">
        <f t="shared" si="271"/>
        <v/>
      </c>
      <c r="CC110" s="2" t="str">
        <f t="shared" si="272"/>
        <v/>
      </c>
      <c r="CE110" s="2" t="str">
        <f t="shared" si="309"/>
        <v/>
      </c>
      <c r="CF110" s="2" t="str">
        <f t="shared" si="310"/>
        <v/>
      </c>
      <c r="CG110" s="2" t="str">
        <f t="shared" si="311"/>
        <v/>
      </c>
      <c r="CH110" s="2" t="str">
        <f t="shared" si="312"/>
        <v/>
      </c>
      <c r="CI110" s="2" t="str">
        <f t="shared" si="313"/>
        <v/>
      </c>
      <c r="CJ110" s="2" t="str">
        <f t="shared" si="314"/>
        <v/>
      </c>
      <c r="CK110" s="2" t="str">
        <f t="shared" si="315"/>
        <v/>
      </c>
      <c r="CL110" s="2" t="str">
        <f t="shared" si="316"/>
        <v/>
      </c>
      <c r="CM110" s="2" t="str">
        <f t="shared" si="317"/>
        <v/>
      </c>
      <c r="CN110" s="2" t="str">
        <f t="shared" si="318"/>
        <v/>
      </c>
      <c r="CO110" s="2" t="str">
        <f t="shared" si="319"/>
        <v/>
      </c>
      <c r="CP110" s="2" t="str">
        <f t="shared" si="320"/>
        <v/>
      </c>
      <c r="CQ110" s="2" t="str">
        <f t="shared" si="321"/>
        <v/>
      </c>
      <c r="CR110" s="2" t="str">
        <f t="shared" si="322"/>
        <v/>
      </c>
      <c r="CS110" s="2" t="str">
        <f t="shared" si="323"/>
        <v/>
      </c>
      <c r="CU110" s="2" t="str">
        <f t="shared" si="273"/>
        <v/>
      </c>
      <c r="CV110" s="2" t="str">
        <f t="shared" si="274"/>
        <v/>
      </c>
      <c r="CW110" s="2" t="str">
        <f t="shared" si="275"/>
        <v/>
      </c>
      <c r="CX110" s="2" t="str">
        <f t="shared" si="276"/>
        <v/>
      </c>
      <c r="CY110" s="2" t="str">
        <f t="shared" si="277"/>
        <v/>
      </c>
      <c r="CZ110" s="2" t="str">
        <f t="shared" si="278"/>
        <v/>
      </c>
      <c r="DA110" s="2" t="str">
        <f t="shared" si="279"/>
        <v/>
      </c>
      <c r="DB110" s="2" t="str">
        <f t="shared" si="280"/>
        <v/>
      </c>
      <c r="DC110" s="2" t="str">
        <f t="shared" si="281"/>
        <v/>
      </c>
      <c r="DD110" s="2" t="str">
        <f t="shared" si="282"/>
        <v/>
      </c>
      <c r="DE110" s="2" t="str">
        <f t="shared" si="283"/>
        <v/>
      </c>
      <c r="DF110" s="2" t="str">
        <f t="shared" si="284"/>
        <v/>
      </c>
      <c r="DG110" s="2" t="str">
        <f t="shared" si="285"/>
        <v/>
      </c>
      <c r="DH110" s="2" t="str">
        <f t="shared" si="286"/>
        <v/>
      </c>
      <c r="DI110" s="2" t="str">
        <f t="shared" si="287"/>
        <v/>
      </c>
      <c r="DK110" s="2">
        <f t="shared" si="288"/>
        <v>95.468176788124154</v>
      </c>
      <c r="DL110" s="2">
        <f t="shared" si="373"/>
        <v>94.467519512195125</v>
      </c>
      <c r="DM110" s="2">
        <f t="shared" si="373"/>
        <v>96.366620731707343</v>
      </c>
      <c r="DN110" s="2">
        <f t="shared" si="373"/>
        <v>97.340144288685451</v>
      </c>
      <c r="DO110" s="2">
        <f t="shared" si="373"/>
        <v>98.484714285714261</v>
      </c>
      <c r="DP110" s="2">
        <f t="shared" si="373"/>
        <v>95.012408939897313</v>
      </c>
      <c r="DQ110" s="2">
        <f t="shared" si="373"/>
        <v>91.233524025605718</v>
      </c>
      <c r="DR110" s="2">
        <f t="shared" si="373"/>
        <v>89.251751374207188</v>
      </c>
      <c r="DS110" s="2">
        <f t="shared" si="373"/>
        <v>90.11482093023254</v>
      </c>
      <c r="DT110" s="2">
        <f t="shared" si="373"/>
        <v>87.391735427363358</v>
      </c>
      <c r="DU110" s="2">
        <f t="shared" si="373"/>
        <v>85.029374875077679</v>
      </c>
      <c r="DV110" s="2">
        <f t="shared" si="373"/>
        <v>89.070739655693146</v>
      </c>
      <c r="DW110" s="2">
        <f t="shared" si="373"/>
        <v>91.28958080112362</v>
      </c>
      <c r="DX110" s="2">
        <f t="shared" si="373"/>
        <v>88.675831780244735</v>
      </c>
      <c r="DY110" s="2">
        <f t="shared" si="373"/>
        <v>83.584446515679446</v>
      </c>
      <c r="EA110" s="2">
        <f t="shared" si="228"/>
        <v>71.84091307646365</v>
      </c>
      <c r="EB110" s="2">
        <f t="shared" si="290"/>
        <v>73.122407215784236</v>
      </c>
      <c r="EC110" s="2">
        <f t="shared" si="291"/>
        <v>73.356957446254654</v>
      </c>
      <c r="ED110" s="2">
        <f t="shared" si="292"/>
        <v>73.158849720473029</v>
      </c>
      <c r="EE110" s="2">
        <f t="shared" si="293"/>
        <v>73.831397556321463</v>
      </c>
      <c r="EF110" s="2">
        <f t="shared" si="294"/>
        <v>74.648904761904774</v>
      </c>
      <c r="EG110" s="2">
        <f t="shared" si="295"/>
        <v>73.744295825771317</v>
      </c>
      <c r="EH110" s="2">
        <f t="shared" si="296"/>
        <v>73.473856479654913</v>
      </c>
      <c r="EI110" s="2">
        <f t="shared" si="297"/>
        <v>73.632725592091191</v>
      </c>
      <c r="EJ110" s="2">
        <f t="shared" si="298"/>
        <v>71.036606696651688</v>
      </c>
      <c r="EK110" s="2">
        <f t="shared" si="299"/>
        <v>71.000530436082983</v>
      </c>
      <c r="EL110" s="2">
        <f t="shared" si="300"/>
        <v>69.587420742588506</v>
      </c>
      <c r="EM110" s="2">
        <f t="shared" si="301"/>
        <v>70.038792972765606</v>
      </c>
      <c r="EN110" s="2">
        <f t="shared" si="302"/>
        <v>69.142618729096981</v>
      </c>
      <c r="EO110" s="2">
        <f t="shared" si="303"/>
        <v>71.107229828040545</v>
      </c>
      <c r="EQ110" s="2">
        <f t="shared" si="304"/>
        <v>71.528349172685822</v>
      </c>
      <c r="ER110" s="2">
        <f t="shared" si="374"/>
        <v>72.257693004008175</v>
      </c>
      <c r="ES110" s="2">
        <f t="shared" si="374"/>
        <v>73.611065633231888</v>
      </c>
      <c r="ET110" s="2">
        <f t="shared" si="374"/>
        <v>73.033384147378015</v>
      </c>
      <c r="EU110" s="2">
        <f t="shared" si="374"/>
        <v>73.919907162321408</v>
      </c>
      <c r="EV110" s="2">
        <f t="shared" si="374"/>
        <v>74.558496368170083</v>
      </c>
      <c r="EW110" s="2">
        <f t="shared" si="374"/>
        <v>73.71504518958065</v>
      </c>
      <c r="EX110" s="2">
        <f t="shared" si="374"/>
        <v>73.367521379746648</v>
      </c>
      <c r="EY110" s="2">
        <f t="shared" si="374"/>
        <v>73.495612341121685</v>
      </c>
      <c r="EZ110" s="2">
        <f t="shared" si="374"/>
        <v>71.422893976735125</v>
      </c>
      <c r="FA110" s="2">
        <f t="shared" si="374"/>
        <v>71.323120957349801</v>
      </c>
      <c r="FB110" s="2">
        <f t="shared" si="374"/>
        <v>69.953294934667227</v>
      </c>
      <c r="FC110" s="2">
        <f t="shared" si="374"/>
        <v>70.329691046356061</v>
      </c>
      <c r="FD110" s="2">
        <f t="shared" si="374"/>
        <v>69.54810771618736</v>
      </c>
      <c r="FE110" s="2">
        <f t="shared" si="374"/>
        <v>71.461839275928511</v>
      </c>
      <c r="FG110" s="2">
        <f t="shared" si="306"/>
        <v>0.9823354005204693</v>
      </c>
      <c r="FH110" s="2">
        <f t="shared" si="375"/>
        <v>0.97900233452449814</v>
      </c>
      <c r="FI110" s="2">
        <f t="shared" si="375"/>
        <v>0.97931801462538437</v>
      </c>
      <c r="FJ110" s="2">
        <f t="shared" si="375"/>
        <v>0.97656399801024063</v>
      </c>
      <c r="FK110" s="2">
        <f t="shared" si="375"/>
        <v>0.97625749355612679</v>
      </c>
      <c r="FL110" s="2">
        <f t="shared" si="375"/>
        <v>0.97618775500966415</v>
      </c>
      <c r="FM110" s="2">
        <f t="shared" si="375"/>
        <v>0.97634368660133486</v>
      </c>
      <c r="FN110" s="2">
        <f t="shared" si="375"/>
        <v>0.97412300452788525</v>
      </c>
      <c r="FO110" s="2">
        <f t="shared" si="375"/>
        <v>0.97402520453628294</v>
      </c>
      <c r="FP110" s="2">
        <f t="shared" si="375"/>
        <v>0.97407007483605534</v>
      </c>
      <c r="FQ110" s="2">
        <f t="shared" si="375"/>
        <v>0.9762873402437473</v>
      </c>
      <c r="FR110" s="2">
        <f t="shared" si="375"/>
        <v>0.97472898772796002</v>
      </c>
      <c r="FS110" s="2">
        <f t="shared" si="375"/>
        <v>0.97627023614823383</v>
      </c>
      <c r="FT110" s="2">
        <f t="shared" si="375"/>
        <v>0.97683122013888191</v>
      </c>
      <c r="FU110" s="2">
        <f t="shared" si="375"/>
        <v>0.96972805623039637</v>
      </c>
      <c r="FW110" s="2">
        <f t="shared" si="324"/>
        <v>4.4806050268019629E-3</v>
      </c>
      <c r="FX110" s="2">
        <f t="shared" si="376"/>
        <v>2.154159278634645E-3</v>
      </c>
      <c r="FY110" s="2">
        <f t="shared" si="377"/>
        <v>1.9771952377472847E-3</v>
      </c>
      <c r="FZ110" s="2">
        <f t="shared" si="378"/>
        <v>1.8150864711916116E-3</v>
      </c>
      <c r="GA110" s="2">
        <f t="shared" si="379"/>
        <v>1.7621298480705978E-3</v>
      </c>
      <c r="GB110" s="2">
        <f t="shared" si="380"/>
        <v>1.5225205718260031E-3</v>
      </c>
      <c r="GC110" s="2">
        <f t="shared" si="381"/>
        <v>1.573630625291393E-3</v>
      </c>
      <c r="GD110" s="2">
        <f t="shared" si="382"/>
        <v>1.4884089552145146E-3</v>
      </c>
      <c r="GE110" s="2">
        <f t="shared" si="383"/>
        <v>1.6314053918085037E-3</v>
      </c>
      <c r="GF110" s="2">
        <f t="shared" si="384"/>
        <v>1.5022273692347533E-3</v>
      </c>
      <c r="GG110" s="2">
        <f t="shared" si="385"/>
        <v>1.7985631468260335E-3</v>
      </c>
      <c r="GH110" s="2">
        <f t="shared" si="386"/>
        <v>1.6432382567584387E-3</v>
      </c>
      <c r="GI110" s="2">
        <f t="shared" si="387"/>
        <v>1.5111884619194084E-3</v>
      </c>
      <c r="GJ110" s="2">
        <f t="shared" si="388"/>
        <v>1.02202057261341E-3</v>
      </c>
      <c r="GK110" s="2">
        <f t="shared" si="389"/>
        <v>9.3321772290466047E-4</v>
      </c>
      <c r="GM110" s="86">
        <f t="shared" si="325"/>
        <v>7.6717870294041639E-10</v>
      </c>
      <c r="GN110" s="86">
        <f t="shared" si="390"/>
        <v>1.1664264794376918E-15</v>
      </c>
      <c r="GO110" s="86">
        <f t="shared" si="391"/>
        <v>2.0481309632604508E-13</v>
      </c>
      <c r="GP110" s="86">
        <f t="shared" si="392"/>
        <v>1.9536964538456781E-17</v>
      </c>
      <c r="GQ110" s="86">
        <f t="shared" si="393"/>
        <v>4.5409517191686729E-28</v>
      </c>
      <c r="GR110" s="86">
        <f t="shared" si="394"/>
        <v>2.4782286614601081E-25</v>
      </c>
      <c r="GS110" s="86">
        <f t="shared" si="395"/>
        <v>1.2483203914837803E-26</v>
      </c>
      <c r="GT110" s="86">
        <f t="shared" si="396"/>
        <v>1.4785405600100266E-18</v>
      </c>
      <c r="GU110" s="86">
        <f t="shared" si="397"/>
        <v>3.6535729729985919E-14</v>
      </c>
      <c r="GV110" s="86">
        <f t="shared" si="398"/>
        <v>1.9435077974539481E-17</v>
      </c>
      <c r="GW110" s="86">
        <f t="shared" si="399"/>
        <v>9.5470068671185952E-24</v>
      </c>
      <c r="GX110" s="86">
        <f t="shared" si="400"/>
        <v>1.0276458887957004E-22</v>
      </c>
      <c r="GY110" s="86">
        <f t="shared" si="401"/>
        <v>3.2869266390931299E-19</v>
      </c>
      <c r="GZ110" s="86">
        <f t="shared" si="402"/>
        <v>6.5895469980899294E-18</v>
      </c>
      <c r="HA110" s="86">
        <f t="shared" si="403"/>
        <v>3.9580833501205353E-28</v>
      </c>
      <c r="HC110" s="86">
        <f t="shared" si="326"/>
        <v>0.56211271977588739</v>
      </c>
      <c r="HD110" s="86">
        <f t="shared" si="404"/>
        <v>0.59420001369068365</v>
      </c>
      <c r="HE110" s="86">
        <f t="shared" si="405"/>
        <v>0.59430673146433</v>
      </c>
      <c r="HF110" s="86">
        <f t="shared" si="406"/>
        <v>0.59511250394626047</v>
      </c>
      <c r="HG110" s="86">
        <f t="shared" si="407"/>
        <v>0.65353477149234107</v>
      </c>
      <c r="HH110" s="86">
        <f t="shared" si="408"/>
        <v>0.6444694848904029</v>
      </c>
      <c r="HI110" s="86">
        <f t="shared" si="409"/>
        <v>0.68019698325499311</v>
      </c>
      <c r="HJ110" s="86">
        <f t="shared" si="410"/>
        <v>0.69039492950350334</v>
      </c>
      <c r="HK110" s="86">
        <f t="shared" si="411"/>
        <v>0.70916765403701454</v>
      </c>
      <c r="HL110" s="86">
        <f t="shared" si="412"/>
        <v>0.64742099587448143</v>
      </c>
      <c r="HM110" s="86">
        <f t="shared" si="413"/>
        <v>0.67578726305104686</v>
      </c>
      <c r="HN110" s="86">
        <f t="shared" si="414"/>
        <v>0.62015777068013889</v>
      </c>
      <c r="HO110" s="86">
        <f t="shared" si="415"/>
        <v>0.61879526069202584</v>
      </c>
      <c r="HP110" s="86">
        <f t="shared" si="416"/>
        <v>0.52410636308707303</v>
      </c>
      <c r="HQ110" s="86">
        <f t="shared" si="417"/>
        <v>0.54998798319630016</v>
      </c>
      <c r="HS110" s="86">
        <f t="shared" si="327"/>
        <v>3.3995553370249979E-9</v>
      </c>
      <c r="HT110" s="86">
        <f t="shared" si="418"/>
        <v>6.5533382510609502E-12</v>
      </c>
      <c r="HU110" s="86">
        <f t="shared" si="419"/>
        <v>1.1443015145001522E-12</v>
      </c>
      <c r="HV110" s="86">
        <f t="shared" si="420"/>
        <v>2.2170125817533362E-14</v>
      </c>
      <c r="HW110" s="86">
        <f t="shared" si="421"/>
        <v>5.9699791890277723E-16</v>
      </c>
      <c r="HX110" s="86">
        <f t="shared" si="422"/>
        <v>7.2190463996389457E-15</v>
      </c>
      <c r="HY110" s="86">
        <f t="shared" si="423"/>
        <v>6.9667925208466823E-16</v>
      </c>
      <c r="HZ110" s="86">
        <f t="shared" si="424"/>
        <v>4.1771016122060232E-15</v>
      </c>
      <c r="IA110" s="86">
        <f t="shared" si="425"/>
        <v>1.2813397391036896E-14</v>
      </c>
      <c r="IB110" s="86">
        <f t="shared" si="426"/>
        <v>9.1806532979266211E-16</v>
      </c>
      <c r="IC110" s="86">
        <f t="shared" si="427"/>
        <v>1.0889907439736684E-14</v>
      </c>
      <c r="ID110" s="86">
        <f t="shared" si="428"/>
        <v>7.6319399509208665E-16</v>
      </c>
      <c r="IE110" s="86">
        <f t="shared" si="429"/>
        <v>5.5099794809202566E-14</v>
      </c>
      <c r="IF110" s="86">
        <f t="shared" si="430"/>
        <v>3.2974803994786826E-10</v>
      </c>
      <c r="IG110" s="86">
        <f t="shared" si="431"/>
        <v>8.9705177246646993E-9</v>
      </c>
      <c r="II110" s="86">
        <f t="shared" si="328"/>
        <v>6.8559925115192329E-78</v>
      </c>
      <c r="IJ110" s="86">
        <f t="shared" si="329"/>
        <v>3.1776822663311951E-106</v>
      </c>
      <c r="IK110" s="86">
        <f t="shared" si="330"/>
        <v>3.7039401419471021E-119</v>
      </c>
      <c r="IL110" s="86">
        <f t="shared" si="331"/>
        <v>1.3182083009105958E-136</v>
      </c>
      <c r="IM110" s="86">
        <f t="shared" si="332"/>
        <v>1.615638326581062E-151</v>
      </c>
      <c r="IN110" s="86">
        <f t="shared" si="333"/>
        <v>6.672335047558088E-138</v>
      </c>
      <c r="IO110" s="86">
        <f t="shared" si="334"/>
        <v>7.6865491604669452E-150</v>
      </c>
      <c r="IP110" s="86">
        <f t="shared" si="335"/>
        <v>2.7548697756739617E-142</v>
      </c>
      <c r="IQ110" s="86">
        <f t="shared" si="336"/>
        <v>1.7633409633753918E-137</v>
      </c>
      <c r="IR110" s="86">
        <f t="shared" si="337"/>
        <v>1.7103325710718863E-147</v>
      </c>
      <c r="IS110" s="86">
        <f t="shared" si="338"/>
        <v>5.8004041118746593E-138</v>
      </c>
      <c r="IT110" s="86">
        <f t="shared" si="339"/>
        <v>3.2851901782036603E-148</v>
      </c>
      <c r="IU110" s="86">
        <f t="shared" si="340"/>
        <v>7.2107180862421889E-128</v>
      </c>
      <c r="IV110" s="86">
        <f t="shared" si="341"/>
        <v>1.240510699050808E-47</v>
      </c>
      <c r="IW110" s="86">
        <f t="shared" si="342"/>
        <v>3.9237884472311071E-28</v>
      </c>
      <c r="IY110" s="86">
        <f t="shared" si="343"/>
        <v>0.56211272394262135</v>
      </c>
      <c r="IZ110" s="86">
        <f t="shared" si="344"/>
        <v>0.59420001369723818</v>
      </c>
      <c r="JA110" s="86">
        <f t="shared" si="345"/>
        <v>0.59430673146567914</v>
      </c>
      <c r="JB110" s="86">
        <f t="shared" si="346"/>
        <v>0.59511250394628268</v>
      </c>
      <c r="JC110" s="86">
        <f t="shared" si="347"/>
        <v>0.65353477149234163</v>
      </c>
      <c r="JD110" s="86">
        <f t="shared" si="348"/>
        <v>0.64446948489041012</v>
      </c>
      <c r="JE110" s="86">
        <f t="shared" si="349"/>
        <v>0.68019698325499378</v>
      </c>
      <c r="JF110" s="86">
        <f t="shared" si="350"/>
        <v>0.69039492950350756</v>
      </c>
      <c r="JG110" s="86">
        <f t="shared" si="351"/>
        <v>0.70916765403706383</v>
      </c>
      <c r="JH110" s="86">
        <f t="shared" si="352"/>
        <v>0.64742099587448232</v>
      </c>
      <c r="JI110" s="86">
        <f t="shared" si="353"/>
        <v>0.67578726305105774</v>
      </c>
      <c r="JJ110" s="86">
        <f t="shared" si="354"/>
        <v>0.62015777068013966</v>
      </c>
      <c r="JK110" s="86">
        <f t="shared" si="355"/>
        <v>0.61879526069208091</v>
      </c>
      <c r="JL110" s="86">
        <f t="shared" si="356"/>
        <v>0.52410636341682104</v>
      </c>
      <c r="JM110" s="86">
        <f t="shared" si="357"/>
        <v>0.54998799216681793</v>
      </c>
    </row>
    <row r="111" spans="2:273" x14ac:dyDescent="0.25">
      <c r="B111" s="2">
        <v>84</v>
      </c>
      <c r="C111" s="37">
        <v>175.90899999999999</v>
      </c>
      <c r="D111" s="37">
        <v>184.95400000000001</v>
      </c>
      <c r="E111" s="37">
        <v>183.58699999999999</v>
      </c>
      <c r="F111" s="37">
        <v>189.333</v>
      </c>
      <c r="G111" s="37">
        <v>195.30199999999999</v>
      </c>
      <c r="H111" s="37">
        <v>193.58699999999999</v>
      </c>
      <c r="I111" s="37">
        <v>186.095</v>
      </c>
      <c r="J111" s="37">
        <v>179.63499999999999</v>
      </c>
      <c r="K111" s="37">
        <v>178.07900000000001</v>
      </c>
      <c r="L111" s="37">
        <v>181.03200000000001</v>
      </c>
      <c r="M111" s="37">
        <v>172.476</v>
      </c>
      <c r="N111" s="37">
        <v>178.68299999999999</v>
      </c>
      <c r="O111" s="37">
        <v>176.524</v>
      </c>
      <c r="P111" s="37">
        <v>171.81</v>
      </c>
      <c r="Q111" s="37">
        <v>149.15899999999999</v>
      </c>
      <c r="S111" s="4">
        <f t="shared" si="229"/>
        <v>179.19039629176393</v>
      </c>
      <c r="T111" s="4">
        <f t="shared" si="230"/>
        <v>194.91935999367971</v>
      </c>
      <c r="U111" s="4">
        <f t="shared" si="231"/>
        <v>186.95330321588784</v>
      </c>
      <c r="V111" s="4">
        <f t="shared" si="232"/>
        <v>194.86205745066488</v>
      </c>
      <c r="W111" s="4">
        <f t="shared" si="233"/>
        <v>200.0447231958716</v>
      </c>
      <c r="X111" s="4">
        <f t="shared" si="234"/>
        <v>194.80849479700319</v>
      </c>
      <c r="Y111" s="4">
        <f t="shared" si="235"/>
        <v>189.53000674491585</v>
      </c>
      <c r="Z111" s="4">
        <f t="shared" si="236"/>
        <v>180.56839132200264</v>
      </c>
      <c r="AA111" s="4">
        <f t="shared" si="237"/>
        <v>178.29514446208577</v>
      </c>
      <c r="AB111" s="4">
        <f t="shared" si="238"/>
        <v>183.71897219822509</v>
      </c>
      <c r="AC111" s="4">
        <f t="shared" si="239"/>
        <v>174.29468366680882</v>
      </c>
      <c r="AD111" s="4">
        <f t="shared" si="240"/>
        <v>182.70645660807776</v>
      </c>
      <c r="AE111" s="4">
        <f t="shared" si="241"/>
        <v>185.34330533143546</v>
      </c>
      <c r="AF111" s="4">
        <f t="shared" si="242"/>
        <v>177.34372970875779</v>
      </c>
      <c r="AG111" s="4">
        <f t="shared" si="243"/>
        <v>159.85704549746205</v>
      </c>
      <c r="AI111" s="4">
        <f t="shared" si="244"/>
        <v>-3.2813962917639401</v>
      </c>
      <c r="AJ111" s="4">
        <f t="shared" si="245"/>
        <v>-9.9653599936796979</v>
      </c>
      <c r="AK111" s="4">
        <f t="shared" si="246"/>
        <v>-3.3663032158878536</v>
      </c>
      <c r="AL111" s="4">
        <f t="shared" si="247"/>
        <v>-5.5290574506648795</v>
      </c>
      <c r="AM111" s="4">
        <f t="shared" si="248"/>
        <v>-4.742723195871605</v>
      </c>
      <c r="AN111" s="4">
        <f t="shared" si="249"/>
        <v>-1.2214947970032028</v>
      </c>
      <c r="AO111" s="4">
        <f t="shared" si="250"/>
        <v>-3.435006744915853</v>
      </c>
      <c r="AP111" s="4">
        <f t="shared" si="251"/>
        <v>-0.93339132200264885</v>
      </c>
      <c r="AQ111" s="4">
        <f t="shared" si="252"/>
        <v>-0.2161444620857651</v>
      </c>
      <c r="AR111" s="4">
        <f t="shared" si="253"/>
        <v>-2.686972198225078</v>
      </c>
      <c r="AS111" s="4">
        <f t="shared" si="254"/>
        <v>-1.8186836668088233</v>
      </c>
      <c r="AT111" s="4">
        <f t="shared" si="255"/>
        <v>-4.0234566080777654</v>
      </c>
      <c r="AU111" s="4">
        <f t="shared" si="256"/>
        <v>-8.8193053314354586</v>
      </c>
      <c r="AV111" s="4">
        <f t="shared" si="358"/>
        <v>-5.5337297087577895</v>
      </c>
      <c r="AW111" s="4">
        <f t="shared" si="358"/>
        <v>-10.698045497462061</v>
      </c>
      <c r="AY111" s="2">
        <f t="shared" si="308"/>
        <v>72.1588976109242</v>
      </c>
      <c r="AZ111" s="2">
        <f t="shared" si="359"/>
        <v>73.45398898125822</v>
      </c>
      <c r="BA111" s="2">
        <f t="shared" si="360"/>
        <v>73.735355493770655</v>
      </c>
      <c r="BB111" s="2">
        <f t="shared" si="361"/>
        <v>73.61288462990872</v>
      </c>
      <c r="BC111" s="2">
        <f t="shared" si="362"/>
        <v>74.306652140750344</v>
      </c>
      <c r="BD111" s="2">
        <f t="shared" si="363"/>
        <v>75.028894624083335</v>
      </c>
      <c r="BE111" s="2">
        <f t="shared" si="364"/>
        <v>74.063317430709319</v>
      </c>
      <c r="BF111" s="2">
        <f t="shared" si="365"/>
        <v>73.782081612617333</v>
      </c>
      <c r="BG111" s="2">
        <f t="shared" si="366"/>
        <v>73.955890793682812</v>
      </c>
      <c r="BH111" s="2">
        <f t="shared" si="367"/>
        <v>71.374622631651832</v>
      </c>
      <c r="BI111" s="2">
        <f t="shared" si="368"/>
        <v>71.234880868514068</v>
      </c>
      <c r="BJ111" s="2">
        <f t="shared" si="369"/>
        <v>69.979138663165813</v>
      </c>
      <c r="BK111" s="2">
        <f t="shared" si="370"/>
        <v>70.430484423347394</v>
      </c>
      <c r="BL111" s="2">
        <f t="shared" si="371"/>
        <v>69.507201359662261</v>
      </c>
      <c r="BM111" s="2">
        <f t="shared" si="372"/>
        <v>71.393158422048558</v>
      </c>
      <c r="BO111" s="2" t="str">
        <f t="shared" si="258"/>
        <v/>
      </c>
      <c r="BP111" s="2" t="str">
        <f t="shared" si="259"/>
        <v/>
      </c>
      <c r="BQ111" s="2" t="str">
        <f t="shared" si="260"/>
        <v/>
      </c>
      <c r="BR111" s="2" t="str">
        <f t="shared" si="261"/>
        <v/>
      </c>
      <c r="BS111" s="2" t="str">
        <f t="shared" si="262"/>
        <v/>
      </c>
      <c r="BT111" s="2" t="str">
        <f t="shared" si="263"/>
        <v/>
      </c>
      <c r="BU111" s="2" t="str">
        <f t="shared" si="264"/>
        <v/>
      </c>
      <c r="BV111" s="2" t="str">
        <f t="shared" si="265"/>
        <v/>
      </c>
      <c r="BW111" s="2" t="str">
        <f t="shared" si="266"/>
        <v/>
      </c>
      <c r="BX111" s="2" t="str">
        <f t="shared" si="267"/>
        <v/>
      </c>
      <c r="BY111" s="2" t="str">
        <f t="shared" si="268"/>
        <v/>
      </c>
      <c r="BZ111" s="2" t="str">
        <f t="shared" si="269"/>
        <v/>
      </c>
      <c r="CA111" s="2" t="str">
        <f t="shared" si="270"/>
        <v/>
      </c>
      <c r="CB111" s="2" t="str">
        <f t="shared" si="271"/>
        <v/>
      </c>
      <c r="CC111" s="2" t="str">
        <f t="shared" si="272"/>
        <v/>
      </c>
      <c r="CE111" s="2" t="str">
        <f t="shared" si="309"/>
        <v/>
      </c>
      <c r="CF111" s="2" t="str">
        <f t="shared" si="310"/>
        <v/>
      </c>
      <c r="CG111" s="2" t="str">
        <f t="shared" si="311"/>
        <v/>
      </c>
      <c r="CH111" s="2" t="str">
        <f t="shared" si="312"/>
        <v/>
      </c>
      <c r="CI111" s="2" t="str">
        <f t="shared" si="313"/>
        <v/>
      </c>
      <c r="CJ111" s="2" t="str">
        <f t="shared" si="314"/>
        <v/>
      </c>
      <c r="CK111" s="2" t="str">
        <f t="shared" si="315"/>
        <v/>
      </c>
      <c r="CL111" s="2" t="str">
        <f t="shared" si="316"/>
        <v/>
      </c>
      <c r="CM111" s="2" t="str">
        <f t="shared" si="317"/>
        <v/>
      </c>
      <c r="CN111" s="2" t="str">
        <f t="shared" si="318"/>
        <v/>
      </c>
      <c r="CO111" s="2" t="str">
        <f t="shared" si="319"/>
        <v/>
      </c>
      <c r="CP111" s="2" t="str">
        <f t="shared" si="320"/>
        <v/>
      </c>
      <c r="CQ111" s="2" t="str">
        <f t="shared" si="321"/>
        <v/>
      </c>
      <c r="CR111" s="2" t="str">
        <f t="shared" si="322"/>
        <v/>
      </c>
      <c r="CS111" s="2" t="str">
        <f t="shared" si="323"/>
        <v/>
      </c>
      <c r="CU111" s="2" t="str">
        <f t="shared" si="273"/>
        <v/>
      </c>
      <c r="CV111" s="2" t="str">
        <f t="shared" si="274"/>
        <v/>
      </c>
      <c r="CW111" s="2" t="str">
        <f t="shared" si="275"/>
        <v/>
      </c>
      <c r="CX111" s="2" t="str">
        <f t="shared" si="276"/>
        <v/>
      </c>
      <c r="CY111" s="2" t="str">
        <f t="shared" si="277"/>
        <v/>
      </c>
      <c r="CZ111" s="2" t="str">
        <f t="shared" si="278"/>
        <v/>
      </c>
      <c r="DA111" s="2" t="str">
        <f t="shared" si="279"/>
        <v/>
      </c>
      <c r="DB111" s="2" t="str">
        <f t="shared" si="280"/>
        <v/>
      </c>
      <c r="DC111" s="2" t="str">
        <f t="shared" si="281"/>
        <v/>
      </c>
      <c r="DD111" s="2" t="str">
        <f t="shared" si="282"/>
        <v/>
      </c>
      <c r="DE111" s="2" t="str">
        <f t="shared" si="283"/>
        <v/>
      </c>
      <c r="DF111" s="2" t="str">
        <f t="shared" si="284"/>
        <v/>
      </c>
      <c r="DG111" s="2" t="str">
        <f t="shared" si="285"/>
        <v/>
      </c>
      <c r="DH111" s="2" t="str">
        <f t="shared" si="286"/>
        <v/>
      </c>
      <c r="DI111" s="2" t="str">
        <f t="shared" si="287"/>
        <v/>
      </c>
      <c r="DK111" s="2">
        <f t="shared" si="288"/>
        <v>95.713461201079625</v>
      </c>
      <c r="DL111" s="2">
        <f t="shared" si="373"/>
        <v>94.663689198606278</v>
      </c>
      <c r="DM111" s="2">
        <f t="shared" si="373"/>
        <v>96.621822996515704</v>
      </c>
      <c r="DN111" s="2">
        <f t="shared" si="373"/>
        <v>97.596034978256796</v>
      </c>
      <c r="DO111" s="2">
        <f t="shared" si="373"/>
        <v>98.732593023255788</v>
      </c>
      <c r="DP111" s="2">
        <f t="shared" si="373"/>
        <v>95.214815010570817</v>
      </c>
      <c r="DQ111" s="2">
        <f t="shared" si="373"/>
        <v>91.394340410015417</v>
      </c>
      <c r="DR111" s="2">
        <f t="shared" si="373"/>
        <v>89.380846370683585</v>
      </c>
      <c r="DS111" s="2">
        <f t="shared" si="373"/>
        <v>90.263223044397449</v>
      </c>
      <c r="DT111" s="2">
        <f t="shared" si="373"/>
        <v>87.548120507399602</v>
      </c>
      <c r="DU111" s="2">
        <f t="shared" si="373"/>
        <v>85.154717634983683</v>
      </c>
      <c r="DV111" s="2">
        <f t="shared" si="373"/>
        <v>89.273972515856244</v>
      </c>
      <c r="DW111" s="2">
        <f t="shared" si="373"/>
        <v>91.521937903465414</v>
      </c>
      <c r="DX111" s="2">
        <f t="shared" si="373"/>
        <v>88.887776517300068</v>
      </c>
      <c r="DY111" s="2">
        <f t="shared" si="373"/>
        <v>83.762149825783965</v>
      </c>
      <c r="EA111" s="2">
        <f t="shared" si="228"/>
        <v>71.774095720811601</v>
      </c>
      <c r="EB111" s="2">
        <f t="shared" si="290"/>
        <v>73.041108520593951</v>
      </c>
      <c r="EC111" s="2">
        <f t="shared" si="291"/>
        <v>73.294009221388137</v>
      </c>
      <c r="ED111" s="2">
        <f t="shared" si="292"/>
        <v>73.088215017561367</v>
      </c>
      <c r="EE111" s="2">
        <f t="shared" si="293"/>
        <v>73.764715937457424</v>
      </c>
      <c r="EF111" s="2">
        <f t="shared" si="294"/>
        <v>74.57997142857144</v>
      </c>
      <c r="EG111" s="2">
        <f t="shared" si="295"/>
        <v>73.680393829401083</v>
      </c>
      <c r="EH111" s="2">
        <f t="shared" si="296"/>
        <v>73.404340814555127</v>
      </c>
      <c r="EI111" s="2">
        <f t="shared" si="297"/>
        <v>73.559521175502496</v>
      </c>
      <c r="EJ111" s="2">
        <f t="shared" si="298"/>
        <v>70.981337759691598</v>
      </c>
      <c r="EK111" s="2">
        <f t="shared" si="299"/>
        <v>70.925911922975175</v>
      </c>
      <c r="EL111" s="2">
        <f t="shared" si="300"/>
        <v>69.522263513383862</v>
      </c>
      <c r="EM111" s="2">
        <f t="shared" si="301"/>
        <v>69.962459089265138</v>
      </c>
      <c r="EN111" s="2">
        <f t="shared" si="302"/>
        <v>69.087529489833827</v>
      </c>
      <c r="EO111" s="2">
        <f t="shared" si="303"/>
        <v>71.04066539892969</v>
      </c>
      <c r="EQ111" s="2">
        <f t="shared" si="304"/>
        <v>71.474957635367048</v>
      </c>
      <c r="ER111" s="2">
        <f t="shared" si="374"/>
        <v>72.210899867438428</v>
      </c>
      <c r="ES111" s="2">
        <f t="shared" si="374"/>
        <v>73.538669766077831</v>
      </c>
      <c r="ET111" s="2">
        <f t="shared" si="374"/>
        <v>72.967499243259269</v>
      </c>
      <c r="EU111" s="2">
        <f t="shared" si="374"/>
        <v>73.849810905508917</v>
      </c>
      <c r="EV111" s="2">
        <f t="shared" si="374"/>
        <v>74.493026022135695</v>
      </c>
      <c r="EW111" s="2">
        <f t="shared" si="374"/>
        <v>73.652187048846329</v>
      </c>
      <c r="EX111" s="2">
        <f t="shared" si="374"/>
        <v>73.30212540072381</v>
      </c>
      <c r="EY111" s="2">
        <f t="shared" si="374"/>
        <v>73.427711032605359</v>
      </c>
      <c r="EZ111" s="2">
        <f t="shared" si="374"/>
        <v>71.352644246724452</v>
      </c>
      <c r="FA111" s="2">
        <f t="shared" si="374"/>
        <v>71.235552691530899</v>
      </c>
      <c r="FB111" s="2">
        <f t="shared" si="374"/>
        <v>69.874412728092381</v>
      </c>
      <c r="FC111" s="2">
        <f t="shared" si="374"/>
        <v>70.241991462543936</v>
      </c>
      <c r="FD111" s="2">
        <f t="shared" si="374"/>
        <v>69.47526303781143</v>
      </c>
      <c r="FE111" s="2">
        <f t="shared" si="374"/>
        <v>71.368999286453317</v>
      </c>
      <c r="FG111" s="2">
        <f t="shared" si="306"/>
        <v>0.98386461468079411</v>
      </c>
      <c r="FH111" s="2">
        <f t="shared" si="375"/>
        <v>0.98081445490593466</v>
      </c>
      <c r="FI111" s="2">
        <f t="shared" si="375"/>
        <v>0.9811034173367027</v>
      </c>
      <c r="FJ111" s="2">
        <f t="shared" si="375"/>
        <v>0.97858194568142698</v>
      </c>
      <c r="FK111" s="2">
        <f t="shared" si="375"/>
        <v>0.9783012462675319</v>
      </c>
      <c r="FL111" s="2">
        <f t="shared" si="375"/>
        <v>0.97823737698840385</v>
      </c>
      <c r="FM111" s="2">
        <f t="shared" si="375"/>
        <v>0.97838018413265226</v>
      </c>
      <c r="FN111" s="2">
        <f t="shared" si="375"/>
        <v>0.97634604205826048</v>
      </c>
      <c r="FO111" s="2">
        <f t="shared" si="375"/>
        <v>0.97625643906782433</v>
      </c>
      <c r="FP111" s="2">
        <f t="shared" si="375"/>
        <v>0.97629754880354935</v>
      </c>
      <c r="FQ111" s="2">
        <f t="shared" si="375"/>
        <v>0.97832858078740315</v>
      </c>
      <c r="FR111" s="2">
        <f t="shared" si="375"/>
        <v>0.97690120097069189</v>
      </c>
      <c r="FS111" s="2">
        <f t="shared" si="375"/>
        <v>0.97831291634519313</v>
      </c>
      <c r="FT111" s="2">
        <f t="shared" si="375"/>
        <v>0.9788266576246285</v>
      </c>
      <c r="FU111" s="2">
        <f t="shared" si="375"/>
        <v>0.97231792509811577</v>
      </c>
      <c r="FW111" s="2">
        <f t="shared" si="324"/>
        <v>4.9107628894446021E-3</v>
      </c>
      <c r="FX111" s="2">
        <f t="shared" si="376"/>
        <v>2.3614978913492346E-3</v>
      </c>
      <c r="FY111" s="2">
        <f t="shared" si="377"/>
        <v>2.1675379963315587E-3</v>
      </c>
      <c r="FZ111" s="2">
        <f t="shared" si="378"/>
        <v>1.9898542839188477E-3</v>
      </c>
      <c r="GA111" s="2">
        <f t="shared" si="379"/>
        <v>1.9318085359979499E-3</v>
      </c>
      <c r="GB111" s="2">
        <f t="shared" si="380"/>
        <v>1.6691654264131515E-3</v>
      </c>
      <c r="GC111" s="2">
        <f t="shared" si="381"/>
        <v>1.7251897493061271E-3</v>
      </c>
      <c r="GD111" s="2">
        <f t="shared" si="382"/>
        <v>1.6317736452551399E-3</v>
      </c>
      <c r="GE111" s="2">
        <f t="shared" si="383"/>
        <v>1.7885189371620216E-3</v>
      </c>
      <c r="GF111" s="2">
        <f t="shared" si="384"/>
        <v>1.6469208641731448E-3</v>
      </c>
      <c r="GG111" s="2">
        <f t="shared" si="385"/>
        <v>1.9717431338168627E-3</v>
      </c>
      <c r="GH111" s="2">
        <f t="shared" si="386"/>
        <v>1.8014893174994175E-3</v>
      </c>
      <c r="GI111" s="2">
        <f t="shared" si="387"/>
        <v>1.6567436509397019E-3</v>
      </c>
      <c r="GJ111" s="2">
        <f t="shared" si="388"/>
        <v>1.1205127882926464E-3</v>
      </c>
      <c r="GK111" s="2">
        <f t="shared" si="389"/>
        <v>1.0231607649735996E-3</v>
      </c>
      <c r="GM111" s="86">
        <f t="shared" si="325"/>
        <v>8.5247816888801751E-11</v>
      </c>
      <c r="GN111" s="86">
        <f t="shared" si="390"/>
        <v>2.9777949579783071E-17</v>
      </c>
      <c r="GO111" s="86">
        <f t="shared" si="391"/>
        <v>9.8526108747352232E-15</v>
      </c>
      <c r="GP111" s="86">
        <f t="shared" si="392"/>
        <v>3.2031232966156832E-19</v>
      </c>
      <c r="GQ111" s="86">
        <f t="shared" si="393"/>
        <v>6.4235009988450692E-31</v>
      </c>
      <c r="GR111" s="86">
        <f t="shared" si="394"/>
        <v>6.5291329694556789E-28</v>
      </c>
      <c r="GS111" s="86">
        <f t="shared" si="395"/>
        <v>2.9842946864063304E-29</v>
      </c>
      <c r="GT111" s="86">
        <f t="shared" si="396"/>
        <v>2.3533898892182136E-20</v>
      </c>
      <c r="GU111" s="86">
        <f t="shared" si="397"/>
        <v>1.7044631157239887E-15</v>
      </c>
      <c r="GV111" s="86">
        <f t="shared" si="398"/>
        <v>3.4389227917023002E-19</v>
      </c>
      <c r="GW111" s="86">
        <f t="shared" si="399"/>
        <v>4.4249265145706306E-26</v>
      </c>
      <c r="GX111" s="86">
        <f t="shared" si="400"/>
        <v>4.9025344440730546E-25</v>
      </c>
      <c r="GY111" s="86">
        <f t="shared" si="401"/>
        <v>4.2657421488796174E-21</v>
      </c>
      <c r="GZ111" s="86">
        <f t="shared" si="402"/>
        <v>1.0189719401107147E-19</v>
      </c>
      <c r="HA111" s="86">
        <f t="shared" si="403"/>
        <v>4.5058469376647793E-31</v>
      </c>
      <c r="HC111" s="86">
        <f t="shared" si="326"/>
        <v>0.59866628049010406</v>
      </c>
      <c r="HD111" s="86">
        <f t="shared" si="404"/>
        <v>0.64877743640608287</v>
      </c>
      <c r="HE111" s="86">
        <f t="shared" si="405"/>
        <v>0.61585413680862766</v>
      </c>
      <c r="HF111" s="86">
        <f t="shared" si="406"/>
        <v>0.62782324486602559</v>
      </c>
      <c r="HG111" s="86">
        <f t="shared" si="407"/>
        <v>0.68669264402409447</v>
      </c>
      <c r="HH111" s="86">
        <f t="shared" si="408"/>
        <v>0.68853751854108824</v>
      </c>
      <c r="HI111" s="86">
        <f t="shared" si="409"/>
        <v>0.69894526553948855</v>
      </c>
      <c r="HJ111" s="86">
        <f t="shared" si="410"/>
        <v>0.68813709102425413</v>
      </c>
      <c r="HK111" s="86">
        <f t="shared" si="411"/>
        <v>0.70139176748345555</v>
      </c>
      <c r="HL111" s="86">
        <f t="shared" si="412"/>
        <v>0.6866737170382099</v>
      </c>
      <c r="HM111" s="86">
        <f t="shared" si="413"/>
        <v>0.66470300439640806</v>
      </c>
      <c r="HN111" s="86">
        <f t="shared" si="414"/>
        <v>0.64710308734081301</v>
      </c>
      <c r="HO111" s="86">
        <f t="shared" si="415"/>
        <v>0.67141437357417544</v>
      </c>
      <c r="HP111" s="86">
        <f t="shared" si="416"/>
        <v>0.60008555964065569</v>
      </c>
      <c r="HQ111" s="86">
        <f t="shared" si="417"/>
        <v>0.63955991075155227</v>
      </c>
      <c r="HS111" s="86">
        <f t="shared" si="327"/>
        <v>9.2313460847946779E-9</v>
      </c>
      <c r="HT111" s="86">
        <f t="shared" si="418"/>
        <v>2.1558036837372704E-11</v>
      </c>
      <c r="HU111" s="86">
        <f t="shared" si="419"/>
        <v>4.1469106635279825E-12</v>
      </c>
      <c r="HV111" s="86">
        <f t="shared" si="420"/>
        <v>9.5332087542245422E-14</v>
      </c>
      <c r="HW111" s="86">
        <f t="shared" si="421"/>
        <v>3.0109597554721604E-15</v>
      </c>
      <c r="HX111" s="86">
        <f t="shared" si="422"/>
        <v>3.0850635398728011E-14</v>
      </c>
      <c r="HY111" s="86">
        <f t="shared" si="423"/>
        <v>3.3741206341851777E-15</v>
      </c>
      <c r="HZ111" s="86">
        <f t="shared" si="424"/>
        <v>1.8406551297403796E-14</v>
      </c>
      <c r="IA111" s="86">
        <f t="shared" si="425"/>
        <v>5.4744703635624335E-14</v>
      </c>
      <c r="IB111" s="86">
        <f t="shared" si="426"/>
        <v>4.3154257196363351E-15</v>
      </c>
      <c r="IC111" s="86">
        <f t="shared" si="427"/>
        <v>4.7880041219106879E-14</v>
      </c>
      <c r="ID111" s="86">
        <f t="shared" si="428"/>
        <v>3.6952287454341355E-15</v>
      </c>
      <c r="IE111" s="86">
        <f t="shared" si="429"/>
        <v>2.1272519072283955E-13</v>
      </c>
      <c r="IF111" s="86">
        <f t="shared" si="430"/>
        <v>8.0529156950223195E-10</v>
      </c>
      <c r="IG111" s="86">
        <f t="shared" si="431"/>
        <v>1.8679306033949646E-8</v>
      </c>
      <c r="II111" s="86">
        <f t="shared" si="328"/>
        <v>2.5426177229715499E-75</v>
      </c>
      <c r="IJ111" s="86">
        <f t="shared" si="329"/>
        <v>4.0551966602889721E-103</v>
      </c>
      <c r="IK111" s="86">
        <f t="shared" si="330"/>
        <v>1.0261763808924197E-115</v>
      </c>
      <c r="IL111" s="86">
        <f t="shared" si="331"/>
        <v>1.0493729883999663E-132</v>
      </c>
      <c r="IM111" s="86">
        <f t="shared" si="332"/>
        <v>3.3163332758973065E-147</v>
      </c>
      <c r="IN111" s="86">
        <f t="shared" si="333"/>
        <v>4.5348974865510622E-134</v>
      </c>
      <c r="IO111" s="86">
        <f t="shared" si="334"/>
        <v>1.1895436484521368E-145</v>
      </c>
      <c r="IP111" s="86">
        <f t="shared" si="335"/>
        <v>2.4106544932223729E-138</v>
      </c>
      <c r="IQ111" s="86">
        <f t="shared" si="336"/>
        <v>1.2812598948300207E-133</v>
      </c>
      <c r="IR111" s="86">
        <f t="shared" si="337"/>
        <v>2.123250068209522E-143</v>
      </c>
      <c r="IS111" s="86">
        <f t="shared" si="338"/>
        <v>4.9886555713795321E-134</v>
      </c>
      <c r="IT111" s="86">
        <f t="shared" si="339"/>
        <v>4.8739242888494663E-144</v>
      </c>
      <c r="IU111" s="86">
        <f t="shared" si="340"/>
        <v>2.5335348979211741E-124</v>
      </c>
      <c r="IV111" s="86">
        <f t="shared" si="341"/>
        <v>2.0533212056065008E-46</v>
      </c>
      <c r="IW111" s="86">
        <f t="shared" si="342"/>
        <v>1.9423124096106656E-27</v>
      </c>
      <c r="IY111" s="86">
        <f t="shared" si="343"/>
        <v>0.598666289806698</v>
      </c>
      <c r="IZ111" s="86">
        <f t="shared" si="344"/>
        <v>0.64877743642764096</v>
      </c>
      <c r="JA111" s="86">
        <f t="shared" si="345"/>
        <v>0.61585413681278445</v>
      </c>
      <c r="JB111" s="86">
        <f t="shared" si="346"/>
        <v>0.62782324486612096</v>
      </c>
      <c r="JC111" s="86">
        <f t="shared" si="347"/>
        <v>0.68669264402409746</v>
      </c>
      <c r="JD111" s="86">
        <f t="shared" si="348"/>
        <v>0.68853751854111911</v>
      </c>
      <c r="JE111" s="86">
        <f t="shared" si="349"/>
        <v>0.69894526553949188</v>
      </c>
      <c r="JF111" s="86">
        <f t="shared" si="350"/>
        <v>0.68813709102427256</v>
      </c>
      <c r="JG111" s="86">
        <f t="shared" si="351"/>
        <v>0.70139176748351195</v>
      </c>
      <c r="JH111" s="86">
        <f t="shared" si="352"/>
        <v>0.68667371703821423</v>
      </c>
      <c r="JI111" s="86">
        <f t="shared" si="353"/>
        <v>0.66470300439645591</v>
      </c>
      <c r="JJ111" s="86">
        <f t="shared" si="354"/>
        <v>0.64710308734081667</v>
      </c>
      <c r="JK111" s="86">
        <f t="shared" si="355"/>
        <v>0.67141437357438816</v>
      </c>
      <c r="JL111" s="86">
        <f t="shared" si="356"/>
        <v>0.6000855604459473</v>
      </c>
      <c r="JM111" s="86">
        <f t="shared" si="357"/>
        <v>0.63955992943085826</v>
      </c>
    </row>
    <row r="112" spans="2:273" x14ac:dyDescent="0.25">
      <c r="B112" s="2">
        <v>85</v>
      </c>
      <c r="C112" s="37">
        <v>171.93899999999999</v>
      </c>
      <c r="D112" s="37">
        <v>180.6</v>
      </c>
      <c r="E112" s="37">
        <v>175.34899999999999</v>
      </c>
      <c r="F112" s="37">
        <v>180.22200000000001</v>
      </c>
      <c r="G112" s="37">
        <v>180.06299999999999</v>
      </c>
      <c r="H112" s="37">
        <v>186.50800000000001</v>
      </c>
      <c r="I112" s="37">
        <v>166.93700000000001</v>
      </c>
      <c r="J112" s="37">
        <v>158.30199999999999</v>
      </c>
      <c r="K112" s="37">
        <v>156.44399999999999</v>
      </c>
      <c r="L112" s="37">
        <v>168.15899999999999</v>
      </c>
      <c r="M112" s="37">
        <v>155.12700000000001</v>
      </c>
      <c r="N112" s="37">
        <v>168.524</v>
      </c>
      <c r="O112" s="37">
        <v>170.238</v>
      </c>
      <c r="P112" s="37">
        <v>170.79400000000001</v>
      </c>
      <c r="Q112" s="37">
        <v>147.77799999999999</v>
      </c>
      <c r="S112" s="4">
        <f t="shared" si="229"/>
        <v>170.91465360572241</v>
      </c>
      <c r="T112" s="4">
        <f t="shared" si="230"/>
        <v>185.92887125192874</v>
      </c>
      <c r="U112" s="4">
        <f t="shared" si="231"/>
        <v>172.08685077034326</v>
      </c>
      <c r="V112" s="4">
        <f t="shared" si="232"/>
        <v>178.95760456480915</v>
      </c>
      <c r="W112" s="4">
        <f t="shared" si="233"/>
        <v>175.21238400634391</v>
      </c>
      <c r="X112" s="4">
        <f t="shared" si="234"/>
        <v>177.01745954695375</v>
      </c>
      <c r="Y112" s="4">
        <f t="shared" si="235"/>
        <v>162.28352269900174</v>
      </c>
      <c r="Z112" s="4">
        <f t="shared" si="236"/>
        <v>153.05892866459959</v>
      </c>
      <c r="AA112" s="4">
        <f t="shared" si="237"/>
        <v>148.10854720291519</v>
      </c>
      <c r="AB112" s="4">
        <f t="shared" si="238"/>
        <v>164.75800500976391</v>
      </c>
      <c r="AC112" s="4">
        <f t="shared" si="239"/>
        <v>147.87043158906656</v>
      </c>
      <c r="AD112" s="4">
        <f t="shared" si="240"/>
        <v>164.18121493523734</v>
      </c>
      <c r="AE112" s="4">
        <f t="shared" si="241"/>
        <v>173.45311309239537</v>
      </c>
      <c r="AF112" s="4">
        <f t="shared" si="242"/>
        <v>176.57471756126679</v>
      </c>
      <c r="AG112" s="4">
        <f t="shared" si="243"/>
        <v>155.14729198814393</v>
      </c>
      <c r="AI112" s="4">
        <f t="shared" si="244"/>
        <v>1.0243463942775861</v>
      </c>
      <c r="AJ112" s="4">
        <f t="shared" si="245"/>
        <v>-5.3288712519287458</v>
      </c>
      <c r="AK112" s="4">
        <f t="shared" si="246"/>
        <v>3.2621492296567283</v>
      </c>
      <c r="AL112" s="4">
        <f t="shared" si="247"/>
        <v>1.2643954351908633</v>
      </c>
      <c r="AM112" s="4">
        <f t="shared" si="248"/>
        <v>4.8506159936560778</v>
      </c>
      <c r="AN112" s="4">
        <f t="shared" si="249"/>
        <v>9.4905404530462647</v>
      </c>
      <c r="AO112" s="4">
        <f t="shared" si="250"/>
        <v>4.6534773009982757</v>
      </c>
      <c r="AP112" s="4">
        <f t="shared" si="251"/>
        <v>5.2430713354004013</v>
      </c>
      <c r="AQ112" s="4">
        <f t="shared" si="252"/>
        <v>8.3354527970847982</v>
      </c>
      <c r="AR112" s="4">
        <f t="shared" si="253"/>
        <v>3.4009949902360859</v>
      </c>
      <c r="AS112" s="4">
        <f t="shared" si="254"/>
        <v>7.2565684109334541</v>
      </c>
      <c r="AT112" s="4">
        <f t="shared" si="255"/>
        <v>4.3427850647626656</v>
      </c>
      <c r="AU112" s="4">
        <f t="shared" si="256"/>
        <v>-3.2151130923953701</v>
      </c>
      <c r="AV112" s="4">
        <f t="shared" si="358"/>
        <v>-5.7807175612667834</v>
      </c>
      <c r="AW112" s="4">
        <f t="shared" si="358"/>
        <v>-7.3692919881439423</v>
      </c>
      <c r="AY112" s="2">
        <f t="shared" si="308"/>
        <v>72.063124068951154</v>
      </c>
      <c r="AZ112" s="2">
        <f t="shared" si="359"/>
        <v>73.34159239593771</v>
      </c>
      <c r="BA112" s="2">
        <f t="shared" si="360"/>
        <v>73.639810501444018</v>
      </c>
      <c r="BB112" s="2">
        <f t="shared" si="361"/>
        <v>73.503344900308605</v>
      </c>
      <c r="BC112" s="2">
        <f t="shared" si="362"/>
        <v>74.199491139702275</v>
      </c>
      <c r="BD112" s="2">
        <f t="shared" si="363"/>
        <v>74.926622067087891</v>
      </c>
      <c r="BE112" s="2">
        <f t="shared" si="364"/>
        <v>73.970820340965275</v>
      </c>
      <c r="BF112" s="2">
        <f t="shared" si="365"/>
        <v>73.684317805531393</v>
      </c>
      <c r="BG112" s="2">
        <f t="shared" si="366"/>
        <v>73.853343156492542</v>
      </c>
      <c r="BH112" s="2">
        <f t="shared" si="367"/>
        <v>71.290167848538658</v>
      </c>
      <c r="BI112" s="2">
        <f t="shared" si="368"/>
        <v>71.137657921134334</v>
      </c>
      <c r="BJ112" s="2">
        <f t="shared" si="369"/>
        <v>69.880384101726762</v>
      </c>
      <c r="BK112" s="2">
        <f t="shared" si="370"/>
        <v>70.319966581575514</v>
      </c>
      <c r="BL112" s="2">
        <f t="shared" si="371"/>
        <v>69.42112361564908</v>
      </c>
      <c r="BM112" s="2">
        <f t="shared" si="372"/>
        <v>71.302577006645066</v>
      </c>
      <c r="BO112" s="2" t="str">
        <f t="shared" si="258"/>
        <v/>
      </c>
      <c r="BP112" s="2" t="str">
        <f t="shared" si="259"/>
        <v/>
      </c>
      <c r="BQ112" s="2" t="str">
        <f t="shared" si="260"/>
        <v/>
      </c>
      <c r="BR112" s="2" t="str">
        <f t="shared" si="261"/>
        <v/>
      </c>
      <c r="BS112" s="2" t="str">
        <f t="shared" si="262"/>
        <v/>
      </c>
      <c r="BT112" s="2" t="str">
        <f t="shared" si="263"/>
        <v/>
      </c>
      <c r="BU112" s="2" t="str">
        <f t="shared" si="264"/>
        <v/>
      </c>
      <c r="BV112" s="2" t="str">
        <f t="shared" si="265"/>
        <v/>
      </c>
      <c r="BW112" s="2" t="str">
        <f t="shared" si="266"/>
        <v/>
      </c>
      <c r="BX112" s="2" t="str">
        <f t="shared" si="267"/>
        <v/>
      </c>
      <c r="BY112" s="2" t="str">
        <f t="shared" si="268"/>
        <v/>
      </c>
      <c r="BZ112" s="2" t="str">
        <f t="shared" si="269"/>
        <v/>
      </c>
      <c r="CA112" s="2" t="str">
        <f t="shared" si="270"/>
        <v/>
      </c>
      <c r="CB112" s="2" t="str">
        <f t="shared" si="271"/>
        <v/>
      </c>
      <c r="CC112" s="2" t="str">
        <f t="shared" si="272"/>
        <v/>
      </c>
      <c r="CE112" s="2" t="str">
        <f t="shared" si="309"/>
        <v/>
      </c>
      <c r="CF112" s="2" t="str">
        <f t="shared" si="310"/>
        <v/>
      </c>
      <c r="CG112" s="2" t="str">
        <f t="shared" si="311"/>
        <v/>
      </c>
      <c r="CH112" s="2" t="str">
        <f t="shared" si="312"/>
        <v/>
      </c>
      <c r="CI112" s="2" t="str">
        <f t="shared" si="313"/>
        <v/>
      </c>
      <c r="CJ112" s="2" t="str">
        <f t="shared" si="314"/>
        <v/>
      </c>
      <c r="CK112" s="2" t="str">
        <f t="shared" si="315"/>
        <v/>
      </c>
      <c r="CL112" s="2" t="str">
        <f t="shared" si="316"/>
        <v/>
      </c>
      <c r="CM112" s="2" t="str">
        <f t="shared" si="317"/>
        <v/>
      </c>
      <c r="CN112" s="2" t="str">
        <f t="shared" si="318"/>
        <v/>
      </c>
      <c r="CO112" s="2" t="str">
        <f t="shared" si="319"/>
        <v/>
      </c>
      <c r="CP112" s="2" t="str">
        <f t="shared" si="320"/>
        <v/>
      </c>
      <c r="CQ112" s="2" t="str">
        <f t="shared" si="321"/>
        <v/>
      </c>
      <c r="CR112" s="2" t="str">
        <f t="shared" si="322"/>
        <v/>
      </c>
      <c r="CS112" s="2" t="str">
        <f t="shared" si="323"/>
        <v/>
      </c>
      <c r="CU112" s="2" t="str">
        <f t="shared" si="273"/>
        <v/>
      </c>
      <c r="CV112" s="2" t="str">
        <f t="shared" si="274"/>
        <v/>
      </c>
      <c r="CW112" s="2" t="str">
        <f t="shared" si="275"/>
        <v/>
      </c>
      <c r="CX112" s="2" t="str">
        <f t="shared" si="276"/>
        <v/>
      </c>
      <c r="CY112" s="2" t="str">
        <f t="shared" si="277"/>
        <v/>
      </c>
      <c r="CZ112" s="2" t="str">
        <f t="shared" si="278"/>
        <v/>
      </c>
      <c r="DA112" s="2" t="str">
        <f t="shared" si="279"/>
        <v/>
      </c>
      <c r="DB112" s="2" t="str">
        <f t="shared" si="280"/>
        <v/>
      </c>
      <c r="DC112" s="2" t="str">
        <f t="shared" si="281"/>
        <v/>
      </c>
      <c r="DD112" s="2" t="str">
        <f t="shared" si="282"/>
        <v/>
      </c>
      <c r="DE112" s="2" t="str">
        <f t="shared" si="283"/>
        <v/>
      </c>
      <c r="DF112" s="2" t="str">
        <f t="shared" si="284"/>
        <v/>
      </c>
      <c r="DG112" s="2" t="str">
        <f t="shared" si="285"/>
        <v/>
      </c>
      <c r="DH112" s="2" t="str">
        <f t="shared" si="286"/>
        <v/>
      </c>
      <c r="DI112" s="2" t="str">
        <f t="shared" si="287"/>
        <v/>
      </c>
      <c r="DK112" s="2">
        <f t="shared" si="288"/>
        <v>95.958745614035081</v>
      </c>
      <c r="DL112" s="2">
        <f t="shared" si="373"/>
        <v>94.859858885017417</v>
      </c>
      <c r="DM112" s="2">
        <f t="shared" si="373"/>
        <v>96.877025261324064</v>
      </c>
      <c r="DN112" s="2">
        <f t="shared" si="373"/>
        <v>97.851925667828141</v>
      </c>
      <c r="DO112" s="2">
        <f t="shared" si="373"/>
        <v>98.980471760797315</v>
      </c>
      <c r="DP112" s="2">
        <f t="shared" si="373"/>
        <v>95.417221081244335</v>
      </c>
      <c r="DQ112" s="2">
        <f t="shared" si="373"/>
        <v>91.555156794425102</v>
      </c>
      <c r="DR112" s="2">
        <f t="shared" si="373"/>
        <v>89.509941367159968</v>
      </c>
      <c r="DS112" s="2">
        <f t="shared" si="373"/>
        <v>90.411625158562344</v>
      </c>
      <c r="DT112" s="2">
        <f t="shared" si="373"/>
        <v>87.704505587435847</v>
      </c>
      <c r="DU112" s="2">
        <f t="shared" si="373"/>
        <v>85.280060394889688</v>
      </c>
      <c r="DV112" s="2">
        <f t="shared" si="373"/>
        <v>89.477205376019327</v>
      </c>
      <c r="DW112" s="2">
        <f t="shared" si="373"/>
        <v>91.754295005807194</v>
      </c>
      <c r="DX112" s="2">
        <f t="shared" si="373"/>
        <v>89.099721254355416</v>
      </c>
      <c r="DY112" s="2">
        <f t="shared" si="373"/>
        <v>83.939853135888498</v>
      </c>
      <c r="EA112" s="2">
        <f t="shared" si="228"/>
        <v>71.707278365159553</v>
      </c>
      <c r="EB112" s="2">
        <f t="shared" si="290"/>
        <v>72.959809825403667</v>
      </c>
      <c r="EC112" s="2">
        <f t="shared" si="291"/>
        <v>73.231060996521634</v>
      </c>
      <c r="ED112" s="2">
        <f t="shared" si="292"/>
        <v>73.01758031464972</v>
      </c>
      <c r="EE112" s="2">
        <f t="shared" si="293"/>
        <v>73.6980343185934</v>
      </c>
      <c r="EF112" s="2">
        <f t="shared" si="294"/>
        <v>74.511038095238106</v>
      </c>
      <c r="EG112" s="2">
        <f t="shared" si="295"/>
        <v>73.61649183303085</v>
      </c>
      <c r="EH112" s="2">
        <f t="shared" si="296"/>
        <v>73.334825149455341</v>
      </c>
      <c r="EI112" s="2">
        <f t="shared" si="297"/>
        <v>73.486316758913802</v>
      </c>
      <c r="EJ112" s="2">
        <f t="shared" si="298"/>
        <v>70.926068822731509</v>
      </c>
      <c r="EK112" s="2">
        <f t="shared" si="299"/>
        <v>70.851293409867381</v>
      </c>
      <c r="EL112" s="2">
        <f t="shared" si="300"/>
        <v>69.457106284179218</v>
      </c>
      <c r="EM112" s="2">
        <f t="shared" si="301"/>
        <v>69.886125205764685</v>
      </c>
      <c r="EN112" s="2">
        <f t="shared" si="302"/>
        <v>69.032440250570673</v>
      </c>
      <c r="EO112" s="2">
        <f t="shared" si="303"/>
        <v>70.974100969818821</v>
      </c>
      <c r="EQ112" s="2">
        <f t="shared" si="304"/>
        <v>71.42156609804826</v>
      </c>
      <c r="ER112" s="2">
        <f t="shared" si="374"/>
        <v>72.164106730868667</v>
      </c>
      <c r="ES112" s="2">
        <f t="shared" si="374"/>
        <v>73.466273898923774</v>
      </c>
      <c r="ET112" s="2">
        <f t="shared" si="374"/>
        <v>72.901614339140508</v>
      </c>
      <c r="EU112" s="2">
        <f t="shared" si="374"/>
        <v>73.779714648696427</v>
      </c>
      <c r="EV112" s="2">
        <f t="shared" si="374"/>
        <v>74.427555676101321</v>
      </c>
      <c r="EW112" s="2">
        <f t="shared" si="374"/>
        <v>73.589328908112009</v>
      </c>
      <c r="EX112" s="2">
        <f t="shared" si="374"/>
        <v>73.236729421700971</v>
      </c>
      <c r="EY112" s="2">
        <f t="shared" si="374"/>
        <v>73.359809724089033</v>
      </c>
      <c r="EZ112" s="2">
        <f t="shared" si="374"/>
        <v>71.282394516713779</v>
      </c>
      <c r="FA112" s="2">
        <f t="shared" si="374"/>
        <v>71.147984425711996</v>
      </c>
      <c r="FB112" s="2">
        <f t="shared" si="374"/>
        <v>69.79553052151752</v>
      </c>
      <c r="FC112" s="2">
        <f t="shared" si="374"/>
        <v>70.154291878731811</v>
      </c>
      <c r="FD112" s="2">
        <f t="shared" si="374"/>
        <v>69.402418359435487</v>
      </c>
      <c r="FE112" s="2">
        <f t="shared" si="374"/>
        <v>71.276159296978136</v>
      </c>
      <c r="FG112" s="2">
        <f t="shared" si="306"/>
        <v>0.98526343161067087</v>
      </c>
      <c r="FH112" s="2">
        <f t="shared" si="375"/>
        <v>0.98247298721427345</v>
      </c>
      <c r="FI112" s="2">
        <f t="shared" si="375"/>
        <v>0.98273740937069765</v>
      </c>
      <c r="FJ112" s="2">
        <f t="shared" si="375"/>
        <v>0.98042962081585883</v>
      </c>
      <c r="FK112" s="2">
        <f t="shared" si="375"/>
        <v>0.98017264591802011</v>
      </c>
      <c r="FL112" s="2">
        <f t="shared" si="375"/>
        <v>0.98011417304907344</v>
      </c>
      <c r="FM112" s="2">
        <f t="shared" si="375"/>
        <v>0.98024491329594876</v>
      </c>
      <c r="FN112" s="2">
        <f t="shared" si="375"/>
        <v>0.97838234130541424</v>
      </c>
      <c r="FO112" s="2">
        <f t="shared" si="375"/>
        <v>0.97830028053189122</v>
      </c>
      <c r="FP112" s="2">
        <f t="shared" si="375"/>
        <v>0.97833793006926595</v>
      </c>
      <c r="FQ112" s="2">
        <f t="shared" si="375"/>
        <v>0.98019767070253261</v>
      </c>
      <c r="FR112" s="2">
        <f t="shared" si="375"/>
        <v>0.97889074152473343</v>
      </c>
      <c r="FS112" s="2">
        <f t="shared" si="375"/>
        <v>0.98018332990235124</v>
      </c>
      <c r="FT112" s="2">
        <f t="shared" si="375"/>
        <v>0.98065363950228235</v>
      </c>
      <c r="FU112" s="2">
        <f t="shared" si="375"/>
        <v>0.97469200437835535</v>
      </c>
      <c r="FW112" s="2">
        <f t="shared" si="324"/>
        <v>5.381994545012995E-3</v>
      </c>
      <c r="FX112" s="2">
        <f t="shared" si="376"/>
        <v>2.5887411472938146E-3</v>
      </c>
      <c r="FY112" s="2">
        <f t="shared" si="377"/>
        <v>2.3761612490784539E-3</v>
      </c>
      <c r="FZ112" s="2">
        <f t="shared" si="378"/>
        <v>2.1814130534814381E-3</v>
      </c>
      <c r="GA112" s="2">
        <f t="shared" si="379"/>
        <v>2.1177912304157433E-3</v>
      </c>
      <c r="GB112" s="2">
        <f t="shared" si="380"/>
        <v>1.829908810835979E-3</v>
      </c>
      <c r="GC112" s="2">
        <f t="shared" si="381"/>
        <v>1.8913181472886664E-3</v>
      </c>
      <c r="GD112" s="2">
        <f t="shared" si="382"/>
        <v>1.7889225919460402E-3</v>
      </c>
      <c r="GE112" s="2">
        <f t="shared" si="383"/>
        <v>1.960733687348911E-3</v>
      </c>
      <c r="GF112" s="2">
        <f t="shared" si="384"/>
        <v>1.8055259347950687E-3</v>
      </c>
      <c r="GG112" s="2">
        <f t="shared" si="385"/>
        <v>2.1615621601782029E-3</v>
      </c>
      <c r="GH112" s="2">
        <f t="shared" si="386"/>
        <v>1.9749505020574859E-3</v>
      </c>
      <c r="GI112" s="2">
        <f t="shared" si="387"/>
        <v>1.816292974240873E-3</v>
      </c>
      <c r="GJ112" s="2">
        <f t="shared" si="388"/>
        <v>1.2284850354231562E-3</v>
      </c>
      <c r="GK112" s="2">
        <f t="shared" si="389"/>
        <v>1.1217627377085614E-3</v>
      </c>
      <c r="GM112" s="86">
        <f t="shared" si="325"/>
        <v>8.442075238195814E-12</v>
      </c>
      <c r="GN112" s="86">
        <f t="shared" si="390"/>
        <v>6.2701882176948405E-19</v>
      </c>
      <c r="GO112" s="86">
        <f t="shared" si="391"/>
        <v>4.0556485097764088E-16</v>
      </c>
      <c r="GP112" s="86">
        <f t="shared" si="392"/>
        <v>4.2339320453465799E-21</v>
      </c>
      <c r="GQ112" s="86">
        <f t="shared" si="393"/>
        <v>6.5169242763221257E-34</v>
      </c>
      <c r="GR112" s="86">
        <f t="shared" si="394"/>
        <v>1.2703603292176142E-30</v>
      </c>
      <c r="GS112" s="86">
        <f t="shared" si="395"/>
        <v>5.2987736255588237E-32</v>
      </c>
      <c r="GT112" s="86">
        <f t="shared" si="396"/>
        <v>3.0532441240600537E-22</v>
      </c>
      <c r="GU112" s="86">
        <f t="shared" si="397"/>
        <v>6.847511259679116E-17</v>
      </c>
      <c r="GV112" s="86">
        <f t="shared" si="398"/>
        <v>4.9458192082243017E-21</v>
      </c>
      <c r="GW112" s="86">
        <f t="shared" si="399"/>
        <v>1.5722063056449073E-28</v>
      </c>
      <c r="GX112" s="86">
        <f t="shared" si="400"/>
        <v>1.7762730057643999E-27</v>
      </c>
      <c r="GY112" s="86">
        <f t="shared" si="401"/>
        <v>4.4554027276176805E-23</v>
      </c>
      <c r="GZ112" s="86">
        <f t="shared" si="402"/>
        <v>1.2703148149981913E-21</v>
      </c>
      <c r="HA112" s="86">
        <f t="shared" si="403"/>
        <v>3.603397227752115E-34</v>
      </c>
      <c r="HC112" s="86">
        <f t="shared" si="326"/>
        <v>0.60373930119965391</v>
      </c>
      <c r="HD112" s="86">
        <f t="shared" si="404"/>
        <v>0.65858245777262392</v>
      </c>
      <c r="HE112" s="86">
        <f t="shared" si="405"/>
        <v>0.59093646518709164</v>
      </c>
      <c r="HF112" s="86">
        <f t="shared" si="406"/>
        <v>0.60554616979663101</v>
      </c>
      <c r="HG112" s="86">
        <f t="shared" si="407"/>
        <v>0.6166983631392281</v>
      </c>
      <c r="HH112" s="86">
        <f t="shared" si="408"/>
        <v>0.64998856820394357</v>
      </c>
      <c r="HI112" s="86">
        <f t="shared" si="409"/>
        <v>0.59705037309133469</v>
      </c>
      <c r="HJ112" s="86">
        <f t="shared" si="410"/>
        <v>0.56978515346857916</v>
      </c>
      <c r="HK112" s="86">
        <f t="shared" si="411"/>
        <v>0.55628998842477162</v>
      </c>
      <c r="HL112" s="86">
        <f t="shared" si="412"/>
        <v>0.63532572708782042</v>
      </c>
      <c r="HM112" s="86">
        <f t="shared" si="413"/>
        <v>0.55232121347974972</v>
      </c>
      <c r="HN112" s="86">
        <f t="shared" si="414"/>
        <v>0.60298272387781582</v>
      </c>
      <c r="HO112" s="86">
        <f t="shared" si="415"/>
        <v>0.66341426445265306</v>
      </c>
      <c r="HP112" s="86">
        <f t="shared" si="416"/>
        <v>0.65226194327226505</v>
      </c>
      <c r="HQ112" s="86">
        <f t="shared" si="417"/>
        <v>0.67710985405462376</v>
      </c>
      <c r="HS112" s="86">
        <f t="shared" si="327"/>
        <v>2.439737537531667E-8</v>
      </c>
      <c r="HT112" s="86">
        <f t="shared" si="418"/>
        <v>6.8890679986058283E-11</v>
      </c>
      <c r="HU112" s="86">
        <f t="shared" si="419"/>
        <v>1.4558694671938901E-11</v>
      </c>
      <c r="HV112" s="86">
        <f t="shared" si="420"/>
        <v>3.9560563864805427E-13</v>
      </c>
      <c r="HW112" s="86">
        <f t="shared" si="421"/>
        <v>1.4601919822713114E-14</v>
      </c>
      <c r="HX112" s="86">
        <f t="shared" si="422"/>
        <v>1.2743207250096999E-13</v>
      </c>
      <c r="HY112" s="86">
        <f t="shared" si="423"/>
        <v>1.5741250689128736E-14</v>
      </c>
      <c r="HZ112" s="86">
        <f t="shared" si="424"/>
        <v>7.8329610344073624E-14</v>
      </c>
      <c r="IA112" s="86">
        <f t="shared" si="425"/>
        <v>2.2593385378478002E-13</v>
      </c>
      <c r="IB112" s="86">
        <f t="shared" si="426"/>
        <v>1.9561960706960743E-14</v>
      </c>
      <c r="IC112" s="86">
        <f t="shared" si="427"/>
        <v>2.0310526905382714E-13</v>
      </c>
      <c r="ID112" s="86">
        <f t="shared" si="428"/>
        <v>1.7232980820293563E-14</v>
      </c>
      <c r="IE112" s="86">
        <f t="shared" si="429"/>
        <v>7.9589193458141293E-13</v>
      </c>
      <c r="IF112" s="86">
        <f t="shared" si="430"/>
        <v>1.9292177738704164E-9</v>
      </c>
      <c r="IG112" s="86">
        <f t="shared" si="431"/>
        <v>3.8305963206179113E-8</v>
      </c>
      <c r="II112" s="86">
        <f t="shared" si="328"/>
        <v>8.5227321379309622E-73</v>
      </c>
      <c r="IJ112" s="86">
        <f t="shared" si="329"/>
        <v>4.6468165802055154E-100</v>
      </c>
      <c r="IK112" s="86">
        <f t="shared" si="330"/>
        <v>2.5272653594830493E-112</v>
      </c>
      <c r="IL112" s="86">
        <f t="shared" si="331"/>
        <v>7.3232430566161263E-129</v>
      </c>
      <c r="IM112" s="86">
        <f t="shared" si="332"/>
        <v>5.8890914653390412E-143</v>
      </c>
      <c r="IN112" s="86">
        <f t="shared" si="333"/>
        <v>2.7178456083375015E-130</v>
      </c>
      <c r="IO112" s="86">
        <f t="shared" si="334"/>
        <v>1.6031666297856582E-141</v>
      </c>
      <c r="IP112" s="86">
        <f t="shared" si="335"/>
        <v>1.8542305370417887E-134</v>
      </c>
      <c r="IQ112" s="86">
        <f t="shared" si="336"/>
        <v>8.190210883989797E-130</v>
      </c>
      <c r="IR112" s="86">
        <f t="shared" si="337"/>
        <v>2.3049885791327358E-139</v>
      </c>
      <c r="IS112" s="86">
        <f t="shared" si="338"/>
        <v>3.7577399014500754E-130</v>
      </c>
      <c r="IT112" s="86">
        <f t="shared" si="339"/>
        <v>6.2951165998073852E-140</v>
      </c>
      <c r="IU112" s="86">
        <f t="shared" si="340"/>
        <v>7.9250034221789009E-121</v>
      </c>
      <c r="IV112" s="86">
        <f t="shared" si="341"/>
        <v>3.2738129055623375E-45</v>
      </c>
      <c r="IW112" s="86">
        <f t="shared" si="342"/>
        <v>9.4156472668775871E-27</v>
      </c>
      <c r="IY112" s="86">
        <f t="shared" si="343"/>
        <v>0.60373932560547128</v>
      </c>
      <c r="IZ112" s="86">
        <f t="shared" si="344"/>
        <v>0.65858245784151459</v>
      </c>
      <c r="JA112" s="86">
        <f t="shared" si="345"/>
        <v>0.59093646520165077</v>
      </c>
      <c r="JB112" s="86">
        <f t="shared" si="346"/>
        <v>0.60554616979702658</v>
      </c>
      <c r="JC112" s="86">
        <f t="shared" si="347"/>
        <v>0.61669836313924276</v>
      </c>
      <c r="JD112" s="86">
        <f t="shared" si="348"/>
        <v>0.64998856820407103</v>
      </c>
      <c r="JE112" s="86">
        <f t="shared" si="349"/>
        <v>0.59705037309135045</v>
      </c>
      <c r="JF112" s="86">
        <f t="shared" si="350"/>
        <v>0.56978515346865755</v>
      </c>
      <c r="JG112" s="86">
        <f t="shared" si="351"/>
        <v>0.55628998842499766</v>
      </c>
      <c r="JH112" s="86">
        <f t="shared" si="352"/>
        <v>0.63532572708783996</v>
      </c>
      <c r="JI112" s="86">
        <f t="shared" si="353"/>
        <v>0.55232121347995278</v>
      </c>
      <c r="JJ112" s="86">
        <f t="shared" si="354"/>
        <v>0.60298272387783303</v>
      </c>
      <c r="JK112" s="86">
        <f t="shared" si="355"/>
        <v>0.66341426445344898</v>
      </c>
      <c r="JL112" s="86">
        <f t="shared" si="356"/>
        <v>0.65226194520148284</v>
      </c>
      <c r="JM112" s="86">
        <f t="shared" si="357"/>
        <v>0.67710989236058694</v>
      </c>
    </row>
    <row r="113" spans="2:273" x14ac:dyDescent="0.25">
      <c r="B113" s="2">
        <v>86</v>
      </c>
      <c r="C113" s="37">
        <v>161.364</v>
      </c>
      <c r="D113" s="37">
        <v>171.49199999999999</v>
      </c>
      <c r="E113" s="37">
        <v>159.15899999999999</v>
      </c>
      <c r="F113" s="37">
        <v>163.15899999999999</v>
      </c>
      <c r="G113" s="37">
        <v>144.54</v>
      </c>
      <c r="H113" s="37">
        <v>164.524</v>
      </c>
      <c r="I113" s="37">
        <v>129.92099999999999</v>
      </c>
      <c r="J113" s="37">
        <v>122.794</v>
      </c>
      <c r="K113" s="37">
        <v>116.333</v>
      </c>
      <c r="L113" s="37">
        <v>142.84100000000001</v>
      </c>
      <c r="M113" s="37">
        <v>124.111</v>
      </c>
      <c r="N113" s="37">
        <v>147.952</v>
      </c>
      <c r="O113" s="37">
        <v>155.238</v>
      </c>
      <c r="P113" s="37">
        <v>165.048</v>
      </c>
      <c r="Q113" s="37">
        <v>140.12700000000001</v>
      </c>
      <c r="S113" s="4">
        <f t="shared" si="229"/>
        <v>156.99509754224371</v>
      </c>
      <c r="T113" s="4">
        <f t="shared" si="230"/>
        <v>166.72834045171811</v>
      </c>
      <c r="U113" s="4">
        <f t="shared" si="231"/>
        <v>151.03419350050413</v>
      </c>
      <c r="V113" s="4">
        <f t="shared" si="232"/>
        <v>154.6620664160188</v>
      </c>
      <c r="W113" s="4">
        <f t="shared" si="233"/>
        <v>138.06096023235133</v>
      </c>
      <c r="X113" s="4">
        <f t="shared" si="234"/>
        <v>146.61026985930025</v>
      </c>
      <c r="Y113" s="4">
        <f t="shared" si="235"/>
        <v>124.90875723481213</v>
      </c>
      <c r="Z113" s="4">
        <f t="shared" si="236"/>
        <v>118.7369286783758</v>
      </c>
      <c r="AA113" s="4">
        <f t="shared" si="237"/>
        <v>111.83220591743337</v>
      </c>
      <c r="AB113" s="4">
        <f t="shared" si="238"/>
        <v>134.30500367169287</v>
      </c>
      <c r="AC113" s="4">
        <f t="shared" si="239"/>
        <v>116.35670017420848</v>
      </c>
      <c r="AD113" s="4">
        <f t="shared" si="240"/>
        <v>137.26249003803187</v>
      </c>
      <c r="AE113" s="4">
        <f t="shared" si="241"/>
        <v>150.2587615430073</v>
      </c>
      <c r="AF113" s="4">
        <f t="shared" si="242"/>
        <v>166.85269112467162</v>
      </c>
      <c r="AG113" s="4">
        <f t="shared" si="243"/>
        <v>138.02073163349377</v>
      </c>
      <c r="AI113" s="4">
        <f t="shared" si="244"/>
        <v>4.3689024577562918</v>
      </c>
      <c r="AJ113" s="4">
        <f t="shared" si="245"/>
        <v>4.7636595482818791</v>
      </c>
      <c r="AK113" s="4">
        <f t="shared" si="246"/>
        <v>8.1248064994958611</v>
      </c>
      <c r="AL113" s="4">
        <f t="shared" si="247"/>
        <v>8.496933583981189</v>
      </c>
      <c r="AM113" s="4">
        <f t="shared" si="248"/>
        <v>6.4790397676486577</v>
      </c>
      <c r="AN113" s="4">
        <f t="shared" si="249"/>
        <v>17.913730140699755</v>
      </c>
      <c r="AO113" s="4">
        <f t="shared" si="250"/>
        <v>5.0122427651878638</v>
      </c>
      <c r="AP113" s="4">
        <f t="shared" si="251"/>
        <v>4.0570713216241927</v>
      </c>
      <c r="AQ113" s="4">
        <f t="shared" si="252"/>
        <v>4.5007940825666282</v>
      </c>
      <c r="AR113" s="4">
        <f t="shared" si="253"/>
        <v>8.5359963283071352</v>
      </c>
      <c r="AS113" s="4">
        <f t="shared" si="254"/>
        <v>7.7542998257915201</v>
      </c>
      <c r="AT113" s="4">
        <f t="shared" si="255"/>
        <v>10.689509961968128</v>
      </c>
      <c r="AU113" s="4">
        <f t="shared" si="256"/>
        <v>4.9792384569927037</v>
      </c>
      <c r="AV113" s="4">
        <f t="shared" si="358"/>
        <v>-1.8046911246716206</v>
      </c>
      <c r="AW113" s="4">
        <f t="shared" si="358"/>
        <v>2.1062683665062423</v>
      </c>
      <c r="AY113" s="2">
        <f t="shared" si="308"/>
        <v>71.969415799674167</v>
      </c>
      <c r="AZ113" s="2">
        <f t="shared" si="359"/>
        <v>73.231402316895498</v>
      </c>
      <c r="BA113" s="2">
        <f t="shared" si="360"/>
        <v>73.546557891634592</v>
      </c>
      <c r="BB113" s="2">
        <f t="shared" si="361"/>
        <v>73.396535529991809</v>
      </c>
      <c r="BC113" s="2">
        <f t="shared" si="362"/>
        <v>74.095207740177585</v>
      </c>
      <c r="BD113" s="2">
        <f t="shared" si="363"/>
        <v>74.826694893695148</v>
      </c>
      <c r="BE113" s="2">
        <f t="shared" si="364"/>
        <v>73.88035251471176</v>
      </c>
      <c r="BF113" s="2">
        <f t="shared" si="365"/>
        <v>73.588557238954934</v>
      </c>
      <c r="BG113" s="2">
        <f t="shared" si="366"/>
        <v>73.752844928990214</v>
      </c>
      <c r="BH113" s="2">
        <f t="shared" si="367"/>
        <v>71.207773485350572</v>
      </c>
      <c r="BI113" s="2">
        <f t="shared" si="368"/>
        <v>71.042002325248149</v>
      </c>
      <c r="BJ113" s="2">
        <f t="shared" si="369"/>
        <v>69.783970290818147</v>
      </c>
      <c r="BK113" s="2">
        <f t="shared" si="370"/>
        <v>70.211805542350376</v>
      </c>
      <c r="BL113" s="2">
        <f t="shared" si="371"/>
        <v>69.337217677477099</v>
      </c>
      <c r="BM113" s="2">
        <f t="shared" si="372"/>
        <v>71.213458861753139</v>
      </c>
      <c r="BO113" s="2" t="str">
        <f t="shared" si="258"/>
        <v/>
      </c>
      <c r="BP113" s="2" t="str">
        <f t="shared" si="259"/>
        <v/>
      </c>
      <c r="BQ113" s="2" t="str">
        <f t="shared" si="260"/>
        <v/>
      </c>
      <c r="BR113" s="2" t="str">
        <f t="shared" si="261"/>
        <v/>
      </c>
      <c r="BS113" s="2" t="str">
        <f t="shared" si="262"/>
        <v/>
      </c>
      <c r="BT113" s="2" t="str">
        <f t="shared" si="263"/>
        <v/>
      </c>
      <c r="BU113" s="2" t="str">
        <f t="shared" si="264"/>
        <v/>
      </c>
      <c r="BV113" s="2" t="str">
        <f t="shared" si="265"/>
        <v/>
      </c>
      <c r="BW113" s="2" t="str">
        <f t="shared" si="266"/>
        <v/>
      </c>
      <c r="BX113" s="2" t="str">
        <f t="shared" si="267"/>
        <v/>
      </c>
      <c r="BY113" s="2" t="str">
        <f t="shared" si="268"/>
        <v/>
      </c>
      <c r="BZ113" s="2" t="str">
        <f t="shared" si="269"/>
        <v/>
      </c>
      <c r="CA113" s="2" t="str">
        <f t="shared" si="270"/>
        <v/>
      </c>
      <c r="CB113" s="2" t="str">
        <f t="shared" si="271"/>
        <v/>
      </c>
      <c r="CC113" s="2" t="str">
        <f t="shared" si="272"/>
        <v/>
      </c>
      <c r="CE113" s="2" t="str">
        <f t="shared" si="309"/>
        <v/>
      </c>
      <c r="CF113" s="2" t="str">
        <f t="shared" si="310"/>
        <v/>
      </c>
      <c r="CG113" s="2" t="str">
        <f t="shared" si="311"/>
        <v/>
      </c>
      <c r="CH113" s="2" t="str">
        <f t="shared" si="312"/>
        <v/>
      </c>
      <c r="CI113" s="2" t="str">
        <f t="shared" si="313"/>
        <v/>
      </c>
      <c r="CJ113" s="2" t="str">
        <f t="shared" si="314"/>
        <v/>
      </c>
      <c r="CK113" s="2" t="str">
        <f t="shared" si="315"/>
        <v/>
      </c>
      <c r="CL113" s="2" t="str">
        <f t="shared" si="316"/>
        <v/>
      </c>
      <c r="CM113" s="2" t="str">
        <f t="shared" si="317"/>
        <v/>
      </c>
      <c r="CN113" s="2" t="str">
        <f t="shared" si="318"/>
        <v/>
      </c>
      <c r="CO113" s="2" t="str">
        <f t="shared" si="319"/>
        <v/>
      </c>
      <c r="CP113" s="2" t="str">
        <f t="shared" si="320"/>
        <v/>
      </c>
      <c r="CQ113" s="2" t="str">
        <f t="shared" si="321"/>
        <v/>
      </c>
      <c r="CR113" s="2" t="str">
        <f t="shared" si="322"/>
        <v/>
      </c>
      <c r="CS113" s="2" t="str">
        <f t="shared" si="323"/>
        <v/>
      </c>
      <c r="CU113" s="2" t="str">
        <f t="shared" si="273"/>
        <v/>
      </c>
      <c r="CV113" s="2" t="str">
        <f t="shared" si="274"/>
        <v/>
      </c>
      <c r="CW113" s="2" t="str">
        <f t="shared" si="275"/>
        <v/>
      </c>
      <c r="CX113" s="2" t="str">
        <f t="shared" si="276"/>
        <v/>
      </c>
      <c r="CY113" s="2" t="str">
        <f t="shared" si="277"/>
        <v/>
      </c>
      <c r="CZ113" s="2" t="str">
        <f t="shared" si="278"/>
        <v/>
      </c>
      <c r="DA113" s="2" t="str">
        <f t="shared" si="279"/>
        <v/>
      </c>
      <c r="DB113" s="2" t="str">
        <f t="shared" si="280"/>
        <v/>
      </c>
      <c r="DC113" s="2" t="str">
        <f t="shared" si="281"/>
        <v/>
      </c>
      <c r="DD113" s="2" t="str">
        <f t="shared" si="282"/>
        <v/>
      </c>
      <c r="DE113" s="2" t="str">
        <f t="shared" si="283"/>
        <v/>
      </c>
      <c r="DF113" s="2" t="str">
        <f t="shared" si="284"/>
        <v/>
      </c>
      <c r="DG113" s="2" t="str">
        <f t="shared" si="285"/>
        <v/>
      </c>
      <c r="DH113" s="2" t="str">
        <f t="shared" si="286"/>
        <v/>
      </c>
      <c r="DI113" s="2" t="str">
        <f t="shared" si="287"/>
        <v/>
      </c>
      <c r="DK113" s="2">
        <f t="shared" si="288"/>
        <v>96.204030026990552</v>
      </c>
      <c r="DL113" s="2">
        <f t="shared" si="373"/>
        <v>95.05602857142857</v>
      </c>
      <c r="DM113" s="2">
        <f t="shared" si="373"/>
        <v>97.132227526132439</v>
      </c>
      <c r="DN113" s="2">
        <f t="shared" si="373"/>
        <v>98.107816357399486</v>
      </c>
      <c r="DO113" s="2">
        <f t="shared" si="373"/>
        <v>99.228350498338841</v>
      </c>
      <c r="DP113" s="2">
        <f t="shared" si="373"/>
        <v>95.619627151917854</v>
      </c>
      <c r="DQ113" s="2">
        <f t="shared" si="373"/>
        <v>91.715973178834787</v>
      </c>
      <c r="DR113" s="2">
        <f t="shared" si="373"/>
        <v>89.639036363636365</v>
      </c>
      <c r="DS113" s="2">
        <f t="shared" si="373"/>
        <v>90.560027272727254</v>
      </c>
      <c r="DT113" s="2">
        <f t="shared" si="373"/>
        <v>87.860890667472091</v>
      </c>
      <c r="DU113" s="2">
        <f t="shared" si="373"/>
        <v>85.405403154795692</v>
      </c>
      <c r="DV113" s="2">
        <f t="shared" si="373"/>
        <v>89.680438236182425</v>
      </c>
      <c r="DW113" s="2">
        <f t="shared" si="373"/>
        <v>91.986652108148988</v>
      </c>
      <c r="DX113" s="2">
        <f t="shared" si="373"/>
        <v>89.311665991410763</v>
      </c>
      <c r="DY113" s="2">
        <f t="shared" si="373"/>
        <v>84.117556445993031</v>
      </c>
      <c r="EA113" s="2">
        <f t="shared" si="228"/>
        <v>71.640461009507504</v>
      </c>
      <c r="EB113" s="2">
        <f t="shared" si="290"/>
        <v>72.878511130213369</v>
      </c>
      <c r="EC113" s="2">
        <f t="shared" si="291"/>
        <v>73.168112771655117</v>
      </c>
      <c r="ED113" s="2">
        <f t="shared" si="292"/>
        <v>72.946945611738073</v>
      </c>
      <c r="EE113" s="2">
        <f t="shared" si="293"/>
        <v>73.631352699729362</v>
      </c>
      <c r="EF113" s="2">
        <f t="shared" si="294"/>
        <v>74.442104761904773</v>
      </c>
      <c r="EG113" s="2">
        <f t="shared" si="295"/>
        <v>73.552589836660616</v>
      </c>
      <c r="EH113" s="2">
        <f t="shared" si="296"/>
        <v>73.265309484355569</v>
      </c>
      <c r="EI113" s="2">
        <f t="shared" si="297"/>
        <v>73.413112342325093</v>
      </c>
      <c r="EJ113" s="2">
        <f t="shared" si="298"/>
        <v>70.870799885771419</v>
      </c>
      <c r="EK113" s="2">
        <f t="shared" si="299"/>
        <v>70.776674896759587</v>
      </c>
      <c r="EL113" s="2">
        <f t="shared" si="300"/>
        <v>69.391949054974575</v>
      </c>
      <c r="EM113" s="2">
        <f t="shared" si="301"/>
        <v>69.809791322264218</v>
      </c>
      <c r="EN113" s="2">
        <f t="shared" si="302"/>
        <v>68.977351011307519</v>
      </c>
      <c r="EO113" s="2">
        <f t="shared" si="303"/>
        <v>70.907536540707952</v>
      </c>
      <c r="EQ113" s="2">
        <f t="shared" si="304"/>
        <v>71.368174560729472</v>
      </c>
      <c r="ER113" s="2">
        <f t="shared" si="374"/>
        <v>72.117313594298906</v>
      </c>
      <c r="ES113" s="2">
        <f t="shared" si="374"/>
        <v>73.393878031769717</v>
      </c>
      <c r="ET113" s="2">
        <f t="shared" si="374"/>
        <v>72.835729435021761</v>
      </c>
      <c r="EU113" s="2">
        <f t="shared" si="374"/>
        <v>73.709618391883936</v>
      </c>
      <c r="EV113" s="2">
        <f t="shared" si="374"/>
        <v>74.362085330066932</v>
      </c>
      <c r="EW113" s="2">
        <f t="shared" si="374"/>
        <v>73.526470767377688</v>
      </c>
      <c r="EX113" s="2">
        <f t="shared" si="374"/>
        <v>73.171333442678119</v>
      </c>
      <c r="EY113" s="2">
        <f t="shared" si="374"/>
        <v>73.291908415572706</v>
      </c>
      <c r="EZ113" s="2">
        <f t="shared" si="374"/>
        <v>71.212144786703107</v>
      </c>
      <c r="FA113" s="2">
        <f t="shared" si="374"/>
        <v>71.060416159893094</v>
      </c>
      <c r="FB113" s="2">
        <f t="shared" si="374"/>
        <v>69.716648314942674</v>
      </c>
      <c r="FC113" s="2">
        <f t="shared" si="374"/>
        <v>70.066592294919673</v>
      </c>
      <c r="FD113" s="2">
        <f t="shared" si="374"/>
        <v>69.329573681059557</v>
      </c>
      <c r="FE113" s="2">
        <f t="shared" si="374"/>
        <v>71.183319307502941</v>
      </c>
      <c r="FG113" s="2">
        <f t="shared" si="306"/>
        <v>0.98654264029709138</v>
      </c>
      <c r="FH113" s="2">
        <f t="shared" si="375"/>
        <v>0.98399048468920003</v>
      </c>
      <c r="FI113" s="2">
        <f t="shared" si="375"/>
        <v>0.98423238046448724</v>
      </c>
      <c r="FJ113" s="2">
        <f t="shared" si="375"/>
        <v>0.98212081443166044</v>
      </c>
      <c r="FK113" s="2">
        <f t="shared" si="375"/>
        <v>0.98188563598252643</v>
      </c>
      <c r="FL113" s="2">
        <f t="shared" si="375"/>
        <v>0.98183212125751629</v>
      </c>
      <c r="FM113" s="2">
        <f t="shared" si="375"/>
        <v>0.98195177476381268</v>
      </c>
      <c r="FN113" s="2">
        <f t="shared" si="375"/>
        <v>0.9802468881670009</v>
      </c>
      <c r="FO113" s="2">
        <f t="shared" si="375"/>
        <v>0.98017176178371979</v>
      </c>
      <c r="FP113" s="2">
        <f t="shared" si="375"/>
        <v>0.98020622995319584</v>
      </c>
      <c r="FQ113" s="2">
        <f t="shared" si="375"/>
        <v>0.98190853864883421</v>
      </c>
      <c r="FR113" s="2">
        <f t="shared" si="375"/>
        <v>0.98071230276222221</v>
      </c>
      <c r="FS113" s="2">
        <f t="shared" si="375"/>
        <v>0.98189541397031099</v>
      </c>
      <c r="FT113" s="2">
        <f t="shared" si="375"/>
        <v>0.98232582330284446</v>
      </c>
      <c r="FU113" s="2">
        <f t="shared" si="375"/>
        <v>0.97686732114380104</v>
      </c>
      <c r="FW113" s="2">
        <f t="shared" si="324"/>
        <v>5.8981770706758776E-3</v>
      </c>
      <c r="FX113" s="2">
        <f t="shared" si="376"/>
        <v>2.8377894654666698E-3</v>
      </c>
      <c r="FY113" s="2">
        <f t="shared" si="377"/>
        <v>2.6048118528756822E-3</v>
      </c>
      <c r="FZ113" s="2">
        <f t="shared" si="378"/>
        <v>2.3913685653744027E-3</v>
      </c>
      <c r="GA113" s="2">
        <f t="shared" si="379"/>
        <v>2.3216375495765619E-3</v>
      </c>
      <c r="GB113" s="2">
        <f t="shared" si="380"/>
        <v>2.0061009423108038E-3</v>
      </c>
      <c r="GC113" s="2">
        <f t="shared" si="381"/>
        <v>2.0734107732110849E-3</v>
      </c>
      <c r="GD113" s="2">
        <f t="shared" si="382"/>
        <v>1.9611761332971262E-3</v>
      </c>
      <c r="GE113" s="2">
        <f t="shared" si="383"/>
        <v>2.1494951208225798E-3</v>
      </c>
      <c r="GF113" s="2">
        <f t="shared" si="384"/>
        <v>1.9793750250477996E-3</v>
      </c>
      <c r="GG113" s="2">
        <f t="shared" si="385"/>
        <v>2.3696116108648199E-3</v>
      </c>
      <c r="GH113" s="2">
        <f t="shared" si="386"/>
        <v>2.1650776308082867E-3</v>
      </c>
      <c r="GI113" s="2">
        <f t="shared" si="387"/>
        <v>1.9911767248495891E-3</v>
      </c>
      <c r="GJ113" s="2">
        <f t="shared" si="388"/>
        <v>1.3468474245520109E-3</v>
      </c>
      <c r="GK113" s="2">
        <f t="shared" si="389"/>
        <v>1.2298552812617177E-3</v>
      </c>
      <c r="GM113" s="86">
        <f t="shared" si="325"/>
        <v>7.4504709426488093E-13</v>
      </c>
      <c r="GN113" s="86">
        <f t="shared" si="390"/>
        <v>1.0889381055027149E-20</v>
      </c>
      <c r="GO113" s="86">
        <f t="shared" si="391"/>
        <v>1.4284902404727666E-17</v>
      </c>
      <c r="GP113" s="86">
        <f t="shared" si="392"/>
        <v>4.511873939019477E-23</v>
      </c>
      <c r="GQ113" s="86">
        <f t="shared" si="393"/>
        <v>4.7418073950840323E-37</v>
      </c>
      <c r="GR113" s="86">
        <f t="shared" si="394"/>
        <v>1.8253287050866012E-33</v>
      </c>
      <c r="GS113" s="86">
        <f t="shared" si="395"/>
        <v>6.9873091503984187E-35</v>
      </c>
      <c r="GT113" s="86">
        <f t="shared" si="396"/>
        <v>3.2286346574909767E-24</v>
      </c>
      <c r="GU113" s="86">
        <f t="shared" si="397"/>
        <v>2.3688525946641613E-18</v>
      </c>
      <c r="GV113" s="86">
        <f t="shared" si="398"/>
        <v>5.7812493232476112E-23</v>
      </c>
      <c r="GW113" s="86">
        <f t="shared" si="399"/>
        <v>4.2821503937520152E-31</v>
      </c>
      <c r="GX113" s="86">
        <f t="shared" si="400"/>
        <v>4.8876061792586126E-30</v>
      </c>
      <c r="GY113" s="86">
        <f t="shared" si="401"/>
        <v>3.7450237890822805E-25</v>
      </c>
      <c r="GZ113" s="86">
        <f t="shared" si="402"/>
        <v>1.2767104025037984E-23</v>
      </c>
      <c r="HA113" s="86">
        <f t="shared" si="403"/>
        <v>2.0242684895150951E-37</v>
      </c>
      <c r="HC113" s="86">
        <f t="shared" si="326"/>
        <v>0.56988577012163388</v>
      </c>
      <c r="HD113" s="86">
        <f t="shared" si="404"/>
        <v>0.60217613927477254</v>
      </c>
      <c r="HE113" s="86">
        <f t="shared" si="405"/>
        <v>0.51644588604969532</v>
      </c>
      <c r="HF113" s="86">
        <f t="shared" si="406"/>
        <v>0.52106054744375685</v>
      </c>
      <c r="HG113" s="86">
        <f t="shared" si="407"/>
        <v>0.43999327637976821</v>
      </c>
      <c r="HH113" s="86">
        <f t="shared" si="408"/>
        <v>0.50956354838510665</v>
      </c>
      <c r="HI113" s="86">
        <f t="shared" si="409"/>
        <v>0.3882501572260611</v>
      </c>
      <c r="HJ113" s="86">
        <f t="shared" si="410"/>
        <v>0.36363924386612279</v>
      </c>
      <c r="HK113" s="86">
        <f t="shared" si="411"/>
        <v>0.32023184586114933</v>
      </c>
      <c r="HL113" s="86">
        <f t="shared" si="412"/>
        <v>0.48037871213646011</v>
      </c>
      <c r="HM113" s="86">
        <f t="shared" si="413"/>
        <v>0.36673717852315085</v>
      </c>
      <c r="HN113" s="86">
        <f t="shared" si="414"/>
        <v>0.484177913471319</v>
      </c>
      <c r="HO113" s="86">
        <f t="shared" si="415"/>
        <v>0.57026446041784817</v>
      </c>
      <c r="HP113" s="86">
        <f t="shared" si="416"/>
        <v>0.65282287944405037</v>
      </c>
      <c r="HQ113" s="86">
        <f t="shared" si="417"/>
        <v>0.60756655418457362</v>
      </c>
      <c r="HS113" s="86">
        <f t="shared" si="327"/>
        <v>6.2758496591862232E-8</v>
      </c>
      <c r="HT113" s="86">
        <f t="shared" si="418"/>
        <v>2.1385942988988312E-10</v>
      </c>
      <c r="HU113" s="86">
        <f t="shared" si="419"/>
        <v>4.9516088113971017E-11</v>
      </c>
      <c r="HV113" s="86">
        <f t="shared" si="420"/>
        <v>1.58434802273147E-12</v>
      </c>
      <c r="HW113" s="86">
        <f t="shared" si="421"/>
        <v>6.8092618524454974E-14</v>
      </c>
      <c r="HX113" s="86">
        <f t="shared" si="422"/>
        <v>5.0878540148779618E-13</v>
      </c>
      <c r="HY113" s="86">
        <f t="shared" si="423"/>
        <v>7.0742463430585098E-14</v>
      </c>
      <c r="HZ113" s="86">
        <f t="shared" si="424"/>
        <v>3.2191908596670223E-13</v>
      </c>
      <c r="IA113" s="86">
        <f t="shared" si="425"/>
        <v>9.0072748835734736E-13</v>
      </c>
      <c r="IB113" s="86">
        <f t="shared" si="426"/>
        <v>8.5516676069823887E-14</v>
      </c>
      <c r="IC113" s="86">
        <f t="shared" si="427"/>
        <v>8.3125882529488935E-13</v>
      </c>
      <c r="ID113" s="86">
        <f t="shared" si="428"/>
        <v>7.7411177778415053E-14</v>
      </c>
      <c r="IE113" s="86">
        <f t="shared" si="429"/>
        <v>2.8857993180903516E-12</v>
      </c>
      <c r="IF113" s="86">
        <f t="shared" si="430"/>
        <v>4.5339278832737285E-9</v>
      </c>
      <c r="IG113" s="86">
        <f t="shared" si="431"/>
        <v>7.7364483849965715E-8</v>
      </c>
      <c r="II113" s="86">
        <f t="shared" si="328"/>
        <v>2.5820707096164337E-70</v>
      </c>
      <c r="IJ113" s="86">
        <f t="shared" si="329"/>
        <v>4.781282033850811E-97</v>
      </c>
      <c r="IK113" s="86">
        <f t="shared" si="330"/>
        <v>5.5329072918479295E-109</v>
      </c>
      <c r="IL113" s="86">
        <f t="shared" si="331"/>
        <v>4.4803049522911047E-125</v>
      </c>
      <c r="IM113" s="86">
        <f t="shared" si="332"/>
        <v>9.047265504235416E-139</v>
      </c>
      <c r="IN113" s="86">
        <f t="shared" si="333"/>
        <v>1.4363238523762285E-126</v>
      </c>
      <c r="IO113" s="86">
        <f t="shared" si="334"/>
        <v>1.8816069226676044E-137</v>
      </c>
      <c r="IP113" s="86">
        <f t="shared" si="335"/>
        <v>1.2536893272313943E-130</v>
      </c>
      <c r="IQ113" s="86">
        <f t="shared" si="336"/>
        <v>4.6058791748543002E-126</v>
      </c>
      <c r="IR113" s="86">
        <f t="shared" si="337"/>
        <v>2.188195138159076E-135</v>
      </c>
      <c r="IS113" s="86">
        <f t="shared" si="338"/>
        <v>2.4790806672327769E-126</v>
      </c>
      <c r="IT113" s="86">
        <f t="shared" si="339"/>
        <v>7.0784508014680186E-136</v>
      </c>
      <c r="IU113" s="86">
        <f t="shared" si="340"/>
        <v>2.2069820865045342E-117</v>
      </c>
      <c r="IV113" s="86">
        <f t="shared" si="341"/>
        <v>5.0279794382483514E-44</v>
      </c>
      <c r="IW113" s="86">
        <f t="shared" si="342"/>
        <v>4.4699307581039151E-26</v>
      </c>
      <c r="IY113" s="86">
        <f t="shared" si="343"/>
        <v>0.56988583288087558</v>
      </c>
      <c r="IZ113" s="86">
        <f t="shared" si="344"/>
        <v>0.60217613948863191</v>
      </c>
      <c r="JA113" s="86">
        <f t="shared" si="345"/>
        <v>0.51644588609921138</v>
      </c>
      <c r="JB113" s="86">
        <f t="shared" si="346"/>
        <v>0.52106054744534125</v>
      </c>
      <c r="JC113" s="86">
        <f t="shared" si="347"/>
        <v>0.43999327637983632</v>
      </c>
      <c r="JD113" s="86">
        <f t="shared" si="348"/>
        <v>0.50956354838561546</v>
      </c>
      <c r="JE113" s="86">
        <f t="shared" si="349"/>
        <v>0.38825015722613182</v>
      </c>
      <c r="JF113" s="86">
        <f t="shared" si="350"/>
        <v>0.36363924386644469</v>
      </c>
      <c r="JG113" s="86">
        <f t="shared" si="351"/>
        <v>0.32023184586205006</v>
      </c>
      <c r="JH113" s="86">
        <f t="shared" si="352"/>
        <v>0.48037871213654565</v>
      </c>
      <c r="JI113" s="86">
        <f t="shared" si="353"/>
        <v>0.36673717852398213</v>
      </c>
      <c r="JJ113" s="86">
        <f t="shared" si="354"/>
        <v>0.48417791347139644</v>
      </c>
      <c r="JK113" s="86">
        <f t="shared" si="355"/>
        <v>0.57026446042073398</v>
      </c>
      <c r="JL113" s="86">
        <f t="shared" si="356"/>
        <v>0.65282288397797827</v>
      </c>
      <c r="JM113" s="86">
        <f t="shared" si="357"/>
        <v>0.60756663154905743</v>
      </c>
    </row>
    <row r="114" spans="2:273" x14ac:dyDescent="0.25">
      <c r="B114" s="2">
        <v>87</v>
      </c>
      <c r="C114" s="37">
        <v>141</v>
      </c>
      <c r="D114" s="37">
        <v>151.67699999999999</v>
      </c>
      <c r="E114" s="37">
        <v>131.50800000000001</v>
      </c>
      <c r="F114" s="37">
        <v>133.667</v>
      </c>
      <c r="G114" s="37">
        <v>101.238</v>
      </c>
      <c r="H114" s="37">
        <v>125.476</v>
      </c>
      <c r="I114" s="37">
        <v>89.475999999999999</v>
      </c>
      <c r="J114" s="37">
        <v>88.031999999999996</v>
      </c>
      <c r="K114" s="37">
        <v>81.159000000000006</v>
      </c>
      <c r="L114" s="37">
        <v>106.63500000000001</v>
      </c>
      <c r="M114" s="37">
        <v>87.031999999999996</v>
      </c>
      <c r="N114" s="37">
        <v>115.07899999999999</v>
      </c>
      <c r="O114" s="37">
        <v>130.31700000000001</v>
      </c>
      <c r="P114" s="37">
        <v>151.92099999999999</v>
      </c>
      <c r="Q114" s="37">
        <v>128</v>
      </c>
      <c r="S114" s="4">
        <f t="shared" si="229"/>
        <v>139.23436772268789</v>
      </c>
      <c r="T114" s="4">
        <f t="shared" si="230"/>
        <v>140.54728517700795</v>
      </c>
      <c r="U114" s="4">
        <f t="shared" si="231"/>
        <v>127.84436752101558</v>
      </c>
      <c r="V114" s="4">
        <f t="shared" si="232"/>
        <v>127.57060532948083</v>
      </c>
      <c r="W114" s="4">
        <f t="shared" si="233"/>
        <v>104.03937806496168</v>
      </c>
      <c r="X114" s="4">
        <f t="shared" si="234"/>
        <v>114.13508065709739</v>
      </c>
      <c r="Y114" s="4">
        <f t="shared" si="235"/>
        <v>94.562981188149664</v>
      </c>
      <c r="Z114" s="4">
        <f t="shared" si="236"/>
        <v>92.034062963924683</v>
      </c>
      <c r="AA114" s="4">
        <f t="shared" si="237"/>
        <v>86.71336662807893</v>
      </c>
      <c r="AB114" s="4">
        <f t="shared" si="238"/>
        <v>103.79696705162732</v>
      </c>
      <c r="AC114" s="4">
        <f t="shared" si="239"/>
        <v>91.268193329173926</v>
      </c>
      <c r="AD114" s="4">
        <f t="shared" si="240"/>
        <v>109.73665062742057</v>
      </c>
      <c r="AE114" s="4">
        <f t="shared" si="241"/>
        <v>121.55601590197352</v>
      </c>
      <c r="AF114" s="4">
        <f t="shared" si="242"/>
        <v>147.70894301072218</v>
      </c>
      <c r="AG114" s="4">
        <f t="shared" si="243"/>
        <v>112.59414425604839</v>
      </c>
      <c r="AI114" s="4">
        <f t="shared" si="244"/>
        <v>1.7656322773121076</v>
      </c>
      <c r="AJ114" s="4">
        <f t="shared" si="245"/>
        <v>11.129714822992042</v>
      </c>
      <c r="AK114" s="4">
        <f t="shared" si="246"/>
        <v>3.6636324789844252</v>
      </c>
      <c r="AL114" s="4">
        <f t="shared" si="247"/>
        <v>6.0963946705191745</v>
      </c>
      <c r="AM114" s="4">
        <f t="shared" si="248"/>
        <v>-2.801378064961682</v>
      </c>
      <c r="AN114" s="4">
        <f t="shared" si="249"/>
        <v>11.340919342902609</v>
      </c>
      <c r="AO114" s="4">
        <f t="shared" si="250"/>
        <v>-5.0869811881496645</v>
      </c>
      <c r="AP114" s="4">
        <f t="shared" si="251"/>
        <v>-4.0020629639246863</v>
      </c>
      <c r="AQ114" s="4">
        <f t="shared" si="252"/>
        <v>-5.5543666280789239</v>
      </c>
      <c r="AR114" s="4">
        <f t="shared" si="253"/>
        <v>2.8380329483726854</v>
      </c>
      <c r="AS114" s="4">
        <f t="shared" si="254"/>
        <v>-4.2361933291739291</v>
      </c>
      <c r="AT114" s="4">
        <f t="shared" si="255"/>
        <v>5.3423493725794202</v>
      </c>
      <c r="AU114" s="4">
        <f t="shared" si="256"/>
        <v>8.7609840980264835</v>
      </c>
      <c r="AV114" s="4">
        <f t="shared" si="358"/>
        <v>4.2120569892778121</v>
      </c>
      <c r="AW114" s="4">
        <f t="shared" si="358"/>
        <v>15.405855743951605</v>
      </c>
      <c r="AY114" s="2">
        <f t="shared" si="308"/>
        <v>71.877637961485888</v>
      </c>
      <c r="AZ114" s="2">
        <f t="shared" si="359"/>
        <v>73.123276309930858</v>
      </c>
      <c r="BA114" s="2">
        <f t="shared" si="360"/>
        <v>73.455452145618992</v>
      </c>
      <c r="BB114" s="2">
        <f t="shared" si="361"/>
        <v>73.292284410214492</v>
      </c>
      <c r="BC114" s="2">
        <f t="shared" si="362"/>
        <v>73.993616761389873</v>
      </c>
      <c r="BD114" s="2">
        <f t="shared" si="363"/>
        <v>74.728964772011764</v>
      </c>
      <c r="BE114" s="2">
        <f t="shared" si="364"/>
        <v>73.791783675669109</v>
      </c>
      <c r="BF114" s="2">
        <f t="shared" si="365"/>
        <v>73.494671957976109</v>
      </c>
      <c r="BG114" s="2">
        <f t="shared" si="366"/>
        <v>73.654268592807782</v>
      </c>
      <c r="BH114" s="2">
        <f t="shared" si="367"/>
        <v>71.127309088253043</v>
      </c>
      <c r="BI114" s="2">
        <f t="shared" si="368"/>
        <v>70.947817473498631</v>
      </c>
      <c r="BJ114" s="2">
        <f t="shared" si="369"/>
        <v>69.689752256059379</v>
      </c>
      <c r="BK114" s="2">
        <f t="shared" si="370"/>
        <v>70.105857530558453</v>
      </c>
      <c r="BL114" s="2">
        <f t="shared" si="371"/>
        <v>69.255346852700399</v>
      </c>
      <c r="BM114" s="2">
        <f t="shared" si="372"/>
        <v>71.125735987208202</v>
      </c>
      <c r="BO114" s="2" t="str">
        <f t="shared" si="258"/>
        <v/>
      </c>
      <c r="BP114" s="2" t="str">
        <f t="shared" si="259"/>
        <v/>
      </c>
      <c r="BQ114" s="2" t="str">
        <f t="shared" si="260"/>
        <v/>
      </c>
      <c r="BR114" s="2" t="str">
        <f t="shared" si="261"/>
        <v/>
      </c>
      <c r="BS114" s="2" t="str">
        <f t="shared" si="262"/>
        <v/>
      </c>
      <c r="BT114" s="2" t="str">
        <f t="shared" si="263"/>
        <v/>
      </c>
      <c r="BU114" s="2" t="str">
        <f t="shared" si="264"/>
        <v/>
      </c>
      <c r="BV114" s="2" t="str">
        <f t="shared" si="265"/>
        <v/>
      </c>
      <c r="BW114" s="2" t="str">
        <f t="shared" si="266"/>
        <v/>
      </c>
      <c r="BX114" s="2" t="str">
        <f t="shared" si="267"/>
        <v/>
      </c>
      <c r="BY114" s="2" t="str">
        <f t="shared" si="268"/>
        <v/>
      </c>
      <c r="BZ114" s="2" t="str">
        <f t="shared" si="269"/>
        <v/>
      </c>
      <c r="CA114" s="2" t="str">
        <f t="shared" si="270"/>
        <v/>
      </c>
      <c r="CB114" s="2" t="str">
        <f t="shared" si="271"/>
        <v/>
      </c>
      <c r="CC114" s="2" t="str">
        <f t="shared" si="272"/>
        <v/>
      </c>
      <c r="CE114" s="2" t="str">
        <f t="shared" si="309"/>
        <v/>
      </c>
      <c r="CF114" s="2" t="str">
        <f t="shared" si="310"/>
        <v/>
      </c>
      <c r="CG114" s="2" t="str">
        <f t="shared" si="311"/>
        <v/>
      </c>
      <c r="CH114" s="2" t="str">
        <f t="shared" si="312"/>
        <v/>
      </c>
      <c r="CI114" s="2" t="str">
        <f t="shared" si="313"/>
        <v/>
      </c>
      <c r="CJ114" s="2" t="str">
        <f t="shared" si="314"/>
        <v/>
      </c>
      <c r="CK114" s="2" t="str">
        <f t="shared" si="315"/>
        <v/>
      </c>
      <c r="CL114" s="2" t="str">
        <f t="shared" si="316"/>
        <v/>
      </c>
      <c r="CM114" s="2" t="str">
        <f t="shared" si="317"/>
        <v/>
      </c>
      <c r="CN114" s="2" t="str">
        <f t="shared" si="318"/>
        <v/>
      </c>
      <c r="CO114" s="2" t="str">
        <f t="shared" si="319"/>
        <v/>
      </c>
      <c r="CP114" s="2" t="str">
        <f t="shared" si="320"/>
        <v/>
      </c>
      <c r="CQ114" s="2" t="str">
        <f t="shared" si="321"/>
        <v/>
      </c>
      <c r="CR114" s="2" t="str">
        <f t="shared" si="322"/>
        <v/>
      </c>
      <c r="CS114" s="2" t="str">
        <f t="shared" si="323"/>
        <v/>
      </c>
      <c r="CU114" s="2" t="str">
        <f t="shared" si="273"/>
        <v/>
      </c>
      <c r="CV114" s="2" t="str">
        <f t="shared" si="274"/>
        <v/>
      </c>
      <c r="CW114" s="2" t="str">
        <f t="shared" si="275"/>
        <v/>
      </c>
      <c r="CX114" s="2" t="str">
        <f t="shared" si="276"/>
        <v/>
      </c>
      <c r="CY114" s="2" t="str">
        <f t="shared" si="277"/>
        <v/>
      </c>
      <c r="CZ114" s="2" t="str">
        <f t="shared" si="278"/>
        <v/>
      </c>
      <c r="DA114" s="2" t="str">
        <f t="shared" si="279"/>
        <v/>
      </c>
      <c r="DB114" s="2" t="str">
        <f t="shared" si="280"/>
        <v/>
      </c>
      <c r="DC114" s="2" t="str">
        <f t="shared" si="281"/>
        <v/>
      </c>
      <c r="DD114" s="2" t="str">
        <f t="shared" si="282"/>
        <v/>
      </c>
      <c r="DE114" s="2" t="str">
        <f t="shared" si="283"/>
        <v/>
      </c>
      <c r="DF114" s="2" t="str">
        <f t="shared" si="284"/>
        <v/>
      </c>
      <c r="DG114" s="2" t="str">
        <f t="shared" si="285"/>
        <v/>
      </c>
      <c r="DH114" s="2" t="str">
        <f t="shared" si="286"/>
        <v/>
      </c>
      <c r="DI114" s="2" t="str">
        <f t="shared" si="287"/>
        <v/>
      </c>
      <c r="DK114" s="2">
        <f t="shared" si="288"/>
        <v>96.449314439946022</v>
      </c>
      <c r="DL114" s="2">
        <f t="shared" si="373"/>
        <v>95.252198257839723</v>
      </c>
      <c r="DM114" s="2">
        <f t="shared" si="373"/>
        <v>97.3874297909408</v>
      </c>
      <c r="DN114" s="2">
        <f t="shared" si="373"/>
        <v>98.363707046970831</v>
      </c>
      <c r="DO114" s="2">
        <f t="shared" si="373"/>
        <v>99.476229235880368</v>
      </c>
      <c r="DP114" s="2">
        <f t="shared" si="373"/>
        <v>95.822033222591358</v>
      </c>
      <c r="DQ114" s="2">
        <f t="shared" si="373"/>
        <v>91.876789563244486</v>
      </c>
      <c r="DR114" s="2">
        <f t="shared" si="373"/>
        <v>89.768131360112761</v>
      </c>
      <c r="DS114" s="2">
        <f t="shared" si="373"/>
        <v>90.708429386892163</v>
      </c>
      <c r="DT114" s="2">
        <f t="shared" si="373"/>
        <v>88.017275747508336</v>
      </c>
      <c r="DU114" s="2">
        <f t="shared" si="373"/>
        <v>85.530745914701697</v>
      </c>
      <c r="DV114" s="2">
        <f t="shared" si="373"/>
        <v>89.883671096345523</v>
      </c>
      <c r="DW114" s="2">
        <f t="shared" si="373"/>
        <v>92.219009210490782</v>
      </c>
      <c r="DX114" s="2">
        <f t="shared" si="373"/>
        <v>89.52361072846611</v>
      </c>
      <c r="DY114" s="2">
        <f t="shared" si="373"/>
        <v>84.295259756097565</v>
      </c>
      <c r="EA114" s="2">
        <f t="shared" si="228"/>
        <v>71.57364365385547</v>
      </c>
      <c r="EB114" s="2">
        <f t="shared" si="290"/>
        <v>72.797212435023084</v>
      </c>
      <c r="EC114" s="2">
        <f t="shared" si="291"/>
        <v>73.105164546788615</v>
      </c>
      <c r="ED114" s="2">
        <f t="shared" si="292"/>
        <v>72.876310908826412</v>
      </c>
      <c r="EE114" s="2">
        <f t="shared" si="293"/>
        <v>73.564671080865338</v>
      </c>
      <c r="EF114" s="2">
        <f t="shared" si="294"/>
        <v>74.373171428571439</v>
      </c>
      <c r="EG114" s="2">
        <f t="shared" si="295"/>
        <v>73.488687840290382</v>
      </c>
      <c r="EH114" s="2">
        <f t="shared" si="296"/>
        <v>73.195793819255783</v>
      </c>
      <c r="EI114" s="2">
        <f t="shared" si="297"/>
        <v>73.339907925736398</v>
      </c>
      <c r="EJ114" s="2">
        <f t="shared" si="298"/>
        <v>70.815530948811329</v>
      </c>
      <c r="EK114" s="2">
        <f t="shared" si="299"/>
        <v>70.702056383651794</v>
      </c>
      <c r="EL114" s="2">
        <f t="shared" si="300"/>
        <v>69.326791825769931</v>
      </c>
      <c r="EM114" s="2">
        <f t="shared" si="301"/>
        <v>69.73345743876375</v>
      </c>
      <c r="EN114" s="2">
        <f t="shared" si="302"/>
        <v>68.922261772044365</v>
      </c>
      <c r="EO114" s="2">
        <f t="shared" si="303"/>
        <v>70.840972111597097</v>
      </c>
      <c r="EQ114" s="2">
        <f t="shared" si="304"/>
        <v>71.314783023410683</v>
      </c>
      <c r="ER114" s="2">
        <f t="shared" si="374"/>
        <v>72.070520457729145</v>
      </c>
      <c r="ES114" s="2">
        <f t="shared" si="374"/>
        <v>73.321482164615659</v>
      </c>
      <c r="ET114" s="2">
        <f t="shared" si="374"/>
        <v>72.769844530903001</v>
      </c>
      <c r="EU114" s="2">
        <f t="shared" si="374"/>
        <v>73.639522135071445</v>
      </c>
      <c r="EV114" s="2">
        <f t="shared" si="374"/>
        <v>74.296614984032544</v>
      </c>
      <c r="EW114" s="2">
        <f t="shared" si="374"/>
        <v>73.463612626643368</v>
      </c>
      <c r="EX114" s="2">
        <f t="shared" si="374"/>
        <v>73.10593746365528</v>
      </c>
      <c r="EY114" s="2">
        <f t="shared" si="374"/>
        <v>73.22400710705638</v>
      </c>
      <c r="EZ114" s="2">
        <f t="shared" si="374"/>
        <v>71.141895056692434</v>
      </c>
      <c r="FA114" s="2">
        <f t="shared" si="374"/>
        <v>70.972847894074178</v>
      </c>
      <c r="FB114" s="2">
        <f t="shared" si="374"/>
        <v>69.637766108367813</v>
      </c>
      <c r="FC114" s="2">
        <f t="shared" si="374"/>
        <v>69.978892711107548</v>
      </c>
      <c r="FD114" s="2">
        <f t="shared" si="374"/>
        <v>69.256729002683628</v>
      </c>
      <c r="FE114" s="2">
        <f t="shared" si="374"/>
        <v>71.090479318027761</v>
      </c>
      <c r="FG114" s="2">
        <f t="shared" si="306"/>
        <v>0.98771219206653127</v>
      </c>
      <c r="FH114" s="2">
        <f t="shared" si="375"/>
        <v>0.98537855179871903</v>
      </c>
      <c r="FI114" s="2">
        <f t="shared" si="375"/>
        <v>0.9855997815032751</v>
      </c>
      <c r="FJ114" s="2">
        <f t="shared" si="375"/>
        <v>0.98366829634257424</v>
      </c>
      <c r="FK114" s="2">
        <f t="shared" si="375"/>
        <v>0.98345313014687041</v>
      </c>
      <c r="FL114" s="2">
        <f t="shared" si="375"/>
        <v>0.98340416795328234</v>
      </c>
      <c r="FM114" s="2">
        <f t="shared" si="375"/>
        <v>0.98351364182220224</v>
      </c>
      <c r="FN114" s="2">
        <f t="shared" si="375"/>
        <v>0.98195358214514572</v>
      </c>
      <c r="FO114" s="2">
        <f t="shared" si="375"/>
        <v>0.98188482682154909</v>
      </c>
      <c r="FP114" s="2">
        <f t="shared" si="375"/>
        <v>0.98191637204621673</v>
      </c>
      <c r="FQ114" s="2">
        <f t="shared" si="375"/>
        <v>0.98347408432778527</v>
      </c>
      <c r="FR114" s="2">
        <f t="shared" si="375"/>
        <v>0.98237950716846079</v>
      </c>
      <c r="FS114" s="2">
        <f t="shared" si="375"/>
        <v>0.98346207626516324</v>
      </c>
      <c r="FT114" s="2">
        <f t="shared" si="375"/>
        <v>0.98385585293164868</v>
      </c>
      <c r="FU114" s="2">
        <f t="shared" si="375"/>
        <v>0.97885971667871252</v>
      </c>
      <c r="FW114" s="2">
        <f t="shared" si="324"/>
        <v>6.4635445041750341E-3</v>
      </c>
      <c r="FX114" s="2">
        <f t="shared" si="376"/>
        <v>3.1107226055356704E-3</v>
      </c>
      <c r="FY114" s="2">
        <f t="shared" si="377"/>
        <v>2.8554018177017063E-3</v>
      </c>
      <c r="FZ114" s="2">
        <f t="shared" si="378"/>
        <v>2.6214786766176651E-3</v>
      </c>
      <c r="GA114" s="2">
        <f t="shared" si="379"/>
        <v>2.5450548922224948E-3</v>
      </c>
      <c r="GB114" s="2">
        <f t="shared" si="380"/>
        <v>2.1992202944137828E-3</v>
      </c>
      <c r="GC114" s="2">
        <f t="shared" si="381"/>
        <v>2.2729950169803723E-3</v>
      </c>
      <c r="GD114" s="2">
        <f t="shared" si="382"/>
        <v>2.1499800696460677E-3</v>
      </c>
      <c r="GE114" s="2">
        <f t="shared" si="383"/>
        <v>2.3563858667829157E-3</v>
      </c>
      <c r="GF114" s="2">
        <f t="shared" si="384"/>
        <v>2.169927173488467E-3</v>
      </c>
      <c r="GG114" s="2">
        <f t="shared" si="385"/>
        <v>2.5976336044167322E-3</v>
      </c>
      <c r="GH114" s="2">
        <f t="shared" si="386"/>
        <v>2.3734646392362764E-3</v>
      </c>
      <c r="GI114" s="2">
        <f t="shared" si="387"/>
        <v>2.182862524357552E-3</v>
      </c>
      <c r="GJ114" s="2">
        <f t="shared" si="388"/>
        <v>1.4765969634614477E-3</v>
      </c>
      <c r="GK114" s="2">
        <f t="shared" si="389"/>
        <v>1.3483495129565475E-3</v>
      </c>
      <c r="GM114" s="86">
        <f t="shared" si="325"/>
        <v>5.8597625893414513E-14</v>
      </c>
      <c r="GN114" s="86">
        <f t="shared" si="390"/>
        <v>1.5597439386425533E-22</v>
      </c>
      <c r="GO114" s="86">
        <f t="shared" si="391"/>
        <v>4.305222081652464E-19</v>
      </c>
      <c r="GP114" s="86">
        <f t="shared" si="392"/>
        <v>3.8761653822333232E-25</v>
      </c>
      <c r="GQ114" s="86">
        <f t="shared" si="393"/>
        <v>2.4743355748906966E-40</v>
      </c>
      <c r="GR114" s="86">
        <f t="shared" si="394"/>
        <v>1.9367893119804218E-36</v>
      </c>
      <c r="GS114" s="86">
        <f t="shared" si="395"/>
        <v>6.8426782058355644E-38</v>
      </c>
      <c r="GT114" s="86">
        <f t="shared" si="396"/>
        <v>2.7825643086321509E-26</v>
      </c>
      <c r="GU114" s="86">
        <f t="shared" si="397"/>
        <v>7.0564139843219693E-20</v>
      </c>
      <c r="GV114" s="86">
        <f t="shared" si="398"/>
        <v>5.4923500793247021E-25</v>
      </c>
      <c r="GW114" s="86">
        <f t="shared" si="399"/>
        <v>8.9401567769931728E-34</v>
      </c>
      <c r="GX114" s="86">
        <f t="shared" si="400"/>
        <v>1.0213249368532161E-32</v>
      </c>
      <c r="GY114" s="86">
        <f t="shared" si="401"/>
        <v>2.5332766608362972E-27</v>
      </c>
      <c r="GZ114" s="86">
        <f t="shared" si="402"/>
        <v>1.0344138799673606E-25</v>
      </c>
      <c r="HA114" s="86">
        <f t="shared" si="403"/>
        <v>7.987615259916292E-41</v>
      </c>
      <c r="HC114" s="86">
        <f t="shared" si="326"/>
        <v>0.49813013092716896</v>
      </c>
      <c r="HD114" s="86">
        <f t="shared" si="404"/>
        <v>0.48091176236985378</v>
      </c>
      <c r="HE114" s="86">
        <f t="shared" si="405"/>
        <v>0.40519672370705134</v>
      </c>
      <c r="HF114" s="86">
        <f t="shared" si="406"/>
        <v>0.391518136259208</v>
      </c>
      <c r="HG114" s="86">
        <f t="shared" si="407"/>
        <v>0.2348609194976945</v>
      </c>
      <c r="HH114" s="86">
        <f t="shared" si="408"/>
        <v>0.31414284665310599</v>
      </c>
      <c r="HI114" s="86">
        <f t="shared" si="409"/>
        <v>0.17934564150491653</v>
      </c>
      <c r="HJ114" s="86">
        <f t="shared" si="410"/>
        <v>0.16886199208537939</v>
      </c>
      <c r="HK114" s="86">
        <f t="shared" si="411"/>
        <v>0.12425300778581752</v>
      </c>
      <c r="HL114" s="86">
        <f t="shared" si="412"/>
        <v>0.28076706480543179</v>
      </c>
      <c r="HM114" s="86">
        <f t="shared" si="413"/>
        <v>0.18641379176023207</v>
      </c>
      <c r="HN114" s="86">
        <f t="shared" si="414"/>
        <v>0.32505922347338373</v>
      </c>
      <c r="HO114" s="86">
        <f t="shared" si="415"/>
        <v>0.40856796126624195</v>
      </c>
      <c r="HP114" s="86">
        <f t="shared" si="416"/>
        <v>0.58100544428053302</v>
      </c>
      <c r="HQ114" s="86">
        <f t="shared" si="417"/>
        <v>0.42850322250610451</v>
      </c>
      <c r="HS114" s="86">
        <f t="shared" si="327"/>
        <v>1.5713420083559686E-7</v>
      </c>
      <c r="HT114" s="86">
        <f t="shared" si="418"/>
        <v>6.449497603271978E-10</v>
      </c>
      <c r="HU114" s="86">
        <f t="shared" si="419"/>
        <v>1.631585446166885E-10</v>
      </c>
      <c r="HV114" s="86">
        <f t="shared" si="420"/>
        <v>6.123738554303838E-12</v>
      </c>
      <c r="HW114" s="86">
        <f t="shared" si="421"/>
        <v>3.0534319370892235E-13</v>
      </c>
      <c r="HX114" s="86">
        <f t="shared" si="422"/>
        <v>1.9635567446650856E-12</v>
      </c>
      <c r="HY114" s="86">
        <f t="shared" si="423"/>
        <v>3.062637868321994E-13</v>
      </c>
      <c r="HZ114" s="86">
        <f t="shared" si="424"/>
        <v>1.2777518911923759E-12</v>
      </c>
      <c r="IA114" s="86">
        <f t="shared" si="425"/>
        <v>3.4688917749848963E-12</v>
      </c>
      <c r="IB114" s="86">
        <f t="shared" si="426"/>
        <v>3.6053772262243861E-13</v>
      </c>
      <c r="IC114" s="86">
        <f t="shared" si="427"/>
        <v>3.282559938463724E-12</v>
      </c>
      <c r="ID114" s="86">
        <f t="shared" si="428"/>
        <v>3.3495267069579464E-13</v>
      </c>
      <c r="IE114" s="86">
        <f t="shared" si="429"/>
        <v>1.0140661971475035E-11</v>
      </c>
      <c r="IF114" s="86">
        <f t="shared" si="430"/>
        <v>1.0453019945991704E-8</v>
      </c>
      <c r="IG114" s="86">
        <f t="shared" si="431"/>
        <v>1.5388420912682544E-7</v>
      </c>
      <c r="II114" s="86">
        <f t="shared" si="328"/>
        <v>7.0705577343859905E-68</v>
      </c>
      <c r="IJ114" s="86">
        <f t="shared" si="329"/>
        <v>4.4175515074556111E-94</v>
      </c>
      <c r="IK114" s="86">
        <f t="shared" si="330"/>
        <v>1.0767942783976012E-105</v>
      </c>
      <c r="IL114" s="86">
        <f t="shared" si="331"/>
        <v>2.4029526918798771E-121</v>
      </c>
      <c r="IM114" s="86">
        <f t="shared" si="332"/>
        <v>1.2024532454516173E-134</v>
      </c>
      <c r="IN114" s="86">
        <f t="shared" si="333"/>
        <v>6.693495292546436E-123</v>
      </c>
      <c r="IO114" s="86">
        <f t="shared" si="334"/>
        <v>1.9232416747023744E-133</v>
      </c>
      <c r="IP114" s="86">
        <f t="shared" si="335"/>
        <v>7.451029069264696E-127</v>
      </c>
      <c r="IQ114" s="86">
        <f t="shared" si="336"/>
        <v>2.2787275955951492E-122</v>
      </c>
      <c r="IR114" s="86">
        <f t="shared" si="337"/>
        <v>1.8165847442214589E-131</v>
      </c>
      <c r="IS114" s="86">
        <f t="shared" si="338"/>
        <v>1.432446114044911E-122</v>
      </c>
      <c r="IT114" s="86">
        <f t="shared" si="339"/>
        <v>6.9292290815350664E-132</v>
      </c>
      <c r="IU114" s="86">
        <f t="shared" si="340"/>
        <v>5.4717675924022925E-114</v>
      </c>
      <c r="IV114" s="86">
        <f t="shared" si="341"/>
        <v>7.4383733554078065E-43</v>
      </c>
      <c r="IW114" s="86">
        <f t="shared" si="342"/>
        <v>2.0781310470224872E-25</v>
      </c>
      <c r="IY114" s="86">
        <f t="shared" si="343"/>
        <v>0.49813028806142839</v>
      </c>
      <c r="IZ114" s="86">
        <f t="shared" si="344"/>
        <v>0.48091176301480354</v>
      </c>
      <c r="JA114" s="86">
        <f t="shared" si="345"/>
        <v>0.40519672387020989</v>
      </c>
      <c r="JB114" s="86">
        <f t="shared" si="346"/>
        <v>0.39151813626533172</v>
      </c>
      <c r="JC114" s="86">
        <f t="shared" si="347"/>
        <v>0.23486091949799984</v>
      </c>
      <c r="JD114" s="86">
        <f t="shared" si="348"/>
        <v>0.31414284665506953</v>
      </c>
      <c r="JE114" s="86">
        <f t="shared" si="349"/>
        <v>0.17934564150522278</v>
      </c>
      <c r="JF114" s="86">
        <f t="shared" si="350"/>
        <v>0.16886199208665714</v>
      </c>
      <c r="JG114" s="86">
        <f t="shared" si="351"/>
        <v>0.12425300778928641</v>
      </c>
      <c r="JH114" s="86">
        <f t="shared" si="352"/>
        <v>0.28076706480579233</v>
      </c>
      <c r="JI114" s="86">
        <f t="shared" si="353"/>
        <v>0.18641379176351464</v>
      </c>
      <c r="JJ114" s="86">
        <f t="shared" si="354"/>
        <v>0.32505922347371868</v>
      </c>
      <c r="JK114" s="86">
        <f t="shared" si="355"/>
        <v>0.40856796127638262</v>
      </c>
      <c r="JL114" s="86">
        <f t="shared" si="356"/>
        <v>0.58100545473355292</v>
      </c>
      <c r="JM114" s="86">
        <f t="shared" si="357"/>
        <v>0.42850337639031366</v>
      </c>
    </row>
    <row r="115" spans="2:273" x14ac:dyDescent="0.25">
      <c r="B115" s="2">
        <v>88</v>
      </c>
      <c r="C115" s="37">
        <v>119.545</v>
      </c>
      <c r="D115" s="37">
        <v>118.754</v>
      </c>
      <c r="E115" s="37">
        <v>104.143</v>
      </c>
      <c r="F115" s="37">
        <v>101.27</v>
      </c>
      <c r="G115" s="37">
        <v>77.540000000000006</v>
      </c>
      <c r="H115" s="37">
        <v>89.968000000000004</v>
      </c>
      <c r="I115" s="37">
        <v>73.524000000000001</v>
      </c>
      <c r="J115" s="37">
        <v>73.778000000000006</v>
      </c>
      <c r="K115" s="37">
        <v>72.429000000000002</v>
      </c>
      <c r="L115" s="37">
        <v>79.397000000000006</v>
      </c>
      <c r="M115" s="37">
        <v>72.397000000000006</v>
      </c>
      <c r="N115" s="37">
        <v>82.111000000000004</v>
      </c>
      <c r="O115" s="37">
        <v>95.555999999999997</v>
      </c>
      <c r="P115" s="37">
        <v>128.58699999999999</v>
      </c>
      <c r="Q115" s="37">
        <v>108.381</v>
      </c>
      <c r="S115" s="4">
        <f t="shared" si="229"/>
        <v>120.45659205200892</v>
      </c>
      <c r="T115" s="4">
        <f t="shared" si="230"/>
        <v>114.13414446764773</v>
      </c>
      <c r="U115" s="4">
        <f t="shared" si="231"/>
        <v>106.99273539964783</v>
      </c>
      <c r="V115" s="4">
        <f t="shared" si="232"/>
        <v>104.05698669470708</v>
      </c>
      <c r="W115" s="4">
        <f t="shared" si="233"/>
        <v>83.922487006961433</v>
      </c>
      <c r="X115" s="4">
        <f t="shared" si="234"/>
        <v>90.839465003531444</v>
      </c>
      <c r="Y115" s="4">
        <f t="shared" si="235"/>
        <v>79.386222464996763</v>
      </c>
      <c r="Z115" s="4">
        <f t="shared" si="236"/>
        <v>78.68502785180462</v>
      </c>
      <c r="AA115" s="4">
        <f t="shared" si="237"/>
        <v>76.411479842001327</v>
      </c>
      <c r="AB115" s="4">
        <f t="shared" si="238"/>
        <v>83.498747408926391</v>
      </c>
      <c r="AC115" s="4">
        <f t="shared" si="239"/>
        <v>77.565945634408607</v>
      </c>
      <c r="AD115" s="4">
        <f t="shared" si="240"/>
        <v>88.846317275183594</v>
      </c>
      <c r="AE115" s="4">
        <f t="shared" si="241"/>
        <v>96.451434112463815</v>
      </c>
      <c r="AF115" s="4">
        <f t="shared" si="242"/>
        <v>123.14021606159584</v>
      </c>
      <c r="AG115" s="4">
        <f t="shared" si="243"/>
        <v>89.884942136714926</v>
      </c>
      <c r="AI115" s="4">
        <f t="shared" si="244"/>
        <v>-0.91159205200891336</v>
      </c>
      <c r="AJ115" s="4">
        <f t="shared" si="245"/>
        <v>4.6198555323522754</v>
      </c>
      <c r="AK115" s="4">
        <f t="shared" si="246"/>
        <v>-2.8497353996478267</v>
      </c>
      <c r="AL115" s="4">
        <f t="shared" si="247"/>
        <v>-2.7869866947070818</v>
      </c>
      <c r="AM115" s="4">
        <f t="shared" si="248"/>
        <v>-6.3824870069614263</v>
      </c>
      <c r="AN115" s="4">
        <f t="shared" si="249"/>
        <v>-0.87146500353144063</v>
      </c>
      <c r="AO115" s="4">
        <f t="shared" si="250"/>
        <v>-5.862222464996762</v>
      </c>
      <c r="AP115" s="4">
        <f t="shared" si="251"/>
        <v>-4.9070278518046138</v>
      </c>
      <c r="AQ115" s="4">
        <f t="shared" si="252"/>
        <v>-3.9824798420013252</v>
      </c>
      <c r="AR115" s="4">
        <f t="shared" si="253"/>
        <v>-4.1017474089263857</v>
      </c>
      <c r="AS115" s="4">
        <f t="shared" si="254"/>
        <v>-5.1689456344086011</v>
      </c>
      <c r="AT115" s="4">
        <f t="shared" si="255"/>
        <v>-6.7353172751835899</v>
      </c>
      <c r="AU115" s="4">
        <f t="shared" si="256"/>
        <v>-0.89543411246381766</v>
      </c>
      <c r="AV115" s="4">
        <f t="shared" si="358"/>
        <v>5.4467839384041525</v>
      </c>
      <c r="AW115" s="4">
        <f t="shared" si="358"/>
        <v>18.496057863285074</v>
      </c>
      <c r="AY115" s="2">
        <f t="shared" si="308"/>
        <v>71.787663116193144</v>
      </c>
      <c r="AZ115" s="2">
        <f t="shared" si="359"/>
        <v>73.017079447390543</v>
      </c>
      <c r="BA115" s="2">
        <f t="shared" si="360"/>
        <v>73.366354795004014</v>
      </c>
      <c r="BB115" s="2">
        <f t="shared" si="361"/>
        <v>73.190427597566071</v>
      </c>
      <c r="BC115" s="2">
        <f t="shared" si="362"/>
        <v>73.894542210893761</v>
      </c>
      <c r="BD115" s="2">
        <f t="shared" si="363"/>
        <v>74.633290447328946</v>
      </c>
      <c r="BE115" s="2">
        <f t="shared" si="364"/>
        <v>73.704989995391671</v>
      </c>
      <c r="BF115" s="2">
        <f t="shared" si="365"/>
        <v>73.402540206534027</v>
      </c>
      <c r="BG115" s="2">
        <f t="shared" si="366"/>
        <v>73.557492400881785</v>
      </c>
      <c r="BH115" s="2">
        <f t="shared" si="367"/>
        <v>71.048650283852453</v>
      </c>
      <c r="BI115" s="2">
        <f t="shared" si="368"/>
        <v>70.855010963656724</v>
      </c>
      <c r="BJ115" s="2">
        <f t="shared" si="369"/>
        <v>69.597591423271083</v>
      </c>
      <c r="BK115" s="2">
        <f t="shared" si="370"/>
        <v>70.001984909412514</v>
      </c>
      <c r="BL115" s="2">
        <f t="shared" si="371"/>
        <v>69.175380816174624</v>
      </c>
      <c r="BM115" s="2">
        <f t="shared" si="372"/>
        <v>71.039340307562611</v>
      </c>
      <c r="BO115" s="2" t="str">
        <f t="shared" si="258"/>
        <v/>
      </c>
      <c r="BP115" s="2" t="str">
        <f t="shared" si="259"/>
        <v/>
      </c>
      <c r="BQ115" s="2" t="str">
        <f t="shared" si="260"/>
        <v/>
      </c>
      <c r="BR115" s="2" t="str">
        <f t="shared" si="261"/>
        <v/>
      </c>
      <c r="BS115" s="2" t="str">
        <f t="shared" si="262"/>
        <v/>
      </c>
      <c r="BT115" s="2" t="str">
        <f t="shared" si="263"/>
        <v/>
      </c>
      <c r="BU115" s="2" t="str">
        <f t="shared" si="264"/>
        <v/>
      </c>
      <c r="BV115" s="2" t="str">
        <f t="shared" si="265"/>
        <v/>
      </c>
      <c r="BW115" s="2" t="str">
        <f t="shared" si="266"/>
        <v/>
      </c>
      <c r="BX115" s="2" t="str">
        <f t="shared" si="267"/>
        <v/>
      </c>
      <c r="BY115" s="2" t="str">
        <f t="shared" si="268"/>
        <v/>
      </c>
      <c r="BZ115" s="2" t="str">
        <f t="shared" si="269"/>
        <v/>
      </c>
      <c r="CA115" s="2" t="str">
        <f t="shared" si="270"/>
        <v/>
      </c>
      <c r="CB115" s="2" t="str">
        <f t="shared" si="271"/>
        <v/>
      </c>
      <c r="CC115" s="2" t="str">
        <f t="shared" si="272"/>
        <v/>
      </c>
      <c r="CE115" s="2" t="str">
        <f t="shared" si="309"/>
        <v/>
      </c>
      <c r="CF115" s="2" t="str">
        <f t="shared" si="310"/>
        <v/>
      </c>
      <c r="CG115" s="2" t="str">
        <f t="shared" si="311"/>
        <v/>
      </c>
      <c r="CH115" s="2" t="str">
        <f t="shared" si="312"/>
        <v/>
      </c>
      <c r="CI115" s="2" t="str">
        <f t="shared" si="313"/>
        <v/>
      </c>
      <c r="CJ115" s="2" t="str">
        <f t="shared" si="314"/>
        <v/>
      </c>
      <c r="CK115" s="2" t="str">
        <f t="shared" si="315"/>
        <v/>
      </c>
      <c r="CL115" s="2" t="str">
        <f t="shared" si="316"/>
        <v/>
      </c>
      <c r="CM115" s="2" t="str">
        <f t="shared" si="317"/>
        <v/>
      </c>
      <c r="CN115" s="2" t="str">
        <f t="shared" si="318"/>
        <v/>
      </c>
      <c r="CO115" s="2" t="str">
        <f t="shared" si="319"/>
        <v/>
      </c>
      <c r="CP115" s="2" t="str">
        <f t="shared" si="320"/>
        <v/>
      </c>
      <c r="CQ115" s="2" t="str">
        <f t="shared" si="321"/>
        <v/>
      </c>
      <c r="CR115" s="2" t="str">
        <f t="shared" si="322"/>
        <v/>
      </c>
      <c r="CS115" s="2" t="str">
        <f t="shared" si="323"/>
        <v/>
      </c>
      <c r="CU115" s="2" t="str">
        <f t="shared" si="273"/>
        <v/>
      </c>
      <c r="CV115" s="2" t="str">
        <f t="shared" si="274"/>
        <v/>
      </c>
      <c r="CW115" s="2" t="str">
        <f t="shared" si="275"/>
        <v/>
      </c>
      <c r="CX115" s="2" t="str">
        <f t="shared" si="276"/>
        <v/>
      </c>
      <c r="CY115" s="2" t="str">
        <f t="shared" si="277"/>
        <v/>
      </c>
      <c r="CZ115" s="2" t="str">
        <f t="shared" si="278"/>
        <v/>
      </c>
      <c r="DA115" s="2" t="str">
        <f t="shared" si="279"/>
        <v/>
      </c>
      <c r="DB115" s="2" t="str">
        <f t="shared" si="280"/>
        <v/>
      </c>
      <c r="DC115" s="2" t="str">
        <f t="shared" si="281"/>
        <v/>
      </c>
      <c r="DD115" s="2" t="str">
        <f t="shared" si="282"/>
        <v/>
      </c>
      <c r="DE115" s="2" t="str">
        <f t="shared" si="283"/>
        <v/>
      </c>
      <c r="DF115" s="2" t="str">
        <f t="shared" si="284"/>
        <v/>
      </c>
      <c r="DG115" s="2" t="str">
        <f t="shared" si="285"/>
        <v/>
      </c>
      <c r="DH115" s="2" t="str">
        <f t="shared" si="286"/>
        <v/>
      </c>
      <c r="DI115" s="2" t="str">
        <f t="shared" si="287"/>
        <v/>
      </c>
      <c r="DK115" s="2">
        <f t="shared" si="288"/>
        <v>96.694598852901478</v>
      </c>
      <c r="DL115" s="2">
        <f t="shared" si="373"/>
        <v>95.448367944250876</v>
      </c>
      <c r="DM115" s="2">
        <f t="shared" si="373"/>
        <v>97.642632055749161</v>
      </c>
      <c r="DN115" s="2">
        <f t="shared" si="373"/>
        <v>98.619597736542175</v>
      </c>
      <c r="DO115" s="2">
        <f t="shared" si="373"/>
        <v>99.724107973421908</v>
      </c>
      <c r="DP115" s="2">
        <f t="shared" si="373"/>
        <v>96.024439293264862</v>
      </c>
      <c r="DQ115" s="2">
        <f t="shared" si="373"/>
        <v>92.037605947654171</v>
      </c>
      <c r="DR115" s="2">
        <f t="shared" si="373"/>
        <v>89.897226356589144</v>
      </c>
      <c r="DS115" s="2">
        <f t="shared" si="373"/>
        <v>90.856831501057059</v>
      </c>
      <c r="DT115" s="2">
        <f t="shared" si="373"/>
        <v>88.173660827544566</v>
      </c>
      <c r="DU115" s="2">
        <f t="shared" si="373"/>
        <v>85.656088674607702</v>
      </c>
      <c r="DV115" s="2">
        <f t="shared" si="373"/>
        <v>90.086903956508607</v>
      </c>
      <c r="DW115" s="2">
        <f t="shared" si="373"/>
        <v>92.451366312832562</v>
      </c>
      <c r="DX115" s="2">
        <f t="shared" si="373"/>
        <v>89.735555465521458</v>
      </c>
      <c r="DY115" s="2">
        <f t="shared" si="373"/>
        <v>84.472963066202084</v>
      </c>
      <c r="EA115" s="2">
        <f t="shared" si="228"/>
        <v>71.506826298203421</v>
      </c>
      <c r="EB115" s="2">
        <f t="shared" si="290"/>
        <v>72.7159137398328</v>
      </c>
      <c r="EC115" s="2">
        <f t="shared" si="291"/>
        <v>73.042216321922098</v>
      </c>
      <c r="ED115" s="2">
        <f t="shared" si="292"/>
        <v>72.805676205914764</v>
      </c>
      <c r="EE115" s="2">
        <f t="shared" si="293"/>
        <v>73.4979894620013</v>
      </c>
      <c r="EF115" s="2">
        <f t="shared" si="294"/>
        <v>74.304238095238105</v>
      </c>
      <c r="EG115" s="2">
        <f t="shared" si="295"/>
        <v>73.424785843920148</v>
      </c>
      <c r="EH115" s="2">
        <f t="shared" si="296"/>
        <v>73.126278154155997</v>
      </c>
      <c r="EI115" s="2">
        <f t="shared" si="297"/>
        <v>73.266703509147703</v>
      </c>
      <c r="EJ115" s="2">
        <f t="shared" si="298"/>
        <v>70.760262011851239</v>
      </c>
      <c r="EK115" s="2">
        <f t="shared" si="299"/>
        <v>70.627437870544</v>
      </c>
      <c r="EL115" s="2">
        <f t="shared" si="300"/>
        <v>69.261634596565287</v>
      </c>
      <c r="EM115" s="2">
        <f t="shared" si="301"/>
        <v>69.657123555263283</v>
      </c>
      <c r="EN115" s="2">
        <f t="shared" si="302"/>
        <v>68.867172532781211</v>
      </c>
      <c r="EO115" s="2">
        <f t="shared" si="303"/>
        <v>70.774407682486228</v>
      </c>
      <c r="EQ115" s="2">
        <f t="shared" si="304"/>
        <v>71.26139148609191</v>
      </c>
      <c r="ER115" s="2">
        <f t="shared" si="374"/>
        <v>72.023727321159384</v>
      </c>
      <c r="ES115" s="2">
        <f t="shared" si="374"/>
        <v>73.249086297461602</v>
      </c>
      <c r="ET115" s="2">
        <f t="shared" si="374"/>
        <v>72.703959626784254</v>
      </c>
      <c r="EU115" s="2">
        <f t="shared" si="374"/>
        <v>73.569425878258954</v>
      </c>
      <c r="EV115" s="2">
        <f t="shared" si="374"/>
        <v>74.23114463799817</v>
      </c>
      <c r="EW115" s="2">
        <f t="shared" si="374"/>
        <v>73.400754485909061</v>
      </c>
      <c r="EX115" s="2">
        <f t="shared" si="374"/>
        <v>73.040541484632442</v>
      </c>
      <c r="EY115" s="2">
        <f t="shared" si="374"/>
        <v>73.156105798540054</v>
      </c>
      <c r="EZ115" s="2">
        <f t="shared" si="374"/>
        <v>71.071645326681761</v>
      </c>
      <c r="FA115" s="2">
        <f t="shared" si="374"/>
        <v>70.885279628255276</v>
      </c>
      <c r="FB115" s="2">
        <f t="shared" si="374"/>
        <v>69.558883901792967</v>
      </c>
      <c r="FC115" s="2">
        <f t="shared" si="374"/>
        <v>69.891193127295409</v>
      </c>
      <c r="FD115" s="2">
        <f t="shared" si="374"/>
        <v>69.183884324307684</v>
      </c>
      <c r="FE115" s="2">
        <f t="shared" si="374"/>
        <v>70.997639328552566</v>
      </c>
      <c r="FG115" s="2">
        <f t="shared" si="306"/>
        <v>0.98878125633546743</v>
      </c>
      <c r="FH115" s="2">
        <f t="shared" si="375"/>
        <v>0.98664790289381865</v>
      </c>
      <c r="FI115" s="2">
        <f t="shared" si="375"/>
        <v>0.98685018299348493</v>
      </c>
      <c r="FJ115" s="2">
        <f t="shared" si="375"/>
        <v>0.98508387457467406</v>
      </c>
      <c r="FK115" s="2">
        <f t="shared" si="375"/>
        <v>0.98488707174133427</v>
      </c>
      <c r="FL115" s="2">
        <f t="shared" si="375"/>
        <v>0.98484228718461941</v>
      </c>
      <c r="FM115" s="2">
        <f t="shared" si="375"/>
        <v>0.98494241980103692</v>
      </c>
      <c r="FN115" s="2">
        <f t="shared" si="375"/>
        <v>0.98351529542112559</v>
      </c>
      <c r="FO115" s="2">
        <f t="shared" si="375"/>
        <v>0.9834523898251667</v>
      </c>
      <c r="FP115" s="2">
        <f t="shared" si="375"/>
        <v>0.9834812512654294</v>
      </c>
      <c r="FQ115" s="2">
        <f t="shared" si="375"/>
        <v>0.98490623791534226</v>
      </c>
      <c r="FR115" s="2">
        <f t="shared" si="375"/>
        <v>0.98390496560234697</v>
      </c>
      <c r="FS115" s="2">
        <f t="shared" si="375"/>
        <v>0.98489525450171145</v>
      </c>
      <c r="FT115" s="2">
        <f t="shared" si="375"/>
        <v>0.98525541805614991</v>
      </c>
      <c r="FU115" s="2">
        <f t="shared" si="375"/>
        <v>0.9806839022856636</v>
      </c>
      <c r="FW115" s="2">
        <f t="shared" si="324"/>
        <v>7.0827188980580325E-3</v>
      </c>
      <c r="FX115" s="2">
        <f t="shared" si="376"/>
        <v>3.4098161677423647E-3</v>
      </c>
      <c r="FY115" s="2">
        <f t="shared" si="377"/>
        <v>3.130023562874275E-3</v>
      </c>
      <c r="FZ115" s="2">
        <f t="shared" si="378"/>
        <v>2.873667415436796E-3</v>
      </c>
      <c r="GA115" s="2">
        <f t="shared" si="379"/>
        <v>2.7899121558477712E-3</v>
      </c>
      <c r="GB115" s="2">
        <f t="shared" si="380"/>
        <v>2.4108855673387647E-3</v>
      </c>
      <c r="GC115" s="2">
        <f t="shared" si="381"/>
        <v>2.4917430506166331E-3</v>
      </c>
      <c r="GD115" s="2">
        <f t="shared" si="382"/>
        <v>2.356917382095718E-3</v>
      </c>
      <c r="GE115" s="2">
        <f t="shared" si="383"/>
        <v>2.5831384742938872E-3</v>
      </c>
      <c r="GF115" s="2">
        <f t="shared" si="384"/>
        <v>2.3787798338217926E-3</v>
      </c>
      <c r="GG115" s="2">
        <f t="shared" si="385"/>
        <v>2.8475349738218006E-3</v>
      </c>
      <c r="GH115" s="2">
        <f t="shared" si="386"/>
        <v>2.6018564334130139E-3</v>
      </c>
      <c r="GI115" s="2">
        <f t="shared" si="387"/>
        <v>2.3929572096051291E-3</v>
      </c>
      <c r="GJ115" s="2">
        <f t="shared" si="388"/>
        <v>1.6188257579619677E-3</v>
      </c>
      <c r="GK115" s="2">
        <f t="shared" si="389"/>
        <v>1.4782435424616546E-3</v>
      </c>
      <c r="GM115" s="86">
        <f t="shared" si="325"/>
        <v>4.1070825181886223E-15</v>
      </c>
      <c r="GN115" s="86">
        <f t="shared" si="390"/>
        <v>1.8425617858516238E-24</v>
      </c>
      <c r="GO115" s="86">
        <f t="shared" si="391"/>
        <v>1.1102169643120742E-20</v>
      </c>
      <c r="GP115" s="86">
        <f t="shared" si="392"/>
        <v>2.6845299462862019E-27</v>
      </c>
      <c r="GQ115" s="86">
        <f t="shared" si="393"/>
        <v>9.2590824851450935E-44</v>
      </c>
      <c r="GR115" s="86">
        <f t="shared" si="394"/>
        <v>1.5175163304244605E-39</v>
      </c>
      <c r="GS115" s="86">
        <f t="shared" si="395"/>
        <v>4.9762493474343208E-41</v>
      </c>
      <c r="GT115" s="86">
        <f t="shared" si="396"/>
        <v>1.9544140000889439E-28</v>
      </c>
      <c r="GU115" s="86">
        <f t="shared" si="397"/>
        <v>1.8098720699551676E-21</v>
      </c>
      <c r="GV115" s="86">
        <f t="shared" si="398"/>
        <v>4.2406286268067401E-27</v>
      </c>
      <c r="GW115" s="86">
        <f t="shared" si="399"/>
        <v>1.4306673548637155E-36</v>
      </c>
      <c r="GX115" s="86">
        <f t="shared" si="400"/>
        <v>1.6206693859536308E-35</v>
      </c>
      <c r="GY115" s="86">
        <f t="shared" si="401"/>
        <v>1.378966421083385E-29</v>
      </c>
      <c r="GZ115" s="86">
        <f t="shared" si="402"/>
        <v>6.7562345929505196E-28</v>
      </c>
      <c r="HA115" s="86">
        <f t="shared" si="403"/>
        <v>2.2137523538444603E-44</v>
      </c>
      <c r="HC115" s="86">
        <f t="shared" si="326"/>
        <v>0.39946311920893302</v>
      </c>
      <c r="HD115" s="86">
        <f t="shared" si="404"/>
        <v>0.32683083868828905</v>
      </c>
      <c r="HE115" s="86">
        <f t="shared" si="405"/>
        <v>0.2820687652198417</v>
      </c>
      <c r="HF115" s="86">
        <f t="shared" si="406"/>
        <v>0.25251944312015484</v>
      </c>
      <c r="HG115" s="86">
        <f t="shared" si="407"/>
        <v>8.9917738800439323E-2</v>
      </c>
      <c r="HH115" s="86">
        <f t="shared" si="408"/>
        <v>0.146233166125396</v>
      </c>
      <c r="HI115" s="86">
        <f t="shared" si="409"/>
        <v>5.6175927067353165E-2</v>
      </c>
      <c r="HJ115" s="86">
        <f t="shared" si="410"/>
        <v>5.4877151310078566E-2</v>
      </c>
      <c r="HK115" s="86">
        <f t="shared" si="411"/>
        <v>3.0987207681206524E-2</v>
      </c>
      <c r="HL115" s="86">
        <f t="shared" si="412"/>
        <v>0.12181436718030153</v>
      </c>
      <c r="HM115" s="86">
        <f t="shared" si="413"/>
        <v>7.0404394312522364E-2</v>
      </c>
      <c r="HN115" s="86">
        <f t="shared" si="414"/>
        <v>0.17831048927164667</v>
      </c>
      <c r="HO115" s="86">
        <f t="shared" si="415"/>
        <v>0.23576479785448701</v>
      </c>
      <c r="HP115" s="86">
        <f t="shared" si="416"/>
        <v>0.44491760711715345</v>
      </c>
      <c r="HQ115" s="86">
        <f t="shared" si="417"/>
        <v>0.22345316775128055</v>
      </c>
      <c r="HS115" s="86">
        <f t="shared" si="327"/>
        <v>3.8296267267289853E-7</v>
      </c>
      <c r="HT115" s="86">
        <f t="shared" si="418"/>
        <v>1.8895862030496862E-9</v>
      </c>
      <c r="HU115" s="86">
        <f t="shared" si="419"/>
        <v>5.2086764638823523E-10</v>
      </c>
      <c r="HV115" s="86">
        <f t="shared" si="420"/>
        <v>2.2844139177444808E-11</v>
      </c>
      <c r="HW115" s="86">
        <f t="shared" si="421"/>
        <v>1.3167053645654384E-12</v>
      </c>
      <c r="HX115" s="86">
        <f t="shared" si="422"/>
        <v>7.3251692564840898E-12</v>
      </c>
      <c r="HY115" s="86">
        <f t="shared" si="423"/>
        <v>1.2773171009423193E-12</v>
      </c>
      <c r="HZ115" s="86">
        <f t="shared" si="424"/>
        <v>4.8982172795401251E-12</v>
      </c>
      <c r="IA115" s="86">
        <f t="shared" si="425"/>
        <v>1.2905847003647174E-11</v>
      </c>
      <c r="IB115" s="86">
        <f t="shared" si="426"/>
        <v>1.4659686602546743E-12</v>
      </c>
      <c r="IC115" s="86">
        <f t="shared" si="427"/>
        <v>1.2507318976456862E-11</v>
      </c>
      <c r="ID115" s="86">
        <f t="shared" si="428"/>
        <v>1.3960883441689034E-12</v>
      </c>
      <c r="IE115" s="86">
        <f t="shared" si="429"/>
        <v>3.4535578885093528E-11</v>
      </c>
      <c r="IF115" s="86">
        <f t="shared" si="430"/>
        <v>2.3642416194870955E-8</v>
      </c>
      <c r="IG115" s="86">
        <f t="shared" si="431"/>
        <v>3.0146138034085218E-7</v>
      </c>
      <c r="II115" s="86">
        <f t="shared" si="328"/>
        <v>1.75000966116903E-65</v>
      </c>
      <c r="IJ115" s="86">
        <f t="shared" si="329"/>
        <v>3.6649720513826141E-91</v>
      </c>
      <c r="IK115" s="86">
        <f t="shared" si="330"/>
        <v>1.8629109917645215E-102</v>
      </c>
      <c r="IL115" s="86">
        <f t="shared" si="331"/>
        <v>1.1298465944904686E-117</v>
      </c>
      <c r="IM115" s="86">
        <f t="shared" si="332"/>
        <v>1.3826235400566849E-130</v>
      </c>
      <c r="IN115" s="86">
        <f t="shared" si="333"/>
        <v>2.7506123599947001E-119</v>
      </c>
      <c r="IO115" s="86">
        <f t="shared" si="334"/>
        <v>1.7119711084890147E-129</v>
      </c>
      <c r="IP115" s="86">
        <f t="shared" si="335"/>
        <v>3.8926515173473246E-123</v>
      </c>
      <c r="IQ115" s="86">
        <f t="shared" si="336"/>
        <v>9.9183089659038314E-119</v>
      </c>
      <c r="IR115" s="86">
        <f t="shared" si="337"/>
        <v>1.3188045714932295E-127</v>
      </c>
      <c r="IS115" s="86">
        <f t="shared" si="338"/>
        <v>7.2492437705196334E-119</v>
      </c>
      <c r="IT115" s="86">
        <f t="shared" si="339"/>
        <v>5.9053662123642961E-128</v>
      </c>
      <c r="IU115" s="86">
        <f t="shared" si="340"/>
        <v>1.2077826505170407E-110</v>
      </c>
      <c r="IV115" s="86">
        <f t="shared" si="341"/>
        <v>1.0600090107176126E-41</v>
      </c>
      <c r="IW115" s="86">
        <f t="shared" si="342"/>
        <v>9.4616888928104873E-25</v>
      </c>
      <c r="IY115" s="86">
        <f t="shared" si="343"/>
        <v>0.39946350217160981</v>
      </c>
      <c r="IZ115" s="86">
        <f t="shared" si="344"/>
        <v>0.32683084057787526</v>
      </c>
      <c r="JA115" s="86">
        <f t="shared" si="345"/>
        <v>0.28206876574070933</v>
      </c>
      <c r="JB115" s="86">
        <f t="shared" si="346"/>
        <v>0.25251944314299896</v>
      </c>
      <c r="JC115" s="86">
        <f t="shared" si="347"/>
        <v>8.9917738801756034E-2</v>
      </c>
      <c r="JD115" s="86">
        <f t="shared" si="348"/>
        <v>0.14623316613272117</v>
      </c>
      <c r="JE115" s="86">
        <f t="shared" si="349"/>
        <v>5.6175927068630484E-2</v>
      </c>
      <c r="JF115" s="86">
        <f t="shared" si="350"/>
        <v>5.4877151314976787E-2</v>
      </c>
      <c r="JG115" s="86">
        <f t="shared" si="351"/>
        <v>3.0987207694112371E-2</v>
      </c>
      <c r="JH115" s="86">
        <f t="shared" si="352"/>
        <v>0.1218143671817675</v>
      </c>
      <c r="JI115" s="86">
        <f t="shared" si="353"/>
        <v>7.0404394325029679E-2</v>
      </c>
      <c r="JJ115" s="86">
        <f t="shared" si="354"/>
        <v>0.17831048927304274</v>
      </c>
      <c r="JK115" s="86">
        <f t="shared" si="355"/>
        <v>0.23576479788902258</v>
      </c>
      <c r="JL115" s="86">
        <f t="shared" si="356"/>
        <v>0.44491763075956964</v>
      </c>
      <c r="JM115" s="86">
        <f t="shared" si="357"/>
        <v>0.22345346921266088</v>
      </c>
    </row>
    <row r="116" spans="2:273" x14ac:dyDescent="0.25">
      <c r="B116" s="2">
        <v>89</v>
      </c>
      <c r="C116" s="37">
        <v>103.07599999999999</v>
      </c>
      <c r="D116" s="37">
        <v>85.507999999999996</v>
      </c>
      <c r="E116" s="37">
        <v>87.174999999999997</v>
      </c>
      <c r="F116" s="37">
        <v>78.873000000000005</v>
      </c>
      <c r="G116" s="37">
        <v>71.936999999999998</v>
      </c>
      <c r="H116" s="37">
        <v>75.206000000000003</v>
      </c>
      <c r="I116" s="37">
        <v>72.381</v>
      </c>
      <c r="J116" s="37">
        <v>72.412999999999997</v>
      </c>
      <c r="K116" s="37">
        <v>71.094999999999999</v>
      </c>
      <c r="L116" s="37">
        <v>69.238</v>
      </c>
      <c r="M116" s="37">
        <v>68.475999999999999</v>
      </c>
      <c r="N116" s="37">
        <v>69.683000000000007</v>
      </c>
      <c r="O116" s="37">
        <v>74.602999999999994</v>
      </c>
      <c r="P116" s="37">
        <v>100.508</v>
      </c>
      <c r="Q116" s="37">
        <v>86.905000000000001</v>
      </c>
      <c r="S116" s="4">
        <f t="shared" si="229"/>
        <v>103.51411712730216</v>
      </c>
      <c r="T116" s="4">
        <f t="shared" si="230"/>
        <v>93.684056650435082</v>
      </c>
      <c r="U116" s="4">
        <f t="shared" si="231"/>
        <v>91.413366858019685</v>
      </c>
      <c r="V116" s="4">
        <f t="shared" si="232"/>
        <v>87.832964695984387</v>
      </c>
      <c r="W116" s="4">
        <f t="shared" si="233"/>
        <v>76.109430689936303</v>
      </c>
      <c r="X116" s="4">
        <f t="shared" si="234"/>
        <v>79.392960693826964</v>
      </c>
      <c r="Y116" s="4">
        <f t="shared" si="235"/>
        <v>74.633088237575322</v>
      </c>
      <c r="Z116" s="4">
        <f t="shared" si="236"/>
        <v>74.330037384118782</v>
      </c>
      <c r="AA116" s="4">
        <f t="shared" si="237"/>
        <v>73.84823481976143</v>
      </c>
      <c r="AB116" s="4">
        <f t="shared" si="238"/>
        <v>74.36775268071564</v>
      </c>
      <c r="AC116" s="4">
        <f t="shared" si="239"/>
        <v>72.362564670986785</v>
      </c>
      <c r="AD116" s="4">
        <f t="shared" si="240"/>
        <v>76.871827653192057</v>
      </c>
      <c r="AE116" s="4">
        <f t="shared" si="241"/>
        <v>80.501839275973296</v>
      </c>
      <c r="AF116" s="4">
        <f t="shared" si="242"/>
        <v>99.969867460186322</v>
      </c>
      <c r="AG116" s="4">
        <f t="shared" si="243"/>
        <v>76.958267288876414</v>
      </c>
      <c r="AI116" s="4">
        <f t="shared" si="244"/>
        <v>-0.43811712730216357</v>
      </c>
      <c r="AJ116" s="4">
        <f t="shared" si="245"/>
        <v>-8.1760566504350862</v>
      </c>
      <c r="AK116" s="4">
        <f t="shared" si="246"/>
        <v>-4.2383668580196883</v>
      </c>
      <c r="AL116" s="4">
        <f t="shared" si="247"/>
        <v>-8.9599646959843824</v>
      </c>
      <c r="AM116" s="4">
        <f t="shared" si="248"/>
        <v>-4.1724306899363057</v>
      </c>
      <c r="AN116" s="4">
        <f t="shared" si="249"/>
        <v>-4.1869606938269612</v>
      </c>
      <c r="AO116" s="4">
        <f t="shared" si="250"/>
        <v>-2.2520882375753217</v>
      </c>
      <c r="AP116" s="4">
        <f t="shared" si="251"/>
        <v>-1.9170373841187853</v>
      </c>
      <c r="AQ116" s="4">
        <f t="shared" si="252"/>
        <v>-2.7532348197614311</v>
      </c>
      <c r="AR116" s="4">
        <f t="shared" si="253"/>
        <v>-5.1297526807156402</v>
      </c>
      <c r="AS116" s="4">
        <f t="shared" si="254"/>
        <v>-3.886564670986786</v>
      </c>
      <c r="AT116" s="4">
        <f t="shared" si="255"/>
        <v>-7.1888276531920496</v>
      </c>
      <c r="AU116" s="4">
        <f t="shared" si="256"/>
        <v>-5.8988392759733017</v>
      </c>
      <c r="AV116" s="4">
        <f t="shared" si="358"/>
        <v>0.53813253981367382</v>
      </c>
      <c r="AW116" s="4">
        <f t="shared" si="358"/>
        <v>9.9467327111235875</v>
      </c>
      <c r="AY116" s="2">
        <f t="shared" si="308"/>
        <v>71.699371098890254</v>
      </c>
      <c r="AZ116" s="2">
        <f t="shared" si="359"/>
        <v>72.912684245476839</v>
      </c>
      <c r="BA116" s="2">
        <f t="shared" si="360"/>
        <v>73.279134394582769</v>
      </c>
      <c r="BB116" s="2">
        <f t="shared" si="361"/>
        <v>73.090809347868543</v>
      </c>
      <c r="BC116" s="2">
        <f t="shared" si="362"/>
        <v>73.797817243405618</v>
      </c>
      <c r="BD116" s="2">
        <f t="shared" si="363"/>
        <v>74.539537764914726</v>
      </c>
      <c r="BE116" s="2">
        <f t="shared" si="364"/>
        <v>73.619854070710318</v>
      </c>
      <c r="BF116" s="2">
        <f t="shared" si="365"/>
        <v>73.312046440877396</v>
      </c>
      <c r="BG116" s="2">
        <f t="shared" si="366"/>
        <v>73.462400462421087</v>
      </c>
      <c r="BH116" s="2">
        <f t="shared" si="367"/>
        <v>70.971678813762793</v>
      </c>
      <c r="BI116" s="2">
        <f t="shared" si="368"/>
        <v>70.763494662867913</v>
      </c>
      <c r="BJ116" s="2">
        <f t="shared" si="369"/>
        <v>69.507355717137429</v>
      </c>
      <c r="BK116" s="2">
        <f t="shared" si="370"/>
        <v>69.900056309864368</v>
      </c>
      <c r="BL116" s="2">
        <f t="shared" si="371"/>
        <v>69.097195636711433</v>
      </c>
      <c r="BM116" s="2">
        <f t="shared" si="372"/>
        <v>70.954204231789049</v>
      </c>
      <c r="BO116" s="2" t="str">
        <f t="shared" si="258"/>
        <v/>
      </c>
      <c r="BP116" s="2" t="str">
        <f t="shared" si="259"/>
        <v/>
      </c>
      <c r="BQ116" s="2" t="str">
        <f t="shared" si="260"/>
        <v/>
      </c>
      <c r="BR116" s="2" t="str">
        <f t="shared" si="261"/>
        <v/>
      </c>
      <c r="BS116" s="2" t="str">
        <f t="shared" si="262"/>
        <v/>
      </c>
      <c r="BT116" s="2" t="str">
        <f t="shared" si="263"/>
        <v/>
      </c>
      <c r="BU116" s="2" t="str">
        <f t="shared" si="264"/>
        <v/>
      </c>
      <c r="BV116" s="2" t="str">
        <f t="shared" si="265"/>
        <v/>
      </c>
      <c r="BW116" s="2" t="str">
        <f t="shared" si="266"/>
        <v/>
      </c>
      <c r="BX116" s="2" t="str">
        <f t="shared" si="267"/>
        <v/>
      </c>
      <c r="BY116" s="2" t="str">
        <f t="shared" si="268"/>
        <v/>
      </c>
      <c r="BZ116" s="2" t="str">
        <f t="shared" si="269"/>
        <v/>
      </c>
      <c r="CA116" s="2" t="str">
        <f t="shared" si="270"/>
        <v/>
      </c>
      <c r="CB116" s="2" t="str">
        <f t="shared" si="271"/>
        <v/>
      </c>
      <c r="CC116" s="2" t="str">
        <f t="shared" si="272"/>
        <v/>
      </c>
      <c r="CE116" s="2" t="str">
        <f t="shared" si="309"/>
        <v/>
      </c>
      <c r="CF116" s="2" t="str">
        <f t="shared" si="310"/>
        <v/>
      </c>
      <c r="CG116" s="2" t="str">
        <f t="shared" si="311"/>
        <v/>
      </c>
      <c r="CH116" s="2" t="str">
        <f t="shared" si="312"/>
        <v/>
      </c>
      <c r="CI116" s="2" t="str">
        <f t="shared" si="313"/>
        <v/>
      </c>
      <c r="CJ116" s="2" t="str">
        <f t="shared" si="314"/>
        <v/>
      </c>
      <c r="CK116" s="2" t="str">
        <f t="shared" si="315"/>
        <v/>
      </c>
      <c r="CL116" s="2" t="str">
        <f t="shared" si="316"/>
        <v/>
      </c>
      <c r="CM116" s="2">
        <f t="shared" si="317"/>
        <v>71.094999999999999</v>
      </c>
      <c r="CN116" s="2" t="str">
        <f t="shared" si="318"/>
        <v/>
      </c>
      <c r="CO116" s="2" t="str">
        <f t="shared" si="319"/>
        <v/>
      </c>
      <c r="CP116" s="2" t="str">
        <f t="shared" si="320"/>
        <v/>
      </c>
      <c r="CQ116" s="2" t="str">
        <f t="shared" si="321"/>
        <v/>
      </c>
      <c r="CR116" s="2" t="str">
        <f t="shared" si="322"/>
        <v/>
      </c>
      <c r="CS116" s="2" t="str">
        <f t="shared" si="323"/>
        <v/>
      </c>
      <c r="CU116" s="2" t="str">
        <f t="shared" si="273"/>
        <v/>
      </c>
      <c r="CV116" s="2" t="str">
        <f t="shared" si="274"/>
        <v/>
      </c>
      <c r="CW116" s="2" t="str">
        <f t="shared" si="275"/>
        <v/>
      </c>
      <c r="CX116" s="2" t="str">
        <f t="shared" si="276"/>
        <v/>
      </c>
      <c r="CY116" s="2" t="str">
        <f t="shared" si="277"/>
        <v/>
      </c>
      <c r="CZ116" s="2" t="str">
        <f t="shared" si="278"/>
        <v/>
      </c>
      <c r="DA116" s="2" t="str">
        <f t="shared" si="279"/>
        <v/>
      </c>
      <c r="DB116" s="2" t="str">
        <f t="shared" si="280"/>
        <v/>
      </c>
      <c r="DC116" s="2">
        <f t="shared" si="281"/>
        <v>71.094999999999999</v>
      </c>
      <c r="DD116" s="2" t="str">
        <f t="shared" si="282"/>
        <v/>
      </c>
      <c r="DE116" s="2" t="str">
        <f t="shared" si="283"/>
        <v/>
      </c>
      <c r="DF116" s="2" t="str">
        <f t="shared" si="284"/>
        <v/>
      </c>
      <c r="DG116" s="2" t="str">
        <f t="shared" si="285"/>
        <v/>
      </c>
      <c r="DH116" s="2" t="str">
        <f t="shared" si="286"/>
        <v/>
      </c>
      <c r="DI116" s="2" t="str">
        <f t="shared" si="287"/>
        <v/>
      </c>
      <c r="DK116" s="2">
        <f t="shared" si="288"/>
        <v>96.939883265856949</v>
      </c>
      <c r="DL116" s="2">
        <f t="shared" si="373"/>
        <v>95.644537630662029</v>
      </c>
      <c r="DM116" s="2">
        <f t="shared" si="373"/>
        <v>97.897834320557521</v>
      </c>
      <c r="DN116" s="2">
        <f t="shared" si="373"/>
        <v>98.875488426113535</v>
      </c>
      <c r="DO116" s="2">
        <f t="shared" si="373"/>
        <v>99.971986710963435</v>
      </c>
      <c r="DP116" s="2">
        <f t="shared" si="373"/>
        <v>96.226845363938381</v>
      </c>
      <c r="DQ116" s="2">
        <f t="shared" si="373"/>
        <v>92.19842233206387</v>
      </c>
      <c r="DR116" s="2">
        <f t="shared" si="373"/>
        <v>90.026321353065541</v>
      </c>
      <c r="DS116" s="2">
        <f t="shared" si="373"/>
        <v>91.005233615221968</v>
      </c>
      <c r="DT116" s="2">
        <f t="shared" si="373"/>
        <v>88.330045907580811</v>
      </c>
      <c r="DU116" s="2">
        <f t="shared" si="373"/>
        <v>85.781431434513706</v>
      </c>
      <c r="DV116" s="2">
        <f t="shared" si="373"/>
        <v>90.290136816671705</v>
      </c>
      <c r="DW116" s="2">
        <f t="shared" si="373"/>
        <v>92.683723415174342</v>
      </c>
      <c r="DX116" s="2">
        <f t="shared" si="373"/>
        <v>89.947500202576791</v>
      </c>
      <c r="DY116" s="2">
        <f t="shared" si="373"/>
        <v>84.650666376306617</v>
      </c>
      <c r="EA116" s="2">
        <f t="shared" si="228"/>
        <v>71.440008942551373</v>
      </c>
      <c r="EB116" s="2">
        <f t="shared" si="290"/>
        <v>72.634615044642516</v>
      </c>
      <c r="EC116" s="2">
        <f t="shared" si="291"/>
        <v>72.979268097055581</v>
      </c>
      <c r="ED116" s="2">
        <f t="shared" si="292"/>
        <v>72.735041503003103</v>
      </c>
      <c r="EE116" s="2">
        <f t="shared" si="293"/>
        <v>73.431307843137276</v>
      </c>
      <c r="EF116" s="2">
        <f t="shared" si="294"/>
        <v>74.235304761904771</v>
      </c>
      <c r="EG116" s="2">
        <f t="shared" si="295"/>
        <v>73.3608838475499</v>
      </c>
      <c r="EH116" s="2">
        <f t="shared" si="296"/>
        <v>73.056762489056226</v>
      </c>
      <c r="EI116" s="2">
        <f t="shared" si="297"/>
        <v>73.193499092559009</v>
      </c>
      <c r="EJ116" s="2">
        <f t="shared" si="298"/>
        <v>70.704993074891149</v>
      </c>
      <c r="EK116" s="2">
        <f t="shared" si="299"/>
        <v>70.552819357436206</v>
      </c>
      <c r="EL116" s="2">
        <f t="shared" si="300"/>
        <v>69.196477367360643</v>
      </c>
      <c r="EM116" s="2">
        <f t="shared" si="301"/>
        <v>69.580789671762815</v>
      </c>
      <c r="EN116" s="2">
        <f t="shared" si="302"/>
        <v>68.812083293518057</v>
      </c>
      <c r="EO116" s="2">
        <f t="shared" si="303"/>
        <v>70.707843253375358</v>
      </c>
      <c r="EQ116" s="2">
        <f t="shared" si="304"/>
        <v>71.207999948773121</v>
      </c>
      <c r="ER116" s="2">
        <f t="shared" si="374"/>
        <v>71.976934184589638</v>
      </c>
      <c r="ES116" s="2">
        <f t="shared" si="374"/>
        <v>73.176690430307545</v>
      </c>
      <c r="ET116" s="2">
        <f t="shared" si="374"/>
        <v>72.638074722665493</v>
      </c>
      <c r="EU116" s="2">
        <f t="shared" si="374"/>
        <v>73.499329621446464</v>
      </c>
      <c r="EV116" s="2">
        <f t="shared" si="374"/>
        <v>74.165674291963782</v>
      </c>
      <c r="EW116" s="2">
        <f t="shared" si="374"/>
        <v>73.337896345174741</v>
      </c>
      <c r="EX116" s="2">
        <f t="shared" si="374"/>
        <v>72.975145505609603</v>
      </c>
      <c r="EY116" s="2">
        <f t="shared" si="374"/>
        <v>73.088204490023728</v>
      </c>
      <c r="EZ116" s="2">
        <f t="shared" si="374"/>
        <v>71.001395596671088</v>
      </c>
      <c r="FA116" s="2">
        <f t="shared" si="374"/>
        <v>70.797711362436374</v>
      </c>
      <c r="FB116" s="2">
        <f t="shared" si="374"/>
        <v>69.480001695218107</v>
      </c>
      <c r="FC116" s="2">
        <f t="shared" si="374"/>
        <v>69.803493543483285</v>
      </c>
      <c r="FD116" s="2">
        <f t="shared" si="374"/>
        <v>69.111039645931754</v>
      </c>
      <c r="FE116" s="2">
        <f t="shared" si="374"/>
        <v>70.904799339077385</v>
      </c>
      <c r="FG116" s="2">
        <f t="shared" si="306"/>
        <v>0.98975827428141949</v>
      </c>
      <c r="FH116" s="2">
        <f t="shared" si="375"/>
        <v>0.98780841955689058</v>
      </c>
      <c r="FI116" s="2">
        <f t="shared" si="375"/>
        <v>0.98799333214319318</v>
      </c>
      <c r="FJ116" s="2">
        <f t="shared" si="375"/>
        <v>0.98637845423296522</v>
      </c>
      <c r="FK116" s="2">
        <f t="shared" si="375"/>
        <v>0.98619849272992177</v>
      </c>
      <c r="FL116" s="2">
        <f t="shared" si="375"/>
        <v>0.98615753972354048</v>
      </c>
      <c r="FM116" s="2">
        <f t="shared" si="375"/>
        <v>0.98624910503048446</v>
      </c>
      <c r="FN116" s="2">
        <f t="shared" si="375"/>
        <v>0.98494393228586052</v>
      </c>
      <c r="FO116" s="2">
        <f t="shared" si="375"/>
        <v>0.98488639458951543</v>
      </c>
      <c r="FP116" s="2">
        <f t="shared" si="375"/>
        <v>0.98491279328651948</v>
      </c>
      <c r="FQ116" s="2">
        <f t="shared" si="375"/>
        <v>0.98621601903991518</v>
      </c>
      <c r="FR116" s="2">
        <f t="shared" si="375"/>
        <v>0.98530033667439099</v>
      </c>
      <c r="FS116" s="2">
        <f t="shared" si="375"/>
        <v>0.98620597537792931</v>
      </c>
      <c r="FT116" s="2">
        <f t="shared" si="375"/>
        <v>0.98653531285328488</v>
      </c>
      <c r="FU116" s="2">
        <f t="shared" si="375"/>
        <v>0.98235351742118393</v>
      </c>
      <c r="FW116" s="2">
        <f t="shared" si="324"/>
        <v>7.7607437080971431E-3</v>
      </c>
      <c r="FX116" s="2">
        <f t="shared" si="376"/>
        <v>3.7375595249414242E-3</v>
      </c>
      <c r="FY116" s="2">
        <f t="shared" si="377"/>
        <v>3.4309665101768401E-3</v>
      </c>
      <c r="FZ116" s="2">
        <f t="shared" si="378"/>
        <v>3.1500403271300893E-3</v>
      </c>
      <c r="GA116" s="2">
        <f t="shared" si="379"/>
        <v>3.0582546708065356E-3</v>
      </c>
      <c r="GB116" s="2">
        <f t="shared" si="380"/>
        <v>2.6428687322908686E-3</v>
      </c>
      <c r="GC116" s="2">
        <f t="shared" si="381"/>
        <v>2.7314852794048088E-3</v>
      </c>
      <c r="GD116" s="2">
        <f t="shared" si="382"/>
        <v>2.5837210043207185E-3</v>
      </c>
      <c r="GE116" s="2">
        <f t="shared" si="383"/>
        <v>2.8316493208344912E-3</v>
      </c>
      <c r="GF116" s="2">
        <f t="shared" si="384"/>
        <v>2.6076817572372323E-3</v>
      </c>
      <c r="GG116" s="2">
        <f t="shared" si="385"/>
        <v>3.1214024841355399E-3</v>
      </c>
      <c r="GH116" s="2">
        <f t="shared" si="386"/>
        <v>2.8521628919142288E-3</v>
      </c>
      <c r="GI116" s="2">
        <f t="shared" si="387"/>
        <v>2.6232197866183581E-3</v>
      </c>
      <c r="GJ116" s="2">
        <f t="shared" si="388"/>
        <v>1.7747299671688941E-3</v>
      </c>
      <c r="GK116" s="2">
        <f t="shared" si="389"/>
        <v>1.6206306813538757E-3</v>
      </c>
      <c r="GM116" s="86">
        <f t="shared" si="325"/>
        <v>2.565310926092457E-16</v>
      </c>
      <c r="GN116" s="86">
        <f t="shared" si="390"/>
        <v>1.795146798032983E-26</v>
      </c>
      <c r="GO116" s="86">
        <f t="shared" si="391"/>
        <v>2.4496580565157067E-22</v>
      </c>
      <c r="GP116" s="86">
        <f t="shared" si="392"/>
        <v>1.4987920773528623E-29</v>
      </c>
      <c r="GQ116" s="86">
        <f t="shared" si="393"/>
        <v>2.484569707211531E-47</v>
      </c>
      <c r="GR116" s="86">
        <f t="shared" si="394"/>
        <v>8.779597263438111E-43</v>
      </c>
      <c r="GS116" s="86">
        <f t="shared" si="395"/>
        <v>2.6872882945471867E-44</v>
      </c>
      <c r="GT116" s="86">
        <f t="shared" si="396"/>
        <v>1.1186820914343707E-30</v>
      </c>
      <c r="GU116" s="86">
        <f t="shared" si="397"/>
        <v>3.9967220010556338E-23</v>
      </c>
      <c r="GV116" s="86">
        <f t="shared" si="398"/>
        <v>2.6608320185718845E-29</v>
      </c>
      <c r="GW116" s="86">
        <f t="shared" si="399"/>
        <v>1.7547684139617461E-39</v>
      </c>
      <c r="GX116" s="86">
        <f t="shared" si="400"/>
        <v>1.9528408704102009E-38</v>
      </c>
      <c r="GY116" s="86">
        <f t="shared" si="401"/>
        <v>6.040153021520084E-32</v>
      </c>
      <c r="GZ116" s="86">
        <f t="shared" si="402"/>
        <v>3.5572065391132725E-30</v>
      </c>
      <c r="HA116" s="86">
        <f t="shared" si="403"/>
        <v>4.3089493505629772E-48</v>
      </c>
      <c r="HC116" s="86">
        <f t="shared" si="326"/>
        <v>0.29164505101933802</v>
      </c>
      <c r="HD116" s="86">
        <f t="shared" si="404"/>
        <v>0.18525168262075772</v>
      </c>
      <c r="HE116" s="86">
        <f t="shared" si="405"/>
        <v>0.17262913416710579</v>
      </c>
      <c r="HF116" s="86">
        <f t="shared" si="406"/>
        <v>0.13800662394131838</v>
      </c>
      <c r="HG116" s="86">
        <f t="shared" si="407"/>
        <v>2.402188111798681E-2</v>
      </c>
      <c r="HH116" s="86">
        <f t="shared" si="408"/>
        <v>4.9994456421714989E-2</v>
      </c>
      <c r="HI116" s="86">
        <f t="shared" si="409"/>
        <v>1.1587729147540375E-2</v>
      </c>
      <c r="HJ116" s="86">
        <f t="shared" si="410"/>
        <v>1.2174252176108147E-2</v>
      </c>
      <c r="HK116" s="86">
        <f t="shared" si="411"/>
        <v>4.8250792333043059E-3</v>
      </c>
      <c r="HL116" s="86">
        <f t="shared" si="412"/>
        <v>3.8181431788693987E-2</v>
      </c>
      <c r="HM116" s="86">
        <f t="shared" si="413"/>
        <v>1.9370013510430561E-2</v>
      </c>
      <c r="HN116" s="86">
        <f t="shared" si="414"/>
        <v>7.86088131447224E-2</v>
      </c>
      <c r="HO116" s="86">
        <f t="shared" si="415"/>
        <v>0.10688550835170287</v>
      </c>
      <c r="HP116" s="86">
        <f t="shared" si="416"/>
        <v>0.28532101800261461</v>
      </c>
      <c r="HQ116" s="86">
        <f t="shared" si="417"/>
        <v>8.2574338767282734E-2</v>
      </c>
      <c r="HS116" s="86">
        <f t="shared" si="327"/>
        <v>9.0855235000725539E-7</v>
      </c>
      <c r="HT116" s="86">
        <f t="shared" si="418"/>
        <v>5.3785557514875309E-9</v>
      </c>
      <c r="HU116" s="86">
        <f t="shared" si="419"/>
        <v>1.6110704704847135E-9</v>
      </c>
      <c r="HV116" s="86">
        <f t="shared" si="420"/>
        <v>8.2250826750978627E-11</v>
      </c>
      <c r="HW116" s="86">
        <f t="shared" si="421"/>
        <v>5.4602960197367881E-12</v>
      </c>
      <c r="HX116" s="86">
        <f t="shared" si="422"/>
        <v>2.6416217348486492E-11</v>
      </c>
      <c r="HY116" s="86">
        <f t="shared" si="423"/>
        <v>5.1321985900951773E-12</v>
      </c>
      <c r="HZ116" s="86">
        <f t="shared" si="424"/>
        <v>1.8135721487475759E-11</v>
      </c>
      <c r="IA116" s="86">
        <f t="shared" si="425"/>
        <v>4.6386848015731363E-11</v>
      </c>
      <c r="IB116" s="86">
        <f t="shared" si="426"/>
        <v>5.7489198068776308E-12</v>
      </c>
      <c r="IC116" s="86">
        <f t="shared" si="427"/>
        <v>4.5983902509493086E-11</v>
      </c>
      <c r="ID116" s="86">
        <f t="shared" si="428"/>
        <v>5.6053946640286719E-12</v>
      </c>
      <c r="IE116" s="86">
        <f t="shared" si="429"/>
        <v>1.13993575815394E-10</v>
      </c>
      <c r="IF116" s="86">
        <f t="shared" si="430"/>
        <v>5.2460750824608817E-8</v>
      </c>
      <c r="IG116" s="86">
        <f t="shared" si="431"/>
        <v>5.8165170666254093E-7</v>
      </c>
      <c r="II116" s="86">
        <f t="shared" si="328"/>
        <v>3.9150174981924267E-63</v>
      </c>
      <c r="IJ116" s="86">
        <f t="shared" si="329"/>
        <v>2.7303292197536364E-88</v>
      </c>
      <c r="IK116" s="86">
        <f t="shared" si="330"/>
        <v>2.8650675586814147E-99</v>
      </c>
      <c r="IL116" s="86">
        <f t="shared" si="331"/>
        <v>4.6572933879771731E-114</v>
      </c>
      <c r="IM116" s="86">
        <f t="shared" si="332"/>
        <v>1.3753960700156729E-126</v>
      </c>
      <c r="IN116" s="86">
        <f t="shared" si="333"/>
        <v>9.9674628270482957E-116</v>
      </c>
      <c r="IO116" s="86">
        <f t="shared" si="334"/>
        <v>1.327148849393683E-125</v>
      </c>
      <c r="IP116" s="86">
        <f t="shared" si="335"/>
        <v>1.7876424984867206E-119</v>
      </c>
      <c r="IQ116" s="86">
        <f t="shared" si="336"/>
        <v>3.7979677834141016E-115</v>
      </c>
      <c r="IR116" s="86">
        <f t="shared" si="337"/>
        <v>8.3726578770911405E-124</v>
      </c>
      <c r="IS116" s="86">
        <f t="shared" si="338"/>
        <v>3.2131952549133971E-115</v>
      </c>
      <c r="IT116" s="86">
        <f t="shared" si="339"/>
        <v>4.3815427378805289E-124</v>
      </c>
      <c r="IU116" s="86">
        <f t="shared" si="340"/>
        <v>2.3734778993737514E-107</v>
      </c>
      <c r="IV116" s="86">
        <f t="shared" si="341"/>
        <v>1.455092487843337E-40</v>
      </c>
      <c r="IW116" s="86">
        <f t="shared" si="342"/>
        <v>4.2188118485633154E-24</v>
      </c>
      <c r="IY116" s="86">
        <f t="shared" si="343"/>
        <v>0.29164595957168832</v>
      </c>
      <c r="IZ116" s="86">
        <f t="shared" si="344"/>
        <v>0.18525168799931346</v>
      </c>
      <c r="JA116" s="86">
        <f t="shared" si="345"/>
        <v>0.17262913577817626</v>
      </c>
      <c r="JB116" s="86">
        <f t="shared" si="346"/>
        <v>0.1380066240235692</v>
      </c>
      <c r="JC116" s="86">
        <f t="shared" si="347"/>
        <v>2.4021881123447105E-2</v>
      </c>
      <c r="JD116" s="86">
        <f t="shared" si="348"/>
        <v>4.9994456448131205E-2</v>
      </c>
      <c r="JE116" s="86">
        <f t="shared" si="349"/>
        <v>1.1587729152672574E-2</v>
      </c>
      <c r="JF116" s="86">
        <f t="shared" si="350"/>
        <v>1.2174252194243869E-2</v>
      </c>
      <c r="JG116" s="86">
        <f t="shared" si="351"/>
        <v>4.8250792796911543E-3</v>
      </c>
      <c r="JH116" s="86">
        <f t="shared" si="352"/>
        <v>3.8181431794442909E-2</v>
      </c>
      <c r="JI116" s="86">
        <f t="shared" si="353"/>
        <v>1.9370013556414465E-2</v>
      </c>
      <c r="JJ116" s="86">
        <f t="shared" si="354"/>
        <v>7.8608813150327791E-2</v>
      </c>
      <c r="JK116" s="86">
        <f t="shared" si="355"/>
        <v>0.10688550846569644</v>
      </c>
      <c r="JL116" s="86">
        <f t="shared" si="356"/>
        <v>0.28532107046336541</v>
      </c>
      <c r="JM116" s="86">
        <f t="shared" si="357"/>
        <v>8.2574920418989395E-2</v>
      </c>
    </row>
    <row r="117" spans="2:273" x14ac:dyDescent="0.25">
      <c r="B117" s="2">
        <v>90</v>
      </c>
      <c r="C117" s="37">
        <v>90.847999999999999</v>
      </c>
      <c r="D117" s="37">
        <v>71.984999999999999</v>
      </c>
      <c r="E117" s="37">
        <v>76.078999999999994</v>
      </c>
      <c r="F117" s="37">
        <v>73.459999999999994</v>
      </c>
      <c r="G117" s="37">
        <v>71.412999999999997</v>
      </c>
      <c r="H117" s="37">
        <v>74.27</v>
      </c>
      <c r="I117" s="37">
        <v>72.602999999999994</v>
      </c>
      <c r="J117" s="37">
        <v>71.254000000000005</v>
      </c>
      <c r="K117" s="37">
        <v>71.063000000000002</v>
      </c>
      <c r="L117" s="37">
        <v>68.254000000000005</v>
      </c>
      <c r="M117" s="37">
        <v>69.332999999999998</v>
      </c>
      <c r="N117" s="37">
        <v>67.381</v>
      </c>
      <c r="O117" s="37">
        <v>68.063000000000002</v>
      </c>
      <c r="P117" s="37">
        <v>77.968000000000004</v>
      </c>
      <c r="Q117" s="37">
        <v>72.459999999999994</v>
      </c>
      <c r="S117" s="4">
        <f t="shared" si="229"/>
        <v>90.303938884302184</v>
      </c>
      <c r="T117" s="4">
        <f t="shared" si="230"/>
        <v>81.37086528651561</v>
      </c>
      <c r="U117" s="4">
        <f t="shared" si="231"/>
        <v>81.659762745763061</v>
      </c>
      <c r="V117" s="4">
        <f t="shared" si="232"/>
        <v>78.846817309267536</v>
      </c>
      <c r="W117" s="4">
        <f t="shared" si="233"/>
        <v>74.064614692681715</v>
      </c>
      <c r="X117" s="4">
        <f t="shared" si="234"/>
        <v>75.486178363754107</v>
      </c>
      <c r="Y117" s="4">
        <f t="shared" si="235"/>
        <v>73.651885334998184</v>
      </c>
      <c r="Z117" s="4">
        <f t="shared" si="236"/>
        <v>73.353592250337641</v>
      </c>
      <c r="AA117" s="4">
        <f t="shared" si="237"/>
        <v>73.400561759415424</v>
      </c>
      <c r="AB117" s="4">
        <f t="shared" si="238"/>
        <v>71.547242729397837</v>
      </c>
      <c r="AC117" s="4">
        <f t="shared" si="239"/>
        <v>70.944342624774279</v>
      </c>
      <c r="AD117" s="4">
        <f t="shared" si="240"/>
        <v>71.634208606785606</v>
      </c>
      <c r="AE117" s="4">
        <f t="shared" si="241"/>
        <v>73.054806580941133</v>
      </c>
      <c r="AF117" s="4">
        <f t="shared" si="242"/>
        <v>83.405023651177629</v>
      </c>
      <c r="AG117" s="4">
        <f t="shared" si="243"/>
        <v>72.174194027336483</v>
      </c>
      <c r="AI117" s="4">
        <f t="shared" si="244"/>
        <v>0.54406111569781501</v>
      </c>
      <c r="AJ117" s="4">
        <f t="shared" si="245"/>
        <v>-9.3858652865156103</v>
      </c>
      <c r="AK117" s="4">
        <f t="shared" si="246"/>
        <v>-5.5807627457630673</v>
      </c>
      <c r="AL117" s="4">
        <f t="shared" si="247"/>
        <v>-5.386817309267542</v>
      </c>
      <c r="AM117" s="4">
        <f t="shared" si="248"/>
        <v>-2.6516146926817186</v>
      </c>
      <c r="AN117" s="4">
        <f t="shared" si="249"/>
        <v>-1.2161783637541106</v>
      </c>
      <c r="AO117" s="4">
        <f t="shared" si="250"/>
        <v>-1.0488853349981895</v>
      </c>
      <c r="AP117" s="4">
        <f t="shared" si="251"/>
        <v>-2.0995922503376363</v>
      </c>
      <c r="AQ117" s="4">
        <f t="shared" si="252"/>
        <v>-2.3375617594154221</v>
      </c>
      <c r="AR117" s="4">
        <f t="shared" si="253"/>
        <v>-3.2932427293978321</v>
      </c>
      <c r="AS117" s="4">
        <f t="shared" si="254"/>
        <v>-1.6113426247742808</v>
      </c>
      <c r="AT117" s="4">
        <f t="shared" si="255"/>
        <v>-4.2532086067856056</v>
      </c>
      <c r="AU117" s="4">
        <f t="shared" si="256"/>
        <v>-4.9918065809411303</v>
      </c>
      <c r="AV117" s="4">
        <f t="shared" si="358"/>
        <v>-5.4370236511776255</v>
      </c>
      <c r="AW117" s="4">
        <f t="shared" si="358"/>
        <v>0.28580597266351049</v>
      </c>
      <c r="AY117" s="2">
        <f t="shared" si="308"/>
        <v>71.61264884954069</v>
      </c>
      <c r="AZ117" s="2">
        <f t="shared" si="359"/>
        <v>72.809970549947622</v>
      </c>
      <c r="BA117" s="2">
        <f t="shared" si="360"/>
        <v>73.193666431747417</v>
      </c>
      <c r="BB117" s="2">
        <f t="shared" si="361"/>
        <v>72.993282066476311</v>
      </c>
      <c r="BC117" s="2">
        <f t="shared" si="362"/>
        <v>73.703284037735585</v>
      </c>
      <c r="BD117" s="2">
        <f t="shared" si="363"/>
        <v>74.447579621092217</v>
      </c>
      <c r="BE117" s="2">
        <f t="shared" si="364"/>
        <v>73.536264843244979</v>
      </c>
      <c r="BF117" s="2">
        <f t="shared" si="365"/>
        <v>73.22308128058593</v>
      </c>
      <c r="BG117" s="2">
        <f t="shared" si="366"/>
        <v>73.368882757174418</v>
      </c>
      <c r="BH117" s="2">
        <f t="shared" si="367"/>
        <v>70.896282501037248</v>
      </c>
      <c r="BI117" s="2">
        <f t="shared" si="368"/>
        <v>70.67318471743495</v>
      </c>
      <c r="BJ117" s="2">
        <f t="shared" si="369"/>
        <v>69.418919577610467</v>
      </c>
      <c r="BK117" s="2">
        <f t="shared" si="370"/>
        <v>69.799946676074057</v>
      </c>
      <c r="BL117" s="2">
        <f t="shared" si="371"/>
        <v>69.020673735786488</v>
      </c>
      <c r="BM117" s="2">
        <f t="shared" si="372"/>
        <v>70.87026111079129</v>
      </c>
      <c r="BO117" s="2" t="str">
        <f t="shared" si="258"/>
        <v/>
      </c>
      <c r="BP117" s="2" t="str">
        <f t="shared" si="259"/>
        <v/>
      </c>
      <c r="BQ117" s="2" t="str">
        <f t="shared" si="260"/>
        <v/>
      </c>
      <c r="BR117" s="2" t="str">
        <f t="shared" si="261"/>
        <v/>
      </c>
      <c r="BS117" s="2" t="str">
        <f t="shared" si="262"/>
        <v/>
      </c>
      <c r="BT117" s="2" t="str">
        <f t="shared" si="263"/>
        <v/>
      </c>
      <c r="BU117" s="2" t="str">
        <f t="shared" si="264"/>
        <v/>
      </c>
      <c r="BV117" s="2" t="str">
        <f t="shared" si="265"/>
        <v/>
      </c>
      <c r="BW117" s="2" t="str">
        <f t="shared" si="266"/>
        <v/>
      </c>
      <c r="BX117" s="2" t="str">
        <f t="shared" si="267"/>
        <v/>
      </c>
      <c r="BY117" s="2" t="str">
        <f t="shared" si="268"/>
        <v/>
      </c>
      <c r="BZ117" s="2" t="str">
        <f t="shared" si="269"/>
        <v/>
      </c>
      <c r="CA117" s="2" t="str">
        <f t="shared" si="270"/>
        <v/>
      </c>
      <c r="CB117" s="2" t="str">
        <f t="shared" si="271"/>
        <v/>
      </c>
      <c r="CC117" s="2" t="str">
        <f t="shared" si="272"/>
        <v/>
      </c>
      <c r="CE117" s="2" t="str">
        <f t="shared" si="309"/>
        <v/>
      </c>
      <c r="CF117" s="2" t="str">
        <f t="shared" si="310"/>
        <v/>
      </c>
      <c r="CG117" s="2" t="str">
        <f t="shared" si="311"/>
        <v/>
      </c>
      <c r="CH117" s="2" t="str">
        <f t="shared" si="312"/>
        <v/>
      </c>
      <c r="CI117" s="2">
        <f t="shared" si="313"/>
        <v>71.412999999999997</v>
      </c>
      <c r="CJ117" s="2" t="str">
        <f t="shared" si="314"/>
        <v/>
      </c>
      <c r="CK117" s="2">
        <f t="shared" si="315"/>
        <v>72.602999999999994</v>
      </c>
      <c r="CL117" s="2">
        <f t="shared" si="316"/>
        <v>71.254000000000005</v>
      </c>
      <c r="CM117" s="2">
        <f t="shared" si="317"/>
        <v>71.063000000000002</v>
      </c>
      <c r="CN117" s="2">
        <f t="shared" si="318"/>
        <v>68.254000000000005</v>
      </c>
      <c r="CO117" s="2">
        <f t="shared" si="319"/>
        <v>69.332999999999998</v>
      </c>
      <c r="CP117" s="2" t="str">
        <f t="shared" si="320"/>
        <v/>
      </c>
      <c r="CQ117" s="2" t="str">
        <f t="shared" si="321"/>
        <v/>
      </c>
      <c r="CR117" s="2" t="str">
        <f t="shared" si="322"/>
        <v/>
      </c>
      <c r="CS117" s="2" t="str">
        <f t="shared" si="323"/>
        <v/>
      </c>
      <c r="CU117" s="2" t="str">
        <f t="shared" si="273"/>
        <v/>
      </c>
      <c r="CV117" s="2" t="str">
        <f t="shared" si="274"/>
        <v/>
      </c>
      <c r="CW117" s="2" t="str">
        <f t="shared" si="275"/>
        <v/>
      </c>
      <c r="CX117" s="2" t="str">
        <f t="shared" si="276"/>
        <v/>
      </c>
      <c r="CY117" s="2">
        <f t="shared" si="277"/>
        <v>71.412999999999997</v>
      </c>
      <c r="CZ117" s="2" t="str">
        <f t="shared" si="278"/>
        <v/>
      </c>
      <c r="DA117" s="2">
        <f t="shared" si="279"/>
        <v>72.602999999999994</v>
      </c>
      <c r="DB117" s="2">
        <f t="shared" si="280"/>
        <v>71.254000000000005</v>
      </c>
      <c r="DC117" s="2">
        <f t="shared" si="281"/>
        <v>71.063000000000002</v>
      </c>
      <c r="DD117" s="2">
        <f t="shared" si="282"/>
        <v>68.254000000000005</v>
      </c>
      <c r="DE117" s="2">
        <f t="shared" si="283"/>
        <v>69.332999999999998</v>
      </c>
      <c r="DF117" s="2" t="str">
        <f t="shared" si="284"/>
        <v/>
      </c>
      <c r="DG117" s="2" t="str">
        <f t="shared" si="285"/>
        <v/>
      </c>
      <c r="DH117" s="2" t="str">
        <f t="shared" si="286"/>
        <v/>
      </c>
      <c r="DI117" s="2" t="str">
        <f t="shared" si="287"/>
        <v/>
      </c>
      <c r="DK117" s="2">
        <f t="shared" si="288"/>
        <v>97.185167678812405</v>
      </c>
      <c r="DL117" s="2">
        <f t="shared" si="373"/>
        <v>95.840707317073168</v>
      </c>
      <c r="DM117" s="2">
        <f t="shared" si="373"/>
        <v>98.153036585365882</v>
      </c>
      <c r="DN117" s="2">
        <f t="shared" si="373"/>
        <v>99.131379115684879</v>
      </c>
      <c r="DO117" s="2">
        <f t="shared" si="373"/>
        <v>100.21986544850496</v>
      </c>
      <c r="DP117" s="2">
        <f t="shared" si="373"/>
        <v>96.429251434611899</v>
      </c>
      <c r="DQ117" s="2">
        <f t="shared" si="373"/>
        <v>92.359238716473556</v>
      </c>
      <c r="DR117" s="2">
        <f t="shared" si="373"/>
        <v>90.155416349541937</v>
      </c>
      <c r="DS117" s="2">
        <f t="shared" si="373"/>
        <v>91.153635729386878</v>
      </c>
      <c r="DT117" s="2">
        <f t="shared" si="373"/>
        <v>88.486430987617055</v>
      </c>
      <c r="DU117" s="2">
        <f t="shared" si="373"/>
        <v>85.906774194419711</v>
      </c>
      <c r="DV117" s="2">
        <f t="shared" si="373"/>
        <v>90.493369676834789</v>
      </c>
      <c r="DW117" s="2">
        <f t="shared" si="373"/>
        <v>92.916080517516136</v>
      </c>
      <c r="DX117" s="2">
        <f t="shared" si="373"/>
        <v>90.159444939632138</v>
      </c>
      <c r="DY117" s="2">
        <f t="shared" si="373"/>
        <v>84.82836968641115</v>
      </c>
      <c r="EA117" s="2">
        <f t="shared" si="228"/>
        <v>71.373191586899324</v>
      </c>
      <c r="EB117" s="2">
        <f t="shared" si="290"/>
        <v>72.553316349452217</v>
      </c>
      <c r="EC117" s="2">
        <f t="shared" si="291"/>
        <v>72.916319872189078</v>
      </c>
      <c r="ED117" s="2">
        <f t="shared" si="292"/>
        <v>72.664406800091456</v>
      </c>
      <c r="EE117" s="2">
        <f t="shared" si="293"/>
        <v>73.364626224273238</v>
      </c>
      <c r="EF117" s="2">
        <f t="shared" si="294"/>
        <v>74.166371428571438</v>
      </c>
      <c r="EG117" s="2">
        <f t="shared" si="295"/>
        <v>73.296981851179666</v>
      </c>
      <c r="EH117" s="2">
        <f t="shared" si="296"/>
        <v>72.98724682395644</v>
      </c>
      <c r="EI117" s="2">
        <f t="shared" si="297"/>
        <v>73.1202946759703</v>
      </c>
      <c r="EJ117" s="2">
        <f t="shared" si="298"/>
        <v>70.649724137931059</v>
      </c>
      <c r="EK117" s="2">
        <f t="shared" si="299"/>
        <v>70.478200844328413</v>
      </c>
      <c r="EL117" s="2">
        <f t="shared" si="300"/>
        <v>69.131320138155999</v>
      </c>
      <c r="EM117" s="2">
        <f t="shared" si="301"/>
        <v>69.504455788262348</v>
      </c>
      <c r="EN117" s="2">
        <f t="shared" si="302"/>
        <v>68.756994054254903</v>
      </c>
      <c r="EO117" s="2">
        <f t="shared" si="303"/>
        <v>70.641278824264504</v>
      </c>
      <c r="EQ117" s="2">
        <f t="shared" si="304"/>
        <v>71.154608411454333</v>
      </c>
      <c r="ER117" s="2">
        <f t="shared" si="374"/>
        <v>71.930141048019877</v>
      </c>
      <c r="ES117" s="2">
        <f t="shared" si="374"/>
        <v>73.104294563153488</v>
      </c>
      <c r="ET117" s="2">
        <f t="shared" si="374"/>
        <v>72.572189818546747</v>
      </c>
      <c r="EU117" s="2">
        <f t="shared" si="374"/>
        <v>73.429233364633973</v>
      </c>
      <c r="EV117" s="2">
        <f t="shared" si="374"/>
        <v>74.100203945929394</v>
      </c>
      <c r="EW117" s="2">
        <f t="shared" si="374"/>
        <v>73.27503820444042</v>
      </c>
      <c r="EX117" s="2">
        <f t="shared" si="374"/>
        <v>72.909749526586765</v>
      </c>
      <c r="EY117" s="2">
        <f t="shared" si="374"/>
        <v>73.020303181507401</v>
      </c>
      <c r="EZ117" s="2">
        <f t="shared" si="374"/>
        <v>70.931145866660415</v>
      </c>
      <c r="FA117" s="2">
        <f t="shared" si="374"/>
        <v>70.710143096617472</v>
      </c>
      <c r="FB117" s="2">
        <f t="shared" si="374"/>
        <v>69.401119488643261</v>
      </c>
      <c r="FC117" s="2">
        <f t="shared" si="374"/>
        <v>69.715793959671146</v>
      </c>
      <c r="FD117" s="2">
        <f t="shared" si="374"/>
        <v>69.038194967555825</v>
      </c>
      <c r="FE117" s="2">
        <f t="shared" si="374"/>
        <v>70.811959349602205</v>
      </c>
      <c r="FG117" s="2">
        <f t="shared" si="306"/>
        <v>0.99065101018734258</v>
      </c>
      <c r="FH117" s="2">
        <f t="shared" si="375"/>
        <v>0.98886920618472551</v>
      </c>
      <c r="FI117" s="2">
        <f t="shared" si="375"/>
        <v>0.98903820811236409</v>
      </c>
      <c r="FJ117" s="2">
        <f t="shared" si="375"/>
        <v>0.98756209518102633</v>
      </c>
      <c r="FK117" s="2">
        <f t="shared" si="375"/>
        <v>0.98739757159491737</v>
      </c>
      <c r="FL117" s="2">
        <f t="shared" si="375"/>
        <v>0.98736013099519893</v>
      </c>
      <c r="FM117" s="2">
        <f t="shared" si="375"/>
        <v>0.98744384266920349</v>
      </c>
      <c r="FN117" s="2">
        <f t="shared" si="375"/>
        <v>0.98625048809528204</v>
      </c>
      <c r="FO117" s="2">
        <f t="shared" si="375"/>
        <v>0.98619787351434784</v>
      </c>
      <c r="FP117" s="2">
        <f t="shared" si="375"/>
        <v>0.98622201351784045</v>
      </c>
      <c r="FQ117" s="2">
        <f t="shared" si="375"/>
        <v>0.98741359464754275</v>
      </c>
      <c r="FR117" s="2">
        <f t="shared" si="375"/>
        <v>0.98657638546095039</v>
      </c>
      <c r="FS117" s="2">
        <f t="shared" si="375"/>
        <v>0.98740441245126032</v>
      </c>
      <c r="FT117" s="2">
        <f t="shared" si="375"/>
        <v>0.98770549349986392</v>
      </c>
      <c r="FU117" s="2">
        <f t="shared" si="375"/>
        <v>0.98388118894674148</v>
      </c>
      <c r="FW117" s="2">
        <f t="shared" si="324"/>
        <v>8.5031196142896261E-3</v>
      </c>
      <c r="FX117" s="2">
        <f t="shared" si="376"/>
        <v>4.0966752934475928E-3</v>
      </c>
      <c r="FY117" s="2">
        <f t="shared" si="377"/>
        <v>3.7607351161637026E-3</v>
      </c>
      <c r="FZ117" s="2">
        <f t="shared" si="378"/>
        <v>3.4529011637571428E-3</v>
      </c>
      <c r="GA117" s="2">
        <f t="shared" si="379"/>
        <v>3.3523204462385476E-3</v>
      </c>
      <c r="GB117" s="2">
        <f t="shared" si="380"/>
        <v>2.8971092376068111E-3</v>
      </c>
      <c r="GC117" s="2">
        <f t="shared" si="381"/>
        <v>2.9942249875177518E-3</v>
      </c>
      <c r="GD117" s="2">
        <f t="shared" si="382"/>
        <v>2.8322877340257149E-3</v>
      </c>
      <c r="GE117" s="2">
        <f t="shared" si="383"/>
        <v>3.1039937518583392E-3</v>
      </c>
      <c r="GF117" s="2">
        <f t="shared" si="384"/>
        <v>2.8585470233616016E-3</v>
      </c>
      <c r="GG117" s="2">
        <f t="shared" si="385"/>
        <v>3.4215193839820528E-3</v>
      </c>
      <c r="GH117" s="2">
        <f t="shared" si="386"/>
        <v>3.1264741061664742E-3</v>
      </c>
      <c r="GI117" s="2">
        <f t="shared" si="387"/>
        <v>2.8755755389588225E-3</v>
      </c>
      <c r="GJ117" s="2">
        <f t="shared" si="388"/>
        <v>1.9456195787159092E-3</v>
      </c>
      <c r="GK117" s="2">
        <f t="shared" si="389"/>
        <v>1.7767084079297454E-3</v>
      </c>
      <c r="GM117" s="86">
        <f t="shared" si="325"/>
        <v>1.4278928083366818E-17</v>
      </c>
      <c r="GN117" s="86">
        <f t="shared" si="390"/>
        <v>1.4423686018246591E-28</v>
      </c>
      <c r="GO117" s="86">
        <f t="shared" si="391"/>
        <v>4.6246392137061802E-24</v>
      </c>
      <c r="GP117" s="86">
        <f t="shared" si="392"/>
        <v>6.7453773880903107E-32</v>
      </c>
      <c r="GQ117" s="86">
        <f t="shared" si="393"/>
        <v>4.7806366491076212E-51</v>
      </c>
      <c r="GR117" s="86">
        <f t="shared" si="394"/>
        <v>3.7504613025949443E-46</v>
      </c>
      <c r="GS117" s="86">
        <f t="shared" si="395"/>
        <v>1.0775494182581756E-47</v>
      </c>
      <c r="GT117" s="86">
        <f t="shared" si="396"/>
        <v>5.217802960902955E-33</v>
      </c>
      <c r="GU117" s="86">
        <f t="shared" si="397"/>
        <v>7.5984484893864125E-25</v>
      </c>
      <c r="GV117" s="86">
        <f t="shared" si="398"/>
        <v>1.3567416874046394E-31</v>
      </c>
      <c r="GW117" s="86">
        <f t="shared" si="399"/>
        <v>1.6495449129724641E-42</v>
      </c>
      <c r="GX117" s="86">
        <f t="shared" si="400"/>
        <v>1.7867275251470993E-41</v>
      </c>
      <c r="GY117" s="86">
        <f t="shared" si="401"/>
        <v>2.1288422009539985E-34</v>
      </c>
      <c r="GZ117" s="86">
        <f t="shared" si="402"/>
        <v>1.5097007628333154E-32</v>
      </c>
      <c r="HA117" s="86">
        <f t="shared" si="403"/>
        <v>5.8899335372274838E-52</v>
      </c>
      <c r="HC117" s="86">
        <f t="shared" si="326"/>
        <v>0.19267104010992359</v>
      </c>
      <c r="HD117" s="86">
        <f t="shared" si="404"/>
        <v>8.6296423297420558E-2</v>
      </c>
      <c r="HE117" s="86">
        <f t="shared" si="405"/>
        <v>9.2244308677585263E-2</v>
      </c>
      <c r="HF117" s="86">
        <f t="shared" si="406"/>
        <v>6.3310350703067245E-2</v>
      </c>
      <c r="HG117" s="86">
        <f t="shared" si="407"/>
        <v>4.4005423677373878E-3</v>
      </c>
      <c r="HH117" s="86">
        <f t="shared" si="408"/>
        <v>1.2326780490062202E-2</v>
      </c>
      <c r="HI117" s="86">
        <f t="shared" si="409"/>
        <v>1.5458986314066349E-3</v>
      </c>
      <c r="HJ117" s="86">
        <f t="shared" si="410"/>
        <v>1.8149187033249148E-3</v>
      </c>
      <c r="HK117" s="86">
        <f t="shared" si="411"/>
        <v>4.609143376654094E-4</v>
      </c>
      <c r="HL117" s="86">
        <f t="shared" si="412"/>
        <v>8.4948054266602256E-3</v>
      </c>
      <c r="HM117" s="86">
        <f t="shared" si="413"/>
        <v>3.8323008855724173E-3</v>
      </c>
      <c r="HN117" s="86">
        <f t="shared" si="414"/>
        <v>2.7533171751505197E-2</v>
      </c>
      <c r="HO117" s="86">
        <f t="shared" si="415"/>
        <v>3.7420796570161716E-2</v>
      </c>
      <c r="HP117" s="86">
        <f t="shared" si="416"/>
        <v>0.15013419333981323</v>
      </c>
      <c r="HQ117" s="86">
        <f t="shared" si="417"/>
        <v>2.103931255870789E-2</v>
      </c>
      <c r="HS117" s="86">
        <f t="shared" si="327"/>
        <v>2.0983268633670308E-6</v>
      </c>
      <c r="HT117" s="86">
        <f t="shared" si="418"/>
        <v>1.4874373453730337E-8</v>
      </c>
      <c r="HU117" s="86">
        <f t="shared" si="419"/>
        <v>4.828230560756474E-9</v>
      </c>
      <c r="HV117" s="86">
        <f t="shared" si="420"/>
        <v>2.8584423564444847E-10</v>
      </c>
      <c r="HW117" s="86">
        <f t="shared" si="421"/>
        <v>2.1776456514793739E-11</v>
      </c>
      <c r="HX117" s="86">
        <f t="shared" si="422"/>
        <v>9.2090894681067585E-11</v>
      </c>
      <c r="HY117" s="86">
        <f t="shared" si="423"/>
        <v>1.9866662429654015E-11</v>
      </c>
      <c r="HZ117" s="86">
        <f t="shared" si="424"/>
        <v>6.485619634804733E-11</v>
      </c>
      <c r="IA117" s="86">
        <f t="shared" si="425"/>
        <v>1.6107606733750847E-10</v>
      </c>
      <c r="IB117" s="86">
        <f t="shared" si="426"/>
        <v>2.1744524390464958E-11</v>
      </c>
      <c r="IC117" s="86">
        <f t="shared" si="427"/>
        <v>1.6313737252146911E-10</v>
      </c>
      <c r="ID117" s="86">
        <f t="shared" si="428"/>
        <v>2.1680961495909445E-11</v>
      </c>
      <c r="IE117" s="86">
        <f t="shared" si="429"/>
        <v>3.6468768423227386E-10</v>
      </c>
      <c r="IF117" s="86">
        <f t="shared" si="430"/>
        <v>1.1420364845073629E-7</v>
      </c>
      <c r="IG117" s="86">
        <f t="shared" si="431"/>
        <v>1.1053429083383823E-6</v>
      </c>
      <c r="II117" s="86">
        <f t="shared" si="328"/>
        <v>7.9166055516354373E-61</v>
      </c>
      <c r="IJ117" s="86">
        <f t="shared" si="329"/>
        <v>1.8264944743420582E-85</v>
      </c>
      <c r="IK117" s="86">
        <f t="shared" si="330"/>
        <v>3.9170991452462701E-96</v>
      </c>
      <c r="IL117" s="86">
        <f t="shared" si="331"/>
        <v>1.6830265452319524E-110</v>
      </c>
      <c r="IM117" s="86">
        <f t="shared" si="332"/>
        <v>1.1837038160875007E-122</v>
      </c>
      <c r="IN117" s="86">
        <f t="shared" si="333"/>
        <v>3.185090460491471E-112</v>
      </c>
      <c r="IO117" s="86">
        <f t="shared" si="334"/>
        <v>8.9599716505136369E-122</v>
      </c>
      <c r="IP117" s="86">
        <f t="shared" si="335"/>
        <v>7.216469239056161E-116</v>
      </c>
      <c r="IQ117" s="86">
        <f t="shared" si="336"/>
        <v>1.2794890044606614E-111</v>
      </c>
      <c r="IR117" s="86">
        <f t="shared" si="337"/>
        <v>4.6484424287310866E-120</v>
      </c>
      <c r="IS117" s="86">
        <f t="shared" si="338"/>
        <v>1.2474263481557615E-111</v>
      </c>
      <c r="IT117" s="86">
        <f t="shared" si="339"/>
        <v>2.8302760998158694E-120</v>
      </c>
      <c r="IU117" s="86">
        <f t="shared" si="340"/>
        <v>4.1525985454292149E-104</v>
      </c>
      <c r="IV117" s="86">
        <f t="shared" si="341"/>
        <v>1.9240818860680651E-39</v>
      </c>
      <c r="IW117" s="86">
        <f t="shared" si="342"/>
        <v>1.8422122182436189E-23</v>
      </c>
      <c r="IY117" s="86">
        <f t="shared" si="343"/>
        <v>0.19267313843678699</v>
      </c>
      <c r="IZ117" s="86">
        <f t="shared" si="344"/>
        <v>8.6296438171794013E-2</v>
      </c>
      <c r="JA117" s="86">
        <f t="shared" si="345"/>
        <v>9.2244313505815828E-2</v>
      </c>
      <c r="JB117" s="86">
        <f t="shared" si="346"/>
        <v>6.3310350988911482E-2</v>
      </c>
      <c r="JC117" s="86">
        <f t="shared" si="347"/>
        <v>4.4005423895138443E-3</v>
      </c>
      <c r="JD117" s="86">
        <f t="shared" si="348"/>
        <v>1.2326780582153096E-2</v>
      </c>
      <c r="JE117" s="86">
        <f t="shared" si="349"/>
        <v>1.5458986512732972E-3</v>
      </c>
      <c r="JF117" s="86">
        <f t="shared" si="350"/>
        <v>1.8149187681811112E-3</v>
      </c>
      <c r="JG117" s="86">
        <f t="shared" si="351"/>
        <v>4.6091449874147676E-4</v>
      </c>
      <c r="JH117" s="86">
        <f t="shared" si="352"/>
        <v>8.4948054484047502E-3</v>
      </c>
      <c r="JI117" s="86">
        <f t="shared" si="353"/>
        <v>3.8323010487097899E-3</v>
      </c>
      <c r="JJ117" s="86">
        <f t="shared" si="354"/>
        <v>2.753317177318616E-2</v>
      </c>
      <c r="JK117" s="86">
        <f t="shared" si="355"/>
        <v>3.7420796934849399E-2</v>
      </c>
      <c r="JL117" s="86">
        <f t="shared" si="356"/>
        <v>0.15013430754346169</v>
      </c>
      <c r="JM117" s="86">
        <f t="shared" si="357"/>
        <v>2.1040417901616228E-2</v>
      </c>
    </row>
    <row r="118" spans="2:273" x14ac:dyDescent="0.25">
      <c r="B118" s="2">
        <v>91</v>
      </c>
      <c r="C118" s="37">
        <v>80.802999999999997</v>
      </c>
      <c r="D118" s="37">
        <v>70.477000000000004</v>
      </c>
      <c r="E118" s="37">
        <v>73.174999999999997</v>
      </c>
      <c r="F118" s="37">
        <v>70.856999999999999</v>
      </c>
      <c r="G118" s="37">
        <v>72.238</v>
      </c>
      <c r="H118" s="37">
        <v>72.332999999999998</v>
      </c>
      <c r="I118" s="37">
        <v>72.602999999999994</v>
      </c>
      <c r="J118" s="37">
        <v>71.570999999999998</v>
      </c>
      <c r="K118" s="37">
        <v>71.524000000000001</v>
      </c>
      <c r="L118" s="37">
        <v>68.254000000000005</v>
      </c>
      <c r="M118" s="37">
        <v>68.840999999999994</v>
      </c>
      <c r="N118" s="37">
        <v>67.254000000000005</v>
      </c>
      <c r="O118" s="37">
        <v>67.254000000000005</v>
      </c>
      <c r="P118" s="37">
        <v>69.206000000000003</v>
      </c>
      <c r="Q118" s="37">
        <v>68.683000000000007</v>
      </c>
      <c r="S118" s="4">
        <f t="shared" si="229"/>
        <v>81.344673699120378</v>
      </c>
      <c r="T118" s="4">
        <f t="shared" si="230"/>
        <v>75.555836650594856</v>
      </c>
      <c r="U118" s="4">
        <f t="shared" si="231"/>
        <v>76.5116806099972</v>
      </c>
      <c r="V118" s="4">
        <f t="shared" si="232"/>
        <v>74.815437058358739</v>
      </c>
      <c r="W118" s="4">
        <f t="shared" si="233"/>
        <v>73.648632948752038</v>
      </c>
      <c r="X118" s="4">
        <f t="shared" si="234"/>
        <v>74.514114811941951</v>
      </c>
      <c r="Y118" s="4">
        <f t="shared" si="235"/>
        <v>73.462456708575544</v>
      </c>
      <c r="Z118" s="4">
        <f t="shared" si="236"/>
        <v>73.14655307083784</v>
      </c>
      <c r="AA118" s="4">
        <f t="shared" si="237"/>
        <v>73.278396559471318</v>
      </c>
      <c r="AB118" s="4">
        <f t="shared" si="238"/>
        <v>70.908970403978202</v>
      </c>
      <c r="AC118" s="4">
        <f t="shared" si="239"/>
        <v>70.616421683447143</v>
      </c>
      <c r="AD118" s="4">
        <f t="shared" si="240"/>
        <v>69.85151943284464</v>
      </c>
      <c r="AE118" s="4">
        <f t="shared" si="241"/>
        <v>70.457541556411584</v>
      </c>
      <c r="AF118" s="4">
        <f t="shared" si="242"/>
        <v>74.321450008435818</v>
      </c>
      <c r="AG118" s="4">
        <f t="shared" si="243"/>
        <v>70.978151842887215</v>
      </c>
      <c r="AI118" s="4">
        <f t="shared" si="244"/>
        <v>-0.54167369912038055</v>
      </c>
      <c r="AJ118" s="4">
        <f t="shared" si="245"/>
        <v>-5.0788366505948517</v>
      </c>
      <c r="AK118" s="4">
        <f t="shared" si="246"/>
        <v>-3.3366806099972024</v>
      </c>
      <c r="AL118" s="4">
        <f t="shared" si="247"/>
        <v>-3.95843705835874</v>
      </c>
      <c r="AM118" s="4">
        <f t="shared" si="248"/>
        <v>-1.4106329487520384</v>
      </c>
      <c r="AN118" s="4">
        <f t="shared" si="249"/>
        <v>-2.1811148119419528</v>
      </c>
      <c r="AO118" s="4">
        <f t="shared" si="250"/>
        <v>-0.85945670857555001</v>
      </c>
      <c r="AP118" s="4">
        <f t="shared" si="251"/>
        <v>-1.5755530708378416</v>
      </c>
      <c r="AQ118" s="4">
        <f t="shared" si="252"/>
        <v>-1.7543965594713171</v>
      </c>
      <c r="AR118" s="4">
        <f t="shared" si="253"/>
        <v>-2.6549704039781972</v>
      </c>
      <c r="AS118" s="4">
        <f t="shared" si="254"/>
        <v>-1.7754216834471492</v>
      </c>
      <c r="AT118" s="4">
        <f t="shared" si="255"/>
        <v>-2.5975194328446349</v>
      </c>
      <c r="AU118" s="4">
        <f t="shared" si="256"/>
        <v>-3.2035415564115794</v>
      </c>
      <c r="AV118" s="4">
        <f t="shared" si="358"/>
        <v>-5.1154500084358148</v>
      </c>
      <c r="AW118" s="4">
        <f t="shared" si="358"/>
        <v>-2.2951518428872077</v>
      </c>
      <c r="AY118" s="2">
        <f t="shared" si="308"/>
        <v>71.527390215832185</v>
      </c>
      <c r="AZ118" s="2">
        <f t="shared" si="359"/>
        <v>72.708825381934915</v>
      </c>
      <c r="BA118" s="2">
        <f t="shared" si="360"/>
        <v>73.109833184662975</v>
      </c>
      <c r="BB118" s="2">
        <f t="shared" si="361"/>
        <v>72.897706190814276</v>
      </c>
      <c r="BC118" s="2">
        <f t="shared" si="362"/>
        <v>73.610793608053427</v>
      </c>
      <c r="BD118" s="2">
        <f t="shared" si="363"/>
        <v>74.357295856248896</v>
      </c>
      <c r="BE118" s="2">
        <f t="shared" si="364"/>
        <v>73.454117472466038</v>
      </c>
      <c r="BF118" s="2">
        <f t="shared" si="365"/>
        <v>73.1355414091923</v>
      </c>
      <c r="BG118" s="2">
        <f t="shared" si="366"/>
        <v>73.276835091780271</v>
      </c>
      <c r="BH118" s="2">
        <f t="shared" si="367"/>
        <v>70.822355160910718</v>
      </c>
      <c r="BI118" s="2">
        <f t="shared" si="368"/>
        <v>70.584001517511766</v>
      </c>
      <c r="BJ118" s="2">
        <f t="shared" si="369"/>
        <v>69.332163908431269</v>
      </c>
      <c r="BK118" s="2">
        <f t="shared" si="370"/>
        <v>69.701537241298212</v>
      </c>
      <c r="BL118" s="2">
        <f t="shared" si="371"/>
        <v>68.945703790781749</v>
      </c>
      <c r="BM118" s="2">
        <f t="shared" si="372"/>
        <v>70.787445604878144</v>
      </c>
      <c r="BO118" s="2" t="str">
        <f t="shared" si="258"/>
        <v/>
      </c>
      <c r="BP118" s="2" t="str">
        <f t="shared" si="259"/>
        <v/>
      </c>
      <c r="BQ118" s="2" t="str">
        <f t="shared" si="260"/>
        <v/>
      </c>
      <c r="BR118" s="2" t="str">
        <f t="shared" si="261"/>
        <v/>
      </c>
      <c r="BS118" s="2" t="str">
        <f t="shared" si="262"/>
        <v/>
      </c>
      <c r="BT118" s="2" t="str">
        <f t="shared" si="263"/>
        <v/>
      </c>
      <c r="BU118" s="2" t="str">
        <f t="shared" si="264"/>
        <v/>
      </c>
      <c r="BV118" s="2" t="str">
        <f t="shared" si="265"/>
        <v/>
      </c>
      <c r="BW118" s="2" t="str">
        <f t="shared" si="266"/>
        <v/>
      </c>
      <c r="BX118" s="2" t="str">
        <f t="shared" si="267"/>
        <v/>
      </c>
      <c r="BY118" s="2" t="str">
        <f t="shared" si="268"/>
        <v/>
      </c>
      <c r="BZ118" s="2" t="str">
        <f t="shared" si="269"/>
        <v/>
      </c>
      <c r="CA118" s="2" t="str">
        <f t="shared" si="270"/>
        <v/>
      </c>
      <c r="CB118" s="2" t="str">
        <f t="shared" si="271"/>
        <v/>
      </c>
      <c r="CC118" s="2" t="str">
        <f t="shared" si="272"/>
        <v/>
      </c>
      <c r="CE118" s="2" t="str">
        <f t="shared" si="309"/>
        <v/>
      </c>
      <c r="CF118" s="2" t="str">
        <f t="shared" si="310"/>
        <v/>
      </c>
      <c r="CG118" s="2" t="str">
        <f t="shared" si="311"/>
        <v/>
      </c>
      <c r="CH118" s="2" t="str">
        <f t="shared" si="312"/>
        <v/>
      </c>
      <c r="CI118" s="2">
        <f t="shared" si="313"/>
        <v>72.238</v>
      </c>
      <c r="CJ118" s="2">
        <f t="shared" si="314"/>
        <v>72.332999999999998</v>
      </c>
      <c r="CK118" s="2">
        <f t="shared" si="315"/>
        <v>72.602999999999994</v>
      </c>
      <c r="CL118" s="2">
        <f t="shared" si="316"/>
        <v>71.570999999999998</v>
      </c>
      <c r="CM118" s="2">
        <f t="shared" si="317"/>
        <v>71.524000000000001</v>
      </c>
      <c r="CN118" s="2">
        <f t="shared" si="318"/>
        <v>68.254000000000005</v>
      </c>
      <c r="CO118" s="2">
        <f t="shared" si="319"/>
        <v>68.840999999999994</v>
      </c>
      <c r="CP118" s="2">
        <f t="shared" si="320"/>
        <v>67.254000000000005</v>
      </c>
      <c r="CQ118" s="2">
        <f t="shared" si="321"/>
        <v>67.254000000000005</v>
      </c>
      <c r="CR118" s="2" t="str">
        <f t="shared" si="322"/>
        <v/>
      </c>
      <c r="CS118" s="2">
        <f t="shared" si="323"/>
        <v>68.683000000000007</v>
      </c>
      <c r="CU118" s="2" t="str">
        <f t="shared" si="273"/>
        <v/>
      </c>
      <c r="CV118" s="2" t="str">
        <f t="shared" si="274"/>
        <v/>
      </c>
      <c r="CW118" s="2" t="str">
        <f t="shared" si="275"/>
        <v/>
      </c>
      <c r="CX118" s="2" t="str">
        <f t="shared" si="276"/>
        <v/>
      </c>
      <c r="CY118" s="2">
        <f t="shared" si="277"/>
        <v>72.238</v>
      </c>
      <c r="CZ118" s="2">
        <f t="shared" si="278"/>
        <v>72.332999999999998</v>
      </c>
      <c r="DA118" s="2">
        <f t="shared" si="279"/>
        <v>72.602999999999994</v>
      </c>
      <c r="DB118" s="2">
        <f t="shared" si="280"/>
        <v>71.570999999999998</v>
      </c>
      <c r="DC118" s="2">
        <f t="shared" si="281"/>
        <v>71.524000000000001</v>
      </c>
      <c r="DD118" s="2">
        <f t="shared" si="282"/>
        <v>68.254000000000005</v>
      </c>
      <c r="DE118" s="2">
        <f t="shared" si="283"/>
        <v>68.840999999999994</v>
      </c>
      <c r="DF118" s="2">
        <f t="shared" si="284"/>
        <v>67.254000000000005</v>
      </c>
      <c r="DG118" s="2">
        <f t="shared" si="285"/>
        <v>67.254000000000005</v>
      </c>
      <c r="DH118" s="2" t="str">
        <f t="shared" si="286"/>
        <v/>
      </c>
      <c r="DI118" s="2">
        <f t="shared" si="287"/>
        <v>68.683000000000007</v>
      </c>
      <c r="DK118" s="2">
        <f t="shared" si="288"/>
        <v>97.430452091767876</v>
      </c>
      <c r="DL118" s="2">
        <f t="shared" si="373"/>
        <v>96.036877003484321</v>
      </c>
      <c r="DM118" s="2">
        <f t="shared" si="373"/>
        <v>98.408238850174257</v>
      </c>
      <c r="DN118" s="2">
        <f t="shared" si="373"/>
        <v>99.387269805256224</v>
      </c>
      <c r="DO118" s="2">
        <f t="shared" si="373"/>
        <v>100.46774418604649</v>
      </c>
      <c r="DP118" s="2">
        <f t="shared" si="373"/>
        <v>96.631657505285403</v>
      </c>
      <c r="DQ118" s="2">
        <f t="shared" si="373"/>
        <v>92.520055100883255</v>
      </c>
      <c r="DR118" s="2">
        <f t="shared" si="373"/>
        <v>90.28451134601832</v>
      </c>
      <c r="DS118" s="2">
        <f t="shared" si="373"/>
        <v>91.302037843551773</v>
      </c>
      <c r="DT118" s="2">
        <f t="shared" si="373"/>
        <v>88.6428160676533</v>
      </c>
      <c r="DU118" s="2">
        <f t="shared" si="373"/>
        <v>86.032116954325716</v>
      </c>
      <c r="DV118" s="2">
        <f t="shared" si="373"/>
        <v>90.696602536997887</v>
      </c>
      <c r="DW118" s="2">
        <f t="shared" si="373"/>
        <v>93.14843761985793</v>
      </c>
      <c r="DX118" s="2">
        <f t="shared" si="373"/>
        <v>90.371389676687485</v>
      </c>
      <c r="DY118" s="2">
        <f t="shared" si="373"/>
        <v>85.006072996515684</v>
      </c>
      <c r="EA118" s="2">
        <f t="shared" si="228"/>
        <v>71.306374231247275</v>
      </c>
      <c r="EB118" s="2">
        <f t="shared" si="290"/>
        <v>72.472017654261933</v>
      </c>
      <c r="EC118" s="2">
        <f t="shared" si="291"/>
        <v>72.853371647322561</v>
      </c>
      <c r="ED118" s="2">
        <f t="shared" si="292"/>
        <v>72.593772097179794</v>
      </c>
      <c r="EE118" s="2">
        <f t="shared" si="293"/>
        <v>73.297944605409214</v>
      </c>
      <c r="EF118" s="2">
        <f t="shared" si="294"/>
        <v>74.097438095238104</v>
      </c>
      <c r="EG118" s="2">
        <f t="shared" si="295"/>
        <v>73.233079854809432</v>
      </c>
      <c r="EH118" s="2">
        <f t="shared" si="296"/>
        <v>72.917731158856654</v>
      </c>
      <c r="EI118" s="2">
        <f t="shared" si="297"/>
        <v>73.047090259381605</v>
      </c>
      <c r="EJ118" s="2">
        <f t="shared" si="298"/>
        <v>70.59445520097097</v>
      </c>
      <c r="EK118" s="2">
        <f t="shared" si="299"/>
        <v>70.403582331220605</v>
      </c>
      <c r="EL118" s="2">
        <f t="shared" si="300"/>
        <v>69.066162908951355</v>
      </c>
      <c r="EM118" s="2">
        <f t="shared" si="301"/>
        <v>69.428121904761881</v>
      </c>
      <c r="EN118" s="2">
        <f t="shared" si="302"/>
        <v>68.701904814991764</v>
      </c>
      <c r="EO118" s="2">
        <f t="shared" si="303"/>
        <v>70.574714395153634</v>
      </c>
      <c r="EQ118" s="2">
        <f t="shared" si="304"/>
        <v>71.101216874135545</v>
      </c>
      <c r="ER118" s="2">
        <f t="shared" si="374"/>
        <v>71.883347911450116</v>
      </c>
      <c r="ES118" s="2">
        <f t="shared" si="374"/>
        <v>73.031898695999431</v>
      </c>
      <c r="ET118" s="2">
        <f t="shared" si="374"/>
        <v>72.506304914427986</v>
      </c>
      <c r="EU118" s="2">
        <f t="shared" si="374"/>
        <v>73.359137107821482</v>
      </c>
      <c r="EV118" s="2">
        <f t="shared" si="374"/>
        <v>74.034733599895006</v>
      </c>
      <c r="EW118" s="2">
        <f t="shared" si="374"/>
        <v>73.2121800637061</v>
      </c>
      <c r="EX118" s="2">
        <f t="shared" si="374"/>
        <v>72.844353547563927</v>
      </c>
      <c r="EY118" s="2">
        <f t="shared" si="374"/>
        <v>72.952401872991075</v>
      </c>
      <c r="EZ118" s="2">
        <f t="shared" si="374"/>
        <v>70.860896136649757</v>
      </c>
      <c r="FA118" s="2">
        <f t="shared" si="374"/>
        <v>70.622574830798555</v>
      </c>
      <c r="FB118" s="2">
        <f t="shared" si="374"/>
        <v>69.3222372820684</v>
      </c>
      <c r="FC118" s="2">
        <f t="shared" si="374"/>
        <v>69.628094375859021</v>
      </c>
      <c r="FD118" s="2">
        <f t="shared" si="374"/>
        <v>68.965350289179881</v>
      </c>
      <c r="FE118" s="2">
        <f t="shared" si="374"/>
        <v>70.71911936012701</v>
      </c>
      <c r="FG118" s="2">
        <f t="shared" si="306"/>
        <v>0.99146660029589062</v>
      </c>
      <c r="FH118" s="2">
        <f t="shared" si="375"/>
        <v>0.98983864346693617</v>
      </c>
      <c r="FI118" s="2">
        <f t="shared" si="375"/>
        <v>0.98999307511185364</v>
      </c>
      <c r="FJ118" s="2">
        <f t="shared" si="375"/>
        <v>0.98864406804514371</v>
      </c>
      <c r="FK118" s="2">
        <f t="shared" si="375"/>
        <v>0.98849368960828843</v>
      </c>
      <c r="FL118" s="2">
        <f t="shared" si="375"/>
        <v>0.98845946740855062</v>
      </c>
      <c r="FM118" s="2">
        <f t="shared" si="375"/>
        <v>0.98853598290171074</v>
      </c>
      <c r="FN118" s="2">
        <f t="shared" si="375"/>
        <v>0.98744510709702327</v>
      </c>
      <c r="FO118" s="2">
        <f t="shared" si="375"/>
        <v>0.98739700548946829</v>
      </c>
      <c r="FP118" s="2">
        <f t="shared" si="375"/>
        <v>0.98741907495893022</v>
      </c>
      <c r="FQ118" s="2">
        <f t="shared" si="375"/>
        <v>0.98850833524775694</v>
      </c>
      <c r="FR118" s="2">
        <f t="shared" si="375"/>
        <v>0.98774304094342558</v>
      </c>
      <c r="FS118" s="2">
        <f t="shared" si="375"/>
        <v>0.98849994239912875</v>
      </c>
      <c r="FT118" s="2">
        <f t="shared" si="375"/>
        <v>0.98877513393460592</v>
      </c>
      <c r="FU118" s="2">
        <f t="shared" si="375"/>
        <v>0.98527859051160427</v>
      </c>
      <c r="FW118" s="2">
        <f t="shared" si="324"/>
        <v>9.3158428588585532E-3</v>
      </c>
      <c r="FX118" s="2">
        <f t="shared" si="376"/>
        <v>4.4901404535381299E-3</v>
      </c>
      <c r="FY118" s="2">
        <f t="shared" si="377"/>
        <v>4.122068450616221E-3</v>
      </c>
      <c r="FZ118" s="2">
        <f t="shared" si="378"/>
        <v>3.7847700202875288E-3</v>
      </c>
      <c r="GA118" s="2">
        <f t="shared" si="379"/>
        <v>3.6745578288715402E-3</v>
      </c>
      <c r="GB118" s="2">
        <f t="shared" si="380"/>
        <v>3.1757294694907652E-3</v>
      </c>
      <c r="GC118" s="2">
        <f t="shared" si="381"/>
        <v>3.2821542728834045E-3</v>
      </c>
      <c r="GD118" s="2">
        <f t="shared" si="382"/>
        <v>3.1046933756434959E-3</v>
      </c>
      <c r="GE118" s="2">
        <f t="shared" si="383"/>
        <v>3.4024425481717561E-3</v>
      </c>
      <c r="GF118" s="2">
        <f t="shared" si="384"/>
        <v>3.1334703119464138E-3</v>
      </c>
      <c r="GG118" s="2">
        <f t="shared" si="385"/>
        <v>3.7503833930903692E-3</v>
      </c>
      <c r="GH118" s="2">
        <f t="shared" si="386"/>
        <v>3.4270769564382214E-3</v>
      </c>
      <c r="GI118" s="2">
        <f t="shared" si="387"/>
        <v>3.152131382946993E-3</v>
      </c>
      <c r="GJ118" s="2">
        <f t="shared" si="388"/>
        <v>2.132929074217727E-3</v>
      </c>
      <c r="GK118" s="2">
        <f t="shared" si="389"/>
        <v>1.9477881527765575E-3</v>
      </c>
      <c r="GM118" s="86">
        <f t="shared" si="325"/>
        <v>7.0826404130025328E-19</v>
      </c>
      <c r="GN118" s="86">
        <f t="shared" si="390"/>
        <v>9.5573739499649161E-31</v>
      </c>
      <c r="GO118" s="86">
        <f t="shared" si="391"/>
        <v>7.4698624997982176E-26</v>
      </c>
      <c r="GP118" s="86">
        <f t="shared" si="392"/>
        <v>2.447064642074516E-34</v>
      </c>
      <c r="GQ118" s="86">
        <f t="shared" si="393"/>
        <v>6.5954992365018578E-55</v>
      </c>
      <c r="GR118" s="86">
        <f t="shared" si="394"/>
        <v>1.1828802429247835E-49</v>
      </c>
      <c r="GS118" s="86">
        <f t="shared" si="395"/>
        <v>3.2080761197384029E-51</v>
      </c>
      <c r="GT118" s="86">
        <f t="shared" si="396"/>
        <v>1.9830368973978725E-35</v>
      </c>
      <c r="GU118" s="86">
        <f t="shared" si="397"/>
        <v>1.2436054421073279E-26</v>
      </c>
      <c r="GV118" s="86">
        <f t="shared" si="398"/>
        <v>5.6214054945457516E-34</v>
      </c>
      <c r="GW118" s="86">
        <f t="shared" si="399"/>
        <v>1.1883548046539646E-45</v>
      </c>
      <c r="GX118" s="86">
        <f t="shared" si="400"/>
        <v>1.2412074452118567E-44</v>
      </c>
      <c r="GY118" s="86">
        <f t="shared" si="401"/>
        <v>6.0369398675276307E-37</v>
      </c>
      <c r="GZ118" s="86">
        <f t="shared" si="402"/>
        <v>5.1645399693122335E-35</v>
      </c>
      <c r="HA118" s="86">
        <f t="shared" si="403"/>
        <v>5.6534261705011123E-56</v>
      </c>
      <c r="HC118" s="86">
        <f t="shared" si="326"/>
        <v>0.11462833576741763</v>
      </c>
      <c r="HD118" s="86">
        <f t="shared" si="404"/>
        <v>3.2693993652860583E-2</v>
      </c>
      <c r="HE118" s="86">
        <f t="shared" si="405"/>
        <v>4.2816344201192756E-2</v>
      </c>
      <c r="HF118" s="86">
        <f t="shared" si="406"/>
        <v>2.4215814093956428E-2</v>
      </c>
      <c r="HG118" s="86">
        <f t="shared" si="407"/>
        <v>5.4666885166003453E-4</v>
      </c>
      <c r="HH118" s="86">
        <f t="shared" si="408"/>
        <v>2.1660976750052753E-3</v>
      </c>
      <c r="HI118" s="86">
        <f t="shared" si="409"/>
        <v>1.3188580617732725E-4</v>
      </c>
      <c r="HJ118" s="86">
        <f t="shared" si="410"/>
        <v>1.8000797049114062E-4</v>
      </c>
      <c r="HK118" s="86">
        <f t="shared" si="411"/>
        <v>2.6717523001619848E-5</v>
      </c>
      <c r="HL118" s="86">
        <f t="shared" si="412"/>
        <v>1.32635340066759E-3</v>
      </c>
      <c r="HM118" s="86">
        <f t="shared" si="413"/>
        <v>5.4065934201145494E-4</v>
      </c>
      <c r="HN118" s="86">
        <f t="shared" si="414"/>
        <v>7.6017840999205791E-3</v>
      </c>
      <c r="HO118" s="86">
        <f t="shared" si="415"/>
        <v>9.9998659313308633E-3</v>
      </c>
      <c r="HP118" s="86">
        <f t="shared" si="416"/>
        <v>6.3879050519101852E-2</v>
      </c>
      <c r="HQ118" s="86">
        <f t="shared" si="417"/>
        <v>3.6329749057522837E-3</v>
      </c>
      <c r="HS118" s="86">
        <f t="shared" si="327"/>
        <v>4.7179104426391039E-6</v>
      </c>
      <c r="HT118" s="86">
        <f t="shared" si="418"/>
        <v>3.9967118178807372E-8</v>
      </c>
      <c r="HU118" s="86">
        <f t="shared" si="419"/>
        <v>1.4020573559749224E-8</v>
      </c>
      <c r="HV118" s="86">
        <f t="shared" si="420"/>
        <v>9.5887047433340592E-10</v>
      </c>
      <c r="HW118" s="86">
        <f t="shared" si="421"/>
        <v>8.3525515845129615E-11</v>
      </c>
      <c r="HX118" s="86">
        <f t="shared" si="422"/>
        <v>3.1036394404544334E-10</v>
      </c>
      <c r="HY118" s="86">
        <f t="shared" si="423"/>
        <v>7.4093368472786949E-11</v>
      </c>
      <c r="HZ118" s="86">
        <f t="shared" si="424"/>
        <v>2.2402867902989135E-10</v>
      </c>
      <c r="IA118" s="86">
        <f t="shared" si="425"/>
        <v>5.4039503041094736E-10</v>
      </c>
      <c r="IB118" s="86">
        <f t="shared" si="426"/>
        <v>7.9328870578506577E-11</v>
      </c>
      <c r="IC118" s="86">
        <f t="shared" si="427"/>
        <v>5.5850153990401967E-10</v>
      </c>
      <c r="ID118" s="86">
        <f t="shared" si="428"/>
        <v>8.0787896436333405E-11</v>
      </c>
      <c r="IE118" s="86">
        <f t="shared" si="429"/>
        <v>1.1308468656057326E-9</v>
      </c>
      <c r="IF118" s="86">
        <f t="shared" si="430"/>
        <v>2.4391539826112756E-7</v>
      </c>
      <c r="IG118" s="86">
        <f t="shared" si="431"/>
        <v>2.0689181032867896E-6</v>
      </c>
      <c r="II118" s="86">
        <f t="shared" si="328"/>
        <v>1.4469789391241916E-58</v>
      </c>
      <c r="IJ118" s="86">
        <f t="shared" si="329"/>
        <v>1.0971969189299164E-82</v>
      </c>
      <c r="IK118" s="86">
        <f t="shared" si="330"/>
        <v>4.7608544954818369E-93</v>
      </c>
      <c r="IL118" s="86">
        <f t="shared" si="331"/>
        <v>5.3320614616240686E-107</v>
      </c>
      <c r="IM118" s="86">
        <f t="shared" si="332"/>
        <v>8.8135985754197944E-119</v>
      </c>
      <c r="IN118" s="86">
        <f t="shared" si="333"/>
        <v>8.9751988967563491E-109</v>
      </c>
      <c r="IO118" s="86">
        <f t="shared" si="334"/>
        <v>5.2681817078182738E-118</v>
      </c>
      <c r="IP118" s="86">
        <f t="shared" si="335"/>
        <v>2.5608316236298408E-112</v>
      </c>
      <c r="IQ118" s="86">
        <f t="shared" si="336"/>
        <v>3.7922490046646928E-108</v>
      </c>
      <c r="IR118" s="86">
        <f t="shared" si="337"/>
        <v>2.2569192008361508E-116</v>
      </c>
      <c r="IS118" s="86">
        <f t="shared" si="338"/>
        <v>4.2415992755700053E-108</v>
      </c>
      <c r="IT118" s="86">
        <f t="shared" si="339"/>
        <v>1.5916789655918362E-116</v>
      </c>
      <c r="IU118" s="86">
        <f t="shared" si="340"/>
        <v>6.4683913260581302E-101</v>
      </c>
      <c r="IV118" s="86">
        <f t="shared" si="341"/>
        <v>2.4508174971165901E-38</v>
      </c>
      <c r="IW118" s="86">
        <f t="shared" si="342"/>
        <v>7.8780640691188346E-23</v>
      </c>
      <c r="IY118" s="86">
        <f t="shared" si="343"/>
        <v>0.11463305367786027</v>
      </c>
      <c r="IZ118" s="86">
        <f t="shared" si="344"/>
        <v>3.269403361997876E-2</v>
      </c>
      <c r="JA118" s="86">
        <f t="shared" si="345"/>
        <v>4.2816358221766312E-2</v>
      </c>
      <c r="JB118" s="86">
        <f t="shared" si="346"/>
        <v>2.4215815052826901E-2</v>
      </c>
      <c r="JC118" s="86">
        <f t="shared" si="347"/>
        <v>5.4666893518555036E-4</v>
      </c>
      <c r="JD118" s="86">
        <f t="shared" si="348"/>
        <v>2.1660979853692195E-3</v>
      </c>
      <c r="JE118" s="86">
        <f t="shared" si="349"/>
        <v>1.3188588027069573E-4</v>
      </c>
      <c r="JF118" s="86">
        <f t="shared" si="350"/>
        <v>1.8000819451981963E-4</v>
      </c>
      <c r="JG118" s="86">
        <f t="shared" si="351"/>
        <v>2.6718063396650259E-5</v>
      </c>
      <c r="JH118" s="86">
        <f t="shared" si="352"/>
        <v>1.3263534799964605E-3</v>
      </c>
      <c r="JI118" s="86">
        <f t="shared" si="353"/>
        <v>5.4065990051299488E-4</v>
      </c>
      <c r="JJ118" s="86">
        <f t="shared" si="354"/>
        <v>7.6017841807084754E-3</v>
      </c>
      <c r="JK118" s="86">
        <f t="shared" si="355"/>
        <v>9.9998670621777291E-3</v>
      </c>
      <c r="JL118" s="86">
        <f t="shared" si="356"/>
        <v>6.3879294434500106E-2</v>
      </c>
      <c r="JM118" s="86">
        <f t="shared" si="357"/>
        <v>3.6350438238555703E-3</v>
      </c>
    </row>
    <row r="119" spans="2:273" x14ac:dyDescent="0.25">
      <c r="B119" s="2">
        <v>92</v>
      </c>
      <c r="C119" s="37">
        <v>72.409000000000006</v>
      </c>
      <c r="D119" s="37">
        <v>70.646000000000001</v>
      </c>
      <c r="E119" s="37">
        <v>72.412999999999997</v>
      </c>
      <c r="F119" s="37">
        <v>71.094999999999999</v>
      </c>
      <c r="G119" s="37">
        <v>73.048000000000002</v>
      </c>
      <c r="H119" s="37">
        <v>73.492000000000004</v>
      </c>
      <c r="I119" s="37">
        <v>72.094999999999999</v>
      </c>
      <c r="J119" s="37">
        <v>72.349000000000004</v>
      </c>
      <c r="K119" s="37">
        <v>72.221999999999994</v>
      </c>
      <c r="L119" s="37">
        <v>69.412999999999997</v>
      </c>
      <c r="M119" s="37">
        <v>68.619</v>
      </c>
      <c r="N119" s="37">
        <v>68.27</v>
      </c>
      <c r="O119" s="37">
        <v>68.174999999999997</v>
      </c>
      <c r="P119" s="37">
        <v>66.126999999999995</v>
      </c>
      <c r="Q119" s="37">
        <v>68.238</v>
      </c>
      <c r="S119" s="4">
        <f t="shared" si="229"/>
        <v>76.034135001619262</v>
      </c>
      <c r="T119" s="4">
        <f t="shared" si="230"/>
        <v>73.367058128566498</v>
      </c>
      <c r="U119" s="4">
        <f t="shared" si="231"/>
        <v>74.198823013687971</v>
      </c>
      <c r="V119" s="4">
        <f t="shared" si="232"/>
        <v>73.319471525282594</v>
      </c>
      <c r="W119" s="4">
        <f t="shared" si="233"/>
        <v>73.522839030665239</v>
      </c>
      <c r="X119" s="4">
        <f t="shared" si="234"/>
        <v>74.285138096255906</v>
      </c>
      <c r="Y119" s="4">
        <f t="shared" si="235"/>
        <v>73.37369037311008</v>
      </c>
      <c r="Z119" s="4">
        <f t="shared" si="236"/>
        <v>73.049936683083502</v>
      </c>
      <c r="AA119" s="4">
        <f t="shared" si="237"/>
        <v>73.18620547985752</v>
      </c>
      <c r="AB119" s="4">
        <f t="shared" si="238"/>
        <v>70.757730801485778</v>
      </c>
      <c r="AC119" s="4">
        <f t="shared" si="239"/>
        <v>70.498585888988444</v>
      </c>
      <c r="AD119" s="4">
        <f t="shared" si="240"/>
        <v>69.341278101063168</v>
      </c>
      <c r="AE119" s="4">
        <f t="shared" si="241"/>
        <v>69.73643088455583</v>
      </c>
      <c r="AF119" s="4">
        <f t="shared" si="242"/>
        <v>70.466310853312862</v>
      </c>
      <c r="AG119" s="4">
        <f t="shared" si="243"/>
        <v>70.726549767206706</v>
      </c>
      <c r="AI119" s="4">
        <f t="shared" si="244"/>
        <v>-3.6251350016192561</v>
      </c>
      <c r="AJ119" s="4">
        <f t="shared" si="245"/>
        <v>-2.7210581285664972</v>
      </c>
      <c r="AK119" s="4">
        <f t="shared" si="246"/>
        <v>-1.785823013687974</v>
      </c>
      <c r="AL119" s="4">
        <f t="shared" si="247"/>
        <v>-2.2244715252825955</v>
      </c>
      <c r="AM119" s="4">
        <f t="shared" si="248"/>
        <v>-0.47483903066523681</v>
      </c>
      <c r="AN119" s="4">
        <f t="shared" si="249"/>
        <v>-0.79313809625590181</v>
      </c>
      <c r="AO119" s="4">
        <f t="shared" si="250"/>
        <v>-1.2786903731100807</v>
      </c>
      <c r="AP119" s="4">
        <f t="shared" si="251"/>
        <v>-0.70093668308349777</v>
      </c>
      <c r="AQ119" s="4">
        <f t="shared" si="252"/>
        <v>-0.96420547985752592</v>
      </c>
      <c r="AR119" s="4">
        <f t="shared" si="253"/>
        <v>-1.3447308014857811</v>
      </c>
      <c r="AS119" s="4">
        <f t="shared" si="254"/>
        <v>-1.8795858889884443</v>
      </c>
      <c r="AT119" s="4">
        <f t="shared" si="255"/>
        <v>-1.0712781010631716</v>
      </c>
      <c r="AU119" s="4">
        <f t="shared" si="256"/>
        <v>-1.5614308845558327</v>
      </c>
      <c r="AV119" s="4">
        <f t="shared" si="358"/>
        <v>-4.3393108533128668</v>
      </c>
      <c r="AW119" s="4">
        <f t="shared" si="358"/>
        <v>-2.4885497672067061</v>
      </c>
      <c r="AY119" s="2">
        <f t="shared" si="308"/>
        <v>71.443495735486479</v>
      </c>
      <c r="AZ119" s="2">
        <f t="shared" si="359"/>
        <v>72.609142754009753</v>
      </c>
      <c r="BA119" s="2">
        <f t="shared" si="360"/>
        <v>73.027523539712888</v>
      </c>
      <c r="BB119" s="2">
        <f t="shared" si="361"/>
        <v>72.803950018887505</v>
      </c>
      <c r="BC119" s="2">
        <f t="shared" si="362"/>
        <v>73.520205563467599</v>
      </c>
      <c r="BD119" s="2">
        <f t="shared" si="363"/>
        <v>74.268573101601433</v>
      </c>
      <c r="BE119" s="2">
        <f t="shared" si="364"/>
        <v>73.373313172208171</v>
      </c>
      <c r="BF119" s="2">
        <f t="shared" si="365"/>
        <v>73.049329434831449</v>
      </c>
      <c r="BG119" s="2">
        <f t="shared" si="366"/>
        <v>73.186159009347833</v>
      </c>
      <c r="BH119" s="2">
        <f t="shared" si="367"/>
        <v>70.749796466637264</v>
      </c>
      <c r="BI119" s="2">
        <f t="shared" si="368"/>
        <v>70.495869624862408</v>
      </c>
      <c r="BJ119" s="2">
        <f t="shared" si="369"/>
        <v>69.246975970284794</v>
      </c>
      <c r="BK119" s="2">
        <f t="shared" si="370"/>
        <v>69.604715446731646</v>
      </c>
      <c r="BL119" s="2">
        <f t="shared" si="371"/>
        <v>68.872180593564309</v>
      </c>
      <c r="BM119" s="2">
        <f t="shared" si="372"/>
        <v>70.705693972343937</v>
      </c>
      <c r="BO119" s="2" t="str">
        <f t="shared" si="258"/>
        <v/>
      </c>
      <c r="BP119" s="2" t="str">
        <f t="shared" si="259"/>
        <v/>
      </c>
      <c r="BQ119" s="2" t="str">
        <f t="shared" si="260"/>
        <v/>
      </c>
      <c r="BR119" s="2" t="str">
        <f t="shared" si="261"/>
        <v/>
      </c>
      <c r="BS119" s="2" t="str">
        <f t="shared" si="262"/>
        <v/>
      </c>
      <c r="BT119" s="2" t="str">
        <f t="shared" si="263"/>
        <v/>
      </c>
      <c r="BU119" s="2" t="str">
        <f t="shared" si="264"/>
        <v/>
      </c>
      <c r="BV119" s="2" t="str">
        <f t="shared" si="265"/>
        <v/>
      </c>
      <c r="BW119" s="2" t="str">
        <f t="shared" si="266"/>
        <v/>
      </c>
      <c r="BX119" s="2" t="str">
        <f t="shared" si="267"/>
        <v/>
      </c>
      <c r="BY119" s="2" t="str">
        <f t="shared" si="268"/>
        <v/>
      </c>
      <c r="BZ119" s="2" t="str">
        <f t="shared" si="269"/>
        <v/>
      </c>
      <c r="CA119" s="2" t="str">
        <f t="shared" si="270"/>
        <v/>
      </c>
      <c r="CB119" s="2" t="str">
        <f t="shared" si="271"/>
        <v/>
      </c>
      <c r="CC119" s="2" t="str">
        <f t="shared" si="272"/>
        <v/>
      </c>
      <c r="CE119" s="2" t="str">
        <f t="shared" si="309"/>
        <v/>
      </c>
      <c r="CF119" s="2">
        <f t="shared" si="310"/>
        <v>70.646000000000001</v>
      </c>
      <c r="CG119" s="2" t="str">
        <f t="shared" si="311"/>
        <v/>
      </c>
      <c r="CH119" s="2">
        <f t="shared" si="312"/>
        <v>71.094999999999999</v>
      </c>
      <c r="CI119" s="2">
        <f t="shared" si="313"/>
        <v>73.048000000000002</v>
      </c>
      <c r="CJ119" s="2">
        <f t="shared" si="314"/>
        <v>73.492000000000004</v>
      </c>
      <c r="CK119" s="2">
        <f t="shared" si="315"/>
        <v>72.094999999999999</v>
      </c>
      <c r="CL119" s="2">
        <f t="shared" si="316"/>
        <v>72.349000000000004</v>
      </c>
      <c r="CM119" s="2">
        <f t="shared" si="317"/>
        <v>72.221999999999994</v>
      </c>
      <c r="CN119" s="2">
        <f t="shared" si="318"/>
        <v>69.412999999999997</v>
      </c>
      <c r="CO119" s="2">
        <f t="shared" si="319"/>
        <v>68.619</v>
      </c>
      <c r="CP119" s="2">
        <f t="shared" si="320"/>
        <v>68.27</v>
      </c>
      <c r="CQ119" s="2">
        <f t="shared" si="321"/>
        <v>68.174999999999997</v>
      </c>
      <c r="CR119" s="2" t="str">
        <f t="shared" si="322"/>
        <v/>
      </c>
      <c r="CS119" s="2">
        <f t="shared" si="323"/>
        <v>68.238</v>
      </c>
      <c r="CU119" s="2" t="str">
        <f t="shared" si="273"/>
        <v/>
      </c>
      <c r="CV119" s="2">
        <f t="shared" si="274"/>
        <v>70.646000000000001</v>
      </c>
      <c r="CW119" s="2" t="str">
        <f t="shared" si="275"/>
        <v/>
      </c>
      <c r="CX119" s="2">
        <f t="shared" si="276"/>
        <v>71.094999999999999</v>
      </c>
      <c r="CY119" s="2">
        <f t="shared" si="277"/>
        <v>73.048000000000002</v>
      </c>
      <c r="CZ119" s="2">
        <f t="shared" si="278"/>
        <v>73.492000000000004</v>
      </c>
      <c r="DA119" s="2">
        <f t="shared" si="279"/>
        <v>72.094999999999999</v>
      </c>
      <c r="DB119" s="2">
        <f t="shared" si="280"/>
        <v>72.349000000000004</v>
      </c>
      <c r="DC119" s="2">
        <f t="shared" si="281"/>
        <v>72.221999999999994</v>
      </c>
      <c r="DD119" s="2">
        <f t="shared" si="282"/>
        <v>69.412999999999997</v>
      </c>
      <c r="DE119" s="2">
        <f t="shared" si="283"/>
        <v>68.619</v>
      </c>
      <c r="DF119" s="2">
        <f t="shared" si="284"/>
        <v>68.27</v>
      </c>
      <c r="DG119" s="2">
        <f t="shared" si="285"/>
        <v>68.174999999999997</v>
      </c>
      <c r="DH119" s="2" t="str">
        <f t="shared" si="286"/>
        <v/>
      </c>
      <c r="DI119" s="2">
        <f t="shared" si="287"/>
        <v>68.238</v>
      </c>
      <c r="DK119" s="2">
        <f t="shared" si="288"/>
        <v>97.675736504723346</v>
      </c>
      <c r="DL119" s="2">
        <f t="shared" si="373"/>
        <v>96.233046689895474</v>
      </c>
      <c r="DM119" s="2">
        <f t="shared" si="373"/>
        <v>98.663441114982618</v>
      </c>
      <c r="DN119" s="2">
        <f t="shared" si="373"/>
        <v>99.643160494827569</v>
      </c>
      <c r="DO119" s="2">
        <f t="shared" si="373"/>
        <v>100.71562292358801</v>
      </c>
      <c r="DP119" s="2">
        <f t="shared" si="373"/>
        <v>96.834063575958922</v>
      </c>
      <c r="DQ119" s="2">
        <f t="shared" si="373"/>
        <v>92.68087148529294</v>
      </c>
      <c r="DR119" s="2">
        <f t="shared" si="373"/>
        <v>90.413606342494717</v>
      </c>
      <c r="DS119" s="2">
        <f t="shared" si="373"/>
        <v>91.450439957716682</v>
      </c>
      <c r="DT119" s="2">
        <f t="shared" si="373"/>
        <v>88.799201147689544</v>
      </c>
      <c r="DU119" s="2">
        <f t="shared" si="373"/>
        <v>86.15745971423172</v>
      </c>
      <c r="DV119" s="2">
        <f t="shared" si="373"/>
        <v>90.899835397160984</v>
      </c>
      <c r="DW119" s="2">
        <f t="shared" si="373"/>
        <v>93.38079472219971</v>
      </c>
      <c r="DX119" s="2">
        <f t="shared" si="373"/>
        <v>90.583334413742818</v>
      </c>
      <c r="DY119" s="2">
        <f t="shared" si="373"/>
        <v>85.183776306620203</v>
      </c>
      <c r="EA119" s="2">
        <f t="shared" si="228"/>
        <v>71.239556875595227</v>
      </c>
      <c r="EB119" s="2">
        <f t="shared" si="290"/>
        <v>72.390718959071648</v>
      </c>
      <c r="EC119" s="2">
        <f t="shared" si="291"/>
        <v>72.790423422456058</v>
      </c>
      <c r="ED119" s="2">
        <f t="shared" si="292"/>
        <v>72.523137394268147</v>
      </c>
      <c r="EE119" s="2">
        <f t="shared" si="293"/>
        <v>73.23126298654519</v>
      </c>
      <c r="EF119" s="2">
        <f t="shared" si="294"/>
        <v>74.02850476190477</v>
      </c>
      <c r="EG119" s="2">
        <f t="shared" si="295"/>
        <v>73.169177858439198</v>
      </c>
      <c r="EH119" s="2">
        <f t="shared" si="296"/>
        <v>72.848215493756882</v>
      </c>
      <c r="EI119" s="2">
        <f t="shared" si="297"/>
        <v>72.97388584279291</v>
      </c>
      <c r="EJ119" s="2">
        <f t="shared" si="298"/>
        <v>70.539186264010866</v>
      </c>
      <c r="EK119" s="2">
        <f t="shared" si="299"/>
        <v>70.328963818112811</v>
      </c>
      <c r="EL119" s="2">
        <f t="shared" si="300"/>
        <v>69.001005679746712</v>
      </c>
      <c r="EM119" s="2">
        <f t="shared" si="301"/>
        <v>69.351788021261413</v>
      </c>
      <c r="EN119" s="2">
        <f t="shared" si="302"/>
        <v>68.64681557572861</v>
      </c>
      <c r="EO119" s="2">
        <f t="shared" si="303"/>
        <v>70.50814996604278</v>
      </c>
      <c r="EQ119" s="2">
        <f t="shared" si="304"/>
        <v>71.047825336816757</v>
      </c>
      <c r="ER119" s="2">
        <f t="shared" si="374"/>
        <v>71.836554774880355</v>
      </c>
      <c r="ES119" s="2">
        <f t="shared" si="374"/>
        <v>72.959502828845373</v>
      </c>
      <c r="ET119" s="2">
        <f t="shared" si="374"/>
        <v>72.440420010309239</v>
      </c>
      <c r="EU119" s="2">
        <f t="shared" si="374"/>
        <v>73.289040851008991</v>
      </c>
      <c r="EV119" s="2">
        <f t="shared" si="374"/>
        <v>73.969263253860618</v>
      </c>
      <c r="EW119" s="2">
        <f t="shared" si="374"/>
        <v>73.149321922971779</v>
      </c>
      <c r="EX119" s="2">
        <f t="shared" si="374"/>
        <v>72.778957568541074</v>
      </c>
      <c r="EY119" s="2">
        <f t="shared" si="374"/>
        <v>72.884500564474749</v>
      </c>
      <c r="EZ119" s="2">
        <f t="shared" si="374"/>
        <v>70.790646406639084</v>
      </c>
      <c r="FA119" s="2">
        <f t="shared" si="374"/>
        <v>70.535006564979653</v>
      </c>
      <c r="FB119" s="2">
        <f t="shared" si="374"/>
        <v>69.243355075493554</v>
      </c>
      <c r="FC119" s="2">
        <f t="shared" si="374"/>
        <v>69.540394792046897</v>
      </c>
      <c r="FD119" s="2">
        <f t="shared" si="374"/>
        <v>68.892505610803951</v>
      </c>
      <c r="FE119" s="2">
        <f t="shared" si="374"/>
        <v>70.626279370651829</v>
      </c>
      <c r="FG119" s="2">
        <f t="shared" si="306"/>
        <v>0.99221159907834133</v>
      </c>
      <c r="FH119" s="2">
        <f t="shared" si="375"/>
        <v>0.99072443952053713</v>
      </c>
      <c r="FI119" s="2">
        <f t="shared" si="375"/>
        <v>0.99086553312689052</v>
      </c>
      <c r="FJ119" s="2">
        <f t="shared" si="375"/>
        <v>0.98963290817922134</v>
      </c>
      <c r="FK119" s="2">
        <f t="shared" si="375"/>
        <v>0.98949548510952068</v>
      </c>
      <c r="FL119" s="2">
        <f t="shared" si="375"/>
        <v>0.98946421070406265</v>
      </c>
      <c r="FM119" s="2">
        <f t="shared" si="375"/>
        <v>0.98953413512917709</v>
      </c>
      <c r="FN119" s="2">
        <f t="shared" si="375"/>
        <v>0.98853713862574999</v>
      </c>
      <c r="FO119" s="2">
        <f t="shared" si="375"/>
        <v>0.98849317216703569</v>
      </c>
      <c r="FP119" s="2">
        <f t="shared" si="375"/>
        <v>0.98851334443761618</v>
      </c>
      <c r="FQ119" s="2">
        <f t="shared" si="375"/>
        <v>0.9895088691613636</v>
      </c>
      <c r="FR119" s="2">
        <f t="shared" si="375"/>
        <v>0.98880945170549184</v>
      </c>
      <c r="FS119" s="2">
        <f t="shared" si="375"/>
        <v>0.98950119928395563</v>
      </c>
      <c r="FT119" s="2">
        <f t="shared" si="375"/>
        <v>0.98975267954246648</v>
      </c>
      <c r="FU119" s="2">
        <f t="shared" si="375"/>
        <v>0.98655650128321148</v>
      </c>
      <c r="FW119" s="2">
        <f t="shared" si="324"/>
        <v>1.0205446166263954E-2</v>
      </c>
      <c r="FX119" s="2">
        <f t="shared" si="376"/>
        <v>4.9212092338793059E-3</v>
      </c>
      <c r="FY119" s="2">
        <f t="shared" si="377"/>
        <v>4.5179614322550686E-3</v>
      </c>
      <c r="FZ119" s="2">
        <f t="shared" si="378"/>
        <v>4.1484030244885901E-3</v>
      </c>
      <c r="GA119" s="2">
        <f t="shared" si="379"/>
        <v>4.0276446805351408E-3</v>
      </c>
      <c r="GB119" s="2">
        <f t="shared" si="380"/>
        <v>3.4810515654539859E-3</v>
      </c>
      <c r="GC119" s="2">
        <f t="shared" si="381"/>
        <v>3.5976713712045165E-3</v>
      </c>
      <c r="GD119" s="2">
        <f t="shared" si="382"/>
        <v>3.4032092110955741E-3</v>
      </c>
      <c r="GE119" s="2">
        <f t="shared" si="383"/>
        <v>3.7294798229864472E-3</v>
      </c>
      <c r="GF119" s="2">
        <f t="shared" si="384"/>
        <v>3.4347435126301693E-3</v>
      </c>
      <c r="GG119" s="2">
        <f t="shared" si="385"/>
        <v>4.110726232704991E-3</v>
      </c>
      <c r="GH119" s="2">
        <f t="shared" si="386"/>
        <v>3.7564731257161018E-3</v>
      </c>
      <c r="GI119" s="2">
        <f t="shared" si="387"/>
        <v>3.4551925674313104E-3</v>
      </c>
      <c r="GJ119" s="2">
        <f t="shared" si="388"/>
        <v>2.338229060335587E-3</v>
      </c>
      <c r="GK119" s="2">
        <f t="shared" si="389"/>
        <v>2.1353059754751695E-3</v>
      </c>
      <c r="GM119" s="86">
        <f t="shared" si="325"/>
        <v>3.1306355747296117E-20</v>
      </c>
      <c r="GN119" s="86">
        <f t="shared" si="390"/>
        <v>5.2224340071377377E-33</v>
      </c>
      <c r="GO119" s="86">
        <f t="shared" si="391"/>
        <v>1.0322752467989791E-27</v>
      </c>
      <c r="GP119" s="86">
        <f t="shared" si="392"/>
        <v>7.1554983457544786E-37</v>
      </c>
      <c r="GQ119" s="86">
        <f t="shared" si="393"/>
        <v>6.5239735077117569E-59</v>
      </c>
      <c r="GR119" s="86">
        <f t="shared" si="394"/>
        <v>2.7543487433544145E-53</v>
      </c>
      <c r="GS119" s="86">
        <f t="shared" si="395"/>
        <v>7.0910406826593783E-55</v>
      </c>
      <c r="GT119" s="86">
        <f t="shared" si="396"/>
        <v>6.1405484293867668E-38</v>
      </c>
      <c r="GU119" s="86">
        <f t="shared" si="397"/>
        <v>1.752058651039094E-28</v>
      </c>
      <c r="GV119" s="86">
        <f t="shared" si="398"/>
        <v>1.8924965917368059E-36</v>
      </c>
      <c r="GW119" s="86">
        <f t="shared" si="399"/>
        <v>6.5605408347548811E-49</v>
      </c>
      <c r="GX119" s="86">
        <f t="shared" si="400"/>
        <v>6.5463540609468416E-48</v>
      </c>
      <c r="GY119" s="86">
        <f t="shared" si="401"/>
        <v>1.3773480280171034E-39</v>
      </c>
      <c r="GZ119" s="86">
        <f t="shared" si="402"/>
        <v>1.4240045436813602E-37</v>
      </c>
      <c r="HA119" s="86">
        <f t="shared" si="403"/>
        <v>3.8101432068213007E-60</v>
      </c>
      <c r="HC119" s="86">
        <f t="shared" si="326"/>
        <v>6.11926241512415E-2</v>
      </c>
      <c r="HD119" s="86">
        <f t="shared" si="404"/>
        <v>9.9997846266585144E-3</v>
      </c>
      <c r="HE119" s="86">
        <f t="shared" si="405"/>
        <v>1.7199080485696395E-2</v>
      </c>
      <c r="HF119" s="86">
        <f t="shared" si="406"/>
        <v>7.6863072465125507E-3</v>
      </c>
      <c r="HG119" s="86">
        <f t="shared" si="407"/>
        <v>4.5727694217306455E-5</v>
      </c>
      <c r="HH119" s="86">
        <f t="shared" si="408"/>
        <v>2.6917505165921594E-4</v>
      </c>
      <c r="HI119" s="86">
        <f t="shared" si="409"/>
        <v>7.1440974177977705E-6</v>
      </c>
      <c r="HJ119" s="86">
        <f t="shared" si="410"/>
        <v>1.1801727786349308E-5</v>
      </c>
      <c r="HK119" s="86">
        <f t="shared" si="411"/>
        <v>9.333456041443293E-7</v>
      </c>
      <c r="HL119" s="86">
        <f t="shared" si="412"/>
        <v>1.4426465325540567E-4</v>
      </c>
      <c r="HM119" s="86">
        <f t="shared" si="413"/>
        <v>5.4089682729360226E-5</v>
      </c>
      <c r="HN119" s="86">
        <f t="shared" si="414"/>
        <v>1.6456141312174762E-3</v>
      </c>
      <c r="HO119" s="86">
        <f t="shared" si="415"/>
        <v>2.0236632027733287E-3</v>
      </c>
      <c r="HP119" s="86">
        <f t="shared" si="416"/>
        <v>2.1752869199269161E-2</v>
      </c>
      <c r="HQ119" s="86">
        <f t="shared" si="417"/>
        <v>4.20573335941076E-4</v>
      </c>
      <c r="HS119" s="86">
        <f t="shared" si="327"/>
        <v>1.0327740166530241E-5</v>
      </c>
      <c r="HT119" s="86">
        <f t="shared" si="418"/>
        <v>1.0434618289706385E-7</v>
      </c>
      <c r="HU119" s="86">
        <f t="shared" si="419"/>
        <v>3.945184457936344E-8</v>
      </c>
      <c r="HV119" s="86">
        <f t="shared" si="420"/>
        <v>3.1049230924748785E-9</v>
      </c>
      <c r="HW119" s="86">
        <f t="shared" si="421"/>
        <v>3.0812783761994572E-10</v>
      </c>
      <c r="HX119" s="86">
        <f t="shared" si="422"/>
        <v>1.0112322737610718E-9</v>
      </c>
      <c r="HY119" s="86">
        <f t="shared" si="423"/>
        <v>2.6624669991006171E-10</v>
      </c>
      <c r="HZ119" s="86">
        <f t="shared" si="424"/>
        <v>7.4749471940414686E-10</v>
      </c>
      <c r="IA119" s="86">
        <f t="shared" si="425"/>
        <v>1.7516748367559503E-9</v>
      </c>
      <c r="IB119" s="86">
        <f t="shared" si="426"/>
        <v>2.7915609956451411E-10</v>
      </c>
      <c r="IC119" s="86">
        <f t="shared" si="427"/>
        <v>1.8451732913875189E-9</v>
      </c>
      <c r="ID119" s="86">
        <f t="shared" si="428"/>
        <v>2.9001945511445021E-10</v>
      </c>
      <c r="IE119" s="86">
        <f t="shared" si="429"/>
        <v>3.3989478130276118E-9</v>
      </c>
      <c r="IF119" s="86">
        <f t="shared" si="430"/>
        <v>5.1112116804006475E-7</v>
      </c>
      <c r="IG119" s="86">
        <f t="shared" si="431"/>
        <v>3.8142746015526951E-6</v>
      </c>
      <c r="II119" s="86">
        <f t="shared" si="328"/>
        <v>2.3906143651132327E-56</v>
      </c>
      <c r="IJ119" s="86">
        <f t="shared" si="329"/>
        <v>5.9185829358627899E-80</v>
      </c>
      <c r="IK119" s="86">
        <f t="shared" si="330"/>
        <v>5.1439862372950104E-90</v>
      </c>
      <c r="IL119" s="86">
        <f t="shared" si="331"/>
        <v>1.4809823257430303E-103</v>
      </c>
      <c r="IM119" s="86">
        <f t="shared" si="332"/>
        <v>5.6775650707029073E-115</v>
      </c>
      <c r="IN119" s="86">
        <f t="shared" si="333"/>
        <v>2.2302572611666246E-105</v>
      </c>
      <c r="IO119" s="86">
        <f t="shared" si="334"/>
        <v>2.6976489801374797E-114</v>
      </c>
      <c r="IP119" s="86">
        <f t="shared" si="335"/>
        <v>7.9882715312900626E-109</v>
      </c>
      <c r="IQ119" s="86">
        <f t="shared" si="336"/>
        <v>9.8886196190948047E-105</v>
      </c>
      <c r="IR119" s="86">
        <f t="shared" si="337"/>
        <v>9.5827994204501595E-113</v>
      </c>
      <c r="IS119" s="86">
        <f t="shared" si="338"/>
        <v>1.2632374863445874E-104</v>
      </c>
      <c r="IT119" s="86">
        <f t="shared" si="339"/>
        <v>7.7931066882051488E-113</v>
      </c>
      <c r="IU119" s="86">
        <f t="shared" si="340"/>
        <v>8.9705195049945532E-98</v>
      </c>
      <c r="IV119" s="86">
        <f t="shared" si="341"/>
        <v>3.0071530406456313E-37</v>
      </c>
      <c r="IW119" s="86">
        <f t="shared" si="342"/>
        <v>3.299378533554448E-22</v>
      </c>
      <c r="IY119" s="86">
        <f t="shared" si="343"/>
        <v>6.1202951891408029E-2</v>
      </c>
      <c r="IZ119" s="86">
        <f t="shared" si="344"/>
        <v>9.9998889728414118E-3</v>
      </c>
      <c r="JA119" s="86">
        <f t="shared" si="345"/>
        <v>1.7199119937540974E-2</v>
      </c>
      <c r="JB119" s="86">
        <f t="shared" si="346"/>
        <v>7.6863103514356428E-3</v>
      </c>
      <c r="JC119" s="86">
        <f t="shared" si="347"/>
        <v>4.5728002345144071E-5</v>
      </c>
      <c r="JD119" s="86">
        <f t="shared" si="348"/>
        <v>2.6917606289148969E-4</v>
      </c>
      <c r="JE119" s="86">
        <f t="shared" si="349"/>
        <v>7.1443636644976802E-6</v>
      </c>
      <c r="JF119" s="86">
        <f t="shared" si="350"/>
        <v>1.1802475281068713E-5</v>
      </c>
      <c r="JG119" s="86">
        <f t="shared" si="351"/>
        <v>9.3509727898108526E-7</v>
      </c>
      <c r="JH119" s="86">
        <f t="shared" si="352"/>
        <v>1.4426493241150525E-4</v>
      </c>
      <c r="JI119" s="86">
        <f t="shared" si="353"/>
        <v>5.4091527902651613E-5</v>
      </c>
      <c r="JJ119" s="86">
        <f t="shared" si="354"/>
        <v>1.6456144212369313E-3</v>
      </c>
      <c r="JK119" s="86">
        <f t="shared" si="355"/>
        <v>2.0236666017211416E-3</v>
      </c>
      <c r="JL119" s="86">
        <f t="shared" si="356"/>
        <v>2.17533803204372E-2</v>
      </c>
      <c r="JM119" s="86">
        <f t="shared" si="357"/>
        <v>4.2438761054262869E-4</v>
      </c>
    </row>
    <row r="120" spans="2:273" x14ac:dyDescent="0.25">
      <c r="B120" s="2">
        <v>93</v>
      </c>
      <c r="C120" s="37">
        <v>68.332999999999998</v>
      </c>
      <c r="D120" s="37">
        <v>70.646000000000001</v>
      </c>
      <c r="E120" s="37">
        <v>71.126999999999995</v>
      </c>
      <c r="F120" s="37">
        <v>72.762</v>
      </c>
      <c r="G120" s="37">
        <v>72.126999999999995</v>
      </c>
      <c r="H120" s="37">
        <v>73</v>
      </c>
      <c r="I120" s="37">
        <v>72.570999999999998</v>
      </c>
      <c r="J120" s="37">
        <v>72.048000000000002</v>
      </c>
      <c r="K120" s="37">
        <v>72.349000000000004</v>
      </c>
      <c r="L120" s="37">
        <v>69.683000000000007</v>
      </c>
      <c r="M120" s="37">
        <v>69.73</v>
      </c>
      <c r="N120" s="37">
        <v>68.602999999999994</v>
      </c>
      <c r="O120" s="37">
        <v>68.397000000000006</v>
      </c>
      <c r="P120" s="37">
        <v>66.856999999999999</v>
      </c>
      <c r="Q120" s="37">
        <v>66.221999999999994</v>
      </c>
      <c r="S120" s="4">
        <f t="shared" si="229"/>
        <v>73.26580010601316</v>
      </c>
      <c r="T120" s="4">
        <f t="shared" si="230"/>
        <v>72.67142102134882</v>
      </c>
      <c r="U120" s="4">
        <f t="shared" si="231"/>
        <v>73.291039845957854</v>
      </c>
      <c r="V120" s="4">
        <f t="shared" si="232"/>
        <v>72.825127671984092</v>
      </c>
      <c r="W120" s="4">
        <f t="shared" si="233"/>
        <v>73.431509222166397</v>
      </c>
      <c r="X120" s="4">
        <f t="shared" si="234"/>
        <v>74.182522284481394</v>
      </c>
      <c r="Y120" s="4">
        <f t="shared" si="235"/>
        <v>73.293769945268778</v>
      </c>
      <c r="Z120" s="4">
        <f t="shared" si="236"/>
        <v>72.964376254564613</v>
      </c>
      <c r="AA120" s="4">
        <f t="shared" si="237"/>
        <v>73.096764400529281</v>
      </c>
      <c r="AB120" s="4">
        <f t="shared" si="238"/>
        <v>70.679009661934828</v>
      </c>
      <c r="AC120" s="4">
        <f t="shared" si="239"/>
        <v>70.408878704982584</v>
      </c>
      <c r="AD120" s="4">
        <f t="shared" si="240"/>
        <v>69.176451099730244</v>
      </c>
      <c r="AE120" s="4">
        <f t="shared" si="241"/>
        <v>69.526488490192705</v>
      </c>
      <c r="AF120" s="4">
        <f t="shared" si="242"/>
        <v>69.172509614916237</v>
      </c>
      <c r="AG120" s="4">
        <f t="shared" si="243"/>
        <v>70.630863798652527</v>
      </c>
      <c r="AI120" s="4">
        <f t="shared" si="244"/>
        <v>-4.9328001060131612</v>
      </c>
      <c r="AJ120" s="4">
        <f t="shared" si="245"/>
        <v>-2.0254210213488193</v>
      </c>
      <c r="AK120" s="4">
        <f t="shared" si="246"/>
        <v>-2.1640398459578591</v>
      </c>
      <c r="AL120" s="4">
        <f t="shared" si="247"/>
        <v>-6.3127671984091194E-2</v>
      </c>
      <c r="AM120" s="4">
        <f t="shared" si="248"/>
        <v>-1.3045092221664021</v>
      </c>
      <c r="AN120" s="4">
        <f t="shared" si="249"/>
        <v>-1.1825222844813936</v>
      </c>
      <c r="AO120" s="4">
        <f t="shared" si="250"/>
        <v>-0.72276994526878013</v>
      </c>
      <c r="AP120" s="4">
        <f t="shared" si="251"/>
        <v>-0.9163762545646108</v>
      </c>
      <c r="AQ120" s="4">
        <f t="shared" si="252"/>
        <v>-0.7477644005292774</v>
      </c>
      <c r="AR120" s="4">
        <f t="shared" si="253"/>
        <v>-0.99600966193482066</v>
      </c>
      <c r="AS120" s="4">
        <f t="shared" si="254"/>
        <v>-0.67887870498257996</v>
      </c>
      <c r="AT120" s="4">
        <f t="shared" si="255"/>
        <v>-0.57345109973024933</v>
      </c>
      <c r="AU120" s="4">
        <f t="shared" si="256"/>
        <v>-1.1294884901926991</v>
      </c>
      <c r="AV120" s="4">
        <f t="shared" si="358"/>
        <v>-2.3155096149162375</v>
      </c>
      <c r="AW120" s="4">
        <f t="shared" si="358"/>
        <v>-4.4088637986525328</v>
      </c>
      <c r="AY120" s="2">
        <f t="shared" si="308"/>
        <v>71.360872404982402</v>
      </c>
      <c r="AZ120" s="2">
        <f t="shared" si="359"/>
        <v>72.510823465198527</v>
      </c>
      <c r="BA120" s="2">
        <f t="shared" si="360"/>
        <v>72.946632777205437</v>
      </c>
      <c r="BB120" s="2">
        <f t="shared" si="361"/>
        <v>72.711889495592715</v>
      </c>
      <c r="BC120" s="2">
        <f t="shared" si="362"/>
        <v>73.43138782788003</v>
      </c>
      <c r="BD120" s="2">
        <f t="shared" si="363"/>
        <v>74.181304589893287</v>
      </c>
      <c r="BE120" s="2">
        <f t="shared" si="364"/>
        <v>73.293759019121438</v>
      </c>
      <c r="BF120" s="2">
        <f t="shared" si="365"/>
        <v>72.96435371988909</v>
      </c>
      <c r="BG120" s="2">
        <f t="shared" si="366"/>
        <v>73.096761661929378</v>
      </c>
      <c r="BH120" s="2">
        <f t="shared" si="367"/>
        <v>70.67851177969473</v>
      </c>
      <c r="BI120" s="2">
        <f t="shared" si="368"/>
        <v>70.408717670725025</v>
      </c>
      <c r="BJ120" s="2">
        <f t="shared" si="369"/>
        <v>69.163249229408791</v>
      </c>
      <c r="BK120" s="2">
        <f t="shared" si="370"/>
        <v>69.509374814168069</v>
      </c>
      <c r="BL120" s="2">
        <f t="shared" si="371"/>
        <v>68.800004873684415</v>
      </c>
      <c r="BM120" s="2">
        <f t="shared" si="372"/>
        <v>70.624944289271966</v>
      </c>
      <c r="BO120" s="2" t="str">
        <f t="shared" si="258"/>
        <v/>
      </c>
      <c r="BP120" s="2" t="str">
        <f t="shared" si="259"/>
        <v/>
      </c>
      <c r="BQ120" s="2" t="str">
        <f t="shared" si="260"/>
        <v/>
      </c>
      <c r="BR120" s="2" t="str">
        <f t="shared" si="261"/>
        <v/>
      </c>
      <c r="BS120" s="2" t="str">
        <f t="shared" si="262"/>
        <v/>
      </c>
      <c r="BT120" s="2" t="str">
        <f t="shared" si="263"/>
        <v/>
      </c>
      <c r="BU120" s="2" t="str">
        <f t="shared" si="264"/>
        <v/>
      </c>
      <c r="BV120" s="2" t="str">
        <f t="shared" si="265"/>
        <v/>
      </c>
      <c r="BW120" s="2" t="str">
        <f t="shared" si="266"/>
        <v/>
      </c>
      <c r="BX120" s="2" t="str">
        <f t="shared" si="267"/>
        <v/>
      </c>
      <c r="BY120" s="2" t="str">
        <f t="shared" si="268"/>
        <v/>
      </c>
      <c r="BZ120" s="2" t="str">
        <f t="shared" si="269"/>
        <v/>
      </c>
      <c r="CA120" s="2" t="str">
        <f t="shared" si="270"/>
        <v/>
      </c>
      <c r="CB120" s="2" t="str">
        <f t="shared" si="271"/>
        <v/>
      </c>
      <c r="CC120" s="2" t="str">
        <f t="shared" si="272"/>
        <v/>
      </c>
      <c r="CE120" s="2" t="str">
        <f t="shared" si="309"/>
        <v/>
      </c>
      <c r="CF120" s="2">
        <f t="shared" si="310"/>
        <v>70.646000000000001</v>
      </c>
      <c r="CG120" s="2">
        <f t="shared" si="311"/>
        <v>71.126999999999995</v>
      </c>
      <c r="CH120" s="2">
        <f t="shared" si="312"/>
        <v>72.762</v>
      </c>
      <c r="CI120" s="2">
        <f t="shared" si="313"/>
        <v>72.126999999999995</v>
      </c>
      <c r="CJ120" s="2">
        <f t="shared" si="314"/>
        <v>73</v>
      </c>
      <c r="CK120" s="2">
        <f t="shared" si="315"/>
        <v>72.570999999999998</v>
      </c>
      <c r="CL120" s="2">
        <f t="shared" si="316"/>
        <v>72.048000000000002</v>
      </c>
      <c r="CM120" s="2">
        <f t="shared" si="317"/>
        <v>72.349000000000004</v>
      </c>
      <c r="CN120" s="2">
        <f t="shared" si="318"/>
        <v>69.683000000000007</v>
      </c>
      <c r="CO120" s="2">
        <f t="shared" si="319"/>
        <v>69.73</v>
      </c>
      <c r="CP120" s="2">
        <f t="shared" si="320"/>
        <v>68.602999999999994</v>
      </c>
      <c r="CQ120" s="2">
        <f t="shared" si="321"/>
        <v>68.397000000000006</v>
      </c>
      <c r="CR120" s="2">
        <f t="shared" si="322"/>
        <v>66.856999999999999</v>
      </c>
      <c r="CS120" s="2">
        <f t="shared" si="323"/>
        <v>66.221999999999994</v>
      </c>
      <c r="CU120" s="2" t="str">
        <f t="shared" si="273"/>
        <v/>
      </c>
      <c r="CV120" s="2">
        <f t="shared" si="274"/>
        <v>70.646000000000001</v>
      </c>
      <c r="CW120" s="2">
        <f t="shared" si="275"/>
        <v>71.126999999999995</v>
      </c>
      <c r="CX120" s="2">
        <f t="shared" si="276"/>
        <v>72.762</v>
      </c>
      <c r="CY120" s="2">
        <f t="shared" si="277"/>
        <v>72.126999999999995</v>
      </c>
      <c r="CZ120" s="2">
        <f t="shared" si="278"/>
        <v>73</v>
      </c>
      <c r="DA120" s="2">
        <f t="shared" si="279"/>
        <v>72.570999999999998</v>
      </c>
      <c r="DB120" s="2">
        <f t="shared" si="280"/>
        <v>72.048000000000002</v>
      </c>
      <c r="DC120" s="2">
        <f t="shared" si="281"/>
        <v>72.349000000000004</v>
      </c>
      <c r="DD120" s="2">
        <f t="shared" si="282"/>
        <v>69.683000000000007</v>
      </c>
      <c r="DE120" s="2">
        <f t="shared" si="283"/>
        <v>69.73</v>
      </c>
      <c r="DF120" s="2">
        <f t="shared" si="284"/>
        <v>68.602999999999994</v>
      </c>
      <c r="DG120" s="2">
        <f t="shared" si="285"/>
        <v>68.397000000000006</v>
      </c>
      <c r="DH120" s="2">
        <f t="shared" si="286"/>
        <v>66.856999999999999</v>
      </c>
      <c r="DI120" s="2">
        <f t="shared" si="287"/>
        <v>66.221999999999994</v>
      </c>
      <c r="DK120" s="2">
        <f t="shared" si="288"/>
        <v>97.921020917678817</v>
      </c>
      <c r="DL120" s="2">
        <f t="shared" si="373"/>
        <v>96.429216376306627</v>
      </c>
      <c r="DM120" s="2">
        <f t="shared" si="373"/>
        <v>98.918643379790979</v>
      </c>
      <c r="DN120" s="2">
        <f t="shared" si="373"/>
        <v>99.899051184398928</v>
      </c>
      <c r="DO120" s="2">
        <f t="shared" si="373"/>
        <v>100.96350166112954</v>
      </c>
      <c r="DP120" s="2">
        <f t="shared" si="373"/>
        <v>97.03646964663244</v>
      </c>
      <c r="DQ120" s="2">
        <f t="shared" si="373"/>
        <v>92.841687869702639</v>
      </c>
      <c r="DR120" s="2">
        <f t="shared" si="373"/>
        <v>90.542701338971114</v>
      </c>
      <c r="DS120" s="2">
        <f t="shared" si="373"/>
        <v>91.598842071881592</v>
      </c>
      <c r="DT120" s="2">
        <f t="shared" si="373"/>
        <v>88.955586227725789</v>
      </c>
      <c r="DU120" s="2">
        <f t="shared" si="373"/>
        <v>86.282802474137725</v>
      </c>
      <c r="DV120" s="2">
        <f t="shared" si="373"/>
        <v>91.103068257324068</v>
      </c>
      <c r="DW120" s="2">
        <f t="shared" si="373"/>
        <v>93.61315182454149</v>
      </c>
      <c r="DX120" s="2">
        <f t="shared" si="373"/>
        <v>90.795279150798166</v>
      </c>
      <c r="DY120" s="2">
        <f t="shared" si="373"/>
        <v>85.361479616724736</v>
      </c>
      <c r="EA120" s="2">
        <f t="shared" si="228"/>
        <v>71.172739519943178</v>
      </c>
      <c r="EB120" s="2">
        <f t="shared" si="290"/>
        <v>72.30942026388135</v>
      </c>
      <c r="EC120" s="2">
        <f t="shared" si="291"/>
        <v>72.727475197589541</v>
      </c>
      <c r="ED120" s="2">
        <f t="shared" si="292"/>
        <v>72.4525026913565</v>
      </c>
      <c r="EE120" s="2">
        <f t="shared" si="293"/>
        <v>73.164581367681151</v>
      </c>
      <c r="EF120" s="2">
        <f t="shared" si="294"/>
        <v>73.959571428571437</v>
      </c>
      <c r="EG120" s="2">
        <f t="shared" si="295"/>
        <v>73.105275862068964</v>
      </c>
      <c r="EH120" s="2">
        <f t="shared" si="296"/>
        <v>72.778699828657096</v>
      </c>
      <c r="EI120" s="2">
        <f t="shared" si="297"/>
        <v>72.900681426204216</v>
      </c>
      <c r="EJ120" s="2">
        <f t="shared" si="298"/>
        <v>70.483917327050776</v>
      </c>
      <c r="EK120" s="2">
        <f t="shared" si="299"/>
        <v>70.254345305005018</v>
      </c>
      <c r="EL120" s="2">
        <f t="shared" si="300"/>
        <v>68.935848450542068</v>
      </c>
      <c r="EM120" s="2">
        <f t="shared" si="301"/>
        <v>69.275454137760946</v>
      </c>
      <c r="EN120" s="2">
        <f t="shared" si="302"/>
        <v>68.591726336465456</v>
      </c>
      <c r="EO120" s="2">
        <f t="shared" si="303"/>
        <v>70.44158553693191</v>
      </c>
      <c r="EQ120" s="2">
        <f t="shared" si="304"/>
        <v>70.994433799497983</v>
      </c>
      <c r="ER120" s="2">
        <f t="shared" si="374"/>
        <v>71.789761638310608</v>
      </c>
      <c r="ES120" s="2">
        <f t="shared" si="374"/>
        <v>72.887106961691316</v>
      </c>
      <c r="ET120" s="2">
        <f t="shared" si="374"/>
        <v>72.374535106190478</v>
      </c>
      <c r="EU120" s="2">
        <f t="shared" si="374"/>
        <v>73.2189445941965</v>
      </c>
      <c r="EV120" s="2">
        <f t="shared" si="374"/>
        <v>73.903792907826244</v>
      </c>
      <c r="EW120" s="2">
        <f t="shared" si="374"/>
        <v>73.086463782237459</v>
      </c>
      <c r="EX120" s="2">
        <f t="shared" si="374"/>
        <v>72.713561589518235</v>
      </c>
      <c r="EY120" s="2">
        <f t="shared" si="374"/>
        <v>72.816599255958423</v>
      </c>
      <c r="EZ120" s="2">
        <f t="shared" si="374"/>
        <v>70.720396676628411</v>
      </c>
      <c r="FA120" s="2">
        <f t="shared" si="374"/>
        <v>70.447438299160751</v>
      </c>
      <c r="FB120" s="2">
        <f t="shared" si="374"/>
        <v>69.164472868918693</v>
      </c>
      <c r="FC120" s="2">
        <f t="shared" si="374"/>
        <v>69.452695208234758</v>
      </c>
      <c r="FD120" s="2">
        <f t="shared" si="374"/>
        <v>68.819660932428008</v>
      </c>
      <c r="FE120" s="2">
        <f t="shared" si="374"/>
        <v>70.533439381176635</v>
      </c>
      <c r="FG120" s="2">
        <f t="shared" si="306"/>
        <v>0.99289202287801204</v>
      </c>
      <c r="FH120" s="2">
        <f t="shared" si="375"/>
        <v>0.99153367852367535</v>
      </c>
      <c r="FI120" s="2">
        <f t="shared" si="375"/>
        <v>0.99166256612029535</v>
      </c>
      <c r="FJ120" s="2">
        <f t="shared" si="375"/>
        <v>0.99053646733082612</v>
      </c>
      <c r="FK120" s="2">
        <f t="shared" si="375"/>
        <v>0.9904109055163931</v>
      </c>
      <c r="FL120" s="2">
        <f t="shared" si="375"/>
        <v>0.99038233004179499</v>
      </c>
      <c r="FM120" s="2">
        <f t="shared" si="375"/>
        <v>0.99044621988407744</v>
      </c>
      <c r="FN120" s="2">
        <f t="shared" si="375"/>
        <v>0.98953519129156775</v>
      </c>
      <c r="FO120" s="2">
        <f t="shared" si="375"/>
        <v>0.98949501224045844</v>
      </c>
      <c r="FP120" s="2">
        <f t="shared" si="375"/>
        <v>0.98951344684749654</v>
      </c>
      <c r="FQ120" s="2">
        <f t="shared" si="375"/>
        <v>0.99042313449800345</v>
      </c>
      <c r="FR120" s="2">
        <f t="shared" si="375"/>
        <v>0.98978403954275107</v>
      </c>
      <c r="FS120" s="2">
        <f t="shared" si="375"/>
        <v>0.99041612654976208</v>
      </c>
      <c r="FT120" s="2">
        <f t="shared" si="375"/>
        <v>0.99064589851353058</v>
      </c>
      <c r="FU120" s="2">
        <f t="shared" si="375"/>
        <v>0.98772486341123833</v>
      </c>
      <c r="FW120" s="2">
        <f t="shared" si="324"/>
        <v>1.1179042284238149E-2</v>
      </c>
      <c r="FX120" s="2">
        <f t="shared" si="376"/>
        <v>5.3934378765292329E-3</v>
      </c>
      <c r="FY120" s="2">
        <f t="shared" si="377"/>
        <v>4.9516878361737541E-3</v>
      </c>
      <c r="FZ120" s="2">
        <f t="shared" si="378"/>
        <v>4.5468136919185895E-3</v>
      </c>
      <c r="GA120" s="2">
        <f t="shared" si="379"/>
        <v>4.414509184510168E-3</v>
      </c>
      <c r="GB120" s="2">
        <f t="shared" si="380"/>
        <v>3.8156156835244528E-3</v>
      </c>
      <c r="GC120" s="2">
        <f t="shared" si="381"/>
        <v>3.9433994739014556E-3</v>
      </c>
      <c r="GD120" s="2">
        <f t="shared" si="382"/>
        <v>3.7303199004832888E-3</v>
      </c>
      <c r="GE120" s="2">
        <f t="shared" si="383"/>
        <v>4.0878224552133371E-3</v>
      </c>
      <c r="GF120" s="2">
        <f t="shared" si="384"/>
        <v>3.7648737751348098E-3</v>
      </c>
      <c r="GG120" s="2">
        <f t="shared" si="385"/>
        <v>4.5055348098614594E-3</v>
      </c>
      <c r="GH120" s="2">
        <f t="shared" si="386"/>
        <v>4.1173986583836796E-3</v>
      </c>
      <c r="GI120" s="2">
        <f t="shared" si="387"/>
        <v>3.7872808207766256E-3</v>
      </c>
      <c r="GJ120" s="2">
        <f t="shared" si="388"/>
        <v>2.5632389459865042E-3</v>
      </c>
      <c r="GK120" s="2">
        <f t="shared" si="389"/>
        <v>2.340834207850407E-3</v>
      </c>
      <c r="GM120" s="86">
        <f t="shared" si="325"/>
        <v>1.2331046050375174E-21</v>
      </c>
      <c r="GN120" s="86">
        <f t="shared" si="390"/>
        <v>2.3532278485720889E-35</v>
      </c>
      <c r="GO120" s="86">
        <f t="shared" si="391"/>
        <v>1.2204243204597715E-29</v>
      </c>
      <c r="GP120" s="86">
        <f t="shared" si="392"/>
        <v>1.6864335615992706E-39</v>
      </c>
      <c r="GQ120" s="86">
        <f t="shared" si="393"/>
        <v>4.6265161967475351E-63</v>
      </c>
      <c r="GR120" s="86">
        <f t="shared" si="394"/>
        <v>4.7347237084417241E-57</v>
      </c>
      <c r="GS120" s="86">
        <f t="shared" si="395"/>
        <v>1.1636076101181679E-58</v>
      </c>
      <c r="GT120" s="86">
        <f t="shared" si="396"/>
        <v>1.5491315998310559E-40</v>
      </c>
      <c r="GU120" s="86">
        <f t="shared" si="397"/>
        <v>2.124687497680083E-30</v>
      </c>
      <c r="GV120" s="86">
        <f t="shared" si="398"/>
        <v>5.1765648052645531E-39</v>
      </c>
      <c r="GW120" s="86">
        <f t="shared" si="399"/>
        <v>2.7753550583937686E-52</v>
      </c>
      <c r="GX120" s="86">
        <f t="shared" si="400"/>
        <v>2.6211852814629653E-51</v>
      </c>
      <c r="GY120" s="86">
        <f t="shared" si="401"/>
        <v>2.528128816229293E-42</v>
      </c>
      <c r="GZ120" s="86">
        <f t="shared" si="402"/>
        <v>3.1645279615385152E-40</v>
      </c>
      <c r="HA120" s="86">
        <f t="shared" si="403"/>
        <v>1.8028761713823063E-64</v>
      </c>
      <c r="HC120" s="86">
        <f t="shared" si="326"/>
        <v>2.9231160168165383E-2</v>
      </c>
      <c r="HD120" s="86">
        <f t="shared" si="404"/>
        <v>2.4565281000137485E-3</v>
      </c>
      <c r="HE120" s="86">
        <f t="shared" si="405"/>
        <v>5.96297546413831E-3</v>
      </c>
      <c r="HF120" s="86">
        <f t="shared" si="406"/>
        <v>2.0179075689356475E-3</v>
      </c>
      <c r="HG120" s="86">
        <f t="shared" si="407"/>
        <v>2.5638168708364437E-6</v>
      </c>
      <c r="HH120" s="86">
        <f t="shared" si="408"/>
        <v>2.3533988662770565E-5</v>
      </c>
      <c r="HI120" s="86">
        <f t="shared" si="409"/>
        <v>2.4459141223309969E-7</v>
      </c>
      <c r="HJ120" s="86">
        <f t="shared" si="410"/>
        <v>5.0932399061706989E-7</v>
      </c>
      <c r="HK120" s="86">
        <f t="shared" si="411"/>
        <v>1.9563124653868726E-8</v>
      </c>
      <c r="HL120" s="86">
        <f t="shared" si="412"/>
        <v>1.0878197755430908E-5</v>
      </c>
      <c r="HM120" s="86">
        <f t="shared" si="413"/>
        <v>3.8233516510289505E-6</v>
      </c>
      <c r="HN120" s="86">
        <f t="shared" si="414"/>
        <v>2.7830929887621633E-4</v>
      </c>
      <c r="HO120" s="86">
        <f t="shared" si="415"/>
        <v>3.0847912373815558E-4</v>
      </c>
      <c r="HP120" s="86">
        <f t="shared" si="416"/>
        <v>5.8865947734863784E-3</v>
      </c>
      <c r="HQ120" s="86">
        <f t="shared" si="417"/>
        <v>3.2419822207668183E-5</v>
      </c>
      <c r="HS120" s="86">
        <f t="shared" si="327"/>
        <v>2.2012424320578699E-5</v>
      </c>
      <c r="HT120" s="86">
        <f t="shared" si="418"/>
        <v>2.6471574185534733E-7</v>
      </c>
      <c r="HU120" s="86">
        <f t="shared" si="419"/>
        <v>1.0757555946679569E-7</v>
      </c>
      <c r="HV120" s="86">
        <f t="shared" si="420"/>
        <v>9.7056080157940114E-9</v>
      </c>
      <c r="HW120" s="86">
        <f t="shared" si="421"/>
        <v>1.0933090745258042E-9</v>
      </c>
      <c r="HX120" s="86">
        <f t="shared" si="422"/>
        <v>3.1854701873036034E-9</v>
      </c>
      <c r="HY120" s="86">
        <f t="shared" si="423"/>
        <v>9.2184624040459893E-10</v>
      </c>
      <c r="HZ120" s="86">
        <f t="shared" si="424"/>
        <v>2.4092573395212528E-9</v>
      </c>
      <c r="IA120" s="86">
        <f t="shared" si="425"/>
        <v>5.4862613822866692E-9</v>
      </c>
      <c r="IB120" s="86">
        <f t="shared" si="426"/>
        <v>9.4757933229301586E-10</v>
      </c>
      <c r="IC120" s="86">
        <f t="shared" si="427"/>
        <v>5.8831770869848762E-9</v>
      </c>
      <c r="ID120" s="86">
        <f t="shared" si="428"/>
        <v>1.0030904506858546E-9</v>
      </c>
      <c r="IE120" s="86">
        <f t="shared" si="429"/>
        <v>9.9028552688772381E-9</v>
      </c>
      <c r="IF120" s="86">
        <f t="shared" si="430"/>
        <v>1.0508636070882022E-6</v>
      </c>
      <c r="IG120" s="86">
        <f t="shared" si="431"/>
        <v>6.9264989271103672E-6</v>
      </c>
      <c r="II120" s="86">
        <f t="shared" si="328"/>
        <v>3.570158731883156E-54</v>
      </c>
      <c r="IJ120" s="86">
        <f t="shared" si="329"/>
        <v>2.8669631932446657E-77</v>
      </c>
      <c r="IK120" s="86">
        <f t="shared" si="330"/>
        <v>4.9409826361869224E-87</v>
      </c>
      <c r="IL120" s="86">
        <f t="shared" si="331"/>
        <v>3.6062769379618083E-100</v>
      </c>
      <c r="IM120" s="86">
        <f t="shared" si="332"/>
        <v>3.1642696049056641E-111</v>
      </c>
      <c r="IN120" s="86">
        <f t="shared" si="333"/>
        <v>4.8871760515018483E-102</v>
      </c>
      <c r="IO120" s="86">
        <f t="shared" si="334"/>
        <v>1.2030518735906724E-110</v>
      </c>
      <c r="IP120" s="86">
        <f t="shared" si="335"/>
        <v>2.1905021304250857E-105</v>
      </c>
      <c r="IQ120" s="86">
        <f t="shared" si="336"/>
        <v>2.2685937873909479E-101</v>
      </c>
      <c r="IR120" s="86">
        <f t="shared" si="337"/>
        <v>3.5582804003814406E-109</v>
      </c>
      <c r="IS120" s="86">
        <f t="shared" si="338"/>
        <v>3.2952238521223888E-101</v>
      </c>
      <c r="IT120" s="86">
        <f t="shared" si="339"/>
        <v>3.3219872672321873E-109</v>
      </c>
      <c r="IU120" s="86">
        <f t="shared" si="340"/>
        <v>1.1076114190240966E-94</v>
      </c>
      <c r="IV120" s="86">
        <f t="shared" si="341"/>
        <v>3.5543485414371167E-36</v>
      </c>
      <c r="IW120" s="86">
        <f t="shared" si="342"/>
        <v>1.3532564504773273E-21</v>
      </c>
      <c r="IY120" s="86">
        <f t="shared" si="343"/>
        <v>2.925317259248596E-2</v>
      </c>
      <c r="IZ120" s="86">
        <f t="shared" si="344"/>
        <v>2.4567928157556039E-3</v>
      </c>
      <c r="JA120" s="86">
        <f t="shared" si="345"/>
        <v>5.9630830396977764E-3</v>
      </c>
      <c r="JB120" s="86">
        <f t="shared" si="346"/>
        <v>2.0179172745436631E-3</v>
      </c>
      <c r="JC120" s="86">
        <f t="shared" si="347"/>
        <v>2.5649101799109695E-6</v>
      </c>
      <c r="JD120" s="86">
        <f t="shared" si="348"/>
        <v>2.3537174132957868E-5</v>
      </c>
      <c r="JE120" s="86">
        <f t="shared" si="349"/>
        <v>2.4551325847350427E-7</v>
      </c>
      <c r="JF120" s="86">
        <f t="shared" si="350"/>
        <v>5.1173324795659117E-7</v>
      </c>
      <c r="JG120" s="86">
        <f t="shared" si="351"/>
        <v>2.5049386036155395E-8</v>
      </c>
      <c r="JH120" s="86">
        <f t="shared" si="352"/>
        <v>1.0879145334763201E-5</v>
      </c>
      <c r="JI120" s="86">
        <f t="shared" si="353"/>
        <v>3.8292348281159353E-6</v>
      </c>
      <c r="JJ120" s="86">
        <f t="shared" si="354"/>
        <v>2.7831030196666704E-4</v>
      </c>
      <c r="JK120" s="86">
        <f t="shared" si="355"/>
        <v>3.0848902659342446E-4</v>
      </c>
      <c r="JL120" s="86">
        <f t="shared" si="356"/>
        <v>5.8876456370934669E-3</v>
      </c>
      <c r="JM120" s="86">
        <f t="shared" si="357"/>
        <v>3.9346321134778552E-5</v>
      </c>
    </row>
    <row r="121" spans="2:273" x14ac:dyDescent="0.25">
      <c r="B121" s="2">
        <v>94</v>
      </c>
      <c r="C121" s="37">
        <v>70.575999999999993</v>
      </c>
      <c r="D121" s="37">
        <v>71.353999999999999</v>
      </c>
      <c r="E121" s="37">
        <v>71.73</v>
      </c>
      <c r="F121" s="37">
        <v>72.332999999999998</v>
      </c>
      <c r="G121" s="37">
        <v>72.667000000000002</v>
      </c>
      <c r="H121" s="37">
        <v>72.587000000000003</v>
      </c>
      <c r="I121" s="37">
        <v>72.238</v>
      </c>
      <c r="J121" s="37">
        <v>71.778000000000006</v>
      </c>
      <c r="K121" s="37">
        <v>72.459999999999994</v>
      </c>
      <c r="L121" s="37">
        <v>69.254000000000005</v>
      </c>
      <c r="M121" s="37">
        <v>69.524000000000001</v>
      </c>
      <c r="N121" s="37">
        <v>68.570999999999998</v>
      </c>
      <c r="O121" s="37">
        <v>68.016000000000005</v>
      </c>
      <c r="P121" s="37">
        <v>67.683000000000007</v>
      </c>
      <c r="Q121" s="37">
        <v>68.031999999999996</v>
      </c>
      <c r="S121" s="4">
        <f t="shared" si="229"/>
        <v>71.97934585812753</v>
      </c>
      <c r="T121" s="4">
        <f t="shared" si="230"/>
        <v>72.440778558185357</v>
      </c>
      <c r="U121" s="4">
        <f t="shared" si="231"/>
        <v>72.953340504230951</v>
      </c>
      <c r="V121" s="4">
        <f t="shared" si="232"/>
        <v>72.64167344222416</v>
      </c>
      <c r="W121" s="4">
        <f t="shared" si="233"/>
        <v>73.344220927240428</v>
      </c>
      <c r="X121" s="4">
        <f t="shared" si="234"/>
        <v>74.095454428331706</v>
      </c>
      <c r="Y121" s="4">
        <f t="shared" si="235"/>
        <v>73.215368873343493</v>
      </c>
      <c r="Z121" s="4">
        <f t="shared" si="236"/>
        <v>72.880531061831178</v>
      </c>
      <c r="AA121" s="4">
        <f t="shared" si="237"/>
        <v>73.008561358801728</v>
      </c>
      <c r="AB121" s="4">
        <f t="shared" si="238"/>
        <v>70.608434431494175</v>
      </c>
      <c r="AC121" s="4">
        <f t="shared" si="239"/>
        <v>70.322491876296169</v>
      </c>
      <c r="AD121" s="4">
        <f t="shared" si="240"/>
        <v>69.082304750342274</v>
      </c>
      <c r="AE121" s="4">
        <f t="shared" si="241"/>
        <v>69.417077244231862</v>
      </c>
      <c r="AF121" s="4">
        <f t="shared" si="242"/>
        <v>68.797961863161817</v>
      </c>
      <c r="AG121" s="4">
        <f t="shared" si="243"/>
        <v>70.553509475127285</v>
      </c>
      <c r="AI121" s="4">
        <f t="shared" si="244"/>
        <v>-1.4033458581275369</v>
      </c>
      <c r="AJ121" s="4">
        <f t="shared" si="245"/>
        <v>-1.0867785581853582</v>
      </c>
      <c r="AK121" s="4">
        <f t="shared" si="246"/>
        <v>-1.2233405042309471</v>
      </c>
      <c r="AL121" s="4">
        <f t="shared" si="247"/>
        <v>-0.30867344222416193</v>
      </c>
      <c r="AM121" s="4">
        <f t="shared" si="248"/>
        <v>-0.67722092724042682</v>
      </c>
      <c r="AN121" s="4">
        <f t="shared" si="249"/>
        <v>-1.508454428331703</v>
      </c>
      <c r="AO121" s="4">
        <f t="shared" si="250"/>
        <v>-0.97736887334349376</v>
      </c>
      <c r="AP121" s="4">
        <f t="shared" si="251"/>
        <v>-1.1025310618311721</v>
      </c>
      <c r="AQ121" s="4">
        <f t="shared" si="252"/>
        <v>-0.5485613588017344</v>
      </c>
      <c r="AR121" s="4">
        <f t="shared" si="253"/>
        <v>-1.3544344314941696</v>
      </c>
      <c r="AS121" s="4">
        <f t="shared" si="254"/>
        <v>-0.79849187629616836</v>
      </c>
      <c r="AT121" s="4">
        <f t="shared" si="255"/>
        <v>-0.51130475034227629</v>
      </c>
      <c r="AU121" s="4">
        <f t="shared" si="256"/>
        <v>-1.4010772442318569</v>
      </c>
      <c r="AV121" s="4">
        <f t="shared" si="358"/>
        <v>-1.1149618631618097</v>
      </c>
      <c r="AW121" s="4">
        <f t="shared" si="358"/>
        <v>-2.5215094751272886</v>
      </c>
      <c r="AY121" s="2">
        <f t="shared" si="308"/>
        <v>71.279433440576071</v>
      </c>
      <c r="AZ121" s="2">
        <f t="shared" si="359"/>
        <v>72.413774882399579</v>
      </c>
      <c r="BA121" s="2">
        <f t="shared" si="360"/>
        <v>72.867062332977255</v>
      </c>
      <c r="BB121" s="2">
        <f t="shared" si="361"/>
        <v>72.621407966957221</v>
      </c>
      <c r="BC121" s="2">
        <f t="shared" si="362"/>
        <v>73.344216330278812</v>
      </c>
      <c r="BD121" s="2">
        <f t="shared" si="363"/>
        <v>74.095389938730179</v>
      </c>
      <c r="BE121" s="2">
        <f t="shared" si="364"/>
        <v>73.21536774027966</v>
      </c>
      <c r="BF121" s="2">
        <f t="shared" si="365"/>
        <v>72.880528187314681</v>
      </c>
      <c r="BG121" s="2">
        <f t="shared" si="366"/>
        <v>73.008555654200237</v>
      </c>
      <c r="BH121" s="2">
        <f t="shared" si="367"/>
        <v>70.608411952267545</v>
      </c>
      <c r="BI121" s="2">
        <f t="shared" si="368"/>
        <v>70.322478229815388</v>
      </c>
      <c r="BJ121" s="2">
        <f t="shared" si="369"/>
        <v>69.080883170942741</v>
      </c>
      <c r="BK121" s="2">
        <f t="shared" si="370"/>
        <v>69.415414781833988</v>
      </c>
      <c r="BL121" s="2">
        <f t="shared" si="371"/>
        <v>68.729083094110834</v>
      </c>
      <c r="BM121" s="2">
        <f t="shared" si="372"/>
        <v>70.545136609667011</v>
      </c>
      <c r="BO121" s="2" t="str">
        <f t="shared" si="258"/>
        <v/>
      </c>
      <c r="BP121" s="2" t="str">
        <f t="shared" si="259"/>
        <v/>
      </c>
      <c r="BQ121" s="2" t="str">
        <f t="shared" si="260"/>
        <v/>
      </c>
      <c r="BR121" s="2" t="str">
        <f t="shared" si="261"/>
        <v/>
      </c>
      <c r="BS121" s="2" t="str">
        <f t="shared" si="262"/>
        <v/>
      </c>
      <c r="BT121" s="2" t="str">
        <f t="shared" si="263"/>
        <v/>
      </c>
      <c r="BU121" s="2" t="str">
        <f t="shared" si="264"/>
        <v/>
      </c>
      <c r="BV121" s="2" t="str">
        <f t="shared" si="265"/>
        <v/>
      </c>
      <c r="BW121" s="2" t="str">
        <f t="shared" si="266"/>
        <v/>
      </c>
      <c r="BX121" s="2" t="str">
        <f t="shared" si="267"/>
        <v/>
      </c>
      <c r="BY121" s="2" t="str">
        <f t="shared" si="268"/>
        <v/>
      </c>
      <c r="BZ121" s="2" t="str">
        <f t="shared" si="269"/>
        <v/>
      </c>
      <c r="CA121" s="2" t="str">
        <f t="shared" si="270"/>
        <v/>
      </c>
      <c r="CB121" s="2" t="str">
        <f t="shared" si="271"/>
        <v/>
      </c>
      <c r="CC121" s="2" t="str">
        <f t="shared" si="272"/>
        <v/>
      </c>
      <c r="CE121" s="2" t="str">
        <f t="shared" si="309"/>
        <v/>
      </c>
      <c r="CF121" s="2">
        <f t="shared" si="310"/>
        <v>71.353999999999999</v>
      </c>
      <c r="CG121" s="2">
        <f t="shared" si="311"/>
        <v>71.73</v>
      </c>
      <c r="CH121" s="2">
        <f t="shared" si="312"/>
        <v>72.332999999999998</v>
      </c>
      <c r="CI121" s="2">
        <f t="shared" si="313"/>
        <v>72.667000000000002</v>
      </c>
      <c r="CJ121" s="2">
        <f t="shared" si="314"/>
        <v>72.587000000000003</v>
      </c>
      <c r="CK121" s="2">
        <f t="shared" si="315"/>
        <v>72.238</v>
      </c>
      <c r="CL121" s="2">
        <f t="shared" si="316"/>
        <v>71.778000000000006</v>
      </c>
      <c r="CM121" s="2">
        <f t="shared" si="317"/>
        <v>72.459999999999994</v>
      </c>
      <c r="CN121" s="2">
        <f t="shared" si="318"/>
        <v>69.254000000000005</v>
      </c>
      <c r="CO121" s="2">
        <f t="shared" si="319"/>
        <v>69.524000000000001</v>
      </c>
      <c r="CP121" s="2">
        <f t="shared" si="320"/>
        <v>68.570999999999998</v>
      </c>
      <c r="CQ121" s="2">
        <f t="shared" si="321"/>
        <v>68.016000000000005</v>
      </c>
      <c r="CR121" s="2">
        <f t="shared" si="322"/>
        <v>67.683000000000007</v>
      </c>
      <c r="CS121" s="2">
        <f t="shared" si="323"/>
        <v>68.031999999999996</v>
      </c>
      <c r="CU121" s="2" t="str">
        <f t="shared" si="273"/>
        <v/>
      </c>
      <c r="CV121" s="2">
        <f t="shared" si="274"/>
        <v>71.353999999999999</v>
      </c>
      <c r="CW121" s="2">
        <f t="shared" si="275"/>
        <v>71.73</v>
      </c>
      <c r="CX121" s="2">
        <f t="shared" si="276"/>
        <v>72.332999999999998</v>
      </c>
      <c r="CY121" s="2">
        <f t="shared" si="277"/>
        <v>72.667000000000002</v>
      </c>
      <c r="CZ121" s="2">
        <f t="shared" si="278"/>
        <v>72.587000000000003</v>
      </c>
      <c r="DA121" s="2">
        <f t="shared" si="279"/>
        <v>72.238</v>
      </c>
      <c r="DB121" s="2">
        <f t="shared" si="280"/>
        <v>71.778000000000006</v>
      </c>
      <c r="DC121" s="2">
        <f t="shared" si="281"/>
        <v>72.459999999999994</v>
      </c>
      <c r="DD121" s="2">
        <f t="shared" si="282"/>
        <v>69.254000000000005</v>
      </c>
      <c r="DE121" s="2">
        <f t="shared" si="283"/>
        <v>69.524000000000001</v>
      </c>
      <c r="DF121" s="2">
        <f t="shared" si="284"/>
        <v>68.570999999999998</v>
      </c>
      <c r="DG121" s="2">
        <f t="shared" si="285"/>
        <v>68.016000000000005</v>
      </c>
      <c r="DH121" s="2">
        <f t="shared" si="286"/>
        <v>67.683000000000007</v>
      </c>
      <c r="DI121" s="2">
        <f t="shared" si="287"/>
        <v>68.031999999999996</v>
      </c>
      <c r="DK121" s="2">
        <f t="shared" si="288"/>
        <v>98.166305330634273</v>
      </c>
      <c r="DL121" s="2">
        <f t="shared" si="373"/>
        <v>96.62538606271778</v>
      </c>
      <c r="DM121" s="2">
        <f t="shared" si="373"/>
        <v>99.173845644599339</v>
      </c>
      <c r="DN121" s="2">
        <f t="shared" si="373"/>
        <v>100.15494187397027</v>
      </c>
      <c r="DO121" s="2">
        <f t="shared" si="373"/>
        <v>101.21138039867108</v>
      </c>
      <c r="DP121" s="2">
        <f t="shared" si="373"/>
        <v>97.238875717305945</v>
      </c>
      <c r="DQ121" s="2">
        <f t="shared" si="373"/>
        <v>93.002504254112324</v>
      </c>
      <c r="DR121" s="2">
        <f t="shared" si="373"/>
        <v>90.671796335447496</v>
      </c>
      <c r="DS121" s="2">
        <f t="shared" si="373"/>
        <v>91.747244186046487</v>
      </c>
      <c r="DT121" s="2">
        <f t="shared" si="373"/>
        <v>89.111971307762033</v>
      </c>
      <c r="DU121" s="2">
        <f t="shared" si="373"/>
        <v>86.408145234043729</v>
      </c>
      <c r="DV121" s="2">
        <f t="shared" si="373"/>
        <v>91.306301117487166</v>
      </c>
      <c r="DW121" s="2">
        <f t="shared" si="373"/>
        <v>93.845508926883284</v>
      </c>
      <c r="DX121" s="2">
        <f t="shared" si="373"/>
        <v>91.007223887853513</v>
      </c>
      <c r="DY121" s="2">
        <f t="shared" si="373"/>
        <v>85.53918292682927</v>
      </c>
      <c r="EA121" s="2">
        <f t="shared" si="228"/>
        <v>71.10592216429113</v>
      </c>
      <c r="EB121" s="2">
        <f t="shared" si="290"/>
        <v>72.228121568691066</v>
      </c>
      <c r="EC121" s="2">
        <f t="shared" si="291"/>
        <v>72.664526972723024</v>
      </c>
      <c r="ED121" s="2">
        <f t="shared" si="292"/>
        <v>72.381867988444839</v>
      </c>
      <c r="EE121" s="2">
        <f t="shared" si="293"/>
        <v>73.097899748817127</v>
      </c>
      <c r="EF121" s="2">
        <f t="shared" si="294"/>
        <v>73.890638095238103</v>
      </c>
      <c r="EG121" s="2">
        <f t="shared" si="295"/>
        <v>73.041373865698731</v>
      </c>
      <c r="EH121" s="2">
        <f t="shared" si="296"/>
        <v>72.709184163557325</v>
      </c>
      <c r="EI121" s="2">
        <f t="shared" si="297"/>
        <v>72.827477009615507</v>
      </c>
      <c r="EJ121" s="2">
        <f t="shared" si="298"/>
        <v>70.428648390090686</v>
      </c>
      <c r="EK121" s="2">
        <f t="shared" si="299"/>
        <v>70.179726791897224</v>
      </c>
      <c r="EL121" s="2">
        <f t="shared" si="300"/>
        <v>68.870691221337424</v>
      </c>
      <c r="EM121" s="2">
        <f t="shared" si="301"/>
        <v>69.199120254260492</v>
      </c>
      <c r="EN121" s="2">
        <f t="shared" si="302"/>
        <v>68.536637097202302</v>
      </c>
      <c r="EO121" s="2">
        <f t="shared" si="303"/>
        <v>70.375021107821041</v>
      </c>
      <c r="EQ121" s="2">
        <f t="shared" si="304"/>
        <v>70.941042262179195</v>
      </c>
      <c r="ER121" s="2">
        <f t="shared" si="374"/>
        <v>71.742968501740847</v>
      </c>
      <c r="ES121" s="2">
        <f t="shared" si="374"/>
        <v>72.814711094537259</v>
      </c>
      <c r="ET121" s="2">
        <f t="shared" si="374"/>
        <v>72.308650202071732</v>
      </c>
      <c r="EU121" s="2">
        <f t="shared" si="374"/>
        <v>73.14884833738401</v>
      </c>
      <c r="EV121" s="2">
        <f t="shared" si="374"/>
        <v>73.838322561791855</v>
      </c>
      <c r="EW121" s="2">
        <f t="shared" si="374"/>
        <v>73.023605641503138</v>
      </c>
      <c r="EX121" s="2">
        <f t="shared" si="374"/>
        <v>72.648165610495397</v>
      </c>
      <c r="EY121" s="2">
        <f t="shared" si="374"/>
        <v>72.748697947442096</v>
      </c>
      <c r="EZ121" s="2">
        <f t="shared" si="374"/>
        <v>70.650146946617738</v>
      </c>
      <c r="FA121" s="2">
        <f t="shared" si="374"/>
        <v>70.359870033341849</v>
      </c>
      <c r="FB121" s="2">
        <f t="shared" si="374"/>
        <v>69.085590662343847</v>
      </c>
      <c r="FC121" s="2">
        <f t="shared" si="374"/>
        <v>69.364995624422633</v>
      </c>
      <c r="FD121" s="2">
        <f t="shared" si="374"/>
        <v>68.746816254052078</v>
      </c>
      <c r="FE121" s="2">
        <f t="shared" si="374"/>
        <v>70.440599391701454</v>
      </c>
      <c r="FG121" s="2">
        <f t="shared" si="306"/>
        <v>0.99351339093176039</v>
      </c>
      <c r="FH121" s="2">
        <f t="shared" si="375"/>
        <v>0.9922728667585532</v>
      </c>
      <c r="FI121" s="2">
        <f t="shared" si="375"/>
        <v>0.99239058763540122</v>
      </c>
      <c r="FJ121" s="2">
        <f t="shared" si="375"/>
        <v>0.99136196283466416</v>
      </c>
      <c r="FK121" s="2">
        <f t="shared" si="375"/>
        <v>0.99124725688359461</v>
      </c>
      <c r="FL121" s="2">
        <f t="shared" si="375"/>
        <v>0.99122115164214009</v>
      </c>
      <c r="FM121" s="2">
        <f t="shared" si="375"/>
        <v>0.99127951828681937</v>
      </c>
      <c r="FN121" s="2">
        <f t="shared" si="375"/>
        <v>0.99044718489203609</v>
      </c>
      <c r="FO121" s="2">
        <f t="shared" si="375"/>
        <v>0.99041047345634192</v>
      </c>
      <c r="FP121" s="2">
        <f t="shared" si="375"/>
        <v>0.99042731711412302</v>
      </c>
      <c r="FQ121" s="2">
        <f t="shared" si="375"/>
        <v>0.99125842867951475</v>
      </c>
      <c r="FR121" s="2">
        <f t="shared" si="375"/>
        <v>0.99067455074016808</v>
      </c>
      <c r="FS121" s="2">
        <f t="shared" si="375"/>
        <v>0.99125202656574363</v>
      </c>
      <c r="FT121" s="2">
        <f t="shared" si="375"/>
        <v>0.9914619307125383</v>
      </c>
      <c r="FU121" s="2">
        <f t="shared" si="375"/>
        <v>0.98879283775627569</v>
      </c>
      <c r="FW121" s="2">
        <f t="shared" si="324"/>
        <v>1.2244370150943672E-2</v>
      </c>
      <c r="FX121" s="2">
        <f t="shared" si="376"/>
        <v>5.9107114001707593E-3</v>
      </c>
      <c r="FY121" s="2">
        <f t="shared" si="377"/>
        <v>5.4268251897608439E-3</v>
      </c>
      <c r="FZ121" s="2">
        <f t="shared" si="378"/>
        <v>4.9832960606881029E-3</v>
      </c>
      <c r="GA121" s="2">
        <f t="shared" si="379"/>
        <v>4.8383523944172269E-3</v>
      </c>
      <c r="GB121" s="2">
        <f t="shared" si="380"/>
        <v>4.1821998348925494E-3</v>
      </c>
      <c r="GC121" s="2">
        <f t="shared" si="381"/>
        <v>4.3222071491676025E-3</v>
      </c>
      <c r="GD121" s="2">
        <f t="shared" si="382"/>
        <v>4.0887429192871267E-3</v>
      </c>
      <c r="GE121" s="2">
        <f t="shared" si="383"/>
        <v>4.4804411697547562E-3</v>
      </c>
      <c r="GF121" s="2">
        <f t="shared" si="384"/>
        <v>4.1266031069219673E-3</v>
      </c>
      <c r="GG121" s="2">
        <f t="shared" si="385"/>
        <v>4.9380741699050403E-3</v>
      </c>
      <c r="GH121" s="2">
        <f t="shared" si="386"/>
        <v>4.5128451747608886E-3</v>
      </c>
      <c r="GI121" s="2">
        <f t="shared" si="387"/>
        <v>4.1511540523828253E-3</v>
      </c>
      <c r="GJ121" s="2">
        <f t="shared" si="388"/>
        <v>2.809840751518744E-3</v>
      </c>
      <c r="GK121" s="2">
        <f t="shared" si="389"/>
        <v>2.5660941443734686E-3</v>
      </c>
      <c r="GM121" s="86">
        <f t="shared" si="325"/>
        <v>4.3280108525848328E-23</v>
      </c>
      <c r="GN121" s="86">
        <f t="shared" si="390"/>
        <v>8.7436951730932383E-38</v>
      </c>
      <c r="GO121" s="86">
        <f t="shared" si="391"/>
        <v>1.2343596814614892E-31</v>
      </c>
      <c r="GP121" s="86">
        <f t="shared" si="392"/>
        <v>3.2034083882494078E-42</v>
      </c>
      <c r="GQ121" s="86">
        <f t="shared" si="393"/>
        <v>2.3520592084667583E-67</v>
      </c>
      <c r="GR121" s="86">
        <f t="shared" si="394"/>
        <v>6.0081853786542829E-61</v>
      </c>
      <c r="GS121" s="86">
        <f t="shared" si="395"/>
        <v>1.4174519408695442E-62</v>
      </c>
      <c r="GT121" s="86">
        <f t="shared" si="396"/>
        <v>3.1838064414023383E-43</v>
      </c>
      <c r="GU121" s="86">
        <f t="shared" si="397"/>
        <v>2.2176592375268698E-32</v>
      </c>
      <c r="GV121" s="86">
        <f t="shared" si="398"/>
        <v>1.1503725490477234E-41</v>
      </c>
      <c r="GW121" s="86">
        <f t="shared" si="399"/>
        <v>8.9961589703900935E-56</v>
      </c>
      <c r="GX121" s="86">
        <f t="shared" si="400"/>
        <v>7.9673361340194931E-55</v>
      </c>
      <c r="GY121" s="86">
        <f t="shared" si="401"/>
        <v>3.7330056630474173E-45</v>
      </c>
      <c r="GZ121" s="86">
        <f t="shared" si="402"/>
        <v>5.6676435567870665E-43</v>
      </c>
      <c r="HA121" s="86">
        <f t="shared" si="403"/>
        <v>5.988990576552006E-69</v>
      </c>
      <c r="HC121" s="86">
        <f t="shared" si="326"/>
        <v>1.2469458787565614E-2</v>
      </c>
      <c r="HD121" s="86">
        <f t="shared" si="404"/>
        <v>4.8294216510281167E-4</v>
      </c>
      <c r="HE121" s="86">
        <f t="shared" si="405"/>
        <v>1.780981897947376E-3</v>
      </c>
      <c r="HF121" s="86">
        <f t="shared" si="406"/>
        <v>4.3718921349305997E-4</v>
      </c>
      <c r="HG121" s="86">
        <f t="shared" si="407"/>
        <v>9.6065913010887322E-8</v>
      </c>
      <c r="HH121" s="86">
        <f t="shared" si="408"/>
        <v>1.4427310257056358E-6</v>
      </c>
      <c r="HI121" s="86">
        <f t="shared" si="409"/>
        <v>5.277144117803656E-9</v>
      </c>
      <c r="HJ121" s="86">
        <f t="shared" si="410"/>
        <v>1.4429211390040417E-8</v>
      </c>
      <c r="HK121" s="86">
        <f t="shared" si="411"/>
        <v>2.4532243585662734E-10</v>
      </c>
      <c r="HL121" s="86">
        <f t="shared" si="412"/>
        <v>5.6685793988014698E-7</v>
      </c>
      <c r="HM121" s="86">
        <f t="shared" si="413"/>
        <v>1.9048832762939757E-7</v>
      </c>
      <c r="HN121" s="86">
        <f t="shared" si="414"/>
        <v>3.6683374447112972E-5</v>
      </c>
      <c r="HO121" s="86">
        <f t="shared" si="415"/>
        <v>3.5292384104108566E-5</v>
      </c>
      <c r="HP121" s="86">
        <f t="shared" si="416"/>
        <v>1.2596914789256707E-3</v>
      </c>
      <c r="HQ121" s="86">
        <f t="shared" si="417"/>
        <v>1.6569233880066375E-6</v>
      </c>
      <c r="HS121" s="86">
        <f t="shared" si="327"/>
        <v>4.568438382017402E-5</v>
      </c>
      <c r="HT121" s="86">
        <f t="shared" si="418"/>
        <v>6.525802703690997E-7</v>
      </c>
      <c r="HU121" s="86">
        <f t="shared" si="419"/>
        <v>2.8426764723251915E-7</v>
      </c>
      <c r="HV121" s="86">
        <f t="shared" si="420"/>
        <v>2.9288556431221055E-8</v>
      </c>
      <c r="HW121" s="86">
        <f t="shared" si="421"/>
        <v>3.7314477031554749E-9</v>
      </c>
      <c r="HX121" s="86">
        <f t="shared" si="422"/>
        <v>9.7019365008754725E-9</v>
      </c>
      <c r="HY121" s="86">
        <f t="shared" si="423"/>
        <v>3.0755482177076663E-9</v>
      </c>
      <c r="HZ121" s="86">
        <f t="shared" si="424"/>
        <v>7.501505707437101E-9</v>
      </c>
      <c r="IA121" s="86">
        <f t="shared" si="425"/>
        <v>1.6603549706630344E-8</v>
      </c>
      <c r="IB121" s="86">
        <f t="shared" si="426"/>
        <v>3.1028173852822511E-9</v>
      </c>
      <c r="IC121" s="86">
        <f t="shared" si="427"/>
        <v>1.8103828489555598E-8</v>
      </c>
      <c r="ID121" s="86">
        <f t="shared" si="428"/>
        <v>3.3427647293367611E-9</v>
      </c>
      <c r="IE121" s="86">
        <f t="shared" si="429"/>
        <v>2.7968565634173936E-8</v>
      </c>
      <c r="IF121" s="86">
        <f t="shared" si="430"/>
        <v>2.1199222857216192E-6</v>
      </c>
      <c r="IG121" s="86">
        <f t="shared" si="431"/>
        <v>1.2389683284949969E-5</v>
      </c>
      <c r="II121" s="86">
        <f t="shared" si="328"/>
        <v>4.8195133033845037E-52</v>
      </c>
      <c r="IJ121" s="86">
        <f t="shared" si="329"/>
        <v>1.2471027075132277E-74</v>
      </c>
      <c r="IK121" s="86">
        <f t="shared" si="330"/>
        <v>4.2191970010227371E-84</v>
      </c>
      <c r="IL121" s="86">
        <f t="shared" si="331"/>
        <v>7.6988678543360821E-97</v>
      </c>
      <c r="IM121" s="86">
        <f t="shared" si="332"/>
        <v>1.5257782125215339E-107</v>
      </c>
      <c r="IN121" s="86">
        <f t="shared" si="333"/>
        <v>9.4440199292398691E-99</v>
      </c>
      <c r="IO121" s="86">
        <f t="shared" si="334"/>
        <v>4.6726291548634002E-107</v>
      </c>
      <c r="IP121" s="86">
        <f t="shared" si="335"/>
        <v>5.2802843830734845E-102</v>
      </c>
      <c r="IQ121" s="86">
        <f t="shared" si="336"/>
        <v>4.5789292784757298E-98</v>
      </c>
      <c r="IR121" s="86">
        <f t="shared" si="337"/>
        <v>1.1554816413150746E-105</v>
      </c>
      <c r="IS121" s="86">
        <f t="shared" si="338"/>
        <v>7.5289340239035345E-98</v>
      </c>
      <c r="IT121" s="86">
        <f t="shared" si="339"/>
        <v>1.2328817204825876E-105</v>
      </c>
      <c r="IU121" s="86">
        <f t="shared" si="340"/>
        <v>1.2176136274143434E-91</v>
      </c>
      <c r="IV121" s="86">
        <f t="shared" si="341"/>
        <v>4.0469452370409437E-35</v>
      </c>
      <c r="IW121" s="86">
        <f t="shared" si="342"/>
        <v>5.4358321750404843E-21</v>
      </c>
      <c r="IY121" s="86">
        <f t="shared" si="343"/>
        <v>1.2515143171385789E-2</v>
      </c>
      <c r="IZ121" s="86">
        <f t="shared" si="344"/>
        <v>4.8359474537318077E-4</v>
      </c>
      <c r="JA121" s="86">
        <f t="shared" si="345"/>
        <v>1.7812661655946084E-3</v>
      </c>
      <c r="JB121" s="86">
        <f t="shared" si="346"/>
        <v>4.3721850204949119E-4</v>
      </c>
      <c r="JC121" s="86">
        <f t="shared" si="347"/>
        <v>9.9797360714042792E-8</v>
      </c>
      <c r="JD121" s="86">
        <f t="shared" si="348"/>
        <v>1.4524329622065113E-6</v>
      </c>
      <c r="JE121" s="86">
        <f t="shared" si="349"/>
        <v>8.3526923355113219E-9</v>
      </c>
      <c r="JF121" s="86">
        <f t="shared" si="350"/>
        <v>2.1930717097477516E-8</v>
      </c>
      <c r="JG121" s="86">
        <f t="shared" si="351"/>
        <v>1.6848872142486972E-8</v>
      </c>
      <c r="JH121" s="86">
        <f t="shared" si="352"/>
        <v>5.6996075726542921E-7</v>
      </c>
      <c r="JI121" s="86">
        <f t="shared" si="353"/>
        <v>2.0859215611895318E-7</v>
      </c>
      <c r="JJ121" s="86">
        <f t="shared" si="354"/>
        <v>3.6686717211842312E-5</v>
      </c>
      <c r="JK121" s="86">
        <f t="shared" si="355"/>
        <v>3.5320352669742741E-5</v>
      </c>
      <c r="JL121" s="86">
        <f t="shared" si="356"/>
        <v>1.2618114012113923E-3</v>
      </c>
      <c r="JM121" s="86">
        <f t="shared" si="357"/>
        <v>1.4046606672956611E-5</v>
      </c>
    </row>
    <row r="122" spans="2:273" x14ac:dyDescent="0.25">
      <c r="B122" s="2">
        <v>95</v>
      </c>
      <c r="C122" s="37">
        <v>69.802999999999997</v>
      </c>
      <c r="D122" s="37">
        <v>71.537999999999997</v>
      </c>
      <c r="E122" s="37">
        <v>71.697999999999993</v>
      </c>
      <c r="F122" s="37">
        <v>71.540000000000006</v>
      </c>
      <c r="G122" s="37">
        <v>73.048000000000002</v>
      </c>
      <c r="H122" s="37">
        <v>73.412999999999997</v>
      </c>
      <c r="I122" s="37">
        <v>71.540000000000006</v>
      </c>
      <c r="J122" s="37">
        <v>72.475999999999999</v>
      </c>
      <c r="K122" s="37">
        <v>72.762</v>
      </c>
      <c r="L122" s="37">
        <v>69.921000000000006</v>
      </c>
      <c r="M122" s="37">
        <v>70.126999999999995</v>
      </c>
      <c r="N122" s="37">
        <v>67.888999999999996</v>
      </c>
      <c r="O122" s="37">
        <v>69.221999999999994</v>
      </c>
      <c r="P122" s="37">
        <v>66.063000000000002</v>
      </c>
      <c r="Q122" s="37">
        <v>69.143000000000001</v>
      </c>
      <c r="S122" s="4">
        <f t="shared" si="229"/>
        <v>71.426905426034608</v>
      </c>
      <c r="T122" s="4">
        <f t="shared" si="230"/>
        <v>72.321581016101092</v>
      </c>
      <c r="U122" s="4">
        <f t="shared" si="231"/>
        <v>72.807158203767855</v>
      </c>
      <c r="V122" s="4">
        <f t="shared" si="232"/>
        <v>72.535356772837304</v>
      </c>
      <c r="W122" s="4">
        <f t="shared" si="233"/>
        <v>73.258577703744535</v>
      </c>
      <c r="X122" s="4">
        <f t="shared" si="234"/>
        <v>74.01074448072697</v>
      </c>
      <c r="Y122" s="4">
        <f t="shared" si="235"/>
        <v>73.138060437134143</v>
      </c>
      <c r="Z122" s="4">
        <f t="shared" si="236"/>
        <v>72.797779026040104</v>
      </c>
      <c r="AA122" s="4">
        <f t="shared" si="237"/>
        <v>72.921475001554668</v>
      </c>
      <c r="AB122" s="4">
        <f t="shared" si="238"/>
        <v>70.539417440810951</v>
      </c>
      <c r="AC122" s="4">
        <f t="shared" si="239"/>
        <v>70.237108575383985</v>
      </c>
      <c r="AD122" s="4">
        <f t="shared" si="240"/>
        <v>68.999904967344278</v>
      </c>
      <c r="AE122" s="4">
        <f t="shared" si="241"/>
        <v>69.322892013229833</v>
      </c>
      <c r="AF122" s="4">
        <f t="shared" si="242"/>
        <v>68.670736393963963</v>
      </c>
      <c r="AG122" s="4">
        <f t="shared" si="243"/>
        <v>70.480499919405872</v>
      </c>
      <c r="AI122" s="4">
        <f t="shared" si="244"/>
        <v>-1.6239054260346109</v>
      </c>
      <c r="AJ122" s="4">
        <f t="shared" si="245"/>
        <v>-0.78358101610109543</v>
      </c>
      <c r="AK122" s="4">
        <f t="shared" si="246"/>
        <v>-1.109158203767862</v>
      </c>
      <c r="AL122" s="4">
        <f t="shared" si="247"/>
        <v>-0.9953567728372974</v>
      </c>
      <c r="AM122" s="4">
        <f t="shared" si="248"/>
        <v>-0.21057770374453355</v>
      </c>
      <c r="AN122" s="4">
        <f t="shared" si="249"/>
        <v>-0.59774448072697339</v>
      </c>
      <c r="AO122" s="4">
        <f t="shared" si="250"/>
        <v>-1.5980604371341371</v>
      </c>
      <c r="AP122" s="4">
        <f t="shared" si="251"/>
        <v>-0.32177902604010455</v>
      </c>
      <c r="AQ122" s="4">
        <f t="shared" si="252"/>
        <v>-0.15947500155466798</v>
      </c>
      <c r="AR122" s="4">
        <f t="shared" si="253"/>
        <v>-0.61841744081094419</v>
      </c>
      <c r="AS122" s="4">
        <f t="shared" si="254"/>
        <v>-0.11010857538398966</v>
      </c>
      <c r="AT122" s="4">
        <f t="shared" si="255"/>
        <v>-1.1109049673442826</v>
      </c>
      <c r="AU122" s="4">
        <f t="shared" si="256"/>
        <v>-0.10089201322983854</v>
      </c>
      <c r="AV122" s="4">
        <f t="shared" si="358"/>
        <v>-2.6077363939639611</v>
      </c>
      <c r="AW122" s="4">
        <f t="shared" si="358"/>
        <v>-1.3374999194058717</v>
      </c>
      <c r="AY122" s="2">
        <f t="shared" si="308"/>
        <v>71.199098036563157</v>
      </c>
      <c r="AZ122" s="2">
        <f t="shared" si="359"/>
        <v>72.317910714549811</v>
      </c>
      <c r="BA122" s="2">
        <f t="shared" si="360"/>
        <v>72.788719542327371</v>
      </c>
      <c r="BB122" s="2">
        <f t="shared" si="361"/>
        <v>72.532395910916648</v>
      </c>
      <c r="BC122" s="2">
        <f t="shared" si="362"/>
        <v>73.258574674037945</v>
      </c>
      <c r="BD122" s="2">
        <f t="shared" si="363"/>
        <v>74.010734913947914</v>
      </c>
      <c r="BE122" s="2">
        <f t="shared" si="364"/>
        <v>73.138057486045724</v>
      </c>
      <c r="BF122" s="2">
        <f t="shared" si="365"/>
        <v>72.79777211010267</v>
      </c>
      <c r="BG122" s="2">
        <f t="shared" si="366"/>
        <v>72.921458865459101</v>
      </c>
      <c r="BH122" s="2">
        <f t="shared" si="367"/>
        <v>70.539413108702576</v>
      </c>
      <c r="BI122" s="2">
        <f t="shared" si="368"/>
        <v>70.237087675601785</v>
      </c>
      <c r="BJ122" s="2">
        <f t="shared" si="369"/>
        <v>68.999783084926889</v>
      </c>
      <c r="BK122" s="2">
        <f t="shared" si="370"/>
        <v>69.322740511394727</v>
      </c>
      <c r="BL122" s="2">
        <f t="shared" si="371"/>
        <v>68.659327226207054</v>
      </c>
      <c r="BM122" s="2">
        <f t="shared" si="372"/>
        <v>70.466213074048468</v>
      </c>
      <c r="BO122" s="2" t="str">
        <f t="shared" si="258"/>
        <v/>
      </c>
      <c r="BP122" s="2" t="str">
        <f t="shared" si="259"/>
        <v/>
      </c>
      <c r="BQ122" s="2" t="str">
        <f t="shared" si="260"/>
        <v/>
      </c>
      <c r="BR122" s="2" t="str">
        <f t="shared" si="261"/>
        <v/>
      </c>
      <c r="BS122" s="2" t="str">
        <f t="shared" si="262"/>
        <v/>
      </c>
      <c r="BT122" s="2" t="str">
        <f t="shared" si="263"/>
        <v/>
      </c>
      <c r="BU122" s="2" t="str">
        <f t="shared" si="264"/>
        <v/>
      </c>
      <c r="BV122" s="2" t="str">
        <f t="shared" si="265"/>
        <v/>
      </c>
      <c r="BW122" s="2" t="str">
        <f t="shared" si="266"/>
        <v/>
      </c>
      <c r="BX122" s="2" t="str">
        <f t="shared" si="267"/>
        <v/>
      </c>
      <c r="BY122" s="2" t="str">
        <f t="shared" si="268"/>
        <v/>
      </c>
      <c r="BZ122" s="2" t="str">
        <f t="shared" si="269"/>
        <v/>
      </c>
      <c r="CA122" s="2" t="str">
        <f t="shared" si="270"/>
        <v/>
      </c>
      <c r="CB122" s="2" t="str">
        <f t="shared" si="271"/>
        <v/>
      </c>
      <c r="CC122" s="2" t="str">
        <f t="shared" si="272"/>
        <v/>
      </c>
      <c r="CE122" s="2">
        <f t="shared" si="309"/>
        <v>69.802999999999997</v>
      </c>
      <c r="CF122" s="2">
        <f t="shared" si="310"/>
        <v>71.537999999999997</v>
      </c>
      <c r="CG122" s="2">
        <f t="shared" si="311"/>
        <v>71.697999999999993</v>
      </c>
      <c r="CH122" s="2">
        <f t="shared" si="312"/>
        <v>71.540000000000006</v>
      </c>
      <c r="CI122" s="2">
        <f t="shared" si="313"/>
        <v>73.048000000000002</v>
      </c>
      <c r="CJ122" s="2">
        <f t="shared" si="314"/>
        <v>73.412999999999997</v>
      </c>
      <c r="CK122" s="2">
        <f t="shared" si="315"/>
        <v>71.540000000000006</v>
      </c>
      <c r="CL122" s="2">
        <f t="shared" si="316"/>
        <v>72.475999999999999</v>
      </c>
      <c r="CM122" s="2">
        <f t="shared" si="317"/>
        <v>72.762</v>
      </c>
      <c r="CN122" s="2">
        <f t="shared" si="318"/>
        <v>69.921000000000006</v>
      </c>
      <c r="CO122" s="2">
        <f t="shared" si="319"/>
        <v>70.126999999999995</v>
      </c>
      <c r="CP122" s="2">
        <f t="shared" si="320"/>
        <v>67.888999999999996</v>
      </c>
      <c r="CQ122" s="2">
        <f t="shared" si="321"/>
        <v>69.221999999999994</v>
      </c>
      <c r="CR122" s="2">
        <f t="shared" si="322"/>
        <v>66.063000000000002</v>
      </c>
      <c r="CS122" s="2">
        <f t="shared" si="323"/>
        <v>69.143000000000001</v>
      </c>
      <c r="CU122" s="2">
        <f t="shared" si="273"/>
        <v>69.802999999999997</v>
      </c>
      <c r="CV122" s="2">
        <f t="shared" si="274"/>
        <v>71.537999999999997</v>
      </c>
      <c r="CW122" s="2">
        <f t="shared" si="275"/>
        <v>71.697999999999993</v>
      </c>
      <c r="CX122" s="2">
        <f t="shared" si="276"/>
        <v>71.540000000000006</v>
      </c>
      <c r="CY122" s="2">
        <f t="shared" si="277"/>
        <v>73.048000000000002</v>
      </c>
      <c r="CZ122" s="2">
        <f t="shared" si="278"/>
        <v>73.412999999999997</v>
      </c>
      <c r="DA122" s="2">
        <f t="shared" si="279"/>
        <v>71.540000000000006</v>
      </c>
      <c r="DB122" s="2">
        <f t="shared" si="280"/>
        <v>72.475999999999999</v>
      </c>
      <c r="DC122" s="2">
        <f t="shared" si="281"/>
        <v>72.762</v>
      </c>
      <c r="DD122" s="2">
        <f t="shared" si="282"/>
        <v>69.921000000000006</v>
      </c>
      <c r="DE122" s="2">
        <f t="shared" si="283"/>
        <v>70.126999999999995</v>
      </c>
      <c r="DF122" s="2">
        <f t="shared" si="284"/>
        <v>67.888999999999996</v>
      </c>
      <c r="DG122" s="2">
        <f t="shared" si="285"/>
        <v>69.221999999999994</v>
      </c>
      <c r="DH122" s="2">
        <f t="shared" si="286"/>
        <v>66.063000000000002</v>
      </c>
      <c r="DI122" s="2">
        <f t="shared" si="287"/>
        <v>69.143000000000001</v>
      </c>
      <c r="DK122" s="2">
        <f t="shared" si="288"/>
        <v>98.411589743589744</v>
      </c>
      <c r="DL122" s="2">
        <f t="shared" si="373"/>
        <v>96.821555749128919</v>
      </c>
      <c r="DM122" s="2">
        <f t="shared" si="373"/>
        <v>99.4290479094077</v>
      </c>
      <c r="DN122" s="2">
        <f t="shared" si="373"/>
        <v>100.41083256354162</v>
      </c>
      <c r="DO122" s="2">
        <f t="shared" si="373"/>
        <v>101.45925913621261</v>
      </c>
      <c r="DP122" s="2">
        <f t="shared" si="373"/>
        <v>97.441281787979463</v>
      </c>
      <c r="DQ122" s="2">
        <f t="shared" si="373"/>
        <v>93.163320638522009</v>
      </c>
      <c r="DR122" s="2">
        <f t="shared" si="373"/>
        <v>90.800891331923893</v>
      </c>
      <c r="DS122" s="2">
        <f t="shared" si="373"/>
        <v>91.895646300211396</v>
      </c>
      <c r="DT122" s="2">
        <f t="shared" si="373"/>
        <v>89.268356387798264</v>
      </c>
      <c r="DU122" s="2">
        <f t="shared" si="373"/>
        <v>86.533487993949734</v>
      </c>
      <c r="DV122" s="2">
        <f t="shared" si="373"/>
        <v>91.50953397765025</v>
      </c>
      <c r="DW122" s="2">
        <f t="shared" si="373"/>
        <v>94.077866029225078</v>
      </c>
      <c r="DX122" s="2">
        <f t="shared" si="373"/>
        <v>91.21916862490886</v>
      </c>
      <c r="DY122" s="2">
        <f t="shared" si="373"/>
        <v>85.716886236933789</v>
      </c>
      <c r="EA122" s="2">
        <f t="shared" si="228"/>
        <v>71.039104808639081</v>
      </c>
      <c r="EB122" s="2">
        <f t="shared" si="290"/>
        <v>72.146822873500781</v>
      </c>
      <c r="EC122" s="2">
        <f t="shared" si="291"/>
        <v>72.601578747856522</v>
      </c>
      <c r="ED122" s="2">
        <f t="shared" si="292"/>
        <v>72.311233285533191</v>
      </c>
      <c r="EE122" s="2">
        <f t="shared" si="293"/>
        <v>73.031218129953089</v>
      </c>
      <c r="EF122" s="2">
        <f t="shared" si="294"/>
        <v>73.821704761904769</v>
      </c>
      <c r="EG122" s="2">
        <f t="shared" si="295"/>
        <v>72.977471869328497</v>
      </c>
      <c r="EH122" s="2">
        <f t="shared" si="296"/>
        <v>72.639668498457539</v>
      </c>
      <c r="EI122" s="2">
        <f t="shared" si="297"/>
        <v>72.754272593026812</v>
      </c>
      <c r="EJ122" s="2">
        <f t="shared" si="298"/>
        <v>70.373379453130596</v>
      </c>
      <c r="EK122" s="2">
        <f t="shared" si="299"/>
        <v>70.10510827878943</v>
      </c>
      <c r="EL122" s="2">
        <f t="shared" si="300"/>
        <v>68.80553399213278</v>
      </c>
      <c r="EM122" s="2">
        <f t="shared" si="301"/>
        <v>69.122786370760025</v>
      </c>
      <c r="EN122" s="2">
        <f t="shared" si="302"/>
        <v>68.481547857939148</v>
      </c>
      <c r="EO122" s="2">
        <f t="shared" si="303"/>
        <v>70.308456678710186</v>
      </c>
      <c r="EQ122" s="2">
        <f t="shared" si="304"/>
        <v>70.887650724860407</v>
      </c>
      <c r="ER122" s="2">
        <f t="shared" si="374"/>
        <v>71.696175365171086</v>
      </c>
      <c r="ES122" s="2">
        <f t="shared" si="374"/>
        <v>72.742315227383202</v>
      </c>
      <c r="ET122" s="2">
        <f t="shared" si="374"/>
        <v>72.242765297952971</v>
      </c>
      <c r="EU122" s="2">
        <f t="shared" si="374"/>
        <v>73.078752080571519</v>
      </c>
      <c r="EV122" s="2">
        <f t="shared" si="374"/>
        <v>73.772852215757467</v>
      </c>
      <c r="EW122" s="2">
        <f t="shared" si="374"/>
        <v>72.960747500768832</v>
      </c>
      <c r="EX122" s="2">
        <f t="shared" si="374"/>
        <v>72.582769631472559</v>
      </c>
      <c r="EY122" s="2">
        <f t="shared" si="374"/>
        <v>72.68079663892577</v>
      </c>
      <c r="EZ122" s="2">
        <f t="shared" si="374"/>
        <v>70.579897216607066</v>
      </c>
      <c r="FA122" s="2">
        <f t="shared" si="374"/>
        <v>70.272301767522947</v>
      </c>
      <c r="FB122" s="2">
        <f t="shared" si="374"/>
        <v>69.006708455768987</v>
      </c>
      <c r="FC122" s="2">
        <f t="shared" si="374"/>
        <v>69.277296040610494</v>
      </c>
      <c r="FD122" s="2">
        <f t="shared" si="374"/>
        <v>68.673971575676148</v>
      </c>
      <c r="FE122" s="2">
        <f t="shared" si="374"/>
        <v>70.347759402226274</v>
      </c>
      <c r="FG122" s="2">
        <f t="shared" si="306"/>
        <v>0.99408076380742416</v>
      </c>
      <c r="FH122" s="2">
        <f t="shared" si="375"/>
        <v>0.99294797602757123</v>
      </c>
      <c r="FI122" s="2">
        <f t="shared" si="375"/>
        <v>0.99305548377063435</v>
      </c>
      <c r="FJ122" s="2">
        <f t="shared" si="375"/>
        <v>0.99211602422997447</v>
      </c>
      <c r="FK122" s="2">
        <f t="shared" si="375"/>
        <v>0.99201125089641795</v>
      </c>
      <c r="FL122" s="2">
        <f t="shared" si="375"/>
        <v>0.99198740586432421</v>
      </c>
      <c r="FM122" s="2">
        <f t="shared" si="375"/>
        <v>0.99204071893420198</v>
      </c>
      <c r="FN122" s="2">
        <f t="shared" si="375"/>
        <v>0.99128039986600214</v>
      </c>
      <c r="FO122" s="2">
        <f t="shared" si="375"/>
        <v>0.99124686217434965</v>
      </c>
      <c r="FP122" s="2">
        <f t="shared" si="375"/>
        <v>0.99126224970628996</v>
      </c>
      <c r="FQ122" s="2">
        <f t="shared" si="375"/>
        <v>0.99202145539723796</v>
      </c>
      <c r="FR122" s="2">
        <f t="shared" si="375"/>
        <v>0.99148810485589611</v>
      </c>
      <c r="FS122" s="2">
        <f t="shared" si="375"/>
        <v>0.99201560760443419</v>
      </c>
      <c r="FT122" s="2">
        <f t="shared" si="375"/>
        <v>0.99220733396346761</v>
      </c>
      <c r="FU122" s="2">
        <f t="shared" si="375"/>
        <v>0.98976885753569488</v>
      </c>
      <c r="FW122" s="2">
        <f t="shared" si="324"/>
        <v>1.3409843649983327E-2</v>
      </c>
      <c r="FX122" s="2">
        <f t="shared" si="376"/>
        <v>6.4772724784300881E-3</v>
      </c>
      <c r="FY122" s="2">
        <f t="shared" si="377"/>
        <v>5.9472816747724328E-3</v>
      </c>
      <c r="FZ122" s="2">
        <f t="shared" si="378"/>
        <v>5.4614497228691068E-3</v>
      </c>
      <c r="GA122" s="2">
        <f t="shared" si="379"/>
        <v>5.3026726419484124E-3</v>
      </c>
      <c r="GB122" s="2">
        <f t="shared" si="380"/>
        <v>4.5838413916863743E-3</v>
      </c>
      <c r="GC122" s="2">
        <f t="shared" si="381"/>
        <v>4.7372304790924465E-3</v>
      </c>
      <c r="GD122" s="2">
        <f t="shared" si="382"/>
        <v>4.4814496428407426E-3</v>
      </c>
      <c r="GE122" s="2">
        <f t="shared" si="383"/>
        <v>4.9105833789935636E-3</v>
      </c>
      <c r="GF122" s="2">
        <f t="shared" si="384"/>
        <v>4.5229296294591412E-3</v>
      </c>
      <c r="GG122" s="2">
        <f t="shared" si="385"/>
        <v>5.4119123339694177E-3</v>
      </c>
      <c r="GH122" s="2">
        <f t="shared" si="386"/>
        <v>4.9460828559336244E-3</v>
      </c>
      <c r="GI122" s="2">
        <f t="shared" si="387"/>
        <v>4.5498277201268325E-3</v>
      </c>
      <c r="GJ122" s="2">
        <f t="shared" si="388"/>
        <v>3.0800941409835163E-3</v>
      </c>
      <c r="GK122" s="2">
        <f t="shared" si="389"/>
        <v>2.8129698656031905E-3</v>
      </c>
      <c r="GM122" s="86">
        <f t="shared" si="325"/>
        <v>1.353590864560936E-24</v>
      </c>
      <c r="GN122" s="86">
        <f t="shared" si="390"/>
        <v>2.6788508929386063E-40</v>
      </c>
      <c r="GO122" s="86">
        <f t="shared" si="391"/>
        <v>1.0679979527051856E-33</v>
      </c>
      <c r="GP122" s="86">
        <f t="shared" si="392"/>
        <v>4.9039666364010735E-45</v>
      </c>
      <c r="GQ122" s="86">
        <f t="shared" si="393"/>
        <v>8.5717603451527833E-72</v>
      </c>
      <c r="GR122" s="86">
        <f t="shared" si="394"/>
        <v>5.6278263746035177E-65</v>
      </c>
      <c r="GS122" s="86">
        <f t="shared" si="395"/>
        <v>1.2817111438926838E-66</v>
      </c>
      <c r="GT122" s="86">
        <f t="shared" si="396"/>
        <v>5.3303506209916079E-46</v>
      </c>
      <c r="GU122" s="86">
        <f t="shared" si="397"/>
        <v>1.9921498809814051E-34</v>
      </c>
      <c r="GV122" s="86">
        <f t="shared" si="398"/>
        <v>2.0768259537156345E-44</v>
      </c>
      <c r="GW122" s="86">
        <f t="shared" si="399"/>
        <v>2.2342428909171415E-59</v>
      </c>
      <c r="GX122" s="86">
        <f t="shared" si="400"/>
        <v>1.8383165247608427E-58</v>
      </c>
      <c r="GY122" s="86">
        <f t="shared" si="401"/>
        <v>4.4340214476327193E-48</v>
      </c>
      <c r="GZ122" s="86">
        <f t="shared" si="402"/>
        <v>8.1803165936811516E-46</v>
      </c>
      <c r="HA122" s="86">
        <f t="shared" si="403"/>
        <v>1.3966070546944367E-73</v>
      </c>
      <c r="HC122" s="86">
        <f t="shared" si="326"/>
        <v>4.7430301341466188E-3</v>
      </c>
      <c r="HD122" s="86">
        <f t="shared" si="404"/>
        <v>7.5791034877464272E-5</v>
      </c>
      <c r="HE122" s="86">
        <f t="shared" si="405"/>
        <v>4.5763932358384291E-4</v>
      </c>
      <c r="HF122" s="86">
        <f t="shared" si="406"/>
        <v>7.8048256013388124E-5</v>
      </c>
      <c r="HG122" s="86">
        <f t="shared" si="407"/>
        <v>2.4010948738295121E-9</v>
      </c>
      <c r="HH122" s="86">
        <f t="shared" si="408"/>
        <v>6.1876651160350957E-8</v>
      </c>
      <c r="HI122" s="86">
        <f t="shared" si="409"/>
        <v>7.1614044994808667E-11</v>
      </c>
      <c r="HJ122" s="86">
        <f t="shared" si="410"/>
        <v>2.6786175656949333E-10</v>
      </c>
      <c r="HK122" s="86">
        <f t="shared" si="411"/>
        <v>1.8370892674200151E-12</v>
      </c>
      <c r="HL122" s="86">
        <f t="shared" si="412"/>
        <v>2.0371024542621649E-8</v>
      </c>
      <c r="HM122" s="86">
        <f t="shared" si="413"/>
        <v>6.6789098670951639E-9</v>
      </c>
      <c r="HN122" s="86">
        <f t="shared" si="414"/>
        <v>3.7624162335864175E-6</v>
      </c>
      <c r="HO122" s="86">
        <f t="shared" si="415"/>
        <v>3.0229669681249362E-6</v>
      </c>
      <c r="HP122" s="86">
        <f t="shared" si="416"/>
        <v>2.1244244515354588E-4</v>
      </c>
      <c r="HQ122" s="86">
        <f t="shared" si="417"/>
        <v>5.5994787605078238E-8</v>
      </c>
      <c r="HS122" s="86">
        <f t="shared" si="327"/>
        <v>9.2328989569948649E-5</v>
      </c>
      <c r="HT122" s="86">
        <f t="shared" si="418"/>
        <v>1.5633721034036117E-6</v>
      </c>
      <c r="HU122" s="86">
        <f t="shared" si="419"/>
        <v>7.2800349357842474E-7</v>
      </c>
      <c r="HV122" s="86">
        <f t="shared" si="420"/>
        <v>8.5329800449076526E-8</v>
      </c>
      <c r="HW122" s="86">
        <f t="shared" si="421"/>
        <v>1.2250623652779055E-8</v>
      </c>
      <c r="HX122" s="86">
        <f t="shared" si="422"/>
        <v>2.8571065559200818E-8</v>
      </c>
      <c r="HY122" s="86">
        <f t="shared" si="423"/>
        <v>9.8877739131082911E-9</v>
      </c>
      <c r="HZ122" s="86">
        <f t="shared" si="424"/>
        <v>2.2564470165655485E-8</v>
      </c>
      <c r="IA122" s="86">
        <f t="shared" si="425"/>
        <v>4.8556698098737293E-8</v>
      </c>
      <c r="IB122" s="86">
        <f t="shared" si="426"/>
        <v>9.801447319713527E-9</v>
      </c>
      <c r="IC122" s="86">
        <f t="shared" si="427"/>
        <v>5.376953579835422E-8</v>
      </c>
      <c r="ID122" s="86">
        <f t="shared" si="428"/>
        <v>1.0733630065711664E-8</v>
      </c>
      <c r="IE122" s="86">
        <f t="shared" si="429"/>
        <v>7.6576208499858624E-8</v>
      </c>
      <c r="IF122" s="86">
        <f t="shared" si="430"/>
        <v>4.1962255101257634E-6</v>
      </c>
      <c r="IG122" s="86">
        <f t="shared" si="431"/>
        <v>2.1830488668976939E-5</v>
      </c>
      <c r="II122" s="86">
        <f t="shared" si="328"/>
        <v>5.8811722366158945E-50</v>
      </c>
      <c r="IJ122" s="86">
        <f t="shared" si="329"/>
        <v>4.8715009846717125E-72</v>
      </c>
      <c r="IK122" s="86">
        <f t="shared" si="330"/>
        <v>3.2029765426112226E-81</v>
      </c>
      <c r="IL122" s="86">
        <f t="shared" si="331"/>
        <v>1.440978770767674E-93</v>
      </c>
      <c r="IM122" s="86">
        <f t="shared" si="332"/>
        <v>6.3653191505530713E-104</v>
      </c>
      <c r="IN122" s="86">
        <f t="shared" si="333"/>
        <v>1.6093689925191399E-95</v>
      </c>
      <c r="IO122" s="86">
        <f t="shared" si="334"/>
        <v>1.580594021415038E-103</v>
      </c>
      <c r="IP122" s="86">
        <f t="shared" si="335"/>
        <v>1.118916320458911E-98</v>
      </c>
      <c r="IQ122" s="86">
        <f t="shared" si="336"/>
        <v>8.1313255640243742E-95</v>
      </c>
      <c r="IR122" s="86">
        <f t="shared" si="337"/>
        <v>3.2814436775890476E-102</v>
      </c>
      <c r="IS122" s="86">
        <f t="shared" si="338"/>
        <v>1.5067285764665774E-94</v>
      </c>
      <c r="IT122" s="86">
        <f t="shared" si="339"/>
        <v>3.9836858386856632E-102</v>
      </c>
      <c r="IU122" s="86">
        <f t="shared" si="340"/>
        <v>1.1917570571674972E-88</v>
      </c>
      <c r="IV122" s="86">
        <f t="shared" si="341"/>
        <v>4.4387482763766434E-34</v>
      </c>
      <c r="IW122" s="86">
        <f t="shared" si="342"/>
        <v>2.1384185233844198E-20</v>
      </c>
      <c r="IY122" s="86">
        <f t="shared" si="343"/>
        <v>4.8353591237165674E-3</v>
      </c>
      <c r="IZ122" s="86">
        <f t="shared" si="344"/>
        <v>7.7354406980867889E-5</v>
      </c>
      <c r="JA122" s="86">
        <f t="shared" si="345"/>
        <v>4.5836732707742135E-4</v>
      </c>
      <c r="JB122" s="86">
        <f t="shared" si="346"/>
        <v>7.8133585813837197E-5</v>
      </c>
      <c r="JC122" s="86">
        <f t="shared" si="347"/>
        <v>1.4651718526608568E-8</v>
      </c>
      <c r="JD122" s="86">
        <f t="shared" si="348"/>
        <v>9.0447716719551781E-8</v>
      </c>
      <c r="JE122" s="86">
        <f t="shared" si="349"/>
        <v>9.9593879581030998E-9</v>
      </c>
      <c r="JF122" s="86">
        <f t="shared" si="350"/>
        <v>2.2832331922224977E-8</v>
      </c>
      <c r="JG122" s="86">
        <f t="shared" si="351"/>
        <v>4.8558535188004712E-8</v>
      </c>
      <c r="JH122" s="86">
        <f t="shared" si="352"/>
        <v>3.0172471862335175E-8</v>
      </c>
      <c r="JI122" s="86">
        <f t="shared" si="353"/>
        <v>6.0448445665449385E-8</v>
      </c>
      <c r="JJ122" s="86">
        <f t="shared" si="354"/>
        <v>3.773149863652129E-6</v>
      </c>
      <c r="JK122" s="86">
        <f t="shared" si="355"/>
        <v>3.0995431766247949E-6</v>
      </c>
      <c r="JL122" s="86">
        <f t="shared" si="356"/>
        <v>2.1663867066367166E-4</v>
      </c>
      <c r="JM122" s="86">
        <f t="shared" si="357"/>
        <v>2.1886483456582039E-5</v>
      </c>
    </row>
    <row r="123" spans="2:273" x14ac:dyDescent="0.25">
      <c r="B123" s="2">
        <v>96</v>
      </c>
      <c r="C123" s="37">
        <v>70.120999999999995</v>
      </c>
      <c r="D123" s="37">
        <v>71.168999999999997</v>
      </c>
      <c r="E123" s="37">
        <v>72.016000000000005</v>
      </c>
      <c r="F123" s="37">
        <v>70.921000000000006</v>
      </c>
      <c r="G123" s="37">
        <v>71.968000000000004</v>
      </c>
      <c r="H123" s="37">
        <v>72.793999999999997</v>
      </c>
      <c r="I123" s="37">
        <v>72.619</v>
      </c>
      <c r="J123" s="37">
        <v>72.635000000000005</v>
      </c>
      <c r="K123" s="37">
        <v>72.206000000000003</v>
      </c>
      <c r="L123" s="37">
        <v>69.825000000000003</v>
      </c>
      <c r="M123" s="37">
        <v>69.143000000000001</v>
      </c>
      <c r="N123" s="37">
        <v>68.111000000000004</v>
      </c>
      <c r="O123" s="37">
        <v>68.27</v>
      </c>
      <c r="P123" s="37">
        <v>67.221999999999994</v>
      </c>
      <c r="Q123" s="37">
        <v>69.444000000000003</v>
      </c>
      <c r="S123" s="4">
        <f t="shared" si="229"/>
        <v>71.186517852860405</v>
      </c>
      <c r="T123" s="4">
        <f t="shared" si="230"/>
        <v>72.223735460345296</v>
      </c>
      <c r="U123" s="4">
        <f t="shared" si="231"/>
        <v>72.715028337991086</v>
      </c>
      <c r="V123" s="4">
        <f t="shared" si="232"/>
        <v>72.445139650887455</v>
      </c>
      <c r="W123" s="4">
        <f t="shared" si="233"/>
        <v>73.174362822812881</v>
      </c>
      <c r="X123" s="4">
        <f t="shared" si="234"/>
        <v>73.927271618798386</v>
      </c>
      <c r="Y123" s="4">
        <f t="shared" si="235"/>
        <v>73.061760436356337</v>
      </c>
      <c r="Z123" s="4">
        <f t="shared" si="236"/>
        <v>72.716029328264298</v>
      </c>
      <c r="AA123" s="4">
        <f t="shared" si="237"/>
        <v>72.83543838342608</v>
      </c>
      <c r="AB123" s="4">
        <f t="shared" si="238"/>
        <v>70.471447384611096</v>
      </c>
      <c r="AC123" s="4">
        <f t="shared" si="239"/>
        <v>70.152543459854627</v>
      </c>
      <c r="AD123" s="4">
        <f t="shared" si="240"/>
        <v>68.919881616007189</v>
      </c>
      <c r="AE123" s="4">
        <f t="shared" si="241"/>
        <v>69.231355772025765</v>
      </c>
      <c r="AF123" s="4">
        <f t="shared" si="242"/>
        <v>68.594982716848634</v>
      </c>
      <c r="AG123" s="4">
        <f t="shared" si="243"/>
        <v>70.412247051095164</v>
      </c>
      <c r="AI123" s="4">
        <f t="shared" si="244"/>
        <v>-1.0655178528604097</v>
      </c>
      <c r="AJ123" s="4">
        <f t="shared" si="245"/>
        <v>-1.0547354603452987</v>
      </c>
      <c r="AK123" s="4">
        <f t="shared" si="246"/>
        <v>-0.69902833799108066</v>
      </c>
      <c r="AL123" s="4">
        <f t="shared" si="247"/>
        <v>-1.5241396508874487</v>
      </c>
      <c r="AM123" s="4">
        <f t="shared" si="248"/>
        <v>-1.2063628228128778</v>
      </c>
      <c r="AN123" s="4">
        <f t="shared" si="249"/>
        <v>-1.1332716187983891</v>
      </c>
      <c r="AO123" s="4">
        <f t="shared" si="250"/>
        <v>-0.44276043635633755</v>
      </c>
      <c r="AP123" s="4">
        <f t="shared" si="251"/>
        <v>-8.1029328264293099E-2</v>
      </c>
      <c r="AQ123" s="4">
        <f t="shared" si="252"/>
        <v>-0.62943838342607705</v>
      </c>
      <c r="AR123" s="4">
        <f t="shared" si="253"/>
        <v>-0.64644738461109341</v>
      </c>
      <c r="AS123" s="4">
        <f t="shared" si="254"/>
        <v>-1.0095434598546262</v>
      </c>
      <c r="AT123" s="4">
        <f t="shared" si="255"/>
        <v>-0.80888161600718433</v>
      </c>
      <c r="AU123" s="4">
        <f t="shared" si="256"/>
        <v>-0.96135577202576883</v>
      </c>
      <c r="AV123" s="4">
        <f t="shared" ref="AV123:AW138" si="432">IF(OR($B123 &lt; P$230, $B123 &gt; P$233), 0, P123-AF123)</f>
        <v>-1.3729827168486395</v>
      </c>
      <c r="AW123" s="4">
        <f t="shared" si="432"/>
        <v>-0.96824705109516174</v>
      </c>
      <c r="AY123" s="2">
        <f t="shared" si="308"/>
        <v>71.119791124909199</v>
      </c>
      <c r="AZ123" s="2">
        <f t="shared" si="359"/>
        <v>72.223150784934646</v>
      </c>
      <c r="BA123" s="2">
        <f t="shared" si="360"/>
        <v>72.711517371662154</v>
      </c>
      <c r="BB123" s="2">
        <f t="shared" si="361"/>
        <v>72.444750651906105</v>
      </c>
      <c r="BC123" s="2">
        <f t="shared" si="362"/>
        <v>73.174353792392438</v>
      </c>
      <c r="BD123" s="2">
        <f t="shared" si="363"/>
        <v>73.927251179251655</v>
      </c>
      <c r="BE123" s="2">
        <f t="shared" si="364"/>
        <v>73.061751593308898</v>
      </c>
      <c r="BF123" s="2">
        <f t="shared" si="365"/>
        <v>72.716009889422708</v>
      </c>
      <c r="BG123" s="2">
        <f t="shared" si="366"/>
        <v>72.835394255994188</v>
      </c>
      <c r="BH123" s="2">
        <f t="shared" si="367"/>
        <v>70.471436411554635</v>
      </c>
      <c r="BI123" s="2">
        <f t="shared" si="368"/>
        <v>70.152486021180408</v>
      </c>
      <c r="BJ123" s="2">
        <f t="shared" si="369"/>
        <v>68.919859831635947</v>
      </c>
      <c r="BK123" s="2">
        <f t="shared" si="370"/>
        <v>69.231262672922455</v>
      </c>
      <c r="BL123" s="2">
        <f t="shared" si="371"/>
        <v>68.590654509575785</v>
      </c>
      <c r="BM123" s="2">
        <f t="shared" si="372"/>
        <v>70.388117973710138</v>
      </c>
      <c r="BO123" s="2" t="str">
        <f t="shared" si="258"/>
        <v/>
      </c>
      <c r="BP123" s="2" t="str">
        <f t="shared" si="259"/>
        <v/>
      </c>
      <c r="BQ123" s="2" t="str">
        <f t="shared" si="260"/>
        <v/>
      </c>
      <c r="BR123" s="2" t="str">
        <f t="shared" si="261"/>
        <v/>
      </c>
      <c r="BS123" s="2" t="str">
        <f t="shared" si="262"/>
        <v/>
      </c>
      <c r="BT123" s="2" t="str">
        <f t="shared" si="263"/>
        <v/>
      </c>
      <c r="BU123" s="2" t="str">
        <f t="shared" si="264"/>
        <v/>
      </c>
      <c r="BV123" s="2" t="str">
        <f t="shared" si="265"/>
        <v/>
      </c>
      <c r="BW123" s="2" t="str">
        <f t="shared" si="266"/>
        <v/>
      </c>
      <c r="BX123" s="2" t="str">
        <f t="shared" si="267"/>
        <v/>
      </c>
      <c r="BY123" s="2" t="str">
        <f t="shared" si="268"/>
        <v/>
      </c>
      <c r="BZ123" s="2" t="str">
        <f t="shared" si="269"/>
        <v/>
      </c>
      <c r="CA123" s="2" t="str">
        <f t="shared" si="270"/>
        <v/>
      </c>
      <c r="CB123" s="2" t="str">
        <f t="shared" si="271"/>
        <v/>
      </c>
      <c r="CC123" s="2" t="str">
        <f t="shared" si="272"/>
        <v/>
      </c>
      <c r="CE123" s="2">
        <f t="shared" si="309"/>
        <v>70.120999999999995</v>
      </c>
      <c r="CF123" s="2">
        <f t="shared" si="310"/>
        <v>71.168999999999997</v>
      </c>
      <c r="CG123" s="2">
        <f t="shared" si="311"/>
        <v>72.016000000000005</v>
      </c>
      <c r="CH123" s="2">
        <f t="shared" si="312"/>
        <v>70.921000000000006</v>
      </c>
      <c r="CI123" s="2">
        <f t="shared" si="313"/>
        <v>71.968000000000004</v>
      </c>
      <c r="CJ123" s="2">
        <f t="shared" si="314"/>
        <v>72.793999999999997</v>
      </c>
      <c r="CK123" s="2">
        <f t="shared" si="315"/>
        <v>72.619</v>
      </c>
      <c r="CL123" s="2">
        <f t="shared" si="316"/>
        <v>72.635000000000005</v>
      </c>
      <c r="CM123" s="2">
        <f t="shared" si="317"/>
        <v>72.206000000000003</v>
      </c>
      <c r="CN123" s="2">
        <f t="shared" si="318"/>
        <v>69.825000000000003</v>
      </c>
      <c r="CO123" s="2">
        <f t="shared" si="319"/>
        <v>69.143000000000001</v>
      </c>
      <c r="CP123" s="2">
        <f t="shared" si="320"/>
        <v>68.111000000000004</v>
      </c>
      <c r="CQ123" s="2">
        <f t="shared" si="321"/>
        <v>68.27</v>
      </c>
      <c r="CR123" s="2">
        <f t="shared" si="322"/>
        <v>67.221999999999994</v>
      </c>
      <c r="CS123" s="2">
        <f t="shared" si="323"/>
        <v>69.444000000000003</v>
      </c>
      <c r="CU123" s="2">
        <f t="shared" si="273"/>
        <v>70.120999999999995</v>
      </c>
      <c r="CV123" s="2">
        <f t="shared" si="274"/>
        <v>71.168999999999997</v>
      </c>
      <c r="CW123" s="2">
        <f t="shared" si="275"/>
        <v>72.016000000000005</v>
      </c>
      <c r="CX123" s="2">
        <f t="shared" si="276"/>
        <v>70.921000000000006</v>
      </c>
      <c r="CY123" s="2">
        <f t="shared" si="277"/>
        <v>71.968000000000004</v>
      </c>
      <c r="CZ123" s="2">
        <f t="shared" si="278"/>
        <v>72.793999999999997</v>
      </c>
      <c r="DA123" s="2">
        <f t="shared" si="279"/>
        <v>72.619</v>
      </c>
      <c r="DB123" s="2">
        <f t="shared" si="280"/>
        <v>72.635000000000005</v>
      </c>
      <c r="DC123" s="2">
        <f t="shared" si="281"/>
        <v>72.206000000000003</v>
      </c>
      <c r="DD123" s="2">
        <f t="shared" si="282"/>
        <v>69.825000000000003</v>
      </c>
      <c r="DE123" s="2">
        <f t="shared" si="283"/>
        <v>69.143000000000001</v>
      </c>
      <c r="DF123" s="2">
        <f t="shared" si="284"/>
        <v>68.111000000000004</v>
      </c>
      <c r="DG123" s="2">
        <f t="shared" si="285"/>
        <v>68.27</v>
      </c>
      <c r="DH123" s="2">
        <f t="shared" si="286"/>
        <v>67.221999999999994</v>
      </c>
      <c r="DI123" s="2">
        <f t="shared" si="287"/>
        <v>69.444000000000003</v>
      </c>
      <c r="DK123" s="2">
        <f t="shared" si="288"/>
        <v>98.6568741565452</v>
      </c>
      <c r="DL123" s="2">
        <f t="shared" ref="DL123:DY138" si="433">BP$228*$B123+BP$229</f>
        <v>97.017725435540072</v>
      </c>
      <c r="DM123" s="2">
        <f t="shared" si="433"/>
        <v>99.684250174216061</v>
      </c>
      <c r="DN123" s="2">
        <f t="shared" si="433"/>
        <v>100.66672325311296</v>
      </c>
      <c r="DO123" s="2">
        <f t="shared" si="433"/>
        <v>101.70713787375414</v>
      </c>
      <c r="DP123" s="2">
        <f t="shared" si="433"/>
        <v>97.643687858652967</v>
      </c>
      <c r="DQ123" s="2">
        <f t="shared" si="433"/>
        <v>93.324137022931708</v>
      </c>
      <c r="DR123" s="2">
        <f t="shared" si="433"/>
        <v>90.92998632840029</v>
      </c>
      <c r="DS123" s="2">
        <f t="shared" si="433"/>
        <v>92.044048414376306</v>
      </c>
      <c r="DT123" s="2">
        <f t="shared" si="433"/>
        <v>89.424741467834508</v>
      </c>
      <c r="DU123" s="2">
        <f t="shared" si="433"/>
        <v>86.658830753855739</v>
      </c>
      <c r="DV123" s="2">
        <f t="shared" si="433"/>
        <v>91.712766837813348</v>
      </c>
      <c r="DW123" s="2">
        <f t="shared" si="433"/>
        <v>94.310223131566858</v>
      </c>
      <c r="DX123" s="2">
        <f t="shared" si="433"/>
        <v>91.431113361964208</v>
      </c>
      <c r="DY123" s="2">
        <f t="shared" si="433"/>
        <v>85.894589547038322</v>
      </c>
      <c r="EA123" s="2">
        <f t="shared" si="228"/>
        <v>70.972287452987032</v>
      </c>
      <c r="EB123" s="2">
        <f t="shared" si="290"/>
        <v>72.065524178310497</v>
      </c>
      <c r="EC123" s="2">
        <f t="shared" si="291"/>
        <v>72.538630522990005</v>
      </c>
      <c r="ED123" s="2">
        <f t="shared" si="292"/>
        <v>72.240598582621544</v>
      </c>
      <c r="EE123" s="2">
        <f t="shared" si="293"/>
        <v>72.964536511089065</v>
      </c>
      <c r="EF123" s="2">
        <f t="shared" si="294"/>
        <v>73.752771428571435</v>
      </c>
      <c r="EG123" s="2">
        <f t="shared" si="295"/>
        <v>72.913569872958249</v>
      </c>
      <c r="EH123" s="2">
        <f t="shared" si="296"/>
        <v>72.570152833357753</v>
      </c>
      <c r="EI123" s="2">
        <f t="shared" si="297"/>
        <v>72.681068176438117</v>
      </c>
      <c r="EJ123" s="2">
        <f t="shared" si="298"/>
        <v>70.318110516170506</v>
      </c>
      <c r="EK123" s="2">
        <f t="shared" si="299"/>
        <v>70.030489765681637</v>
      </c>
      <c r="EL123" s="2">
        <f t="shared" si="300"/>
        <v>68.740376762928136</v>
      </c>
      <c r="EM123" s="2">
        <f t="shared" si="301"/>
        <v>69.046452487259558</v>
      </c>
      <c r="EN123" s="2">
        <f t="shared" si="302"/>
        <v>68.426458618675994</v>
      </c>
      <c r="EO123" s="2">
        <f t="shared" si="303"/>
        <v>70.241892249599317</v>
      </c>
      <c r="EQ123" s="2">
        <f t="shared" si="304"/>
        <v>70.834259187541619</v>
      </c>
      <c r="ER123" s="2">
        <f t="shared" ref="ER123:FE138" si="434">CV$228*$B123+CV$229</f>
        <v>71.649382228601326</v>
      </c>
      <c r="ES123" s="2">
        <f t="shared" si="434"/>
        <v>72.669919360229144</v>
      </c>
      <c r="ET123" s="2">
        <f t="shared" si="434"/>
        <v>72.176880393834224</v>
      </c>
      <c r="EU123" s="2">
        <f t="shared" si="434"/>
        <v>73.008655823759028</v>
      </c>
      <c r="EV123" s="2">
        <f t="shared" si="434"/>
        <v>73.707381869723079</v>
      </c>
      <c r="EW123" s="2">
        <f t="shared" si="434"/>
        <v>72.897889360034512</v>
      </c>
      <c r="EX123" s="2">
        <f t="shared" si="434"/>
        <v>72.51737365244972</v>
      </c>
      <c r="EY123" s="2">
        <f t="shared" si="434"/>
        <v>72.612895330409444</v>
      </c>
      <c r="EZ123" s="2">
        <f t="shared" si="434"/>
        <v>70.509647486596393</v>
      </c>
      <c r="FA123" s="2">
        <f t="shared" si="434"/>
        <v>70.184733501704031</v>
      </c>
      <c r="FB123" s="2">
        <f t="shared" si="434"/>
        <v>68.92782624919414</v>
      </c>
      <c r="FC123" s="2">
        <f t="shared" si="434"/>
        <v>69.18959645679837</v>
      </c>
      <c r="FD123" s="2">
        <f t="shared" si="434"/>
        <v>68.601126897300205</v>
      </c>
      <c r="FE123" s="2">
        <f t="shared" si="434"/>
        <v>70.254919412751079</v>
      </c>
      <c r="FG123" s="2">
        <f t="shared" si="306"/>
        <v>0.99459877932132779</v>
      </c>
      <c r="FH123" s="2">
        <f t="shared" ref="FH123:FU138" si="435">POWER(10,($B123-D$231)/D$229)/(1+POWER(10,($B123-D$231)/D$229))</f>
        <v>0.99356448444959977</v>
      </c>
      <c r="FI123" s="2">
        <f t="shared" si="435"/>
        <v>0.9936626535389026</v>
      </c>
      <c r="FJ123" s="2">
        <f t="shared" si="435"/>
        <v>0.99280473725501617</v>
      </c>
      <c r="FK123" s="2">
        <f t="shared" si="435"/>
        <v>0.99270904924526804</v>
      </c>
      <c r="FL123" s="2">
        <f t="shared" si="435"/>
        <v>0.99268727166669846</v>
      </c>
      <c r="FM123" s="2">
        <f t="shared" si="435"/>
        <v>0.992735962167553</v>
      </c>
      <c r="FN123" s="2">
        <f t="shared" si="435"/>
        <v>0.99204152417917746</v>
      </c>
      <c r="FO123" s="2">
        <f t="shared" si="435"/>
        <v>0.99201089036218115</v>
      </c>
      <c r="FP123" s="2">
        <f t="shared" si="435"/>
        <v>0.99202494558088106</v>
      </c>
      <c r="FQ123" s="2">
        <f t="shared" si="435"/>
        <v>0.99271836894973442</v>
      </c>
      <c r="FR123" s="2">
        <f t="shared" si="435"/>
        <v>0.99223124091797066</v>
      </c>
      <c r="FS123" s="2">
        <f t="shared" si="435"/>
        <v>0.99271302820051333</v>
      </c>
      <c r="FT123" s="2">
        <f t="shared" si="435"/>
        <v>0.9928881277087056</v>
      </c>
      <c r="FU123" s="2">
        <f t="shared" si="435"/>
        <v>0.99066067964057414</v>
      </c>
      <c r="FW123" s="2">
        <f t="shared" si="324"/>
        <v>1.4684602860430152E-2</v>
      </c>
      <c r="FX123" s="2">
        <f t="shared" si="376"/>
        <v>7.0977525470362719E-3</v>
      </c>
      <c r="FY123" s="2">
        <f t="shared" si="377"/>
        <v>6.5173251522803195E-3</v>
      </c>
      <c r="FZ123" s="2">
        <f t="shared" si="378"/>
        <v>5.9852068702127949E-3</v>
      </c>
      <c r="GA123" s="2">
        <f t="shared" si="379"/>
        <v>5.8112919210325043E-3</v>
      </c>
      <c r="GB123" s="2">
        <f t="shared" si="380"/>
        <v>5.0238603847839224E-3</v>
      </c>
      <c r="GC123" s="2">
        <f t="shared" si="381"/>
        <v>5.1918970286604256E-3</v>
      </c>
      <c r="GD123" s="2">
        <f t="shared" si="382"/>
        <v>4.9116881922857975E-3</v>
      </c>
      <c r="GE123" s="2">
        <f t="shared" si="383"/>
        <v>5.3817979020897603E-3</v>
      </c>
      <c r="GF123" s="2">
        <f t="shared" si="384"/>
        <v>4.9571306075957503E-3</v>
      </c>
      <c r="GG123" s="2">
        <f t="shared" si="385"/>
        <v>5.9309471390744332E-3</v>
      </c>
      <c r="GH123" s="2">
        <f t="shared" si="386"/>
        <v>5.4206853156202762E-3</v>
      </c>
      <c r="GI123" s="2">
        <f t="shared" si="387"/>
        <v>4.9865979784112216E-3</v>
      </c>
      <c r="GJ123" s="2">
        <f t="shared" si="388"/>
        <v>3.3762527738775789E-3</v>
      </c>
      <c r="GK123" s="2">
        <f t="shared" si="389"/>
        <v>3.0835232858602724E-3</v>
      </c>
      <c r="GM123" s="86">
        <f t="shared" si="325"/>
        <v>3.7721213085557837E-26</v>
      </c>
      <c r="GN123" s="86">
        <f t="shared" si="390"/>
        <v>6.7671611648943744E-43</v>
      </c>
      <c r="GO123" s="86">
        <f t="shared" si="391"/>
        <v>7.9045792467412171E-36</v>
      </c>
      <c r="GP123" s="86">
        <f t="shared" si="392"/>
        <v>6.0499699480554359E-48</v>
      </c>
      <c r="GQ123" s="86">
        <f t="shared" si="393"/>
        <v>2.2392135044276056E-76</v>
      </c>
      <c r="GR123" s="86">
        <f t="shared" si="394"/>
        <v>3.8910166444358025E-69</v>
      </c>
      <c r="GS123" s="86">
        <f t="shared" si="395"/>
        <v>8.6025640762460593E-71</v>
      </c>
      <c r="GT123" s="86">
        <f t="shared" si="396"/>
        <v>7.2692672157199501E-49</v>
      </c>
      <c r="GU123" s="86">
        <f t="shared" si="397"/>
        <v>1.5401114053451927E-36</v>
      </c>
      <c r="GV123" s="86">
        <f t="shared" si="398"/>
        <v>3.0458021751625243E-47</v>
      </c>
      <c r="GW123" s="86">
        <f t="shared" si="399"/>
        <v>4.2512279475177295E-63</v>
      </c>
      <c r="GX123" s="86">
        <f t="shared" si="400"/>
        <v>3.2195450922485323E-62</v>
      </c>
      <c r="GY123" s="86">
        <f t="shared" si="401"/>
        <v>4.2363628052800125E-51</v>
      </c>
      <c r="GZ123" s="86">
        <f t="shared" si="402"/>
        <v>9.5145835853739667E-49</v>
      </c>
      <c r="HA123" s="86">
        <f t="shared" si="403"/>
        <v>2.286121206437474E-78</v>
      </c>
      <c r="HC123" s="86">
        <f t="shared" si="326"/>
        <v>1.6069618449876324E-3</v>
      </c>
      <c r="HD123" s="86">
        <f t="shared" si="404"/>
        <v>9.4783188979724089E-6</v>
      </c>
      <c r="HE123" s="86">
        <f t="shared" si="405"/>
        <v>1.0108081409226155E-4</v>
      </c>
      <c r="HF123" s="86">
        <f t="shared" si="406"/>
        <v>1.1469695259756778E-5</v>
      </c>
      <c r="HG123" s="86">
        <f t="shared" si="407"/>
        <v>3.9984711264582669E-11</v>
      </c>
      <c r="HH123" s="86">
        <f t="shared" si="408"/>
        <v>1.8538596536758508E-9</v>
      </c>
      <c r="HI123" s="86">
        <f t="shared" si="409"/>
        <v>6.1054457572454292E-13</v>
      </c>
      <c r="HJ123" s="86">
        <f t="shared" si="410"/>
        <v>3.2545764657387635E-12</v>
      </c>
      <c r="HK123" s="86">
        <f t="shared" si="411"/>
        <v>8.2053189655328802E-15</v>
      </c>
      <c r="HL123" s="86">
        <f t="shared" si="412"/>
        <v>5.0418819860712632E-10</v>
      </c>
      <c r="HM123" s="86">
        <f t="shared" si="413"/>
        <v>1.6463402562867667E-10</v>
      </c>
      <c r="HN123" s="86">
        <f t="shared" si="414"/>
        <v>2.9997311665831965E-7</v>
      </c>
      <c r="HO123" s="86">
        <f t="shared" si="415"/>
        <v>1.9353504644268253E-7</v>
      </c>
      <c r="HP123" s="86">
        <f t="shared" si="416"/>
        <v>2.8169618203504556E-5</v>
      </c>
      <c r="HQ123" s="86">
        <f t="shared" si="417"/>
        <v>1.2491837076587579E-9</v>
      </c>
      <c r="HS123" s="86">
        <f t="shared" si="327"/>
        <v>1.8172511190092636E-4</v>
      </c>
      <c r="HT123" s="86">
        <f t="shared" si="418"/>
        <v>3.6399068480960742E-6</v>
      </c>
      <c r="HU123" s="86">
        <f t="shared" si="419"/>
        <v>1.8070015501316799E-6</v>
      </c>
      <c r="HV123" s="86">
        <f t="shared" si="420"/>
        <v>2.4002549605807277E-7</v>
      </c>
      <c r="HW123" s="86">
        <f t="shared" si="421"/>
        <v>3.8691148854513194E-8</v>
      </c>
      <c r="HX123" s="86">
        <f t="shared" si="422"/>
        <v>8.1357984124981777E-8</v>
      </c>
      <c r="HY123" s="86">
        <f t="shared" si="423"/>
        <v>3.0634477880603687E-8</v>
      </c>
      <c r="HZ123" s="86">
        <f t="shared" si="424"/>
        <v>6.5574700238125804E-8</v>
      </c>
      <c r="IA123" s="86">
        <f t="shared" si="425"/>
        <v>1.3722880797191443E-7</v>
      </c>
      <c r="IB123" s="86">
        <f t="shared" si="426"/>
        <v>2.9870364483526229E-8</v>
      </c>
      <c r="IC123" s="86">
        <f t="shared" si="427"/>
        <v>1.5414702997076854E-7</v>
      </c>
      <c r="ID123" s="86">
        <f t="shared" si="428"/>
        <v>3.3211370137319821E-8</v>
      </c>
      <c r="IE123" s="86">
        <f t="shared" si="429"/>
        <v>2.032605724295917E-7</v>
      </c>
      <c r="IF123" s="86">
        <f t="shared" si="430"/>
        <v>8.1503859759741501E-6</v>
      </c>
      <c r="IG123" s="86">
        <f t="shared" si="431"/>
        <v>3.7891040627473743E-5</v>
      </c>
      <c r="II123" s="86">
        <f t="shared" si="328"/>
        <v>6.4875024560706683E-48</v>
      </c>
      <c r="IJ123" s="86">
        <f t="shared" si="329"/>
        <v>1.7088692485650108E-69</v>
      </c>
      <c r="IK123" s="86">
        <f t="shared" si="330"/>
        <v>2.1616728309406852E-78</v>
      </c>
      <c r="IL123" s="86">
        <f t="shared" si="331"/>
        <v>2.3645896761787223E-90</v>
      </c>
      <c r="IM123" s="86">
        <f t="shared" si="332"/>
        <v>2.2975464577326489E-100</v>
      </c>
      <c r="IN123" s="86">
        <f t="shared" si="333"/>
        <v>2.4185681151230579E-92</v>
      </c>
      <c r="IO123" s="86">
        <f t="shared" si="334"/>
        <v>4.6565646362425612E-100</v>
      </c>
      <c r="IP123" s="86">
        <f t="shared" si="335"/>
        <v>2.0843404313892977E-95</v>
      </c>
      <c r="IQ123" s="86">
        <f t="shared" si="336"/>
        <v>1.2704374183927338E-91</v>
      </c>
      <c r="IR123" s="86">
        <f t="shared" si="337"/>
        <v>8.1498571150039254E-99</v>
      </c>
      <c r="IS123" s="86">
        <f t="shared" si="338"/>
        <v>2.6411560624416648E-91</v>
      </c>
      <c r="IT123" s="86">
        <f t="shared" si="339"/>
        <v>1.1207101127992202E-98</v>
      </c>
      <c r="IU123" s="86">
        <f t="shared" si="340"/>
        <v>1.0385471797559673E-85</v>
      </c>
      <c r="IV123" s="86">
        <f t="shared" si="341"/>
        <v>4.6898911218184057E-33</v>
      </c>
      <c r="IW123" s="86">
        <f t="shared" si="342"/>
        <v>8.2387816057899286E-20</v>
      </c>
      <c r="IY123" s="86">
        <f t="shared" si="343"/>
        <v>1.7886869568885589E-3</v>
      </c>
      <c r="IZ123" s="86">
        <f t="shared" si="344"/>
        <v>1.3118225746068483E-5</v>
      </c>
      <c r="JA123" s="86">
        <f t="shared" si="345"/>
        <v>1.0288781564239323E-4</v>
      </c>
      <c r="JB123" s="86">
        <f t="shared" si="346"/>
        <v>1.170972075581485E-5</v>
      </c>
      <c r="JC123" s="86">
        <f t="shared" si="347"/>
        <v>3.8731133565777779E-8</v>
      </c>
      <c r="JD123" s="86">
        <f t="shared" si="348"/>
        <v>8.3211843778657633E-8</v>
      </c>
      <c r="JE123" s="86">
        <f t="shared" si="349"/>
        <v>3.0635088425179409E-8</v>
      </c>
      <c r="JF123" s="86">
        <f t="shared" si="350"/>
        <v>6.5577954814591544E-8</v>
      </c>
      <c r="JG123" s="86">
        <f t="shared" si="351"/>
        <v>1.372288161772334E-7</v>
      </c>
      <c r="JH123" s="86">
        <f t="shared" si="352"/>
        <v>3.0374552682133356E-8</v>
      </c>
      <c r="JI123" s="86">
        <f t="shared" si="353"/>
        <v>1.5431166399639721E-7</v>
      </c>
      <c r="JJ123" s="86">
        <f t="shared" si="354"/>
        <v>3.3318448679563948E-7</v>
      </c>
      <c r="JK123" s="86">
        <f t="shared" si="355"/>
        <v>3.9679561887227426E-7</v>
      </c>
      <c r="JL123" s="86">
        <f t="shared" si="356"/>
        <v>3.6320004179478708E-5</v>
      </c>
      <c r="JM123" s="86">
        <f t="shared" si="357"/>
        <v>3.7892289811181485E-5</v>
      </c>
    </row>
    <row r="124" spans="2:273" x14ac:dyDescent="0.25">
      <c r="B124" s="2">
        <v>97</v>
      </c>
      <c r="C124" s="37">
        <v>70.454999999999998</v>
      </c>
      <c r="D124" s="37">
        <v>72.722999999999999</v>
      </c>
      <c r="E124" s="37">
        <v>70.81</v>
      </c>
      <c r="F124" s="37">
        <v>71.840999999999994</v>
      </c>
      <c r="G124" s="37">
        <v>73.793999999999997</v>
      </c>
      <c r="H124" s="37">
        <v>73.921000000000006</v>
      </c>
      <c r="I124" s="37">
        <v>72.555999999999997</v>
      </c>
      <c r="J124" s="37">
        <v>72.159000000000006</v>
      </c>
      <c r="K124" s="37">
        <v>72.793999999999997</v>
      </c>
      <c r="L124" s="37">
        <v>70.459999999999994</v>
      </c>
      <c r="M124" s="37">
        <v>70.619</v>
      </c>
      <c r="N124" s="37">
        <v>67.968000000000004</v>
      </c>
      <c r="O124" s="37">
        <v>68.507999999999996</v>
      </c>
      <c r="P124" s="37">
        <v>67.524000000000001</v>
      </c>
      <c r="Q124" s="37">
        <v>68.19</v>
      </c>
      <c r="S124" s="4">
        <f t="shared" si="229"/>
        <v>71.061216521160233</v>
      </c>
      <c r="T124" s="4">
        <f t="shared" si="230"/>
        <v>72.129912152823792</v>
      </c>
      <c r="U124" s="4">
        <f t="shared" si="231"/>
        <v>72.636335334877074</v>
      </c>
      <c r="V124" s="4">
        <f t="shared" si="232"/>
        <v>72.358518502207488</v>
      </c>
      <c r="W124" s="4">
        <f t="shared" si="233"/>
        <v>73.091478094055375</v>
      </c>
      <c r="X124" s="4">
        <f t="shared" si="234"/>
        <v>73.84491034876595</v>
      </c>
      <c r="Y124" s="4">
        <f t="shared" si="235"/>
        <v>72.986403871857519</v>
      </c>
      <c r="Z124" s="4">
        <f t="shared" si="236"/>
        <v>72.635223619363273</v>
      </c>
      <c r="AA124" s="4">
        <f t="shared" si="237"/>
        <v>72.750406165709947</v>
      </c>
      <c r="AB124" s="4">
        <f t="shared" si="238"/>
        <v>70.404438993159403</v>
      </c>
      <c r="AC124" s="4">
        <f t="shared" si="239"/>
        <v>70.068770275099979</v>
      </c>
      <c r="AD124" s="4">
        <f t="shared" si="240"/>
        <v>68.841071458063638</v>
      </c>
      <c r="AE124" s="4">
        <f t="shared" si="241"/>
        <v>69.14111388983153</v>
      </c>
      <c r="AF124" s="4">
        <f t="shared" si="242"/>
        <v>68.529106135211464</v>
      </c>
      <c r="AG124" s="4">
        <f t="shared" si="243"/>
        <v>70.350917851117359</v>
      </c>
      <c r="AI124" s="4">
        <f t="shared" si="244"/>
        <v>-0.60621652116023483</v>
      </c>
      <c r="AJ124" s="4">
        <f t="shared" si="245"/>
        <v>0.59308784717620711</v>
      </c>
      <c r="AK124" s="4">
        <f t="shared" si="246"/>
        <v>-1.8263353348770721</v>
      </c>
      <c r="AL124" s="4">
        <f t="shared" si="247"/>
        <v>-0.51751850220749418</v>
      </c>
      <c r="AM124" s="4">
        <f t="shared" si="248"/>
        <v>0.70252190594462149</v>
      </c>
      <c r="AN124" s="4">
        <f t="shared" si="249"/>
        <v>7.6089651234056532E-2</v>
      </c>
      <c r="AO124" s="4">
        <f t="shared" si="250"/>
        <v>-0.43040387185752138</v>
      </c>
      <c r="AP124" s="4">
        <f t="shared" si="251"/>
        <v>-0.4762236193632674</v>
      </c>
      <c r="AQ124" s="4">
        <f t="shared" si="252"/>
        <v>4.3593834290049926E-2</v>
      </c>
      <c r="AR124" s="4">
        <f t="shared" si="253"/>
        <v>5.5561006840591176E-2</v>
      </c>
      <c r="AS124" s="4">
        <f t="shared" si="254"/>
        <v>0.55022972490002076</v>
      </c>
      <c r="AT124" s="4">
        <f t="shared" si="255"/>
        <v>-0.87307145806363451</v>
      </c>
      <c r="AU124" s="4">
        <f t="shared" si="256"/>
        <v>-0.63311388983153449</v>
      </c>
      <c r="AV124" s="4">
        <f t="shared" si="432"/>
        <v>-1.005106135211463</v>
      </c>
      <c r="AW124" s="4">
        <f t="shared" si="432"/>
        <v>-2.160917851117361</v>
      </c>
      <c r="AY124" s="2">
        <f t="shared" si="308"/>
        <v>71.041443139662292</v>
      </c>
      <c r="AZ124" s="2">
        <f t="shared" si="359"/>
        <v>72.129420806206994</v>
      </c>
      <c r="BA124" s="2">
        <f t="shared" si="360"/>
        <v>72.635374142305707</v>
      </c>
      <c r="BB124" s="2">
        <f t="shared" si="361"/>
        <v>72.358376065367992</v>
      </c>
      <c r="BC124" s="2">
        <f t="shared" si="362"/>
        <v>73.091451596032314</v>
      </c>
      <c r="BD124" s="2">
        <f t="shared" si="363"/>
        <v>73.844856037353253</v>
      </c>
      <c r="BE124" s="2">
        <f t="shared" si="364"/>
        <v>72.986378343349031</v>
      </c>
      <c r="BF124" s="2">
        <f t="shared" si="365"/>
        <v>72.635170825980765</v>
      </c>
      <c r="BG124" s="2">
        <f t="shared" si="366"/>
        <v>72.750289662919471</v>
      </c>
      <c r="BH124" s="2">
        <f t="shared" si="367"/>
        <v>70.404407816887627</v>
      </c>
      <c r="BI124" s="2">
        <f t="shared" si="368"/>
        <v>70.068616749370292</v>
      </c>
      <c r="BJ124" s="2">
        <f t="shared" si="369"/>
        <v>68.841029591849932</v>
      </c>
      <c r="BK124" s="2">
        <f t="shared" si="370"/>
        <v>69.140897213546779</v>
      </c>
      <c r="BL124" s="2">
        <f t="shared" si="371"/>
        <v>68.522987201453091</v>
      </c>
      <c r="BM124" s="2">
        <f t="shared" si="372"/>
        <v>70.310797776988679</v>
      </c>
      <c r="BO124" s="2" t="str">
        <f t="shared" si="258"/>
        <v/>
      </c>
      <c r="BP124" s="2" t="str">
        <f t="shared" si="259"/>
        <v/>
      </c>
      <c r="BQ124" s="2" t="str">
        <f t="shared" si="260"/>
        <v/>
      </c>
      <c r="BR124" s="2" t="str">
        <f t="shared" si="261"/>
        <v/>
      </c>
      <c r="BS124" s="2" t="str">
        <f t="shared" si="262"/>
        <v/>
      </c>
      <c r="BT124" s="2" t="str">
        <f t="shared" si="263"/>
        <v/>
      </c>
      <c r="BU124" s="2" t="str">
        <f t="shared" si="264"/>
        <v/>
      </c>
      <c r="BV124" s="2" t="str">
        <f t="shared" si="265"/>
        <v/>
      </c>
      <c r="BW124" s="2" t="str">
        <f t="shared" si="266"/>
        <v/>
      </c>
      <c r="BX124" s="2" t="str">
        <f t="shared" si="267"/>
        <v/>
      </c>
      <c r="BY124" s="2" t="str">
        <f t="shared" si="268"/>
        <v/>
      </c>
      <c r="BZ124" s="2" t="str">
        <f t="shared" si="269"/>
        <v/>
      </c>
      <c r="CA124" s="2" t="str">
        <f t="shared" si="270"/>
        <v/>
      </c>
      <c r="CB124" s="2" t="str">
        <f t="shared" si="271"/>
        <v/>
      </c>
      <c r="CC124" s="2" t="str">
        <f t="shared" si="272"/>
        <v/>
      </c>
      <c r="CE124" s="2">
        <f t="shared" si="309"/>
        <v>70.454999999999998</v>
      </c>
      <c r="CF124" s="2">
        <f t="shared" si="310"/>
        <v>72.722999999999999</v>
      </c>
      <c r="CG124" s="2">
        <f t="shared" si="311"/>
        <v>70.81</v>
      </c>
      <c r="CH124" s="2">
        <f t="shared" si="312"/>
        <v>71.840999999999994</v>
      </c>
      <c r="CI124" s="2">
        <f t="shared" si="313"/>
        <v>73.793999999999997</v>
      </c>
      <c r="CJ124" s="2">
        <f t="shared" si="314"/>
        <v>73.921000000000006</v>
      </c>
      <c r="CK124" s="2">
        <f t="shared" si="315"/>
        <v>72.555999999999997</v>
      </c>
      <c r="CL124" s="2">
        <f t="shared" si="316"/>
        <v>72.159000000000006</v>
      </c>
      <c r="CM124" s="2">
        <f t="shared" si="317"/>
        <v>72.793999999999997</v>
      </c>
      <c r="CN124" s="2">
        <f t="shared" si="318"/>
        <v>70.459999999999994</v>
      </c>
      <c r="CO124" s="2">
        <f t="shared" si="319"/>
        <v>70.619</v>
      </c>
      <c r="CP124" s="2">
        <f t="shared" si="320"/>
        <v>67.968000000000004</v>
      </c>
      <c r="CQ124" s="2">
        <f t="shared" si="321"/>
        <v>68.507999999999996</v>
      </c>
      <c r="CR124" s="2">
        <f t="shared" si="322"/>
        <v>67.524000000000001</v>
      </c>
      <c r="CS124" s="2">
        <f t="shared" si="323"/>
        <v>68.19</v>
      </c>
      <c r="CU124" s="2">
        <f t="shared" si="273"/>
        <v>70.454999999999998</v>
      </c>
      <c r="CV124" s="2">
        <f t="shared" si="274"/>
        <v>72.722999999999999</v>
      </c>
      <c r="CW124" s="2">
        <f t="shared" si="275"/>
        <v>70.81</v>
      </c>
      <c r="CX124" s="2">
        <f t="shared" si="276"/>
        <v>71.840999999999994</v>
      </c>
      <c r="CY124" s="2">
        <f t="shared" si="277"/>
        <v>73.793999999999997</v>
      </c>
      <c r="CZ124" s="2">
        <f t="shared" si="278"/>
        <v>73.921000000000006</v>
      </c>
      <c r="DA124" s="2">
        <f t="shared" si="279"/>
        <v>72.555999999999997</v>
      </c>
      <c r="DB124" s="2">
        <f t="shared" si="280"/>
        <v>72.159000000000006</v>
      </c>
      <c r="DC124" s="2">
        <f t="shared" si="281"/>
        <v>72.793999999999997</v>
      </c>
      <c r="DD124" s="2">
        <f t="shared" si="282"/>
        <v>70.459999999999994</v>
      </c>
      <c r="DE124" s="2">
        <f t="shared" si="283"/>
        <v>70.619</v>
      </c>
      <c r="DF124" s="2">
        <f t="shared" si="284"/>
        <v>67.968000000000004</v>
      </c>
      <c r="DG124" s="2">
        <f t="shared" si="285"/>
        <v>68.507999999999996</v>
      </c>
      <c r="DH124" s="2">
        <f t="shared" si="286"/>
        <v>67.524000000000001</v>
      </c>
      <c r="DI124" s="2">
        <f t="shared" si="287"/>
        <v>68.19</v>
      </c>
      <c r="DK124" s="2">
        <f t="shared" si="288"/>
        <v>98.902158569500671</v>
      </c>
      <c r="DL124" s="2">
        <f t="shared" si="433"/>
        <v>97.213895121951225</v>
      </c>
      <c r="DM124" s="2">
        <f t="shared" si="433"/>
        <v>99.939452439024421</v>
      </c>
      <c r="DN124" s="2">
        <f t="shared" si="433"/>
        <v>100.92261394268431</v>
      </c>
      <c r="DO124" s="2">
        <f t="shared" si="433"/>
        <v>101.95501661129566</v>
      </c>
      <c r="DP124" s="2">
        <f t="shared" si="433"/>
        <v>97.846093929326486</v>
      </c>
      <c r="DQ124" s="2">
        <f t="shared" si="433"/>
        <v>93.484953407341393</v>
      </c>
      <c r="DR124" s="2">
        <f t="shared" si="433"/>
        <v>91.059081324876672</v>
      </c>
      <c r="DS124" s="2">
        <f t="shared" si="433"/>
        <v>92.192450528541201</v>
      </c>
      <c r="DT124" s="2">
        <f t="shared" si="433"/>
        <v>89.581126547870753</v>
      </c>
      <c r="DU124" s="2">
        <f t="shared" si="433"/>
        <v>86.784173513761743</v>
      </c>
      <c r="DV124" s="2">
        <f t="shared" si="433"/>
        <v>91.915999697976446</v>
      </c>
      <c r="DW124" s="2">
        <f t="shared" si="433"/>
        <v>94.542580233908652</v>
      </c>
      <c r="DX124" s="2">
        <f t="shared" si="433"/>
        <v>91.643058099019555</v>
      </c>
      <c r="DY124" s="2">
        <f t="shared" si="433"/>
        <v>86.072292857142855</v>
      </c>
      <c r="EA124" s="2">
        <f t="shared" si="228"/>
        <v>70.905470097334984</v>
      </c>
      <c r="EB124" s="2">
        <f t="shared" si="290"/>
        <v>71.984225483120198</v>
      </c>
      <c r="EC124" s="2">
        <f t="shared" si="291"/>
        <v>72.475682298123502</v>
      </c>
      <c r="ED124" s="2">
        <f t="shared" si="292"/>
        <v>72.169963879709883</v>
      </c>
      <c r="EE124" s="2">
        <f t="shared" si="293"/>
        <v>72.897854892225027</v>
      </c>
      <c r="EF124" s="2">
        <f t="shared" si="294"/>
        <v>73.683838095238102</v>
      </c>
      <c r="EG124" s="2">
        <f t="shared" si="295"/>
        <v>72.849667876588015</v>
      </c>
      <c r="EH124" s="2">
        <f t="shared" si="296"/>
        <v>72.500637168257981</v>
      </c>
      <c r="EI124" s="2">
        <f t="shared" si="297"/>
        <v>72.607863759849423</v>
      </c>
      <c r="EJ124" s="2">
        <f t="shared" si="298"/>
        <v>70.262841579210416</v>
      </c>
      <c r="EK124" s="2">
        <f t="shared" si="299"/>
        <v>69.955871252573843</v>
      </c>
      <c r="EL124" s="2">
        <f t="shared" si="300"/>
        <v>68.675219533723492</v>
      </c>
      <c r="EM124" s="2">
        <f t="shared" si="301"/>
        <v>68.97011860375909</v>
      </c>
      <c r="EN124" s="2">
        <f t="shared" si="302"/>
        <v>68.37136937941284</v>
      </c>
      <c r="EO124" s="2">
        <f t="shared" si="303"/>
        <v>70.175327820488462</v>
      </c>
      <c r="EQ124" s="2">
        <f t="shared" si="304"/>
        <v>70.780867650222845</v>
      </c>
      <c r="ER124" s="2">
        <f t="shared" si="434"/>
        <v>71.602589092031565</v>
      </c>
      <c r="ES124" s="2">
        <f t="shared" si="434"/>
        <v>72.597523493075087</v>
      </c>
      <c r="ET124" s="2">
        <f t="shared" si="434"/>
        <v>72.110995489715464</v>
      </c>
      <c r="EU124" s="2">
        <f t="shared" si="434"/>
        <v>72.938559566946537</v>
      </c>
      <c r="EV124" s="2">
        <f t="shared" si="434"/>
        <v>73.641911523688705</v>
      </c>
      <c r="EW124" s="2">
        <f t="shared" si="434"/>
        <v>72.835031219300191</v>
      </c>
      <c r="EX124" s="2">
        <f t="shared" si="434"/>
        <v>72.451977673426882</v>
      </c>
      <c r="EY124" s="2">
        <f t="shared" si="434"/>
        <v>72.544994021893118</v>
      </c>
      <c r="EZ124" s="2">
        <f t="shared" si="434"/>
        <v>70.43939775658572</v>
      </c>
      <c r="FA124" s="2">
        <f t="shared" si="434"/>
        <v>70.097165235885129</v>
      </c>
      <c r="FB124" s="2">
        <f t="shared" si="434"/>
        <v>68.84894404261928</v>
      </c>
      <c r="FC124" s="2">
        <f t="shared" si="434"/>
        <v>69.101896872986231</v>
      </c>
      <c r="FD124" s="2">
        <f t="shared" si="434"/>
        <v>68.528282218924275</v>
      </c>
      <c r="FE124" s="2">
        <f t="shared" si="434"/>
        <v>70.162079423275898</v>
      </c>
      <c r="FG124" s="2">
        <f t="shared" si="306"/>
        <v>0.99507168601962792</v>
      </c>
      <c r="FH124" s="2">
        <f t="shared" si="435"/>
        <v>0.99412741467679766</v>
      </c>
      <c r="FI124" s="2">
        <f t="shared" si="435"/>
        <v>0.99421704665702892</v>
      </c>
      <c r="FJ124" s="2">
        <f t="shared" si="435"/>
        <v>0.99343368521698971</v>
      </c>
      <c r="FK124" s="2">
        <f t="shared" si="435"/>
        <v>0.99334630537344293</v>
      </c>
      <c r="FL124" s="2">
        <f t="shared" si="435"/>
        <v>0.99332641843991876</v>
      </c>
      <c r="FM124" s="2">
        <f t="shared" si="435"/>
        <v>0.99337088171466725</v>
      </c>
      <c r="FN124" s="2">
        <f t="shared" si="435"/>
        <v>0.99273669758936289</v>
      </c>
      <c r="FO124" s="2">
        <f t="shared" si="435"/>
        <v>0.99270871997137966</v>
      </c>
      <c r="FP124" s="2">
        <f t="shared" si="435"/>
        <v>0.99272155650799299</v>
      </c>
      <c r="FQ124" s="2">
        <f t="shared" si="435"/>
        <v>0.99335481595395292</v>
      </c>
      <c r="FR124" s="2">
        <f t="shared" si="435"/>
        <v>0.99290996099505291</v>
      </c>
      <c r="FS124" s="2">
        <f t="shared" si="435"/>
        <v>0.99334993888296108</v>
      </c>
      <c r="FT124" s="2">
        <f t="shared" si="435"/>
        <v>0.99350983404617488</v>
      </c>
      <c r="FU124" s="2">
        <f t="shared" si="435"/>
        <v>0.99147543346105782</v>
      </c>
      <c r="FW124" s="2">
        <f t="shared" si="324"/>
        <v>1.6078567641328593E-2</v>
      </c>
      <c r="FX124" s="2">
        <f t="shared" si="376"/>
        <v>7.7772052475714752E-3</v>
      </c>
      <c r="FY124" s="2">
        <f t="shared" si="377"/>
        <v>7.1416144239447943E-3</v>
      </c>
      <c r="FZ124" s="2">
        <f t="shared" si="378"/>
        <v>6.5588614707560514E-3</v>
      </c>
      <c r="GA124" s="2">
        <f t="shared" si="379"/>
        <v>6.3683843655948742E-3</v>
      </c>
      <c r="GB124" s="2">
        <f t="shared" si="380"/>
        <v>5.5058847086742625E-3</v>
      </c>
      <c r="GC124" s="2">
        <f t="shared" si="381"/>
        <v>5.6899517640556082E-3</v>
      </c>
      <c r="GD124" s="2">
        <f t="shared" si="382"/>
        <v>5.3830081586222914E-3</v>
      </c>
      <c r="GE124" s="2">
        <f t="shared" si="383"/>
        <v>5.8979616797335032E-3</v>
      </c>
      <c r="GF124" s="2">
        <f t="shared" si="384"/>
        <v>5.4327873688360864E-3</v>
      </c>
      <c r="GG124" s="2">
        <f t="shared" si="385"/>
        <v>6.499435197627748E-3</v>
      </c>
      <c r="GH124" s="2">
        <f t="shared" si="386"/>
        <v>5.9405564767359186E-3</v>
      </c>
      <c r="GI124" s="2">
        <f t="shared" si="387"/>
        <v>5.4650667237099992E-3</v>
      </c>
      <c r="GJ124" s="2">
        <f t="shared" si="388"/>
        <v>3.7007820777985893E-3</v>
      </c>
      <c r="GK124" s="2">
        <f t="shared" si="389"/>
        <v>3.3800105215718653E-3</v>
      </c>
      <c r="GM124" s="86">
        <f t="shared" si="325"/>
        <v>9.3663559571397581E-28</v>
      </c>
      <c r="GN124" s="86">
        <f t="shared" si="390"/>
        <v>1.4094531857518213E-45</v>
      </c>
      <c r="GO124" s="86">
        <f t="shared" si="391"/>
        <v>5.0043587408633502E-38</v>
      </c>
      <c r="GP124" s="86">
        <f t="shared" si="392"/>
        <v>6.0146191960486964E-51</v>
      </c>
      <c r="GQ124" s="86">
        <f t="shared" si="393"/>
        <v>4.1927773194153714E-81</v>
      </c>
      <c r="GR124" s="86">
        <f t="shared" si="394"/>
        <v>1.9855816348868915E-73</v>
      </c>
      <c r="GS124" s="86">
        <f t="shared" si="395"/>
        <v>4.285473060097241E-75</v>
      </c>
      <c r="GT124" s="86">
        <f t="shared" si="396"/>
        <v>8.0747236844256338E-52</v>
      </c>
      <c r="GU124" s="86">
        <f t="shared" si="397"/>
        <v>1.0246183996893159E-38</v>
      </c>
      <c r="GV124" s="86">
        <f t="shared" si="398"/>
        <v>3.6284371560718821E-50</v>
      </c>
      <c r="GW124" s="86">
        <f t="shared" si="399"/>
        <v>6.1970696788082074E-67</v>
      </c>
      <c r="GX124" s="86">
        <f t="shared" si="400"/>
        <v>4.2796886533629983E-66</v>
      </c>
      <c r="GY124" s="86">
        <f t="shared" si="401"/>
        <v>3.2555340277647655E-54</v>
      </c>
      <c r="GZ124" s="86">
        <f t="shared" si="402"/>
        <v>8.9174380006230566E-52</v>
      </c>
      <c r="HA124" s="86">
        <f t="shared" si="403"/>
        <v>2.6266494802192068E-83</v>
      </c>
      <c r="HC124" s="86">
        <f t="shared" si="326"/>
        <v>4.8458559603191138E-4</v>
      </c>
      <c r="HD124" s="86">
        <f t="shared" si="404"/>
        <v>9.4344069232659669E-7</v>
      </c>
      <c r="HE124" s="86">
        <f t="shared" si="405"/>
        <v>1.9179839152650373E-5</v>
      </c>
      <c r="HF124" s="86">
        <f t="shared" si="406"/>
        <v>1.3866449915841948E-6</v>
      </c>
      <c r="HG124" s="86">
        <f t="shared" si="407"/>
        <v>4.433123632335685E-13</v>
      </c>
      <c r="HH124" s="86">
        <f t="shared" si="408"/>
        <v>3.8763156467201436E-11</v>
      </c>
      <c r="HI124" s="86">
        <f t="shared" si="409"/>
        <v>3.267629149360965E-15</v>
      </c>
      <c r="HJ124" s="86">
        <f t="shared" si="410"/>
        <v>2.5862742583793876E-14</v>
      </c>
      <c r="HK124" s="86">
        <f t="shared" si="411"/>
        <v>2.1842473507374528E-17</v>
      </c>
      <c r="HL124" s="86">
        <f t="shared" si="412"/>
        <v>8.5871093847140478E-12</v>
      </c>
      <c r="HM124" s="86">
        <f t="shared" si="413"/>
        <v>2.8512707482620599E-12</v>
      </c>
      <c r="HN124" s="86">
        <f t="shared" si="414"/>
        <v>1.8580041804831299E-8</v>
      </c>
      <c r="HO124" s="86">
        <f t="shared" si="415"/>
        <v>9.2507424600014981E-9</v>
      </c>
      <c r="HP124" s="86">
        <f t="shared" si="416"/>
        <v>2.9321870964119412E-6</v>
      </c>
      <c r="HQ124" s="86">
        <f t="shared" si="417"/>
        <v>1.8378444415018904E-11</v>
      </c>
      <c r="HS124" s="86">
        <f t="shared" si="327"/>
        <v>3.4836770747830086E-4</v>
      </c>
      <c r="HT124" s="86">
        <f t="shared" si="418"/>
        <v>8.2365454545220211E-6</v>
      </c>
      <c r="HU124" s="86">
        <f t="shared" si="419"/>
        <v>4.3474222953673855E-6</v>
      </c>
      <c r="HV124" s="86">
        <f t="shared" si="420"/>
        <v>6.5192344288675633E-7</v>
      </c>
      <c r="HW124" s="86">
        <f t="shared" si="421"/>
        <v>1.1756177979545708E-7</v>
      </c>
      <c r="HX124" s="86">
        <f t="shared" si="422"/>
        <v>2.2402897040432871E-7</v>
      </c>
      <c r="HY124" s="86">
        <f t="shared" si="423"/>
        <v>9.1471234545506464E-8</v>
      </c>
      <c r="HZ124" s="86">
        <f t="shared" si="424"/>
        <v>1.8412254844184514E-7</v>
      </c>
      <c r="IA124" s="86">
        <f t="shared" si="425"/>
        <v>3.7481389405303876E-7</v>
      </c>
      <c r="IB124" s="86">
        <f t="shared" si="426"/>
        <v>8.7827817312822074E-8</v>
      </c>
      <c r="IC124" s="86">
        <f t="shared" si="427"/>
        <v>4.2657459438932565E-7</v>
      </c>
      <c r="ID124" s="86">
        <f t="shared" si="428"/>
        <v>9.9026791835840373E-8</v>
      </c>
      <c r="IE124" s="86">
        <f t="shared" si="429"/>
        <v>5.2308417418504377E-7</v>
      </c>
      <c r="IF124" s="86">
        <f t="shared" si="430"/>
        <v>1.553439288572676E-5</v>
      </c>
      <c r="IG124" s="86">
        <f t="shared" si="431"/>
        <v>6.4787810592010454E-5</v>
      </c>
      <c r="II124" s="86">
        <f t="shared" si="328"/>
        <v>6.4692280774293314E-46</v>
      </c>
      <c r="IJ124" s="86">
        <f t="shared" si="329"/>
        <v>5.3832632353689104E-67</v>
      </c>
      <c r="IK124" s="86">
        <f t="shared" si="330"/>
        <v>1.2970103884751914E-75</v>
      </c>
      <c r="IL124" s="86">
        <f t="shared" si="331"/>
        <v>3.4019371957238582E-87</v>
      </c>
      <c r="IM124" s="86">
        <f t="shared" si="332"/>
        <v>7.1751089855472321E-97</v>
      </c>
      <c r="IN124" s="86">
        <f t="shared" si="333"/>
        <v>3.2053047299153129E-89</v>
      </c>
      <c r="IO124" s="86">
        <f t="shared" si="334"/>
        <v>1.1948177262722295E-96</v>
      </c>
      <c r="IP124" s="86">
        <f t="shared" si="335"/>
        <v>3.4133022281768793E-92</v>
      </c>
      <c r="IQ124" s="86">
        <f t="shared" si="336"/>
        <v>1.7464020723815432E-88</v>
      </c>
      <c r="IR124" s="86">
        <f t="shared" si="337"/>
        <v>1.7702006441688865E-95</v>
      </c>
      <c r="IS124" s="86">
        <f t="shared" si="338"/>
        <v>4.0552290594167921E-88</v>
      </c>
      <c r="IT124" s="86">
        <f t="shared" si="339"/>
        <v>2.7450520917090052E-95</v>
      </c>
      <c r="IU124" s="86">
        <f t="shared" si="340"/>
        <v>8.0580380984738469E-83</v>
      </c>
      <c r="IV124" s="86">
        <f t="shared" si="341"/>
        <v>4.7735050611209471E-32</v>
      </c>
      <c r="IW124" s="86">
        <f t="shared" si="342"/>
        <v>3.1087077633428827E-19</v>
      </c>
      <c r="IY124" s="86">
        <f t="shared" si="343"/>
        <v>8.3295330351021218E-4</v>
      </c>
      <c r="IZ124" s="86">
        <f t="shared" si="344"/>
        <v>9.1799861468486183E-6</v>
      </c>
      <c r="JA124" s="86">
        <f t="shared" si="345"/>
        <v>2.3527261448017756E-5</v>
      </c>
      <c r="JB124" s="86">
        <f t="shared" si="346"/>
        <v>2.0385684344709511E-6</v>
      </c>
      <c r="JC124" s="86">
        <f t="shared" si="347"/>
        <v>1.1756222310782031E-7</v>
      </c>
      <c r="JD124" s="86">
        <f t="shared" si="348"/>
        <v>2.2406773356079593E-7</v>
      </c>
      <c r="JE124" s="86">
        <f t="shared" si="349"/>
        <v>9.1471237813135614E-8</v>
      </c>
      <c r="JF124" s="86">
        <f t="shared" si="350"/>
        <v>1.8412257430458773E-7</v>
      </c>
      <c r="JG124" s="86">
        <f t="shared" si="351"/>
        <v>3.7481389407488126E-7</v>
      </c>
      <c r="JH124" s="86">
        <f t="shared" si="352"/>
        <v>8.7836404422206792E-8</v>
      </c>
      <c r="JI124" s="86">
        <f t="shared" si="353"/>
        <v>4.2657744566007392E-7</v>
      </c>
      <c r="JJ124" s="86">
        <f t="shared" si="354"/>
        <v>1.1760683364067167E-7</v>
      </c>
      <c r="JK124" s="86">
        <f t="shared" si="355"/>
        <v>5.3233491664504523E-7</v>
      </c>
      <c r="JL124" s="86">
        <f t="shared" si="356"/>
        <v>1.84665799821387E-5</v>
      </c>
      <c r="JM124" s="86">
        <f t="shared" si="357"/>
        <v>6.4787828970455175E-5</v>
      </c>
    </row>
    <row r="125" spans="2:273" x14ac:dyDescent="0.25">
      <c r="B125" s="2">
        <v>98</v>
      </c>
      <c r="C125" s="37">
        <v>69.697000000000003</v>
      </c>
      <c r="D125" s="37">
        <v>72.153999999999996</v>
      </c>
      <c r="E125" s="37">
        <v>72.412999999999997</v>
      </c>
      <c r="F125" s="37">
        <v>72.159000000000006</v>
      </c>
      <c r="G125" s="37">
        <v>73.540000000000006</v>
      </c>
      <c r="H125" s="37">
        <v>74.302000000000007</v>
      </c>
      <c r="I125" s="37">
        <v>73.412999999999997</v>
      </c>
      <c r="J125" s="37">
        <v>72.444000000000003</v>
      </c>
      <c r="K125" s="37">
        <v>72.238</v>
      </c>
      <c r="L125" s="37">
        <v>69.713999999999999</v>
      </c>
      <c r="M125" s="37">
        <v>69.316999999999993</v>
      </c>
      <c r="N125" s="37">
        <v>67.873000000000005</v>
      </c>
      <c r="O125" s="37">
        <v>68.19</v>
      </c>
      <c r="P125" s="37">
        <v>67.316999999999993</v>
      </c>
      <c r="Q125" s="37">
        <v>69.921000000000006</v>
      </c>
      <c r="S125" s="4">
        <f t="shared" si="229"/>
        <v>70.973773678625349</v>
      </c>
      <c r="T125" s="4">
        <f t="shared" si="230"/>
        <v>72.037631367365705</v>
      </c>
      <c r="U125" s="4">
        <f t="shared" si="231"/>
        <v>72.561298965315288</v>
      </c>
      <c r="V125" s="4">
        <f t="shared" si="232"/>
        <v>72.273461218880698</v>
      </c>
      <c r="W125" s="4">
        <f t="shared" si="233"/>
        <v>73.009847345671915</v>
      </c>
      <c r="X125" s="4">
        <f t="shared" si="234"/>
        <v>73.763611935550372</v>
      </c>
      <c r="Y125" s="4">
        <f t="shared" si="235"/>
        <v>72.911941668638732</v>
      </c>
      <c r="Z125" s="4">
        <f t="shared" si="236"/>
        <v>72.555327279394902</v>
      </c>
      <c r="AA125" s="4">
        <f t="shared" si="237"/>
        <v>72.666374537589888</v>
      </c>
      <c r="AB125" s="4">
        <f t="shared" si="238"/>
        <v>70.338343289853242</v>
      </c>
      <c r="AC125" s="4">
        <f t="shared" si="239"/>
        <v>69.985822336805597</v>
      </c>
      <c r="AD125" s="4">
        <f t="shared" si="240"/>
        <v>68.76332880346466</v>
      </c>
      <c r="AE125" s="4">
        <f t="shared" si="241"/>
        <v>69.05208724554015</v>
      </c>
      <c r="AF125" s="4">
        <f t="shared" si="242"/>
        <v>68.467197080415346</v>
      </c>
      <c r="AG125" s="4">
        <f t="shared" si="243"/>
        <v>70.299870449203638</v>
      </c>
      <c r="AI125" s="4">
        <f t="shared" si="244"/>
        <v>-1.2767736786253465</v>
      </c>
      <c r="AJ125" s="4">
        <f t="shared" si="245"/>
        <v>0.1163686326342912</v>
      </c>
      <c r="AK125" s="4">
        <f t="shared" si="246"/>
        <v>-0.1482989653152913</v>
      </c>
      <c r="AL125" s="4">
        <f t="shared" si="247"/>
        <v>-0.11446121888069172</v>
      </c>
      <c r="AM125" s="4">
        <f t="shared" si="248"/>
        <v>0.53015265432809144</v>
      </c>
      <c r="AN125" s="4">
        <f t="shared" si="249"/>
        <v>0.53838806444963438</v>
      </c>
      <c r="AO125" s="4">
        <f t="shared" si="250"/>
        <v>0.50105833136126421</v>
      </c>
      <c r="AP125" s="4">
        <f t="shared" si="251"/>
        <v>-0.11132727939489939</v>
      </c>
      <c r="AQ125" s="4">
        <f t="shared" si="252"/>
        <v>-0.42837453758988886</v>
      </c>
      <c r="AR125" s="4">
        <f t="shared" si="253"/>
        <v>-0.62434328985324328</v>
      </c>
      <c r="AS125" s="4">
        <f t="shared" si="254"/>
        <v>-0.66882233680560432</v>
      </c>
      <c r="AT125" s="4">
        <f t="shared" si="255"/>
        <v>-0.89032880346465504</v>
      </c>
      <c r="AU125" s="4">
        <f t="shared" si="256"/>
        <v>-0.86208724554015248</v>
      </c>
      <c r="AV125" s="4">
        <f t="shared" si="432"/>
        <v>-1.150197080415353</v>
      </c>
      <c r="AW125" s="4">
        <f t="shared" si="432"/>
        <v>-0.37887044920363167</v>
      </c>
      <c r="AY125" s="2">
        <f t="shared" si="308"/>
        <v>70.963989788944616</v>
      </c>
      <c r="AZ125" s="2">
        <f t="shared" si="359"/>
        <v>72.036652161970792</v>
      </c>
      <c r="BA125" s="2">
        <f t="shared" si="360"/>
        <v>72.560213250127106</v>
      </c>
      <c r="BB125" s="2">
        <f t="shared" si="361"/>
        <v>72.273182277257575</v>
      </c>
      <c r="BC125" s="2">
        <f t="shared" si="362"/>
        <v>73.009772617696697</v>
      </c>
      <c r="BD125" s="2">
        <f t="shared" si="363"/>
        <v>73.763472166950962</v>
      </c>
      <c r="BE125" s="2">
        <f t="shared" si="364"/>
        <v>72.911870717834944</v>
      </c>
      <c r="BF125" s="2">
        <f t="shared" si="365"/>
        <v>72.555188888412616</v>
      </c>
      <c r="BG125" s="2">
        <f t="shared" si="366"/>
        <v>72.666077589761287</v>
      </c>
      <c r="BH125" s="2">
        <f t="shared" si="367"/>
        <v>70.338257822665952</v>
      </c>
      <c r="BI125" s="2">
        <f t="shared" si="368"/>
        <v>69.985426635021767</v>
      </c>
      <c r="BJ125" s="2">
        <f t="shared" si="369"/>
        <v>68.763213606711531</v>
      </c>
      <c r="BK125" s="2">
        <f t="shared" si="370"/>
        <v>69.051565114566301</v>
      </c>
      <c r="BL125" s="2">
        <f t="shared" si="371"/>
        <v>68.4562523195045</v>
      </c>
      <c r="BM125" s="2">
        <f t="shared" si="372"/>
        <v>70.234201123078563</v>
      </c>
      <c r="BO125" s="2" t="str">
        <f t="shared" si="258"/>
        <v/>
      </c>
      <c r="BP125" s="2" t="str">
        <f t="shared" si="259"/>
        <v/>
      </c>
      <c r="BQ125" s="2" t="str">
        <f t="shared" si="260"/>
        <v/>
      </c>
      <c r="BR125" s="2" t="str">
        <f t="shared" si="261"/>
        <v/>
      </c>
      <c r="BS125" s="2" t="str">
        <f t="shared" si="262"/>
        <v/>
      </c>
      <c r="BT125" s="2" t="str">
        <f t="shared" si="263"/>
        <v/>
      </c>
      <c r="BU125" s="2" t="str">
        <f t="shared" si="264"/>
        <v/>
      </c>
      <c r="BV125" s="2" t="str">
        <f t="shared" si="265"/>
        <v/>
      </c>
      <c r="BW125" s="2" t="str">
        <f t="shared" si="266"/>
        <v/>
      </c>
      <c r="BX125" s="2" t="str">
        <f t="shared" si="267"/>
        <v/>
      </c>
      <c r="BY125" s="2" t="str">
        <f t="shared" si="268"/>
        <v/>
      </c>
      <c r="BZ125" s="2" t="str">
        <f t="shared" si="269"/>
        <v/>
      </c>
      <c r="CA125" s="2" t="str">
        <f t="shared" si="270"/>
        <v/>
      </c>
      <c r="CB125" s="2" t="str">
        <f t="shared" si="271"/>
        <v/>
      </c>
      <c r="CC125" s="2" t="str">
        <f t="shared" si="272"/>
        <v/>
      </c>
      <c r="CE125" s="2">
        <f t="shared" si="309"/>
        <v>69.697000000000003</v>
      </c>
      <c r="CF125" s="2">
        <f t="shared" si="310"/>
        <v>72.153999999999996</v>
      </c>
      <c r="CG125" s="2">
        <f t="shared" si="311"/>
        <v>72.412999999999997</v>
      </c>
      <c r="CH125" s="2">
        <f t="shared" si="312"/>
        <v>72.159000000000006</v>
      </c>
      <c r="CI125" s="2">
        <f t="shared" si="313"/>
        <v>73.540000000000006</v>
      </c>
      <c r="CJ125" s="2">
        <f t="shared" si="314"/>
        <v>74.302000000000007</v>
      </c>
      <c r="CK125" s="2">
        <f t="shared" si="315"/>
        <v>73.412999999999997</v>
      </c>
      <c r="CL125" s="2">
        <f t="shared" si="316"/>
        <v>72.444000000000003</v>
      </c>
      <c r="CM125" s="2">
        <f t="shared" si="317"/>
        <v>72.238</v>
      </c>
      <c r="CN125" s="2">
        <f t="shared" si="318"/>
        <v>69.713999999999999</v>
      </c>
      <c r="CO125" s="2">
        <f t="shared" si="319"/>
        <v>69.316999999999993</v>
      </c>
      <c r="CP125" s="2">
        <f t="shared" si="320"/>
        <v>67.873000000000005</v>
      </c>
      <c r="CQ125" s="2">
        <f t="shared" si="321"/>
        <v>68.19</v>
      </c>
      <c r="CR125" s="2">
        <f t="shared" si="322"/>
        <v>67.316999999999993</v>
      </c>
      <c r="CS125" s="2">
        <f t="shared" si="323"/>
        <v>69.921000000000006</v>
      </c>
      <c r="CU125" s="2">
        <f t="shared" si="273"/>
        <v>69.697000000000003</v>
      </c>
      <c r="CV125" s="2">
        <f t="shared" si="274"/>
        <v>72.153999999999996</v>
      </c>
      <c r="CW125" s="2">
        <f t="shared" si="275"/>
        <v>72.412999999999997</v>
      </c>
      <c r="CX125" s="2">
        <f t="shared" si="276"/>
        <v>72.159000000000006</v>
      </c>
      <c r="CY125" s="2">
        <f t="shared" si="277"/>
        <v>73.540000000000006</v>
      </c>
      <c r="CZ125" s="2">
        <f t="shared" si="278"/>
        <v>74.302000000000007</v>
      </c>
      <c r="DA125" s="2">
        <f t="shared" si="279"/>
        <v>73.412999999999997</v>
      </c>
      <c r="DB125" s="2">
        <f t="shared" si="280"/>
        <v>72.444000000000003</v>
      </c>
      <c r="DC125" s="2">
        <f t="shared" si="281"/>
        <v>72.238</v>
      </c>
      <c r="DD125" s="2">
        <f t="shared" si="282"/>
        <v>69.713999999999999</v>
      </c>
      <c r="DE125" s="2">
        <f t="shared" si="283"/>
        <v>69.316999999999993</v>
      </c>
      <c r="DF125" s="2">
        <f t="shared" si="284"/>
        <v>67.873000000000005</v>
      </c>
      <c r="DG125" s="2">
        <f t="shared" si="285"/>
        <v>68.19</v>
      </c>
      <c r="DH125" s="2">
        <f t="shared" si="286"/>
        <v>67.316999999999993</v>
      </c>
      <c r="DI125" s="2">
        <f t="shared" si="287"/>
        <v>69.921000000000006</v>
      </c>
      <c r="DK125" s="2">
        <f t="shared" si="288"/>
        <v>99.147442982456141</v>
      </c>
      <c r="DL125" s="2">
        <f t="shared" si="433"/>
        <v>97.410064808362364</v>
      </c>
      <c r="DM125" s="2">
        <f t="shared" si="433"/>
        <v>100.19465470383278</v>
      </c>
      <c r="DN125" s="2">
        <f t="shared" si="433"/>
        <v>101.17850463225565</v>
      </c>
      <c r="DO125" s="2">
        <f t="shared" si="433"/>
        <v>102.20289534883719</v>
      </c>
      <c r="DP125" s="2">
        <f t="shared" si="433"/>
        <v>98.04849999999999</v>
      </c>
      <c r="DQ125" s="2">
        <f t="shared" si="433"/>
        <v>93.645769791751093</v>
      </c>
      <c r="DR125" s="2">
        <f t="shared" si="433"/>
        <v>91.188176321353069</v>
      </c>
      <c r="DS125" s="2">
        <f t="shared" si="433"/>
        <v>92.34085264270611</v>
      </c>
      <c r="DT125" s="2">
        <f t="shared" si="433"/>
        <v>89.737511627906997</v>
      </c>
      <c r="DU125" s="2">
        <f t="shared" si="433"/>
        <v>86.909516273667748</v>
      </c>
      <c r="DV125" s="2">
        <f t="shared" si="433"/>
        <v>92.119232558139544</v>
      </c>
      <c r="DW125" s="2">
        <f t="shared" si="433"/>
        <v>94.774937336250431</v>
      </c>
      <c r="DX125" s="2">
        <f t="shared" si="433"/>
        <v>91.855002836074888</v>
      </c>
      <c r="DY125" s="2">
        <f t="shared" si="433"/>
        <v>86.249996167247389</v>
      </c>
      <c r="EA125" s="2">
        <f t="shared" si="228"/>
        <v>70.838652741682935</v>
      </c>
      <c r="EB125" s="2">
        <f t="shared" si="290"/>
        <v>71.902926787929914</v>
      </c>
      <c r="EC125" s="2">
        <f t="shared" si="291"/>
        <v>72.412734073256985</v>
      </c>
      <c r="ED125" s="2">
        <f t="shared" si="292"/>
        <v>72.099329176798236</v>
      </c>
      <c r="EE125" s="2">
        <f t="shared" si="293"/>
        <v>72.831173273361003</v>
      </c>
      <c r="EF125" s="2">
        <f t="shared" si="294"/>
        <v>73.614904761904768</v>
      </c>
      <c r="EG125" s="2">
        <f t="shared" si="295"/>
        <v>72.785765880217781</v>
      </c>
      <c r="EH125" s="2">
        <f t="shared" si="296"/>
        <v>72.431121503158195</v>
      </c>
      <c r="EI125" s="2">
        <f t="shared" si="297"/>
        <v>72.534659343260714</v>
      </c>
      <c r="EJ125" s="2">
        <f t="shared" si="298"/>
        <v>70.207572642250327</v>
      </c>
      <c r="EK125" s="2">
        <f t="shared" si="299"/>
        <v>69.881252739466049</v>
      </c>
      <c r="EL125" s="2">
        <f t="shared" si="300"/>
        <v>68.610062304518848</v>
      </c>
      <c r="EM125" s="2">
        <f t="shared" si="301"/>
        <v>68.893784720258623</v>
      </c>
      <c r="EN125" s="2">
        <f t="shared" si="302"/>
        <v>68.316280140149686</v>
      </c>
      <c r="EO125" s="2">
        <f t="shared" si="303"/>
        <v>70.108763391377593</v>
      </c>
      <c r="EQ125" s="2">
        <f t="shared" si="304"/>
        <v>70.727476112904057</v>
      </c>
      <c r="ER125" s="2">
        <f t="shared" si="434"/>
        <v>71.555795955461818</v>
      </c>
      <c r="ES125" s="2">
        <f t="shared" si="434"/>
        <v>72.52512762592103</v>
      </c>
      <c r="ET125" s="2">
        <f t="shared" si="434"/>
        <v>72.045110585596717</v>
      </c>
      <c r="EU125" s="2">
        <f t="shared" si="434"/>
        <v>72.868463310134047</v>
      </c>
      <c r="EV125" s="2">
        <f t="shared" si="434"/>
        <v>73.576441177654317</v>
      </c>
      <c r="EW125" s="2">
        <f t="shared" si="434"/>
        <v>72.772173078565871</v>
      </c>
      <c r="EX125" s="2">
        <f t="shared" si="434"/>
        <v>72.386581694404029</v>
      </c>
      <c r="EY125" s="2">
        <f t="shared" si="434"/>
        <v>72.477092713376791</v>
      </c>
      <c r="EZ125" s="2">
        <f t="shared" si="434"/>
        <v>70.369148026575047</v>
      </c>
      <c r="FA125" s="2">
        <f t="shared" si="434"/>
        <v>70.009596970066227</v>
      </c>
      <c r="FB125" s="2">
        <f t="shared" si="434"/>
        <v>68.770061836044434</v>
      </c>
      <c r="FC125" s="2">
        <f t="shared" si="434"/>
        <v>69.014197289174106</v>
      </c>
      <c r="FD125" s="2">
        <f t="shared" si="434"/>
        <v>68.455437540548331</v>
      </c>
      <c r="FE125" s="2">
        <f t="shared" si="434"/>
        <v>70.069239433800703</v>
      </c>
      <c r="FG125" s="2">
        <f t="shared" si="306"/>
        <v>0.99550337432143876</v>
      </c>
      <c r="FH125" s="2">
        <f t="shared" si="435"/>
        <v>0.99464136959804672</v>
      </c>
      <c r="FI125" s="2">
        <f t="shared" si="435"/>
        <v>0.99472319883493465</v>
      </c>
      <c r="FJ125" s="2">
        <f t="shared" si="435"/>
        <v>0.99400798777116484</v>
      </c>
      <c r="FK125" s="2">
        <f t="shared" si="435"/>
        <v>0.99392820362738132</v>
      </c>
      <c r="FL125" s="2">
        <f t="shared" si="435"/>
        <v>0.99391004524115056</v>
      </c>
      <c r="FM125" s="2">
        <f t="shared" si="435"/>
        <v>0.99395064373603914</v>
      </c>
      <c r="FN125" s="2">
        <f t="shared" si="435"/>
        <v>0.99337155328548943</v>
      </c>
      <c r="FO125" s="2">
        <f t="shared" si="435"/>
        <v>0.99334600468640644</v>
      </c>
      <c r="FP125" s="2">
        <f t="shared" si="435"/>
        <v>0.99335772676957101</v>
      </c>
      <c r="FQ125" s="2">
        <f t="shared" si="435"/>
        <v>0.99393597445949056</v>
      </c>
      <c r="FR125" s="2">
        <f t="shared" si="435"/>
        <v>0.99352977114588326</v>
      </c>
      <c r="FS125" s="2">
        <f t="shared" si="435"/>
        <v>0.99393152130994411</v>
      </c>
      <c r="FT125" s="2">
        <f t="shared" si="435"/>
        <v>0.99407751618208529</v>
      </c>
      <c r="FU125" s="2">
        <f t="shared" si="435"/>
        <v>0.99221966712563814</v>
      </c>
      <c r="FW125" s="2">
        <f t="shared" si="324"/>
        <v>1.7602493307068659E-2</v>
      </c>
      <c r="FX125" s="2">
        <f t="shared" si="376"/>
        <v>8.5211423059373317E-3</v>
      </c>
      <c r="FY125" s="2">
        <f t="shared" si="377"/>
        <v>7.825232836836343E-3</v>
      </c>
      <c r="FZ125" s="2">
        <f t="shared" si="378"/>
        <v>7.1871006894364056E-3</v>
      </c>
      <c r="GA125" s="2">
        <f t="shared" si="379"/>
        <v>6.9785069354412138E-3</v>
      </c>
      <c r="GB125" s="2">
        <f t="shared" si="380"/>
        <v>6.0338773510151354E-3</v>
      </c>
      <c r="GC125" s="2">
        <f t="shared" si="381"/>
        <v>6.2354850377085574E-3</v>
      </c>
      <c r="GD125" s="2">
        <f t="shared" si="382"/>
        <v>5.8992873225041194E-3</v>
      </c>
      <c r="GE125" s="2">
        <f t="shared" si="383"/>
        <v>6.4633086012535418E-3</v>
      </c>
      <c r="GF125" s="2">
        <f t="shared" si="384"/>
        <v>5.9538122301715096E-3</v>
      </c>
      <c r="GG125" s="2">
        <f t="shared" si="385"/>
        <v>7.1220230899174354E-3</v>
      </c>
      <c r="GH125" s="2">
        <f t="shared" si="386"/>
        <v>6.5099595694042851E-3</v>
      </c>
      <c r="GI125" s="2">
        <f t="shared" si="387"/>
        <v>5.9891686552722857E-3</v>
      </c>
      <c r="GJ125" s="2">
        <f t="shared" si="388"/>
        <v>4.0563785482005937E-3</v>
      </c>
      <c r="GK125" s="2">
        <f t="shared" si="389"/>
        <v>3.7048996817881682E-3</v>
      </c>
      <c r="GM125" s="86">
        <f t="shared" si="325"/>
        <v>2.0721890924356754E-29</v>
      </c>
      <c r="GN125" s="86">
        <f t="shared" si="390"/>
        <v>2.4202638386199037E-48</v>
      </c>
      <c r="GO125" s="86">
        <f t="shared" si="391"/>
        <v>2.7099500910841974E-40</v>
      </c>
      <c r="GP125" s="86">
        <f t="shared" si="392"/>
        <v>4.8182744198994303E-54</v>
      </c>
      <c r="GQ125" s="86">
        <f t="shared" si="393"/>
        <v>5.6268731687407082E-86</v>
      </c>
      <c r="GR125" s="86">
        <f t="shared" si="394"/>
        <v>7.4781288771347046E-78</v>
      </c>
      <c r="GS125" s="86">
        <f t="shared" si="395"/>
        <v>1.5844597288978295E-79</v>
      </c>
      <c r="GT125" s="86">
        <f t="shared" si="396"/>
        <v>7.3054141922036545E-55</v>
      </c>
      <c r="GU125" s="86">
        <f t="shared" si="397"/>
        <v>5.8658438596887439E-41</v>
      </c>
      <c r="GV125" s="86">
        <f t="shared" si="398"/>
        <v>3.5110045044924793E-53</v>
      </c>
      <c r="GW125" s="86">
        <f t="shared" si="399"/>
        <v>6.9202990566322911E-71</v>
      </c>
      <c r="GX125" s="86">
        <f t="shared" si="400"/>
        <v>4.3176838833723296E-70</v>
      </c>
      <c r="GY125" s="86">
        <f t="shared" si="401"/>
        <v>2.0121656065127614E-57</v>
      </c>
      <c r="GZ125" s="86">
        <f t="shared" si="402"/>
        <v>6.7344213488216045E-55</v>
      </c>
      <c r="HA125" s="86">
        <f t="shared" si="403"/>
        <v>2.1181569680060871E-88</v>
      </c>
      <c r="HC125" s="86">
        <f t="shared" si="326"/>
        <v>1.2999587757807772E-4</v>
      </c>
      <c r="HD125" s="86">
        <f t="shared" si="404"/>
        <v>7.4681986773525518E-8</v>
      </c>
      <c r="HE125" s="86">
        <f t="shared" si="405"/>
        <v>3.1253434660851911E-6</v>
      </c>
      <c r="HF125" s="86">
        <f t="shared" si="406"/>
        <v>1.3786169684190822E-7</v>
      </c>
      <c r="HG125" s="86">
        <f t="shared" si="407"/>
        <v>3.2709381563867889E-15</v>
      </c>
      <c r="HH125" s="86">
        <f t="shared" si="408"/>
        <v>5.6531476975406374E-13</v>
      </c>
      <c r="HI125" s="86">
        <f t="shared" si="409"/>
        <v>1.0973599547423886E-17</v>
      </c>
      <c r="HJ125" s="86">
        <f t="shared" si="410"/>
        <v>1.3435503514119228E-16</v>
      </c>
      <c r="HK125" s="86">
        <f t="shared" si="411"/>
        <v>3.4637277901968565E-20</v>
      </c>
      <c r="HL125" s="86">
        <f t="shared" si="412"/>
        <v>1.0058910688438002E-13</v>
      </c>
      <c r="HM125" s="86">
        <f t="shared" si="413"/>
        <v>3.4681550119140838E-14</v>
      </c>
      <c r="HN125" s="86">
        <f t="shared" si="414"/>
        <v>8.9372385341924141E-10</v>
      </c>
      <c r="HO125" s="86">
        <f t="shared" si="415"/>
        <v>3.2988902254729635E-10</v>
      </c>
      <c r="HP125" s="86">
        <f t="shared" si="416"/>
        <v>2.3933657336484857E-7</v>
      </c>
      <c r="HQ125" s="86">
        <f t="shared" si="417"/>
        <v>1.7821696929240588E-13</v>
      </c>
      <c r="HS125" s="86">
        <f t="shared" si="327"/>
        <v>6.5050441660940192E-4</v>
      </c>
      <c r="HT125" s="86">
        <f t="shared" si="418"/>
        <v>1.8115765822659291E-5</v>
      </c>
      <c r="HU125" s="86">
        <f t="shared" si="419"/>
        <v>1.0138769158121816E-5</v>
      </c>
      <c r="HV125" s="86">
        <f t="shared" si="420"/>
        <v>1.7098173480689243E-6</v>
      </c>
      <c r="HW125" s="86">
        <f t="shared" si="421"/>
        <v>3.4367894252115914E-7</v>
      </c>
      <c r="HX125" s="86">
        <f t="shared" si="422"/>
        <v>5.9657509521629167E-7</v>
      </c>
      <c r="HY125" s="86">
        <f t="shared" si="423"/>
        <v>2.6323836127968854E-7</v>
      </c>
      <c r="HZ125" s="86">
        <f t="shared" si="424"/>
        <v>4.9953318192728087E-7</v>
      </c>
      <c r="IA125" s="86">
        <f t="shared" si="425"/>
        <v>9.8943886276128372E-7</v>
      </c>
      <c r="IB125" s="86">
        <f t="shared" si="426"/>
        <v>2.4916787636609529E-7</v>
      </c>
      <c r="IC125" s="86">
        <f t="shared" si="427"/>
        <v>1.1395837332248132E-6</v>
      </c>
      <c r="ID125" s="86">
        <f t="shared" si="428"/>
        <v>2.8455953063458876E-7</v>
      </c>
      <c r="IE125" s="86">
        <f t="shared" si="429"/>
        <v>1.305192928660565E-6</v>
      </c>
      <c r="IF125" s="86">
        <f t="shared" si="430"/>
        <v>2.9055249565319218E-5</v>
      </c>
      <c r="IG125" s="86">
        <f t="shared" si="431"/>
        <v>1.0913111344924433E-4</v>
      </c>
      <c r="II125" s="86">
        <f t="shared" si="328"/>
        <v>5.8317325319677659E-44</v>
      </c>
      <c r="IJ125" s="86">
        <f t="shared" si="329"/>
        <v>1.522925686875705E-64</v>
      </c>
      <c r="IK125" s="86">
        <f t="shared" si="330"/>
        <v>6.9186209900176365E-73</v>
      </c>
      <c r="IL125" s="86">
        <f t="shared" si="331"/>
        <v>4.291154576227939E-84</v>
      </c>
      <c r="IM125" s="86">
        <f t="shared" si="332"/>
        <v>1.9387320056631401E-93</v>
      </c>
      <c r="IN125" s="86">
        <f t="shared" si="333"/>
        <v>3.7462194236998241E-86</v>
      </c>
      <c r="IO125" s="86">
        <f t="shared" si="334"/>
        <v>2.6701341146123756E-93</v>
      </c>
      <c r="IP125" s="86">
        <f t="shared" si="335"/>
        <v>4.91383314678208E-89</v>
      </c>
      <c r="IQ125" s="86">
        <f t="shared" si="336"/>
        <v>2.1122192534422269E-85</v>
      </c>
      <c r="IR125" s="86">
        <f t="shared" si="337"/>
        <v>3.3626913387204018E-92</v>
      </c>
      <c r="IS125" s="86">
        <f t="shared" si="338"/>
        <v>5.4538607779955909E-85</v>
      </c>
      <c r="IT125" s="86">
        <f t="shared" si="339"/>
        <v>5.8541220569436625E-92</v>
      </c>
      <c r="IU125" s="86">
        <f t="shared" si="340"/>
        <v>5.5667476880051409E-80</v>
      </c>
      <c r="IV125" s="86">
        <f t="shared" si="341"/>
        <v>4.6804529380416423E-31</v>
      </c>
      <c r="IW125" s="86">
        <f t="shared" si="342"/>
        <v>1.1488056754707115E-18</v>
      </c>
      <c r="IY125" s="86">
        <f t="shared" si="343"/>
        <v>7.8050029418747966E-4</v>
      </c>
      <c r="IZ125" s="86">
        <f t="shared" si="344"/>
        <v>1.8190447809432816E-5</v>
      </c>
      <c r="JA125" s="86">
        <f t="shared" si="345"/>
        <v>1.3264112624207007E-5</v>
      </c>
      <c r="JB125" s="86">
        <f t="shared" si="346"/>
        <v>1.8476790449108324E-6</v>
      </c>
      <c r="JC125" s="86">
        <f t="shared" si="347"/>
        <v>3.436789457920973E-7</v>
      </c>
      <c r="JD125" s="86">
        <f t="shared" si="348"/>
        <v>5.9657566053106143E-7</v>
      </c>
      <c r="JE125" s="86">
        <f t="shared" si="349"/>
        <v>2.6323836129066211E-7</v>
      </c>
      <c r="JF125" s="86">
        <f t="shared" si="350"/>
        <v>4.9953318206163586E-7</v>
      </c>
      <c r="JG125" s="86">
        <f t="shared" si="351"/>
        <v>9.8943886276131845E-7</v>
      </c>
      <c r="JH125" s="86">
        <f t="shared" si="352"/>
        <v>2.491679769552022E-7</v>
      </c>
      <c r="JI125" s="86">
        <f t="shared" si="353"/>
        <v>1.1395837679063633E-6</v>
      </c>
      <c r="JJ125" s="86">
        <f t="shared" si="354"/>
        <v>2.8545325448800803E-7</v>
      </c>
      <c r="JK125" s="86">
        <f t="shared" si="355"/>
        <v>1.3055228176831123E-6</v>
      </c>
      <c r="JL125" s="86">
        <f t="shared" si="356"/>
        <v>2.9294586138684068E-5</v>
      </c>
      <c r="JM125" s="86">
        <f t="shared" si="357"/>
        <v>1.0913111362746244E-4</v>
      </c>
    </row>
    <row r="126" spans="2:273" x14ac:dyDescent="0.25">
      <c r="B126" s="2">
        <v>99</v>
      </c>
      <c r="C126" s="37">
        <v>70.652000000000001</v>
      </c>
      <c r="D126" s="37">
        <v>72.230999999999995</v>
      </c>
      <c r="E126" s="37">
        <v>72.444000000000003</v>
      </c>
      <c r="F126" s="37">
        <v>71.159000000000006</v>
      </c>
      <c r="G126" s="37">
        <v>71.697999999999993</v>
      </c>
      <c r="H126" s="37">
        <v>73.444000000000003</v>
      </c>
      <c r="I126" s="37">
        <v>73.302000000000007</v>
      </c>
      <c r="J126" s="37">
        <v>71.475999999999999</v>
      </c>
      <c r="K126" s="37">
        <v>72.555999999999997</v>
      </c>
      <c r="L126" s="37">
        <v>71.031999999999996</v>
      </c>
      <c r="M126" s="37">
        <v>70.159000000000006</v>
      </c>
      <c r="N126" s="37">
        <v>69.316999999999993</v>
      </c>
      <c r="O126" s="37">
        <v>68.683000000000007</v>
      </c>
      <c r="P126" s="37">
        <v>67.429000000000002</v>
      </c>
      <c r="Q126" s="37">
        <v>69.412999999999997</v>
      </c>
      <c r="S126" s="4">
        <f t="shared" si="229"/>
        <v>70.898816616516243</v>
      </c>
      <c r="T126" s="4">
        <f t="shared" si="230"/>
        <v>71.946794653847249</v>
      </c>
      <c r="U126" s="4">
        <f t="shared" si="231"/>
        <v>72.488190026079238</v>
      </c>
      <c r="V126" s="4">
        <f t="shared" si="232"/>
        <v>72.189759771471486</v>
      </c>
      <c r="W126" s="4">
        <f t="shared" si="233"/>
        <v>72.929430179632135</v>
      </c>
      <c r="X126" s="4">
        <f t="shared" si="234"/>
        <v>73.683374838420974</v>
      </c>
      <c r="Y126" s="4">
        <f t="shared" si="235"/>
        <v>72.838355999842392</v>
      </c>
      <c r="Z126" s="4">
        <f t="shared" si="236"/>
        <v>72.476352631462277</v>
      </c>
      <c r="AA126" s="4">
        <f t="shared" si="237"/>
        <v>72.583425695078731</v>
      </c>
      <c r="AB126" s="4">
        <f t="shared" si="238"/>
        <v>70.273147041440694</v>
      </c>
      <c r="AC126" s="4">
        <f t="shared" si="239"/>
        <v>69.903848981031175</v>
      </c>
      <c r="AD126" s="4">
        <f t="shared" si="240"/>
        <v>68.686645585934571</v>
      </c>
      <c r="AE126" s="4">
        <f t="shared" si="241"/>
        <v>68.964412120140125</v>
      </c>
      <c r="AF126" s="4">
        <f t="shared" si="242"/>
        <v>68.409848504537479</v>
      </c>
      <c r="AG126" s="4">
        <f t="shared" si="243"/>
        <v>70.264092715822258</v>
      </c>
      <c r="AI126" s="4">
        <f t="shared" si="244"/>
        <v>-0.24681661651624154</v>
      </c>
      <c r="AJ126" s="4">
        <f t="shared" si="245"/>
        <v>0.28420534615274562</v>
      </c>
      <c r="AK126" s="4">
        <f t="shared" si="246"/>
        <v>-4.4190026079235167E-2</v>
      </c>
      <c r="AL126" s="4">
        <f t="shared" si="247"/>
        <v>-1.0307597714714802</v>
      </c>
      <c r="AM126" s="4">
        <f t="shared" si="248"/>
        <v>-1.2314301796321416</v>
      </c>
      <c r="AN126" s="4">
        <f t="shared" si="249"/>
        <v>-0.23937483842097151</v>
      </c>
      <c r="AO126" s="4">
        <f t="shared" si="250"/>
        <v>0.46364400015761476</v>
      </c>
      <c r="AP126" s="4">
        <f t="shared" si="251"/>
        <v>-1.0003526314622775</v>
      </c>
      <c r="AQ126" s="4">
        <f t="shared" si="252"/>
        <v>-2.742569507873327E-2</v>
      </c>
      <c r="AR126" s="4">
        <f t="shared" si="253"/>
        <v>0.75885295855930224</v>
      </c>
      <c r="AS126" s="4">
        <f t="shared" si="254"/>
        <v>0.25515101896883152</v>
      </c>
      <c r="AT126" s="4">
        <f t="shared" si="255"/>
        <v>0.63035441406542247</v>
      </c>
      <c r="AU126" s="4">
        <f t="shared" si="256"/>
        <v>-0.28141212014011785</v>
      </c>
      <c r="AV126" s="4">
        <f t="shared" si="432"/>
        <v>-0.98084850453747663</v>
      </c>
      <c r="AW126" s="4">
        <f t="shared" si="432"/>
        <v>-0.85109271582226143</v>
      </c>
      <c r="AY126" s="2">
        <f t="shared" si="308"/>
        <v>70.887371836780545</v>
      </c>
      <c r="AZ126" s="2">
        <f t="shared" si="359"/>
        <v>71.944781698175021</v>
      </c>
      <c r="BA126" s="2">
        <f t="shared" si="360"/>
        <v>72.485962883938811</v>
      </c>
      <c r="BB126" s="2">
        <f t="shared" si="361"/>
        <v>72.189085362743015</v>
      </c>
      <c r="BC126" s="2">
        <f t="shared" si="362"/>
        <v>72.92922765772947</v>
      </c>
      <c r="BD126" s="2">
        <f t="shared" si="363"/>
        <v>73.683027359130861</v>
      </c>
      <c r="BE126" s="2">
        <f t="shared" si="364"/>
        <v>72.83816615581992</v>
      </c>
      <c r="BF126" s="2">
        <f t="shared" si="365"/>
        <v>72.476002481835422</v>
      </c>
      <c r="BG126" s="2">
        <f t="shared" si="366"/>
        <v>72.582694993357634</v>
      </c>
      <c r="BH126" s="2">
        <f t="shared" si="367"/>
        <v>70.272921213345626</v>
      </c>
      <c r="BI126" s="2">
        <f t="shared" si="368"/>
        <v>69.902865561986189</v>
      </c>
      <c r="BJ126" s="2">
        <f t="shared" si="369"/>
        <v>68.68633791098793</v>
      </c>
      <c r="BK126" s="2">
        <f t="shared" si="370"/>
        <v>68.963192140974712</v>
      </c>
      <c r="BL126" s="2">
        <f t="shared" si="371"/>
        <v>68.390381381154455</v>
      </c>
      <c r="BM126" s="2">
        <f t="shared" si="372"/>
        <v>70.158278788196824</v>
      </c>
      <c r="BO126" s="2" t="str">
        <f t="shared" si="258"/>
        <v/>
      </c>
      <c r="BP126" s="2" t="str">
        <f t="shared" si="259"/>
        <v/>
      </c>
      <c r="BQ126" s="2" t="str">
        <f t="shared" si="260"/>
        <v/>
      </c>
      <c r="BR126" s="2" t="str">
        <f t="shared" si="261"/>
        <v/>
      </c>
      <c r="BS126" s="2" t="str">
        <f t="shared" si="262"/>
        <v/>
      </c>
      <c r="BT126" s="2" t="str">
        <f t="shared" si="263"/>
        <v/>
      </c>
      <c r="BU126" s="2" t="str">
        <f t="shared" si="264"/>
        <v/>
      </c>
      <c r="BV126" s="2" t="str">
        <f t="shared" si="265"/>
        <v/>
      </c>
      <c r="BW126" s="2" t="str">
        <f t="shared" si="266"/>
        <v/>
      </c>
      <c r="BX126" s="2" t="str">
        <f t="shared" si="267"/>
        <v/>
      </c>
      <c r="BY126" s="2" t="str">
        <f t="shared" si="268"/>
        <v/>
      </c>
      <c r="BZ126" s="2" t="str">
        <f t="shared" si="269"/>
        <v/>
      </c>
      <c r="CA126" s="2" t="str">
        <f t="shared" si="270"/>
        <v/>
      </c>
      <c r="CB126" s="2" t="str">
        <f t="shared" si="271"/>
        <v/>
      </c>
      <c r="CC126" s="2" t="str">
        <f t="shared" si="272"/>
        <v/>
      </c>
      <c r="CE126" s="2">
        <f t="shared" si="309"/>
        <v>70.652000000000001</v>
      </c>
      <c r="CF126" s="2">
        <f t="shared" si="310"/>
        <v>72.230999999999995</v>
      </c>
      <c r="CG126" s="2">
        <f t="shared" si="311"/>
        <v>72.444000000000003</v>
      </c>
      <c r="CH126" s="2">
        <f t="shared" si="312"/>
        <v>71.159000000000006</v>
      </c>
      <c r="CI126" s="2">
        <f t="shared" si="313"/>
        <v>71.697999999999993</v>
      </c>
      <c r="CJ126" s="2">
        <f t="shared" si="314"/>
        <v>73.444000000000003</v>
      </c>
      <c r="CK126" s="2">
        <f t="shared" si="315"/>
        <v>73.302000000000007</v>
      </c>
      <c r="CL126" s="2">
        <f t="shared" si="316"/>
        <v>71.475999999999999</v>
      </c>
      <c r="CM126" s="2">
        <f t="shared" si="317"/>
        <v>72.555999999999997</v>
      </c>
      <c r="CN126" s="2">
        <f t="shared" si="318"/>
        <v>71.031999999999996</v>
      </c>
      <c r="CO126" s="2">
        <f t="shared" si="319"/>
        <v>70.159000000000006</v>
      </c>
      <c r="CP126" s="2">
        <f t="shared" si="320"/>
        <v>69.316999999999993</v>
      </c>
      <c r="CQ126" s="2">
        <f t="shared" si="321"/>
        <v>68.683000000000007</v>
      </c>
      <c r="CR126" s="2">
        <f t="shared" si="322"/>
        <v>67.429000000000002</v>
      </c>
      <c r="CS126" s="2">
        <f t="shared" si="323"/>
        <v>69.412999999999997</v>
      </c>
      <c r="CU126" s="2">
        <f t="shared" si="273"/>
        <v>70.652000000000001</v>
      </c>
      <c r="CV126" s="2">
        <f t="shared" si="274"/>
        <v>72.230999999999995</v>
      </c>
      <c r="CW126" s="2">
        <f t="shared" si="275"/>
        <v>72.444000000000003</v>
      </c>
      <c r="CX126" s="2">
        <f t="shared" si="276"/>
        <v>71.159000000000006</v>
      </c>
      <c r="CY126" s="2">
        <f t="shared" si="277"/>
        <v>71.697999999999993</v>
      </c>
      <c r="CZ126" s="2">
        <f t="shared" si="278"/>
        <v>73.444000000000003</v>
      </c>
      <c r="DA126" s="2">
        <f t="shared" si="279"/>
        <v>73.302000000000007</v>
      </c>
      <c r="DB126" s="2">
        <f t="shared" si="280"/>
        <v>71.475999999999999</v>
      </c>
      <c r="DC126" s="2">
        <f t="shared" si="281"/>
        <v>72.555999999999997</v>
      </c>
      <c r="DD126" s="2">
        <f t="shared" si="282"/>
        <v>71.031999999999996</v>
      </c>
      <c r="DE126" s="2">
        <f t="shared" si="283"/>
        <v>70.159000000000006</v>
      </c>
      <c r="DF126" s="2">
        <f t="shared" si="284"/>
        <v>69.316999999999993</v>
      </c>
      <c r="DG126" s="2">
        <f t="shared" si="285"/>
        <v>68.683000000000007</v>
      </c>
      <c r="DH126" s="2">
        <f t="shared" si="286"/>
        <v>67.429000000000002</v>
      </c>
      <c r="DI126" s="2">
        <f t="shared" si="287"/>
        <v>69.412999999999997</v>
      </c>
      <c r="DK126" s="2">
        <f t="shared" si="288"/>
        <v>99.392727395411612</v>
      </c>
      <c r="DL126" s="2">
        <f t="shared" si="433"/>
        <v>97.606234494773517</v>
      </c>
      <c r="DM126" s="2">
        <f t="shared" si="433"/>
        <v>100.44985696864114</v>
      </c>
      <c r="DN126" s="2">
        <f t="shared" si="433"/>
        <v>101.434395321827</v>
      </c>
      <c r="DO126" s="2">
        <f t="shared" si="433"/>
        <v>102.45077408637871</v>
      </c>
      <c r="DP126" s="2">
        <f t="shared" si="433"/>
        <v>98.250906070673508</v>
      </c>
      <c r="DQ126" s="2">
        <f t="shared" si="433"/>
        <v>93.806586176160778</v>
      </c>
      <c r="DR126" s="2">
        <f t="shared" si="433"/>
        <v>91.317271317829466</v>
      </c>
      <c r="DS126" s="2">
        <f t="shared" si="433"/>
        <v>92.48925475687102</v>
      </c>
      <c r="DT126" s="2">
        <f t="shared" si="433"/>
        <v>89.893896707943242</v>
      </c>
      <c r="DU126" s="2">
        <f t="shared" si="433"/>
        <v>87.034859033573753</v>
      </c>
      <c r="DV126" s="2">
        <f t="shared" si="433"/>
        <v>92.322465418302627</v>
      </c>
      <c r="DW126" s="2">
        <f t="shared" si="433"/>
        <v>95.007294438592226</v>
      </c>
      <c r="DX126" s="2">
        <f t="shared" si="433"/>
        <v>92.066947573130236</v>
      </c>
      <c r="DY126" s="2">
        <f t="shared" si="433"/>
        <v>86.427699477351922</v>
      </c>
      <c r="EA126" s="2">
        <f t="shared" si="228"/>
        <v>70.771835386030887</v>
      </c>
      <c r="EB126" s="2">
        <f t="shared" si="290"/>
        <v>71.82162809273963</v>
      </c>
      <c r="EC126" s="2">
        <f t="shared" si="291"/>
        <v>72.349785848390468</v>
      </c>
      <c r="ED126" s="2">
        <f t="shared" si="292"/>
        <v>72.028694473886574</v>
      </c>
      <c r="EE126" s="2">
        <f t="shared" si="293"/>
        <v>72.764491654496965</v>
      </c>
      <c r="EF126" s="2">
        <f t="shared" si="294"/>
        <v>73.545971428571434</v>
      </c>
      <c r="EG126" s="2">
        <f t="shared" si="295"/>
        <v>72.721863883847547</v>
      </c>
      <c r="EH126" s="2">
        <f t="shared" si="296"/>
        <v>72.361605838058409</v>
      </c>
      <c r="EI126" s="2">
        <f t="shared" si="297"/>
        <v>72.461454926672019</v>
      </c>
      <c r="EJ126" s="2">
        <f t="shared" si="298"/>
        <v>70.152303705290237</v>
      </c>
      <c r="EK126" s="2">
        <f t="shared" si="299"/>
        <v>69.806634226358241</v>
      </c>
      <c r="EL126" s="2">
        <f t="shared" si="300"/>
        <v>68.544905075314205</v>
      </c>
      <c r="EM126" s="2">
        <f t="shared" si="301"/>
        <v>68.817450836758155</v>
      </c>
      <c r="EN126" s="2">
        <f t="shared" si="302"/>
        <v>68.261190900886533</v>
      </c>
      <c r="EO126" s="2">
        <f t="shared" si="303"/>
        <v>70.042198962266724</v>
      </c>
      <c r="EQ126" s="2">
        <f t="shared" si="304"/>
        <v>70.674084575585269</v>
      </c>
      <c r="ER126" s="2">
        <f t="shared" si="434"/>
        <v>71.509002818892057</v>
      </c>
      <c r="ES126" s="2">
        <f t="shared" si="434"/>
        <v>72.452731758766973</v>
      </c>
      <c r="ET126" s="2">
        <f t="shared" si="434"/>
        <v>71.979225681477956</v>
      </c>
      <c r="EU126" s="2">
        <f t="shared" si="434"/>
        <v>72.798367053321556</v>
      </c>
      <c r="EV126" s="2">
        <f t="shared" si="434"/>
        <v>73.510970831619929</v>
      </c>
      <c r="EW126" s="2">
        <f t="shared" si="434"/>
        <v>72.70931493783155</v>
      </c>
      <c r="EX126" s="2">
        <f t="shared" si="434"/>
        <v>72.321185715381191</v>
      </c>
      <c r="EY126" s="2">
        <f t="shared" si="434"/>
        <v>72.409191404860465</v>
      </c>
      <c r="EZ126" s="2">
        <f t="shared" si="434"/>
        <v>70.298898296564374</v>
      </c>
      <c r="FA126" s="2">
        <f t="shared" si="434"/>
        <v>69.92202870424731</v>
      </c>
      <c r="FB126" s="2">
        <f t="shared" si="434"/>
        <v>68.691179629469573</v>
      </c>
      <c r="FC126" s="2">
        <f t="shared" si="434"/>
        <v>68.926497705361982</v>
      </c>
      <c r="FD126" s="2">
        <f t="shared" si="434"/>
        <v>68.382592862172402</v>
      </c>
      <c r="FE126" s="2">
        <f t="shared" si="434"/>
        <v>69.976399444325523</v>
      </c>
      <c r="FG126" s="2">
        <f t="shared" si="306"/>
        <v>0.99589740543136507</v>
      </c>
      <c r="FH126" s="2">
        <f t="shared" si="435"/>
        <v>0.99511056561420108</v>
      </c>
      <c r="FI126" s="2">
        <f t="shared" si="435"/>
        <v>0.99518526465242751</v>
      </c>
      <c r="FJ126" s="2">
        <f t="shared" si="435"/>
        <v>0.99453233717024792</v>
      </c>
      <c r="FK126" s="2">
        <f t="shared" si="435"/>
        <v>0.99445949586691962</v>
      </c>
      <c r="FL126" s="2">
        <f t="shared" si="435"/>
        <v>0.99444291748603497</v>
      </c>
      <c r="FM126" s="2">
        <f t="shared" si="435"/>
        <v>0.99447998333392496</v>
      </c>
      <c r="FN126" s="2">
        <f t="shared" si="435"/>
        <v>0.99395125693100517</v>
      </c>
      <c r="FO126" s="2">
        <f t="shared" si="435"/>
        <v>0.99392792907615801</v>
      </c>
      <c r="FP126" s="2">
        <f t="shared" si="435"/>
        <v>0.99393863226135237</v>
      </c>
      <c r="FQ126" s="2">
        <f t="shared" si="435"/>
        <v>0.99446659052383379</v>
      </c>
      <c r="FR126" s="2">
        <f t="shared" si="435"/>
        <v>0.99409571978612787</v>
      </c>
      <c r="FS126" s="2">
        <f t="shared" si="435"/>
        <v>0.99446252486412734</v>
      </c>
      <c r="FT126" s="2">
        <f t="shared" si="435"/>
        <v>0.99459581436330391</v>
      </c>
      <c r="FU126" s="2">
        <f t="shared" si="435"/>
        <v>0.99289939111474135</v>
      </c>
      <c r="FW126" s="2">
        <f t="shared" si="324"/>
        <v>1.9268028049263485E-2</v>
      </c>
      <c r="FX126" s="2">
        <f t="shared" si="376"/>
        <v>9.3355719295719151E-3</v>
      </c>
      <c r="FY126" s="2">
        <f t="shared" si="377"/>
        <v>8.5737243291323824E-3</v>
      </c>
      <c r="FZ126" s="2">
        <f t="shared" si="378"/>
        <v>7.8750386593799404E-3</v>
      </c>
      <c r="GA126" s="2">
        <f t="shared" si="379"/>
        <v>7.6466324193780466E-3</v>
      </c>
      <c r="GB126" s="2">
        <f t="shared" si="380"/>
        <v>6.612165763265042E-3</v>
      </c>
      <c r="GC126" s="2">
        <f t="shared" si="381"/>
        <v>6.8329627554449711E-3</v>
      </c>
      <c r="GD126" s="2">
        <f t="shared" si="382"/>
        <v>6.4647604866741497E-3</v>
      </c>
      <c r="GE126" s="2">
        <f t="shared" si="383"/>
        <v>7.0824605579399846E-3</v>
      </c>
      <c r="GF126" s="2">
        <f t="shared" si="384"/>
        <v>6.5244775491727349E-3</v>
      </c>
      <c r="GG126" s="2">
        <f t="shared" si="385"/>
        <v>7.8037808970562953E-3</v>
      </c>
      <c r="GH126" s="2">
        <f t="shared" si="386"/>
        <v>7.1335483639236863E-3</v>
      </c>
      <c r="GI126" s="2">
        <f t="shared" si="387"/>
        <v>6.5632004675477227E-3</v>
      </c>
      <c r="GJ126" s="2">
        <f t="shared" si="388"/>
        <v>4.4459906856792533E-3</v>
      </c>
      <c r="GK126" s="2">
        <f t="shared" si="389"/>
        <v>4.0608901871132036E-3</v>
      </c>
      <c r="GM126" s="86">
        <f t="shared" si="325"/>
        <v>4.0845888117386384E-31</v>
      </c>
      <c r="GN126" s="86">
        <f t="shared" si="390"/>
        <v>3.4262949228617279E-51</v>
      </c>
      <c r="GO126" s="86">
        <f t="shared" si="391"/>
        <v>1.2551613192144507E-42</v>
      </c>
      <c r="GP126" s="86">
        <f t="shared" si="392"/>
        <v>3.1101650646435498E-57</v>
      </c>
      <c r="GQ126" s="86">
        <f t="shared" si="393"/>
        <v>5.4121638206279659E-91</v>
      </c>
      <c r="GR126" s="86">
        <f t="shared" si="394"/>
        <v>2.0785386993629178E-82</v>
      </c>
      <c r="GS126" s="86">
        <f t="shared" si="395"/>
        <v>4.3476548569099573E-84</v>
      </c>
      <c r="GT126" s="86">
        <f t="shared" si="396"/>
        <v>5.382965680918539E-58</v>
      </c>
      <c r="GU126" s="86">
        <f t="shared" si="397"/>
        <v>2.8895958011742674E-43</v>
      </c>
      <c r="GV126" s="86">
        <f t="shared" si="398"/>
        <v>2.7594077501911372E-56</v>
      </c>
      <c r="GW126" s="86">
        <f t="shared" si="399"/>
        <v>5.9198359901761594E-75</v>
      </c>
      <c r="GX126" s="86">
        <f t="shared" si="400"/>
        <v>3.3058972415849018E-74</v>
      </c>
      <c r="GY126" s="86">
        <f t="shared" si="401"/>
        <v>1.0002244247490508E-60</v>
      </c>
      <c r="GZ126" s="86">
        <f t="shared" si="402"/>
        <v>4.0977969782382614E-58</v>
      </c>
      <c r="HA126" s="86">
        <f t="shared" si="403"/>
        <v>1.1987936285115754E-93</v>
      </c>
      <c r="HC126" s="86">
        <f t="shared" si="326"/>
        <v>3.1012712527451646E-5</v>
      </c>
      <c r="HD126" s="86">
        <f t="shared" si="404"/>
        <v>4.6989749631972306E-9</v>
      </c>
      <c r="HE126" s="86">
        <f t="shared" si="405"/>
        <v>4.3725991262289441E-7</v>
      </c>
      <c r="HF126" s="86">
        <f t="shared" si="406"/>
        <v>1.1269383117021793E-8</v>
      </c>
      <c r="HG126" s="86">
        <f t="shared" si="407"/>
        <v>1.6057451409671014E-17</v>
      </c>
      <c r="HH126" s="86">
        <f t="shared" si="408"/>
        <v>5.748161759475968E-15</v>
      </c>
      <c r="HI126" s="86">
        <f t="shared" si="409"/>
        <v>2.3118088024653954E-20</v>
      </c>
      <c r="HJ126" s="86">
        <f t="shared" si="410"/>
        <v>4.5615703849005316E-19</v>
      </c>
      <c r="HK126" s="86">
        <f t="shared" si="411"/>
        <v>3.2711199326684182E-23</v>
      </c>
      <c r="HL126" s="86">
        <f t="shared" si="412"/>
        <v>8.1016126548212457E-16</v>
      </c>
      <c r="HM126" s="86">
        <f t="shared" si="413"/>
        <v>2.9621349825538332E-16</v>
      </c>
      <c r="HN126" s="86">
        <f t="shared" si="414"/>
        <v>3.3378555070302686E-11</v>
      </c>
      <c r="HO126" s="86">
        <f t="shared" si="415"/>
        <v>8.7726674620815053E-12</v>
      </c>
      <c r="HP126" s="86">
        <f t="shared" si="416"/>
        <v>1.5308346262140334E-8</v>
      </c>
      <c r="HQ126" s="86">
        <f t="shared" si="417"/>
        <v>1.1387107464496851E-15</v>
      </c>
      <c r="HS126" s="86">
        <f t="shared" si="327"/>
        <v>1.1833129177309227E-3</v>
      </c>
      <c r="HT126" s="86">
        <f t="shared" si="418"/>
        <v>3.8730902035064024E-5</v>
      </c>
      <c r="HU126" s="86">
        <f t="shared" si="419"/>
        <v>2.2922056100154648E-5</v>
      </c>
      <c r="HV126" s="86">
        <f t="shared" si="420"/>
        <v>4.3306291981399348E-6</v>
      </c>
      <c r="HW126" s="86">
        <f t="shared" si="421"/>
        <v>9.6673186066539515E-7</v>
      </c>
      <c r="HX126" s="86">
        <f t="shared" si="422"/>
        <v>1.5364273859593691E-6</v>
      </c>
      <c r="HY126" s="86">
        <f t="shared" si="423"/>
        <v>7.3018934360372316E-7</v>
      </c>
      <c r="HZ126" s="86">
        <f t="shared" si="424"/>
        <v>1.3095981990512367E-6</v>
      </c>
      <c r="IA126" s="86">
        <f t="shared" si="425"/>
        <v>2.5246222203547354E-6</v>
      </c>
      <c r="IB126" s="86">
        <f t="shared" si="426"/>
        <v>6.8210305297808234E-7</v>
      </c>
      <c r="IC126" s="86">
        <f t="shared" si="427"/>
        <v>2.9391533496492548E-6</v>
      </c>
      <c r="ID126" s="86">
        <f t="shared" si="428"/>
        <v>7.8809665658336966E-7</v>
      </c>
      <c r="IE126" s="86">
        <f t="shared" si="429"/>
        <v>3.1578414150693682E-6</v>
      </c>
      <c r="IF126" s="86">
        <f t="shared" si="430"/>
        <v>5.3332005407045075E-5</v>
      </c>
      <c r="IG126" s="86">
        <f t="shared" si="431"/>
        <v>1.8109990348645039E-4</v>
      </c>
      <c r="II126" s="86">
        <f t="shared" si="328"/>
        <v>4.7525035574676156E-42</v>
      </c>
      <c r="IJ126" s="86">
        <f t="shared" si="329"/>
        <v>3.8691361173998773E-62</v>
      </c>
      <c r="IK126" s="86">
        <f t="shared" si="330"/>
        <v>3.281132964855823E-70</v>
      </c>
      <c r="IL126" s="86">
        <f t="shared" si="331"/>
        <v>4.7457487358412277E-81</v>
      </c>
      <c r="IM126" s="86">
        <f t="shared" si="332"/>
        <v>4.5324957612394211E-90</v>
      </c>
      <c r="IN126" s="86">
        <f t="shared" si="333"/>
        <v>3.861311217581514E-83</v>
      </c>
      <c r="IO126" s="86">
        <f t="shared" si="334"/>
        <v>5.1971448251039423E-90</v>
      </c>
      <c r="IP126" s="86">
        <f t="shared" si="335"/>
        <v>6.2188545764029101E-86</v>
      </c>
      <c r="IQ126" s="86">
        <f t="shared" si="336"/>
        <v>2.2477218889340907E-82</v>
      </c>
      <c r="IR126" s="86">
        <f t="shared" si="337"/>
        <v>5.5866095827257175E-89</v>
      </c>
      <c r="IS126" s="86">
        <f t="shared" si="338"/>
        <v>6.4248849772106546E-82</v>
      </c>
      <c r="IT126" s="86">
        <f t="shared" si="339"/>
        <v>1.0870058796836946E-88</v>
      </c>
      <c r="IU126" s="86">
        <f t="shared" si="340"/>
        <v>3.4241098151997692E-77</v>
      </c>
      <c r="IV126" s="86">
        <f t="shared" si="341"/>
        <v>4.4209733713053537E-30</v>
      </c>
      <c r="IW126" s="86">
        <f t="shared" si="342"/>
        <v>4.1578259094546724E-18</v>
      </c>
      <c r="IY126" s="86">
        <f t="shared" si="343"/>
        <v>1.2143256302583744E-3</v>
      </c>
      <c r="IZ126" s="86">
        <f t="shared" si="344"/>
        <v>3.8735601010027222E-5</v>
      </c>
      <c r="JA126" s="86">
        <f t="shared" si="345"/>
        <v>2.3359316012777542E-5</v>
      </c>
      <c r="JB126" s="86">
        <f t="shared" si="346"/>
        <v>4.3418985812569565E-6</v>
      </c>
      <c r="JC126" s="86">
        <f t="shared" si="347"/>
        <v>9.6673186068145256E-7</v>
      </c>
      <c r="JD126" s="86">
        <f t="shared" si="348"/>
        <v>1.5364273917075308E-6</v>
      </c>
      <c r="JE126" s="86">
        <f t="shared" si="349"/>
        <v>7.3018934360374624E-7</v>
      </c>
      <c r="JF126" s="86">
        <f t="shared" si="350"/>
        <v>1.3095981990516928E-6</v>
      </c>
      <c r="JG126" s="86">
        <f t="shared" si="351"/>
        <v>2.5246222203547354E-6</v>
      </c>
      <c r="JH126" s="86">
        <f t="shared" si="352"/>
        <v>6.8210305378824363E-7</v>
      </c>
      <c r="JI126" s="86">
        <f t="shared" si="353"/>
        <v>2.9391533499454682E-6</v>
      </c>
      <c r="JJ126" s="86">
        <f t="shared" si="354"/>
        <v>7.8813003513843994E-7</v>
      </c>
      <c r="JK126" s="86">
        <f t="shared" si="355"/>
        <v>3.1578501877368303E-6</v>
      </c>
      <c r="JL126" s="86">
        <f t="shared" si="356"/>
        <v>5.3347313753307212E-5</v>
      </c>
      <c r="JM126" s="86">
        <f t="shared" si="357"/>
        <v>1.8109990348759325E-4</v>
      </c>
    </row>
    <row r="127" spans="2:273" x14ac:dyDescent="0.25">
      <c r="B127" s="2">
        <v>100</v>
      </c>
      <c r="C127" s="37">
        <v>71.364000000000004</v>
      </c>
      <c r="D127" s="37">
        <v>72.308000000000007</v>
      </c>
      <c r="E127" s="37">
        <v>71.968000000000004</v>
      </c>
      <c r="F127" s="37">
        <v>72.031999999999996</v>
      </c>
      <c r="G127" s="37">
        <v>73.397000000000006</v>
      </c>
      <c r="H127" s="37">
        <v>73.507999999999996</v>
      </c>
      <c r="I127" s="37">
        <v>72.19</v>
      </c>
      <c r="J127" s="37">
        <v>72.349000000000004</v>
      </c>
      <c r="K127" s="37">
        <v>73</v>
      </c>
      <c r="L127" s="37">
        <v>70.412999999999997</v>
      </c>
      <c r="M127" s="37">
        <v>69.825000000000003</v>
      </c>
      <c r="N127" s="37">
        <v>68.697999999999993</v>
      </c>
      <c r="O127" s="37">
        <v>69.650999999999996</v>
      </c>
      <c r="P127" s="37">
        <v>67.936999999999998</v>
      </c>
      <c r="Q127" s="37">
        <v>69.094999999999999</v>
      </c>
      <c r="S127" s="4">
        <f t="shared" si="229"/>
        <v>70.829846818834213</v>
      </c>
      <c r="T127" s="4">
        <f t="shared" si="230"/>
        <v>71.857776694012614</v>
      </c>
      <c r="U127" s="4">
        <f t="shared" si="231"/>
        <v>72.417234309836189</v>
      </c>
      <c r="V127" s="4">
        <f t="shared" si="232"/>
        <v>72.107593522625606</v>
      </c>
      <c r="W127" s="4">
        <f t="shared" si="233"/>
        <v>72.850260881823729</v>
      </c>
      <c r="X127" s="4">
        <f t="shared" si="234"/>
        <v>73.604288786461211</v>
      </c>
      <c r="Y127" s="4">
        <f t="shared" si="235"/>
        <v>72.765695353907759</v>
      </c>
      <c r="Z127" s="4">
        <f t="shared" si="236"/>
        <v>72.3984093195062</v>
      </c>
      <c r="AA127" s="4">
        <f t="shared" si="237"/>
        <v>72.501818937252906</v>
      </c>
      <c r="AB127" s="4">
        <f t="shared" si="238"/>
        <v>70.208911922017165</v>
      </c>
      <c r="AC127" s="4">
        <f t="shared" si="239"/>
        <v>69.823242974613336</v>
      </c>
      <c r="AD127" s="4">
        <f t="shared" si="240"/>
        <v>68.611124215995119</v>
      </c>
      <c r="AE127" s="4">
        <f t="shared" si="241"/>
        <v>68.878469576125354</v>
      </c>
      <c r="AF127" s="4">
        <f t="shared" si="242"/>
        <v>68.359279457348265</v>
      </c>
      <c r="AG127" s="4">
        <f t="shared" si="243"/>
        <v>70.250826364017968</v>
      </c>
      <c r="AI127" s="4">
        <f t="shared" si="244"/>
        <v>0.53415318116579158</v>
      </c>
      <c r="AJ127" s="4">
        <f t="shared" si="245"/>
        <v>0.45022330598739302</v>
      </c>
      <c r="AK127" s="4">
        <f t="shared" si="246"/>
        <v>-0.44923430983618573</v>
      </c>
      <c r="AL127" s="4">
        <f t="shared" si="247"/>
        <v>-7.5593522625609921E-2</v>
      </c>
      <c r="AM127" s="4">
        <f t="shared" si="248"/>
        <v>0.54673911817627641</v>
      </c>
      <c r="AN127" s="4">
        <f t="shared" si="249"/>
        <v>-9.6288786461215636E-2</v>
      </c>
      <c r="AO127" s="4">
        <f t="shared" si="250"/>
        <v>-0.57569535390776139</v>
      </c>
      <c r="AP127" s="4">
        <f t="shared" si="251"/>
        <v>-4.9409319506196425E-2</v>
      </c>
      <c r="AQ127" s="4">
        <f t="shared" si="252"/>
        <v>0.49818106274709351</v>
      </c>
      <c r="AR127" s="4">
        <f t="shared" si="253"/>
        <v>0.20408807798283135</v>
      </c>
      <c r="AS127" s="4">
        <f t="shared" si="254"/>
        <v>1.7570253866665553E-3</v>
      </c>
      <c r="AT127" s="4">
        <f t="shared" si="255"/>
        <v>8.687578400487439E-2</v>
      </c>
      <c r="AU127" s="4">
        <f t="shared" si="256"/>
        <v>0.77253042387464177</v>
      </c>
      <c r="AV127" s="4">
        <f t="shared" si="432"/>
        <v>-0.42227945734826733</v>
      </c>
      <c r="AW127" s="4">
        <f t="shared" si="432"/>
        <v>-1.1558263640179689</v>
      </c>
      <c r="AY127" s="2">
        <f t="shared" si="308"/>
        <v>70.811534896549219</v>
      </c>
      <c r="AZ127" s="2">
        <f t="shared" si="359"/>
        <v>71.853751527047336</v>
      </c>
      <c r="BA127" s="2">
        <f t="shared" si="360"/>
        <v>72.412555745020782</v>
      </c>
      <c r="BB127" s="2">
        <f t="shared" si="361"/>
        <v>72.106007047532884</v>
      </c>
      <c r="BC127" s="2">
        <f t="shared" si="362"/>
        <v>72.849733433770581</v>
      </c>
      <c r="BD127" s="2">
        <f t="shared" si="363"/>
        <v>73.603454256111604</v>
      </c>
      <c r="BE127" s="2">
        <f t="shared" si="364"/>
        <v>72.765206314042885</v>
      </c>
      <c r="BF127" s="2">
        <f t="shared" si="365"/>
        <v>72.397554219100158</v>
      </c>
      <c r="BG127" s="2">
        <f t="shared" si="366"/>
        <v>72.500083071012938</v>
      </c>
      <c r="BH127" s="2">
        <f t="shared" si="367"/>
        <v>70.20833680314729</v>
      </c>
      <c r="BI127" s="2">
        <f t="shared" si="368"/>
        <v>69.820886336719042</v>
      </c>
      <c r="BJ127" s="2">
        <f t="shared" si="369"/>
        <v>68.610333062831884</v>
      </c>
      <c r="BK127" s="2">
        <f t="shared" si="370"/>
        <v>68.875708586636833</v>
      </c>
      <c r="BL127" s="2">
        <f t="shared" si="371"/>
        <v>68.325310141954247</v>
      </c>
      <c r="BM127" s="2">
        <f t="shared" si="372"/>
        <v>70.082983628228277</v>
      </c>
      <c r="BO127" s="2" t="str">
        <f t="shared" si="258"/>
        <v/>
      </c>
      <c r="BP127" s="2" t="str">
        <f t="shared" si="259"/>
        <v/>
      </c>
      <c r="BQ127" s="2" t="str">
        <f t="shared" si="260"/>
        <v/>
      </c>
      <c r="BR127" s="2" t="str">
        <f t="shared" si="261"/>
        <v/>
      </c>
      <c r="BS127" s="2" t="str">
        <f t="shared" si="262"/>
        <v/>
      </c>
      <c r="BT127" s="2" t="str">
        <f t="shared" si="263"/>
        <v/>
      </c>
      <c r="BU127" s="2" t="str">
        <f t="shared" si="264"/>
        <v/>
      </c>
      <c r="BV127" s="2" t="str">
        <f t="shared" si="265"/>
        <v/>
      </c>
      <c r="BW127" s="2" t="str">
        <f t="shared" si="266"/>
        <v/>
      </c>
      <c r="BX127" s="2" t="str">
        <f t="shared" si="267"/>
        <v/>
      </c>
      <c r="BY127" s="2" t="str">
        <f t="shared" si="268"/>
        <v/>
      </c>
      <c r="BZ127" s="2" t="str">
        <f t="shared" si="269"/>
        <v/>
      </c>
      <c r="CA127" s="2" t="str">
        <f t="shared" si="270"/>
        <v/>
      </c>
      <c r="CB127" s="2" t="str">
        <f t="shared" si="271"/>
        <v/>
      </c>
      <c r="CC127" s="2" t="str">
        <f t="shared" si="272"/>
        <v/>
      </c>
      <c r="CE127" s="2">
        <f t="shared" si="309"/>
        <v>71.364000000000004</v>
      </c>
      <c r="CF127" s="2">
        <f t="shared" si="310"/>
        <v>72.308000000000007</v>
      </c>
      <c r="CG127" s="2">
        <f t="shared" si="311"/>
        <v>71.968000000000004</v>
      </c>
      <c r="CH127" s="2">
        <f t="shared" si="312"/>
        <v>72.031999999999996</v>
      </c>
      <c r="CI127" s="2">
        <f t="shared" si="313"/>
        <v>73.397000000000006</v>
      </c>
      <c r="CJ127" s="2">
        <f t="shared" si="314"/>
        <v>73.507999999999996</v>
      </c>
      <c r="CK127" s="2">
        <f t="shared" si="315"/>
        <v>72.19</v>
      </c>
      <c r="CL127" s="2">
        <f t="shared" si="316"/>
        <v>72.349000000000004</v>
      </c>
      <c r="CM127" s="2">
        <f t="shared" si="317"/>
        <v>73</v>
      </c>
      <c r="CN127" s="2">
        <f t="shared" si="318"/>
        <v>70.412999999999997</v>
      </c>
      <c r="CO127" s="2">
        <f t="shared" si="319"/>
        <v>69.825000000000003</v>
      </c>
      <c r="CP127" s="2">
        <f t="shared" si="320"/>
        <v>68.697999999999993</v>
      </c>
      <c r="CQ127" s="2">
        <f t="shared" si="321"/>
        <v>69.650999999999996</v>
      </c>
      <c r="CR127" s="2">
        <f t="shared" si="322"/>
        <v>67.936999999999998</v>
      </c>
      <c r="CS127" s="2">
        <f t="shared" si="323"/>
        <v>69.094999999999999</v>
      </c>
      <c r="CU127" s="2">
        <f t="shared" si="273"/>
        <v>71.364000000000004</v>
      </c>
      <c r="CV127" s="2">
        <f t="shared" si="274"/>
        <v>72.308000000000007</v>
      </c>
      <c r="CW127" s="2">
        <f t="shared" si="275"/>
        <v>71.968000000000004</v>
      </c>
      <c r="CX127" s="2">
        <f t="shared" si="276"/>
        <v>72.031999999999996</v>
      </c>
      <c r="CY127" s="2">
        <f t="shared" si="277"/>
        <v>73.397000000000006</v>
      </c>
      <c r="CZ127" s="2">
        <f t="shared" si="278"/>
        <v>73.507999999999996</v>
      </c>
      <c r="DA127" s="2">
        <f t="shared" si="279"/>
        <v>72.19</v>
      </c>
      <c r="DB127" s="2">
        <f t="shared" si="280"/>
        <v>72.349000000000004</v>
      </c>
      <c r="DC127" s="2">
        <f t="shared" si="281"/>
        <v>73</v>
      </c>
      <c r="DD127" s="2">
        <f t="shared" si="282"/>
        <v>70.412999999999997</v>
      </c>
      <c r="DE127" s="2">
        <f t="shared" si="283"/>
        <v>69.825000000000003</v>
      </c>
      <c r="DF127" s="2">
        <f t="shared" si="284"/>
        <v>68.697999999999993</v>
      </c>
      <c r="DG127" s="2">
        <f t="shared" si="285"/>
        <v>69.650999999999996</v>
      </c>
      <c r="DH127" s="2">
        <f t="shared" si="286"/>
        <v>67.936999999999998</v>
      </c>
      <c r="DI127" s="2">
        <f t="shared" si="287"/>
        <v>69.094999999999999</v>
      </c>
      <c r="DK127" s="2">
        <f t="shared" si="288"/>
        <v>99.638011808367068</v>
      </c>
      <c r="DL127" s="2">
        <f t="shared" si="433"/>
        <v>97.80240418118467</v>
      </c>
      <c r="DM127" s="2">
        <f t="shared" si="433"/>
        <v>100.7050592334495</v>
      </c>
      <c r="DN127" s="2">
        <f t="shared" si="433"/>
        <v>101.69028601139836</v>
      </c>
      <c r="DO127" s="2">
        <f t="shared" si="433"/>
        <v>102.69865282392024</v>
      </c>
      <c r="DP127" s="2">
        <f t="shared" si="433"/>
        <v>98.453312141347027</v>
      </c>
      <c r="DQ127" s="2">
        <f t="shared" si="433"/>
        <v>93.967402560570463</v>
      </c>
      <c r="DR127" s="2">
        <f t="shared" si="433"/>
        <v>91.446366314305848</v>
      </c>
      <c r="DS127" s="2">
        <f t="shared" si="433"/>
        <v>92.637656871035929</v>
      </c>
      <c r="DT127" s="2">
        <f t="shared" si="433"/>
        <v>90.050281787979486</v>
      </c>
      <c r="DU127" s="2">
        <f t="shared" si="433"/>
        <v>87.160201793479757</v>
      </c>
      <c r="DV127" s="2">
        <f t="shared" si="433"/>
        <v>92.525698278465725</v>
      </c>
      <c r="DW127" s="2">
        <f t="shared" si="433"/>
        <v>95.239651540934005</v>
      </c>
      <c r="DX127" s="2">
        <f t="shared" si="433"/>
        <v>92.278892310185583</v>
      </c>
      <c r="DY127" s="2">
        <f t="shared" si="433"/>
        <v>86.605402787456441</v>
      </c>
      <c r="EA127" s="2">
        <f t="shared" si="228"/>
        <v>70.705018030378838</v>
      </c>
      <c r="EB127" s="2">
        <f t="shared" si="290"/>
        <v>71.740329397549345</v>
      </c>
      <c r="EC127" s="2">
        <f t="shared" si="291"/>
        <v>72.286837623523965</v>
      </c>
      <c r="ED127" s="2">
        <f t="shared" si="292"/>
        <v>71.958059770974927</v>
      </c>
      <c r="EE127" s="2">
        <f t="shared" si="293"/>
        <v>72.697810035632941</v>
      </c>
      <c r="EF127" s="2">
        <f t="shared" si="294"/>
        <v>73.4770380952381</v>
      </c>
      <c r="EG127" s="2">
        <f t="shared" si="295"/>
        <v>72.657961887477313</v>
      </c>
      <c r="EH127" s="2">
        <f t="shared" si="296"/>
        <v>72.292090172958638</v>
      </c>
      <c r="EI127" s="2">
        <f t="shared" si="297"/>
        <v>72.388250510083324</v>
      </c>
      <c r="EJ127" s="2">
        <f t="shared" si="298"/>
        <v>70.097034768330133</v>
      </c>
      <c r="EK127" s="2">
        <f t="shared" si="299"/>
        <v>69.732015713250448</v>
      </c>
      <c r="EL127" s="2">
        <f t="shared" si="300"/>
        <v>68.479747846109561</v>
      </c>
      <c r="EM127" s="2">
        <f t="shared" si="301"/>
        <v>68.741116953257688</v>
      </c>
      <c r="EN127" s="2">
        <f t="shared" si="302"/>
        <v>68.206101661623393</v>
      </c>
      <c r="EO127" s="2">
        <f t="shared" si="303"/>
        <v>69.975634533155869</v>
      </c>
      <c r="EQ127" s="2">
        <f t="shared" si="304"/>
        <v>70.620693038266481</v>
      </c>
      <c r="ER127" s="2">
        <f t="shared" si="434"/>
        <v>71.462209682322296</v>
      </c>
      <c r="ES127" s="2">
        <f t="shared" si="434"/>
        <v>72.380335891612916</v>
      </c>
      <c r="ET127" s="2">
        <f t="shared" si="434"/>
        <v>71.91334077735921</v>
      </c>
      <c r="EU127" s="2">
        <f t="shared" si="434"/>
        <v>72.728270796509065</v>
      </c>
      <c r="EV127" s="2">
        <f t="shared" si="434"/>
        <v>73.445500485585541</v>
      </c>
      <c r="EW127" s="2">
        <f t="shared" si="434"/>
        <v>72.646456797097244</v>
      </c>
      <c r="EX127" s="2">
        <f t="shared" si="434"/>
        <v>72.255789736358352</v>
      </c>
      <c r="EY127" s="2">
        <f t="shared" si="434"/>
        <v>72.341290096344139</v>
      </c>
      <c r="EZ127" s="2">
        <f t="shared" si="434"/>
        <v>70.228648566553701</v>
      </c>
      <c r="FA127" s="2">
        <f t="shared" si="434"/>
        <v>69.834460438428408</v>
      </c>
      <c r="FB127" s="2">
        <f t="shared" si="434"/>
        <v>68.612297422894727</v>
      </c>
      <c r="FC127" s="2">
        <f t="shared" si="434"/>
        <v>68.838798121549843</v>
      </c>
      <c r="FD127" s="2">
        <f t="shared" si="434"/>
        <v>68.309748183796472</v>
      </c>
      <c r="FE127" s="2">
        <f t="shared" si="434"/>
        <v>69.883559454850342</v>
      </c>
      <c r="FG127" s="2">
        <f t="shared" si="306"/>
        <v>0.99625703813512834</v>
      </c>
      <c r="FH127" s="2">
        <f t="shared" si="435"/>
        <v>0.99553886358409094</v>
      </c>
      <c r="FI127" s="2">
        <f t="shared" si="435"/>
        <v>0.9956070481243865</v>
      </c>
      <c r="FJ127" s="2">
        <f t="shared" si="435"/>
        <v>0.99501103206547958</v>
      </c>
      <c r="FK127" s="2">
        <f t="shared" si="435"/>
        <v>0.9949445356144665</v>
      </c>
      <c r="FL127" s="2">
        <f t="shared" si="435"/>
        <v>0.99492940117672424</v>
      </c>
      <c r="FM127" s="2">
        <f t="shared" si="435"/>
        <v>0.99496323860387825</v>
      </c>
      <c r="FN127" s="2">
        <f t="shared" si="435"/>
        <v>0.99448054317016865</v>
      </c>
      <c r="FO127" s="2">
        <f t="shared" si="435"/>
        <v>0.99445924520546058</v>
      </c>
      <c r="FP127" s="2">
        <f t="shared" si="435"/>
        <v>0.99446901705612512</v>
      </c>
      <c r="FQ127" s="2">
        <f t="shared" si="435"/>
        <v>0.99495101232774463</v>
      </c>
      <c r="FR127" s="2">
        <f t="shared" si="435"/>
        <v>0.99461243353736883</v>
      </c>
      <c r="FS127" s="2">
        <f t="shared" si="435"/>
        <v>0.99494730078742599</v>
      </c>
      <c r="FT127" s="2">
        <f t="shared" si="435"/>
        <v>0.99506897937301597</v>
      </c>
      <c r="FU127" s="2">
        <f t="shared" si="435"/>
        <v>0.9935201192526526</v>
      </c>
      <c r="FW127" s="2">
        <f t="shared" si="324"/>
        <v>2.1087771639699972E-2</v>
      </c>
      <c r="FX127" s="2">
        <f t="shared" si="376"/>
        <v>1.0227039787903815E-2</v>
      </c>
      <c r="FY127" s="2">
        <f t="shared" si="377"/>
        <v>9.3931319995906003E-3</v>
      </c>
      <c r="FZ127" s="2">
        <f t="shared" si="378"/>
        <v>8.6282527003440964E-3</v>
      </c>
      <c r="GA127" s="2">
        <f t="shared" si="379"/>
        <v>8.3781848557879287E-3</v>
      </c>
      <c r="GB127" s="2">
        <f t="shared" si="380"/>
        <v>7.2454734850690202E-3</v>
      </c>
      <c r="GC127" s="2">
        <f t="shared" si="381"/>
        <v>7.487258836378451E-3</v>
      </c>
      <c r="GD127" s="2">
        <f t="shared" si="382"/>
        <v>7.0840505348872748E-3</v>
      </c>
      <c r="GE127" s="2">
        <f t="shared" si="383"/>
        <v>7.7604608305118635E-3</v>
      </c>
      <c r="GF127" s="2">
        <f t="shared" si="384"/>
        <v>7.1494470127356751E-3</v>
      </c>
      <c r="GG127" s="2">
        <f t="shared" si="385"/>
        <v>8.5502381720628639E-3</v>
      </c>
      <c r="GH127" s="2">
        <f t="shared" si="386"/>
        <v>7.8164007460086171E-3</v>
      </c>
      <c r="GI127" s="2">
        <f t="shared" si="387"/>
        <v>7.1918522874185771E-3</v>
      </c>
      <c r="GJ127" s="2">
        <f t="shared" si="388"/>
        <v>4.87284168473131E-3</v>
      </c>
      <c r="GK127" s="2">
        <f t="shared" si="389"/>
        <v>4.4509337275268545E-3</v>
      </c>
      <c r="GM127" s="86">
        <f t="shared" si="325"/>
        <v>7.1732150322191601E-33</v>
      </c>
      <c r="GN127" s="86">
        <f t="shared" si="390"/>
        <v>3.9987042315164333E-54</v>
      </c>
      <c r="GO127" s="86">
        <f t="shared" si="391"/>
        <v>4.9721699391639491E-45</v>
      </c>
      <c r="GP127" s="86">
        <f t="shared" si="392"/>
        <v>1.6175763777643396E-60</v>
      </c>
      <c r="GQ127" s="86">
        <f t="shared" si="393"/>
        <v>3.7307307659661397E-96</v>
      </c>
      <c r="GR127" s="86">
        <f t="shared" si="394"/>
        <v>4.2634766426877844E-87</v>
      </c>
      <c r="GS127" s="86">
        <f t="shared" si="395"/>
        <v>8.8532249306469588E-89</v>
      </c>
      <c r="GT127" s="86">
        <f t="shared" si="396"/>
        <v>3.2302703139003804E-61</v>
      </c>
      <c r="GU127" s="86">
        <f t="shared" si="397"/>
        <v>1.2247946292715971E-45</v>
      </c>
      <c r="GV127" s="86">
        <f t="shared" si="398"/>
        <v>1.7613807724044823E-59</v>
      </c>
      <c r="GW127" s="86">
        <f t="shared" si="399"/>
        <v>3.8790194392638963E-79</v>
      </c>
      <c r="GX127" s="86">
        <f t="shared" si="400"/>
        <v>1.9209136294067103E-78</v>
      </c>
      <c r="GY127" s="86">
        <f t="shared" si="401"/>
        <v>3.9985684525602692E-64</v>
      </c>
      <c r="GZ127" s="86">
        <f t="shared" si="402"/>
        <v>2.0089615153822256E-61</v>
      </c>
      <c r="HA127" s="86">
        <f t="shared" si="403"/>
        <v>4.7614563628669976E-99</v>
      </c>
      <c r="HC127" s="86">
        <f t="shared" si="326"/>
        <v>6.5783147080774203E-6</v>
      </c>
      <c r="HD127" s="86">
        <f t="shared" si="404"/>
        <v>2.3492451383926429E-10</v>
      </c>
      <c r="HE127" s="86">
        <f t="shared" si="405"/>
        <v>5.2520318179949078E-8</v>
      </c>
      <c r="HF127" s="86">
        <f t="shared" si="406"/>
        <v>7.5734457841814604E-10</v>
      </c>
      <c r="HG127" s="86">
        <f t="shared" si="407"/>
        <v>5.2440139147413451E-20</v>
      </c>
      <c r="HH127" s="86">
        <f t="shared" si="408"/>
        <v>4.074170701464105E-17</v>
      </c>
      <c r="HI127" s="86">
        <f t="shared" si="409"/>
        <v>3.0547414531817364E-23</v>
      </c>
      <c r="HJ127" s="86">
        <f t="shared" si="410"/>
        <v>1.0120129954847855E-21</v>
      </c>
      <c r="HK127" s="86">
        <f t="shared" si="411"/>
        <v>1.839436454569896E-26</v>
      </c>
      <c r="HL127" s="86">
        <f t="shared" si="412"/>
        <v>4.4857202187787809E-18</v>
      </c>
      <c r="HM127" s="86">
        <f t="shared" si="413"/>
        <v>1.7762477592079974E-18</v>
      </c>
      <c r="HN127" s="86">
        <f t="shared" si="414"/>
        <v>9.6782503478706579E-13</v>
      </c>
      <c r="HO127" s="86">
        <f t="shared" si="415"/>
        <v>1.7391763606116096E-13</v>
      </c>
      <c r="HP127" s="86">
        <f t="shared" si="416"/>
        <v>7.6692938930883769E-10</v>
      </c>
      <c r="HQ127" s="86">
        <f t="shared" si="417"/>
        <v>4.7932625613715453E-18</v>
      </c>
      <c r="HS127" s="86">
        <f t="shared" si="327"/>
        <v>2.0971925896073433E-3</v>
      </c>
      <c r="HT127" s="86">
        <f t="shared" si="418"/>
        <v>8.0497685756444399E-5</v>
      </c>
      <c r="HU127" s="86">
        <f t="shared" si="419"/>
        <v>5.0242932350471531E-5</v>
      </c>
      <c r="HV127" s="86">
        <f t="shared" si="420"/>
        <v>1.0593464035334622E-5</v>
      </c>
      <c r="HW127" s="86">
        <f t="shared" si="421"/>
        <v>2.6167539157026599E-6</v>
      </c>
      <c r="HX127" s="86">
        <f t="shared" si="422"/>
        <v>3.8271602930041507E-6</v>
      </c>
      <c r="HY127" s="86">
        <f t="shared" si="423"/>
        <v>1.9524391105397192E-6</v>
      </c>
      <c r="HZ127" s="86">
        <f t="shared" si="424"/>
        <v>3.3178790953148761E-6</v>
      </c>
      <c r="IA127" s="86">
        <f t="shared" si="425"/>
        <v>6.2269040356158031E-6</v>
      </c>
      <c r="IB127" s="86">
        <f t="shared" si="426"/>
        <v>1.8019313666029584E-6</v>
      </c>
      <c r="IC127" s="86">
        <f t="shared" si="427"/>
        <v>7.3191307115713111E-6</v>
      </c>
      <c r="ID127" s="86">
        <f t="shared" si="428"/>
        <v>2.1038081723750629E-6</v>
      </c>
      <c r="IE127" s="86">
        <f t="shared" si="429"/>
        <v>7.4088133917665624E-6</v>
      </c>
      <c r="IF127" s="86">
        <f t="shared" si="430"/>
        <v>9.6073670172044798E-5</v>
      </c>
      <c r="IG127" s="86">
        <f t="shared" si="431"/>
        <v>2.960868722473434E-4</v>
      </c>
      <c r="II127" s="86">
        <f t="shared" si="328"/>
        <v>3.5013633778955841E-40</v>
      </c>
      <c r="IJ127" s="86">
        <f t="shared" si="329"/>
        <v>8.8279067791428615E-60</v>
      </c>
      <c r="IK127" s="86">
        <f t="shared" si="330"/>
        <v>1.383446138938586E-67</v>
      </c>
      <c r="IL127" s="86">
        <f t="shared" si="331"/>
        <v>4.6017570751130338E-78</v>
      </c>
      <c r="IM127" s="86">
        <f t="shared" si="332"/>
        <v>9.1683872811678457E-87</v>
      </c>
      <c r="IN127" s="86">
        <f t="shared" si="333"/>
        <v>3.5099359903420667E-80</v>
      </c>
      <c r="IO127" s="86">
        <f t="shared" si="334"/>
        <v>8.8105310773675684E-87</v>
      </c>
      <c r="IP127" s="86">
        <f t="shared" si="335"/>
        <v>6.919102340842382E-83</v>
      </c>
      <c r="IQ127" s="86">
        <f t="shared" si="336"/>
        <v>2.1045549542178945E-79</v>
      </c>
      <c r="IR127" s="86">
        <f t="shared" si="337"/>
        <v>8.1172981947756758E-86</v>
      </c>
      <c r="IS127" s="86">
        <f t="shared" si="338"/>
        <v>6.6298689082808375E-79</v>
      </c>
      <c r="IT127" s="86">
        <f t="shared" si="339"/>
        <v>1.7573824481988827E-85</v>
      </c>
      <c r="IU127" s="86">
        <f t="shared" si="340"/>
        <v>1.8753088748152195E-74</v>
      </c>
      <c r="IV127" s="86">
        <f t="shared" si="341"/>
        <v>4.0228261648955916E-29</v>
      </c>
      <c r="IW127" s="86">
        <f t="shared" si="342"/>
        <v>1.4738134710322615E-17</v>
      </c>
      <c r="IY127" s="86">
        <f t="shared" si="343"/>
        <v>2.1037709043154208E-3</v>
      </c>
      <c r="IZ127" s="86">
        <f t="shared" si="344"/>
        <v>8.0497920680958242E-5</v>
      </c>
      <c r="JA127" s="86">
        <f t="shared" si="345"/>
        <v>5.0295452668651483E-5</v>
      </c>
      <c r="JB127" s="86">
        <f t="shared" si="346"/>
        <v>1.059422137991304E-5</v>
      </c>
      <c r="JC127" s="86">
        <f t="shared" si="347"/>
        <v>2.6167539157027124E-6</v>
      </c>
      <c r="JD127" s="86">
        <f t="shared" si="348"/>
        <v>3.8271602930448921E-6</v>
      </c>
      <c r="JE127" s="86">
        <f t="shared" si="349"/>
        <v>1.9524391105397192E-6</v>
      </c>
      <c r="JF127" s="86">
        <f t="shared" si="350"/>
        <v>3.317879095314877E-6</v>
      </c>
      <c r="JG127" s="86">
        <f t="shared" si="351"/>
        <v>6.2269040356158031E-6</v>
      </c>
      <c r="JH127" s="86">
        <f t="shared" si="352"/>
        <v>1.8019313666074441E-6</v>
      </c>
      <c r="JI127" s="86">
        <f t="shared" si="353"/>
        <v>7.3191307115730873E-6</v>
      </c>
      <c r="JJ127" s="86">
        <f t="shared" si="354"/>
        <v>2.1038091402000978E-6</v>
      </c>
      <c r="JK127" s="86">
        <f t="shared" si="355"/>
        <v>7.4088135656841986E-6</v>
      </c>
      <c r="JL127" s="86">
        <f t="shared" si="356"/>
        <v>9.6074437101434111E-5</v>
      </c>
      <c r="JM127" s="86">
        <f t="shared" si="357"/>
        <v>2.9608687224736292E-4</v>
      </c>
    </row>
    <row r="128" spans="2:273" x14ac:dyDescent="0.25">
      <c r="B128" s="2">
        <v>101</v>
      </c>
      <c r="C128" s="37">
        <v>71.590999999999994</v>
      </c>
      <c r="D128" s="37">
        <v>72.537999999999997</v>
      </c>
      <c r="E128" s="37">
        <v>72.159000000000006</v>
      </c>
      <c r="F128" s="37">
        <v>70.921000000000006</v>
      </c>
      <c r="G128" s="37">
        <v>73.555999999999997</v>
      </c>
      <c r="H128" s="37">
        <v>74.936999999999998</v>
      </c>
      <c r="I128" s="37">
        <v>73.555999999999997</v>
      </c>
      <c r="J128" s="37">
        <v>72.126999999999995</v>
      </c>
      <c r="K128" s="37">
        <v>73.873000000000005</v>
      </c>
      <c r="L128" s="37">
        <v>70.159000000000006</v>
      </c>
      <c r="M128" s="37">
        <v>69.286000000000001</v>
      </c>
      <c r="N128" s="37">
        <v>68.381</v>
      </c>
      <c r="O128" s="37">
        <v>69.174999999999997</v>
      </c>
      <c r="P128" s="37">
        <v>68.524000000000001</v>
      </c>
      <c r="Q128" s="37">
        <v>69.302000000000007</v>
      </c>
      <c r="S128" s="4">
        <f t="shared" si="229"/>
        <v>70.766412415298646</v>
      </c>
      <c r="T128" s="4">
        <f t="shared" si="230"/>
        <v>71.771323412479873</v>
      </c>
      <c r="U128" s="4">
        <f t="shared" si="231"/>
        <v>72.349472448409912</v>
      </c>
      <c r="V128" s="4">
        <f t="shared" si="232"/>
        <v>72.027474708359378</v>
      </c>
      <c r="W128" s="4">
        <f t="shared" si="233"/>
        <v>72.772532335464348</v>
      </c>
      <c r="X128" s="4">
        <f t="shared" si="234"/>
        <v>73.526626290213599</v>
      </c>
      <c r="Y128" s="4">
        <f t="shared" si="235"/>
        <v>72.6941496606822</v>
      </c>
      <c r="Z128" s="4">
        <f t="shared" si="236"/>
        <v>72.321806267909039</v>
      </c>
      <c r="AA128" s="4">
        <f t="shared" si="237"/>
        <v>72.422168200246844</v>
      </c>
      <c r="AB128" s="4">
        <f t="shared" si="238"/>
        <v>70.145858866714846</v>
      </c>
      <c r="AC128" s="4">
        <f t="shared" si="239"/>
        <v>69.744889911951304</v>
      </c>
      <c r="AD128" s="4">
        <f t="shared" si="240"/>
        <v>68.537092256295978</v>
      </c>
      <c r="AE128" s="4">
        <f t="shared" si="241"/>
        <v>68.795101184878035</v>
      </c>
      <c r="AF128" s="4">
        <f t="shared" si="242"/>
        <v>68.319100139269764</v>
      </c>
      <c r="AG128" s="4">
        <f t="shared" si="243"/>
        <v>70.270355223032823</v>
      </c>
      <c r="AI128" s="4">
        <f t="shared" si="244"/>
        <v>0.82458758470134796</v>
      </c>
      <c r="AJ128" s="4">
        <f t="shared" si="245"/>
        <v>0.76667658752012358</v>
      </c>
      <c r="AK128" s="4">
        <f t="shared" si="246"/>
        <v>-0.19047244840990629</v>
      </c>
      <c r="AL128" s="4">
        <f t="shared" si="247"/>
        <v>-1.1064747083593716</v>
      </c>
      <c r="AM128" s="4">
        <f t="shared" si="248"/>
        <v>0.78346766453564953</v>
      </c>
      <c r="AN128" s="4">
        <f t="shared" si="249"/>
        <v>1.4103737097863984</v>
      </c>
      <c r="AO128" s="4">
        <f t="shared" si="250"/>
        <v>0.86185033931779742</v>
      </c>
      <c r="AP128" s="4">
        <f t="shared" si="251"/>
        <v>-0.1948062679090441</v>
      </c>
      <c r="AQ128" s="4">
        <f t="shared" si="252"/>
        <v>1.4508317997531606</v>
      </c>
      <c r="AR128" s="4">
        <f t="shared" si="253"/>
        <v>1.3141133285159867E-2</v>
      </c>
      <c r="AS128" s="4">
        <f t="shared" si="254"/>
        <v>-0.45888991195130302</v>
      </c>
      <c r="AT128" s="4">
        <f t="shared" si="255"/>
        <v>-0.15609225629597745</v>
      </c>
      <c r="AU128" s="4">
        <f t="shared" si="256"/>
        <v>0.37989881512196177</v>
      </c>
      <c r="AV128" s="4">
        <f t="shared" si="432"/>
        <v>0.20489986073023658</v>
      </c>
      <c r="AW128" s="4">
        <f t="shared" si="432"/>
        <v>-0.96835522303281607</v>
      </c>
      <c r="AY128" s="2">
        <f t="shared" si="308"/>
        <v>70.736429237432816</v>
      </c>
      <c r="AZ128" s="2">
        <f t="shared" si="359"/>
        <v>71.763508845852797</v>
      </c>
      <c r="BA128" s="2">
        <f t="shared" si="360"/>
        <v>72.339928769610538</v>
      </c>
      <c r="BB128" s="2">
        <f t="shared" si="361"/>
        <v>72.023874414609622</v>
      </c>
      <c r="BC128" s="2">
        <f t="shared" si="362"/>
        <v>72.771212237081286</v>
      </c>
      <c r="BD128" s="2">
        <f t="shared" si="363"/>
        <v>73.524690094688907</v>
      </c>
      <c r="BE128" s="2">
        <f t="shared" si="364"/>
        <v>72.692936832370194</v>
      </c>
      <c r="BF128" s="2">
        <f t="shared" si="365"/>
        <v>72.319790696792282</v>
      </c>
      <c r="BG128" s="2">
        <f t="shared" si="366"/>
        <v>72.418187050315026</v>
      </c>
      <c r="BH128" s="2">
        <f t="shared" si="367"/>
        <v>70.144447179951911</v>
      </c>
      <c r="BI128" s="2">
        <f t="shared" si="368"/>
        <v>69.739444500076928</v>
      </c>
      <c r="BJ128" s="2">
        <f t="shared" si="369"/>
        <v>68.535133872510201</v>
      </c>
      <c r="BK128" s="2">
        <f t="shared" si="370"/>
        <v>68.789049017726825</v>
      </c>
      <c r="BL128" s="2">
        <f t="shared" si="371"/>
        <v>68.260978334953123</v>
      </c>
      <c r="BM128" s="2">
        <f t="shared" si="372"/>
        <v>70.008270501374682</v>
      </c>
      <c r="BO128" s="2" t="str">
        <f t="shared" si="258"/>
        <v/>
      </c>
      <c r="BP128" s="2" t="str">
        <f t="shared" si="259"/>
        <v/>
      </c>
      <c r="BQ128" s="2" t="str">
        <f t="shared" si="260"/>
        <v/>
      </c>
      <c r="BR128" s="2" t="str">
        <f t="shared" si="261"/>
        <v/>
      </c>
      <c r="BS128" s="2" t="str">
        <f t="shared" si="262"/>
        <v/>
      </c>
      <c r="BT128" s="2" t="str">
        <f t="shared" si="263"/>
        <v/>
      </c>
      <c r="BU128" s="2" t="str">
        <f t="shared" si="264"/>
        <v/>
      </c>
      <c r="BV128" s="2" t="str">
        <f t="shared" si="265"/>
        <v/>
      </c>
      <c r="BW128" s="2" t="str">
        <f t="shared" si="266"/>
        <v/>
      </c>
      <c r="BX128" s="2" t="str">
        <f t="shared" si="267"/>
        <v/>
      </c>
      <c r="BY128" s="2" t="str">
        <f t="shared" si="268"/>
        <v/>
      </c>
      <c r="BZ128" s="2" t="str">
        <f t="shared" si="269"/>
        <v/>
      </c>
      <c r="CA128" s="2" t="str">
        <f t="shared" si="270"/>
        <v/>
      </c>
      <c r="CB128" s="2" t="str">
        <f t="shared" si="271"/>
        <v/>
      </c>
      <c r="CC128" s="2" t="str">
        <f t="shared" si="272"/>
        <v/>
      </c>
      <c r="CE128" s="2">
        <f t="shared" si="309"/>
        <v>71.590999999999994</v>
      </c>
      <c r="CF128" s="2">
        <f t="shared" si="310"/>
        <v>72.537999999999997</v>
      </c>
      <c r="CG128" s="2">
        <f t="shared" si="311"/>
        <v>72.159000000000006</v>
      </c>
      <c r="CH128" s="2">
        <f t="shared" si="312"/>
        <v>70.921000000000006</v>
      </c>
      <c r="CI128" s="2">
        <f t="shared" si="313"/>
        <v>73.555999999999997</v>
      </c>
      <c r="CJ128" s="2">
        <f t="shared" si="314"/>
        <v>74.936999999999998</v>
      </c>
      <c r="CK128" s="2">
        <f t="shared" si="315"/>
        <v>73.555999999999997</v>
      </c>
      <c r="CL128" s="2">
        <f t="shared" si="316"/>
        <v>72.126999999999995</v>
      </c>
      <c r="CM128" s="2">
        <f t="shared" si="317"/>
        <v>73.873000000000005</v>
      </c>
      <c r="CN128" s="2">
        <f t="shared" si="318"/>
        <v>70.159000000000006</v>
      </c>
      <c r="CO128" s="2">
        <f t="shared" si="319"/>
        <v>69.286000000000001</v>
      </c>
      <c r="CP128" s="2">
        <f t="shared" si="320"/>
        <v>68.381</v>
      </c>
      <c r="CQ128" s="2">
        <f t="shared" si="321"/>
        <v>69.174999999999997</v>
      </c>
      <c r="CR128" s="2">
        <f t="shared" si="322"/>
        <v>68.524000000000001</v>
      </c>
      <c r="CS128" s="2">
        <f t="shared" si="323"/>
        <v>69.302000000000007</v>
      </c>
      <c r="CU128" s="2">
        <f t="shared" si="273"/>
        <v>71.590999999999994</v>
      </c>
      <c r="CV128" s="2">
        <f t="shared" si="274"/>
        <v>72.537999999999997</v>
      </c>
      <c r="CW128" s="2">
        <f t="shared" si="275"/>
        <v>72.159000000000006</v>
      </c>
      <c r="CX128" s="2">
        <f t="shared" si="276"/>
        <v>70.921000000000006</v>
      </c>
      <c r="CY128" s="2">
        <f t="shared" si="277"/>
        <v>73.555999999999997</v>
      </c>
      <c r="CZ128" s="2">
        <f t="shared" si="278"/>
        <v>74.936999999999998</v>
      </c>
      <c r="DA128" s="2">
        <f t="shared" si="279"/>
        <v>73.555999999999997</v>
      </c>
      <c r="DB128" s="2">
        <f t="shared" si="280"/>
        <v>72.126999999999995</v>
      </c>
      <c r="DC128" s="2">
        <f t="shared" si="281"/>
        <v>73.873000000000005</v>
      </c>
      <c r="DD128" s="2">
        <f t="shared" si="282"/>
        <v>70.159000000000006</v>
      </c>
      <c r="DE128" s="2">
        <f t="shared" si="283"/>
        <v>69.286000000000001</v>
      </c>
      <c r="DF128" s="2">
        <f t="shared" si="284"/>
        <v>68.381</v>
      </c>
      <c r="DG128" s="2">
        <f t="shared" si="285"/>
        <v>69.174999999999997</v>
      </c>
      <c r="DH128" s="2">
        <f t="shared" si="286"/>
        <v>68.524000000000001</v>
      </c>
      <c r="DI128" s="2">
        <f t="shared" si="287"/>
        <v>69.302000000000007</v>
      </c>
      <c r="DK128" s="2">
        <f t="shared" si="288"/>
        <v>99.883296221322539</v>
      </c>
      <c r="DL128" s="2">
        <f t="shared" si="433"/>
        <v>97.998573867595823</v>
      </c>
      <c r="DM128" s="2">
        <f t="shared" si="433"/>
        <v>100.96026149825786</v>
      </c>
      <c r="DN128" s="2">
        <f t="shared" si="433"/>
        <v>101.9461767009697</v>
      </c>
      <c r="DO128" s="2">
        <f t="shared" si="433"/>
        <v>102.94653156146177</v>
      </c>
      <c r="DP128" s="2">
        <f t="shared" si="433"/>
        <v>98.655718212020531</v>
      </c>
      <c r="DQ128" s="2">
        <f t="shared" si="433"/>
        <v>94.128218944980162</v>
      </c>
      <c r="DR128" s="2">
        <f t="shared" si="433"/>
        <v>91.575461310782245</v>
      </c>
      <c r="DS128" s="2">
        <f t="shared" si="433"/>
        <v>92.786058985200825</v>
      </c>
      <c r="DT128" s="2">
        <f t="shared" si="433"/>
        <v>90.206666868015731</v>
      </c>
      <c r="DU128" s="2">
        <f t="shared" si="433"/>
        <v>87.285544553385748</v>
      </c>
      <c r="DV128" s="2">
        <f t="shared" si="433"/>
        <v>92.728931138628809</v>
      </c>
      <c r="DW128" s="2">
        <f t="shared" si="433"/>
        <v>95.472008643275799</v>
      </c>
      <c r="DX128" s="2">
        <f t="shared" si="433"/>
        <v>92.490837047240916</v>
      </c>
      <c r="DY128" s="2">
        <f t="shared" si="433"/>
        <v>86.783106097560974</v>
      </c>
      <c r="EA128" s="2">
        <f t="shared" si="228"/>
        <v>70.638200674726789</v>
      </c>
      <c r="EB128" s="2">
        <f t="shared" si="290"/>
        <v>71.659030702359047</v>
      </c>
      <c r="EC128" s="2">
        <f t="shared" si="291"/>
        <v>72.223889398657448</v>
      </c>
      <c r="ED128" s="2">
        <f t="shared" si="292"/>
        <v>71.887425068063266</v>
      </c>
      <c r="EE128" s="2">
        <f t="shared" si="293"/>
        <v>72.631128416768917</v>
      </c>
      <c r="EF128" s="2">
        <f t="shared" si="294"/>
        <v>73.408104761904767</v>
      </c>
      <c r="EG128" s="2">
        <f t="shared" si="295"/>
        <v>72.594059891107079</v>
      </c>
      <c r="EH128" s="2">
        <f t="shared" si="296"/>
        <v>72.222574507858852</v>
      </c>
      <c r="EI128" s="2">
        <f t="shared" si="297"/>
        <v>72.31504609349463</v>
      </c>
      <c r="EJ128" s="2">
        <f t="shared" si="298"/>
        <v>70.041765831370043</v>
      </c>
      <c r="EK128" s="2">
        <f t="shared" si="299"/>
        <v>69.657397200142654</v>
      </c>
      <c r="EL128" s="2">
        <f t="shared" si="300"/>
        <v>68.414590616904917</v>
      </c>
      <c r="EM128" s="2">
        <f t="shared" si="301"/>
        <v>68.66478306975722</v>
      </c>
      <c r="EN128" s="2">
        <f t="shared" si="302"/>
        <v>68.151012422360239</v>
      </c>
      <c r="EO128" s="2">
        <f t="shared" si="303"/>
        <v>69.909070104045</v>
      </c>
      <c r="EQ128" s="2">
        <f t="shared" si="304"/>
        <v>70.567301500947693</v>
      </c>
      <c r="ER128" s="2">
        <f t="shared" si="434"/>
        <v>71.415416545752535</v>
      </c>
      <c r="ES128" s="2">
        <f t="shared" si="434"/>
        <v>72.307940024458858</v>
      </c>
      <c r="ET128" s="2">
        <f t="shared" si="434"/>
        <v>71.847455873240449</v>
      </c>
      <c r="EU128" s="2">
        <f t="shared" si="434"/>
        <v>72.658174539696574</v>
      </c>
      <c r="EV128" s="2">
        <f t="shared" si="434"/>
        <v>73.380030139551167</v>
      </c>
      <c r="EW128" s="2">
        <f t="shared" si="434"/>
        <v>72.583598656362923</v>
      </c>
      <c r="EX128" s="2">
        <f t="shared" si="434"/>
        <v>72.190393757335514</v>
      </c>
      <c r="EY128" s="2">
        <f t="shared" si="434"/>
        <v>72.273388787827813</v>
      </c>
      <c r="EZ128" s="2">
        <f t="shared" si="434"/>
        <v>70.158398836543029</v>
      </c>
      <c r="FA128" s="2">
        <f t="shared" si="434"/>
        <v>69.746892172609506</v>
      </c>
      <c r="FB128" s="2">
        <f t="shared" si="434"/>
        <v>68.533415216319867</v>
      </c>
      <c r="FC128" s="2">
        <f t="shared" si="434"/>
        <v>68.751098537737718</v>
      </c>
      <c r="FD128" s="2">
        <f t="shared" si="434"/>
        <v>68.236903505420528</v>
      </c>
      <c r="FE128" s="2">
        <f t="shared" si="434"/>
        <v>69.790719465375147</v>
      </c>
      <c r="FG128" s="2">
        <f t="shared" si="306"/>
        <v>0.99658525359511152</v>
      </c>
      <c r="FH128" s="2">
        <f t="shared" si="435"/>
        <v>0.99592979754956701</v>
      </c>
      <c r="FI128" s="2">
        <f t="shared" si="435"/>
        <v>0.9959920310638285</v>
      </c>
      <c r="FJ128" s="2">
        <f t="shared" si="435"/>
        <v>0.99544800895578978</v>
      </c>
      <c r="FK128" s="2">
        <f t="shared" si="435"/>
        <v>0.99538730983758816</v>
      </c>
      <c r="FL128" s="2">
        <f t="shared" si="435"/>
        <v>0.99537349476005099</v>
      </c>
      <c r="FM128" s="2">
        <f t="shared" si="435"/>
        <v>0.9954043823237726</v>
      </c>
      <c r="FN128" s="2">
        <f t="shared" si="435"/>
        <v>0.99496374967691292</v>
      </c>
      <c r="FO128" s="2">
        <f t="shared" si="435"/>
        <v>0.99494430678543788</v>
      </c>
      <c r="FP128" s="2">
        <f t="shared" si="435"/>
        <v>0.99495322750755222</v>
      </c>
      <c r="FQ128" s="2">
        <f t="shared" si="435"/>
        <v>0.9953932219254652</v>
      </c>
      <c r="FR128" s="2">
        <f t="shared" si="435"/>
        <v>0.9950841506424728</v>
      </c>
      <c r="FS128" s="2">
        <f t="shared" si="435"/>
        <v>0.99538983394976832</v>
      </c>
      <c r="FT128" s="2">
        <f t="shared" si="435"/>
        <v>0.99550090368754429</v>
      </c>
      <c r="FU128" s="2">
        <f t="shared" si="435"/>
        <v>0.99408690711597492</v>
      </c>
      <c r="FW128" s="2">
        <f t="shared" si="324"/>
        <v>2.3075334804876089E-2</v>
      </c>
      <c r="FX128" s="2">
        <f t="shared" si="376"/>
        <v>1.1202672614366279E-2</v>
      </c>
      <c r="FY128" s="2">
        <f t="shared" si="377"/>
        <v>1.0290039263744173E-2</v>
      </c>
      <c r="FZ128" s="2">
        <f t="shared" si="378"/>
        <v>9.4528220660221873E-3</v>
      </c>
      <c r="GA128" s="2">
        <f t="shared" si="379"/>
        <v>9.179077457684981E-3</v>
      </c>
      <c r="GB128" s="2">
        <f t="shared" si="380"/>
        <v>7.9389541283240387E-3</v>
      </c>
      <c r="GC128" s="2">
        <f t="shared" si="381"/>
        <v>8.2036900681639116E-3</v>
      </c>
      <c r="GD128" s="2">
        <f t="shared" si="382"/>
        <v>7.7622018252329087E-3</v>
      </c>
      <c r="GE128" s="2">
        <f t="shared" si="383"/>
        <v>8.5028099091292129E-3</v>
      </c>
      <c r="GF128" s="2">
        <f t="shared" si="384"/>
        <v>7.8338092706093133E-3</v>
      </c>
      <c r="GG128" s="2">
        <f t="shared" si="385"/>
        <v>9.3674224324888939E-3</v>
      </c>
      <c r="GH128" s="2">
        <f t="shared" si="386"/>
        <v>8.5640547317816246E-3</v>
      </c>
      <c r="GI128" s="2">
        <f t="shared" si="387"/>
        <v>7.8802414628436155E-3</v>
      </c>
      <c r="GJ128" s="2">
        <f t="shared" si="388"/>
        <v>5.3404539904432112E-3</v>
      </c>
      <c r="GK128" s="2">
        <f t="shared" si="389"/>
        <v>4.8782569730796838E-3</v>
      </c>
      <c r="GM128" s="86">
        <f t="shared" si="325"/>
        <v>1.1223083694879659E-34</v>
      </c>
      <c r="GN128" s="86">
        <f t="shared" si="390"/>
        <v>3.8470646846536901E-57</v>
      </c>
      <c r="GO128" s="86">
        <f t="shared" si="391"/>
        <v>1.6845503014412673E-47</v>
      </c>
      <c r="GP128" s="86">
        <f t="shared" si="392"/>
        <v>6.7782490513995291E-64</v>
      </c>
      <c r="GQ128" s="86">
        <f t="shared" si="393"/>
        <v>1.8429687673921959E-101</v>
      </c>
      <c r="GR128" s="86">
        <f t="shared" si="394"/>
        <v>6.4534522948442292E-92</v>
      </c>
      <c r="GS128" s="86">
        <f t="shared" si="395"/>
        <v>1.3378362823280855E-93</v>
      </c>
      <c r="GT128" s="86">
        <f t="shared" si="396"/>
        <v>1.5786246090868146E-64</v>
      </c>
      <c r="GU128" s="86">
        <f t="shared" si="397"/>
        <v>4.46675036165628E-48</v>
      </c>
      <c r="GV128" s="86">
        <f t="shared" si="398"/>
        <v>9.1311393663711689E-63</v>
      </c>
      <c r="GW128" s="86">
        <f t="shared" si="399"/>
        <v>1.9469021085386012E-83</v>
      </c>
      <c r="GX128" s="86">
        <f t="shared" si="400"/>
        <v>8.4700843916380683E-83</v>
      </c>
      <c r="GY128" s="86">
        <f t="shared" si="401"/>
        <v>1.2854857656294444E-67</v>
      </c>
      <c r="GZ128" s="86">
        <f t="shared" si="402"/>
        <v>7.9349813982635528E-65</v>
      </c>
      <c r="HA128" s="86">
        <f t="shared" si="403"/>
        <v>1.3271643944736736E-104</v>
      </c>
      <c r="HC128" s="86">
        <f t="shared" si="326"/>
        <v>1.240530931470568E-6</v>
      </c>
      <c r="HD128" s="86">
        <f t="shared" si="404"/>
        <v>9.3304092833434619E-12</v>
      </c>
      <c r="HE128" s="86">
        <f t="shared" si="405"/>
        <v>5.4155713329274481E-9</v>
      </c>
      <c r="HF128" s="86">
        <f t="shared" si="406"/>
        <v>4.184153247389863E-11</v>
      </c>
      <c r="HG128" s="86">
        <f t="shared" si="407"/>
        <v>1.1391952261290376E-22</v>
      </c>
      <c r="HH128" s="86">
        <f t="shared" si="408"/>
        <v>2.012635355416308E-19</v>
      </c>
      <c r="HI128" s="86">
        <f t="shared" si="409"/>
        <v>2.5314849134419794E-26</v>
      </c>
      <c r="HJ128" s="86">
        <f t="shared" si="410"/>
        <v>1.4669879471790707E-24</v>
      </c>
      <c r="HK128" s="86">
        <f t="shared" si="411"/>
        <v>6.1583123368639594E-30</v>
      </c>
      <c r="HL128" s="86">
        <f t="shared" si="412"/>
        <v>1.707217522923155E-20</v>
      </c>
      <c r="HM128" s="86">
        <f t="shared" si="413"/>
        <v>7.477600410004829E-21</v>
      </c>
      <c r="HN128" s="86">
        <f t="shared" si="414"/>
        <v>2.1785656204104504E-14</v>
      </c>
      <c r="HO128" s="86">
        <f t="shared" si="415"/>
        <v>2.5699800770861174E-15</v>
      </c>
      <c r="HP128" s="86">
        <f t="shared" si="416"/>
        <v>3.0086521122366842E-11</v>
      </c>
      <c r="HQ128" s="86">
        <f t="shared" si="417"/>
        <v>1.3291146236462989E-20</v>
      </c>
      <c r="HS128" s="86">
        <f t="shared" si="327"/>
        <v>3.6217969187894127E-3</v>
      </c>
      <c r="HT128" s="86">
        <f t="shared" si="418"/>
        <v>1.6265707663073276E-4</v>
      </c>
      <c r="HU128" s="86">
        <f t="shared" si="419"/>
        <v>1.0678034449681819E-4</v>
      </c>
      <c r="HV128" s="86">
        <f t="shared" si="420"/>
        <v>2.5029488193097375E-5</v>
      </c>
      <c r="HW128" s="86">
        <f t="shared" si="421"/>
        <v>6.816549743803689E-6</v>
      </c>
      <c r="HX128" s="86">
        <f t="shared" si="422"/>
        <v>9.2213314960436502E-6</v>
      </c>
      <c r="HY128" s="86">
        <f t="shared" si="423"/>
        <v>5.0328328881337467E-6</v>
      </c>
      <c r="HZ128" s="86">
        <f t="shared" si="424"/>
        <v>8.1239503598800288E-6</v>
      </c>
      <c r="IA128" s="86">
        <f t="shared" si="425"/>
        <v>1.4847513884594154E-5</v>
      </c>
      <c r="IB128" s="86">
        <f t="shared" si="426"/>
        <v>4.5940127991822806E-6</v>
      </c>
      <c r="IC128" s="86">
        <f t="shared" si="427"/>
        <v>1.7599409298922532E-5</v>
      </c>
      <c r="ID128" s="86">
        <f t="shared" si="428"/>
        <v>5.4136578591197909E-6</v>
      </c>
      <c r="IE128" s="86">
        <f t="shared" si="429"/>
        <v>1.6857096281040291E-5</v>
      </c>
      <c r="IF128" s="86">
        <f t="shared" si="430"/>
        <v>1.6986181202843773E-4</v>
      </c>
      <c r="IG128" s="86">
        <f t="shared" si="431"/>
        <v>4.7694636850900956E-4</v>
      </c>
      <c r="II128" s="86">
        <f t="shared" si="328"/>
        <v>2.3321295488389155E-38</v>
      </c>
      <c r="IJ128" s="86">
        <f t="shared" si="329"/>
        <v>1.8089080961867831E-57</v>
      </c>
      <c r="IK128" s="86">
        <f t="shared" si="330"/>
        <v>5.1861024748950328E-65</v>
      </c>
      <c r="IL128" s="86">
        <f t="shared" si="331"/>
        <v>3.9123435137657689E-75</v>
      </c>
      <c r="IM128" s="86">
        <f t="shared" si="332"/>
        <v>1.6046868622077643E-83</v>
      </c>
      <c r="IN128" s="86">
        <f t="shared" si="333"/>
        <v>2.8137904316757E-77</v>
      </c>
      <c r="IO128" s="86">
        <f t="shared" si="334"/>
        <v>1.3009193411337195E-83</v>
      </c>
      <c r="IP128" s="86">
        <f t="shared" si="335"/>
        <v>6.7677415520236126E-80</v>
      </c>
      <c r="IQ128" s="86">
        <f t="shared" si="336"/>
        <v>1.7337947401718777E-76</v>
      </c>
      <c r="IR128" s="86">
        <f t="shared" si="337"/>
        <v>1.0315300317508367E-82</v>
      </c>
      <c r="IS128" s="86">
        <f t="shared" si="338"/>
        <v>5.9927856612523392E-76</v>
      </c>
      <c r="IT128" s="86">
        <f t="shared" si="339"/>
        <v>2.4738341606680328E-82</v>
      </c>
      <c r="IU128" s="86">
        <f t="shared" si="340"/>
        <v>9.1449690696105437E-72</v>
      </c>
      <c r="IV128" s="86">
        <f t="shared" si="341"/>
        <v>3.5264034950744796E-28</v>
      </c>
      <c r="IW128" s="86">
        <f t="shared" si="342"/>
        <v>5.1165689669323826E-17</v>
      </c>
      <c r="IY128" s="86">
        <f t="shared" si="343"/>
        <v>3.6230374497208833E-3</v>
      </c>
      <c r="IZ128" s="86">
        <f t="shared" si="344"/>
        <v>1.6265708596114204E-4</v>
      </c>
      <c r="JA128" s="86">
        <f t="shared" si="345"/>
        <v>1.0678576006815112E-4</v>
      </c>
      <c r="JB128" s="86">
        <f t="shared" si="346"/>
        <v>2.5029530034629848E-5</v>
      </c>
      <c r="JC128" s="86">
        <f t="shared" si="347"/>
        <v>6.816549743803689E-6</v>
      </c>
      <c r="JD128" s="86">
        <f t="shared" si="348"/>
        <v>9.2213314960438518E-6</v>
      </c>
      <c r="JE128" s="86">
        <f t="shared" si="349"/>
        <v>5.0328328881337467E-6</v>
      </c>
      <c r="JF128" s="86">
        <f t="shared" si="350"/>
        <v>8.1239503598800288E-6</v>
      </c>
      <c r="JG128" s="86">
        <f t="shared" si="351"/>
        <v>1.4847513884594154E-5</v>
      </c>
      <c r="JH128" s="86">
        <f t="shared" si="352"/>
        <v>4.5940127991822975E-6</v>
      </c>
      <c r="JI128" s="86">
        <f t="shared" si="353"/>
        <v>1.7599409298922539E-5</v>
      </c>
      <c r="JJ128" s="86">
        <f t="shared" si="354"/>
        <v>5.4136578809054469E-6</v>
      </c>
      <c r="JK128" s="86">
        <f t="shared" si="355"/>
        <v>1.685709628361027E-5</v>
      </c>
      <c r="JL128" s="86">
        <f t="shared" si="356"/>
        <v>1.6986184211495884E-4</v>
      </c>
      <c r="JM128" s="86">
        <f t="shared" si="357"/>
        <v>4.7694636850906073E-4</v>
      </c>
    </row>
    <row r="129" spans="2:273" x14ac:dyDescent="0.25">
      <c r="B129" s="2">
        <v>102</v>
      </c>
      <c r="C129" s="37">
        <v>72.424000000000007</v>
      </c>
      <c r="D129" s="37">
        <v>72.477000000000004</v>
      </c>
      <c r="E129" s="37">
        <v>72.524000000000001</v>
      </c>
      <c r="F129" s="37">
        <v>72.429000000000002</v>
      </c>
      <c r="G129" s="37">
        <v>73.381</v>
      </c>
      <c r="H129" s="37">
        <v>73.316999999999993</v>
      </c>
      <c r="I129" s="37">
        <v>72.078999999999994</v>
      </c>
      <c r="J129" s="37">
        <v>72.492000000000004</v>
      </c>
      <c r="K129" s="37">
        <v>71.936999999999998</v>
      </c>
      <c r="L129" s="37">
        <v>70.873000000000005</v>
      </c>
      <c r="M129" s="37">
        <v>69.540000000000006</v>
      </c>
      <c r="N129" s="37">
        <v>69.048000000000002</v>
      </c>
      <c r="O129" s="37">
        <v>68.683000000000007</v>
      </c>
      <c r="P129" s="37">
        <v>67.412999999999997</v>
      </c>
      <c r="Q129" s="37">
        <v>71.111000000000004</v>
      </c>
      <c r="S129" s="4">
        <f t="shared" si="229"/>
        <v>70.710016503544793</v>
      </c>
      <c r="T129" s="4">
        <f t="shared" si="230"/>
        <v>71.688734891061671</v>
      </c>
      <c r="U129" s="4">
        <f t="shared" si="231"/>
        <v>72.28687360842207</v>
      </c>
      <c r="V129" s="4">
        <f t="shared" si="232"/>
        <v>71.950499881088405</v>
      </c>
      <c r="W129" s="4">
        <f t="shared" si="233"/>
        <v>72.696766656542337</v>
      </c>
      <c r="X129" s="4">
        <f t="shared" si="234"/>
        <v>73.451016060797969</v>
      </c>
      <c r="Y129" s="4">
        <f t="shared" si="235"/>
        <v>72.624202862835261</v>
      </c>
      <c r="Z129" s="4">
        <f t="shared" si="236"/>
        <v>72.247247883304425</v>
      </c>
      <c r="AA129" s="4">
        <f t="shared" si="237"/>
        <v>72.345770874851809</v>
      </c>
      <c r="AB129" s="4">
        <f t="shared" si="238"/>
        <v>70.084538248885735</v>
      </c>
      <c r="AC129" s="4">
        <f t="shared" si="239"/>
        <v>69.670630692891706</v>
      </c>
      <c r="AD129" s="4">
        <f t="shared" si="240"/>
        <v>68.465345761700306</v>
      </c>
      <c r="AE129" s="4">
        <f t="shared" si="241"/>
        <v>68.716001653119406</v>
      </c>
      <c r="AF129" s="4">
        <f t="shared" si="242"/>
        <v>68.294840078645507</v>
      </c>
      <c r="AG129" s="4">
        <f t="shared" si="243"/>
        <v>70.336961878753073</v>
      </c>
      <c r="AI129" s="4">
        <f t="shared" si="244"/>
        <v>1.7139834964552136</v>
      </c>
      <c r="AJ129" s="4">
        <f t="shared" si="245"/>
        <v>0.78826510893833301</v>
      </c>
      <c r="AK129" s="4">
        <f t="shared" si="246"/>
        <v>0.23712639157793092</v>
      </c>
      <c r="AL129" s="4">
        <f t="shared" si="247"/>
        <v>0.47850011891159738</v>
      </c>
      <c r="AM129" s="4">
        <f t="shared" si="248"/>
        <v>0.68423334345766307</v>
      </c>
      <c r="AN129" s="4">
        <f t="shared" si="249"/>
        <v>-0.13401606079797546</v>
      </c>
      <c r="AO129" s="4">
        <f t="shared" si="250"/>
        <v>-0.54520286283526787</v>
      </c>
      <c r="AP129" s="4">
        <f t="shared" si="251"/>
        <v>0.2447521166955795</v>
      </c>
      <c r="AQ129" s="4">
        <f t="shared" si="252"/>
        <v>-0.40877087485181107</v>
      </c>
      <c r="AR129" s="4">
        <f t="shared" si="253"/>
        <v>0.7884617511142693</v>
      </c>
      <c r="AS129" s="4">
        <f t="shared" si="254"/>
        <v>-0.1306306928916996</v>
      </c>
      <c r="AT129" s="4">
        <f t="shared" si="255"/>
        <v>0.5826542382996962</v>
      </c>
      <c r="AU129" s="4">
        <f t="shared" si="256"/>
        <v>-3.3001653119399066E-2</v>
      </c>
      <c r="AV129" s="4">
        <f t="shared" si="432"/>
        <v>-0.88184007864551006</v>
      </c>
      <c r="AW129" s="4">
        <f t="shared" si="432"/>
        <v>0.77403812124693161</v>
      </c>
      <c r="AY129" s="2">
        <f t="shared" si="308"/>
        <v>70.662009604860742</v>
      </c>
      <c r="AZ129" s="2">
        <f t="shared" si="359"/>
        <v>71.674005772388398</v>
      </c>
      <c r="BA129" s="2">
        <f t="shared" si="360"/>
        <v>72.26802285576187</v>
      </c>
      <c r="BB129" s="2">
        <f t="shared" si="361"/>
        <v>71.942619618588907</v>
      </c>
      <c r="BC129" s="2">
        <f t="shared" si="362"/>
        <v>72.693591597430299</v>
      </c>
      <c r="BD129" s="2">
        <f t="shared" si="363"/>
        <v>73.446676456255375</v>
      </c>
      <c r="BE129" s="2">
        <f t="shared" si="364"/>
        <v>72.621307105811923</v>
      </c>
      <c r="BF129" s="2">
        <f t="shared" si="365"/>
        <v>72.24266227760296</v>
      </c>
      <c r="BG129" s="2">
        <f t="shared" si="366"/>
        <v>72.336955983565048</v>
      </c>
      <c r="BH129" s="2">
        <f t="shared" si="367"/>
        <v>70.081198451296743</v>
      </c>
      <c r="BI129" s="2">
        <f t="shared" si="368"/>
        <v>69.658498138515455</v>
      </c>
      <c r="BJ129" s="2">
        <f t="shared" si="369"/>
        <v>68.460679132031316</v>
      </c>
      <c r="BK129" s="2">
        <f t="shared" si="370"/>
        <v>68.703152016503665</v>
      </c>
      <c r="BL129" s="2">
        <f t="shared" si="371"/>
        <v>68.197329412573652</v>
      </c>
      <c r="BM129" s="2">
        <f t="shared" si="372"/>
        <v>69.934096173784127</v>
      </c>
      <c r="BO129" s="2" t="str">
        <f t="shared" si="258"/>
        <v/>
      </c>
      <c r="BP129" s="2" t="str">
        <f t="shared" si="259"/>
        <v/>
      </c>
      <c r="BQ129" s="2" t="str">
        <f t="shared" si="260"/>
        <v/>
      </c>
      <c r="BR129" s="2" t="str">
        <f t="shared" si="261"/>
        <v/>
      </c>
      <c r="BS129" s="2" t="str">
        <f t="shared" si="262"/>
        <v/>
      </c>
      <c r="BT129" s="2" t="str">
        <f t="shared" si="263"/>
        <v/>
      </c>
      <c r="BU129" s="2" t="str">
        <f t="shared" si="264"/>
        <v/>
      </c>
      <c r="BV129" s="2" t="str">
        <f t="shared" si="265"/>
        <v/>
      </c>
      <c r="BW129" s="2" t="str">
        <f t="shared" si="266"/>
        <v/>
      </c>
      <c r="BX129" s="2" t="str">
        <f t="shared" si="267"/>
        <v/>
      </c>
      <c r="BY129" s="2" t="str">
        <f t="shared" si="268"/>
        <v/>
      </c>
      <c r="BZ129" s="2" t="str">
        <f t="shared" si="269"/>
        <v/>
      </c>
      <c r="CA129" s="2" t="str">
        <f t="shared" si="270"/>
        <v/>
      </c>
      <c r="CB129" s="2" t="str">
        <f t="shared" si="271"/>
        <v/>
      </c>
      <c r="CC129" s="2" t="str">
        <f t="shared" si="272"/>
        <v/>
      </c>
      <c r="CE129" s="2">
        <f t="shared" si="309"/>
        <v>72.424000000000007</v>
      </c>
      <c r="CF129" s="2">
        <f t="shared" si="310"/>
        <v>72.477000000000004</v>
      </c>
      <c r="CG129" s="2">
        <f t="shared" si="311"/>
        <v>72.524000000000001</v>
      </c>
      <c r="CH129" s="2">
        <f t="shared" si="312"/>
        <v>72.429000000000002</v>
      </c>
      <c r="CI129" s="2">
        <f t="shared" si="313"/>
        <v>73.381</v>
      </c>
      <c r="CJ129" s="2">
        <f t="shared" si="314"/>
        <v>73.316999999999993</v>
      </c>
      <c r="CK129" s="2">
        <f t="shared" si="315"/>
        <v>72.078999999999994</v>
      </c>
      <c r="CL129" s="2">
        <f t="shared" si="316"/>
        <v>72.492000000000004</v>
      </c>
      <c r="CM129" s="2">
        <f t="shared" si="317"/>
        <v>71.936999999999998</v>
      </c>
      <c r="CN129" s="2">
        <f t="shared" si="318"/>
        <v>70.873000000000005</v>
      </c>
      <c r="CO129" s="2">
        <f t="shared" si="319"/>
        <v>69.540000000000006</v>
      </c>
      <c r="CP129" s="2">
        <f t="shared" si="320"/>
        <v>69.048000000000002</v>
      </c>
      <c r="CQ129" s="2">
        <f t="shared" si="321"/>
        <v>68.683000000000007</v>
      </c>
      <c r="CR129" s="2">
        <f t="shared" si="322"/>
        <v>67.412999999999997</v>
      </c>
      <c r="CS129" s="2">
        <f t="shared" si="323"/>
        <v>71.111000000000004</v>
      </c>
      <c r="CU129" s="2">
        <f t="shared" si="273"/>
        <v>72.424000000000007</v>
      </c>
      <c r="CV129" s="2">
        <f t="shared" si="274"/>
        <v>72.477000000000004</v>
      </c>
      <c r="CW129" s="2">
        <f t="shared" si="275"/>
        <v>72.524000000000001</v>
      </c>
      <c r="CX129" s="2">
        <f t="shared" si="276"/>
        <v>72.429000000000002</v>
      </c>
      <c r="CY129" s="2">
        <f t="shared" si="277"/>
        <v>73.381</v>
      </c>
      <c r="CZ129" s="2">
        <f t="shared" si="278"/>
        <v>73.316999999999993</v>
      </c>
      <c r="DA129" s="2">
        <f t="shared" si="279"/>
        <v>72.078999999999994</v>
      </c>
      <c r="DB129" s="2">
        <f t="shared" si="280"/>
        <v>72.492000000000004</v>
      </c>
      <c r="DC129" s="2">
        <f t="shared" si="281"/>
        <v>71.936999999999998</v>
      </c>
      <c r="DD129" s="2">
        <f t="shared" si="282"/>
        <v>70.873000000000005</v>
      </c>
      <c r="DE129" s="2">
        <f t="shared" si="283"/>
        <v>69.540000000000006</v>
      </c>
      <c r="DF129" s="2">
        <f t="shared" si="284"/>
        <v>69.048000000000002</v>
      </c>
      <c r="DG129" s="2">
        <f t="shared" si="285"/>
        <v>68.683000000000007</v>
      </c>
      <c r="DH129" s="2">
        <f t="shared" si="286"/>
        <v>67.412999999999997</v>
      </c>
      <c r="DI129" s="2">
        <f t="shared" si="287"/>
        <v>71.111000000000004</v>
      </c>
      <c r="DK129" s="2">
        <f t="shared" si="288"/>
        <v>100.12858063427799</v>
      </c>
      <c r="DL129" s="2">
        <f t="shared" si="433"/>
        <v>98.194743554006976</v>
      </c>
      <c r="DM129" s="2">
        <f t="shared" si="433"/>
        <v>101.21546376306624</v>
      </c>
      <c r="DN129" s="2">
        <f t="shared" si="433"/>
        <v>102.20206739054105</v>
      </c>
      <c r="DO129" s="2">
        <f t="shared" si="433"/>
        <v>103.19441029900329</v>
      </c>
      <c r="DP129" s="2">
        <f t="shared" si="433"/>
        <v>98.85812428269405</v>
      </c>
      <c r="DQ129" s="2">
        <f t="shared" si="433"/>
        <v>94.289035329389861</v>
      </c>
      <c r="DR129" s="2">
        <f t="shared" si="433"/>
        <v>91.704556307258628</v>
      </c>
      <c r="DS129" s="2">
        <f t="shared" si="433"/>
        <v>92.934461099365734</v>
      </c>
      <c r="DT129" s="2">
        <f t="shared" si="433"/>
        <v>90.363051948051975</v>
      </c>
      <c r="DU129" s="2">
        <f t="shared" si="433"/>
        <v>87.410887313291752</v>
      </c>
      <c r="DV129" s="2">
        <f t="shared" si="433"/>
        <v>92.932163998791907</v>
      </c>
      <c r="DW129" s="2">
        <f t="shared" si="433"/>
        <v>95.704365745617594</v>
      </c>
      <c r="DX129" s="2">
        <f t="shared" si="433"/>
        <v>92.702781784296263</v>
      </c>
      <c r="DY129" s="2">
        <f t="shared" si="433"/>
        <v>86.960809407665508</v>
      </c>
      <c r="EA129" s="2">
        <f t="shared" si="228"/>
        <v>70.571383319074755</v>
      </c>
      <c r="EB129" s="2">
        <f t="shared" si="290"/>
        <v>71.577732007168763</v>
      </c>
      <c r="EC129" s="2">
        <f t="shared" si="291"/>
        <v>72.160941173790945</v>
      </c>
      <c r="ED129" s="2">
        <f t="shared" si="292"/>
        <v>71.816790365151618</v>
      </c>
      <c r="EE129" s="2">
        <f t="shared" si="293"/>
        <v>72.564446797904878</v>
      </c>
      <c r="EF129" s="2">
        <f t="shared" si="294"/>
        <v>73.339171428571433</v>
      </c>
      <c r="EG129" s="2">
        <f t="shared" si="295"/>
        <v>72.530157894736845</v>
      </c>
      <c r="EH129" s="2">
        <f t="shared" si="296"/>
        <v>72.153058842759066</v>
      </c>
      <c r="EI129" s="2">
        <f t="shared" si="297"/>
        <v>72.241841676905921</v>
      </c>
      <c r="EJ129" s="2">
        <f t="shared" si="298"/>
        <v>69.986496894409953</v>
      </c>
      <c r="EK129" s="2">
        <f t="shared" si="299"/>
        <v>69.58277868703486</v>
      </c>
      <c r="EL129" s="2">
        <f t="shared" si="300"/>
        <v>68.349433387700273</v>
      </c>
      <c r="EM129" s="2">
        <f t="shared" si="301"/>
        <v>68.588449186256753</v>
      </c>
      <c r="EN129" s="2">
        <f t="shared" si="302"/>
        <v>68.095923183097085</v>
      </c>
      <c r="EO129" s="2">
        <f t="shared" si="303"/>
        <v>69.842505674934145</v>
      </c>
      <c r="EQ129" s="2">
        <f t="shared" si="304"/>
        <v>70.513909963628919</v>
      </c>
      <c r="ER129" s="2">
        <f t="shared" si="434"/>
        <v>71.368623409182788</v>
      </c>
      <c r="ES129" s="2">
        <f t="shared" si="434"/>
        <v>72.235544157304801</v>
      </c>
      <c r="ET129" s="2">
        <f t="shared" si="434"/>
        <v>71.781570969121702</v>
      </c>
      <c r="EU129" s="2">
        <f t="shared" si="434"/>
        <v>72.588078282884084</v>
      </c>
      <c r="EV129" s="2">
        <f t="shared" si="434"/>
        <v>73.314559793516779</v>
      </c>
      <c r="EW129" s="2">
        <f t="shared" si="434"/>
        <v>72.520740515628603</v>
      </c>
      <c r="EX129" s="2">
        <f t="shared" si="434"/>
        <v>72.124997778312675</v>
      </c>
      <c r="EY129" s="2">
        <f t="shared" si="434"/>
        <v>72.205487479311486</v>
      </c>
      <c r="EZ129" s="2">
        <f t="shared" si="434"/>
        <v>70.088149106532356</v>
      </c>
      <c r="FA129" s="2">
        <f t="shared" si="434"/>
        <v>69.659323906790604</v>
      </c>
      <c r="FB129" s="2">
        <f t="shared" si="434"/>
        <v>68.45453300974502</v>
      </c>
      <c r="FC129" s="2">
        <f t="shared" si="434"/>
        <v>68.663398953925579</v>
      </c>
      <c r="FD129" s="2">
        <f t="shared" si="434"/>
        <v>68.164058827044599</v>
      </c>
      <c r="FE129" s="2">
        <f t="shared" si="434"/>
        <v>69.697879475899967</v>
      </c>
      <c r="FG129" s="2">
        <f t="shared" si="306"/>
        <v>0.99688477826347999</v>
      </c>
      <c r="FH129" s="2">
        <f t="shared" si="435"/>
        <v>0.99628660135364544</v>
      </c>
      <c r="FI129" s="2">
        <f t="shared" si="435"/>
        <v>0.9963433993575892</v>
      </c>
      <c r="FJ129" s="2">
        <f t="shared" si="435"/>
        <v>0.99584687139157502</v>
      </c>
      <c r="FK129" s="2">
        <f t="shared" si="435"/>
        <v>0.99579146847033595</v>
      </c>
      <c r="FL129" s="2">
        <f t="shared" si="435"/>
        <v>0.99577885872087513</v>
      </c>
      <c r="FM129" s="2">
        <f t="shared" si="435"/>
        <v>0.99580705138599912</v>
      </c>
      <c r="FN129" s="2">
        <f t="shared" si="435"/>
        <v>0.9954048488413102</v>
      </c>
      <c r="FO129" s="2">
        <f t="shared" si="435"/>
        <v>0.99538710095723992</v>
      </c>
      <c r="FP129" s="2">
        <f t="shared" si="435"/>
        <v>0.99539524398929657</v>
      </c>
      <c r="FQ129" s="2">
        <f t="shared" si="435"/>
        <v>0.99579686473519702</v>
      </c>
      <c r="FR129" s="2">
        <f t="shared" si="435"/>
        <v>0.99551475204560103</v>
      </c>
      <c r="FS129" s="2">
        <f t="shared" si="435"/>
        <v>0.99579377235725519</v>
      </c>
      <c r="FT129" s="2">
        <f t="shared" si="435"/>
        <v>0.9958951504019119</v>
      </c>
      <c r="FU129" s="2">
        <f t="shared" si="435"/>
        <v>0.99460438792300465</v>
      </c>
      <c r="FW129" s="2">
        <f t="shared" si="324"/>
        <v>2.5245398492828967E-2</v>
      </c>
      <c r="FX129" s="2">
        <f t="shared" si="376"/>
        <v>1.2270224434177305E-2</v>
      </c>
      <c r="FY129" s="2">
        <f t="shared" si="377"/>
        <v>1.1271613633109587E-2</v>
      </c>
      <c r="FZ129" s="2">
        <f t="shared" si="378"/>
        <v>1.0355369281535473E-2</v>
      </c>
      <c r="GA129" s="2">
        <f t="shared" si="379"/>
        <v>1.005575311082078E-2</v>
      </c>
      <c r="GB129" s="2">
        <f t="shared" si="380"/>
        <v>8.6982278162974717E-3</v>
      </c>
      <c r="GC129" s="2">
        <f t="shared" si="381"/>
        <v>8.9880534481063604E-3</v>
      </c>
      <c r="GD129" s="2">
        <f t="shared" si="382"/>
        <v>8.5047160162285747E-3</v>
      </c>
      <c r="GE129" s="2">
        <f t="shared" si="383"/>
        <v>9.3155038303756078E-3</v>
      </c>
      <c r="GF129" s="2">
        <f t="shared" si="384"/>
        <v>8.5831140108880762E-3</v>
      </c>
      <c r="GG129" s="2">
        <f t="shared" si="385"/>
        <v>1.0261900238229626E-2</v>
      </c>
      <c r="GH129" s="2">
        <f t="shared" si="386"/>
        <v>9.3825470056263204E-3</v>
      </c>
      <c r="GI129" s="2">
        <f t="shared" si="387"/>
        <v>8.6339487993065938E-3</v>
      </c>
      <c r="GJ129" s="2">
        <f t="shared" si="388"/>
        <v>5.8526758407333491E-3</v>
      </c>
      <c r="GK129" s="2">
        <f t="shared" si="389"/>
        <v>5.3463861539384599E-3</v>
      </c>
      <c r="GM129" s="86">
        <f t="shared" si="325"/>
        <v>1.56433531744264E-36</v>
      </c>
      <c r="GN129" s="86">
        <f t="shared" si="390"/>
        <v>3.0509791650284034E-60</v>
      </c>
      <c r="GO129" s="86">
        <f t="shared" si="391"/>
        <v>4.8808763718758025E-50</v>
      </c>
      <c r="GP129" s="86">
        <f t="shared" si="392"/>
        <v>2.2883610883249131E-67</v>
      </c>
      <c r="GQ129" s="86">
        <f t="shared" si="393"/>
        <v>6.5241848521672066E-107</v>
      </c>
      <c r="GR129" s="86">
        <f t="shared" si="394"/>
        <v>7.208182640137912E-97</v>
      </c>
      <c r="GS129" s="86">
        <f t="shared" si="395"/>
        <v>1.5001792036760327E-98</v>
      </c>
      <c r="GT129" s="86">
        <f t="shared" si="396"/>
        <v>6.2823937306978599E-68</v>
      </c>
      <c r="GU129" s="86">
        <f t="shared" si="397"/>
        <v>1.4015423238547506E-50</v>
      </c>
      <c r="GV129" s="86">
        <f t="shared" si="398"/>
        <v>3.8442689846018227E-66</v>
      </c>
      <c r="GW129" s="86">
        <f t="shared" si="399"/>
        <v>7.4844479113118479E-88</v>
      </c>
      <c r="GX129" s="86">
        <f t="shared" si="400"/>
        <v>2.8340775450912138E-87</v>
      </c>
      <c r="GY129" s="86">
        <f t="shared" si="401"/>
        <v>3.3232969869591178E-71</v>
      </c>
      <c r="GZ129" s="86">
        <f t="shared" si="402"/>
        <v>2.5249714040893358E-68</v>
      </c>
      <c r="HA129" s="86">
        <f t="shared" si="403"/>
        <v>2.5958588813408788E-110</v>
      </c>
      <c r="HC129" s="86">
        <f t="shared" si="326"/>
        <v>2.0796884433007044E-7</v>
      </c>
      <c r="HD129" s="86">
        <f t="shared" si="404"/>
        <v>2.9435197714142806E-13</v>
      </c>
      <c r="HE129" s="86">
        <f t="shared" si="405"/>
        <v>4.7938885759713144E-10</v>
      </c>
      <c r="HF129" s="86">
        <f t="shared" si="406"/>
        <v>1.9003650940167836E-12</v>
      </c>
      <c r="HG129" s="86">
        <f t="shared" si="407"/>
        <v>1.6460837835316175E-25</v>
      </c>
      <c r="HH129" s="86">
        <f t="shared" si="408"/>
        <v>6.9290321067211265E-22</v>
      </c>
      <c r="HI129" s="86">
        <f t="shared" si="409"/>
        <v>1.3155996231185564E-29</v>
      </c>
      <c r="HJ129" s="86">
        <f t="shared" si="410"/>
        <v>1.3893324297806531E-27</v>
      </c>
      <c r="HK129" s="86">
        <f t="shared" si="411"/>
        <v>1.2274220743154032E-33</v>
      </c>
      <c r="HL129" s="86">
        <f t="shared" si="412"/>
        <v>4.4659389228645327E-23</v>
      </c>
      <c r="HM129" s="86">
        <f t="shared" si="413"/>
        <v>2.209822353671296E-23</v>
      </c>
      <c r="HN129" s="86">
        <f t="shared" si="414"/>
        <v>3.8069398987137135E-16</v>
      </c>
      <c r="HO129" s="86">
        <f t="shared" si="415"/>
        <v>2.8303944440797086E-17</v>
      </c>
      <c r="HP129" s="86">
        <f t="shared" si="416"/>
        <v>9.2407911776051824E-13</v>
      </c>
      <c r="HQ129" s="86">
        <f t="shared" si="417"/>
        <v>2.4275994383994048E-23</v>
      </c>
      <c r="HS129" s="86">
        <f t="shared" si="327"/>
        <v>6.0956594771870787E-3</v>
      </c>
      <c r="HT129" s="86">
        <f t="shared" si="418"/>
        <v>3.195721997346152E-4</v>
      </c>
      <c r="HU129" s="86">
        <f t="shared" si="419"/>
        <v>2.2006381048007785E-4</v>
      </c>
      <c r="HV129" s="86">
        <f t="shared" si="420"/>
        <v>5.7126596176531971E-5</v>
      </c>
      <c r="HW129" s="86">
        <f t="shared" si="421"/>
        <v>1.7090570027992707E-5</v>
      </c>
      <c r="HX129" s="86">
        <f t="shared" si="422"/>
        <v>2.14931956634667E-5</v>
      </c>
      <c r="HY129" s="86">
        <f t="shared" si="423"/>
        <v>1.2507817234026066E-5</v>
      </c>
      <c r="HZ129" s="86">
        <f t="shared" si="424"/>
        <v>1.9226360251644341E-5</v>
      </c>
      <c r="IA129" s="86">
        <f t="shared" si="425"/>
        <v>3.4228056346460157E-5</v>
      </c>
      <c r="IB129" s="86">
        <f t="shared" si="426"/>
        <v>1.1304482794687235E-5</v>
      </c>
      <c r="IC129" s="86">
        <f t="shared" si="427"/>
        <v>4.0867880330446859E-5</v>
      </c>
      <c r="ID129" s="86">
        <f t="shared" si="428"/>
        <v>1.3429966960425011E-5</v>
      </c>
      <c r="IE129" s="86">
        <f t="shared" si="429"/>
        <v>3.7198787291923818E-5</v>
      </c>
      <c r="IF129" s="86">
        <f t="shared" si="430"/>
        <v>2.9477148926380047E-4</v>
      </c>
      <c r="IG129" s="86">
        <f t="shared" si="431"/>
        <v>7.5698779541573955E-4</v>
      </c>
      <c r="II129" s="86">
        <f t="shared" si="328"/>
        <v>1.4043668144910995E-36</v>
      </c>
      <c r="IJ129" s="86">
        <f t="shared" si="329"/>
        <v>3.3288735712914098E-55</v>
      </c>
      <c r="IK129" s="86">
        <f t="shared" si="330"/>
        <v>1.7284904971767144E-62</v>
      </c>
      <c r="IL129" s="86">
        <f t="shared" si="331"/>
        <v>2.9164258697769726E-72</v>
      </c>
      <c r="IM129" s="86">
        <f t="shared" si="332"/>
        <v>2.4301645327631705E-80</v>
      </c>
      <c r="IN129" s="86">
        <f t="shared" si="333"/>
        <v>1.9893817712756155E-74</v>
      </c>
      <c r="IO129" s="86">
        <f t="shared" si="334"/>
        <v>1.6730752383537355E-80</v>
      </c>
      <c r="IP129" s="86">
        <f t="shared" si="335"/>
        <v>5.8196656383664021E-77</v>
      </c>
      <c r="IQ129" s="86">
        <f t="shared" si="336"/>
        <v>1.2567842354912228E-73</v>
      </c>
      <c r="IR129" s="86">
        <f t="shared" si="337"/>
        <v>1.1464763155941306E-79</v>
      </c>
      <c r="IS129" s="86">
        <f t="shared" si="338"/>
        <v>4.7450747799219696E-73</v>
      </c>
      <c r="IT129" s="86">
        <f t="shared" si="339"/>
        <v>3.0321504438954038E-79</v>
      </c>
      <c r="IU129" s="86">
        <f t="shared" si="340"/>
        <v>3.9708328983119515E-69</v>
      </c>
      <c r="IV129" s="86">
        <f t="shared" si="341"/>
        <v>2.9779975158654501E-27</v>
      </c>
      <c r="IW129" s="86">
        <f t="shared" si="342"/>
        <v>1.7397185810043727E-16</v>
      </c>
      <c r="IY129" s="86">
        <f t="shared" si="343"/>
        <v>6.0958674460314085E-3</v>
      </c>
      <c r="IZ129" s="86">
        <f t="shared" si="344"/>
        <v>3.1957220002896719E-4</v>
      </c>
      <c r="JA129" s="86">
        <f t="shared" si="345"/>
        <v>2.2006428986893545E-4</v>
      </c>
      <c r="JB129" s="86">
        <f t="shared" si="346"/>
        <v>5.7126598076897064E-5</v>
      </c>
      <c r="JC129" s="86">
        <f t="shared" si="347"/>
        <v>1.7090570027992707E-5</v>
      </c>
      <c r="JD129" s="86">
        <f t="shared" si="348"/>
        <v>2.14931956634667E-5</v>
      </c>
      <c r="JE129" s="86">
        <f t="shared" si="349"/>
        <v>1.2507817234026066E-5</v>
      </c>
      <c r="JF129" s="86">
        <f t="shared" si="350"/>
        <v>1.9226360251644341E-5</v>
      </c>
      <c r="JG129" s="86">
        <f t="shared" si="351"/>
        <v>3.4228056346460157E-5</v>
      </c>
      <c r="JH129" s="86">
        <f t="shared" si="352"/>
        <v>1.1304482794687235E-5</v>
      </c>
      <c r="JI129" s="86">
        <f t="shared" si="353"/>
        <v>4.0867880330446859E-5</v>
      </c>
      <c r="JJ129" s="86">
        <f t="shared" si="354"/>
        <v>1.3429966960805705E-5</v>
      </c>
      <c r="JK129" s="86">
        <f t="shared" si="355"/>
        <v>3.7198787291952123E-5</v>
      </c>
      <c r="JL129" s="86">
        <f t="shared" si="356"/>
        <v>2.9477149018787959E-4</v>
      </c>
      <c r="JM129" s="86">
        <f t="shared" si="357"/>
        <v>7.5698779541591356E-4</v>
      </c>
    </row>
    <row r="130" spans="2:273" x14ac:dyDescent="0.25">
      <c r="B130" s="2">
        <v>103</v>
      </c>
      <c r="C130" s="37">
        <v>71.409000000000006</v>
      </c>
      <c r="D130" s="37">
        <v>72.522999999999996</v>
      </c>
      <c r="E130" s="37">
        <v>72.983999999999995</v>
      </c>
      <c r="F130" s="37">
        <v>71.459999999999994</v>
      </c>
      <c r="G130" s="37">
        <v>72.73</v>
      </c>
      <c r="H130" s="37">
        <v>73.778000000000006</v>
      </c>
      <c r="I130" s="37">
        <v>72.063000000000002</v>
      </c>
      <c r="J130" s="37">
        <v>72.332999999999998</v>
      </c>
      <c r="K130" s="37">
        <v>72.683000000000007</v>
      </c>
      <c r="L130" s="37">
        <v>71.078999999999994</v>
      </c>
      <c r="M130" s="37">
        <v>71.111000000000004</v>
      </c>
      <c r="N130" s="37">
        <v>68</v>
      </c>
      <c r="O130" s="37">
        <v>68.286000000000001</v>
      </c>
      <c r="P130" s="37">
        <v>68</v>
      </c>
      <c r="Q130" s="37">
        <v>70.921000000000006</v>
      </c>
      <c r="S130" s="4">
        <f t="shared" si="229"/>
        <v>70.663029983258156</v>
      </c>
      <c r="T130" s="4">
        <f t="shared" si="230"/>
        <v>71.612151700227429</v>
      </c>
      <c r="U130" s="4">
        <f t="shared" si="231"/>
        <v>72.232831843925993</v>
      </c>
      <c r="V130" s="4">
        <f t="shared" si="232"/>
        <v>71.878815245523057</v>
      </c>
      <c r="W130" s="4">
        <f t="shared" si="233"/>
        <v>72.624142609107665</v>
      </c>
      <c r="X130" s="4">
        <f t="shared" si="234"/>
        <v>73.378755067199151</v>
      </c>
      <c r="Y130" s="4">
        <f t="shared" si="235"/>
        <v>72.556926360389213</v>
      </c>
      <c r="Z130" s="4">
        <f t="shared" si="236"/>
        <v>72.176192495192566</v>
      </c>
      <c r="AA130" s="4">
        <f t="shared" si="237"/>
        <v>72.27518517913559</v>
      </c>
      <c r="AB130" s="4">
        <f t="shared" si="238"/>
        <v>70.026155574356835</v>
      </c>
      <c r="AC130" s="4">
        <f t="shared" si="239"/>
        <v>69.604072675467535</v>
      </c>
      <c r="AD130" s="4">
        <f t="shared" si="240"/>
        <v>68.397616112783766</v>
      </c>
      <c r="AE130" s="4">
        <f t="shared" si="241"/>
        <v>68.64438429139625</v>
      </c>
      <c r="AF130" s="4">
        <f t="shared" si="242"/>
        <v>68.294718190406968</v>
      </c>
      <c r="AG130" s="4">
        <f t="shared" si="243"/>
        <v>70.470037983382127</v>
      </c>
      <c r="AI130" s="4">
        <f t="shared" si="244"/>
        <v>0.74597001674185037</v>
      </c>
      <c r="AJ130" s="4">
        <f t="shared" si="245"/>
        <v>0.91084829977256732</v>
      </c>
      <c r="AK130" s="4">
        <f t="shared" si="246"/>
        <v>0.75116815607400156</v>
      </c>
      <c r="AL130" s="4">
        <f t="shared" si="247"/>
        <v>-0.4188152455230636</v>
      </c>
      <c r="AM130" s="4">
        <f t="shared" si="248"/>
        <v>0.10585739089233925</v>
      </c>
      <c r="AN130" s="4">
        <f t="shared" si="249"/>
        <v>0.39924493280085471</v>
      </c>
      <c r="AO130" s="4">
        <f t="shared" si="250"/>
        <v>-0.49392636038921012</v>
      </c>
      <c r="AP130" s="4">
        <f t="shared" si="251"/>
        <v>0.156807504807432</v>
      </c>
      <c r="AQ130" s="4">
        <f t="shared" si="252"/>
        <v>0.40781482086441656</v>
      </c>
      <c r="AR130" s="4">
        <f t="shared" si="253"/>
        <v>1.0528444256431584</v>
      </c>
      <c r="AS130" s="4">
        <f t="shared" si="254"/>
        <v>1.5069273245324695</v>
      </c>
      <c r="AT130" s="4">
        <f t="shared" si="255"/>
        <v>-0.39761611278376563</v>
      </c>
      <c r="AU130" s="4">
        <f t="shared" si="256"/>
        <v>-0.3583842913962485</v>
      </c>
      <c r="AV130" s="4">
        <f t="shared" si="432"/>
        <v>-0.29471819040696801</v>
      </c>
      <c r="AW130" s="4">
        <f t="shared" si="432"/>
        <v>0.45096201661787916</v>
      </c>
      <c r="AY130" s="2">
        <f t="shared" si="308"/>
        <v>70.588235055610284</v>
      </c>
      <c r="AZ130" s="2">
        <f t="shared" si="359"/>
        <v>71.585199198800197</v>
      </c>
      <c r="BA130" s="2">
        <f t="shared" si="360"/>
        <v>72.196782595603224</v>
      </c>
      <c r="BB130" s="2">
        <f t="shared" si="361"/>
        <v>71.862179609449868</v>
      </c>
      <c r="BC130" s="2">
        <f t="shared" si="362"/>
        <v>72.616803957983663</v>
      </c>
      <c r="BD130" s="2">
        <f t="shared" si="363"/>
        <v>73.369359024862931</v>
      </c>
      <c r="BE130" s="2">
        <f t="shared" si="364"/>
        <v>72.55027006420606</v>
      </c>
      <c r="BF130" s="2">
        <f t="shared" si="365"/>
        <v>72.166122880336047</v>
      </c>
      <c r="BG130" s="2">
        <f t="shared" si="366"/>
        <v>72.256342548379507</v>
      </c>
      <c r="BH130" s="2">
        <f t="shared" si="367"/>
        <v>70.018539993554171</v>
      </c>
      <c r="BI130" s="2">
        <f t="shared" si="368"/>
        <v>69.578007695592774</v>
      </c>
      <c r="BJ130" s="2">
        <f t="shared" si="369"/>
        <v>68.386911347142217</v>
      </c>
      <c r="BK130" s="2">
        <f t="shared" si="370"/>
        <v>68.617959927037759</v>
      </c>
      <c r="BL130" s="2">
        <f t="shared" si="371"/>
        <v>68.134310292093318</v>
      </c>
      <c r="BM130" s="2">
        <f t="shared" si="372"/>
        <v>69.86041921064556</v>
      </c>
      <c r="BO130" s="2" t="str">
        <f t="shared" si="258"/>
        <v/>
      </c>
      <c r="BP130" s="2" t="str">
        <f t="shared" si="259"/>
        <v/>
      </c>
      <c r="BQ130" s="2" t="str">
        <f t="shared" si="260"/>
        <v/>
      </c>
      <c r="BR130" s="2" t="str">
        <f t="shared" si="261"/>
        <v/>
      </c>
      <c r="BS130" s="2" t="str">
        <f t="shared" si="262"/>
        <v/>
      </c>
      <c r="BT130" s="2" t="str">
        <f t="shared" si="263"/>
        <v/>
      </c>
      <c r="BU130" s="2" t="str">
        <f t="shared" si="264"/>
        <v/>
      </c>
      <c r="BV130" s="2" t="str">
        <f t="shared" si="265"/>
        <v/>
      </c>
      <c r="BW130" s="2" t="str">
        <f t="shared" si="266"/>
        <v/>
      </c>
      <c r="BX130" s="2" t="str">
        <f t="shared" si="267"/>
        <v/>
      </c>
      <c r="BY130" s="2" t="str">
        <f t="shared" si="268"/>
        <v/>
      </c>
      <c r="BZ130" s="2" t="str">
        <f t="shared" si="269"/>
        <v/>
      </c>
      <c r="CA130" s="2" t="str">
        <f t="shared" si="270"/>
        <v/>
      </c>
      <c r="CB130" s="2" t="str">
        <f t="shared" si="271"/>
        <v/>
      </c>
      <c r="CC130" s="2" t="str">
        <f t="shared" si="272"/>
        <v/>
      </c>
      <c r="CE130" s="2">
        <f t="shared" si="309"/>
        <v>71.409000000000006</v>
      </c>
      <c r="CF130" s="2">
        <f t="shared" si="310"/>
        <v>72.522999999999996</v>
      </c>
      <c r="CG130" s="2">
        <f t="shared" si="311"/>
        <v>72.983999999999995</v>
      </c>
      <c r="CH130" s="2">
        <f t="shared" si="312"/>
        <v>71.459999999999994</v>
      </c>
      <c r="CI130" s="2">
        <f t="shared" si="313"/>
        <v>72.73</v>
      </c>
      <c r="CJ130" s="2">
        <f t="shared" si="314"/>
        <v>73.778000000000006</v>
      </c>
      <c r="CK130" s="2">
        <f t="shared" si="315"/>
        <v>72.063000000000002</v>
      </c>
      <c r="CL130" s="2">
        <f t="shared" si="316"/>
        <v>72.332999999999998</v>
      </c>
      <c r="CM130" s="2">
        <f t="shared" si="317"/>
        <v>72.683000000000007</v>
      </c>
      <c r="CN130" s="2">
        <f t="shared" si="318"/>
        <v>71.078999999999994</v>
      </c>
      <c r="CO130" s="2">
        <f t="shared" si="319"/>
        <v>71.111000000000004</v>
      </c>
      <c r="CP130" s="2">
        <f t="shared" si="320"/>
        <v>68</v>
      </c>
      <c r="CQ130" s="2">
        <f t="shared" si="321"/>
        <v>68.286000000000001</v>
      </c>
      <c r="CR130" s="2">
        <f t="shared" si="322"/>
        <v>68</v>
      </c>
      <c r="CS130" s="2">
        <f t="shared" si="323"/>
        <v>70.921000000000006</v>
      </c>
      <c r="CU130" s="2">
        <f t="shared" si="273"/>
        <v>71.409000000000006</v>
      </c>
      <c r="CV130" s="2">
        <f t="shared" si="274"/>
        <v>72.522999999999996</v>
      </c>
      <c r="CW130" s="2">
        <f t="shared" si="275"/>
        <v>72.983999999999995</v>
      </c>
      <c r="CX130" s="2">
        <f t="shared" si="276"/>
        <v>71.459999999999994</v>
      </c>
      <c r="CY130" s="2">
        <f t="shared" si="277"/>
        <v>72.73</v>
      </c>
      <c r="CZ130" s="2">
        <f t="shared" si="278"/>
        <v>73.778000000000006</v>
      </c>
      <c r="DA130" s="2">
        <f t="shared" si="279"/>
        <v>72.063000000000002</v>
      </c>
      <c r="DB130" s="2">
        <f t="shared" si="280"/>
        <v>72.332999999999998</v>
      </c>
      <c r="DC130" s="2">
        <f t="shared" si="281"/>
        <v>72.683000000000007</v>
      </c>
      <c r="DD130" s="2">
        <f t="shared" si="282"/>
        <v>71.078999999999994</v>
      </c>
      <c r="DE130" s="2">
        <f t="shared" si="283"/>
        <v>71.111000000000004</v>
      </c>
      <c r="DF130" s="2">
        <f t="shared" si="284"/>
        <v>68</v>
      </c>
      <c r="DG130" s="2">
        <f t="shared" si="285"/>
        <v>68.286000000000001</v>
      </c>
      <c r="DH130" s="2">
        <f t="shared" si="286"/>
        <v>68</v>
      </c>
      <c r="DI130" s="2">
        <f t="shared" si="287"/>
        <v>70.921000000000006</v>
      </c>
      <c r="DK130" s="2">
        <f t="shared" si="288"/>
        <v>100.37386504723347</v>
      </c>
      <c r="DL130" s="2">
        <f t="shared" si="433"/>
        <v>98.390913240418115</v>
      </c>
      <c r="DM130" s="2">
        <f t="shared" si="433"/>
        <v>101.4706660278746</v>
      </c>
      <c r="DN130" s="2">
        <f t="shared" si="433"/>
        <v>102.45795808011239</v>
      </c>
      <c r="DO130" s="2">
        <f t="shared" si="433"/>
        <v>103.44228903654482</v>
      </c>
      <c r="DP130" s="2">
        <f t="shared" si="433"/>
        <v>99.060530353367554</v>
      </c>
      <c r="DQ130" s="2">
        <f t="shared" si="433"/>
        <v>94.449851713799546</v>
      </c>
      <c r="DR130" s="2">
        <f t="shared" si="433"/>
        <v>91.833651303735024</v>
      </c>
      <c r="DS130" s="2">
        <f t="shared" si="433"/>
        <v>93.082863213530644</v>
      </c>
      <c r="DT130" s="2">
        <f t="shared" si="433"/>
        <v>90.51943702808822</v>
      </c>
      <c r="DU130" s="2">
        <f t="shared" si="433"/>
        <v>87.536230073197757</v>
      </c>
      <c r="DV130" s="2">
        <f t="shared" si="433"/>
        <v>93.135396858955005</v>
      </c>
      <c r="DW130" s="2">
        <f t="shared" si="433"/>
        <v>95.936722847959373</v>
      </c>
      <c r="DX130" s="2">
        <f t="shared" si="433"/>
        <v>92.914726521351611</v>
      </c>
      <c r="DY130" s="2">
        <f t="shared" si="433"/>
        <v>87.138512717770027</v>
      </c>
      <c r="EA130" s="2">
        <f t="shared" si="228"/>
        <v>70.504565963422706</v>
      </c>
      <c r="EB130" s="2">
        <f t="shared" si="290"/>
        <v>71.496433311978478</v>
      </c>
      <c r="EC130" s="2">
        <f t="shared" si="291"/>
        <v>72.097992948924428</v>
      </c>
      <c r="ED130" s="2">
        <f t="shared" si="292"/>
        <v>71.746155662239971</v>
      </c>
      <c r="EE130" s="2">
        <f t="shared" si="293"/>
        <v>72.497765179040854</v>
      </c>
      <c r="EF130" s="2">
        <f t="shared" si="294"/>
        <v>73.270238095238113</v>
      </c>
      <c r="EG130" s="2">
        <f t="shared" si="295"/>
        <v>72.466255898366597</v>
      </c>
      <c r="EH130" s="2">
        <f t="shared" si="296"/>
        <v>72.083543177659294</v>
      </c>
      <c r="EI130" s="2">
        <f t="shared" si="297"/>
        <v>72.168637260317226</v>
      </c>
      <c r="EJ130" s="2">
        <f t="shared" si="298"/>
        <v>69.931227957449863</v>
      </c>
      <c r="EK130" s="2">
        <f t="shared" si="299"/>
        <v>69.508160173927067</v>
      </c>
      <c r="EL130" s="2">
        <f t="shared" si="300"/>
        <v>68.284276158495629</v>
      </c>
      <c r="EM130" s="2">
        <f t="shared" si="301"/>
        <v>68.5121153027563</v>
      </c>
      <c r="EN130" s="2">
        <f t="shared" si="302"/>
        <v>68.040833943833931</v>
      </c>
      <c r="EO130" s="2">
        <f t="shared" si="303"/>
        <v>69.775941245823276</v>
      </c>
      <c r="EQ130" s="2">
        <f t="shared" si="304"/>
        <v>70.460518426310131</v>
      </c>
      <c r="ER130" s="2">
        <f t="shared" si="434"/>
        <v>71.321830272613028</v>
      </c>
      <c r="ES130" s="2">
        <f t="shared" si="434"/>
        <v>72.163148290150744</v>
      </c>
      <c r="ET130" s="2">
        <f t="shared" si="434"/>
        <v>71.715686065002956</v>
      </c>
      <c r="EU130" s="2">
        <f t="shared" si="434"/>
        <v>72.517982026071593</v>
      </c>
      <c r="EV130" s="2">
        <f t="shared" si="434"/>
        <v>73.24908944748239</v>
      </c>
      <c r="EW130" s="2">
        <f t="shared" si="434"/>
        <v>72.457882374894282</v>
      </c>
      <c r="EX130" s="2">
        <f t="shared" si="434"/>
        <v>72.059601799289823</v>
      </c>
      <c r="EY130" s="2">
        <f t="shared" si="434"/>
        <v>72.13758617079516</v>
      </c>
      <c r="EZ130" s="2">
        <f t="shared" si="434"/>
        <v>70.017899376521683</v>
      </c>
      <c r="FA130" s="2">
        <f t="shared" si="434"/>
        <v>69.571755640971702</v>
      </c>
      <c r="FB130" s="2">
        <f t="shared" si="434"/>
        <v>68.37565080317016</v>
      </c>
      <c r="FC130" s="2">
        <f t="shared" si="434"/>
        <v>68.575699370113455</v>
      </c>
      <c r="FD130" s="2">
        <f t="shared" si="434"/>
        <v>68.091214148668669</v>
      </c>
      <c r="FE130" s="2">
        <f t="shared" si="434"/>
        <v>69.605039486424772</v>
      </c>
      <c r="FG130" s="2">
        <f t="shared" si="306"/>
        <v>0.99715810502955626</v>
      </c>
      <c r="FH130" s="2">
        <f t="shared" si="435"/>
        <v>0.99661223326873694</v>
      </c>
      <c r="FI130" s="2">
        <f t="shared" si="435"/>
        <v>0.9966640672718553</v>
      </c>
      <c r="FJ130" s="2">
        <f t="shared" si="435"/>
        <v>0.9962109170461555</v>
      </c>
      <c r="FK130" s="2">
        <f t="shared" si="435"/>
        <v>0.996160351785641</v>
      </c>
      <c r="FL130" s="2">
        <f t="shared" si="435"/>
        <v>0.99614884302275641</v>
      </c>
      <c r="FM130" s="2">
        <f t="shared" si="435"/>
        <v>0.99617457408537291</v>
      </c>
      <c r="FN130" s="2">
        <f t="shared" si="435"/>
        <v>0.99580747719933083</v>
      </c>
      <c r="FO130" s="2">
        <f t="shared" si="435"/>
        <v>0.99579127781446042</v>
      </c>
      <c r="FP130" s="2">
        <f t="shared" si="435"/>
        <v>0.99579871037494483</v>
      </c>
      <c r="FQ130" s="2">
        <f t="shared" si="435"/>
        <v>0.99616527688225065</v>
      </c>
      <c r="FR130" s="2">
        <f t="shared" si="435"/>
        <v>0.99590779024470277</v>
      </c>
      <c r="FS130" s="2">
        <f t="shared" si="435"/>
        <v>0.99616245451207042</v>
      </c>
      <c r="FT130" s="2">
        <f t="shared" si="435"/>
        <v>0.99625498003780411</v>
      </c>
      <c r="FU130" s="2">
        <f t="shared" si="435"/>
        <v>0.99507680598798731</v>
      </c>
      <c r="FW130" s="2">
        <f t="shared" si="324"/>
        <v>2.7613772054689338E-2</v>
      </c>
      <c r="FX130" s="2">
        <f t="shared" si="376"/>
        <v>1.3438125378484289E-2</v>
      </c>
      <c r="FY130" s="2">
        <f t="shared" si="377"/>
        <v>1.2345653118991497E-2</v>
      </c>
      <c r="FZ130" s="2">
        <f t="shared" si="378"/>
        <v>1.1343104105270315E-2</v>
      </c>
      <c r="GA130" s="2">
        <f t="shared" si="379"/>
        <v>1.1015227488568737E-2</v>
      </c>
      <c r="GB130" s="2">
        <f t="shared" si="380"/>
        <v>9.5294201579448068E-3</v>
      </c>
      <c r="GC130" s="2">
        <f t="shared" si="381"/>
        <v>9.8466660834702659E-3</v>
      </c>
      <c r="GD130" s="2">
        <f t="shared" si="382"/>
        <v>9.317590410069472E-3</v>
      </c>
      <c r="GE130" s="2">
        <f t="shared" si="383"/>
        <v>1.0205075096229595E-2</v>
      </c>
      <c r="GF130" s="2">
        <f t="shared" si="384"/>
        <v>9.4034105601653629E-3</v>
      </c>
      <c r="GG130" s="2">
        <f t="shared" si="385"/>
        <v>1.1240820891718208E-2</v>
      </c>
      <c r="GH130" s="2">
        <f t="shared" si="386"/>
        <v>1.0278454044132161E-2</v>
      </c>
      <c r="GI130" s="2">
        <f t="shared" si="387"/>
        <v>9.4590573256501543E-3</v>
      </c>
      <c r="GJ130" s="2">
        <f t="shared" si="388"/>
        <v>6.4137099111904261E-3</v>
      </c>
      <c r="GK130" s="2">
        <f t="shared" si="389"/>
        <v>5.8591736274111175E-3</v>
      </c>
      <c r="GM130" s="86">
        <f t="shared" si="325"/>
        <v>1.9424664875578589E-38</v>
      </c>
      <c r="GN130" s="86">
        <f t="shared" si="390"/>
        <v>1.9944961644342506E-63</v>
      </c>
      <c r="GO130" s="86">
        <f t="shared" si="391"/>
        <v>1.2094068952953508E-52</v>
      </c>
      <c r="GP130" s="86">
        <f t="shared" si="392"/>
        <v>6.2240038680808052E-71</v>
      </c>
      <c r="GQ130" s="86">
        <f t="shared" si="393"/>
        <v>1.6550191462702862E-112</v>
      </c>
      <c r="GR130" s="86">
        <f t="shared" si="394"/>
        <v>5.9408566831743069E-102</v>
      </c>
      <c r="GS130" s="86">
        <f t="shared" si="395"/>
        <v>1.2482650692995594E-103</v>
      </c>
      <c r="GT130" s="86">
        <f t="shared" si="396"/>
        <v>2.0359280503381754E-71</v>
      </c>
      <c r="GU130" s="86">
        <f t="shared" si="397"/>
        <v>3.7834841954394938E-53</v>
      </c>
      <c r="GV130" s="86">
        <f t="shared" si="398"/>
        <v>1.3143273947540913E-69</v>
      </c>
      <c r="GW130" s="86">
        <f t="shared" si="399"/>
        <v>2.2037060996255155E-92</v>
      </c>
      <c r="GX130" s="86">
        <f t="shared" si="400"/>
        <v>7.1955448097189849E-92</v>
      </c>
      <c r="GY130" s="86">
        <f t="shared" si="401"/>
        <v>6.9086753873064165E-75</v>
      </c>
      <c r="GZ130" s="86">
        <f t="shared" si="402"/>
        <v>6.4727293676587242E-72</v>
      </c>
      <c r="HA130" s="86">
        <f t="shared" si="403"/>
        <v>3.5628058068179497E-116</v>
      </c>
      <c r="HC130" s="86">
        <f t="shared" si="326"/>
        <v>3.0994332666314676E-8</v>
      </c>
      <c r="HD130" s="86">
        <f t="shared" si="404"/>
        <v>7.3755914162897388E-15</v>
      </c>
      <c r="HE130" s="86">
        <f t="shared" si="405"/>
        <v>3.6430124251402261E-11</v>
      </c>
      <c r="HF130" s="86">
        <f t="shared" si="406"/>
        <v>7.0954182353148511E-14</v>
      </c>
      <c r="HG130" s="86">
        <f t="shared" si="407"/>
        <v>1.5819651776350186E-28</v>
      </c>
      <c r="HH130" s="86">
        <f t="shared" si="408"/>
        <v>1.6624070028861518E-24</v>
      </c>
      <c r="HI130" s="86">
        <f t="shared" si="409"/>
        <v>4.2873641842643237E-33</v>
      </c>
      <c r="HJ130" s="86">
        <f t="shared" si="410"/>
        <v>8.5960549829119885E-31</v>
      </c>
      <c r="HK130" s="86">
        <f t="shared" si="411"/>
        <v>1.4563058710910213E-37</v>
      </c>
      <c r="HL130" s="86">
        <f t="shared" si="412"/>
        <v>8.0293414713085796E-26</v>
      </c>
      <c r="HM130" s="86">
        <f t="shared" si="413"/>
        <v>4.5842255875644731E-26</v>
      </c>
      <c r="HN130" s="86">
        <f t="shared" si="414"/>
        <v>5.1641533957535854E-18</v>
      </c>
      <c r="HO130" s="86">
        <f t="shared" si="415"/>
        <v>2.3231065033834191E-19</v>
      </c>
      <c r="HP130" s="86">
        <f t="shared" si="416"/>
        <v>2.2219203849822641E-14</v>
      </c>
      <c r="HQ130" s="86">
        <f t="shared" si="417"/>
        <v>2.9204049079892509E-26</v>
      </c>
      <c r="HS130" s="86">
        <f t="shared" si="327"/>
        <v>9.9999690055692682E-3</v>
      </c>
      <c r="HT130" s="86">
        <f t="shared" si="418"/>
        <v>6.1054598605376359E-4</v>
      </c>
      <c r="HU130" s="86">
        <f t="shared" si="419"/>
        <v>4.3984297220676623E-4</v>
      </c>
      <c r="HV130" s="86">
        <f t="shared" si="420"/>
        <v>1.2596424020120057E-4</v>
      </c>
      <c r="HW130" s="86">
        <f t="shared" si="421"/>
        <v>4.1246661400212645E-5</v>
      </c>
      <c r="HX130" s="86">
        <f t="shared" si="422"/>
        <v>4.8466367000755022E-5</v>
      </c>
      <c r="HY130" s="86">
        <f t="shared" si="423"/>
        <v>2.997296556054613E-5</v>
      </c>
      <c r="HZ130" s="86">
        <f t="shared" si="424"/>
        <v>4.3983800348368833E-5</v>
      </c>
      <c r="IA130" s="86">
        <f t="shared" si="425"/>
        <v>7.6296206052474307E-5</v>
      </c>
      <c r="IB130" s="86">
        <f t="shared" si="426"/>
        <v>2.6850751432921131E-5</v>
      </c>
      <c r="IC130" s="86">
        <f t="shared" si="427"/>
        <v>9.1655854499294201E-5</v>
      </c>
      <c r="ID130" s="86">
        <f t="shared" si="428"/>
        <v>3.2122122778762229E-5</v>
      </c>
      <c r="IE130" s="86">
        <f t="shared" si="429"/>
        <v>7.9620756438514379E-5</v>
      </c>
      <c r="IF130" s="86">
        <f t="shared" si="430"/>
        <v>5.0211000452704806E-4</v>
      </c>
      <c r="IG130" s="86">
        <f t="shared" si="431"/>
        <v>1.1838537579594739E-3</v>
      </c>
      <c r="II130" s="86">
        <f t="shared" si="328"/>
        <v>7.6459832891039382E-35</v>
      </c>
      <c r="IJ130" s="86">
        <f t="shared" si="329"/>
        <v>5.5018350609261687E-53</v>
      </c>
      <c r="IK130" s="86">
        <f t="shared" si="330"/>
        <v>5.1220877840782147E-60</v>
      </c>
      <c r="IL130" s="86">
        <f t="shared" si="331"/>
        <v>1.9062167454243427E-69</v>
      </c>
      <c r="IM130" s="86">
        <f t="shared" si="332"/>
        <v>3.184459245978553E-77</v>
      </c>
      <c r="IN130" s="86">
        <f t="shared" si="333"/>
        <v>1.2404645325172991E-71</v>
      </c>
      <c r="IO130" s="86">
        <f t="shared" si="334"/>
        <v>1.8741464781252334E-77</v>
      </c>
      <c r="IP130" s="86">
        <f t="shared" si="335"/>
        <v>4.3996535426939477E-74</v>
      </c>
      <c r="IQ130" s="86">
        <f t="shared" si="336"/>
        <v>8.0159622704017026E-71</v>
      </c>
      <c r="IR130" s="86">
        <f t="shared" si="337"/>
        <v>1.1144666943494065E-76</v>
      </c>
      <c r="IS130" s="86">
        <f t="shared" si="338"/>
        <v>3.2912021498804208E-70</v>
      </c>
      <c r="IT130" s="86">
        <f t="shared" si="339"/>
        <v>3.2360340504573637E-76</v>
      </c>
      <c r="IU130" s="86">
        <f t="shared" si="340"/>
        <v>1.5352421094480575E-66</v>
      </c>
      <c r="IV130" s="86">
        <f t="shared" si="341"/>
        <v>2.4227727800090534E-26</v>
      </c>
      <c r="IW130" s="86">
        <f t="shared" si="342"/>
        <v>5.7935796276968066E-16</v>
      </c>
      <c r="IY130" s="86">
        <f t="shared" si="343"/>
        <v>9.9999999999019346E-3</v>
      </c>
      <c r="IZ130" s="86">
        <f t="shared" si="344"/>
        <v>6.105459860611392E-4</v>
      </c>
      <c r="JA130" s="86">
        <f t="shared" si="345"/>
        <v>4.398430086368905E-4</v>
      </c>
      <c r="JB130" s="86">
        <f t="shared" si="346"/>
        <v>1.2596424027215474E-4</v>
      </c>
      <c r="JC130" s="86">
        <f t="shared" si="347"/>
        <v>4.1246661400212645E-5</v>
      </c>
      <c r="JD130" s="86">
        <f t="shared" si="348"/>
        <v>4.8466367000755022E-5</v>
      </c>
      <c r="JE130" s="86">
        <f t="shared" si="349"/>
        <v>2.997296556054613E-5</v>
      </c>
      <c r="JF130" s="86">
        <f t="shared" si="350"/>
        <v>4.3983800348368833E-5</v>
      </c>
      <c r="JG130" s="86">
        <f t="shared" si="351"/>
        <v>7.6296206052474307E-5</v>
      </c>
      <c r="JH130" s="86">
        <f t="shared" si="352"/>
        <v>2.6850751432921131E-5</v>
      </c>
      <c r="JI130" s="86">
        <f t="shared" si="353"/>
        <v>9.1655854499294201E-5</v>
      </c>
      <c r="JJ130" s="86">
        <f t="shared" si="354"/>
        <v>3.2122122778767393E-5</v>
      </c>
      <c r="JK130" s="86">
        <f t="shared" si="355"/>
        <v>7.962075643851461E-5</v>
      </c>
      <c r="JL130" s="86">
        <f t="shared" si="356"/>
        <v>5.0211000454926727E-4</v>
      </c>
      <c r="JM130" s="86">
        <f t="shared" si="357"/>
        <v>1.1838537579600533E-3</v>
      </c>
    </row>
    <row r="131" spans="2:273" x14ac:dyDescent="0.25">
      <c r="B131" s="2">
        <v>104</v>
      </c>
      <c r="C131" s="37">
        <v>71.5</v>
      </c>
      <c r="D131" s="37">
        <v>72.891999999999996</v>
      </c>
      <c r="E131" s="37">
        <v>73.873000000000005</v>
      </c>
      <c r="F131" s="37">
        <v>73.111000000000004</v>
      </c>
      <c r="G131" s="37">
        <v>72.254000000000005</v>
      </c>
      <c r="H131" s="37">
        <v>73.444000000000003</v>
      </c>
      <c r="I131" s="37">
        <v>72.650999999999996</v>
      </c>
      <c r="J131" s="37">
        <v>73.238</v>
      </c>
      <c r="K131" s="37">
        <v>72.697999999999993</v>
      </c>
      <c r="L131" s="37">
        <v>70.540000000000006</v>
      </c>
      <c r="M131" s="37">
        <v>70.174999999999997</v>
      </c>
      <c r="N131" s="37">
        <v>68.936999999999998</v>
      </c>
      <c r="O131" s="37">
        <v>69.619</v>
      </c>
      <c r="P131" s="37">
        <v>68.905000000000001</v>
      </c>
      <c r="Q131" s="37">
        <v>72.286000000000001</v>
      </c>
      <c r="S131" s="4">
        <f t="shared" si="229"/>
        <v>70.628408363779585</v>
      </c>
      <c r="T131" s="4">
        <f t="shared" si="230"/>
        <v>71.544932616356604</v>
      </c>
      <c r="U131" s="4">
        <f t="shared" si="231"/>
        <v>72.192900627442825</v>
      </c>
      <c r="V131" s="4">
        <f t="shared" si="232"/>
        <v>71.816367339556464</v>
      </c>
      <c r="W131" s="4">
        <f t="shared" si="233"/>
        <v>72.557086810692198</v>
      </c>
      <c r="X131" s="4">
        <f t="shared" si="234"/>
        <v>73.312340571085343</v>
      </c>
      <c r="Y131" s="4">
        <f t="shared" si="235"/>
        <v>72.494512236457439</v>
      </c>
      <c r="Z131" s="4">
        <f t="shared" si="236"/>
        <v>72.111472341904943</v>
      </c>
      <c r="AA131" s="4">
        <f t="shared" si="237"/>
        <v>72.215187870172713</v>
      </c>
      <c r="AB131" s="4">
        <f t="shared" si="238"/>
        <v>69.973161566420927</v>
      </c>
      <c r="AC131" s="4">
        <f t="shared" si="239"/>
        <v>69.551929868267678</v>
      </c>
      <c r="AD131" s="4">
        <f t="shared" si="240"/>
        <v>68.337414938375886</v>
      </c>
      <c r="AE131" s="4">
        <f t="shared" si="241"/>
        <v>68.58605086461948</v>
      </c>
      <c r="AF131" s="4">
        <f t="shared" si="242"/>
        <v>68.33060895381584</v>
      </c>
      <c r="AG131" s="4">
        <f t="shared" si="243"/>
        <v>70.695304308812965</v>
      </c>
      <c r="AI131" s="4">
        <f t="shared" si="244"/>
        <v>0.87159163622041547</v>
      </c>
      <c r="AJ131" s="4">
        <f t="shared" si="245"/>
        <v>1.3470673836433917</v>
      </c>
      <c r="AK131" s="4">
        <f t="shared" si="246"/>
        <v>1.68009937255718</v>
      </c>
      <c r="AL131" s="4">
        <f t="shared" si="247"/>
        <v>1.2946326604435399</v>
      </c>
      <c r="AM131" s="4">
        <f t="shared" si="248"/>
        <v>-0.3030868106921929</v>
      </c>
      <c r="AN131" s="4">
        <f t="shared" si="249"/>
        <v>0.13165942891465932</v>
      </c>
      <c r="AO131" s="4">
        <f t="shared" si="250"/>
        <v>0.15648776354255745</v>
      </c>
      <c r="AP131" s="4">
        <f t="shared" si="251"/>
        <v>1.1265276580950569</v>
      </c>
      <c r="AQ131" s="4">
        <f t="shared" si="252"/>
        <v>0.4828121298272805</v>
      </c>
      <c r="AR131" s="4">
        <f t="shared" si="253"/>
        <v>0.56683843357907904</v>
      </c>
      <c r="AS131" s="4">
        <f t="shared" si="254"/>
        <v>0.62307013173231951</v>
      </c>
      <c r="AT131" s="4">
        <f t="shared" si="255"/>
        <v>0.5995850616241114</v>
      </c>
      <c r="AU131" s="4">
        <f t="shared" si="256"/>
        <v>1.0329491353805196</v>
      </c>
      <c r="AV131" s="4">
        <f t="shared" si="432"/>
        <v>0.57439104618416081</v>
      </c>
      <c r="AW131" s="4">
        <f t="shared" si="432"/>
        <v>1.5906956911870367</v>
      </c>
      <c r="AY131" s="2">
        <f t="shared" si="308"/>
        <v>70.515068807905706</v>
      </c>
      <c r="AZ131" s="2">
        <f t="shared" si="359"/>
        <v>71.497050665029874</v>
      </c>
      <c r="BA131" s="2">
        <f t="shared" si="360"/>
        <v>72.126156013717946</v>
      </c>
      <c r="BB131" s="2">
        <f t="shared" si="361"/>
        <v>71.78249586697936</v>
      </c>
      <c r="BC131" s="2">
        <f t="shared" si="362"/>
        <v>72.540786361234424</v>
      </c>
      <c r="BD131" s="2">
        <f t="shared" si="363"/>
        <v>73.292687354450408</v>
      </c>
      <c r="BE131" s="2">
        <f t="shared" si="364"/>
        <v>72.479781960378887</v>
      </c>
      <c r="BF131" s="2">
        <f t="shared" si="365"/>
        <v>72.09012977851485</v>
      </c>
      <c r="BG131" s="2">
        <f t="shared" si="366"/>
        <v>72.176302855693422</v>
      </c>
      <c r="BH131" s="2">
        <f t="shared" si="367"/>
        <v>69.956424205041742</v>
      </c>
      <c r="BI131" s="2">
        <f t="shared" si="368"/>
        <v>69.497935784427625</v>
      </c>
      <c r="BJ131" s="2">
        <f t="shared" si="369"/>
        <v>68.313776472775487</v>
      </c>
      <c r="BK131" s="2">
        <f t="shared" si="370"/>
        <v>68.533418604109357</v>
      </c>
      <c r="BL131" s="2">
        <f t="shared" si="371"/>
        <v>68.071871105496939</v>
      </c>
      <c r="BM131" s="2">
        <f t="shared" si="372"/>
        <v>69.787199854797606</v>
      </c>
      <c r="BO131" s="2" t="str">
        <f t="shared" si="258"/>
        <v/>
      </c>
      <c r="BP131" s="2" t="str">
        <f t="shared" si="259"/>
        <v/>
      </c>
      <c r="BQ131" s="2" t="str">
        <f t="shared" si="260"/>
        <v/>
      </c>
      <c r="BR131" s="2" t="str">
        <f t="shared" si="261"/>
        <v/>
      </c>
      <c r="BS131" s="2" t="str">
        <f t="shared" si="262"/>
        <v/>
      </c>
      <c r="BT131" s="2" t="str">
        <f t="shared" si="263"/>
        <v/>
      </c>
      <c r="BU131" s="2" t="str">
        <f t="shared" si="264"/>
        <v/>
      </c>
      <c r="BV131" s="2" t="str">
        <f t="shared" si="265"/>
        <v/>
      </c>
      <c r="BW131" s="2" t="str">
        <f t="shared" si="266"/>
        <v/>
      </c>
      <c r="BX131" s="2" t="str">
        <f t="shared" si="267"/>
        <v/>
      </c>
      <c r="BY131" s="2" t="str">
        <f t="shared" si="268"/>
        <v/>
      </c>
      <c r="BZ131" s="2" t="str">
        <f t="shared" si="269"/>
        <v/>
      </c>
      <c r="CA131" s="2" t="str">
        <f t="shared" si="270"/>
        <v/>
      </c>
      <c r="CB131" s="2" t="str">
        <f t="shared" si="271"/>
        <v/>
      </c>
      <c r="CC131" s="2" t="str">
        <f t="shared" si="272"/>
        <v/>
      </c>
      <c r="CE131" s="2" t="str">
        <f t="shared" si="309"/>
        <v/>
      </c>
      <c r="CF131" s="2">
        <f t="shared" si="310"/>
        <v>72.891999999999996</v>
      </c>
      <c r="CG131" s="2">
        <f t="shared" si="311"/>
        <v>73.873000000000005</v>
      </c>
      <c r="CH131" s="2">
        <f t="shared" si="312"/>
        <v>73.111000000000004</v>
      </c>
      <c r="CI131" s="2">
        <f t="shared" si="313"/>
        <v>72.254000000000005</v>
      </c>
      <c r="CJ131" s="2">
        <f t="shared" si="314"/>
        <v>73.444000000000003</v>
      </c>
      <c r="CK131" s="2">
        <f t="shared" si="315"/>
        <v>72.650999999999996</v>
      </c>
      <c r="CL131" s="2">
        <f t="shared" si="316"/>
        <v>73.238</v>
      </c>
      <c r="CM131" s="2">
        <f t="shared" si="317"/>
        <v>72.697999999999993</v>
      </c>
      <c r="CN131" s="2">
        <f t="shared" si="318"/>
        <v>70.540000000000006</v>
      </c>
      <c r="CO131" s="2">
        <f t="shared" si="319"/>
        <v>70.174999999999997</v>
      </c>
      <c r="CP131" s="2">
        <f t="shared" si="320"/>
        <v>68.936999999999998</v>
      </c>
      <c r="CQ131" s="2">
        <f t="shared" si="321"/>
        <v>69.619</v>
      </c>
      <c r="CR131" s="2">
        <f t="shared" si="322"/>
        <v>68.905000000000001</v>
      </c>
      <c r="CS131" s="2">
        <f t="shared" si="323"/>
        <v>72.286000000000001</v>
      </c>
      <c r="CU131" s="2" t="str">
        <f t="shared" si="273"/>
        <v/>
      </c>
      <c r="CV131" s="2">
        <f t="shared" si="274"/>
        <v>72.891999999999996</v>
      </c>
      <c r="CW131" s="2">
        <f t="shared" si="275"/>
        <v>73.873000000000005</v>
      </c>
      <c r="CX131" s="2">
        <f t="shared" si="276"/>
        <v>73.111000000000004</v>
      </c>
      <c r="CY131" s="2">
        <f t="shared" si="277"/>
        <v>72.254000000000005</v>
      </c>
      <c r="CZ131" s="2">
        <f t="shared" si="278"/>
        <v>73.444000000000003</v>
      </c>
      <c r="DA131" s="2">
        <f t="shared" si="279"/>
        <v>72.650999999999996</v>
      </c>
      <c r="DB131" s="2">
        <f t="shared" si="280"/>
        <v>73.238</v>
      </c>
      <c r="DC131" s="2">
        <f t="shared" si="281"/>
        <v>72.697999999999993</v>
      </c>
      <c r="DD131" s="2">
        <f t="shared" si="282"/>
        <v>70.540000000000006</v>
      </c>
      <c r="DE131" s="2">
        <f t="shared" si="283"/>
        <v>70.174999999999997</v>
      </c>
      <c r="DF131" s="2">
        <f t="shared" si="284"/>
        <v>68.936999999999998</v>
      </c>
      <c r="DG131" s="2">
        <f t="shared" si="285"/>
        <v>69.619</v>
      </c>
      <c r="DH131" s="2">
        <f t="shared" si="286"/>
        <v>68.905000000000001</v>
      </c>
      <c r="DI131" s="2">
        <f t="shared" si="287"/>
        <v>72.286000000000001</v>
      </c>
      <c r="DK131" s="2">
        <f t="shared" si="288"/>
        <v>100.61914946018894</v>
      </c>
      <c r="DL131" s="2">
        <f t="shared" si="433"/>
        <v>98.587082926829268</v>
      </c>
      <c r="DM131" s="2">
        <f t="shared" si="433"/>
        <v>101.72586829268296</v>
      </c>
      <c r="DN131" s="2">
        <f t="shared" si="433"/>
        <v>102.71384876968375</v>
      </c>
      <c r="DO131" s="2">
        <f t="shared" si="433"/>
        <v>103.69016777408635</v>
      </c>
      <c r="DP131" s="2">
        <f t="shared" si="433"/>
        <v>99.262936424041072</v>
      </c>
      <c r="DQ131" s="2">
        <f t="shared" si="433"/>
        <v>94.610668098209231</v>
      </c>
      <c r="DR131" s="2">
        <f t="shared" si="433"/>
        <v>91.962746300211421</v>
      </c>
      <c r="DS131" s="2">
        <f t="shared" si="433"/>
        <v>93.231265327695539</v>
      </c>
      <c r="DT131" s="2">
        <f t="shared" si="433"/>
        <v>90.675822108124464</v>
      </c>
      <c r="DU131" s="2">
        <f t="shared" si="433"/>
        <v>87.661572833103762</v>
      </c>
      <c r="DV131" s="2">
        <f t="shared" si="433"/>
        <v>93.338629719118089</v>
      </c>
      <c r="DW131" s="2">
        <f t="shared" si="433"/>
        <v>96.169079950301153</v>
      </c>
      <c r="DX131" s="2">
        <f t="shared" si="433"/>
        <v>93.126671258406958</v>
      </c>
      <c r="DY131" s="2">
        <f t="shared" si="433"/>
        <v>87.31621602787456</v>
      </c>
      <c r="EA131" s="2">
        <f t="shared" si="228"/>
        <v>70.437748607770658</v>
      </c>
      <c r="EB131" s="2">
        <f t="shared" si="290"/>
        <v>71.415134616788194</v>
      </c>
      <c r="EC131" s="2">
        <f t="shared" si="291"/>
        <v>72.035044724057911</v>
      </c>
      <c r="ED131" s="2">
        <f t="shared" si="292"/>
        <v>71.67552095932831</v>
      </c>
      <c r="EE131" s="2">
        <f t="shared" si="293"/>
        <v>72.431083560176816</v>
      </c>
      <c r="EF131" s="2">
        <f t="shared" si="294"/>
        <v>73.20130476190478</v>
      </c>
      <c r="EG131" s="2">
        <f t="shared" si="295"/>
        <v>72.402353901996364</v>
      </c>
      <c r="EH131" s="2">
        <f t="shared" si="296"/>
        <v>72.014027512559508</v>
      </c>
      <c r="EI131" s="2">
        <f t="shared" si="297"/>
        <v>72.095432843728531</v>
      </c>
      <c r="EJ131" s="2">
        <f t="shared" si="298"/>
        <v>69.875959020489773</v>
      </c>
      <c r="EK131" s="2">
        <f t="shared" si="299"/>
        <v>69.433541660819273</v>
      </c>
      <c r="EL131" s="2">
        <f t="shared" si="300"/>
        <v>68.219118929290985</v>
      </c>
      <c r="EM131" s="2">
        <f t="shared" si="301"/>
        <v>68.435781419255832</v>
      </c>
      <c r="EN131" s="2">
        <f t="shared" si="302"/>
        <v>67.985744704570777</v>
      </c>
      <c r="EO131" s="2">
        <f t="shared" si="303"/>
        <v>69.709376816712407</v>
      </c>
      <c r="EQ131" s="2">
        <f t="shared" si="304"/>
        <v>70.407126888991343</v>
      </c>
      <c r="ER131" s="2">
        <f t="shared" si="434"/>
        <v>71.275037136043267</v>
      </c>
      <c r="ES131" s="2">
        <f t="shared" si="434"/>
        <v>72.090752422996687</v>
      </c>
      <c r="ET131" s="2">
        <f t="shared" si="434"/>
        <v>71.649801160884195</v>
      </c>
      <c r="EU131" s="2">
        <f t="shared" si="434"/>
        <v>72.447885769259102</v>
      </c>
      <c r="EV131" s="2">
        <f t="shared" si="434"/>
        <v>73.183619101448002</v>
      </c>
      <c r="EW131" s="2">
        <f t="shared" si="434"/>
        <v>72.395024234159962</v>
      </c>
      <c r="EX131" s="2">
        <f t="shared" si="434"/>
        <v>71.994205820266984</v>
      </c>
      <c r="EY131" s="2">
        <f t="shared" si="434"/>
        <v>72.069684862278834</v>
      </c>
      <c r="EZ131" s="2">
        <f t="shared" si="434"/>
        <v>69.947649646511024</v>
      </c>
      <c r="FA131" s="2">
        <f t="shared" si="434"/>
        <v>69.484187375152786</v>
      </c>
      <c r="FB131" s="2">
        <f t="shared" si="434"/>
        <v>68.296768596595314</v>
      </c>
      <c r="FC131" s="2">
        <f t="shared" si="434"/>
        <v>68.487999786301316</v>
      </c>
      <c r="FD131" s="2">
        <f t="shared" si="434"/>
        <v>68.018369470292726</v>
      </c>
      <c r="FE131" s="2">
        <f t="shared" si="434"/>
        <v>69.512199496949592</v>
      </c>
      <c r="FG131" s="2">
        <f t="shared" si="306"/>
        <v>0.99740751271576555</v>
      </c>
      <c r="FH131" s="2">
        <f t="shared" si="435"/>
        <v>0.99690939875259377</v>
      </c>
      <c r="FI131" s="2">
        <f t="shared" si="435"/>
        <v>0.9969566999051076</v>
      </c>
      <c r="FJ131" s="2">
        <f t="shared" si="435"/>
        <v>0.99654316277146615</v>
      </c>
      <c r="FK131" s="2">
        <f t="shared" si="435"/>
        <v>0.99649701573498239</v>
      </c>
      <c r="FL131" s="2">
        <f t="shared" si="435"/>
        <v>0.99648651251207687</v>
      </c>
      <c r="FM131" s="2">
        <f t="shared" si="435"/>
        <v>0.99650999537905816</v>
      </c>
      <c r="FN131" s="2">
        <f t="shared" si="435"/>
        <v>0.99617496271843942</v>
      </c>
      <c r="FO131" s="2">
        <f t="shared" si="435"/>
        <v>0.99616017777656396</v>
      </c>
      <c r="FP131" s="2">
        <f t="shared" si="435"/>
        <v>0.99616696137115268</v>
      </c>
      <c r="FQ131" s="2">
        <f t="shared" si="435"/>
        <v>0.99650151051111213</v>
      </c>
      <c r="FR131" s="2">
        <f t="shared" si="435"/>
        <v>0.99626651603029881</v>
      </c>
      <c r="FS131" s="2">
        <f t="shared" si="435"/>
        <v>0.99649893474036633</v>
      </c>
      <c r="FT131" s="2">
        <f t="shared" si="435"/>
        <v>0.99658337535074493</v>
      </c>
      <c r="FU131" s="2">
        <f t="shared" si="435"/>
        <v>0.99550804783832736</v>
      </c>
      <c r="FW131" s="2">
        <f t="shared" si="324"/>
        <v>3.0197449134185459E-2</v>
      </c>
      <c r="FX131" s="2">
        <f t="shared" si="376"/>
        <v>1.4715532990627925E-2</v>
      </c>
      <c r="FY131" s="2">
        <f t="shared" si="377"/>
        <v>1.3520635218162498E-2</v>
      </c>
      <c r="FZ131" s="2">
        <f t="shared" si="378"/>
        <v>1.2423870113898271E-2</v>
      </c>
      <c r="GA131" s="2">
        <f t="shared" si="379"/>
        <v>1.2065134794780791E-2</v>
      </c>
      <c r="GB131" s="2">
        <f t="shared" si="380"/>
        <v>1.0439203816641061E-2</v>
      </c>
      <c r="GC131" s="2">
        <f t="shared" si="381"/>
        <v>1.0786407701073563E-2</v>
      </c>
      <c r="GD131" s="2">
        <f t="shared" si="382"/>
        <v>1.0207358877997801E-2</v>
      </c>
      <c r="GE131" s="2">
        <f t="shared" si="383"/>
        <v>1.1178636214051222E-2</v>
      </c>
      <c r="GF131" s="2">
        <f t="shared" si="384"/>
        <v>1.0301289071016703E-2</v>
      </c>
      <c r="GG131" s="2">
        <f t="shared" si="385"/>
        <v>1.2311962763262895E-2</v>
      </c>
      <c r="GH131" s="2">
        <f t="shared" si="386"/>
        <v>1.1258935862796924E-2</v>
      </c>
      <c r="GI131" s="2">
        <f t="shared" si="387"/>
        <v>1.0362193650450669E-2</v>
      </c>
      <c r="GJ131" s="2">
        <f t="shared" si="388"/>
        <v>7.0281441767253384E-3</v>
      </c>
      <c r="GK131" s="2">
        <f t="shared" si="389"/>
        <v>6.4208265489739853E-3</v>
      </c>
      <c r="GM131" s="86">
        <f t="shared" si="325"/>
        <v>2.1486732885861475E-40</v>
      </c>
      <c r="GN131" s="86">
        <f t="shared" si="390"/>
        <v>1.0747237737681512E-66</v>
      </c>
      <c r="GO131" s="86">
        <f t="shared" si="391"/>
        <v>2.5626760549211734E-55</v>
      </c>
      <c r="GP131" s="86">
        <f t="shared" si="392"/>
        <v>1.3637613656825658E-74</v>
      </c>
      <c r="GQ131" s="86">
        <f t="shared" si="393"/>
        <v>3.0083863753772429E-118</v>
      </c>
      <c r="GR131" s="86">
        <f t="shared" si="394"/>
        <v>3.6128273675735508E-107</v>
      </c>
      <c r="GS131" s="86">
        <f t="shared" si="395"/>
        <v>7.7069025512426153E-109</v>
      </c>
      <c r="GT131" s="86">
        <f t="shared" si="396"/>
        <v>5.3725008474335581E-75</v>
      </c>
      <c r="GU131" s="86">
        <f t="shared" si="397"/>
        <v>8.7868841619272047E-56</v>
      </c>
      <c r="GV131" s="86">
        <f t="shared" si="398"/>
        <v>3.6490463951684342E-73</v>
      </c>
      <c r="GW131" s="86">
        <f t="shared" si="399"/>
        <v>4.9694879078056528E-97</v>
      </c>
      <c r="GX131" s="86">
        <f t="shared" si="400"/>
        <v>1.3862085782298118E-96</v>
      </c>
      <c r="GY131" s="86">
        <f t="shared" si="401"/>
        <v>1.1548613053723586E-78</v>
      </c>
      <c r="GZ131" s="86">
        <f t="shared" si="402"/>
        <v>1.3366695521545708E-75</v>
      </c>
      <c r="HA131" s="86">
        <f t="shared" si="403"/>
        <v>3.4311716818962631E-122</v>
      </c>
      <c r="HC131" s="86">
        <f t="shared" si="326"/>
        <v>4.1064191389178528E-9</v>
      </c>
      <c r="HD131" s="86">
        <f t="shared" si="404"/>
        <v>1.4678191199906018E-16</v>
      </c>
      <c r="HE131" s="86">
        <f t="shared" si="405"/>
        <v>2.3766407532529402E-12</v>
      </c>
      <c r="HF131" s="86">
        <f t="shared" si="406"/>
        <v>2.1778210919390739E-15</v>
      </c>
      <c r="HG131" s="86">
        <f t="shared" si="407"/>
        <v>1.0111132845486813E-31</v>
      </c>
      <c r="HH131" s="86">
        <f t="shared" si="408"/>
        <v>2.77931108933719E-27</v>
      </c>
      <c r="HI131" s="86">
        <f t="shared" si="409"/>
        <v>8.7607784951691732E-37</v>
      </c>
      <c r="HJ131" s="86">
        <f t="shared" si="410"/>
        <v>3.4743875351203118E-34</v>
      </c>
      <c r="HK131" s="86">
        <f t="shared" si="411"/>
        <v>1.0285086904971675E-41</v>
      </c>
      <c r="HL131" s="86">
        <f t="shared" si="412"/>
        <v>9.9212107429872174E-29</v>
      </c>
      <c r="HM131" s="86">
        <f t="shared" si="413"/>
        <v>6.6751585007248501E-29</v>
      </c>
      <c r="HN131" s="86">
        <f t="shared" si="414"/>
        <v>5.4377654828621394E-20</v>
      </c>
      <c r="HO131" s="86">
        <f t="shared" si="415"/>
        <v>1.4209458726557533E-21</v>
      </c>
      <c r="HP131" s="86">
        <f t="shared" si="416"/>
        <v>4.1822338154987266E-16</v>
      </c>
      <c r="HQ131" s="86">
        <f t="shared" si="417"/>
        <v>2.31377525704323E-29</v>
      </c>
      <c r="HS131" s="86">
        <f t="shared" si="327"/>
        <v>1.5993224858948097E-2</v>
      </c>
      <c r="HT131" s="86">
        <f t="shared" si="418"/>
        <v>1.134417106201819E-3</v>
      </c>
      <c r="HU131" s="86">
        <f t="shared" si="419"/>
        <v>8.5269645989440187E-4</v>
      </c>
      <c r="HV131" s="86">
        <f t="shared" si="420"/>
        <v>2.6837014883482845E-4</v>
      </c>
      <c r="HW131" s="86">
        <f t="shared" si="421"/>
        <v>9.5833393596877085E-5</v>
      </c>
      <c r="HX131" s="86">
        <f t="shared" si="422"/>
        <v>1.0574455262966097E-4</v>
      </c>
      <c r="HY131" s="86">
        <f t="shared" si="423"/>
        <v>6.9263901010354384E-5</v>
      </c>
      <c r="HZ131" s="86">
        <f t="shared" si="424"/>
        <v>9.7275033296473576E-5</v>
      </c>
      <c r="IA131" s="86">
        <f t="shared" si="425"/>
        <v>1.6446208727288598E-4</v>
      </c>
      <c r="IB131" s="86">
        <f t="shared" si="426"/>
        <v>6.1568208871238872E-5</v>
      </c>
      <c r="IC131" s="86">
        <f t="shared" si="427"/>
        <v>1.9855743928681599E-4</v>
      </c>
      <c r="ID131" s="86">
        <f t="shared" si="428"/>
        <v>7.4084805399562314E-5</v>
      </c>
      <c r="IE131" s="86">
        <f t="shared" si="429"/>
        <v>1.6531749280889366E-4</v>
      </c>
      <c r="IF131" s="86">
        <f t="shared" si="430"/>
        <v>8.3958242156254709E-4</v>
      </c>
      <c r="IG131" s="86">
        <f t="shared" si="431"/>
        <v>1.8243978889411405E-3</v>
      </c>
      <c r="II131" s="86">
        <f t="shared" si="328"/>
        <v>3.7637820282785003E-33</v>
      </c>
      <c r="IJ131" s="86">
        <f t="shared" si="329"/>
        <v>8.1668616498340227E-51</v>
      </c>
      <c r="IK131" s="86">
        <f t="shared" si="330"/>
        <v>1.3495489723727561E-57</v>
      </c>
      <c r="IL131" s="86">
        <f t="shared" si="331"/>
        <v>1.0924664529933846E-66</v>
      </c>
      <c r="IM131" s="86">
        <f t="shared" si="332"/>
        <v>3.6107494219699724E-74</v>
      </c>
      <c r="IN131" s="86">
        <f t="shared" si="333"/>
        <v>6.8217649276382346E-69</v>
      </c>
      <c r="IO131" s="86">
        <f t="shared" si="334"/>
        <v>1.8286098412830503E-74</v>
      </c>
      <c r="IP131" s="86">
        <f t="shared" si="335"/>
        <v>2.9242289127285053E-71</v>
      </c>
      <c r="IQ131" s="86">
        <f t="shared" si="336"/>
        <v>4.498721802084278E-68</v>
      </c>
      <c r="IR131" s="86">
        <f t="shared" si="337"/>
        <v>9.4753270199037552E-74</v>
      </c>
      <c r="IS131" s="86">
        <f t="shared" si="338"/>
        <v>1.999725156530271E-67</v>
      </c>
      <c r="IT131" s="86">
        <f t="shared" si="339"/>
        <v>3.0072136167535564E-73</v>
      </c>
      <c r="IU131" s="86">
        <f t="shared" si="340"/>
        <v>5.2853570433448275E-64</v>
      </c>
      <c r="IV131" s="86">
        <f t="shared" si="341"/>
        <v>1.8988984177363354E-25</v>
      </c>
      <c r="IW131" s="86">
        <f t="shared" si="342"/>
        <v>1.8896740978681746E-15</v>
      </c>
      <c r="IY131" s="86">
        <f t="shared" si="343"/>
        <v>1.5993228965367236E-2</v>
      </c>
      <c r="IZ131" s="86">
        <f t="shared" si="344"/>
        <v>1.1344171062019658E-3</v>
      </c>
      <c r="JA131" s="86">
        <f t="shared" si="345"/>
        <v>8.5269646227104264E-4</v>
      </c>
      <c r="JB131" s="86">
        <f t="shared" si="346"/>
        <v>2.6837014883700628E-4</v>
      </c>
      <c r="JC131" s="86">
        <f t="shared" si="347"/>
        <v>9.5833393596877085E-5</v>
      </c>
      <c r="JD131" s="86">
        <f t="shared" si="348"/>
        <v>1.0574455262966097E-4</v>
      </c>
      <c r="JE131" s="86">
        <f t="shared" si="349"/>
        <v>6.9263901010354384E-5</v>
      </c>
      <c r="JF131" s="86">
        <f t="shared" si="350"/>
        <v>9.7275033296473576E-5</v>
      </c>
      <c r="JG131" s="86">
        <f t="shared" si="351"/>
        <v>1.6446208727288598E-4</v>
      </c>
      <c r="JH131" s="86">
        <f t="shared" si="352"/>
        <v>6.1568208871238872E-5</v>
      </c>
      <c r="JI131" s="86">
        <f t="shared" si="353"/>
        <v>1.9855743928681599E-4</v>
      </c>
      <c r="JJ131" s="86">
        <f t="shared" si="354"/>
        <v>7.4084805399562368E-5</v>
      </c>
      <c r="JK131" s="86">
        <f t="shared" si="355"/>
        <v>1.6531749280889366E-4</v>
      </c>
      <c r="JL131" s="86">
        <f t="shared" si="356"/>
        <v>8.3958242156296527E-4</v>
      </c>
      <c r="JM131" s="86">
        <f t="shared" si="357"/>
        <v>1.8243978889430303E-3</v>
      </c>
    </row>
    <row r="132" spans="2:273" x14ac:dyDescent="0.25">
      <c r="B132" s="2">
        <v>105</v>
      </c>
      <c r="C132" s="37">
        <v>70.561000000000007</v>
      </c>
      <c r="D132" s="37">
        <v>70.662000000000006</v>
      </c>
      <c r="E132" s="37">
        <v>73.667000000000002</v>
      </c>
      <c r="F132" s="37">
        <v>71.936999999999998</v>
      </c>
      <c r="G132" s="37">
        <v>73.397000000000006</v>
      </c>
      <c r="H132" s="37">
        <v>73.697999999999993</v>
      </c>
      <c r="I132" s="37">
        <v>73.159000000000006</v>
      </c>
      <c r="J132" s="37">
        <v>73</v>
      </c>
      <c r="K132" s="37">
        <v>73.238</v>
      </c>
      <c r="L132" s="37">
        <v>71.111000000000004</v>
      </c>
      <c r="M132" s="37">
        <v>69.381</v>
      </c>
      <c r="N132" s="37">
        <v>68.349000000000004</v>
      </c>
      <c r="O132" s="37">
        <v>68.873000000000005</v>
      </c>
      <c r="P132" s="37">
        <v>70.063000000000002</v>
      </c>
      <c r="Q132" s="37">
        <v>73.19</v>
      </c>
      <c r="S132" s="4">
        <f t="shared" si="229"/>
        <v>70.609515608527786</v>
      </c>
      <c r="T132" s="4">
        <f t="shared" si="230"/>
        <v>71.49211008868896</v>
      </c>
      <c r="U132" s="4">
        <f t="shared" si="231"/>
        <v>72.175737686643146</v>
      </c>
      <c r="V132" s="4">
        <f t="shared" si="232"/>
        <v>71.770029926514866</v>
      </c>
      <c r="W132" s="4">
        <f t="shared" si="233"/>
        <v>72.500273943862041</v>
      </c>
      <c r="X132" s="4">
        <f t="shared" si="234"/>
        <v>73.256326136255296</v>
      </c>
      <c r="Y132" s="4">
        <f t="shared" si="235"/>
        <v>72.441185341223218</v>
      </c>
      <c r="Z132" s="4">
        <f t="shared" si="236"/>
        <v>72.058304829579498</v>
      </c>
      <c r="AA132" s="4">
        <f t="shared" si="237"/>
        <v>72.17426726265478</v>
      </c>
      <c r="AB132" s="4">
        <f t="shared" si="238"/>
        <v>69.930260818226571</v>
      </c>
      <c r="AC132" s="4">
        <f t="shared" si="239"/>
        <v>69.526096615353723</v>
      </c>
      <c r="AD132" s="4">
        <f t="shared" si="240"/>
        <v>68.291472915451948</v>
      </c>
      <c r="AE132" s="4">
        <f t="shared" si="241"/>
        <v>68.55101625637397</v>
      </c>
      <c r="AF132" s="4">
        <f t="shared" si="242"/>
        <v>68.419182987242195</v>
      </c>
      <c r="AG132" s="4">
        <f t="shared" si="243"/>
        <v>71.046057944949624</v>
      </c>
      <c r="AI132" s="4">
        <f t="shared" si="244"/>
        <v>-4.8515608527779364E-2</v>
      </c>
      <c r="AJ132" s="4">
        <f t="shared" si="245"/>
        <v>-0.83011008868895431</v>
      </c>
      <c r="AK132" s="4">
        <f t="shared" si="246"/>
        <v>1.4912623133568559</v>
      </c>
      <c r="AL132" s="4">
        <f t="shared" si="247"/>
        <v>0.16697007348513182</v>
      </c>
      <c r="AM132" s="4">
        <f t="shared" si="248"/>
        <v>0.89672605613796463</v>
      </c>
      <c r="AN132" s="4">
        <f t="shared" si="249"/>
        <v>0.44167386374469686</v>
      </c>
      <c r="AO132" s="4">
        <f t="shared" si="250"/>
        <v>0.71781465877678841</v>
      </c>
      <c r="AP132" s="4">
        <f t="shared" si="251"/>
        <v>0.94169517042050188</v>
      </c>
      <c r="AQ132" s="4">
        <f t="shared" si="252"/>
        <v>1.0637327373452194</v>
      </c>
      <c r="AR132" s="4">
        <f t="shared" si="253"/>
        <v>1.1807391817734327</v>
      </c>
      <c r="AS132" s="4">
        <f t="shared" si="254"/>
        <v>-0.14509661535372231</v>
      </c>
      <c r="AT132" s="4">
        <f t="shared" si="255"/>
        <v>5.7527084548055996E-2</v>
      </c>
      <c r="AU132" s="4">
        <f t="shared" si="256"/>
        <v>0.32198374362603488</v>
      </c>
      <c r="AV132" s="4">
        <f t="shared" si="432"/>
        <v>1.6438170127578076</v>
      </c>
      <c r="AW132" s="4">
        <f t="shared" si="432"/>
        <v>2.1439420550503741</v>
      </c>
      <c r="AY132" s="2">
        <f t="shared" si="308"/>
        <v>70.442478106551889</v>
      </c>
      <c r="AZ132" s="2">
        <f t="shared" si="359"/>
        <v>71.409526252947046</v>
      </c>
      <c r="BA132" s="2">
        <f t="shared" si="360"/>
        <v>72.056094312109209</v>
      </c>
      <c r="BB132" s="2">
        <f t="shared" si="361"/>
        <v>71.703514146936158</v>
      </c>
      <c r="BC132" s="2">
        <f t="shared" si="362"/>
        <v>72.465480146672078</v>
      </c>
      <c r="BD132" s="2">
        <f t="shared" si="363"/>
        <v>73.21661464607034</v>
      </c>
      <c r="BE132" s="2">
        <f t="shared" si="364"/>
        <v>72.409802167351458</v>
      </c>
      <c r="BF132" s="2">
        <f t="shared" si="365"/>
        <v>72.014643408299619</v>
      </c>
      <c r="BG132" s="2">
        <f t="shared" si="366"/>
        <v>72.096796266113344</v>
      </c>
      <c r="BH132" s="2">
        <f t="shared" si="367"/>
        <v>69.894806263532388</v>
      </c>
      <c r="BI132" s="2">
        <f t="shared" si="368"/>
        <v>69.418247001548167</v>
      </c>
      <c r="BJ132" s="2">
        <f t="shared" si="369"/>
        <v>68.241223652698679</v>
      </c>
      <c r="BK132" s="2">
        <f t="shared" si="370"/>
        <v>68.449477166166687</v>
      </c>
      <c r="BL132" s="2">
        <f t="shared" si="371"/>
        <v>68.00996495417597</v>
      </c>
      <c r="BM132" s="2">
        <f t="shared" si="372"/>
        <v>69.714399894512056</v>
      </c>
      <c r="BO132" s="2" t="str">
        <f t="shared" si="258"/>
        <v/>
      </c>
      <c r="BP132" s="2" t="str">
        <f t="shared" si="259"/>
        <v/>
      </c>
      <c r="BQ132" s="2" t="str">
        <f t="shared" si="260"/>
        <v/>
      </c>
      <c r="BR132" s="2" t="str">
        <f t="shared" si="261"/>
        <v/>
      </c>
      <c r="BS132" s="2" t="str">
        <f t="shared" si="262"/>
        <v/>
      </c>
      <c r="BT132" s="2" t="str">
        <f t="shared" si="263"/>
        <v/>
      </c>
      <c r="BU132" s="2" t="str">
        <f t="shared" si="264"/>
        <v/>
      </c>
      <c r="BV132" s="2" t="str">
        <f t="shared" si="265"/>
        <v/>
      </c>
      <c r="BW132" s="2" t="str">
        <f t="shared" si="266"/>
        <v/>
      </c>
      <c r="BX132" s="2" t="str">
        <f t="shared" si="267"/>
        <v/>
      </c>
      <c r="BY132" s="2" t="str">
        <f t="shared" si="268"/>
        <v/>
      </c>
      <c r="BZ132" s="2" t="str">
        <f t="shared" si="269"/>
        <v/>
      </c>
      <c r="CA132" s="2" t="str">
        <f t="shared" si="270"/>
        <v/>
      </c>
      <c r="CB132" s="2" t="str">
        <f t="shared" si="271"/>
        <v/>
      </c>
      <c r="CC132" s="2" t="str">
        <f t="shared" si="272"/>
        <v/>
      </c>
      <c r="CE132" s="2" t="str">
        <f t="shared" si="309"/>
        <v/>
      </c>
      <c r="CF132" s="2">
        <f t="shared" si="310"/>
        <v>70.662000000000006</v>
      </c>
      <c r="CG132" s="2">
        <f t="shared" si="311"/>
        <v>73.667000000000002</v>
      </c>
      <c r="CH132" s="2">
        <f t="shared" si="312"/>
        <v>71.936999999999998</v>
      </c>
      <c r="CI132" s="2">
        <f t="shared" si="313"/>
        <v>73.397000000000006</v>
      </c>
      <c r="CJ132" s="2">
        <f t="shared" si="314"/>
        <v>73.697999999999993</v>
      </c>
      <c r="CK132" s="2">
        <f t="shared" si="315"/>
        <v>73.159000000000006</v>
      </c>
      <c r="CL132" s="2">
        <f t="shared" si="316"/>
        <v>73</v>
      </c>
      <c r="CM132" s="2">
        <f t="shared" si="317"/>
        <v>73.238</v>
      </c>
      <c r="CN132" s="2">
        <f t="shared" si="318"/>
        <v>71.111000000000004</v>
      </c>
      <c r="CO132" s="2">
        <f t="shared" si="319"/>
        <v>69.381</v>
      </c>
      <c r="CP132" s="2">
        <f t="shared" si="320"/>
        <v>68.349000000000004</v>
      </c>
      <c r="CQ132" s="2">
        <f t="shared" si="321"/>
        <v>68.873000000000005</v>
      </c>
      <c r="CR132" s="2">
        <f t="shared" si="322"/>
        <v>70.063000000000002</v>
      </c>
      <c r="CS132" s="2">
        <f t="shared" si="323"/>
        <v>73.19</v>
      </c>
      <c r="CU132" s="2" t="str">
        <f t="shared" si="273"/>
        <v/>
      </c>
      <c r="CV132" s="2">
        <f t="shared" si="274"/>
        <v>70.662000000000006</v>
      </c>
      <c r="CW132" s="2">
        <f t="shared" si="275"/>
        <v>73.667000000000002</v>
      </c>
      <c r="CX132" s="2">
        <f t="shared" si="276"/>
        <v>71.936999999999998</v>
      </c>
      <c r="CY132" s="2">
        <f t="shared" si="277"/>
        <v>73.397000000000006</v>
      </c>
      <c r="CZ132" s="2">
        <f t="shared" si="278"/>
        <v>73.697999999999993</v>
      </c>
      <c r="DA132" s="2">
        <f t="shared" si="279"/>
        <v>73.159000000000006</v>
      </c>
      <c r="DB132" s="2">
        <f t="shared" si="280"/>
        <v>73</v>
      </c>
      <c r="DC132" s="2">
        <f t="shared" si="281"/>
        <v>73.238</v>
      </c>
      <c r="DD132" s="2">
        <f t="shared" si="282"/>
        <v>71.111000000000004</v>
      </c>
      <c r="DE132" s="2">
        <f t="shared" si="283"/>
        <v>69.381</v>
      </c>
      <c r="DF132" s="2">
        <f t="shared" si="284"/>
        <v>68.349000000000004</v>
      </c>
      <c r="DG132" s="2">
        <f t="shared" si="285"/>
        <v>68.873000000000005</v>
      </c>
      <c r="DH132" s="2">
        <f t="shared" si="286"/>
        <v>70.063000000000002</v>
      </c>
      <c r="DI132" s="2">
        <f t="shared" si="287"/>
        <v>73.19</v>
      </c>
      <c r="DK132" s="2">
        <f t="shared" si="288"/>
        <v>100.86443387314439</v>
      </c>
      <c r="DL132" s="2">
        <f t="shared" si="433"/>
        <v>98.783252613240421</v>
      </c>
      <c r="DM132" s="2">
        <f t="shared" si="433"/>
        <v>101.98107055749132</v>
      </c>
      <c r="DN132" s="2">
        <f t="shared" si="433"/>
        <v>102.96973945925509</v>
      </c>
      <c r="DO132" s="2">
        <f t="shared" si="433"/>
        <v>103.93804651162789</v>
      </c>
      <c r="DP132" s="2">
        <f t="shared" si="433"/>
        <v>99.465342494714577</v>
      </c>
      <c r="DQ132" s="2">
        <f t="shared" si="433"/>
        <v>94.771484482618931</v>
      </c>
      <c r="DR132" s="2">
        <f t="shared" si="433"/>
        <v>92.091841296687818</v>
      </c>
      <c r="DS132" s="2">
        <f t="shared" si="433"/>
        <v>93.379667441860448</v>
      </c>
      <c r="DT132" s="2">
        <f t="shared" si="433"/>
        <v>90.832207188160694</v>
      </c>
      <c r="DU132" s="2">
        <f t="shared" si="433"/>
        <v>87.786915593009766</v>
      </c>
      <c r="DV132" s="2">
        <f t="shared" si="433"/>
        <v>93.541862579281187</v>
      </c>
      <c r="DW132" s="2">
        <f t="shared" si="433"/>
        <v>96.401437052642947</v>
      </c>
      <c r="DX132" s="2">
        <f t="shared" si="433"/>
        <v>93.338615995462305</v>
      </c>
      <c r="DY132" s="2">
        <f t="shared" si="433"/>
        <v>87.493919337979094</v>
      </c>
      <c r="EA132" s="2">
        <f t="shared" si="228"/>
        <v>70.370931252118609</v>
      </c>
      <c r="EB132" s="2">
        <f t="shared" si="290"/>
        <v>71.333835921597895</v>
      </c>
      <c r="EC132" s="2">
        <f t="shared" si="291"/>
        <v>71.972096499191409</v>
      </c>
      <c r="ED132" s="2">
        <f t="shared" si="292"/>
        <v>71.604886256416663</v>
      </c>
      <c r="EE132" s="2">
        <f t="shared" si="293"/>
        <v>72.364401941312792</v>
      </c>
      <c r="EF132" s="2">
        <f t="shared" si="294"/>
        <v>73.132371428571446</v>
      </c>
      <c r="EG132" s="2">
        <f t="shared" si="295"/>
        <v>72.33845190562613</v>
      </c>
      <c r="EH132" s="2">
        <f t="shared" si="296"/>
        <v>71.944511847459722</v>
      </c>
      <c r="EI132" s="2">
        <f t="shared" si="297"/>
        <v>72.022228427139837</v>
      </c>
      <c r="EJ132" s="2">
        <f t="shared" si="298"/>
        <v>69.820690083529684</v>
      </c>
      <c r="EK132" s="2">
        <f t="shared" si="299"/>
        <v>69.358923147711479</v>
      </c>
      <c r="EL132" s="2">
        <f t="shared" si="300"/>
        <v>68.153961700086342</v>
      </c>
      <c r="EM132" s="2">
        <f t="shared" si="301"/>
        <v>68.359447535755365</v>
      </c>
      <c r="EN132" s="2">
        <f t="shared" si="302"/>
        <v>67.930655465307623</v>
      </c>
      <c r="EO132" s="2">
        <f t="shared" si="303"/>
        <v>69.642812387601552</v>
      </c>
      <c r="EQ132" s="2">
        <f t="shared" si="304"/>
        <v>70.353735351672555</v>
      </c>
      <c r="ER132" s="2">
        <f t="shared" si="434"/>
        <v>71.228243999473506</v>
      </c>
      <c r="ES132" s="2">
        <f t="shared" si="434"/>
        <v>72.01835655584263</v>
      </c>
      <c r="ET132" s="2">
        <f t="shared" si="434"/>
        <v>71.583916256765448</v>
      </c>
      <c r="EU132" s="2">
        <f t="shared" si="434"/>
        <v>72.377789512446611</v>
      </c>
      <c r="EV132" s="2">
        <f t="shared" si="434"/>
        <v>73.118148755413628</v>
      </c>
      <c r="EW132" s="2">
        <f t="shared" si="434"/>
        <v>72.332166093425641</v>
      </c>
      <c r="EX132" s="2">
        <f t="shared" si="434"/>
        <v>71.928809841244146</v>
      </c>
      <c r="EY132" s="2">
        <f t="shared" si="434"/>
        <v>72.001783553762507</v>
      </c>
      <c r="EZ132" s="2">
        <f t="shared" si="434"/>
        <v>69.877399916500352</v>
      </c>
      <c r="FA132" s="2">
        <f t="shared" si="434"/>
        <v>69.396619109333884</v>
      </c>
      <c r="FB132" s="2">
        <f t="shared" si="434"/>
        <v>68.217886390020453</v>
      </c>
      <c r="FC132" s="2">
        <f t="shared" si="434"/>
        <v>68.400300202489191</v>
      </c>
      <c r="FD132" s="2">
        <f t="shared" si="434"/>
        <v>67.945524791916796</v>
      </c>
      <c r="FE132" s="2">
        <f t="shared" si="434"/>
        <v>69.419359507474411</v>
      </c>
      <c r="FG132" s="2">
        <f t="shared" si="306"/>
        <v>0.99763508403305967</v>
      </c>
      <c r="FH132" s="2">
        <f t="shared" si="435"/>
        <v>0.99718057144850281</v>
      </c>
      <c r="FI132" s="2">
        <f t="shared" si="435"/>
        <v>0.99722373390467034</v>
      </c>
      <c r="FJ132" s="2">
        <f t="shared" si="435"/>
        <v>0.99684636775563984</v>
      </c>
      <c r="FK132" s="2">
        <f t="shared" si="435"/>
        <v>0.9968042553729568</v>
      </c>
      <c r="FL132" s="2">
        <f t="shared" si="435"/>
        <v>0.99679467040322622</v>
      </c>
      <c r="FM132" s="2">
        <f t="shared" si="435"/>
        <v>0.99681610023615375</v>
      </c>
      <c r="FN132" s="2">
        <f t="shared" si="435"/>
        <v>0.99651035005534028</v>
      </c>
      <c r="FO132" s="2">
        <f t="shared" si="435"/>
        <v>0.99649685692952961</v>
      </c>
      <c r="FP132" s="2">
        <f t="shared" si="435"/>
        <v>0.99650304782026622</v>
      </c>
      <c r="FQ132" s="2">
        <f t="shared" si="435"/>
        <v>0.99680835718405481</v>
      </c>
      <c r="FR132" s="2">
        <f t="shared" si="435"/>
        <v>0.99659390322743324</v>
      </c>
      <c r="FS132" s="2">
        <f t="shared" si="435"/>
        <v>0.99680600660575203</v>
      </c>
      <c r="FT132" s="2">
        <f t="shared" si="435"/>
        <v>0.99688306425414541</v>
      </c>
      <c r="FU132" s="2">
        <f t="shared" si="435"/>
        <v>0.99590167110246663</v>
      </c>
      <c r="FW132" s="2">
        <f t="shared" si="324"/>
        <v>3.3014659796114863E-2</v>
      </c>
      <c r="FX132" s="2">
        <f t="shared" si="376"/>
        <v>1.6112385862233479E-2</v>
      </c>
      <c r="FY132" s="2">
        <f t="shared" si="377"/>
        <v>1.4805768382026038E-2</v>
      </c>
      <c r="FZ132" s="2">
        <f t="shared" si="378"/>
        <v>1.3606193864379966E-2</v>
      </c>
      <c r="GA132" s="2">
        <f t="shared" si="379"/>
        <v>1.3213776104087135E-2</v>
      </c>
      <c r="GB132" s="2">
        <f t="shared" si="380"/>
        <v>1.143484270470933E-2</v>
      </c>
      <c r="GC132" s="2">
        <f t="shared" si="381"/>
        <v>1.1814765785613865E-2</v>
      </c>
      <c r="GD132" s="2">
        <f t="shared" si="382"/>
        <v>1.118113540674447E-2</v>
      </c>
      <c r="GE132" s="2">
        <f t="shared" si="383"/>
        <v>1.2243925862696802E-2</v>
      </c>
      <c r="GF132" s="2">
        <f t="shared" si="384"/>
        <v>1.1283924332737399E-2</v>
      </c>
      <c r="GG132" s="2">
        <f t="shared" si="385"/>
        <v>1.3483782200292076E-2</v>
      </c>
      <c r="GH132" s="2">
        <f t="shared" si="386"/>
        <v>1.2331782387555626E-2</v>
      </c>
      <c r="GI132" s="2">
        <f t="shared" si="387"/>
        <v>1.135057194286718E-2</v>
      </c>
      <c r="GJ132" s="2">
        <f t="shared" si="388"/>
        <v>7.700985098593926E-3</v>
      </c>
      <c r="GK132" s="2">
        <f t="shared" si="389"/>
        <v>7.0359377614683258E-3</v>
      </c>
      <c r="GM132" s="86">
        <f t="shared" si="325"/>
        <v>2.1172297929540943E-42</v>
      </c>
      <c r="GN132" s="86">
        <f t="shared" si="390"/>
        <v>4.7732753571855385E-70</v>
      </c>
      <c r="GO132" s="86">
        <f t="shared" si="391"/>
        <v>4.6435301192620159E-58</v>
      </c>
      <c r="GP132" s="86">
        <f t="shared" si="392"/>
        <v>2.4072215800162158E-78</v>
      </c>
      <c r="GQ132" s="86">
        <f t="shared" si="393"/>
        <v>3.918360394192229E-124</v>
      </c>
      <c r="GR132" s="86">
        <f t="shared" si="394"/>
        <v>1.6210873495840719E-112</v>
      </c>
      <c r="GS132" s="86">
        <f t="shared" si="395"/>
        <v>3.5306050431394539E-114</v>
      </c>
      <c r="GT132" s="86">
        <f t="shared" si="396"/>
        <v>1.1543942293000913E-78</v>
      </c>
      <c r="GU132" s="86">
        <f t="shared" si="397"/>
        <v>1.7555864292959751E-58</v>
      </c>
      <c r="GV132" s="86">
        <f t="shared" si="398"/>
        <v>8.2267314046404916E-77</v>
      </c>
      <c r="GW132" s="86">
        <f t="shared" si="399"/>
        <v>8.5826312895497243E-102</v>
      </c>
      <c r="GX132" s="86">
        <f t="shared" si="400"/>
        <v>2.0262473247042248E-101</v>
      </c>
      <c r="GY132" s="86">
        <f t="shared" si="401"/>
        <v>1.5522473221345634E-82</v>
      </c>
      <c r="GZ132" s="86">
        <f t="shared" si="402"/>
        <v>2.2235783325077277E-79</v>
      </c>
      <c r="HA132" s="86">
        <f t="shared" si="403"/>
        <v>2.3185561150294283E-128</v>
      </c>
      <c r="HC132" s="86">
        <f t="shared" si="326"/>
        <v>4.8366780646026763E-10</v>
      </c>
      <c r="HD132" s="86">
        <f t="shared" si="404"/>
        <v>2.3199642660579664E-18</v>
      </c>
      <c r="HE132" s="86">
        <f t="shared" si="405"/>
        <v>1.3310453189159903E-13</v>
      </c>
      <c r="HF132" s="86">
        <f t="shared" si="406"/>
        <v>5.4948298051473334E-17</v>
      </c>
      <c r="HG132" s="86">
        <f t="shared" si="407"/>
        <v>4.2975496809890308E-35</v>
      </c>
      <c r="HH132" s="86">
        <f t="shared" si="408"/>
        <v>3.2377793399100138E-30</v>
      </c>
      <c r="HI132" s="86">
        <f t="shared" si="409"/>
        <v>1.1223879310677614E-40</v>
      </c>
      <c r="HJ132" s="86">
        <f t="shared" si="410"/>
        <v>9.1730126242449093E-38</v>
      </c>
      <c r="HK132" s="86">
        <f t="shared" si="411"/>
        <v>4.3234132403769042E-46</v>
      </c>
      <c r="HL132" s="86">
        <f t="shared" si="412"/>
        <v>8.4243553602423994E-32</v>
      </c>
      <c r="HM132" s="86">
        <f t="shared" si="413"/>
        <v>6.8220082325956532E-32</v>
      </c>
      <c r="HN132" s="86">
        <f t="shared" si="414"/>
        <v>4.4443989366261472E-22</v>
      </c>
      <c r="HO132" s="86">
        <f t="shared" si="415"/>
        <v>6.4767145222035374E-24</v>
      </c>
      <c r="HP132" s="86">
        <f t="shared" si="416"/>
        <v>6.1621768455623855E-18</v>
      </c>
      <c r="HQ132" s="86">
        <f t="shared" si="417"/>
        <v>1.2071552203594252E-32</v>
      </c>
      <c r="HS132" s="86">
        <f t="shared" si="327"/>
        <v>2.4941296862036236E-2</v>
      </c>
      <c r="HT132" s="86">
        <f t="shared" si="418"/>
        <v>2.050166482166734E-3</v>
      </c>
      <c r="HU132" s="86">
        <f t="shared" si="419"/>
        <v>1.6036186503587224E-3</v>
      </c>
      <c r="HV132" s="86">
        <f t="shared" si="420"/>
        <v>5.5253611067131874E-4</v>
      </c>
      <c r="HW132" s="86">
        <f t="shared" si="421"/>
        <v>2.1438894449071378E-4</v>
      </c>
      <c r="HX132" s="86">
        <f t="shared" si="422"/>
        <v>2.2325659422822546E-4</v>
      </c>
      <c r="HY132" s="86">
        <f t="shared" si="423"/>
        <v>1.5437196495512331E-4</v>
      </c>
      <c r="HZ132" s="86">
        <f t="shared" si="424"/>
        <v>2.0800558624789134E-4</v>
      </c>
      <c r="IA132" s="86">
        <f t="shared" si="425"/>
        <v>3.4286726983548459E-4</v>
      </c>
      <c r="IB132" s="86">
        <f t="shared" si="426"/>
        <v>1.3630222271578452E-4</v>
      </c>
      <c r="IC132" s="86">
        <f t="shared" si="427"/>
        <v>4.1554644600853141E-4</v>
      </c>
      <c r="ID132" s="86">
        <f t="shared" si="428"/>
        <v>1.6478039385739429E-4</v>
      </c>
      <c r="IE132" s="86">
        <f t="shared" si="429"/>
        <v>3.330076260537734E-4</v>
      </c>
      <c r="IF132" s="86">
        <f t="shared" si="430"/>
        <v>1.3781881802712168E-3</v>
      </c>
      <c r="IG132" s="86">
        <f t="shared" si="431"/>
        <v>2.7706238888620754E-3</v>
      </c>
      <c r="II132" s="86">
        <f t="shared" si="328"/>
        <v>1.675206624263629E-31</v>
      </c>
      <c r="IJ132" s="86">
        <f t="shared" si="329"/>
        <v>1.0888012341754043E-48</v>
      </c>
      <c r="IK132" s="86">
        <f t="shared" si="330"/>
        <v>3.1615485550028524E-55</v>
      </c>
      <c r="IL132" s="86">
        <f t="shared" si="331"/>
        <v>5.4899196354428865E-64</v>
      </c>
      <c r="IM132" s="86">
        <f t="shared" si="332"/>
        <v>3.5426486282447798E-71</v>
      </c>
      <c r="IN132" s="86">
        <f t="shared" si="333"/>
        <v>3.3087355624528309E-66</v>
      </c>
      <c r="IO132" s="86">
        <f t="shared" si="334"/>
        <v>1.5540855878018259E-71</v>
      </c>
      <c r="IP132" s="86">
        <f t="shared" si="335"/>
        <v>1.7087689233605013E-68</v>
      </c>
      <c r="IQ132" s="86">
        <f t="shared" si="336"/>
        <v>2.2216118519016019E-65</v>
      </c>
      <c r="IR132" s="86">
        <f t="shared" si="337"/>
        <v>7.0461699682811162E-71</v>
      </c>
      <c r="IS132" s="86">
        <f t="shared" si="338"/>
        <v>1.0643827574468444E-64</v>
      </c>
      <c r="IT132" s="86">
        <f t="shared" si="339"/>
        <v>2.4333883680915864E-70</v>
      </c>
      <c r="IU132" s="86">
        <f t="shared" si="340"/>
        <v>1.6202448846492863E-61</v>
      </c>
      <c r="IV132" s="86">
        <f t="shared" si="341"/>
        <v>1.4338257753003182E-24</v>
      </c>
      <c r="IW132" s="86">
        <f t="shared" si="342"/>
        <v>6.0367492805926722E-15</v>
      </c>
      <c r="IY132" s="86">
        <f t="shared" si="343"/>
        <v>2.4941297345704043E-2</v>
      </c>
      <c r="IZ132" s="86">
        <f t="shared" si="344"/>
        <v>2.0501664821667362E-3</v>
      </c>
      <c r="JA132" s="86">
        <f t="shared" si="345"/>
        <v>1.6036186504918269E-3</v>
      </c>
      <c r="JB132" s="86">
        <f t="shared" si="346"/>
        <v>5.5253611067137371E-4</v>
      </c>
      <c r="JC132" s="86">
        <f t="shared" si="347"/>
        <v>2.1438894449071378E-4</v>
      </c>
      <c r="JD132" s="86">
        <f t="shared" si="348"/>
        <v>2.2325659422822546E-4</v>
      </c>
      <c r="JE132" s="86">
        <f t="shared" si="349"/>
        <v>1.5437196495512331E-4</v>
      </c>
      <c r="JF132" s="86">
        <f t="shared" si="350"/>
        <v>2.0800558624789134E-4</v>
      </c>
      <c r="JG132" s="86">
        <f t="shared" si="351"/>
        <v>3.4286726983548459E-4</v>
      </c>
      <c r="JH132" s="86">
        <f t="shared" si="352"/>
        <v>1.3630222271578452E-4</v>
      </c>
      <c r="JI132" s="86">
        <f t="shared" si="353"/>
        <v>4.1554644600853141E-4</v>
      </c>
      <c r="JJ132" s="86">
        <f t="shared" si="354"/>
        <v>1.6478039385739429E-4</v>
      </c>
      <c r="JK132" s="86">
        <f t="shared" si="355"/>
        <v>3.330076260537734E-4</v>
      </c>
      <c r="JL132" s="86">
        <f t="shared" si="356"/>
        <v>1.3781881802712229E-3</v>
      </c>
      <c r="JM132" s="86">
        <f t="shared" si="357"/>
        <v>2.7706238888681122E-3</v>
      </c>
    </row>
    <row r="133" spans="2:273" x14ac:dyDescent="0.25">
      <c r="B133" s="2">
        <v>106</v>
      </c>
      <c r="C133" s="37">
        <v>71.864000000000004</v>
      </c>
      <c r="D133" s="37">
        <v>72.076999999999998</v>
      </c>
      <c r="E133" s="37">
        <v>72.412999999999997</v>
      </c>
      <c r="F133" s="37">
        <v>72.81</v>
      </c>
      <c r="G133" s="37">
        <v>74.126999999999995</v>
      </c>
      <c r="H133" s="37">
        <v>72.745999999999995</v>
      </c>
      <c r="I133" s="37">
        <v>73.206000000000003</v>
      </c>
      <c r="J133" s="37">
        <v>72.951999999999998</v>
      </c>
      <c r="K133" s="37">
        <v>73.254000000000005</v>
      </c>
      <c r="L133" s="37">
        <v>71.143000000000001</v>
      </c>
      <c r="M133" s="37">
        <v>71.73</v>
      </c>
      <c r="N133" s="37">
        <v>69.459999999999994</v>
      </c>
      <c r="O133" s="37">
        <v>69.540000000000006</v>
      </c>
      <c r="P133" s="37">
        <v>70.174999999999997</v>
      </c>
      <c r="Q133" s="37">
        <v>72.475999999999999</v>
      </c>
      <c r="S133" s="4">
        <f t="shared" si="229"/>
        <v>70.60985671437578</v>
      </c>
      <c r="T133" s="4">
        <f t="shared" si="230"/>
        <v>71.460879474351628</v>
      </c>
      <c r="U133" s="4">
        <f t="shared" si="231"/>
        <v>72.194192807799041</v>
      </c>
      <c r="V133" s="4">
        <f t="shared" si="232"/>
        <v>71.751167032807203</v>
      </c>
      <c r="W133" s="4">
        <f t="shared" si="233"/>
        <v>72.462201858585104</v>
      </c>
      <c r="X133" s="4">
        <f t="shared" si="234"/>
        <v>73.218613757032088</v>
      </c>
      <c r="Y133" s="4">
        <f t="shared" si="235"/>
        <v>72.404664031141607</v>
      </c>
      <c r="Z133" s="4">
        <f t="shared" si="236"/>
        <v>72.025838988967237</v>
      </c>
      <c r="AA133" s="4">
        <f t="shared" si="237"/>
        <v>72.166794102119312</v>
      </c>
      <c r="AB133" s="4">
        <f t="shared" si="238"/>
        <v>69.906030484703194</v>
      </c>
      <c r="AC133" s="4">
        <f t="shared" si="239"/>
        <v>69.546625988603765</v>
      </c>
      <c r="AD133" s="4">
        <f t="shared" si="240"/>
        <v>68.272032255889002</v>
      </c>
      <c r="AE133" s="4">
        <f t="shared" si="241"/>
        <v>68.555823116384957</v>
      </c>
      <c r="AF133" s="4">
        <f t="shared" si="242"/>
        <v>68.583162405309693</v>
      </c>
      <c r="AG133" s="4">
        <f t="shared" si="243"/>
        <v>71.56431751511262</v>
      </c>
      <c r="AI133" s="4">
        <f t="shared" si="244"/>
        <v>1.2541432856242238</v>
      </c>
      <c r="AJ133" s="4">
        <f t="shared" si="245"/>
        <v>0.61612052564836972</v>
      </c>
      <c r="AK133" s="4">
        <f t="shared" si="246"/>
        <v>0.21880719220095557</v>
      </c>
      <c r="AL133" s="4">
        <f t="shared" si="247"/>
        <v>1.0588329671927994</v>
      </c>
      <c r="AM133" s="4">
        <f t="shared" si="248"/>
        <v>1.6647981414148916</v>
      </c>
      <c r="AN133" s="4">
        <f t="shared" si="249"/>
        <v>-0.47261375703209296</v>
      </c>
      <c r="AO133" s="4">
        <f t="shared" si="250"/>
        <v>0.80133596885839609</v>
      </c>
      <c r="AP133" s="4">
        <f t="shared" si="251"/>
        <v>0.92616101103276094</v>
      </c>
      <c r="AQ133" s="4">
        <f t="shared" si="252"/>
        <v>1.0872058978806933</v>
      </c>
      <c r="AR133" s="4">
        <f t="shared" si="253"/>
        <v>1.2369695152968063</v>
      </c>
      <c r="AS133" s="4">
        <f t="shared" si="254"/>
        <v>2.1833740113962392</v>
      </c>
      <c r="AT133" s="4">
        <f t="shared" si="255"/>
        <v>1.1879677441109919</v>
      </c>
      <c r="AU133" s="4">
        <f t="shared" si="256"/>
        <v>0.98417688361504929</v>
      </c>
      <c r="AV133" s="4">
        <f t="shared" si="432"/>
        <v>1.5918375946903041</v>
      </c>
      <c r="AW133" s="4">
        <f t="shared" si="432"/>
        <v>0.91168248488737902</v>
      </c>
      <c r="AY133" s="2">
        <f t="shared" si="308"/>
        <v>70.370434102832945</v>
      </c>
      <c r="AZ133" s="2">
        <f t="shared" si="359"/>
        <v>71.322596501996472</v>
      </c>
      <c r="BA133" s="2">
        <f t="shared" si="360"/>
        <v>71.986551622003503</v>
      </c>
      <c r="BB133" s="2">
        <f t="shared" si="361"/>
        <v>71.625184239655425</v>
      </c>
      <c r="BC133" s="2">
        <f t="shared" si="362"/>
        <v>72.390830660610192</v>
      </c>
      <c r="BD133" s="2">
        <f t="shared" si="363"/>
        <v>73.141097535705939</v>
      </c>
      <c r="BE133" s="2">
        <f t="shared" si="364"/>
        <v>72.340292984964861</v>
      </c>
      <c r="BF133" s="2">
        <f t="shared" si="365"/>
        <v>71.939627186217393</v>
      </c>
      <c r="BG133" s="2">
        <f t="shared" si="366"/>
        <v>72.017785215333646</v>
      </c>
      <c r="BH133" s="2">
        <f t="shared" si="367"/>
        <v>69.833643888401326</v>
      </c>
      <c r="BI133" s="2">
        <f t="shared" si="368"/>
        <v>69.33890774239164</v>
      </c>
      <c r="BJ133" s="2">
        <f t="shared" si="369"/>
        <v>68.169204963844095</v>
      </c>
      <c r="BK133" s="2">
        <f t="shared" si="370"/>
        <v>68.366087752951415</v>
      </c>
      <c r="BL133" s="2">
        <f t="shared" si="371"/>
        <v>67.948547668709622</v>
      </c>
      <c r="BM133" s="2">
        <f t="shared" si="372"/>
        <v>69.641982521770444</v>
      </c>
      <c r="BO133" s="2" t="str">
        <f t="shared" si="258"/>
        <v/>
      </c>
      <c r="BP133" s="2" t="str">
        <f t="shared" si="259"/>
        <v/>
      </c>
      <c r="BQ133" s="2" t="str">
        <f t="shared" si="260"/>
        <v/>
      </c>
      <c r="BR133" s="2" t="str">
        <f t="shared" si="261"/>
        <v/>
      </c>
      <c r="BS133" s="2" t="str">
        <f t="shared" si="262"/>
        <v/>
      </c>
      <c r="BT133" s="2" t="str">
        <f t="shared" si="263"/>
        <v/>
      </c>
      <c r="BU133" s="2" t="str">
        <f t="shared" si="264"/>
        <v/>
      </c>
      <c r="BV133" s="2" t="str">
        <f t="shared" si="265"/>
        <v/>
      </c>
      <c r="BW133" s="2" t="str">
        <f t="shared" si="266"/>
        <v/>
      </c>
      <c r="BX133" s="2" t="str">
        <f t="shared" si="267"/>
        <v/>
      </c>
      <c r="BY133" s="2" t="str">
        <f t="shared" si="268"/>
        <v/>
      </c>
      <c r="BZ133" s="2" t="str">
        <f t="shared" si="269"/>
        <v/>
      </c>
      <c r="CA133" s="2" t="str">
        <f t="shared" si="270"/>
        <v/>
      </c>
      <c r="CB133" s="2" t="str">
        <f t="shared" si="271"/>
        <v/>
      </c>
      <c r="CC133" s="2" t="str">
        <f t="shared" si="272"/>
        <v/>
      </c>
      <c r="CE133" s="2" t="str">
        <f t="shared" si="309"/>
        <v/>
      </c>
      <c r="CF133" s="2">
        <f t="shared" si="310"/>
        <v>72.076999999999998</v>
      </c>
      <c r="CG133" s="2">
        <f t="shared" si="311"/>
        <v>72.412999999999997</v>
      </c>
      <c r="CH133" s="2">
        <f t="shared" si="312"/>
        <v>72.81</v>
      </c>
      <c r="CI133" s="2">
        <f t="shared" si="313"/>
        <v>74.126999999999995</v>
      </c>
      <c r="CJ133" s="2">
        <f t="shared" si="314"/>
        <v>72.745999999999995</v>
      </c>
      <c r="CK133" s="2">
        <f t="shared" si="315"/>
        <v>73.206000000000003</v>
      </c>
      <c r="CL133" s="2">
        <f t="shared" si="316"/>
        <v>72.951999999999998</v>
      </c>
      <c r="CM133" s="2">
        <f t="shared" si="317"/>
        <v>73.254000000000005</v>
      </c>
      <c r="CN133" s="2">
        <f t="shared" si="318"/>
        <v>71.143000000000001</v>
      </c>
      <c r="CO133" s="2">
        <f t="shared" si="319"/>
        <v>71.73</v>
      </c>
      <c r="CP133" s="2">
        <f t="shared" si="320"/>
        <v>69.459999999999994</v>
      </c>
      <c r="CQ133" s="2">
        <f t="shared" si="321"/>
        <v>69.540000000000006</v>
      </c>
      <c r="CR133" s="2">
        <f t="shared" si="322"/>
        <v>70.174999999999997</v>
      </c>
      <c r="CS133" s="2">
        <f t="shared" si="323"/>
        <v>72.475999999999999</v>
      </c>
      <c r="CU133" s="2" t="str">
        <f t="shared" si="273"/>
        <v/>
      </c>
      <c r="CV133" s="2">
        <f t="shared" si="274"/>
        <v>72.076999999999998</v>
      </c>
      <c r="CW133" s="2">
        <f t="shared" si="275"/>
        <v>72.412999999999997</v>
      </c>
      <c r="CX133" s="2">
        <f t="shared" si="276"/>
        <v>72.81</v>
      </c>
      <c r="CY133" s="2">
        <f t="shared" si="277"/>
        <v>74.126999999999995</v>
      </c>
      <c r="CZ133" s="2">
        <f t="shared" si="278"/>
        <v>72.745999999999995</v>
      </c>
      <c r="DA133" s="2">
        <f t="shared" si="279"/>
        <v>73.206000000000003</v>
      </c>
      <c r="DB133" s="2">
        <f t="shared" si="280"/>
        <v>72.951999999999998</v>
      </c>
      <c r="DC133" s="2">
        <f t="shared" si="281"/>
        <v>73.254000000000005</v>
      </c>
      <c r="DD133" s="2">
        <f t="shared" si="282"/>
        <v>71.143000000000001</v>
      </c>
      <c r="DE133" s="2">
        <f t="shared" si="283"/>
        <v>71.73</v>
      </c>
      <c r="DF133" s="2">
        <f t="shared" si="284"/>
        <v>69.459999999999994</v>
      </c>
      <c r="DG133" s="2">
        <f t="shared" si="285"/>
        <v>69.540000000000006</v>
      </c>
      <c r="DH133" s="2">
        <f t="shared" si="286"/>
        <v>70.174999999999997</v>
      </c>
      <c r="DI133" s="2">
        <f t="shared" si="287"/>
        <v>72.475999999999999</v>
      </c>
      <c r="DK133" s="2">
        <f t="shared" si="288"/>
        <v>101.10971828609986</v>
      </c>
      <c r="DL133" s="2">
        <f t="shared" si="433"/>
        <v>98.979422299651574</v>
      </c>
      <c r="DM133" s="2">
        <f t="shared" si="433"/>
        <v>102.23627282229968</v>
      </c>
      <c r="DN133" s="2">
        <f t="shared" si="433"/>
        <v>103.22563014882644</v>
      </c>
      <c r="DO133" s="2">
        <f t="shared" si="433"/>
        <v>104.18592524916941</v>
      </c>
      <c r="DP133" s="2">
        <f t="shared" si="433"/>
        <v>99.667748565388095</v>
      </c>
      <c r="DQ133" s="2">
        <f t="shared" si="433"/>
        <v>94.932300867028616</v>
      </c>
      <c r="DR133" s="2">
        <f t="shared" si="433"/>
        <v>92.2209362931642</v>
      </c>
      <c r="DS133" s="2">
        <f t="shared" si="433"/>
        <v>93.528069556025358</v>
      </c>
      <c r="DT133" s="2">
        <f t="shared" si="433"/>
        <v>90.988592268196939</v>
      </c>
      <c r="DU133" s="2">
        <f t="shared" si="433"/>
        <v>87.912258352915771</v>
      </c>
      <c r="DV133" s="2">
        <f t="shared" si="433"/>
        <v>93.74509543944427</v>
      </c>
      <c r="DW133" s="2">
        <f t="shared" si="433"/>
        <v>96.633794154984741</v>
      </c>
      <c r="DX133" s="2">
        <f t="shared" si="433"/>
        <v>93.550560732517638</v>
      </c>
      <c r="DY133" s="2">
        <f t="shared" si="433"/>
        <v>87.671622648083627</v>
      </c>
      <c r="EA133" s="2">
        <f t="shared" si="228"/>
        <v>70.304113896466561</v>
      </c>
      <c r="EB133" s="2">
        <f t="shared" si="290"/>
        <v>71.252537226407611</v>
      </c>
      <c r="EC133" s="2">
        <f t="shared" si="291"/>
        <v>71.909148274324892</v>
      </c>
      <c r="ED133" s="2">
        <f t="shared" si="292"/>
        <v>71.534251553505001</v>
      </c>
      <c r="EE133" s="2">
        <f t="shared" si="293"/>
        <v>72.297720322448754</v>
      </c>
      <c r="EF133" s="2">
        <f t="shared" si="294"/>
        <v>73.063438095238112</v>
      </c>
      <c r="EG133" s="2">
        <f t="shared" si="295"/>
        <v>72.274549909255896</v>
      </c>
      <c r="EH133" s="2">
        <f t="shared" si="296"/>
        <v>71.874996182359951</v>
      </c>
      <c r="EI133" s="2">
        <f t="shared" si="297"/>
        <v>71.949024010551128</v>
      </c>
      <c r="EJ133" s="2">
        <f t="shared" si="298"/>
        <v>69.765421146569594</v>
      </c>
      <c r="EK133" s="2">
        <f t="shared" si="299"/>
        <v>69.284304634603672</v>
      </c>
      <c r="EL133" s="2">
        <f t="shared" si="300"/>
        <v>68.088804470881698</v>
      </c>
      <c r="EM133" s="2">
        <f t="shared" si="301"/>
        <v>68.283113652254897</v>
      </c>
      <c r="EN133" s="2">
        <f t="shared" si="302"/>
        <v>67.875566226044469</v>
      </c>
      <c r="EO133" s="2">
        <f t="shared" si="303"/>
        <v>69.576247958490683</v>
      </c>
      <c r="EQ133" s="2">
        <f t="shared" si="304"/>
        <v>70.300343814353781</v>
      </c>
      <c r="ER133" s="2">
        <f t="shared" si="434"/>
        <v>71.181450862903745</v>
      </c>
      <c r="ES133" s="2">
        <f t="shared" si="434"/>
        <v>71.945960688688572</v>
      </c>
      <c r="ET133" s="2">
        <f t="shared" si="434"/>
        <v>71.518031352646688</v>
      </c>
      <c r="EU133" s="2">
        <f t="shared" si="434"/>
        <v>72.307693255634121</v>
      </c>
      <c r="EV133" s="2">
        <f t="shared" si="434"/>
        <v>73.05267840937924</v>
      </c>
      <c r="EW133" s="2">
        <f t="shared" si="434"/>
        <v>72.269307952691335</v>
      </c>
      <c r="EX133" s="2">
        <f t="shared" si="434"/>
        <v>71.863413862221307</v>
      </c>
      <c r="EY133" s="2">
        <f t="shared" si="434"/>
        <v>71.933882245246181</v>
      </c>
      <c r="EZ133" s="2">
        <f t="shared" si="434"/>
        <v>69.807150186489679</v>
      </c>
      <c r="FA133" s="2">
        <f t="shared" si="434"/>
        <v>69.309050843514981</v>
      </c>
      <c r="FB133" s="2">
        <f t="shared" si="434"/>
        <v>68.139004183445607</v>
      </c>
      <c r="FC133" s="2">
        <f t="shared" si="434"/>
        <v>68.312600618677067</v>
      </c>
      <c r="FD133" s="2">
        <f t="shared" si="434"/>
        <v>67.872680113540852</v>
      </c>
      <c r="FE133" s="2">
        <f t="shared" si="434"/>
        <v>69.326519517999216</v>
      </c>
      <c r="FG133" s="2">
        <f t="shared" si="306"/>
        <v>0.99784272210256142</v>
      </c>
      <c r="FH133" s="2">
        <f t="shared" si="435"/>
        <v>0.99742801254377855</v>
      </c>
      <c r="FI133" s="2">
        <f t="shared" si="435"/>
        <v>0.99746739656040306</v>
      </c>
      <c r="FJ133" s="2">
        <f t="shared" si="435"/>
        <v>0.99712305489938335</v>
      </c>
      <c r="FK133" s="2">
        <f t="shared" si="435"/>
        <v>0.99708462648385721</v>
      </c>
      <c r="FL133" s="2">
        <f t="shared" si="435"/>
        <v>0.99707587996200053</v>
      </c>
      <c r="FM133" s="2">
        <f t="shared" si="435"/>
        <v>0.99709543519398847</v>
      </c>
      <c r="FN133" s="2">
        <f t="shared" si="435"/>
        <v>0.99681642390351199</v>
      </c>
      <c r="FO133" s="2">
        <f t="shared" si="435"/>
        <v>0.99680411045133754</v>
      </c>
      <c r="FP133" s="2">
        <f t="shared" si="435"/>
        <v>0.99680976009005484</v>
      </c>
      <c r="FQ133" s="2">
        <f t="shared" si="435"/>
        <v>0.99708836948338775</v>
      </c>
      <c r="FR133" s="2">
        <f t="shared" si="435"/>
        <v>0.99689267155844508</v>
      </c>
      <c r="FS133" s="2">
        <f t="shared" si="435"/>
        <v>0.99708622452548556</v>
      </c>
      <c r="FT133" s="2">
        <f t="shared" si="435"/>
        <v>0.99715654097691442</v>
      </c>
      <c r="FU133" s="2">
        <f t="shared" si="435"/>
        <v>0.99626093128216842</v>
      </c>
      <c r="FW133" s="2">
        <f t="shared" si="324"/>
        <v>3.6084917128284745E-2</v>
      </c>
      <c r="FX133" s="2">
        <f t="shared" si="376"/>
        <v>1.7639459353405135E-2</v>
      </c>
      <c r="FY133" s="2">
        <f t="shared" si="377"/>
        <v>1.6211045801859308E-2</v>
      </c>
      <c r="FZ133" s="2">
        <f t="shared" si="378"/>
        <v>1.489933653022517E-2</v>
      </c>
      <c r="GA133" s="2">
        <f t="shared" si="379"/>
        <v>1.4470170216488814E-2</v>
      </c>
      <c r="GB133" s="2">
        <f t="shared" si="380"/>
        <v>1.2524238799015994E-2</v>
      </c>
      <c r="GC133" s="2">
        <f t="shared" si="381"/>
        <v>1.293988332671258E-2</v>
      </c>
      <c r="GD133" s="2">
        <f t="shared" si="382"/>
        <v>1.2246660271062727E-2</v>
      </c>
      <c r="GE133" s="2">
        <f t="shared" si="383"/>
        <v>1.3409357646511345E-2</v>
      </c>
      <c r="GF133" s="2">
        <f t="shared" si="384"/>
        <v>1.2359122206448511E-2</v>
      </c>
      <c r="GG133" s="2">
        <f t="shared" si="385"/>
        <v>1.4765464923971563E-2</v>
      </c>
      <c r="GH133" s="2">
        <f t="shared" si="386"/>
        <v>1.3505462409026676E-2</v>
      </c>
      <c r="GI133" s="2">
        <f t="shared" si="387"/>
        <v>1.2432040536513636E-2</v>
      </c>
      <c r="GJ133" s="2">
        <f t="shared" si="388"/>
        <v>8.4376932361515788E-3</v>
      </c>
      <c r="GK133" s="2">
        <f t="shared" si="389"/>
        <v>7.7095190109348743E-3</v>
      </c>
      <c r="GM133" s="86">
        <f t="shared" si="325"/>
        <v>1.8583798328595101E-44</v>
      </c>
      <c r="GN133" s="86">
        <f t="shared" si="390"/>
        <v>1.7473471788646372E-73</v>
      </c>
      <c r="GO133" s="86">
        <f t="shared" si="391"/>
        <v>7.1948799813421759E-61</v>
      </c>
      <c r="GP133" s="86">
        <f t="shared" si="392"/>
        <v>3.4228648380273949E-82</v>
      </c>
      <c r="GQ133" s="86">
        <f t="shared" si="393"/>
        <v>3.6568116877151648E-130</v>
      </c>
      <c r="GR133" s="86">
        <f t="shared" si="394"/>
        <v>5.3667808484552475E-118</v>
      </c>
      <c r="GS133" s="86">
        <f t="shared" si="395"/>
        <v>1.2000583809249036E-119</v>
      </c>
      <c r="GT133" s="86">
        <f t="shared" si="396"/>
        <v>2.01968247844888E-82</v>
      </c>
      <c r="GU133" s="86">
        <f t="shared" si="397"/>
        <v>3.0174620698934206E-61</v>
      </c>
      <c r="GV133" s="86">
        <f t="shared" si="398"/>
        <v>1.5060326724323935E-80</v>
      </c>
      <c r="GW133" s="86">
        <f t="shared" si="399"/>
        <v>1.1351880776716143E-106</v>
      </c>
      <c r="GX133" s="86">
        <f t="shared" si="400"/>
        <v>2.2472029007149565E-106</v>
      </c>
      <c r="GY133" s="86">
        <f t="shared" si="401"/>
        <v>1.6775504824334106E-86</v>
      </c>
      <c r="GZ133" s="86">
        <f t="shared" si="402"/>
        <v>2.9796115037496531E-83</v>
      </c>
      <c r="HA133" s="86">
        <f t="shared" si="403"/>
        <v>1.0992698249145701E-134</v>
      </c>
      <c r="HC133" s="86">
        <f t="shared" si="326"/>
        <v>5.0645205553035353E-11</v>
      </c>
      <c r="HD133" s="86">
        <f t="shared" si="404"/>
        <v>2.9121294041209713E-20</v>
      </c>
      <c r="HE133" s="86">
        <f t="shared" si="405"/>
        <v>6.3993847888045351E-15</v>
      </c>
      <c r="HF133" s="86">
        <f t="shared" si="406"/>
        <v>1.1395958985620091E-18</v>
      </c>
      <c r="HG133" s="86">
        <f t="shared" si="407"/>
        <v>1.2145475882427602E-38</v>
      </c>
      <c r="HH133" s="86">
        <f t="shared" si="408"/>
        <v>2.628079179908899E-33</v>
      </c>
      <c r="HI133" s="86">
        <f t="shared" si="409"/>
        <v>9.0146390387038196E-45</v>
      </c>
      <c r="HJ133" s="86">
        <f t="shared" si="410"/>
        <v>1.5818461983602314E-41</v>
      </c>
      <c r="HK133" s="86">
        <f t="shared" si="411"/>
        <v>1.0816118586244868E-50</v>
      </c>
      <c r="HL133" s="86">
        <f t="shared" si="412"/>
        <v>4.915413143650806E-35</v>
      </c>
      <c r="HM133" s="86">
        <f t="shared" si="413"/>
        <v>4.893060506344759E-35</v>
      </c>
      <c r="HN133" s="86">
        <f t="shared" si="414"/>
        <v>2.8193075432619824E-24</v>
      </c>
      <c r="HO133" s="86">
        <f t="shared" si="415"/>
        <v>2.1997886871954415E-26</v>
      </c>
      <c r="HP133" s="86">
        <f t="shared" si="416"/>
        <v>7.1071025254340846E-20</v>
      </c>
      <c r="HQ133" s="86">
        <f t="shared" si="417"/>
        <v>4.1467991988722965E-36</v>
      </c>
      <c r="HS133" s="86">
        <f t="shared" si="327"/>
        <v>3.7935097801769714E-2</v>
      </c>
      <c r="HT133" s="86">
        <f t="shared" si="418"/>
        <v>3.6043791223167193E-3</v>
      </c>
      <c r="HU133" s="86">
        <f t="shared" si="419"/>
        <v>2.9260816337872489E-3</v>
      </c>
      <c r="HV133" s="86">
        <f t="shared" si="420"/>
        <v>1.0994994917670556E-3</v>
      </c>
      <c r="HW133" s="86">
        <f t="shared" si="421"/>
        <v>4.6186388131590894E-4</v>
      </c>
      <c r="HX133" s="86">
        <f t="shared" si="422"/>
        <v>4.5617910929434801E-4</v>
      </c>
      <c r="HY133" s="86">
        <f t="shared" si="423"/>
        <v>3.3187568194764449E-4</v>
      </c>
      <c r="HZ133" s="86">
        <f t="shared" si="424"/>
        <v>4.3010169568300448E-4</v>
      </c>
      <c r="IA133" s="86">
        <f t="shared" si="425"/>
        <v>6.9142463040475525E-4</v>
      </c>
      <c r="IB133" s="86">
        <f t="shared" si="426"/>
        <v>2.9137568719823887E-4</v>
      </c>
      <c r="IC133" s="86">
        <f t="shared" si="427"/>
        <v>8.4028508753843014E-4</v>
      </c>
      <c r="ID133" s="86">
        <f t="shared" si="428"/>
        <v>3.5350489904134152E-4</v>
      </c>
      <c r="IE133" s="86">
        <f t="shared" si="429"/>
        <v>6.5085642967365842E-4</v>
      </c>
      <c r="IF133" s="86">
        <f t="shared" si="430"/>
        <v>2.2210922068322623E-3</v>
      </c>
      <c r="IG133" s="86">
        <f t="shared" si="431"/>
        <v>4.1466573490187269E-3</v>
      </c>
      <c r="II133" s="86">
        <f t="shared" si="328"/>
        <v>6.7418750177650893E-30</v>
      </c>
      <c r="IJ133" s="86">
        <f t="shared" si="329"/>
        <v>1.3037572708594E-46</v>
      </c>
      <c r="IK133" s="86">
        <f t="shared" si="330"/>
        <v>6.5855055196307767E-53</v>
      </c>
      <c r="IL133" s="86">
        <f t="shared" si="331"/>
        <v>2.4191007109514459E-61</v>
      </c>
      <c r="IM133" s="86">
        <f t="shared" si="332"/>
        <v>3.0077088187708273E-68</v>
      </c>
      <c r="IN133" s="86">
        <f t="shared" si="333"/>
        <v>1.4154268172166317E-63</v>
      </c>
      <c r="IO133" s="86">
        <f t="shared" si="334"/>
        <v>1.1504625680543358E-68</v>
      </c>
      <c r="IP133" s="86">
        <f t="shared" si="335"/>
        <v>8.7789268847930747E-66</v>
      </c>
      <c r="IQ133" s="86">
        <f t="shared" si="336"/>
        <v>9.6538440446075138E-63</v>
      </c>
      <c r="IR133" s="86">
        <f t="shared" si="337"/>
        <v>4.5830111246854085E-68</v>
      </c>
      <c r="IS133" s="86">
        <f t="shared" si="338"/>
        <v>4.9630095282697695E-62</v>
      </c>
      <c r="IT133" s="86">
        <f t="shared" si="339"/>
        <v>1.7145970100401712E-67</v>
      </c>
      <c r="IU133" s="86">
        <f t="shared" si="340"/>
        <v>4.4228574517015814E-59</v>
      </c>
      <c r="IV133" s="86">
        <f t="shared" si="341"/>
        <v>1.0430420370377373E-23</v>
      </c>
      <c r="IW133" s="86">
        <f t="shared" si="342"/>
        <v>1.8888620149993058E-14</v>
      </c>
      <c r="IY133" s="86">
        <f t="shared" si="343"/>
        <v>3.7935097852414917E-2</v>
      </c>
      <c r="IZ133" s="86">
        <f t="shared" si="344"/>
        <v>3.6043791223167193E-3</v>
      </c>
      <c r="JA133" s="86">
        <f t="shared" si="345"/>
        <v>2.9260816337936483E-3</v>
      </c>
      <c r="JB133" s="86">
        <f t="shared" si="346"/>
        <v>1.0994994917670566E-3</v>
      </c>
      <c r="JC133" s="86">
        <f t="shared" si="347"/>
        <v>4.6186388131590894E-4</v>
      </c>
      <c r="JD133" s="86">
        <f t="shared" si="348"/>
        <v>4.5617910929434801E-4</v>
      </c>
      <c r="JE133" s="86">
        <f t="shared" si="349"/>
        <v>3.3187568194764449E-4</v>
      </c>
      <c r="JF133" s="86">
        <f t="shared" si="350"/>
        <v>4.3010169568300448E-4</v>
      </c>
      <c r="JG133" s="86">
        <f t="shared" si="351"/>
        <v>6.9142463040475525E-4</v>
      </c>
      <c r="JH133" s="86">
        <f t="shared" si="352"/>
        <v>2.9137568719823887E-4</v>
      </c>
      <c r="JI133" s="86">
        <f t="shared" si="353"/>
        <v>8.4028508753843014E-4</v>
      </c>
      <c r="JJ133" s="86">
        <f t="shared" si="354"/>
        <v>3.5350489904134152E-4</v>
      </c>
      <c r="JK133" s="86">
        <f t="shared" si="355"/>
        <v>6.5085642967365842E-4</v>
      </c>
      <c r="JL133" s="86">
        <f t="shared" si="356"/>
        <v>2.2210922068322623E-3</v>
      </c>
      <c r="JM133" s="86">
        <f t="shared" si="357"/>
        <v>4.1466573490376154E-3</v>
      </c>
    </row>
    <row r="134" spans="2:273" x14ac:dyDescent="0.25">
      <c r="B134" s="2">
        <v>107</v>
      </c>
      <c r="C134" s="37">
        <v>71.590999999999994</v>
      </c>
      <c r="D134" s="37">
        <v>72.153999999999996</v>
      </c>
      <c r="E134" s="37">
        <v>74.078999999999994</v>
      </c>
      <c r="F134" s="37">
        <v>73.063000000000002</v>
      </c>
      <c r="G134" s="37">
        <v>73.697999999999993</v>
      </c>
      <c r="H134" s="37">
        <v>74.111000000000004</v>
      </c>
      <c r="I134" s="37">
        <v>73.570999999999998</v>
      </c>
      <c r="J134" s="37">
        <v>73.19</v>
      </c>
      <c r="K134" s="37">
        <v>74.238</v>
      </c>
      <c r="L134" s="37">
        <v>71.349000000000004</v>
      </c>
      <c r="M134" s="37">
        <v>71.507999999999996</v>
      </c>
      <c r="N134" s="37">
        <v>68.713999999999999</v>
      </c>
      <c r="O134" s="37">
        <v>69.667000000000002</v>
      </c>
      <c r="P134" s="37">
        <v>70</v>
      </c>
      <c r="Q134" s="37">
        <v>74.697999999999993</v>
      </c>
      <c r="S134" s="4">
        <f t="shared" si="229"/>
        <v>70.632663333724679</v>
      </c>
      <c r="T134" s="4">
        <f t="shared" si="230"/>
        <v>71.461034532707117</v>
      </c>
      <c r="U134" s="4">
        <f t="shared" si="231"/>
        <v>72.26637656127987</v>
      </c>
      <c r="V134" s="4">
        <f t="shared" si="232"/>
        <v>71.777600595475022</v>
      </c>
      <c r="W134" s="4">
        <f t="shared" si="233"/>
        <v>72.457476922119113</v>
      </c>
      <c r="X134" s="4">
        <f t="shared" si="234"/>
        <v>73.212267449163221</v>
      </c>
      <c r="Y134" s="4">
        <f t="shared" si="235"/>
        <v>72.398333050733868</v>
      </c>
      <c r="Z134" s="4">
        <f t="shared" si="236"/>
        <v>72.029353234941311</v>
      </c>
      <c r="AA134" s="4">
        <f t="shared" si="237"/>
        <v>72.215930072537532</v>
      </c>
      <c r="AB134" s="4">
        <f t="shared" si="238"/>
        <v>69.915341499610207</v>
      </c>
      <c r="AC134" s="4">
        <f t="shared" si="239"/>
        <v>69.645643480003514</v>
      </c>
      <c r="AD134" s="4">
        <f t="shared" si="240"/>
        <v>68.300235962163441</v>
      </c>
      <c r="AE134" s="4">
        <f t="shared" si="241"/>
        <v>68.626602741542825</v>
      </c>
      <c r="AF134" s="4">
        <f t="shared" si="242"/>
        <v>68.852574943969344</v>
      </c>
      <c r="AG134" s="4">
        <f t="shared" si="243"/>
        <v>72.301686791679657</v>
      </c>
      <c r="AI134" s="4">
        <f t="shared" si="244"/>
        <v>0.958336666275315</v>
      </c>
      <c r="AJ134" s="4">
        <f t="shared" si="245"/>
        <v>0.69296546729287911</v>
      </c>
      <c r="AK134" s="4">
        <f t="shared" si="246"/>
        <v>1.8126234387201237</v>
      </c>
      <c r="AL134" s="4">
        <f t="shared" si="247"/>
        <v>1.2853994045249806</v>
      </c>
      <c r="AM134" s="4">
        <f t="shared" si="248"/>
        <v>1.24052307788088</v>
      </c>
      <c r="AN134" s="4">
        <f t="shared" si="249"/>
        <v>0.89873255083678316</v>
      </c>
      <c r="AO134" s="4">
        <f t="shared" si="250"/>
        <v>1.1726669492661301</v>
      </c>
      <c r="AP134" s="4">
        <f t="shared" si="251"/>
        <v>1.1606467650586865</v>
      </c>
      <c r="AQ134" s="4">
        <f t="shared" si="252"/>
        <v>2.0220699274624678</v>
      </c>
      <c r="AR134" s="4">
        <f t="shared" si="253"/>
        <v>1.4336585003897966</v>
      </c>
      <c r="AS134" s="4">
        <f t="shared" si="254"/>
        <v>1.8623565199964816</v>
      </c>
      <c r="AT134" s="4">
        <f t="shared" si="255"/>
        <v>0.41376403783655746</v>
      </c>
      <c r="AU134" s="4">
        <f t="shared" si="256"/>
        <v>1.0403972584571761</v>
      </c>
      <c r="AV134" s="4">
        <f t="shared" si="432"/>
        <v>1.1474250560306558</v>
      </c>
      <c r="AW134" s="4">
        <f t="shared" si="432"/>
        <v>2.3963132083203362</v>
      </c>
      <c r="AY134" s="2">
        <f t="shared" si="308"/>
        <v>70.298911748592872</v>
      </c>
      <c r="AZ134" s="2">
        <f t="shared" si="359"/>
        <v>71.236236346966791</v>
      </c>
      <c r="BA134" s="2">
        <f t="shared" si="360"/>
        <v>71.917484762578454</v>
      </c>
      <c r="BB134" s="2">
        <f t="shared" si="361"/>
        <v>71.547459741577072</v>
      </c>
      <c r="BC134" s="2">
        <f t="shared" si="362"/>
        <v>72.316786978364959</v>
      </c>
      <c r="BD134" s="2">
        <f t="shared" si="363"/>
        <v>73.066095893069772</v>
      </c>
      <c r="BE134" s="2">
        <f t="shared" si="364"/>
        <v>72.271219456132812</v>
      </c>
      <c r="BF134" s="2">
        <f t="shared" si="365"/>
        <v>71.865047337031086</v>
      </c>
      <c r="BG134" s="2">
        <f t="shared" si="366"/>
        <v>71.93923504913063</v>
      </c>
      <c r="BH134" s="2">
        <f t="shared" si="367"/>
        <v>69.772897107457752</v>
      </c>
      <c r="BI134" s="2">
        <f t="shared" si="368"/>
        <v>69.259886018576111</v>
      </c>
      <c r="BJ134" s="2">
        <f t="shared" si="369"/>
        <v>68.097675165574856</v>
      </c>
      <c r="BK134" s="2">
        <f t="shared" si="370"/>
        <v>68.283205288167736</v>
      </c>
      <c r="BL134" s="2">
        <f t="shared" si="371"/>
        <v>67.887577573760666</v>
      </c>
      <c r="BM134" s="2">
        <f t="shared" si="372"/>
        <v>69.569912182053713</v>
      </c>
      <c r="BO134" s="2" t="str">
        <f t="shared" si="258"/>
        <v/>
      </c>
      <c r="BP134" s="2" t="str">
        <f t="shared" si="259"/>
        <v/>
      </c>
      <c r="BQ134" s="2" t="str">
        <f t="shared" si="260"/>
        <v/>
      </c>
      <c r="BR134" s="2" t="str">
        <f t="shared" si="261"/>
        <v/>
      </c>
      <c r="BS134" s="2" t="str">
        <f t="shared" si="262"/>
        <v/>
      </c>
      <c r="BT134" s="2" t="str">
        <f t="shared" si="263"/>
        <v/>
      </c>
      <c r="BU134" s="2" t="str">
        <f t="shared" si="264"/>
        <v/>
      </c>
      <c r="BV134" s="2" t="str">
        <f t="shared" si="265"/>
        <v/>
      </c>
      <c r="BW134" s="2" t="str">
        <f t="shared" si="266"/>
        <v/>
      </c>
      <c r="BX134" s="2" t="str">
        <f t="shared" si="267"/>
        <v/>
      </c>
      <c r="BY134" s="2" t="str">
        <f t="shared" si="268"/>
        <v/>
      </c>
      <c r="BZ134" s="2" t="str">
        <f t="shared" si="269"/>
        <v/>
      </c>
      <c r="CA134" s="2" t="str">
        <f t="shared" si="270"/>
        <v/>
      </c>
      <c r="CB134" s="2" t="str">
        <f t="shared" si="271"/>
        <v/>
      </c>
      <c r="CC134" s="2" t="str">
        <f t="shared" si="272"/>
        <v/>
      </c>
      <c r="CE134" s="2" t="str">
        <f t="shared" si="309"/>
        <v/>
      </c>
      <c r="CF134" s="2">
        <f t="shared" si="310"/>
        <v>72.153999999999996</v>
      </c>
      <c r="CG134" s="2">
        <f t="shared" si="311"/>
        <v>74.078999999999994</v>
      </c>
      <c r="CH134" s="2">
        <f t="shared" si="312"/>
        <v>73.063000000000002</v>
      </c>
      <c r="CI134" s="2">
        <f t="shared" si="313"/>
        <v>73.697999999999993</v>
      </c>
      <c r="CJ134" s="2">
        <f t="shared" si="314"/>
        <v>74.111000000000004</v>
      </c>
      <c r="CK134" s="2">
        <f t="shared" si="315"/>
        <v>73.570999999999998</v>
      </c>
      <c r="CL134" s="2">
        <f t="shared" si="316"/>
        <v>73.19</v>
      </c>
      <c r="CM134" s="2">
        <f t="shared" si="317"/>
        <v>74.238</v>
      </c>
      <c r="CN134" s="2">
        <f t="shared" si="318"/>
        <v>71.349000000000004</v>
      </c>
      <c r="CO134" s="2">
        <f t="shared" si="319"/>
        <v>71.507999999999996</v>
      </c>
      <c r="CP134" s="2">
        <f t="shared" si="320"/>
        <v>68.713999999999999</v>
      </c>
      <c r="CQ134" s="2">
        <f t="shared" si="321"/>
        <v>69.667000000000002</v>
      </c>
      <c r="CR134" s="2">
        <f t="shared" si="322"/>
        <v>70</v>
      </c>
      <c r="CS134" s="2">
        <f t="shared" si="323"/>
        <v>74.697999999999993</v>
      </c>
      <c r="CU134" s="2" t="str">
        <f t="shared" si="273"/>
        <v/>
      </c>
      <c r="CV134" s="2">
        <f t="shared" si="274"/>
        <v>72.153999999999996</v>
      </c>
      <c r="CW134" s="2">
        <f t="shared" si="275"/>
        <v>74.078999999999994</v>
      </c>
      <c r="CX134" s="2">
        <f t="shared" si="276"/>
        <v>73.063000000000002</v>
      </c>
      <c r="CY134" s="2">
        <f t="shared" si="277"/>
        <v>73.697999999999993</v>
      </c>
      <c r="CZ134" s="2">
        <f t="shared" si="278"/>
        <v>74.111000000000004</v>
      </c>
      <c r="DA134" s="2">
        <f t="shared" si="279"/>
        <v>73.570999999999998</v>
      </c>
      <c r="DB134" s="2">
        <f t="shared" si="280"/>
        <v>73.19</v>
      </c>
      <c r="DC134" s="2">
        <f t="shared" si="281"/>
        <v>74.238</v>
      </c>
      <c r="DD134" s="2">
        <f t="shared" si="282"/>
        <v>71.349000000000004</v>
      </c>
      <c r="DE134" s="2">
        <f t="shared" si="283"/>
        <v>71.507999999999996</v>
      </c>
      <c r="DF134" s="2">
        <f t="shared" si="284"/>
        <v>68.713999999999999</v>
      </c>
      <c r="DG134" s="2">
        <f t="shared" si="285"/>
        <v>69.667000000000002</v>
      </c>
      <c r="DH134" s="2">
        <f t="shared" si="286"/>
        <v>70</v>
      </c>
      <c r="DI134" s="2">
        <f t="shared" si="287"/>
        <v>74.697999999999993</v>
      </c>
      <c r="DK134" s="2">
        <f t="shared" si="288"/>
        <v>101.35500269905532</v>
      </c>
      <c r="DL134" s="2">
        <f t="shared" si="433"/>
        <v>99.175591986062727</v>
      </c>
      <c r="DM134" s="2">
        <f t="shared" si="433"/>
        <v>102.49147508710806</v>
      </c>
      <c r="DN134" s="2">
        <f t="shared" si="433"/>
        <v>103.48152083839778</v>
      </c>
      <c r="DO134" s="2">
        <f t="shared" si="433"/>
        <v>104.43380398671094</v>
      </c>
      <c r="DP134" s="2">
        <f t="shared" si="433"/>
        <v>99.870154636061613</v>
      </c>
      <c r="DQ134" s="2">
        <f t="shared" si="433"/>
        <v>95.093117251438315</v>
      </c>
      <c r="DR134" s="2">
        <f t="shared" si="433"/>
        <v>92.350031289640597</v>
      </c>
      <c r="DS134" s="2">
        <f t="shared" si="433"/>
        <v>93.676471670190253</v>
      </c>
      <c r="DT134" s="2">
        <f t="shared" si="433"/>
        <v>91.144977348233184</v>
      </c>
      <c r="DU134" s="2">
        <f t="shared" si="433"/>
        <v>88.037601112821775</v>
      </c>
      <c r="DV134" s="2">
        <f t="shared" si="433"/>
        <v>93.948328299607368</v>
      </c>
      <c r="DW134" s="2">
        <f t="shared" si="433"/>
        <v>96.866151257326521</v>
      </c>
      <c r="DX134" s="2">
        <f t="shared" si="433"/>
        <v>93.762505469572986</v>
      </c>
      <c r="DY134" s="2">
        <f t="shared" si="433"/>
        <v>87.84932595818816</v>
      </c>
      <c r="EA134" s="2">
        <f t="shared" si="228"/>
        <v>70.237296540814512</v>
      </c>
      <c r="EB134" s="2">
        <f t="shared" si="290"/>
        <v>71.171238531217327</v>
      </c>
      <c r="EC134" s="2">
        <f t="shared" si="291"/>
        <v>71.846200049458389</v>
      </c>
      <c r="ED134" s="2">
        <f t="shared" si="292"/>
        <v>71.463616850593354</v>
      </c>
      <c r="EE134" s="2">
        <f t="shared" si="293"/>
        <v>72.23103870358473</v>
      </c>
      <c r="EF134" s="2">
        <f t="shared" si="294"/>
        <v>72.994504761904778</v>
      </c>
      <c r="EG134" s="2">
        <f t="shared" si="295"/>
        <v>72.210647912885662</v>
      </c>
      <c r="EH134" s="2">
        <f t="shared" si="296"/>
        <v>71.805480517260165</v>
      </c>
      <c r="EI134" s="2">
        <f t="shared" si="297"/>
        <v>71.875819593962433</v>
      </c>
      <c r="EJ134" s="2">
        <f t="shared" si="298"/>
        <v>69.710152209609504</v>
      </c>
      <c r="EK134" s="2">
        <f t="shared" si="299"/>
        <v>69.209686121495878</v>
      </c>
      <c r="EL134" s="2">
        <f t="shared" si="300"/>
        <v>68.023647241677054</v>
      </c>
      <c r="EM134" s="2">
        <f t="shared" si="301"/>
        <v>68.20677976875443</v>
      </c>
      <c r="EN134" s="2">
        <f t="shared" si="302"/>
        <v>67.820476986781316</v>
      </c>
      <c r="EO134" s="2">
        <f t="shared" si="303"/>
        <v>69.509683529379828</v>
      </c>
      <c r="EQ134" s="2">
        <f t="shared" si="304"/>
        <v>70.246952277034993</v>
      </c>
      <c r="ER134" s="2">
        <f t="shared" si="434"/>
        <v>71.134657726333998</v>
      </c>
      <c r="ES134" s="2">
        <f t="shared" si="434"/>
        <v>71.873564821534515</v>
      </c>
      <c r="ET134" s="2">
        <f t="shared" si="434"/>
        <v>71.452146448527941</v>
      </c>
      <c r="EU134" s="2">
        <f t="shared" si="434"/>
        <v>72.23759699882163</v>
      </c>
      <c r="EV134" s="2">
        <f t="shared" si="434"/>
        <v>72.987208063344852</v>
      </c>
      <c r="EW134" s="2">
        <f t="shared" si="434"/>
        <v>72.206449811957015</v>
      </c>
      <c r="EX134" s="2">
        <f t="shared" si="434"/>
        <v>71.798017883198469</v>
      </c>
      <c r="EY134" s="2">
        <f t="shared" si="434"/>
        <v>71.865980936729855</v>
      </c>
      <c r="EZ134" s="2">
        <f t="shared" si="434"/>
        <v>69.736900456479006</v>
      </c>
      <c r="FA134" s="2">
        <f t="shared" si="434"/>
        <v>69.221482577696079</v>
      </c>
      <c r="FB134" s="2">
        <f t="shared" si="434"/>
        <v>68.060121976870747</v>
      </c>
      <c r="FC134" s="2">
        <f t="shared" si="434"/>
        <v>68.224901034864928</v>
      </c>
      <c r="FD134" s="2">
        <f t="shared" si="434"/>
        <v>67.799835435164923</v>
      </c>
      <c r="FE134" s="2">
        <f t="shared" si="434"/>
        <v>69.233679528524036</v>
      </c>
      <c r="FG134" s="2">
        <f t="shared" si="306"/>
        <v>0.99803216564547881</v>
      </c>
      <c r="FH134" s="2">
        <f t="shared" si="435"/>
        <v>0.99765378859713372</v>
      </c>
      <c r="FI134" s="2">
        <f t="shared" si="435"/>
        <v>0.99768972338544271</v>
      </c>
      <c r="FJ134" s="2">
        <f t="shared" si="435"/>
        <v>0.99737553052584338</v>
      </c>
      <c r="FK134" s="2">
        <f t="shared" si="435"/>
        <v>0.99734046552534916</v>
      </c>
      <c r="FL134" s="2">
        <f t="shared" si="435"/>
        <v>0.99733248450238954</v>
      </c>
      <c r="FM134" s="2">
        <f t="shared" si="435"/>
        <v>0.99735032823611203</v>
      </c>
      <c r="FN134" s="2">
        <f t="shared" si="435"/>
        <v>0.99709573054758194</v>
      </c>
      <c r="FO134" s="2">
        <f t="shared" si="435"/>
        <v>0.99708449423940648</v>
      </c>
      <c r="FP134" s="2">
        <f t="shared" si="435"/>
        <v>0.99708964966763569</v>
      </c>
      <c r="FQ134" s="2">
        <f t="shared" si="435"/>
        <v>0.99734388093239257</v>
      </c>
      <c r="FR134" s="2">
        <f t="shared" si="435"/>
        <v>0.99716530774319079</v>
      </c>
      <c r="FS134" s="2">
        <f t="shared" si="435"/>
        <v>0.99734192370444297</v>
      </c>
      <c r="FT134" s="2">
        <f t="shared" si="435"/>
        <v>0.9974060855689626</v>
      </c>
      <c r="FU134" s="2">
        <f t="shared" si="435"/>
        <v>0.99658880652605442</v>
      </c>
      <c r="FW134" s="2">
        <f t="shared" si="324"/>
        <v>3.942905622037525E-2</v>
      </c>
      <c r="FX134" s="2">
        <f t="shared" si="376"/>
        <v>1.9308423050086877E-2</v>
      </c>
      <c r="FY134" s="2">
        <f t="shared" si="377"/>
        <v>1.7747301258179179E-2</v>
      </c>
      <c r="FZ134" s="2">
        <f t="shared" si="378"/>
        <v>1.631334783926338E-2</v>
      </c>
      <c r="GA134" s="2">
        <f t="shared" si="379"/>
        <v>1.5844106877650942E-2</v>
      </c>
      <c r="GB134" s="2">
        <f t="shared" si="380"/>
        <v>1.3715981526924057E-2</v>
      </c>
      <c r="GC134" s="2">
        <f t="shared" si="381"/>
        <v>1.4170609104715057E-2</v>
      </c>
      <c r="GD134" s="2">
        <f t="shared" si="382"/>
        <v>1.3412348793983245E-2</v>
      </c>
      <c r="GE134" s="2">
        <f t="shared" si="383"/>
        <v>1.4684071344390315E-2</v>
      </c>
      <c r="GF134" s="2">
        <f t="shared" si="384"/>
        <v>1.3535368641252382E-2</v>
      </c>
      <c r="GG134" s="2">
        <f t="shared" si="385"/>
        <v>1.6166979748078996E-2</v>
      </c>
      <c r="GH134" s="2">
        <f t="shared" si="386"/>
        <v>1.4789175021848613E-2</v>
      </c>
      <c r="GI134" s="2">
        <f t="shared" si="387"/>
        <v>1.3615131109790273E-2</v>
      </c>
      <c r="GJ134" s="2">
        <f t="shared" si="388"/>
        <v>9.2442213691362081E-3</v>
      </c>
      <c r="GK134" s="2">
        <f t="shared" si="389"/>
        <v>8.4470365883107766E-3</v>
      </c>
      <c r="GM134" s="86">
        <f t="shared" si="325"/>
        <v>1.4529762264064137E-46</v>
      </c>
      <c r="GN134" s="86">
        <f t="shared" si="390"/>
        <v>5.2719693872560959E-77</v>
      </c>
      <c r="GO134" s="86">
        <f t="shared" si="391"/>
        <v>9.5325212983520095E-64</v>
      </c>
      <c r="GP134" s="86">
        <f t="shared" si="392"/>
        <v>3.9205512030149582E-86</v>
      </c>
      <c r="GQ134" s="86">
        <f t="shared" si="393"/>
        <v>2.44521137159267E-136</v>
      </c>
      <c r="GR134" s="86">
        <f t="shared" si="394"/>
        <v>1.3108638122969268E-123</v>
      </c>
      <c r="GS134" s="86">
        <f t="shared" si="395"/>
        <v>3.0264127263383878E-125</v>
      </c>
      <c r="GT134" s="86">
        <f t="shared" si="396"/>
        <v>2.877079669484542E-86</v>
      </c>
      <c r="GU134" s="86">
        <f t="shared" si="397"/>
        <v>4.4615162532098575E-64</v>
      </c>
      <c r="GV134" s="86">
        <f t="shared" si="398"/>
        <v>2.2386620093087824E-84</v>
      </c>
      <c r="GW134" s="86">
        <f t="shared" si="399"/>
        <v>1.1498528359143013E-111</v>
      </c>
      <c r="GX134" s="86">
        <f t="shared" si="400"/>
        <v>1.8908886422213519E-111</v>
      </c>
      <c r="GY134" s="86">
        <f t="shared" si="401"/>
        <v>1.4576801741891906E-90</v>
      </c>
      <c r="GZ134" s="86">
        <f t="shared" si="402"/>
        <v>3.2161299767261534E-87</v>
      </c>
      <c r="HA134" s="86">
        <f t="shared" si="403"/>
        <v>3.6567067906755799E-141</v>
      </c>
      <c r="HC134" s="86">
        <f t="shared" si="326"/>
        <v>4.7145153089677353E-12</v>
      </c>
      <c r="HD134" s="86">
        <f t="shared" si="404"/>
        <v>2.9029908114738056E-22</v>
      </c>
      <c r="HE134" s="86">
        <f t="shared" si="405"/>
        <v>2.6410854904728507E-16</v>
      </c>
      <c r="HF134" s="86">
        <f t="shared" si="406"/>
        <v>1.942592246959391E-20</v>
      </c>
      <c r="HG134" s="86">
        <f t="shared" si="407"/>
        <v>2.2820788309461172E-42</v>
      </c>
      <c r="HH134" s="86">
        <f t="shared" si="408"/>
        <v>1.4861983061775403E-36</v>
      </c>
      <c r="HI134" s="86">
        <f t="shared" si="409"/>
        <v>4.5384941053833569E-49</v>
      </c>
      <c r="HJ134" s="86">
        <f t="shared" si="410"/>
        <v>1.7815365368671145E-45</v>
      </c>
      <c r="HK134" s="86">
        <f t="shared" si="411"/>
        <v>1.6102776487208552E-55</v>
      </c>
      <c r="HL134" s="86">
        <f t="shared" si="412"/>
        <v>1.9705787059780942E-38</v>
      </c>
      <c r="HM134" s="86">
        <f t="shared" si="413"/>
        <v>2.4627753859844368E-38</v>
      </c>
      <c r="HN134" s="86">
        <f t="shared" si="414"/>
        <v>1.3879323255654373E-26</v>
      </c>
      <c r="HO134" s="86">
        <f t="shared" si="415"/>
        <v>5.5671417620218754E-29</v>
      </c>
      <c r="HP134" s="86">
        <f t="shared" si="416"/>
        <v>6.4160451769393768E-22</v>
      </c>
      <c r="HQ134" s="86">
        <f t="shared" si="417"/>
        <v>9.3779875741360184E-40</v>
      </c>
      <c r="HS134" s="86">
        <f t="shared" si="327"/>
        <v>5.6285791803446505E-2</v>
      </c>
      <c r="HT134" s="86">
        <f t="shared" si="418"/>
        <v>6.1654754276424424E-3</v>
      </c>
      <c r="HU134" s="86">
        <f t="shared" si="419"/>
        <v>5.1811607232323314E-3</v>
      </c>
      <c r="HV134" s="86">
        <f t="shared" si="420"/>
        <v>2.1150153379544986E-3</v>
      </c>
      <c r="HW134" s="86">
        <f t="shared" si="421"/>
        <v>9.5835929876359946E-4</v>
      </c>
      <c r="HX134" s="86">
        <f t="shared" si="422"/>
        <v>9.0222202805359032E-4</v>
      </c>
      <c r="HY134" s="86">
        <f t="shared" si="423"/>
        <v>6.8832905599583167E-4</v>
      </c>
      <c r="HZ134" s="86">
        <f t="shared" si="424"/>
        <v>8.6010948492617719E-4</v>
      </c>
      <c r="IA134" s="86">
        <f t="shared" si="425"/>
        <v>1.3489326143014653E-3</v>
      </c>
      <c r="IB134" s="86">
        <f t="shared" si="426"/>
        <v>6.0154982412492905E-4</v>
      </c>
      <c r="IC134" s="86">
        <f t="shared" si="427"/>
        <v>1.6420303129722081E-3</v>
      </c>
      <c r="ID134" s="86">
        <f t="shared" si="428"/>
        <v>7.3159018976005907E-4</v>
      </c>
      <c r="IE134" s="86">
        <f t="shared" si="429"/>
        <v>1.2344406890958564E-3</v>
      </c>
      <c r="IF134" s="86">
        <f t="shared" si="430"/>
        <v>3.5145721591464227E-3</v>
      </c>
      <c r="IG134" s="86">
        <f t="shared" si="431"/>
        <v>6.1165901580306293E-3</v>
      </c>
      <c r="II134" s="86">
        <f t="shared" si="328"/>
        <v>2.4534559667948859E-28</v>
      </c>
      <c r="IJ134" s="86">
        <f t="shared" si="329"/>
        <v>1.4021974558929164E-44</v>
      </c>
      <c r="IK134" s="86">
        <f t="shared" si="330"/>
        <v>1.21973496243609E-50</v>
      </c>
      <c r="IL134" s="86">
        <f t="shared" si="331"/>
        <v>9.347178869605462E-59</v>
      </c>
      <c r="IM134" s="86">
        <f t="shared" si="332"/>
        <v>2.2096775087348923E-65</v>
      </c>
      <c r="IN134" s="86">
        <f t="shared" si="333"/>
        <v>5.3404815065507894E-61</v>
      </c>
      <c r="IO134" s="86">
        <f t="shared" si="334"/>
        <v>7.4185924588853924E-66</v>
      </c>
      <c r="IP134" s="86">
        <f t="shared" si="335"/>
        <v>3.9654559548745102E-63</v>
      </c>
      <c r="IQ134" s="86">
        <f t="shared" si="336"/>
        <v>3.6914192365179399E-60</v>
      </c>
      <c r="IR134" s="86">
        <f t="shared" si="337"/>
        <v>2.6073247826854429E-65</v>
      </c>
      <c r="IS134" s="86">
        <f t="shared" si="338"/>
        <v>2.0273122831846768E-59</v>
      </c>
      <c r="IT134" s="86">
        <f t="shared" si="339"/>
        <v>1.0520204788510627E-64</v>
      </c>
      <c r="IU134" s="86">
        <f t="shared" si="340"/>
        <v>1.0750996071962392E-56</v>
      </c>
      <c r="IV134" s="86">
        <f t="shared" si="341"/>
        <v>7.3101026318266663E-23</v>
      </c>
      <c r="IW134" s="86">
        <f t="shared" si="342"/>
        <v>5.7887259692759321E-14</v>
      </c>
      <c r="IY134" s="86">
        <f t="shared" si="343"/>
        <v>5.6285791808161019E-2</v>
      </c>
      <c r="IZ134" s="86">
        <f t="shared" si="344"/>
        <v>6.1654754276424424E-3</v>
      </c>
      <c r="JA134" s="86">
        <f t="shared" si="345"/>
        <v>5.1811607232325951E-3</v>
      </c>
      <c r="JB134" s="86">
        <f t="shared" si="346"/>
        <v>2.1150153379544986E-3</v>
      </c>
      <c r="JC134" s="86">
        <f t="shared" si="347"/>
        <v>9.5835929876359946E-4</v>
      </c>
      <c r="JD134" s="86">
        <f t="shared" si="348"/>
        <v>9.0222202805359032E-4</v>
      </c>
      <c r="JE134" s="86">
        <f t="shared" si="349"/>
        <v>6.8832905599583167E-4</v>
      </c>
      <c r="JF134" s="86">
        <f t="shared" si="350"/>
        <v>8.6010948492617719E-4</v>
      </c>
      <c r="JG134" s="86">
        <f t="shared" si="351"/>
        <v>1.3489326143014653E-3</v>
      </c>
      <c r="JH134" s="86">
        <f t="shared" si="352"/>
        <v>6.0154982412492905E-4</v>
      </c>
      <c r="JI134" s="86">
        <f t="shared" si="353"/>
        <v>1.6420303129722081E-3</v>
      </c>
      <c r="JJ134" s="86">
        <f t="shared" si="354"/>
        <v>7.3159018976005907E-4</v>
      </c>
      <c r="JK134" s="86">
        <f t="shared" si="355"/>
        <v>1.2344406890958564E-3</v>
      </c>
      <c r="JL134" s="86">
        <f t="shared" si="356"/>
        <v>3.5145721591464227E-3</v>
      </c>
      <c r="JM134" s="86">
        <f t="shared" si="357"/>
        <v>6.1165901580885161E-3</v>
      </c>
    </row>
    <row r="135" spans="2:273" x14ac:dyDescent="0.25">
      <c r="B135" s="2">
        <v>108</v>
      </c>
      <c r="C135" s="37">
        <v>71.287999999999997</v>
      </c>
      <c r="D135" s="37">
        <v>72.569000000000003</v>
      </c>
      <c r="E135" s="37">
        <v>72.19</v>
      </c>
      <c r="F135" s="37">
        <v>73.381</v>
      </c>
      <c r="G135" s="37">
        <v>72.381</v>
      </c>
      <c r="H135" s="37">
        <v>74.762</v>
      </c>
      <c r="I135" s="37">
        <v>73.302000000000007</v>
      </c>
      <c r="J135" s="37">
        <v>73.349000000000004</v>
      </c>
      <c r="K135" s="37">
        <v>73.094999999999999</v>
      </c>
      <c r="L135" s="37">
        <v>71.206000000000003</v>
      </c>
      <c r="M135" s="37">
        <v>71.364999999999995</v>
      </c>
      <c r="N135" s="37">
        <v>69.254000000000005</v>
      </c>
      <c r="O135" s="37">
        <v>69.951999999999998</v>
      </c>
      <c r="P135" s="37">
        <v>70</v>
      </c>
      <c r="Q135" s="37">
        <v>74.492000000000004</v>
      </c>
      <c r="S135" s="4">
        <f t="shared" si="229"/>
        <v>70.680318738731714</v>
      </c>
      <c r="T135" s="4">
        <f t="shared" si="230"/>
        <v>71.505211756355763</v>
      </c>
      <c r="U135" s="4">
        <f t="shared" si="231"/>
        <v>72.416424289318755</v>
      </c>
      <c r="V135" s="4">
        <f t="shared" si="232"/>
        <v>71.875780368743264</v>
      </c>
      <c r="W135" s="4">
        <f t="shared" si="233"/>
        <v>72.509816871428654</v>
      </c>
      <c r="X135" s="4">
        <f t="shared" si="234"/>
        <v>73.257845559164224</v>
      </c>
      <c r="Y135" s="4">
        <f t="shared" si="235"/>
        <v>72.44420718395881</v>
      </c>
      <c r="Z135" s="4">
        <f t="shared" si="236"/>
        <v>72.093116356248828</v>
      </c>
      <c r="AA135" s="4">
        <f t="shared" si="237"/>
        <v>72.357142420431572</v>
      </c>
      <c r="AB135" s="4">
        <f t="shared" si="238"/>
        <v>69.982695859072081</v>
      </c>
      <c r="AC135" s="4">
        <f t="shared" si="239"/>
        <v>69.871927940764962</v>
      </c>
      <c r="AD135" s="4">
        <f t="shared" si="240"/>
        <v>68.410714785169077</v>
      </c>
      <c r="AE135" s="4">
        <f t="shared" si="241"/>
        <v>68.802763872011951</v>
      </c>
      <c r="AF135" s="4">
        <f t="shared" si="242"/>
        <v>69.265822763605115</v>
      </c>
      <c r="AG135" s="4">
        <f t="shared" si="243"/>
        <v>73.319709257494537</v>
      </c>
      <c r="AI135" s="4">
        <f t="shared" si="244"/>
        <v>0.60768126126828292</v>
      </c>
      <c r="AJ135" s="4">
        <f t="shared" si="245"/>
        <v>1.0637882436442396</v>
      </c>
      <c r="AK135" s="4">
        <f t="shared" si="246"/>
        <v>-0.22642428931875713</v>
      </c>
      <c r="AL135" s="4">
        <f t="shared" si="247"/>
        <v>1.5052196312567361</v>
      </c>
      <c r="AM135" s="4">
        <f t="shared" si="248"/>
        <v>-0.12881687142865417</v>
      </c>
      <c r="AN135" s="4">
        <f t="shared" si="249"/>
        <v>1.5041544408357765</v>
      </c>
      <c r="AO135" s="4">
        <f t="shared" si="250"/>
        <v>0.85779281604119717</v>
      </c>
      <c r="AP135" s="4">
        <f t="shared" si="251"/>
        <v>1.2558836437511758</v>
      </c>
      <c r="AQ135" s="4">
        <f t="shared" si="252"/>
        <v>0.73785757956842701</v>
      </c>
      <c r="AR135" s="4">
        <f t="shared" si="253"/>
        <v>1.2233041409279224</v>
      </c>
      <c r="AS135" s="4">
        <f t="shared" si="254"/>
        <v>1.4930720592350326</v>
      </c>
      <c r="AT135" s="4">
        <f t="shared" si="255"/>
        <v>0.843285214830928</v>
      </c>
      <c r="AU135" s="4">
        <f t="shared" si="256"/>
        <v>1.149236127988047</v>
      </c>
      <c r="AV135" s="4">
        <f t="shared" si="432"/>
        <v>0.73417723639488486</v>
      </c>
      <c r="AW135" s="4">
        <f t="shared" si="432"/>
        <v>1.1722907425054672</v>
      </c>
      <c r="AY135" s="2">
        <f t="shared" si="308"/>
        <v>70.227889703585817</v>
      </c>
      <c r="AZ135" s="2">
        <f t="shared" si="359"/>
        <v>71.15042507826854</v>
      </c>
      <c r="BA135" s="2">
        <f t="shared" si="360"/>
        <v>71.848853006571943</v>
      </c>
      <c r="BB135" s="2">
        <f t="shared" si="361"/>
        <v>71.470297839981711</v>
      </c>
      <c r="BC135" s="2">
        <f t="shared" si="362"/>
        <v>72.243301638792289</v>
      </c>
      <c r="BD135" s="2">
        <f t="shared" si="363"/>
        <v>72.991572631607966</v>
      </c>
      <c r="BE135" s="2">
        <f t="shared" si="364"/>
        <v>72.202549192797591</v>
      </c>
      <c r="BF135" s="2">
        <f t="shared" si="365"/>
        <v>71.790872731930648</v>
      </c>
      <c r="BG135" s="2">
        <f t="shared" si="366"/>
        <v>71.861113868282544</v>
      </c>
      <c r="BH135" s="2">
        <f t="shared" si="367"/>
        <v>69.712528028360097</v>
      </c>
      <c r="BI135" s="2">
        <f t="shared" si="368"/>
        <v>69.181151276958005</v>
      </c>
      <c r="BJ135" s="2">
        <f t="shared" si="369"/>
        <v>68.026591453963434</v>
      </c>
      <c r="BK135" s="2">
        <f t="shared" si="370"/>
        <v>68.200787247382621</v>
      </c>
      <c r="BL135" s="2">
        <f t="shared" si="371"/>
        <v>67.827015257951757</v>
      </c>
      <c r="BM135" s="2">
        <f t="shared" si="372"/>
        <v>69.498154416403011</v>
      </c>
      <c r="BO135" s="2" t="str">
        <f t="shared" si="258"/>
        <v/>
      </c>
      <c r="BP135" s="2" t="str">
        <f t="shared" si="259"/>
        <v/>
      </c>
      <c r="BQ135" s="2" t="str">
        <f t="shared" si="260"/>
        <v/>
      </c>
      <c r="BR135" s="2" t="str">
        <f t="shared" si="261"/>
        <v/>
      </c>
      <c r="BS135" s="2" t="str">
        <f t="shared" si="262"/>
        <v/>
      </c>
      <c r="BT135" s="2" t="str">
        <f t="shared" si="263"/>
        <v/>
      </c>
      <c r="BU135" s="2" t="str">
        <f t="shared" si="264"/>
        <v/>
      </c>
      <c r="BV135" s="2" t="str">
        <f t="shared" si="265"/>
        <v/>
      </c>
      <c r="BW135" s="2" t="str">
        <f t="shared" si="266"/>
        <v/>
      </c>
      <c r="BX135" s="2" t="str">
        <f t="shared" si="267"/>
        <v/>
      </c>
      <c r="BY135" s="2" t="str">
        <f t="shared" si="268"/>
        <v/>
      </c>
      <c r="BZ135" s="2" t="str">
        <f t="shared" si="269"/>
        <v/>
      </c>
      <c r="CA135" s="2" t="str">
        <f t="shared" si="270"/>
        <v/>
      </c>
      <c r="CB135" s="2" t="str">
        <f t="shared" si="271"/>
        <v/>
      </c>
      <c r="CC135" s="2" t="str">
        <f t="shared" si="272"/>
        <v/>
      </c>
      <c r="CE135" s="2" t="str">
        <f t="shared" si="309"/>
        <v/>
      </c>
      <c r="CF135" s="2" t="str">
        <f t="shared" si="310"/>
        <v/>
      </c>
      <c r="CG135" s="2">
        <f t="shared" si="311"/>
        <v>72.19</v>
      </c>
      <c r="CH135" s="2">
        <f t="shared" si="312"/>
        <v>73.381</v>
      </c>
      <c r="CI135" s="2">
        <f t="shared" si="313"/>
        <v>72.381</v>
      </c>
      <c r="CJ135" s="2">
        <f t="shared" si="314"/>
        <v>74.762</v>
      </c>
      <c r="CK135" s="2">
        <f t="shared" si="315"/>
        <v>73.302000000000007</v>
      </c>
      <c r="CL135" s="2">
        <f t="shared" si="316"/>
        <v>73.349000000000004</v>
      </c>
      <c r="CM135" s="2">
        <f t="shared" si="317"/>
        <v>73.094999999999999</v>
      </c>
      <c r="CN135" s="2">
        <f t="shared" si="318"/>
        <v>71.206000000000003</v>
      </c>
      <c r="CO135" s="2">
        <f t="shared" si="319"/>
        <v>71.364999999999995</v>
      </c>
      <c r="CP135" s="2">
        <f t="shared" si="320"/>
        <v>69.254000000000005</v>
      </c>
      <c r="CQ135" s="2">
        <f t="shared" si="321"/>
        <v>69.951999999999998</v>
      </c>
      <c r="CR135" s="2">
        <f t="shared" si="322"/>
        <v>70</v>
      </c>
      <c r="CS135" s="2">
        <f t="shared" si="323"/>
        <v>74.492000000000004</v>
      </c>
      <c r="CU135" s="2" t="str">
        <f t="shared" si="273"/>
        <v/>
      </c>
      <c r="CV135" s="2" t="str">
        <f t="shared" si="274"/>
        <v/>
      </c>
      <c r="CW135" s="2">
        <f t="shared" si="275"/>
        <v>72.19</v>
      </c>
      <c r="CX135" s="2">
        <f t="shared" si="276"/>
        <v>73.381</v>
      </c>
      <c r="CY135" s="2">
        <f t="shared" si="277"/>
        <v>72.381</v>
      </c>
      <c r="CZ135" s="2">
        <f t="shared" si="278"/>
        <v>74.762</v>
      </c>
      <c r="DA135" s="2">
        <f t="shared" si="279"/>
        <v>73.302000000000007</v>
      </c>
      <c r="DB135" s="2">
        <f t="shared" si="280"/>
        <v>73.349000000000004</v>
      </c>
      <c r="DC135" s="2">
        <f t="shared" si="281"/>
        <v>73.094999999999999</v>
      </c>
      <c r="DD135" s="2">
        <f t="shared" si="282"/>
        <v>71.206000000000003</v>
      </c>
      <c r="DE135" s="2">
        <f t="shared" si="283"/>
        <v>71.364999999999995</v>
      </c>
      <c r="DF135" s="2">
        <f t="shared" si="284"/>
        <v>69.254000000000005</v>
      </c>
      <c r="DG135" s="2">
        <f t="shared" si="285"/>
        <v>69.951999999999998</v>
      </c>
      <c r="DH135" s="2">
        <f t="shared" si="286"/>
        <v>70</v>
      </c>
      <c r="DI135" s="2">
        <f t="shared" si="287"/>
        <v>74.492000000000004</v>
      </c>
      <c r="DK135" s="2">
        <f t="shared" si="288"/>
        <v>101.60028711201079</v>
      </c>
      <c r="DL135" s="2">
        <f t="shared" si="433"/>
        <v>99.371761672473866</v>
      </c>
      <c r="DM135" s="2">
        <f t="shared" si="433"/>
        <v>102.74667735191642</v>
      </c>
      <c r="DN135" s="2">
        <f t="shared" si="433"/>
        <v>103.73741152796913</v>
      </c>
      <c r="DO135" s="2">
        <f t="shared" si="433"/>
        <v>104.68168272425247</v>
      </c>
      <c r="DP135" s="2">
        <f t="shared" si="433"/>
        <v>100.07256070673512</v>
      </c>
      <c r="DQ135" s="2">
        <f t="shared" si="433"/>
        <v>95.253933635848</v>
      </c>
      <c r="DR135" s="2">
        <f t="shared" si="433"/>
        <v>92.47912628611698</v>
      </c>
      <c r="DS135" s="2">
        <f t="shared" si="433"/>
        <v>93.824873784355162</v>
      </c>
      <c r="DT135" s="2">
        <f t="shared" si="433"/>
        <v>91.301362428269428</v>
      </c>
      <c r="DU135" s="2">
        <f t="shared" si="433"/>
        <v>88.16294387272778</v>
      </c>
      <c r="DV135" s="2">
        <f t="shared" si="433"/>
        <v>94.151561159770466</v>
      </c>
      <c r="DW135" s="2">
        <f t="shared" si="433"/>
        <v>97.098508359668301</v>
      </c>
      <c r="DX135" s="2">
        <f t="shared" si="433"/>
        <v>93.974450206628333</v>
      </c>
      <c r="DY135" s="2">
        <f t="shared" si="433"/>
        <v>88.027029268292679</v>
      </c>
      <c r="EA135" s="2">
        <f t="shared" si="228"/>
        <v>70.170479185162463</v>
      </c>
      <c r="EB135" s="2">
        <f t="shared" si="290"/>
        <v>71.089939836027042</v>
      </c>
      <c r="EC135" s="2">
        <f t="shared" si="291"/>
        <v>71.783251824591872</v>
      </c>
      <c r="ED135" s="2">
        <f t="shared" si="292"/>
        <v>71.392982147681707</v>
      </c>
      <c r="EE135" s="2">
        <f t="shared" si="293"/>
        <v>72.164357084720706</v>
      </c>
      <c r="EF135" s="2">
        <f t="shared" si="294"/>
        <v>72.925571428571445</v>
      </c>
      <c r="EG135" s="2">
        <f t="shared" si="295"/>
        <v>72.146745916515428</v>
      </c>
      <c r="EH135" s="2">
        <f t="shared" si="296"/>
        <v>71.735964852160379</v>
      </c>
      <c r="EI135" s="2">
        <f t="shared" si="297"/>
        <v>71.802615177373738</v>
      </c>
      <c r="EJ135" s="2">
        <f t="shared" si="298"/>
        <v>69.654883272649414</v>
      </c>
      <c r="EK135" s="2">
        <f t="shared" si="299"/>
        <v>69.135067608388084</v>
      </c>
      <c r="EL135" s="2">
        <f t="shared" si="300"/>
        <v>67.95849001247241</v>
      </c>
      <c r="EM135" s="2">
        <f t="shared" si="301"/>
        <v>68.130445885253963</v>
      </c>
      <c r="EN135" s="2">
        <f t="shared" si="302"/>
        <v>67.765387747518162</v>
      </c>
      <c r="EO135" s="2">
        <f t="shared" si="303"/>
        <v>69.443119100268959</v>
      </c>
      <c r="EQ135" s="2">
        <f t="shared" si="304"/>
        <v>70.193560739716204</v>
      </c>
      <c r="ER135" s="2">
        <f t="shared" si="434"/>
        <v>71.087864589764237</v>
      </c>
      <c r="ES135" s="2">
        <f t="shared" si="434"/>
        <v>71.801168954380458</v>
      </c>
      <c r="ET135" s="2">
        <f t="shared" si="434"/>
        <v>71.38626154440918</v>
      </c>
      <c r="EU135" s="2">
        <f t="shared" si="434"/>
        <v>72.167500742009139</v>
      </c>
      <c r="EV135" s="2">
        <f t="shared" si="434"/>
        <v>72.921737717310464</v>
      </c>
      <c r="EW135" s="2">
        <f t="shared" si="434"/>
        <v>72.143591671222694</v>
      </c>
      <c r="EX135" s="2">
        <f t="shared" si="434"/>
        <v>71.73262190417563</v>
      </c>
      <c r="EY135" s="2">
        <f t="shared" si="434"/>
        <v>71.798079628213529</v>
      </c>
      <c r="EZ135" s="2">
        <f t="shared" si="434"/>
        <v>69.666650726468333</v>
      </c>
      <c r="FA135" s="2">
        <f t="shared" si="434"/>
        <v>69.133914311877163</v>
      </c>
      <c r="FB135" s="2">
        <f t="shared" si="434"/>
        <v>67.9812397702959</v>
      </c>
      <c r="FC135" s="2">
        <f t="shared" si="434"/>
        <v>68.137201451052803</v>
      </c>
      <c r="FD135" s="2">
        <f t="shared" si="434"/>
        <v>67.726990756788993</v>
      </c>
      <c r="FE135" s="2">
        <f t="shared" si="434"/>
        <v>69.140839539048841</v>
      </c>
      <c r="FG135" s="2">
        <f t="shared" si="306"/>
        <v>0.99820500293830128</v>
      </c>
      <c r="FH135" s="2">
        <f t="shared" si="435"/>
        <v>0.99785978794127972</v>
      </c>
      <c r="FI135" s="2">
        <f t="shared" si="435"/>
        <v>0.99789257428958966</v>
      </c>
      <c r="FJ135" s="2">
        <f t="shared" si="435"/>
        <v>0.99760590253537385</v>
      </c>
      <c r="FK135" s="2">
        <f t="shared" si="435"/>
        <v>0.99757390800118895</v>
      </c>
      <c r="FL135" s="2">
        <f t="shared" si="435"/>
        <v>0.99756662580881206</v>
      </c>
      <c r="FM135" s="2">
        <f t="shared" si="435"/>
        <v>0.9975829071037734</v>
      </c>
      <c r="FN135" s="2">
        <f t="shared" si="435"/>
        <v>0.99735059773952006</v>
      </c>
      <c r="FO135" s="2">
        <f t="shared" si="435"/>
        <v>0.99734034485507417</v>
      </c>
      <c r="FP135" s="2">
        <f t="shared" si="435"/>
        <v>0.997345049072631</v>
      </c>
      <c r="FQ135" s="2">
        <f t="shared" si="435"/>
        <v>0.99757702434683981</v>
      </c>
      <c r="FR135" s="2">
        <f t="shared" si="435"/>
        <v>0.99741408495095096</v>
      </c>
      <c r="FS135" s="2">
        <f t="shared" si="435"/>
        <v>0.99757523849878471</v>
      </c>
      <c r="FT135" s="2">
        <f t="shared" si="435"/>
        <v>0.99763378186553342</v>
      </c>
      <c r="FU135" s="2">
        <f t="shared" si="435"/>
        <v>0.99688802052204784</v>
      </c>
      <c r="FW135" s="2">
        <f t="shared" si="324"/>
        <v>4.3069263058956107E-2</v>
      </c>
      <c r="FX135" s="2">
        <f t="shared" si="376"/>
        <v>2.1131899490090665E-2</v>
      </c>
      <c r="FY135" s="2">
        <f t="shared" si="377"/>
        <v>1.9426266679774706E-2</v>
      </c>
      <c r="FZ135" s="2">
        <f t="shared" si="378"/>
        <v>1.7859122054460407E-2</v>
      </c>
      <c r="GA135" s="2">
        <f t="shared" si="379"/>
        <v>1.7346202135896997E-2</v>
      </c>
      <c r="GB135" s="2">
        <f t="shared" si="380"/>
        <v>1.5019399614257406E-2</v>
      </c>
      <c r="GC135" s="2">
        <f t="shared" si="381"/>
        <v>1.551655038298012E-2</v>
      </c>
      <c r="GD135" s="2">
        <f t="shared" si="382"/>
        <v>1.4687342601833296E-2</v>
      </c>
      <c r="GE135" s="2">
        <f t="shared" si="383"/>
        <v>1.6077986493392322E-2</v>
      </c>
      <c r="GF135" s="2">
        <f t="shared" si="384"/>
        <v>1.4821881172302332E-2</v>
      </c>
      <c r="GG135" s="2">
        <f t="shared" si="385"/>
        <v>1.7699134370967245E-2</v>
      </c>
      <c r="GH135" s="2">
        <f t="shared" si="386"/>
        <v>1.6192903382647162E-2</v>
      </c>
      <c r="GI135" s="2">
        <f t="shared" si="387"/>
        <v>1.4909110339491372E-2</v>
      </c>
      <c r="GJ135" s="2">
        <f t="shared" si="388"/>
        <v>1.0127055197368779E-2</v>
      </c>
      <c r="GK135" s="2">
        <f t="shared" si="389"/>
        <v>9.2544494825906928E-3</v>
      </c>
      <c r="GM135" s="86">
        <f t="shared" si="325"/>
        <v>1.0118806555188522E-48</v>
      </c>
      <c r="GN135" s="86">
        <f t="shared" si="390"/>
        <v>1.3109500415152796E-80</v>
      </c>
      <c r="GO135" s="86">
        <f t="shared" si="391"/>
        <v>1.0799158085015608E-66</v>
      </c>
      <c r="GP135" s="86">
        <f t="shared" si="392"/>
        <v>3.6172348981831178E-90</v>
      </c>
      <c r="GQ135" s="86">
        <f t="shared" si="393"/>
        <v>1.171479625033224E-142</v>
      </c>
      <c r="GR135" s="86">
        <f t="shared" si="394"/>
        <v>2.3622528642768891E-129</v>
      </c>
      <c r="GS135" s="86">
        <f t="shared" si="395"/>
        <v>5.6625990641012501E-131</v>
      </c>
      <c r="GT135" s="86">
        <f t="shared" si="396"/>
        <v>3.3369509657264393E-90</v>
      </c>
      <c r="GU135" s="86">
        <f t="shared" si="397"/>
        <v>5.6745797195365035E-67</v>
      </c>
      <c r="GV135" s="86">
        <f t="shared" si="398"/>
        <v>2.7019571261666687E-88</v>
      </c>
      <c r="GW135" s="86">
        <f t="shared" si="399"/>
        <v>8.9193470214692191E-117</v>
      </c>
      <c r="GX135" s="86">
        <f t="shared" si="400"/>
        <v>1.2071247180253788E-116</v>
      </c>
      <c r="GY135" s="86">
        <f t="shared" si="401"/>
        <v>1.0183803604438147E-94</v>
      </c>
      <c r="GZ135" s="86">
        <f t="shared" si="402"/>
        <v>2.7961662127094196E-91</v>
      </c>
      <c r="HA135" s="86">
        <f t="shared" si="403"/>
        <v>8.5342146475613741E-148</v>
      </c>
      <c r="HC135" s="86">
        <f t="shared" si="326"/>
        <v>3.901560905888742E-13</v>
      </c>
      <c r="HD135" s="86">
        <f t="shared" si="404"/>
        <v>2.2980917168140699E-24</v>
      </c>
      <c r="HE135" s="86">
        <f t="shared" si="405"/>
        <v>9.3562551683624635E-18</v>
      </c>
      <c r="HF135" s="86">
        <f t="shared" si="406"/>
        <v>2.7215128838303343E-22</v>
      </c>
      <c r="HG135" s="86">
        <f t="shared" si="407"/>
        <v>2.8504711024839238E-46</v>
      </c>
      <c r="HH135" s="86">
        <f t="shared" si="408"/>
        <v>5.8549613900593687E-40</v>
      </c>
      <c r="HI135" s="86">
        <f t="shared" si="409"/>
        <v>1.432134425921978E-53</v>
      </c>
      <c r="HJ135" s="86">
        <f t="shared" si="410"/>
        <v>1.3102678474506589E-49</v>
      </c>
      <c r="HK135" s="86">
        <f t="shared" si="411"/>
        <v>1.4264966615257454E-60</v>
      </c>
      <c r="HL135" s="86">
        <f t="shared" si="412"/>
        <v>5.4274183427318713E-42</v>
      </c>
      <c r="HM135" s="86">
        <f t="shared" si="413"/>
        <v>8.6976130095645946E-42</v>
      </c>
      <c r="HN135" s="86">
        <f t="shared" si="414"/>
        <v>5.3020749122958499E-29</v>
      </c>
      <c r="HO135" s="86">
        <f t="shared" si="415"/>
        <v>1.0497367082902773E-31</v>
      </c>
      <c r="HP135" s="86">
        <f t="shared" si="416"/>
        <v>4.5335458025058828E-24</v>
      </c>
      <c r="HQ135" s="86">
        <f t="shared" si="417"/>
        <v>1.3960124315231421E-43</v>
      </c>
      <c r="HS135" s="86">
        <f t="shared" si="327"/>
        <v>8.1484327683659291E-2</v>
      </c>
      <c r="HT135" s="86">
        <f t="shared" si="418"/>
        <v>1.0263013687221852E-2</v>
      </c>
      <c r="HU135" s="86">
        <f t="shared" si="419"/>
        <v>8.9044751580697867E-3</v>
      </c>
      <c r="HV135" s="86">
        <f t="shared" si="420"/>
        <v>3.9337004647129019E-3</v>
      </c>
      <c r="HW135" s="86">
        <f t="shared" si="421"/>
        <v>1.9157167293985446E-3</v>
      </c>
      <c r="HX135" s="86">
        <f t="shared" si="422"/>
        <v>1.7274577130926218E-3</v>
      </c>
      <c r="HY135" s="86">
        <f t="shared" si="423"/>
        <v>1.3775471628507648E-3</v>
      </c>
      <c r="HZ135" s="86">
        <f t="shared" si="424"/>
        <v>1.6637719518726027E-3</v>
      </c>
      <c r="IA135" s="86">
        <f t="shared" si="425"/>
        <v>2.5464666895887974E-3</v>
      </c>
      <c r="IB135" s="86">
        <f t="shared" si="426"/>
        <v>1.1995794616846593E-3</v>
      </c>
      <c r="IC135" s="86">
        <f t="shared" si="427"/>
        <v>3.1014549188574992E-3</v>
      </c>
      <c r="ID135" s="86">
        <f t="shared" si="428"/>
        <v>1.4608306475963906E-3</v>
      </c>
      <c r="IE135" s="86">
        <f t="shared" si="429"/>
        <v>2.2723431559547071E-3</v>
      </c>
      <c r="IF135" s="86">
        <f t="shared" si="430"/>
        <v>5.4608987883339507E-3</v>
      </c>
      <c r="IG135" s="86">
        <f t="shared" si="431"/>
        <v>8.8928629621222426E-3</v>
      </c>
      <c r="II135" s="86">
        <f t="shared" si="328"/>
        <v>8.0738252283738036E-27</v>
      </c>
      <c r="IJ135" s="86">
        <f t="shared" si="329"/>
        <v>1.3545533439930596E-42</v>
      </c>
      <c r="IK135" s="86">
        <f t="shared" si="330"/>
        <v>2.0088086314254382E-48</v>
      </c>
      <c r="IL135" s="86">
        <f t="shared" si="331"/>
        <v>3.1670500341644784E-56</v>
      </c>
      <c r="IM135" s="86">
        <f t="shared" si="332"/>
        <v>1.4048060500288109E-62</v>
      </c>
      <c r="IN135" s="86">
        <f t="shared" si="333"/>
        <v>1.7772524150214319E-58</v>
      </c>
      <c r="IO135" s="86">
        <f t="shared" si="334"/>
        <v>4.1670650109907075E-63</v>
      </c>
      <c r="IP135" s="86">
        <f t="shared" si="335"/>
        <v>1.5748760706392843E-60</v>
      </c>
      <c r="IQ135" s="86">
        <f t="shared" si="336"/>
        <v>1.2420981719102224E-57</v>
      </c>
      <c r="IR135" s="86">
        <f t="shared" si="337"/>
        <v>1.2974594471038759E-62</v>
      </c>
      <c r="IS135" s="86">
        <f t="shared" si="338"/>
        <v>7.2549350238061217E-57</v>
      </c>
      <c r="IT135" s="86">
        <f t="shared" si="339"/>
        <v>5.6209064123549544E-62</v>
      </c>
      <c r="IU135" s="86">
        <f t="shared" si="340"/>
        <v>2.3271583740737673E-54</v>
      </c>
      <c r="IV135" s="86">
        <f t="shared" si="341"/>
        <v>4.9359088241404868E-22</v>
      </c>
      <c r="IW135" s="86">
        <f t="shared" si="342"/>
        <v>1.7376266180995348E-13</v>
      </c>
      <c r="IY135" s="86">
        <f t="shared" si="343"/>
        <v>8.1484327684049451E-2</v>
      </c>
      <c r="IZ135" s="86">
        <f t="shared" si="344"/>
        <v>1.0263013687221852E-2</v>
      </c>
      <c r="JA135" s="86">
        <f t="shared" si="345"/>
        <v>8.9044751580697953E-3</v>
      </c>
      <c r="JB135" s="86">
        <f t="shared" si="346"/>
        <v>3.9337004647129019E-3</v>
      </c>
      <c r="JC135" s="86">
        <f t="shared" si="347"/>
        <v>1.9157167293985446E-3</v>
      </c>
      <c r="JD135" s="86">
        <f t="shared" si="348"/>
        <v>1.7274577130926218E-3</v>
      </c>
      <c r="JE135" s="86">
        <f t="shared" si="349"/>
        <v>1.3775471628507648E-3</v>
      </c>
      <c r="JF135" s="86">
        <f t="shared" si="350"/>
        <v>1.6637719518726027E-3</v>
      </c>
      <c r="JG135" s="86">
        <f t="shared" si="351"/>
        <v>2.5464666895887974E-3</v>
      </c>
      <c r="JH135" s="86">
        <f t="shared" si="352"/>
        <v>1.1995794616846593E-3</v>
      </c>
      <c r="JI135" s="86">
        <f t="shared" si="353"/>
        <v>3.1014549188574992E-3</v>
      </c>
      <c r="JJ135" s="86">
        <f t="shared" si="354"/>
        <v>1.4608306475963906E-3</v>
      </c>
      <c r="JK135" s="86">
        <f t="shared" si="355"/>
        <v>2.2723431559547071E-3</v>
      </c>
      <c r="JL135" s="86">
        <f t="shared" si="356"/>
        <v>5.4608987883339507E-3</v>
      </c>
      <c r="JM135" s="86">
        <f t="shared" si="357"/>
        <v>8.8928629622960047E-3</v>
      </c>
    </row>
    <row r="136" spans="2:273" x14ac:dyDescent="0.25">
      <c r="B136" s="2">
        <v>109</v>
      </c>
      <c r="C136" s="37">
        <v>72.332999999999998</v>
      </c>
      <c r="D136" s="37">
        <v>72.185000000000002</v>
      </c>
      <c r="E136" s="37">
        <v>71.73</v>
      </c>
      <c r="F136" s="37">
        <v>71.951999999999998</v>
      </c>
      <c r="G136" s="37">
        <v>72.951999999999998</v>
      </c>
      <c r="H136" s="37">
        <v>73.332999999999998</v>
      </c>
      <c r="I136" s="37">
        <v>72.968000000000004</v>
      </c>
      <c r="J136" s="37">
        <v>71.444000000000003</v>
      </c>
      <c r="K136" s="37">
        <v>73.143000000000001</v>
      </c>
      <c r="L136" s="37">
        <v>70.492000000000004</v>
      </c>
      <c r="M136" s="37">
        <v>70.793999999999997</v>
      </c>
      <c r="N136" s="37">
        <v>68.921000000000006</v>
      </c>
      <c r="O136" s="37">
        <v>70.697999999999993</v>
      </c>
      <c r="P136" s="37">
        <v>71.302000000000007</v>
      </c>
      <c r="Q136" s="37">
        <v>77.238</v>
      </c>
      <c r="S136" s="4">
        <f t="shared" si="229"/>
        <v>70.75361169890067</v>
      </c>
      <c r="T136" s="4">
        <f t="shared" si="230"/>
        <v>71.608762065580407</v>
      </c>
      <c r="U136" s="4">
        <f t="shared" si="231"/>
        <v>72.674545408881727</v>
      </c>
      <c r="V136" s="4">
        <f t="shared" si="232"/>
        <v>72.082702390892294</v>
      </c>
      <c r="W136" s="4">
        <f t="shared" si="233"/>
        <v>72.655507079432496</v>
      </c>
      <c r="X136" s="4">
        <f t="shared" si="234"/>
        <v>73.386074904418166</v>
      </c>
      <c r="Y136" s="4">
        <f t="shared" si="235"/>
        <v>72.576553342343644</v>
      </c>
      <c r="Z136" s="4">
        <f t="shared" si="236"/>
        <v>72.253709388032192</v>
      </c>
      <c r="AA136" s="4">
        <f t="shared" si="237"/>
        <v>72.641868370158917</v>
      </c>
      <c r="AB136" s="4">
        <f t="shared" si="238"/>
        <v>70.14638238222922</v>
      </c>
      <c r="AC136" s="4">
        <f t="shared" si="239"/>
        <v>70.295410996762087</v>
      </c>
      <c r="AD136" s="4">
        <f t="shared" si="240"/>
        <v>68.657133180424125</v>
      </c>
      <c r="AE136" s="4">
        <f t="shared" si="241"/>
        <v>69.140899470441738</v>
      </c>
      <c r="AF136" s="4">
        <f t="shared" si="242"/>
        <v>69.87031042132196</v>
      </c>
      <c r="AG136" s="4">
        <f t="shared" si="243"/>
        <v>74.689450273379592</v>
      </c>
      <c r="AI136" s="4">
        <f t="shared" si="244"/>
        <v>1.5793883010993284</v>
      </c>
      <c r="AJ136" s="4">
        <f t="shared" si="245"/>
        <v>0.57623793441959492</v>
      </c>
      <c r="AK136" s="4">
        <f t="shared" si="246"/>
        <v>-0.94454540888172289</v>
      </c>
      <c r="AL136" s="4">
        <f t="shared" si="247"/>
        <v>-0.13070239089229574</v>
      </c>
      <c r="AM136" s="4">
        <f t="shared" si="248"/>
        <v>0.29649292056750198</v>
      </c>
      <c r="AN136" s="4">
        <f t="shared" si="249"/>
        <v>-5.3074904418167534E-2</v>
      </c>
      <c r="AO136" s="4">
        <f t="shared" si="250"/>
        <v>0.39144665765635978</v>
      </c>
      <c r="AP136" s="4">
        <f t="shared" si="251"/>
        <v>-0.80970938803218928</v>
      </c>
      <c r="AQ136" s="4">
        <f t="shared" si="252"/>
        <v>0.50113162984108328</v>
      </c>
      <c r="AR136" s="4">
        <f t="shared" si="253"/>
        <v>0.34561761777078459</v>
      </c>
      <c r="AS136" s="4">
        <f t="shared" si="254"/>
        <v>0.49858900323791033</v>
      </c>
      <c r="AT136" s="4">
        <f t="shared" si="255"/>
        <v>0.2638668195758811</v>
      </c>
      <c r="AU136" s="4">
        <f t="shared" si="256"/>
        <v>1.5571005295582552</v>
      </c>
      <c r="AV136" s="4">
        <f t="shared" si="432"/>
        <v>1.4316895786780464</v>
      </c>
      <c r="AW136" s="4">
        <f t="shared" si="432"/>
        <v>2.5485497266204078</v>
      </c>
      <c r="AY136" s="2">
        <f t="shared" si="308"/>
        <v>70.15735025482752</v>
      </c>
      <c r="AZ136" s="2">
        <f t="shared" si="359"/>
        <v>71.065146324872501</v>
      </c>
      <c r="BA136" s="2">
        <f t="shared" si="360"/>
        <v>71.780617852637135</v>
      </c>
      <c r="BB136" s="2">
        <f t="shared" si="361"/>
        <v>71.393659111050454</v>
      </c>
      <c r="BC136" s="2">
        <f t="shared" si="362"/>
        <v>72.170330391047315</v>
      </c>
      <c r="BD136" s="2">
        <f t="shared" si="363"/>
        <v>72.917493529795991</v>
      </c>
      <c r="BE136" s="2">
        <f t="shared" si="364"/>
        <v>72.134252211556685</v>
      </c>
      <c r="BF136" s="2">
        <f t="shared" si="365"/>
        <v>71.717074737110252</v>
      </c>
      <c r="BG136" s="2">
        <f t="shared" si="366"/>
        <v>71.783392383622683</v>
      </c>
      <c r="BH136" s="2">
        <f t="shared" si="367"/>
        <v>69.652500614399827</v>
      </c>
      <c r="BI136" s="2">
        <f t="shared" si="368"/>
        <v>69.102674220414684</v>
      </c>
      <c r="BJ136" s="2">
        <f t="shared" si="369"/>
        <v>67.955913221022442</v>
      </c>
      <c r="BK136" s="2">
        <f t="shared" si="370"/>
        <v>68.118793431193751</v>
      </c>
      <c r="BL136" s="2">
        <f t="shared" si="371"/>
        <v>67.76682334845384</v>
      </c>
      <c r="BM136" s="2">
        <f t="shared" si="372"/>
        <v>69.426675696288456</v>
      </c>
      <c r="BO136" s="2" t="str">
        <f t="shared" si="258"/>
        <v/>
      </c>
      <c r="BP136" s="2" t="str">
        <f t="shared" si="259"/>
        <v/>
      </c>
      <c r="BQ136" s="2" t="str">
        <f t="shared" si="260"/>
        <v/>
      </c>
      <c r="BR136" s="2" t="str">
        <f t="shared" si="261"/>
        <v/>
      </c>
      <c r="BS136" s="2" t="str">
        <f t="shared" si="262"/>
        <v/>
      </c>
      <c r="BT136" s="2" t="str">
        <f t="shared" si="263"/>
        <v/>
      </c>
      <c r="BU136" s="2" t="str">
        <f t="shared" si="264"/>
        <v/>
      </c>
      <c r="BV136" s="2" t="str">
        <f t="shared" si="265"/>
        <v/>
      </c>
      <c r="BW136" s="2" t="str">
        <f t="shared" si="266"/>
        <v/>
      </c>
      <c r="BX136" s="2" t="str">
        <f t="shared" si="267"/>
        <v/>
      </c>
      <c r="BY136" s="2" t="str">
        <f t="shared" si="268"/>
        <v/>
      </c>
      <c r="BZ136" s="2" t="str">
        <f t="shared" si="269"/>
        <v/>
      </c>
      <c r="CA136" s="2" t="str">
        <f t="shared" si="270"/>
        <v/>
      </c>
      <c r="CB136" s="2" t="str">
        <f t="shared" si="271"/>
        <v/>
      </c>
      <c r="CC136" s="2" t="str">
        <f t="shared" si="272"/>
        <v/>
      </c>
      <c r="CE136" s="2" t="str">
        <f t="shared" si="309"/>
        <v/>
      </c>
      <c r="CF136" s="2" t="str">
        <f t="shared" si="310"/>
        <v/>
      </c>
      <c r="CG136" s="2" t="str">
        <f t="shared" si="311"/>
        <v/>
      </c>
      <c r="CH136" s="2">
        <f t="shared" si="312"/>
        <v>71.951999999999998</v>
      </c>
      <c r="CI136" s="2">
        <f t="shared" si="313"/>
        <v>72.951999999999998</v>
      </c>
      <c r="CJ136" s="2">
        <f t="shared" si="314"/>
        <v>73.332999999999998</v>
      </c>
      <c r="CK136" s="2">
        <f t="shared" si="315"/>
        <v>72.968000000000004</v>
      </c>
      <c r="CL136" s="2">
        <f t="shared" si="316"/>
        <v>71.444000000000003</v>
      </c>
      <c r="CM136" s="2">
        <f t="shared" si="317"/>
        <v>73.143000000000001</v>
      </c>
      <c r="CN136" s="2">
        <f t="shared" si="318"/>
        <v>70.492000000000004</v>
      </c>
      <c r="CO136" s="2">
        <f t="shared" si="319"/>
        <v>70.793999999999997</v>
      </c>
      <c r="CP136" s="2">
        <f t="shared" si="320"/>
        <v>68.921000000000006</v>
      </c>
      <c r="CQ136" s="2">
        <f t="shared" si="321"/>
        <v>70.697999999999993</v>
      </c>
      <c r="CR136" s="2">
        <f t="shared" si="322"/>
        <v>71.302000000000007</v>
      </c>
      <c r="CS136" s="2" t="str">
        <f t="shared" si="323"/>
        <v/>
      </c>
      <c r="CU136" s="2" t="str">
        <f t="shared" si="273"/>
        <v/>
      </c>
      <c r="CV136" s="2" t="str">
        <f t="shared" si="274"/>
        <v/>
      </c>
      <c r="CW136" s="2" t="str">
        <f t="shared" si="275"/>
        <v/>
      </c>
      <c r="CX136" s="2">
        <f t="shared" si="276"/>
        <v>71.951999999999998</v>
      </c>
      <c r="CY136" s="2">
        <f t="shared" si="277"/>
        <v>72.951999999999998</v>
      </c>
      <c r="CZ136" s="2">
        <f t="shared" si="278"/>
        <v>73.332999999999998</v>
      </c>
      <c r="DA136" s="2">
        <f t="shared" si="279"/>
        <v>72.968000000000004</v>
      </c>
      <c r="DB136" s="2">
        <f t="shared" si="280"/>
        <v>71.444000000000003</v>
      </c>
      <c r="DC136" s="2">
        <f t="shared" si="281"/>
        <v>73.143000000000001</v>
      </c>
      <c r="DD136" s="2">
        <f t="shared" si="282"/>
        <v>70.492000000000004</v>
      </c>
      <c r="DE136" s="2">
        <f t="shared" si="283"/>
        <v>70.793999999999997</v>
      </c>
      <c r="DF136" s="2">
        <f t="shared" si="284"/>
        <v>68.921000000000006</v>
      </c>
      <c r="DG136" s="2">
        <f t="shared" si="285"/>
        <v>70.697999999999993</v>
      </c>
      <c r="DH136" s="2">
        <f t="shared" si="286"/>
        <v>71.302000000000007</v>
      </c>
      <c r="DI136" s="2" t="str">
        <f t="shared" si="287"/>
        <v/>
      </c>
      <c r="DK136" s="2">
        <f t="shared" si="288"/>
        <v>101.84557152496626</v>
      </c>
      <c r="DL136" s="2">
        <f t="shared" si="433"/>
        <v>99.567931358885019</v>
      </c>
      <c r="DM136" s="2">
        <f t="shared" si="433"/>
        <v>103.00187961672478</v>
      </c>
      <c r="DN136" s="2">
        <f t="shared" si="433"/>
        <v>103.99330221754047</v>
      </c>
      <c r="DO136" s="2">
        <f t="shared" si="433"/>
        <v>104.92956146179399</v>
      </c>
      <c r="DP136" s="2">
        <f t="shared" si="433"/>
        <v>100.27496677740864</v>
      </c>
      <c r="DQ136" s="2">
        <f t="shared" si="433"/>
        <v>95.414750020257685</v>
      </c>
      <c r="DR136" s="2">
        <f t="shared" si="433"/>
        <v>92.608221282593377</v>
      </c>
      <c r="DS136" s="2">
        <f t="shared" si="433"/>
        <v>93.973275898520072</v>
      </c>
      <c r="DT136" s="2">
        <f t="shared" si="433"/>
        <v>91.457747508305673</v>
      </c>
      <c r="DU136" s="2">
        <f t="shared" si="433"/>
        <v>88.288286632633785</v>
      </c>
      <c r="DV136" s="2">
        <f t="shared" si="433"/>
        <v>94.35479401993355</v>
      </c>
      <c r="DW136" s="2">
        <f t="shared" si="433"/>
        <v>97.330865462010095</v>
      </c>
      <c r="DX136" s="2">
        <f t="shared" si="433"/>
        <v>94.18639494368368</v>
      </c>
      <c r="DY136" s="2">
        <f t="shared" si="433"/>
        <v>88.204732578397213</v>
      </c>
      <c r="EA136" s="2">
        <f t="shared" si="228"/>
        <v>70.103661829510415</v>
      </c>
      <c r="EB136" s="2">
        <f t="shared" si="290"/>
        <v>71.008641140836744</v>
      </c>
      <c r="EC136" s="2">
        <f t="shared" si="291"/>
        <v>71.720303599725355</v>
      </c>
      <c r="ED136" s="2">
        <f t="shared" si="292"/>
        <v>71.322347444770045</v>
      </c>
      <c r="EE136" s="2">
        <f t="shared" si="293"/>
        <v>72.097675465856668</v>
      </c>
      <c r="EF136" s="2">
        <f t="shared" si="294"/>
        <v>72.856638095238111</v>
      </c>
      <c r="EG136" s="2">
        <f t="shared" si="295"/>
        <v>72.082843920145194</v>
      </c>
      <c r="EH136" s="2">
        <f t="shared" si="296"/>
        <v>71.666449187060607</v>
      </c>
      <c r="EI136" s="2">
        <f t="shared" si="297"/>
        <v>71.729410760785044</v>
      </c>
      <c r="EJ136" s="2">
        <f t="shared" si="298"/>
        <v>69.59961433568931</v>
      </c>
      <c r="EK136" s="2">
        <f t="shared" si="299"/>
        <v>69.060449095280291</v>
      </c>
      <c r="EL136" s="2">
        <f t="shared" si="300"/>
        <v>67.893332783267766</v>
      </c>
      <c r="EM136" s="2">
        <f t="shared" si="301"/>
        <v>68.054112001753495</v>
      </c>
      <c r="EN136" s="2">
        <f t="shared" si="302"/>
        <v>67.710298508255022</v>
      </c>
      <c r="EO136" s="2">
        <f t="shared" si="303"/>
        <v>69.37655467115809</v>
      </c>
      <c r="EQ136" s="2">
        <f t="shared" si="304"/>
        <v>70.140169202397416</v>
      </c>
      <c r="ER136" s="2">
        <f t="shared" si="434"/>
        <v>71.041071453194476</v>
      </c>
      <c r="ES136" s="2">
        <f t="shared" si="434"/>
        <v>71.728773087226401</v>
      </c>
      <c r="ET136" s="2">
        <f t="shared" si="434"/>
        <v>71.320376640290434</v>
      </c>
      <c r="EU136" s="2">
        <f t="shared" si="434"/>
        <v>72.097404485196648</v>
      </c>
      <c r="EV136" s="2">
        <f t="shared" si="434"/>
        <v>72.85626737127609</v>
      </c>
      <c r="EW136" s="2">
        <f t="shared" si="434"/>
        <v>72.080733530488374</v>
      </c>
      <c r="EX136" s="2">
        <f t="shared" si="434"/>
        <v>71.667225925152778</v>
      </c>
      <c r="EY136" s="2">
        <f t="shared" si="434"/>
        <v>71.730178319697202</v>
      </c>
      <c r="EZ136" s="2">
        <f t="shared" si="434"/>
        <v>69.59640099645766</v>
      </c>
      <c r="FA136" s="2">
        <f t="shared" si="434"/>
        <v>69.046346046058261</v>
      </c>
      <c r="FB136" s="2">
        <f t="shared" si="434"/>
        <v>67.90235756372104</v>
      </c>
      <c r="FC136" s="2">
        <f t="shared" si="434"/>
        <v>68.049501867240664</v>
      </c>
      <c r="FD136" s="2">
        <f t="shared" si="434"/>
        <v>67.654146078413049</v>
      </c>
      <c r="FE136" s="2">
        <f t="shared" si="434"/>
        <v>69.04799954957366</v>
      </c>
      <c r="FG136" s="2">
        <f t="shared" si="306"/>
        <v>0.99836268462506206</v>
      </c>
      <c r="FH136" s="2">
        <f t="shared" si="435"/>
        <v>0.99804773576238381</v>
      </c>
      <c r="FI136" s="2">
        <f t="shared" si="435"/>
        <v>0.99807764844612923</v>
      </c>
      <c r="FJ136" s="2">
        <f t="shared" si="435"/>
        <v>0.9978160971125396</v>
      </c>
      <c r="FK136" s="2">
        <f t="shared" si="435"/>
        <v>0.99778690537094494</v>
      </c>
      <c r="FL136" s="2">
        <f t="shared" si="435"/>
        <v>0.99778026109190343</v>
      </c>
      <c r="FM136" s="2">
        <f t="shared" si="435"/>
        <v>0.99779511614867822</v>
      </c>
      <c r="FN136" s="2">
        <f t="shared" si="435"/>
        <v>0.99758315300844513</v>
      </c>
      <c r="FO136" s="2">
        <f t="shared" si="435"/>
        <v>0.99757379789706413</v>
      </c>
      <c r="FP136" s="2">
        <f t="shared" si="435"/>
        <v>0.99757809020143251</v>
      </c>
      <c r="FQ136" s="2">
        <f t="shared" si="435"/>
        <v>0.99778974872498893</v>
      </c>
      <c r="FR136" s="2">
        <f t="shared" si="435"/>
        <v>0.99764108071482405</v>
      </c>
      <c r="FS136" s="2">
        <f t="shared" si="435"/>
        <v>0.9977881193172583</v>
      </c>
      <c r="FT136" s="2">
        <f t="shared" si="435"/>
        <v>0.99784153401712805</v>
      </c>
      <c r="FU136" s="2">
        <f t="shared" si="435"/>
        <v>0.99716106362538415</v>
      </c>
      <c r="FW136" s="2">
        <f t="shared" si="324"/>
        <v>4.7029090483988137E-2</v>
      </c>
      <c r="FX136" s="2">
        <f t="shared" si="376"/>
        <v>2.3123523544670618E-2</v>
      </c>
      <c r="FY136" s="2">
        <f t="shared" si="377"/>
        <v>2.1260630934918839E-2</v>
      </c>
      <c r="FZ136" s="2">
        <f t="shared" si="378"/>
        <v>1.9548455635476244E-2</v>
      </c>
      <c r="GA136" s="2">
        <f t="shared" si="379"/>
        <v>1.8987955509175529E-2</v>
      </c>
      <c r="GB136" s="2">
        <f t="shared" si="380"/>
        <v>1.644461521561439E-2</v>
      </c>
      <c r="GC136" s="2">
        <f t="shared" si="381"/>
        <v>1.698812779763385E-2</v>
      </c>
      <c r="GD136" s="2">
        <f t="shared" si="382"/>
        <v>1.608156321331744E-2</v>
      </c>
      <c r="GE136" s="2">
        <f t="shared" si="383"/>
        <v>1.7601858063340515E-2</v>
      </c>
      <c r="GF136" s="2">
        <f t="shared" si="384"/>
        <v>1.6228662732465902E-2</v>
      </c>
      <c r="GG136" s="2">
        <f t="shared" si="385"/>
        <v>1.9373632889525524E-2</v>
      </c>
      <c r="GH136" s="2">
        <f t="shared" si="386"/>
        <v>1.7727470535825008E-2</v>
      </c>
      <c r="GI136" s="2">
        <f t="shared" si="387"/>
        <v>1.6324033854383257E-2</v>
      </c>
      <c r="GJ136" s="2">
        <f t="shared" si="388"/>
        <v>1.1093256659370727E-2</v>
      </c>
      <c r="GK136" s="2">
        <f t="shared" si="389"/>
        <v>1.0138250112074528E-2</v>
      </c>
      <c r="GM136" s="86">
        <f t="shared" si="325"/>
        <v>6.2767758985108537E-51</v>
      </c>
      <c r="GN136" s="86">
        <f t="shared" si="390"/>
        <v>2.6866328196192333E-84</v>
      </c>
      <c r="GO136" s="86">
        <f t="shared" si="391"/>
        <v>1.0460670514038295E-69</v>
      </c>
      <c r="GP136" s="86">
        <f t="shared" si="392"/>
        <v>2.6882381808490947E-94</v>
      </c>
      <c r="GQ136" s="86">
        <f t="shared" si="393"/>
        <v>4.0211220181454229E-149</v>
      </c>
      <c r="GR136" s="86">
        <f t="shared" si="394"/>
        <v>3.1405799394880315E-135</v>
      </c>
      <c r="GS136" s="86">
        <f t="shared" si="395"/>
        <v>7.8605942667811325E-137</v>
      </c>
      <c r="GT136" s="86">
        <f t="shared" si="396"/>
        <v>3.1511343098420453E-94</v>
      </c>
      <c r="GU136" s="86">
        <f t="shared" si="397"/>
        <v>6.2084855270443324E-70</v>
      </c>
      <c r="GV136" s="86">
        <f t="shared" si="398"/>
        <v>2.6478515893617921E-92</v>
      </c>
      <c r="GW136" s="86">
        <f t="shared" si="399"/>
        <v>5.2982227041048489E-122</v>
      </c>
      <c r="GX136" s="86">
        <f t="shared" si="400"/>
        <v>5.8464237969959537E-122</v>
      </c>
      <c r="GY136" s="86">
        <f t="shared" si="401"/>
        <v>5.7201676862574761E-99</v>
      </c>
      <c r="GZ136" s="86">
        <f t="shared" si="402"/>
        <v>1.9581107487065174E-95</v>
      </c>
      <c r="HA136" s="86">
        <f t="shared" si="403"/>
        <v>1.3973777054219813E-154</v>
      </c>
      <c r="HC136" s="86">
        <f t="shared" si="326"/>
        <v>2.8703305563205355E-14</v>
      </c>
      <c r="HD136" s="86">
        <f t="shared" si="404"/>
        <v>1.444616714405812E-26</v>
      </c>
      <c r="HE136" s="86">
        <f t="shared" si="405"/>
        <v>2.844909443235436E-19</v>
      </c>
      <c r="HF136" s="86">
        <f t="shared" si="406"/>
        <v>3.1332640000087947E-24</v>
      </c>
      <c r="HG136" s="86">
        <f t="shared" si="407"/>
        <v>2.3665695728021419E-50</v>
      </c>
      <c r="HH136" s="86">
        <f t="shared" si="408"/>
        <v>1.6067159750797822E-43</v>
      </c>
      <c r="HI136" s="86">
        <f t="shared" si="409"/>
        <v>2.832135075442585E-58</v>
      </c>
      <c r="HJ136" s="86">
        <f t="shared" si="410"/>
        <v>6.2923854343464074E-54</v>
      </c>
      <c r="HK136" s="86">
        <f t="shared" si="411"/>
        <v>7.5185843898594593E-66</v>
      </c>
      <c r="HL136" s="86">
        <f t="shared" si="412"/>
        <v>1.0268612266582548E-45</v>
      </c>
      <c r="HM136" s="86">
        <f t="shared" si="413"/>
        <v>2.155063932506348E-45</v>
      </c>
      <c r="HN136" s="86">
        <f t="shared" si="414"/>
        <v>1.5715497554077275E-31</v>
      </c>
      <c r="HO136" s="86">
        <f t="shared" si="415"/>
        <v>1.4746637504788575E-34</v>
      </c>
      <c r="HP136" s="86">
        <f t="shared" si="416"/>
        <v>2.5071413051857746E-26</v>
      </c>
      <c r="HQ136" s="86">
        <f t="shared" si="417"/>
        <v>1.3676910629691373E-47</v>
      </c>
      <c r="HS136" s="86">
        <f t="shared" si="327"/>
        <v>0.11510438379219155</v>
      </c>
      <c r="HT136" s="86">
        <f t="shared" si="418"/>
        <v>1.6628056843855148E-2</v>
      </c>
      <c r="HU136" s="86">
        <f t="shared" si="419"/>
        <v>1.4856806316547721E-2</v>
      </c>
      <c r="HV136" s="86">
        <f t="shared" si="420"/>
        <v>7.0754442116289229E-3</v>
      </c>
      <c r="HW136" s="86">
        <f t="shared" si="421"/>
        <v>3.6899387655782157E-3</v>
      </c>
      <c r="HX136" s="86">
        <f t="shared" si="422"/>
        <v>3.202537835058509E-3</v>
      </c>
      <c r="HY136" s="86">
        <f t="shared" si="423"/>
        <v>2.6606735115800285E-3</v>
      </c>
      <c r="HZ136" s="86">
        <f t="shared" si="424"/>
        <v>3.113655554244631E-3</v>
      </c>
      <c r="IA136" s="86">
        <f t="shared" si="425"/>
        <v>4.6523528643110093E-3</v>
      </c>
      <c r="IB136" s="86">
        <f t="shared" si="426"/>
        <v>2.3110270282316529E-3</v>
      </c>
      <c r="IC136" s="86">
        <f t="shared" si="427"/>
        <v>5.6633285988173226E-3</v>
      </c>
      <c r="ID136" s="86">
        <f t="shared" si="428"/>
        <v>2.8149948896823156E-3</v>
      </c>
      <c r="IE136" s="86">
        <f t="shared" si="429"/>
        <v>4.060392783696189E-3</v>
      </c>
      <c r="IF136" s="86">
        <f t="shared" si="430"/>
        <v>8.332645995962458E-3</v>
      </c>
      <c r="IG136" s="86">
        <f t="shared" si="431"/>
        <v>1.2744640317453582E-2</v>
      </c>
      <c r="II136" s="86">
        <f t="shared" si="328"/>
        <v>2.4027231065852754E-25</v>
      </c>
      <c r="IJ136" s="86">
        <f t="shared" si="329"/>
        <v>1.1753534510771032E-40</v>
      </c>
      <c r="IK136" s="86">
        <f t="shared" si="330"/>
        <v>2.9418376893877544E-46</v>
      </c>
      <c r="IL136" s="86">
        <f t="shared" si="331"/>
        <v>9.4099389065138957E-54</v>
      </c>
      <c r="IM136" s="86">
        <f t="shared" si="332"/>
        <v>7.7287237735078005E-60</v>
      </c>
      <c r="IN136" s="86">
        <f t="shared" si="333"/>
        <v>5.2167749484534003E-56</v>
      </c>
      <c r="IO136" s="86">
        <f t="shared" si="334"/>
        <v>2.0389548200758771E-60</v>
      </c>
      <c r="IP136" s="86">
        <f t="shared" si="335"/>
        <v>5.4993284448284046E-58</v>
      </c>
      <c r="IQ136" s="86">
        <f t="shared" si="336"/>
        <v>3.6778748982776547E-55</v>
      </c>
      <c r="IR136" s="86">
        <f t="shared" si="337"/>
        <v>5.6474893978710124E-60</v>
      </c>
      <c r="IS136" s="86">
        <f t="shared" si="338"/>
        <v>2.2745391489599649E-54</v>
      </c>
      <c r="IT136" s="86">
        <f t="shared" si="339"/>
        <v>2.6152766653325325E-59</v>
      </c>
      <c r="IU136" s="86">
        <f t="shared" si="340"/>
        <v>4.485833688396468E-52</v>
      </c>
      <c r="IV136" s="86">
        <f t="shared" si="341"/>
        <v>3.210989295005103E-21</v>
      </c>
      <c r="IW136" s="86">
        <f t="shared" si="342"/>
        <v>5.1088829767737618E-13</v>
      </c>
      <c r="IY136" s="86">
        <f t="shared" si="343"/>
        <v>0.11510438379222025</v>
      </c>
      <c r="IZ136" s="86">
        <f t="shared" si="344"/>
        <v>1.6628056843855148E-2</v>
      </c>
      <c r="JA136" s="86">
        <f t="shared" si="345"/>
        <v>1.4856806316547721E-2</v>
      </c>
      <c r="JB136" s="86">
        <f t="shared" si="346"/>
        <v>7.0754442116289229E-3</v>
      </c>
      <c r="JC136" s="86">
        <f t="shared" si="347"/>
        <v>3.6899387655782157E-3</v>
      </c>
      <c r="JD136" s="86">
        <f t="shared" si="348"/>
        <v>3.202537835058509E-3</v>
      </c>
      <c r="JE136" s="86">
        <f t="shared" si="349"/>
        <v>2.6606735115800285E-3</v>
      </c>
      <c r="JF136" s="86">
        <f t="shared" si="350"/>
        <v>3.113655554244631E-3</v>
      </c>
      <c r="JG136" s="86">
        <f t="shared" si="351"/>
        <v>4.6523528643110093E-3</v>
      </c>
      <c r="JH136" s="86">
        <f t="shared" si="352"/>
        <v>2.3110270282316529E-3</v>
      </c>
      <c r="JI136" s="86">
        <f t="shared" si="353"/>
        <v>5.6633285988173226E-3</v>
      </c>
      <c r="JJ136" s="86">
        <f t="shared" si="354"/>
        <v>2.8149948896823156E-3</v>
      </c>
      <c r="JK136" s="86">
        <f t="shared" si="355"/>
        <v>4.060392783696189E-3</v>
      </c>
      <c r="JL136" s="86">
        <f t="shared" si="356"/>
        <v>8.332645995962458E-3</v>
      </c>
      <c r="JM136" s="86">
        <f t="shared" si="357"/>
        <v>1.2744640317964471E-2</v>
      </c>
    </row>
    <row r="137" spans="2:273" x14ac:dyDescent="0.25">
      <c r="B137" s="2">
        <v>110</v>
      </c>
      <c r="C137" s="37">
        <v>70.832999999999998</v>
      </c>
      <c r="D137" s="37">
        <v>71.677000000000007</v>
      </c>
      <c r="E137" s="37">
        <v>72.951999999999998</v>
      </c>
      <c r="F137" s="37">
        <v>72.429000000000002</v>
      </c>
      <c r="G137" s="37">
        <v>72.492000000000004</v>
      </c>
      <c r="H137" s="37">
        <v>74.364999999999995</v>
      </c>
      <c r="I137" s="37">
        <v>73.302000000000007</v>
      </c>
      <c r="J137" s="37">
        <v>73.475999999999999</v>
      </c>
      <c r="K137" s="37">
        <v>72.951999999999998</v>
      </c>
      <c r="L137" s="37">
        <v>72.016000000000005</v>
      </c>
      <c r="M137" s="37">
        <v>69.555999999999997</v>
      </c>
      <c r="N137" s="37">
        <v>69.094999999999999</v>
      </c>
      <c r="O137" s="37">
        <v>70.444000000000003</v>
      </c>
      <c r="P137" s="37">
        <v>71.983999999999995</v>
      </c>
      <c r="Q137" s="37">
        <v>79</v>
      </c>
      <c r="S137" s="4">
        <f t="shared" si="229"/>
        <v>70.850769186013025</v>
      </c>
      <c r="T137" s="4">
        <f t="shared" si="230"/>
        <v>71.789048192541074</v>
      </c>
      <c r="U137" s="4">
        <f t="shared" si="231"/>
        <v>73.075868073148655</v>
      </c>
      <c r="V137" s="4">
        <f t="shared" si="232"/>
        <v>72.446826535289418</v>
      </c>
      <c r="W137" s="4">
        <f t="shared" si="233"/>
        <v>72.946615038459569</v>
      </c>
      <c r="X137" s="4">
        <f t="shared" si="234"/>
        <v>73.640420809749585</v>
      </c>
      <c r="Y137" s="4">
        <f t="shared" si="235"/>
        <v>72.845668946381664</v>
      </c>
      <c r="Z137" s="4">
        <f t="shared" si="236"/>
        <v>72.563267044828279</v>
      </c>
      <c r="AA137" s="4">
        <f t="shared" si="237"/>
        <v>73.140428858232909</v>
      </c>
      <c r="AB137" s="4">
        <f t="shared" si="238"/>
        <v>70.462969145058963</v>
      </c>
      <c r="AC137" s="4">
        <f t="shared" si="239"/>
        <v>71.010225041590687</v>
      </c>
      <c r="AD137" s="4">
        <f t="shared" si="240"/>
        <v>69.117872572483421</v>
      </c>
      <c r="AE137" s="4">
        <f t="shared" si="241"/>
        <v>69.718101862097484</v>
      </c>
      <c r="AF137" s="4">
        <f t="shared" si="242"/>
        <v>70.722315308214363</v>
      </c>
      <c r="AG137" s="4">
        <f t="shared" si="243"/>
        <v>76.490030931197381</v>
      </c>
      <c r="AI137" s="4">
        <f t="shared" si="244"/>
        <v>-1.7769186013026683E-2</v>
      </c>
      <c r="AJ137" s="4">
        <f t="shared" si="245"/>
        <v>-0.11204819254106724</v>
      </c>
      <c r="AK137" s="4">
        <f t="shared" si="246"/>
        <v>-0.12386807314865678</v>
      </c>
      <c r="AL137" s="4">
        <f t="shared" si="247"/>
        <v>-1.7826535289415801E-2</v>
      </c>
      <c r="AM137" s="4">
        <f t="shared" si="248"/>
        <v>-0.45461503845956486</v>
      </c>
      <c r="AN137" s="4">
        <f t="shared" si="249"/>
        <v>0.72457919025040951</v>
      </c>
      <c r="AO137" s="4">
        <f t="shared" si="250"/>
        <v>0.45633105361834225</v>
      </c>
      <c r="AP137" s="4">
        <f t="shared" si="251"/>
        <v>0.9127329551717196</v>
      </c>
      <c r="AQ137" s="4">
        <f t="shared" si="252"/>
        <v>-0.18842885823291056</v>
      </c>
      <c r="AR137" s="4">
        <f t="shared" si="253"/>
        <v>1.5530308549410421</v>
      </c>
      <c r="AS137" s="4">
        <f t="shared" si="254"/>
        <v>-1.4542250415906892</v>
      </c>
      <c r="AT137" s="4">
        <f t="shared" si="255"/>
        <v>-2.2872572483422005E-2</v>
      </c>
      <c r="AU137" s="4">
        <f t="shared" si="256"/>
        <v>0.72589813790251867</v>
      </c>
      <c r="AV137" s="4">
        <f t="shared" si="432"/>
        <v>1.2616846917856321</v>
      </c>
      <c r="AW137" s="4">
        <f t="shared" si="432"/>
        <v>2.5099690688026186</v>
      </c>
      <c r="AY137" s="2">
        <f t="shared" si="308"/>
        <v>70.087279246294457</v>
      </c>
      <c r="AZ137" s="2">
        <f t="shared" si="359"/>
        <v>70.980388059799409</v>
      </c>
      <c r="BA137" s="2">
        <f t="shared" si="360"/>
        <v>71.712742804247753</v>
      </c>
      <c r="BB137" s="2">
        <f t="shared" si="361"/>
        <v>71.317507331223666</v>
      </c>
      <c r="BC137" s="2">
        <f t="shared" si="362"/>
        <v>72.097831953318945</v>
      </c>
      <c r="BD137" s="2">
        <f t="shared" si="363"/>
        <v>72.843827063699607</v>
      </c>
      <c r="BE137" s="2">
        <f t="shared" si="364"/>
        <v>72.066300778839889</v>
      </c>
      <c r="BF137" s="2">
        <f t="shared" si="365"/>
        <v>71.643627072696546</v>
      </c>
      <c r="BG137" s="2">
        <f t="shared" si="366"/>
        <v>71.706043781312474</v>
      </c>
      <c r="BH137" s="2">
        <f t="shared" si="367"/>
        <v>69.592780464359208</v>
      </c>
      <c r="BI137" s="2">
        <f t="shared" si="368"/>
        <v>69.024426630247149</v>
      </c>
      <c r="BJ137" s="2">
        <f t="shared" si="369"/>
        <v>67.885601818729754</v>
      </c>
      <c r="BK137" s="2">
        <f t="shared" si="370"/>
        <v>68.037185743588751</v>
      </c>
      <c r="BL137" s="2">
        <f t="shared" si="371"/>
        <v>67.706966289911918</v>
      </c>
      <c r="BM137" s="2">
        <f t="shared" si="372"/>
        <v>69.3554432516341</v>
      </c>
      <c r="BO137" s="2" t="str">
        <f t="shared" si="258"/>
        <v/>
      </c>
      <c r="BP137" s="2" t="str">
        <f t="shared" si="259"/>
        <v/>
      </c>
      <c r="BQ137" s="2" t="str">
        <f t="shared" si="260"/>
        <v/>
      </c>
      <c r="BR137" s="2" t="str">
        <f t="shared" si="261"/>
        <v/>
      </c>
      <c r="BS137" s="2" t="str">
        <f t="shared" si="262"/>
        <v/>
      </c>
      <c r="BT137" s="2" t="str">
        <f t="shared" si="263"/>
        <v/>
      </c>
      <c r="BU137" s="2" t="str">
        <f t="shared" si="264"/>
        <v/>
      </c>
      <c r="BV137" s="2" t="str">
        <f t="shared" si="265"/>
        <v/>
      </c>
      <c r="BW137" s="2" t="str">
        <f t="shared" si="266"/>
        <v/>
      </c>
      <c r="BX137" s="2" t="str">
        <f t="shared" si="267"/>
        <v/>
      </c>
      <c r="BY137" s="2" t="str">
        <f t="shared" si="268"/>
        <v/>
      </c>
      <c r="BZ137" s="2" t="str">
        <f t="shared" si="269"/>
        <v/>
      </c>
      <c r="CA137" s="2" t="str">
        <f t="shared" si="270"/>
        <v/>
      </c>
      <c r="CB137" s="2" t="str">
        <f t="shared" si="271"/>
        <v/>
      </c>
      <c r="CC137" s="2" t="str">
        <f t="shared" si="272"/>
        <v/>
      </c>
      <c r="CE137" s="2" t="str">
        <f t="shared" si="309"/>
        <v/>
      </c>
      <c r="CF137" s="2" t="str">
        <f t="shared" si="310"/>
        <v/>
      </c>
      <c r="CG137" s="2" t="str">
        <f t="shared" si="311"/>
        <v/>
      </c>
      <c r="CH137" s="2" t="str">
        <f t="shared" si="312"/>
        <v/>
      </c>
      <c r="CI137" s="2">
        <f t="shared" si="313"/>
        <v>72.492000000000004</v>
      </c>
      <c r="CJ137" s="2">
        <f t="shared" si="314"/>
        <v>74.364999999999995</v>
      </c>
      <c r="CK137" s="2">
        <f t="shared" si="315"/>
        <v>73.302000000000007</v>
      </c>
      <c r="CL137" s="2">
        <f t="shared" si="316"/>
        <v>73.475999999999999</v>
      </c>
      <c r="CM137" s="2">
        <f t="shared" si="317"/>
        <v>72.951999999999998</v>
      </c>
      <c r="CN137" s="2">
        <f t="shared" si="318"/>
        <v>72.016000000000005</v>
      </c>
      <c r="CO137" s="2" t="str">
        <f t="shared" si="319"/>
        <v/>
      </c>
      <c r="CP137" s="2">
        <f t="shared" si="320"/>
        <v>69.094999999999999</v>
      </c>
      <c r="CQ137" s="2">
        <f t="shared" si="321"/>
        <v>70.444000000000003</v>
      </c>
      <c r="CR137" s="2" t="str">
        <f t="shared" si="322"/>
        <v/>
      </c>
      <c r="CS137" s="2" t="str">
        <f t="shared" si="323"/>
        <v/>
      </c>
      <c r="CU137" s="2" t="str">
        <f t="shared" si="273"/>
        <v/>
      </c>
      <c r="CV137" s="2" t="str">
        <f t="shared" si="274"/>
        <v/>
      </c>
      <c r="CW137" s="2" t="str">
        <f t="shared" si="275"/>
        <v/>
      </c>
      <c r="CX137" s="2" t="str">
        <f t="shared" si="276"/>
        <v/>
      </c>
      <c r="CY137" s="2">
        <f t="shared" si="277"/>
        <v>72.492000000000004</v>
      </c>
      <c r="CZ137" s="2">
        <f t="shared" si="278"/>
        <v>74.364999999999995</v>
      </c>
      <c r="DA137" s="2">
        <f t="shared" si="279"/>
        <v>73.302000000000007</v>
      </c>
      <c r="DB137" s="2">
        <f t="shared" si="280"/>
        <v>73.475999999999999</v>
      </c>
      <c r="DC137" s="2">
        <f t="shared" si="281"/>
        <v>72.951999999999998</v>
      </c>
      <c r="DD137" s="2">
        <f t="shared" si="282"/>
        <v>72.016000000000005</v>
      </c>
      <c r="DE137" s="2" t="str">
        <f t="shared" si="283"/>
        <v/>
      </c>
      <c r="DF137" s="2">
        <f t="shared" si="284"/>
        <v>69.094999999999999</v>
      </c>
      <c r="DG137" s="2">
        <f t="shared" si="285"/>
        <v>70.444000000000003</v>
      </c>
      <c r="DH137" s="2" t="str">
        <f t="shared" si="286"/>
        <v/>
      </c>
      <c r="DI137" s="2" t="str">
        <f t="shared" si="287"/>
        <v/>
      </c>
      <c r="DK137" s="2">
        <f t="shared" si="288"/>
        <v>102.09085593792173</v>
      </c>
      <c r="DL137" s="2">
        <f t="shared" si="433"/>
        <v>99.764101045296172</v>
      </c>
      <c r="DM137" s="2">
        <f t="shared" si="433"/>
        <v>103.25708188153314</v>
      </c>
      <c r="DN137" s="2">
        <f t="shared" si="433"/>
        <v>104.24919290711182</v>
      </c>
      <c r="DO137" s="2">
        <f t="shared" si="433"/>
        <v>105.17744019933552</v>
      </c>
      <c r="DP137" s="2">
        <f t="shared" si="433"/>
        <v>100.47737284808215</v>
      </c>
      <c r="DQ137" s="2">
        <f t="shared" si="433"/>
        <v>95.575566404667384</v>
      </c>
      <c r="DR137" s="2">
        <f t="shared" si="433"/>
        <v>92.737316279069773</v>
      </c>
      <c r="DS137" s="2">
        <f t="shared" si="433"/>
        <v>94.121678012684967</v>
      </c>
      <c r="DT137" s="2">
        <f t="shared" si="433"/>
        <v>91.614132588341917</v>
      </c>
      <c r="DU137" s="2">
        <f t="shared" si="433"/>
        <v>88.413629392539789</v>
      </c>
      <c r="DV137" s="2">
        <f t="shared" si="433"/>
        <v>94.558026880096648</v>
      </c>
      <c r="DW137" s="2">
        <f t="shared" si="433"/>
        <v>97.563222564351889</v>
      </c>
      <c r="DX137" s="2">
        <f t="shared" si="433"/>
        <v>94.398339680739014</v>
      </c>
      <c r="DY137" s="2">
        <f t="shared" si="433"/>
        <v>88.382435888501746</v>
      </c>
      <c r="EA137" s="2">
        <f t="shared" si="228"/>
        <v>70.036844473858366</v>
      </c>
      <c r="EB137" s="2">
        <f t="shared" si="290"/>
        <v>70.92734244564646</v>
      </c>
      <c r="EC137" s="2">
        <f t="shared" si="291"/>
        <v>71.657355374858852</v>
      </c>
      <c r="ED137" s="2">
        <f t="shared" si="292"/>
        <v>71.251712741858398</v>
      </c>
      <c r="EE137" s="2">
        <f t="shared" si="293"/>
        <v>72.030993846992644</v>
      </c>
      <c r="EF137" s="2">
        <f t="shared" si="294"/>
        <v>72.787704761904777</v>
      </c>
      <c r="EG137" s="2">
        <f t="shared" si="295"/>
        <v>72.018941923774946</v>
      </c>
      <c r="EH137" s="2">
        <f t="shared" si="296"/>
        <v>71.596933521960821</v>
      </c>
      <c r="EI137" s="2">
        <f t="shared" si="297"/>
        <v>71.656206344196335</v>
      </c>
      <c r="EJ137" s="2">
        <f t="shared" si="298"/>
        <v>69.54434539872922</v>
      </c>
      <c r="EK137" s="2">
        <f t="shared" si="299"/>
        <v>68.985830582172497</v>
      </c>
      <c r="EL137" s="2">
        <f t="shared" si="300"/>
        <v>67.828175554063122</v>
      </c>
      <c r="EM137" s="2">
        <f t="shared" si="301"/>
        <v>67.977778118253028</v>
      </c>
      <c r="EN137" s="2">
        <f t="shared" si="302"/>
        <v>67.655209268991868</v>
      </c>
      <c r="EO137" s="2">
        <f t="shared" si="303"/>
        <v>69.309990242047235</v>
      </c>
      <c r="EQ137" s="2">
        <f t="shared" si="304"/>
        <v>70.086777665078628</v>
      </c>
      <c r="ER137" s="2">
        <f t="shared" si="434"/>
        <v>70.994278316624715</v>
      </c>
      <c r="ES137" s="2">
        <f t="shared" si="434"/>
        <v>71.656377220072343</v>
      </c>
      <c r="ET137" s="2">
        <f t="shared" si="434"/>
        <v>71.254491736171673</v>
      </c>
      <c r="EU137" s="2">
        <f t="shared" si="434"/>
        <v>72.027308228384157</v>
      </c>
      <c r="EV137" s="2">
        <f t="shared" si="434"/>
        <v>72.790797025241702</v>
      </c>
      <c r="EW137" s="2">
        <f t="shared" si="434"/>
        <v>72.017875389754053</v>
      </c>
      <c r="EX137" s="2">
        <f t="shared" si="434"/>
        <v>71.601829946129939</v>
      </c>
      <c r="EY137" s="2">
        <f t="shared" si="434"/>
        <v>71.662277011180876</v>
      </c>
      <c r="EZ137" s="2">
        <f t="shared" si="434"/>
        <v>69.526151266446988</v>
      </c>
      <c r="FA137" s="2">
        <f t="shared" si="434"/>
        <v>68.958777780239359</v>
      </c>
      <c r="FB137" s="2">
        <f t="shared" si="434"/>
        <v>67.823475357146194</v>
      </c>
      <c r="FC137" s="2">
        <f t="shared" si="434"/>
        <v>67.96180228342854</v>
      </c>
      <c r="FD137" s="2">
        <f t="shared" si="434"/>
        <v>67.58130140003712</v>
      </c>
      <c r="FE137" s="2">
        <f t="shared" si="434"/>
        <v>68.95515956009848</v>
      </c>
      <c r="FG137" s="2">
        <f t="shared" si="306"/>
        <v>0.99850653547314372</v>
      </c>
      <c r="FH137" s="2">
        <f t="shared" si="435"/>
        <v>0.99821920795294772</v>
      </c>
      <c r="FI137" s="2">
        <f t="shared" si="435"/>
        <v>0.99824649794778419</v>
      </c>
      <c r="FJ137" s="2">
        <f t="shared" si="435"/>
        <v>0.99800787408805447</v>
      </c>
      <c r="FK137" s="2">
        <f t="shared" si="435"/>
        <v>0.99798124060011695</v>
      </c>
      <c r="FL137" s="2">
        <f t="shared" si="435"/>
        <v>0.99797517858140428</v>
      </c>
      <c r="FM137" s="2">
        <f t="shared" si="435"/>
        <v>0.99798873183022374</v>
      </c>
      <c r="FN137" s="2">
        <f t="shared" si="435"/>
        <v>0.99779534051182361</v>
      </c>
      <c r="FO137" s="2">
        <f t="shared" si="435"/>
        <v>0.99778680491190319</v>
      </c>
      <c r="FP137" s="2">
        <f t="shared" si="435"/>
        <v>0.99779072121045453</v>
      </c>
      <c r="FQ137" s="2">
        <f t="shared" si="435"/>
        <v>0.99798383477939845</v>
      </c>
      <c r="FR137" s="2">
        <f t="shared" si="435"/>
        <v>0.99784819341522524</v>
      </c>
      <c r="FS137" s="2">
        <f t="shared" si="435"/>
        <v>0.99798234816350084</v>
      </c>
      <c r="FT137" s="2">
        <f t="shared" si="435"/>
        <v>0.99803108168710353</v>
      </c>
      <c r="FU137" s="2">
        <f t="shared" si="435"/>
        <v>0.99741021233647087</v>
      </c>
      <c r="FW137" s="2">
        <f t="shared" si="324"/>
        <v>5.1333457934889873E-2</v>
      </c>
      <c r="FX137" s="2">
        <f t="shared" si="376"/>
        <v>2.5298001672082689E-2</v>
      </c>
      <c r="FY137" s="2">
        <f t="shared" si="377"/>
        <v>2.3264099230997835E-2</v>
      </c>
      <c r="FZ137" s="2">
        <f t="shared" si="378"/>
        <v>2.1394106094103194E-2</v>
      </c>
      <c r="GA137" s="2">
        <f t="shared" si="379"/>
        <v>2.0781808517679145E-2</v>
      </c>
      <c r="GB137" s="2">
        <f t="shared" si="380"/>
        <v>1.8002600060147603E-2</v>
      </c>
      <c r="GC137" s="2">
        <f t="shared" si="381"/>
        <v>1.8596632142244947E-2</v>
      </c>
      <c r="GD137" s="2">
        <f t="shared" si="382"/>
        <v>1.7605767718872796E-2</v>
      </c>
      <c r="GE137" s="2">
        <f t="shared" si="383"/>
        <v>1.9267333878087614E-2</v>
      </c>
      <c r="GF137" s="2">
        <f t="shared" si="384"/>
        <v>1.7766557524507932E-2</v>
      </c>
      <c r="GG137" s="2">
        <f t="shared" si="385"/>
        <v>2.1203134561670944E-2</v>
      </c>
      <c r="GH137" s="2">
        <f t="shared" si="386"/>
        <v>1.9404596954104292E-2</v>
      </c>
      <c r="GI137" s="2">
        <f t="shared" si="387"/>
        <v>1.7870802229605607E-2</v>
      </c>
      <c r="GJ137" s="2">
        <f t="shared" si="388"/>
        <v>1.2150509878208295E-2</v>
      </c>
      <c r="GK137" s="2">
        <f t="shared" si="389"/>
        <v>1.1105507674848778E-2</v>
      </c>
      <c r="GM137" s="86">
        <f t="shared" si="325"/>
        <v>3.4679340770347059E-53</v>
      </c>
      <c r="GN137" s="86">
        <f t="shared" si="390"/>
        <v>4.5376332310794597E-88</v>
      </c>
      <c r="GO137" s="86">
        <f t="shared" si="391"/>
        <v>8.6637702130939197E-73</v>
      </c>
      <c r="GP137" s="86">
        <f t="shared" si="392"/>
        <v>1.6092005329917777E-98</v>
      </c>
      <c r="GQ137" s="86">
        <f t="shared" si="393"/>
        <v>9.8888153704086882E-156</v>
      </c>
      <c r="GR137" s="86">
        <f t="shared" si="394"/>
        <v>3.0803368752216971E-141</v>
      </c>
      <c r="GS137" s="86">
        <f t="shared" si="395"/>
        <v>8.0953853507075612E-143</v>
      </c>
      <c r="GT137" s="86">
        <f t="shared" si="396"/>
        <v>2.4226674395933299E-98</v>
      </c>
      <c r="GU137" s="86">
        <f t="shared" si="397"/>
        <v>5.8429100999969736E-73</v>
      </c>
      <c r="GV137" s="86">
        <f t="shared" si="398"/>
        <v>2.1068045277540458E-96</v>
      </c>
      <c r="GW137" s="86">
        <f t="shared" si="399"/>
        <v>2.4100404584183343E-127</v>
      </c>
      <c r="GX137" s="86">
        <f t="shared" si="400"/>
        <v>2.1481793058590892E-127</v>
      </c>
      <c r="GY137" s="86">
        <f t="shared" si="401"/>
        <v>2.5831462125696516E-103</v>
      </c>
      <c r="GZ137" s="86">
        <f t="shared" si="402"/>
        <v>1.1044511373082133E-99</v>
      </c>
      <c r="HA137" s="86">
        <f t="shared" si="403"/>
        <v>1.6052061881818836E-161</v>
      </c>
      <c r="HC137" s="86">
        <f t="shared" si="326"/>
        <v>1.8771631216514162E-15</v>
      </c>
      <c r="HD137" s="86">
        <f t="shared" si="404"/>
        <v>7.2106524428309078E-29</v>
      </c>
      <c r="HE137" s="86">
        <f t="shared" si="405"/>
        <v>7.4241951850380847E-21</v>
      </c>
      <c r="HF137" s="86">
        <f t="shared" si="406"/>
        <v>2.9641428796887781E-26</v>
      </c>
      <c r="HG137" s="86">
        <f t="shared" si="407"/>
        <v>1.3058285417477455E-54</v>
      </c>
      <c r="HH137" s="86">
        <f t="shared" si="408"/>
        <v>3.0709955392877056E-47</v>
      </c>
      <c r="HI137" s="86">
        <f t="shared" si="409"/>
        <v>3.5095581006543231E-63</v>
      </c>
      <c r="HJ137" s="86">
        <f t="shared" si="410"/>
        <v>1.9729456604498973E-58</v>
      </c>
      <c r="HK137" s="86">
        <f t="shared" si="411"/>
        <v>2.3574975573120593E-71</v>
      </c>
      <c r="HL137" s="86">
        <f t="shared" si="412"/>
        <v>1.334448210152061E-49</v>
      </c>
      <c r="HM137" s="86">
        <f t="shared" si="413"/>
        <v>3.7459221563518494E-49</v>
      </c>
      <c r="HN137" s="86">
        <f t="shared" si="414"/>
        <v>3.6138280333447268E-34</v>
      </c>
      <c r="HO137" s="86">
        <f t="shared" si="415"/>
        <v>1.5432449618154642E-37</v>
      </c>
      <c r="HP137" s="86">
        <f t="shared" si="416"/>
        <v>1.0850751937960438E-28</v>
      </c>
      <c r="HQ137" s="86">
        <f t="shared" si="417"/>
        <v>8.817465022041365E-52</v>
      </c>
      <c r="HS137" s="86">
        <f t="shared" si="327"/>
        <v>0.15860757221200822</v>
      </c>
      <c r="HT137" s="86">
        <f t="shared" si="418"/>
        <v>2.6227779384783531E-2</v>
      </c>
      <c r="HU137" s="86">
        <f t="shared" si="419"/>
        <v>2.4070467047725745E-2</v>
      </c>
      <c r="HV137" s="86">
        <f t="shared" si="420"/>
        <v>1.2310560929748159E-2</v>
      </c>
      <c r="HW137" s="86">
        <f t="shared" si="421"/>
        <v>6.8501559588025653E-3</v>
      </c>
      <c r="HX137" s="86">
        <f t="shared" si="422"/>
        <v>5.7498933283617257E-3</v>
      </c>
      <c r="HY137" s="86">
        <f t="shared" si="423"/>
        <v>4.9607436400490217E-3</v>
      </c>
      <c r="HZ137" s="86">
        <f t="shared" si="424"/>
        <v>5.6386170622499286E-3</v>
      </c>
      <c r="IA137" s="86">
        <f t="shared" si="425"/>
        <v>8.2278968222485004E-3</v>
      </c>
      <c r="IB137" s="86">
        <f t="shared" si="426"/>
        <v>4.302179435058914E-3</v>
      </c>
      <c r="IC137" s="86">
        <f t="shared" si="427"/>
        <v>1.0000080189488692E-2</v>
      </c>
      <c r="ID137" s="86">
        <f t="shared" si="428"/>
        <v>5.2359774131192647E-3</v>
      </c>
      <c r="IE137" s="86">
        <f t="shared" si="429"/>
        <v>7.0442132265261491E-3</v>
      </c>
      <c r="IF137" s="86">
        <f t="shared" si="430"/>
        <v>1.2487455924467894E-2</v>
      </c>
      <c r="IG137" s="86">
        <f t="shared" si="431"/>
        <v>1.8005400788351784E-2</v>
      </c>
      <c r="II137" s="86">
        <f t="shared" si="328"/>
        <v>6.4665543996125848E-24</v>
      </c>
      <c r="IJ137" s="86">
        <f t="shared" si="329"/>
        <v>9.1608971977350454E-39</v>
      </c>
      <c r="IK137" s="86">
        <f t="shared" si="330"/>
        <v>3.8310421808071902E-44</v>
      </c>
      <c r="IL137" s="86">
        <f t="shared" si="331"/>
        <v>2.4518088407033297E-51</v>
      </c>
      <c r="IM137" s="86">
        <f t="shared" si="332"/>
        <v>3.6797082013772505E-57</v>
      </c>
      <c r="IN137" s="86">
        <f t="shared" si="333"/>
        <v>1.3506677794537625E-53</v>
      </c>
      <c r="IO137" s="86">
        <f t="shared" si="334"/>
        <v>8.6908630657310959E-58</v>
      </c>
      <c r="IP137" s="86">
        <f t="shared" si="335"/>
        <v>1.6884646665216235E-55</v>
      </c>
      <c r="IQ137" s="86">
        <f t="shared" si="336"/>
        <v>9.5835428435216621E-53</v>
      </c>
      <c r="IR137" s="86">
        <f t="shared" si="337"/>
        <v>2.1502508364410656E-57</v>
      </c>
      <c r="IS137" s="86">
        <f t="shared" si="338"/>
        <v>6.2475633414063218E-52</v>
      </c>
      <c r="IT137" s="86">
        <f t="shared" si="339"/>
        <v>1.0596629699333765E-56</v>
      </c>
      <c r="IU137" s="86">
        <f t="shared" si="340"/>
        <v>7.7003322497862109E-50</v>
      </c>
      <c r="IV137" s="86">
        <f t="shared" si="341"/>
        <v>2.012542647248957E-20</v>
      </c>
      <c r="IW137" s="86">
        <f t="shared" si="342"/>
        <v>1.4712858911853406E-12</v>
      </c>
      <c r="IY137" s="86">
        <f t="shared" si="343"/>
        <v>0.15860757221201011</v>
      </c>
      <c r="IZ137" s="86">
        <f t="shared" si="344"/>
        <v>2.6227779384783531E-2</v>
      </c>
      <c r="JA137" s="86">
        <f t="shared" si="345"/>
        <v>2.4070467047725745E-2</v>
      </c>
      <c r="JB137" s="86">
        <f t="shared" si="346"/>
        <v>1.2310560929748159E-2</v>
      </c>
      <c r="JC137" s="86">
        <f t="shared" si="347"/>
        <v>6.8501559588025653E-3</v>
      </c>
      <c r="JD137" s="86">
        <f t="shared" si="348"/>
        <v>5.7498933283617257E-3</v>
      </c>
      <c r="JE137" s="86">
        <f t="shared" si="349"/>
        <v>4.9607436400490217E-3</v>
      </c>
      <c r="JF137" s="86">
        <f t="shared" si="350"/>
        <v>5.6386170622499286E-3</v>
      </c>
      <c r="JG137" s="86">
        <f t="shared" si="351"/>
        <v>8.2278968222485004E-3</v>
      </c>
      <c r="JH137" s="86">
        <f t="shared" si="352"/>
        <v>4.302179435058914E-3</v>
      </c>
      <c r="JI137" s="86">
        <f t="shared" si="353"/>
        <v>1.0000080189488692E-2</v>
      </c>
      <c r="JJ137" s="86">
        <f t="shared" si="354"/>
        <v>5.2359774131192647E-3</v>
      </c>
      <c r="JK137" s="86">
        <f t="shared" si="355"/>
        <v>7.0442132265261491E-3</v>
      </c>
      <c r="JL137" s="86">
        <f t="shared" si="356"/>
        <v>1.2487455924467894E-2</v>
      </c>
      <c r="JM137" s="86">
        <f t="shared" si="357"/>
        <v>1.8005400789823069E-2</v>
      </c>
    </row>
    <row r="138" spans="2:273" x14ac:dyDescent="0.25">
      <c r="B138" s="2">
        <v>111</v>
      </c>
      <c r="C138" s="37">
        <v>71.287999999999997</v>
      </c>
      <c r="D138" s="37">
        <v>71.292000000000002</v>
      </c>
      <c r="E138" s="37">
        <v>73.587000000000003</v>
      </c>
      <c r="F138" s="37">
        <v>72.619</v>
      </c>
      <c r="G138" s="37">
        <v>72.888999999999996</v>
      </c>
      <c r="H138" s="37">
        <v>73.825000000000003</v>
      </c>
      <c r="I138" s="37">
        <v>73.778000000000006</v>
      </c>
      <c r="J138" s="37">
        <v>73.332999999999998</v>
      </c>
      <c r="K138" s="37">
        <v>74.286000000000001</v>
      </c>
      <c r="L138" s="37">
        <v>71.126999999999995</v>
      </c>
      <c r="M138" s="37">
        <v>72.667000000000002</v>
      </c>
      <c r="N138" s="37">
        <v>70.936999999999998</v>
      </c>
      <c r="O138" s="37">
        <v>70.951999999999998</v>
      </c>
      <c r="P138" s="37">
        <v>72.094999999999999</v>
      </c>
      <c r="Q138" s="37">
        <v>80.206000000000003</v>
      </c>
      <c r="S138" s="4">
        <f t="shared" si="229"/>
        <v>70.966150473358397</v>
      </c>
      <c r="T138" s="4">
        <f t="shared" si="230"/>
        <v>72.063987959921562</v>
      </c>
      <c r="U138" s="4">
        <f t="shared" si="231"/>
        <v>73.657606999400798</v>
      </c>
      <c r="V138" s="4">
        <f t="shared" si="232"/>
        <v>73.026990579217156</v>
      </c>
      <c r="W138" s="4">
        <f t="shared" si="233"/>
        <v>73.452729535713715</v>
      </c>
      <c r="X138" s="4">
        <f t="shared" si="234"/>
        <v>74.078769692699268</v>
      </c>
      <c r="Y138" s="4">
        <f t="shared" si="235"/>
        <v>73.320801760130834</v>
      </c>
      <c r="Z138" s="4">
        <f t="shared" si="236"/>
        <v>73.091664287742987</v>
      </c>
      <c r="AA138" s="4">
        <f t="shared" si="237"/>
        <v>73.942809308858017</v>
      </c>
      <c r="AB138" s="4">
        <f t="shared" si="238"/>
        <v>71.011098074613514</v>
      </c>
      <c r="AC138" s="4">
        <f t="shared" si="239"/>
        <v>72.134313348032663</v>
      </c>
      <c r="AD138" s="4">
        <f t="shared" si="240"/>
        <v>69.900237323578921</v>
      </c>
      <c r="AE138" s="4">
        <f t="shared" si="241"/>
        <v>70.633430135522417</v>
      </c>
      <c r="AF138" s="4">
        <f t="shared" si="242"/>
        <v>71.885751318472018</v>
      </c>
      <c r="AG138" s="4">
        <f t="shared" si="243"/>
        <v>78.805860412187243</v>
      </c>
      <c r="AI138" s="4">
        <f t="shared" si="244"/>
        <v>0.32184952664159994</v>
      </c>
      <c r="AJ138" s="4">
        <f t="shared" si="245"/>
        <v>-0.77198795992156022</v>
      </c>
      <c r="AK138" s="4">
        <f t="shared" si="246"/>
        <v>-7.0606999400794734E-2</v>
      </c>
      <c r="AL138" s="4">
        <f t="shared" si="247"/>
        <v>-0.40799057921715587</v>
      </c>
      <c r="AM138" s="4">
        <f t="shared" si="248"/>
        <v>-0.56372953571371909</v>
      </c>
      <c r="AN138" s="4">
        <f t="shared" si="249"/>
        <v>-0.25376969269926519</v>
      </c>
      <c r="AO138" s="4">
        <f t="shared" si="250"/>
        <v>0.45719823986917163</v>
      </c>
      <c r="AP138" s="4">
        <f t="shared" si="251"/>
        <v>0.24133571225701189</v>
      </c>
      <c r="AQ138" s="4">
        <f t="shared" si="252"/>
        <v>0.34319069114198442</v>
      </c>
      <c r="AR138" s="4">
        <f t="shared" si="253"/>
        <v>0.11590192538648125</v>
      </c>
      <c r="AS138" s="4">
        <f t="shared" si="254"/>
        <v>0.53268665196733878</v>
      </c>
      <c r="AT138" s="4">
        <f t="shared" si="255"/>
        <v>1.0367626764210769</v>
      </c>
      <c r="AU138" s="4">
        <f t="shared" si="256"/>
        <v>0.31856986447758118</v>
      </c>
      <c r="AV138" s="4">
        <f t="shared" si="432"/>
        <v>0.20924868152798126</v>
      </c>
      <c r="AW138" s="4">
        <f t="shared" si="432"/>
        <v>1.4001395878127596</v>
      </c>
      <c r="AY138" s="2">
        <f t="shared" si="308"/>
        <v>70.017666016891951</v>
      </c>
      <c r="AZ138" s="2">
        <f t="shared" si="359"/>
        <v>70.896142627754003</v>
      </c>
      <c r="BA138" s="2">
        <f t="shared" si="360"/>
        <v>71.64519315493223</v>
      </c>
      <c r="BB138" s="2">
        <f t="shared" si="361"/>
        <v>71.241809301711982</v>
      </c>
      <c r="BC138" s="2">
        <f t="shared" si="362"/>
        <v>72.025767783210611</v>
      </c>
      <c r="BD138" s="2">
        <f t="shared" si="363"/>
        <v>72.770544250677617</v>
      </c>
      <c r="BE138" s="2">
        <f t="shared" si="364"/>
        <v>71.998669265446992</v>
      </c>
      <c r="BF138" s="2">
        <f t="shared" si="365"/>
        <v>71.570505681911229</v>
      </c>
      <c r="BG138" s="2">
        <f t="shared" si="366"/>
        <v>71.629043598318219</v>
      </c>
      <c r="BH138" s="2">
        <f t="shared" si="367"/>
        <v>69.533334596101724</v>
      </c>
      <c r="BI138" s="2">
        <f t="shared" si="368"/>
        <v>68.946381190084708</v>
      </c>
      <c r="BJ138" s="2">
        <f t="shared" si="369"/>
        <v>67.815620327628082</v>
      </c>
      <c r="BK138" s="2">
        <f t="shared" si="370"/>
        <v>67.955927975337389</v>
      </c>
      <c r="BL138" s="2">
        <f t="shared" si="371"/>
        <v>67.647410127253806</v>
      </c>
      <c r="BM138" s="2">
        <f t="shared" si="372"/>
        <v>69.284424892194394</v>
      </c>
      <c r="BO138" s="2" t="str">
        <f t="shared" si="258"/>
        <v/>
      </c>
      <c r="BP138" s="2" t="str">
        <f t="shared" si="259"/>
        <v/>
      </c>
      <c r="BQ138" s="2" t="str">
        <f t="shared" si="260"/>
        <v/>
      </c>
      <c r="BR138" s="2" t="str">
        <f t="shared" si="261"/>
        <v/>
      </c>
      <c r="BS138" s="2" t="str">
        <f t="shared" si="262"/>
        <v/>
      </c>
      <c r="BT138" s="2" t="str">
        <f t="shared" si="263"/>
        <v/>
      </c>
      <c r="BU138" s="2" t="str">
        <f t="shared" si="264"/>
        <v/>
      </c>
      <c r="BV138" s="2" t="str">
        <f t="shared" si="265"/>
        <v/>
      </c>
      <c r="BW138" s="2" t="str">
        <f t="shared" si="266"/>
        <v/>
      </c>
      <c r="BX138" s="2" t="str">
        <f t="shared" si="267"/>
        <v/>
      </c>
      <c r="BY138" s="2" t="str">
        <f t="shared" si="268"/>
        <v/>
      </c>
      <c r="BZ138" s="2" t="str">
        <f t="shared" si="269"/>
        <v/>
      </c>
      <c r="CA138" s="2" t="str">
        <f t="shared" si="270"/>
        <v/>
      </c>
      <c r="CB138" s="2" t="str">
        <f t="shared" si="271"/>
        <v/>
      </c>
      <c r="CC138" s="2" t="str">
        <f t="shared" si="272"/>
        <v/>
      </c>
      <c r="CE138" s="2" t="str">
        <f t="shared" si="309"/>
        <v/>
      </c>
      <c r="CF138" s="2" t="str">
        <f t="shared" si="310"/>
        <v/>
      </c>
      <c r="CG138" s="2" t="str">
        <f t="shared" si="311"/>
        <v/>
      </c>
      <c r="CH138" s="2" t="str">
        <f t="shared" si="312"/>
        <v/>
      </c>
      <c r="CI138" s="2" t="str">
        <f t="shared" si="313"/>
        <v/>
      </c>
      <c r="CJ138" s="2" t="str">
        <f t="shared" si="314"/>
        <v/>
      </c>
      <c r="CK138" s="2">
        <f t="shared" si="315"/>
        <v>73.778000000000006</v>
      </c>
      <c r="CL138" s="2">
        <f t="shared" si="316"/>
        <v>73.332999999999998</v>
      </c>
      <c r="CM138" s="2" t="str">
        <f t="shared" si="317"/>
        <v/>
      </c>
      <c r="CN138" s="2">
        <f t="shared" si="318"/>
        <v>71.126999999999995</v>
      </c>
      <c r="CO138" s="2" t="str">
        <f t="shared" si="319"/>
        <v/>
      </c>
      <c r="CP138" s="2">
        <f t="shared" si="320"/>
        <v>70.936999999999998</v>
      </c>
      <c r="CQ138" s="2" t="str">
        <f t="shared" si="321"/>
        <v/>
      </c>
      <c r="CR138" s="2" t="str">
        <f t="shared" si="322"/>
        <v/>
      </c>
      <c r="CS138" s="2" t="str">
        <f t="shared" si="323"/>
        <v/>
      </c>
      <c r="CU138" s="2" t="str">
        <f t="shared" si="273"/>
        <v/>
      </c>
      <c r="CV138" s="2" t="str">
        <f t="shared" si="274"/>
        <v/>
      </c>
      <c r="CW138" s="2" t="str">
        <f t="shared" si="275"/>
        <v/>
      </c>
      <c r="CX138" s="2" t="str">
        <f t="shared" si="276"/>
        <v/>
      </c>
      <c r="CY138" s="2" t="str">
        <f t="shared" si="277"/>
        <v/>
      </c>
      <c r="CZ138" s="2" t="str">
        <f t="shared" si="278"/>
        <v/>
      </c>
      <c r="DA138" s="2">
        <f t="shared" si="279"/>
        <v>73.778000000000006</v>
      </c>
      <c r="DB138" s="2">
        <f t="shared" si="280"/>
        <v>73.332999999999998</v>
      </c>
      <c r="DC138" s="2" t="str">
        <f t="shared" si="281"/>
        <v/>
      </c>
      <c r="DD138" s="2">
        <f t="shared" si="282"/>
        <v>71.126999999999995</v>
      </c>
      <c r="DE138" s="2" t="str">
        <f t="shared" si="283"/>
        <v/>
      </c>
      <c r="DF138" s="2">
        <f t="shared" si="284"/>
        <v>70.936999999999998</v>
      </c>
      <c r="DG138" s="2" t="str">
        <f t="shared" si="285"/>
        <v/>
      </c>
      <c r="DH138" s="2" t="str">
        <f t="shared" si="286"/>
        <v/>
      </c>
      <c r="DI138" s="2" t="str">
        <f t="shared" si="287"/>
        <v/>
      </c>
      <c r="DK138" s="2">
        <f t="shared" si="288"/>
        <v>102.33614035087719</v>
      </c>
      <c r="DL138" s="2">
        <f t="shared" si="433"/>
        <v>99.960270731707325</v>
      </c>
      <c r="DM138" s="2">
        <f t="shared" si="433"/>
        <v>103.5122841463415</v>
      </c>
      <c r="DN138" s="2">
        <f t="shared" si="433"/>
        <v>104.50508359668318</v>
      </c>
      <c r="DO138" s="2">
        <f t="shared" si="433"/>
        <v>105.42531893687706</v>
      </c>
      <c r="DP138" s="2">
        <f t="shared" si="433"/>
        <v>100.67977891875566</v>
      </c>
      <c r="DQ138" s="2">
        <f t="shared" si="433"/>
        <v>95.736382789077069</v>
      </c>
      <c r="DR138" s="2">
        <f t="shared" si="433"/>
        <v>92.866411275546156</v>
      </c>
      <c r="DS138" s="2">
        <f t="shared" si="433"/>
        <v>94.270080126849876</v>
      </c>
      <c r="DT138" s="2">
        <f t="shared" si="433"/>
        <v>91.770517668378147</v>
      </c>
      <c r="DU138" s="2">
        <f t="shared" si="433"/>
        <v>88.538972152445794</v>
      </c>
      <c r="DV138" s="2">
        <f t="shared" si="433"/>
        <v>94.761259740259732</v>
      </c>
      <c r="DW138" s="2">
        <f t="shared" si="433"/>
        <v>97.795579666693669</v>
      </c>
      <c r="DX138" s="2">
        <f t="shared" si="433"/>
        <v>94.610284417794361</v>
      </c>
      <c r="DY138" s="2">
        <f t="shared" si="433"/>
        <v>88.560139198606265</v>
      </c>
      <c r="EA138" s="2">
        <f t="shared" si="228"/>
        <v>69.970027118206318</v>
      </c>
      <c r="EB138" s="2">
        <f t="shared" si="290"/>
        <v>70.846043750456175</v>
      </c>
      <c r="EC138" s="2">
        <f t="shared" si="291"/>
        <v>71.594407149992335</v>
      </c>
      <c r="ED138" s="2">
        <f t="shared" si="292"/>
        <v>71.181078038946737</v>
      </c>
      <c r="EE138" s="2">
        <f t="shared" si="293"/>
        <v>71.964312228128605</v>
      </c>
      <c r="EF138" s="2">
        <f t="shared" si="294"/>
        <v>72.718771428571443</v>
      </c>
      <c r="EG138" s="2">
        <f t="shared" si="295"/>
        <v>71.955039927404712</v>
      </c>
      <c r="EH138" s="2">
        <f t="shared" si="296"/>
        <v>71.527417856861035</v>
      </c>
      <c r="EI138" s="2">
        <f t="shared" si="297"/>
        <v>71.58300192760764</v>
      </c>
      <c r="EJ138" s="2">
        <f t="shared" si="298"/>
        <v>69.48907646176913</v>
      </c>
      <c r="EK138" s="2">
        <f t="shared" si="299"/>
        <v>68.911212069064703</v>
      </c>
      <c r="EL138" s="2">
        <f t="shared" si="300"/>
        <v>67.763018324858479</v>
      </c>
      <c r="EM138" s="2">
        <f t="shared" si="301"/>
        <v>67.901444234752574</v>
      </c>
      <c r="EN138" s="2">
        <f t="shared" si="302"/>
        <v>67.600120029728714</v>
      </c>
      <c r="EO138" s="2">
        <f t="shared" si="303"/>
        <v>69.243425812936366</v>
      </c>
      <c r="EQ138" s="2">
        <f t="shared" si="304"/>
        <v>70.033386127759854</v>
      </c>
      <c r="ER138" s="2">
        <f t="shared" si="434"/>
        <v>70.947485180054969</v>
      </c>
      <c r="ES138" s="2">
        <f t="shared" si="434"/>
        <v>71.583981352918286</v>
      </c>
      <c r="ET138" s="2">
        <f t="shared" si="434"/>
        <v>71.188606832052926</v>
      </c>
      <c r="EU138" s="2">
        <f t="shared" si="434"/>
        <v>71.957211971571667</v>
      </c>
      <c r="EV138" s="2">
        <f t="shared" si="434"/>
        <v>72.725326679207313</v>
      </c>
      <c r="EW138" s="2">
        <f t="shared" si="434"/>
        <v>71.955017249019733</v>
      </c>
      <c r="EX138" s="2">
        <f t="shared" si="434"/>
        <v>71.536433967107101</v>
      </c>
      <c r="EY138" s="2">
        <f t="shared" si="434"/>
        <v>71.59437570266455</v>
      </c>
      <c r="EZ138" s="2">
        <f t="shared" si="434"/>
        <v>69.455901536436315</v>
      </c>
      <c r="FA138" s="2">
        <f t="shared" si="434"/>
        <v>68.871209514420457</v>
      </c>
      <c r="FB138" s="2">
        <f t="shared" si="434"/>
        <v>67.744593150571333</v>
      </c>
      <c r="FC138" s="2">
        <f t="shared" si="434"/>
        <v>67.874102699616401</v>
      </c>
      <c r="FD138" s="2">
        <f t="shared" si="434"/>
        <v>67.50845672166119</v>
      </c>
      <c r="FE138" s="2">
        <f t="shared" si="434"/>
        <v>68.862319570623285</v>
      </c>
      <c r="FG138" s="2">
        <f t="shared" si="306"/>
        <v>0.99863776515381675</v>
      </c>
      <c r="FH138" s="2">
        <f t="shared" si="435"/>
        <v>0.99837564382943544</v>
      </c>
      <c r="FI138" s="2">
        <f t="shared" si="435"/>
        <v>0.99840054034223735</v>
      </c>
      <c r="FJ138" s="2">
        <f t="shared" si="435"/>
        <v>0.9981828410533532</v>
      </c>
      <c r="FK138" s="2">
        <f t="shared" si="435"/>
        <v>0.99815854244909274</v>
      </c>
      <c r="FL138" s="2">
        <f t="shared" si="435"/>
        <v>0.99815301185475624</v>
      </c>
      <c r="FM138" s="2">
        <f t="shared" si="435"/>
        <v>0.99816537695544272</v>
      </c>
      <c r="FN138" s="2">
        <f t="shared" si="435"/>
        <v>0.99798893653125897</v>
      </c>
      <c r="FO138" s="2">
        <f t="shared" si="435"/>
        <v>0.99798114894468881</v>
      </c>
      <c r="FP138" s="2">
        <f t="shared" si="435"/>
        <v>0.99798472204168098</v>
      </c>
      <c r="FQ138" s="2">
        <f t="shared" si="435"/>
        <v>0.99816090920891198</v>
      </c>
      <c r="FR138" s="2">
        <f t="shared" si="435"/>
        <v>0.99803715743440469</v>
      </c>
      <c r="FS138" s="2">
        <f t="shared" si="435"/>
        <v>0.99815955291775083</v>
      </c>
      <c r="FT138" s="2">
        <f t="shared" si="435"/>
        <v>0.99820401401398828</v>
      </c>
      <c r="FU138" s="2">
        <f t="shared" si="435"/>
        <v>0.99763754723945985</v>
      </c>
      <c r="FW138" s="2">
        <f t="shared" si="324"/>
        <v>5.600863128358765E-2</v>
      </c>
      <c r="FX138" s="2">
        <f t="shared" si="376"/>
        <v>2.7671170060610491E-2</v>
      </c>
      <c r="FY138" s="2">
        <f t="shared" si="377"/>
        <v>2.5451452326519686E-2</v>
      </c>
      <c r="FZ138" s="2">
        <f t="shared" si="378"/>
        <v>2.3409851408733674E-2</v>
      </c>
      <c r="GA138" s="2">
        <f t="shared" si="379"/>
        <v>2.2741203997653833E-2</v>
      </c>
      <c r="GB138" s="2">
        <f t="shared" si="380"/>
        <v>1.9705233240360571E-2</v>
      </c>
      <c r="GC138" s="2">
        <f t="shared" si="381"/>
        <v>2.0354282632097483E-2</v>
      </c>
      <c r="GD138" s="2">
        <f t="shared" si="382"/>
        <v>1.9271606205702931E-2</v>
      </c>
      <c r="GE138" s="2">
        <f t="shared" si="383"/>
        <v>2.1087013318066672E-2</v>
      </c>
      <c r="GF138" s="2">
        <f t="shared" si="384"/>
        <v>1.9447308597988679E-2</v>
      </c>
      <c r="GG138" s="2">
        <f t="shared" si="385"/>
        <v>2.3201313198368729E-2</v>
      </c>
      <c r="GH138" s="2">
        <f t="shared" si="386"/>
        <v>2.123695931799096E-2</v>
      </c>
      <c r="GI138" s="2">
        <f t="shared" si="387"/>
        <v>1.9561218658768604E-2</v>
      </c>
      <c r="GJ138" s="2">
        <f t="shared" si="388"/>
        <v>1.3307169700368944E-2</v>
      </c>
      <c r="GK138" s="2">
        <f t="shared" si="389"/>
        <v>1.2163914126355171E-2</v>
      </c>
      <c r="GM138" s="86">
        <f t="shared" si="325"/>
        <v>1.7065648372069605E-55</v>
      </c>
      <c r="GN138" s="86">
        <f t="shared" si="390"/>
        <v>6.3159686884774639E-92</v>
      </c>
      <c r="GO138" s="86">
        <f t="shared" si="391"/>
        <v>6.1351187094038039E-76</v>
      </c>
      <c r="GP138" s="86">
        <f t="shared" si="392"/>
        <v>7.75879998297339E-103</v>
      </c>
      <c r="GQ138" s="86">
        <f t="shared" si="393"/>
        <v>1.7422750954530675E-162</v>
      </c>
      <c r="GR138" s="86">
        <f t="shared" si="394"/>
        <v>2.2288576291668588E-147</v>
      </c>
      <c r="GS138" s="86">
        <f t="shared" si="395"/>
        <v>6.1851965895345483E-149</v>
      </c>
      <c r="GT138" s="86">
        <f t="shared" si="396"/>
        <v>1.5164277498675851E-102</v>
      </c>
      <c r="GU138" s="86">
        <f t="shared" si="397"/>
        <v>4.7299405037788576E-76</v>
      </c>
      <c r="GV138" s="86">
        <f t="shared" si="398"/>
        <v>1.3610091553669647E-100</v>
      </c>
      <c r="GW138" s="86">
        <f t="shared" si="399"/>
        <v>8.3947284114731171E-133</v>
      </c>
      <c r="GX138" s="86">
        <f t="shared" si="400"/>
        <v>5.9880249698924284E-133</v>
      </c>
      <c r="GY138" s="86">
        <f t="shared" si="401"/>
        <v>9.3782500058171762E-108</v>
      </c>
      <c r="GZ138" s="86">
        <f t="shared" si="402"/>
        <v>5.0174318906097107E-104</v>
      </c>
      <c r="HA138" s="86">
        <f t="shared" si="403"/>
        <v>1.2936154661156741E-168</v>
      </c>
      <c r="HC138" s="86">
        <f t="shared" si="326"/>
        <v>1.0912611250275575E-16</v>
      </c>
      <c r="HD138" s="86">
        <f t="shared" si="404"/>
        <v>2.8576115715781231E-31</v>
      </c>
      <c r="HE138" s="86">
        <f t="shared" si="405"/>
        <v>1.6626864446648883E-22</v>
      </c>
      <c r="HF138" s="86">
        <f t="shared" si="406"/>
        <v>2.3039545274931834E-28</v>
      </c>
      <c r="HG138" s="86">
        <f t="shared" si="407"/>
        <v>4.7881409891392939E-59</v>
      </c>
      <c r="HH138" s="86">
        <f t="shared" si="408"/>
        <v>4.0879076515736174E-51</v>
      </c>
      <c r="HI138" s="86">
        <f t="shared" si="409"/>
        <v>2.7249025940480096E-68</v>
      </c>
      <c r="HJ138" s="86">
        <f t="shared" si="410"/>
        <v>4.0384526896925712E-63</v>
      </c>
      <c r="HK138" s="86">
        <f t="shared" si="411"/>
        <v>4.3971547193021125E-77</v>
      </c>
      <c r="HL138" s="86">
        <f t="shared" si="412"/>
        <v>1.1910128202079268E-53</v>
      </c>
      <c r="HM138" s="86">
        <f t="shared" si="413"/>
        <v>4.5672065976389983E-53</v>
      </c>
      <c r="HN138" s="86">
        <f t="shared" si="414"/>
        <v>6.4463969511087574E-37</v>
      </c>
      <c r="HO138" s="86">
        <f t="shared" si="415"/>
        <v>1.2030088622064099E-40</v>
      </c>
      <c r="HP138" s="86">
        <f t="shared" si="416"/>
        <v>3.6749176535320209E-31</v>
      </c>
      <c r="HQ138" s="86">
        <f t="shared" si="417"/>
        <v>3.7402237013516899E-56</v>
      </c>
      <c r="HS138" s="86">
        <f t="shared" si="327"/>
        <v>0.21297023121766365</v>
      </c>
      <c r="HT138" s="86">
        <f t="shared" si="418"/>
        <v>4.028452928236477E-2</v>
      </c>
      <c r="HU138" s="86">
        <f t="shared" si="419"/>
        <v>3.7879290550556062E-2</v>
      </c>
      <c r="HV138" s="86">
        <f t="shared" si="420"/>
        <v>2.0724965330392579E-2</v>
      </c>
      <c r="HW138" s="86">
        <f t="shared" si="421"/>
        <v>1.2260202089485082E-2</v>
      </c>
      <c r="HX138" s="86">
        <f t="shared" si="422"/>
        <v>1.0000000128140934E-2</v>
      </c>
      <c r="HY138" s="86">
        <f t="shared" si="423"/>
        <v>8.9305717709019985E-3</v>
      </c>
      <c r="HZ138" s="86">
        <f t="shared" si="424"/>
        <v>9.8832346856253112E-3</v>
      </c>
      <c r="IA138" s="86">
        <f t="shared" si="425"/>
        <v>1.4089405156601637E-2</v>
      </c>
      <c r="IB138" s="86">
        <f t="shared" si="426"/>
        <v>7.7406819969409102E-3</v>
      </c>
      <c r="IC138" s="86">
        <f t="shared" si="427"/>
        <v>1.7079566295278494E-2</v>
      </c>
      <c r="ID138" s="86">
        <f t="shared" si="428"/>
        <v>9.4030565274728153E-3</v>
      </c>
      <c r="IE138" s="86">
        <f t="shared" si="429"/>
        <v>1.1867419288172866E-2</v>
      </c>
      <c r="IF138" s="86">
        <f t="shared" si="430"/>
        <v>1.8381733608838397E-2</v>
      </c>
      <c r="IG138" s="86">
        <f t="shared" si="431"/>
        <v>2.5078735364241562E-2</v>
      </c>
      <c r="II138" s="86">
        <f t="shared" si="328"/>
        <v>1.5740206640483474E-22</v>
      </c>
      <c r="IJ138" s="86">
        <f t="shared" si="329"/>
        <v>6.4138271593898743E-37</v>
      </c>
      <c r="IK138" s="86">
        <f t="shared" si="330"/>
        <v>4.4365468716151736E-42</v>
      </c>
      <c r="IL138" s="86">
        <f t="shared" si="331"/>
        <v>5.6022887029152351E-49</v>
      </c>
      <c r="IM138" s="86">
        <f t="shared" si="332"/>
        <v>1.516156770946296E-54</v>
      </c>
      <c r="IN138" s="86">
        <f t="shared" si="333"/>
        <v>3.0845953938395361E-51</v>
      </c>
      <c r="IO138" s="86">
        <f t="shared" si="334"/>
        <v>3.2270541089640605E-55</v>
      </c>
      <c r="IP138" s="86">
        <f t="shared" si="335"/>
        <v>4.5583006962752002E-53</v>
      </c>
      <c r="IQ138" s="86">
        <f t="shared" si="336"/>
        <v>2.1976251703633282E-50</v>
      </c>
      <c r="IR138" s="86">
        <f t="shared" si="337"/>
        <v>7.1615100911329913E-55</v>
      </c>
      <c r="IS138" s="86">
        <f t="shared" si="338"/>
        <v>1.5034755235628308E-49</v>
      </c>
      <c r="IT138" s="86">
        <f t="shared" si="339"/>
        <v>3.739100122424958E-54</v>
      </c>
      <c r="IU138" s="86">
        <f t="shared" si="340"/>
        <v>1.1771573461282037E-47</v>
      </c>
      <c r="IV138" s="86">
        <f t="shared" si="341"/>
        <v>1.2153255795567104E-19</v>
      </c>
      <c r="IW138" s="86">
        <f t="shared" si="342"/>
        <v>4.1502638502462085E-12</v>
      </c>
      <c r="IY138" s="86">
        <f t="shared" si="343"/>
        <v>0.21297023121766376</v>
      </c>
      <c r="IZ138" s="86">
        <f t="shared" si="344"/>
        <v>4.028452928236477E-2</v>
      </c>
      <c r="JA138" s="86">
        <f t="shared" si="345"/>
        <v>3.7879290550556062E-2</v>
      </c>
      <c r="JB138" s="86">
        <f t="shared" si="346"/>
        <v>2.0724965330392579E-2</v>
      </c>
      <c r="JC138" s="86">
        <f t="shared" si="347"/>
        <v>1.2260202089485082E-2</v>
      </c>
      <c r="JD138" s="86">
        <f t="shared" si="348"/>
        <v>1.0000000128140934E-2</v>
      </c>
      <c r="JE138" s="86">
        <f t="shared" si="349"/>
        <v>8.9305717709019985E-3</v>
      </c>
      <c r="JF138" s="86">
        <f t="shared" si="350"/>
        <v>9.8832346856253112E-3</v>
      </c>
      <c r="JG138" s="86">
        <f t="shared" si="351"/>
        <v>1.4089405156601637E-2</v>
      </c>
      <c r="JH138" s="86">
        <f t="shared" si="352"/>
        <v>7.7406819969409102E-3</v>
      </c>
      <c r="JI138" s="86">
        <f t="shared" si="353"/>
        <v>1.7079566295278494E-2</v>
      </c>
      <c r="JJ138" s="86">
        <f t="shared" si="354"/>
        <v>9.4030565274728153E-3</v>
      </c>
      <c r="JK138" s="86">
        <f t="shared" si="355"/>
        <v>1.1867419288172866E-2</v>
      </c>
      <c r="JL138" s="86">
        <f t="shared" si="356"/>
        <v>1.8381733608838397E-2</v>
      </c>
      <c r="JM138" s="86">
        <f t="shared" si="357"/>
        <v>2.5078735368391825E-2</v>
      </c>
    </row>
    <row r="139" spans="2:273" x14ac:dyDescent="0.25">
      <c r="B139" s="2">
        <v>112</v>
      </c>
      <c r="C139" s="37">
        <v>71.757999999999996</v>
      </c>
      <c r="D139" s="37">
        <v>71.876999999999995</v>
      </c>
      <c r="E139" s="37">
        <v>73.951999999999998</v>
      </c>
      <c r="F139" s="37">
        <v>72.507999999999996</v>
      </c>
      <c r="G139" s="37">
        <v>72.762</v>
      </c>
      <c r="H139" s="37">
        <v>72.555999999999997</v>
      </c>
      <c r="I139" s="37">
        <v>72.778000000000006</v>
      </c>
      <c r="J139" s="37">
        <v>72.444000000000003</v>
      </c>
      <c r="K139" s="37">
        <v>73.475999999999999</v>
      </c>
      <c r="L139" s="37">
        <v>71.031999999999996</v>
      </c>
      <c r="M139" s="37">
        <v>73</v>
      </c>
      <c r="N139" s="37">
        <v>70.81</v>
      </c>
      <c r="O139" s="37">
        <v>71.316999999999993</v>
      </c>
      <c r="P139" s="37">
        <v>73.667000000000002</v>
      </c>
      <c r="Q139" s="37">
        <v>83.206000000000003</v>
      </c>
      <c r="S139" s="4">
        <f t="shared" si="229"/>
        <v>71.088524319395574</v>
      </c>
      <c r="T139" s="4">
        <f t="shared" si="230"/>
        <v>72.449731160683044</v>
      </c>
      <c r="U139" s="4">
        <f t="shared" si="231"/>
        <v>74.454225946050158</v>
      </c>
      <c r="V139" s="4">
        <f t="shared" si="232"/>
        <v>73.888238334882999</v>
      </c>
      <c r="W139" s="4">
        <f t="shared" si="233"/>
        <v>74.2595016896543</v>
      </c>
      <c r="X139" s="4">
        <f t="shared" si="234"/>
        <v>74.773114507230289</v>
      </c>
      <c r="Y139" s="4">
        <f t="shared" si="235"/>
        <v>74.090643171272276</v>
      </c>
      <c r="Z139" s="4">
        <f t="shared" si="236"/>
        <v>73.926246578804509</v>
      </c>
      <c r="AA139" s="4">
        <f t="shared" si="237"/>
        <v>75.155569292852121</v>
      </c>
      <c r="AB139" s="4">
        <f t="shared" si="238"/>
        <v>71.892916930710399</v>
      </c>
      <c r="AC139" s="4">
        <f t="shared" si="239"/>
        <v>73.803259475633539</v>
      </c>
      <c r="AD139" s="4">
        <f t="shared" si="240"/>
        <v>71.140735462954211</v>
      </c>
      <c r="AE139" s="4">
        <f t="shared" si="241"/>
        <v>72.005907433037947</v>
      </c>
      <c r="AF139" s="4">
        <f t="shared" si="242"/>
        <v>73.429493727565784</v>
      </c>
      <c r="AG139" s="4">
        <f t="shared" si="243"/>
        <v>81.722382277961401</v>
      </c>
      <c r="AI139" s="4">
        <f t="shared" si="244"/>
        <v>0.66947568060442109</v>
      </c>
      <c r="AJ139" s="4">
        <f t="shared" si="245"/>
        <v>-0.5727311606830483</v>
      </c>
      <c r="AK139" s="4">
        <f t="shared" si="246"/>
        <v>-0.50222594605016013</v>
      </c>
      <c r="AL139" s="4">
        <f t="shared" si="247"/>
        <v>-1.3802383348830034</v>
      </c>
      <c r="AM139" s="4">
        <f t="shared" si="248"/>
        <v>-1.4975016896542996</v>
      </c>
      <c r="AN139" s="4">
        <f t="shared" si="249"/>
        <v>-2.217114507230292</v>
      </c>
      <c r="AO139" s="4">
        <f t="shared" si="250"/>
        <v>-1.3126431712722706</v>
      </c>
      <c r="AP139" s="4">
        <f t="shared" si="251"/>
        <v>-1.4822465788045065</v>
      </c>
      <c r="AQ139" s="4">
        <f t="shared" si="252"/>
        <v>-1.679569292852122</v>
      </c>
      <c r="AR139" s="4">
        <f t="shared" si="253"/>
        <v>-0.86091693071040254</v>
      </c>
      <c r="AS139" s="4">
        <f t="shared" si="254"/>
        <v>-0.8032594756335385</v>
      </c>
      <c r="AT139" s="4">
        <f t="shared" si="255"/>
        <v>-0.33073546295420897</v>
      </c>
      <c r="AU139" s="4">
        <f t="shared" si="256"/>
        <v>-0.68890743303795432</v>
      </c>
      <c r="AV139" s="4">
        <f t="shared" ref="AV139:AW154" si="436">IF(OR($B139 &lt; P$230, $B139 &gt; P$233), 0, P139-AF139)</f>
        <v>0.23750627243421718</v>
      </c>
      <c r="AW139" s="4">
        <f t="shared" si="436"/>
        <v>1.483617722038602</v>
      </c>
      <c r="AY139" s="2">
        <f t="shared" si="308"/>
        <v>69.948503344150822</v>
      </c>
      <c r="AZ139" s="2">
        <f t="shared" si="359"/>
        <v>70.812406794147222</v>
      </c>
      <c r="BA139" s="2">
        <f t="shared" si="360"/>
        <v>71.577935779620006</v>
      </c>
      <c r="BB139" s="2">
        <f t="shared" si="361"/>
        <v>71.166534685907209</v>
      </c>
      <c r="BC139" s="2">
        <f t="shared" si="362"/>
        <v>71.954101859383911</v>
      </c>
      <c r="BD139" s="2">
        <f t="shared" si="363"/>
        <v>72.697618504026295</v>
      </c>
      <c r="BE139" s="2">
        <f t="shared" si="364"/>
        <v>71.931334010200729</v>
      </c>
      <c r="BF139" s="2">
        <f t="shared" si="365"/>
        <v>71.497688610280804</v>
      </c>
      <c r="BG139" s="2">
        <f t="shared" si="366"/>
        <v>71.552369607982271</v>
      </c>
      <c r="BH139" s="2">
        <f t="shared" si="367"/>
        <v>69.474131233538927</v>
      </c>
      <c r="BI139" s="2">
        <f t="shared" si="368"/>
        <v>68.868511311192336</v>
      </c>
      <c r="BJ139" s="2">
        <f t="shared" si="369"/>
        <v>67.745933329756099</v>
      </c>
      <c r="BK139" s="2">
        <f t="shared" si="370"/>
        <v>67.874985592211402</v>
      </c>
      <c r="BL139" s="2">
        <f t="shared" si="371"/>
        <v>67.588122291874029</v>
      </c>
      <c r="BM139" s="2">
        <f t="shared" si="372"/>
        <v>69.21358882235829</v>
      </c>
      <c r="BO139" s="2" t="str">
        <f t="shared" si="258"/>
        <v/>
      </c>
      <c r="BP139" s="2" t="str">
        <f t="shared" si="259"/>
        <v/>
      </c>
      <c r="BQ139" s="2" t="str">
        <f t="shared" si="260"/>
        <v/>
      </c>
      <c r="BR139" s="2" t="str">
        <f t="shared" si="261"/>
        <v/>
      </c>
      <c r="BS139" s="2" t="str">
        <f t="shared" si="262"/>
        <v/>
      </c>
      <c r="BT139" s="2" t="str">
        <f t="shared" si="263"/>
        <v/>
      </c>
      <c r="BU139" s="2" t="str">
        <f t="shared" si="264"/>
        <v/>
      </c>
      <c r="BV139" s="2" t="str">
        <f t="shared" si="265"/>
        <v/>
      </c>
      <c r="BW139" s="2" t="str">
        <f t="shared" si="266"/>
        <v/>
      </c>
      <c r="BX139" s="2" t="str">
        <f t="shared" si="267"/>
        <v/>
      </c>
      <c r="BY139" s="2" t="str">
        <f t="shared" si="268"/>
        <v/>
      </c>
      <c r="BZ139" s="2" t="str">
        <f t="shared" si="269"/>
        <v/>
      </c>
      <c r="CA139" s="2" t="str">
        <f t="shared" si="270"/>
        <v/>
      </c>
      <c r="CB139" s="2" t="str">
        <f t="shared" si="271"/>
        <v/>
      </c>
      <c r="CC139" s="2" t="str">
        <f t="shared" si="272"/>
        <v/>
      </c>
      <c r="CE139" s="2" t="str">
        <f t="shared" si="309"/>
        <v/>
      </c>
      <c r="CF139" s="2" t="str">
        <f t="shared" si="310"/>
        <v/>
      </c>
      <c r="CG139" s="2" t="str">
        <f t="shared" si="311"/>
        <v/>
      </c>
      <c r="CH139" s="2" t="str">
        <f t="shared" si="312"/>
        <v/>
      </c>
      <c r="CI139" s="2" t="str">
        <f t="shared" si="313"/>
        <v/>
      </c>
      <c r="CJ139" s="2" t="str">
        <f t="shared" si="314"/>
        <v/>
      </c>
      <c r="CK139" s="2" t="str">
        <f t="shared" si="315"/>
        <v/>
      </c>
      <c r="CL139" s="2" t="str">
        <f t="shared" si="316"/>
        <v/>
      </c>
      <c r="CM139" s="2" t="str">
        <f t="shared" si="317"/>
        <v/>
      </c>
      <c r="CN139" s="2" t="str">
        <f t="shared" si="318"/>
        <v/>
      </c>
      <c r="CO139" s="2" t="str">
        <f t="shared" si="319"/>
        <v/>
      </c>
      <c r="CP139" s="2" t="str">
        <f t="shared" si="320"/>
        <v/>
      </c>
      <c r="CQ139" s="2" t="str">
        <f t="shared" si="321"/>
        <v/>
      </c>
      <c r="CR139" s="2" t="str">
        <f t="shared" si="322"/>
        <v/>
      </c>
      <c r="CS139" s="2" t="str">
        <f t="shared" si="323"/>
        <v/>
      </c>
      <c r="CU139" s="2" t="str">
        <f t="shared" si="273"/>
        <v/>
      </c>
      <c r="CV139" s="2" t="str">
        <f t="shared" si="274"/>
        <v/>
      </c>
      <c r="CW139" s="2" t="str">
        <f t="shared" si="275"/>
        <v/>
      </c>
      <c r="CX139" s="2" t="str">
        <f t="shared" si="276"/>
        <v/>
      </c>
      <c r="CY139" s="2" t="str">
        <f t="shared" si="277"/>
        <v/>
      </c>
      <c r="CZ139" s="2" t="str">
        <f t="shared" si="278"/>
        <v/>
      </c>
      <c r="DA139" s="2" t="str">
        <f t="shared" si="279"/>
        <v/>
      </c>
      <c r="DB139" s="2" t="str">
        <f t="shared" si="280"/>
        <v/>
      </c>
      <c r="DC139" s="2" t="str">
        <f t="shared" si="281"/>
        <v/>
      </c>
      <c r="DD139" s="2" t="str">
        <f t="shared" si="282"/>
        <v/>
      </c>
      <c r="DE139" s="2" t="str">
        <f t="shared" si="283"/>
        <v/>
      </c>
      <c r="DF139" s="2" t="str">
        <f t="shared" si="284"/>
        <v/>
      </c>
      <c r="DG139" s="2" t="str">
        <f t="shared" si="285"/>
        <v/>
      </c>
      <c r="DH139" s="2" t="str">
        <f t="shared" si="286"/>
        <v/>
      </c>
      <c r="DI139" s="2" t="str">
        <f t="shared" si="287"/>
        <v/>
      </c>
      <c r="DK139" s="2">
        <f t="shared" si="288"/>
        <v>102.58142476383266</v>
      </c>
      <c r="DL139" s="2">
        <f t="shared" ref="DL139:DY154" si="437">BP$228*$B139+BP$229</f>
        <v>100.15644041811848</v>
      </c>
      <c r="DM139" s="2">
        <f t="shared" si="437"/>
        <v>103.76748641114986</v>
      </c>
      <c r="DN139" s="2">
        <f t="shared" si="437"/>
        <v>104.76097428625452</v>
      </c>
      <c r="DO139" s="2">
        <f t="shared" si="437"/>
        <v>105.67319767441859</v>
      </c>
      <c r="DP139" s="2">
        <f t="shared" si="437"/>
        <v>100.88218498942916</v>
      </c>
      <c r="DQ139" s="2">
        <f t="shared" si="437"/>
        <v>95.897199173486769</v>
      </c>
      <c r="DR139" s="2">
        <f t="shared" si="437"/>
        <v>92.995506272022553</v>
      </c>
      <c r="DS139" s="2">
        <f t="shared" si="437"/>
        <v>94.418482241014786</v>
      </c>
      <c r="DT139" s="2">
        <f t="shared" si="437"/>
        <v>91.926902748414392</v>
      </c>
      <c r="DU139" s="2">
        <f t="shared" si="437"/>
        <v>88.664314912351799</v>
      </c>
      <c r="DV139" s="2">
        <f t="shared" si="437"/>
        <v>94.96449260042283</v>
      </c>
      <c r="DW139" s="2">
        <f t="shared" si="437"/>
        <v>98.027936769035463</v>
      </c>
      <c r="DX139" s="2">
        <f t="shared" si="437"/>
        <v>94.822229154849708</v>
      </c>
      <c r="DY139" s="2">
        <f t="shared" si="437"/>
        <v>88.737842508710798</v>
      </c>
      <c r="EA139" s="2">
        <f t="shared" si="228"/>
        <v>69.903209762554269</v>
      </c>
      <c r="EB139" s="2">
        <f t="shared" si="290"/>
        <v>70.764745055265877</v>
      </c>
      <c r="EC139" s="2">
        <f t="shared" si="291"/>
        <v>71.531458925125833</v>
      </c>
      <c r="ED139" s="2">
        <f t="shared" si="292"/>
        <v>71.11044333603509</v>
      </c>
      <c r="EE139" s="2">
        <f t="shared" si="293"/>
        <v>71.897630609264581</v>
      </c>
      <c r="EF139" s="2">
        <f t="shared" si="294"/>
        <v>72.64983809523811</v>
      </c>
      <c r="EG139" s="2">
        <f t="shared" si="295"/>
        <v>71.891137931034478</v>
      </c>
      <c r="EH139" s="2">
        <f t="shared" si="296"/>
        <v>71.457902191761264</v>
      </c>
      <c r="EI139" s="2">
        <f t="shared" si="297"/>
        <v>71.509797511018945</v>
      </c>
      <c r="EJ139" s="2">
        <f t="shared" si="298"/>
        <v>69.433807524809041</v>
      </c>
      <c r="EK139" s="2">
        <f t="shared" si="299"/>
        <v>68.83659355595691</v>
      </c>
      <c r="EL139" s="2">
        <f t="shared" si="300"/>
        <v>67.697861095653835</v>
      </c>
      <c r="EM139" s="2">
        <f t="shared" si="301"/>
        <v>67.825110351252107</v>
      </c>
      <c r="EN139" s="2">
        <f t="shared" si="302"/>
        <v>67.54503079046556</v>
      </c>
      <c r="EO139" s="2">
        <f t="shared" si="303"/>
        <v>69.176861383825496</v>
      </c>
      <c r="EQ139" s="2">
        <f t="shared" si="304"/>
        <v>69.979994590441066</v>
      </c>
      <c r="ER139" s="2">
        <f t="shared" ref="ER139:FE154" si="438">CV$228*$B139+CV$229</f>
        <v>70.900692043485208</v>
      </c>
      <c r="ES139" s="2">
        <f t="shared" si="438"/>
        <v>71.511585485764229</v>
      </c>
      <c r="ET139" s="2">
        <f t="shared" si="438"/>
        <v>71.122721927934165</v>
      </c>
      <c r="EU139" s="2">
        <f t="shared" si="438"/>
        <v>71.887115714759176</v>
      </c>
      <c r="EV139" s="2">
        <f t="shared" si="438"/>
        <v>72.659856333172925</v>
      </c>
      <c r="EW139" s="2">
        <f t="shared" si="438"/>
        <v>71.892159108285426</v>
      </c>
      <c r="EX139" s="2">
        <f t="shared" si="438"/>
        <v>71.471037988084262</v>
      </c>
      <c r="EY139" s="2">
        <f t="shared" si="438"/>
        <v>71.526474394148224</v>
      </c>
      <c r="EZ139" s="2">
        <f t="shared" si="438"/>
        <v>69.385651806425642</v>
      </c>
      <c r="FA139" s="2">
        <f t="shared" si="438"/>
        <v>68.78364124860154</v>
      </c>
      <c r="FB139" s="2">
        <f t="shared" si="438"/>
        <v>67.665710943996487</v>
      </c>
      <c r="FC139" s="2">
        <f t="shared" si="438"/>
        <v>67.786403115804276</v>
      </c>
      <c r="FD139" s="2">
        <f t="shared" si="438"/>
        <v>67.435612043285246</v>
      </c>
      <c r="FE139" s="2">
        <f t="shared" si="438"/>
        <v>68.769479581148104</v>
      </c>
      <c r="FG139" s="2">
        <f t="shared" si="306"/>
        <v>0.99875747812349869</v>
      </c>
      <c r="FH139" s="2">
        <f t="shared" ref="FH139:FU154" si="439">POWER(10,($B139-D$231)/D$229)/(1+POWER(10,($B139-D$231)/D$229))</f>
        <v>0.99851835780066855</v>
      </c>
      <c r="FI139" s="2">
        <f t="shared" si="439"/>
        <v>0.9985410701323485</v>
      </c>
      <c r="FJ139" s="2">
        <f t="shared" si="439"/>
        <v>0.99834246632028401</v>
      </c>
      <c r="FK139" s="2">
        <f t="shared" si="439"/>
        <v>0.99832029859418836</v>
      </c>
      <c r="FL139" s="2">
        <f t="shared" si="439"/>
        <v>0.99831525299482304</v>
      </c>
      <c r="FM139" s="2">
        <f t="shared" si="439"/>
        <v>0.99832653375469349</v>
      </c>
      <c r="FN139" s="2">
        <f t="shared" si="439"/>
        <v>0.99816556371109666</v>
      </c>
      <c r="FO139" s="2">
        <f t="shared" si="439"/>
        <v>0.99815845882864396</v>
      </c>
      <c r="FP139" s="2">
        <f t="shared" si="439"/>
        <v>0.99816171868884696</v>
      </c>
      <c r="FQ139" s="2">
        <f t="shared" si="439"/>
        <v>0.99832245780399753</v>
      </c>
      <c r="FR139" s="2">
        <f t="shared" si="439"/>
        <v>0.9982095570788545</v>
      </c>
      <c r="FS139" s="2">
        <f t="shared" si="439"/>
        <v>0.99832122045118499</v>
      </c>
      <c r="FT139" s="2">
        <f t="shared" si="439"/>
        <v>0.99836178243032758</v>
      </c>
      <c r="FU139" s="2">
        <f t="shared" si="439"/>
        <v>0.99784496950822532</v>
      </c>
      <c r="FW139" s="2">
        <f t="shared" si="324"/>
        <v>6.1082178622314652E-2</v>
      </c>
      <c r="FX139" s="2">
        <f t="shared" si="376"/>
        <v>3.0260050448581256E-2</v>
      </c>
      <c r="FY139" s="2">
        <f t="shared" si="377"/>
        <v>2.7838604558489754E-2</v>
      </c>
      <c r="FZ139" s="2">
        <f t="shared" si="378"/>
        <v>2.5610549188821965E-2</v>
      </c>
      <c r="GA139" s="2">
        <f t="shared" si="379"/>
        <v>2.4880645446487812E-2</v>
      </c>
      <c r="GB139" s="2">
        <f t="shared" si="380"/>
        <v>2.1565360144953707E-2</v>
      </c>
      <c r="GC139" s="2">
        <f t="shared" si="381"/>
        <v>2.2274286098035074E-2</v>
      </c>
      <c r="GD139" s="2">
        <f t="shared" si="382"/>
        <v>2.109168046278764E-2</v>
      </c>
      <c r="GE139" s="2">
        <f t="shared" si="383"/>
        <v>2.3074506694703682E-2</v>
      </c>
      <c r="GF139" s="2">
        <f t="shared" si="384"/>
        <v>2.1283616651779413E-2</v>
      </c>
      <c r="GG139" s="2">
        <f t="shared" si="385"/>
        <v>2.538291639472208E-2</v>
      </c>
      <c r="GH139" s="2">
        <f t="shared" si="386"/>
        <v>2.323824991236028E-2</v>
      </c>
      <c r="GI139" s="2">
        <f t="shared" si="387"/>
        <v>2.140804781590264E-2</v>
      </c>
      <c r="GJ139" s="2">
        <f t="shared" si="388"/>
        <v>1.4572312739932921E-2</v>
      </c>
      <c r="GK139" s="2">
        <f t="shared" si="389"/>
        <v>1.3321832749272941E-2</v>
      </c>
      <c r="GM139" s="86">
        <f t="shared" si="325"/>
        <v>7.4796949043776435E-58</v>
      </c>
      <c r="GN139" s="86">
        <f t="shared" si="390"/>
        <v>7.2448805712563454E-96</v>
      </c>
      <c r="GO139" s="86">
        <f t="shared" si="391"/>
        <v>3.7144890309909828E-79</v>
      </c>
      <c r="GP139" s="86">
        <f t="shared" si="392"/>
        <v>3.0130897914826032E-107</v>
      </c>
      <c r="GQ139" s="86">
        <f t="shared" si="393"/>
        <v>2.1991564951795311E-169</v>
      </c>
      <c r="GR139" s="86">
        <f t="shared" si="394"/>
        <v>1.1897442619827771E-153</v>
      </c>
      <c r="GS139" s="86">
        <f t="shared" si="395"/>
        <v>3.5058644353042451E-155</v>
      </c>
      <c r="GT139" s="86">
        <f t="shared" si="396"/>
        <v>7.7275611460187517E-107</v>
      </c>
      <c r="GU139" s="86">
        <f t="shared" si="397"/>
        <v>3.2934949603090724E-79</v>
      </c>
      <c r="GV139" s="86">
        <f t="shared" si="398"/>
        <v>7.1383100685042594E-105</v>
      </c>
      <c r="GW139" s="86">
        <f t="shared" si="399"/>
        <v>2.2390764336081704E-138</v>
      </c>
      <c r="GX139" s="86">
        <f t="shared" si="400"/>
        <v>1.2662540542419146E-138</v>
      </c>
      <c r="GY139" s="86">
        <f t="shared" si="401"/>
        <v>2.7372777359674966E-112</v>
      </c>
      <c r="GZ139" s="86">
        <f t="shared" si="402"/>
        <v>1.835834389031414E-108</v>
      </c>
      <c r="HA139" s="86">
        <f t="shared" si="403"/>
        <v>7.3135480328283055E-176</v>
      </c>
      <c r="HC139" s="86">
        <f t="shared" si="326"/>
        <v>5.6388234371830412E-18</v>
      </c>
      <c r="HD139" s="86">
        <f t="shared" si="404"/>
        <v>8.9909699587974576E-34</v>
      </c>
      <c r="HE139" s="86">
        <f t="shared" si="405"/>
        <v>3.1953312055432185E-24</v>
      </c>
      <c r="HF139" s="86">
        <f t="shared" si="406"/>
        <v>1.4712246177009661E-30</v>
      </c>
      <c r="HG139" s="86">
        <f t="shared" si="407"/>
        <v>1.1665787018622699E-63</v>
      </c>
      <c r="HH139" s="86">
        <f t="shared" si="408"/>
        <v>3.7893288886995564E-55</v>
      </c>
      <c r="HI139" s="86">
        <f t="shared" si="409"/>
        <v>1.3254513893468455E-73</v>
      </c>
      <c r="HJ139" s="86">
        <f t="shared" si="410"/>
        <v>5.3960019245495193E-68</v>
      </c>
      <c r="HK139" s="86">
        <f t="shared" si="411"/>
        <v>4.878145857778479E-83</v>
      </c>
      <c r="HL139" s="86">
        <f t="shared" si="412"/>
        <v>7.2997970208334879E-58</v>
      </c>
      <c r="HM139" s="86">
        <f t="shared" si="413"/>
        <v>3.9056436792434804E-57</v>
      </c>
      <c r="HN139" s="86">
        <f t="shared" si="414"/>
        <v>8.9193202934562732E-40</v>
      </c>
      <c r="HO139" s="86">
        <f t="shared" si="415"/>
        <v>6.9848481785793824E-44</v>
      </c>
      <c r="HP139" s="86">
        <f t="shared" si="416"/>
        <v>9.7388207241407546E-34</v>
      </c>
      <c r="HQ139" s="86">
        <f t="shared" si="417"/>
        <v>1.0437453240228452E-60</v>
      </c>
      <c r="HS139" s="86">
        <f t="shared" si="327"/>
        <v>0.27801053199861803</v>
      </c>
      <c r="HT139" s="86">
        <f t="shared" si="418"/>
        <v>6.0266600571311724E-2</v>
      </c>
      <c r="HU139" s="86">
        <f t="shared" si="419"/>
        <v>5.7915907366164178E-2</v>
      </c>
      <c r="HV139" s="86">
        <f t="shared" si="420"/>
        <v>3.3770322229508785E-2</v>
      </c>
      <c r="HW139" s="86">
        <f t="shared" si="421"/>
        <v>2.1161616980913265E-2</v>
      </c>
      <c r="HX139" s="86">
        <f t="shared" si="422"/>
        <v>1.6850875271093756E-2</v>
      </c>
      <c r="HY139" s="86">
        <f t="shared" si="423"/>
        <v>1.552779281281407E-2</v>
      </c>
      <c r="HZ139" s="86">
        <f t="shared" si="424"/>
        <v>1.677109237191212E-2</v>
      </c>
      <c r="IA139" s="86">
        <f t="shared" si="425"/>
        <v>2.3366994983994548E-2</v>
      </c>
      <c r="IB139" s="86">
        <f t="shared" si="426"/>
        <v>1.3464468170854131E-2</v>
      </c>
      <c r="IC139" s="86">
        <f t="shared" si="427"/>
        <v>2.82242104678187E-2</v>
      </c>
      <c r="ID139" s="86">
        <f t="shared" si="428"/>
        <v>1.6308495224653594E-2</v>
      </c>
      <c r="IE139" s="86">
        <f t="shared" si="429"/>
        <v>1.9419527698236048E-2</v>
      </c>
      <c r="IF139" s="86">
        <f t="shared" si="430"/>
        <v>2.6581179262563967E-2</v>
      </c>
      <c r="IG139" s="86">
        <f t="shared" si="431"/>
        <v>3.4441157057146329E-2</v>
      </c>
      <c r="II139" s="86">
        <f t="shared" si="328"/>
        <v>3.4653078584246526E-21</v>
      </c>
      <c r="IJ139" s="86">
        <f t="shared" si="329"/>
        <v>4.0338498651552548E-35</v>
      </c>
      <c r="IK139" s="86">
        <f t="shared" si="330"/>
        <v>4.5689439576712976E-40</v>
      </c>
      <c r="IL139" s="86">
        <f t="shared" si="331"/>
        <v>1.1226267860789689E-46</v>
      </c>
      <c r="IM139" s="86">
        <f t="shared" si="332"/>
        <v>5.4064441196087725E-52</v>
      </c>
      <c r="IN139" s="86">
        <f t="shared" si="333"/>
        <v>6.2138612937612501E-49</v>
      </c>
      <c r="IO139" s="86">
        <f t="shared" si="334"/>
        <v>1.043874731190434E-52</v>
      </c>
      <c r="IP139" s="86">
        <f t="shared" si="335"/>
        <v>1.082063967330077E-50</v>
      </c>
      <c r="IQ139" s="86">
        <f t="shared" si="336"/>
        <v>4.4349687431654498E-48</v>
      </c>
      <c r="IR139" s="86">
        <f t="shared" si="337"/>
        <v>2.086470540310408E-52</v>
      </c>
      <c r="IS139" s="86">
        <f t="shared" si="338"/>
        <v>3.1700227537842794E-47</v>
      </c>
      <c r="IT139" s="86">
        <f t="shared" si="339"/>
        <v>1.1490178211653254E-51</v>
      </c>
      <c r="IU139" s="86">
        <f t="shared" si="340"/>
        <v>1.602613080847306E-45</v>
      </c>
      <c r="IV139" s="86">
        <f t="shared" si="341"/>
        <v>7.0711281621898852E-19</v>
      </c>
      <c r="IW139" s="86">
        <f t="shared" si="342"/>
        <v>1.1467482669999231E-11</v>
      </c>
      <c r="IY139" s="86">
        <f t="shared" si="343"/>
        <v>0.27801053199861803</v>
      </c>
      <c r="IZ139" s="86">
        <f t="shared" si="344"/>
        <v>6.0266600571311724E-2</v>
      </c>
      <c r="JA139" s="86">
        <f t="shared" si="345"/>
        <v>5.7915907366164178E-2</v>
      </c>
      <c r="JB139" s="86">
        <f t="shared" si="346"/>
        <v>3.3770322229508785E-2</v>
      </c>
      <c r="JC139" s="86">
        <f t="shared" si="347"/>
        <v>2.1161616980913265E-2</v>
      </c>
      <c r="JD139" s="86">
        <f t="shared" si="348"/>
        <v>1.6850875271093756E-2</v>
      </c>
      <c r="JE139" s="86">
        <f t="shared" si="349"/>
        <v>1.552779281281407E-2</v>
      </c>
      <c r="JF139" s="86">
        <f t="shared" si="350"/>
        <v>1.677109237191212E-2</v>
      </c>
      <c r="JG139" s="86">
        <f t="shared" si="351"/>
        <v>2.3366994983994548E-2</v>
      </c>
      <c r="JH139" s="86">
        <f t="shared" si="352"/>
        <v>1.3464468170854131E-2</v>
      </c>
      <c r="JI139" s="86">
        <f t="shared" si="353"/>
        <v>2.82242104678187E-2</v>
      </c>
      <c r="JJ139" s="86">
        <f t="shared" si="354"/>
        <v>1.6308495224653594E-2</v>
      </c>
      <c r="JK139" s="86">
        <f t="shared" si="355"/>
        <v>1.9419527698236048E-2</v>
      </c>
      <c r="JL139" s="86">
        <f t="shared" si="356"/>
        <v>2.6581179262563967E-2</v>
      </c>
      <c r="JM139" s="86">
        <f t="shared" si="357"/>
        <v>3.4441157068613809E-2</v>
      </c>
    </row>
    <row r="140" spans="2:273" x14ac:dyDescent="0.25">
      <c r="B140" s="2">
        <v>113</v>
      </c>
      <c r="C140" s="37">
        <v>70.742000000000004</v>
      </c>
      <c r="D140" s="37">
        <v>71.554000000000002</v>
      </c>
      <c r="E140" s="37">
        <v>74.650999999999996</v>
      </c>
      <c r="F140" s="37">
        <v>73.983999999999995</v>
      </c>
      <c r="G140" s="37">
        <v>73.635000000000005</v>
      </c>
      <c r="H140" s="37">
        <v>72.825000000000003</v>
      </c>
      <c r="I140" s="37">
        <v>73.126999999999995</v>
      </c>
      <c r="J140" s="37">
        <v>74.412999999999997</v>
      </c>
      <c r="K140" s="37">
        <v>74.094999999999999</v>
      </c>
      <c r="L140" s="37">
        <v>72.444000000000003</v>
      </c>
      <c r="M140" s="37">
        <v>75.159000000000006</v>
      </c>
      <c r="N140" s="37">
        <v>73.031999999999996</v>
      </c>
      <c r="O140" s="37">
        <v>73.063000000000002</v>
      </c>
      <c r="P140" s="37">
        <v>74</v>
      </c>
      <c r="Q140" s="37">
        <v>86.332999999999998</v>
      </c>
      <c r="S140" s="4">
        <f t="shared" si="229"/>
        <v>71.199287559391962</v>
      </c>
      <c r="T140" s="4">
        <f t="shared" si="230"/>
        <v>72.957430612343956</v>
      </c>
      <c r="U140" s="4">
        <f t="shared" si="231"/>
        <v>75.490463388531367</v>
      </c>
      <c r="V140" s="4">
        <f t="shared" si="232"/>
        <v>75.09368845419263</v>
      </c>
      <c r="W140" s="4">
        <f t="shared" si="233"/>
        <v>75.462078535157872</v>
      </c>
      <c r="X140" s="4">
        <f t="shared" si="234"/>
        <v>75.805951910571565</v>
      </c>
      <c r="Y140" s="4">
        <f t="shared" si="235"/>
        <v>75.259440309108456</v>
      </c>
      <c r="Z140" s="4">
        <f t="shared" si="236"/>
        <v>75.167455392074643</v>
      </c>
      <c r="AA140" s="4">
        <f t="shared" si="237"/>
        <v>76.893129534370402</v>
      </c>
      <c r="AB140" s="4">
        <f t="shared" si="238"/>
        <v>73.230979854036804</v>
      </c>
      <c r="AC140" s="4">
        <f t="shared" si="239"/>
        <v>76.15618887926118</v>
      </c>
      <c r="AD140" s="4">
        <f t="shared" si="240"/>
        <v>72.998440629789911</v>
      </c>
      <c r="AE140" s="4">
        <f t="shared" si="241"/>
        <v>73.967318501460284</v>
      </c>
      <c r="AF140" s="4">
        <f t="shared" si="242"/>
        <v>75.423019568895597</v>
      </c>
      <c r="AG140" s="4">
        <f t="shared" si="243"/>
        <v>85.32027097157912</v>
      </c>
      <c r="AI140" s="4">
        <f t="shared" si="244"/>
        <v>-0.45728755939195764</v>
      </c>
      <c r="AJ140" s="4">
        <f t="shared" si="245"/>
        <v>-1.4034306123439535</v>
      </c>
      <c r="AK140" s="4">
        <f t="shared" si="246"/>
        <v>-0.83946338853137092</v>
      </c>
      <c r="AL140" s="4">
        <f t="shared" si="247"/>
        <v>-1.1096884541926357</v>
      </c>
      <c r="AM140" s="4">
        <f t="shared" si="248"/>
        <v>-1.8270785351578667</v>
      </c>
      <c r="AN140" s="4">
        <f t="shared" si="249"/>
        <v>-2.9809519105715623</v>
      </c>
      <c r="AO140" s="4">
        <f t="shared" si="250"/>
        <v>-2.1324403091084605</v>
      </c>
      <c r="AP140" s="4">
        <f t="shared" si="251"/>
        <v>-0.75445539207464662</v>
      </c>
      <c r="AQ140" s="4">
        <f t="shared" si="252"/>
        <v>-2.7981295343704033</v>
      </c>
      <c r="AR140" s="4">
        <f t="shared" si="253"/>
        <v>-0.78697985403680093</v>
      </c>
      <c r="AS140" s="4">
        <f t="shared" si="254"/>
        <v>-0.99718887926117361</v>
      </c>
      <c r="AT140" s="4">
        <f t="shared" si="255"/>
        <v>3.3559370210085149E-2</v>
      </c>
      <c r="AU140" s="4">
        <f t="shared" si="256"/>
        <v>-0.90431850146028125</v>
      </c>
      <c r="AV140" s="4">
        <f t="shared" si="436"/>
        <v>-1.4230195688955973</v>
      </c>
      <c r="AW140" s="4">
        <f t="shared" si="436"/>
        <v>1.0127290284208783</v>
      </c>
      <c r="AY140" s="2">
        <f t="shared" si="308"/>
        <v>69.879787390607561</v>
      </c>
      <c r="AZ140" s="2">
        <f t="shared" si="359"/>
        <v>70.729181814336314</v>
      </c>
      <c r="BA140" s="2">
        <f t="shared" si="360"/>
        <v>71.510938931920123</v>
      </c>
      <c r="BB140" s="2">
        <f t="shared" si="361"/>
        <v>71.09165585934484</v>
      </c>
      <c r="BC140" s="2">
        <f t="shared" si="362"/>
        <v>71.882800474051407</v>
      </c>
      <c r="BD140" s="2">
        <f t="shared" si="363"/>
        <v>72.625025498295855</v>
      </c>
      <c r="BE140" s="2">
        <f t="shared" si="364"/>
        <v>71.864273192425458</v>
      </c>
      <c r="BF140" s="2">
        <f t="shared" si="365"/>
        <v>71.425155894645457</v>
      </c>
      <c r="BG140" s="2">
        <f t="shared" si="366"/>
        <v>71.476001715496679</v>
      </c>
      <c r="BH140" s="2">
        <f t="shared" si="367"/>
        <v>69.415139596635527</v>
      </c>
      <c r="BI140" s="2">
        <f t="shared" si="368"/>
        <v>68.790790959133716</v>
      </c>
      <c r="BJ140" s="2">
        <f t="shared" si="369"/>
        <v>67.676506685679314</v>
      </c>
      <c r="BK140" s="2">
        <f t="shared" si="370"/>
        <v>67.794325527808283</v>
      </c>
      <c r="BL140" s="2">
        <f t="shared" si="371"/>
        <v>67.529071390655503</v>
      </c>
      <c r="BM140" s="2">
        <f t="shared" si="372"/>
        <v>69.142903449371786</v>
      </c>
      <c r="BO140" s="2" t="str">
        <f t="shared" si="258"/>
        <v/>
      </c>
      <c r="BP140" s="2" t="str">
        <f t="shared" si="259"/>
        <v/>
      </c>
      <c r="BQ140" s="2" t="str">
        <f t="shared" si="260"/>
        <v/>
      </c>
      <c r="BR140" s="2" t="str">
        <f t="shared" si="261"/>
        <v/>
      </c>
      <c r="BS140" s="2" t="str">
        <f t="shared" si="262"/>
        <v/>
      </c>
      <c r="BT140" s="2" t="str">
        <f t="shared" si="263"/>
        <v/>
      </c>
      <c r="BU140" s="2" t="str">
        <f t="shared" si="264"/>
        <v/>
      </c>
      <c r="BV140" s="2" t="str">
        <f t="shared" si="265"/>
        <v/>
      </c>
      <c r="BW140" s="2" t="str">
        <f t="shared" si="266"/>
        <v/>
      </c>
      <c r="BX140" s="2" t="str">
        <f t="shared" si="267"/>
        <v/>
      </c>
      <c r="BY140" s="2" t="str">
        <f t="shared" si="268"/>
        <v/>
      </c>
      <c r="BZ140" s="2" t="str">
        <f t="shared" si="269"/>
        <v/>
      </c>
      <c r="CA140" s="2" t="str">
        <f t="shared" si="270"/>
        <v/>
      </c>
      <c r="CB140" s="2" t="str">
        <f t="shared" si="271"/>
        <v/>
      </c>
      <c r="CC140" s="2" t="str">
        <f t="shared" si="272"/>
        <v/>
      </c>
      <c r="CE140" s="2" t="str">
        <f t="shared" si="309"/>
        <v/>
      </c>
      <c r="CF140" s="2" t="str">
        <f t="shared" si="310"/>
        <v/>
      </c>
      <c r="CG140" s="2" t="str">
        <f t="shared" si="311"/>
        <v/>
      </c>
      <c r="CH140" s="2" t="str">
        <f t="shared" si="312"/>
        <v/>
      </c>
      <c r="CI140" s="2" t="str">
        <f t="shared" si="313"/>
        <v/>
      </c>
      <c r="CJ140" s="2" t="str">
        <f t="shared" si="314"/>
        <v/>
      </c>
      <c r="CK140" s="2" t="str">
        <f t="shared" si="315"/>
        <v/>
      </c>
      <c r="CL140" s="2" t="str">
        <f t="shared" si="316"/>
        <v/>
      </c>
      <c r="CM140" s="2" t="str">
        <f t="shared" si="317"/>
        <v/>
      </c>
      <c r="CN140" s="2" t="str">
        <f t="shared" si="318"/>
        <v/>
      </c>
      <c r="CO140" s="2" t="str">
        <f t="shared" si="319"/>
        <v/>
      </c>
      <c r="CP140" s="2" t="str">
        <f t="shared" si="320"/>
        <v/>
      </c>
      <c r="CQ140" s="2" t="str">
        <f t="shared" si="321"/>
        <v/>
      </c>
      <c r="CR140" s="2" t="str">
        <f t="shared" si="322"/>
        <v/>
      </c>
      <c r="CS140" s="2" t="str">
        <f t="shared" si="323"/>
        <v/>
      </c>
      <c r="CU140" s="2" t="str">
        <f t="shared" si="273"/>
        <v/>
      </c>
      <c r="CV140" s="2" t="str">
        <f t="shared" si="274"/>
        <v/>
      </c>
      <c r="CW140" s="2" t="str">
        <f t="shared" si="275"/>
        <v/>
      </c>
      <c r="CX140" s="2" t="str">
        <f t="shared" si="276"/>
        <v/>
      </c>
      <c r="CY140" s="2" t="str">
        <f t="shared" si="277"/>
        <v/>
      </c>
      <c r="CZ140" s="2" t="str">
        <f t="shared" si="278"/>
        <v/>
      </c>
      <c r="DA140" s="2" t="str">
        <f t="shared" si="279"/>
        <v/>
      </c>
      <c r="DB140" s="2" t="str">
        <f t="shared" si="280"/>
        <v/>
      </c>
      <c r="DC140" s="2" t="str">
        <f t="shared" si="281"/>
        <v/>
      </c>
      <c r="DD140" s="2" t="str">
        <f t="shared" si="282"/>
        <v/>
      </c>
      <c r="DE140" s="2" t="str">
        <f t="shared" si="283"/>
        <v/>
      </c>
      <c r="DF140" s="2" t="str">
        <f t="shared" si="284"/>
        <v/>
      </c>
      <c r="DG140" s="2" t="str">
        <f t="shared" si="285"/>
        <v/>
      </c>
      <c r="DH140" s="2" t="str">
        <f t="shared" si="286"/>
        <v/>
      </c>
      <c r="DI140" s="2" t="str">
        <f t="shared" si="287"/>
        <v/>
      </c>
      <c r="DK140" s="2">
        <f t="shared" si="288"/>
        <v>102.82670917678811</v>
      </c>
      <c r="DL140" s="2">
        <f t="shared" si="437"/>
        <v>100.35261010452962</v>
      </c>
      <c r="DM140" s="2">
        <f t="shared" si="437"/>
        <v>104.02268867595822</v>
      </c>
      <c r="DN140" s="2">
        <f t="shared" si="437"/>
        <v>105.01686497582587</v>
      </c>
      <c r="DO140" s="2">
        <f t="shared" si="437"/>
        <v>105.92107641196012</v>
      </c>
      <c r="DP140" s="2">
        <f t="shared" si="437"/>
        <v>101.08459106010268</v>
      </c>
      <c r="DQ140" s="2">
        <f t="shared" si="437"/>
        <v>96.058015557896454</v>
      </c>
      <c r="DR140" s="2">
        <f t="shared" si="437"/>
        <v>93.124601268498949</v>
      </c>
      <c r="DS140" s="2">
        <f t="shared" si="437"/>
        <v>94.566884355179681</v>
      </c>
      <c r="DT140" s="2">
        <f t="shared" si="437"/>
        <v>92.083287828450636</v>
      </c>
      <c r="DU140" s="2">
        <f t="shared" si="437"/>
        <v>88.789657672257803</v>
      </c>
      <c r="DV140" s="2">
        <f t="shared" si="437"/>
        <v>95.167725460585928</v>
      </c>
      <c r="DW140" s="2">
        <f t="shared" si="437"/>
        <v>98.260293871377243</v>
      </c>
      <c r="DX140" s="2">
        <f t="shared" si="437"/>
        <v>95.034173891905056</v>
      </c>
      <c r="DY140" s="2">
        <f t="shared" si="437"/>
        <v>88.915545818815332</v>
      </c>
      <c r="EA140" s="2">
        <f t="shared" si="228"/>
        <v>69.83639240690222</v>
      </c>
      <c r="EB140" s="2">
        <f t="shared" si="290"/>
        <v>70.683446360075592</v>
      </c>
      <c r="EC140" s="2">
        <f t="shared" si="291"/>
        <v>71.468510700259316</v>
      </c>
      <c r="ED140" s="2">
        <f t="shared" si="292"/>
        <v>71.039808633123442</v>
      </c>
      <c r="EE140" s="2">
        <f t="shared" si="293"/>
        <v>71.830948990400543</v>
      </c>
      <c r="EF140" s="2">
        <f t="shared" si="294"/>
        <v>72.580904761904776</v>
      </c>
      <c r="EG140" s="2">
        <f t="shared" si="295"/>
        <v>71.827235934664245</v>
      </c>
      <c r="EH140" s="2">
        <f t="shared" si="296"/>
        <v>71.388386526661478</v>
      </c>
      <c r="EI140" s="2">
        <f t="shared" si="297"/>
        <v>71.436593094430251</v>
      </c>
      <c r="EJ140" s="2">
        <f t="shared" si="298"/>
        <v>69.378538587848951</v>
      </c>
      <c r="EK140" s="2">
        <f t="shared" si="299"/>
        <v>68.761975042849116</v>
      </c>
      <c r="EL140" s="2">
        <f t="shared" si="300"/>
        <v>67.632703866449191</v>
      </c>
      <c r="EM140" s="2">
        <f t="shared" si="301"/>
        <v>67.74877646775164</v>
      </c>
      <c r="EN140" s="2">
        <f t="shared" si="302"/>
        <v>67.489941551202406</v>
      </c>
      <c r="EO140" s="2">
        <f t="shared" si="303"/>
        <v>69.110296954714642</v>
      </c>
      <c r="EQ140" s="2">
        <f t="shared" si="304"/>
        <v>69.926603053122278</v>
      </c>
      <c r="ER140" s="2">
        <f t="shared" si="438"/>
        <v>70.853898906915447</v>
      </c>
      <c r="ES140" s="2">
        <f t="shared" si="438"/>
        <v>71.439189618610172</v>
      </c>
      <c r="ET140" s="2">
        <f t="shared" si="438"/>
        <v>71.056837023815419</v>
      </c>
      <c r="EU140" s="2">
        <f t="shared" si="438"/>
        <v>71.817019457946685</v>
      </c>
      <c r="EV140" s="2">
        <f t="shared" si="438"/>
        <v>72.594385987138551</v>
      </c>
      <c r="EW140" s="2">
        <f t="shared" si="438"/>
        <v>71.829300967551106</v>
      </c>
      <c r="EX140" s="2">
        <f t="shared" si="438"/>
        <v>71.405642009061424</v>
      </c>
      <c r="EY140" s="2">
        <f t="shared" si="438"/>
        <v>71.458573085631897</v>
      </c>
      <c r="EZ140" s="2">
        <f t="shared" si="438"/>
        <v>69.315402076414969</v>
      </c>
      <c r="FA140" s="2">
        <f t="shared" si="438"/>
        <v>68.696072982782638</v>
      </c>
      <c r="FB140" s="2">
        <f t="shared" si="438"/>
        <v>67.586828737421627</v>
      </c>
      <c r="FC140" s="2">
        <f t="shared" si="438"/>
        <v>67.698703531992152</v>
      </c>
      <c r="FD140" s="2">
        <f t="shared" si="438"/>
        <v>67.362767364909317</v>
      </c>
      <c r="FE140" s="2">
        <f t="shared" si="438"/>
        <v>68.67663959167291</v>
      </c>
      <c r="FG140" s="2">
        <f t="shared" si="306"/>
        <v>0.99886668267665968</v>
      </c>
      <c r="FH140" s="2">
        <f t="shared" si="439"/>
        <v>0.99864855006772502</v>
      </c>
      <c r="FI140" s="2">
        <f t="shared" si="439"/>
        <v>0.99866926932092515</v>
      </c>
      <c r="FJ140" s="2">
        <f t="shared" si="439"/>
        <v>0.99848809081311041</v>
      </c>
      <c r="FK140" s="2">
        <f t="shared" si="439"/>
        <v>0.99846786766872864</v>
      </c>
      <c r="FL140" s="2">
        <f t="shared" si="439"/>
        <v>0.99846326466486712</v>
      </c>
      <c r="FM140" s="2">
        <f t="shared" si="439"/>
        <v>0.99847355588083453</v>
      </c>
      <c r="FN140" s="2">
        <f t="shared" si="439"/>
        <v>0.99832670413287417</v>
      </c>
      <c r="FO140" s="2">
        <f t="shared" si="439"/>
        <v>0.99832022230671269</v>
      </c>
      <c r="FP140" s="2">
        <f t="shared" si="439"/>
        <v>0.99832319629740662</v>
      </c>
      <c r="FQ140" s="2">
        <f t="shared" si="439"/>
        <v>0.99846983747331852</v>
      </c>
      <c r="FR140" s="2">
        <f t="shared" si="439"/>
        <v>0.99836683936124282</v>
      </c>
      <c r="FS140" s="2">
        <f t="shared" si="439"/>
        <v>0.99846870866080506</v>
      </c>
      <c r="FT140" s="2">
        <f t="shared" si="439"/>
        <v>0.99850571242457176</v>
      </c>
      <c r="FU140" s="2">
        <f t="shared" si="439"/>
        <v>0.99803421608174103</v>
      </c>
      <c r="FW140" s="2">
        <f t="shared" si="324"/>
        <v>6.6582897465108107E-2</v>
      </c>
      <c r="FX140" s="2">
        <f t="shared" si="376"/>
        <v>3.3082902145907117E-2</v>
      </c>
      <c r="FY140" s="2">
        <f t="shared" si="377"/>
        <v>3.0442659456017707E-2</v>
      </c>
      <c r="FZ140" s="2">
        <f t="shared" si="378"/>
        <v>2.8012194577244458E-2</v>
      </c>
      <c r="GA140" s="2">
        <f t="shared" si="379"/>
        <v>2.7215755455690036E-2</v>
      </c>
      <c r="GB140" s="2">
        <f t="shared" si="380"/>
        <v>2.3596851886556292E-2</v>
      </c>
      <c r="GC140" s="2">
        <f t="shared" si="381"/>
        <v>2.4370896400477658E-2</v>
      </c>
      <c r="GD140" s="2">
        <f t="shared" si="382"/>
        <v>2.3079603356061181E-2</v>
      </c>
      <c r="GE140" s="2">
        <f t="shared" si="383"/>
        <v>2.5244494517469313E-2</v>
      </c>
      <c r="GF140" s="2">
        <f t="shared" si="384"/>
        <v>2.3289199436528726E-2</v>
      </c>
      <c r="GG140" s="2">
        <f t="shared" si="385"/>
        <v>2.7763823609599825E-2</v>
      </c>
      <c r="GH140" s="2">
        <f t="shared" si="386"/>
        <v>2.5423235846423392E-2</v>
      </c>
      <c r="GI140" s="2">
        <f t="shared" si="387"/>
        <v>2.342507527124842E-2</v>
      </c>
      <c r="GJ140" s="2">
        <f t="shared" si="388"/>
        <v>1.5955790773780468E-2</v>
      </c>
      <c r="GK140" s="2">
        <f t="shared" si="389"/>
        <v>1.4588349227253284E-2</v>
      </c>
      <c r="GM140" s="86">
        <f t="shared" si="325"/>
        <v>2.9197520485998151E-60</v>
      </c>
      <c r="GN140" s="86">
        <f t="shared" si="390"/>
        <v>6.8484909985606189E-100</v>
      </c>
      <c r="GO140" s="86">
        <f t="shared" si="391"/>
        <v>1.9227693523092398E-82</v>
      </c>
      <c r="GP140" s="86">
        <f t="shared" si="392"/>
        <v>9.4244155496160506E-112</v>
      </c>
      <c r="GQ140" s="86">
        <f t="shared" si="393"/>
        <v>1.9886323985972782E-176</v>
      </c>
      <c r="GR140" s="86">
        <f t="shared" si="394"/>
        <v>4.6849400481448044E-160</v>
      </c>
      <c r="GS140" s="86">
        <f t="shared" si="395"/>
        <v>1.4741940383536475E-161</v>
      </c>
      <c r="GT140" s="86">
        <f t="shared" si="396"/>
        <v>3.2058873202563746E-111</v>
      </c>
      <c r="GU140" s="86">
        <f t="shared" si="397"/>
        <v>1.9725388870796035E-82</v>
      </c>
      <c r="GV140" s="86">
        <f t="shared" si="398"/>
        <v>3.0396194609469606E-109</v>
      </c>
      <c r="GW140" s="86">
        <f t="shared" si="399"/>
        <v>4.5730231157153694E-144</v>
      </c>
      <c r="GX140" s="86">
        <f t="shared" si="400"/>
        <v>2.0313002998825365E-144</v>
      </c>
      <c r="GY140" s="86">
        <f t="shared" si="401"/>
        <v>6.4229172340661125E-117</v>
      </c>
      <c r="GZ140" s="86">
        <f t="shared" si="402"/>
        <v>5.4099642454518271E-113</v>
      </c>
      <c r="HA140" s="86">
        <f t="shared" si="403"/>
        <v>2.9006231833270432E-183</v>
      </c>
      <c r="HC140" s="86">
        <f t="shared" si="326"/>
        <v>2.5897367476083047E-19</v>
      </c>
      <c r="HD140" s="86">
        <f t="shared" si="404"/>
        <v>2.2456990579581719E-36</v>
      </c>
      <c r="HE140" s="86">
        <f t="shared" si="405"/>
        <v>5.2690282355270333E-26</v>
      </c>
      <c r="HF140" s="86">
        <f t="shared" si="406"/>
        <v>7.7174456053995215E-33</v>
      </c>
      <c r="HG140" s="86">
        <f t="shared" si="407"/>
        <v>1.8883529553533456E-68</v>
      </c>
      <c r="HH140" s="86">
        <f t="shared" si="408"/>
        <v>2.4458053533027166E-59</v>
      </c>
      <c r="HI140" s="86">
        <f t="shared" si="409"/>
        <v>4.0387596054096961E-79</v>
      </c>
      <c r="HJ140" s="86">
        <f t="shared" si="410"/>
        <v>4.7059336743091463E-73</v>
      </c>
      <c r="HK140" s="86">
        <f t="shared" si="411"/>
        <v>3.2185470517353214E-89</v>
      </c>
      <c r="HL140" s="86">
        <f t="shared" si="412"/>
        <v>3.0721469459425982E-62</v>
      </c>
      <c r="HM140" s="86">
        <f t="shared" si="413"/>
        <v>2.3423070275868208E-61</v>
      </c>
      <c r="HN140" s="86">
        <f t="shared" si="414"/>
        <v>9.5712579326724643E-43</v>
      </c>
      <c r="HO140" s="86">
        <f t="shared" si="415"/>
        <v>3.0203800653366361E-47</v>
      </c>
      <c r="HP140" s="86">
        <f t="shared" si="416"/>
        <v>2.0192923495397378E-36</v>
      </c>
      <c r="HQ140" s="86">
        <f t="shared" si="417"/>
        <v>1.9159491662660463E-65</v>
      </c>
      <c r="HS140" s="86">
        <f t="shared" si="327"/>
        <v>0.35133467147280506</v>
      </c>
      <c r="HT140" s="86">
        <f t="shared" si="418"/>
        <v>8.7833609316934722E-2</v>
      </c>
      <c r="HU140" s="86">
        <f t="shared" si="419"/>
        <v>8.6054473127219158E-2</v>
      </c>
      <c r="HV140" s="86">
        <f t="shared" si="420"/>
        <v>5.3277554976465503E-2</v>
      </c>
      <c r="HW140" s="86">
        <f t="shared" si="421"/>
        <v>3.5237777577558707E-2</v>
      </c>
      <c r="HX140" s="86">
        <f t="shared" si="422"/>
        <v>2.7519917064890913E-2</v>
      </c>
      <c r="HY140" s="86">
        <f t="shared" si="423"/>
        <v>2.6083972102613723E-2</v>
      </c>
      <c r="HZ140" s="86">
        <f t="shared" si="424"/>
        <v>2.7560279909559542E-2</v>
      </c>
      <c r="IA140" s="86">
        <f t="shared" si="425"/>
        <v>3.7544867269884451E-2</v>
      </c>
      <c r="IB140" s="86">
        <f t="shared" si="426"/>
        <v>2.2648751939237814E-2</v>
      </c>
      <c r="IC140" s="86">
        <f t="shared" si="427"/>
        <v>4.5141929902713221E-2</v>
      </c>
      <c r="ID140" s="86">
        <f t="shared" si="428"/>
        <v>2.7325600354955942E-2</v>
      </c>
      <c r="IE140" s="86">
        <f t="shared" si="429"/>
        <v>3.0873754841022595E-2</v>
      </c>
      <c r="IF140" s="86">
        <f t="shared" si="430"/>
        <v>3.7765580718296977E-2</v>
      </c>
      <c r="IG140" s="86">
        <f t="shared" si="431"/>
        <v>4.6640614689544911E-2</v>
      </c>
      <c r="II140" s="86">
        <f t="shared" si="328"/>
        <v>6.9007320386674199E-20</v>
      </c>
      <c r="IJ140" s="86">
        <f t="shared" si="329"/>
        <v>2.2790822471103295E-33</v>
      </c>
      <c r="IK140" s="86">
        <f t="shared" si="330"/>
        <v>4.1844931900166629E-38</v>
      </c>
      <c r="IL140" s="86">
        <f t="shared" si="331"/>
        <v>1.9729187378164967E-44</v>
      </c>
      <c r="IM140" s="86">
        <f t="shared" si="332"/>
        <v>1.6685100222017906E-49</v>
      </c>
      <c r="IN140" s="86">
        <f t="shared" si="333"/>
        <v>1.1042051843983764E-46</v>
      </c>
      <c r="IO140" s="86">
        <f t="shared" si="334"/>
        <v>2.9417167379980456E-50</v>
      </c>
      <c r="IP140" s="86">
        <f t="shared" si="335"/>
        <v>2.2586705573092447E-48</v>
      </c>
      <c r="IQ140" s="86">
        <f t="shared" si="336"/>
        <v>7.8767801816693581E-46</v>
      </c>
      <c r="IR140" s="86">
        <f t="shared" si="337"/>
        <v>5.3176921315791165E-50</v>
      </c>
      <c r="IS140" s="86">
        <f t="shared" si="338"/>
        <v>5.856275228683939E-45</v>
      </c>
      <c r="IT140" s="86">
        <f t="shared" si="339"/>
        <v>3.0750960821509506E-49</v>
      </c>
      <c r="IU140" s="86">
        <f t="shared" si="340"/>
        <v>1.9431353307811008E-43</v>
      </c>
      <c r="IV140" s="86">
        <f t="shared" si="341"/>
        <v>3.9640666665058517E-18</v>
      </c>
      <c r="IW140" s="86">
        <f t="shared" si="342"/>
        <v>3.1037076017107965E-11</v>
      </c>
      <c r="IY140" s="86">
        <f t="shared" si="343"/>
        <v>0.35133467147280506</v>
      </c>
      <c r="IZ140" s="86">
        <f t="shared" si="344"/>
        <v>8.7833609316934722E-2</v>
      </c>
      <c r="JA140" s="86">
        <f t="shared" si="345"/>
        <v>8.6054473127219158E-2</v>
      </c>
      <c r="JB140" s="86">
        <f t="shared" si="346"/>
        <v>5.3277554976465503E-2</v>
      </c>
      <c r="JC140" s="86">
        <f t="shared" si="347"/>
        <v>3.5237777577558707E-2</v>
      </c>
      <c r="JD140" s="86">
        <f t="shared" si="348"/>
        <v>2.7519917064890913E-2</v>
      </c>
      <c r="JE140" s="86">
        <f t="shared" si="349"/>
        <v>2.6083972102613723E-2</v>
      </c>
      <c r="JF140" s="86">
        <f t="shared" si="350"/>
        <v>2.7560279909559542E-2</v>
      </c>
      <c r="JG140" s="86">
        <f t="shared" si="351"/>
        <v>3.7544867269884451E-2</v>
      </c>
      <c r="JH140" s="86">
        <f t="shared" si="352"/>
        <v>2.2648751939237814E-2</v>
      </c>
      <c r="JI140" s="86">
        <f t="shared" si="353"/>
        <v>4.5141929902713221E-2</v>
      </c>
      <c r="JJ140" s="86">
        <f t="shared" si="354"/>
        <v>2.7325600354955942E-2</v>
      </c>
      <c r="JK140" s="86">
        <f t="shared" si="355"/>
        <v>3.0873754841022595E-2</v>
      </c>
      <c r="JL140" s="86">
        <f t="shared" si="356"/>
        <v>3.7765580718296984E-2</v>
      </c>
      <c r="JM140" s="86">
        <f t="shared" si="357"/>
        <v>4.6640614720581987E-2</v>
      </c>
    </row>
    <row r="141" spans="2:273" x14ac:dyDescent="0.25">
      <c r="B141" s="2">
        <v>114</v>
      </c>
      <c r="C141" s="37">
        <v>71.317999999999998</v>
      </c>
      <c r="D141" s="37">
        <v>72.492000000000004</v>
      </c>
      <c r="E141" s="37">
        <v>77.349000000000004</v>
      </c>
      <c r="F141" s="37">
        <v>75.126999999999995</v>
      </c>
      <c r="G141" s="37">
        <v>75.429000000000002</v>
      </c>
      <c r="H141" s="37">
        <v>75.444000000000003</v>
      </c>
      <c r="I141" s="37">
        <v>74.016000000000005</v>
      </c>
      <c r="J141" s="37">
        <v>75.159000000000006</v>
      </c>
      <c r="K141" s="37">
        <v>77.444000000000003</v>
      </c>
      <c r="L141" s="37">
        <v>74.094999999999999</v>
      </c>
      <c r="M141" s="37">
        <v>78.302000000000007</v>
      </c>
      <c r="N141" s="37">
        <v>76.381</v>
      </c>
      <c r="O141" s="37">
        <v>74.429000000000002</v>
      </c>
      <c r="P141" s="37">
        <v>78.316999999999993</v>
      </c>
      <c r="Q141" s="37">
        <v>88.840999999999994</v>
      </c>
      <c r="S141" s="4">
        <f t="shared" si="229"/>
        <v>71.271997632122435</v>
      </c>
      <c r="T141" s="4">
        <f t="shared" si="230"/>
        <v>73.589032293657255</v>
      </c>
      <c r="U141" s="4">
        <f t="shared" si="231"/>
        <v>76.772069812936806</v>
      </c>
      <c r="V141" s="4">
        <f t="shared" si="232"/>
        <v>76.69201152869536</v>
      </c>
      <c r="W141" s="4">
        <f t="shared" si="233"/>
        <v>77.151874968650773</v>
      </c>
      <c r="X141" s="4">
        <f t="shared" si="234"/>
        <v>77.262212515324222</v>
      </c>
      <c r="Y141" s="4">
        <f t="shared" si="235"/>
        <v>76.93681929207132</v>
      </c>
      <c r="Z141" s="4">
        <f t="shared" si="236"/>
        <v>76.918831811627982</v>
      </c>
      <c r="AA141" s="4">
        <f t="shared" si="237"/>
        <v>79.262158517604789</v>
      </c>
      <c r="AB141" s="4">
        <f t="shared" si="238"/>
        <v>75.158358872137327</v>
      </c>
      <c r="AC141" s="4">
        <f t="shared" si="239"/>
        <v>79.312422891736759</v>
      </c>
      <c r="AD141" s="4">
        <f t="shared" si="240"/>
        <v>75.638589127511111</v>
      </c>
      <c r="AE141" s="4">
        <f t="shared" si="241"/>
        <v>76.648386641882112</v>
      </c>
      <c r="AF141" s="4">
        <f t="shared" si="242"/>
        <v>77.930283761324262</v>
      </c>
      <c r="AG141" s="4">
        <f t="shared" si="243"/>
        <v>89.668187213984112</v>
      </c>
      <c r="AI141" s="4">
        <f t="shared" si="244"/>
        <v>4.6002367877562733E-2</v>
      </c>
      <c r="AJ141" s="4">
        <f t="shared" si="245"/>
        <v>-1.0970322936572501</v>
      </c>
      <c r="AK141" s="4">
        <f t="shared" si="246"/>
        <v>0.57693018706319776</v>
      </c>
      <c r="AL141" s="4">
        <f t="shared" si="247"/>
        <v>-1.565011528695365</v>
      </c>
      <c r="AM141" s="4">
        <f t="shared" si="248"/>
        <v>-1.7228749686507712</v>
      </c>
      <c r="AN141" s="4">
        <f t="shared" si="249"/>
        <v>-1.8182125153242197</v>
      </c>
      <c r="AO141" s="4">
        <f t="shared" si="250"/>
        <v>-2.9208192920713145</v>
      </c>
      <c r="AP141" s="4">
        <f t="shared" si="251"/>
        <v>-1.7598318116279756</v>
      </c>
      <c r="AQ141" s="4">
        <f t="shared" si="252"/>
        <v>-1.8181585176047861</v>
      </c>
      <c r="AR141" s="4">
        <f t="shared" si="253"/>
        <v>-1.0633588721373286</v>
      </c>
      <c r="AS141" s="4">
        <f t="shared" si="254"/>
        <v>-1.0104228917367521</v>
      </c>
      <c r="AT141" s="4">
        <f t="shared" si="255"/>
        <v>0.74241087248888959</v>
      </c>
      <c r="AU141" s="4">
        <f t="shared" si="256"/>
        <v>-2.2193866418821102</v>
      </c>
      <c r="AV141" s="4">
        <f t="shared" si="436"/>
        <v>0.38671623867573146</v>
      </c>
      <c r="AW141" s="4">
        <f t="shared" si="436"/>
        <v>-0.82718721398411788</v>
      </c>
      <c r="AY141" s="2">
        <f t="shared" si="308"/>
        <v>69.811517649283616</v>
      </c>
      <c r="AZ141" s="2">
        <f t="shared" si="359"/>
        <v>70.64647352142083</v>
      </c>
      <c r="BA141" s="2">
        <f t="shared" si="360"/>
        <v>71.444172047222636</v>
      </c>
      <c r="BB141" s="2">
        <f t="shared" si="361"/>
        <v>71.017147771780429</v>
      </c>
      <c r="BC141" s="2">
        <f t="shared" si="362"/>
        <v>71.811832035893971</v>
      </c>
      <c r="BD141" s="2">
        <f t="shared" si="363"/>
        <v>72.552743044950248</v>
      </c>
      <c r="BE141" s="2">
        <f t="shared" si="364"/>
        <v>71.797466712928085</v>
      </c>
      <c r="BF141" s="2">
        <f t="shared" si="365"/>
        <v>71.352889461664375</v>
      </c>
      <c r="BG141" s="2">
        <f t="shared" si="366"/>
        <v>71.399921863006057</v>
      </c>
      <c r="BH141" s="2">
        <f t="shared" si="367"/>
        <v>69.356329694166959</v>
      </c>
      <c r="BI141" s="2">
        <f t="shared" si="368"/>
        <v>68.71319448183003</v>
      </c>
      <c r="BJ141" s="2">
        <f t="shared" si="369"/>
        <v>67.607307315439584</v>
      </c>
      <c r="BK141" s="2">
        <f t="shared" si="370"/>
        <v>67.713915980771262</v>
      </c>
      <c r="BL141" s="2">
        <f t="shared" si="371"/>
        <v>67.47022699728808</v>
      </c>
      <c r="BM141" s="2">
        <f t="shared" si="372"/>
        <v>69.072337184921196</v>
      </c>
      <c r="BO141" s="2" t="str">
        <f t="shared" si="258"/>
        <v/>
      </c>
      <c r="BP141" s="2" t="str">
        <f t="shared" si="259"/>
        <v/>
      </c>
      <c r="BQ141" s="2" t="str">
        <f t="shared" si="260"/>
        <v/>
      </c>
      <c r="BR141" s="2" t="str">
        <f t="shared" si="261"/>
        <v/>
      </c>
      <c r="BS141" s="2" t="str">
        <f t="shared" si="262"/>
        <v/>
      </c>
      <c r="BT141" s="2" t="str">
        <f t="shared" si="263"/>
        <v/>
      </c>
      <c r="BU141" s="2" t="str">
        <f t="shared" si="264"/>
        <v/>
      </c>
      <c r="BV141" s="2" t="str">
        <f t="shared" si="265"/>
        <v/>
      </c>
      <c r="BW141" s="2" t="str">
        <f t="shared" si="266"/>
        <v/>
      </c>
      <c r="BX141" s="2" t="str">
        <f t="shared" si="267"/>
        <v/>
      </c>
      <c r="BY141" s="2" t="str">
        <f t="shared" si="268"/>
        <v/>
      </c>
      <c r="BZ141" s="2" t="str">
        <f t="shared" si="269"/>
        <v/>
      </c>
      <c r="CA141" s="2" t="str">
        <f t="shared" si="270"/>
        <v/>
      </c>
      <c r="CB141" s="2" t="str">
        <f t="shared" si="271"/>
        <v/>
      </c>
      <c r="CC141" s="2" t="str">
        <f t="shared" si="272"/>
        <v/>
      </c>
      <c r="CE141" s="2" t="str">
        <f t="shared" si="309"/>
        <v/>
      </c>
      <c r="CF141" s="2" t="str">
        <f t="shared" si="310"/>
        <v/>
      </c>
      <c r="CG141" s="2" t="str">
        <f t="shared" si="311"/>
        <v/>
      </c>
      <c r="CH141" s="2" t="str">
        <f t="shared" si="312"/>
        <v/>
      </c>
      <c r="CI141" s="2" t="str">
        <f t="shared" si="313"/>
        <v/>
      </c>
      <c r="CJ141" s="2" t="str">
        <f t="shared" si="314"/>
        <v/>
      </c>
      <c r="CK141" s="2" t="str">
        <f t="shared" si="315"/>
        <v/>
      </c>
      <c r="CL141" s="2" t="str">
        <f t="shared" si="316"/>
        <v/>
      </c>
      <c r="CM141" s="2" t="str">
        <f t="shared" si="317"/>
        <v/>
      </c>
      <c r="CN141" s="2" t="str">
        <f t="shared" si="318"/>
        <v/>
      </c>
      <c r="CO141" s="2" t="str">
        <f t="shared" si="319"/>
        <v/>
      </c>
      <c r="CP141" s="2" t="str">
        <f t="shared" si="320"/>
        <v/>
      </c>
      <c r="CQ141" s="2" t="str">
        <f t="shared" si="321"/>
        <v/>
      </c>
      <c r="CR141" s="2" t="str">
        <f t="shared" si="322"/>
        <v/>
      </c>
      <c r="CS141" s="2" t="str">
        <f t="shared" si="323"/>
        <v/>
      </c>
      <c r="CU141" s="2" t="str">
        <f t="shared" si="273"/>
        <v/>
      </c>
      <c r="CV141" s="2" t="str">
        <f t="shared" si="274"/>
        <v/>
      </c>
      <c r="CW141" s="2" t="str">
        <f t="shared" si="275"/>
        <v/>
      </c>
      <c r="CX141" s="2" t="str">
        <f t="shared" si="276"/>
        <v/>
      </c>
      <c r="CY141" s="2" t="str">
        <f t="shared" si="277"/>
        <v/>
      </c>
      <c r="CZ141" s="2" t="str">
        <f t="shared" si="278"/>
        <v/>
      </c>
      <c r="DA141" s="2" t="str">
        <f t="shared" si="279"/>
        <v/>
      </c>
      <c r="DB141" s="2" t="str">
        <f t="shared" si="280"/>
        <v/>
      </c>
      <c r="DC141" s="2" t="str">
        <f t="shared" si="281"/>
        <v/>
      </c>
      <c r="DD141" s="2" t="str">
        <f t="shared" si="282"/>
        <v/>
      </c>
      <c r="DE141" s="2" t="str">
        <f t="shared" si="283"/>
        <v/>
      </c>
      <c r="DF141" s="2" t="str">
        <f t="shared" si="284"/>
        <v/>
      </c>
      <c r="DG141" s="2" t="str">
        <f t="shared" si="285"/>
        <v/>
      </c>
      <c r="DH141" s="2" t="str">
        <f t="shared" si="286"/>
        <v/>
      </c>
      <c r="DI141" s="2" t="str">
        <f t="shared" si="287"/>
        <v/>
      </c>
      <c r="DK141" s="2">
        <f t="shared" si="288"/>
        <v>103.07199358974358</v>
      </c>
      <c r="DL141" s="2">
        <f t="shared" si="437"/>
        <v>100.54877979094077</v>
      </c>
      <c r="DM141" s="2">
        <f t="shared" si="437"/>
        <v>104.27789094076658</v>
      </c>
      <c r="DN141" s="2">
        <f t="shared" si="437"/>
        <v>105.27275566539723</v>
      </c>
      <c r="DO141" s="2">
        <f t="shared" si="437"/>
        <v>106.16895514950164</v>
      </c>
      <c r="DP141" s="2">
        <f t="shared" si="437"/>
        <v>101.2869971307762</v>
      </c>
      <c r="DQ141" s="2">
        <f t="shared" si="437"/>
        <v>96.218831942306153</v>
      </c>
      <c r="DR141" s="2">
        <f t="shared" si="437"/>
        <v>93.253696264975332</v>
      </c>
      <c r="DS141" s="2">
        <f t="shared" si="437"/>
        <v>94.715286469344591</v>
      </c>
      <c r="DT141" s="2">
        <f t="shared" si="437"/>
        <v>92.239672908486881</v>
      </c>
      <c r="DU141" s="2">
        <f t="shared" si="437"/>
        <v>88.915000432163808</v>
      </c>
      <c r="DV141" s="2">
        <f t="shared" si="437"/>
        <v>95.370958320749025</v>
      </c>
      <c r="DW141" s="2">
        <f t="shared" si="437"/>
        <v>98.492650973719037</v>
      </c>
      <c r="DX141" s="2">
        <f t="shared" si="437"/>
        <v>95.246118628960403</v>
      </c>
      <c r="DY141" s="2">
        <f t="shared" si="437"/>
        <v>89.093249128919865</v>
      </c>
      <c r="EA141" s="2">
        <f t="shared" si="228"/>
        <v>69.769575051250172</v>
      </c>
      <c r="EB141" s="2">
        <f t="shared" si="290"/>
        <v>70.602147664885308</v>
      </c>
      <c r="EC141" s="2">
        <f t="shared" si="291"/>
        <v>71.405562475392813</v>
      </c>
      <c r="ED141" s="2">
        <f t="shared" si="292"/>
        <v>70.969173930211781</v>
      </c>
      <c r="EE141" s="2">
        <f t="shared" si="293"/>
        <v>71.764267371536519</v>
      </c>
      <c r="EF141" s="2">
        <f t="shared" si="294"/>
        <v>72.511971428571442</v>
      </c>
      <c r="EG141" s="2">
        <f t="shared" si="295"/>
        <v>71.763333938294011</v>
      </c>
      <c r="EH141" s="2">
        <f t="shared" si="296"/>
        <v>71.318870861561692</v>
      </c>
      <c r="EI141" s="2">
        <f t="shared" si="297"/>
        <v>71.363388677841556</v>
      </c>
      <c r="EJ141" s="2">
        <f t="shared" si="298"/>
        <v>69.323269650888861</v>
      </c>
      <c r="EK141" s="2">
        <f t="shared" si="299"/>
        <v>68.687356529741308</v>
      </c>
      <c r="EL141" s="2">
        <f t="shared" si="300"/>
        <v>67.567546637244547</v>
      </c>
      <c r="EM141" s="2">
        <f t="shared" si="301"/>
        <v>67.672442584251172</v>
      </c>
      <c r="EN141" s="2">
        <f t="shared" si="302"/>
        <v>67.434852311939252</v>
      </c>
      <c r="EO141" s="2">
        <f t="shared" si="303"/>
        <v>69.043732525603772</v>
      </c>
      <c r="EQ141" s="2">
        <f t="shared" si="304"/>
        <v>69.87321151580349</v>
      </c>
      <c r="ER141" s="2">
        <f t="shared" si="438"/>
        <v>70.807105770345686</v>
      </c>
      <c r="ES141" s="2">
        <f t="shared" si="438"/>
        <v>71.366793751456115</v>
      </c>
      <c r="ET141" s="2">
        <f t="shared" si="438"/>
        <v>70.990952119696658</v>
      </c>
      <c r="EU141" s="2">
        <f t="shared" si="438"/>
        <v>71.746923201134194</v>
      </c>
      <c r="EV141" s="2">
        <f t="shared" si="438"/>
        <v>72.528915641104163</v>
      </c>
      <c r="EW141" s="2">
        <f t="shared" si="438"/>
        <v>71.766442826816785</v>
      </c>
      <c r="EX141" s="2">
        <f t="shared" si="438"/>
        <v>71.340246030038571</v>
      </c>
      <c r="EY141" s="2">
        <f t="shared" si="438"/>
        <v>71.390671777115571</v>
      </c>
      <c r="EZ141" s="2">
        <f t="shared" si="438"/>
        <v>69.245152346404296</v>
      </c>
      <c r="FA141" s="2">
        <f t="shared" si="438"/>
        <v>68.608504716963736</v>
      </c>
      <c r="FB141" s="2">
        <f t="shared" si="438"/>
        <v>67.507946530846766</v>
      </c>
      <c r="FC141" s="2">
        <f t="shared" si="438"/>
        <v>67.611003948180013</v>
      </c>
      <c r="FD141" s="2">
        <f t="shared" si="438"/>
        <v>67.289922686533373</v>
      </c>
      <c r="FE141" s="2">
        <f t="shared" si="438"/>
        <v>68.583799602197729</v>
      </c>
      <c r="FG141" s="2">
        <f t="shared" si="306"/>
        <v>0.99896629923641578</v>
      </c>
      <c r="FH141" s="2">
        <f t="shared" si="439"/>
        <v>0.99876731643088468</v>
      </c>
      <c r="FI141" s="2">
        <f t="shared" si="439"/>
        <v>0.9987862170747287</v>
      </c>
      <c r="FJ141" s="2">
        <f t="shared" si="439"/>
        <v>0.99862093897471216</v>
      </c>
      <c r="FK141" s="2">
        <f t="shared" si="439"/>
        <v>0.9986024903068208</v>
      </c>
      <c r="FL141" s="2">
        <f t="shared" si="439"/>
        <v>0.99859829118360499</v>
      </c>
      <c r="FM141" s="2">
        <f t="shared" si="439"/>
        <v>0.99860767941432471</v>
      </c>
      <c r="FN141" s="2">
        <f t="shared" si="439"/>
        <v>0.99847371131335028</v>
      </c>
      <c r="FO141" s="2">
        <f t="shared" si="439"/>
        <v>0.99846779807315311</v>
      </c>
      <c r="FP141" s="2">
        <f t="shared" si="439"/>
        <v>0.99847051118614139</v>
      </c>
      <c r="FQ141" s="2">
        <f t="shared" si="439"/>
        <v>0.9986042872741161</v>
      </c>
      <c r="FR141" s="2">
        <f t="shared" si="439"/>
        <v>0.99851032572820486</v>
      </c>
      <c r="FS141" s="2">
        <f t="shared" si="439"/>
        <v>0.99860325750749379</v>
      </c>
      <c r="FT141" s="2">
        <f t="shared" si="439"/>
        <v>0.99863701432722607</v>
      </c>
      <c r="FU141" s="2">
        <f t="shared" si="439"/>
        <v>0.9982068736058094</v>
      </c>
      <c r="FW141" s="2">
        <f t="shared" si="324"/>
        <v>7.2540708460107253E-2</v>
      </c>
      <c r="FX141" s="2">
        <f t="shared" si="376"/>
        <v>3.6159268484366326E-2</v>
      </c>
      <c r="FY141" s="2">
        <f t="shared" si="377"/>
        <v>3.3281961445748187E-2</v>
      </c>
      <c r="FZ141" s="2">
        <f t="shared" si="378"/>
        <v>3.063197564409384E-2</v>
      </c>
      <c r="GA141" s="2">
        <f t="shared" si="379"/>
        <v>2.9763332064324965E-2</v>
      </c>
      <c r="GB141" s="2">
        <f t="shared" si="380"/>
        <v>2.5814664398547158E-2</v>
      </c>
      <c r="GC141" s="2">
        <f t="shared" si="381"/>
        <v>2.6659473167426482E-2</v>
      </c>
      <c r="GD141" s="2">
        <f t="shared" si="382"/>
        <v>2.525005809408512E-2</v>
      </c>
      <c r="GE141" s="2">
        <f t="shared" si="383"/>
        <v>2.7612785676090469E-2</v>
      </c>
      <c r="GF141" s="2">
        <f t="shared" si="384"/>
        <v>2.5478850958806528E-2</v>
      </c>
      <c r="GG141" s="2">
        <f t="shared" si="385"/>
        <v>3.0361101872113033E-2</v>
      </c>
      <c r="GH141" s="2">
        <f t="shared" si="386"/>
        <v>2.7807817102732339E-2</v>
      </c>
      <c r="GI141" s="2">
        <f t="shared" si="387"/>
        <v>2.5627166650490776E-2</v>
      </c>
      <c r="GJ141" s="2">
        <f t="shared" si="388"/>
        <v>1.746828625191179E-2</v>
      </c>
      <c r="GK141" s="2">
        <f t="shared" si="389"/>
        <v>1.5973325067352249E-2</v>
      </c>
      <c r="GM141" s="86">
        <f t="shared" si="325"/>
        <v>1.0150826037087301E-62</v>
      </c>
      <c r="GN141" s="86">
        <f t="shared" si="390"/>
        <v>5.3348615217091871E-104</v>
      </c>
      <c r="GO141" s="86">
        <f t="shared" si="391"/>
        <v>8.5094152500703942E-86</v>
      </c>
      <c r="GP141" s="86">
        <f t="shared" si="392"/>
        <v>2.3741809796168519E-116</v>
      </c>
      <c r="GQ141" s="86">
        <f t="shared" si="393"/>
        <v>1.2882624674629672E-183</v>
      </c>
      <c r="GR141" s="86">
        <f t="shared" si="394"/>
        <v>1.360899388650919E-166</v>
      </c>
      <c r="GS141" s="86">
        <f t="shared" si="395"/>
        <v>4.5985916991186522E-168</v>
      </c>
      <c r="GT141" s="86">
        <f t="shared" si="396"/>
        <v>1.0827591489888749E-115</v>
      </c>
      <c r="GU141" s="86">
        <f t="shared" si="397"/>
        <v>1.0161415969281049E-85</v>
      </c>
      <c r="GV141" s="86">
        <f t="shared" si="398"/>
        <v>1.0508115680479227E-113</v>
      </c>
      <c r="GW141" s="86">
        <f t="shared" si="399"/>
        <v>7.1515931507072495E-150</v>
      </c>
      <c r="GX141" s="86">
        <f t="shared" si="400"/>
        <v>2.471927957698226E-150</v>
      </c>
      <c r="GY141" s="86">
        <f t="shared" si="401"/>
        <v>1.2115875830447106E-121</v>
      </c>
      <c r="GZ141" s="86">
        <f t="shared" si="402"/>
        <v>1.2839748018125428E-117</v>
      </c>
      <c r="HA141" s="86">
        <f t="shared" si="403"/>
        <v>8.0702505915383856E-191</v>
      </c>
      <c r="HC141" s="86">
        <f t="shared" si="326"/>
        <v>1.0570676812674694E-20</v>
      </c>
      <c r="HD141" s="86">
        <f t="shared" si="404"/>
        <v>4.4525107095972192E-39</v>
      </c>
      <c r="HE141" s="86">
        <f t="shared" si="405"/>
        <v>7.4545206931486325E-28</v>
      </c>
      <c r="HF141" s="86">
        <f t="shared" si="406"/>
        <v>3.3252093878368471E-35</v>
      </c>
      <c r="HG141" s="86">
        <f t="shared" si="407"/>
        <v>2.0306420737532806E-73</v>
      </c>
      <c r="HH141" s="86">
        <f t="shared" si="408"/>
        <v>1.09910947698514E-63</v>
      </c>
      <c r="HI141" s="86">
        <f t="shared" si="409"/>
        <v>7.7083919585939246E-85</v>
      </c>
      <c r="HJ141" s="86">
        <f t="shared" si="410"/>
        <v>2.6785396537364583E-78</v>
      </c>
      <c r="HK141" s="86">
        <f t="shared" si="411"/>
        <v>1.2628422388089054E-95</v>
      </c>
      <c r="HL141" s="86">
        <f t="shared" si="412"/>
        <v>8.8770767767946951E-67</v>
      </c>
      <c r="HM141" s="86">
        <f t="shared" si="413"/>
        <v>9.8506795424363286E-66</v>
      </c>
      <c r="HN141" s="86">
        <f t="shared" si="414"/>
        <v>7.9650596907532777E-46</v>
      </c>
      <c r="HO141" s="86">
        <f t="shared" si="415"/>
        <v>9.7262621588447084E-51</v>
      </c>
      <c r="HP141" s="86">
        <f t="shared" si="416"/>
        <v>3.2755865245002678E-39</v>
      </c>
      <c r="HQ141" s="86">
        <f t="shared" si="417"/>
        <v>2.3132340569830435E-70</v>
      </c>
      <c r="HS141" s="86">
        <f t="shared" si="327"/>
        <v>0.42708167588375728</v>
      </c>
      <c r="HT141" s="86">
        <f t="shared" si="418"/>
        <v>0.12470799982921268</v>
      </c>
      <c r="HU141" s="86">
        <f t="shared" si="419"/>
        <v>0.12426326461130964</v>
      </c>
      <c r="HV141" s="86">
        <f t="shared" si="420"/>
        <v>8.1404651475705705E-2</v>
      </c>
      <c r="HW141" s="86">
        <f t="shared" si="421"/>
        <v>5.662922670322524E-2</v>
      </c>
      <c r="HX141" s="86">
        <f t="shared" si="422"/>
        <v>4.3571723214115107E-2</v>
      </c>
      <c r="HY141" s="86">
        <f t="shared" si="423"/>
        <v>4.2346788703804331E-2</v>
      </c>
      <c r="HZ141" s="86">
        <f t="shared" si="424"/>
        <v>4.3873429195557298E-2</v>
      </c>
      <c r="IA141" s="86">
        <f t="shared" si="425"/>
        <v>5.8461822767587671E-2</v>
      </c>
      <c r="IB141" s="86">
        <f t="shared" si="426"/>
        <v>3.6853941967427181E-2</v>
      </c>
      <c r="IC141" s="86">
        <f t="shared" si="427"/>
        <v>6.9902308062941856E-2</v>
      </c>
      <c r="ID141" s="86">
        <f t="shared" si="428"/>
        <v>4.4247344377092816E-2</v>
      </c>
      <c r="IE141" s="86">
        <f t="shared" si="429"/>
        <v>4.7700881412511782E-2</v>
      </c>
      <c r="IF141" s="86">
        <f t="shared" si="430"/>
        <v>5.2724998060691385E-2</v>
      </c>
      <c r="IG141" s="86">
        <f t="shared" si="431"/>
        <v>6.228941949952356E-2</v>
      </c>
      <c r="II141" s="86">
        <f t="shared" si="328"/>
        <v>1.2430861799066208E-18</v>
      </c>
      <c r="IJ141" s="86">
        <f t="shared" si="329"/>
        <v>1.1567879564878102E-31</v>
      </c>
      <c r="IK141" s="86">
        <f t="shared" si="330"/>
        <v>3.4083241742042252E-36</v>
      </c>
      <c r="IL141" s="86">
        <f t="shared" si="331"/>
        <v>3.040889922274765E-42</v>
      </c>
      <c r="IM141" s="86">
        <f t="shared" si="332"/>
        <v>4.4566546278384256E-47</v>
      </c>
      <c r="IN141" s="86">
        <f t="shared" si="333"/>
        <v>1.7309116206670683E-44</v>
      </c>
      <c r="IO141" s="86">
        <f t="shared" si="334"/>
        <v>7.2223083258882503E-48</v>
      </c>
      <c r="IP141" s="86">
        <f t="shared" si="335"/>
        <v>4.1458601837778235E-46</v>
      </c>
      <c r="IQ141" s="86">
        <f t="shared" si="336"/>
        <v>1.2312345327554412E-43</v>
      </c>
      <c r="IR141" s="86">
        <f t="shared" si="337"/>
        <v>1.1856304105134875E-47</v>
      </c>
      <c r="IS141" s="86">
        <f t="shared" si="338"/>
        <v>9.4795427070001588E-43</v>
      </c>
      <c r="IT141" s="86">
        <f t="shared" si="339"/>
        <v>7.1676316024690913E-47</v>
      </c>
      <c r="IU141" s="86">
        <f t="shared" si="340"/>
        <v>2.0983092632192397E-41</v>
      </c>
      <c r="IV141" s="86">
        <f t="shared" si="341"/>
        <v>2.1412012138263808E-17</v>
      </c>
      <c r="IW141" s="86">
        <f t="shared" si="342"/>
        <v>8.2285020031510594E-11</v>
      </c>
      <c r="IY141" s="86">
        <f t="shared" si="343"/>
        <v>0.42708167588375728</v>
      </c>
      <c r="IZ141" s="86">
        <f t="shared" si="344"/>
        <v>0.12470799982921268</v>
      </c>
      <c r="JA141" s="86">
        <f t="shared" si="345"/>
        <v>0.12426326461130964</v>
      </c>
      <c r="JB141" s="86">
        <f t="shared" si="346"/>
        <v>8.1404651475705705E-2</v>
      </c>
      <c r="JC141" s="86">
        <f t="shared" si="347"/>
        <v>5.662922670322524E-2</v>
      </c>
      <c r="JD141" s="86">
        <f t="shared" si="348"/>
        <v>4.3571723214115107E-2</v>
      </c>
      <c r="JE141" s="86">
        <f t="shared" si="349"/>
        <v>4.2346788703804331E-2</v>
      </c>
      <c r="JF141" s="86">
        <f t="shared" si="350"/>
        <v>4.3873429195557298E-2</v>
      </c>
      <c r="JG141" s="86">
        <f t="shared" si="351"/>
        <v>5.8461822767587671E-2</v>
      </c>
      <c r="JH141" s="86">
        <f t="shared" si="352"/>
        <v>3.6853941967427181E-2</v>
      </c>
      <c r="JI141" s="86">
        <f t="shared" si="353"/>
        <v>6.9902308062941856E-2</v>
      </c>
      <c r="JJ141" s="86">
        <f t="shared" si="354"/>
        <v>4.4247344377092816E-2</v>
      </c>
      <c r="JK141" s="86">
        <f t="shared" si="355"/>
        <v>4.7700881412511782E-2</v>
      </c>
      <c r="JL141" s="86">
        <f t="shared" si="356"/>
        <v>5.2724998060691405E-2</v>
      </c>
      <c r="JM141" s="86">
        <f t="shared" si="357"/>
        <v>6.2289419581808579E-2</v>
      </c>
    </row>
    <row r="142" spans="2:273" x14ac:dyDescent="0.25">
      <c r="B142" s="2">
        <v>115</v>
      </c>
      <c r="C142" s="37">
        <v>70.561000000000007</v>
      </c>
      <c r="D142" s="37">
        <v>74.738</v>
      </c>
      <c r="E142" s="37">
        <v>76.921000000000006</v>
      </c>
      <c r="F142" s="37">
        <v>77.302000000000007</v>
      </c>
      <c r="G142" s="37">
        <v>76</v>
      </c>
      <c r="H142" s="37">
        <v>75.762</v>
      </c>
      <c r="I142" s="37">
        <v>77.221999999999994</v>
      </c>
      <c r="J142" s="37">
        <v>79.286000000000001</v>
      </c>
      <c r="K142" s="37">
        <v>79.397000000000006</v>
      </c>
      <c r="L142" s="37">
        <v>78.381</v>
      </c>
      <c r="M142" s="37">
        <v>84.031999999999996</v>
      </c>
      <c r="N142" s="37">
        <v>80.19</v>
      </c>
      <c r="O142" s="37">
        <v>79.302000000000007</v>
      </c>
      <c r="P142" s="37">
        <v>80.332999999999998</v>
      </c>
      <c r="Q142" s="37">
        <v>93.888999999999996</v>
      </c>
      <c r="S142" s="4">
        <f t="shared" si="229"/>
        <v>71.275603501345998</v>
      </c>
      <c r="T142" s="4">
        <f t="shared" si="230"/>
        <v>74.331731888996345</v>
      </c>
      <c r="U142" s="4">
        <f t="shared" si="231"/>
        <v>78.273487177579185</v>
      </c>
      <c r="V142" s="4">
        <f t="shared" si="232"/>
        <v>78.70025738592642</v>
      </c>
      <c r="W142" s="4">
        <f t="shared" si="233"/>
        <v>79.395919036269589</v>
      </c>
      <c r="X142" s="4">
        <f t="shared" si="234"/>
        <v>79.215992463952503</v>
      </c>
      <c r="Y142" s="4">
        <f t="shared" si="235"/>
        <v>79.220032310510987</v>
      </c>
      <c r="Z142" s="4">
        <f t="shared" si="236"/>
        <v>79.270450306237478</v>
      </c>
      <c r="AA142" s="4">
        <f t="shared" si="237"/>
        <v>82.33851450517848</v>
      </c>
      <c r="AB142" s="4">
        <f t="shared" si="238"/>
        <v>77.800256392430285</v>
      </c>
      <c r="AC142" s="4">
        <f t="shared" si="239"/>
        <v>83.338370031139334</v>
      </c>
      <c r="AD142" s="4">
        <f t="shared" si="240"/>
        <v>79.204575957027657</v>
      </c>
      <c r="AE142" s="4">
        <f t="shared" si="241"/>
        <v>80.157581131638622</v>
      </c>
      <c r="AF142" s="4">
        <f t="shared" si="242"/>
        <v>81.001985443983827</v>
      </c>
      <c r="AG142" s="4">
        <f t="shared" si="243"/>
        <v>94.814414468537123</v>
      </c>
      <c r="AI142" s="4">
        <f t="shared" si="244"/>
        <v>-0.71460350134599082</v>
      </c>
      <c r="AJ142" s="4">
        <f t="shared" si="245"/>
        <v>0.40626811100365501</v>
      </c>
      <c r="AK142" s="4">
        <f t="shared" si="246"/>
        <v>-1.352487177579178</v>
      </c>
      <c r="AL142" s="4">
        <f t="shared" si="247"/>
        <v>-1.3982573859264136</v>
      </c>
      <c r="AM142" s="4">
        <f t="shared" si="248"/>
        <v>-3.3959190362695892</v>
      </c>
      <c r="AN142" s="4">
        <f t="shared" si="249"/>
        <v>-3.4539924639525026</v>
      </c>
      <c r="AO142" s="4">
        <f t="shared" si="250"/>
        <v>-1.9980323105109932</v>
      </c>
      <c r="AP142" s="4">
        <f t="shared" si="251"/>
        <v>1.554969376252302E-2</v>
      </c>
      <c r="AQ142" s="4">
        <f t="shared" si="252"/>
        <v>-2.9415145051784748</v>
      </c>
      <c r="AR142" s="4">
        <f t="shared" si="253"/>
        <v>0.58074360756971544</v>
      </c>
      <c r="AS142" s="4">
        <f t="shared" si="254"/>
        <v>0.69362996886066242</v>
      </c>
      <c r="AT142" s="4">
        <f t="shared" si="255"/>
        <v>0.98542404297234043</v>
      </c>
      <c r="AU142" s="4">
        <f t="shared" si="256"/>
        <v>-0.85558113163861549</v>
      </c>
      <c r="AV142" s="4">
        <f t="shared" si="436"/>
        <v>-0.66898544398382853</v>
      </c>
      <c r="AW142" s="4">
        <f t="shared" si="436"/>
        <v>-0.92541446853712728</v>
      </c>
      <c r="AY142" s="2">
        <f t="shared" si="308"/>
        <v>69.743696884112694</v>
      </c>
      <c r="AZ142" s="2">
        <f t="shared" si="359"/>
        <v>70.564292430348658</v>
      </c>
      <c r="BA142" s="2">
        <f t="shared" si="360"/>
        <v>71.377605551617293</v>
      </c>
      <c r="BB142" s="2">
        <f t="shared" si="361"/>
        <v>70.942987820853958</v>
      </c>
      <c r="BC142" s="2">
        <f t="shared" si="362"/>
        <v>71.741166882990726</v>
      </c>
      <c r="BD142" s="2">
        <f t="shared" si="363"/>
        <v>72.480750977986929</v>
      </c>
      <c r="BE142" s="2">
        <f t="shared" si="364"/>
        <v>71.730896083129252</v>
      </c>
      <c r="BF142" s="2">
        <f t="shared" si="365"/>
        <v>71.280873035460559</v>
      </c>
      <c r="BG142" s="2">
        <f t="shared" si="366"/>
        <v>71.324113943986958</v>
      </c>
      <c r="BH142" s="2">
        <f t="shared" si="367"/>
        <v>69.297672119031162</v>
      </c>
      <c r="BI142" s="2">
        <f t="shared" si="368"/>
        <v>68.635696439180634</v>
      </c>
      <c r="BJ142" s="2">
        <f t="shared" si="369"/>
        <v>67.538302983330851</v>
      </c>
      <c r="BK142" s="2">
        <f t="shared" si="370"/>
        <v>67.63372621624444</v>
      </c>
      <c r="BL142" s="2">
        <f t="shared" si="371"/>
        <v>67.411559445364489</v>
      </c>
      <c r="BM142" s="2">
        <f t="shared" si="372"/>
        <v>69.001858240008502</v>
      </c>
      <c r="BO142" s="2" t="str">
        <f t="shared" si="258"/>
        <v/>
      </c>
      <c r="BP142" s="2" t="str">
        <f t="shared" si="259"/>
        <v/>
      </c>
      <c r="BQ142" s="2" t="str">
        <f t="shared" si="260"/>
        <v/>
      </c>
      <c r="BR142" s="2" t="str">
        <f t="shared" si="261"/>
        <v/>
      </c>
      <c r="BS142" s="2" t="str">
        <f t="shared" si="262"/>
        <v/>
      </c>
      <c r="BT142" s="2" t="str">
        <f t="shared" si="263"/>
        <v/>
      </c>
      <c r="BU142" s="2" t="str">
        <f t="shared" si="264"/>
        <v/>
      </c>
      <c r="BV142" s="2" t="str">
        <f t="shared" si="265"/>
        <v/>
      </c>
      <c r="BW142" s="2" t="str">
        <f t="shared" si="266"/>
        <v/>
      </c>
      <c r="BX142" s="2" t="str">
        <f t="shared" si="267"/>
        <v/>
      </c>
      <c r="BY142" s="2" t="str">
        <f t="shared" si="268"/>
        <v/>
      </c>
      <c r="BZ142" s="2" t="str">
        <f t="shared" si="269"/>
        <v/>
      </c>
      <c r="CA142" s="2" t="str">
        <f t="shared" si="270"/>
        <v/>
      </c>
      <c r="CB142" s="2" t="str">
        <f t="shared" si="271"/>
        <v/>
      </c>
      <c r="CC142" s="2" t="str">
        <f t="shared" si="272"/>
        <v/>
      </c>
      <c r="CE142" s="2" t="str">
        <f t="shared" si="309"/>
        <v/>
      </c>
      <c r="CF142" s="2" t="str">
        <f t="shared" si="310"/>
        <v/>
      </c>
      <c r="CG142" s="2" t="str">
        <f t="shared" si="311"/>
        <v/>
      </c>
      <c r="CH142" s="2" t="str">
        <f t="shared" si="312"/>
        <v/>
      </c>
      <c r="CI142" s="2" t="str">
        <f t="shared" si="313"/>
        <v/>
      </c>
      <c r="CJ142" s="2" t="str">
        <f t="shared" si="314"/>
        <v/>
      </c>
      <c r="CK142" s="2" t="str">
        <f t="shared" si="315"/>
        <v/>
      </c>
      <c r="CL142" s="2" t="str">
        <f t="shared" si="316"/>
        <v/>
      </c>
      <c r="CM142" s="2" t="str">
        <f t="shared" si="317"/>
        <v/>
      </c>
      <c r="CN142" s="2" t="str">
        <f t="shared" si="318"/>
        <v/>
      </c>
      <c r="CO142" s="2" t="str">
        <f t="shared" si="319"/>
        <v/>
      </c>
      <c r="CP142" s="2" t="str">
        <f t="shared" si="320"/>
        <v/>
      </c>
      <c r="CQ142" s="2" t="str">
        <f t="shared" si="321"/>
        <v/>
      </c>
      <c r="CR142" s="2" t="str">
        <f t="shared" si="322"/>
        <v/>
      </c>
      <c r="CS142" s="2" t="str">
        <f t="shared" si="323"/>
        <v/>
      </c>
      <c r="CU142" s="2" t="str">
        <f t="shared" si="273"/>
        <v/>
      </c>
      <c r="CV142" s="2" t="str">
        <f t="shared" si="274"/>
        <v/>
      </c>
      <c r="CW142" s="2" t="str">
        <f t="shared" si="275"/>
        <v/>
      </c>
      <c r="CX142" s="2" t="str">
        <f t="shared" si="276"/>
        <v/>
      </c>
      <c r="CY142" s="2" t="str">
        <f t="shared" si="277"/>
        <v/>
      </c>
      <c r="CZ142" s="2" t="str">
        <f t="shared" si="278"/>
        <v/>
      </c>
      <c r="DA142" s="2" t="str">
        <f t="shared" si="279"/>
        <v/>
      </c>
      <c r="DB142" s="2" t="str">
        <f t="shared" si="280"/>
        <v/>
      </c>
      <c r="DC142" s="2" t="str">
        <f t="shared" si="281"/>
        <v/>
      </c>
      <c r="DD142" s="2" t="str">
        <f t="shared" si="282"/>
        <v/>
      </c>
      <c r="DE142" s="2" t="str">
        <f t="shared" si="283"/>
        <v/>
      </c>
      <c r="DF142" s="2" t="str">
        <f t="shared" si="284"/>
        <v/>
      </c>
      <c r="DG142" s="2" t="str">
        <f t="shared" si="285"/>
        <v/>
      </c>
      <c r="DH142" s="2" t="str">
        <f t="shared" si="286"/>
        <v/>
      </c>
      <c r="DI142" s="2" t="str">
        <f t="shared" si="287"/>
        <v/>
      </c>
      <c r="DK142" s="2">
        <f t="shared" si="288"/>
        <v>103.31727800269906</v>
      </c>
      <c r="DL142" s="2">
        <f t="shared" si="437"/>
        <v>100.74494947735192</v>
      </c>
      <c r="DM142" s="2">
        <f t="shared" si="437"/>
        <v>104.53309320557494</v>
      </c>
      <c r="DN142" s="2">
        <f t="shared" si="437"/>
        <v>105.52864635496857</v>
      </c>
      <c r="DO142" s="2">
        <f t="shared" si="437"/>
        <v>106.41683388704317</v>
      </c>
      <c r="DP142" s="2">
        <f t="shared" si="437"/>
        <v>101.4894032014497</v>
      </c>
      <c r="DQ142" s="2">
        <f t="shared" si="437"/>
        <v>96.379648326715838</v>
      </c>
      <c r="DR142" s="2">
        <f t="shared" si="437"/>
        <v>93.382791261451729</v>
      </c>
      <c r="DS142" s="2">
        <f t="shared" si="437"/>
        <v>94.8636885835095</v>
      </c>
      <c r="DT142" s="2">
        <f t="shared" si="437"/>
        <v>92.396057988523125</v>
      </c>
      <c r="DU142" s="2">
        <f t="shared" si="437"/>
        <v>89.040343192069813</v>
      </c>
      <c r="DV142" s="2">
        <f t="shared" si="437"/>
        <v>95.574191180912109</v>
      </c>
      <c r="DW142" s="2">
        <f t="shared" si="437"/>
        <v>98.725008076060817</v>
      </c>
      <c r="DX142" s="2">
        <f t="shared" si="437"/>
        <v>95.458063366015736</v>
      </c>
      <c r="DY142" s="2">
        <f t="shared" si="437"/>
        <v>89.270952439024384</v>
      </c>
      <c r="EA142" s="2">
        <f t="shared" si="228"/>
        <v>69.702757695598123</v>
      </c>
      <c r="EB142" s="2">
        <f t="shared" si="290"/>
        <v>70.520848969695024</v>
      </c>
      <c r="EC142" s="2">
        <f t="shared" si="291"/>
        <v>71.342614250526296</v>
      </c>
      <c r="ED142" s="2">
        <f t="shared" si="292"/>
        <v>70.898539227300134</v>
      </c>
      <c r="EE142" s="2">
        <f t="shared" si="293"/>
        <v>71.697585752672481</v>
      </c>
      <c r="EF142" s="2">
        <f t="shared" si="294"/>
        <v>72.443038095238109</v>
      </c>
      <c r="EG142" s="2">
        <f t="shared" si="295"/>
        <v>71.699431941923777</v>
      </c>
      <c r="EH142" s="2">
        <f t="shared" si="296"/>
        <v>71.24935519646192</v>
      </c>
      <c r="EI142" s="2">
        <f t="shared" si="297"/>
        <v>71.290184261252847</v>
      </c>
      <c r="EJ142" s="2">
        <f t="shared" si="298"/>
        <v>69.268000713928771</v>
      </c>
      <c r="EK142" s="2">
        <f t="shared" si="299"/>
        <v>68.612738016633514</v>
      </c>
      <c r="EL142" s="2">
        <f t="shared" si="300"/>
        <v>67.502389408039903</v>
      </c>
      <c r="EM142" s="2">
        <f t="shared" si="301"/>
        <v>67.596108700750705</v>
      </c>
      <c r="EN142" s="2">
        <f t="shared" si="302"/>
        <v>67.379763072676099</v>
      </c>
      <c r="EO142" s="2">
        <f t="shared" si="303"/>
        <v>68.977168096492917</v>
      </c>
      <c r="EQ142" s="2">
        <f t="shared" si="304"/>
        <v>69.819819978484716</v>
      </c>
      <c r="ER142" s="2">
        <f t="shared" si="438"/>
        <v>70.760312633775925</v>
      </c>
      <c r="ES142" s="2">
        <f t="shared" si="438"/>
        <v>71.294397884302057</v>
      </c>
      <c r="ET142" s="2">
        <f t="shared" si="438"/>
        <v>70.925067215577911</v>
      </c>
      <c r="EU142" s="2">
        <f t="shared" si="438"/>
        <v>71.676826944321704</v>
      </c>
      <c r="EV142" s="2">
        <f t="shared" si="438"/>
        <v>72.463445295069775</v>
      </c>
      <c r="EW142" s="2">
        <f t="shared" si="438"/>
        <v>71.703584686082465</v>
      </c>
      <c r="EX142" s="2">
        <f t="shared" si="438"/>
        <v>71.274850051015733</v>
      </c>
      <c r="EY142" s="2">
        <f t="shared" si="438"/>
        <v>71.322770468599245</v>
      </c>
      <c r="EZ142" s="2">
        <f t="shared" si="438"/>
        <v>69.174902616393624</v>
      </c>
      <c r="FA142" s="2">
        <f t="shared" si="438"/>
        <v>68.520936451144834</v>
      </c>
      <c r="FB142" s="2">
        <f t="shared" si="438"/>
        <v>67.42906432427192</v>
      </c>
      <c r="FC142" s="2">
        <f t="shared" si="438"/>
        <v>67.523304364367888</v>
      </c>
      <c r="FD142" s="2">
        <f t="shared" si="438"/>
        <v>67.217078008157443</v>
      </c>
      <c r="FE142" s="2">
        <f t="shared" si="438"/>
        <v>68.490959612722534</v>
      </c>
      <c r="FG142" s="2">
        <f t="shared" si="306"/>
        <v>0.99905716794417787</v>
      </c>
      <c r="FH142" s="2">
        <f t="shared" si="439"/>
        <v>0.99887565727411898</v>
      </c>
      <c r="FI142" s="2">
        <f t="shared" si="439"/>
        <v>0.9988928985773825</v>
      </c>
      <c r="FJ142" s="2">
        <f t="shared" si="439"/>
        <v>0.99874212876366175</v>
      </c>
      <c r="FK142" s="2">
        <f t="shared" si="439"/>
        <v>0.99872529926724152</v>
      </c>
      <c r="FL142" s="2">
        <f t="shared" si="439"/>
        <v>0.99872146867793343</v>
      </c>
      <c r="FM142" s="2">
        <f t="shared" si="439"/>
        <v>0.99873003295146057</v>
      </c>
      <c r="FN142" s="2">
        <f t="shared" si="439"/>
        <v>0.9986078212085483</v>
      </c>
      <c r="FO142" s="2">
        <f t="shared" si="439"/>
        <v>0.99860242681778433</v>
      </c>
      <c r="FP142" s="2">
        <f t="shared" si="439"/>
        <v>0.99860490187296203</v>
      </c>
      <c r="FQ142" s="2">
        <f t="shared" si="439"/>
        <v>0.99872693852375349</v>
      </c>
      <c r="FR142" s="2">
        <f t="shared" si="439"/>
        <v>0.9986412228150372</v>
      </c>
      <c r="FS142" s="2">
        <f t="shared" si="439"/>
        <v>0.99872599913463278</v>
      </c>
      <c r="FT142" s="2">
        <f t="shared" si="439"/>
        <v>0.99875679319728106</v>
      </c>
      <c r="FU142" s="2">
        <f t="shared" si="439"/>
        <v>0.99836439123286713</v>
      </c>
      <c r="FW142" s="2">
        <f t="shared" si="324"/>
        <v>7.8986510428125059E-2</v>
      </c>
      <c r="FX142" s="2">
        <f t="shared" si="376"/>
        <v>3.9510015592000652E-2</v>
      </c>
      <c r="FY142" s="2">
        <f t="shared" si="377"/>
        <v>3.6376141855053355E-2</v>
      </c>
      <c r="FZ142" s="2">
        <f t="shared" si="378"/>
        <v>3.3488324757814623E-2</v>
      </c>
      <c r="GA142" s="2">
        <f t="shared" si="379"/>
        <v>3.2541401608725762E-2</v>
      </c>
      <c r="GB142" s="2">
        <f t="shared" si="380"/>
        <v>2.8234896169430198E-2</v>
      </c>
      <c r="GC142" s="2">
        <f t="shared" si="381"/>
        <v>2.9156538743480218E-2</v>
      </c>
      <c r="GD142" s="2">
        <f t="shared" si="382"/>
        <v>2.7618856406212935E-2</v>
      </c>
      <c r="GE142" s="2">
        <f t="shared" si="383"/>
        <v>3.0196373331242754E-2</v>
      </c>
      <c r="GF142" s="2">
        <f t="shared" si="384"/>
        <v>2.7868499487320696E-2</v>
      </c>
      <c r="GG142" s="2">
        <f t="shared" si="385"/>
        <v>3.3193057628999247E-2</v>
      </c>
      <c r="GH142" s="2">
        <f t="shared" si="386"/>
        <v>3.0409082189154613E-2</v>
      </c>
      <c r="GI142" s="2">
        <f t="shared" si="387"/>
        <v>2.8030325523761605E-2</v>
      </c>
      <c r="GJ142" s="2">
        <f t="shared" si="388"/>
        <v>1.912136958778243E-2</v>
      </c>
      <c r="GK142" s="2">
        <f t="shared" si="389"/>
        <v>1.7487453134147013E-2</v>
      </c>
      <c r="GM142" s="86">
        <f t="shared" si="325"/>
        <v>3.1429891497320631E-65</v>
      </c>
      <c r="GN142" s="86">
        <f t="shared" si="390"/>
        <v>3.4245907571561709E-108</v>
      </c>
      <c r="GO142" s="86">
        <f t="shared" si="391"/>
        <v>3.2196563141655675E-89</v>
      </c>
      <c r="GP142" s="86">
        <f t="shared" si="392"/>
        <v>4.817069631619707E-121</v>
      </c>
      <c r="GQ142" s="86">
        <f t="shared" si="393"/>
        <v>5.978587737130342E-191</v>
      </c>
      <c r="GR142" s="86">
        <f t="shared" si="394"/>
        <v>2.9161673467645615E-173</v>
      </c>
      <c r="GS142" s="86">
        <f t="shared" si="395"/>
        <v>1.0641402982209167E-174</v>
      </c>
      <c r="GT142" s="86">
        <f t="shared" si="396"/>
        <v>2.9770520340409001E-120</v>
      </c>
      <c r="GU142" s="86">
        <f t="shared" si="397"/>
        <v>4.5023186162886721E-89</v>
      </c>
      <c r="GV142" s="86">
        <f t="shared" si="398"/>
        <v>2.94920607232116E-118</v>
      </c>
      <c r="GW142" s="86">
        <f t="shared" si="399"/>
        <v>8.5636768096094838E-156</v>
      </c>
      <c r="GX142" s="86">
        <f t="shared" si="400"/>
        <v>2.281910919736076E-156</v>
      </c>
      <c r="GY142" s="86">
        <f t="shared" si="401"/>
        <v>1.837297082182071E-126</v>
      </c>
      <c r="GZ142" s="86">
        <f t="shared" si="402"/>
        <v>2.4542149840924344E-122</v>
      </c>
      <c r="HA142" s="86">
        <f t="shared" si="403"/>
        <v>1.5750992827883076E-198</v>
      </c>
      <c r="HC142" s="86">
        <f t="shared" si="326"/>
        <v>3.8344421046335719E-22</v>
      </c>
      <c r="HD142" s="86">
        <f t="shared" si="404"/>
        <v>7.0070314308779773E-42</v>
      </c>
      <c r="HE142" s="86">
        <f t="shared" si="405"/>
        <v>9.0479529530351542E-30</v>
      </c>
      <c r="HF142" s="86">
        <f t="shared" si="406"/>
        <v>1.1767358976453128E-37</v>
      </c>
      <c r="HG142" s="86">
        <f t="shared" si="407"/>
        <v>1.4505312478947552E-78</v>
      </c>
      <c r="HH142" s="86">
        <f t="shared" si="408"/>
        <v>3.4386105593776214E-68</v>
      </c>
      <c r="HI142" s="86">
        <f t="shared" si="409"/>
        <v>9.2145579654869537E-91</v>
      </c>
      <c r="HJ142" s="86">
        <f t="shared" si="410"/>
        <v>9.9493248183095611E-84</v>
      </c>
      <c r="HK142" s="86">
        <f t="shared" si="411"/>
        <v>2.9463703231872258E-102</v>
      </c>
      <c r="HL142" s="86">
        <f t="shared" si="412"/>
        <v>1.7609928217431788E-71</v>
      </c>
      <c r="HM142" s="86">
        <f t="shared" si="413"/>
        <v>2.9048551781861213E-70</v>
      </c>
      <c r="HN142" s="86">
        <f t="shared" si="414"/>
        <v>5.1399035013289677E-49</v>
      </c>
      <c r="HO142" s="86">
        <f t="shared" si="415"/>
        <v>2.3322489449802516E-54</v>
      </c>
      <c r="HP142" s="86">
        <f t="shared" si="416"/>
        <v>4.1566140616958876E-42</v>
      </c>
      <c r="HQ142" s="86">
        <f t="shared" si="417"/>
        <v>1.8367886135499085E-75</v>
      </c>
      <c r="HS142" s="86">
        <f t="shared" si="327"/>
        <v>0.49517339167626478</v>
      </c>
      <c r="HT142" s="86">
        <f t="shared" si="418"/>
        <v>0.17241466428505128</v>
      </c>
      <c r="HU142" s="86">
        <f t="shared" si="419"/>
        <v>0.17429378880818033</v>
      </c>
      <c r="HV142" s="86">
        <f t="shared" si="420"/>
        <v>0.12047352267887342</v>
      </c>
      <c r="HW142" s="86">
        <f t="shared" si="421"/>
        <v>8.7859043501718206E-2</v>
      </c>
      <c r="HX142" s="86">
        <f t="shared" si="422"/>
        <v>6.6899927901399939E-2</v>
      </c>
      <c r="HY142" s="86">
        <f t="shared" si="423"/>
        <v>6.6466203532095966E-2</v>
      </c>
      <c r="HZ142" s="86">
        <f t="shared" si="424"/>
        <v>6.7678425508465367E-2</v>
      </c>
      <c r="IA142" s="86">
        <f t="shared" si="425"/>
        <v>8.8243311589382922E-2</v>
      </c>
      <c r="IB142" s="86">
        <f t="shared" si="426"/>
        <v>5.8030254751415655E-2</v>
      </c>
      <c r="IC142" s="86">
        <f t="shared" si="427"/>
        <v>0.10481999094341388</v>
      </c>
      <c r="ID142" s="86">
        <f t="shared" si="428"/>
        <v>6.9265409669614031E-2</v>
      </c>
      <c r="IE142" s="86">
        <f t="shared" si="429"/>
        <v>7.1641088146781579E-2</v>
      </c>
      <c r="IF142" s="86">
        <f t="shared" si="430"/>
        <v>7.2344449065108396E-2</v>
      </c>
      <c r="IG142" s="86">
        <f t="shared" si="431"/>
        <v>8.2050473401374863E-2</v>
      </c>
      <c r="II142" s="86">
        <f t="shared" si="328"/>
        <v>2.0257877285144443E-17</v>
      </c>
      <c r="IJ142" s="86">
        <f t="shared" si="329"/>
        <v>5.2749455765625004E-30</v>
      </c>
      <c r="IK142" s="86">
        <f t="shared" si="330"/>
        <v>2.4690268027989194E-34</v>
      </c>
      <c r="IL142" s="86">
        <f t="shared" si="331"/>
        <v>4.1107853850046371E-40</v>
      </c>
      <c r="IM142" s="86">
        <f t="shared" si="332"/>
        <v>1.0303073907644136E-44</v>
      </c>
      <c r="IN142" s="86">
        <f t="shared" si="333"/>
        <v>2.3935901371048075E-42</v>
      </c>
      <c r="IO142" s="86">
        <f t="shared" si="334"/>
        <v>1.5448531794632137E-45</v>
      </c>
      <c r="IP142" s="86">
        <f t="shared" si="335"/>
        <v>6.6919225374234595E-44</v>
      </c>
      <c r="IQ142" s="86">
        <f t="shared" si="336"/>
        <v>1.6938712147181185E-41</v>
      </c>
      <c r="IR142" s="86">
        <f t="shared" si="337"/>
        <v>2.3126157696657028E-45</v>
      </c>
      <c r="IS142" s="86">
        <f t="shared" si="338"/>
        <v>1.3445436219392042E-40</v>
      </c>
      <c r="IT142" s="86">
        <f t="shared" si="339"/>
        <v>1.4550955047629376E-44</v>
      </c>
      <c r="IU142" s="86">
        <f t="shared" si="340"/>
        <v>2.0180912261453008E-39</v>
      </c>
      <c r="IV142" s="86">
        <f t="shared" si="341"/>
        <v>1.1144149562188535E-16</v>
      </c>
      <c r="IW142" s="86">
        <f t="shared" si="342"/>
        <v>2.1369550260147851E-10</v>
      </c>
      <c r="IY142" s="86">
        <f t="shared" si="343"/>
        <v>0.49517339167626478</v>
      </c>
      <c r="IZ142" s="86">
        <f t="shared" si="344"/>
        <v>0.17241466428505128</v>
      </c>
      <c r="JA142" s="86">
        <f t="shared" si="345"/>
        <v>0.17429378880818033</v>
      </c>
      <c r="JB142" s="86">
        <f t="shared" si="346"/>
        <v>0.12047352267887342</v>
      </c>
      <c r="JC142" s="86">
        <f t="shared" si="347"/>
        <v>8.7859043501718206E-2</v>
      </c>
      <c r="JD142" s="86">
        <f t="shared" si="348"/>
        <v>6.6899927901399939E-2</v>
      </c>
      <c r="JE142" s="86">
        <f t="shared" si="349"/>
        <v>6.6466203532095966E-2</v>
      </c>
      <c r="JF142" s="86">
        <f t="shared" si="350"/>
        <v>6.7678425508465367E-2</v>
      </c>
      <c r="JG142" s="86">
        <f t="shared" si="351"/>
        <v>8.8243311589382922E-2</v>
      </c>
      <c r="JH142" s="86">
        <f t="shared" si="352"/>
        <v>5.8030254751415655E-2</v>
      </c>
      <c r="JI142" s="86">
        <f t="shared" si="353"/>
        <v>0.10481999094341388</v>
      </c>
      <c r="JJ142" s="86">
        <f t="shared" si="354"/>
        <v>6.9265409669614031E-2</v>
      </c>
      <c r="JK142" s="86">
        <f t="shared" si="355"/>
        <v>7.1641088146781579E-2</v>
      </c>
      <c r="JL142" s="86">
        <f t="shared" si="356"/>
        <v>7.2344449065108507E-2</v>
      </c>
      <c r="JM142" s="86">
        <f t="shared" si="357"/>
        <v>8.2050473615070368E-2</v>
      </c>
    </row>
    <row r="143" spans="2:273" x14ac:dyDescent="0.25">
      <c r="B143" s="2">
        <v>116</v>
      </c>
      <c r="C143" s="37">
        <v>69.938999999999993</v>
      </c>
      <c r="D143" s="37">
        <v>75.677000000000007</v>
      </c>
      <c r="E143" s="37">
        <v>80.778000000000006</v>
      </c>
      <c r="F143" s="37">
        <v>80.286000000000001</v>
      </c>
      <c r="G143" s="37">
        <v>82</v>
      </c>
      <c r="H143" s="37">
        <v>78.507999999999996</v>
      </c>
      <c r="I143" s="37">
        <v>79.364999999999995</v>
      </c>
      <c r="J143" s="37">
        <v>81.221999999999994</v>
      </c>
      <c r="K143" s="37">
        <v>84.968000000000004</v>
      </c>
      <c r="L143" s="37">
        <v>82.332999999999998</v>
      </c>
      <c r="M143" s="37">
        <v>89.492000000000004</v>
      </c>
      <c r="N143" s="37">
        <v>85.840999999999994</v>
      </c>
      <c r="O143" s="37">
        <v>83.762</v>
      </c>
      <c r="P143" s="37">
        <v>83.968000000000004</v>
      </c>
      <c r="Q143" s="37">
        <v>99.349000000000004</v>
      </c>
      <c r="S143" s="4">
        <f t="shared" si="229"/>
        <v>71.183144408435155</v>
      </c>
      <c r="T143" s="4">
        <f t="shared" si="230"/>
        <v>75.150390092036972</v>
      </c>
      <c r="U143" s="4">
        <f t="shared" si="231"/>
        <v>79.920799328131352</v>
      </c>
      <c r="V143" s="4">
        <f t="shared" si="232"/>
        <v>81.080736013092704</v>
      </c>
      <c r="W143" s="4">
        <f t="shared" si="233"/>
        <v>82.208206741733619</v>
      </c>
      <c r="X143" s="4">
        <f t="shared" si="234"/>
        <v>81.711811570285036</v>
      </c>
      <c r="Y143" s="4">
        <f t="shared" si="235"/>
        <v>82.168114096398469</v>
      </c>
      <c r="Z143" s="4">
        <f t="shared" si="236"/>
        <v>82.275421535293461</v>
      </c>
      <c r="AA143" s="4">
        <f t="shared" si="237"/>
        <v>86.136170803826346</v>
      </c>
      <c r="AB143" s="4">
        <f t="shared" si="238"/>
        <v>81.246353732798369</v>
      </c>
      <c r="AC143" s="4">
        <f t="shared" si="239"/>
        <v>88.203093455060639</v>
      </c>
      <c r="AD143" s="4">
        <f t="shared" si="240"/>
        <v>83.777621515223331</v>
      </c>
      <c r="AE143" s="4">
        <f t="shared" si="241"/>
        <v>84.552249114857062</v>
      </c>
      <c r="AF143" s="4">
        <f t="shared" si="242"/>
        <v>84.666616867353454</v>
      </c>
      <c r="AG143" s="4">
        <f t="shared" si="243"/>
        <v>100.77792921705968</v>
      </c>
      <c r="AI143" s="4">
        <f t="shared" si="244"/>
        <v>-1.2441444084351616</v>
      </c>
      <c r="AJ143" s="4">
        <f t="shared" si="245"/>
        <v>0.52660990796303508</v>
      </c>
      <c r="AK143" s="4">
        <f t="shared" si="246"/>
        <v>0.85720067186865379</v>
      </c>
      <c r="AL143" s="4">
        <f t="shared" si="247"/>
        <v>-0.79473601309270236</v>
      </c>
      <c r="AM143" s="4">
        <f t="shared" si="248"/>
        <v>-0.20820674173361908</v>
      </c>
      <c r="AN143" s="4">
        <f t="shared" si="249"/>
        <v>-3.2038115702850405</v>
      </c>
      <c r="AO143" s="4">
        <f t="shared" si="250"/>
        <v>-2.803114096398474</v>
      </c>
      <c r="AP143" s="4">
        <f t="shared" si="251"/>
        <v>-1.0534215352934666</v>
      </c>
      <c r="AQ143" s="4">
        <f t="shared" si="252"/>
        <v>-1.1681708038263423</v>
      </c>
      <c r="AR143" s="4">
        <f t="shared" si="253"/>
        <v>1.0866462672016297</v>
      </c>
      <c r="AS143" s="4">
        <f t="shared" si="254"/>
        <v>1.2889065449393655</v>
      </c>
      <c r="AT143" s="4">
        <f t="shared" si="255"/>
        <v>2.0633784847766634</v>
      </c>
      <c r="AU143" s="4">
        <f t="shared" si="256"/>
        <v>-0.79024911485706184</v>
      </c>
      <c r="AV143" s="4">
        <f t="shared" si="436"/>
        <v>-0.69861686735345074</v>
      </c>
      <c r="AW143" s="4">
        <f t="shared" si="436"/>
        <v>-1.4289292170596752</v>
      </c>
      <c r="AY143" s="2">
        <f t="shared" si="308"/>
        <v>69.676331060583763</v>
      </c>
      <c r="AZ143" s="2">
        <f t="shared" si="359"/>
        <v>70.482653855397047</v>
      </c>
      <c r="BA143" s="2">
        <f t="shared" si="360"/>
        <v>71.311210676762769</v>
      </c>
      <c r="BB143" s="2">
        <f t="shared" si="361"/>
        <v>70.869155736727222</v>
      </c>
      <c r="BC143" s="2">
        <f t="shared" si="362"/>
        <v>71.670777105378548</v>
      </c>
      <c r="BD143" s="2">
        <f t="shared" si="363"/>
        <v>72.409031049080014</v>
      </c>
      <c r="BE143" s="2">
        <f t="shared" si="364"/>
        <v>71.664544321971363</v>
      </c>
      <c r="BF143" s="2">
        <f t="shared" si="365"/>
        <v>71.209092053996528</v>
      </c>
      <c r="BG143" s="2">
        <f t="shared" si="366"/>
        <v>71.248563726468092</v>
      </c>
      <c r="BH143" s="2">
        <f t="shared" si="367"/>
        <v>69.239137846044429</v>
      </c>
      <c r="BI143" s="2">
        <f t="shared" si="368"/>
        <v>68.558271434577989</v>
      </c>
      <c r="BJ143" s="2">
        <f t="shared" si="369"/>
        <v>67.469462086540091</v>
      </c>
      <c r="BK143" s="2">
        <f t="shared" si="370"/>
        <v>67.553726371483506</v>
      </c>
      <c r="BL143" s="2">
        <f t="shared" si="371"/>
        <v>67.353039622785658</v>
      </c>
      <c r="BM143" s="2">
        <f t="shared" si="372"/>
        <v>68.931434413080083</v>
      </c>
      <c r="BO143" s="2" t="str">
        <f t="shared" si="258"/>
        <v/>
      </c>
      <c r="BP143" s="2" t="str">
        <f t="shared" si="259"/>
        <v/>
      </c>
      <c r="BQ143" s="2" t="str">
        <f t="shared" si="260"/>
        <v/>
      </c>
      <c r="BR143" s="2" t="str">
        <f t="shared" si="261"/>
        <v/>
      </c>
      <c r="BS143" s="2" t="str">
        <f t="shared" si="262"/>
        <v/>
      </c>
      <c r="BT143" s="2" t="str">
        <f t="shared" si="263"/>
        <v/>
      </c>
      <c r="BU143" s="2" t="str">
        <f t="shared" si="264"/>
        <v/>
      </c>
      <c r="BV143" s="2" t="str">
        <f t="shared" si="265"/>
        <v/>
      </c>
      <c r="BW143" s="2" t="str">
        <f t="shared" si="266"/>
        <v/>
      </c>
      <c r="BX143" s="2" t="str">
        <f t="shared" si="267"/>
        <v/>
      </c>
      <c r="BY143" s="2" t="str">
        <f t="shared" si="268"/>
        <v/>
      </c>
      <c r="BZ143" s="2" t="str">
        <f t="shared" si="269"/>
        <v/>
      </c>
      <c r="CA143" s="2" t="str">
        <f t="shared" si="270"/>
        <v/>
      </c>
      <c r="CB143" s="2" t="str">
        <f t="shared" si="271"/>
        <v/>
      </c>
      <c r="CC143" s="2" t="str">
        <f t="shared" si="272"/>
        <v/>
      </c>
      <c r="CE143" s="2" t="str">
        <f t="shared" si="309"/>
        <v/>
      </c>
      <c r="CF143" s="2" t="str">
        <f t="shared" si="310"/>
        <v/>
      </c>
      <c r="CG143" s="2" t="str">
        <f t="shared" si="311"/>
        <v/>
      </c>
      <c r="CH143" s="2" t="str">
        <f t="shared" si="312"/>
        <v/>
      </c>
      <c r="CI143" s="2" t="str">
        <f t="shared" si="313"/>
        <v/>
      </c>
      <c r="CJ143" s="2" t="str">
        <f t="shared" si="314"/>
        <v/>
      </c>
      <c r="CK143" s="2" t="str">
        <f t="shared" si="315"/>
        <v/>
      </c>
      <c r="CL143" s="2" t="str">
        <f t="shared" si="316"/>
        <v/>
      </c>
      <c r="CM143" s="2" t="str">
        <f t="shared" si="317"/>
        <v/>
      </c>
      <c r="CN143" s="2" t="str">
        <f t="shared" si="318"/>
        <v/>
      </c>
      <c r="CO143" s="2" t="str">
        <f t="shared" si="319"/>
        <v/>
      </c>
      <c r="CP143" s="2" t="str">
        <f t="shared" si="320"/>
        <v/>
      </c>
      <c r="CQ143" s="2" t="str">
        <f t="shared" si="321"/>
        <v/>
      </c>
      <c r="CR143" s="2" t="str">
        <f t="shared" si="322"/>
        <v/>
      </c>
      <c r="CS143" s="2" t="str">
        <f t="shared" si="323"/>
        <v/>
      </c>
      <c r="CU143" s="2" t="str">
        <f t="shared" si="273"/>
        <v/>
      </c>
      <c r="CV143" s="2" t="str">
        <f t="shared" si="274"/>
        <v/>
      </c>
      <c r="CW143" s="2" t="str">
        <f t="shared" si="275"/>
        <v/>
      </c>
      <c r="CX143" s="2" t="str">
        <f t="shared" si="276"/>
        <v/>
      </c>
      <c r="CY143" s="2" t="str">
        <f t="shared" si="277"/>
        <v/>
      </c>
      <c r="CZ143" s="2" t="str">
        <f t="shared" si="278"/>
        <v/>
      </c>
      <c r="DA143" s="2" t="str">
        <f t="shared" si="279"/>
        <v/>
      </c>
      <c r="DB143" s="2" t="str">
        <f t="shared" si="280"/>
        <v/>
      </c>
      <c r="DC143" s="2" t="str">
        <f t="shared" si="281"/>
        <v/>
      </c>
      <c r="DD143" s="2" t="str">
        <f t="shared" si="282"/>
        <v/>
      </c>
      <c r="DE143" s="2" t="str">
        <f t="shared" si="283"/>
        <v/>
      </c>
      <c r="DF143" s="2" t="str">
        <f t="shared" si="284"/>
        <v/>
      </c>
      <c r="DG143" s="2" t="str">
        <f t="shared" si="285"/>
        <v/>
      </c>
      <c r="DH143" s="2" t="str">
        <f t="shared" si="286"/>
        <v/>
      </c>
      <c r="DI143" s="2" t="str">
        <f t="shared" si="287"/>
        <v/>
      </c>
      <c r="DK143" s="2">
        <f t="shared" si="288"/>
        <v>103.56256241565453</v>
      </c>
      <c r="DL143" s="2">
        <f t="shared" si="437"/>
        <v>100.94111916376306</v>
      </c>
      <c r="DM143" s="2">
        <f t="shared" si="437"/>
        <v>104.7882954703833</v>
      </c>
      <c r="DN143" s="2">
        <f t="shared" si="437"/>
        <v>105.78453704453992</v>
      </c>
      <c r="DO143" s="2">
        <f t="shared" si="437"/>
        <v>106.66471262458469</v>
      </c>
      <c r="DP143" s="2">
        <f t="shared" si="437"/>
        <v>101.69180927212322</v>
      </c>
      <c r="DQ143" s="2">
        <f t="shared" si="437"/>
        <v>96.540464711125537</v>
      </c>
      <c r="DR143" s="2">
        <f t="shared" si="437"/>
        <v>93.511886257928126</v>
      </c>
      <c r="DS143" s="2">
        <f t="shared" si="437"/>
        <v>95.01209069767441</v>
      </c>
      <c r="DT143" s="2">
        <f t="shared" si="437"/>
        <v>92.55244306855937</v>
      </c>
      <c r="DU143" s="2">
        <f t="shared" si="437"/>
        <v>89.165685951975817</v>
      </c>
      <c r="DV143" s="2">
        <f t="shared" si="437"/>
        <v>95.777424041075207</v>
      </c>
      <c r="DW143" s="2">
        <f t="shared" si="437"/>
        <v>98.957365178402611</v>
      </c>
      <c r="DX143" s="2">
        <f t="shared" si="437"/>
        <v>95.670008103071083</v>
      </c>
      <c r="DY143" s="2">
        <f t="shared" si="437"/>
        <v>89.448655749128918</v>
      </c>
      <c r="EA143" s="2">
        <f t="shared" si="228"/>
        <v>69.635940339946075</v>
      </c>
      <c r="EB143" s="2">
        <f t="shared" si="290"/>
        <v>70.439550274504725</v>
      </c>
      <c r="EC143" s="2">
        <f t="shared" si="291"/>
        <v>71.279666025659779</v>
      </c>
      <c r="ED143" s="2">
        <f t="shared" si="292"/>
        <v>70.827904524388487</v>
      </c>
      <c r="EE143" s="2">
        <f t="shared" si="293"/>
        <v>71.630904133808457</v>
      </c>
      <c r="EF143" s="2">
        <f t="shared" si="294"/>
        <v>72.374104761904775</v>
      </c>
      <c r="EG143" s="2">
        <f t="shared" si="295"/>
        <v>71.635529945553543</v>
      </c>
      <c r="EH143" s="2">
        <f t="shared" si="296"/>
        <v>71.179839531362134</v>
      </c>
      <c r="EI143" s="2">
        <f t="shared" si="297"/>
        <v>71.216979844664152</v>
      </c>
      <c r="EJ143" s="2">
        <f t="shared" si="298"/>
        <v>69.212731776968681</v>
      </c>
      <c r="EK143" s="2">
        <f t="shared" si="299"/>
        <v>68.538119503525721</v>
      </c>
      <c r="EL143" s="2">
        <f t="shared" si="300"/>
        <v>67.437232178835259</v>
      </c>
      <c r="EM143" s="2">
        <f t="shared" si="301"/>
        <v>67.519774817250237</v>
      </c>
      <c r="EN143" s="2">
        <f t="shared" si="302"/>
        <v>67.324673833412945</v>
      </c>
      <c r="EO143" s="2">
        <f t="shared" si="303"/>
        <v>68.910603667382048</v>
      </c>
      <c r="EQ143" s="2">
        <f t="shared" si="304"/>
        <v>69.766428441165928</v>
      </c>
      <c r="ER143" s="2">
        <f t="shared" si="438"/>
        <v>70.713519497206178</v>
      </c>
      <c r="ES143" s="2">
        <f t="shared" si="438"/>
        <v>71.222002017148</v>
      </c>
      <c r="ET143" s="2">
        <f t="shared" si="438"/>
        <v>70.859182311459151</v>
      </c>
      <c r="EU143" s="2">
        <f t="shared" si="438"/>
        <v>71.606730687509213</v>
      </c>
      <c r="EV143" s="2">
        <f t="shared" si="438"/>
        <v>72.397974949035387</v>
      </c>
      <c r="EW143" s="2">
        <f t="shared" si="438"/>
        <v>71.640726545348144</v>
      </c>
      <c r="EX143" s="2">
        <f t="shared" si="438"/>
        <v>71.209454071992894</v>
      </c>
      <c r="EY143" s="2">
        <f t="shared" si="438"/>
        <v>71.254869160082919</v>
      </c>
      <c r="EZ143" s="2">
        <f t="shared" si="438"/>
        <v>69.104652886382951</v>
      </c>
      <c r="FA143" s="2">
        <f t="shared" si="438"/>
        <v>68.433368185325918</v>
      </c>
      <c r="FB143" s="2">
        <f t="shared" si="438"/>
        <v>67.350182117697074</v>
      </c>
      <c r="FC143" s="2">
        <f t="shared" si="438"/>
        <v>67.435604780555749</v>
      </c>
      <c r="FD143" s="2">
        <f t="shared" si="438"/>
        <v>67.144233329781514</v>
      </c>
      <c r="FE143" s="2">
        <f t="shared" si="438"/>
        <v>68.398119623247354</v>
      </c>
      <c r="FG143" s="2">
        <f t="shared" si="306"/>
        <v>0.99914005560526986</v>
      </c>
      <c r="FH143" s="2">
        <f t="shared" si="439"/>
        <v>0.99897448579275305</v>
      </c>
      <c r="FI143" s="2">
        <f t="shared" si="439"/>
        <v>0.99899021313601455</v>
      </c>
      <c r="FJ143" s="2">
        <f t="shared" si="439"/>
        <v>0.99885268081376599</v>
      </c>
      <c r="FK143" s="2">
        <f t="shared" si="439"/>
        <v>0.99883732870975461</v>
      </c>
      <c r="FL143" s="2">
        <f t="shared" si="439"/>
        <v>0.9988338343858052</v>
      </c>
      <c r="FM143" s="2">
        <f t="shared" si="439"/>
        <v>0.99884164684786336</v>
      </c>
      <c r="FN143" s="2">
        <f t="shared" si="439"/>
        <v>0.99873016230101896</v>
      </c>
      <c r="FO143" s="2">
        <f t="shared" si="439"/>
        <v>0.99872524135030893</v>
      </c>
      <c r="FP143" s="2">
        <f t="shared" si="439"/>
        <v>0.99872749918223025</v>
      </c>
      <c r="FQ143" s="2">
        <f t="shared" si="439"/>
        <v>0.99883882406466518</v>
      </c>
      <c r="FR143" s="2">
        <f t="shared" si="439"/>
        <v>0.99876063230313772</v>
      </c>
      <c r="FS143" s="2">
        <f t="shared" si="439"/>
        <v>0.99883796713956674</v>
      </c>
      <c r="FT143" s="2">
        <f t="shared" si="439"/>
        <v>0.9988660578798787</v>
      </c>
      <c r="FU143" s="2">
        <f t="shared" si="439"/>
        <v>0.99850809236628513</v>
      </c>
      <c r="FW143" s="2">
        <f t="shared" si="324"/>
        <v>8.595199138246086E-2</v>
      </c>
      <c r="FX143" s="2">
        <f t="shared" si="376"/>
        <v>4.3157361022044038E-2</v>
      </c>
      <c r="FY143" s="2">
        <f t="shared" si="377"/>
        <v>3.9746157084790172E-2</v>
      </c>
      <c r="FZ143" s="2">
        <f t="shared" si="378"/>
        <v>3.6600964117524649E-2</v>
      </c>
      <c r="GA143" s="2">
        <f t="shared" si="379"/>
        <v>3.5569266353400478E-2</v>
      </c>
      <c r="GB143" s="2">
        <f t="shared" si="380"/>
        <v>3.0874843345989705E-2</v>
      </c>
      <c r="GC143" s="2">
        <f t="shared" si="381"/>
        <v>3.1879831987834957E-2</v>
      </c>
      <c r="GD143" s="2">
        <f t="shared" si="382"/>
        <v>3.0202994425964958E-2</v>
      </c>
      <c r="GE143" s="2">
        <f t="shared" si="383"/>
        <v>3.301348704485324E-2</v>
      </c>
      <c r="GF143" s="2">
        <f t="shared" si="384"/>
        <v>3.047526312909031E-2</v>
      </c>
      <c r="GG143" s="2">
        <f t="shared" si="385"/>
        <v>3.6279282948358915E-2</v>
      </c>
      <c r="GH143" s="2">
        <f t="shared" si="386"/>
        <v>3.3245359902896829E-2</v>
      </c>
      <c r="GI143" s="2">
        <f t="shared" si="387"/>
        <v>3.0651748776134781E-2</v>
      </c>
      <c r="GJ143" s="2">
        <f t="shared" si="388"/>
        <v>2.0927557774314418E-2</v>
      </c>
      <c r="GK143" s="2">
        <f t="shared" si="389"/>
        <v>1.9142314959118778E-2</v>
      </c>
      <c r="GM143" s="86">
        <f t="shared" si="325"/>
        <v>8.6668968136155026E-68</v>
      </c>
      <c r="GN143" s="86">
        <f t="shared" si="390"/>
        <v>1.8115259789382839E-112</v>
      </c>
      <c r="GO143" s="86">
        <f t="shared" si="391"/>
        <v>1.041477399875814E-92</v>
      </c>
      <c r="GP143" s="86">
        <f t="shared" si="392"/>
        <v>7.8714516004183542E-126</v>
      </c>
      <c r="GQ143" s="86">
        <f t="shared" si="393"/>
        <v>1.9876074566880854E-198</v>
      </c>
      <c r="GR143" s="86">
        <f t="shared" si="394"/>
        <v>4.6095295199543937E-180</v>
      </c>
      <c r="GS143" s="86">
        <f t="shared" si="395"/>
        <v>1.8267130307588342E-181</v>
      </c>
      <c r="GT143" s="86">
        <f t="shared" si="396"/>
        <v>6.6635473021442213E-125</v>
      </c>
      <c r="GU143" s="86">
        <f t="shared" si="397"/>
        <v>1.7157941993871083E-92</v>
      </c>
      <c r="GV143" s="86">
        <f t="shared" si="398"/>
        <v>6.7197525200813422E-123</v>
      </c>
      <c r="GW143" s="86">
        <f t="shared" si="399"/>
        <v>7.8518019384963129E-162</v>
      </c>
      <c r="GX143" s="86">
        <f t="shared" si="400"/>
        <v>1.5979235172917072E-162</v>
      </c>
      <c r="GY143" s="86">
        <f t="shared" si="401"/>
        <v>2.2397497350195852E-131</v>
      </c>
      <c r="GZ143" s="86">
        <f t="shared" si="402"/>
        <v>3.7779473852260266E-127</v>
      </c>
      <c r="HA143" s="86">
        <f t="shared" si="403"/>
        <v>2.1564886480151795E-206</v>
      </c>
      <c r="HC143" s="86">
        <f t="shared" si="326"/>
        <v>1.23602161567873E-23</v>
      </c>
      <c r="HD143" s="86">
        <f t="shared" si="404"/>
        <v>8.7519973773106786E-45</v>
      </c>
      <c r="HE143" s="86">
        <f t="shared" si="405"/>
        <v>9.4208694777121564E-32</v>
      </c>
      <c r="HF143" s="86">
        <f t="shared" si="406"/>
        <v>3.4199513309408953E-40</v>
      </c>
      <c r="HG143" s="86">
        <f t="shared" si="407"/>
        <v>6.8822417993418328E-84</v>
      </c>
      <c r="HH143" s="86">
        <f t="shared" si="408"/>
        <v>7.4888316446620329E-73</v>
      </c>
      <c r="HI143" s="86">
        <f t="shared" si="409"/>
        <v>6.8983707358913664E-97</v>
      </c>
      <c r="HJ143" s="86">
        <f t="shared" si="410"/>
        <v>2.4115695147212482E-89</v>
      </c>
      <c r="HK143" s="86">
        <f t="shared" si="411"/>
        <v>4.0873526937314731E-109</v>
      </c>
      <c r="HL143" s="86">
        <f t="shared" si="412"/>
        <v>2.3981179427905541E-76</v>
      </c>
      <c r="HM143" s="86">
        <f t="shared" si="413"/>
        <v>6.0060127584867369E-75</v>
      </c>
      <c r="HN143" s="86">
        <f t="shared" si="414"/>
        <v>2.571774588635334E-52</v>
      </c>
      <c r="HO143" s="86">
        <f t="shared" si="415"/>
        <v>4.1640420061725536E-58</v>
      </c>
      <c r="HP143" s="86">
        <f t="shared" si="416"/>
        <v>4.1258755796324499E-45</v>
      </c>
      <c r="HQ143" s="86">
        <f t="shared" si="417"/>
        <v>9.5910137608421536E-81</v>
      </c>
      <c r="HS143" s="86">
        <f t="shared" si="327"/>
        <v>0.54224578747762398</v>
      </c>
      <c r="HT143" s="86">
        <f t="shared" si="418"/>
        <v>0.23177696164206665</v>
      </c>
      <c r="HU143" s="86">
        <f t="shared" si="419"/>
        <v>0.23706021032264468</v>
      </c>
      <c r="HV143" s="86">
        <f t="shared" si="420"/>
        <v>0.17260309345646427</v>
      </c>
      <c r="HW143" s="86">
        <f t="shared" si="421"/>
        <v>0.13160111884482029</v>
      </c>
      <c r="HX143" s="86">
        <f t="shared" si="422"/>
        <v>9.9632228936031325E-2</v>
      </c>
      <c r="HY143" s="86">
        <f t="shared" si="423"/>
        <v>0.10088362824486646</v>
      </c>
      <c r="HZ143" s="86">
        <f t="shared" si="424"/>
        <v>0.10118610379063571</v>
      </c>
      <c r="IA143" s="86">
        <f t="shared" si="425"/>
        <v>0.12911765660078611</v>
      </c>
      <c r="IB143" s="86">
        <f t="shared" si="426"/>
        <v>8.8446084622304744E-2</v>
      </c>
      <c r="IC143" s="86">
        <f t="shared" si="427"/>
        <v>0.15217407885337411</v>
      </c>
      <c r="ID143" s="86">
        <f t="shared" si="428"/>
        <v>0.10484655165148796</v>
      </c>
      <c r="IE143" s="86">
        <f t="shared" si="429"/>
        <v>0.10460755535338033</v>
      </c>
      <c r="IF143" s="86">
        <f t="shared" si="430"/>
        <v>9.7574268504466224E-2</v>
      </c>
      <c r="IG143" s="86">
        <f t="shared" si="431"/>
        <v>0.10661604817864338</v>
      </c>
      <c r="II143" s="86">
        <f t="shared" si="328"/>
        <v>2.9868311090092854E-16</v>
      </c>
      <c r="IJ143" s="86">
        <f t="shared" si="329"/>
        <v>2.1610810403037111E-28</v>
      </c>
      <c r="IK143" s="86">
        <f t="shared" si="330"/>
        <v>1.5907970307162716E-32</v>
      </c>
      <c r="IL143" s="86">
        <f t="shared" si="331"/>
        <v>4.874135502556892E-38</v>
      </c>
      <c r="IM143" s="86">
        <f t="shared" si="332"/>
        <v>2.0616650388857032E-42</v>
      </c>
      <c r="IN143" s="86">
        <f t="shared" si="333"/>
        <v>2.9200368869218586E-40</v>
      </c>
      <c r="IO143" s="86">
        <f t="shared" si="334"/>
        <v>2.8790469026445953E-43</v>
      </c>
      <c r="IP143" s="86">
        <f t="shared" si="335"/>
        <v>9.4989433292828218E-42</v>
      </c>
      <c r="IQ143" s="86">
        <f t="shared" si="336"/>
        <v>2.0510782077327532E-39</v>
      </c>
      <c r="IR143" s="86">
        <f t="shared" si="337"/>
        <v>3.9463847657933146E-43</v>
      </c>
      <c r="IS143" s="86">
        <f t="shared" si="338"/>
        <v>1.6710905301610557E-38</v>
      </c>
      <c r="IT143" s="86">
        <f t="shared" si="339"/>
        <v>2.5728887621529326E-42</v>
      </c>
      <c r="IU143" s="86">
        <f t="shared" si="340"/>
        <v>1.7287439157964215E-37</v>
      </c>
      <c r="IV143" s="86">
        <f t="shared" si="341"/>
        <v>5.5887989341620992E-16</v>
      </c>
      <c r="IW143" s="86">
        <f t="shared" si="342"/>
        <v>5.4364123899878952E-10</v>
      </c>
      <c r="IY143" s="86">
        <f t="shared" si="343"/>
        <v>0.54224578747762431</v>
      </c>
      <c r="IZ143" s="86">
        <f t="shared" si="344"/>
        <v>0.23177696164206665</v>
      </c>
      <c r="JA143" s="86">
        <f t="shared" si="345"/>
        <v>0.23706021032264468</v>
      </c>
      <c r="JB143" s="86">
        <f t="shared" si="346"/>
        <v>0.17260309345646427</v>
      </c>
      <c r="JC143" s="86">
        <f t="shared" si="347"/>
        <v>0.13160111884482029</v>
      </c>
      <c r="JD143" s="86">
        <f t="shared" si="348"/>
        <v>9.9632228936031325E-2</v>
      </c>
      <c r="JE143" s="86">
        <f t="shared" si="349"/>
        <v>0.10088362824486646</v>
      </c>
      <c r="JF143" s="86">
        <f t="shared" si="350"/>
        <v>0.10118610379063571</v>
      </c>
      <c r="JG143" s="86">
        <f t="shared" si="351"/>
        <v>0.12911765660078611</v>
      </c>
      <c r="JH143" s="86">
        <f t="shared" si="352"/>
        <v>8.8446084622304744E-2</v>
      </c>
      <c r="JI143" s="86">
        <f t="shared" si="353"/>
        <v>0.15217407885337411</v>
      </c>
      <c r="JJ143" s="86">
        <f t="shared" si="354"/>
        <v>0.10484655165148796</v>
      </c>
      <c r="JK143" s="86">
        <f t="shared" si="355"/>
        <v>0.10460755535338033</v>
      </c>
      <c r="JL143" s="86">
        <f t="shared" si="356"/>
        <v>9.757426850446678E-2</v>
      </c>
      <c r="JM143" s="86">
        <f t="shared" si="357"/>
        <v>0.10661604872228463</v>
      </c>
    </row>
    <row r="144" spans="2:273" x14ac:dyDescent="0.25">
      <c r="B144" s="2">
        <v>117</v>
      </c>
      <c r="C144" s="37">
        <v>70.772999999999996</v>
      </c>
      <c r="D144" s="37">
        <v>77.153999999999996</v>
      </c>
      <c r="E144" s="37">
        <v>81.697999999999993</v>
      </c>
      <c r="F144" s="37">
        <v>83.825000000000003</v>
      </c>
      <c r="G144" s="37">
        <v>85.619</v>
      </c>
      <c r="H144" s="37">
        <v>82.19</v>
      </c>
      <c r="I144" s="37">
        <v>84.524000000000001</v>
      </c>
      <c r="J144" s="37">
        <v>86.316999999999993</v>
      </c>
      <c r="K144" s="37">
        <v>89.159000000000006</v>
      </c>
      <c r="L144" s="37">
        <v>87.412999999999997</v>
      </c>
      <c r="M144" s="37">
        <v>95.683000000000007</v>
      </c>
      <c r="N144" s="37">
        <v>92.793999999999997</v>
      </c>
      <c r="O144" s="37">
        <v>90.778000000000006</v>
      </c>
      <c r="P144" s="37">
        <v>87.206000000000003</v>
      </c>
      <c r="Q144" s="37">
        <v>105.36499999999999</v>
      </c>
      <c r="S144" s="4">
        <f t="shared" si="229"/>
        <v>70.984145356572938</v>
      </c>
      <c r="T144" s="4">
        <f t="shared" si="230"/>
        <v>75.977808904906638</v>
      </c>
      <c r="U144" s="4">
        <f t="shared" si="231"/>
        <v>81.569766195025153</v>
      </c>
      <c r="V144" s="4">
        <f t="shared" si="232"/>
        <v>83.708600444150917</v>
      </c>
      <c r="W144" s="4">
        <f t="shared" si="233"/>
        <v>85.510308122788601</v>
      </c>
      <c r="X144" s="4">
        <f t="shared" si="234"/>
        <v>84.739665649385842</v>
      </c>
      <c r="Y144" s="4">
        <f t="shared" si="235"/>
        <v>85.766888383563682</v>
      </c>
      <c r="Z144" s="4">
        <f t="shared" si="236"/>
        <v>85.918491113980693</v>
      </c>
      <c r="AA144" s="4">
        <f t="shared" si="237"/>
        <v>90.565269276212575</v>
      </c>
      <c r="AB144" s="4">
        <f t="shared" si="238"/>
        <v>85.513183190865618</v>
      </c>
      <c r="AC144" s="4">
        <f t="shared" si="239"/>
        <v>93.716809076734677</v>
      </c>
      <c r="AD144" s="4">
        <f t="shared" si="240"/>
        <v>89.322208873075596</v>
      </c>
      <c r="AE144" s="4">
        <f t="shared" si="241"/>
        <v>89.800699124708856</v>
      </c>
      <c r="AF144" s="4">
        <f t="shared" si="242"/>
        <v>88.920736724381328</v>
      </c>
      <c r="AG144" s="4">
        <f t="shared" si="243"/>
        <v>107.53965366256065</v>
      </c>
      <c r="AI144" s="4">
        <f t="shared" si="244"/>
        <v>-0.21114535657294198</v>
      </c>
      <c r="AJ144" s="4">
        <f t="shared" si="245"/>
        <v>1.1761910950933583</v>
      </c>
      <c r="AK144" s="4">
        <f t="shared" si="246"/>
        <v>0.12823380497484038</v>
      </c>
      <c r="AL144" s="4">
        <f t="shared" si="247"/>
        <v>0.11639955584908535</v>
      </c>
      <c r="AM144" s="4">
        <f t="shared" si="248"/>
        <v>0.10869187721139895</v>
      </c>
      <c r="AN144" s="4">
        <f t="shared" si="249"/>
        <v>-2.5496656493858438</v>
      </c>
      <c r="AO144" s="4">
        <f t="shared" si="250"/>
        <v>-1.242888383563681</v>
      </c>
      <c r="AP144" s="4">
        <f t="shared" si="251"/>
        <v>0.39850888601930023</v>
      </c>
      <c r="AQ144" s="4">
        <f t="shared" si="252"/>
        <v>-1.4062692762125693</v>
      </c>
      <c r="AR144" s="4">
        <f t="shared" si="253"/>
        <v>1.8998168091343786</v>
      </c>
      <c r="AS144" s="4">
        <f t="shared" si="254"/>
        <v>1.9661909232653301</v>
      </c>
      <c r="AT144" s="4">
        <f t="shared" si="255"/>
        <v>3.4717911269244013</v>
      </c>
      <c r="AU144" s="4">
        <f t="shared" si="256"/>
        <v>0.9773008752911494</v>
      </c>
      <c r="AV144" s="4">
        <f t="shared" si="436"/>
        <v>-1.714736724381325</v>
      </c>
      <c r="AW144" s="4">
        <f t="shared" si="436"/>
        <v>-2.1746536625606581</v>
      </c>
      <c r="AY144" s="2">
        <f t="shared" si="308"/>
        <v>69.609429261298089</v>
      </c>
      <c r="AZ144" s="2">
        <f t="shared" si="359"/>
        <v>70.40157803728782</v>
      </c>
      <c r="BA144" s="2">
        <f t="shared" si="360"/>
        <v>71.244959281017444</v>
      </c>
      <c r="BB144" s="2">
        <f t="shared" si="361"/>
        <v>70.795633476984108</v>
      </c>
      <c r="BC144" s="2">
        <f t="shared" si="362"/>
        <v>71.600636376906408</v>
      </c>
      <c r="BD144" s="2">
        <f t="shared" si="363"/>
        <v>72.337566831756689</v>
      </c>
      <c r="BE144" s="2">
        <f t="shared" si="364"/>
        <v>71.598395860210587</v>
      </c>
      <c r="BF144" s="2">
        <f t="shared" si="365"/>
        <v>71.137533593714565</v>
      </c>
      <c r="BG144" s="2">
        <f t="shared" si="366"/>
        <v>71.173258784565448</v>
      </c>
      <c r="BH144" s="2">
        <f t="shared" si="367"/>
        <v>69.180698032320308</v>
      </c>
      <c r="BI144" s="2">
        <f t="shared" si="368"/>
        <v>68.480893948860952</v>
      </c>
      <c r="BJ144" s="2">
        <f t="shared" si="369"/>
        <v>67.400753447867714</v>
      </c>
      <c r="BK144" s="2">
        <f t="shared" si="370"/>
        <v>67.473887265659783</v>
      </c>
      <c r="BL144" s="2">
        <f t="shared" si="371"/>
        <v>67.294638767086965</v>
      </c>
      <c r="BM144" s="2">
        <f t="shared" si="372"/>
        <v>68.861032871447151</v>
      </c>
      <c r="BO144" s="2" t="str">
        <f t="shared" si="258"/>
        <v/>
      </c>
      <c r="BP144" s="2" t="str">
        <f t="shared" si="259"/>
        <v/>
      </c>
      <c r="BQ144" s="2" t="str">
        <f t="shared" si="260"/>
        <v/>
      </c>
      <c r="BR144" s="2" t="str">
        <f t="shared" si="261"/>
        <v/>
      </c>
      <c r="BS144" s="2" t="str">
        <f t="shared" si="262"/>
        <v/>
      </c>
      <c r="BT144" s="2" t="str">
        <f t="shared" si="263"/>
        <v/>
      </c>
      <c r="BU144" s="2" t="str">
        <f t="shared" si="264"/>
        <v/>
      </c>
      <c r="BV144" s="2" t="str">
        <f t="shared" si="265"/>
        <v/>
      </c>
      <c r="BW144" s="2" t="str">
        <f t="shared" si="266"/>
        <v/>
      </c>
      <c r="BX144" s="2" t="str">
        <f t="shared" si="267"/>
        <v/>
      </c>
      <c r="BY144" s="2" t="str">
        <f t="shared" si="268"/>
        <v/>
      </c>
      <c r="BZ144" s="2" t="str">
        <f t="shared" si="269"/>
        <v/>
      </c>
      <c r="CA144" s="2" t="str">
        <f t="shared" si="270"/>
        <v/>
      </c>
      <c r="CB144" s="2" t="str">
        <f t="shared" si="271"/>
        <v/>
      </c>
      <c r="CC144" s="2" t="str">
        <f t="shared" si="272"/>
        <v/>
      </c>
      <c r="CE144" s="2" t="str">
        <f t="shared" si="309"/>
        <v/>
      </c>
      <c r="CF144" s="2" t="str">
        <f t="shared" si="310"/>
        <v/>
      </c>
      <c r="CG144" s="2" t="str">
        <f t="shared" si="311"/>
        <v/>
      </c>
      <c r="CH144" s="2" t="str">
        <f t="shared" si="312"/>
        <v/>
      </c>
      <c r="CI144" s="2" t="str">
        <f t="shared" si="313"/>
        <v/>
      </c>
      <c r="CJ144" s="2" t="str">
        <f t="shared" si="314"/>
        <v/>
      </c>
      <c r="CK144" s="2" t="str">
        <f t="shared" si="315"/>
        <v/>
      </c>
      <c r="CL144" s="2" t="str">
        <f t="shared" si="316"/>
        <v/>
      </c>
      <c r="CM144" s="2" t="str">
        <f t="shared" si="317"/>
        <v/>
      </c>
      <c r="CN144" s="2" t="str">
        <f t="shared" si="318"/>
        <v/>
      </c>
      <c r="CO144" s="2" t="str">
        <f t="shared" si="319"/>
        <v/>
      </c>
      <c r="CP144" s="2" t="str">
        <f t="shared" si="320"/>
        <v/>
      </c>
      <c r="CQ144" s="2" t="str">
        <f t="shared" si="321"/>
        <v/>
      </c>
      <c r="CR144" s="2" t="str">
        <f t="shared" si="322"/>
        <v/>
      </c>
      <c r="CS144" s="2" t="str">
        <f t="shared" si="323"/>
        <v/>
      </c>
      <c r="CU144" s="2" t="str">
        <f t="shared" si="273"/>
        <v/>
      </c>
      <c r="CV144" s="2" t="str">
        <f t="shared" si="274"/>
        <v/>
      </c>
      <c r="CW144" s="2" t="str">
        <f t="shared" si="275"/>
        <v/>
      </c>
      <c r="CX144" s="2" t="str">
        <f t="shared" si="276"/>
        <v/>
      </c>
      <c r="CY144" s="2" t="str">
        <f t="shared" si="277"/>
        <v/>
      </c>
      <c r="CZ144" s="2" t="str">
        <f t="shared" si="278"/>
        <v/>
      </c>
      <c r="DA144" s="2" t="str">
        <f t="shared" si="279"/>
        <v/>
      </c>
      <c r="DB144" s="2" t="str">
        <f t="shared" si="280"/>
        <v/>
      </c>
      <c r="DC144" s="2" t="str">
        <f t="shared" si="281"/>
        <v/>
      </c>
      <c r="DD144" s="2" t="str">
        <f t="shared" si="282"/>
        <v/>
      </c>
      <c r="DE144" s="2" t="str">
        <f t="shared" si="283"/>
        <v/>
      </c>
      <c r="DF144" s="2" t="str">
        <f t="shared" si="284"/>
        <v/>
      </c>
      <c r="DG144" s="2" t="str">
        <f t="shared" si="285"/>
        <v/>
      </c>
      <c r="DH144" s="2" t="str">
        <f t="shared" si="286"/>
        <v/>
      </c>
      <c r="DI144" s="2" t="str">
        <f t="shared" si="287"/>
        <v/>
      </c>
      <c r="DK144" s="2">
        <f t="shared" si="288"/>
        <v>103.80784682860998</v>
      </c>
      <c r="DL144" s="2">
        <f t="shared" si="437"/>
        <v>101.13728885017423</v>
      </c>
      <c r="DM144" s="2">
        <f t="shared" si="437"/>
        <v>105.04349773519166</v>
      </c>
      <c r="DN144" s="2">
        <f t="shared" si="437"/>
        <v>106.04042773411126</v>
      </c>
      <c r="DO144" s="2">
        <f t="shared" si="437"/>
        <v>106.91259136212622</v>
      </c>
      <c r="DP144" s="2">
        <f t="shared" si="437"/>
        <v>101.89421534279674</v>
      </c>
      <c r="DQ144" s="2">
        <f t="shared" si="437"/>
        <v>96.701281095535222</v>
      </c>
      <c r="DR144" s="2">
        <f t="shared" si="437"/>
        <v>93.640981254404508</v>
      </c>
      <c r="DS144" s="2">
        <f t="shared" si="437"/>
        <v>95.160492811839305</v>
      </c>
      <c r="DT144" s="2">
        <f t="shared" si="437"/>
        <v>92.708828148595614</v>
      </c>
      <c r="DU144" s="2">
        <f t="shared" si="437"/>
        <v>89.291028711881822</v>
      </c>
      <c r="DV144" s="2">
        <f t="shared" si="437"/>
        <v>95.980656901238291</v>
      </c>
      <c r="DW144" s="2">
        <f t="shared" si="437"/>
        <v>99.189722280744405</v>
      </c>
      <c r="DX144" s="2">
        <f t="shared" si="437"/>
        <v>95.881952840126431</v>
      </c>
      <c r="DY144" s="2">
        <f t="shared" si="437"/>
        <v>89.626359059233451</v>
      </c>
      <c r="EA144" s="2">
        <f t="shared" si="228"/>
        <v>69.569122984294026</v>
      </c>
      <c r="EB144" s="2">
        <f t="shared" si="290"/>
        <v>70.358251579314441</v>
      </c>
      <c r="EC144" s="2">
        <f t="shared" si="291"/>
        <v>71.216717800793276</v>
      </c>
      <c r="ED144" s="2">
        <f t="shared" si="292"/>
        <v>70.757269821476825</v>
      </c>
      <c r="EE144" s="2">
        <f t="shared" si="293"/>
        <v>71.564222514944433</v>
      </c>
      <c r="EF144" s="2">
        <f t="shared" si="294"/>
        <v>72.305171428571441</v>
      </c>
      <c r="EG144" s="2">
        <f t="shared" si="295"/>
        <v>71.571627949183309</v>
      </c>
      <c r="EH144" s="2">
        <f t="shared" si="296"/>
        <v>71.110323866262348</v>
      </c>
      <c r="EI144" s="2">
        <f t="shared" si="297"/>
        <v>71.143775428075458</v>
      </c>
      <c r="EJ144" s="2">
        <f t="shared" si="298"/>
        <v>69.157462840008577</v>
      </c>
      <c r="EK144" s="2">
        <f t="shared" si="299"/>
        <v>68.463500990417927</v>
      </c>
      <c r="EL144" s="2">
        <f t="shared" si="300"/>
        <v>67.372074949630615</v>
      </c>
      <c r="EM144" s="2">
        <f t="shared" si="301"/>
        <v>67.44344093374977</v>
      </c>
      <c r="EN144" s="2">
        <f t="shared" si="302"/>
        <v>67.269584594149791</v>
      </c>
      <c r="EO144" s="2">
        <f t="shared" si="303"/>
        <v>68.844039238271179</v>
      </c>
      <c r="EQ144" s="2">
        <f t="shared" si="304"/>
        <v>69.71303690384714</v>
      </c>
      <c r="ER144" s="2">
        <f t="shared" si="438"/>
        <v>70.666726360636417</v>
      </c>
      <c r="ES144" s="2">
        <f t="shared" si="438"/>
        <v>71.149606149993943</v>
      </c>
      <c r="ET144" s="2">
        <f t="shared" si="438"/>
        <v>70.793297407340404</v>
      </c>
      <c r="EU144" s="2">
        <f t="shared" si="438"/>
        <v>71.536634430696722</v>
      </c>
      <c r="EV144" s="2">
        <f t="shared" si="438"/>
        <v>72.332504603001013</v>
      </c>
      <c r="EW144" s="2">
        <f t="shared" si="438"/>
        <v>71.577868404613838</v>
      </c>
      <c r="EX144" s="2">
        <f t="shared" si="438"/>
        <v>71.144058092970056</v>
      </c>
      <c r="EY144" s="2">
        <f t="shared" si="438"/>
        <v>71.186967851566592</v>
      </c>
      <c r="EZ144" s="2">
        <f t="shared" si="438"/>
        <v>69.034403156372292</v>
      </c>
      <c r="FA144" s="2">
        <f t="shared" si="438"/>
        <v>68.345799919507016</v>
      </c>
      <c r="FB144" s="2">
        <f t="shared" si="438"/>
        <v>67.271299911122213</v>
      </c>
      <c r="FC144" s="2">
        <f t="shared" si="438"/>
        <v>67.347905196743625</v>
      </c>
      <c r="FD144" s="2">
        <f t="shared" si="438"/>
        <v>67.07138865140557</v>
      </c>
      <c r="FE144" s="2">
        <f t="shared" si="438"/>
        <v>68.305279633772159</v>
      </c>
      <c r="FG144" s="2">
        <f t="shared" si="306"/>
        <v>0.99921566204321521</v>
      </c>
      <c r="FH144" s="2">
        <f t="shared" si="439"/>
        <v>0.99906463552527358</v>
      </c>
      <c r="FI144" s="2">
        <f t="shared" si="439"/>
        <v>0.99907898160184638</v>
      </c>
      <c r="FJ144" s="2">
        <f t="shared" si="439"/>
        <v>0.99895352682275729</v>
      </c>
      <c r="FK144" s="2">
        <f t="shared" si="439"/>
        <v>0.99893952269123931</v>
      </c>
      <c r="FL144" s="2">
        <f t="shared" si="439"/>
        <v>0.99893633517679337</v>
      </c>
      <c r="FM144" s="2">
        <f t="shared" si="439"/>
        <v>0.99894346168439996</v>
      </c>
      <c r="FN144" s="2">
        <f t="shared" si="439"/>
        <v>0.99884176484243004</v>
      </c>
      <c r="FO144" s="2">
        <f t="shared" si="439"/>
        <v>0.99883727587703341</v>
      </c>
      <c r="FP144" s="2">
        <f t="shared" si="439"/>
        <v>0.99883933550582027</v>
      </c>
      <c r="FQ144" s="2">
        <f t="shared" si="439"/>
        <v>0.99894088675002579</v>
      </c>
      <c r="FR144" s="2">
        <f t="shared" si="439"/>
        <v>0.99886955995098281</v>
      </c>
      <c r="FS144" s="2">
        <f t="shared" si="439"/>
        <v>0.99894010506526576</v>
      </c>
      <c r="FT144" s="2">
        <f t="shared" si="439"/>
        <v>0.99896572930128602</v>
      </c>
      <c r="FU144" s="2">
        <f t="shared" si="439"/>
        <v>0.99863918543029162</v>
      </c>
      <c r="FW144" s="2">
        <f t="shared" si="324"/>
        <v>9.3469390194251004E-2</v>
      </c>
      <c r="FX144" s="2">
        <f t="shared" si="376"/>
        <v>4.712488937227368E-2</v>
      </c>
      <c r="FY144" s="2">
        <f t="shared" si="377"/>
        <v>4.3414316456333785E-2</v>
      </c>
      <c r="FZ144" s="2">
        <f t="shared" si="378"/>
        <v>3.9990943293873808E-2</v>
      </c>
      <c r="GA144" s="2">
        <f t="shared" si="379"/>
        <v>3.8867544862551388E-2</v>
      </c>
      <c r="GB144" s="2">
        <f t="shared" si="380"/>
        <v>3.3753050665808318E-2</v>
      </c>
      <c r="GC144" s="2">
        <f t="shared" si="381"/>
        <v>3.4848357276287503E-2</v>
      </c>
      <c r="GD144" s="2">
        <f t="shared" si="382"/>
        <v>3.3020704810057644E-2</v>
      </c>
      <c r="GE144" s="2">
        <f t="shared" si="383"/>
        <v>3.6083639384640057E-2</v>
      </c>
      <c r="GF144" s="2">
        <f t="shared" si="384"/>
        <v>3.3317501477780988E-2</v>
      </c>
      <c r="GG144" s="2">
        <f t="shared" si="385"/>
        <v>3.9640693962077055E-2</v>
      </c>
      <c r="GH144" s="2">
        <f t="shared" si="386"/>
        <v>3.6336265416429696E-2</v>
      </c>
      <c r="GI144" s="2">
        <f t="shared" si="387"/>
        <v>3.3509877943461129E-2</v>
      </c>
      <c r="GJ144" s="2">
        <f t="shared" si="388"/>
        <v>2.290037372923958E-2</v>
      </c>
      <c r="GK144" s="2">
        <f t="shared" si="389"/>
        <v>2.0950439369383227E-2</v>
      </c>
      <c r="GM144" s="86">
        <f t="shared" si="325"/>
        <v>2.1284191625031112E-70</v>
      </c>
      <c r="GN144" s="86">
        <f t="shared" si="390"/>
        <v>7.8963118634925581E-117</v>
      </c>
      <c r="GO144" s="86">
        <f t="shared" si="391"/>
        <v>2.8801451069923989E-96</v>
      </c>
      <c r="GP144" s="86">
        <f t="shared" si="392"/>
        <v>1.0359123852724264E-130</v>
      </c>
      <c r="GQ144" s="86">
        <f t="shared" si="393"/>
        <v>4.7336278355013986E-206</v>
      </c>
      <c r="GR144" s="86">
        <f t="shared" si="394"/>
        <v>5.3746744652863723E-187</v>
      </c>
      <c r="GS144" s="86">
        <f t="shared" si="395"/>
        <v>2.32612517788053E-188</v>
      </c>
      <c r="GT144" s="86">
        <f t="shared" si="396"/>
        <v>1.214179631167424E-129</v>
      </c>
      <c r="GU144" s="86">
        <f t="shared" si="397"/>
        <v>5.6238681218327136E-96</v>
      </c>
      <c r="GV144" s="86">
        <f t="shared" si="398"/>
        <v>1.2429765827768794E-127</v>
      </c>
      <c r="GW144" s="86">
        <f t="shared" si="399"/>
        <v>5.5121864130380105E-168</v>
      </c>
      <c r="GX144" s="86">
        <f t="shared" si="400"/>
        <v>8.4879209264245893E-169</v>
      </c>
      <c r="GY144" s="86">
        <f t="shared" si="401"/>
        <v>2.1948708013875124E-136</v>
      </c>
      <c r="GZ144" s="86">
        <f t="shared" si="402"/>
        <v>4.6836021373371075E-132</v>
      </c>
      <c r="HA144" s="86">
        <f t="shared" si="403"/>
        <v>2.0710866254195734E-214</v>
      </c>
      <c r="HC144" s="86">
        <f t="shared" si="326"/>
        <v>3.5403594738413217E-25</v>
      </c>
      <c r="HD144" s="86">
        <f t="shared" si="404"/>
        <v>8.6754918967208619E-48</v>
      </c>
      <c r="HE144" s="86">
        <f t="shared" si="405"/>
        <v>8.4141893662957869E-34</v>
      </c>
      <c r="HF144" s="86">
        <f t="shared" si="406"/>
        <v>8.1622647365868285E-43</v>
      </c>
      <c r="HG144" s="86">
        <f t="shared" si="407"/>
        <v>2.1687550789981601E-89</v>
      </c>
      <c r="HH144" s="86">
        <f t="shared" si="408"/>
        <v>1.1352794903973091E-77</v>
      </c>
      <c r="HI144" s="86">
        <f t="shared" si="409"/>
        <v>3.2340675904588746E-103</v>
      </c>
      <c r="HJ144" s="86">
        <f t="shared" si="410"/>
        <v>3.814052093794933E-95</v>
      </c>
      <c r="HK144" s="86">
        <f t="shared" si="411"/>
        <v>3.3711930011059115E-116</v>
      </c>
      <c r="HL144" s="86">
        <f t="shared" si="412"/>
        <v>2.2416992855260919E-81</v>
      </c>
      <c r="HM144" s="86">
        <f t="shared" si="413"/>
        <v>8.706060690593548E-80</v>
      </c>
      <c r="HN144" s="86">
        <f t="shared" si="414"/>
        <v>9.9768106374038144E-56</v>
      </c>
      <c r="HO144" s="86">
        <f t="shared" si="415"/>
        <v>5.5352260515740917E-62</v>
      </c>
      <c r="HP144" s="86">
        <f t="shared" si="416"/>
        <v>3.2032081093479525E-48</v>
      </c>
      <c r="HQ144" s="86">
        <f t="shared" si="417"/>
        <v>3.2930691736194149E-86</v>
      </c>
      <c r="HS144" s="86">
        <f t="shared" si="327"/>
        <v>0.55512794577515323</v>
      </c>
      <c r="HT144" s="86">
        <f t="shared" si="418"/>
        <v>0.30201773596498455</v>
      </c>
      <c r="HU144" s="86">
        <f t="shared" si="419"/>
        <v>0.31150718141627792</v>
      </c>
      <c r="HV144" s="86">
        <f t="shared" si="420"/>
        <v>0.2389432213349765</v>
      </c>
      <c r="HW144" s="86">
        <f t="shared" si="421"/>
        <v>0.19014661688872403</v>
      </c>
      <c r="HX144" s="86">
        <f t="shared" si="422"/>
        <v>0.14390281724276513</v>
      </c>
      <c r="HY144" s="86">
        <f t="shared" si="423"/>
        <v>0.14804969796516892</v>
      </c>
      <c r="HZ144" s="86">
        <f t="shared" si="424"/>
        <v>0.14660334936880867</v>
      </c>
      <c r="IA144" s="86">
        <f t="shared" si="425"/>
        <v>0.18301642443801849</v>
      </c>
      <c r="IB144" s="86">
        <f t="shared" si="426"/>
        <v>0.13048587177170118</v>
      </c>
      <c r="IC144" s="86">
        <f t="shared" si="427"/>
        <v>0.21360811281962269</v>
      </c>
      <c r="ID144" s="86">
        <f t="shared" si="428"/>
        <v>0.15342572424286391</v>
      </c>
      <c r="IE144" s="86">
        <f t="shared" si="429"/>
        <v>0.14847256610171303</v>
      </c>
      <c r="IF144" s="86">
        <f t="shared" si="430"/>
        <v>0.12938240229795359</v>
      </c>
      <c r="IG144" s="86">
        <f t="shared" si="431"/>
        <v>0.13667882928659161</v>
      </c>
      <c r="II144" s="86">
        <f t="shared" si="328"/>
        <v>3.9846744274175369E-15</v>
      </c>
      <c r="IJ144" s="86">
        <f t="shared" si="329"/>
        <v>7.9548668621444328E-27</v>
      </c>
      <c r="IK144" s="86">
        <f t="shared" si="330"/>
        <v>9.1164637342785119E-31</v>
      </c>
      <c r="IL144" s="86">
        <f t="shared" si="331"/>
        <v>5.0691657161439089E-36</v>
      </c>
      <c r="IM144" s="86">
        <f t="shared" si="332"/>
        <v>3.5709183415993582E-40</v>
      </c>
      <c r="IN144" s="86">
        <f t="shared" si="333"/>
        <v>3.1427186575020827E-38</v>
      </c>
      <c r="IO144" s="86">
        <f t="shared" si="334"/>
        <v>4.6749403309676206E-41</v>
      </c>
      <c r="IP144" s="86">
        <f t="shared" si="335"/>
        <v>1.1857756542221693E-39</v>
      </c>
      <c r="IQ144" s="86">
        <f t="shared" si="336"/>
        <v>2.1860603495834522E-37</v>
      </c>
      <c r="IR144" s="86">
        <f t="shared" si="337"/>
        <v>5.8918544436718186E-41</v>
      </c>
      <c r="IS144" s="86">
        <f t="shared" si="338"/>
        <v>1.8200357023203107E-36</v>
      </c>
      <c r="IT144" s="86">
        <f t="shared" si="339"/>
        <v>3.9626000801727464E-40</v>
      </c>
      <c r="IU144" s="86">
        <f t="shared" si="340"/>
        <v>1.3190276497600975E-35</v>
      </c>
      <c r="IV144" s="86">
        <f t="shared" si="341"/>
        <v>2.7007346960660729E-15</v>
      </c>
      <c r="IW144" s="86">
        <f t="shared" si="342"/>
        <v>1.3548152124511889E-9</v>
      </c>
      <c r="IY144" s="86">
        <f t="shared" si="343"/>
        <v>0.55512794577515723</v>
      </c>
      <c r="IZ144" s="86">
        <f t="shared" si="344"/>
        <v>0.30201773596498455</v>
      </c>
      <c r="JA144" s="86">
        <f t="shared" si="345"/>
        <v>0.31150718141627792</v>
      </c>
      <c r="JB144" s="86">
        <f t="shared" si="346"/>
        <v>0.2389432213349765</v>
      </c>
      <c r="JC144" s="86">
        <f t="shared" si="347"/>
        <v>0.19014661688872403</v>
      </c>
      <c r="JD144" s="86">
        <f t="shared" si="348"/>
        <v>0.14390281724276513</v>
      </c>
      <c r="JE144" s="86">
        <f t="shared" si="349"/>
        <v>0.14804969796516892</v>
      </c>
      <c r="JF144" s="86">
        <f t="shared" si="350"/>
        <v>0.14660334936880867</v>
      </c>
      <c r="JG144" s="86">
        <f t="shared" si="351"/>
        <v>0.18301642443801849</v>
      </c>
      <c r="JH144" s="86">
        <f t="shared" si="352"/>
        <v>0.13048587177170118</v>
      </c>
      <c r="JI144" s="86">
        <f t="shared" si="353"/>
        <v>0.21360811281962269</v>
      </c>
      <c r="JJ144" s="86">
        <f t="shared" si="354"/>
        <v>0.15342572424286391</v>
      </c>
      <c r="JK144" s="86">
        <f t="shared" si="355"/>
        <v>0.14847256610171303</v>
      </c>
      <c r="JL144" s="86">
        <f t="shared" si="356"/>
        <v>0.12938240229795628</v>
      </c>
      <c r="JM144" s="86">
        <f t="shared" si="357"/>
        <v>0.13667883064140682</v>
      </c>
    </row>
    <row r="145" spans="2:273" x14ac:dyDescent="0.25">
      <c r="B145" s="2">
        <v>118</v>
      </c>
      <c r="C145" s="37">
        <v>70.757999999999996</v>
      </c>
      <c r="D145" s="37">
        <v>76.631</v>
      </c>
      <c r="E145" s="37">
        <v>82.697999999999993</v>
      </c>
      <c r="F145" s="37">
        <v>87.73</v>
      </c>
      <c r="G145" s="37">
        <v>90.381</v>
      </c>
      <c r="H145" s="37">
        <v>87.254000000000005</v>
      </c>
      <c r="I145" s="37">
        <v>90.238</v>
      </c>
      <c r="J145" s="37">
        <v>90.619</v>
      </c>
      <c r="K145" s="37">
        <v>95.364999999999995</v>
      </c>
      <c r="L145" s="37">
        <v>93.031999999999996</v>
      </c>
      <c r="M145" s="37">
        <v>101.032</v>
      </c>
      <c r="N145" s="37">
        <v>99.873000000000005</v>
      </c>
      <c r="O145" s="37">
        <v>96.745999999999995</v>
      </c>
      <c r="P145" s="37">
        <v>94.286000000000001</v>
      </c>
      <c r="Q145" s="37">
        <v>113.30200000000001</v>
      </c>
      <c r="S145" s="4">
        <f t="shared" si="229"/>
        <v>70.694121979152641</v>
      </c>
      <c r="T145" s="4">
        <f t="shared" si="230"/>
        <v>76.706213844012652</v>
      </c>
      <c r="U145" s="4">
        <f t="shared" si="231"/>
        <v>82.987645571321806</v>
      </c>
      <c r="V145" s="4">
        <f t="shared" si="232"/>
        <v>86.329250296202758</v>
      </c>
      <c r="W145" s="4">
        <f t="shared" si="233"/>
        <v>89.075262857457531</v>
      </c>
      <c r="X145" s="4">
        <f t="shared" si="234"/>
        <v>88.200963399258285</v>
      </c>
      <c r="Y145" s="4">
        <f t="shared" si="235"/>
        <v>89.880463750099352</v>
      </c>
      <c r="Z145" s="4">
        <f t="shared" si="236"/>
        <v>90.072932610397842</v>
      </c>
      <c r="AA145" s="4">
        <f t="shared" si="237"/>
        <v>95.373364971945904</v>
      </c>
      <c r="AB145" s="4">
        <f t="shared" si="238"/>
        <v>90.49297299999246</v>
      </c>
      <c r="AC145" s="4">
        <f t="shared" si="239"/>
        <v>99.445846106044826</v>
      </c>
      <c r="AD145" s="4">
        <f t="shared" si="240"/>
        <v>95.610078390471458</v>
      </c>
      <c r="AE145" s="4">
        <f t="shared" si="241"/>
        <v>95.730666157804663</v>
      </c>
      <c r="AF145" s="4">
        <f t="shared" si="242"/>
        <v>93.71833255732065</v>
      </c>
      <c r="AG145" s="4">
        <f t="shared" si="243"/>
        <v>115.03465527157313</v>
      </c>
      <c r="AI145" s="4">
        <f t="shared" si="244"/>
        <v>6.3878020847354833E-2</v>
      </c>
      <c r="AJ145" s="4">
        <f t="shared" si="245"/>
        <v>-7.5213844012651521E-2</v>
      </c>
      <c r="AK145" s="4">
        <f t="shared" si="246"/>
        <v>-0.28964557132181312</v>
      </c>
      <c r="AL145" s="4">
        <f t="shared" si="247"/>
        <v>1.4007497037972456</v>
      </c>
      <c r="AM145" s="4">
        <f t="shared" si="248"/>
        <v>1.3057371425424691</v>
      </c>
      <c r="AN145" s="4">
        <f t="shared" si="249"/>
        <v>-0.94696339925827999</v>
      </c>
      <c r="AO145" s="4">
        <f t="shared" si="250"/>
        <v>0.35753624990064736</v>
      </c>
      <c r="AP145" s="4">
        <f t="shared" si="251"/>
        <v>0.5460673896021575</v>
      </c>
      <c r="AQ145" s="4">
        <f t="shared" si="252"/>
        <v>-8.3649719459089056E-3</v>
      </c>
      <c r="AR145" s="4">
        <f t="shared" si="253"/>
        <v>2.5390270000075361</v>
      </c>
      <c r="AS145" s="4">
        <f t="shared" si="254"/>
        <v>1.5861538939551707</v>
      </c>
      <c r="AT145" s="4">
        <f t="shared" si="255"/>
        <v>4.2629216095285472</v>
      </c>
      <c r="AU145" s="4">
        <f t="shared" si="256"/>
        <v>1.0153338421953322</v>
      </c>
      <c r="AV145" s="4">
        <f t="shared" si="436"/>
        <v>0.5676674426793511</v>
      </c>
      <c r="AW145" s="4">
        <f t="shared" si="436"/>
        <v>-1.7326552715731225</v>
      </c>
      <c r="AY145" s="2">
        <f t="shared" si="308"/>
        <v>69.543003580607945</v>
      </c>
      <c r="AZ145" s="2">
        <f t="shared" si="359"/>
        <v>70.321090275264524</v>
      </c>
      <c r="BA145" s="2">
        <f t="shared" si="360"/>
        <v>71.178823677357371</v>
      </c>
      <c r="BB145" s="2">
        <f t="shared" si="361"/>
        <v>70.722405130979851</v>
      </c>
      <c r="BC145" s="2">
        <f t="shared" si="362"/>
        <v>71.530719796116855</v>
      </c>
      <c r="BD145" s="2">
        <f t="shared" si="363"/>
        <v>72.266343634060149</v>
      </c>
      <c r="BE145" s="2">
        <f t="shared" si="364"/>
        <v>71.532436451682642</v>
      </c>
      <c r="BF145" s="2">
        <f t="shared" si="365"/>
        <v>71.066186301913859</v>
      </c>
      <c r="BG145" s="2">
        <f t="shared" si="366"/>
        <v>71.098188437707179</v>
      </c>
      <c r="BH145" s="2">
        <f t="shared" si="367"/>
        <v>69.122323820546058</v>
      </c>
      <c r="BI145" s="2">
        <f t="shared" si="368"/>
        <v>68.403538177509176</v>
      </c>
      <c r="BJ145" s="2">
        <f t="shared" si="369"/>
        <v>67.332146112965759</v>
      </c>
      <c r="BK145" s="2">
        <f t="shared" si="370"/>
        <v>67.394180214050536</v>
      </c>
      <c r="BL145" s="2">
        <f t="shared" si="371"/>
        <v>67.236328261412694</v>
      </c>
      <c r="BM145" s="2">
        <f t="shared" si="372"/>
        <v>68.790619926162321</v>
      </c>
      <c r="BO145" s="2" t="str">
        <f t="shared" si="258"/>
        <v/>
      </c>
      <c r="BP145" s="2" t="str">
        <f t="shared" si="259"/>
        <v/>
      </c>
      <c r="BQ145" s="2" t="str">
        <f t="shared" si="260"/>
        <v/>
      </c>
      <c r="BR145" s="2" t="str">
        <f t="shared" si="261"/>
        <v/>
      </c>
      <c r="BS145" s="2" t="str">
        <f t="shared" si="262"/>
        <v/>
      </c>
      <c r="BT145" s="2" t="str">
        <f t="shared" si="263"/>
        <v/>
      </c>
      <c r="BU145" s="2" t="str">
        <f t="shared" si="264"/>
        <v/>
      </c>
      <c r="BV145" s="2" t="str">
        <f t="shared" si="265"/>
        <v/>
      </c>
      <c r="BW145" s="2" t="str">
        <f t="shared" si="266"/>
        <v/>
      </c>
      <c r="BX145" s="2" t="str">
        <f t="shared" si="267"/>
        <v/>
      </c>
      <c r="BY145" s="2" t="str">
        <f t="shared" si="268"/>
        <v/>
      </c>
      <c r="BZ145" s="2" t="str">
        <f t="shared" si="269"/>
        <v/>
      </c>
      <c r="CA145" s="2" t="str">
        <f t="shared" si="270"/>
        <v/>
      </c>
      <c r="CB145" s="2" t="str">
        <f t="shared" si="271"/>
        <v/>
      </c>
      <c r="CC145" s="2" t="str">
        <f t="shared" si="272"/>
        <v/>
      </c>
      <c r="CE145" s="2" t="str">
        <f t="shared" si="309"/>
        <v/>
      </c>
      <c r="CF145" s="2" t="str">
        <f t="shared" si="310"/>
        <v/>
      </c>
      <c r="CG145" s="2" t="str">
        <f t="shared" si="311"/>
        <v/>
      </c>
      <c r="CH145" s="2" t="str">
        <f t="shared" si="312"/>
        <v/>
      </c>
      <c r="CI145" s="2" t="str">
        <f t="shared" si="313"/>
        <v/>
      </c>
      <c r="CJ145" s="2" t="str">
        <f t="shared" si="314"/>
        <v/>
      </c>
      <c r="CK145" s="2" t="str">
        <f t="shared" si="315"/>
        <v/>
      </c>
      <c r="CL145" s="2" t="str">
        <f t="shared" si="316"/>
        <v/>
      </c>
      <c r="CM145" s="2" t="str">
        <f t="shared" si="317"/>
        <v/>
      </c>
      <c r="CN145" s="2" t="str">
        <f t="shared" si="318"/>
        <v/>
      </c>
      <c r="CO145" s="2" t="str">
        <f t="shared" si="319"/>
        <v/>
      </c>
      <c r="CP145" s="2" t="str">
        <f t="shared" si="320"/>
        <v/>
      </c>
      <c r="CQ145" s="2" t="str">
        <f t="shared" si="321"/>
        <v/>
      </c>
      <c r="CR145" s="2" t="str">
        <f t="shared" si="322"/>
        <v/>
      </c>
      <c r="CS145" s="2" t="str">
        <f t="shared" si="323"/>
        <v/>
      </c>
      <c r="CU145" s="2" t="str">
        <f t="shared" si="273"/>
        <v/>
      </c>
      <c r="CV145" s="2" t="str">
        <f t="shared" si="274"/>
        <v/>
      </c>
      <c r="CW145" s="2" t="str">
        <f t="shared" si="275"/>
        <v/>
      </c>
      <c r="CX145" s="2" t="str">
        <f t="shared" si="276"/>
        <v/>
      </c>
      <c r="CY145" s="2" t="str">
        <f t="shared" si="277"/>
        <v/>
      </c>
      <c r="CZ145" s="2" t="str">
        <f t="shared" si="278"/>
        <v/>
      </c>
      <c r="DA145" s="2" t="str">
        <f t="shared" si="279"/>
        <v/>
      </c>
      <c r="DB145" s="2" t="str">
        <f t="shared" si="280"/>
        <v/>
      </c>
      <c r="DC145" s="2" t="str">
        <f t="shared" si="281"/>
        <v/>
      </c>
      <c r="DD145" s="2" t="str">
        <f t="shared" si="282"/>
        <v/>
      </c>
      <c r="DE145" s="2" t="str">
        <f t="shared" si="283"/>
        <v/>
      </c>
      <c r="DF145" s="2" t="str">
        <f t="shared" si="284"/>
        <v/>
      </c>
      <c r="DG145" s="2" t="str">
        <f t="shared" si="285"/>
        <v/>
      </c>
      <c r="DH145" s="2" t="str">
        <f t="shared" si="286"/>
        <v/>
      </c>
      <c r="DI145" s="2" t="str">
        <f t="shared" si="287"/>
        <v/>
      </c>
      <c r="DK145" s="2">
        <f t="shared" si="288"/>
        <v>104.05313124156545</v>
      </c>
      <c r="DL145" s="2">
        <f t="shared" si="437"/>
        <v>101.33345853658537</v>
      </c>
      <c r="DM145" s="2">
        <f t="shared" si="437"/>
        <v>105.29870000000004</v>
      </c>
      <c r="DN145" s="2">
        <f t="shared" si="437"/>
        <v>106.29631842368261</v>
      </c>
      <c r="DO145" s="2">
        <f t="shared" si="437"/>
        <v>107.16047009966775</v>
      </c>
      <c r="DP145" s="2">
        <f t="shared" si="437"/>
        <v>102.09662141347025</v>
      </c>
      <c r="DQ145" s="2">
        <f t="shared" si="437"/>
        <v>96.862097479944907</v>
      </c>
      <c r="DR145" s="2">
        <f t="shared" si="437"/>
        <v>93.770076250880905</v>
      </c>
      <c r="DS145" s="2">
        <f t="shared" si="437"/>
        <v>95.308894926004214</v>
      </c>
      <c r="DT145" s="2">
        <f t="shared" si="437"/>
        <v>92.865213228631859</v>
      </c>
      <c r="DU145" s="2">
        <f t="shared" si="437"/>
        <v>89.416371471787826</v>
      </c>
      <c r="DV145" s="2">
        <f t="shared" si="437"/>
        <v>96.183889761401389</v>
      </c>
      <c r="DW145" s="2">
        <f t="shared" si="437"/>
        <v>99.422079383086185</v>
      </c>
      <c r="DX145" s="2">
        <f t="shared" si="437"/>
        <v>96.093897577181764</v>
      </c>
      <c r="DY145" s="2">
        <f t="shared" si="437"/>
        <v>89.80406236933797</v>
      </c>
      <c r="EA145" s="2">
        <f t="shared" si="228"/>
        <v>69.502305628641977</v>
      </c>
      <c r="EB145" s="2">
        <f t="shared" si="290"/>
        <v>70.276952884124157</v>
      </c>
      <c r="EC145" s="2">
        <f t="shared" si="291"/>
        <v>71.153769575926759</v>
      </c>
      <c r="ED145" s="2">
        <f t="shared" si="292"/>
        <v>70.686635118565178</v>
      </c>
      <c r="EE145" s="2">
        <f t="shared" si="293"/>
        <v>71.497540896080395</v>
      </c>
      <c r="EF145" s="2">
        <f t="shared" si="294"/>
        <v>72.236238095238107</v>
      </c>
      <c r="EG145" s="2">
        <f t="shared" si="295"/>
        <v>71.507725952813061</v>
      </c>
      <c r="EH145" s="2">
        <f t="shared" si="296"/>
        <v>71.040808201162577</v>
      </c>
      <c r="EI145" s="2">
        <f t="shared" si="297"/>
        <v>71.070571011486749</v>
      </c>
      <c r="EJ145" s="2">
        <f t="shared" si="298"/>
        <v>69.102193903048487</v>
      </c>
      <c r="EK145" s="2">
        <f t="shared" si="299"/>
        <v>68.388882477310133</v>
      </c>
      <c r="EL145" s="2">
        <f t="shared" si="300"/>
        <v>67.306917720425972</v>
      </c>
      <c r="EM145" s="2">
        <f t="shared" si="301"/>
        <v>67.367107050249302</v>
      </c>
      <c r="EN145" s="2">
        <f t="shared" si="302"/>
        <v>67.214495354886651</v>
      </c>
      <c r="EO145" s="2">
        <f t="shared" si="303"/>
        <v>68.777474809160324</v>
      </c>
      <c r="EQ145" s="2">
        <f t="shared" si="304"/>
        <v>69.659645366528352</v>
      </c>
      <c r="ER145" s="2">
        <f t="shared" si="438"/>
        <v>70.619933224066656</v>
      </c>
      <c r="ES145" s="2">
        <f t="shared" si="438"/>
        <v>71.077210282839886</v>
      </c>
      <c r="ET145" s="2">
        <f t="shared" si="438"/>
        <v>70.727412503221643</v>
      </c>
      <c r="EU145" s="2">
        <f t="shared" si="438"/>
        <v>71.466538173884231</v>
      </c>
      <c r="EV145" s="2">
        <f t="shared" si="438"/>
        <v>72.267034256966625</v>
      </c>
      <c r="EW145" s="2">
        <f t="shared" si="438"/>
        <v>71.515010263879518</v>
      </c>
      <c r="EX145" s="2">
        <f t="shared" si="438"/>
        <v>71.078662113947217</v>
      </c>
      <c r="EY145" s="2">
        <f t="shared" si="438"/>
        <v>71.119066543050266</v>
      </c>
      <c r="EZ145" s="2">
        <f t="shared" si="438"/>
        <v>68.964153426361605</v>
      </c>
      <c r="FA145" s="2">
        <f t="shared" si="438"/>
        <v>68.258231653688114</v>
      </c>
      <c r="FB145" s="2">
        <f t="shared" si="438"/>
        <v>67.192417704547353</v>
      </c>
      <c r="FC145" s="2">
        <f t="shared" si="438"/>
        <v>67.260205612931486</v>
      </c>
      <c r="FD145" s="2">
        <f t="shared" si="438"/>
        <v>66.998543973029641</v>
      </c>
      <c r="FE145" s="2">
        <f t="shared" si="438"/>
        <v>68.212439644296978</v>
      </c>
      <c r="FG145" s="2">
        <f t="shared" si="306"/>
        <v>0.99928462591141143</v>
      </c>
      <c r="FH145" s="2">
        <f t="shared" si="439"/>
        <v>0.99914686724582458</v>
      </c>
      <c r="FI145" s="2">
        <f t="shared" si="439"/>
        <v>0.99915995316054773</v>
      </c>
      <c r="FJ145" s="2">
        <f t="shared" si="439"/>
        <v>0.9990455172321121</v>
      </c>
      <c r="FK145" s="2">
        <f t="shared" si="439"/>
        <v>0.99903274294427169</v>
      </c>
      <c r="FL145" s="2">
        <f t="shared" si="439"/>
        <v>0.99902983535313872</v>
      </c>
      <c r="FM145" s="2">
        <f t="shared" si="439"/>
        <v>0.99903633601799702</v>
      </c>
      <c r="FN145" s="2">
        <f t="shared" si="439"/>
        <v>0.99894356931866224</v>
      </c>
      <c r="FO145" s="2">
        <f t="shared" si="439"/>
        <v>0.99893947449736442</v>
      </c>
      <c r="FP145" s="2">
        <f t="shared" si="439"/>
        <v>0.99894135328520972</v>
      </c>
      <c r="FQ145" s="2">
        <f t="shared" si="439"/>
        <v>0.99903398721271708</v>
      </c>
      <c r="FR145" s="2">
        <f t="shared" si="439"/>
        <v>0.99896892386454972</v>
      </c>
      <c r="FS145" s="2">
        <f t="shared" si="439"/>
        <v>0.99903327417480348</v>
      </c>
      <c r="FT145" s="2">
        <f t="shared" si="439"/>
        <v>0.99905664806256889</v>
      </c>
      <c r="FU145" s="2">
        <f t="shared" si="439"/>
        <v>0.99875877374144872</v>
      </c>
      <c r="FW145" s="2">
        <f t="shared" si="324"/>
        <v>0.10157120380282655</v>
      </c>
      <c r="FX145" s="2">
        <f t="shared" si="376"/>
        <v>5.1437551612983787E-2</v>
      </c>
      <c r="FY145" s="2">
        <f t="shared" si="377"/>
        <v>4.7404296841275721E-2</v>
      </c>
      <c r="FZ145" s="2">
        <f t="shared" si="378"/>
        <v>4.3680666256520451E-2</v>
      </c>
      <c r="GA145" s="2">
        <f t="shared" si="379"/>
        <v>4.2458202712608258E-2</v>
      </c>
      <c r="GB145" s="2">
        <f t="shared" si="380"/>
        <v>3.6889356374602014E-2</v>
      </c>
      <c r="GC145" s="2">
        <f t="shared" si="381"/>
        <v>3.8082426744704932E-2</v>
      </c>
      <c r="GD145" s="2">
        <f t="shared" si="382"/>
        <v>3.6091503326943199E-2</v>
      </c>
      <c r="GE145" s="2">
        <f t="shared" si="383"/>
        <v>3.9427664906481315E-2</v>
      </c>
      <c r="GF145" s="2">
        <f t="shared" si="384"/>
        <v>3.6414861536338182E-2</v>
      </c>
      <c r="GG145" s="2">
        <f t="shared" si="385"/>
        <v>4.3299559063119747E-2</v>
      </c>
      <c r="GH145" s="2">
        <f t="shared" si="386"/>
        <v>3.9702738561453073E-2</v>
      </c>
      <c r="GI145" s="2">
        <f t="shared" si="387"/>
        <v>3.6624444695078862E-2</v>
      </c>
      <c r="GJ145" s="2">
        <f t="shared" si="388"/>
        <v>2.5054405605906625E-2</v>
      </c>
      <c r="GK145" s="2">
        <f t="shared" si="389"/>
        <v>2.2925361837553813E-2</v>
      </c>
      <c r="GM145" s="86">
        <f t="shared" si="325"/>
        <v>4.6549753017615423E-73</v>
      </c>
      <c r="GN145" s="86">
        <f t="shared" si="390"/>
        <v>2.8362316856374752E-121</v>
      </c>
      <c r="GO145" s="86">
        <f t="shared" si="391"/>
        <v>6.8092153437890827E-100</v>
      </c>
      <c r="GP145" s="86">
        <f t="shared" si="392"/>
        <v>1.0979469733841685E-135</v>
      </c>
      <c r="GQ145" s="86">
        <f t="shared" si="393"/>
        <v>8.075755443475271E-214</v>
      </c>
      <c r="GR145" s="86">
        <f t="shared" si="394"/>
        <v>4.6226728646733523E-194</v>
      </c>
      <c r="GS145" s="86">
        <f t="shared" si="395"/>
        <v>2.1972598027437769E-195</v>
      </c>
      <c r="GT145" s="86">
        <f t="shared" si="396"/>
        <v>1.8009971971333675E-134</v>
      </c>
      <c r="GU145" s="86">
        <f t="shared" si="397"/>
        <v>1.5854054277765841E-99</v>
      </c>
      <c r="GV145" s="86">
        <f t="shared" si="398"/>
        <v>1.8665004632047923E-132</v>
      </c>
      <c r="GW145" s="86">
        <f t="shared" si="399"/>
        <v>2.9629080956583554E-174</v>
      </c>
      <c r="GX145" s="86">
        <f t="shared" si="400"/>
        <v>3.4200201365911848E-175</v>
      </c>
      <c r="GY145" s="86">
        <f t="shared" si="401"/>
        <v>1.7290276942565492E-141</v>
      </c>
      <c r="GZ145" s="86">
        <f t="shared" si="402"/>
        <v>4.6760464954788245E-137</v>
      </c>
      <c r="HA145" s="86">
        <f t="shared" si="403"/>
        <v>1.3952597870436492E-222</v>
      </c>
      <c r="HC145" s="86">
        <f t="shared" si="326"/>
        <v>9.0103158991530969E-27</v>
      </c>
      <c r="HD145" s="86">
        <f t="shared" si="404"/>
        <v>6.8244292628096316E-51</v>
      </c>
      <c r="HE145" s="86">
        <f t="shared" si="405"/>
        <v>6.4459486507102288E-36</v>
      </c>
      <c r="HF145" s="86">
        <f t="shared" si="406"/>
        <v>1.5996414127556818E-45</v>
      </c>
      <c r="HG145" s="86">
        <f t="shared" si="407"/>
        <v>4.538791008287304E-95</v>
      </c>
      <c r="HH145" s="86">
        <f t="shared" si="408"/>
        <v>1.1978991512223698E-82</v>
      </c>
      <c r="HI145" s="86">
        <f t="shared" si="409"/>
        <v>9.4941055066451135E-110</v>
      </c>
      <c r="HJ145" s="86">
        <f t="shared" si="410"/>
        <v>3.9357417377554058E-101</v>
      </c>
      <c r="HK145" s="86">
        <f t="shared" si="411"/>
        <v>1.653044185806572E-123</v>
      </c>
      <c r="HL145" s="86">
        <f t="shared" si="412"/>
        <v>1.4382989885171374E-86</v>
      </c>
      <c r="HM145" s="86">
        <f t="shared" si="413"/>
        <v>8.8471520159924139E-85</v>
      </c>
      <c r="HN145" s="86">
        <f t="shared" si="414"/>
        <v>3.0005644058291575E-59</v>
      </c>
      <c r="HO145" s="86">
        <f t="shared" si="415"/>
        <v>5.4778060307166543E-66</v>
      </c>
      <c r="HP145" s="86">
        <f t="shared" si="416"/>
        <v>1.9449820163815409E-51</v>
      </c>
      <c r="HQ145" s="86">
        <f t="shared" si="417"/>
        <v>7.4342413228045802E-92</v>
      </c>
      <c r="HS145" s="86">
        <f t="shared" si="327"/>
        <v>0.526187302831299</v>
      </c>
      <c r="HT145" s="86">
        <f t="shared" si="418"/>
        <v>0.37942115703574708</v>
      </c>
      <c r="HU145" s="86">
        <f t="shared" si="419"/>
        <v>0.39292281138467877</v>
      </c>
      <c r="HV145" s="86">
        <f t="shared" si="420"/>
        <v>0.31822092863956486</v>
      </c>
      <c r="HW145" s="86">
        <f t="shared" si="421"/>
        <v>0.26426760657727988</v>
      </c>
      <c r="HX145" s="86">
        <f t="shared" si="422"/>
        <v>0.20137215262243036</v>
      </c>
      <c r="HY145" s="86">
        <f t="shared" si="423"/>
        <v>0.20980652661544916</v>
      </c>
      <c r="HZ145" s="86">
        <f t="shared" si="424"/>
        <v>0.20560816306863691</v>
      </c>
      <c r="IA145" s="86">
        <f t="shared" si="425"/>
        <v>0.25075786802335054</v>
      </c>
      <c r="IB145" s="86">
        <f t="shared" si="426"/>
        <v>0.18620180089120936</v>
      </c>
      <c r="IC145" s="86">
        <f t="shared" si="427"/>
        <v>0.28893592343807512</v>
      </c>
      <c r="ID145" s="86">
        <f t="shared" si="428"/>
        <v>0.21673805268376839</v>
      </c>
      <c r="IE145" s="86">
        <f t="shared" si="429"/>
        <v>0.20463259793449723</v>
      </c>
      <c r="IF145" s="86">
        <f t="shared" si="430"/>
        <v>0.16867962366824185</v>
      </c>
      <c r="IG145" s="86">
        <f t="shared" si="431"/>
        <v>0.17289502573430154</v>
      </c>
      <c r="II145" s="86">
        <f t="shared" si="328"/>
        <v>4.8104582158151017E-14</v>
      </c>
      <c r="IJ145" s="86">
        <f t="shared" si="329"/>
        <v>2.6310267498773293E-25</v>
      </c>
      <c r="IK145" s="86">
        <f t="shared" si="330"/>
        <v>4.6470882971412923E-29</v>
      </c>
      <c r="IL145" s="86">
        <f t="shared" si="331"/>
        <v>4.6244527327509924E-34</v>
      </c>
      <c r="IM145" s="86">
        <f t="shared" si="332"/>
        <v>5.3539060824736857E-38</v>
      </c>
      <c r="IN145" s="86">
        <f t="shared" si="333"/>
        <v>2.9841279271181736E-36</v>
      </c>
      <c r="IO145" s="86">
        <f t="shared" si="334"/>
        <v>6.6143309073093972E-39</v>
      </c>
      <c r="IP145" s="86">
        <f t="shared" si="335"/>
        <v>1.3018126108308673E-37</v>
      </c>
      <c r="IQ145" s="86">
        <f t="shared" si="336"/>
        <v>2.0508661749853684E-35</v>
      </c>
      <c r="IR145" s="86">
        <f t="shared" si="337"/>
        <v>7.6962163310648278E-39</v>
      </c>
      <c r="IS145" s="86">
        <f t="shared" si="338"/>
        <v>1.7371343595740818E-34</v>
      </c>
      <c r="IT145" s="86">
        <f t="shared" si="339"/>
        <v>5.3160193104663436E-38</v>
      </c>
      <c r="IU145" s="86">
        <f t="shared" si="340"/>
        <v>8.9645080928832741E-34</v>
      </c>
      <c r="IV145" s="86">
        <f t="shared" si="341"/>
        <v>1.2576149207988538E-14</v>
      </c>
      <c r="IW145" s="86">
        <f t="shared" si="342"/>
        <v>3.3075555618003025E-9</v>
      </c>
      <c r="IY145" s="86">
        <f t="shared" si="343"/>
        <v>0.52618730283134707</v>
      </c>
      <c r="IZ145" s="86">
        <f t="shared" si="344"/>
        <v>0.37942115703574708</v>
      </c>
      <c r="JA145" s="86">
        <f t="shared" si="345"/>
        <v>0.39292281138467877</v>
      </c>
      <c r="JB145" s="86">
        <f t="shared" si="346"/>
        <v>0.31822092863956486</v>
      </c>
      <c r="JC145" s="86">
        <f t="shared" si="347"/>
        <v>0.26426760657727988</v>
      </c>
      <c r="JD145" s="86">
        <f t="shared" si="348"/>
        <v>0.20137215262243036</v>
      </c>
      <c r="JE145" s="86">
        <f t="shared" si="349"/>
        <v>0.20980652661544916</v>
      </c>
      <c r="JF145" s="86">
        <f t="shared" si="350"/>
        <v>0.20560816306863691</v>
      </c>
      <c r="JG145" s="86">
        <f t="shared" si="351"/>
        <v>0.25075786802335054</v>
      </c>
      <c r="JH145" s="86">
        <f t="shared" si="352"/>
        <v>0.18620180089120936</v>
      </c>
      <c r="JI145" s="86">
        <f t="shared" si="353"/>
        <v>0.28893592343807512</v>
      </c>
      <c r="JJ145" s="86">
        <f t="shared" si="354"/>
        <v>0.21673805268376839</v>
      </c>
      <c r="JK145" s="86">
        <f t="shared" si="355"/>
        <v>0.20463259793449723</v>
      </c>
      <c r="JL145" s="86">
        <f t="shared" si="356"/>
        <v>0.16867962366825442</v>
      </c>
      <c r="JM145" s="86">
        <f t="shared" si="357"/>
        <v>0.17289502904185711</v>
      </c>
    </row>
    <row r="146" spans="2:273" x14ac:dyDescent="0.25">
      <c r="B146" s="2">
        <v>119</v>
      </c>
      <c r="C146" s="37">
        <v>70.090999999999994</v>
      </c>
      <c r="D146" s="37">
        <v>77.153999999999996</v>
      </c>
      <c r="E146" s="37">
        <v>84.713999999999999</v>
      </c>
      <c r="F146" s="37">
        <v>89.81</v>
      </c>
      <c r="G146" s="37">
        <v>93.221999999999994</v>
      </c>
      <c r="H146" s="37">
        <v>91.856999999999999</v>
      </c>
      <c r="I146" s="37">
        <v>95.078999999999994</v>
      </c>
      <c r="J146" s="37">
        <v>94.635000000000005</v>
      </c>
      <c r="K146" s="37">
        <v>99.683000000000007</v>
      </c>
      <c r="L146" s="37">
        <v>98.713999999999999</v>
      </c>
      <c r="M146" s="37">
        <v>106.952</v>
      </c>
      <c r="N146" s="37">
        <v>104.714</v>
      </c>
      <c r="O146" s="37">
        <v>103.68300000000001</v>
      </c>
      <c r="P146" s="37">
        <v>98.619</v>
      </c>
      <c r="Q146" s="37">
        <v>122.46</v>
      </c>
      <c r="S146" s="4">
        <f t="shared" si="229"/>
        <v>70.353407163187512</v>
      </c>
      <c r="T146" s="4">
        <f t="shared" si="230"/>
        <v>77.189826015363394</v>
      </c>
      <c r="U146" s="4">
        <f t="shared" si="231"/>
        <v>83.864126892044581</v>
      </c>
      <c r="V146" s="4">
        <f t="shared" si="232"/>
        <v>88.523715976504732</v>
      </c>
      <c r="W146" s="4">
        <f t="shared" si="233"/>
        <v>92.458225197991254</v>
      </c>
      <c r="X146" s="4">
        <f t="shared" si="234"/>
        <v>91.861249577119821</v>
      </c>
      <c r="Y146" s="4">
        <f t="shared" si="235"/>
        <v>94.18338329372051</v>
      </c>
      <c r="Z146" s="4">
        <f t="shared" si="236"/>
        <v>94.440697027432222</v>
      </c>
      <c r="AA146" s="4">
        <f t="shared" si="237"/>
        <v>100.07144139338905</v>
      </c>
      <c r="AB146" s="4">
        <f t="shared" si="238"/>
        <v>95.881550595494929</v>
      </c>
      <c r="AC146" s="4">
        <f t="shared" si="239"/>
        <v>104.62291689963433</v>
      </c>
      <c r="AD146" s="4">
        <f t="shared" si="240"/>
        <v>102.11473646217922</v>
      </c>
      <c r="AE146" s="4">
        <f t="shared" si="241"/>
        <v>101.95889605668785</v>
      </c>
      <c r="AF146" s="4">
        <f t="shared" si="242"/>
        <v>98.957273702739073</v>
      </c>
      <c r="AG146" s="4">
        <f t="shared" si="243"/>
        <v>123.14542896333639</v>
      </c>
      <c r="AI146" s="4">
        <f t="shared" si="244"/>
        <v>-0.26240716318751822</v>
      </c>
      <c r="AJ146" s="4">
        <f t="shared" si="245"/>
        <v>-3.5826015363397801E-2</v>
      </c>
      <c r="AK146" s="4">
        <f t="shared" si="246"/>
        <v>0.84987310795541759</v>
      </c>
      <c r="AL146" s="4">
        <f t="shared" si="247"/>
        <v>1.2862840234952699</v>
      </c>
      <c r="AM146" s="4">
        <f t="shared" si="248"/>
        <v>0.76377480200874004</v>
      </c>
      <c r="AN146" s="4">
        <f t="shared" si="249"/>
        <v>-4.249577119821879E-3</v>
      </c>
      <c r="AO146" s="4">
        <f t="shared" si="250"/>
        <v>0.89561670627948331</v>
      </c>
      <c r="AP146" s="4">
        <f t="shared" si="251"/>
        <v>0.19430297256778317</v>
      </c>
      <c r="AQ146" s="4">
        <f t="shared" si="252"/>
        <v>-0.38844139338904426</v>
      </c>
      <c r="AR146" s="4">
        <f t="shared" si="253"/>
        <v>2.8324494045050699</v>
      </c>
      <c r="AS146" s="4">
        <f t="shared" si="254"/>
        <v>2.3290831003656649</v>
      </c>
      <c r="AT146" s="4">
        <f t="shared" si="255"/>
        <v>2.5992635378207751</v>
      </c>
      <c r="AU146" s="4">
        <f t="shared" si="256"/>
        <v>1.7241039433121585</v>
      </c>
      <c r="AV146" s="4">
        <f t="shared" si="436"/>
        <v>-0.3382737027390732</v>
      </c>
      <c r="AW146" s="4">
        <f t="shared" si="436"/>
        <v>-0.68542896333639192</v>
      </c>
      <c r="AY146" s="2">
        <f t="shared" si="308"/>
        <v>69.477068992054555</v>
      </c>
      <c r="AZ146" s="2">
        <f t="shared" si="359"/>
        <v>70.241221058396619</v>
      </c>
      <c r="BA146" s="2">
        <f t="shared" si="360"/>
        <v>71.112776468864041</v>
      </c>
      <c r="BB146" s="2">
        <f t="shared" si="361"/>
        <v>70.649456832711337</v>
      </c>
      <c r="BC146" s="2">
        <f t="shared" si="362"/>
        <v>71.461003735969683</v>
      </c>
      <c r="BD146" s="2">
        <f t="shared" si="363"/>
        <v>72.195348419088688</v>
      </c>
      <c r="BE146" s="2">
        <f t="shared" si="364"/>
        <v>71.466653091117038</v>
      </c>
      <c r="BF146" s="2">
        <f t="shared" si="365"/>
        <v>70.995040336265689</v>
      </c>
      <c r="BG146" s="2">
        <f t="shared" si="366"/>
        <v>71.023343696811366</v>
      </c>
      <c r="BH146" s="2">
        <f t="shared" si="367"/>
        <v>69.063986145738198</v>
      </c>
      <c r="BI146" s="2">
        <f t="shared" si="368"/>
        <v>68.326177872191693</v>
      </c>
      <c r="BJ146" s="2">
        <f t="shared" si="369"/>
        <v>67.263609152806794</v>
      </c>
      <c r="BK146" s="2">
        <f t="shared" si="370"/>
        <v>67.314576847005796</v>
      </c>
      <c r="BL146" s="2">
        <f t="shared" si="371"/>
        <v>67.178079431018446</v>
      </c>
      <c r="BM146" s="2">
        <f t="shared" si="372"/>
        <v>68.720160800701649</v>
      </c>
      <c r="BO146" s="2" t="str">
        <f t="shared" si="258"/>
        <v/>
      </c>
      <c r="BP146" s="2" t="str">
        <f t="shared" si="259"/>
        <v/>
      </c>
      <c r="BQ146" s="2" t="str">
        <f t="shared" si="260"/>
        <v/>
      </c>
      <c r="BR146" s="2" t="str">
        <f t="shared" si="261"/>
        <v/>
      </c>
      <c r="BS146" s="2" t="str">
        <f t="shared" si="262"/>
        <v/>
      </c>
      <c r="BT146" s="2" t="str">
        <f t="shared" si="263"/>
        <v/>
      </c>
      <c r="BU146" s="2" t="str">
        <f t="shared" si="264"/>
        <v/>
      </c>
      <c r="BV146" s="2" t="str">
        <f t="shared" si="265"/>
        <v/>
      </c>
      <c r="BW146" s="2" t="str">
        <f t="shared" si="266"/>
        <v/>
      </c>
      <c r="BX146" s="2" t="str">
        <f t="shared" si="267"/>
        <v/>
      </c>
      <c r="BY146" s="2" t="str">
        <f t="shared" si="268"/>
        <v/>
      </c>
      <c r="BZ146" s="2" t="str">
        <f t="shared" si="269"/>
        <v/>
      </c>
      <c r="CA146" s="2" t="str">
        <f t="shared" si="270"/>
        <v/>
      </c>
      <c r="CB146" s="2" t="str">
        <f t="shared" si="271"/>
        <v/>
      </c>
      <c r="CC146" s="2" t="str">
        <f t="shared" si="272"/>
        <v/>
      </c>
      <c r="CE146" s="2" t="str">
        <f t="shared" si="309"/>
        <v/>
      </c>
      <c r="CF146" s="2" t="str">
        <f t="shared" si="310"/>
        <v/>
      </c>
      <c r="CG146" s="2" t="str">
        <f t="shared" si="311"/>
        <v/>
      </c>
      <c r="CH146" s="2" t="str">
        <f t="shared" si="312"/>
        <v/>
      </c>
      <c r="CI146" s="2" t="str">
        <f t="shared" si="313"/>
        <v/>
      </c>
      <c r="CJ146" s="2" t="str">
        <f t="shared" si="314"/>
        <v/>
      </c>
      <c r="CK146" s="2" t="str">
        <f t="shared" si="315"/>
        <v/>
      </c>
      <c r="CL146" s="2" t="str">
        <f t="shared" si="316"/>
        <v/>
      </c>
      <c r="CM146" s="2" t="str">
        <f t="shared" si="317"/>
        <v/>
      </c>
      <c r="CN146" s="2" t="str">
        <f t="shared" si="318"/>
        <v/>
      </c>
      <c r="CO146" s="2" t="str">
        <f t="shared" si="319"/>
        <v/>
      </c>
      <c r="CP146" s="2" t="str">
        <f t="shared" si="320"/>
        <v/>
      </c>
      <c r="CQ146" s="2" t="str">
        <f t="shared" si="321"/>
        <v/>
      </c>
      <c r="CR146" s="2" t="str">
        <f t="shared" si="322"/>
        <v/>
      </c>
      <c r="CS146" s="2" t="str">
        <f t="shared" si="323"/>
        <v/>
      </c>
      <c r="CU146" s="2" t="str">
        <f t="shared" si="273"/>
        <v/>
      </c>
      <c r="CV146" s="2" t="str">
        <f t="shared" si="274"/>
        <v/>
      </c>
      <c r="CW146" s="2" t="str">
        <f t="shared" si="275"/>
        <v/>
      </c>
      <c r="CX146" s="2" t="str">
        <f t="shared" si="276"/>
        <v/>
      </c>
      <c r="CY146" s="2" t="str">
        <f t="shared" si="277"/>
        <v/>
      </c>
      <c r="CZ146" s="2" t="str">
        <f t="shared" si="278"/>
        <v/>
      </c>
      <c r="DA146" s="2" t="str">
        <f t="shared" si="279"/>
        <v/>
      </c>
      <c r="DB146" s="2" t="str">
        <f t="shared" si="280"/>
        <v/>
      </c>
      <c r="DC146" s="2" t="str">
        <f t="shared" si="281"/>
        <v/>
      </c>
      <c r="DD146" s="2" t="str">
        <f t="shared" si="282"/>
        <v/>
      </c>
      <c r="DE146" s="2" t="str">
        <f t="shared" si="283"/>
        <v/>
      </c>
      <c r="DF146" s="2" t="str">
        <f t="shared" si="284"/>
        <v/>
      </c>
      <c r="DG146" s="2" t="str">
        <f t="shared" si="285"/>
        <v/>
      </c>
      <c r="DH146" s="2" t="str">
        <f t="shared" si="286"/>
        <v/>
      </c>
      <c r="DI146" s="2" t="str">
        <f t="shared" si="287"/>
        <v/>
      </c>
      <c r="DK146" s="2">
        <f t="shared" si="288"/>
        <v>104.29841565452091</v>
      </c>
      <c r="DL146" s="2">
        <f t="shared" si="437"/>
        <v>101.52962822299652</v>
      </c>
      <c r="DM146" s="2">
        <f t="shared" si="437"/>
        <v>105.5539022648084</v>
      </c>
      <c r="DN146" s="2">
        <f t="shared" si="437"/>
        <v>106.55220911325395</v>
      </c>
      <c r="DO146" s="2">
        <f t="shared" si="437"/>
        <v>107.40834883720927</v>
      </c>
      <c r="DP146" s="2">
        <f t="shared" si="437"/>
        <v>102.29902748414376</v>
      </c>
      <c r="DQ146" s="2">
        <f t="shared" si="437"/>
        <v>97.022913864354607</v>
      </c>
      <c r="DR146" s="2">
        <f t="shared" si="437"/>
        <v>93.899171247357302</v>
      </c>
      <c r="DS146" s="2">
        <f t="shared" si="437"/>
        <v>95.457297040169124</v>
      </c>
      <c r="DT146" s="2">
        <f t="shared" si="437"/>
        <v>93.021598308668104</v>
      </c>
      <c r="DU146" s="2">
        <f t="shared" si="437"/>
        <v>89.541714231693831</v>
      </c>
      <c r="DV146" s="2">
        <f t="shared" si="437"/>
        <v>96.387122621564487</v>
      </c>
      <c r="DW146" s="2">
        <f t="shared" si="437"/>
        <v>99.654436485427965</v>
      </c>
      <c r="DX146" s="2">
        <f t="shared" si="437"/>
        <v>96.305842314237111</v>
      </c>
      <c r="DY146" s="2">
        <f t="shared" si="437"/>
        <v>89.981765679442503</v>
      </c>
      <c r="EA146" s="2">
        <f t="shared" si="228"/>
        <v>69.435488272989943</v>
      </c>
      <c r="EB146" s="2">
        <f t="shared" si="290"/>
        <v>70.195654188933872</v>
      </c>
      <c r="EC146" s="2">
        <f t="shared" si="291"/>
        <v>71.090821351060256</v>
      </c>
      <c r="ED146" s="2">
        <f t="shared" si="292"/>
        <v>70.616000415653517</v>
      </c>
      <c r="EE146" s="2">
        <f t="shared" si="293"/>
        <v>71.430859277216371</v>
      </c>
      <c r="EF146" s="2">
        <f t="shared" si="294"/>
        <v>72.167304761904774</v>
      </c>
      <c r="EG146" s="2">
        <f t="shared" si="295"/>
        <v>71.443823956442827</v>
      </c>
      <c r="EH146" s="2">
        <f t="shared" si="296"/>
        <v>70.971292536062791</v>
      </c>
      <c r="EI146" s="2">
        <f t="shared" si="297"/>
        <v>70.997366594898054</v>
      </c>
      <c r="EJ146" s="2">
        <f t="shared" si="298"/>
        <v>69.046924966088397</v>
      </c>
      <c r="EK146" s="2">
        <f t="shared" si="299"/>
        <v>68.31426396420234</v>
      </c>
      <c r="EL146" s="2">
        <f t="shared" si="300"/>
        <v>67.241760491221328</v>
      </c>
      <c r="EM146" s="2">
        <f t="shared" si="301"/>
        <v>67.290773166748835</v>
      </c>
      <c r="EN146" s="2">
        <f t="shared" si="302"/>
        <v>67.159406115623497</v>
      </c>
      <c r="EO146" s="2">
        <f t="shared" si="303"/>
        <v>68.710910380049455</v>
      </c>
      <c r="EQ146" s="2">
        <f t="shared" si="304"/>
        <v>69.606253829209564</v>
      </c>
      <c r="ER146" s="2">
        <f t="shared" si="438"/>
        <v>70.573140087496895</v>
      </c>
      <c r="ES146" s="2">
        <f t="shared" si="438"/>
        <v>71.004814415685829</v>
      </c>
      <c r="ET146" s="2">
        <f t="shared" si="438"/>
        <v>70.661527599102897</v>
      </c>
      <c r="EU146" s="2">
        <f t="shared" si="438"/>
        <v>71.396441917071741</v>
      </c>
      <c r="EV146" s="2">
        <f t="shared" si="438"/>
        <v>72.201563910932236</v>
      </c>
      <c r="EW146" s="2">
        <f t="shared" si="438"/>
        <v>71.452152123145197</v>
      </c>
      <c r="EX146" s="2">
        <f t="shared" si="438"/>
        <v>71.013266134924379</v>
      </c>
      <c r="EY146" s="2">
        <f t="shared" si="438"/>
        <v>71.05116523453394</v>
      </c>
      <c r="EZ146" s="2">
        <f t="shared" si="438"/>
        <v>68.893903696350947</v>
      </c>
      <c r="FA146" s="2">
        <f t="shared" si="438"/>
        <v>68.170663387869212</v>
      </c>
      <c r="FB146" s="2">
        <f t="shared" si="438"/>
        <v>67.113535497972507</v>
      </c>
      <c r="FC146" s="2">
        <f t="shared" si="438"/>
        <v>67.172506029119361</v>
      </c>
      <c r="FD146" s="2">
        <f t="shared" si="438"/>
        <v>66.925699294653697</v>
      </c>
      <c r="FE146" s="2">
        <f t="shared" si="438"/>
        <v>68.119599654821798</v>
      </c>
      <c r="FG146" s="2">
        <f t="shared" si="306"/>
        <v>0.99934753000718113</v>
      </c>
      <c r="FH146" s="2">
        <f t="shared" si="439"/>
        <v>0.99922187526973305</v>
      </c>
      <c r="FI146" s="2">
        <f t="shared" si="439"/>
        <v>0.99923381154402069</v>
      </c>
      <c r="FJ146" s="2">
        <f t="shared" si="439"/>
        <v>0.99912942825549067</v>
      </c>
      <c r="FK146" s="2">
        <f t="shared" si="439"/>
        <v>0.99911777599629148</v>
      </c>
      <c r="FL146" s="2">
        <f t="shared" si="439"/>
        <v>0.99911512378955369</v>
      </c>
      <c r="FM146" s="2">
        <f t="shared" si="439"/>
        <v>0.99912105347529589</v>
      </c>
      <c r="FN146" s="2">
        <f t="shared" si="439"/>
        <v>0.99903643419986388</v>
      </c>
      <c r="FO146" s="2">
        <f t="shared" si="439"/>
        <v>0.9990326989827315</v>
      </c>
      <c r="FP146" s="2">
        <f t="shared" si="439"/>
        <v>0.99903441277715765</v>
      </c>
      <c r="FQ146" s="2">
        <f t="shared" si="439"/>
        <v>0.99911891097566008</v>
      </c>
      <c r="FR146" s="2">
        <f t="shared" si="439"/>
        <v>0.99905956206842517</v>
      </c>
      <c r="FS146" s="2">
        <f t="shared" si="439"/>
        <v>0.99911826056675013</v>
      </c>
      <c r="FT146" s="2">
        <f t="shared" si="439"/>
        <v>0.9991395813889079</v>
      </c>
      <c r="FU146" s="2">
        <f t="shared" si="439"/>
        <v>0.99886786455255028</v>
      </c>
      <c r="FW146" s="2">
        <f t="shared" si="324"/>
        <v>0.11028983539344128</v>
      </c>
      <c r="FX146" s="2">
        <f t="shared" si="376"/>
        <v>5.612164441096177E-2</v>
      </c>
      <c r="FY146" s="2">
        <f t="shared" si="377"/>
        <v>5.1741140763240177E-2</v>
      </c>
      <c r="FZ146" s="2">
        <f t="shared" si="378"/>
        <v>4.7693904968161012E-2</v>
      </c>
      <c r="GA146" s="2">
        <f t="shared" si="379"/>
        <v>4.6364570756739332E-2</v>
      </c>
      <c r="GB146" s="2">
        <f t="shared" si="380"/>
        <v>4.0304928944338181E-2</v>
      </c>
      <c r="GC146" s="2">
        <f t="shared" si="381"/>
        <v>4.1603693459937155E-2</v>
      </c>
      <c r="GD146" s="2">
        <f t="shared" si="382"/>
        <v>3.9436227817597889E-2</v>
      </c>
      <c r="GE146" s="2">
        <f t="shared" si="383"/>
        <v>4.3067749053995831E-2</v>
      </c>
      <c r="GF146" s="2">
        <f t="shared" si="384"/>
        <v>3.9788315781511083E-2</v>
      </c>
      <c r="GG146" s="2">
        <f t="shared" si="385"/>
        <v>4.7279513978370123E-2</v>
      </c>
      <c r="GH146" s="2">
        <f t="shared" si="386"/>
        <v>4.3367071820337617E-2</v>
      </c>
      <c r="GI146" s="2">
        <f t="shared" si="387"/>
        <v>4.0016508308196211E-2</v>
      </c>
      <c r="GJ146" s="2">
        <f t="shared" si="388"/>
        <v>2.7405365109922437E-2</v>
      </c>
      <c r="GK146" s="2">
        <f t="shared" si="389"/>
        <v>2.508168378667067E-2</v>
      </c>
      <c r="GM146" s="86">
        <f t="shared" si="325"/>
        <v>9.0664759657941701E-76</v>
      </c>
      <c r="GN146" s="86">
        <f t="shared" si="390"/>
        <v>8.3944256779455657E-126</v>
      </c>
      <c r="GO146" s="86">
        <f t="shared" si="391"/>
        <v>1.37623397826436E-103</v>
      </c>
      <c r="GP146" s="86">
        <f t="shared" si="392"/>
        <v>9.3718222433409985E-141</v>
      </c>
      <c r="GQ146" s="86">
        <f t="shared" si="393"/>
        <v>9.869432036632238E-222</v>
      </c>
      <c r="GR146" s="86">
        <f t="shared" si="394"/>
        <v>2.9327425434818093E-201</v>
      </c>
      <c r="GS146" s="86">
        <f t="shared" si="395"/>
        <v>1.5396070029604497E-202</v>
      </c>
      <c r="GT146" s="86">
        <f t="shared" si="396"/>
        <v>2.1746547379495133E-139</v>
      </c>
      <c r="GU146" s="86">
        <f t="shared" si="397"/>
        <v>3.8439298623977537E-103</v>
      </c>
      <c r="GV146" s="86">
        <f t="shared" si="398"/>
        <v>2.2753229797680496E-137</v>
      </c>
      <c r="GW146" s="86">
        <f t="shared" si="399"/>
        <v>1.2194015198749127E-180</v>
      </c>
      <c r="GX146" s="86">
        <f t="shared" si="400"/>
        <v>1.0452791812781244E-181</v>
      </c>
      <c r="GY146" s="86">
        <f t="shared" si="401"/>
        <v>1.0948961744553913E-146</v>
      </c>
      <c r="GZ146" s="86">
        <f t="shared" si="402"/>
        <v>3.7596434489720975E-142</v>
      </c>
      <c r="HA146" s="86">
        <f t="shared" si="403"/>
        <v>6.5934366027361931E-231</v>
      </c>
      <c r="HC146" s="86">
        <f t="shared" si="326"/>
        <v>2.0374138518852755E-28</v>
      </c>
      <c r="HD146" s="86">
        <f t="shared" si="404"/>
        <v>4.2598778518372867E-54</v>
      </c>
      <c r="HE146" s="86">
        <f t="shared" si="405"/>
        <v>4.2353498253894086E-38</v>
      </c>
      <c r="HF146" s="86">
        <f t="shared" si="406"/>
        <v>2.5741243329566536E-48</v>
      </c>
      <c r="HG146" s="86">
        <f t="shared" si="407"/>
        <v>6.3080159903991915E-101</v>
      </c>
      <c r="HH146" s="86">
        <f t="shared" si="408"/>
        <v>8.7971073003199765E-88</v>
      </c>
      <c r="HI146" s="86">
        <f t="shared" si="409"/>
        <v>1.7451617228301904E-116</v>
      </c>
      <c r="HJ146" s="86">
        <f t="shared" si="410"/>
        <v>2.6496862713193963E-107</v>
      </c>
      <c r="HK146" s="86">
        <f t="shared" si="411"/>
        <v>4.8185852014952202E-131</v>
      </c>
      <c r="HL146" s="86">
        <f t="shared" si="412"/>
        <v>6.3337303873979916E-92</v>
      </c>
      <c r="HM146" s="86">
        <f t="shared" si="413"/>
        <v>6.3024094083973432E-90</v>
      </c>
      <c r="HN146" s="86">
        <f t="shared" si="414"/>
        <v>6.9958497961830734E-63</v>
      </c>
      <c r="HO146" s="86">
        <f t="shared" si="415"/>
        <v>4.0355438786727676E-70</v>
      </c>
      <c r="HP146" s="86">
        <f t="shared" si="416"/>
        <v>9.2358811506129708E-55</v>
      </c>
      <c r="HQ146" s="86">
        <f t="shared" si="417"/>
        <v>1.1034260363676888E-97</v>
      </c>
      <c r="HS146" s="86">
        <f t="shared" si="327"/>
        <v>0.45785940508107764</v>
      </c>
      <c r="HT146" s="86">
        <f t="shared" si="418"/>
        <v>0.45594667131787719</v>
      </c>
      <c r="HU146" s="86">
        <f t="shared" si="419"/>
        <v>0.47129313575718113</v>
      </c>
      <c r="HV146" s="86">
        <f t="shared" si="420"/>
        <v>0.40452984528859887</v>
      </c>
      <c r="HW146" s="86">
        <f t="shared" si="421"/>
        <v>0.35109759710045435</v>
      </c>
      <c r="HX146" s="86">
        <f t="shared" si="422"/>
        <v>0.27227396894895117</v>
      </c>
      <c r="HY146" s="86">
        <f t="shared" si="423"/>
        <v>0.28613033877602839</v>
      </c>
      <c r="HZ146" s="86">
        <f t="shared" si="424"/>
        <v>0.27830401184515219</v>
      </c>
      <c r="IA146" s="86">
        <f t="shared" si="425"/>
        <v>0.33055172432419966</v>
      </c>
      <c r="IB146" s="86">
        <f t="shared" si="426"/>
        <v>0.25638435539765453</v>
      </c>
      <c r="IC146" s="86">
        <f t="shared" si="427"/>
        <v>0.37413411686237136</v>
      </c>
      <c r="ID146" s="86">
        <f t="shared" si="428"/>
        <v>0.29447220083672565</v>
      </c>
      <c r="IE146" s="86">
        <f t="shared" si="429"/>
        <v>0.27317429051953784</v>
      </c>
      <c r="IF146" s="86">
        <f t="shared" si="430"/>
        <v>0.21619167030434303</v>
      </c>
      <c r="IG146" s="86">
        <f t="shared" si="431"/>
        <v>0.21583698709685231</v>
      </c>
      <c r="II146" s="86">
        <f t="shared" si="328"/>
        <v>5.2558463782395755E-13</v>
      </c>
      <c r="IJ146" s="86">
        <f t="shared" si="329"/>
        <v>7.8193696574869934E-24</v>
      </c>
      <c r="IK146" s="86">
        <f t="shared" si="330"/>
        <v>2.1071735673827829E-27</v>
      </c>
      <c r="IL146" s="86">
        <f t="shared" si="331"/>
        <v>3.7007493094254865E-32</v>
      </c>
      <c r="IM146" s="86">
        <f t="shared" si="332"/>
        <v>6.9488139181164277E-36</v>
      </c>
      <c r="IN146" s="86">
        <f t="shared" si="333"/>
        <v>2.5000092335017799E-34</v>
      </c>
      <c r="IO146" s="86">
        <f t="shared" si="334"/>
        <v>8.1544819981102234E-37</v>
      </c>
      <c r="IP146" s="86">
        <f t="shared" si="335"/>
        <v>1.2569855820765862E-35</v>
      </c>
      <c r="IQ146" s="86">
        <f t="shared" si="336"/>
        <v>1.6936604070977587E-33</v>
      </c>
      <c r="IR146" s="86">
        <f t="shared" si="337"/>
        <v>8.7961483491707713E-37</v>
      </c>
      <c r="IS146" s="86">
        <f t="shared" si="338"/>
        <v>1.4530509022482539E-32</v>
      </c>
      <c r="IT146" s="86">
        <f t="shared" si="339"/>
        <v>6.2123903476163884E-36</v>
      </c>
      <c r="IU146" s="86">
        <f t="shared" si="340"/>
        <v>5.4270724965150694E-32</v>
      </c>
      <c r="IV146" s="86">
        <f t="shared" si="341"/>
        <v>5.6432189665011588E-14</v>
      </c>
      <c r="IW146" s="86">
        <f t="shared" si="342"/>
        <v>7.9104819086552978E-9</v>
      </c>
      <c r="IY146" s="86">
        <f t="shared" si="343"/>
        <v>0.45785940508160322</v>
      </c>
      <c r="IZ146" s="86">
        <f t="shared" si="344"/>
        <v>0.45594667131787719</v>
      </c>
      <c r="JA146" s="86">
        <f t="shared" si="345"/>
        <v>0.47129313575718113</v>
      </c>
      <c r="JB146" s="86">
        <f t="shared" si="346"/>
        <v>0.40452984528859887</v>
      </c>
      <c r="JC146" s="86">
        <f t="shared" si="347"/>
        <v>0.35109759710045435</v>
      </c>
      <c r="JD146" s="86">
        <f t="shared" si="348"/>
        <v>0.27227396894895117</v>
      </c>
      <c r="JE146" s="86">
        <f t="shared" si="349"/>
        <v>0.28613033877602839</v>
      </c>
      <c r="JF146" s="86">
        <f t="shared" si="350"/>
        <v>0.27830401184515219</v>
      </c>
      <c r="JG146" s="86">
        <f t="shared" si="351"/>
        <v>0.33055172432419966</v>
      </c>
      <c r="JH146" s="86">
        <f t="shared" si="352"/>
        <v>0.25638435539765453</v>
      </c>
      <c r="JI146" s="86">
        <f t="shared" si="353"/>
        <v>0.37413411686237136</v>
      </c>
      <c r="JJ146" s="86">
        <f t="shared" si="354"/>
        <v>0.29447220083672565</v>
      </c>
      <c r="JK146" s="86">
        <f t="shared" si="355"/>
        <v>0.27317429051953784</v>
      </c>
      <c r="JL146" s="86">
        <f t="shared" si="356"/>
        <v>0.21619167030439945</v>
      </c>
      <c r="JM146" s="86">
        <f t="shared" si="357"/>
        <v>0.21583699500733422</v>
      </c>
    </row>
    <row r="147" spans="2:273" x14ac:dyDescent="0.25">
      <c r="B147" s="2">
        <v>120</v>
      </c>
      <c r="C147" s="37">
        <v>70.894000000000005</v>
      </c>
      <c r="D147" s="37">
        <v>78.846000000000004</v>
      </c>
      <c r="E147" s="37">
        <v>83.745999999999995</v>
      </c>
      <c r="F147" s="37">
        <v>90.381</v>
      </c>
      <c r="G147" s="37">
        <v>96.381</v>
      </c>
      <c r="H147" s="37">
        <v>95.635000000000005</v>
      </c>
      <c r="I147" s="37">
        <v>99.316999999999993</v>
      </c>
      <c r="J147" s="37">
        <v>99.332999999999998</v>
      </c>
      <c r="K147" s="37">
        <v>104.825</v>
      </c>
      <c r="L147" s="37">
        <v>102.905</v>
      </c>
      <c r="M147" s="37">
        <v>107.07899999999999</v>
      </c>
      <c r="N147" s="37">
        <v>107.746</v>
      </c>
      <c r="O147" s="37">
        <v>108.22199999999999</v>
      </c>
      <c r="P147" s="37">
        <v>105.286</v>
      </c>
      <c r="Q147" s="37">
        <v>132.06299999999999</v>
      </c>
      <c r="S147" s="4">
        <f t="shared" si="229"/>
        <v>70.013304460900414</v>
      </c>
      <c r="T147" s="4">
        <f t="shared" si="230"/>
        <v>77.272424961950534</v>
      </c>
      <c r="U147" s="4">
        <f t="shared" si="231"/>
        <v>83.884429288236504</v>
      </c>
      <c r="V147" s="4">
        <f t="shared" si="232"/>
        <v>89.737219266546731</v>
      </c>
      <c r="W147" s="4">
        <f t="shared" si="233"/>
        <v>94.962321568327667</v>
      </c>
      <c r="X147" s="4">
        <f t="shared" si="234"/>
        <v>95.296166609916312</v>
      </c>
      <c r="Y147" s="4">
        <f t="shared" si="235"/>
        <v>98.086642862285032</v>
      </c>
      <c r="Z147" s="4">
        <f t="shared" si="236"/>
        <v>98.485666045447743</v>
      </c>
      <c r="AA147" s="4">
        <f t="shared" si="237"/>
        <v>103.88403418949767</v>
      </c>
      <c r="AB147" s="4">
        <f t="shared" si="238"/>
        <v>101.08833087488387</v>
      </c>
      <c r="AC147" s="4">
        <f t="shared" si="239"/>
        <v>108.14217041950442</v>
      </c>
      <c r="AD147" s="4">
        <f t="shared" si="240"/>
        <v>107.90250724882827</v>
      </c>
      <c r="AE147" s="4">
        <f t="shared" si="241"/>
        <v>107.81294888840799</v>
      </c>
      <c r="AF147" s="4">
        <f t="shared" si="242"/>
        <v>104.45763207465303</v>
      </c>
      <c r="AG147" s="4">
        <f t="shared" si="243"/>
        <v>131.69387501685165</v>
      </c>
      <c r="AI147" s="4">
        <f t="shared" si="244"/>
        <v>0.88069553909959097</v>
      </c>
      <c r="AJ147" s="4">
        <f t="shared" si="245"/>
        <v>1.5735750380494693</v>
      </c>
      <c r="AK147" s="4">
        <f t="shared" si="246"/>
        <v>-0.1384292882365088</v>
      </c>
      <c r="AL147" s="4">
        <f t="shared" si="247"/>
        <v>0.64378073345326925</v>
      </c>
      <c r="AM147" s="4">
        <f t="shared" si="248"/>
        <v>1.4186784316723333</v>
      </c>
      <c r="AN147" s="4">
        <f t="shared" si="249"/>
        <v>0.33883339008369262</v>
      </c>
      <c r="AO147" s="4">
        <f t="shared" si="250"/>
        <v>1.2303571377149609</v>
      </c>
      <c r="AP147" s="4">
        <f t="shared" si="251"/>
        <v>0.84733395455225491</v>
      </c>
      <c r="AQ147" s="4">
        <f t="shared" si="252"/>
        <v>0.94096581050233397</v>
      </c>
      <c r="AR147" s="4">
        <f t="shared" si="253"/>
        <v>1.8166691251161353</v>
      </c>
      <c r="AS147" s="4">
        <f t="shared" si="254"/>
        <v>-1.0631704195044307</v>
      </c>
      <c r="AT147" s="4">
        <f t="shared" si="255"/>
        <v>-0.1565072488282766</v>
      </c>
      <c r="AU147" s="4">
        <f t="shared" si="256"/>
        <v>0.40905111159200658</v>
      </c>
      <c r="AV147" s="4">
        <f t="shared" si="436"/>
        <v>0.82836792534696713</v>
      </c>
      <c r="AW147" s="4">
        <f t="shared" si="436"/>
        <v>0.36912498314833897</v>
      </c>
      <c r="AY147" s="2">
        <f t="shared" si="308"/>
        <v>69.411643182003246</v>
      </c>
      <c r="AZ147" s="2">
        <f t="shared" si="359"/>
        <v>70.162006189182691</v>
      </c>
      <c r="BA147" s="2">
        <f t="shared" si="360"/>
        <v>71.046790392859151</v>
      </c>
      <c r="BB147" s="2">
        <f t="shared" si="361"/>
        <v>70.576776681151415</v>
      </c>
      <c r="BC147" s="2">
        <f t="shared" si="362"/>
        <v>71.39146570232441</v>
      </c>
      <c r="BD147" s="2">
        <f t="shared" si="363"/>
        <v>72.124569732730961</v>
      </c>
      <c r="BE147" s="2">
        <f t="shared" si="364"/>
        <v>71.401033938055903</v>
      </c>
      <c r="BF147" s="2">
        <f t="shared" si="365"/>
        <v>70.924087310787783</v>
      </c>
      <c r="BG147" s="2">
        <f t="shared" si="366"/>
        <v>70.948717216551046</v>
      </c>
      <c r="BH147" s="2">
        <f t="shared" si="367"/>
        <v>69.005655546378449</v>
      </c>
      <c r="BI147" s="2">
        <f t="shared" si="368"/>
        <v>68.248786188144535</v>
      </c>
      <c r="BJ147" s="2">
        <f t="shared" si="369"/>
        <v>67.195111472425069</v>
      </c>
      <c r="BK147" s="2">
        <f t="shared" si="370"/>
        <v>67.235048934321483</v>
      </c>
      <c r="BL147" s="2">
        <f t="shared" si="371"/>
        <v>67.119863340376881</v>
      </c>
      <c r="BM147" s="2">
        <f t="shared" si="372"/>
        <v>68.649619394050148</v>
      </c>
      <c r="BO147" s="2" t="str">
        <f t="shared" si="258"/>
        <v/>
      </c>
      <c r="BP147" s="2" t="str">
        <f t="shared" si="259"/>
        <v/>
      </c>
      <c r="BQ147" s="2" t="str">
        <f t="shared" si="260"/>
        <v/>
      </c>
      <c r="BR147" s="2" t="str">
        <f t="shared" si="261"/>
        <v/>
      </c>
      <c r="BS147" s="2" t="str">
        <f t="shared" si="262"/>
        <v/>
      </c>
      <c r="BT147" s="2" t="str">
        <f t="shared" si="263"/>
        <v/>
      </c>
      <c r="BU147" s="2" t="str">
        <f t="shared" si="264"/>
        <v/>
      </c>
      <c r="BV147" s="2" t="str">
        <f t="shared" si="265"/>
        <v/>
      </c>
      <c r="BW147" s="2" t="str">
        <f t="shared" si="266"/>
        <v/>
      </c>
      <c r="BX147" s="2" t="str">
        <f t="shared" si="267"/>
        <v/>
      </c>
      <c r="BY147" s="2" t="str">
        <f t="shared" si="268"/>
        <v/>
      </c>
      <c r="BZ147" s="2" t="str">
        <f t="shared" si="269"/>
        <v/>
      </c>
      <c r="CA147" s="2" t="str">
        <f t="shared" si="270"/>
        <v/>
      </c>
      <c r="CB147" s="2" t="str">
        <f t="shared" si="271"/>
        <v/>
      </c>
      <c r="CC147" s="2" t="str">
        <f t="shared" si="272"/>
        <v/>
      </c>
      <c r="CE147" s="2" t="str">
        <f t="shared" si="309"/>
        <v/>
      </c>
      <c r="CF147" s="2" t="str">
        <f t="shared" si="310"/>
        <v/>
      </c>
      <c r="CG147" s="2" t="str">
        <f t="shared" si="311"/>
        <v/>
      </c>
      <c r="CH147" s="2" t="str">
        <f t="shared" si="312"/>
        <v/>
      </c>
      <c r="CI147" s="2" t="str">
        <f t="shared" si="313"/>
        <v/>
      </c>
      <c r="CJ147" s="2" t="str">
        <f t="shared" si="314"/>
        <v/>
      </c>
      <c r="CK147" s="2" t="str">
        <f t="shared" si="315"/>
        <v/>
      </c>
      <c r="CL147" s="2" t="str">
        <f t="shared" si="316"/>
        <v/>
      </c>
      <c r="CM147" s="2" t="str">
        <f t="shared" si="317"/>
        <v/>
      </c>
      <c r="CN147" s="2" t="str">
        <f t="shared" si="318"/>
        <v/>
      </c>
      <c r="CO147" s="2" t="str">
        <f t="shared" si="319"/>
        <v/>
      </c>
      <c r="CP147" s="2" t="str">
        <f t="shared" si="320"/>
        <v/>
      </c>
      <c r="CQ147" s="2" t="str">
        <f t="shared" si="321"/>
        <v/>
      </c>
      <c r="CR147" s="2" t="str">
        <f t="shared" si="322"/>
        <v/>
      </c>
      <c r="CS147" s="2" t="str">
        <f t="shared" si="323"/>
        <v/>
      </c>
      <c r="CU147" s="2" t="str">
        <f t="shared" si="273"/>
        <v/>
      </c>
      <c r="CV147" s="2" t="str">
        <f t="shared" si="274"/>
        <v/>
      </c>
      <c r="CW147" s="2" t="str">
        <f t="shared" si="275"/>
        <v/>
      </c>
      <c r="CX147" s="2" t="str">
        <f t="shared" si="276"/>
        <v/>
      </c>
      <c r="CY147" s="2" t="str">
        <f t="shared" si="277"/>
        <v/>
      </c>
      <c r="CZ147" s="2" t="str">
        <f t="shared" si="278"/>
        <v/>
      </c>
      <c r="DA147" s="2" t="str">
        <f t="shared" si="279"/>
        <v/>
      </c>
      <c r="DB147" s="2" t="str">
        <f t="shared" si="280"/>
        <v/>
      </c>
      <c r="DC147" s="2" t="str">
        <f t="shared" si="281"/>
        <v/>
      </c>
      <c r="DD147" s="2" t="str">
        <f t="shared" si="282"/>
        <v/>
      </c>
      <c r="DE147" s="2" t="str">
        <f t="shared" si="283"/>
        <v/>
      </c>
      <c r="DF147" s="2" t="str">
        <f t="shared" si="284"/>
        <v/>
      </c>
      <c r="DG147" s="2" t="str">
        <f t="shared" si="285"/>
        <v/>
      </c>
      <c r="DH147" s="2" t="str">
        <f t="shared" si="286"/>
        <v/>
      </c>
      <c r="DI147" s="2" t="str">
        <f t="shared" si="287"/>
        <v/>
      </c>
      <c r="DK147" s="2">
        <f t="shared" si="288"/>
        <v>104.54370006747638</v>
      </c>
      <c r="DL147" s="2">
        <f t="shared" si="437"/>
        <v>101.72579790940767</v>
      </c>
      <c r="DM147" s="2">
        <f t="shared" si="437"/>
        <v>105.80910452961676</v>
      </c>
      <c r="DN147" s="2">
        <f t="shared" si="437"/>
        <v>106.8080998028253</v>
      </c>
      <c r="DO147" s="2">
        <f t="shared" si="437"/>
        <v>107.6562275747508</v>
      </c>
      <c r="DP147" s="2">
        <f t="shared" si="437"/>
        <v>102.50143355481727</v>
      </c>
      <c r="DQ147" s="2">
        <f t="shared" si="437"/>
        <v>97.183730248764292</v>
      </c>
      <c r="DR147" s="2">
        <f t="shared" si="437"/>
        <v>94.028266243833684</v>
      </c>
      <c r="DS147" s="2">
        <f t="shared" si="437"/>
        <v>95.605699154334019</v>
      </c>
      <c r="DT147" s="2">
        <f t="shared" si="437"/>
        <v>93.177983388704348</v>
      </c>
      <c r="DU147" s="2">
        <f t="shared" si="437"/>
        <v>89.667056991599836</v>
      </c>
      <c r="DV147" s="2">
        <f t="shared" si="437"/>
        <v>96.59035548172757</v>
      </c>
      <c r="DW147" s="2">
        <f t="shared" si="437"/>
        <v>99.886793587769759</v>
      </c>
      <c r="DX147" s="2">
        <f t="shared" si="437"/>
        <v>96.517787051292459</v>
      </c>
      <c r="DY147" s="2">
        <f t="shared" si="437"/>
        <v>90.159468989547037</v>
      </c>
      <c r="EA147" s="2">
        <f t="shared" si="228"/>
        <v>69.368670917337894</v>
      </c>
      <c r="EB147" s="2">
        <f t="shared" si="290"/>
        <v>70.114355493743574</v>
      </c>
      <c r="EC147" s="2">
        <f t="shared" si="291"/>
        <v>71.027873126193739</v>
      </c>
      <c r="ED147" s="2">
        <f t="shared" si="292"/>
        <v>70.545365712741869</v>
      </c>
      <c r="EE147" s="2">
        <f t="shared" si="293"/>
        <v>71.364177658352332</v>
      </c>
      <c r="EF147" s="2">
        <f t="shared" si="294"/>
        <v>72.09837142857144</v>
      </c>
      <c r="EG147" s="2">
        <f t="shared" si="295"/>
        <v>71.379921960072593</v>
      </c>
      <c r="EH147" s="2">
        <f t="shared" si="296"/>
        <v>70.901776870963005</v>
      </c>
      <c r="EI147" s="2">
        <f t="shared" si="297"/>
        <v>70.924162178309359</v>
      </c>
      <c r="EJ147" s="2">
        <f t="shared" si="298"/>
        <v>68.991656029128308</v>
      </c>
      <c r="EK147" s="2">
        <f t="shared" si="299"/>
        <v>68.239645451094532</v>
      </c>
      <c r="EL147" s="2">
        <f t="shared" si="300"/>
        <v>67.176603262016684</v>
      </c>
      <c r="EM147" s="2">
        <f t="shared" si="301"/>
        <v>67.214439283248367</v>
      </c>
      <c r="EN147" s="2">
        <f t="shared" si="302"/>
        <v>67.104316876360343</v>
      </c>
      <c r="EO147" s="2">
        <f t="shared" si="303"/>
        <v>68.6443459509386</v>
      </c>
      <c r="EQ147" s="2">
        <f t="shared" si="304"/>
        <v>69.55286229189079</v>
      </c>
      <c r="ER147" s="2">
        <f t="shared" si="438"/>
        <v>70.526346950927149</v>
      </c>
      <c r="ES147" s="2">
        <f t="shared" si="438"/>
        <v>70.932418548531771</v>
      </c>
      <c r="ET147" s="2">
        <f t="shared" si="438"/>
        <v>70.595642694984136</v>
      </c>
      <c r="EU147" s="2">
        <f t="shared" si="438"/>
        <v>71.32634566025925</v>
      </c>
      <c r="EV147" s="2">
        <f t="shared" si="438"/>
        <v>72.136093564897848</v>
      </c>
      <c r="EW147" s="2">
        <f t="shared" si="438"/>
        <v>71.389293982410877</v>
      </c>
      <c r="EX147" s="2">
        <f t="shared" si="438"/>
        <v>70.947870155901526</v>
      </c>
      <c r="EY147" s="2">
        <f t="shared" si="438"/>
        <v>70.983263926017614</v>
      </c>
      <c r="EZ147" s="2">
        <f t="shared" si="438"/>
        <v>68.823653966340274</v>
      </c>
      <c r="FA147" s="2">
        <f t="shared" si="438"/>
        <v>68.08309512205031</v>
      </c>
      <c r="FB147" s="2">
        <f t="shared" si="438"/>
        <v>67.03465329139766</v>
      </c>
      <c r="FC147" s="2">
        <f t="shared" si="438"/>
        <v>67.084806445307237</v>
      </c>
      <c r="FD147" s="2">
        <f t="shared" si="438"/>
        <v>66.852854616277767</v>
      </c>
      <c r="FE147" s="2">
        <f t="shared" si="438"/>
        <v>68.026759665346603</v>
      </c>
      <c r="FG147" s="2">
        <f t="shared" si="306"/>
        <v>0.9994049061296848</v>
      </c>
      <c r="FH147" s="2">
        <f t="shared" si="439"/>
        <v>0.9992902932204567</v>
      </c>
      <c r="FI147" s="2">
        <f t="shared" si="439"/>
        <v>0.9993011807113612</v>
      </c>
      <c r="FJ147" s="2">
        <f t="shared" si="439"/>
        <v>0.99920596830904651</v>
      </c>
      <c r="FK147" s="2">
        <f t="shared" si="439"/>
        <v>0.99919533968319574</v>
      </c>
      <c r="FL147" s="2">
        <f t="shared" si="439"/>
        <v>0.99919292046576369</v>
      </c>
      <c r="FM147" s="2">
        <f t="shared" si="439"/>
        <v>0.99919832924282947</v>
      </c>
      <c r="FN147" s="2">
        <f t="shared" si="439"/>
        <v>0.99912114303340893</v>
      </c>
      <c r="FO147" s="2">
        <f t="shared" si="439"/>
        <v>0.99911773589606467</v>
      </c>
      <c r="FP147" s="2">
        <f t="shared" si="439"/>
        <v>0.99911929916101594</v>
      </c>
      <c r="FQ147" s="2">
        <f t="shared" si="439"/>
        <v>0.9991963749573014</v>
      </c>
      <c r="FR147" s="2">
        <f t="shared" si="439"/>
        <v>0.99914223943439573</v>
      </c>
      <c r="FS147" s="2">
        <f t="shared" si="439"/>
        <v>0.99919578168530687</v>
      </c>
      <c r="FT147" s="2">
        <f t="shared" si="439"/>
        <v>0.99921522948727792</v>
      </c>
      <c r="FU147" s="2">
        <f t="shared" si="439"/>
        <v>0.99896737733493113</v>
      </c>
      <c r="FW147" s="2">
        <f t="shared" si="324"/>
        <v>0.11965717984050174</v>
      </c>
      <c r="FX147" s="2">
        <f t="shared" si="376"/>
        <v>6.1204765307429604E-2</v>
      </c>
      <c r="FY147" s="2">
        <f t="shared" si="377"/>
        <v>5.6451234230033245E-2</v>
      </c>
      <c r="FZ147" s="2">
        <f t="shared" si="378"/>
        <v>5.2055796204879254E-2</v>
      </c>
      <c r="GA147" s="2">
        <f t="shared" si="379"/>
        <v>5.061134773826937E-2</v>
      </c>
      <c r="GB147" s="2">
        <f t="shared" si="380"/>
        <v>4.40222930360821E-2</v>
      </c>
      <c r="GC147" s="2">
        <f t="shared" si="381"/>
        <v>4.5435172821316698E-2</v>
      </c>
      <c r="GD147" s="2">
        <f t="shared" si="382"/>
        <v>4.3077067067008791E-2</v>
      </c>
      <c r="GE147" s="2">
        <f t="shared" si="383"/>
        <v>4.7027444120829008E-2</v>
      </c>
      <c r="GF147" s="2">
        <f t="shared" si="384"/>
        <v>4.3460189870391013E-2</v>
      </c>
      <c r="GG147" s="2">
        <f t="shared" si="385"/>
        <v>5.160556041928345E-2</v>
      </c>
      <c r="GH147" s="2">
        <f t="shared" si="386"/>
        <v>4.7352925138484381E-2</v>
      </c>
      <c r="GI147" s="2">
        <f t="shared" si="387"/>
        <v>4.3708482609246251E-2</v>
      </c>
      <c r="GJ147" s="2">
        <f t="shared" si="388"/>
        <v>2.99701436354902E-2</v>
      </c>
      <c r="GK147" s="2">
        <f t="shared" si="389"/>
        <v>2.7435130888010254E-2</v>
      </c>
      <c r="GM147" s="86">
        <f t="shared" si="325"/>
        <v>1.5725884991277897E-78</v>
      </c>
      <c r="GN147" s="86">
        <f t="shared" si="390"/>
        <v>2.0472300295016962E-130</v>
      </c>
      <c r="GO147" s="86">
        <f t="shared" si="391"/>
        <v>2.3779056505484585E-107</v>
      </c>
      <c r="GP147" s="86">
        <f t="shared" si="392"/>
        <v>6.4423684956702811E-146</v>
      </c>
      <c r="GQ147" s="86">
        <f t="shared" si="393"/>
        <v>8.6400412008985108E-230</v>
      </c>
      <c r="GR147" s="86">
        <f t="shared" si="394"/>
        <v>1.3724266932112322E-208</v>
      </c>
      <c r="GS147" s="86">
        <f t="shared" si="395"/>
        <v>8.0022725195324264E-210</v>
      </c>
      <c r="GT147" s="86">
        <f t="shared" si="396"/>
        <v>2.1375171898806728E-144</v>
      </c>
      <c r="GU147" s="86">
        <f t="shared" si="397"/>
        <v>8.0155877933264836E-107</v>
      </c>
      <c r="GV147" s="86">
        <f t="shared" si="398"/>
        <v>2.2516579331203859E-142</v>
      </c>
      <c r="GW147" s="86">
        <f t="shared" si="399"/>
        <v>3.8424160107657789E-187</v>
      </c>
      <c r="GX147" s="86">
        <f t="shared" si="400"/>
        <v>2.4232981055711126E-188</v>
      </c>
      <c r="GY147" s="86">
        <f t="shared" si="401"/>
        <v>5.5733549229359905E-152</v>
      </c>
      <c r="GZ147" s="86">
        <f t="shared" si="402"/>
        <v>2.4343224242429996E-147</v>
      </c>
      <c r="HA147" s="86">
        <f t="shared" si="403"/>
        <v>2.1855616770563892E-239</v>
      </c>
      <c r="HC147" s="86">
        <f t="shared" si="326"/>
        <v>4.0929995727598931E-30</v>
      </c>
      <c r="HD147" s="86">
        <f t="shared" si="404"/>
        <v>2.1098989070630664E-57</v>
      </c>
      <c r="HE147" s="86">
        <f t="shared" si="405"/>
        <v>2.3866907822954336E-40</v>
      </c>
      <c r="HF147" s="86">
        <f t="shared" si="406"/>
        <v>3.4010042379213118E-51</v>
      </c>
      <c r="HG147" s="86">
        <f t="shared" si="407"/>
        <v>5.8216269075571591E-107</v>
      </c>
      <c r="HH147" s="86">
        <f t="shared" si="408"/>
        <v>4.4961136530892476E-93</v>
      </c>
      <c r="HI147" s="86">
        <f t="shared" si="409"/>
        <v>2.0084933754501555E-123</v>
      </c>
      <c r="HJ147" s="86">
        <f t="shared" si="410"/>
        <v>1.1637697039909683E-113</v>
      </c>
      <c r="HK147" s="86">
        <f t="shared" si="411"/>
        <v>8.3496028731959059E-139</v>
      </c>
      <c r="HL147" s="86">
        <f t="shared" si="412"/>
        <v>1.9141868458027771E-97</v>
      </c>
      <c r="HM147" s="86">
        <f t="shared" si="413"/>
        <v>3.1470822611259471E-95</v>
      </c>
      <c r="HN147" s="86">
        <f t="shared" si="414"/>
        <v>1.2643880639095769E-66</v>
      </c>
      <c r="HO147" s="86">
        <f t="shared" si="415"/>
        <v>2.2130783881268395E-74</v>
      </c>
      <c r="HP147" s="86">
        <f t="shared" si="416"/>
        <v>3.4296231159565369E-58</v>
      </c>
      <c r="HQ147" s="86">
        <f t="shared" si="417"/>
        <v>1.076699282064135E-103</v>
      </c>
      <c r="HS147" s="86">
        <f t="shared" si="327"/>
        <v>0.36315612366271682</v>
      </c>
      <c r="HT147" s="86">
        <f t="shared" si="418"/>
        <v>0.51889952615559909</v>
      </c>
      <c r="HU147" s="86">
        <f t="shared" si="419"/>
        <v>0.53128695618954735</v>
      </c>
      <c r="HV147" s="86">
        <f t="shared" si="420"/>
        <v>0.48526444676038583</v>
      </c>
      <c r="HW147" s="86">
        <f t="shared" si="421"/>
        <v>0.44120574240753996</v>
      </c>
      <c r="HX147" s="86">
        <f t="shared" si="422"/>
        <v>0.35377128114236539</v>
      </c>
      <c r="HY147" s="86">
        <f t="shared" si="423"/>
        <v>0.37296302272537601</v>
      </c>
      <c r="HZ147" s="86">
        <f t="shared" si="424"/>
        <v>0.36142765300236929</v>
      </c>
      <c r="IA147" s="86">
        <f t="shared" si="425"/>
        <v>0.41585591958524953</v>
      </c>
      <c r="IB147" s="86">
        <f t="shared" si="426"/>
        <v>0.33885109044242745</v>
      </c>
      <c r="IC147" s="86">
        <f t="shared" si="427"/>
        <v>0.45898753459112424</v>
      </c>
      <c r="ID147" s="86">
        <f t="shared" si="428"/>
        <v>0.38200327864294747</v>
      </c>
      <c r="IE147" s="86">
        <f t="shared" si="429"/>
        <v>0.35148231580914208</v>
      </c>
      <c r="IF147" s="86">
        <f t="shared" si="430"/>
        <v>0.27221503257739316</v>
      </c>
      <c r="IG147" s="86">
        <f t="shared" si="431"/>
        <v>0.26592114368276853</v>
      </c>
      <c r="II147" s="86">
        <f t="shared" si="328"/>
        <v>5.1977882020541657E-12</v>
      </c>
      <c r="IJ147" s="86">
        <f t="shared" si="329"/>
        <v>2.0883255219419864E-22</v>
      </c>
      <c r="IK147" s="86">
        <f t="shared" si="330"/>
        <v>8.4997969381481603E-26</v>
      </c>
      <c r="IL147" s="86">
        <f t="shared" si="331"/>
        <v>2.5980456489825348E-30</v>
      </c>
      <c r="IM147" s="86">
        <f t="shared" si="332"/>
        <v>7.8076724083545576E-34</v>
      </c>
      <c r="IN147" s="86">
        <f t="shared" si="333"/>
        <v>1.8479787658975602E-32</v>
      </c>
      <c r="IO147" s="86">
        <f t="shared" si="334"/>
        <v>8.7604637283500992E-35</v>
      </c>
      <c r="IP147" s="86">
        <f t="shared" si="335"/>
        <v>1.0674968362742947E-33</v>
      </c>
      <c r="IQ147" s="86">
        <f t="shared" si="336"/>
        <v>1.2312588707311597E-31</v>
      </c>
      <c r="IR147" s="86">
        <f t="shared" si="337"/>
        <v>8.7966365768214583E-35</v>
      </c>
      <c r="IS147" s="86">
        <f t="shared" si="338"/>
        <v>1.0652322479530105E-30</v>
      </c>
      <c r="IT147" s="86">
        <f t="shared" si="339"/>
        <v>6.3243695324387713E-34</v>
      </c>
      <c r="IU147" s="86">
        <f t="shared" si="340"/>
        <v>2.9267800603907137E-30</v>
      </c>
      <c r="IV147" s="86">
        <f t="shared" si="341"/>
        <v>2.4402341627216781E-13</v>
      </c>
      <c r="IW147" s="86">
        <f t="shared" si="342"/>
        <v>1.8534348581502492E-8</v>
      </c>
      <c r="IY147" s="86">
        <f t="shared" si="343"/>
        <v>0.36315612366791461</v>
      </c>
      <c r="IZ147" s="86">
        <f t="shared" si="344"/>
        <v>0.51889952615559909</v>
      </c>
      <c r="JA147" s="86">
        <f t="shared" si="345"/>
        <v>0.53128695618954735</v>
      </c>
      <c r="JB147" s="86">
        <f t="shared" si="346"/>
        <v>0.48526444676038583</v>
      </c>
      <c r="JC147" s="86">
        <f t="shared" si="347"/>
        <v>0.44120574240753996</v>
      </c>
      <c r="JD147" s="86">
        <f t="shared" si="348"/>
        <v>0.35377128114236539</v>
      </c>
      <c r="JE147" s="86">
        <f t="shared" si="349"/>
        <v>0.37296302272537601</v>
      </c>
      <c r="JF147" s="86">
        <f t="shared" si="350"/>
        <v>0.36142765300236929</v>
      </c>
      <c r="JG147" s="86">
        <f t="shared" si="351"/>
        <v>0.41585591958524953</v>
      </c>
      <c r="JH147" s="86">
        <f t="shared" si="352"/>
        <v>0.33885109044242745</v>
      </c>
      <c r="JI147" s="86">
        <f t="shared" si="353"/>
        <v>0.45898753459112424</v>
      </c>
      <c r="JJ147" s="86">
        <f t="shared" si="354"/>
        <v>0.38200327864294747</v>
      </c>
      <c r="JK147" s="86">
        <f t="shared" si="355"/>
        <v>0.35148231580914208</v>
      </c>
      <c r="JL147" s="86">
        <f t="shared" si="356"/>
        <v>0.27221503257763718</v>
      </c>
      <c r="JM147" s="86">
        <f t="shared" si="357"/>
        <v>0.26592116221711709</v>
      </c>
    </row>
    <row r="148" spans="2:273" x14ac:dyDescent="0.25">
      <c r="B148" s="2">
        <v>121</v>
      </c>
      <c r="C148" s="37">
        <v>70.03</v>
      </c>
      <c r="D148" s="37">
        <v>76.462000000000003</v>
      </c>
      <c r="E148" s="37">
        <v>83.332999999999998</v>
      </c>
      <c r="F148" s="37">
        <v>88.778000000000006</v>
      </c>
      <c r="G148" s="37">
        <v>95.921000000000006</v>
      </c>
      <c r="H148" s="37">
        <v>98.683000000000007</v>
      </c>
      <c r="I148" s="37">
        <v>101.619</v>
      </c>
      <c r="J148" s="37">
        <v>102.111</v>
      </c>
      <c r="K148" s="37">
        <v>105.905</v>
      </c>
      <c r="L148" s="37">
        <v>106.381</v>
      </c>
      <c r="M148" s="37">
        <v>106.905</v>
      </c>
      <c r="N148" s="37">
        <v>110.349</v>
      </c>
      <c r="O148" s="37">
        <v>111.508</v>
      </c>
      <c r="P148" s="37">
        <v>110.952</v>
      </c>
      <c r="Q148" s="37">
        <v>139.44399999999999</v>
      </c>
      <c r="S148" s="4">
        <f t="shared" si="229"/>
        <v>69.716788496503312</v>
      </c>
      <c r="T148" s="4">
        <f t="shared" si="230"/>
        <v>76.844483742113226</v>
      </c>
      <c r="U148" s="4">
        <f t="shared" si="231"/>
        <v>82.867343134462601</v>
      </c>
      <c r="V148" s="4">
        <f t="shared" si="232"/>
        <v>89.439574145204318</v>
      </c>
      <c r="W148" s="4">
        <f t="shared" si="233"/>
        <v>95.753155299733805</v>
      </c>
      <c r="X148" s="4">
        <f t="shared" si="234"/>
        <v>97.871627592778879</v>
      </c>
      <c r="Y148" s="4">
        <f t="shared" si="235"/>
        <v>100.72917160212869</v>
      </c>
      <c r="Z148" s="4">
        <f t="shared" si="236"/>
        <v>101.41607238828158</v>
      </c>
      <c r="AA148" s="4">
        <f t="shared" si="237"/>
        <v>105.82465901245766</v>
      </c>
      <c r="AB148" s="4">
        <f t="shared" si="238"/>
        <v>105.18208331962052</v>
      </c>
      <c r="AC148" s="4">
        <f t="shared" si="239"/>
        <v>108.79322553018346</v>
      </c>
      <c r="AD148" s="4">
        <f t="shared" si="240"/>
        <v>111.63981936216896</v>
      </c>
      <c r="AE148" s="4">
        <f t="shared" si="241"/>
        <v>112.30376479506056</v>
      </c>
      <c r="AF148" s="4">
        <f t="shared" si="242"/>
        <v>109.9248738604485</v>
      </c>
      <c r="AG148" s="4">
        <f t="shared" si="243"/>
        <v>140.42305738841702</v>
      </c>
      <c r="AI148" s="4">
        <f t="shared" si="244"/>
        <v>0.31321150349668869</v>
      </c>
      <c r="AJ148" s="4">
        <f t="shared" si="245"/>
        <v>-0.382483742113223</v>
      </c>
      <c r="AK148" s="4">
        <f t="shared" si="246"/>
        <v>0.46565686553739738</v>
      </c>
      <c r="AL148" s="4">
        <f t="shared" si="247"/>
        <v>-0.66157414520431246</v>
      </c>
      <c r="AM148" s="4">
        <f t="shared" si="248"/>
        <v>0.16784470026620113</v>
      </c>
      <c r="AN148" s="4">
        <f t="shared" si="249"/>
        <v>0.81137240722112836</v>
      </c>
      <c r="AO148" s="4">
        <f t="shared" si="250"/>
        <v>0.8898283978713124</v>
      </c>
      <c r="AP148" s="4">
        <f t="shared" si="251"/>
        <v>0.69492761171842687</v>
      </c>
      <c r="AQ148" s="4">
        <f t="shared" si="252"/>
        <v>8.0340987542342646E-2</v>
      </c>
      <c r="AR148" s="4">
        <f t="shared" si="253"/>
        <v>1.1989166803794831</v>
      </c>
      <c r="AS148" s="4">
        <f t="shared" si="254"/>
        <v>-1.8882255301834618</v>
      </c>
      <c r="AT148" s="4">
        <f t="shared" si="255"/>
        <v>-1.2908193621689605</v>
      </c>
      <c r="AU148" s="4">
        <f t="shared" si="256"/>
        <v>-0.7957647950605633</v>
      </c>
      <c r="AV148" s="4">
        <f t="shared" si="436"/>
        <v>1.0271261395514983</v>
      </c>
      <c r="AW148" s="4">
        <f t="shared" si="436"/>
        <v>-0.97905738841703283</v>
      </c>
      <c r="AY148" s="2">
        <f t="shared" si="308"/>
        <v>69.34674634274451</v>
      </c>
      <c r="AZ148" s="2">
        <f t="shared" si="359"/>
        <v>70.083486891210725</v>
      </c>
      <c r="BA148" s="2">
        <f t="shared" si="360"/>
        <v>70.980838175100288</v>
      </c>
      <c r="BB148" s="2">
        <f t="shared" si="361"/>
        <v>70.504354666847547</v>
      </c>
      <c r="BC148" s="2">
        <f t="shared" si="362"/>
        <v>71.322084201216072</v>
      </c>
      <c r="BD148" s="2">
        <f t="shared" si="363"/>
        <v>72.053997637836446</v>
      </c>
      <c r="BE148" s="2">
        <f t="shared" si="364"/>
        <v>71.335568246416983</v>
      </c>
      <c r="BF148" s="2">
        <f t="shared" si="365"/>
        <v>70.853320247504442</v>
      </c>
      <c r="BG148" s="2">
        <f t="shared" si="366"/>
        <v>70.874303252698667</v>
      </c>
      <c r="BH148" s="2">
        <f t="shared" si="367"/>
        <v>68.947301981209634</v>
      </c>
      <c r="BI148" s="2">
        <f t="shared" si="368"/>
        <v>68.171335539269265</v>
      </c>
      <c r="BJ148" s="2">
        <f t="shared" si="369"/>
        <v>67.126621627357466</v>
      </c>
      <c r="BK148" s="2">
        <f t="shared" si="370"/>
        <v>67.155568215935347</v>
      </c>
      <c r="BL148" s="2">
        <f t="shared" si="371"/>
        <v>67.061650591206515</v>
      </c>
      <c r="BM148" s="2">
        <f t="shared" si="372"/>
        <v>68.578958039109168</v>
      </c>
      <c r="BO148" s="2" t="str">
        <f t="shared" si="258"/>
        <v/>
      </c>
      <c r="BP148" s="2" t="str">
        <f t="shared" si="259"/>
        <v/>
      </c>
      <c r="BQ148" s="2" t="str">
        <f t="shared" si="260"/>
        <v/>
      </c>
      <c r="BR148" s="2" t="str">
        <f t="shared" si="261"/>
        <v/>
      </c>
      <c r="BS148" s="2" t="str">
        <f t="shared" si="262"/>
        <v/>
      </c>
      <c r="BT148" s="2" t="str">
        <f t="shared" si="263"/>
        <v/>
      </c>
      <c r="BU148" s="2" t="str">
        <f t="shared" si="264"/>
        <v/>
      </c>
      <c r="BV148" s="2" t="str">
        <f t="shared" si="265"/>
        <v/>
      </c>
      <c r="BW148" s="2" t="str">
        <f t="shared" si="266"/>
        <v/>
      </c>
      <c r="BX148" s="2" t="str">
        <f t="shared" si="267"/>
        <v/>
      </c>
      <c r="BY148" s="2" t="str">
        <f t="shared" si="268"/>
        <v/>
      </c>
      <c r="BZ148" s="2" t="str">
        <f t="shared" si="269"/>
        <v/>
      </c>
      <c r="CA148" s="2" t="str">
        <f t="shared" si="270"/>
        <v/>
      </c>
      <c r="CB148" s="2" t="str">
        <f t="shared" si="271"/>
        <v/>
      </c>
      <c r="CC148" s="2" t="str">
        <f t="shared" si="272"/>
        <v/>
      </c>
      <c r="CE148" s="2" t="str">
        <f t="shared" si="309"/>
        <v/>
      </c>
      <c r="CF148" s="2" t="str">
        <f t="shared" si="310"/>
        <v/>
      </c>
      <c r="CG148" s="2" t="str">
        <f t="shared" si="311"/>
        <v/>
      </c>
      <c r="CH148" s="2" t="str">
        <f t="shared" si="312"/>
        <v/>
      </c>
      <c r="CI148" s="2" t="str">
        <f t="shared" si="313"/>
        <v/>
      </c>
      <c r="CJ148" s="2" t="str">
        <f t="shared" si="314"/>
        <v/>
      </c>
      <c r="CK148" s="2" t="str">
        <f t="shared" si="315"/>
        <v/>
      </c>
      <c r="CL148" s="2" t="str">
        <f t="shared" si="316"/>
        <v/>
      </c>
      <c r="CM148" s="2" t="str">
        <f t="shared" si="317"/>
        <v/>
      </c>
      <c r="CN148" s="2" t="str">
        <f t="shared" si="318"/>
        <v/>
      </c>
      <c r="CO148" s="2" t="str">
        <f t="shared" si="319"/>
        <v/>
      </c>
      <c r="CP148" s="2" t="str">
        <f t="shared" si="320"/>
        <v/>
      </c>
      <c r="CQ148" s="2" t="str">
        <f t="shared" si="321"/>
        <v/>
      </c>
      <c r="CR148" s="2" t="str">
        <f t="shared" si="322"/>
        <v/>
      </c>
      <c r="CS148" s="2" t="str">
        <f t="shared" si="323"/>
        <v/>
      </c>
      <c r="CU148" s="2" t="str">
        <f t="shared" si="273"/>
        <v/>
      </c>
      <c r="CV148" s="2" t="str">
        <f t="shared" si="274"/>
        <v/>
      </c>
      <c r="CW148" s="2" t="str">
        <f t="shared" si="275"/>
        <v/>
      </c>
      <c r="CX148" s="2" t="str">
        <f t="shared" si="276"/>
        <v/>
      </c>
      <c r="CY148" s="2" t="str">
        <f t="shared" si="277"/>
        <v/>
      </c>
      <c r="CZ148" s="2" t="str">
        <f t="shared" si="278"/>
        <v/>
      </c>
      <c r="DA148" s="2" t="str">
        <f t="shared" si="279"/>
        <v/>
      </c>
      <c r="DB148" s="2" t="str">
        <f t="shared" si="280"/>
        <v/>
      </c>
      <c r="DC148" s="2" t="str">
        <f t="shared" si="281"/>
        <v/>
      </c>
      <c r="DD148" s="2" t="str">
        <f t="shared" si="282"/>
        <v/>
      </c>
      <c r="DE148" s="2" t="str">
        <f t="shared" si="283"/>
        <v/>
      </c>
      <c r="DF148" s="2" t="str">
        <f t="shared" si="284"/>
        <v/>
      </c>
      <c r="DG148" s="2" t="str">
        <f t="shared" si="285"/>
        <v/>
      </c>
      <c r="DH148" s="2" t="str">
        <f t="shared" si="286"/>
        <v/>
      </c>
      <c r="DI148" s="2" t="str">
        <f t="shared" si="287"/>
        <v/>
      </c>
      <c r="DK148" s="2">
        <f t="shared" si="288"/>
        <v>104.78898448043185</v>
      </c>
      <c r="DL148" s="2">
        <f t="shared" si="437"/>
        <v>101.92196759581881</v>
      </c>
      <c r="DM148" s="2">
        <f t="shared" si="437"/>
        <v>106.06430679442512</v>
      </c>
      <c r="DN148" s="2">
        <f t="shared" si="437"/>
        <v>107.06399049239666</v>
      </c>
      <c r="DO148" s="2">
        <f t="shared" si="437"/>
        <v>107.90410631229234</v>
      </c>
      <c r="DP148" s="2">
        <f t="shared" si="437"/>
        <v>102.70383962549079</v>
      </c>
      <c r="DQ148" s="2">
        <f t="shared" si="437"/>
        <v>97.344546633173991</v>
      </c>
      <c r="DR148" s="2">
        <f t="shared" si="437"/>
        <v>94.157361240310081</v>
      </c>
      <c r="DS148" s="2">
        <f t="shared" si="437"/>
        <v>95.754101268498928</v>
      </c>
      <c r="DT148" s="2">
        <f t="shared" si="437"/>
        <v>93.334368468740578</v>
      </c>
      <c r="DU148" s="2">
        <f t="shared" si="437"/>
        <v>89.79239975150584</v>
      </c>
      <c r="DV148" s="2">
        <f t="shared" si="437"/>
        <v>96.793588341890668</v>
      </c>
      <c r="DW148" s="2">
        <f t="shared" si="437"/>
        <v>100.11915069011155</v>
      </c>
      <c r="DX148" s="2">
        <f t="shared" si="437"/>
        <v>96.729731788347806</v>
      </c>
      <c r="DY148" s="2">
        <f t="shared" si="437"/>
        <v>90.33717229965157</v>
      </c>
      <c r="EA148" s="2">
        <f t="shared" si="228"/>
        <v>69.301853561685846</v>
      </c>
      <c r="EB148" s="2">
        <f t="shared" si="290"/>
        <v>70.033056798553289</v>
      </c>
      <c r="EC148" s="2">
        <f t="shared" si="291"/>
        <v>70.964924901327223</v>
      </c>
      <c r="ED148" s="2">
        <f t="shared" si="292"/>
        <v>70.474731009830208</v>
      </c>
      <c r="EE148" s="2">
        <f t="shared" si="293"/>
        <v>71.297496039488308</v>
      </c>
      <c r="EF148" s="2">
        <f t="shared" si="294"/>
        <v>72.029438095238106</v>
      </c>
      <c r="EG148" s="2">
        <f t="shared" si="295"/>
        <v>71.31601996370236</v>
      </c>
      <c r="EH148" s="2">
        <f t="shared" si="296"/>
        <v>70.832261205863233</v>
      </c>
      <c r="EI148" s="2">
        <f t="shared" si="297"/>
        <v>70.850957761720665</v>
      </c>
      <c r="EJ148" s="2">
        <f t="shared" si="298"/>
        <v>68.936387092168218</v>
      </c>
      <c r="EK148" s="2">
        <f t="shared" si="299"/>
        <v>68.165026937986738</v>
      </c>
      <c r="EL148" s="2">
        <f t="shared" si="300"/>
        <v>67.11144603281204</v>
      </c>
      <c r="EM148" s="2">
        <f t="shared" si="301"/>
        <v>67.138105399747914</v>
      </c>
      <c r="EN148" s="2">
        <f t="shared" si="302"/>
        <v>67.049227637097189</v>
      </c>
      <c r="EO148" s="2">
        <f t="shared" si="303"/>
        <v>68.577781521827731</v>
      </c>
      <c r="EQ148" s="2">
        <f t="shared" si="304"/>
        <v>69.499470754572002</v>
      </c>
      <c r="ER148" s="2">
        <f t="shared" si="438"/>
        <v>70.479553814357388</v>
      </c>
      <c r="ES148" s="2">
        <f t="shared" si="438"/>
        <v>70.860022681377714</v>
      </c>
      <c r="ET148" s="2">
        <f t="shared" si="438"/>
        <v>70.529757790865389</v>
      </c>
      <c r="EU148" s="2">
        <f t="shared" si="438"/>
        <v>71.256249403446759</v>
      </c>
      <c r="EV148" s="2">
        <f t="shared" si="438"/>
        <v>72.070623218863474</v>
      </c>
      <c r="EW148" s="2">
        <f t="shared" si="438"/>
        <v>71.326435841676556</v>
      </c>
      <c r="EX148" s="2">
        <f t="shared" si="438"/>
        <v>70.882474176878688</v>
      </c>
      <c r="EY148" s="2">
        <f t="shared" si="438"/>
        <v>70.915362617501287</v>
      </c>
      <c r="EZ148" s="2">
        <f t="shared" si="438"/>
        <v>68.753404236329601</v>
      </c>
      <c r="FA148" s="2">
        <f t="shared" si="438"/>
        <v>67.995526856231393</v>
      </c>
      <c r="FB148" s="2">
        <f t="shared" si="438"/>
        <v>66.9557710848228</v>
      </c>
      <c r="FC148" s="2">
        <f t="shared" si="438"/>
        <v>66.997106861495098</v>
      </c>
      <c r="FD148" s="2">
        <f t="shared" si="438"/>
        <v>66.780009937901838</v>
      </c>
      <c r="FE148" s="2">
        <f t="shared" si="438"/>
        <v>67.933919675871422</v>
      </c>
      <c r="FG148" s="2">
        <f t="shared" si="306"/>
        <v>0.99945723951991705</v>
      </c>
      <c r="FH148" s="2">
        <f t="shared" si="439"/>
        <v>0.9993526993026266</v>
      </c>
      <c r="FI148" s="2">
        <f t="shared" si="439"/>
        <v>0.99936263004307346</v>
      </c>
      <c r="FJ148" s="2">
        <f t="shared" si="439"/>
        <v>0.99927578389284399</v>
      </c>
      <c r="FK148" s="2">
        <f t="shared" si="439"/>
        <v>0.99926608910716663</v>
      </c>
      <c r="FL148" s="2">
        <f t="shared" si="439"/>
        <v>0.99926388244171727</v>
      </c>
      <c r="FM148" s="2">
        <f t="shared" si="439"/>
        <v>0.9992688160033627</v>
      </c>
      <c r="FN148" s="2">
        <f t="shared" si="439"/>
        <v>0.99919841093343365</v>
      </c>
      <c r="FO148" s="2">
        <f t="shared" si="439"/>
        <v>0.9991953031056755</v>
      </c>
      <c r="FP148" s="2">
        <f t="shared" si="439"/>
        <v>0.99919672904144108</v>
      </c>
      <c r="FQ148" s="2">
        <f t="shared" si="439"/>
        <v>0.99926703342199963</v>
      </c>
      <c r="FR148" s="2">
        <f t="shared" si="439"/>
        <v>0.9992176540201041</v>
      </c>
      <c r="FS148" s="2">
        <f t="shared" si="439"/>
        <v>0.9992664922749549</v>
      </c>
      <c r="FT148" s="2">
        <f t="shared" si="439"/>
        <v>0.99928423136123645</v>
      </c>
      <c r="FU148" s="2">
        <f t="shared" si="439"/>
        <v>0.99905815136050047</v>
      </c>
      <c r="FW148" s="2">
        <f t="shared" si="324"/>
        <v>0.12970414400739569</v>
      </c>
      <c r="FX148" s="2">
        <f t="shared" si="376"/>
        <v>6.6715739199863511E-2</v>
      </c>
      <c r="FY148" s="2">
        <f t="shared" si="377"/>
        <v>6.1562260125668948E-2</v>
      </c>
      <c r="FZ148" s="2">
        <f t="shared" si="378"/>
        <v>5.6792817830981328E-2</v>
      </c>
      <c r="GA148" s="2">
        <f t="shared" si="379"/>
        <v>5.5224583620594347E-2</v>
      </c>
      <c r="GB148" s="2">
        <f t="shared" si="380"/>
        <v>4.806534175109925E-2</v>
      </c>
      <c r="GC148" s="2">
        <f t="shared" si="381"/>
        <v>4.9601249086838023E-2</v>
      </c>
      <c r="GD148" s="2">
        <f t="shared" si="382"/>
        <v>4.7037576730853931E-2</v>
      </c>
      <c r="GE148" s="2">
        <f t="shared" si="383"/>
        <v>5.1331669003894256E-2</v>
      </c>
      <c r="GF148" s="2">
        <f t="shared" si="384"/>
        <v>4.7454177092448264E-2</v>
      </c>
      <c r="GG148" s="2">
        <f t="shared" si="385"/>
        <v>5.6304044581579379E-2</v>
      </c>
      <c r="GH148" s="2">
        <f t="shared" si="386"/>
        <v>5.1685324252333492E-2</v>
      </c>
      <c r="GI148" s="2">
        <f t="shared" si="387"/>
        <v>4.7724149459181242E-2</v>
      </c>
      <c r="GJ148" s="2">
        <f t="shared" si="388"/>
        <v>3.2766864775955931E-2</v>
      </c>
      <c r="GK148" s="2">
        <f t="shared" si="389"/>
        <v>3.0002609162695142E-2</v>
      </c>
      <c r="GM148" s="86">
        <f t="shared" si="325"/>
        <v>2.4290807043503825E-81</v>
      </c>
      <c r="GN148" s="86">
        <f t="shared" si="390"/>
        <v>4.1139921742735481E-135</v>
      </c>
      <c r="GO148" s="86">
        <f t="shared" si="391"/>
        <v>3.5123598939160164E-111</v>
      </c>
      <c r="GP148" s="86">
        <f t="shared" si="392"/>
        <v>3.566487639993511E-151</v>
      </c>
      <c r="GQ148" s="86">
        <f t="shared" si="393"/>
        <v>5.41812591986901E-238</v>
      </c>
      <c r="GR148" s="86">
        <f t="shared" si="394"/>
        <v>4.7373312085478616E-216</v>
      </c>
      <c r="GS148" s="86">
        <f t="shared" si="395"/>
        <v>3.0852254938611857E-217</v>
      </c>
      <c r="GT148" s="86">
        <f t="shared" si="396"/>
        <v>1.7102753859355752E-149</v>
      </c>
      <c r="GU148" s="86">
        <f t="shared" si="397"/>
        <v>1.4375245518835841E-110</v>
      </c>
      <c r="GV148" s="86">
        <f t="shared" si="398"/>
        <v>1.8088438778471452E-147</v>
      </c>
      <c r="GW148" s="86">
        <f t="shared" si="399"/>
        <v>9.270138806451043E-194</v>
      </c>
      <c r="GX148" s="86">
        <f t="shared" si="400"/>
        <v>4.2613497484857604E-195</v>
      </c>
      <c r="GY148" s="86">
        <f t="shared" si="401"/>
        <v>2.2804905840335888E-157</v>
      </c>
      <c r="GZ148" s="86">
        <f t="shared" si="402"/>
        <v>1.2693109113712619E-152</v>
      </c>
      <c r="HA148" s="86">
        <f t="shared" si="403"/>
        <v>5.081636507487843E-248</v>
      </c>
      <c r="HC148" s="86">
        <f t="shared" si="326"/>
        <v>7.3047514571559205E-32</v>
      </c>
      <c r="HD148" s="86">
        <f t="shared" si="404"/>
        <v>8.291569326437694E-61</v>
      </c>
      <c r="HE148" s="86">
        <f t="shared" si="405"/>
        <v>1.1534154958066834E-42</v>
      </c>
      <c r="HF148" s="86">
        <f t="shared" si="406"/>
        <v>3.6892103033082984E-54</v>
      </c>
      <c r="HG148" s="86">
        <f t="shared" si="407"/>
        <v>3.5675740891410429E-113</v>
      </c>
      <c r="HH148" s="86">
        <f t="shared" si="408"/>
        <v>1.5991529750511472E-98</v>
      </c>
      <c r="HI148" s="86">
        <f t="shared" si="409"/>
        <v>1.4472268779321168E-130</v>
      </c>
      <c r="HJ148" s="86">
        <f t="shared" si="410"/>
        <v>3.3344414414526931E-120</v>
      </c>
      <c r="HK148" s="86">
        <f t="shared" si="411"/>
        <v>8.6000729968044697E-147</v>
      </c>
      <c r="HL148" s="86">
        <f t="shared" si="412"/>
        <v>3.9700979903758021E-103</v>
      </c>
      <c r="HM148" s="86">
        <f t="shared" si="413"/>
        <v>1.1015059681201494E-100</v>
      </c>
      <c r="HN148" s="86">
        <f t="shared" si="414"/>
        <v>1.7713351819780472E-70</v>
      </c>
      <c r="HO148" s="86">
        <f t="shared" si="415"/>
        <v>9.033746869283633E-79</v>
      </c>
      <c r="HP148" s="86">
        <f t="shared" si="416"/>
        <v>9.9585203721067459E-62</v>
      </c>
      <c r="HQ148" s="86">
        <f t="shared" si="417"/>
        <v>6.9066326607381529E-110</v>
      </c>
      <c r="HS148" s="86">
        <f t="shared" si="327"/>
        <v>0.26109182704758627</v>
      </c>
      <c r="HT148" s="86">
        <f t="shared" si="418"/>
        <v>0.5531181530244712</v>
      </c>
      <c r="HU148" s="86">
        <f t="shared" si="419"/>
        <v>0.55575205325645771</v>
      </c>
      <c r="HV148" s="86">
        <f t="shared" si="420"/>
        <v>0.54158113841244193</v>
      </c>
      <c r="HW148" s="86">
        <f t="shared" si="421"/>
        <v>0.5167766055227444</v>
      </c>
      <c r="HX148" s="86">
        <f t="shared" si="422"/>
        <v>0.43784942108698505</v>
      </c>
      <c r="HY148" s="86">
        <f t="shared" si="423"/>
        <v>0.4596015168227211</v>
      </c>
      <c r="HZ148" s="86">
        <f t="shared" si="424"/>
        <v>0.44611765219172284</v>
      </c>
      <c r="IA148" s="86">
        <f t="shared" si="425"/>
        <v>0.49361761293438261</v>
      </c>
      <c r="IB148" s="86">
        <f t="shared" si="426"/>
        <v>0.42603206495579576</v>
      </c>
      <c r="IC148" s="86">
        <f t="shared" si="427"/>
        <v>0.52631170558149842</v>
      </c>
      <c r="ID148" s="86">
        <f t="shared" si="428"/>
        <v>0.46780954050040147</v>
      </c>
      <c r="IE148" s="86">
        <f t="shared" si="429"/>
        <v>0.43249225446941347</v>
      </c>
      <c r="IF148" s="86">
        <f t="shared" si="430"/>
        <v>0.33614357898485175</v>
      </c>
      <c r="IG148" s="86">
        <f t="shared" si="431"/>
        <v>0.32326065170008328</v>
      </c>
      <c r="II148" s="86">
        <f t="shared" si="328"/>
        <v>4.6534804891240653E-11</v>
      </c>
      <c r="IJ148" s="86">
        <f t="shared" si="329"/>
        <v>5.0122522535324819E-21</v>
      </c>
      <c r="IK148" s="86">
        <f t="shared" si="330"/>
        <v>3.0502249622916561E-24</v>
      </c>
      <c r="IL148" s="86">
        <f t="shared" si="331"/>
        <v>1.6001328505296692E-28</v>
      </c>
      <c r="IM148" s="86">
        <f t="shared" si="332"/>
        <v>7.5949917548559291E-32</v>
      </c>
      <c r="IN148" s="86">
        <f t="shared" si="333"/>
        <v>1.2053248567002221E-30</v>
      </c>
      <c r="IO148" s="86">
        <f t="shared" si="334"/>
        <v>8.2016161166394255E-33</v>
      </c>
      <c r="IP148" s="86">
        <f t="shared" si="335"/>
        <v>7.9740246882002024E-32</v>
      </c>
      <c r="IQ148" s="86">
        <f t="shared" si="336"/>
        <v>7.8800396885811465E-30</v>
      </c>
      <c r="IR148" s="86">
        <f t="shared" si="337"/>
        <v>7.697860033342557E-33</v>
      </c>
      <c r="IS148" s="86">
        <f t="shared" si="338"/>
        <v>6.8445989382697902E-29</v>
      </c>
      <c r="IT148" s="86">
        <f t="shared" si="339"/>
        <v>5.6089853490108763E-32</v>
      </c>
      <c r="IU148" s="86">
        <f t="shared" si="340"/>
        <v>1.4061128415477528E-28</v>
      </c>
      <c r="IV148" s="86">
        <f t="shared" si="341"/>
        <v>1.0168906300815229E-12</v>
      </c>
      <c r="IW148" s="86">
        <f t="shared" si="342"/>
        <v>4.2544244938264251E-8</v>
      </c>
      <c r="IY148" s="86">
        <f t="shared" si="343"/>
        <v>0.2610918270941211</v>
      </c>
      <c r="IZ148" s="86">
        <f t="shared" si="344"/>
        <v>0.5531181530244712</v>
      </c>
      <c r="JA148" s="86">
        <f t="shared" si="345"/>
        <v>0.55575205325645771</v>
      </c>
      <c r="JB148" s="86">
        <f t="shared" si="346"/>
        <v>0.54158113841244193</v>
      </c>
      <c r="JC148" s="86">
        <f t="shared" si="347"/>
        <v>0.5167766055227444</v>
      </c>
      <c r="JD148" s="86">
        <f t="shared" si="348"/>
        <v>0.43784942108698505</v>
      </c>
      <c r="JE148" s="86">
        <f t="shared" si="349"/>
        <v>0.4596015168227211</v>
      </c>
      <c r="JF148" s="86">
        <f t="shared" si="350"/>
        <v>0.44611765219172284</v>
      </c>
      <c r="JG148" s="86">
        <f t="shared" si="351"/>
        <v>0.49361761293438261</v>
      </c>
      <c r="JH148" s="86">
        <f t="shared" si="352"/>
        <v>0.42603206495579576</v>
      </c>
      <c r="JI148" s="86">
        <f t="shared" si="353"/>
        <v>0.52631170558149842</v>
      </c>
      <c r="JJ148" s="86">
        <f t="shared" si="354"/>
        <v>0.46780954050040147</v>
      </c>
      <c r="JK148" s="86">
        <f t="shared" si="355"/>
        <v>0.43249225446941347</v>
      </c>
      <c r="JL148" s="86">
        <f t="shared" si="356"/>
        <v>0.33614357898586866</v>
      </c>
      <c r="JM148" s="86">
        <f t="shared" si="357"/>
        <v>0.32326069424432824</v>
      </c>
    </row>
    <row r="149" spans="2:273" x14ac:dyDescent="0.25">
      <c r="B149" s="2">
        <v>122</v>
      </c>
      <c r="C149" s="37">
        <v>70.364000000000004</v>
      </c>
      <c r="D149" s="37">
        <v>75.984999999999999</v>
      </c>
      <c r="E149" s="37">
        <v>80.381</v>
      </c>
      <c r="F149" s="37">
        <v>86.635000000000005</v>
      </c>
      <c r="G149" s="37">
        <v>92.951999999999998</v>
      </c>
      <c r="H149" s="37">
        <v>100.048</v>
      </c>
      <c r="I149" s="37">
        <v>100.937</v>
      </c>
      <c r="J149" s="37">
        <v>101.22199999999999</v>
      </c>
      <c r="K149" s="37">
        <v>105.22199999999999</v>
      </c>
      <c r="L149" s="37">
        <v>106.111</v>
      </c>
      <c r="M149" s="37">
        <v>104.30200000000001</v>
      </c>
      <c r="N149" s="37">
        <v>109.73</v>
      </c>
      <c r="O149" s="37">
        <v>113.762</v>
      </c>
      <c r="P149" s="37">
        <v>115.206</v>
      </c>
      <c r="Q149" s="37">
        <v>148.429</v>
      </c>
      <c r="S149" s="4">
        <f t="shared" si="229"/>
        <v>69.485174756577109</v>
      </c>
      <c r="T149" s="4">
        <f t="shared" si="230"/>
        <v>75.908614683713125</v>
      </c>
      <c r="U149" s="4">
        <f t="shared" si="231"/>
        <v>80.901839509229077</v>
      </c>
      <c r="V149" s="4">
        <f t="shared" si="232"/>
        <v>87.406132702267158</v>
      </c>
      <c r="W149" s="4">
        <f t="shared" si="233"/>
        <v>94.210116599906442</v>
      </c>
      <c r="X149" s="4">
        <f t="shared" si="234"/>
        <v>98.840508075975407</v>
      </c>
      <c r="Y149" s="4">
        <f t="shared" si="235"/>
        <v>101.16390596090989</v>
      </c>
      <c r="Z149" s="4">
        <f t="shared" si="236"/>
        <v>102.32293273241173</v>
      </c>
      <c r="AA149" s="4">
        <f t="shared" si="237"/>
        <v>105.00360021839759</v>
      </c>
      <c r="AB149" s="4">
        <f t="shared" si="238"/>
        <v>107.00491661035061</v>
      </c>
      <c r="AC149" s="4">
        <f t="shared" si="239"/>
        <v>105.79871625612921</v>
      </c>
      <c r="AD149" s="4">
        <f t="shared" si="240"/>
        <v>111.91426582620096</v>
      </c>
      <c r="AE149" s="4">
        <f t="shared" si="241"/>
        <v>114.26164898879645</v>
      </c>
      <c r="AF149" s="4">
        <f t="shared" si="242"/>
        <v>114.89862328121617</v>
      </c>
      <c r="AG149" s="4">
        <f t="shared" si="243"/>
        <v>148.94933313606148</v>
      </c>
      <c r="AI149" s="4">
        <f t="shared" si="244"/>
        <v>0.87882524342289514</v>
      </c>
      <c r="AJ149" s="4">
        <f t="shared" si="245"/>
        <v>7.6385316286874172E-2</v>
      </c>
      <c r="AK149" s="4">
        <f t="shared" si="246"/>
        <v>-0.52083950922907718</v>
      </c>
      <c r="AL149" s="4">
        <f t="shared" si="247"/>
        <v>-0.77113270226715258</v>
      </c>
      <c r="AM149" s="4">
        <f t="shared" si="248"/>
        <v>-1.2581165999064439</v>
      </c>
      <c r="AN149" s="4">
        <f t="shared" si="249"/>
        <v>1.2074919240245947</v>
      </c>
      <c r="AO149" s="4">
        <f t="shared" si="250"/>
        <v>-0.2269059609098889</v>
      </c>
      <c r="AP149" s="4">
        <f t="shared" si="251"/>
        <v>-1.1009327324117351</v>
      </c>
      <c r="AQ149" s="4">
        <f t="shared" si="252"/>
        <v>0.21839978160240037</v>
      </c>
      <c r="AR149" s="4">
        <f t="shared" si="253"/>
        <v>-0.8939166103506011</v>
      </c>
      <c r="AS149" s="4">
        <f t="shared" si="254"/>
        <v>-1.4967162561292042</v>
      </c>
      <c r="AT149" s="4">
        <f t="shared" si="255"/>
        <v>-2.1842658262009564</v>
      </c>
      <c r="AU149" s="4">
        <f t="shared" si="256"/>
        <v>-0.49964898879645148</v>
      </c>
      <c r="AV149" s="4">
        <f t="shared" si="436"/>
        <v>0.30737671878382855</v>
      </c>
      <c r="AW149" s="4">
        <f t="shared" si="436"/>
        <v>-0.52033313606148113</v>
      </c>
      <c r="AY149" s="2">
        <f t="shared" si="308"/>
        <v>69.282400918456688</v>
      </c>
      <c r="AZ149" s="2">
        <f t="shared" si="359"/>
        <v>70.005709891215957</v>
      </c>
      <c r="BA149" s="2">
        <f t="shared" si="360"/>
        <v>70.914892395821468</v>
      </c>
      <c r="BB149" s="2">
        <f t="shared" si="361"/>
        <v>70.432182603427037</v>
      </c>
      <c r="BC149" s="2">
        <f t="shared" si="362"/>
        <v>71.252838615091662</v>
      </c>
      <c r="BD149" s="2">
        <f t="shared" si="363"/>
        <v>71.983623653969516</v>
      </c>
      <c r="BE149" s="2">
        <f t="shared" si="364"/>
        <v>71.270246299218741</v>
      </c>
      <c r="BF149" s="2">
        <f t="shared" si="365"/>
        <v>70.782733532913028</v>
      </c>
      <c r="BG149" s="2">
        <f t="shared" si="366"/>
        <v>70.800097623377326</v>
      </c>
      <c r="BH149" s="2">
        <f t="shared" si="367"/>
        <v>68.888894653410418</v>
      </c>
      <c r="BI149" s="2">
        <f t="shared" si="368"/>
        <v>68.093797463311347</v>
      </c>
      <c r="BJ149" s="2">
        <f t="shared" si="369"/>
        <v>67.058107649652712</v>
      </c>
      <c r="BK149" s="2">
        <f t="shared" si="370"/>
        <v>67.076106240195344</v>
      </c>
      <c r="BL149" s="2">
        <f t="shared" si="371"/>
        <v>67.003411122039608</v>
      </c>
      <c r="BM149" s="2">
        <f t="shared" si="372"/>
        <v>68.508137257747066</v>
      </c>
      <c r="BO149" s="2" t="str">
        <f t="shared" si="258"/>
        <v/>
      </c>
      <c r="BP149" s="2" t="str">
        <f t="shared" si="259"/>
        <v/>
      </c>
      <c r="BQ149" s="2" t="str">
        <f t="shared" si="260"/>
        <v/>
      </c>
      <c r="BR149" s="2" t="str">
        <f t="shared" si="261"/>
        <v/>
      </c>
      <c r="BS149" s="2" t="str">
        <f t="shared" si="262"/>
        <v/>
      </c>
      <c r="BT149" s="2" t="str">
        <f t="shared" si="263"/>
        <v/>
      </c>
      <c r="BU149" s="2" t="str">
        <f t="shared" si="264"/>
        <v/>
      </c>
      <c r="BV149" s="2" t="str">
        <f t="shared" si="265"/>
        <v/>
      </c>
      <c r="BW149" s="2" t="str">
        <f t="shared" si="266"/>
        <v/>
      </c>
      <c r="BX149" s="2" t="str">
        <f t="shared" si="267"/>
        <v/>
      </c>
      <c r="BY149" s="2" t="str">
        <f t="shared" si="268"/>
        <v/>
      </c>
      <c r="BZ149" s="2" t="str">
        <f t="shared" si="269"/>
        <v/>
      </c>
      <c r="CA149" s="2" t="str">
        <f t="shared" si="270"/>
        <v/>
      </c>
      <c r="CB149" s="2" t="str">
        <f t="shared" si="271"/>
        <v/>
      </c>
      <c r="CC149" s="2" t="str">
        <f t="shared" si="272"/>
        <v/>
      </c>
      <c r="CE149" s="2" t="str">
        <f t="shared" si="309"/>
        <v/>
      </c>
      <c r="CF149" s="2" t="str">
        <f t="shared" si="310"/>
        <v/>
      </c>
      <c r="CG149" s="2" t="str">
        <f t="shared" si="311"/>
        <v/>
      </c>
      <c r="CH149" s="2" t="str">
        <f t="shared" si="312"/>
        <v/>
      </c>
      <c r="CI149" s="2" t="str">
        <f t="shared" si="313"/>
        <v/>
      </c>
      <c r="CJ149" s="2" t="str">
        <f t="shared" si="314"/>
        <v/>
      </c>
      <c r="CK149" s="2" t="str">
        <f t="shared" si="315"/>
        <v/>
      </c>
      <c r="CL149" s="2" t="str">
        <f t="shared" si="316"/>
        <v/>
      </c>
      <c r="CM149" s="2" t="str">
        <f t="shared" si="317"/>
        <v/>
      </c>
      <c r="CN149" s="2" t="str">
        <f t="shared" si="318"/>
        <v/>
      </c>
      <c r="CO149" s="2" t="str">
        <f t="shared" si="319"/>
        <v/>
      </c>
      <c r="CP149" s="2" t="str">
        <f t="shared" si="320"/>
        <v/>
      </c>
      <c r="CQ149" s="2" t="str">
        <f t="shared" si="321"/>
        <v/>
      </c>
      <c r="CR149" s="2" t="str">
        <f t="shared" si="322"/>
        <v/>
      </c>
      <c r="CS149" s="2" t="str">
        <f t="shared" si="323"/>
        <v/>
      </c>
      <c r="CU149" s="2" t="str">
        <f t="shared" si="273"/>
        <v/>
      </c>
      <c r="CV149" s="2" t="str">
        <f t="shared" si="274"/>
        <v/>
      </c>
      <c r="CW149" s="2" t="str">
        <f t="shared" si="275"/>
        <v/>
      </c>
      <c r="CX149" s="2" t="str">
        <f t="shared" si="276"/>
        <v/>
      </c>
      <c r="CY149" s="2" t="str">
        <f t="shared" si="277"/>
        <v/>
      </c>
      <c r="CZ149" s="2" t="str">
        <f t="shared" si="278"/>
        <v/>
      </c>
      <c r="DA149" s="2" t="str">
        <f t="shared" si="279"/>
        <v/>
      </c>
      <c r="DB149" s="2" t="str">
        <f t="shared" si="280"/>
        <v/>
      </c>
      <c r="DC149" s="2" t="str">
        <f t="shared" si="281"/>
        <v/>
      </c>
      <c r="DD149" s="2" t="str">
        <f t="shared" si="282"/>
        <v/>
      </c>
      <c r="DE149" s="2" t="str">
        <f t="shared" si="283"/>
        <v/>
      </c>
      <c r="DF149" s="2" t="str">
        <f t="shared" si="284"/>
        <v/>
      </c>
      <c r="DG149" s="2" t="str">
        <f t="shared" si="285"/>
        <v/>
      </c>
      <c r="DH149" s="2" t="str">
        <f t="shared" si="286"/>
        <v/>
      </c>
      <c r="DI149" s="2" t="str">
        <f t="shared" si="287"/>
        <v/>
      </c>
      <c r="DK149" s="2">
        <f t="shared" si="288"/>
        <v>105.03426889338731</v>
      </c>
      <c r="DL149" s="2">
        <f t="shared" si="437"/>
        <v>102.11813728222997</v>
      </c>
      <c r="DM149" s="2">
        <f t="shared" si="437"/>
        <v>106.31950905923348</v>
      </c>
      <c r="DN149" s="2">
        <f t="shared" si="437"/>
        <v>107.319881181968</v>
      </c>
      <c r="DO149" s="2">
        <f t="shared" si="437"/>
        <v>108.15198504983387</v>
      </c>
      <c r="DP149" s="2">
        <f t="shared" si="437"/>
        <v>102.90624569616429</v>
      </c>
      <c r="DQ149" s="2">
        <f t="shared" si="437"/>
        <v>97.505363017583676</v>
      </c>
      <c r="DR149" s="2">
        <f t="shared" si="437"/>
        <v>94.286456236786478</v>
      </c>
      <c r="DS149" s="2">
        <f t="shared" si="437"/>
        <v>95.902503382663838</v>
      </c>
      <c r="DT149" s="2">
        <f t="shared" si="437"/>
        <v>93.490753548776823</v>
      </c>
      <c r="DU149" s="2">
        <f t="shared" si="437"/>
        <v>89.917742511411845</v>
      </c>
      <c r="DV149" s="2">
        <f t="shared" si="437"/>
        <v>96.996821202053752</v>
      </c>
      <c r="DW149" s="2">
        <f t="shared" si="437"/>
        <v>100.35150779245333</v>
      </c>
      <c r="DX149" s="2">
        <f t="shared" si="437"/>
        <v>96.941676525403153</v>
      </c>
      <c r="DY149" s="2">
        <f t="shared" si="437"/>
        <v>90.514875609756103</v>
      </c>
      <c r="EA149" s="2">
        <f t="shared" ref="EA149:EA212" si="440">CE$228*$B149+CE$229</f>
        <v>69.235036206033797</v>
      </c>
      <c r="EB149" s="2">
        <f t="shared" si="290"/>
        <v>69.951758103363005</v>
      </c>
      <c r="EC149" s="2">
        <f t="shared" si="291"/>
        <v>70.90197667646072</v>
      </c>
      <c r="ED149" s="2">
        <f t="shared" si="292"/>
        <v>70.404096306918561</v>
      </c>
      <c r="EE149" s="2">
        <f t="shared" si="293"/>
        <v>71.23081442062427</v>
      </c>
      <c r="EF149" s="2">
        <f t="shared" si="294"/>
        <v>71.960504761904772</v>
      </c>
      <c r="EG149" s="2">
        <f t="shared" si="295"/>
        <v>71.252117967332126</v>
      </c>
      <c r="EH149" s="2">
        <f t="shared" si="296"/>
        <v>70.762745540763447</v>
      </c>
      <c r="EI149" s="2">
        <f t="shared" si="297"/>
        <v>70.77775334513197</v>
      </c>
      <c r="EJ149" s="2">
        <f t="shared" si="298"/>
        <v>68.881118155208128</v>
      </c>
      <c r="EK149" s="2">
        <f t="shared" si="299"/>
        <v>68.090408424878945</v>
      </c>
      <c r="EL149" s="2">
        <f t="shared" si="300"/>
        <v>67.046288803607396</v>
      </c>
      <c r="EM149" s="2">
        <f t="shared" si="301"/>
        <v>67.061771516247447</v>
      </c>
      <c r="EN149" s="2">
        <f t="shared" si="302"/>
        <v>66.994138397834035</v>
      </c>
      <c r="EO149" s="2">
        <f t="shared" si="303"/>
        <v>68.511217092716862</v>
      </c>
      <c r="EQ149" s="2">
        <f t="shared" si="304"/>
        <v>69.446079217253214</v>
      </c>
      <c r="ER149" s="2">
        <f t="shared" si="438"/>
        <v>70.432760677787627</v>
      </c>
      <c r="ES149" s="2">
        <f t="shared" si="438"/>
        <v>70.787626814223657</v>
      </c>
      <c r="ET149" s="2">
        <f t="shared" si="438"/>
        <v>70.463872886746628</v>
      </c>
      <c r="EU149" s="2">
        <f t="shared" si="438"/>
        <v>71.186153146634268</v>
      </c>
      <c r="EV149" s="2">
        <f t="shared" si="438"/>
        <v>72.005152872829086</v>
      </c>
      <c r="EW149" s="2">
        <f t="shared" si="438"/>
        <v>71.263577700942236</v>
      </c>
      <c r="EX149" s="2">
        <f t="shared" si="438"/>
        <v>70.817078197855849</v>
      </c>
      <c r="EY149" s="2">
        <f t="shared" si="438"/>
        <v>70.847461308984961</v>
      </c>
      <c r="EZ149" s="2">
        <f t="shared" si="438"/>
        <v>68.683154506318928</v>
      </c>
      <c r="FA149" s="2">
        <f t="shared" si="438"/>
        <v>67.907958590412491</v>
      </c>
      <c r="FB149" s="2">
        <f t="shared" si="438"/>
        <v>66.876888878247939</v>
      </c>
      <c r="FC149" s="2">
        <f t="shared" si="438"/>
        <v>66.909407277682973</v>
      </c>
      <c r="FD149" s="2">
        <f t="shared" si="438"/>
        <v>66.707165259525894</v>
      </c>
      <c r="FE149" s="2">
        <f t="shared" si="438"/>
        <v>67.841079686396228</v>
      </c>
      <c r="FG149" s="2">
        <f t="shared" si="306"/>
        <v>0.99950497291796259</v>
      </c>
      <c r="FH149" s="2">
        <f t="shared" si="439"/>
        <v>0.99940962112238108</v>
      </c>
      <c r="FI149" s="2">
        <f t="shared" si="439"/>
        <v>0.9994186790891687</v>
      </c>
      <c r="FJ149" s="2">
        <f t="shared" si="439"/>
        <v>0.99933946496885318</v>
      </c>
      <c r="FK149" s="2">
        <f t="shared" si="439"/>
        <v>0.99933062208473011</v>
      </c>
      <c r="FL149" s="2">
        <f t="shared" si="439"/>
        <v>0.99932860932158596</v>
      </c>
      <c r="FM149" s="2">
        <f t="shared" si="439"/>
        <v>0.99933310936424968</v>
      </c>
      <c r="FN149" s="2">
        <f t="shared" si="439"/>
        <v>0.99926889051659029</v>
      </c>
      <c r="FO149" s="2">
        <f t="shared" si="439"/>
        <v>0.99926605574334737</v>
      </c>
      <c r="FP149" s="2">
        <f t="shared" si="439"/>
        <v>0.99926735639623654</v>
      </c>
      <c r="FQ149" s="2">
        <f t="shared" si="439"/>
        <v>0.9993314834212621</v>
      </c>
      <c r="FR149" s="2">
        <f t="shared" si="439"/>
        <v>0.99928644286638668</v>
      </c>
      <c r="FS149" s="2">
        <f t="shared" si="439"/>
        <v>0.9993309898256032</v>
      </c>
      <c r="FT149" s="2">
        <f t="shared" si="439"/>
        <v>0.99934717012782848</v>
      </c>
      <c r="FU149" s="2">
        <f t="shared" si="439"/>
        <v>0.99914095264036618</v>
      </c>
      <c r="FW149" s="2">
        <f t="shared" si="324"/>
        <v>0.14046010126186512</v>
      </c>
      <c r="FX149" s="2">
        <f t="shared" si="376"/>
        <v>7.2684511217213602E-2</v>
      </c>
      <c r="FY149" s="2">
        <f t="shared" si="377"/>
        <v>6.7103122586075925E-2</v>
      </c>
      <c r="FZ149" s="2">
        <f t="shared" si="378"/>
        <v>6.1932740328679521E-2</v>
      </c>
      <c r="GA149" s="2">
        <f t="shared" si="379"/>
        <v>6.0231639570173211E-2</v>
      </c>
      <c r="GB149" s="2">
        <f t="shared" si="380"/>
        <v>5.2459331792071524E-2</v>
      </c>
      <c r="GC149" s="2">
        <f t="shared" si="381"/>
        <v>5.412766349125938E-2</v>
      </c>
      <c r="GD149" s="2">
        <f t="shared" si="382"/>
        <v>5.1342679044580439E-2</v>
      </c>
      <c r="GE149" s="2">
        <f t="shared" si="383"/>
        <v>5.6006689045161012E-2</v>
      </c>
      <c r="GF149" s="2">
        <f t="shared" si="384"/>
        <v>5.1795336251399843E-2</v>
      </c>
      <c r="GG149" s="2">
        <f t="shared" si="385"/>
        <v>6.1402611336176055E-2</v>
      </c>
      <c r="GH149" s="2">
        <f t="shared" si="386"/>
        <v>5.6390638796586144E-2</v>
      </c>
      <c r="GI149" s="2">
        <f t="shared" si="387"/>
        <v>5.2088655439379107E-2</v>
      </c>
      <c r="GJ149" s="2">
        <f t="shared" si="388"/>
        <v>3.5814931469487117E-2</v>
      </c>
      <c r="GK149" s="2">
        <f t="shared" si="389"/>
        <v>3.2802257438264877E-2</v>
      </c>
      <c r="GM149" s="86">
        <f t="shared" si="325"/>
        <v>3.3412898450796189E-84</v>
      </c>
      <c r="GN149" s="86">
        <f t="shared" si="390"/>
        <v>6.8120292777694501E-140</v>
      </c>
      <c r="GO149" s="86">
        <f t="shared" si="391"/>
        <v>4.4350714750476901E-115</v>
      </c>
      <c r="GP149" s="86">
        <f t="shared" si="392"/>
        <v>1.59002735447818E-156</v>
      </c>
      <c r="GQ149" s="86">
        <f t="shared" si="393"/>
        <v>2.433813185313052E-246</v>
      </c>
      <c r="GR149" s="86">
        <f t="shared" si="394"/>
        <v>1.206154436056361E-223</v>
      </c>
      <c r="GS149" s="86">
        <f t="shared" si="395"/>
        <v>8.8231969263343395E-225</v>
      </c>
      <c r="GT149" s="86">
        <f t="shared" si="396"/>
        <v>1.1139224613796969E-154</v>
      </c>
      <c r="GU149" s="86">
        <f t="shared" si="397"/>
        <v>2.2172290322622457E-114</v>
      </c>
      <c r="GV149" s="86">
        <f t="shared" si="398"/>
        <v>1.1795985429346854E-152</v>
      </c>
      <c r="GW149" s="86">
        <f t="shared" si="399"/>
        <v>1.7123307172610057E-200</v>
      </c>
      <c r="GX149" s="86">
        <f t="shared" si="400"/>
        <v>5.6839267110341101E-202</v>
      </c>
      <c r="GY149" s="86">
        <f t="shared" si="401"/>
        <v>7.5007205950409434E-163</v>
      </c>
      <c r="GZ149" s="86">
        <f t="shared" si="402"/>
        <v>5.3298077143209888E-158</v>
      </c>
      <c r="HA149" s="86">
        <f t="shared" si="403"/>
        <v>8.2875949422001088E-257</v>
      </c>
      <c r="HC149" s="86">
        <f t="shared" si="326"/>
        <v>1.1581106065522319E-33</v>
      </c>
      <c r="HD149" s="86">
        <f t="shared" si="404"/>
        <v>2.5852408990703979E-64</v>
      </c>
      <c r="HE149" s="86">
        <f t="shared" si="405"/>
        <v>4.780113032127586E-45</v>
      </c>
      <c r="HF149" s="86">
        <f t="shared" si="406"/>
        <v>3.285396833526177E-57</v>
      </c>
      <c r="HG149" s="86">
        <f t="shared" si="407"/>
        <v>1.4516387127669596E-119</v>
      </c>
      <c r="HH149" s="86">
        <f t="shared" si="408"/>
        <v>3.9580152430931179E-104</v>
      </c>
      <c r="HI149" s="86">
        <f t="shared" si="409"/>
        <v>6.5285160596163656E-138</v>
      </c>
      <c r="HJ149" s="86">
        <f t="shared" si="410"/>
        <v>6.2322237219991647E-127</v>
      </c>
      <c r="HK149" s="86">
        <f t="shared" si="411"/>
        <v>5.2651292569277961E-155</v>
      </c>
      <c r="HL149" s="86">
        <f t="shared" si="412"/>
        <v>5.6505388300724622E-109</v>
      </c>
      <c r="HM149" s="86">
        <f t="shared" si="413"/>
        <v>2.7022373911446773E-106</v>
      </c>
      <c r="HN149" s="86">
        <f t="shared" si="414"/>
        <v>1.9234522167357865E-74</v>
      </c>
      <c r="HO149" s="86">
        <f t="shared" si="415"/>
        <v>2.744696474681116E-83</v>
      </c>
      <c r="HP149" s="86">
        <f t="shared" si="416"/>
        <v>2.2609999616958789E-65</v>
      </c>
      <c r="HQ149" s="86">
        <f t="shared" si="417"/>
        <v>2.9123070556431384E-116</v>
      </c>
      <c r="HS149" s="86">
        <f t="shared" si="327"/>
        <v>0.16942967813981671</v>
      </c>
      <c r="HT149" s="86">
        <f t="shared" si="418"/>
        <v>0.54615817108845988</v>
      </c>
      <c r="HU149" s="86">
        <f t="shared" si="419"/>
        <v>0.53279839164643061</v>
      </c>
      <c r="HV149" s="86">
        <f t="shared" si="420"/>
        <v>0.55392421656639446</v>
      </c>
      <c r="HW149" s="86">
        <f t="shared" si="421"/>
        <v>0.55461721048075474</v>
      </c>
      <c r="HX149" s="86">
        <f t="shared" si="422"/>
        <v>0.51008729458900937</v>
      </c>
      <c r="HY149" s="86">
        <f t="shared" si="423"/>
        <v>0.52778644803201069</v>
      </c>
      <c r="HZ149" s="86">
        <f t="shared" si="424"/>
        <v>0.51680937026707929</v>
      </c>
      <c r="IA149" s="86">
        <f t="shared" si="425"/>
        <v>0.5452353510919451</v>
      </c>
      <c r="IB149" s="86">
        <f t="shared" si="426"/>
        <v>0.50317075898038155</v>
      </c>
      <c r="IC149" s="86">
        <f t="shared" si="427"/>
        <v>0.55561727182380061</v>
      </c>
      <c r="ID149" s="86">
        <f t="shared" si="428"/>
        <v>0.53291466632313111</v>
      </c>
      <c r="IE149" s="86">
        <f t="shared" si="429"/>
        <v>0.50363579777231893</v>
      </c>
      <c r="IF149" s="86">
        <f t="shared" si="430"/>
        <v>0.40565297735689992</v>
      </c>
      <c r="IG149" s="86">
        <f t="shared" si="431"/>
        <v>0.38731442193409504</v>
      </c>
      <c r="II149" s="86">
        <f t="shared" si="328"/>
        <v>3.7721724690868488E-10</v>
      </c>
      <c r="IJ149" s="86">
        <f t="shared" si="329"/>
        <v>1.0812023949715476E-19</v>
      </c>
      <c r="IK149" s="86">
        <f t="shared" si="330"/>
        <v>9.7386558213477641E-23</v>
      </c>
      <c r="IL149" s="86">
        <f t="shared" si="331"/>
        <v>8.6465750675397702E-27</v>
      </c>
      <c r="IM149" s="86">
        <f t="shared" si="332"/>
        <v>6.3966699634445621E-30</v>
      </c>
      <c r="IN149" s="86">
        <f t="shared" si="333"/>
        <v>6.9372194765337344E-29</v>
      </c>
      <c r="IO149" s="86">
        <f t="shared" si="334"/>
        <v>6.6917036526348509E-31</v>
      </c>
      <c r="IP149" s="86">
        <f t="shared" si="335"/>
        <v>5.2394442117827952E-30</v>
      </c>
      <c r="IQ149" s="86">
        <f t="shared" si="336"/>
        <v>4.4400452875850507E-28</v>
      </c>
      <c r="IR149" s="86">
        <f t="shared" si="337"/>
        <v>5.8948786593039002E-31</v>
      </c>
      <c r="IS149" s="86">
        <f t="shared" si="338"/>
        <v>3.8549465663723209E-27</v>
      </c>
      <c r="IT149" s="86">
        <f t="shared" si="339"/>
        <v>4.3339532893367754E-30</v>
      </c>
      <c r="IU149" s="86">
        <f t="shared" si="340"/>
        <v>6.0183576830581437E-27</v>
      </c>
      <c r="IV149" s="86">
        <f t="shared" si="341"/>
        <v>4.0838409102260254E-12</v>
      </c>
      <c r="IW149" s="86">
        <f t="shared" si="342"/>
        <v>9.5676356105462918E-8</v>
      </c>
      <c r="IY149" s="86">
        <f t="shared" si="343"/>
        <v>0.16942967851703397</v>
      </c>
      <c r="IZ149" s="86">
        <f t="shared" si="344"/>
        <v>0.54615817108845988</v>
      </c>
      <c r="JA149" s="86">
        <f t="shared" si="345"/>
        <v>0.53279839164643061</v>
      </c>
      <c r="JB149" s="86">
        <f t="shared" si="346"/>
        <v>0.55392421656639446</v>
      </c>
      <c r="JC149" s="86">
        <f t="shared" si="347"/>
        <v>0.55461721048075474</v>
      </c>
      <c r="JD149" s="86">
        <f t="shared" si="348"/>
        <v>0.51008729458900937</v>
      </c>
      <c r="JE149" s="86">
        <f t="shared" si="349"/>
        <v>0.52778644803201069</v>
      </c>
      <c r="JF149" s="86">
        <f t="shared" si="350"/>
        <v>0.51680937026707929</v>
      </c>
      <c r="JG149" s="86">
        <f t="shared" si="351"/>
        <v>0.5452353510919451</v>
      </c>
      <c r="JH149" s="86">
        <f t="shared" si="352"/>
        <v>0.50317075898038155</v>
      </c>
      <c r="JI149" s="86">
        <f t="shared" si="353"/>
        <v>0.55561727182380061</v>
      </c>
      <c r="JJ149" s="86">
        <f t="shared" si="354"/>
        <v>0.53291466632313111</v>
      </c>
      <c r="JK149" s="86">
        <f t="shared" si="355"/>
        <v>0.50363579777231893</v>
      </c>
      <c r="JL149" s="86">
        <f t="shared" si="356"/>
        <v>0.40565297736098377</v>
      </c>
      <c r="JM149" s="86">
        <f t="shared" si="357"/>
        <v>0.38731451761045116</v>
      </c>
    </row>
    <row r="150" spans="2:273" x14ac:dyDescent="0.25">
      <c r="B150" s="2">
        <v>123</v>
      </c>
      <c r="C150" s="37">
        <v>68.924000000000007</v>
      </c>
      <c r="D150" s="37">
        <v>74.430999999999997</v>
      </c>
      <c r="E150" s="37">
        <v>77.936999999999998</v>
      </c>
      <c r="F150" s="37">
        <v>84.856999999999999</v>
      </c>
      <c r="G150" s="37">
        <v>89.936999999999998</v>
      </c>
      <c r="H150" s="37">
        <v>98.126999999999995</v>
      </c>
      <c r="I150" s="37">
        <v>98.73</v>
      </c>
      <c r="J150" s="37">
        <v>100.127</v>
      </c>
      <c r="K150" s="37">
        <v>102.22199999999999</v>
      </c>
      <c r="L150" s="37">
        <v>103.254</v>
      </c>
      <c r="M150" s="37">
        <v>98.143000000000001</v>
      </c>
      <c r="N150" s="37">
        <v>105.206</v>
      </c>
      <c r="O150" s="37">
        <v>111.825</v>
      </c>
      <c r="P150" s="37">
        <v>119.095</v>
      </c>
      <c r="Q150" s="37">
        <v>154.03200000000001</v>
      </c>
      <c r="S150" s="4">
        <f t="shared" si="229"/>
        <v>69.317201884300971</v>
      </c>
      <c r="T150" s="4">
        <f t="shared" si="230"/>
        <v>74.608882459304411</v>
      </c>
      <c r="U150" s="4">
        <f t="shared" si="231"/>
        <v>78.371201911183988</v>
      </c>
      <c r="V150" s="4">
        <f t="shared" si="232"/>
        <v>83.949771633748412</v>
      </c>
      <c r="W150" s="4">
        <f t="shared" si="233"/>
        <v>90.382430930024213</v>
      </c>
      <c r="X150" s="4">
        <f t="shared" si="234"/>
        <v>97.61562461365051</v>
      </c>
      <c r="Y150" s="4">
        <f t="shared" si="235"/>
        <v>98.79497525452058</v>
      </c>
      <c r="Z150" s="4">
        <f t="shared" si="236"/>
        <v>100.54024667541162</v>
      </c>
      <c r="AA150" s="4">
        <f t="shared" si="237"/>
        <v>101.11788782639113</v>
      </c>
      <c r="AB150" s="4">
        <f t="shared" si="238"/>
        <v>105.57998457839858</v>
      </c>
      <c r="AC150" s="4">
        <f t="shared" si="239"/>
        <v>99.408638782560388</v>
      </c>
      <c r="AD150" s="4">
        <f t="shared" si="240"/>
        <v>107.92592978987369</v>
      </c>
      <c r="AE150" s="4">
        <f t="shared" si="241"/>
        <v>112.72039492956441</v>
      </c>
      <c r="AF150" s="4">
        <f t="shared" si="242"/>
        <v>118.71395450526084</v>
      </c>
      <c r="AG150" s="4">
        <f t="shared" si="243"/>
        <v>156.66259272630913</v>
      </c>
      <c r="AI150" s="4">
        <f t="shared" si="244"/>
        <v>-0.39320188430096437</v>
      </c>
      <c r="AJ150" s="4">
        <f t="shared" si="245"/>
        <v>-0.17788245930441349</v>
      </c>
      <c r="AK150" s="4">
        <f t="shared" si="246"/>
        <v>-0.43420191118399032</v>
      </c>
      <c r="AL150" s="4">
        <f t="shared" si="247"/>
        <v>0.9072283662515872</v>
      </c>
      <c r="AM150" s="4">
        <f t="shared" si="248"/>
        <v>-0.44543093002421585</v>
      </c>
      <c r="AN150" s="4">
        <f t="shared" si="249"/>
        <v>0.51137538634948498</v>
      </c>
      <c r="AO150" s="4">
        <f t="shared" si="250"/>
        <v>-6.4975254520575731E-2</v>
      </c>
      <c r="AP150" s="4">
        <f t="shared" si="251"/>
        <v>-0.41324667541162796</v>
      </c>
      <c r="AQ150" s="4">
        <f t="shared" si="252"/>
        <v>1.1041121736088684</v>
      </c>
      <c r="AR150" s="4">
        <f t="shared" si="253"/>
        <v>-2.3259845783985753</v>
      </c>
      <c r="AS150" s="4">
        <f t="shared" si="254"/>
        <v>-1.2656387825603872</v>
      </c>
      <c r="AT150" s="4">
        <f t="shared" si="255"/>
        <v>-2.7199297898736887</v>
      </c>
      <c r="AU150" s="4">
        <f t="shared" si="256"/>
        <v>-0.8953949295644037</v>
      </c>
      <c r="AV150" s="4">
        <f t="shared" si="436"/>
        <v>0.38104549473915483</v>
      </c>
      <c r="AW150" s="4">
        <f t="shared" si="436"/>
        <v>-2.6305927263091178</v>
      </c>
      <c r="AY150" s="2">
        <f t="shared" si="308"/>
        <v>69.218631297885409</v>
      </c>
      <c r="AZ150" s="2">
        <f t="shared" si="359"/>
        <v>69.928727464392026</v>
      </c>
      <c r="BA150" s="2">
        <f t="shared" si="360"/>
        <v>70.848925369804306</v>
      </c>
      <c r="BB150" s="2">
        <f t="shared" si="361"/>
        <v>70.360254062477168</v>
      </c>
      <c r="BC150" s="2">
        <f t="shared" si="362"/>
        <v>71.183709088323241</v>
      </c>
      <c r="BD150" s="2">
        <f t="shared" si="363"/>
        <v>71.913440701791885</v>
      </c>
      <c r="BE150" s="2">
        <f t="shared" si="364"/>
        <v>71.205059347962475</v>
      </c>
      <c r="BF150" s="2">
        <f t="shared" si="365"/>
        <v>70.712322878254923</v>
      </c>
      <c r="BG150" s="2">
        <f t="shared" si="366"/>
        <v>70.726097672866601</v>
      </c>
      <c r="BH150" s="2">
        <f t="shared" si="367"/>
        <v>68.830401844365724</v>
      </c>
      <c r="BI150" s="2">
        <f t="shared" si="368"/>
        <v>68.016142499993023</v>
      </c>
      <c r="BJ150" s="2">
        <f t="shared" si="369"/>
        <v>66.989536885815326</v>
      </c>
      <c r="BK150" s="2">
        <f t="shared" si="370"/>
        <v>66.996634211330687</v>
      </c>
      <c r="BL150" s="2">
        <f t="shared" si="371"/>
        <v>66.94511401030293</v>
      </c>
      <c r="BM150" s="2">
        <f t="shared" si="372"/>
        <v>68.437115514306058</v>
      </c>
      <c r="BO150" s="2" t="str">
        <f t="shared" si="258"/>
        <v/>
      </c>
      <c r="BP150" s="2" t="str">
        <f t="shared" si="259"/>
        <v/>
      </c>
      <c r="BQ150" s="2" t="str">
        <f t="shared" si="260"/>
        <v/>
      </c>
      <c r="BR150" s="2" t="str">
        <f t="shared" si="261"/>
        <v/>
      </c>
      <c r="BS150" s="2" t="str">
        <f t="shared" si="262"/>
        <v/>
      </c>
      <c r="BT150" s="2" t="str">
        <f t="shared" si="263"/>
        <v/>
      </c>
      <c r="BU150" s="2" t="str">
        <f t="shared" si="264"/>
        <v/>
      </c>
      <c r="BV150" s="2" t="str">
        <f t="shared" si="265"/>
        <v/>
      </c>
      <c r="BW150" s="2" t="str">
        <f t="shared" si="266"/>
        <v/>
      </c>
      <c r="BX150" s="2" t="str">
        <f t="shared" si="267"/>
        <v/>
      </c>
      <c r="BY150" s="2" t="str">
        <f t="shared" si="268"/>
        <v/>
      </c>
      <c r="BZ150" s="2" t="str">
        <f t="shared" si="269"/>
        <v/>
      </c>
      <c r="CA150" s="2" t="str">
        <f t="shared" si="270"/>
        <v/>
      </c>
      <c r="CB150" s="2" t="str">
        <f t="shared" si="271"/>
        <v/>
      </c>
      <c r="CC150" s="2" t="str">
        <f t="shared" si="272"/>
        <v/>
      </c>
      <c r="CE150" s="2" t="str">
        <f t="shared" si="309"/>
        <v/>
      </c>
      <c r="CF150" s="2" t="str">
        <f t="shared" si="310"/>
        <v/>
      </c>
      <c r="CG150" s="2" t="str">
        <f t="shared" si="311"/>
        <v/>
      </c>
      <c r="CH150" s="2" t="str">
        <f t="shared" si="312"/>
        <v/>
      </c>
      <c r="CI150" s="2" t="str">
        <f t="shared" si="313"/>
        <v/>
      </c>
      <c r="CJ150" s="2" t="str">
        <f t="shared" si="314"/>
        <v/>
      </c>
      <c r="CK150" s="2" t="str">
        <f t="shared" si="315"/>
        <v/>
      </c>
      <c r="CL150" s="2" t="str">
        <f t="shared" si="316"/>
        <v/>
      </c>
      <c r="CM150" s="2" t="str">
        <f t="shared" si="317"/>
        <v/>
      </c>
      <c r="CN150" s="2" t="str">
        <f t="shared" si="318"/>
        <v/>
      </c>
      <c r="CO150" s="2" t="str">
        <f t="shared" si="319"/>
        <v/>
      </c>
      <c r="CP150" s="2" t="str">
        <f t="shared" si="320"/>
        <v/>
      </c>
      <c r="CQ150" s="2" t="str">
        <f t="shared" si="321"/>
        <v/>
      </c>
      <c r="CR150" s="2" t="str">
        <f t="shared" si="322"/>
        <v/>
      </c>
      <c r="CS150" s="2" t="str">
        <f t="shared" si="323"/>
        <v/>
      </c>
      <c r="CU150" s="2" t="str">
        <f t="shared" si="273"/>
        <v/>
      </c>
      <c r="CV150" s="2" t="str">
        <f t="shared" si="274"/>
        <v/>
      </c>
      <c r="CW150" s="2" t="str">
        <f t="shared" si="275"/>
        <v/>
      </c>
      <c r="CX150" s="2" t="str">
        <f t="shared" si="276"/>
        <v/>
      </c>
      <c r="CY150" s="2" t="str">
        <f t="shared" si="277"/>
        <v/>
      </c>
      <c r="CZ150" s="2" t="str">
        <f t="shared" si="278"/>
        <v/>
      </c>
      <c r="DA150" s="2" t="str">
        <f t="shared" si="279"/>
        <v/>
      </c>
      <c r="DB150" s="2" t="str">
        <f t="shared" si="280"/>
        <v/>
      </c>
      <c r="DC150" s="2" t="str">
        <f t="shared" si="281"/>
        <v/>
      </c>
      <c r="DD150" s="2" t="str">
        <f t="shared" si="282"/>
        <v/>
      </c>
      <c r="DE150" s="2" t="str">
        <f t="shared" si="283"/>
        <v/>
      </c>
      <c r="DF150" s="2" t="str">
        <f t="shared" si="284"/>
        <v/>
      </c>
      <c r="DG150" s="2" t="str">
        <f t="shared" si="285"/>
        <v/>
      </c>
      <c r="DH150" s="2" t="str">
        <f t="shared" si="286"/>
        <v/>
      </c>
      <c r="DI150" s="2" t="str">
        <f t="shared" si="287"/>
        <v/>
      </c>
      <c r="DK150" s="2">
        <f t="shared" si="288"/>
        <v>105.27955330634278</v>
      </c>
      <c r="DL150" s="2">
        <f t="shared" si="437"/>
        <v>102.31430696864112</v>
      </c>
      <c r="DM150" s="2">
        <f t="shared" si="437"/>
        <v>106.57471132404186</v>
      </c>
      <c r="DN150" s="2">
        <f t="shared" si="437"/>
        <v>107.57577187153935</v>
      </c>
      <c r="DO150" s="2">
        <f t="shared" si="437"/>
        <v>108.39986378737539</v>
      </c>
      <c r="DP150" s="2">
        <f t="shared" si="437"/>
        <v>103.10865176683781</v>
      </c>
      <c r="DQ150" s="2">
        <f t="shared" si="437"/>
        <v>97.666179401993361</v>
      </c>
      <c r="DR150" s="2">
        <f t="shared" si="437"/>
        <v>94.41555123326286</v>
      </c>
      <c r="DS150" s="2">
        <f t="shared" si="437"/>
        <v>96.050905496828733</v>
      </c>
      <c r="DT150" s="2">
        <f t="shared" si="437"/>
        <v>93.647138628813067</v>
      </c>
      <c r="DU150" s="2">
        <f t="shared" si="437"/>
        <v>90.04308527131785</v>
      </c>
      <c r="DV150" s="2">
        <f t="shared" si="437"/>
        <v>97.20005406221685</v>
      </c>
      <c r="DW150" s="2">
        <f t="shared" si="437"/>
        <v>100.58386489479511</v>
      </c>
      <c r="DX150" s="2">
        <f t="shared" si="437"/>
        <v>97.1536212624585</v>
      </c>
      <c r="DY150" s="2">
        <f t="shared" si="437"/>
        <v>90.692578919860622</v>
      </c>
      <c r="EA150" s="2">
        <f t="shared" si="440"/>
        <v>69.168218850381749</v>
      </c>
      <c r="EB150" s="2">
        <f t="shared" si="290"/>
        <v>69.870459408172721</v>
      </c>
      <c r="EC150" s="2">
        <f t="shared" si="291"/>
        <v>70.839028451594203</v>
      </c>
      <c r="ED150" s="2">
        <f t="shared" si="292"/>
        <v>70.333461604006914</v>
      </c>
      <c r="EE150" s="2">
        <f t="shared" si="293"/>
        <v>71.164132801760246</v>
      </c>
      <c r="EF150" s="2">
        <f t="shared" si="294"/>
        <v>71.891571428571439</v>
      </c>
      <c r="EG150" s="2">
        <f t="shared" si="295"/>
        <v>71.188215970961892</v>
      </c>
      <c r="EH150" s="2">
        <f t="shared" si="296"/>
        <v>70.693229875663661</v>
      </c>
      <c r="EI150" s="2">
        <f t="shared" si="297"/>
        <v>70.704548928543261</v>
      </c>
      <c r="EJ150" s="2">
        <f t="shared" si="298"/>
        <v>68.825849218248038</v>
      </c>
      <c r="EK150" s="2">
        <f t="shared" si="299"/>
        <v>68.015789911771151</v>
      </c>
      <c r="EL150" s="2">
        <f t="shared" si="300"/>
        <v>66.981131574402752</v>
      </c>
      <c r="EM150" s="2">
        <f t="shared" si="301"/>
        <v>66.985437632746979</v>
      </c>
      <c r="EN150" s="2">
        <f t="shared" si="302"/>
        <v>66.939049158570882</v>
      </c>
      <c r="EO150" s="2">
        <f t="shared" si="303"/>
        <v>68.444652663606007</v>
      </c>
      <c r="EQ150" s="2">
        <f t="shared" si="304"/>
        <v>69.392687679934426</v>
      </c>
      <c r="ER150" s="2">
        <f t="shared" si="438"/>
        <v>70.385967541217866</v>
      </c>
      <c r="ES150" s="2">
        <f t="shared" si="438"/>
        <v>70.7152309470696</v>
      </c>
      <c r="ET150" s="2">
        <f t="shared" si="438"/>
        <v>70.397987982627882</v>
      </c>
      <c r="EU150" s="2">
        <f t="shared" si="438"/>
        <v>71.116056889821778</v>
      </c>
      <c r="EV150" s="2">
        <f t="shared" si="438"/>
        <v>71.939682526794698</v>
      </c>
      <c r="EW150" s="2">
        <f t="shared" si="438"/>
        <v>71.200719560207929</v>
      </c>
      <c r="EX150" s="2">
        <f t="shared" si="438"/>
        <v>70.751682218833011</v>
      </c>
      <c r="EY150" s="2">
        <f t="shared" si="438"/>
        <v>70.779560000468635</v>
      </c>
      <c r="EZ150" s="2">
        <f t="shared" si="438"/>
        <v>68.612904776308255</v>
      </c>
      <c r="FA150" s="2">
        <f t="shared" si="438"/>
        <v>67.820390324593589</v>
      </c>
      <c r="FB150" s="2">
        <f t="shared" si="438"/>
        <v>66.798006671673093</v>
      </c>
      <c r="FC150" s="2">
        <f t="shared" si="438"/>
        <v>66.821707693870835</v>
      </c>
      <c r="FD150" s="2">
        <f t="shared" si="438"/>
        <v>66.634320581149964</v>
      </c>
      <c r="FE150" s="2">
        <f t="shared" si="438"/>
        <v>67.748239696921047</v>
      </c>
      <c r="FG150" s="2">
        <f t="shared" si="306"/>
        <v>0.99954851026986113</v>
      </c>
      <c r="FH150" s="2">
        <f t="shared" si="439"/>
        <v>0.9994615400929393</v>
      </c>
      <c r="FI150" s="2">
        <f t="shared" si="439"/>
        <v>0.99946980190857759</v>
      </c>
      <c r="FJ150" s="2">
        <f t="shared" si="439"/>
        <v>0.9993975498774651</v>
      </c>
      <c r="FK150" s="2">
        <f t="shared" si="439"/>
        <v>0.99938948412748396</v>
      </c>
      <c r="FL150" s="2">
        <f t="shared" si="439"/>
        <v>0.99938764824910153</v>
      </c>
      <c r="FM150" s="2">
        <f t="shared" si="439"/>
        <v>0.99939175282010495</v>
      </c>
      <c r="FN150" s="2">
        <f t="shared" si="439"/>
        <v>0.9993331773298656</v>
      </c>
      <c r="FO150" s="2">
        <f t="shared" si="439"/>
        <v>0.99933059165263505</v>
      </c>
      <c r="FP150" s="2">
        <f t="shared" si="439"/>
        <v>0.99933177801525597</v>
      </c>
      <c r="FQ150" s="2">
        <f t="shared" si="439"/>
        <v>0.99939026976822054</v>
      </c>
      <c r="FR150" s="2">
        <f t="shared" si="439"/>
        <v>0.99934918729817857</v>
      </c>
      <c r="FS150" s="2">
        <f t="shared" si="439"/>
        <v>0.99938981955064576</v>
      </c>
      <c r="FT150" s="2">
        <f t="shared" si="439"/>
        <v>0.99940457787811499</v>
      </c>
      <c r="FU150" s="2">
        <f t="shared" si="439"/>
        <v>0.99921648027270105</v>
      </c>
      <c r="FW150" s="2">
        <f t="shared" si="324"/>
        <v>0.15195228185203782</v>
      </c>
      <c r="FX150" s="2">
        <f t="shared" si="376"/>
        <v>7.9142000798730072E-2</v>
      </c>
      <c r="FY150" s="2">
        <f t="shared" si="377"/>
        <v>7.3103837426225476E-2</v>
      </c>
      <c r="FZ150" s="2">
        <f t="shared" si="378"/>
        <v>6.7504548979751916E-2</v>
      </c>
      <c r="GA150" s="2">
        <f t="shared" si="379"/>
        <v>6.5661120115385704E-2</v>
      </c>
      <c r="GB150" s="2">
        <f t="shared" si="380"/>
        <v>5.723085772433318E-2</v>
      </c>
      <c r="GC150" s="2">
        <f t="shared" si="381"/>
        <v>5.9041479991277519E-2</v>
      </c>
      <c r="GD150" s="2">
        <f t="shared" si="382"/>
        <v>5.6018642611408848E-2</v>
      </c>
      <c r="GE150" s="2">
        <f t="shared" si="383"/>
        <v>6.1080071829923616E-2</v>
      </c>
      <c r="GF150" s="2">
        <f t="shared" si="384"/>
        <v>5.6510069229933887E-2</v>
      </c>
      <c r="GG150" s="2">
        <f t="shared" si="385"/>
        <v>6.6930129546784081E-2</v>
      </c>
      <c r="GH150" s="2">
        <f t="shared" si="386"/>
        <v>6.1496536025389563E-2</v>
      </c>
      <c r="GI150" s="2">
        <f t="shared" si="387"/>
        <v>5.6828487963201349E-2</v>
      </c>
      <c r="GJ150" s="2">
        <f t="shared" si="388"/>
        <v>3.9135065712652878E-2</v>
      </c>
      <c r="GK150" s="2">
        <f t="shared" si="389"/>
        <v>3.5853494417360833E-2</v>
      </c>
      <c r="GM150" s="86">
        <f t="shared" si="325"/>
        <v>4.0928615563165412E-87</v>
      </c>
      <c r="GN150" s="86">
        <f t="shared" si="390"/>
        <v>9.2939663235441498E-145</v>
      </c>
      <c r="GO150" s="86">
        <f t="shared" si="391"/>
        <v>4.7873467103362194E-119</v>
      </c>
      <c r="GP150" s="86">
        <f t="shared" si="392"/>
        <v>5.7086379958600343E-162</v>
      </c>
      <c r="GQ150" s="86">
        <f t="shared" si="393"/>
        <v>7.8311533748431491E-255</v>
      </c>
      <c r="GR150" s="86">
        <f t="shared" si="394"/>
        <v>2.2651246638849739E-231</v>
      </c>
      <c r="GS150" s="86">
        <f t="shared" si="395"/>
        <v>1.8716564112347544E-232</v>
      </c>
      <c r="GT150" s="86">
        <f t="shared" si="396"/>
        <v>5.905707792766349E-160</v>
      </c>
      <c r="GU150" s="86">
        <f t="shared" si="397"/>
        <v>2.941147986511751E-118</v>
      </c>
      <c r="GV150" s="86">
        <f t="shared" si="398"/>
        <v>6.2444940228889063E-158</v>
      </c>
      <c r="GW150" s="86">
        <f t="shared" si="399"/>
        <v>2.4216100088813507E-207</v>
      </c>
      <c r="GX150" s="86">
        <f t="shared" si="400"/>
        <v>5.7505067150989731E-209</v>
      </c>
      <c r="GY150" s="86">
        <f t="shared" si="401"/>
        <v>1.9830622817972097E-168</v>
      </c>
      <c r="GZ150" s="86">
        <f t="shared" si="402"/>
        <v>1.8022045067677119E-163</v>
      </c>
      <c r="HA150" s="86">
        <f t="shared" si="403"/>
        <v>9.4805421413686183E-266</v>
      </c>
      <c r="HC150" s="86">
        <f t="shared" si="326"/>
        <v>1.6310093508805263E-35</v>
      </c>
      <c r="HD150" s="86">
        <f t="shared" si="404"/>
        <v>6.3949138670805349E-68</v>
      </c>
      <c r="HE150" s="86">
        <f t="shared" si="405"/>
        <v>1.6987710060309282E-47</v>
      </c>
      <c r="HF150" s="86">
        <f t="shared" si="406"/>
        <v>2.4018818630926855E-60</v>
      </c>
      <c r="HG150" s="86">
        <f t="shared" si="407"/>
        <v>3.9217730949066445E-126</v>
      </c>
      <c r="HH150" s="86">
        <f t="shared" si="408"/>
        <v>6.8168016552538604E-110</v>
      </c>
      <c r="HI150" s="86">
        <f t="shared" si="409"/>
        <v>1.8436806793757448E-145</v>
      </c>
      <c r="HJ150" s="86">
        <f t="shared" si="410"/>
        <v>7.5981671974154775E-134</v>
      </c>
      <c r="HK150" s="86">
        <f t="shared" si="411"/>
        <v>1.9158812818044704E-163</v>
      </c>
      <c r="HL150" s="86">
        <f t="shared" si="412"/>
        <v>5.5186323686210654E-115</v>
      </c>
      <c r="HM150" s="86">
        <f t="shared" si="413"/>
        <v>4.6462242045146652E-112</v>
      </c>
      <c r="HN150" s="86">
        <f t="shared" si="414"/>
        <v>1.6188394893034285E-78</v>
      </c>
      <c r="HO150" s="86">
        <f t="shared" si="415"/>
        <v>6.2066399900527976E-88</v>
      </c>
      <c r="HP150" s="86">
        <f t="shared" si="416"/>
        <v>4.0136765319765812E-69</v>
      </c>
      <c r="HQ150" s="86">
        <f t="shared" si="417"/>
        <v>8.072104344856702E-123</v>
      </c>
      <c r="HS150" s="86">
        <f t="shared" si="327"/>
        <v>9.8933100461459464E-2</v>
      </c>
      <c r="HT150" s="86">
        <f t="shared" si="418"/>
        <v>0.49454430145717959</v>
      </c>
      <c r="HU150" s="86">
        <f t="shared" si="419"/>
        <v>0.46302006713368887</v>
      </c>
      <c r="HV150" s="86">
        <f t="shared" si="420"/>
        <v>0.51185173990647537</v>
      </c>
      <c r="HW150" s="86">
        <f t="shared" si="421"/>
        <v>0.53612941022296923</v>
      </c>
      <c r="HX150" s="86">
        <f t="shared" si="422"/>
        <v>0.5516929872273485</v>
      </c>
      <c r="HY150" s="86">
        <f t="shared" si="423"/>
        <v>0.55576540613684966</v>
      </c>
      <c r="HZ150" s="86">
        <f t="shared" si="424"/>
        <v>0.55387065896403365</v>
      </c>
      <c r="IA150" s="86">
        <f t="shared" si="425"/>
        <v>0.55237189409775966</v>
      </c>
      <c r="IB150" s="86">
        <f t="shared" si="426"/>
        <v>0.54994462582968084</v>
      </c>
      <c r="IC150" s="86">
        <f t="shared" si="427"/>
        <v>0.53203403276117789</v>
      </c>
      <c r="ID150" s="86">
        <f t="shared" si="428"/>
        <v>0.55562080510182277</v>
      </c>
      <c r="IE150" s="86">
        <f t="shared" si="429"/>
        <v>0.54831950540628438</v>
      </c>
      <c r="IF150" s="86">
        <f t="shared" si="430"/>
        <v>0.47561035771146576</v>
      </c>
      <c r="IG150" s="86">
        <f t="shared" si="431"/>
        <v>0.45611756950854171</v>
      </c>
      <c r="II150" s="86">
        <f t="shared" si="328"/>
        <v>2.7690954460497548E-9</v>
      </c>
      <c r="IJ150" s="86">
        <f t="shared" si="329"/>
        <v>2.0963059510374362E-18</v>
      </c>
      <c r="IK150" s="86">
        <f t="shared" si="330"/>
        <v>2.7665695073798895E-21</v>
      </c>
      <c r="IL150" s="86">
        <f t="shared" si="331"/>
        <v>4.0995883241624114E-25</v>
      </c>
      <c r="IM150" s="86">
        <f t="shared" si="332"/>
        <v>4.6647686114460024E-28</v>
      </c>
      <c r="IN150" s="86">
        <f t="shared" si="333"/>
        <v>3.5234280350306735E-27</v>
      </c>
      <c r="IO150" s="86">
        <f t="shared" si="334"/>
        <v>4.7584371759981226E-29</v>
      </c>
      <c r="IP150" s="86">
        <f t="shared" si="335"/>
        <v>3.028401938780289E-28</v>
      </c>
      <c r="IQ150" s="86">
        <f t="shared" si="336"/>
        <v>2.2026858790534804E-26</v>
      </c>
      <c r="IR150" s="86">
        <f t="shared" si="337"/>
        <v>3.9505312875363199E-29</v>
      </c>
      <c r="IS150" s="86">
        <f t="shared" si="338"/>
        <v>1.9031997360916927E-25</v>
      </c>
      <c r="IT150" s="86">
        <f t="shared" si="339"/>
        <v>2.9177197431960731E-28</v>
      </c>
      <c r="IU150" s="86">
        <f t="shared" si="340"/>
        <v>2.2950263128403205E-25</v>
      </c>
      <c r="IV150" s="86">
        <f t="shared" si="341"/>
        <v>1.5806288661328723E-11</v>
      </c>
      <c r="IW150" s="86">
        <f t="shared" si="342"/>
        <v>2.1080489665171592E-7</v>
      </c>
      <c r="IY150" s="86">
        <f t="shared" si="343"/>
        <v>9.8933103230554917E-2</v>
      </c>
      <c r="IZ150" s="86">
        <f t="shared" si="344"/>
        <v>0.49454430145717959</v>
      </c>
      <c r="JA150" s="86">
        <f t="shared" si="345"/>
        <v>0.46302006713368887</v>
      </c>
      <c r="JB150" s="86">
        <f t="shared" si="346"/>
        <v>0.51185173990647537</v>
      </c>
      <c r="JC150" s="86">
        <f t="shared" si="347"/>
        <v>0.53612941022296923</v>
      </c>
      <c r="JD150" s="86">
        <f t="shared" si="348"/>
        <v>0.5516929872273485</v>
      </c>
      <c r="JE150" s="86">
        <f t="shared" si="349"/>
        <v>0.55576540613684966</v>
      </c>
      <c r="JF150" s="86">
        <f t="shared" si="350"/>
        <v>0.55387065896403365</v>
      </c>
      <c r="JG150" s="86">
        <f t="shared" si="351"/>
        <v>0.55237189409775966</v>
      </c>
      <c r="JH150" s="86">
        <f t="shared" si="352"/>
        <v>0.54994462582968084</v>
      </c>
      <c r="JI150" s="86">
        <f t="shared" si="353"/>
        <v>0.53203403276117789</v>
      </c>
      <c r="JJ150" s="86">
        <f t="shared" si="354"/>
        <v>0.55562080510182277</v>
      </c>
      <c r="JK150" s="86">
        <f t="shared" si="355"/>
        <v>0.54831950540628438</v>
      </c>
      <c r="JL150" s="86">
        <f t="shared" si="356"/>
        <v>0.47561035772727206</v>
      </c>
      <c r="JM150" s="86">
        <f t="shared" si="357"/>
        <v>0.45611778031343836</v>
      </c>
    </row>
    <row r="151" spans="2:273" x14ac:dyDescent="0.25">
      <c r="B151" s="2">
        <v>124</v>
      </c>
      <c r="C151" s="37">
        <v>70.015000000000001</v>
      </c>
      <c r="D151" s="37">
        <v>71.953999999999994</v>
      </c>
      <c r="E151" s="37">
        <v>76.078999999999994</v>
      </c>
      <c r="F151" s="37">
        <v>78.888999999999996</v>
      </c>
      <c r="G151" s="37">
        <v>86.159000000000006</v>
      </c>
      <c r="H151" s="37">
        <v>95.444000000000003</v>
      </c>
      <c r="I151" s="37">
        <v>94.46</v>
      </c>
      <c r="J151" s="37">
        <v>96.397000000000006</v>
      </c>
      <c r="K151" s="37">
        <v>95.951999999999998</v>
      </c>
      <c r="L151" s="37">
        <v>98.888999999999996</v>
      </c>
      <c r="M151" s="37">
        <v>91.81</v>
      </c>
      <c r="N151" s="37">
        <v>98.905000000000001</v>
      </c>
      <c r="O151" s="37">
        <v>106.746</v>
      </c>
      <c r="P151" s="37">
        <v>120.667</v>
      </c>
      <c r="Q151" s="37">
        <v>158.11099999999999</v>
      </c>
      <c r="S151" s="4">
        <f t="shared" si="229"/>
        <v>69.197823447116804</v>
      </c>
      <c r="T151" s="4">
        <f t="shared" si="230"/>
        <v>73.190002885016312</v>
      </c>
      <c r="U151" s="4">
        <f t="shared" si="231"/>
        <v>75.809988297923667</v>
      </c>
      <c r="V151" s="4">
        <f t="shared" si="232"/>
        <v>79.873858885177697</v>
      </c>
      <c r="W151" s="4">
        <f t="shared" si="233"/>
        <v>85.165284700070671</v>
      </c>
      <c r="X151" s="4">
        <f t="shared" si="234"/>
        <v>94.133342599043218</v>
      </c>
      <c r="Y151" s="4">
        <f t="shared" si="235"/>
        <v>93.85679137799292</v>
      </c>
      <c r="Z151" s="4">
        <f t="shared" si="236"/>
        <v>96.092828442340746</v>
      </c>
      <c r="AA151" s="4">
        <f t="shared" si="237"/>
        <v>94.812270757364701</v>
      </c>
      <c r="AB151" s="4">
        <f t="shared" si="238"/>
        <v>100.71189507022888</v>
      </c>
      <c r="AC151" s="4">
        <f t="shared" si="239"/>
        <v>91.045019244991039</v>
      </c>
      <c r="AD151" s="4">
        <f t="shared" si="240"/>
        <v>100.18371599788432</v>
      </c>
      <c r="AE151" s="4">
        <f t="shared" si="241"/>
        <v>107.44903549627981</v>
      </c>
      <c r="AF151" s="4">
        <f t="shared" si="242"/>
        <v>120.54000543848304</v>
      </c>
      <c r="AG151" s="4">
        <f t="shared" si="243"/>
        <v>162.5883252617499</v>
      </c>
      <c r="AI151" s="4">
        <f t="shared" si="244"/>
        <v>0.8171765528831969</v>
      </c>
      <c r="AJ151" s="4">
        <f t="shared" si="245"/>
        <v>-1.2360028850163189</v>
      </c>
      <c r="AK151" s="4">
        <f t="shared" si="246"/>
        <v>0.26901170207632674</v>
      </c>
      <c r="AL151" s="4">
        <f t="shared" si="247"/>
        <v>-0.98485888517770093</v>
      </c>
      <c r="AM151" s="4">
        <f t="shared" si="248"/>
        <v>0.99371529992933461</v>
      </c>
      <c r="AN151" s="4">
        <f t="shared" si="249"/>
        <v>1.3106574009567851</v>
      </c>
      <c r="AO151" s="4">
        <f t="shared" si="250"/>
        <v>0.60320862200707381</v>
      </c>
      <c r="AP151" s="4">
        <f t="shared" si="251"/>
        <v>0.30417155765925941</v>
      </c>
      <c r="AQ151" s="4">
        <f t="shared" si="252"/>
        <v>1.1397292426352976</v>
      </c>
      <c r="AR151" s="4">
        <f t="shared" si="253"/>
        <v>-1.8228950702288813</v>
      </c>
      <c r="AS151" s="4">
        <f t="shared" si="254"/>
        <v>0.76498075500896334</v>
      </c>
      <c r="AT151" s="4">
        <f t="shared" si="255"/>
        <v>-1.2787159978843192</v>
      </c>
      <c r="AU151" s="4">
        <f t="shared" si="256"/>
        <v>-0.70303549627980999</v>
      </c>
      <c r="AV151" s="4">
        <f t="shared" si="436"/>
        <v>0.12699456151696609</v>
      </c>
      <c r="AW151" s="4">
        <f t="shared" si="436"/>
        <v>-4.4773252617499111</v>
      </c>
      <c r="AY151" s="2">
        <f t="shared" si="308"/>
        <v>69.155463448458065</v>
      </c>
      <c r="AZ151" s="2">
        <f t="shared" si="359"/>
        <v>69.852597430306474</v>
      </c>
      <c r="BA151" s="2">
        <f t="shared" si="360"/>
        <v>70.78290904308723</v>
      </c>
      <c r="BB151" s="2">
        <f t="shared" si="361"/>
        <v>70.288564310084851</v>
      </c>
      <c r="BC151" s="2">
        <f t="shared" si="362"/>
        <v>71.114676422472797</v>
      </c>
      <c r="BD151" s="2">
        <f t="shared" si="363"/>
        <v>71.843443051004243</v>
      </c>
      <c r="BE151" s="2">
        <f t="shared" si="364"/>
        <v>71.139999556140552</v>
      </c>
      <c r="BF151" s="2">
        <f t="shared" si="365"/>
        <v>70.642085282451973</v>
      </c>
      <c r="BG151" s="2">
        <f t="shared" si="366"/>
        <v>70.652302236410861</v>
      </c>
      <c r="BH151" s="2">
        <f t="shared" si="367"/>
        <v>68.771790759809051</v>
      </c>
      <c r="BI151" s="2">
        <f t="shared" si="368"/>
        <v>67.938340085528608</v>
      </c>
      <c r="BJ151" s="2">
        <f t="shared" si="369"/>
        <v>66.920875849597266</v>
      </c>
      <c r="BK151" s="2">
        <f t="shared" si="370"/>
        <v>66.917122848182714</v>
      </c>
      <c r="BL151" s="2">
        <f t="shared" si="371"/>
        <v>66.886727278305472</v>
      </c>
      <c r="BM151" s="2">
        <f t="shared" si="372"/>
        <v>68.365848969968155</v>
      </c>
      <c r="BO151" s="2" t="str">
        <f t="shared" si="258"/>
        <v/>
      </c>
      <c r="BP151" s="2" t="str">
        <f t="shared" si="259"/>
        <v/>
      </c>
      <c r="BQ151" s="2" t="str">
        <f t="shared" si="260"/>
        <v/>
      </c>
      <c r="BR151" s="2" t="str">
        <f t="shared" si="261"/>
        <v/>
      </c>
      <c r="BS151" s="2" t="str">
        <f t="shared" si="262"/>
        <v/>
      </c>
      <c r="BT151" s="2" t="str">
        <f t="shared" si="263"/>
        <v/>
      </c>
      <c r="BU151" s="2" t="str">
        <f t="shared" si="264"/>
        <v/>
      </c>
      <c r="BV151" s="2" t="str">
        <f t="shared" si="265"/>
        <v/>
      </c>
      <c r="BW151" s="2" t="str">
        <f t="shared" si="266"/>
        <v/>
      </c>
      <c r="BX151" s="2" t="str">
        <f t="shared" si="267"/>
        <v/>
      </c>
      <c r="BY151" s="2" t="str">
        <f t="shared" si="268"/>
        <v/>
      </c>
      <c r="BZ151" s="2" t="str">
        <f t="shared" si="269"/>
        <v/>
      </c>
      <c r="CA151" s="2" t="str">
        <f t="shared" si="270"/>
        <v/>
      </c>
      <c r="CB151" s="2" t="str">
        <f t="shared" si="271"/>
        <v/>
      </c>
      <c r="CC151" s="2" t="str">
        <f t="shared" si="272"/>
        <v/>
      </c>
      <c r="CE151" s="2" t="str">
        <f t="shared" si="309"/>
        <v/>
      </c>
      <c r="CF151" s="2" t="str">
        <f t="shared" si="310"/>
        <v/>
      </c>
      <c r="CG151" s="2" t="str">
        <f t="shared" si="311"/>
        <v/>
      </c>
      <c r="CH151" s="2" t="str">
        <f t="shared" si="312"/>
        <v/>
      </c>
      <c r="CI151" s="2" t="str">
        <f t="shared" si="313"/>
        <v/>
      </c>
      <c r="CJ151" s="2" t="str">
        <f t="shared" si="314"/>
        <v/>
      </c>
      <c r="CK151" s="2" t="str">
        <f t="shared" si="315"/>
        <v/>
      </c>
      <c r="CL151" s="2" t="str">
        <f t="shared" si="316"/>
        <v/>
      </c>
      <c r="CM151" s="2" t="str">
        <f t="shared" si="317"/>
        <v/>
      </c>
      <c r="CN151" s="2" t="str">
        <f t="shared" si="318"/>
        <v/>
      </c>
      <c r="CO151" s="2" t="str">
        <f t="shared" si="319"/>
        <v/>
      </c>
      <c r="CP151" s="2" t="str">
        <f t="shared" si="320"/>
        <v/>
      </c>
      <c r="CQ151" s="2" t="str">
        <f t="shared" si="321"/>
        <v/>
      </c>
      <c r="CR151" s="2" t="str">
        <f t="shared" si="322"/>
        <v/>
      </c>
      <c r="CS151" s="2" t="str">
        <f t="shared" si="323"/>
        <v/>
      </c>
      <c r="CU151" s="2" t="str">
        <f t="shared" si="273"/>
        <v/>
      </c>
      <c r="CV151" s="2" t="str">
        <f t="shared" si="274"/>
        <v/>
      </c>
      <c r="CW151" s="2" t="str">
        <f t="shared" si="275"/>
        <v/>
      </c>
      <c r="CX151" s="2" t="str">
        <f t="shared" si="276"/>
        <v/>
      </c>
      <c r="CY151" s="2" t="str">
        <f t="shared" si="277"/>
        <v/>
      </c>
      <c r="CZ151" s="2" t="str">
        <f t="shared" si="278"/>
        <v/>
      </c>
      <c r="DA151" s="2" t="str">
        <f t="shared" si="279"/>
        <v/>
      </c>
      <c r="DB151" s="2" t="str">
        <f t="shared" si="280"/>
        <v/>
      </c>
      <c r="DC151" s="2" t="str">
        <f t="shared" si="281"/>
        <v/>
      </c>
      <c r="DD151" s="2" t="str">
        <f t="shared" si="282"/>
        <v/>
      </c>
      <c r="DE151" s="2" t="str">
        <f t="shared" si="283"/>
        <v/>
      </c>
      <c r="DF151" s="2" t="str">
        <f t="shared" si="284"/>
        <v/>
      </c>
      <c r="DG151" s="2" t="str">
        <f t="shared" si="285"/>
        <v/>
      </c>
      <c r="DH151" s="2" t="str">
        <f t="shared" si="286"/>
        <v/>
      </c>
      <c r="DI151" s="2" t="str">
        <f t="shared" si="287"/>
        <v/>
      </c>
      <c r="DK151" s="2">
        <f t="shared" si="288"/>
        <v>105.52483771929825</v>
      </c>
      <c r="DL151" s="2">
        <f t="shared" si="437"/>
        <v>102.51047665505227</v>
      </c>
      <c r="DM151" s="2">
        <f t="shared" si="437"/>
        <v>106.82991358885022</v>
      </c>
      <c r="DN151" s="2">
        <f t="shared" si="437"/>
        <v>107.83166256111069</v>
      </c>
      <c r="DO151" s="2">
        <f t="shared" si="437"/>
        <v>108.64774252491692</v>
      </c>
      <c r="DP151" s="2">
        <f t="shared" si="437"/>
        <v>103.31105783751133</v>
      </c>
      <c r="DQ151" s="2">
        <f t="shared" si="437"/>
        <v>97.82699578640306</v>
      </c>
      <c r="DR151" s="2">
        <f t="shared" si="437"/>
        <v>94.544646229739257</v>
      </c>
      <c r="DS151" s="2">
        <f t="shared" si="437"/>
        <v>96.199307610993642</v>
      </c>
      <c r="DT151" s="2">
        <f t="shared" si="437"/>
        <v>93.803523708849312</v>
      </c>
      <c r="DU151" s="2">
        <f t="shared" si="437"/>
        <v>90.168428031223854</v>
      </c>
      <c r="DV151" s="2">
        <f t="shared" si="437"/>
        <v>97.403286922379948</v>
      </c>
      <c r="DW151" s="2">
        <f t="shared" si="437"/>
        <v>100.81622199713691</v>
      </c>
      <c r="DX151" s="2">
        <f t="shared" si="437"/>
        <v>97.365565999513834</v>
      </c>
      <c r="DY151" s="2">
        <f t="shared" si="437"/>
        <v>90.870282229965156</v>
      </c>
      <c r="EA151" s="2">
        <f t="shared" si="440"/>
        <v>69.1014014947297</v>
      </c>
      <c r="EB151" s="2">
        <f t="shared" si="290"/>
        <v>69.789160712982422</v>
      </c>
      <c r="EC151" s="2">
        <f t="shared" si="291"/>
        <v>70.7760802267277</v>
      </c>
      <c r="ED151" s="2">
        <f t="shared" si="292"/>
        <v>70.262826901095252</v>
      </c>
      <c r="EE151" s="2">
        <f t="shared" si="293"/>
        <v>71.097451182896208</v>
      </c>
      <c r="EF151" s="2">
        <f t="shared" si="294"/>
        <v>71.822638095238105</v>
      </c>
      <c r="EG151" s="2">
        <f t="shared" si="295"/>
        <v>71.124313974591658</v>
      </c>
      <c r="EH151" s="2">
        <f t="shared" si="296"/>
        <v>70.62371421056389</v>
      </c>
      <c r="EI151" s="2">
        <f t="shared" si="297"/>
        <v>70.631344511954566</v>
      </c>
      <c r="EJ151" s="2">
        <f t="shared" si="298"/>
        <v>68.770580281287948</v>
      </c>
      <c r="EK151" s="2">
        <f t="shared" si="299"/>
        <v>67.941171398663357</v>
      </c>
      <c r="EL151" s="2">
        <f t="shared" si="300"/>
        <v>66.915974345198109</v>
      </c>
      <c r="EM151" s="2">
        <f t="shared" si="301"/>
        <v>66.909103749246512</v>
      </c>
      <c r="EN151" s="2">
        <f t="shared" si="302"/>
        <v>66.883959919307728</v>
      </c>
      <c r="EO151" s="2">
        <f t="shared" si="303"/>
        <v>68.378088234495138</v>
      </c>
      <c r="EQ151" s="2">
        <f t="shared" si="304"/>
        <v>69.339296142615652</v>
      </c>
      <c r="ER151" s="2">
        <f t="shared" si="438"/>
        <v>70.339174404648105</v>
      </c>
      <c r="ES151" s="2">
        <f t="shared" si="438"/>
        <v>70.642835079915542</v>
      </c>
      <c r="ET151" s="2">
        <f t="shared" si="438"/>
        <v>70.332103078509121</v>
      </c>
      <c r="EU151" s="2">
        <f t="shared" si="438"/>
        <v>71.045960633009287</v>
      </c>
      <c r="EV151" s="2">
        <f t="shared" si="438"/>
        <v>71.87421218076031</v>
      </c>
      <c r="EW151" s="2">
        <f t="shared" si="438"/>
        <v>71.137861419473609</v>
      </c>
      <c r="EX151" s="2">
        <f t="shared" si="438"/>
        <v>70.686286239810173</v>
      </c>
      <c r="EY151" s="2">
        <f t="shared" si="438"/>
        <v>70.711658691952309</v>
      </c>
      <c r="EZ151" s="2">
        <f t="shared" si="438"/>
        <v>68.542655046297583</v>
      </c>
      <c r="FA151" s="2">
        <f t="shared" si="438"/>
        <v>67.732822058774687</v>
      </c>
      <c r="FB151" s="2">
        <f t="shared" si="438"/>
        <v>66.719124465098233</v>
      </c>
      <c r="FC151" s="2">
        <f t="shared" si="438"/>
        <v>66.73400811005871</v>
      </c>
      <c r="FD151" s="2">
        <f t="shared" si="438"/>
        <v>66.561475902774021</v>
      </c>
      <c r="FE151" s="2">
        <f t="shared" si="438"/>
        <v>67.655399707445866</v>
      </c>
      <c r="FG151" s="2">
        <f t="shared" si="306"/>
        <v>0.99958822011380444</v>
      </c>
      <c r="FH151" s="2">
        <f t="shared" si="439"/>
        <v>0.99950889546033916</v>
      </c>
      <c r="FI151" s="2">
        <f t="shared" si="439"/>
        <v>0.99951643103430987</v>
      </c>
      <c r="FJ151" s="2">
        <f t="shared" si="439"/>
        <v>0.99945052983116844</v>
      </c>
      <c r="FK151" s="2">
        <f t="shared" si="439"/>
        <v>0.99944317299459962</v>
      </c>
      <c r="FL151" s="2">
        <f t="shared" si="439"/>
        <v>0.99944149847344299</v>
      </c>
      <c r="FM151" s="2">
        <f t="shared" si="439"/>
        <v>0.99944524228876197</v>
      </c>
      <c r="FN151" s="2">
        <f t="shared" si="439"/>
        <v>0.99939181481275807</v>
      </c>
      <c r="FO151" s="2">
        <f t="shared" si="439"/>
        <v>0.99938945636981369</v>
      </c>
      <c r="FP151" s="2">
        <f t="shared" si="439"/>
        <v>0.99939053847273984</v>
      </c>
      <c r="FQ151" s="2">
        <f t="shared" si="439"/>
        <v>0.99944388958440422</v>
      </c>
      <c r="FR151" s="2">
        <f t="shared" si="439"/>
        <v>0.99940641777038053</v>
      </c>
      <c r="FS151" s="2">
        <f t="shared" si="439"/>
        <v>0.99944347893701879</v>
      </c>
      <c r="FT151" s="2">
        <f t="shared" si="439"/>
        <v>0.99945694011956521</v>
      </c>
      <c r="FU151" s="2">
        <f t="shared" si="439"/>
        <v>0.99928537224852854</v>
      </c>
      <c r="FW151" s="2">
        <f t="shared" si="324"/>
        <v>0.16420510361249493</v>
      </c>
      <c r="FX151" s="2">
        <f t="shared" si="376"/>
        <v>8.6119911629452983E-2</v>
      </c>
      <c r="FY151" s="2">
        <f t="shared" si="377"/>
        <v>7.959538341395804E-2</v>
      </c>
      <c r="FZ151" s="2">
        <f t="shared" si="378"/>
        <v>7.3538331744865348E-2</v>
      </c>
      <c r="GA151" s="2">
        <f t="shared" si="379"/>
        <v>7.1542772632524065E-2</v>
      </c>
      <c r="GB151" s="2">
        <f t="shared" si="380"/>
        <v>6.2407801100475481E-2</v>
      </c>
      <c r="GC151" s="2">
        <f t="shared" si="381"/>
        <v>6.4371024253183154E-2</v>
      </c>
      <c r="GD151" s="2">
        <f t="shared" si="382"/>
        <v>6.1093038136159829E-2</v>
      </c>
      <c r="GE151" s="2">
        <f t="shared" si="383"/>
        <v>6.6580614400655394E-2</v>
      </c>
      <c r="GF151" s="2">
        <f t="shared" si="384"/>
        <v>6.1626074061789188E-2</v>
      </c>
      <c r="GG151" s="2">
        <f t="shared" si="385"/>
        <v>7.2916583591568579E-2</v>
      </c>
      <c r="GH151" s="2">
        <f t="shared" si="386"/>
        <v>6.7031905576061632E-2</v>
      </c>
      <c r="GI151" s="2">
        <f t="shared" si="387"/>
        <v>6.1971426610533592E-2</v>
      </c>
      <c r="GJ151" s="2">
        <f t="shared" si="388"/>
        <v>4.2749338413157909E-2</v>
      </c>
      <c r="GK151" s="2">
        <f t="shared" si="389"/>
        <v>3.9177058287109295E-2</v>
      </c>
      <c r="GM151" s="86">
        <f t="shared" si="325"/>
        <v>4.4645349676804436E-90</v>
      </c>
      <c r="GN151" s="86">
        <f t="shared" si="390"/>
        <v>1.0447990784600672E-149</v>
      </c>
      <c r="GO151" s="86">
        <f t="shared" si="391"/>
        <v>4.4175089049524379E-123</v>
      </c>
      <c r="GP151" s="86">
        <f t="shared" si="392"/>
        <v>1.6505170190677571E-167</v>
      </c>
      <c r="GQ151" s="86">
        <f t="shared" si="393"/>
        <v>1.8049296143866757E-263</v>
      </c>
      <c r="GR151" s="86">
        <f t="shared" si="394"/>
        <v>3.1375957965534333E-239</v>
      </c>
      <c r="GS151" s="86">
        <f t="shared" si="395"/>
        <v>2.9449857423419776E-240</v>
      </c>
      <c r="GT151" s="86">
        <f t="shared" si="396"/>
        <v>2.5486654761170945E-165</v>
      </c>
      <c r="GU151" s="86">
        <f t="shared" si="397"/>
        <v>3.3552902223170551E-122</v>
      </c>
      <c r="GV151" s="86">
        <f t="shared" si="398"/>
        <v>2.6834024130369099E-163</v>
      </c>
      <c r="GW151" s="86">
        <f t="shared" si="399"/>
        <v>2.6219941053032117E-214</v>
      </c>
      <c r="GX151" s="86">
        <f t="shared" si="400"/>
        <v>4.4128153185046954E-216</v>
      </c>
      <c r="GY151" s="86">
        <f t="shared" si="401"/>
        <v>4.2142873378241521E-174</v>
      </c>
      <c r="GZ151" s="86">
        <f t="shared" si="402"/>
        <v>4.907284363523195E-169</v>
      </c>
      <c r="HA151" s="86">
        <f t="shared" si="403"/>
        <v>7.6069952708472873E-275</v>
      </c>
      <c r="HC151" s="86">
        <f t="shared" si="326"/>
        <v>2.0403608783443394E-37</v>
      </c>
      <c r="HD151" s="86">
        <f t="shared" si="404"/>
        <v>1.2549299211047609E-71</v>
      </c>
      <c r="HE151" s="86">
        <f t="shared" si="405"/>
        <v>5.1767683379123157E-50</v>
      </c>
      <c r="HF151" s="86">
        <f t="shared" si="406"/>
        <v>1.4414762752736558E-63</v>
      </c>
      <c r="HG151" s="86">
        <f t="shared" si="407"/>
        <v>7.0344100960712693E-133</v>
      </c>
      <c r="HH151" s="86">
        <f t="shared" si="408"/>
        <v>8.1692482879217742E-116</v>
      </c>
      <c r="HI151" s="86">
        <f t="shared" si="409"/>
        <v>3.2593684179001667E-153</v>
      </c>
      <c r="HJ151" s="86">
        <f t="shared" si="410"/>
        <v>6.0423224241930123E-141</v>
      </c>
      <c r="HK151" s="86">
        <f t="shared" si="411"/>
        <v>4.1434706352463121E-172</v>
      </c>
      <c r="HL151" s="86">
        <f t="shared" si="412"/>
        <v>3.6983560316799679E-121</v>
      </c>
      <c r="HM151" s="86">
        <f t="shared" si="413"/>
        <v>5.5988696369175917E-118</v>
      </c>
      <c r="HN151" s="86">
        <f t="shared" si="414"/>
        <v>1.0559680953922386E-82</v>
      </c>
      <c r="HO151" s="86">
        <f t="shared" si="415"/>
        <v>1.0445678330747837E-92</v>
      </c>
      <c r="HP151" s="86">
        <f t="shared" si="416"/>
        <v>5.5705831676255522E-73</v>
      </c>
      <c r="HQ151" s="86">
        <f t="shared" si="417"/>
        <v>1.4706072836306504E-129</v>
      </c>
      <c r="HS151" s="86">
        <f t="shared" si="327"/>
        <v>5.1870281867340752E-2</v>
      </c>
      <c r="HT151" s="86">
        <f t="shared" si="418"/>
        <v>0.40715196661103181</v>
      </c>
      <c r="HU151" s="86">
        <f t="shared" si="419"/>
        <v>0.36145330225212746</v>
      </c>
      <c r="HV151" s="86">
        <f t="shared" si="420"/>
        <v>0.42210918735207037</v>
      </c>
      <c r="HW151" s="86">
        <f t="shared" si="421"/>
        <v>0.45972440563335826</v>
      </c>
      <c r="HX151" s="86">
        <f t="shared" si="422"/>
        <v>0.54626607212694689</v>
      </c>
      <c r="HY151" s="86">
        <f t="shared" si="423"/>
        <v>0.52823546092063323</v>
      </c>
      <c r="HZ151" s="86">
        <f t="shared" si="424"/>
        <v>0.54126805030425407</v>
      </c>
      <c r="IA151" s="86">
        <f t="shared" si="425"/>
        <v>0.5063486451441076</v>
      </c>
      <c r="IB151" s="86">
        <f t="shared" si="426"/>
        <v>0.54770043739376273</v>
      </c>
      <c r="IC151" s="86">
        <f t="shared" si="427"/>
        <v>0.45605848913610331</v>
      </c>
      <c r="ID151" s="86">
        <f t="shared" si="428"/>
        <v>0.52193291743754322</v>
      </c>
      <c r="IE151" s="86">
        <f t="shared" si="429"/>
        <v>0.55118911451141639</v>
      </c>
      <c r="IF151" s="86">
        <f t="shared" si="430"/>
        <v>0.53723385682238467</v>
      </c>
      <c r="IG151" s="86">
        <f t="shared" si="431"/>
        <v>0.52495672554988027</v>
      </c>
      <c r="II151" s="86">
        <f t="shared" si="328"/>
        <v>1.8412064595048388E-8</v>
      </c>
      <c r="IJ151" s="86">
        <f t="shared" si="329"/>
        <v>3.6535389099697401E-17</v>
      </c>
      <c r="IK151" s="86">
        <f t="shared" si="330"/>
        <v>6.9934971616733909E-20</v>
      </c>
      <c r="IL151" s="86">
        <f t="shared" si="331"/>
        <v>1.7055977213857463E-23</v>
      </c>
      <c r="IM151" s="86">
        <f t="shared" si="332"/>
        <v>2.9456914647631077E-26</v>
      </c>
      <c r="IN151" s="86">
        <f t="shared" si="333"/>
        <v>1.5793223895642611E-25</v>
      </c>
      <c r="IO151" s="86">
        <f t="shared" si="334"/>
        <v>2.9492409380693809E-27</v>
      </c>
      <c r="IP151" s="86">
        <f t="shared" si="335"/>
        <v>1.5398864303856206E-26</v>
      </c>
      <c r="IQ151" s="86">
        <f t="shared" si="336"/>
        <v>9.6217184683738009E-25</v>
      </c>
      <c r="IR151" s="86">
        <f t="shared" si="337"/>
        <v>2.3170663943376068E-27</v>
      </c>
      <c r="IS151" s="86">
        <f t="shared" si="338"/>
        <v>8.2371677407570024E-24</v>
      </c>
      <c r="IT151" s="86">
        <f t="shared" si="339"/>
        <v>1.711557538163086E-26</v>
      </c>
      <c r="IU151" s="86">
        <f t="shared" si="340"/>
        <v>7.7978624639617985E-24</v>
      </c>
      <c r="IV151" s="86">
        <f t="shared" si="341"/>
        <v>5.8962153011634093E-11</v>
      </c>
      <c r="IW151" s="86">
        <f t="shared" si="342"/>
        <v>4.5507374802426527E-7</v>
      </c>
      <c r="IY151" s="86">
        <f t="shared" si="343"/>
        <v>5.1870300279405347E-2</v>
      </c>
      <c r="IZ151" s="86">
        <f t="shared" si="344"/>
        <v>0.40715196661103187</v>
      </c>
      <c r="JA151" s="86">
        <f t="shared" si="345"/>
        <v>0.36145330225212746</v>
      </c>
      <c r="JB151" s="86">
        <f t="shared" si="346"/>
        <v>0.42210918735207037</v>
      </c>
      <c r="JC151" s="86">
        <f t="shared" si="347"/>
        <v>0.45972440563335826</v>
      </c>
      <c r="JD151" s="86">
        <f t="shared" si="348"/>
        <v>0.54626607212694689</v>
      </c>
      <c r="JE151" s="86">
        <f t="shared" si="349"/>
        <v>0.52823546092063323</v>
      </c>
      <c r="JF151" s="86">
        <f t="shared" si="350"/>
        <v>0.54126805030425407</v>
      </c>
      <c r="JG151" s="86">
        <f t="shared" si="351"/>
        <v>0.5063486451441076</v>
      </c>
      <c r="JH151" s="86">
        <f t="shared" si="352"/>
        <v>0.54770043739376273</v>
      </c>
      <c r="JI151" s="86">
        <f t="shared" si="353"/>
        <v>0.45605848913610331</v>
      </c>
      <c r="JJ151" s="86">
        <f t="shared" si="354"/>
        <v>0.52193291743754322</v>
      </c>
      <c r="JK151" s="86">
        <f t="shared" si="355"/>
        <v>0.55118911451141639</v>
      </c>
      <c r="JL151" s="86">
        <f t="shared" si="356"/>
        <v>0.53723385688134684</v>
      </c>
      <c r="JM151" s="86">
        <f t="shared" si="357"/>
        <v>0.52495718062362828</v>
      </c>
    </row>
    <row r="152" spans="2:273" x14ac:dyDescent="0.25">
      <c r="B152" s="2">
        <v>125</v>
      </c>
      <c r="C152" s="37">
        <v>69.302999999999997</v>
      </c>
      <c r="D152" s="37">
        <v>69.308000000000007</v>
      </c>
      <c r="E152" s="37">
        <v>74.221999999999994</v>
      </c>
      <c r="F152" s="37">
        <v>76.540000000000006</v>
      </c>
      <c r="G152" s="37">
        <v>81.016000000000005</v>
      </c>
      <c r="H152" s="37">
        <v>90.429000000000002</v>
      </c>
      <c r="I152" s="37">
        <v>88.126999999999995</v>
      </c>
      <c r="J152" s="37">
        <v>90.54</v>
      </c>
      <c r="K152" s="37">
        <v>88.587000000000003</v>
      </c>
      <c r="L152" s="37">
        <v>92.412999999999997</v>
      </c>
      <c r="M152" s="37">
        <v>83.524000000000001</v>
      </c>
      <c r="N152" s="37">
        <v>89.635000000000005</v>
      </c>
      <c r="O152" s="37">
        <v>100.31699999999999</v>
      </c>
      <c r="P152" s="37">
        <v>118.30200000000001</v>
      </c>
      <c r="Q152" s="37">
        <v>160.17500000000001</v>
      </c>
      <c r="S152" s="4">
        <f t="shared" si="229"/>
        <v>69.108974066109411</v>
      </c>
      <c r="T152" s="4">
        <f t="shared" si="230"/>
        <v>71.900713113507123</v>
      </c>
      <c r="U152" s="4">
        <f t="shared" si="231"/>
        <v>73.672538960428568</v>
      </c>
      <c r="V152" s="4">
        <f t="shared" si="232"/>
        <v>76.106544562637055</v>
      </c>
      <c r="W152" s="4">
        <f t="shared" si="233"/>
        <v>79.918226004901939</v>
      </c>
      <c r="X152" s="4">
        <f t="shared" si="234"/>
        <v>89.047491481397557</v>
      </c>
      <c r="Y152" s="4">
        <f t="shared" si="235"/>
        <v>87.507946399467855</v>
      </c>
      <c r="Z152" s="4">
        <f t="shared" si="236"/>
        <v>89.886703348715585</v>
      </c>
      <c r="AA152" s="4">
        <f t="shared" si="237"/>
        <v>87.540715310003222</v>
      </c>
      <c r="AB152" s="4">
        <f t="shared" si="238"/>
        <v>93.351935152257568</v>
      </c>
      <c r="AC152" s="4">
        <f t="shared" si="239"/>
        <v>82.713471074427432</v>
      </c>
      <c r="AD152" s="4">
        <f t="shared" si="240"/>
        <v>90.554821124836877</v>
      </c>
      <c r="AE152" s="4">
        <f t="shared" si="241"/>
        <v>99.291945913807808</v>
      </c>
      <c r="AF152" s="4">
        <f t="shared" si="242"/>
        <v>119.56937944796914</v>
      </c>
      <c r="AG152" s="4">
        <f t="shared" si="243"/>
        <v>165.32518426224081</v>
      </c>
      <c r="AI152" s="4">
        <f t="shared" si="244"/>
        <v>0.19402593389058609</v>
      </c>
      <c r="AJ152" s="4">
        <f t="shared" si="245"/>
        <v>-2.5927131135071164</v>
      </c>
      <c r="AK152" s="4">
        <f t="shared" si="246"/>
        <v>0.54946103957142611</v>
      </c>
      <c r="AL152" s="4">
        <f t="shared" si="247"/>
        <v>0.43345543736295156</v>
      </c>
      <c r="AM152" s="4">
        <f t="shared" si="248"/>
        <v>1.0977739950980663</v>
      </c>
      <c r="AN152" s="4">
        <f t="shared" si="249"/>
        <v>1.3815085186024447</v>
      </c>
      <c r="AO152" s="4">
        <f t="shared" si="250"/>
        <v>0.61905360053214054</v>
      </c>
      <c r="AP152" s="4">
        <f t="shared" si="251"/>
        <v>0.65329665128442116</v>
      </c>
      <c r="AQ152" s="4">
        <f t="shared" si="252"/>
        <v>1.0462846899967815</v>
      </c>
      <c r="AR152" s="4">
        <f t="shared" si="253"/>
        <v>-0.93893515225757085</v>
      </c>
      <c r="AS152" s="4">
        <f t="shared" si="254"/>
        <v>0.81052892557256939</v>
      </c>
      <c r="AT152" s="4">
        <f t="shared" si="255"/>
        <v>-0.91982112483687217</v>
      </c>
      <c r="AU152" s="4">
        <f t="shared" si="256"/>
        <v>1.0250540861921849</v>
      </c>
      <c r="AV152" s="4">
        <f t="shared" si="436"/>
        <v>-1.2673794479691338</v>
      </c>
      <c r="AW152" s="4">
        <f t="shared" si="436"/>
        <v>-5.1501842622407992</v>
      </c>
      <c r="AY152" s="2">
        <f t="shared" si="308"/>
        <v>69.092924487887785</v>
      </c>
      <c r="AZ152" s="2">
        <f t="shared" si="359"/>
        <v>69.777383085318959</v>
      </c>
      <c r="BA152" s="2">
        <f t="shared" si="360"/>
        <v>70.716814909347264</v>
      </c>
      <c r="BB152" s="2">
        <f t="shared" si="361"/>
        <v>70.217110243126953</v>
      </c>
      <c r="BC152" s="2">
        <f t="shared" si="362"/>
        <v>71.045721981952255</v>
      </c>
      <c r="BD152" s="2">
        <f t="shared" si="363"/>
        <v>71.773626270651349</v>
      </c>
      <c r="BE152" s="2">
        <f t="shared" si="364"/>
        <v>71.075059946310816</v>
      </c>
      <c r="BF152" s="2">
        <f t="shared" si="365"/>
        <v>70.572018996419573</v>
      </c>
      <c r="BG152" s="2">
        <f t="shared" si="366"/>
        <v>70.578711604266076</v>
      </c>
      <c r="BH152" s="2">
        <f t="shared" si="367"/>
        <v>68.713027391722974</v>
      </c>
      <c r="BI152" s="2">
        <f t="shared" si="368"/>
        <v>67.860358467528414</v>
      </c>
      <c r="BJ152" s="2">
        <f t="shared" si="369"/>
        <v>66.852090093139736</v>
      </c>
      <c r="BK152" s="2">
        <f t="shared" si="370"/>
        <v>66.837542256718876</v>
      </c>
      <c r="BL152" s="2">
        <f t="shared" si="371"/>
        <v>66.828217705017934</v>
      </c>
      <c r="BM152" s="2">
        <f t="shared" si="372"/>
        <v>68.29429124108006</v>
      </c>
      <c r="BO152" s="2" t="str">
        <f t="shared" si="258"/>
        <v/>
      </c>
      <c r="BP152" s="2" t="str">
        <f t="shared" si="259"/>
        <v/>
      </c>
      <c r="BQ152" s="2" t="str">
        <f t="shared" si="260"/>
        <v/>
      </c>
      <c r="BR152" s="2" t="str">
        <f t="shared" si="261"/>
        <v/>
      </c>
      <c r="BS152" s="2" t="str">
        <f t="shared" si="262"/>
        <v/>
      </c>
      <c r="BT152" s="2" t="str">
        <f t="shared" si="263"/>
        <v/>
      </c>
      <c r="BU152" s="2" t="str">
        <f t="shared" si="264"/>
        <v/>
      </c>
      <c r="BV152" s="2" t="str">
        <f t="shared" si="265"/>
        <v/>
      </c>
      <c r="BW152" s="2" t="str">
        <f t="shared" si="266"/>
        <v/>
      </c>
      <c r="BX152" s="2" t="str">
        <f t="shared" si="267"/>
        <v/>
      </c>
      <c r="BY152" s="2" t="str">
        <f t="shared" si="268"/>
        <v/>
      </c>
      <c r="BZ152" s="2" t="str">
        <f t="shared" si="269"/>
        <v/>
      </c>
      <c r="CA152" s="2" t="str">
        <f t="shared" si="270"/>
        <v/>
      </c>
      <c r="CB152" s="2" t="str">
        <f t="shared" si="271"/>
        <v/>
      </c>
      <c r="CC152" s="2" t="str">
        <f t="shared" si="272"/>
        <v/>
      </c>
      <c r="CE152" s="2" t="str">
        <f t="shared" si="309"/>
        <v/>
      </c>
      <c r="CF152" s="2" t="str">
        <f t="shared" si="310"/>
        <v/>
      </c>
      <c r="CG152" s="2" t="str">
        <f t="shared" si="311"/>
        <v/>
      </c>
      <c r="CH152" s="2" t="str">
        <f t="shared" si="312"/>
        <v/>
      </c>
      <c r="CI152" s="2" t="str">
        <f t="shared" si="313"/>
        <v/>
      </c>
      <c r="CJ152" s="2" t="str">
        <f t="shared" si="314"/>
        <v/>
      </c>
      <c r="CK152" s="2" t="str">
        <f t="shared" si="315"/>
        <v/>
      </c>
      <c r="CL152" s="2" t="str">
        <f t="shared" si="316"/>
        <v/>
      </c>
      <c r="CM152" s="2" t="str">
        <f t="shared" si="317"/>
        <v/>
      </c>
      <c r="CN152" s="2" t="str">
        <f t="shared" si="318"/>
        <v/>
      </c>
      <c r="CO152" s="2" t="str">
        <f t="shared" si="319"/>
        <v/>
      </c>
      <c r="CP152" s="2" t="str">
        <f t="shared" si="320"/>
        <v/>
      </c>
      <c r="CQ152" s="2" t="str">
        <f t="shared" si="321"/>
        <v/>
      </c>
      <c r="CR152" s="2" t="str">
        <f t="shared" si="322"/>
        <v/>
      </c>
      <c r="CS152" s="2" t="str">
        <f t="shared" si="323"/>
        <v/>
      </c>
      <c r="CU152" s="2" t="str">
        <f t="shared" si="273"/>
        <v/>
      </c>
      <c r="CV152" s="2" t="str">
        <f t="shared" si="274"/>
        <v/>
      </c>
      <c r="CW152" s="2" t="str">
        <f t="shared" si="275"/>
        <v/>
      </c>
      <c r="CX152" s="2" t="str">
        <f t="shared" si="276"/>
        <v/>
      </c>
      <c r="CY152" s="2" t="str">
        <f t="shared" si="277"/>
        <v/>
      </c>
      <c r="CZ152" s="2" t="str">
        <f t="shared" si="278"/>
        <v/>
      </c>
      <c r="DA152" s="2" t="str">
        <f t="shared" si="279"/>
        <v/>
      </c>
      <c r="DB152" s="2" t="str">
        <f t="shared" si="280"/>
        <v/>
      </c>
      <c r="DC152" s="2" t="str">
        <f t="shared" si="281"/>
        <v/>
      </c>
      <c r="DD152" s="2" t="str">
        <f t="shared" si="282"/>
        <v/>
      </c>
      <c r="DE152" s="2" t="str">
        <f t="shared" si="283"/>
        <v/>
      </c>
      <c r="DF152" s="2" t="str">
        <f t="shared" si="284"/>
        <v/>
      </c>
      <c r="DG152" s="2" t="str">
        <f t="shared" si="285"/>
        <v/>
      </c>
      <c r="DH152" s="2" t="str">
        <f t="shared" si="286"/>
        <v/>
      </c>
      <c r="DI152" s="2" t="str">
        <f t="shared" si="287"/>
        <v/>
      </c>
      <c r="DK152" s="2">
        <f t="shared" si="288"/>
        <v>105.7701221322537</v>
      </c>
      <c r="DL152" s="2">
        <f t="shared" si="437"/>
        <v>102.70664634146343</v>
      </c>
      <c r="DM152" s="2">
        <f t="shared" si="437"/>
        <v>107.08511585365858</v>
      </c>
      <c r="DN152" s="2">
        <f t="shared" si="437"/>
        <v>108.08755325068205</v>
      </c>
      <c r="DO152" s="2">
        <f t="shared" si="437"/>
        <v>108.89562126245845</v>
      </c>
      <c r="DP152" s="2">
        <f t="shared" si="437"/>
        <v>103.51346390818483</v>
      </c>
      <c r="DQ152" s="2">
        <f t="shared" si="437"/>
        <v>97.987812170812759</v>
      </c>
      <c r="DR152" s="2">
        <f t="shared" si="437"/>
        <v>94.67374122621564</v>
      </c>
      <c r="DS152" s="2">
        <f t="shared" si="437"/>
        <v>96.347709725158552</v>
      </c>
      <c r="DT152" s="2">
        <f t="shared" si="437"/>
        <v>93.959908788885556</v>
      </c>
      <c r="DU152" s="2">
        <f t="shared" si="437"/>
        <v>90.293770791129859</v>
      </c>
      <c r="DV152" s="2">
        <f t="shared" si="437"/>
        <v>97.606519782543032</v>
      </c>
      <c r="DW152" s="2">
        <f t="shared" si="437"/>
        <v>101.0485790994787</v>
      </c>
      <c r="DX152" s="2">
        <f t="shared" si="437"/>
        <v>97.577510736569181</v>
      </c>
      <c r="DY152" s="2">
        <f t="shared" si="437"/>
        <v>91.047985540069689</v>
      </c>
      <c r="EA152" s="2">
        <f t="shared" si="440"/>
        <v>69.034584139077651</v>
      </c>
      <c r="EB152" s="2">
        <f t="shared" si="290"/>
        <v>69.707862017792138</v>
      </c>
      <c r="EC152" s="2">
        <f t="shared" si="291"/>
        <v>70.713132001861183</v>
      </c>
      <c r="ED152" s="2">
        <f t="shared" si="292"/>
        <v>70.192192198183605</v>
      </c>
      <c r="EE152" s="2">
        <f t="shared" si="293"/>
        <v>71.030769564032184</v>
      </c>
      <c r="EF152" s="2">
        <f t="shared" si="294"/>
        <v>71.753704761904771</v>
      </c>
      <c r="EG152" s="2">
        <f t="shared" si="295"/>
        <v>71.06041197822141</v>
      </c>
      <c r="EH152" s="2">
        <f t="shared" si="296"/>
        <v>70.554198545464104</v>
      </c>
      <c r="EI152" s="2">
        <f t="shared" si="297"/>
        <v>70.558140095365872</v>
      </c>
      <c r="EJ152" s="2">
        <f t="shared" si="298"/>
        <v>68.715311344327858</v>
      </c>
      <c r="EK152" s="2">
        <f t="shared" si="299"/>
        <v>67.866552885555564</v>
      </c>
      <c r="EL152" s="2">
        <f t="shared" si="300"/>
        <v>66.850817115993465</v>
      </c>
      <c r="EM152" s="2">
        <f t="shared" si="301"/>
        <v>66.832769865746045</v>
      </c>
      <c r="EN152" s="2">
        <f t="shared" si="302"/>
        <v>66.828870680044574</v>
      </c>
      <c r="EO152" s="2">
        <f t="shared" si="303"/>
        <v>68.311523805384269</v>
      </c>
      <c r="EQ152" s="2">
        <f t="shared" si="304"/>
        <v>69.285904605296864</v>
      </c>
      <c r="ER152" s="2">
        <f t="shared" si="438"/>
        <v>70.292381268078358</v>
      </c>
      <c r="ES152" s="2">
        <f t="shared" si="438"/>
        <v>70.570439212761485</v>
      </c>
      <c r="ET152" s="2">
        <f t="shared" si="438"/>
        <v>70.266218174390374</v>
      </c>
      <c r="EU152" s="2">
        <f t="shared" si="438"/>
        <v>70.975864376196796</v>
      </c>
      <c r="EV152" s="2">
        <f t="shared" si="438"/>
        <v>71.808741834725936</v>
      </c>
      <c r="EW152" s="2">
        <f t="shared" si="438"/>
        <v>71.075003278739288</v>
      </c>
      <c r="EX152" s="2">
        <f t="shared" si="438"/>
        <v>70.62089026078732</v>
      </c>
      <c r="EY152" s="2">
        <f t="shared" si="438"/>
        <v>70.643757383435982</v>
      </c>
      <c r="EZ152" s="2">
        <f t="shared" si="438"/>
        <v>68.47240531628691</v>
      </c>
      <c r="FA152" s="2">
        <f t="shared" si="438"/>
        <v>67.645253792955771</v>
      </c>
      <c r="FB152" s="2">
        <f t="shared" si="438"/>
        <v>66.640242258523386</v>
      </c>
      <c r="FC152" s="2">
        <f t="shared" si="438"/>
        <v>66.646308526246571</v>
      </c>
      <c r="FD152" s="2">
        <f t="shared" si="438"/>
        <v>66.488631224398091</v>
      </c>
      <c r="FE152" s="2">
        <f t="shared" si="438"/>
        <v>67.562559717970672</v>
      </c>
      <c r="FG152" s="2">
        <f t="shared" si="306"/>
        <v>0.99962443867296025</v>
      </c>
      <c r="FH152" s="2">
        <f t="shared" si="439"/>
        <v>0.99955208798145379</v>
      </c>
      <c r="FI152" s="2">
        <f t="shared" si="439"/>
        <v>0.99955896109602627</v>
      </c>
      <c r="FJ152" s="2">
        <f t="shared" si="439"/>
        <v>0.99949885302095998</v>
      </c>
      <c r="FK152" s="2">
        <f t="shared" si="439"/>
        <v>0.99949214285309951</v>
      </c>
      <c r="FL152" s="2">
        <f t="shared" si="439"/>
        <v>0.9994906155217701</v>
      </c>
      <c r="FM152" s="2">
        <f t="shared" si="439"/>
        <v>0.99949403025640293</v>
      </c>
      <c r="FN152" s="2">
        <f t="shared" si="439"/>
        <v>0.99944529883278554</v>
      </c>
      <c r="FO152" s="2">
        <f t="shared" si="439"/>
        <v>0.99944314767658327</v>
      </c>
      <c r="FP152" s="2">
        <f t="shared" si="439"/>
        <v>0.99944413467212967</v>
      </c>
      <c r="FQ152" s="2">
        <f t="shared" si="439"/>
        <v>0.99949279645477196</v>
      </c>
      <c r="FR152" s="2">
        <f t="shared" si="439"/>
        <v>0.99945861829682014</v>
      </c>
      <c r="FS152" s="2">
        <f t="shared" si="439"/>
        <v>0.99949242190323773</v>
      </c>
      <c r="FT152" s="2">
        <f t="shared" si="439"/>
        <v>0.99950469983550672</v>
      </c>
      <c r="FU152" s="2">
        <f t="shared" si="439"/>
        <v>0.99934821076037461</v>
      </c>
      <c r="FW152" s="2">
        <f t="shared" si="324"/>
        <v>0.17723945081752718</v>
      </c>
      <c r="FX152" s="2">
        <f t="shared" si="376"/>
        <v>9.3650492099328714E-2</v>
      </c>
      <c r="FY152" s="2">
        <f t="shared" si="377"/>
        <v>8.6609509038537563E-2</v>
      </c>
      <c r="FZ152" s="2">
        <f t="shared" si="378"/>
        <v>8.0065127621043924E-2</v>
      </c>
      <c r="GA152" s="2">
        <f t="shared" si="379"/>
        <v>7.7907349012982949E-2</v>
      </c>
      <c r="GB152" s="2">
        <f t="shared" si="380"/>
        <v>6.8019249811817922E-2</v>
      </c>
      <c r="GC152" s="2">
        <f t="shared" si="381"/>
        <v>7.0145791114568729E-2</v>
      </c>
      <c r="GD152" s="2">
        <f t="shared" si="382"/>
        <v>6.6594665563049674E-2</v>
      </c>
      <c r="GE152" s="2">
        <f t="shared" si="383"/>
        <v>7.2538236983682378E-2</v>
      </c>
      <c r="GF152" s="2">
        <f t="shared" si="384"/>
        <v>6.7172268930370566E-2</v>
      </c>
      <c r="GG152" s="2">
        <f t="shared" si="385"/>
        <v>7.9392925890743579E-2</v>
      </c>
      <c r="GH152" s="2">
        <f t="shared" si="386"/>
        <v>7.302675034706381E-2</v>
      </c>
      <c r="GI152" s="2">
        <f t="shared" si="387"/>
        <v>6.7546465079673185E-2</v>
      </c>
      <c r="GJ152" s="2">
        <f t="shared" si="388"/>
        <v>4.6681186561391509E-2</v>
      </c>
      <c r="GK152" s="2">
        <f t="shared" si="389"/>
        <v>4.2795036435879799E-2</v>
      </c>
      <c r="GM152" s="86">
        <f t="shared" si="325"/>
        <v>4.3366808810336206E-93</v>
      </c>
      <c r="GN152" s="86">
        <f t="shared" si="390"/>
        <v>9.6775926923484026E-155</v>
      </c>
      <c r="GO152" s="86">
        <f t="shared" si="391"/>
        <v>3.4845294972344783E-127</v>
      </c>
      <c r="GP152" s="86">
        <f t="shared" si="392"/>
        <v>3.8429336445834598E-173</v>
      </c>
      <c r="GQ152" s="86">
        <f t="shared" si="393"/>
        <v>2.9797976942025037E-272</v>
      </c>
      <c r="GR152" s="86">
        <f t="shared" si="394"/>
        <v>3.2056305065121552E-247</v>
      </c>
      <c r="GS152" s="86">
        <f t="shared" si="395"/>
        <v>3.4371082555942305E-248</v>
      </c>
      <c r="GT152" s="86">
        <f t="shared" si="396"/>
        <v>8.9531037967854559E-171</v>
      </c>
      <c r="GU152" s="86">
        <f t="shared" si="397"/>
        <v>3.2918971621463698E-126</v>
      </c>
      <c r="GV152" s="86">
        <f t="shared" si="398"/>
        <v>9.3604286918155086E-169</v>
      </c>
      <c r="GW152" s="86">
        <f t="shared" si="399"/>
        <v>2.1735327274109269E-221</v>
      </c>
      <c r="GX152" s="86">
        <f t="shared" si="400"/>
        <v>2.5684625183088107E-223</v>
      </c>
      <c r="GY152" s="86">
        <f t="shared" si="401"/>
        <v>7.1988367352784135E-180</v>
      </c>
      <c r="GZ152" s="86">
        <f t="shared" si="402"/>
        <v>1.076016271492056E-174</v>
      </c>
      <c r="HA152" s="86">
        <f t="shared" si="403"/>
        <v>4.2811873838598254E-284</v>
      </c>
      <c r="HC152" s="86">
        <f t="shared" si="326"/>
        <v>2.2671759011668616E-39</v>
      </c>
      <c r="HD152" s="86">
        <f t="shared" si="404"/>
        <v>1.9536124037264045E-75</v>
      </c>
      <c r="HE152" s="86">
        <f t="shared" si="405"/>
        <v>1.3526767846662123E-52</v>
      </c>
      <c r="HF152" s="86">
        <f t="shared" si="406"/>
        <v>7.1013248041227884E-67</v>
      </c>
      <c r="HG152" s="86">
        <f t="shared" si="407"/>
        <v>8.3768053660851715E-140</v>
      </c>
      <c r="HH152" s="86">
        <f t="shared" si="408"/>
        <v>6.8118583986200926E-122</v>
      </c>
      <c r="HI152" s="86">
        <f t="shared" si="409"/>
        <v>3.6069668553172472E-161</v>
      </c>
      <c r="HJ152" s="86">
        <f t="shared" si="410"/>
        <v>3.1340997014037236E-148</v>
      </c>
      <c r="HK152" s="86">
        <f t="shared" si="411"/>
        <v>5.3257497356694289E-181</v>
      </c>
      <c r="HL152" s="86">
        <f t="shared" si="412"/>
        <v>1.700613553463341E-127</v>
      </c>
      <c r="HM152" s="86">
        <f t="shared" si="413"/>
        <v>4.7283414046786495E-124</v>
      </c>
      <c r="HN152" s="86">
        <f t="shared" si="414"/>
        <v>5.3383446117633426E-87</v>
      </c>
      <c r="HO152" s="86">
        <f t="shared" si="415"/>
        <v>1.3083321261731816E-97</v>
      </c>
      <c r="HP152" s="86">
        <f t="shared" si="416"/>
        <v>6.0444577583230415E-77</v>
      </c>
      <c r="HQ152" s="86">
        <f t="shared" si="417"/>
        <v>1.7609619887521376E-136</v>
      </c>
      <c r="HS152" s="86">
        <f t="shared" si="327"/>
        <v>2.4384388342555269E-2</v>
      </c>
      <c r="HT152" s="86">
        <f t="shared" si="418"/>
        <v>0.30268070068121827</v>
      </c>
      <c r="HU152" s="86">
        <f t="shared" si="419"/>
        <v>0.25168171680278106</v>
      </c>
      <c r="HV152" s="86">
        <f t="shared" si="420"/>
        <v>0.30764604141373614</v>
      </c>
      <c r="HW152" s="86">
        <f t="shared" si="421"/>
        <v>0.34536760091998048</v>
      </c>
      <c r="HX152" s="86">
        <f t="shared" si="422"/>
        <v>0.488891783022185</v>
      </c>
      <c r="HY152" s="86">
        <f t="shared" si="423"/>
        <v>0.44693715563827768</v>
      </c>
      <c r="HZ152" s="86">
        <f t="shared" si="424"/>
        <v>0.47609067547308437</v>
      </c>
      <c r="IA152" s="86">
        <f t="shared" si="425"/>
        <v>0.41515817870185406</v>
      </c>
      <c r="IB152" s="86">
        <f t="shared" si="426"/>
        <v>0.49003545660744069</v>
      </c>
      <c r="IC152" s="86">
        <f t="shared" si="427"/>
        <v>0.34622759208196341</v>
      </c>
      <c r="ID152" s="86">
        <f t="shared" si="428"/>
        <v>0.43575086479071945</v>
      </c>
      <c r="IE152" s="86">
        <f t="shared" si="429"/>
        <v>0.50568205641211383</v>
      </c>
      <c r="IF152" s="86">
        <f t="shared" si="430"/>
        <v>0.57855835574897652</v>
      </c>
      <c r="IG152" s="86">
        <f t="shared" si="431"/>
        <v>0.58489491927831161</v>
      </c>
      <c r="II152" s="86">
        <f t="shared" si="328"/>
        <v>1.1091131795062198E-7</v>
      </c>
      <c r="IJ152" s="86">
        <f t="shared" si="329"/>
        <v>5.7243489656783376E-16</v>
      </c>
      <c r="IK152" s="86">
        <f t="shared" si="330"/>
        <v>1.57324359546145E-18</v>
      </c>
      <c r="IL152" s="86">
        <f t="shared" si="331"/>
        <v>6.2271408703286335E-22</v>
      </c>
      <c r="IM152" s="86">
        <f t="shared" si="332"/>
        <v>1.6108685180429937E-24</v>
      </c>
      <c r="IN152" s="86">
        <f t="shared" si="333"/>
        <v>6.2478552421578225E-24</v>
      </c>
      <c r="IO152" s="86">
        <f t="shared" si="334"/>
        <v>1.5933276345327111E-25</v>
      </c>
      <c r="IP152" s="86">
        <f t="shared" si="335"/>
        <v>6.8887355093839977E-25</v>
      </c>
      <c r="IQ152" s="86">
        <f t="shared" si="336"/>
        <v>3.7010012055877795E-23</v>
      </c>
      <c r="IR152" s="86">
        <f t="shared" si="337"/>
        <v>1.189468444376308E-25</v>
      </c>
      <c r="IS152" s="86">
        <f t="shared" si="338"/>
        <v>3.1256054622438696E-22</v>
      </c>
      <c r="IT152" s="86">
        <f t="shared" si="339"/>
        <v>8.7490336845680507E-25</v>
      </c>
      <c r="IU152" s="86">
        <f t="shared" si="340"/>
        <v>2.360862070463808E-22</v>
      </c>
      <c r="IV152" s="86">
        <f t="shared" si="341"/>
        <v>2.1199036228304453E-10</v>
      </c>
      <c r="IW152" s="86">
        <f t="shared" si="342"/>
        <v>9.6254608113150258E-7</v>
      </c>
      <c r="IY152" s="86">
        <f t="shared" si="343"/>
        <v>2.4384499253873218E-2</v>
      </c>
      <c r="IZ152" s="86">
        <f t="shared" si="344"/>
        <v>0.30268070068121883</v>
      </c>
      <c r="JA152" s="86">
        <f t="shared" si="345"/>
        <v>0.25168171680278106</v>
      </c>
      <c r="JB152" s="86">
        <f t="shared" si="346"/>
        <v>0.30764604141373614</v>
      </c>
      <c r="JC152" s="86">
        <f t="shared" si="347"/>
        <v>0.34536760091998048</v>
      </c>
      <c r="JD152" s="86">
        <f t="shared" si="348"/>
        <v>0.488891783022185</v>
      </c>
      <c r="JE152" s="86">
        <f t="shared" si="349"/>
        <v>0.44693715563827768</v>
      </c>
      <c r="JF152" s="86">
        <f t="shared" si="350"/>
        <v>0.47609067547308437</v>
      </c>
      <c r="JG152" s="86">
        <f t="shared" si="351"/>
        <v>0.41515817870185406</v>
      </c>
      <c r="JH152" s="86">
        <f t="shared" si="352"/>
        <v>0.49003545660744069</v>
      </c>
      <c r="JI152" s="86">
        <f t="shared" si="353"/>
        <v>0.34622759208196341</v>
      </c>
      <c r="JJ152" s="86">
        <f t="shared" si="354"/>
        <v>0.43575086479071945</v>
      </c>
      <c r="JK152" s="86">
        <f t="shared" si="355"/>
        <v>0.50568205641211383</v>
      </c>
      <c r="JL152" s="86">
        <f t="shared" si="356"/>
        <v>0.57855835596096683</v>
      </c>
      <c r="JM152" s="86">
        <f t="shared" si="357"/>
        <v>0.58489588182439278</v>
      </c>
    </row>
    <row r="153" spans="2:273" x14ac:dyDescent="0.25">
      <c r="B153" s="2">
        <v>126</v>
      </c>
      <c r="C153" s="37">
        <v>67.864000000000004</v>
      </c>
      <c r="D153" s="37">
        <v>70.046000000000006</v>
      </c>
      <c r="E153" s="37">
        <v>70.602999999999994</v>
      </c>
      <c r="F153" s="37">
        <v>73.206000000000003</v>
      </c>
      <c r="G153" s="37">
        <v>73.856999999999999</v>
      </c>
      <c r="H153" s="37">
        <v>84.048000000000002</v>
      </c>
      <c r="I153" s="37">
        <v>81.094999999999999</v>
      </c>
      <c r="J153" s="37">
        <v>84.302000000000007</v>
      </c>
      <c r="K153" s="37">
        <v>81.73</v>
      </c>
      <c r="L153" s="37">
        <v>83.555999999999997</v>
      </c>
      <c r="M153" s="37">
        <v>76.332999999999998</v>
      </c>
      <c r="N153" s="37">
        <v>82.016000000000005</v>
      </c>
      <c r="O153" s="37">
        <v>91.254000000000005</v>
      </c>
      <c r="P153" s="37">
        <v>114.111</v>
      </c>
      <c r="Q153" s="37">
        <v>160.65100000000001</v>
      </c>
      <c r="S153" s="4">
        <f t="shared" si="229"/>
        <v>69.036396102134319</v>
      </c>
      <c r="T153" s="4">
        <f t="shared" si="230"/>
        <v>70.900581329812425</v>
      </c>
      <c r="U153" s="4">
        <f t="shared" si="231"/>
        <v>72.169308727144127</v>
      </c>
      <c r="V153" s="4">
        <f t="shared" si="232"/>
        <v>73.269731300562327</v>
      </c>
      <c r="W153" s="4">
        <f t="shared" si="233"/>
        <v>75.756692406786954</v>
      </c>
      <c r="X153" s="4">
        <f t="shared" si="234"/>
        <v>83.522574547675049</v>
      </c>
      <c r="Y153" s="4">
        <f t="shared" si="235"/>
        <v>81.320795077783018</v>
      </c>
      <c r="Z153" s="4">
        <f t="shared" si="236"/>
        <v>83.381008240872774</v>
      </c>
      <c r="AA153" s="4">
        <f t="shared" si="237"/>
        <v>80.910556569536851</v>
      </c>
      <c r="AB153" s="4">
        <f t="shared" si="238"/>
        <v>85.299688457608937</v>
      </c>
      <c r="AC153" s="4">
        <f t="shared" si="239"/>
        <v>76.038420604199004</v>
      </c>
      <c r="AD153" s="4">
        <f t="shared" si="240"/>
        <v>81.41031034074355</v>
      </c>
      <c r="AE153" s="4">
        <f t="shared" si="241"/>
        <v>89.971621804088628</v>
      </c>
      <c r="AF153" s="4">
        <f t="shared" si="242"/>
        <v>115.35759013281887</v>
      </c>
      <c r="AG153" s="4">
        <f t="shared" si="243"/>
        <v>163.27580807353536</v>
      </c>
      <c r="AI153" s="4">
        <f t="shared" si="244"/>
        <v>-1.1723961021343143</v>
      </c>
      <c r="AJ153" s="4">
        <f t="shared" si="245"/>
        <v>-0.85458132981241874</v>
      </c>
      <c r="AK153" s="4">
        <f t="shared" si="246"/>
        <v>-1.5663087271441327</v>
      </c>
      <c r="AL153" s="4">
        <f t="shared" si="247"/>
        <v>-6.3731300562324122E-2</v>
      </c>
      <c r="AM153" s="4">
        <f t="shared" si="248"/>
        <v>-1.8996924067869543</v>
      </c>
      <c r="AN153" s="4">
        <f t="shared" si="249"/>
        <v>0.52542545232495286</v>
      </c>
      <c r="AO153" s="4">
        <f t="shared" si="250"/>
        <v>-0.22579507778301888</v>
      </c>
      <c r="AP153" s="4">
        <f t="shared" si="251"/>
        <v>0.92099175912723297</v>
      </c>
      <c r="AQ153" s="4">
        <f t="shared" si="252"/>
        <v>0.81944343046315282</v>
      </c>
      <c r="AR153" s="4">
        <f t="shared" si="253"/>
        <v>-1.7436884576089398</v>
      </c>
      <c r="AS153" s="4">
        <f t="shared" si="254"/>
        <v>0.29457939580099435</v>
      </c>
      <c r="AT153" s="4">
        <f t="shared" si="255"/>
        <v>0.60568965925645557</v>
      </c>
      <c r="AU153" s="4">
        <f t="shared" si="256"/>
        <v>1.2823781959113774</v>
      </c>
      <c r="AV153" s="4">
        <f t="shared" si="436"/>
        <v>-1.2465901328188664</v>
      </c>
      <c r="AW153" s="4">
        <f t="shared" si="436"/>
        <v>-2.6248080735353483</v>
      </c>
      <c r="AY153" s="2">
        <f t="shared" si="308"/>
        <v>69.03104219118535</v>
      </c>
      <c r="AZ153" s="2">
        <f t="shared" si="359"/>
        <v>69.703153056093043</v>
      </c>
      <c r="BA153" s="2">
        <f t="shared" si="360"/>
        <v>70.650613949404004</v>
      </c>
      <c r="BB153" s="2">
        <f t="shared" si="361"/>
        <v>70.14589032321048</v>
      </c>
      <c r="BC153" s="2">
        <f t="shared" si="362"/>
        <v>70.976827610892428</v>
      </c>
      <c r="BD153" s="2">
        <f t="shared" si="363"/>
        <v>71.703987180461212</v>
      </c>
      <c r="BE153" s="2">
        <f t="shared" si="364"/>
        <v>71.010234350145666</v>
      </c>
      <c r="BF153" s="2">
        <f t="shared" si="365"/>
        <v>70.502123487305226</v>
      </c>
      <c r="BG153" s="2">
        <f t="shared" si="366"/>
        <v>70.505327482998297</v>
      </c>
      <c r="BH153" s="2">
        <f t="shared" si="367"/>
        <v>68.654076400038065</v>
      </c>
      <c r="BI153" s="2">
        <f t="shared" si="368"/>
        <v>67.782164644879074</v>
      </c>
      <c r="BJ153" s="2">
        <f t="shared" si="369"/>
        <v>66.783144100581538</v>
      </c>
      <c r="BK153" s="2">
        <f t="shared" si="370"/>
        <v>66.757861819352868</v>
      </c>
      <c r="BL153" s="2">
        <f t="shared" si="371"/>
        <v>66.769550646090451</v>
      </c>
      <c r="BM153" s="2">
        <f t="shared" si="372"/>
        <v>68.222393165344116</v>
      </c>
      <c r="BO153" s="2" t="str">
        <f t="shared" si="258"/>
        <v/>
      </c>
      <c r="BP153" s="2" t="str">
        <f t="shared" si="259"/>
        <v/>
      </c>
      <c r="BQ153" s="2" t="str">
        <f t="shared" si="260"/>
        <v/>
      </c>
      <c r="BR153" s="2" t="str">
        <f t="shared" si="261"/>
        <v/>
      </c>
      <c r="BS153" s="2" t="str">
        <f t="shared" si="262"/>
        <v/>
      </c>
      <c r="BT153" s="2" t="str">
        <f t="shared" si="263"/>
        <v/>
      </c>
      <c r="BU153" s="2" t="str">
        <f t="shared" si="264"/>
        <v/>
      </c>
      <c r="BV153" s="2" t="str">
        <f t="shared" si="265"/>
        <v/>
      </c>
      <c r="BW153" s="2" t="str">
        <f t="shared" si="266"/>
        <v/>
      </c>
      <c r="BX153" s="2" t="str">
        <f t="shared" si="267"/>
        <v/>
      </c>
      <c r="BY153" s="2" t="str">
        <f t="shared" si="268"/>
        <v/>
      </c>
      <c r="BZ153" s="2" t="str">
        <f t="shared" si="269"/>
        <v/>
      </c>
      <c r="CA153" s="2" t="str">
        <f t="shared" si="270"/>
        <v/>
      </c>
      <c r="CB153" s="2" t="str">
        <f t="shared" si="271"/>
        <v/>
      </c>
      <c r="CC153" s="2" t="str">
        <f t="shared" si="272"/>
        <v/>
      </c>
      <c r="CE153" s="2" t="str">
        <f t="shared" si="309"/>
        <v/>
      </c>
      <c r="CF153" s="2" t="str">
        <f t="shared" si="310"/>
        <v/>
      </c>
      <c r="CG153" s="2" t="str">
        <f t="shared" si="311"/>
        <v/>
      </c>
      <c r="CH153" s="2" t="str">
        <f t="shared" si="312"/>
        <v/>
      </c>
      <c r="CI153" s="2" t="str">
        <f t="shared" si="313"/>
        <v/>
      </c>
      <c r="CJ153" s="2" t="str">
        <f t="shared" si="314"/>
        <v/>
      </c>
      <c r="CK153" s="2" t="str">
        <f t="shared" si="315"/>
        <v/>
      </c>
      <c r="CL153" s="2" t="str">
        <f t="shared" si="316"/>
        <v/>
      </c>
      <c r="CM153" s="2" t="str">
        <f t="shared" si="317"/>
        <v/>
      </c>
      <c r="CN153" s="2" t="str">
        <f t="shared" si="318"/>
        <v/>
      </c>
      <c r="CO153" s="2" t="str">
        <f t="shared" si="319"/>
        <v/>
      </c>
      <c r="CP153" s="2" t="str">
        <f t="shared" si="320"/>
        <v/>
      </c>
      <c r="CQ153" s="2" t="str">
        <f t="shared" si="321"/>
        <v/>
      </c>
      <c r="CR153" s="2" t="str">
        <f t="shared" si="322"/>
        <v/>
      </c>
      <c r="CS153" s="2" t="str">
        <f t="shared" si="323"/>
        <v/>
      </c>
      <c r="CU153" s="2" t="str">
        <f t="shared" si="273"/>
        <v/>
      </c>
      <c r="CV153" s="2" t="str">
        <f t="shared" si="274"/>
        <v/>
      </c>
      <c r="CW153" s="2" t="str">
        <f t="shared" si="275"/>
        <v/>
      </c>
      <c r="CX153" s="2" t="str">
        <f t="shared" si="276"/>
        <v/>
      </c>
      <c r="CY153" s="2" t="str">
        <f t="shared" si="277"/>
        <v/>
      </c>
      <c r="CZ153" s="2" t="str">
        <f t="shared" si="278"/>
        <v/>
      </c>
      <c r="DA153" s="2" t="str">
        <f t="shared" si="279"/>
        <v/>
      </c>
      <c r="DB153" s="2" t="str">
        <f t="shared" si="280"/>
        <v/>
      </c>
      <c r="DC153" s="2" t="str">
        <f t="shared" si="281"/>
        <v/>
      </c>
      <c r="DD153" s="2" t="str">
        <f t="shared" si="282"/>
        <v/>
      </c>
      <c r="DE153" s="2" t="str">
        <f t="shared" si="283"/>
        <v/>
      </c>
      <c r="DF153" s="2" t="str">
        <f t="shared" si="284"/>
        <v/>
      </c>
      <c r="DG153" s="2" t="str">
        <f t="shared" si="285"/>
        <v/>
      </c>
      <c r="DH153" s="2" t="str">
        <f t="shared" si="286"/>
        <v/>
      </c>
      <c r="DI153" s="2" t="str">
        <f t="shared" si="287"/>
        <v/>
      </c>
      <c r="DK153" s="2">
        <f t="shared" si="288"/>
        <v>106.01540654520917</v>
      </c>
      <c r="DL153" s="2">
        <f t="shared" si="437"/>
        <v>102.90281602787456</v>
      </c>
      <c r="DM153" s="2">
        <f t="shared" si="437"/>
        <v>107.34031811846694</v>
      </c>
      <c r="DN153" s="2">
        <f t="shared" si="437"/>
        <v>108.34344394025339</v>
      </c>
      <c r="DO153" s="2">
        <f t="shared" si="437"/>
        <v>109.14349999999997</v>
      </c>
      <c r="DP153" s="2">
        <f t="shared" si="437"/>
        <v>103.71586997885835</v>
      </c>
      <c r="DQ153" s="2">
        <f t="shared" si="437"/>
        <v>98.148628555222444</v>
      </c>
      <c r="DR153" s="2">
        <f t="shared" si="437"/>
        <v>94.802836222692036</v>
      </c>
      <c r="DS153" s="2">
        <f t="shared" si="437"/>
        <v>96.496111839323447</v>
      </c>
      <c r="DT153" s="2">
        <f t="shared" si="437"/>
        <v>94.116293868921801</v>
      </c>
      <c r="DU153" s="2">
        <f t="shared" si="437"/>
        <v>90.419113551035863</v>
      </c>
      <c r="DV153" s="2">
        <f t="shared" si="437"/>
        <v>97.80975264270613</v>
      </c>
      <c r="DW153" s="2">
        <f t="shared" si="437"/>
        <v>101.28093620182048</v>
      </c>
      <c r="DX153" s="2">
        <f t="shared" si="437"/>
        <v>97.789455473624528</v>
      </c>
      <c r="DY153" s="2">
        <f t="shared" si="437"/>
        <v>91.225688850174208</v>
      </c>
      <c r="EA153" s="2">
        <f t="shared" si="440"/>
        <v>68.967766783425603</v>
      </c>
      <c r="EB153" s="2">
        <f t="shared" si="290"/>
        <v>69.626563322601854</v>
      </c>
      <c r="EC153" s="2">
        <f t="shared" si="291"/>
        <v>70.650183776994666</v>
      </c>
      <c r="ED153" s="2">
        <f t="shared" si="292"/>
        <v>70.121557495271944</v>
      </c>
      <c r="EE153" s="2">
        <f t="shared" si="293"/>
        <v>70.96408794516816</v>
      </c>
      <c r="EF153" s="2">
        <f t="shared" si="294"/>
        <v>71.684771428571437</v>
      </c>
      <c r="EG153" s="2">
        <f t="shared" si="295"/>
        <v>70.996509981851176</v>
      </c>
      <c r="EH153" s="2">
        <f t="shared" si="296"/>
        <v>70.484682880364318</v>
      </c>
      <c r="EI153" s="2">
        <f t="shared" si="297"/>
        <v>70.484935678777177</v>
      </c>
      <c r="EJ153" s="2">
        <f t="shared" si="298"/>
        <v>68.660042407367754</v>
      </c>
      <c r="EK153" s="2">
        <f t="shared" si="299"/>
        <v>67.79193437244777</v>
      </c>
      <c r="EL153" s="2">
        <f t="shared" si="300"/>
        <v>66.785659886788835</v>
      </c>
      <c r="EM153" s="2">
        <f t="shared" si="301"/>
        <v>66.756435982245577</v>
      </c>
      <c r="EN153" s="2">
        <f t="shared" si="302"/>
        <v>66.77378144078142</v>
      </c>
      <c r="EO153" s="2">
        <f t="shared" si="303"/>
        <v>68.244959376273414</v>
      </c>
      <c r="EQ153" s="2">
        <f t="shared" si="304"/>
        <v>69.232513067978076</v>
      </c>
      <c r="ER153" s="2">
        <f t="shared" si="438"/>
        <v>70.245588131508597</v>
      </c>
      <c r="ES153" s="2">
        <f t="shared" si="438"/>
        <v>70.498043345607428</v>
      </c>
      <c r="ET153" s="2">
        <f t="shared" si="438"/>
        <v>70.200333270271614</v>
      </c>
      <c r="EU153" s="2">
        <f t="shared" si="438"/>
        <v>70.905768119384305</v>
      </c>
      <c r="EV153" s="2">
        <f t="shared" si="438"/>
        <v>71.743271488691548</v>
      </c>
      <c r="EW153" s="2">
        <f t="shared" si="438"/>
        <v>71.012145138004968</v>
      </c>
      <c r="EX153" s="2">
        <f t="shared" si="438"/>
        <v>70.555494281764481</v>
      </c>
      <c r="EY153" s="2">
        <f t="shared" si="438"/>
        <v>70.575856074919656</v>
      </c>
      <c r="EZ153" s="2">
        <f t="shared" si="438"/>
        <v>68.402155586276237</v>
      </c>
      <c r="FA153" s="2">
        <f t="shared" si="438"/>
        <v>67.557685527136869</v>
      </c>
      <c r="FB153" s="2">
        <f t="shared" si="438"/>
        <v>66.561360051948526</v>
      </c>
      <c r="FC153" s="2">
        <f t="shared" si="438"/>
        <v>66.558608942434446</v>
      </c>
      <c r="FD153" s="2">
        <f t="shared" si="438"/>
        <v>66.415786546022161</v>
      </c>
      <c r="FE153" s="2">
        <f t="shared" si="438"/>
        <v>67.469719728495491</v>
      </c>
      <c r="FG153" s="2">
        <f t="shared" si="306"/>
        <v>0.99965747267996996</v>
      </c>
      <c r="FH153" s="2">
        <f t="shared" si="439"/>
        <v>0.99959148328379133</v>
      </c>
      <c r="FI153" s="2">
        <f t="shared" si="439"/>
        <v>0.99959775212910884</v>
      </c>
      <c r="FJ153" s="2">
        <f t="shared" si="439"/>
        <v>0.99954292836820191</v>
      </c>
      <c r="FK153" s="2">
        <f t="shared" si="439"/>
        <v>0.99953680807902334</v>
      </c>
      <c r="FL153" s="2">
        <f t="shared" si="439"/>
        <v>0.99953541501161025</v>
      </c>
      <c r="FM153" s="2">
        <f t="shared" si="439"/>
        <v>0.99953852956485734</v>
      </c>
      <c r="FN153" s="2">
        <f t="shared" si="439"/>
        <v>0.99949408183019983</v>
      </c>
      <c r="FO153" s="2">
        <f t="shared" si="439"/>
        <v>0.99949211976053132</v>
      </c>
      <c r="FP153" s="2">
        <f t="shared" si="439"/>
        <v>0.99949301999930562</v>
      </c>
      <c r="FQ153" s="2">
        <f t="shared" si="439"/>
        <v>0.99953740422407644</v>
      </c>
      <c r="FR153" s="2">
        <f t="shared" si="439"/>
        <v>0.99950623049740439</v>
      </c>
      <c r="FS153" s="2">
        <f t="shared" si="439"/>
        <v>0.99953706259851427</v>
      </c>
      <c r="FT153" s="2">
        <f t="shared" si="439"/>
        <v>0.99954826119399776</v>
      </c>
      <c r="FU153" s="2">
        <f t="shared" si="439"/>
        <v>0.999405527055232</v>
      </c>
      <c r="FW153" s="2">
        <f t="shared" si="324"/>
        <v>0.19107191280972793</v>
      </c>
      <c r="FX153" s="2">
        <f t="shared" si="376"/>
        <v>0.10176624119403968</v>
      </c>
      <c r="FY153" s="2">
        <f t="shared" si="377"/>
        <v>9.4178489449337571E-2</v>
      </c>
      <c r="FZ153" s="2">
        <f t="shared" si="378"/>
        <v>8.7116730120958052E-2</v>
      </c>
      <c r="GA153" s="2">
        <f t="shared" si="379"/>
        <v>8.4786424182470538E-2</v>
      </c>
      <c r="GB153" s="2">
        <f t="shared" si="380"/>
        <v>7.4095382684933667E-2</v>
      </c>
      <c r="GC153" s="2">
        <f t="shared" si="381"/>
        <v>7.6396315434099804E-2</v>
      </c>
      <c r="GD153" s="2">
        <f t="shared" si="382"/>
        <v>7.2553447713884223E-2</v>
      </c>
      <c r="GE153" s="2">
        <f t="shared" si="383"/>
        <v>7.898383804423964E-2</v>
      </c>
      <c r="GF153" s="2">
        <f t="shared" si="384"/>
        <v>7.3178682157804209E-2</v>
      </c>
      <c r="GG153" s="2">
        <f t="shared" si="385"/>
        <v>8.6390885090274164E-2</v>
      </c>
      <c r="GH153" s="2">
        <f t="shared" si="386"/>
        <v>7.9512038288195586E-2</v>
      </c>
      <c r="GI153" s="2">
        <f t="shared" si="387"/>
        <v>7.3583698799979252E-2</v>
      </c>
      <c r="GJ153" s="2">
        <f t="shared" si="388"/>
        <v>5.0955414484849443E-2</v>
      </c>
      <c r="GK153" s="2">
        <f t="shared" si="389"/>
        <v>4.6730882452172537E-2</v>
      </c>
      <c r="GM153" s="86">
        <f t="shared" si="325"/>
        <v>3.751170120547607E-96</v>
      </c>
      <c r="GN153" s="86">
        <f t="shared" si="390"/>
        <v>7.385854573780805E-160</v>
      </c>
      <c r="GO153" s="86">
        <f t="shared" si="391"/>
        <v>2.3495845687434019E-131</v>
      </c>
      <c r="GP153" s="86">
        <f t="shared" si="392"/>
        <v>7.2053839357157916E-179</v>
      </c>
      <c r="GQ153" s="86">
        <f t="shared" si="393"/>
        <v>3.5237198455909741E-281</v>
      </c>
      <c r="GR153" s="86">
        <f t="shared" si="394"/>
        <v>2.415669965809773E-255</v>
      </c>
      <c r="GS153" s="86">
        <f t="shared" si="395"/>
        <v>2.9754481571651241E-256</v>
      </c>
      <c r="GT153" s="86">
        <f t="shared" si="396"/>
        <v>2.5600621610373213E-176</v>
      </c>
      <c r="GU153" s="86">
        <f t="shared" si="397"/>
        <v>2.7775483643855525E-130</v>
      </c>
      <c r="GV153" s="86">
        <f t="shared" si="398"/>
        <v>2.6504713349708923E-174</v>
      </c>
      <c r="GW153" s="86">
        <f t="shared" si="399"/>
        <v>1.3794432090339436E-228</v>
      </c>
      <c r="GX153" s="86">
        <f t="shared" si="400"/>
        <v>1.1338996189780873E-230</v>
      </c>
      <c r="GY153" s="86">
        <f t="shared" si="401"/>
        <v>9.8843259895905847E-186</v>
      </c>
      <c r="GZ153" s="86">
        <f t="shared" si="402"/>
        <v>1.8999096692076443E-180</v>
      </c>
      <c r="HA153" s="86">
        <f t="shared" si="403"/>
        <v>1.6899834477841216E-293</v>
      </c>
      <c r="HC153" s="86">
        <f t="shared" si="326"/>
        <v>2.2375660894160134E-41</v>
      </c>
      <c r="HD153" s="86">
        <f t="shared" si="404"/>
        <v>2.4125471050100469E-79</v>
      </c>
      <c r="HE153" s="86">
        <f t="shared" si="405"/>
        <v>3.0305825030554635E-55</v>
      </c>
      <c r="HF153" s="86">
        <f t="shared" si="406"/>
        <v>2.8716561700344555E-70</v>
      </c>
      <c r="HG153" s="86">
        <f t="shared" si="407"/>
        <v>6.6224712532095725E-147</v>
      </c>
      <c r="HH153" s="86">
        <f t="shared" si="408"/>
        <v>3.9519937297943966E-128</v>
      </c>
      <c r="HI153" s="86">
        <f t="shared" si="409"/>
        <v>2.4986037278665138E-169</v>
      </c>
      <c r="HJ153" s="86">
        <f t="shared" si="410"/>
        <v>1.0602818788844984E-155</v>
      </c>
      <c r="HK153" s="86">
        <f t="shared" si="411"/>
        <v>4.0682149639699446E-190</v>
      </c>
      <c r="HL153" s="86">
        <f t="shared" si="412"/>
        <v>5.365465719154246E-134</v>
      </c>
      <c r="HM153" s="86">
        <f t="shared" si="413"/>
        <v>2.7984106633662836E-130</v>
      </c>
      <c r="HN153" s="86">
        <f t="shared" si="414"/>
        <v>2.0914937578716759E-91</v>
      </c>
      <c r="HO153" s="86">
        <f t="shared" si="415"/>
        <v>1.2195097343384468E-102</v>
      </c>
      <c r="HP153" s="86">
        <f t="shared" si="416"/>
        <v>5.1273823773770705E-81</v>
      </c>
      <c r="HQ153" s="86">
        <f t="shared" si="417"/>
        <v>1.3858966798142267E-143</v>
      </c>
      <c r="HS153" s="86">
        <f t="shared" si="327"/>
        <v>1.0269726124535476E-2</v>
      </c>
      <c r="HT153" s="86">
        <f t="shared" si="418"/>
        <v>0.20211664495341211</v>
      </c>
      <c r="HU153" s="86">
        <f t="shared" si="419"/>
        <v>0.15549739096355983</v>
      </c>
      <c r="HV153" s="86">
        <f t="shared" si="420"/>
        <v>0.19671610839895706</v>
      </c>
      <c r="HW153" s="86">
        <f t="shared" si="421"/>
        <v>0.2251833576928805</v>
      </c>
      <c r="HX153" s="86">
        <f t="shared" si="422"/>
        <v>0.3912561818086101</v>
      </c>
      <c r="HY153" s="86">
        <f t="shared" si="423"/>
        <v>0.33287873416278213</v>
      </c>
      <c r="HZ153" s="86">
        <f t="shared" si="424"/>
        <v>0.37286543928439519</v>
      </c>
      <c r="IA153" s="86">
        <f t="shared" si="425"/>
        <v>0.30166625001964498</v>
      </c>
      <c r="IB153" s="86">
        <f t="shared" si="426"/>
        <v>0.38923182446188948</v>
      </c>
      <c r="IC153" s="86">
        <f t="shared" si="427"/>
        <v>0.23088899430993459</v>
      </c>
      <c r="ID153" s="86">
        <f t="shared" si="428"/>
        <v>0.31981535010103668</v>
      </c>
      <c r="IE153" s="86">
        <f t="shared" si="429"/>
        <v>0.41922687679721088</v>
      </c>
      <c r="IF153" s="86">
        <f t="shared" si="430"/>
        <v>0.58722229445630114</v>
      </c>
      <c r="IG153" s="86">
        <f t="shared" si="431"/>
        <v>0.62255994802916337</v>
      </c>
      <c r="II153" s="86">
        <f t="shared" si="328"/>
        <v>6.054103353677246E-7</v>
      </c>
      <c r="IJ153" s="86">
        <f t="shared" si="329"/>
        <v>8.0637734518870498E-15</v>
      </c>
      <c r="IK153" s="86">
        <f t="shared" si="330"/>
        <v>3.1498436600589901E-17</v>
      </c>
      <c r="IL153" s="86">
        <f t="shared" si="331"/>
        <v>1.9953348192540745E-20</v>
      </c>
      <c r="IM153" s="86">
        <f t="shared" si="332"/>
        <v>7.6293406495330221E-23</v>
      </c>
      <c r="IN153" s="86">
        <f t="shared" si="333"/>
        <v>2.1816154824082976E-22</v>
      </c>
      <c r="IO153" s="86">
        <f t="shared" si="334"/>
        <v>7.5038235376161184E-24</v>
      </c>
      <c r="IP153" s="86">
        <f t="shared" si="335"/>
        <v>2.711424977019092E-23</v>
      </c>
      <c r="IQ153" s="86">
        <f t="shared" si="336"/>
        <v>1.2536812951189342E-21</v>
      </c>
      <c r="IR153" s="86">
        <f t="shared" si="337"/>
        <v>5.3447930794000782E-24</v>
      </c>
      <c r="IS153" s="86">
        <f t="shared" si="338"/>
        <v>1.0399010689304401E-20</v>
      </c>
      <c r="IT153" s="86">
        <f t="shared" si="339"/>
        <v>3.8974873924618061E-23</v>
      </c>
      <c r="IU153" s="86">
        <f t="shared" si="340"/>
        <v>6.3694889022951108E-21</v>
      </c>
      <c r="IV153" s="86">
        <f t="shared" si="341"/>
        <v>7.3464348713689225E-10</v>
      </c>
      <c r="IW153" s="86">
        <f t="shared" si="342"/>
        <v>1.9948696959599823E-6</v>
      </c>
      <c r="IY153" s="86">
        <f t="shared" si="343"/>
        <v>1.0270331534870843E-2</v>
      </c>
      <c r="IZ153" s="86">
        <f t="shared" si="344"/>
        <v>0.20211664495342019</v>
      </c>
      <c r="JA153" s="86">
        <f t="shared" si="345"/>
        <v>0.15549739096355986</v>
      </c>
      <c r="JB153" s="86">
        <f t="shared" si="346"/>
        <v>0.19671610839895706</v>
      </c>
      <c r="JC153" s="86">
        <f t="shared" si="347"/>
        <v>0.2251833576928805</v>
      </c>
      <c r="JD153" s="86">
        <f t="shared" si="348"/>
        <v>0.3912561818086101</v>
      </c>
      <c r="JE153" s="86">
        <f t="shared" si="349"/>
        <v>0.33287873416278213</v>
      </c>
      <c r="JF153" s="86">
        <f t="shared" si="350"/>
        <v>0.37286543928439519</v>
      </c>
      <c r="JG153" s="86">
        <f t="shared" si="351"/>
        <v>0.30166625001964498</v>
      </c>
      <c r="JH153" s="86">
        <f t="shared" si="352"/>
        <v>0.38923182446188948</v>
      </c>
      <c r="JI153" s="86">
        <f t="shared" si="353"/>
        <v>0.23088899430993459</v>
      </c>
      <c r="JJ153" s="86">
        <f t="shared" si="354"/>
        <v>0.31981535010103668</v>
      </c>
      <c r="JK153" s="86">
        <f t="shared" si="355"/>
        <v>0.41922687679721088</v>
      </c>
      <c r="JL153" s="86">
        <f t="shared" si="356"/>
        <v>0.5872222951909446</v>
      </c>
      <c r="JM153" s="86">
        <f t="shared" si="357"/>
        <v>0.62256194289885936</v>
      </c>
    </row>
    <row r="154" spans="2:273" x14ac:dyDescent="0.25">
      <c r="B154" s="2">
        <v>127</v>
      </c>
      <c r="C154" s="37">
        <v>68.332999999999998</v>
      </c>
      <c r="D154" s="37">
        <v>70.308000000000007</v>
      </c>
      <c r="E154" s="37">
        <v>70.650999999999996</v>
      </c>
      <c r="F154" s="37">
        <v>70.238</v>
      </c>
      <c r="G154" s="37">
        <v>70.921000000000006</v>
      </c>
      <c r="H154" s="37">
        <v>78.174999999999997</v>
      </c>
      <c r="I154" s="37">
        <v>75.492000000000004</v>
      </c>
      <c r="J154" s="37">
        <v>76.762</v>
      </c>
      <c r="K154" s="37">
        <v>76.19</v>
      </c>
      <c r="L154" s="37">
        <v>76.27</v>
      </c>
      <c r="M154" s="37">
        <v>69.27</v>
      </c>
      <c r="N154" s="37">
        <v>74.412999999999997</v>
      </c>
      <c r="O154" s="37">
        <v>81.825000000000003</v>
      </c>
      <c r="P154" s="37">
        <v>108.60299999999999</v>
      </c>
      <c r="Q154" s="37">
        <v>155.93700000000001</v>
      </c>
      <c r="S154" s="4">
        <f t="shared" si="229"/>
        <v>68.971434709393051</v>
      </c>
      <c r="T154" s="4">
        <f t="shared" si="230"/>
        <v>70.225425024859192</v>
      </c>
      <c r="U154" s="4">
        <f t="shared" si="231"/>
        <v>71.262600621266898</v>
      </c>
      <c r="V154" s="4">
        <f t="shared" si="232"/>
        <v>71.495245849964533</v>
      </c>
      <c r="W154" s="4">
        <f t="shared" si="233"/>
        <v>73.085657962470052</v>
      </c>
      <c r="X154" s="4">
        <f t="shared" si="234"/>
        <v>78.703008534877739</v>
      </c>
      <c r="Y154" s="4">
        <f t="shared" si="235"/>
        <v>76.499440761750535</v>
      </c>
      <c r="Z154" s="4">
        <f t="shared" si="236"/>
        <v>77.902926888853258</v>
      </c>
      <c r="AA154" s="4">
        <f t="shared" si="237"/>
        <v>75.961947052835143</v>
      </c>
      <c r="AB154" s="4">
        <f t="shared" si="238"/>
        <v>78.336453131960468</v>
      </c>
      <c r="AC154" s="4">
        <f t="shared" si="239"/>
        <v>71.641729618122412</v>
      </c>
      <c r="AD154" s="4">
        <f t="shared" si="240"/>
        <v>74.453112931380673</v>
      </c>
      <c r="AE154" s="4">
        <f t="shared" si="241"/>
        <v>81.373577618067685</v>
      </c>
      <c r="AF154" s="4">
        <f t="shared" si="242"/>
        <v>108.16380356291712</v>
      </c>
      <c r="AG154" s="4">
        <f t="shared" si="243"/>
        <v>155.31417939885515</v>
      </c>
      <c r="AI154" s="4">
        <f t="shared" si="244"/>
        <v>-0.63843470939305291</v>
      </c>
      <c r="AJ154" s="4">
        <f t="shared" si="245"/>
        <v>8.2574975140815354E-2</v>
      </c>
      <c r="AK154" s="4">
        <f t="shared" si="246"/>
        <v>-0.61160062126690207</v>
      </c>
      <c r="AL154" s="4">
        <f t="shared" si="247"/>
        <v>-1.2572458499645336</v>
      </c>
      <c r="AM154" s="4">
        <f t="shared" si="248"/>
        <v>-2.164657962470045</v>
      </c>
      <c r="AN154" s="4">
        <f t="shared" si="249"/>
        <v>-0.52800853487774191</v>
      </c>
      <c r="AO154" s="4">
        <f t="shared" si="250"/>
        <v>-1.0074407617505301</v>
      </c>
      <c r="AP154" s="4">
        <f t="shared" si="251"/>
        <v>-1.140926888853258</v>
      </c>
      <c r="AQ154" s="4">
        <f t="shared" si="252"/>
        <v>0.22805294716485491</v>
      </c>
      <c r="AR154" s="4">
        <f t="shared" si="253"/>
        <v>-2.066453131960472</v>
      </c>
      <c r="AS154" s="4">
        <f t="shared" si="254"/>
        <v>-2.3717296181224157</v>
      </c>
      <c r="AT154" s="4">
        <f t="shared" si="255"/>
        <v>-4.0112931380676287E-2</v>
      </c>
      <c r="AU154" s="4">
        <f t="shared" si="256"/>
        <v>0.45142238193231776</v>
      </c>
      <c r="AV154" s="4">
        <f t="shared" si="436"/>
        <v>0.43919643708287026</v>
      </c>
      <c r="AW154" s="4">
        <f t="shared" si="436"/>
        <v>0.62282060114486626</v>
      </c>
      <c r="AY154" s="2">
        <f t="shared" si="308"/>
        <v>68.969844433418118</v>
      </c>
      <c r="AZ154" s="2">
        <f t="shared" si="359"/>
        <v>69.629981057749475</v>
      </c>
      <c r="BA154" s="2">
        <f t="shared" si="360"/>
        <v>70.584276597669103</v>
      </c>
      <c r="BB154" s="2">
        <f t="shared" si="361"/>
        <v>70.074904505977585</v>
      </c>
      <c r="BC154" s="2">
        <f t="shared" si="362"/>
        <v>70.907975562202623</v>
      </c>
      <c r="BD154" s="2">
        <f t="shared" si="363"/>
        <v>71.634523801749637</v>
      </c>
      <c r="BE154" s="2">
        <f t="shared" si="364"/>
        <v>70.945517360832852</v>
      </c>
      <c r="BF154" s="2">
        <f t="shared" si="365"/>
        <v>70.432399401032072</v>
      </c>
      <c r="BG154" s="2">
        <f t="shared" si="366"/>
        <v>70.432152951823738</v>
      </c>
      <c r="BH154" s="2">
        <f t="shared" si="367"/>
        <v>68.594901018849612</v>
      </c>
      <c r="BI154" s="2">
        <f t="shared" si="368"/>
        <v>67.703724337745356</v>
      </c>
      <c r="BJ154" s="2">
        <f t="shared" si="369"/>
        <v>66.714001208870613</v>
      </c>
      <c r="BK154" s="2">
        <f t="shared" si="370"/>
        <v>66.678050104610776</v>
      </c>
      <c r="BL154" s="2">
        <f t="shared" si="371"/>
        <v>66.710689865189281</v>
      </c>
      <c r="BM154" s="2">
        <f t="shared" si="372"/>
        <v>68.150102580704342</v>
      </c>
      <c r="BO154" s="2" t="str">
        <f t="shared" si="258"/>
        <v/>
      </c>
      <c r="BP154" s="2" t="str">
        <f t="shared" si="259"/>
        <v/>
      </c>
      <c r="BQ154" s="2" t="str">
        <f t="shared" si="260"/>
        <v/>
      </c>
      <c r="BR154" s="2" t="str">
        <f t="shared" si="261"/>
        <v/>
      </c>
      <c r="BS154" s="2" t="str">
        <f t="shared" si="262"/>
        <v/>
      </c>
      <c r="BT154" s="2" t="str">
        <f t="shared" si="263"/>
        <v/>
      </c>
      <c r="BU154" s="2" t="str">
        <f t="shared" si="264"/>
        <v/>
      </c>
      <c r="BV154" s="2" t="str">
        <f t="shared" si="265"/>
        <v/>
      </c>
      <c r="BW154" s="2" t="str">
        <f t="shared" si="266"/>
        <v/>
      </c>
      <c r="BX154" s="2" t="str">
        <f t="shared" si="267"/>
        <v/>
      </c>
      <c r="BY154" s="2" t="str">
        <f t="shared" si="268"/>
        <v/>
      </c>
      <c r="BZ154" s="2" t="str">
        <f t="shared" si="269"/>
        <v/>
      </c>
      <c r="CA154" s="2" t="str">
        <f t="shared" si="270"/>
        <v/>
      </c>
      <c r="CB154" s="2" t="str">
        <f t="shared" si="271"/>
        <v/>
      </c>
      <c r="CC154" s="2" t="str">
        <f t="shared" si="272"/>
        <v/>
      </c>
      <c r="CE154" s="2">
        <f t="shared" si="309"/>
        <v>68.332999999999998</v>
      </c>
      <c r="CF154" s="2" t="str">
        <f t="shared" si="310"/>
        <v/>
      </c>
      <c r="CG154" s="2" t="str">
        <f t="shared" si="311"/>
        <v/>
      </c>
      <c r="CH154" s="2" t="str">
        <f t="shared" si="312"/>
        <v/>
      </c>
      <c r="CI154" s="2" t="str">
        <f t="shared" si="313"/>
        <v/>
      </c>
      <c r="CJ154" s="2" t="str">
        <f t="shared" si="314"/>
        <v/>
      </c>
      <c r="CK154" s="2" t="str">
        <f t="shared" si="315"/>
        <v/>
      </c>
      <c r="CL154" s="2" t="str">
        <f t="shared" si="316"/>
        <v/>
      </c>
      <c r="CM154" s="2" t="str">
        <f t="shared" si="317"/>
        <v/>
      </c>
      <c r="CN154" s="2" t="str">
        <f t="shared" si="318"/>
        <v/>
      </c>
      <c r="CO154" s="2" t="str">
        <f t="shared" si="319"/>
        <v/>
      </c>
      <c r="CP154" s="2" t="str">
        <f t="shared" si="320"/>
        <v/>
      </c>
      <c r="CQ154" s="2" t="str">
        <f t="shared" si="321"/>
        <v/>
      </c>
      <c r="CR154" s="2" t="str">
        <f t="shared" si="322"/>
        <v/>
      </c>
      <c r="CS154" s="2" t="str">
        <f t="shared" si="323"/>
        <v/>
      </c>
      <c r="CU154" s="2">
        <f t="shared" si="273"/>
        <v>68.332999999999998</v>
      </c>
      <c r="CV154" s="2" t="str">
        <f t="shared" si="274"/>
        <v/>
      </c>
      <c r="CW154" s="2" t="str">
        <f t="shared" si="275"/>
        <v/>
      </c>
      <c r="CX154" s="2" t="str">
        <f t="shared" si="276"/>
        <v/>
      </c>
      <c r="CY154" s="2" t="str">
        <f t="shared" si="277"/>
        <v/>
      </c>
      <c r="CZ154" s="2" t="str">
        <f t="shared" si="278"/>
        <v/>
      </c>
      <c r="DA154" s="2" t="str">
        <f t="shared" si="279"/>
        <v/>
      </c>
      <c r="DB154" s="2" t="str">
        <f t="shared" si="280"/>
        <v/>
      </c>
      <c r="DC154" s="2" t="str">
        <f t="shared" si="281"/>
        <v/>
      </c>
      <c r="DD154" s="2" t="str">
        <f t="shared" si="282"/>
        <v/>
      </c>
      <c r="DE154" s="2" t="str">
        <f t="shared" si="283"/>
        <v/>
      </c>
      <c r="DF154" s="2" t="str">
        <f t="shared" si="284"/>
        <v/>
      </c>
      <c r="DG154" s="2" t="str">
        <f t="shared" si="285"/>
        <v/>
      </c>
      <c r="DH154" s="2" t="str">
        <f t="shared" si="286"/>
        <v/>
      </c>
      <c r="DI154" s="2" t="str">
        <f t="shared" si="287"/>
        <v/>
      </c>
      <c r="DK154" s="2">
        <f t="shared" si="288"/>
        <v>106.26069095816464</v>
      </c>
      <c r="DL154" s="2">
        <f t="shared" si="437"/>
        <v>103.09898571428572</v>
      </c>
      <c r="DM154" s="2">
        <f t="shared" si="437"/>
        <v>107.5955203832753</v>
      </c>
      <c r="DN154" s="2">
        <f t="shared" si="437"/>
        <v>108.59933462982474</v>
      </c>
      <c r="DO154" s="2">
        <f t="shared" si="437"/>
        <v>109.39137873754152</v>
      </c>
      <c r="DP154" s="2">
        <f t="shared" si="437"/>
        <v>103.91827604953187</v>
      </c>
      <c r="DQ154" s="2">
        <f t="shared" si="437"/>
        <v>98.309444939632129</v>
      </c>
      <c r="DR154" s="2">
        <f t="shared" si="437"/>
        <v>94.931931219168433</v>
      </c>
      <c r="DS154" s="2">
        <f t="shared" si="437"/>
        <v>96.644513953488357</v>
      </c>
      <c r="DT154" s="2">
        <f t="shared" si="437"/>
        <v>94.272678948958031</v>
      </c>
      <c r="DU154" s="2">
        <f t="shared" si="437"/>
        <v>90.544456310941868</v>
      </c>
      <c r="DV154" s="2">
        <f t="shared" si="437"/>
        <v>98.012985502869213</v>
      </c>
      <c r="DW154" s="2">
        <f t="shared" si="437"/>
        <v>101.51329330416227</v>
      </c>
      <c r="DX154" s="2">
        <f t="shared" si="437"/>
        <v>98.001400210679861</v>
      </c>
      <c r="DY154" s="2">
        <f t="shared" si="437"/>
        <v>91.403392160278742</v>
      </c>
      <c r="EA154" s="2">
        <f t="shared" si="440"/>
        <v>68.900949427773554</v>
      </c>
      <c r="EB154" s="2">
        <f t="shared" si="290"/>
        <v>69.545264627411569</v>
      </c>
      <c r="EC154" s="2">
        <f t="shared" si="291"/>
        <v>70.587235552128163</v>
      </c>
      <c r="ED154" s="2">
        <f t="shared" si="292"/>
        <v>70.050922792360296</v>
      </c>
      <c r="EE154" s="2">
        <f t="shared" si="293"/>
        <v>70.897406326304122</v>
      </c>
      <c r="EF154" s="2">
        <f t="shared" si="294"/>
        <v>71.615838095238104</v>
      </c>
      <c r="EG154" s="2">
        <f t="shared" si="295"/>
        <v>70.932607985480942</v>
      </c>
      <c r="EH154" s="2">
        <f t="shared" si="296"/>
        <v>70.415167215264546</v>
      </c>
      <c r="EI154" s="2">
        <f t="shared" si="297"/>
        <v>70.411731262188468</v>
      </c>
      <c r="EJ154" s="2">
        <f t="shared" si="298"/>
        <v>68.604773470407665</v>
      </c>
      <c r="EK154" s="2">
        <f t="shared" si="299"/>
        <v>67.717315859339976</v>
      </c>
      <c r="EL154" s="2">
        <f t="shared" si="300"/>
        <v>66.720502657584177</v>
      </c>
      <c r="EM154" s="2">
        <f t="shared" si="301"/>
        <v>66.68010209874511</v>
      </c>
      <c r="EN154" s="2">
        <f t="shared" si="302"/>
        <v>66.71869220151828</v>
      </c>
      <c r="EO154" s="2">
        <f t="shared" si="303"/>
        <v>68.178394947162545</v>
      </c>
      <c r="EQ154" s="2">
        <f t="shared" si="304"/>
        <v>69.179121530659287</v>
      </c>
      <c r="ER154" s="2">
        <f t="shared" si="438"/>
        <v>70.198794994938837</v>
      </c>
      <c r="ES154" s="2">
        <f t="shared" si="438"/>
        <v>70.425647478453371</v>
      </c>
      <c r="ET154" s="2">
        <f t="shared" si="438"/>
        <v>70.134448366152867</v>
      </c>
      <c r="EU154" s="2">
        <f t="shared" si="438"/>
        <v>70.835671862571814</v>
      </c>
      <c r="EV154" s="2">
        <f t="shared" si="438"/>
        <v>71.67780114265716</v>
      </c>
      <c r="EW154" s="2">
        <f t="shared" si="438"/>
        <v>70.949286997270647</v>
      </c>
      <c r="EX154" s="2">
        <f t="shared" si="438"/>
        <v>70.490098302741643</v>
      </c>
      <c r="EY154" s="2">
        <f t="shared" si="438"/>
        <v>70.50795476640333</v>
      </c>
      <c r="EZ154" s="2">
        <f t="shared" si="438"/>
        <v>68.331905856265564</v>
      </c>
      <c r="FA154" s="2">
        <f t="shared" si="438"/>
        <v>67.470117261317966</v>
      </c>
      <c r="FB154" s="2">
        <f t="shared" si="438"/>
        <v>66.48247784537368</v>
      </c>
      <c r="FC154" s="2">
        <f t="shared" si="438"/>
        <v>66.470909358622322</v>
      </c>
      <c r="FD154" s="2">
        <f t="shared" si="438"/>
        <v>66.342941867646218</v>
      </c>
      <c r="FE154" s="2">
        <f t="shared" si="438"/>
        <v>67.376879739020296</v>
      </c>
      <c r="FG154" s="2">
        <f t="shared" si="306"/>
        <v>0.99968760195608886</v>
      </c>
      <c r="FH154" s="2">
        <f t="shared" si="439"/>
        <v>0.9996274149341734</v>
      </c>
      <c r="FI154" s="2">
        <f t="shared" si="439"/>
        <v>0.99963313259693531</v>
      </c>
      <c r="FJ154" s="2">
        <f t="shared" si="439"/>
        <v>0.99958312895198953</v>
      </c>
      <c r="FK154" s="2">
        <f t="shared" si="439"/>
        <v>0.99957754672991739</v>
      </c>
      <c r="FL154" s="2">
        <f t="shared" si="439"/>
        <v>0.99957627613361455</v>
      </c>
      <c r="FM154" s="2">
        <f t="shared" si="439"/>
        <v>0.99957911687140233</v>
      </c>
      <c r="FN154" s="2">
        <f t="shared" si="439"/>
        <v>0.9995385766049073</v>
      </c>
      <c r="FO154" s="2">
        <f t="shared" si="439"/>
        <v>0.99953678701646853</v>
      </c>
      <c r="FP154" s="2">
        <f t="shared" si="439"/>
        <v>0.99953760811730863</v>
      </c>
      <c r="FQ154" s="2">
        <f t="shared" si="439"/>
        <v>0.99957809046495893</v>
      </c>
      <c r="FR154" s="2">
        <f t="shared" si="439"/>
        <v>0.9995496572957363</v>
      </c>
      <c r="FS154" s="2">
        <f t="shared" si="439"/>
        <v>0.99957777887336874</v>
      </c>
      <c r="FT154" s="2">
        <f t="shared" si="439"/>
        <v>0.99958799293586276</v>
      </c>
      <c r="FU154" s="2">
        <f t="shared" si="439"/>
        <v>0.99945780587002431</v>
      </c>
      <c r="FW154" s="2">
        <f t="shared" si="324"/>
        <v>0.20571399818963571</v>
      </c>
      <c r="FX154" s="2">
        <f t="shared" si="376"/>
        <v>0.1104995552559658</v>
      </c>
      <c r="FY154" s="2">
        <f t="shared" si="377"/>
        <v>0.10233482849866823</v>
      </c>
      <c r="FZ154" s="2">
        <f t="shared" si="378"/>
        <v>9.4725440559231849E-2</v>
      </c>
      <c r="GA154" s="2">
        <f t="shared" si="379"/>
        <v>9.221216612124479E-2</v>
      </c>
      <c r="GB154" s="2">
        <f t="shared" si="380"/>
        <v>8.0667314085754352E-2</v>
      </c>
      <c r="GC154" s="2">
        <f t="shared" si="381"/>
        <v>8.315400102993506E-2</v>
      </c>
      <c r="GD154" s="2">
        <f t="shared" si="382"/>
        <v>7.9000285241653867E-2</v>
      </c>
      <c r="GE154" s="2">
        <f t="shared" si="383"/>
        <v>8.5949105324911942E-2</v>
      </c>
      <c r="GF154" s="2">
        <f t="shared" si="384"/>
        <v>7.9676302977113145E-2</v>
      </c>
      <c r="GG154" s="2">
        <f t="shared" si="385"/>
        <v>9.3942724573197578E-2</v>
      </c>
      <c r="GH154" s="2">
        <f t="shared" si="386"/>
        <v>8.6519509751904297E-2</v>
      </c>
      <c r="GI154" s="2">
        <f t="shared" si="387"/>
        <v>8.0114172984261753E-2</v>
      </c>
      <c r="GJ154" s="2">
        <f t="shared" si="388"/>
        <v>5.5598175519468662E-2</v>
      </c>
      <c r="GK154" s="2">
        <f t="shared" si="389"/>
        <v>5.1009417164543741E-2</v>
      </c>
      <c r="GM154" s="86">
        <f t="shared" si="325"/>
        <v>2.8893509915640947E-99</v>
      </c>
      <c r="GN154" s="86">
        <f t="shared" si="390"/>
        <v>4.6443954723150643E-165</v>
      </c>
      <c r="GO154" s="86">
        <f t="shared" si="391"/>
        <v>1.3542988027659666E-135</v>
      </c>
      <c r="GP154" s="86">
        <f t="shared" si="392"/>
        <v>1.0879248849279168E-184</v>
      </c>
      <c r="GQ154" s="86">
        <f t="shared" si="393"/>
        <v>2.9846976888412535E-290</v>
      </c>
      <c r="GR154" s="86">
        <f t="shared" si="394"/>
        <v>1.3426588550927492E-263</v>
      </c>
      <c r="GS154" s="86">
        <f t="shared" si="395"/>
        <v>1.9105443520043058E-264</v>
      </c>
      <c r="GT154" s="86">
        <f t="shared" si="396"/>
        <v>5.9585404834035221E-182</v>
      </c>
      <c r="GU154" s="86">
        <f t="shared" si="397"/>
        <v>2.0154527766886491E-134</v>
      </c>
      <c r="GV154" s="86">
        <f t="shared" si="398"/>
        <v>6.0920599720751267E-180</v>
      </c>
      <c r="GW154" s="86">
        <f t="shared" si="399"/>
        <v>6.7025647702628923E-236</v>
      </c>
      <c r="GX154" s="86">
        <f t="shared" si="400"/>
        <v>3.7967860517820944E-238</v>
      </c>
      <c r="GY154" s="86">
        <f t="shared" si="401"/>
        <v>1.0908742655874401E-191</v>
      </c>
      <c r="GZ154" s="86">
        <f t="shared" si="402"/>
        <v>2.7013434074036702E-186</v>
      </c>
      <c r="HA154" s="86">
        <f t="shared" si="403"/>
        <v>4.679117883133812E-303</v>
      </c>
      <c r="HC154" s="86">
        <f t="shared" si="326"/>
        <v>1.9613936439602475E-43</v>
      </c>
      <c r="HD154" s="86">
        <f t="shared" si="404"/>
        <v>2.3632905722819673E-83</v>
      </c>
      <c r="HE154" s="86">
        <f t="shared" si="405"/>
        <v>5.8215865583807347E-58</v>
      </c>
      <c r="HF154" s="86">
        <f t="shared" si="406"/>
        <v>9.5317561635356395E-74</v>
      </c>
      <c r="HG154" s="86">
        <f t="shared" si="407"/>
        <v>3.4756746039856979E-154</v>
      </c>
      <c r="HH154" s="86">
        <f t="shared" si="408"/>
        <v>1.5952183463410195E-134</v>
      </c>
      <c r="HI154" s="86">
        <f t="shared" si="409"/>
        <v>1.0833923792183182E-177</v>
      </c>
      <c r="HJ154" s="86">
        <f t="shared" si="410"/>
        <v>2.3394634884011912E-163</v>
      </c>
      <c r="HK154" s="86">
        <f t="shared" si="411"/>
        <v>1.8468028320610547E-199</v>
      </c>
      <c r="HL154" s="86">
        <f t="shared" si="412"/>
        <v>1.1614495905693077E-140</v>
      </c>
      <c r="HM154" s="86">
        <f t="shared" si="413"/>
        <v>1.1606334993978354E-136</v>
      </c>
      <c r="HN154" s="86">
        <f t="shared" si="414"/>
        <v>6.3501957656070108E-96</v>
      </c>
      <c r="HO154" s="86">
        <f t="shared" si="415"/>
        <v>8.4591010135839879E-108</v>
      </c>
      <c r="HP154" s="86">
        <f t="shared" si="416"/>
        <v>3.4001671896793197E-85</v>
      </c>
      <c r="HQ154" s="86">
        <f t="shared" si="417"/>
        <v>7.1684420711743344E-151</v>
      </c>
      <c r="HS154" s="86">
        <f t="shared" si="327"/>
        <v>3.8732702053758893E-3</v>
      </c>
      <c r="HT154" s="86">
        <f t="shared" si="418"/>
        <v>0.12076226008584869</v>
      </c>
      <c r="HU154" s="86">
        <f t="shared" si="419"/>
        <v>8.4929479719782389E-2</v>
      </c>
      <c r="HV154" s="86">
        <f t="shared" si="420"/>
        <v>0.10978035334632624</v>
      </c>
      <c r="HW154" s="86">
        <f t="shared" si="421"/>
        <v>0.12657539188526351</v>
      </c>
      <c r="HX154" s="86">
        <f t="shared" si="422"/>
        <v>0.27764227689035642</v>
      </c>
      <c r="HY154" s="86">
        <f t="shared" si="423"/>
        <v>0.21640664066920284</v>
      </c>
      <c r="HZ154" s="86">
        <f t="shared" si="424"/>
        <v>0.25784486948684426</v>
      </c>
      <c r="IA154" s="86">
        <f t="shared" si="425"/>
        <v>0.19292470584797861</v>
      </c>
      <c r="IB154" s="86">
        <f t="shared" si="426"/>
        <v>0.27192779020575952</v>
      </c>
      <c r="IC154" s="86">
        <f t="shared" si="427"/>
        <v>0.13445293223384353</v>
      </c>
      <c r="ID154" s="86">
        <f t="shared" si="428"/>
        <v>0.20465907337158559</v>
      </c>
      <c r="IE154" s="86">
        <f t="shared" si="429"/>
        <v>0.311565310770822</v>
      </c>
      <c r="IF154" s="86">
        <f t="shared" si="430"/>
        <v>0.55535216812771915</v>
      </c>
      <c r="IG154" s="86">
        <f t="shared" si="431"/>
        <v>0.62314296905415423</v>
      </c>
      <c r="II154" s="86">
        <f t="shared" si="328"/>
        <v>2.9950914081028396E-6</v>
      </c>
      <c r="IJ154" s="86">
        <f t="shared" si="329"/>
        <v>1.0214151280662474E-13</v>
      </c>
      <c r="IK154" s="86">
        <f t="shared" si="330"/>
        <v>5.6133355033240788E-16</v>
      </c>
      <c r="IL154" s="86">
        <f t="shared" si="331"/>
        <v>5.6117911342358767E-19</v>
      </c>
      <c r="IM154" s="86">
        <f t="shared" si="332"/>
        <v>3.1297568715636652E-21</v>
      </c>
      <c r="IN154" s="86">
        <f t="shared" si="333"/>
        <v>6.7243169418231896E-21</v>
      </c>
      <c r="IO154" s="86">
        <f t="shared" si="334"/>
        <v>3.0809180345346942E-22</v>
      </c>
      <c r="IP154" s="86">
        <f t="shared" si="335"/>
        <v>9.3906964914120758E-22</v>
      </c>
      <c r="IQ154" s="86">
        <f t="shared" si="336"/>
        <v>3.7402008973384074E-20</v>
      </c>
      <c r="IR154" s="86">
        <f t="shared" si="337"/>
        <v>2.1023632312682237E-22</v>
      </c>
      <c r="IS154" s="86">
        <f t="shared" si="338"/>
        <v>3.0338542235627355E-19</v>
      </c>
      <c r="IT154" s="86">
        <f t="shared" si="339"/>
        <v>1.5132286845956861E-21</v>
      </c>
      <c r="IU154" s="86">
        <f t="shared" si="340"/>
        <v>1.5314842034978863E-19</v>
      </c>
      <c r="IV154" s="86">
        <f t="shared" si="341"/>
        <v>2.454001016716423E-9</v>
      </c>
      <c r="IW154" s="86">
        <f t="shared" si="342"/>
        <v>4.0511323596935373E-6</v>
      </c>
      <c r="IY154" s="86">
        <f t="shared" si="343"/>
        <v>3.8762652967839922E-3</v>
      </c>
      <c r="IZ154" s="86">
        <f t="shared" si="344"/>
        <v>0.12076226008595083</v>
      </c>
      <c r="JA154" s="86">
        <f t="shared" si="345"/>
        <v>8.4929479719782944E-2</v>
      </c>
      <c r="JB154" s="86">
        <f t="shared" si="346"/>
        <v>0.10978035334632624</v>
      </c>
      <c r="JC154" s="86">
        <f t="shared" si="347"/>
        <v>0.12657539188526351</v>
      </c>
      <c r="JD154" s="86">
        <f t="shared" si="348"/>
        <v>0.27764227689035642</v>
      </c>
      <c r="JE154" s="86">
        <f t="shared" si="349"/>
        <v>0.21640664066920284</v>
      </c>
      <c r="JF154" s="86">
        <f t="shared" si="350"/>
        <v>0.25784486948684426</v>
      </c>
      <c r="JG154" s="86">
        <f t="shared" si="351"/>
        <v>0.19292470584797861</v>
      </c>
      <c r="JH154" s="86">
        <f t="shared" si="352"/>
        <v>0.27192779020575952</v>
      </c>
      <c r="JI154" s="86">
        <f t="shared" si="353"/>
        <v>0.13445293223384353</v>
      </c>
      <c r="JJ154" s="86">
        <f t="shared" si="354"/>
        <v>0.20465907337158559</v>
      </c>
      <c r="JK154" s="86">
        <f t="shared" si="355"/>
        <v>0.311565310770822</v>
      </c>
      <c r="JL154" s="86">
        <f t="shared" si="356"/>
        <v>0.55535217058172015</v>
      </c>
      <c r="JM154" s="86">
        <f t="shared" si="357"/>
        <v>0.62314702018651391</v>
      </c>
    </row>
    <row r="155" spans="2:273" x14ac:dyDescent="0.25">
      <c r="B155" s="2">
        <v>128</v>
      </c>
      <c r="C155" s="37">
        <v>69.772999999999996</v>
      </c>
      <c r="D155" s="37">
        <v>69.369</v>
      </c>
      <c r="E155" s="37">
        <v>69.905000000000001</v>
      </c>
      <c r="F155" s="37">
        <v>69.587000000000003</v>
      </c>
      <c r="G155" s="37">
        <v>69.412999999999997</v>
      </c>
      <c r="H155" s="37">
        <v>74.126999999999995</v>
      </c>
      <c r="I155" s="37">
        <v>71.444000000000003</v>
      </c>
      <c r="J155" s="37">
        <v>71.983999999999995</v>
      </c>
      <c r="K155" s="37">
        <v>71.063000000000002</v>
      </c>
      <c r="L155" s="37">
        <v>70.587000000000003</v>
      </c>
      <c r="M155" s="37">
        <v>66.619</v>
      </c>
      <c r="N155" s="37">
        <v>68.683000000000007</v>
      </c>
      <c r="O155" s="37">
        <v>74.332999999999998</v>
      </c>
      <c r="P155" s="37">
        <v>99.555999999999997</v>
      </c>
      <c r="Q155" s="37">
        <v>148.34899999999999</v>
      </c>
      <c r="S155" s="4">
        <f t="shared" ref="S155:S218" si="441">AY155 + (C$3 * _xlfn.NORM.DIST($B155, C$7, ABS(C$11), FALSE) * _xlfn.NORM.DIST(($B155 - C$7)*C$15, 0, ABS(C$11), TRUE) * 2)
               + (C$4 * _xlfn.NORM.DIST($B155, C$8, ABS(C$12), FALSE) * _xlfn.NORM.DIST(($B155 - C$8)*C$16, 0, ABS(C$12), TRUE) * 2)
               + (C$5 * _xlfn.NORM.DIST($B155, C$9, ABS(C$13), FALSE) * _xlfn.NORM.DIST(($B155 - C$9)*C$17, 0, ABS(C$13), TRUE) * 2)
               + (C$6 * _xlfn.NORM.DIST($B155, C$10, ABS(C$14), FALSE) * _xlfn.NORM.DIST(($B155 - C$10)*C$18, 0, ABS(C$14), TRUE) * 2)</f>
        <v>68.909865408235433</v>
      </c>
      <c r="T155" s="4">
        <f t="shared" ref="T155:T218" si="442">AZ155 + (D$3 * _xlfn.NORM.DIST($B155, D$7, ABS(D$11), FALSE) * _xlfn.NORM.DIST(($B155 - D$7)*D$15, 0, ABS(D$11), TRUE) * 2)
               + (D$4 * _xlfn.NORM.DIST($B155, D$8, ABS(D$12), FALSE) * _xlfn.NORM.DIST(($B155 - D$8)*D$16, 0, ABS(D$12), TRUE) * 2)
               + (D$5 * _xlfn.NORM.DIST($B155, D$9, ABS(D$13), FALSE) * _xlfn.NORM.DIST(($B155 - D$9)*D$17, 0, ABS(D$13), TRUE) * 2)
               + (D$6 * _xlfn.NORM.DIST($B155, D$10, ABS(D$14), FALSE) * _xlfn.NORM.DIST(($B155 - D$10)*D$18, 0, ABS(D$14), TRUE) * 2)</f>
        <v>69.817960741343597</v>
      </c>
      <c r="U155" s="4">
        <f t="shared" ref="U155:U218" si="443">BA155 + (E$3 * _xlfn.NORM.DIST($B155, E$7, ABS(E$11), FALSE) * _xlfn.NORM.DIST(($B155 - E$7)*E$15, 0, ABS(E$11), TRUE) * 2)
               + (E$4 * _xlfn.NORM.DIST($B155, E$8, ABS(E$12), FALSE) * _xlfn.NORM.DIST(($B155 - E$8)*E$16, 0, ABS(E$12), TRUE) * 2)
               + (E$5 * _xlfn.NORM.DIST($B155, E$9, ABS(E$13), FALSE) * _xlfn.NORM.DIST(($B155 - E$9)*E$17, 0, ABS(E$13), TRUE) * 2)
               + (E$6 * _xlfn.NORM.DIST($B155, E$10, ABS(E$14), FALSE) * _xlfn.NORM.DIST(($B155 - E$10)*E$18, 0, ABS(E$14), TRUE) * 2)</f>
        <v>70.780053248462139</v>
      </c>
      <c r="V155" s="4">
        <f t="shared" ref="V155:V218" si="444">BB155 + (F$3 * _xlfn.NORM.DIST($B155, F$7, ABS(F$11), FALSE) * _xlfn.NORM.DIST(($B155 - F$7)*F$15, 0, ABS(F$11), TRUE) * 2)
               + (F$4 * _xlfn.NORM.DIST($B155, F$8, ABS(F$12), FALSE) * _xlfn.NORM.DIST(($B155 - F$8)*F$16, 0, ABS(F$12), TRUE) * 2)
               + (F$5 * _xlfn.NORM.DIST($B155, F$9, ABS(F$13), FALSE) * _xlfn.NORM.DIST(($B155 - F$9)*F$17, 0, ABS(F$13), TRUE) * 2)
               + (F$6 * _xlfn.NORM.DIST($B155, F$10, ABS(F$14), FALSE) * _xlfn.NORM.DIST(($B155 - F$10)*F$18, 0, ABS(F$14), TRUE) * 2)</f>
        <v>70.554735708414171</v>
      </c>
      <c r="W155" s="4">
        <f t="shared" ref="W155:W218" si="445">BC155 + (G$3 * _xlfn.NORM.DIST($B155, G$7, ABS(G$11), FALSE) * _xlfn.NORM.DIST(($B155 - G$7)*G$15, 0, ABS(G$11), TRUE) * 2)
               + (G$4 * _xlfn.NORM.DIST($B155, G$8, ABS(G$12), FALSE) * _xlfn.NORM.DIST(($B155 - G$8)*G$16, 0, ABS(G$12), TRUE) * 2)
               + (G$5 * _xlfn.NORM.DIST($B155, G$9, ABS(G$13), FALSE) * _xlfn.NORM.DIST(($B155 - G$9)*G$17, 0, ABS(G$13), TRUE) * 2)
               + (G$6 * _xlfn.NORM.DIST($B155, G$10, ABS(G$14), FALSE) * _xlfn.NORM.DIST(($B155 - G$10)*G$18, 0, ABS(G$14), TRUE) * 2)</f>
        <v>71.672582159535651</v>
      </c>
      <c r="X155" s="4">
        <f t="shared" ref="X155:X218" si="446">BD155 + (H$3 * _xlfn.NORM.DIST($B155, H$7, ABS(H$11), FALSE) * _xlfn.NORM.DIST(($B155 - H$7)*H$15, 0, ABS(H$11), TRUE) * 2)
               + (H$4 * _xlfn.NORM.DIST($B155, H$8, ABS(H$12), FALSE) * _xlfn.NORM.DIST(($B155 - H$8)*H$16, 0, ABS(H$12), TRUE) * 2)
               + (H$5 * _xlfn.NORM.DIST($B155, H$9, ABS(H$13), FALSE) * _xlfn.NORM.DIST(($B155 - H$9)*H$17, 0, ABS(H$13), TRUE) * 2)
               + (H$6 * _xlfn.NORM.DIST($B155, H$10, ABS(H$14), FALSE) * _xlfn.NORM.DIST(($B155 - H$10)*H$18, 0, ABS(H$14), TRUE) * 2)</f>
        <v>75.231657837253977</v>
      </c>
      <c r="Y155" s="4">
        <f t="shared" ref="Y155:Y218" si="447">BE155 + (I$3 * _xlfn.NORM.DIST($B155, I$7, ABS(I$11), FALSE) * _xlfn.NORM.DIST(($B155 - I$7)*I$15, 0, ABS(I$11), TRUE) * 2)
               + (I$4 * _xlfn.NORM.DIST($B155, I$8, ABS(I$12), FALSE) * _xlfn.NORM.DIST(($B155 - I$8)*I$16, 0, ABS(I$12), TRUE) * 2)
               + (I$5 * _xlfn.NORM.DIST($B155, I$9, ABS(I$13), FALSE) * _xlfn.NORM.DIST(($B155 - I$9)*I$17, 0, ABS(I$13), TRUE) * 2)
               + (I$6 * _xlfn.NORM.DIST($B155, I$10, ABS(I$14), FALSE) * _xlfn.NORM.DIST(($B155 - I$10)*I$18, 0, ABS(I$14), TRUE) * 2)</f>
        <v>73.428908451316616</v>
      </c>
      <c r="Z155" s="4">
        <f t="shared" ref="Z155:Z218" si="448">BF155 + (J$3 * _xlfn.NORM.DIST($B155, J$7, ABS(J$11), FALSE) * _xlfn.NORM.DIST(($B155 - J$7)*J$15, 0, ABS(J$11), TRUE) * 2)
               + (J$4 * _xlfn.NORM.DIST($B155, J$8, ABS(J$12), FALSE) * _xlfn.NORM.DIST(($B155 - J$8)*J$16, 0, ABS(J$12), TRUE) * 2)
               + (J$5 * _xlfn.NORM.DIST($B155, J$9, ABS(J$13), FALSE) * _xlfn.NORM.DIST(($B155 - J$9)*J$17, 0, ABS(J$13), TRUE) * 2)
               + (J$6 * _xlfn.NORM.DIST($B155, J$10, ABS(J$14), FALSE) * _xlfn.NORM.DIST(($B155 - J$10)*J$18, 0, ABS(J$14), TRUE) * 2)</f>
        <v>74.103014342420693</v>
      </c>
      <c r="AA155" s="4">
        <f t="shared" ref="AA155:AA218" si="449">BG155 + (K$3 * _xlfn.NORM.DIST($B155, K$7, ABS(K$11), FALSE) * _xlfn.NORM.DIST(($B155 - K$7)*K$15, 0, ABS(K$11), TRUE) * 2)
               + (K$4 * _xlfn.NORM.DIST($B155, K$8, ABS(K$12), FALSE) * _xlfn.NORM.DIST(($B155 - K$8)*K$16, 0, ABS(K$12), TRUE) * 2)
               + (K$5 * _xlfn.NORM.DIST($B155, K$9, ABS(K$13), FALSE) * _xlfn.NORM.DIST(($B155 - K$9)*K$17, 0, ABS(K$13), TRUE) * 2)
               + (K$6 * _xlfn.NORM.DIST($B155, K$10, ABS(K$14), FALSE) * _xlfn.NORM.DIST(($B155 - K$10)*K$18, 0, ABS(K$14), TRUE) * 2)</f>
        <v>72.888175133977072</v>
      </c>
      <c r="AB155" s="4">
        <f t="shared" ref="AB155:AB218" si="450">BH155 + (L$3 * _xlfn.NORM.DIST($B155, L$7, ABS(L$11), FALSE) * _xlfn.NORM.DIST(($B155 - L$7)*L$15, 0, ABS(L$11), TRUE) * 2)
               + (L$4 * _xlfn.NORM.DIST($B155, L$8, ABS(L$12), FALSE) * _xlfn.NORM.DIST(($B155 - L$8)*L$16, 0, ABS(L$12), TRUE) * 2)
               + (L$5 * _xlfn.NORM.DIST($B155, L$9, ABS(L$13), FALSE) * _xlfn.NORM.DIST(($B155 - L$9)*L$17, 0, ABS(L$13), TRUE) * 2)
               + (L$6 * _xlfn.NORM.DIST($B155, L$10, ABS(L$14), FALSE) * _xlfn.NORM.DIST(($B155 - L$10)*L$18, 0, ABS(L$14), TRUE) * 2)</f>
        <v>73.431687987238021</v>
      </c>
      <c r="AC155" s="4">
        <f t="shared" ref="AC155:AC218" si="451">BI155 + (M$3 * _xlfn.NORM.DIST($B155, M$7, ABS(M$11), FALSE) * _xlfn.NORM.DIST(($B155 - M$7)*M$15, 0, ABS(M$11), TRUE) * 2)
               + (M$4 * _xlfn.NORM.DIST($B155, M$8, ABS(M$12), FALSE) * _xlfn.NORM.DIST(($B155 - M$8)*M$16, 0, ABS(M$12), TRUE) * 2)
               + (M$5 * _xlfn.NORM.DIST($B155, M$9, ABS(M$13), FALSE) * _xlfn.NORM.DIST(($B155 - M$9)*M$17, 0, ABS(M$13), TRUE) * 2)
               + (M$6 * _xlfn.NORM.DIST($B155, M$10, ABS(M$14), FALSE) * _xlfn.NORM.DIST(($B155 - M$10)*M$18, 0, ABS(M$14), TRUE) * 2)</f>
        <v>69.227135847578538</v>
      </c>
      <c r="AD155" s="4">
        <f t="shared" ref="AD155:AD218" si="452">BJ155 + (N$3 * _xlfn.NORM.DIST($B155, N$7, ABS(N$11), FALSE) * _xlfn.NORM.DIST(($B155 - N$7)*N$15, 0, ABS(N$11), TRUE) * 2)
               + (N$4 * _xlfn.NORM.DIST($B155, N$8, ABS(N$12), FALSE) * _xlfn.NORM.DIST(($B155 - N$8)*N$16, 0, ABS(N$12), TRUE) * 2)
               + (N$5 * _xlfn.NORM.DIST($B155, N$9, ABS(N$13), FALSE) * _xlfn.NORM.DIST(($B155 - N$9)*N$17, 0, ABS(N$13), TRUE) * 2)
               + (N$6 * _xlfn.NORM.DIST($B155, N$10, ABS(N$14), FALSE) * _xlfn.NORM.DIST(($B155 - N$10)*N$18, 0, ABS(N$14), TRUE) * 2)</f>
        <v>70.128070264468377</v>
      </c>
      <c r="AE155" s="4">
        <f t="shared" ref="AE155:AE218" si="453">BK155 + (O$3 * _xlfn.NORM.DIST($B155, O$7, ABS(O$11), FALSE) * _xlfn.NORM.DIST(($B155 - O$7)*O$15, 0, ABS(O$11), TRUE) * 2)
               + (O$4 * _xlfn.NORM.DIST($B155, O$8, ABS(O$12), FALSE) * _xlfn.NORM.DIST(($B155 - O$8)*O$16, 0, ABS(O$12), TRUE) * 2)
               + (O$5 * _xlfn.NORM.DIST($B155, O$9, ABS(O$13), FALSE) * _xlfn.NORM.DIST(($B155 - O$9)*O$17, 0, ABS(O$13), TRUE) * 2)
               + (O$6 * _xlfn.NORM.DIST($B155, O$10, ABS(O$14), FALSE) * _xlfn.NORM.DIST(($B155 - O$10)*O$18, 0, ABS(O$14), TRUE) * 2)</f>
        <v>74.770291912980241</v>
      </c>
      <c r="AF155" s="4">
        <f t="shared" ref="AF155:AF218" si="454">BL155 + (P$3 * _xlfn.NORM.DIST($B155, P$7, ABS(P$11), FALSE) * _xlfn.NORM.DIST(($B155 - P$7)*P$15, 0, ABS(P$11), TRUE) * 2)
               + (P$4 * _xlfn.NORM.DIST($B155, P$8, ABS(P$12), FALSE) * _xlfn.NORM.DIST(($B155 - P$8)*P$16, 0, ABS(P$12), TRUE) * 2)
               + (P$5 * _xlfn.NORM.DIST($B155, P$9, ABS(P$13), FALSE) * _xlfn.NORM.DIST(($B155 - P$9)*P$17, 0, ABS(P$13), TRUE) * 2)
               + (P$6 * _xlfn.NORM.DIST($B155, P$10, ABS(P$14), FALSE) * _xlfn.NORM.DIST(($B155 - P$10)*P$18, 0, ABS(P$14), TRUE) * 2)</f>
        <v>99.045926211838591</v>
      </c>
      <c r="AG155" s="4">
        <f t="shared" ref="AG155:AG218" si="455">BM155 + (Q$3 * _xlfn.NORM.DIST($B155, Q$7, ABS(Q$11), FALSE) * _xlfn.NORM.DIST(($B155 - Q$7)*Q$15, 0, ABS(Q$11), TRUE) * 2)
               + (Q$4 * _xlfn.NORM.DIST($B155, Q$8, ABS(Q$12), FALSE) * _xlfn.NORM.DIST(($B155 - Q$8)*Q$16, 0, ABS(Q$12), TRUE) * 2)
               + (Q$5 * _xlfn.NORM.DIST($B155, Q$9, ABS(Q$13), FALSE) * _xlfn.NORM.DIST(($B155 - Q$9)*Q$17, 0, ABS(Q$13), TRUE) * 2)
               + (Q$6 * _xlfn.NORM.DIST($B155, Q$10, ABS(Q$14), FALSE) * _xlfn.NORM.DIST(($B155 - Q$10)*Q$18, 0, ABS(Q$14), TRUE) * 2)</f>
        <v>141.65851042728161</v>
      </c>
      <c r="AI155" s="4">
        <f t="shared" ref="AI155:AI218" si="456">IF(OR($B155 &lt; C$230, $B155 &gt; C$233), 0, C155-S155)</f>
        <v>0.8631345917645632</v>
      </c>
      <c r="AJ155" s="4">
        <f t="shared" ref="AJ155:AJ218" si="457">IF(OR($B155 &lt; D$230, $B155 &gt; D$233), 0, D155-T155)</f>
        <v>-0.44896074134359765</v>
      </c>
      <c r="AK155" s="4">
        <f t="shared" ref="AK155:AK218" si="458">IF(OR($B155 &lt; E$230, $B155 &gt; E$233), 0, E155-U155)</f>
        <v>-0.87505324846213739</v>
      </c>
      <c r="AL155" s="4">
        <f t="shared" ref="AL155:AL218" si="459">IF(OR($B155 &lt; F$230, $B155 &gt; F$233), 0, F155-V155)</f>
        <v>-0.96773570841416756</v>
      </c>
      <c r="AM155" s="4">
        <f t="shared" ref="AM155:AM218" si="460">IF(OR($B155 &lt; G$230, $B155 &gt; G$233), 0, G155-W155)</f>
        <v>-2.259582159535654</v>
      </c>
      <c r="AN155" s="4">
        <f t="shared" ref="AN155:AN218" si="461">IF(OR($B155 &lt; H$230, $B155 &gt; H$233), 0, H155-X155)</f>
        <v>-1.1046578372539813</v>
      </c>
      <c r="AO155" s="4">
        <f t="shared" ref="AO155:AO218" si="462">IF(OR($B155 &lt; I$230, $B155 &gt; I$233), 0, I155-Y155)</f>
        <v>-1.9849084513166133</v>
      </c>
      <c r="AP155" s="4">
        <f t="shared" ref="AP155:AP218" si="463">IF(OR($B155 &lt; J$230, $B155 &gt; J$233), 0, J155-Z155)</f>
        <v>-2.119014342420698</v>
      </c>
      <c r="AQ155" s="4">
        <f t="shared" ref="AQ155:AQ218" si="464">IF(OR($B155 &lt; K$230, $B155 &gt; K$233), 0, K155-AA155)</f>
        <v>-1.8251751339770692</v>
      </c>
      <c r="AR155" s="4">
        <f t="shared" ref="AR155:AR218" si="465">IF(OR($B155 &lt; L$230, $B155 &gt; L$233), 0, L155-AB155)</f>
        <v>-2.844687987238018</v>
      </c>
      <c r="AS155" s="4">
        <f t="shared" ref="AS155:AS218" si="466">IF(OR($B155 &lt; M$230, $B155 &gt; M$233), 0, M155-AC155)</f>
        <v>-2.6081358475785379</v>
      </c>
      <c r="AT155" s="4">
        <f t="shared" ref="AT155:AT218" si="467">IF(OR($B155 &lt; N$230, $B155 &gt; N$233), 0, N155-AD155)</f>
        <v>-1.4450702644683702</v>
      </c>
      <c r="AU155" s="4">
        <f t="shared" ref="AU155:AU218" si="468">IF(OR($B155 &lt; O$230, $B155 &gt; O$233), 0, O155-AE155)</f>
        <v>-0.43729191298024261</v>
      </c>
      <c r="AV155" s="4">
        <f t="shared" ref="AV155:AW170" si="469">IF(OR($B155 &lt; P$230, $B155 &gt; P$233), 0, P155-AF155)</f>
        <v>0.51007378816140658</v>
      </c>
      <c r="AW155" s="4">
        <f t="shared" si="469"/>
        <v>6.6904895727183771</v>
      </c>
      <c r="AY155" s="2">
        <f t="shared" si="308"/>
        <v>68.909358571525118</v>
      </c>
      <c r="AZ155" s="2">
        <f t="shared" si="359"/>
        <v>69.557945539573012</v>
      </c>
      <c r="BA155" s="2">
        <f t="shared" si="360"/>
        <v>70.517772739668132</v>
      </c>
      <c r="BB155" s="2">
        <f t="shared" si="361"/>
        <v>70.004154163330895</v>
      </c>
      <c r="BC155" s="2">
        <f t="shared" si="362"/>
        <v>70.839148439954016</v>
      </c>
      <c r="BD155" s="2">
        <f t="shared" si="363"/>
        <v>71.565235306282602</v>
      </c>
      <c r="BE155" s="2">
        <f t="shared" si="364"/>
        <v>70.880904287172797</v>
      </c>
      <c r="BF155" s="2">
        <f t="shared" si="365"/>
        <v>70.36284852135735</v>
      </c>
      <c r="BG155" s="2">
        <f t="shared" si="366"/>
        <v>70.35919241156671</v>
      </c>
      <c r="BH155" s="2">
        <f t="shared" si="367"/>
        <v>68.535462992549185</v>
      </c>
      <c r="BI155" s="2">
        <f t="shared" si="368"/>
        <v>67.625001993333854</v>
      </c>
      <c r="BJ155" s="2">
        <f t="shared" si="369"/>
        <v>66.644623561109924</v>
      </c>
      <c r="BK155" s="2">
        <f t="shared" si="370"/>
        <v>66.598074801200482</v>
      </c>
      <c r="BL155" s="2">
        <f t="shared" si="371"/>
        <v>66.651597380436584</v>
      </c>
      <c r="BM155" s="2">
        <f t="shared" si="372"/>
        <v>68.077364122791664</v>
      </c>
      <c r="BO155" s="2" t="str">
        <f t="shared" ref="BO155:BO218" si="470">IF(AND(IY155 &lt; $CC$22, $B155 &lt; C$7, $B155 &gt; C$230), C155, "")</f>
        <v/>
      </c>
      <c r="BP155" s="2" t="str">
        <f t="shared" ref="BP155:BP218" si="471">IF(AND(IZ155 &lt; $CC$22, $B155 &lt; D$7, $B155 &gt; D$230), D155, "")</f>
        <v/>
      </c>
      <c r="BQ155" s="2" t="str">
        <f t="shared" ref="BQ155:BQ218" si="472">IF(AND(JA155 &lt; $CC$22, $B155 &lt; E$7, $B155 &gt; E$230), E155, "")</f>
        <v/>
      </c>
      <c r="BR155" s="2" t="str">
        <f t="shared" ref="BR155:BR218" si="473">IF(AND(JB155 &lt; $CC$22, $B155 &lt; F$7, $B155 &gt; F$230), F155, "")</f>
        <v/>
      </c>
      <c r="BS155" s="2" t="str">
        <f t="shared" ref="BS155:BS218" si="474">IF(AND(JC155 &lt; $CC$22, $B155 &lt; G$7, $B155 &gt; G$230), G155, "")</f>
        <v/>
      </c>
      <c r="BT155" s="2" t="str">
        <f t="shared" ref="BT155:BT218" si="475">IF(AND(JD155 &lt; $CC$22, $B155 &lt; H$7, $B155 &gt; H$230), H155, "")</f>
        <v/>
      </c>
      <c r="BU155" s="2" t="str">
        <f t="shared" ref="BU155:BU218" si="476">IF(AND(JE155 &lt; $CC$22, $B155 &lt; I$7, $B155 &gt; I$230), I155, "")</f>
        <v/>
      </c>
      <c r="BV155" s="2" t="str">
        <f t="shared" ref="BV155:BV218" si="477">IF(AND(JF155 &lt; $CC$22, $B155 &lt; J$7, $B155 &gt; J$230), J155, "")</f>
        <v/>
      </c>
      <c r="BW155" s="2" t="str">
        <f t="shared" ref="BW155:BW218" si="478">IF(AND(JG155 &lt; $CC$22, $B155 &lt; K$7, $B155 &gt; K$230), K155, "")</f>
        <v/>
      </c>
      <c r="BX155" s="2" t="str">
        <f t="shared" ref="BX155:BX218" si="479">IF(AND(JH155 &lt; $CC$22, $B155 &lt; L$7, $B155 &gt; L$230), L155, "")</f>
        <v/>
      </c>
      <c r="BY155" s="2" t="str">
        <f t="shared" ref="BY155:BY218" si="480">IF(AND(JI155 &lt; $CC$22, $B155 &lt; M$7, $B155 &gt; M$230), M155, "")</f>
        <v/>
      </c>
      <c r="BZ155" s="2" t="str">
        <f t="shared" ref="BZ155:BZ218" si="481">IF(AND(JJ155 &lt; $CC$22, $B155 &lt; N$7, $B155 &gt; N$230), N155, "")</f>
        <v/>
      </c>
      <c r="CA155" s="2" t="str">
        <f t="shared" ref="CA155:CA218" si="482">IF(AND(JK155 &lt; $CC$22, $B155 &lt; O$7, $B155 &gt; O$230), O155, "")</f>
        <v/>
      </c>
      <c r="CB155" s="2" t="str">
        <f t="shared" ref="CB155:CB218" si="483">IF(AND(JL155 &lt; $CC$22, $B155 &lt; P$7, $B155 &gt; P$230), P155, "")</f>
        <v/>
      </c>
      <c r="CC155" s="2" t="str">
        <f t="shared" ref="CC155:CC218" si="484">IF(AND(JM155 &lt; $CC$22, $B155 &lt; Q$7, $B155 &gt; Q$230), Q155, "")</f>
        <v/>
      </c>
      <c r="CE155" s="2">
        <f t="shared" si="309"/>
        <v>69.772999999999996</v>
      </c>
      <c r="CF155" s="2" t="str">
        <f t="shared" si="310"/>
        <v/>
      </c>
      <c r="CG155" s="2" t="str">
        <f t="shared" si="311"/>
        <v/>
      </c>
      <c r="CH155" s="2" t="str">
        <f t="shared" si="312"/>
        <v/>
      </c>
      <c r="CI155" s="2" t="str">
        <f t="shared" si="313"/>
        <v/>
      </c>
      <c r="CJ155" s="2" t="str">
        <f t="shared" si="314"/>
        <v/>
      </c>
      <c r="CK155" s="2" t="str">
        <f t="shared" si="315"/>
        <v/>
      </c>
      <c r="CL155" s="2" t="str">
        <f t="shared" si="316"/>
        <v/>
      </c>
      <c r="CM155" s="2" t="str">
        <f t="shared" si="317"/>
        <v/>
      </c>
      <c r="CN155" s="2" t="str">
        <f t="shared" si="318"/>
        <v/>
      </c>
      <c r="CO155" s="2" t="str">
        <f t="shared" si="319"/>
        <v/>
      </c>
      <c r="CP155" s="2" t="str">
        <f t="shared" si="320"/>
        <v/>
      </c>
      <c r="CQ155" s="2" t="str">
        <f t="shared" si="321"/>
        <v/>
      </c>
      <c r="CR155" s="2" t="str">
        <f t="shared" si="322"/>
        <v/>
      </c>
      <c r="CS155" s="2" t="str">
        <f t="shared" si="323"/>
        <v/>
      </c>
      <c r="CU155" s="2">
        <f t="shared" ref="CU155:CU218" si="485">IF(AND(IY155 &lt; $DI$22, $B155 &gt; C$7, $B155 &lt; C$233), C155, "")</f>
        <v>69.772999999999996</v>
      </c>
      <c r="CV155" s="2" t="str">
        <f t="shared" ref="CV155:CV218" si="486">IF(AND(IZ155 &lt; $DI$22, $B155 &gt; D$7, $B155 &lt; D$233), D155, "")</f>
        <v/>
      </c>
      <c r="CW155" s="2" t="str">
        <f t="shared" ref="CW155:CW218" si="487">IF(AND(JA155 &lt; $DI$22, $B155 &gt; E$7, $B155 &lt; E$233), E155, "")</f>
        <v/>
      </c>
      <c r="CX155" s="2" t="str">
        <f t="shared" ref="CX155:CX218" si="488">IF(AND(JB155 &lt; $DI$22, $B155 &gt; F$7, $B155 &lt; F$233), F155, "")</f>
        <v/>
      </c>
      <c r="CY155" s="2" t="str">
        <f t="shared" ref="CY155:CY218" si="489">IF(AND(JC155 &lt; $DI$22, $B155 &gt; G$7, $B155 &lt; G$233), G155, "")</f>
        <v/>
      </c>
      <c r="CZ155" s="2" t="str">
        <f t="shared" ref="CZ155:CZ218" si="490">IF(AND(JD155 &lt; $DI$22, $B155 &gt; H$7, $B155 &lt; H$233), H155, "")</f>
        <v/>
      </c>
      <c r="DA155" s="2" t="str">
        <f t="shared" ref="DA155:DA218" si="491">IF(AND(JE155 &lt; $DI$22, $B155 &gt; I$7, $B155 &lt; I$233), I155, "")</f>
        <v/>
      </c>
      <c r="DB155" s="2" t="str">
        <f t="shared" ref="DB155:DB218" si="492">IF(AND(JF155 &lt; $DI$22, $B155 &gt; J$7, $B155 &lt; J$233), J155, "")</f>
        <v/>
      </c>
      <c r="DC155" s="2" t="str">
        <f t="shared" ref="DC155:DC218" si="493">IF(AND(JG155 &lt; $DI$22, $B155 &gt; K$7, $B155 &lt; K$233), K155, "")</f>
        <v/>
      </c>
      <c r="DD155" s="2" t="str">
        <f t="shared" ref="DD155:DD218" si="494">IF(AND(JH155 &lt; $DI$22, $B155 &gt; L$7, $B155 &lt; L$233), L155, "")</f>
        <v/>
      </c>
      <c r="DE155" s="2" t="str">
        <f t="shared" ref="DE155:DE218" si="495">IF(AND(JI155 &lt; $DI$22, $B155 &gt; M$7, $B155 &lt; M$233), M155, "")</f>
        <v/>
      </c>
      <c r="DF155" s="2" t="str">
        <f t="shared" ref="DF155:DF218" si="496">IF(AND(JJ155 &lt; $DI$22, $B155 &gt; N$7, $B155 &lt; N$233), N155, "")</f>
        <v/>
      </c>
      <c r="DG155" s="2" t="str">
        <f t="shared" ref="DG155:DG218" si="497">IF(AND(JK155 &lt; $DI$22, $B155 &gt; O$7, $B155 &lt; O$233), O155, "")</f>
        <v/>
      </c>
      <c r="DH155" s="2" t="str">
        <f t="shared" ref="DH155:DH218" si="498">IF(AND(JL155 &lt; $DI$22, $B155 &gt; P$7, $B155 &lt; P$233), P155, "")</f>
        <v/>
      </c>
      <c r="DI155" s="2" t="str">
        <f t="shared" ref="DI155:DI218" si="499">IF(AND(JM155 &lt; $DI$22, $B155 &gt; Q$7, $B155 &lt; Q$233), Q155, "")</f>
        <v/>
      </c>
      <c r="DK155" s="2">
        <f t="shared" ref="DK155:DK218" si="500">BO$228*$B155+BO$229</f>
        <v>106.5059753711201</v>
      </c>
      <c r="DL155" s="2">
        <f t="shared" ref="DL155:DY170" si="501">BP$228*$B155+BP$229</f>
        <v>103.29515540069687</v>
      </c>
      <c r="DM155" s="2">
        <f t="shared" si="501"/>
        <v>107.85072264808366</v>
      </c>
      <c r="DN155" s="2">
        <f t="shared" si="501"/>
        <v>108.85522531939608</v>
      </c>
      <c r="DO155" s="2">
        <f t="shared" si="501"/>
        <v>109.63925747508304</v>
      </c>
      <c r="DP155" s="2">
        <f t="shared" si="501"/>
        <v>104.12068212020537</v>
      </c>
      <c r="DQ155" s="2">
        <f t="shared" si="501"/>
        <v>98.470261324041829</v>
      </c>
      <c r="DR155" s="2">
        <f t="shared" si="501"/>
        <v>95.06102621564483</v>
      </c>
      <c r="DS155" s="2">
        <f t="shared" si="501"/>
        <v>96.792916067653266</v>
      </c>
      <c r="DT155" s="2">
        <f t="shared" si="501"/>
        <v>94.429064028994276</v>
      </c>
      <c r="DU155" s="2">
        <f t="shared" si="501"/>
        <v>90.669799070847873</v>
      </c>
      <c r="DV155" s="2">
        <f t="shared" si="501"/>
        <v>98.216218363032311</v>
      </c>
      <c r="DW155" s="2">
        <f t="shared" si="501"/>
        <v>101.74565040650405</v>
      </c>
      <c r="DX155" s="2">
        <f t="shared" si="501"/>
        <v>98.213344947735209</v>
      </c>
      <c r="DY155" s="2">
        <f t="shared" si="501"/>
        <v>91.581095470383275</v>
      </c>
      <c r="EA155" s="2">
        <f t="shared" si="440"/>
        <v>68.834132072121506</v>
      </c>
      <c r="EB155" s="2">
        <f t="shared" ref="EB155:EB218" si="502">CF$228*$B155+CF$229</f>
        <v>69.463965932221271</v>
      </c>
      <c r="EC155" s="2">
        <f t="shared" ref="EC155:EC218" si="503">CG$228*$B155+CG$229</f>
        <v>70.524287327261646</v>
      </c>
      <c r="ED155" s="2">
        <f t="shared" ref="ED155:ED218" si="504">CH$228*$B155+CH$229</f>
        <v>69.980288089448649</v>
      </c>
      <c r="EE155" s="2">
        <f t="shared" ref="EE155:EE218" si="505">CI$228*$B155+CI$229</f>
        <v>70.830724707440098</v>
      </c>
      <c r="EF155" s="2">
        <f t="shared" ref="EF155:EF218" si="506">CJ$228*$B155+CJ$229</f>
        <v>71.54690476190477</v>
      </c>
      <c r="EG155" s="2">
        <f t="shared" ref="EG155:EG218" si="507">CK$228*$B155+CK$229</f>
        <v>70.868705989110708</v>
      </c>
      <c r="EH155" s="2">
        <f t="shared" ref="EH155:EH218" si="508">CL$228*$B155+CL$229</f>
        <v>70.34565155016476</v>
      </c>
      <c r="EI155" s="2">
        <f t="shared" ref="EI155:EI218" si="509">CM$228*$B155+CM$229</f>
        <v>70.338526845599773</v>
      </c>
      <c r="EJ155" s="2">
        <f t="shared" ref="EJ155:EJ218" si="510">CN$228*$B155+CN$229</f>
        <v>68.549504533447575</v>
      </c>
      <c r="EK155" s="2">
        <f t="shared" ref="EK155:EK218" si="511">CO$228*$B155+CO$229</f>
        <v>67.642697346232168</v>
      </c>
      <c r="EL155" s="2">
        <f t="shared" ref="EL155:EL218" si="512">CP$228*$B155+CP$229</f>
        <v>66.655345428379547</v>
      </c>
      <c r="EM155" s="2">
        <f t="shared" ref="EM155:EM218" si="513">CQ$228*$B155+CQ$229</f>
        <v>66.603768215244642</v>
      </c>
      <c r="EN155" s="2">
        <f t="shared" ref="EN155:EN218" si="514">CR$228*$B155+CR$229</f>
        <v>66.663602962255126</v>
      </c>
      <c r="EO155" s="2">
        <f t="shared" ref="EO155:EO218" si="515">CS$228*$B155+CS$229</f>
        <v>68.11183051805169</v>
      </c>
      <c r="EQ155" s="2">
        <f t="shared" ref="EQ155:EQ218" si="516">CU$228*$B155+CU$229</f>
        <v>69.125729993340499</v>
      </c>
      <c r="ER155" s="2">
        <f t="shared" ref="ER155:FE170" si="517">CV$228*$B155+CV$229</f>
        <v>70.152001858369076</v>
      </c>
      <c r="ES155" s="2">
        <f t="shared" si="517"/>
        <v>70.353251611299314</v>
      </c>
      <c r="ET155" s="2">
        <f t="shared" si="517"/>
        <v>70.06856346203412</v>
      </c>
      <c r="EU155" s="2">
        <f t="shared" si="517"/>
        <v>70.765575605759324</v>
      </c>
      <c r="EV155" s="2">
        <f t="shared" si="517"/>
        <v>71.612330796622771</v>
      </c>
      <c r="EW155" s="2">
        <f t="shared" si="517"/>
        <v>70.886428856536327</v>
      </c>
      <c r="EX155" s="2">
        <f t="shared" si="517"/>
        <v>70.424702323718805</v>
      </c>
      <c r="EY155" s="2">
        <f t="shared" si="517"/>
        <v>70.440053457887004</v>
      </c>
      <c r="EZ155" s="2">
        <f t="shared" si="517"/>
        <v>68.261656126254891</v>
      </c>
      <c r="FA155" s="2">
        <f t="shared" si="517"/>
        <v>67.382548995499064</v>
      </c>
      <c r="FB155" s="2">
        <f t="shared" si="517"/>
        <v>66.403595638798819</v>
      </c>
      <c r="FC155" s="2">
        <f t="shared" si="517"/>
        <v>66.383209774810183</v>
      </c>
      <c r="FD155" s="2">
        <f t="shared" si="517"/>
        <v>66.270097189270288</v>
      </c>
      <c r="FE155" s="2">
        <f t="shared" si="517"/>
        <v>67.284039749545116</v>
      </c>
      <c r="FG155" s="2">
        <f t="shared" ref="FG155:FG218" si="518">POWER(10,($B155-C$231)/C$229)/(1+POWER(10,($B155-C$231)/C$229))</f>
        <v>0.99971508176602908</v>
      </c>
      <c r="FH155" s="2">
        <f t="shared" ref="FH155:FU170" si="519">POWER(10,($B155-D$231)/D$229)/(1+POWER(10,($B155-D$231)/D$229))</f>
        <v>0.99966018724115036</v>
      </c>
      <c r="FI155" s="2">
        <f t="shared" si="519"/>
        <v>0.99966540215086142</v>
      </c>
      <c r="FJ155" s="2">
        <f t="shared" si="519"/>
        <v>0.99961979513963573</v>
      </c>
      <c r="FK155" s="2">
        <f t="shared" si="519"/>
        <v>0.99961470371659622</v>
      </c>
      <c r="FL155" s="2">
        <f t="shared" si="519"/>
        <v>0.99961354483271314</v>
      </c>
      <c r="FM155" s="2">
        <f t="shared" si="519"/>
        <v>0.9996161358089154</v>
      </c>
      <c r="FN155" s="2">
        <f t="shared" si="519"/>
        <v>0.99957915977592171</v>
      </c>
      <c r="FO155" s="2">
        <f t="shared" si="519"/>
        <v>0.99957752751907314</v>
      </c>
      <c r="FP155" s="2">
        <f t="shared" si="519"/>
        <v>0.99957827643293218</v>
      </c>
      <c r="FQ155" s="2">
        <f t="shared" si="519"/>
        <v>0.99961519964569212</v>
      </c>
      <c r="FR155" s="2">
        <f t="shared" si="519"/>
        <v>0.99958926629685008</v>
      </c>
      <c r="FS155" s="2">
        <f t="shared" si="519"/>
        <v>0.99961491544967629</v>
      </c>
      <c r="FT155" s="2">
        <f t="shared" si="519"/>
        <v>0.99962423146919632</v>
      </c>
      <c r="FU155" s="2">
        <f t="shared" si="519"/>
        <v>0.99950548948471174</v>
      </c>
      <c r="FW155" s="2">
        <f t="shared" si="324"/>
        <v>0.22117134467494565</v>
      </c>
      <c r="FX155" s="2">
        <f t="shared" si="376"/>
        <v>0.11988231193842309</v>
      </c>
      <c r="FY155" s="2">
        <f t="shared" si="377"/>
        <v>0.11111090137489832</v>
      </c>
      <c r="FZ155" s="2">
        <f t="shared" si="378"/>
        <v>0.10292376610788873</v>
      </c>
      <c r="GA155" s="2">
        <f t="shared" si="379"/>
        <v>0.10021705222887399</v>
      </c>
      <c r="GB155" s="2">
        <f t="shared" si="380"/>
        <v>8.7766893170625013E-2</v>
      </c>
      <c r="GC155" s="2">
        <f t="shared" si="381"/>
        <v>9.0450902343754899E-2</v>
      </c>
      <c r="GD155" s="2">
        <f t="shared" si="382"/>
        <v>8.5966867554323881E-2</v>
      </c>
      <c r="GE155" s="2">
        <f t="shared" si="383"/>
        <v>9.346627753171069E-2</v>
      </c>
      <c r="GF155" s="2">
        <f t="shared" si="384"/>
        <v>8.6696887734729625E-2</v>
      </c>
      <c r="GG155" s="2">
        <f t="shared" si="385"/>
        <v>0.10208094622085077</v>
      </c>
      <c r="GH155" s="2">
        <f t="shared" si="386"/>
        <v>9.4081435079487019E-2</v>
      </c>
      <c r="GI155" s="2">
        <f t="shared" si="387"/>
        <v>8.7169685764180896E-2</v>
      </c>
      <c r="GJ155" s="2">
        <f t="shared" si="388"/>
        <v>6.0636930001491722E-2</v>
      </c>
      <c r="GK155" s="2">
        <f t="shared" si="389"/>
        <v>5.5656810051362242E-2</v>
      </c>
      <c r="GM155" s="86">
        <f t="shared" si="325"/>
        <v>1.9817755136215042E-102</v>
      </c>
      <c r="GN155" s="86">
        <f t="shared" si="390"/>
        <v>2.4062958266474208E-170</v>
      </c>
      <c r="GO155" s="86">
        <f t="shared" si="391"/>
        <v>6.6728415781120915E-140</v>
      </c>
      <c r="GP155" s="86">
        <f t="shared" si="392"/>
        <v>1.3227707962050554E-190</v>
      </c>
      <c r="GQ155" s="86">
        <f t="shared" si="393"/>
        <v>1.8108404407215585E-299</v>
      </c>
      <c r="GR155" s="86">
        <f t="shared" si="394"/>
        <v>5.5041993405665745E-272</v>
      </c>
      <c r="GS155" s="86">
        <f t="shared" si="395"/>
        <v>9.0992162098793048E-273</v>
      </c>
      <c r="GT155" s="86">
        <f t="shared" si="396"/>
        <v>1.1288554238642769E-187</v>
      </c>
      <c r="GU155" s="86">
        <f t="shared" si="397"/>
        <v>1.2576964651716261E-138</v>
      </c>
      <c r="GV155" s="86">
        <f t="shared" si="398"/>
        <v>1.1366201146471521E-185</v>
      </c>
      <c r="GW155" s="86">
        <f t="shared" si="399"/>
        <v>2.4932987414317624E-243</v>
      </c>
      <c r="GX155" s="86">
        <f t="shared" si="400"/>
        <v>9.6426010846514792E-246</v>
      </c>
      <c r="GY155" s="86">
        <f t="shared" si="401"/>
        <v>9.6770224659155839E-198</v>
      </c>
      <c r="GZ155" s="86">
        <f t="shared" si="402"/>
        <v>3.0928280749405399E-192</v>
      </c>
      <c r="HA155" s="86">
        <f t="shared" si="403"/>
        <v>0</v>
      </c>
      <c r="HC155" s="86">
        <f t="shared" si="326"/>
        <v>1.5269987862720899E-45</v>
      </c>
      <c r="HD155" s="86">
        <f t="shared" si="404"/>
        <v>1.8363221039773818E-87</v>
      </c>
      <c r="HE155" s="86">
        <f t="shared" si="405"/>
        <v>9.5879803966234288E-61</v>
      </c>
      <c r="HF155" s="86">
        <f t="shared" si="406"/>
        <v>2.5968570438569716E-77</v>
      </c>
      <c r="HG155" s="86">
        <f t="shared" si="407"/>
        <v>1.2109408458969077E-161</v>
      </c>
      <c r="HH155" s="86">
        <f t="shared" si="408"/>
        <v>4.4798595809803837E-141</v>
      </c>
      <c r="HI155" s="86">
        <f t="shared" si="409"/>
        <v>2.9403220637278012E-186</v>
      </c>
      <c r="HJ155" s="86">
        <f t="shared" si="410"/>
        <v>3.3665519401243094E-171</v>
      </c>
      <c r="HK155" s="86">
        <f t="shared" si="411"/>
        <v>4.9821689140799799E-209</v>
      </c>
      <c r="HL155" s="86">
        <f t="shared" si="412"/>
        <v>1.7249309606892106E-147</v>
      </c>
      <c r="HM155" s="86">
        <f t="shared" si="413"/>
        <v>3.3732427492371321E-143</v>
      </c>
      <c r="HN155" s="86">
        <f t="shared" si="414"/>
        <v>1.4941204417322533E-100</v>
      </c>
      <c r="HO155" s="86">
        <f t="shared" si="415"/>
        <v>4.3663808268827063E-113</v>
      </c>
      <c r="HP155" s="86">
        <f t="shared" si="416"/>
        <v>1.7626119382414811E-89</v>
      </c>
      <c r="HQ155" s="86">
        <f t="shared" si="417"/>
        <v>2.4367909002280564E-158</v>
      </c>
      <c r="HS155" s="86">
        <f t="shared" si="327"/>
        <v>1.3080149643124371E-3</v>
      </c>
      <c r="HT155" s="86">
        <f t="shared" si="418"/>
        <v>6.4386932231329949E-2</v>
      </c>
      <c r="HU155" s="86">
        <f t="shared" si="419"/>
        <v>4.0905572417059805E-2</v>
      </c>
      <c r="HV155" s="86">
        <f t="shared" si="420"/>
        <v>5.3282108833604083E-2</v>
      </c>
      <c r="HW155" s="86">
        <f t="shared" si="421"/>
        <v>6.1061218104765815E-2</v>
      </c>
      <c r="HX155" s="86">
        <f t="shared" si="422"/>
        <v>0.17360365990204402</v>
      </c>
      <c r="HY155" s="86">
        <f t="shared" si="423"/>
        <v>0.12206044830631169</v>
      </c>
      <c r="HZ155" s="86">
        <f t="shared" si="424"/>
        <v>0.15647007425159098</v>
      </c>
      <c r="IA155" s="86">
        <f t="shared" si="425"/>
        <v>0.10805806169868226</v>
      </c>
      <c r="IB155" s="86">
        <f t="shared" si="426"/>
        <v>0.16595605109597536</v>
      </c>
      <c r="IC155" s="86">
        <f t="shared" si="427"/>
        <v>6.8092505807878914E-2</v>
      </c>
      <c r="ID155" s="86">
        <f t="shared" si="428"/>
        <v>0.11352783783061134</v>
      </c>
      <c r="IE155" s="86">
        <f t="shared" si="429"/>
        <v>0.20631696328564428</v>
      </c>
      <c r="IF155" s="86">
        <f t="shared" si="430"/>
        <v>0.48430256619428819</v>
      </c>
      <c r="IG155" s="86">
        <f t="shared" si="431"/>
        <v>0.57702894332514709</v>
      </c>
      <c r="II155" s="86">
        <f t="shared" si="328"/>
        <v>1.343151614786806E-5</v>
      </c>
      <c r="IJ155" s="86">
        <f t="shared" si="329"/>
        <v>1.1635257792906799E-12</v>
      </c>
      <c r="IK155" s="86">
        <f t="shared" si="330"/>
        <v>8.9052278267852271E-15</v>
      </c>
      <c r="IL155" s="86">
        <f t="shared" si="331"/>
        <v>1.3854614425694617E-17</v>
      </c>
      <c r="IM155" s="86">
        <f t="shared" si="332"/>
        <v>1.1121883349681294E-19</v>
      </c>
      <c r="IN155" s="86">
        <f t="shared" si="333"/>
        <v>1.8297017473787245E-19</v>
      </c>
      <c r="IO155" s="86">
        <f t="shared" si="334"/>
        <v>1.1029074249548071E-20</v>
      </c>
      <c r="IP155" s="86">
        <f t="shared" si="335"/>
        <v>2.8620598382789239E-20</v>
      </c>
      <c r="IQ155" s="86">
        <f t="shared" si="336"/>
        <v>9.8284565832863287E-19</v>
      </c>
      <c r="IR155" s="86">
        <f t="shared" si="337"/>
        <v>7.2397342518092599E-21</v>
      </c>
      <c r="IS155" s="86">
        <f t="shared" si="338"/>
        <v>7.7622982807971116E-18</v>
      </c>
      <c r="IT155" s="86">
        <f t="shared" si="339"/>
        <v>5.1210984508087136E-20</v>
      </c>
      <c r="IU155" s="86">
        <f t="shared" si="340"/>
        <v>3.2819591274852463E-18</v>
      </c>
      <c r="IV155" s="86">
        <f t="shared" si="341"/>
        <v>7.9019073501241859E-9</v>
      </c>
      <c r="IW155" s="86">
        <f t="shared" si="342"/>
        <v>8.0616513390591356E-6</v>
      </c>
      <c r="IY155" s="86">
        <f t="shared" si="343"/>
        <v>1.3214464804603052E-3</v>
      </c>
      <c r="IZ155" s="86">
        <f t="shared" si="344"/>
        <v>6.4386932232493477E-2</v>
      </c>
      <c r="JA155" s="86">
        <f t="shared" si="345"/>
        <v>4.0905572417068707E-2</v>
      </c>
      <c r="JB155" s="86">
        <f t="shared" si="346"/>
        <v>5.3282108833604097E-2</v>
      </c>
      <c r="JC155" s="86">
        <f t="shared" si="347"/>
        <v>6.1061218104765815E-2</v>
      </c>
      <c r="JD155" s="86">
        <f t="shared" si="348"/>
        <v>0.17360365990204402</v>
      </c>
      <c r="JE155" s="86">
        <f t="shared" si="349"/>
        <v>0.12206044830631169</v>
      </c>
      <c r="JF155" s="86">
        <f t="shared" si="350"/>
        <v>0.15647007425159098</v>
      </c>
      <c r="JG155" s="86">
        <f t="shared" si="351"/>
        <v>0.10805806169868226</v>
      </c>
      <c r="JH155" s="86">
        <f t="shared" si="352"/>
        <v>0.16595605109597536</v>
      </c>
      <c r="JI155" s="86">
        <f t="shared" si="353"/>
        <v>6.8092505807878928E-2</v>
      </c>
      <c r="JJ155" s="86">
        <f t="shared" si="354"/>
        <v>0.11352783783061134</v>
      </c>
      <c r="JK155" s="86">
        <f t="shared" si="355"/>
        <v>0.20631696328564428</v>
      </c>
      <c r="JL155" s="86">
        <f t="shared" si="356"/>
        <v>0.48430257409619554</v>
      </c>
      <c r="JM155" s="86">
        <f t="shared" si="357"/>
        <v>0.57703700497648613</v>
      </c>
    </row>
    <row r="156" spans="2:273" x14ac:dyDescent="0.25">
      <c r="B156" s="2">
        <v>129</v>
      </c>
      <c r="C156" s="37">
        <v>69.287999999999997</v>
      </c>
      <c r="D156" s="37">
        <v>69.415000000000006</v>
      </c>
      <c r="E156" s="37">
        <v>70.143000000000001</v>
      </c>
      <c r="F156" s="37">
        <v>69.332999999999998</v>
      </c>
      <c r="G156" s="37">
        <v>69.667000000000002</v>
      </c>
      <c r="H156" s="37">
        <v>71.444000000000003</v>
      </c>
      <c r="I156" s="37">
        <v>69.73</v>
      </c>
      <c r="J156" s="37">
        <v>68.429000000000002</v>
      </c>
      <c r="K156" s="37">
        <v>68.602999999999994</v>
      </c>
      <c r="L156" s="37">
        <v>68.143000000000001</v>
      </c>
      <c r="M156" s="37">
        <v>65.332999999999998</v>
      </c>
      <c r="N156" s="37">
        <v>64.316999999999993</v>
      </c>
      <c r="O156" s="37">
        <v>68.159000000000006</v>
      </c>
      <c r="P156" s="37">
        <v>91.078999999999994</v>
      </c>
      <c r="Q156" s="37">
        <v>138.20599999999999</v>
      </c>
      <c r="S156" s="4">
        <f t="shared" si="441"/>
        <v>68.85010007845132</v>
      </c>
      <c r="T156" s="4">
        <f t="shared" si="442"/>
        <v>69.586510758596091</v>
      </c>
      <c r="U156" s="4">
        <f t="shared" si="443"/>
        <v>70.538580078526394</v>
      </c>
      <c r="V156" s="4">
        <f t="shared" si="444"/>
        <v>70.114839735528932</v>
      </c>
      <c r="W156" s="4">
        <f t="shared" si="445"/>
        <v>71.0369092599922</v>
      </c>
      <c r="X156" s="4">
        <f t="shared" si="446"/>
        <v>73.135324468472817</v>
      </c>
      <c r="Y156" s="4">
        <f t="shared" si="447"/>
        <v>71.805896641476451</v>
      </c>
      <c r="Z156" s="4">
        <f t="shared" si="448"/>
        <v>71.899820283152295</v>
      </c>
      <c r="AA156" s="4">
        <f t="shared" si="449"/>
        <v>71.276626296250583</v>
      </c>
      <c r="AB156" s="4">
        <f t="shared" si="450"/>
        <v>70.575123683417956</v>
      </c>
      <c r="AC156" s="4">
        <f t="shared" si="451"/>
        <v>68.099373154525168</v>
      </c>
      <c r="AD156" s="4">
        <f t="shared" si="452"/>
        <v>67.900892037986992</v>
      </c>
      <c r="AE156" s="4">
        <f t="shared" si="453"/>
        <v>70.486458426078926</v>
      </c>
      <c r="AF156" s="4">
        <f t="shared" si="454"/>
        <v>89.560830722798059</v>
      </c>
      <c r="AG156" s="4">
        <f t="shared" si="455"/>
        <v>124.30265087296682</v>
      </c>
      <c r="AI156" s="4">
        <f t="shared" si="456"/>
        <v>0.43789992154867718</v>
      </c>
      <c r="AJ156" s="4">
        <f t="shared" si="457"/>
        <v>-0.17151075859608511</v>
      </c>
      <c r="AK156" s="4">
        <f t="shared" si="458"/>
        <v>-0.39558007852639321</v>
      </c>
      <c r="AL156" s="4">
        <f t="shared" si="459"/>
        <v>-0.78183973552893349</v>
      </c>
      <c r="AM156" s="4">
        <f t="shared" si="460"/>
        <v>-1.3699092599921983</v>
      </c>
      <c r="AN156" s="4">
        <f t="shared" si="461"/>
        <v>-1.6913244684728141</v>
      </c>
      <c r="AO156" s="4">
        <f t="shared" si="462"/>
        <v>-2.0758966414764473</v>
      </c>
      <c r="AP156" s="4">
        <f t="shared" si="463"/>
        <v>-3.4708202831522925</v>
      </c>
      <c r="AQ156" s="4">
        <f t="shared" si="464"/>
        <v>-2.673626296250589</v>
      </c>
      <c r="AR156" s="4">
        <f t="shared" si="465"/>
        <v>-2.4321236834179558</v>
      </c>
      <c r="AS156" s="4">
        <f t="shared" si="466"/>
        <v>-2.7663731545251693</v>
      </c>
      <c r="AT156" s="4">
        <f t="shared" si="467"/>
        <v>-3.583892037986999</v>
      </c>
      <c r="AU156" s="4">
        <f t="shared" si="468"/>
        <v>-2.3274584260789197</v>
      </c>
      <c r="AV156" s="4">
        <f t="shared" si="469"/>
        <v>1.5181692772019346</v>
      </c>
      <c r="AW156" s="4">
        <f t="shared" si="469"/>
        <v>13.903349127033167</v>
      </c>
      <c r="AY156" s="2">
        <f t="shared" ref="AY156:AY219" si="520">IF(OR($B156 &lt; C$230, $B156 &gt; C$233), #N/A, ((1-FG156)*DK156) + (FG156 - FW156)*EA156 + (FW156*EQ156))</f>
        <v>68.849610771965203</v>
      </c>
      <c r="AZ156" s="2">
        <f t="shared" si="359"/>
        <v>69.487129201127161</v>
      </c>
      <c r="BA156" s="2">
        <f t="shared" si="360"/>
        <v>70.4510717449526</v>
      </c>
      <c r="BB156" s="2">
        <f t="shared" si="361"/>
        <v>69.93364199601244</v>
      </c>
      <c r="BC156" s="2">
        <f t="shared" si="362"/>
        <v>70.770329156349831</v>
      </c>
      <c r="BD156" s="2">
        <f t="shared" si="363"/>
        <v>71.496121961360558</v>
      </c>
      <c r="BE156" s="2">
        <f t="shared" si="364"/>
        <v>70.816391108688975</v>
      </c>
      <c r="BF156" s="2">
        <f t="shared" si="365"/>
        <v>70.293473723493705</v>
      </c>
      <c r="BG156" s="2">
        <f t="shared" si="366"/>
        <v>70.286451523622645</v>
      </c>
      <c r="BH156" s="2">
        <f t="shared" si="367"/>
        <v>68.475722547915979</v>
      </c>
      <c r="BI156" s="2">
        <f t="shared" si="368"/>
        <v>67.545960833445179</v>
      </c>
      <c r="BJ156" s="2">
        <f t="shared" si="369"/>
        <v>66.574972098299142</v>
      </c>
      <c r="BK156" s="2">
        <f t="shared" si="370"/>
        <v>66.517902681030748</v>
      </c>
      <c r="BL156" s="2">
        <f t="shared" si="371"/>
        <v>66.592233330501742</v>
      </c>
      <c r="BM156" s="2">
        <f t="shared" si="372"/>
        <v>68.004119047928313</v>
      </c>
      <c r="BO156" s="2" t="str">
        <f t="shared" si="470"/>
        <v/>
      </c>
      <c r="BP156" s="2" t="str">
        <f t="shared" si="471"/>
        <v/>
      </c>
      <c r="BQ156" s="2" t="str">
        <f t="shared" si="472"/>
        <v/>
      </c>
      <c r="BR156" s="2" t="str">
        <f t="shared" si="473"/>
        <v/>
      </c>
      <c r="BS156" s="2" t="str">
        <f t="shared" si="474"/>
        <v/>
      </c>
      <c r="BT156" s="2" t="str">
        <f t="shared" si="475"/>
        <v/>
      </c>
      <c r="BU156" s="2" t="str">
        <f t="shared" si="476"/>
        <v/>
      </c>
      <c r="BV156" s="2" t="str">
        <f t="shared" si="477"/>
        <v/>
      </c>
      <c r="BW156" s="2" t="str">
        <f t="shared" si="478"/>
        <v/>
      </c>
      <c r="BX156" s="2" t="str">
        <f t="shared" si="479"/>
        <v/>
      </c>
      <c r="BY156" s="2" t="str">
        <f t="shared" si="480"/>
        <v/>
      </c>
      <c r="BZ156" s="2" t="str">
        <f t="shared" si="481"/>
        <v/>
      </c>
      <c r="CA156" s="2" t="str">
        <f t="shared" si="482"/>
        <v/>
      </c>
      <c r="CB156" s="2" t="str">
        <f t="shared" si="483"/>
        <v/>
      </c>
      <c r="CC156" s="2" t="str">
        <f t="shared" si="484"/>
        <v/>
      </c>
      <c r="CE156" s="2">
        <f t="shared" ref="CE156:CE219" si="521">IF(AND(IY156 &lt; $CS$22, $B156 &gt; C$231, $B156 &lt; C$232), C156, "")</f>
        <v>69.287999999999997</v>
      </c>
      <c r="CF156" s="2" t="str">
        <f t="shared" ref="CF156:CF219" si="522">IF(AND(IZ156 &lt; $CS$22, $B156 &gt; D$231, $B156 &lt; D$232), D156, "")</f>
        <v/>
      </c>
      <c r="CG156" s="2" t="str">
        <f t="shared" ref="CG156:CG219" si="523">IF(AND(JA156 &lt; $CS$22, $B156 &gt; E$231, $B156 &lt; E$232), E156, "")</f>
        <v/>
      </c>
      <c r="CH156" s="2" t="str">
        <f t="shared" ref="CH156:CH219" si="524">IF(AND(JB156 &lt; $CS$22, $B156 &gt; F$231, $B156 &lt; F$232), F156, "")</f>
        <v/>
      </c>
      <c r="CI156" s="2" t="str">
        <f t="shared" ref="CI156:CI219" si="525">IF(AND(JC156 &lt; $CS$22, $B156 &gt; G$231, $B156 &lt; G$232), G156, "")</f>
        <v/>
      </c>
      <c r="CJ156" s="2" t="str">
        <f t="shared" ref="CJ156:CJ219" si="526">IF(AND(JD156 &lt; $CS$22, $B156 &gt; H$231, $B156 &lt; H$232), H156, "")</f>
        <v/>
      </c>
      <c r="CK156" s="2" t="str">
        <f t="shared" ref="CK156:CK219" si="527">IF(AND(JE156 &lt; $CS$22, $B156 &gt; I$231, $B156 &lt; I$232), I156, "")</f>
        <v/>
      </c>
      <c r="CL156" s="2" t="str">
        <f t="shared" ref="CL156:CL219" si="528">IF(AND(JF156 &lt; $CS$22, $B156 &gt; J$231, $B156 &lt; J$232), J156, "")</f>
        <v/>
      </c>
      <c r="CM156" s="2" t="str">
        <f t="shared" ref="CM156:CM219" si="529">IF(AND(JG156 &lt; $CS$22, $B156 &gt; K$231, $B156 &lt; K$232), K156, "")</f>
        <v/>
      </c>
      <c r="CN156" s="2" t="str">
        <f t="shared" ref="CN156:CN219" si="530">IF(AND(JH156 &lt; $CS$22, $B156 &gt; L$231, $B156 &lt; L$232), L156, "")</f>
        <v/>
      </c>
      <c r="CO156" s="2" t="str">
        <f t="shared" ref="CO156:CO219" si="531">IF(AND(JI156 &lt; $CS$22, $B156 &gt; M$231, $B156 &lt; M$232), M156, "")</f>
        <v/>
      </c>
      <c r="CP156" s="2" t="str">
        <f t="shared" ref="CP156:CP219" si="532">IF(AND(JJ156 &lt; $CS$22, $B156 &gt; N$231, $B156 &lt; N$232), N156, "")</f>
        <v/>
      </c>
      <c r="CQ156" s="2" t="str">
        <f t="shared" ref="CQ156:CQ219" si="533">IF(AND(JK156 &lt; $CS$22, $B156 &gt; O$231, $B156 &lt; O$232), O156, "")</f>
        <v/>
      </c>
      <c r="CR156" s="2" t="str">
        <f t="shared" ref="CR156:CR219" si="534">IF(AND(JL156 &lt; $CS$22, $B156 &gt; P$231, $B156 &lt; P$232), P156, "")</f>
        <v/>
      </c>
      <c r="CS156" s="2" t="str">
        <f t="shared" ref="CS156:CS219" si="535">IF(AND(JM156 &lt; $CS$22, $B156 &gt; Q$231, $B156 &lt; Q$232), Q156, "")</f>
        <v/>
      </c>
      <c r="CU156" s="2">
        <f t="shared" si="485"/>
        <v>69.287999999999997</v>
      </c>
      <c r="CV156" s="2" t="str">
        <f t="shared" si="486"/>
        <v/>
      </c>
      <c r="CW156" s="2" t="str">
        <f t="shared" si="487"/>
        <v/>
      </c>
      <c r="CX156" s="2" t="str">
        <f t="shared" si="488"/>
        <v/>
      </c>
      <c r="CY156" s="2" t="str">
        <f t="shared" si="489"/>
        <v/>
      </c>
      <c r="CZ156" s="2" t="str">
        <f t="shared" si="490"/>
        <v/>
      </c>
      <c r="DA156" s="2" t="str">
        <f t="shared" si="491"/>
        <v/>
      </c>
      <c r="DB156" s="2" t="str">
        <f t="shared" si="492"/>
        <v/>
      </c>
      <c r="DC156" s="2" t="str">
        <f t="shared" si="493"/>
        <v/>
      </c>
      <c r="DD156" s="2" t="str">
        <f t="shared" si="494"/>
        <v/>
      </c>
      <c r="DE156" s="2" t="str">
        <f t="shared" si="495"/>
        <v/>
      </c>
      <c r="DF156" s="2" t="str">
        <f t="shared" si="496"/>
        <v/>
      </c>
      <c r="DG156" s="2" t="str">
        <f t="shared" si="497"/>
        <v/>
      </c>
      <c r="DH156" s="2" t="str">
        <f t="shared" si="498"/>
        <v/>
      </c>
      <c r="DI156" s="2" t="str">
        <f t="shared" si="499"/>
        <v/>
      </c>
      <c r="DK156" s="2">
        <f t="shared" si="500"/>
        <v>106.75125978407557</v>
      </c>
      <c r="DL156" s="2">
        <f t="shared" si="501"/>
        <v>103.49132508710802</v>
      </c>
      <c r="DM156" s="2">
        <f t="shared" si="501"/>
        <v>108.10592491289202</v>
      </c>
      <c r="DN156" s="2">
        <f t="shared" si="501"/>
        <v>109.11111600896743</v>
      </c>
      <c r="DO156" s="2">
        <f t="shared" si="501"/>
        <v>109.88713621262457</v>
      </c>
      <c r="DP156" s="2">
        <f t="shared" si="501"/>
        <v>104.32308819087888</v>
      </c>
      <c r="DQ156" s="2">
        <f t="shared" si="501"/>
        <v>98.631077708451514</v>
      </c>
      <c r="DR156" s="2">
        <f t="shared" si="501"/>
        <v>95.190121212121213</v>
      </c>
      <c r="DS156" s="2">
        <f t="shared" si="501"/>
        <v>96.941318181818161</v>
      </c>
      <c r="DT156" s="2">
        <f t="shared" si="501"/>
        <v>94.58544910903052</v>
      </c>
      <c r="DU156" s="2">
        <f t="shared" si="501"/>
        <v>90.795141830753877</v>
      </c>
      <c r="DV156" s="2">
        <f t="shared" si="501"/>
        <v>98.419451223195409</v>
      </c>
      <c r="DW156" s="2">
        <f t="shared" si="501"/>
        <v>101.97800750884585</v>
      </c>
      <c r="DX156" s="2">
        <f t="shared" si="501"/>
        <v>98.425289684790556</v>
      </c>
      <c r="DY156" s="2">
        <f t="shared" si="501"/>
        <v>91.758798780487808</v>
      </c>
      <c r="EA156" s="2">
        <f t="shared" si="440"/>
        <v>68.767314716469457</v>
      </c>
      <c r="EB156" s="2">
        <f t="shared" si="502"/>
        <v>69.382667237030986</v>
      </c>
      <c r="EC156" s="2">
        <f t="shared" si="503"/>
        <v>70.461339102395144</v>
      </c>
      <c r="ED156" s="2">
        <f t="shared" si="504"/>
        <v>69.909653386536988</v>
      </c>
      <c r="EE156" s="2">
        <f t="shared" si="505"/>
        <v>70.764043088576059</v>
      </c>
      <c r="EF156" s="2">
        <f t="shared" si="506"/>
        <v>71.477971428571436</v>
      </c>
      <c r="EG156" s="2">
        <f t="shared" si="507"/>
        <v>70.804803992740474</v>
      </c>
      <c r="EH156" s="2">
        <f t="shared" si="508"/>
        <v>70.276135885064988</v>
      </c>
      <c r="EI156" s="2">
        <f t="shared" si="509"/>
        <v>70.265322429011078</v>
      </c>
      <c r="EJ156" s="2">
        <f t="shared" si="510"/>
        <v>68.494235596487485</v>
      </c>
      <c r="EK156" s="2">
        <f t="shared" si="511"/>
        <v>67.568078833124375</v>
      </c>
      <c r="EL156" s="2">
        <f t="shared" si="512"/>
        <v>66.590188199174889</v>
      </c>
      <c r="EM156" s="2">
        <f t="shared" si="513"/>
        <v>66.527434331744189</v>
      </c>
      <c r="EN156" s="2">
        <f t="shared" si="514"/>
        <v>66.608513722991972</v>
      </c>
      <c r="EO156" s="2">
        <f t="shared" si="515"/>
        <v>68.045266088940821</v>
      </c>
      <c r="EQ156" s="2">
        <f t="shared" si="516"/>
        <v>69.072338456021726</v>
      </c>
      <c r="ER156" s="2">
        <f t="shared" si="517"/>
        <v>70.105208721799329</v>
      </c>
      <c r="ES156" s="2">
        <f t="shared" si="517"/>
        <v>70.280855744145256</v>
      </c>
      <c r="ET156" s="2">
        <f t="shared" si="517"/>
        <v>70.00267855791536</v>
      </c>
      <c r="EU156" s="2">
        <f t="shared" si="517"/>
        <v>70.695479348946833</v>
      </c>
      <c r="EV156" s="2">
        <f t="shared" si="517"/>
        <v>71.546860450588383</v>
      </c>
      <c r="EW156" s="2">
        <f t="shared" si="517"/>
        <v>70.82357071580202</v>
      </c>
      <c r="EX156" s="2">
        <f t="shared" si="517"/>
        <v>70.359306344695966</v>
      </c>
      <c r="EY156" s="2">
        <f t="shared" si="517"/>
        <v>70.372152149370677</v>
      </c>
      <c r="EZ156" s="2">
        <f t="shared" si="517"/>
        <v>68.191406396244219</v>
      </c>
      <c r="FA156" s="2">
        <f t="shared" si="517"/>
        <v>67.294980729680148</v>
      </c>
      <c r="FB156" s="2">
        <f t="shared" si="517"/>
        <v>66.324713432223973</v>
      </c>
      <c r="FC156" s="2">
        <f t="shared" si="517"/>
        <v>66.295510190998058</v>
      </c>
      <c r="FD156" s="2">
        <f t="shared" si="517"/>
        <v>66.197252510894359</v>
      </c>
      <c r="FE156" s="2">
        <f t="shared" si="517"/>
        <v>67.191199760069935</v>
      </c>
      <c r="FG156" s="2">
        <f t="shared" si="518"/>
        <v>0.99974014496779651</v>
      </c>
      <c r="FH156" s="2">
        <f t="shared" si="519"/>
        <v>0.99969007781395403</v>
      </c>
      <c r="FI156" s="2">
        <f t="shared" si="519"/>
        <v>0.99969483415037752</v>
      </c>
      <c r="FJ156" s="2">
        <f t="shared" si="519"/>
        <v>0.99965323744560985</v>
      </c>
      <c r="FK156" s="2">
        <f t="shared" si="519"/>
        <v>0.99964859369983217</v>
      </c>
      <c r="FL156" s="2">
        <f t="shared" si="519"/>
        <v>0.99964753671339501</v>
      </c>
      <c r="FM156" s="2">
        <f t="shared" si="519"/>
        <v>0.99964989987194763</v>
      </c>
      <c r="FN156" s="2">
        <f t="shared" si="519"/>
        <v>0.99961617494120036</v>
      </c>
      <c r="FO156" s="2">
        <f t="shared" si="519"/>
        <v>0.99961468619479543</v>
      </c>
      <c r="FP156" s="2">
        <f t="shared" si="519"/>
        <v>0.99961536926309014</v>
      </c>
      <c r="FQ156" s="2">
        <f t="shared" si="519"/>
        <v>0.99964904602319216</v>
      </c>
      <c r="FR156" s="2">
        <f t="shared" si="519"/>
        <v>0.99962539287229424</v>
      </c>
      <c r="FS156" s="2">
        <f t="shared" si="519"/>
        <v>0.99964878681578651</v>
      </c>
      <c r="FT156" s="2">
        <f t="shared" si="519"/>
        <v>0.99965728369539786</v>
      </c>
      <c r="FU156" s="2">
        <f t="shared" si="519"/>
        <v>0.99954898142535753</v>
      </c>
      <c r="FW156" s="2">
        <f t="shared" ref="FW156:FW219" si="536">POWER(10,($B156-C$232)/C$229)/(1+POWER(10,($B156-C$232)/C$229))</f>
        <v>0.23744294897607138</v>
      </c>
      <c r="FX156" s="2">
        <f t="shared" si="376"/>
        <v>0.12994538897968452</v>
      </c>
      <c r="FY156" s="2">
        <f t="shared" si="377"/>
        <v>0.12053853422297717</v>
      </c>
      <c r="FZ156" s="2">
        <f t="shared" si="378"/>
        <v>0.11174405815798984</v>
      </c>
      <c r="GA156" s="2">
        <f t="shared" si="379"/>
        <v>0.10883352734890399</v>
      </c>
      <c r="GB156" s="2">
        <f t="shared" si="380"/>
        <v>9.5426452483629992E-2</v>
      </c>
      <c r="GC156" s="2">
        <f t="shared" si="381"/>
        <v>9.8319453606789092E-2</v>
      </c>
      <c r="GD156" s="2">
        <f t="shared" si="382"/>
        <v>9.3485434373349399E-2</v>
      </c>
      <c r="GE156" s="2">
        <f t="shared" si="383"/>
        <v>0.10156785156710908</v>
      </c>
      <c r="GF156" s="2">
        <f t="shared" si="384"/>
        <v>9.4272716200358708E-2</v>
      </c>
      <c r="GG156" s="2">
        <f t="shared" si="385"/>
        <v>0.1108379348886724</v>
      </c>
      <c r="GH156" s="2">
        <f t="shared" si="386"/>
        <v>0.10223031735134021</v>
      </c>
      <c r="GI156" s="2">
        <f t="shared" si="387"/>
        <v>9.4782541094938721E-2</v>
      </c>
      <c r="GJ156" s="2">
        <f t="shared" si="388"/>
        <v>6.6100375071979939E-2</v>
      </c>
      <c r="GK156" s="2">
        <f t="shared" si="389"/>
        <v>6.0700536918869008E-2</v>
      </c>
      <c r="GM156" s="86">
        <f t="shared" ref="GM156:GM219" si="537" xml:space="preserve"> _xlfn.NORM.DIST($B156, C$7, ABS(C$11), TRUE) * _xlfn.NORM.DIST(($B156 - C$7)*C$15, 0, ABS(C$11), TRUE) * 2</f>
        <v>1.2103912194309807E-105</v>
      </c>
      <c r="GN156" s="86">
        <f t="shared" si="390"/>
        <v>1.0272041195185572E-175</v>
      </c>
      <c r="GO156" s="86">
        <f t="shared" si="391"/>
        <v>2.8104549922544265E-144</v>
      </c>
      <c r="GP156" s="86">
        <f t="shared" si="392"/>
        <v>1.2951221155095489E-196</v>
      </c>
      <c r="GQ156" s="86">
        <f t="shared" si="393"/>
        <v>0</v>
      </c>
      <c r="GR156" s="86">
        <f t="shared" si="394"/>
        <v>1.6642540946034747E-280</v>
      </c>
      <c r="GS156" s="86">
        <f t="shared" si="395"/>
        <v>3.2143243017884388E-281</v>
      </c>
      <c r="GT156" s="86">
        <f t="shared" si="396"/>
        <v>1.7407744772918536E-193</v>
      </c>
      <c r="GU156" s="86">
        <f t="shared" si="397"/>
        <v>6.7494442709022606E-143</v>
      </c>
      <c r="GV156" s="86">
        <f t="shared" si="398"/>
        <v>1.7213659303605428E-191</v>
      </c>
      <c r="GW156" s="86">
        <f t="shared" si="399"/>
        <v>7.1006880041258743E-251</v>
      </c>
      <c r="GX156" s="86">
        <f t="shared" si="400"/>
        <v>1.8573999097762399E-253</v>
      </c>
      <c r="GY156" s="86">
        <f t="shared" si="401"/>
        <v>6.8999333310376218E-204</v>
      </c>
      <c r="GZ156" s="86">
        <f t="shared" si="402"/>
        <v>2.8513955834580789E-198</v>
      </c>
      <c r="HA156" s="86">
        <f t="shared" si="403"/>
        <v>0</v>
      </c>
      <c r="HC156" s="86">
        <f t="shared" ref="HC156:HC219" si="538" xml:space="preserve"> _xlfn.NORM.DIST($B156, C$8, ABS(C$12), TRUE) * _xlfn.NORM.DIST(($B156 - C$8)*C$16, 0, ABS(C$12), TRUE) * 2</f>
        <v>1.0558090045756441E-47</v>
      </c>
      <c r="HD156" s="86">
        <f t="shared" si="404"/>
        <v>1.1317707436738746E-91</v>
      </c>
      <c r="HE156" s="86">
        <f t="shared" si="405"/>
        <v>1.3538535034707567E-63</v>
      </c>
      <c r="HF156" s="86">
        <f t="shared" si="406"/>
        <v>5.8069206795165899E-81</v>
      </c>
      <c r="HG156" s="86">
        <f t="shared" si="407"/>
        <v>2.8006563668252779E-169</v>
      </c>
      <c r="HH156" s="86">
        <f t="shared" si="408"/>
        <v>8.7525996835107577E-148</v>
      </c>
      <c r="HI156" s="86">
        <f t="shared" si="409"/>
        <v>4.9947435515014811E-195</v>
      </c>
      <c r="HJ156" s="86">
        <f t="shared" si="410"/>
        <v>3.1594904066327761E-179</v>
      </c>
      <c r="HK156" s="86">
        <f t="shared" si="411"/>
        <v>7.9870473177645834E-219</v>
      </c>
      <c r="HL156" s="86">
        <f t="shared" si="412"/>
        <v>1.757557840637691E-154</v>
      </c>
      <c r="HM156" s="86">
        <f t="shared" si="413"/>
        <v>6.870013195361044E-150</v>
      </c>
      <c r="HN156" s="86">
        <f t="shared" si="414"/>
        <v>2.7242082537841258E-105</v>
      </c>
      <c r="HO156" s="86">
        <f t="shared" si="415"/>
        <v>1.6771240423271729E-118</v>
      </c>
      <c r="HP156" s="86">
        <f t="shared" si="416"/>
        <v>7.1425238912779814E-94</v>
      </c>
      <c r="HQ156" s="86">
        <f t="shared" si="417"/>
        <v>5.4437574809952208E-166</v>
      </c>
      <c r="HS156" s="86">
        <f t="shared" ref="HS156:HS219" si="539" xml:space="preserve"> _xlfn.NORM.DIST($B156, C$9, ABS(C$13), TRUE) * _xlfn.NORM.DIST(($B156 - C$9)*C$17, 0, ABS(C$13), TRUE) * 2</f>
        <v>3.9553795764279753E-4</v>
      </c>
      <c r="HT156" s="86">
        <f t="shared" si="418"/>
        <v>3.0579142420884598E-2</v>
      </c>
      <c r="HU156" s="86">
        <f t="shared" si="419"/>
        <v>1.7347187382863644E-2</v>
      </c>
      <c r="HV156" s="86">
        <f t="shared" si="420"/>
        <v>2.2441786089062134E-2</v>
      </c>
      <c r="HW156" s="86">
        <f t="shared" si="421"/>
        <v>2.5209610577710487E-2</v>
      </c>
      <c r="HX156" s="86">
        <f t="shared" si="422"/>
        <v>9.522521148798245E-2</v>
      </c>
      <c r="HY156" s="86">
        <f t="shared" si="423"/>
        <v>5.9488055497414302E-2</v>
      </c>
      <c r="HZ156" s="86">
        <f t="shared" si="424"/>
        <v>8.2966374696850254E-2</v>
      </c>
      <c r="IA156" s="86">
        <f t="shared" si="425"/>
        <v>5.2831300984702907E-2</v>
      </c>
      <c r="IB156" s="86">
        <f t="shared" si="426"/>
        <v>8.8055083595699662E-2</v>
      </c>
      <c r="IC156" s="86">
        <f t="shared" si="427"/>
        <v>2.9913004491783367E-2</v>
      </c>
      <c r="ID156" s="86">
        <f t="shared" si="428"/>
        <v>5.4377594053181814E-2</v>
      </c>
      <c r="IE156" s="86">
        <f t="shared" si="429"/>
        <v>0.12119496402618533</v>
      </c>
      <c r="IF156" s="86">
        <f t="shared" si="430"/>
        <v>0.3859863607315458</v>
      </c>
      <c r="IG156" s="86">
        <f t="shared" si="431"/>
        <v>0.48686640953657545</v>
      </c>
      <c r="II156" s="86">
        <f t="shared" ref="II156:II219" si="540" xml:space="preserve"> _xlfn.NORM.DIST($B156, C$10, ABS(C$14), TRUE) * _xlfn.NORM.DIST(($B156 - C$10)*C$18, 0, ABS(C$14), TRUE) * 2</f>
        <v>5.4604766090458277E-5</v>
      </c>
      <c r="IJ156" s="86">
        <f t="shared" ref="IJ156:IJ219" si="541" xml:space="preserve"> _xlfn.NORM.DIST($B156, D$10, ABS(D$14), TRUE) * _xlfn.NORM.DIST(($B156 - D$10)*D$18, 0, ABS(D$14), TRUE) * 2</f>
        <v>1.1921322325690378E-11</v>
      </c>
      <c r="IK156" s="86">
        <f t="shared" ref="IK156:IK219" si="542" xml:space="preserve"> _xlfn.NORM.DIST($B156, E$10, ABS(E$14), TRUE) * _xlfn.NORM.DIST(($B156 - E$10)*E$18, 0, ABS(E$14), TRUE) * 2</f>
        <v>1.2578259106892997E-13</v>
      </c>
      <c r="IL156" s="86">
        <f t="shared" ref="IL156:IL219" si="543" xml:space="preserve"> _xlfn.NORM.DIST($B156, F$10, ABS(F$14), TRUE) * _xlfn.NORM.DIST(($B156 - F$10)*F$18, 0, ABS(F$14), TRUE) * 2</f>
        <v>3.0029559855379789E-16</v>
      </c>
      <c r="IM156" s="86">
        <f t="shared" ref="IM156:IM219" si="544" xml:space="preserve"> _xlfn.NORM.DIST($B156, G$10, ABS(G$14), TRUE) * _xlfn.NORM.DIST(($B156 - G$10)*G$18, 0, ABS(G$14), TRUE) * 2</f>
        <v>3.4240749469709727E-18</v>
      </c>
      <c r="IN156" s="86">
        <f t="shared" ref="IN156:IN219" si="545" xml:space="preserve"> _xlfn.NORM.DIST($B156, H$10, ABS(H$14), TRUE) * _xlfn.NORM.DIST(($B156 - H$10)*H$18, 0, ABS(H$14), TRUE) * 2</f>
        <v>4.3956021743445861E-18</v>
      </c>
      <c r="IO156" s="86">
        <f t="shared" ref="IO156:IO219" si="546" xml:space="preserve"> _xlfn.NORM.DIST($B156, I$10, ABS(I$14), TRUE) * _xlfn.NORM.DIST(($B156 - I$10)*I$18, 0, ABS(I$14), TRUE) * 2</f>
        <v>3.4427492427627166E-19</v>
      </c>
      <c r="IP156" s="86">
        <f t="shared" ref="IP156:IP219" si="547" xml:space="preserve"> _xlfn.NORM.DIST($B156, J$10, ABS(J$14), TRUE) * _xlfn.NORM.DIST(($B156 - J$10)*J$18, 0, ABS(J$14), TRUE) * 2</f>
        <v>7.676850750718289E-19</v>
      </c>
      <c r="IQ156" s="86">
        <f t="shared" ref="IQ156:IQ219" si="548" xml:space="preserve"> _xlfn.NORM.DIST($B156, K$10, ABS(K$14), TRUE) * _xlfn.NORM.DIST(($B156 - K$10)*K$18, 0, ABS(K$14), TRUE) * 2</f>
        <v>2.2751284222313855E-17</v>
      </c>
      <c r="IR156" s="86">
        <f t="shared" ref="IR156:IR219" si="549" xml:space="preserve"> _xlfn.NORM.DIST($B156, L$10, ABS(L$14), TRUE) * _xlfn.NORM.DIST(($B156 - L$10)*L$18, 0, ABS(L$14), TRUE) * 2</f>
        <v>2.1828252141596345E-19</v>
      </c>
      <c r="IS156" s="86">
        <f t="shared" ref="IS156:IS219" si="550" xml:space="preserve"> _xlfn.NORM.DIST($B156, M$10, ABS(M$14), TRUE) * _xlfn.NORM.DIST(($B156 - M$10)*M$18, 0, ABS(M$14), TRUE) * 2</f>
        <v>1.7419379106994009E-16</v>
      </c>
      <c r="IT156" s="86">
        <f t="shared" ref="IT156:IT219" si="551" xml:space="preserve"> _xlfn.NORM.DIST($B156, N$10, ABS(N$14), TRUE) * _xlfn.NORM.DIST(($B156 - N$10)*N$18, 0, ABS(N$14), TRUE) * 2</f>
        <v>1.5108065948840117E-18</v>
      </c>
      <c r="IU156" s="86">
        <f t="shared" ref="IU156:IU219" si="552" xml:space="preserve"> _xlfn.NORM.DIST($B156, O$10, ABS(O$14), TRUE) * _xlfn.NORM.DIST(($B156 - O$10)*O$18, 0, ABS(O$14), TRUE) * 2</f>
        <v>6.2691621265745164E-17</v>
      </c>
      <c r="IV156" s="86">
        <f t="shared" ref="IV156:IV219" si="553" xml:space="preserve"> _xlfn.NORM.DIST($B156, P$10, ABS(P$14), TRUE) * _xlfn.NORM.DIST(($B156 - P$10)*P$18, 0, ABS(P$14), TRUE) * 2</f>
        <v>2.4528530866776815E-8</v>
      </c>
      <c r="IW156" s="86">
        <f t="shared" ref="IW156:IW219" si="554" xml:space="preserve"> _xlfn.NORM.DIST($B156, Q$10, ABS(Q$14), TRUE) * _xlfn.NORM.DIST(($B156 - Q$10)*Q$18, 0, ABS(Q$14), TRUE) * 2</f>
        <v>1.5720823682135131E-5</v>
      </c>
      <c r="IY156" s="86">
        <f t="shared" ref="IY156:IY219" si="555">GM156+HC156+HS156+II156</f>
        <v>4.5014272373325578E-4</v>
      </c>
      <c r="IZ156" s="86">
        <f t="shared" ref="IZ156:IZ219" si="556">GN156+HD156+HT156+IJ156</f>
        <v>3.057914243280592E-2</v>
      </c>
      <c r="JA156" s="86">
        <f t="shared" ref="JA156:JA219" si="557">GO156+HE156+HU156+IK156</f>
        <v>1.7347187382989425E-2</v>
      </c>
      <c r="JB156" s="86">
        <f t="shared" ref="JB156:JB219" si="558">GP156+HF156+HV156+IL156</f>
        <v>2.2441786089062436E-2</v>
      </c>
      <c r="JC156" s="86">
        <f t="shared" ref="JC156:JC219" si="559">GQ156+HG156+HW156+IM156</f>
        <v>2.5209610577710491E-2</v>
      </c>
      <c r="JD156" s="86">
        <f t="shared" ref="JD156:JD219" si="560">GR156+HH156+HX156+IN156</f>
        <v>9.522521148798245E-2</v>
      </c>
      <c r="JE156" s="86">
        <f t="shared" ref="JE156:JE219" si="561">GS156+HI156+HY156+IO156</f>
        <v>5.9488055497414302E-2</v>
      </c>
      <c r="JF156" s="86">
        <f t="shared" ref="JF156:JF219" si="562">GT156+HJ156+HZ156+IP156</f>
        <v>8.2966374696850254E-2</v>
      </c>
      <c r="JG156" s="86">
        <f t="shared" ref="JG156:JG219" si="563">GU156+HK156+IA156+IQ156</f>
        <v>5.2831300984702928E-2</v>
      </c>
      <c r="JH156" s="86">
        <f t="shared" ref="JH156:JH219" si="564">GV156+HL156+IB156+IR156</f>
        <v>8.8055083595699662E-2</v>
      </c>
      <c r="JI156" s="86">
        <f t="shared" ref="JI156:JI219" si="565">GW156+HM156+IC156+IS156</f>
        <v>2.9913004491783541E-2</v>
      </c>
      <c r="JJ156" s="86">
        <f t="shared" ref="JJ156:JJ219" si="566">GX156+HN156+ID156+IT156</f>
        <v>5.4377594053181814E-2</v>
      </c>
      <c r="JK156" s="86">
        <f t="shared" ref="JK156:JK219" si="567">GY156+HO156+IE156+IU156</f>
        <v>0.1211949640261854</v>
      </c>
      <c r="JL156" s="86">
        <f t="shared" ref="JL156:JL219" si="568">GZ156+HP156+IF156+IV156</f>
        <v>0.38598638526007667</v>
      </c>
      <c r="JM156" s="86">
        <f t="shared" ref="JM156:JM219" si="569">HA156+HQ156+IG156+IW156</f>
        <v>0.48688213036025757</v>
      </c>
    </row>
    <row r="157" spans="2:273" x14ac:dyDescent="0.25">
      <c r="B157" s="2">
        <v>130</v>
      </c>
      <c r="C157" s="37">
        <v>68.515000000000001</v>
      </c>
      <c r="D157" s="37">
        <v>69.891999999999996</v>
      </c>
      <c r="E157" s="37">
        <v>70.206000000000003</v>
      </c>
      <c r="F157" s="37">
        <v>68.873000000000005</v>
      </c>
      <c r="G157" s="37">
        <v>69.825000000000003</v>
      </c>
      <c r="H157" s="37">
        <v>70.381</v>
      </c>
      <c r="I157" s="37">
        <v>69.397000000000006</v>
      </c>
      <c r="J157" s="37">
        <v>67.856999999999999</v>
      </c>
      <c r="K157" s="37">
        <v>68.397000000000006</v>
      </c>
      <c r="L157" s="37">
        <v>66.094999999999999</v>
      </c>
      <c r="M157" s="37">
        <v>65.713999999999999</v>
      </c>
      <c r="N157" s="37">
        <v>64</v>
      </c>
      <c r="O157" s="37">
        <v>65.048000000000002</v>
      </c>
      <c r="P157" s="37">
        <v>81.159000000000006</v>
      </c>
      <c r="Q157" s="37">
        <v>123.111</v>
      </c>
      <c r="S157" s="4">
        <f t="shared" si="441"/>
        <v>68.792009043817259</v>
      </c>
      <c r="T157" s="4">
        <f t="shared" si="442"/>
        <v>69.450780246269076</v>
      </c>
      <c r="U157" s="4">
        <f t="shared" si="443"/>
        <v>70.40927184522431</v>
      </c>
      <c r="V157" s="4">
        <f t="shared" si="444"/>
        <v>69.913835151851913</v>
      </c>
      <c r="W157" s="4">
        <f t="shared" si="445"/>
        <v>70.772486615340966</v>
      </c>
      <c r="X157" s="4">
        <f t="shared" si="446"/>
        <v>72.055843708714079</v>
      </c>
      <c r="Y157" s="4">
        <f t="shared" si="447"/>
        <v>71.075726208870663</v>
      </c>
      <c r="Z157" s="4">
        <f t="shared" si="448"/>
        <v>70.813313284507672</v>
      </c>
      <c r="AA157" s="4">
        <f t="shared" si="449"/>
        <v>70.544508322025081</v>
      </c>
      <c r="AB157" s="4">
        <f t="shared" si="450"/>
        <v>69.179640973223471</v>
      </c>
      <c r="AC157" s="4">
        <f t="shared" si="451"/>
        <v>67.628289229162789</v>
      </c>
      <c r="AD157" s="4">
        <f t="shared" si="452"/>
        <v>66.929847063854169</v>
      </c>
      <c r="AE157" s="4">
        <f t="shared" si="453"/>
        <v>68.11259611546177</v>
      </c>
      <c r="AF157" s="4">
        <f t="shared" si="454"/>
        <v>81.192046563907681</v>
      </c>
      <c r="AG157" s="4">
        <f t="shared" si="455"/>
        <v>106.45455823226705</v>
      </c>
      <c r="AI157" s="4">
        <f t="shared" si="456"/>
        <v>-0.27700904381725877</v>
      </c>
      <c r="AJ157" s="4">
        <f t="shared" si="457"/>
        <v>0.44121975373091971</v>
      </c>
      <c r="AK157" s="4">
        <f t="shared" si="458"/>
        <v>-0.20327184522430741</v>
      </c>
      <c r="AL157" s="4">
        <f t="shared" si="459"/>
        <v>-1.0408351518519083</v>
      </c>
      <c r="AM157" s="4">
        <f t="shared" si="460"/>
        <v>-0.94748661534096357</v>
      </c>
      <c r="AN157" s="4">
        <f t="shared" si="461"/>
        <v>-1.6748437087140786</v>
      </c>
      <c r="AO157" s="4">
        <f t="shared" si="462"/>
        <v>-1.6787262088706569</v>
      </c>
      <c r="AP157" s="4">
        <f t="shared" si="463"/>
        <v>-2.9563132845076723</v>
      </c>
      <c r="AQ157" s="4">
        <f t="shared" si="464"/>
        <v>-2.1475083220250752</v>
      </c>
      <c r="AR157" s="4">
        <f t="shared" si="465"/>
        <v>-3.0846409732234719</v>
      </c>
      <c r="AS157" s="4">
        <f t="shared" si="466"/>
        <v>-1.9142892291627902</v>
      </c>
      <c r="AT157" s="4">
        <f t="shared" si="467"/>
        <v>-2.9298470638541687</v>
      </c>
      <c r="AU157" s="4">
        <f t="shared" si="468"/>
        <v>-3.064596115461768</v>
      </c>
      <c r="AV157" s="4">
        <f t="shared" si="469"/>
        <v>-3.3046563907674908E-2</v>
      </c>
      <c r="AW157" s="4">
        <f t="shared" si="469"/>
        <v>16.656441767732957</v>
      </c>
      <c r="AY157" s="2">
        <f t="shared" si="520"/>
        <v>68.790625294826228</v>
      </c>
      <c r="AZ157" s="2">
        <f t="shared" si="359"/>
        <v>69.417618362337819</v>
      </c>
      <c r="BA157" s="2">
        <f t="shared" si="360"/>
        <v>70.384142539752133</v>
      </c>
      <c r="BB157" s="2">
        <f t="shared" si="361"/>
        <v>69.863371933909164</v>
      </c>
      <c r="BC157" s="2">
        <f t="shared" si="362"/>
        <v>70.701500904632795</v>
      </c>
      <c r="BD157" s="2">
        <f t="shared" si="363"/>
        <v>71.427185069276703</v>
      </c>
      <c r="BE157" s="2">
        <f t="shared" si="364"/>
        <v>70.751974431045753</v>
      </c>
      <c r="BF157" s="2">
        <f t="shared" si="365"/>
        <v>70.224278920199097</v>
      </c>
      <c r="BG157" s="2">
        <f t="shared" si="366"/>
        <v>70.213937136168099</v>
      </c>
      <c r="BH157" s="2">
        <f t="shared" si="367"/>
        <v>68.41563840877896</v>
      </c>
      <c r="BI157" s="2">
        <f t="shared" si="368"/>
        <v>67.466562950063178</v>
      </c>
      <c r="BJ157" s="2">
        <f t="shared" si="369"/>
        <v>66.505006595751226</v>
      </c>
      <c r="BK157" s="2">
        <f t="shared" si="370"/>
        <v>66.437499596154126</v>
      </c>
      <c r="BL157" s="2">
        <f t="shared" si="371"/>
        <v>66.53255586570323</v>
      </c>
      <c r="BM157" s="2">
        <f t="shared" si="372"/>
        <v>67.930305089917056</v>
      </c>
      <c r="BO157" s="2" t="str">
        <f t="shared" si="470"/>
        <v/>
      </c>
      <c r="BP157" s="2" t="str">
        <f t="shared" si="471"/>
        <v/>
      </c>
      <c r="BQ157" s="2" t="str">
        <f t="shared" si="472"/>
        <v/>
      </c>
      <c r="BR157" s="2" t="str">
        <f t="shared" si="473"/>
        <v/>
      </c>
      <c r="BS157" s="2" t="str">
        <f t="shared" si="474"/>
        <v/>
      </c>
      <c r="BT157" s="2" t="str">
        <f t="shared" si="475"/>
        <v/>
      </c>
      <c r="BU157" s="2" t="str">
        <f t="shared" si="476"/>
        <v/>
      </c>
      <c r="BV157" s="2" t="str">
        <f t="shared" si="477"/>
        <v/>
      </c>
      <c r="BW157" s="2" t="str">
        <f t="shared" si="478"/>
        <v/>
      </c>
      <c r="BX157" s="2" t="str">
        <f t="shared" si="479"/>
        <v/>
      </c>
      <c r="BY157" s="2" t="str">
        <f t="shared" si="480"/>
        <v/>
      </c>
      <c r="BZ157" s="2" t="str">
        <f t="shared" si="481"/>
        <v/>
      </c>
      <c r="CA157" s="2" t="str">
        <f t="shared" si="482"/>
        <v/>
      </c>
      <c r="CB157" s="2" t="str">
        <f t="shared" si="483"/>
        <v/>
      </c>
      <c r="CC157" s="2" t="str">
        <f t="shared" si="484"/>
        <v/>
      </c>
      <c r="CE157" s="2">
        <f t="shared" si="521"/>
        <v>68.515000000000001</v>
      </c>
      <c r="CF157" s="2" t="str">
        <f t="shared" si="522"/>
        <v/>
      </c>
      <c r="CG157" s="2">
        <f t="shared" si="523"/>
        <v>70.206000000000003</v>
      </c>
      <c r="CH157" s="2">
        <f t="shared" si="524"/>
        <v>68.873000000000005</v>
      </c>
      <c r="CI157" s="2">
        <f t="shared" si="525"/>
        <v>69.825000000000003</v>
      </c>
      <c r="CJ157" s="2" t="str">
        <f t="shared" si="526"/>
        <v/>
      </c>
      <c r="CK157" s="2" t="str">
        <f t="shared" si="527"/>
        <v/>
      </c>
      <c r="CL157" s="2" t="str">
        <f t="shared" si="528"/>
        <v/>
      </c>
      <c r="CM157" s="2" t="str">
        <f t="shared" si="529"/>
        <v/>
      </c>
      <c r="CN157" s="2" t="str">
        <f t="shared" si="530"/>
        <v/>
      </c>
      <c r="CO157" s="2" t="str">
        <f t="shared" si="531"/>
        <v/>
      </c>
      <c r="CP157" s="2" t="str">
        <f t="shared" si="532"/>
        <v/>
      </c>
      <c r="CQ157" s="2" t="str">
        <f t="shared" si="533"/>
        <v/>
      </c>
      <c r="CR157" s="2" t="str">
        <f t="shared" si="534"/>
        <v/>
      </c>
      <c r="CS157" s="2" t="str">
        <f t="shared" si="535"/>
        <v/>
      </c>
      <c r="CU157" s="2">
        <f t="shared" si="485"/>
        <v>68.515000000000001</v>
      </c>
      <c r="CV157" s="2" t="str">
        <f t="shared" si="486"/>
        <v/>
      </c>
      <c r="CW157" s="2">
        <f t="shared" si="487"/>
        <v>70.206000000000003</v>
      </c>
      <c r="CX157" s="2">
        <f t="shared" si="488"/>
        <v>68.873000000000005</v>
      </c>
      <c r="CY157" s="2">
        <f t="shared" si="489"/>
        <v>69.825000000000003</v>
      </c>
      <c r="CZ157" s="2" t="str">
        <f t="shared" si="490"/>
        <v/>
      </c>
      <c r="DA157" s="2" t="str">
        <f t="shared" si="491"/>
        <v/>
      </c>
      <c r="DB157" s="2" t="str">
        <f t="shared" si="492"/>
        <v/>
      </c>
      <c r="DC157" s="2" t="str">
        <f t="shared" si="493"/>
        <v/>
      </c>
      <c r="DD157" s="2" t="str">
        <f t="shared" si="494"/>
        <v/>
      </c>
      <c r="DE157" s="2" t="str">
        <f t="shared" si="495"/>
        <v/>
      </c>
      <c r="DF157" s="2" t="str">
        <f t="shared" si="496"/>
        <v/>
      </c>
      <c r="DG157" s="2" t="str">
        <f t="shared" si="497"/>
        <v/>
      </c>
      <c r="DH157" s="2" t="str">
        <f t="shared" si="498"/>
        <v/>
      </c>
      <c r="DI157" s="2" t="str">
        <f t="shared" si="499"/>
        <v/>
      </c>
      <c r="DK157" s="2">
        <f t="shared" si="500"/>
        <v>106.99654419703103</v>
      </c>
      <c r="DL157" s="2">
        <f t="shared" si="501"/>
        <v>103.68749477351918</v>
      </c>
      <c r="DM157" s="2">
        <f t="shared" si="501"/>
        <v>108.36112717770038</v>
      </c>
      <c r="DN157" s="2">
        <f t="shared" si="501"/>
        <v>109.36700669853877</v>
      </c>
      <c r="DO157" s="2">
        <f t="shared" si="501"/>
        <v>110.1350149501661</v>
      </c>
      <c r="DP157" s="2">
        <f t="shared" si="501"/>
        <v>104.5254942615524</v>
      </c>
      <c r="DQ157" s="2">
        <f t="shared" si="501"/>
        <v>98.791894092861213</v>
      </c>
      <c r="DR157" s="2">
        <f t="shared" si="501"/>
        <v>95.319216208597609</v>
      </c>
      <c r="DS157" s="2">
        <f t="shared" si="501"/>
        <v>97.089720295983071</v>
      </c>
      <c r="DT157" s="2">
        <f t="shared" si="501"/>
        <v>94.741834189066765</v>
      </c>
      <c r="DU157" s="2">
        <f t="shared" si="501"/>
        <v>90.920484590659882</v>
      </c>
      <c r="DV157" s="2">
        <f t="shared" si="501"/>
        <v>98.622684083358507</v>
      </c>
      <c r="DW157" s="2">
        <f t="shared" si="501"/>
        <v>102.21036461118763</v>
      </c>
      <c r="DX157" s="2">
        <f t="shared" si="501"/>
        <v>98.637234421845903</v>
      </c>
      <c r="DY157" s="2">
        <f t="shared" si="501"/>
        <v>91.936502090592342</v>
      </c>
      <c r="EA157" s="2">
        <f t="shared" si="440"/>
        <v>68.700497360817408</v>
      </c>
      <c r="EB157" s="2">
        <f t="shared" si="502"/>
        <v>69.301368541840702</v>
      </c>
      <c r="EC157" s="2">
        <f t="shared" si="503"/>
        <v>70.398390877528627</v>
      </c>
      <c r="ED157" s="2">
        <f t="shared" si="504"/>
        <v>69.839018683625341</v>
      </c>
      <c r="EE157" s="2">
        <f t="shared" si="505"/>
        <v>70.697361469712035</v>
      </c>
      <c r="EF157" s="2">
        <f t="shared" si="506"/>
        <v>71.409038095238103</v>
      </c>
      <c r="EG157" s="2">
        <f t="shared" si="507"/>
        <v>70.740901996370241</v>
      </c>
      <c r="EH157" s="2">
        <f t="shared" si="508"/>
        <v>70.206620219965203</v>
      </c>
      <c r="EI157" s="2">
        <f t="shared" si="509"/>
        <v>70.192118012422384</v>
      </c>
      <c r="EJ157" s="2">
        <f t="shared" si="510"/>
        <v>68.438966659527395</v>
      </c>
      <c r="EK157" s="2">
        <f t="shared" si="511"/>
        <v>67.493460320016581</v>
      </c>
      <c r="EL157" s="2">
        <f t="shared" si="512"/>
        <v>66.52503096997026</v>
      </c>
      <c r="EM157" s="2">
        <f t="shared" si="513"/>
        <v>66.451100448243722</v>
      </c>
      <c r="EN157" s="2">
        <f t="shared" si="514"/>
        <v>66.553424483728818</v>
      </c>
      <c r="EO157" s="2">
        <f t="shared" si="515"/>
        <v>67.978701659829952</v>
      </c>
      <c r="EQ157" s="2">
        <f t="shared" si="516"/>
        <v>69.018946918702937</v>
      </c>
      <c r="ER157" s="2">
        <f t="shared" si="517"/>
        <v>70.058415585229568</v>
      </c>
      <c r="ES157" s="2">
        <f t="shared" si="517"/>
        <v>70.208459876991199</v>
      </c>
      <c r="ET157" s="2">
        <f t="shared" si="517"/>
        <v>69.936793653796599</v>
      </c>
      <c r="EU157" s="2">
        <f t="shared" si="517"/>
        <v>70.625383092134342</v>
      </c>
      <c r="EV157" s="2">
        <f t="shared" si="517"/>
        <v>71.481390104554009</v>
      </c>
      <c r="EW157" s="2">
        <f t="shared" si="517"/>
        <v>70.7607125750677</v>
      </c>
      <c r="EX157" s="2">
        <f t="shared" si="517"/>
        <v>70.293910365673128</v>
      </c>
      <c r="EY157" s="2">
        <f t="shared" si="517"/>
        <v>70.304250840854351</v>
      </c>
      <c r="EZ157" s="2">
        <f t="shared" si="517"/>
        <v>68.121156666233546</v>
      </c>
      <c r="FA157" s="2">
        <f t="shared" si="517"/>
        <v>67.207412463861246</v>
      </c>
      <c r="FB157" s="2">
        <f t="shared" si="517"/>
        <v>66.245831225649113</v>
      </c>
      <c r="FC157" s="2">
        <f t="shared" si="517"/>
        <v>66.20781060718592</v>
      </c>
      <c r="FD157" s="2">
        <f t="shared" si="517"/>
        <v>66.124407832518415</v>
      </c>
      <c r="FE157" s="2">
        <f t="shared" si="517"/>
        <v>67.09835977059474</v>
      </c>
      <c r="FG157" s="2">
        <f t="shared" si="518"/>
        <v>0.99976300397519113</v>
      </c>
      <c r="FH157" s="2">
        <f t="shared" si="519"/>
        <v>0.99971733989888678</v>
      </c>
      <c r="FI157" s="2">
        <f t="shared" si="519"/>
        <v>0.99972167796403821</v>
      </c>
      <c r="FJ157" s="2">
        <f t="shared" si="519"/>
        <v>0.99968373914216901</v>
      </c>
      <c r="FK157" s="2">
        <f t="shared" si="519"/>
        <v>0.99967950373550196</v>
      </c>
      <c r="FL157" s="2">
        <f t="shared" si="519"/>
        <v>0.99967853969270914</v>
      </c>
      <c r="FM157" s="2">
        <f t="shared" si="519"/>
        <v>0.99968069505216217</v>
      </c>
      <c r="FN157" s="2">
        <f t="shared" si="519"/>
        <v>0.99964993556342652</v>
      </c>
      <c r="FO157" s="2">
        <f t="shared" si="519"/>
        <v>0.99964857771867632</v>
      </c>
      <c r="FP157" s="2">
        <f t="shared" si="519"/>
        <v>0.99964920072657115</v>
      </c>
      <c r="FQ157" s="2">
        <f t="shared" si="519"/>
        <v>0.99967991628480435</v>
      </c>
      <c r="FR157" s="2">
        <f t="shared" si="519"/>
        <v>0.99965834297754996</v>
      </c>
      <c r="FS157" s="2">
        <f t="shared" si="519"/>
        <v>0.99967967987023454</v>
      </c>
      <c r="FT157" s="2">
        <f t="shared" si="519"/>
        <v>0.99968742958971812</v>
      </c>
      <c r="FU157" s="2">
        <f t="shared" si="519"/>
        <v>0.99958864984684892</v>
      </c>
      <c r="FW157" s="2">
        <f t="shared" si="536"/>
        <v>0.25452044487331416</v>
      </c>
      <c r="FX157" s="2">
        <f t="shared" si="376"/>
        <v>0.14071811720273733</v>
      </c>
      <c r="FY157" s="2">
        <f t="shared" si="377"/>
        <v>0.13064851848320574</v>
      </c>
      <c r="FZ157" s="2">
        <f t="shared" si="378"/>
        <v>0.12121808746280506</v>
      </c>
      <c r="GA157" s="2">
        <f t="shared" si="379"/>
        <v>0.11809359958293927</v>
      </c>
      <c r="GB157" s="2">
        <f t="shared" si="380"/>
        <v>0.10367850090020789</v>
      </c>
      <c r="GC157" s="2">
        <f t="shared" si="381"/>
        <v>0.10679214068653689</v>
      </c>
      <c r="GD157" s="2">
        <f t="shared" si="382"/>
        <v>0.10158848282714072</v>
      </c>
      <c r="GE157" s="2">
        <f t="shared" si="383"/>
        <v>0.11028623073212447</v>
      </c>
      <c r="GF157" s="2">
        <f t="shared" si="384"/>
        <v>0.10243629292295529</v>
      </c>
      <c r="GG157" s="2">
        <f t="shared" si="385"/>
        <v>0.1202455399604694</v>
      </c>
      <c r="GH157" s="2">
        <f t="shared" si="386"/>
        <v>0.11099853577853272</v>
      </c>
      <c r="GI157" s="2">
        <f t="shared" si="387"/>
        <v>0.10298524639439091</v>
      </c>
      <c r="GJ157" s="2">
        <f t="shared" si="388"/>
        <v>7.2018341419094245E-2</v>
      </c>
      <c r="GK157" s="2">
        <f t="shared" si="389"/>
        <v>6.6169309334886781E-2</v>
      </c>
      <c r="GM157" s="86">
        <f t="shared" si="537"/>
        <v>6.5828038751628719E-109</v>
      </c>
      <c r="GN157" s="86">
        <f t="shared" si="390"/>
        <v>3.612842940108514E-181</v>
      </c>
      <c r="GO157" s="86">
        <f t="shared" si="391"/>
        <v>1.0118326879494178E-148</v>
      </c>
      <c r="GP157" s="86">
        <f t="shared" si="392"/>
        <v>1.0211133750474473E-202</v>
      </c>
      <c r="GQ157" s="86">
        <f t="shared" si="393"/>
        <v>0</v>
      </c>
      <c r="GR157" s="86">
        <f t="shared" si="394"/>
        <v>3.7114096220374347E-289</v>
      </c>
      <c r="GS157" s="86">
        <f t="shared" si="395"/>
        <v>8.4219200795619871E-290</v>
      </c>
      <c r="GT157" s="86">
        <f t="shared" si="396"/>
        <v>2.1849892954484337E-199</v>
      </c>
      <c r="GU157" s="86">
        <f t="shared" si="397"/>
        <v>3.1149138867704463E-147</v>
      </c>
      <c r="GV157" s="86">
        <f t="shared" si="398"/>
        <v>2.116091836603071E-197</v>
      </c>
      <c r="GW157" s="86">
        <f t="shared" si="399"/>
        <v>1.5481613354528691E-258</v>
      </c>
      <c r="GX157" s="86">
        <f t="shared" si="400"/>
        <v>2.7136043510388458E-261</v>
      </c>
      <c r="GY157" s="86">
        <f t="shared" si="401"/>
        <v>3.9544032914736909E-210</v>
      </c>
      <c r="GZ157" s="86">
        <f t="shared" si="402"/>
        <v>2.1168086870378153E-204</v>
      </c>
      <c r="HA157" s="86">
        <f t="shared" si="403"/>
        <v>0</v>
      </c>
      <c r="HC157" s="86">
        <f t="shared" si="538"/>
        <v>6.4832580416656888E-50</v>
      </c>
      <c r="HD157" s="86">
        <f t="shared" si="404"/>
        <v>5.5326631971407256E-96</v>
      </c>
      <c r="HE157" s="86">
        <f t="shared" si="405"/>
        <v>1.6389435120338755E-66</v>
      </c>
      <c r="HF157" s="86">
        <f t="shared" si="406"/>
        <v>1.0657501010306048E-84</v>
      </c>
      <c r="HG157" s="86">
        <f t="shared" si="407"/>
        <v>4.2997072260254347E-177</v>
      </c>
      <c r="HH157" s="86">
        <f t="shared" si="408"/>
        <v>1.1896712518490656E-154</v>
      </c>
      <c r="HI157" s="86">
        <f t="shared" si="409"/>
        <v>5.3104321726260522E-204</v>
      </c>
      <c r="HJ157" s="86">
        <f t="shared" si="410"/>
        <v>1.9337519561297203E-187</v>
      </c>
      <c r="HK157" s="86">
        <f t="shared" si="411"/>
        <v>7.6087505054397195E-229</v>
      </c>
      <c r="HL157" s="86">
        <f t="shared" si="412"/>
        <v>1.2285788769612628E-161</v>
      </c>
      <c r="HM157" s="86">
        <f t="shared" si="413"/>
        <v>9.804251259307691E-157</v>
      </c>
      <c r="HN157" s="86">
        <f t="shared" si="414"/>
        <v>3.848932108505889E-110</v>
      </c>
      <c r="HO157" s="86">
        <f t="shared" si="415"/>
        <v>4.7933979673152912E-124</v>
      </c>
      <c r="HP157" s="86">
        <f t="shared" si="416"/>
        <v>2.262418167691408E-98</v>
      </c>
      <c r="HQ157" s="86">
        <f t="shared" si="417"/>
        <v>7.9919843704706996E-174</v>
      </c>
      <c r="HS157" s="86">
        <f t="shared" si="539"/>
        <v>1.0712053921842656E-4</v>
      </c>
      <c r="HT157" s="86">
        <f t="shared" si="418"/>
        <v>1.2922374837629216E-2</v>
      </c>
      <c r="HU157" s="86">
        <f t="shared" si="419"/>
        <v>6.4719418703375834E-3</v>
      </c>
      <c r="HV157" s="86">
        <f t="shared" si="420"/>
        <v>8.1925934204641841E-3</v>
      </c>
      <c r="HW157" s="86">
        <f t="shared" si="421"/>
        <v>8.8935078307706018E-3</v>
      </c>
      <c r="HX157" s="86">
        <f t="shared" si="422"/>
        <v>4.5685152662306092E-2</v>
      </c>
      <c r="HY157" s="86">
        <f t="shared" si="423"/>
        <v>2.4987656585381112E-2</v>
      </c>
      <c r="HZ157" s="86">
        <f t="shared" si="424"/>
        <v>3.8330408365098656E-2</v>
      </c>
      <c r="IA157" s="86">
        <f t="shared" si="425"/>
        <v>2.2500080974894546E-2</v>
      </c>
      <c r="IB157" s="86">
        <f t="shared" si="426"/>
        <v>4.0492756703847589E-2</v>
      </c>
      <c r="IC157" s="86">
        <f t="shared" si="427"/>
        <v>1.1381392452866072E-2</v>
      </c>
      <c r="ID157" s="86">
        <f t="shared" si="428"/>
        <v>2.2435354078287867E-2</v>
      </c>
      <c r="IE157" s="86">
        <f t="shared" si="429"/>
        <v>6.2960376612489447E-2</v>
      </c>
      <c r="IF157" s="86">
        <f t="shared" si="430"/>
        <v>0.27910850386964176</v>
      </c>
      <c r="IG157" s="86">
        <f t="shared" si="431"/>
        <v>0.36946254036326798</v>
      </c>
      <c r="II157" s="86">
        <f t="shared" si="540"/>
        <v>2.0123876255586401E-4</v>
      </c>
      <c r="IJ157" s="86">
        <f t="shared" si="541"/>
        <v>1.098803996927449E-10</v>
      </c>
      <c r="IK157" s="86">
        <f t="shared" si="542"/>
        <v>1.5820284094595496E-12</v>
      </c>
      <c r="IL157" s="86">
        <f t="shared" si="543"/>
        <v>5.715129492449658E-15</v>
      </c>
      <c r="IM157" s="86">
        <f t="shared" si="544"/>
        <v>9.1340823537822087E-17</v>
      </c>
      <c r="IN157" s="86">
        <f t="shared" si="545"/>
        <v>9.3241916423276638E-17</v>
      </c>
      <c r="IO157" s="86">
        <f t="shared" si="546"/>
        <v>9.3719622603707254E-18</v>
      </c>
      <c r="IP157" s="86">
        <f t="shared" si="547"/>
        <v>1.8124190126254251E-17</v>
      </c>
      <c r="IQ157" s="86">
        <f t="shared" si="548"/>
        <v>4.6399134430383964E-16</v>
      </c>
      <c r="IR157" s="86">
        <f t="shared" si="549"/>
        <v>5.7629542449302117E-18</v>
      </c>
      <c r="IS157" s="86">
        <f t="shared" si="550"/>
        <v>3.4291154307648512E-15</v>
      </c>
      <c r="IT157" s="86">
        <f t="shared" si="551"/>
        <v>3.8859393985606525E-17</v>
      </c>
      <c r="IU157" s="86">
        <f t="shared" si="552"/>
        <v>1.0675527624918239E-15</v>
      </c>
      <c r="IV157" s="86">
        <f t="shared" si="553"/>
        <v>7.3403858585441937E-8</v>
      </c>
      <c r="IW157" s="86">
        <f t="shared" si="554"/>
        <v>3.0043441688018381E-5</v>
      </c>
      <c r="IY157" s="86">
        <f t="shared" si="555"/>
        <v>3.0835930177429058E-4</v>
      </c>
      <c r="IZ157" s="86">
        <f t="shared" si="556"/>
        <v>1.2922374947509616E-2</v>
      </c>
      <c r="JA157" s="86">
        <f t="shared" si="557"/>
        <v>6.4719418719196122E-3</v>
      </c>
      <c r="JB157" s="86">
        <f t="shared" si="558"/>
        <v>8.1925934204699E-3</v>
      </c>
      <c r="JC157" s="86">
        <f t="shared" si="559"/>
        <v>8.8935078307706937E-3</v>
      </c>
      <c r="JD157" s="86">
        <f t="shared" si="560"/>
        <v>4.5685152662306182E-2</v>
      </c>
      <c r="JE157" s="86">
        <f t="shared" si="561"/>
        <v>2.4987656585381122E-2</v>
      </c>
      <c r="JF157" s="86">
        <f t="shared" si="562"/>
        <v>3.8330408365098677E-2</v>
      </c>
      <c r="JG157" s="86">
        <f t="shared" si="563"/>
        <v>2.2500080974895011E-2</v>
      </c>
      <c r="JH157" s="86">
        <f t="shared" si="564"/>
        <v>4.0492756703847596E-2</v>
      </c>
      <c r="JI157" s="86">
        <f t="shared" si="565"/>
        <v>1.1381392452869501E-2</v>
      </c>
      <c r="JJ157" s="86">
        <f t="shared" si="566"/>
        <v>2.2435354078287905E-2</v>
      </c>
      <c r="JK157" s="86">
        <f t="shared" si="567"/>
        <v>6.2960376612490515E-2</v>
      </c>
      <c r="JL157" s="86">
        <f t="shared" si="568"/>
        <v>0.27910857727350036</v>
      </c>
      <c r="JM157" s="86">
        <f t="shared" si="569"/>
        <v>0.36949258380495598</v>
      </c>
    </row>
    <row r="158" spans="2:273" x14ac:dyDescent="0.25">
      <c r="B158" s="2">
        <v>131</v>
      </c>
      <c r="C158" s="37">
        <v>68.090999999999994</v>
      </c>
      <c r="D158" s="37">
        <v>69.153999999999996</v>
      </c>
      <c r="E158" s="37">
        <v>70.619</v>
      </c>
      <c r="F158" s="37">
        <v>69.174999999999997</v>
      </c>
      <c r="G158" s="37">
        <v>69.745999999999995</v>
      </c>
      <c r="H158" s="37">
        <v>70.492000000000004</v>
      </c>
      <c r="I158" s="37">
        <v>70.048000000000002</v>
      </c>
      <c r="J158" s="37">
        <v>67.619</v>
      </c>
      <c r="K158" s="37">
        <v>70.254000000000005</v>
      </c>
      <c r="L158" s="37">
        <v>66.475999999999999</v>
      </c>
      <c r="M158" s="37">
        <v>66.475999999999999</v>
      </c>
      <c r="N158" s="37">
        <v>64.126999999999995</v>
      </c>
      <c r="O158" s="37">
        <v>64.031999999999996</v>
      </c>
      <c r="P158" s="37">
        <v>74.587000000000003</v>
      </c>
      <c r="Q158" s="37">
        <v>106.143</v>
      </c>
      <c r="S158" s="4">
        <f t="shared" si="441"/>
        <v>68.736642601845901</v>
      </c>
      <c r="T158" s="4">
        <f t="shared" si="442"/>
        <v>69.359142809387905</v>
      </c>
      <c r="U158" s="4">
        <f t="shared" si="443"/>
        <v>70.323152170250253</v>
      </c>
      <c r="V158" s="4">
        <f t="shared" si="444"/>
        <v>69.805211845621102</v>
      </c>
      <c r="W158" s="4">
        <f t="shared" si="445"/>
        <v>70.64833624300401</v>
      </c>
      <c r="X158" s="4">
        <f t="shared" si="446"/>
        <v>71.564477405321128</v>
      </c>
      <c r="Y158" s="4">
        <f t="shared" si="447"/>
        <v>70.776574082535831</v>
      </c>
      <c r="Z158" s="4">
        <f t="shared" si="448"/>
        <v>70.339008936334494</v>
      </c>
      <c r="AA158" s="4">
        <f t="shared" si="449"/>
        <v>70.235467824747872</v>
      </c>
      <c r="AB158" s="4">
        <f t="shared" si="450"/>
        <v>68.590205901085653</v>
      </c>
      <c r="AC158" s="4">
        <f t="shared" si="451"/>
        <v>67.426643762106465</v>
      </c>
      <c r="AD158" s="4">
        <f t="shared" si="452"/>
        <v>66.548869710864096</v>
      </c>
      <c r="AE158" s="4">
        <f t="shared" si="453"/>
        <v>66.969148788246812</v>
      </c>
      <c r="AF158" s="4">
        <f t="shared" si="454"/>
        <v>74.84093899934382</v>
      </c>
      <c r="AG158" s="4">
        <f t="shared" si="455"/>
        <v>91.182672902234827</v>
      </c>
      <c r="AI158" s="4">
        <f t="shared" si="456"/>
        <v>-0.64564260184590694</v>
      </c>
      <c r="AJ158" s="4">
        <f t="shared" si="457"/>
        <v>-0.20514280938790819</v>
      </c>
      <c r="AK158" s="4">
        <f t="shared" si="458"/>
        <v>0.29584782974974644</v>
      </c>
      <c r="AL158" s="4">
        <f t="shared" si="459"/>
        <v>-0.63021184562110477</v>
      </c>
      <c r="AM158" s="4">
        <f t="shared" si="460"/>
        <v>-0.90233624300401516</v>
      </c>
      <c r="AN158" s="4">
        <f t="shared" si="461"/>
        <v>-1.0724774053211235</v>
      </c>
      <c r="AO158" s="4">
        <f t="shared" si="462"/>
        <v>-0.72857408253582889</v>
      </c>
      <c r="AP158" s="4">
        <f t="shared" si="463"/>
        <v>-2.7200089363344944</v>
      </c>
      <c r="AQ158" s="4">
        <f t="shared" si="464"/>
        <v>1.8532175252133243E-2</v>
      </c>
      <c r="AR158" s="4">
        <f t="shared" si="465"/>
        <v>-2.1142059010856542</v>
      </c>
      <c r="AS158" s="4">
        <f t="shared" si="466"/>
        <v>-0.95064376210646628</v>
      </c>
      <c r="AT158" s="4">
        <f t="shared" si="467"/>
        <v>-2.421869710864101</v>
      </c>
      <c r="AU158" s="4">
        <f t="shared" si="468"/>
        <v>-2.9371487882468159</v>
      </c>
      <c r="AV158" s="4">
        <f t="shared" si="469"/>
        <v>-0.25393899934381636</v>
      </c>
      <c r="AW158" s="4">
        <f t="shared" si="469"/>
        <v>14.960327097765173</v>
      </c>
      <c r="AY158" s="2">
        <f t="shared" si="520"/>
        <v>68.732423749082358</v>
      </c>
      <c r="AZ158" s="2">
        <f t="shared" si="359"/>
        <v>69.349502172776624</v>
      </c>
      <c r="BA158" s="2">
        <f t="shared" si="360"/>
        <v>70.316953723541275</v>
      </c>
      <c r="BB158" s="2">
        <f t="shared" si="361"/>
        <v>69.793349021480338</v>
      </c>
      <c r="BC158" s="2">
        <f t="shared" si="362"/>
        <v>70.632647149312831</v>
      </c>
      <c r="BD158" s="2">
        <f t="shared" si="363"/>
        <v>71.35842689922444</v>
      </c>
      <c r="BE158" s="2">
        <f t="shared" si="364"/>
        <v>70.68765144105582</v>
      </c>
      <c r="BF158" s="2">
        <f t="shared" si="365"/>
        <v>70.155268998133934</v>
      </c>
      <c r="BG158" s="2">
        <f t="shared" si="366"/>
        <v>70.141657194779981</v>
      </c>
      <c r="BH158" s="2">
        <f t="shared" si="367"/>
        <v>68.355167860295978</v>
      </c>
      <c r="BI158" s="2">
        <f t="shared" si="368"/>
        <v>67.386769455219508</v>
      </c>
      <c r="BJ158" s="2">
        <f t="shared" si="369"/>
        <v>66.434685750707047</v>
      </c>
      <c r="BK158" s="2">
        <f t="shared" si="370"/>
        <v>66.356830514931772</v>
      </c>
      <c r="BL158" s="2">
        <f t="shared" si="371"/>
        <v>66.472521070315196</v>
      </c>
      <c r="BM158" s="2">
        <f t="shared" si="372"/>
        <v>67.855856360120626</v>
      </c>
      <c r="BO158" s="2" t="str">
        <f t="shared" si="470"/>
        <v/>
      </c>
      <c r="BP158" s="2" t="str">
        <f t="shared" si="471"/>
        <v/>
      </c>
      <c r="BQ158" s="2" t="str">
        <f t="shared" si="472"/>
        <v/>
      </c>
      <c r="BR158" s="2" t="str">
        <f t="shared" si="473"/>
        <v/>
      </c>
      <c r="BS158" s="2" t="str">
        <f t="shared" si="474"/>
        <v/>
      </c>
      <c r="BT158" s="2" t="str">
        <f t="shared" si="475"/>
        <v/>
      </c>
      <c r="BU158" s="2" t="str">
        <f t="shared" si="476"/>
        <v/>
      </c>
      <c r="BV158" s="2" t="str">
        <f t="shared" si="477"/>
        <v/>
      </c>
      <c r="BW158" s="2" t="str">
        <f t="shared" si="478"/>
        <v/>
      </c>
      <c r="BX158" s="2" t="str">
        <f t="shared" si="479"/>
        <v/>
      </c>
      <c r="BY158" s="2" t="str">
        <f t="shared" si="480"/>
        <v/>
      </c>
      <c r="BZ158" s="2" t="str">
        <f t="shared" si="481"/>
        <v/>
      </c>
      <c r="CA158" s="2" t="str">
        <f t="shared" si="482"/>
        <v/>
      </c>
      <c r="CB158" s="2" t="str">
        <f t="shared" si="483"/>
        <v/>
      </c>
      <c r="CC158" s="2" t="str">
        <f t="shared" si="484"/>
        <v/>
      </c>
      <c r="CE158" s="2">
        <f t="shared" si="521"/>
        <v>68.090999999999994</v>
      </c>
      <c r="CF158" s="2">
        <f t="shared" si="522"/>
        <v>69.153999999999996</v>
      </c>
      <c r="CG158" s="2">
        <f t="shared" si="523"/>
        <v>70.619</v>
      </c>
      <c r="CH158" s="2">
        <f t="shared" si="524"/>
        <v>69.174999999999997</v>
      </c>
      <c r="CI158" s="2">
        <f t="shared" si="525"/>
        <v>69.745999999999995</v>
      </c>
      <c r="CJ158" s="2" t="str">
        <f t="shared" si="526"/>
        <v/>
      </c>
      <c r="CK158" s="2">
        <f t="shared" si="527"/>
        <v>70.048000000000002</v>
      </c>
      <c r="CL158" s="2" t="str">
        <f t="shared" si="528"/>
        <v/>
      </c>
      <c r="CM158" s="2">
        <f t="shared" si="529"/>
        <v>70.254000000000005</v>
      </c>
      <c r="CN158" s="2" t="str">
        <f t="shared" si="530"/>
        <v/>
      </c>
      <c r="CO158" s="2">
        <f t="shared" si="531"/>
        <v>66.475999999999999</v>
      </c>
      <c r="CP158" s="2">
        <f t="shared" si="532"/>
        <v>64.126999999999995</v>
      </c>
      <c r="CQ158" s="2" t="str">
        <f t="shared" si="533"/>
        <v/>
      </c>
      <c r="CR158" s="2" t="str">
        <f t="shared" si="534"/>
        <v/>
      </c>
      <c r="CS158" s="2" t="str">
        <f t="shared" si="535"/>
        <v/>
      </c>
      <c r="CU158" s="2">
        <f t="shared" si="485"/>
        <v>68.090999999999994</v>
      </c>
      <c r="CV158" s="2">
        <f t="shared" si="486"/>
        <v>69.153999999999996</v>
      </c>
      <c r="CW158" s="2">
        <f t="shared" si="487"/>
        <v>70.619</v>
      </c>
      <c r="CX158" s="2">
        <f t="shared" si="488"/>
        <v>69.174999999999997</v>
      </c>
      <c r="CY158" s="2">
        <f t="shared" si="489"/>
        <v>69.745999999999995</v>
      </c>
      <c r="CZ158" s="2" t="str">
        <f t="shared" si="490"/>
        <v/>
      </c>
      <c r="DA158" s="2">
        <f t="shared" si="491"/>
        <v>70.048000000000002</v>
      </c>
      <c r="DB158" s="2" t="str">
        <f t="shared" si="492"/>
        <v/>
      </c>
      <c r="DC158" s="2">
        <f t="shared" si="493"/>
        <v>70.254000000000005</v>
      </c>
      <c r="DD158" s="2" t="str">
        <f t="shared" si="494"/>
        <v/>
      </c>
      <c r="DE158" s="2">
        <f t="shared" si="495"/>
        <v>66.475999999999999</v>
      </c>
      <c r="DF158" s="2">
        <f t="shared" si="496"/>
        <v>64.126999999999995</v>
      </c>
      <c r="DG158" s="2" t="str">
        <f t="shared" si="497"/>
        <v/>
      </c>
      <c r="DH158" s="2" t="str">
        <f t="shared" si="498"/>
        <v/>
      </c>
      <c r="DI158" s="2" t="str">
        <f t="shared" si="499"/>
        <v/>
      </c>
      <c r="DK158" s="2">
        <f t="shared" si="500"/>
        <v>107.2418286099865</v>
      </c>
      <c r="DL158" s="2">
        <f t="shared" si="501"/>
        <v>103.88366445993032</v>
      </c>
      <c r="DM158" s="2">
        <f t="shared" si="501"/>
        <v>108.61632944250874</v>
      </c>
      <c r="DN158" s="2">
        <f t="shared" si="501"/>
        <v>109.62289738811012</v>
      </c>
      <c r="DO158" s="2">
        <f t="shared" si="501"/>
        <v>110.38289368770762</v>
      </c>
      <c r="DP158" s="2">
        <f t="shared" si="501"/>
        <v>104.72790033222591</v>
      </c>
      <c r="DQ158" s="2">
        <f t="shared" si="501"/>
        <v>98.952710477270898</v>
      </c>
      <c r="DR158" s="2">
        <f t="shared" si="501"/>
        <v>95.448311205073992</v>
      </c>
      <c r="DS158" s="2">
        <f t="shared" si="501"/>
        <v>97.23812241014798</v>
      </c>
      <c r="DT158" s="2">
        <f t="shared" si="501"/>
        <v>94.898219269103009</v>
      </c>
      <c r="DU158" s="2">
        <f t="shared" si="501"/>
        <v>91.045827350565887</v>
      </c>
      <c r="DV158" s="2">
        <f t="shared" si="501"/>
        <v>98.825916943521591</v>
      </c>
      <c r="DW158" s="2">
        <f t="shared" si="501"/>
        <v>102.44272171352942</v>
      </c>
      <c r="DX158" s="2">
        <f t="shared" si="501"/>
        <v>98.849179158901251</v>
      </c>
      <c r="DY158" s="2">
        <f t="shared" si="501"/>
        <v>92.114205400696861</v>
      </c>
      <c r="EA158" s="2">
        <f t="shared" si="440"/>
        <v>68.63368000516536</v>
      </c>
      <c r="EB158" s="2">
        <f t="shared" si="502"/>
        <v>69.220069846650404</v>
      </c>
      <c r="EC158" s="2">
        <f t="shared" si="503"/>
        <v>70.335442652662124</v>
      </c>
      <c r="ED158" s="2">
        <f t="shared" si="504"/>
        <v>69.768383980713679</v>
      </c>
      <c r="EE158" s="2">
        <f t="shared" si="505"/>
        <v>70.630679850847997</v>
      </c>
      <c r="EF158" s="2">
        <f t="shared" si="506"/>
        <v>71.340104761904769</v>
      </c>
      <c r="EG158" s="2">
        <f t="shared" si="507"/>
        <v>70.677000000000007</v>
      </c>
      <c r="EH158" s="2">
        <f t="shared" si="508"/>
        <v>70.137104554865417</v>
      </c>
      <c r="EI158" s="2">
        <f t="shared" si="509"/>
        <v>70.118913595833675</v>
      </c>
      <c r="EJ158" s="2">
        <f t="shared" si="510"/>
        <v>68.383697722567305</v>
      </c>
      <c r="EK158" s="2">
        <f t="shared" si="511"/>
        <v>67.418841806908787</v>
      </c>
      <c r="EL158" s="2">
        <f t="shared" si="512"/>
        <v>66.459873740765602</v>
      </c>
      <c r="EM158" s="2">
        <f t="shared" si="513"/>
        <v>66.374766564743254</v>
      </c>
      <c r="EN158" s="2">
        <f t="shared" si="514"/>
        <v>66.498335244465665</v>
      </c>
      <c r="EO158" s="2">
        <f t="shared" si="515"/>
        <v>67.912137230719097</v>
      </c>
      <c r="EQ158" s="2">
        <f t="shared" si="516"/>
        <v>68.965555381384149</v>
      </c>
      <c r="ER158" s="2">
        <f t="shared" si="517"/>
        <v>70.011622448659807</v>
      </c>
      <c r="ES158" s="2">
        <f t="shared" si="517"/>
        <v>70.136064009837142</v>
      </c>
      <c r="ET158" s="2">
        <f t="shared" si="517"/>
        <v>69.870908749677852</v>
      </c>
      <c r="EU158" s="2">
        <f t="shared" si="517"/>
        <v>70.555286835321851</v>
      </c>
      <c r="EV158" s="2">
        <f t="shared" si="517"/>
        <v>71.415919758519621</v>
      </c>
      <c r="EW158" s="2">
        <f t="shared" si="517"/>
        <v>70.697854434333379</v>
      </c>
      <c r="EX158" s="2">
        <f t="shared" si="517"/>
        <v>70.228514386650275</v>
      </c>
      <c r="EY158" s="2">
        <f t="shared" si="517"/>
        <v>70.236349532338025</v>
      </c>
      <c r="EZ158" s="2">
        <f t="shared" si="517"/>
        <v>68.050906936222873</v>
      </c>
      <c r="FA158" s="2">
        <f t="shared" si="517"/>
        <v>67.119844198042344</v>
      </c>
      <c r="FB158" s="2">
        <f t="shared" si="517"/>
        <v>66.166949019074266</v>
      </c>
      <c r="FC158" s="2">
        <f t="shared" si="517"/>
        <v>66.120111023373795</v>
      </c>
      <c r="FD158" s="2">
        <f t="shared" si="517"/>
        <v>66.051563154142485</v>
      </c>
      <c r="FE158" s="2">
        <f t="shared" si="517"/>
        <v>67.00551978111956</v>
      </c>
      <c r="FG158" s="2">
        <f t="shared" si="518"/>
        <v>0.9997838525491497</v>
      </c>
      <c r="FH158" s="2">
        <f t="shared" si="519"/>
        <v>0.99974220451229323</v>
      </c>
      <c r="FI158" s="2">
        <f t="shared" si="519"/>
        <v>0.99974616107002789</v>
      </c>
      <c r="FJ158" s="2">
        <f t="shared" si="519"/>
        <v>0.99971155864298433</v>
      </c>
      <c r="FK158" s="2">
        <f t="shared" si="519"/>
        <v>0.99970769568976547</v>
      </c>
      <c r="FL158" s="2">
        <f t="shared" si="519"/>
        <v>0.99970681642262393</v>
      </c>
      <c r="FM158" s="2">
        <f t="shared" si="519"/>
        <v>0.9997087822446401</v>
      </c>
      <c r="FN158" s="2">
        <f t="shared" si="519"/>
        <v>0.99968072760518323</v>
      </c>
      <c r="FO158" s="2">
        <f t="shared" si="519"/>
        <v>0.99967948915961324</v>
      </c>
      <c r="FP158" s="2">
        <f t="shared" si="519"/>
        <v>0.99968005738467525</v>
      </c>
      <c r="FQ158" s="2">
        <f t="shared" si="519"/>
        <v>0.99970807196040889</v>
      </c>
      <c r="FR158" s="2">
        <f t="shared" si="519"/>
        <v>0.99968839572470003</v>
      </c>
      <c r="FS158" s="2">
        <f t="shared" si="519"/>
        <v>0.99970785633560866</v>
      </c>
      <c r="FT158" s="2">
        <f t="shared" si="519"/>
        <v>0.99971492455738586</v>
      </c>
      <c r="FU158" s="2">
        <f t="shared" si="519"/>
        <v>0.99962483062254204</v>
      </c>
      <c r="FW158" s="2">
        <f t="shared" si="536"/>
        <v>0.27238746075099535</v>
      </c>
      <c r="FX158" s="2">
        <f t="shared" si="376"/>
        <v>0.15222766944526173</v>
      </c>
      <c r="FY158" s="2">
        <f t="shared" si="377"/>
        <v>0.14147005949238753</v>
      </c>
      <c r="FZ158" s="2">
        <f t="shared" si="378"/>
        <v>0.13137655390318798</v>
      </c>
      <c r="GA158" s="2">
        <f t="shared" si="379"/>
        <v>0.12802837124481717</v>
      </c>
      <c r="GB158" s="2">
        <f t="shared" si="380"/>
        <v>0.11255535652150642</v>
      </c>
      <c r="GC158" s="2">
        <f t="shared" si="381"/>
        <v>0.11590111152231078</v>
      </c>
      <c r="GD158" s="2">
        <f t="shared" si="382"/>
        <v>0.11030841550325862</v>
      </c>
      <c r="GE158" s="2">
        <f t="shared" si="383"/>
        <v>0.1196533101951517</v>
      </c>
      <c r="GF158" s="2">
        <f t="shared" si="384"/>
        <v>0.11121998912763079</v>
      </c>
      <c r="GG158" s="2">
        <f t="shared" si="385"/>
        <v>0.1303345916652015</v>
      </c>
      <c r="GH158" s="2">
        <f t="shared" si="386"/>
        <v>0.12041792611909699</v>
      </c>
      <c r="GI158" s="2">
        <f t="shared" si="387"/>
        <v>0.11181015045903284</v>
      </c>
      <c r="GJ158" s="2">
        <f t="shared" si="388"/>
        <v>7.8421651793372821E-2</v>
      </c>
      <c r="GK158" s="2">
        <f t="shared" si="389"/>
        <v>7.2092970939250364E-2</v>
      </c>
      <c r="GM158" s="86">
        <f t="shared" si="537"/>
        <v>3.1879151708257948E-112</v>
      </c>
      <c r="GN158" s="86">
        <f t="shared" si="390"/>
        <v>1.0469425285060361E-186</v>
      </c>
      <c r="GO158" s="86">
        <f t="shared" si="391"/>
        <v>3.1138946984011309E-153</v>
      </c>
      <c r="GP158" s="86">
        <f t="shared" si="392"/>
        <v>6.4829276366855514E-209</v>
      </c>
      <c r="GQ158" s="86">
        <f t="shared" si="393"/>
        <v>0</v>
      </c>
      <c r="GR158" s="86">
        <f t="shared" si="394"/>
        <v>6.1044822216554322E-298</v>
      </c>
      <c r="GS158" s="86">
        <f t="shared" si="395"/>
        <v>1.6366856184770211E-298</v>
      </c>
      <c r="GT158" s="86">
        <f t="shared" si="396"/>
        <v>2.2323163105488038E-205</v>
      </c>
      <c r="GU158" s="86">
        <f t="shared" si="397"/>
        <v>1.236251856551303E-151</v>
      </c>
      <c r="GV158" s="86">
        <f t="shared" si="398"/>
        <v>2.1115246461390595E-203</v>
      </c>
      <c r="GW158" s="86">
        <f t="shared" si="399"/>
        <v>2.5841556897660736E-266</v>
      </c>
      <c r="GX158" s="86">
        <f t="shared" si="400"/>
        <v>3.0068683219889409E-269</v>
      </c>
      <c r="GY158" s="86">
        <f t="shared" si="401"/>
        <v>1.8215743869502654E-216</v>
      </c>
      <c r="GZ158" s="86">
        <f t="shared" si="402"/>
        <v>1.2653919490065749E-210</v>
      </c>
      <c r="HA158" s="86">
        <f t="shared" si="403"/>
        <v>0</v>
      </c>
      <c r="HC158" s="86">
        <f t="shared" si="538"/>
        <v>3.5355079901147674E-52</v>
      </c>
      <c r="HD158" s="86">
        <f t="shared" si="404"/>
        <v>2.1451875422706494E-100</v>
      </c>
      <c r="HE158" s="86">
        <f t="shared" si="405"/>
        <v>1.7009588865946908E-69</v>
      </c>
      <c r="HF158" s="86">
        <f t="shared" si="406"/>
        <v>1.605336754812572E-88</v>
      </c>
      <c r="HG158" s="86">
        <f t="shared" si="407"/>
        <v>4.3817734003835125E-185</v>
      </c>
      <c r="HH158" s="86">
        <f t="shared" si="408"/>
        <v>1.1249253128227535E-161</v>
      </c>
      <c r="HI158" s="86">
        <f t="shared" si="409"/>
        <v>3.5337420426310745E-213</v>
      </c>
      <c r="HJ158" s="86">
        <f t="shared" si="410"/>
        <v>7.7183865704058301E-196</v>
      </c>
      <c r="HK158" s="86">
        <f t="shared" si="411"/>
        <v>4.307147928373391E-239</v>
      </c>
      <c r="HL158" s="86">
        <f t="shared" si="412"/>
        <v>5.8917140121339702E-169</v>
      </c>
      <c r="HM158" s="86">
        <f t="shared" si="413"/>
        <v>9.8041123518209491E-164</v>
      </c>
      <c r="HN158" s="86">
        <f t="shared" si="414"/>
        <v>4.2138125984351316E-115</v>
      </c>
      <c r="HO158" s="86">
        <f t="shared" si="415"/>
        <v>1.0194028495006317E-129</v>
      </c>
      <c r="HP158" s="86">
        <f t="shared" si="416"/>
        <v>5.6015564182787888E-103</v>
      </c>
      <c r="HQ158" s="86">
        <f t="shared" si="417"/>
        <v>7.7103653220598109E-182</v>
      </c>
      <c r="HS158" s="86">
        <f t="shared" si="539"/>
        <v>2.5986694444422693E-5</v>
      </c>
      <c r="HT158" s="86">
        <f t="shared" si="418"/>
        <v>4.8562582439402313E-3</v>
      </c>
      <c r="HU158" s="86">
        <f t="shared" si="419"/>
        <v>2.1234806613007343E-3</v>
      </c>
      <c r="HV158" s="86">
        <f t="shared" si="420"/>
        <v>2.5908264207272617E-3</v>
      </c>
      <c r="HW158" s="86">
        <f t="shared" si="421"/>
        <v>2.6790743638303409E-3</v>
      </c>
      <c r="HX158" s="86">
        <f t="shared" si="422"/>
        <v>1.9135023548610984E-2</v>
      </c>
      <c r="HY158" s="86">
        <f t="shared" si="423"/>
        <v>9.0331559929407203E-3</v>
      </c>
      <c r="HZ158" s="86">
        <f t="shared" si="424"/>
        <v>1.5403305305810369E-2</v>
      </c>
      <c r="IA158" s="86">
        <f t="shared" si="425"/>
        <v>8.337333419568561E-3</v>
      </c>
      <c r="IB158" s="86">
        <f t="shared" si="426"/>
        <v>1.6107978091858374E-2</v>
      </c>
      <c r="IC158" s="86">
        <f t="shared" si="427"/>
        <v>3.7478851923074025E-3</v>
      </c>
      <c r="ID158" s="86">
        <f t="shared" si="428"/>
        <v>7.9627229459595487E-3</v>
      </c>
      <c r="IE158" s="86">
        <f t="shared" si="429"/>
        <v>2.8868023789948863E-2</v>
      </c>
      <c r="IF158" s="86">
        <f t="shared" si="430"/>
        <v>0.18206737150627209</v>
      </c>
      <c r="IG158" s="86">
        <f t="shared" si="431"/>
        <v>0.24952209672493192</v>
      </c>
      <c r="II158" s="86">
        <f t="shared" si="540"/>
        <v>6.7217782392068508E-4</v>
      </c>
      <c r="IJ158" s="86">
        <f t="shared" si="541"/>
        <v>9.1126447625828801E-10</v>
      </c>
      <c r="IK158" s="86">
        <f t="shared" si="542"/>
        <v>1.7721537670944315E-11</v>
      </c>
      <c r="IL158" s="86">
        <f t="shared" si="543"/>
        <v>9.552004220647346E-14</v>
      </c>
      <c r="IM158" s="86">
        <f t="shared" si="544"/>
        <v>2.1115939913085642E-15</v>
      </c>
      <c r="IN158" s="86">
        <f t="shared" si="545"/>
        <v>1.7466797446644841E-15</v>
      </c>
      <c r="IO158" s="86">
        <f t="shared" si="546"/>
        <v>2.2252155153677133E-16</v>
      </c>
      <c r="IP158" s="86">
        <f t="shared" si="547"/>
        <v>3.7666778609782934E-16</v>
      </c>
      <c r="IQ158" s="86">
        <f t="shared" si="548"/>
        <v>8.337903029056017E-15</v>
      </c>
      <c r="IR158" s="86">
        <f t="shared" si="549"/>
        <v>1.3324637021060995E-16</v>
      </c>
      <c r="IS158" s="86">
        <f t="shared" si="550"/>
        <v>5.9225212022486721E-14</v>
      </c>
      <c r="IT158" s="86">
        <f t="shared" si="551"/>
        <v>8.7153625566639236E-16</v>
      </c>
      <c r="IU158" s="86">
        <f t="shared" si="552"/>
        <v>1.6207876379155728E-14</v>
      </c>
      <c r="IV158" s="86">
        <f t="shared" si="553"/>
        <v>2.1178811355264032E-7</v>
      </c>
      <c r="IW158" s="86">
        <f t="shared" si="554"/>
        <v>5.6268852390275799E-5</v>
      </c>
      <c r="IY158" s="86">
        <f t="shared" si="555"/>
        <v>6.9816451836510782E-4</v>
      </c>
      <c r="IZ158" s="86">
        <f t="shared" si="556"/>
        <v>4.8562591552047075E-3</v>
      </c>
      <c r="JA158" s="86">
        <f t="shared" si="557"/>
        <v>2.1234806790222721E-3</v>
      </c>
      <c r="JB158" s="86">
        <f t="shared" si="558"/>
        <v>2.5908264208227816E-3</v>
      </c>
      <c r="JC158" s="86">
        <f t="shared" si="559"/>
        <v>2.6790743638324525E-3</v>
      </c>
      <c r="JD158" s="86">
        <f t="shared" si="560"/>
        <v>1.9135023548612729E-2</v>
      </c>
      <c r="JE158" s="86">
        <f t="shared" si="561"/>
        <v>9.0331559929409423E-3</v>
      </c>
      <c r="JF158" s="86">
        <f t="shared" si="562"/>
        <v>1.5403305305810746E-2</v>
      </c>
      <c r="JG158" s="86">
        <f t="shared" si="563"/>
        <v>8.3373334195768981E-3</v>
      </c>
      <c r="JH158" s="86">
        <f t="shared" si="564"/>
        <v>1.6107978091858505E-2</v>
      </c>
      <c r="JI158" s="86">
        <f t="shared" si="565"/>
        <v>3.7478851923666277E-3</v>
      </c>
      <c r="JJ158" s="86">
        <f t="shared" si="566"/>
        <v>7.9627229459604196E-3</v>
      </c>
      <c r="JK158" s="86">
        <f t="shared" si="567"/>
        <v>2.8868023789965072E-2</v>
      </c>
      <c r="JL158" s="86">
        <f t="shared" si="568"/>
        <v>0.18206758329438563</v>
      </c>
      <c r="JM158" s="86">
        <f t="shared" si="569"/>
        <v>0.24957836557732219</v>
      </c>
    </row>
    <row r="159" spans="2:273" x14ac:dyDescent="0.25">
      <c r="B159" s="2">
        <v>132</v>
      </c>
      <c r="C159" s="37">
        <v>68.757999999999996</v>
      </c>
      <c r="D159" s="37">
        <v>69.123000000000005</v>
      </c>
      <c r="E159" s="37">
        <v>70.459999999999994</v>
      </c>
      <c r="F159" s="37">
        <v>69.316999999999993</v>
      </c>
      <c r="G159" s="37">
        <v>69.888999999999996</v>
      </c>
      <c r="H159" s="37">
        <v>70.206000000000003</v>
      </c>
      <c r="I159" s="37">
        <v>70.540000000000006</v>
      </c>
      <c r="J159" s="37">
        <v>69.381</v>
      </c>
      <c r="K159" s="37">
        <v>69.429000000000002</v>
      </c>
      <c r="L159" s="37">
        <v>66.602999999999994</v>
      </c>
      <c r="M159" s="37">
        <v>66.475999999999999</v>
      </c>
      <c r="N159" s="37">
        <v>65.650999999999996</v>
      </c>
      <c r="O159" s="37">
        <v>64.683000000000007</v>
      </c>
      <c r="P159" s="37">
        <v>70.602999999999994</v>
      </c>
      <c r="Q159" s="37">
        <v>91.254000000000005</v>
      </c>
      <c r="S159" s="4">
        <f t="shared" si="441"/>
        <v>68.686741697080208</v>
      </c>
      <c r="T159" s="4">
        <f t="shared" si="442"/>
        <v>69.285309563333527</v>
      </c>
      <c r="U159" s="4">
        <f t="shared" si="443"/>
        <v>70.250784913944585</v>
      </c>
      <c r="V159" s="4">
        <f t="shared" si="444"/>
        <v>69.725928524281272</v>
      </c>
      <c r="W159" s="4">
        <f t="shared" si="445"/>
        <v>70.566623054616059</v>
      </c>
      <c r="X159" s="4">
        <f t="shared" si="446"/>
        <v>71.347401186144936</v>
      </c>
      <c r="Y159" s="4">
        <f t="shared" si="447"/>
        <v>70.643865653146378</v>
      </c>
      <c r="Z159" s="4">
        <f t="shared" si="448"/>
        <v>70.135066923451703</v>
      </c>
      <c r="AA159" s="4">
        <f t="shared" si="449"/>
        <v>70.092194951190393</v>
      </c>
      <c r="AB159" s="4">
        <f t="shared" si="450"/>
        <v>68.355205588970534</v>
      </c>
      <c r="AC159" s="4">
        <f t="shared" si="451"/>
        <v>67.31481716812668</v>
      </c>
      <c r="AD159" s="4">
        <f t="shared" si="452"/>
        <v>66.389639944735194</v>
      </c>
      <c r="AE159" s="4">
        <f t="shared" si="453"/>
        <v>66.469145472400513</v>
      </c>
      <c r="AF159" s="4">
        <f t="shared" si="454"/>
        <v>70.663194311461751</v>
      </c>
      <c r="AG159" s="4">
        <f t="shared" si="455"/>
        <v>80.187035896435845</v>
      </c>
      <c r="AI159" s="4">
        <f t="shared" si="456"/>
        <v>7.1258302919787297E-2</v>
      </c>
      <c r="AJ159" s="4">
        <f t="shared" si="457"/>
        <v>-0.16230956333352253</v>
      </c>
      <c r="AK159" s="4">
        <f t="shared" si="458"/>
        <v>0.20921508605540851</v>
      </c>
      <c r="AL159" s="4">
        <f t="shared" si="459"/>
        <v>-0.40892852428127924</v>
      </c>
      <c r="AM159" s="4">
        <f t="shared" si="460"/>
        <v>-0.67762305461606331</v>
      </c>
      <c r="AN159" s="4">
        <f t="shared" si="461"/>
        <v>-1.1414011861449325</v>
      </c>
      <c r="AO159" s="4">
        <f t="shared" si="462"/>
        <v>-0.10386565314637153</v>
      </c>
      <c r="AP159" s="4">
        <f t="shared" si="463"/>
        <v>-0.75406692345170256</v>
      </c>
      <c r="AQ159" s="4">
        <f t="shared" si="464"/>
        <v>-0.66319495119039118</v>
      </c>
      <c r="AR159" s="4">
        <f t="shared" si="465"/>
        <v>-1.7522055889705399</v>
      </c>
      <c r="AS159" s="4">
        <f t="shared" si="466"/>
        <v>-0.83881716812668117</v>
      </c>
      <c r="AT159" s="4">
        <f t="shared" si="467"/>
        <v>-0.73863994473519767</v>
      </c>
      <c r="AU159" s="4">
        <f t="shared" si="468"/>
        <v>-1.7861454724005057</v>
      </c>
      <c r="AV159" s="4">
        <f t="shared" si="469"/>
        <v>-6.0194311461756911E-2</v>
      </c>
      <c r="AW159" s="4">
        <f t="shared" si="469"/>
        <v>11.06696410356416</v>
      </c>
      <c r="AY159" s="2">
        <f t="shared" si="520"/>
        <v>68.675024337714973</v>
      </c>
      <c r="AZ159" s="2">
        <f t="shared" si="359"/>
        <v>69.28287164820216</v>
      </c>
      <c r="BA159" s="2">
        <f t="shared" si="360"/>
        <v>70.249473733255485</v>
      </c>
      <c r="BB159" s="2">
        <f t="shared" si="361"/>
        <v>69.723579285834063</v>
      </c>
      <c r="BC159" s="2">
        <f t="shared" si="362"/>
        <v>70.563751635055411</v>
      </c>
      <c r="BD159" s="2">
        <f t="shared" si="363"/>
        <v>71.289850609697254</v>
      </c>
      <c r="BE159" s="2">
        <f t="shared" si="364"/>
        <v>70.62341986056235</v>
      </c>
      <c r="BF159" s="2">
        <f t="shared" si="365"/>
        <v>70.086449742229647</v>
      </c>
      <c r="BG159" s="2">
        <f t="shared" si="366"/>
        <v>70.069620634640131</v>
      </c>
      <c r="BH159" s="2">
        <f t="shared" si="367"/>
        <v>68.29426687012986</v>
      </c>
      <c r="BI159" s="2">
        <f t="shared" si="368"/>
        <v>67.306540691060292</v>
      </c>
      <c r="BJ159" s="2">
        <f t="shared" si="369"/>
        <v>66.363967327674871</v>
      </c>
      <c r="BK159" s="2">
        <f t="shared" si="370"/>
        <v>66.275859602884452</v>
      </c>
      <c r="BL159" s="2">
        <f t="shared" si="371"/>
        <v>66.412082923099035</v>
      </c>
      <c r="BM159" s="2">
        <f t="shared" si="372"/>
        <v>67.780703301634418</v>
      </c>
      <c r="BO159" s="2" t="str">
        <f t="shared" si="470"/>
        <v/>
      </c>
      <c r="BP159" s="2" t="str">
        <f t="shared" si="471"/>
        <v/>
      </c>
      <c r="BQ159" s="2" t="str">
        <f t="shared" si="472"/>
        <v/>
      </c>
      <c r="BR159" s="2" t="str">
        <f t="shared" si="473"/>
        <v/>
      </c>
      <c r="BS159" s="2" t="str">
        <f t="shared" si="474"/>
        <v/>
      </c>
      <c r="BT159" s="2" t="str">
        <f t="shared" si="475"/>
        <v/>
      </c>
      <c r="BU159" s="2" t="str">
        <f t="shared" si="476"/>
        <v/>
      </c>
      <c r="BV159" s="2" t="str">
        <f t="shared" si="477"/>
        <v/>
      </c>
      <c r="BW159" s="2" t="str">
        <f t="shared" si="478"/>
        <v/>
      </c>
      <c r="BX159" s="2" t="str">
        <f t="shared" si="479"/>
        <v/>
      </c>
      <c r="BY159" s="2" t="str">
        <f t="shared" si="480"/>
        <v/>
      </c>
      <c r="BZ159" s="2" t="str">
        <f t="shared" si="481"/>
        <v/>
      </c>
      <c r="CA159" s="2" t="str">
        <f t="shared" si="482"/>
        <v/>
      </c>
      <c r="CB159" s="2" t="str">
        <f t="shared" si="483"/>
        <v/>
      </c>
      <c r="CC159" s="2" t="str">
        <f t="shared" si="484"/>
        <v/>
      </c>
      <c r="CE159" s="2">
        <f t="shared" si="521"/>
        <v>68.757999999999996</v>
      </c>
      <c r="CF159" s="2">
        <f t="shared" si="522"/>
        <v>69.123000000000005</v>
      </c>
      <c r="CG159" s="2">
        <f t="shared" si="523"/>
        <v>70.459999999999994</v>
      </c>
      <c r="CH159" s="2">
        <f t="shared" si="524"/>
        <v>69.316999999999993</v>
      </c>
      <c r="CI159" s="2">
        <f t="shared" si="525"/>
        <v>69.888999999999996</v>
      </c>
      <c r="CJ159" s="2">
        <f t="shared" si="526"/>
        <v>70.206000000000003</v>
      </c>
      <c r="CK159" s="2">
        <f t="shared" si="527"/>
        <v>70.540000000000006</v>
      </c>
      <c r="CL159" s="2">
        <f t="shared" si="528"/>
        <v>69.381</v>
      </c>
      <c r="CM159" s="2">
        <f t="shared" si="529"/>
        <v>69.429000000000002</v>
      </c>
      <c r="CN159" s="2">
        <f t="shared" si="530"/>
        <v>66.602999999999994</v>
      </c>
      <c r="CO159" s="2">
        <f t="shared" si="531"/>
        <v>66.475999999999999</v>
      </c>
      <c r="CP159" s="2">
        <f t="shared" si="532"/>
        <v>65.650999999999996</v>
      </c>
      <c r="CQ159" s="2" t="str">
        <f t="shared" si="533"/>
        <v/>
      </c>
      <c r="CR159" s="2" t="str">
        <f t="shared" si="534"/>
        <v/>
      </c>
      <c r="CS159" s="2" t="str">
        <f t="shared" si="535"/>
        <v/>
      </c>
      <c r="CU159" s="2">
        <f t="shared" si="485"/>
        <v>68.757999999999996</v>
      </c>
      <c r="CV159" s="2">
        <f t="shared" si="486"/>
        <v>69.123000000000005</v>
      </c>
      <c r="CW159" s="2">
        <f t="shared" si="487"/>
        <v>70.459999999999994</v>
      </c>
      <c r="CX159" s="2">
        <f t="shared" si="488"/>
        <v>69.316999999999993</v>
      </c>
      <c r="CY159" s="2">
        <f t="shared" si="489"/>
        <v>69.888999999999996</v>
      </c>
      <c r="CZ159" s="2">
        <f t="shared" si="490"/>
        <v>70.206000000000003</v>
      </c>
      <c r="DA159" s="2">
        <f t="shared" si="491"/>
        <v>70.540000000000006</v>
      </c>
      <c r="DB159" s="2">
        <f t="shared" si="492"/>
        <v>69.381</v>
      </c>
      <c r="DC159" s="2">
        <f t="shared" si="493"/>
        <v>69.429000000000002</v>
      </c>
      <c r="DD159" s="2">
        <f t="shared" si="494"/>
        <v>66.602999999999994</v>
      </c>
      <c r="DE159" s="2">
        <f t="shared" si="495"/>
        <v>66.475999999999999</v>
      </c>
      <c r="DF159" s="2">
        <f t="shared" si="496"/>
        <v>65.650999999999996</v>
      </c>
      <c r="DG159" s="2" t="str">
        <f t="shared" si="497"/>
        <v/>
      </c>
      <c r="DH159" s="2" t="str">
        <f t="shared" si="498"/>
        <v/>
      </c>
      <c r="DI159" s="2" t="str">
        <f t="shared" si="499"/>
        <v/>
      </c>
      <c r="DK159" s="2">
        <f t="shared" si="500"/>
        <v>107.48711302294197</v>
      </c>
      <c r="DL159" s="2">
        <f t="shared" si="501"/>
        <v>104.07983414634147</v>
      </c>
      <c r="DM159" s="2">
        <f t="shared" si="501"/>
        <v>108.8715317073171</v>
      </c>
      <c r="DN159" s="2">
        <f t="shared" si="501"/>
        <v>109.87878807768148</v>
      </c>
      <c r="DO159" s="2">
        <f t="shared" si="501"/>
        <v>110.63077242524915</v>
      </c>
      <c r="DP159" s="2">
        <f t="shared" si="501"/>
        <v>104.93030640289942</v>
      </c>
      <c r="DQ159" s="2">
        <f t="shared" si="501"/>
        <v>99.113526861680583</v>
      </c>
      <c r="DR159" s="2">
        <f t="shared" si="501"/>
        <v>95.577406201550389</v>
      </c>
      <c r="DS159" s="2">
        <f t="shared" si="501"/>
        <v>97.386524524312875</v>
      </c>
      <c r="DT159" s="2">
        <f t="shared" si="501"/>
        <v>95.054604349139254</v>
      </c>
      <c r="DU159" s="2">
        <f t="shared" si="501"/>
        <v>91.171170110471891</v>
      </c>
      <c r="DV159" s="2">
        <f t="shared" si="501"/>
        <v>99.029149803684689</v>
      </c>
      <c r="DW159" s="2">
        <f t="shared" si="501"/>
        <v>102.67507881587122</v>
      </c>
      <c r="DX159" s="2">
        <f t="shared" si="501"/>
        <v>99.061123895956584</v>
      </c>
      <c r="DY159" s="2">
        <f t="shared" si="501"/>
        <v>92.291908710801394</v>
      </c>
      <c r="EA159" s="2">
        <f t="shared" si="440"/>
        <v>68.566862649513311</v>
      </c>
      <c r="EB159" s="2">
        <f t="shared" si="502"/>
        <v>69.138771151460119</v>
      </c>
      <c r="EC159" s="2">
        <f t="shared" si="503"/>
        <v>70.272494427795607</v>
      </c>
      <c r="ED159" s="2">
        <f t="shared" si="504"/>
        <v>69.697749277802032</v>
      </c>
      <c r="EE159" s="2">
        <f t="shared" si="505"/>
        <v>70.563998231983973</v>
      </c>
      <c r="EF159" s="2">
        <f t="shared" si="506"/>
        <v>71.271171428571435</v>
      </c>
      <c r="EG159" s="2">
        <f t="shared" si="507"/>
        <v>70.613098003629773</v>
      </c>
      <c r="EH159" s="2">
        <f t="shared" si="508"/>
        <v>70.067588889765645</v>
      </c>
      <c r="EI159" s="2">
        <f t="shared" si="509"/>
        <v>70.04570917924498</v>
      </c>
      <c r="EJ159" s="2">
        <f t="shared" si="510"/>
        <v>68.328428785607215</v>
      </c>
      <c r="EK159" s="2">
        <f t="shared" si="511"/>
        <v>67.344223293800994</v>
      </c>
      <c r="EL159" s="2">
        <f t="shared" si="512"/>
        <v>66.394716511560972</v>
      </c>
      <c r="EM159" s="2">
        <f t="shared" si="513"/>
        <v>66.298432681242787</v>
      </c>
      <c r="EN159" s="2">
        <f t="shared" si="514"/>
        <v>66.443246005202511</v>
      </c>
      <c r="EO159" s="2">
        <f t="shared" si="515"/>
        <v>67.845572801608228</v>
      </c>
      <c r="EQ159" s="2">
        <f t="shared" si="516"/>
        <v>68.912163844065361</v>
      </c>
      <c r="ER159" s="2">
        <f t="shared" si="517"/>
        <v>69.964829312090046</v>
      </c>
      <c r="ES159" s="2">
        <f t="shared" si="517"/>
        <v>70.063668142683085</v>
      </c>
      <c r="ET159" s="2">
        <f t="shared" si="517"/>
        <v>69.805023845559106</v>
      </c>
      <c r="EU159" s="2">
        <f t="shared" si="517"/>
        <v>70.485190578509361</v>
      </c>
      <c r="EV159" s="2">
        <f t="shared" si="517"/>
        <v>71.350449412485233</v>
      </c>
      <c r="EW159" s="2">
        <f t="shared" si="517"/>
        <v>70.634996293599059</v>
      </c>
      <c r="EX159" s="2">
        <f t="shared" si="517"/>
        <v>70.163118407627437</v>
      </c>
      <c r="EY159" s="2">
        <f t="shared" si="517"/>
        <v>70.168448223821699</v>
      </c>
      <c r="EZ159" s="2">
        <f t="shared" si="517"/>
        <v>67.980657206212214</v>
      </c>
      <c r="FA159" s="2">
        <f t="shared" si="517"/>
        <v>67.032275932223442</v>
      </c>
      <c r="FB159" s="2">
        <f t="shared" si="517"/>
        <v>66.088066812499406</v>
      </c>
      <c r="FC159" s="2">
        <f t="shared" si="517"/>
        <v>66.032411439561656</v>
      </c>
      <c r="FD159" s="2">
        <f t="shared" si="517"/>
        <v>65.978718475766556</v>
      </c>
      <c r="FE159" s="2">
        <f t="shared" si="517"/>
        <v>66.912679791644365</v>
      </c>
      <c r="FG159" s="2">
        <f t="shared" si="518"/>
        <v>0.99980286743273339</v>
      </c>
      <c r="FH159" s="2">
        <f t="shared" si="519"/>
        <v>0.9997648823876526</v>
      </c>
      <c r="FI159" s="2">
        <f t="shared" si="519"/>
        <v>0.99976849097364362</v>
      </c>
      <c r="FJ159" s="2">
        <f t="shared" si="519"/>
        <v>0.99973693167928479</v>
      </c>
      <c r="FK159" s="2">
        <f t="shared" si="519"/>
        <v>0.99973340844404457</v>
      </c>
      <c r="FL159" s="2">
        <f t="shared" si="519"/>
        <v>0.99973260650156803</v>
      </c>
      <c r="FM159" s="2">
        <f t="shared" si="519"/>
        <v>0.99973439944474862</v>
      </c>
      <c r="FN159" s="2">
        <f t="shared" si="519"/>
        <v>0.99970881193501637</v>
      </c>
      <c r="FO159" s="2">
        <f t="shared" si="519"/>
        <v>0.99970768239564722</v>
      </c>
      <c r="FP159" s="2">
        <f t="shared" si="519"/>
        <v>0.99970820065226773</v>
      </c>
      <c r="FQ159" s="2">
        <f t="shared" si="519"/>
        <v>0.99973375162459133</v>
      </c>
      <c r="FR159" s="2">
        <f t="shared" si="519"/>
        <v>0.99971580573135554</v>
      </c>
      <c r="FS159" s="2">
        <f t="shared" si="519"/>
        <v>0.99973355496232952</v>
      </c>
      <c r="FT159" s="2">
        <f t="shared" si="519"/>
        <v>0.99974000158461873</v>
      </c>
      <c r="FU159" s="2">
        <f t="shared" si="519"/>
        <v>0.99965783016585075</v>
      </c>
      <c r="FW159" s="2">
        <f t="shared" si="536"/>
        <v>0.29101908974642471</v>
      </c>
      <c r="FX159" s="2">
        <f t="shared" si="376"/>
        <v>0.16449838996103608</v>
      </c>
      <c r="FY159" s="2">
        <f t="shared" si="377"/>
        <v>0.15303016122600163</v>
      </c>
      <c r="FZ159" s="2">
        <f t="shared" si="378"/>
        <v>0.14224853056417636</v>
      </c>
      <c r="GA159" s="2">
        <f t="shared" si="379"/>
        <v>0.13866750399300859</v>
      </c>
      <c r="GB159" s="2">
        <f t="shared" si="380"/>
        <v>0.12208871609748931</v>
      </c>
      <c r="GC159" s="2">
        <f t="shared" si="381"/>
        <v>0.1256777221795537</v>
      </c>
      <c r="GD159" s="2">
        <f t="shared" si="382"/>
        <v>0.11967712575968036</v>
      </c>
      <c r="GE159" s="2">
        <f t="shared" si="383"/>
        <v>0.12969999731803578</v>
      </c>
      <c r="GF159" s="2">
        <f t="shared" si="384"/>
        <v>0.12065562156395565</v>
      </c>
      <c r="GG159" s="2">
        <f t="shared" si="385"/>
        <v>0.14113435163850785</v>
      </c>
      <c r="GH159" s="2">
        <f t="shared" si="386"/>
        <v>0.13051929583058372</v>
      </c>
      <c r="GI159" s="2">
        <f t="shared" si="387"/>
        <v>0.12128901814046171</v>
      </c>
      <c r="GJ159" s="2">
        <f t="shared" si="388"/>
        <v>8.5341935958705845E-2</v>
      </c>
      <c r="GK159" s="2">
        <f t="shared" si="389"/>
        <v>7.8502355463303808E-2</v>
      </c>
      <c r="GM159" s="86">
        <f t="shared" si="537"/>
        <v>1.3747073961767065E-115</v>
      </c>
      <c r="GN159" s="86">
        <f t="shared" si="390"/>
        <v>2.4996258560067038E-192</v>
      </c>
      <c r="GO159" s="86">
        <f t="shared" si="391"/>
        <v>8.1914223253968029E-158</v>
      </c>
      <c r="GP159" s="86">
        <f t="shared" si="392"/>
        <v>3.314357317760139E-215</v>
      </c>
      <c r="GQ159" s="86">
        <f t="shared" si="393"/>
        <v>0</v>
      </c>
      <c r="GR159" s="86">
        <f t="shared" si="394"/>
        <v>7.4053658026583361E-307</v>
      </c>
      <c r="GS159" s="86">
        <f t="shared" si="395"/>
        <v>2.3591159331669202E-307</v>
      </c>
      <c r="GT159" s="86">
        <f t="shared" si="396"/>
        <v>1.8563458771007044E-211</v>
      </c>
      <c r="GU159" s="86">
        <f t="shared" si="397"/>
        <v>4.2193729114849701E-156</v>
      </c>
      <c r="GV159" s="86">
        <f t="shared" si="398"/>
        <v>1.7102325259413985E-209</v>
      </c>
      <c r="GW159" s="86">
        <f t="shared" si="399"/>
        <v>3.3022118871225876E-274</v>
      </c>
      <c r="GX159" s="86">
        <f t="shared" si="400"/>
        <v>2.5270049667299667E-277</v>
      </c>
      <c r="GY159" s="86">
        <f t="shared" si="401"/>
        <v>6.7443461576760011E-223</v>
      </c>
      <c r="GZ159" s="86">
        <f t="shared" si="402"/>
        <v>6.0909475965313341E-217</v>
      </c>
      <c r="HA159" s="86">
        <f t="shared" si="403"/>
        <v>0</v>
      </c>
      <c r="HC159" s="86">
        <f t="shared" si="538"/>
        <v>1.712185827660955E-54</v>
      </c>
      <c r="HD159" s="86">
        <f t="shared" si="404"/>
        <v>6.5969224101854765E-105</v>
      </c>
      <c r="HE159" s="86">
        <f t="shared" si="405"/>
        <v>1.5133924765956315E-72</v>
      </c>
      <c r="HF159" s="86">
        <f t="shared" si="406"/>
        <v>1.9845795256619367E-92</v>
      </c>
      <c r="HG159" s="86">
        <f t="shared" si="407"/>
        <v>2.9640353854339171E-193</v>
      </c>
      <c r="HH159" s="86">
        <f t="shared" si="408"/>
        <v>7.3997576440731E-169</v>
      </c>
      <c r="HI159" s="86">
        <f t="shared" si="409"/>
        <v>1.4716980191079884E-222</v>
      </c>
      <c r="HJ159" s="86">
        <f t="shared" si="410"/>
        <v>2.0090234022886258E-204</v>
      </c>
      <c r="HK159" s="86">
        <f t="shared" si="411"/>
        <v>1.4487929034281727E-249</v>
      </c>
      <c r="HL159" s="86">
        <f t="shared" si="412"/>
        <v>1.938276924763035E-176</v>
      </c>
      <c r="HM159" s="86">
        <f t="shared" si="413"/>
        <v>6.8695746549923089E-171</v>
      </c>
      <c r="HN159" s="86">
        <f t="shared" si="414"/>
        <v>3.5746673869064772E-120</v>
      </c>
      <c r="HO159" s="86">
        <f t="shared" si="415"/>
        <v>1.6131036652067568E-135</v>
      </c>
      <c r="HP159" s="86">
        <f t="shared" si="416"/>
        <v>1.0840478550389407E-107</v>
      </c>
      <c r="HQ159" s="86">
        <f t="shared" si="417"/>
        <v>4.8882071357076875E-190</v>
      </c>
      <c r="HS159" s="86">
        <f t="shared" si="539"/>
        <v>5.6481145449206422E-6</v>
      </c>
      <c r="HT159" s="86">
        <f t="shared" si="418"/>
        <v>1.6226088138017157E-3</v>
      </c>
      <c r="HU159" s="86">
        <f t="shared" si="419"/>
        <v>6.1271502333748375E-4</v>
      </c>
      <c r="HV159" s="86">
        <f t="shared" si="420"/>
        <v>7.0968675185958626E-4</v>
      </c>
      <c r="HW159" s="86">
        <f t="shared" si="421"/>
        <v>6.8903776217926239E-4</v>
      </c>
      <c r="HX159" s="86">
        <f t="shared" si="422"/>
        <v>6.9899762612157653E-3</v>
      </c>
      <c r="HY159" s="86">
        <f t="shared" si="423"/>
        <v>2.808604588929964E-3</v>
      </c>
      <c r="HZ159" s="86">
        <f t="shared" si="424"/>
        <v>5.379298599013929E-3</v>
      </c>
      <c r="IA159" s="86">
        <f t="shared" si="425"/>
        <v>2.686538227756967E-3</v>
      </c>
      <c r="IB159" s="86">
        <f t="shared" si="426"/>
        <v>5.5375273195149809E-3</v>
      </c>
      <c r="IC159" s="86">
        <f t="shared" si="427"/>
        <v>1.0679230926187589E-3</v>
      </c>
      <c r="ID159" s="86">
        <f t="shared" si="428"/>
        <v>2.4297125081075266E-3</v>
      </c>
      <c r="IE159" s="86">
        <f t="shared" si="429"/>
        <v>1.1668617366394237E-2</v>
      </c>
      <c r="IF159" s="86">
        <f t="shared" si="430"/>
        <v>0.10667022234290022</v>
      </c>
      <c r="IG159" s="86">
        <f t="shared" si="431"/>
        <v>0.14875480196744928</v>
      </c>
      <c r="II159" s="86">
        <f t="shared" si="540"/>
        <v>2.0341420130142195E-3</v>
      </c>
      <c r="IJ159" s="86">
        <f t="shared" si="541"/>
        <v>6.8012146350991996E-9</v>
      </c>
      <c r="IK159" s="86">
        <f t="shared" si="542"/>
        <v>1.7683426308217299E-10</v>
      </c>
      <c r="IL159" s="86">
        <f t="shared" si="543"/>
        <v>1.4022710320610884E-12</v>
      </c>
      <c r="IM159" s="86">
        <f t="shared" si="544"/>
        <v>4.2311232394200854E-14</v>
      </c>
      <c r="IN159" s="86">
        <f t="shared" si="545"/>
        <v>2.8899203020347645E-14</v>
      </c>
      <c r="IO159" s="86">
        <f t="shared" si="546"/>
        <v>4.6088741242612881E-15</v>
      </c>
      <c r="IP159" s="86">
        <f t="shared" si="547"/>
        <v>6.8919546452013854E-15</v>
      </c>
      <c r="IQ159" s="86">
        <f t="shared" si="548"/>
        <v>1.320425513879278E-13</v>
      </c>
      <c r="IR159" s="86">
        <f t="shared" si="549"/>
        <v>2.6984251394765451E-15</v>
      </c>
      <c r="IS159" s="86">
        <f t="shared" si="550"/>
        <v>8.9760050603723709E-13</v>
      </c>
      <c r="IT159" s="86">
        <f t="shared" si="551"/>
        <v>1.7046915439219852E-14</v>
      </c>
      <c r="IU159" s="86">
        <f t="shared" si="552"/>
        <v>2.1942172536810948E-13</v>
      </c>
      <c r="IV159" s="86">
        <f t="shared" si="553"/>
        <v>5.8918232927185254E-7</v>
      </c>
      <c r="IW159" s="86">
        <f t="shared" si="554"/>
        <v>1.032887337454554E-4</v>
      </c>
      <c r="IY159" s="86">
        <f t="shared" si="555"/>
        <v>2.03979012755914E-3</v>
      </c>
      <c r="IZ159" s="86">
        <f t="shared" si="556"/>
        <v>1.6226156150163508E-3</v>
      </c>
      <c r="JA159" s="86">
        <f t="shared" si="557"/>
        <v>6.127152001717468E-4</v>
      </c>
      <c r="JB159" s="86">
        <f t="shared" si="558"/>
        <v>7.0968675326185725E-4</v>
      </c>
      <c r="JC159" s="86">
        <f t="shared" si="559"/>
        <v>6.890377622215736E-4</v>
      </c>
      <c r="JD159" s="86">
        <f t="shared" si="560"/>
        <v>6.989976261244665E-3</v>
      </c>
      <c r="JE159" s="86">
        <f t="shared" si="561"/>
        <v>2.8086045889345727E-3</v>
      </c>
      <c r="JF159" s="86">
        <f t="shared" si="562"/>
        <v>5.379298599020821E-3</v>
      </c>
      <c r="JG159" s="86">
        <f t="shared" si="563"/>
        <v>2.6865382278890093E-3</v>
      </c>
      <c r="JH159" s="86">
        <f t="shared" si="564"/>
        <v>5.5375273195176792E-3</v>
      </c>
      <c r="JI159" s="86">
        <f t="shared" si="565"/>
        <v>1.0679230935163595E-3</v>
      </c>
      <c r="JJ159" s="86">
        <f t="shared" si="566"/>
        <v>2.4297125081245738E-3</v>
      </c>
      <c r="JK159" s="86">
        <f t="shared" si="567"/>
        <v>1.1668617366613659E-2</v>
      </c>
      <c r="JL159" s="86">
        <f t="shared" si="568"/>
        <v>0.10667081152522949</v>
      </c>
      <c r="JM159" s="86">
        <f t="shared" si="569"/>
        <v>0.14885809070119474</v>
      </c>
    </row>
    <row r="160" spans="2:273" x14ac:dyDescent="0.25">
      <c r="B160" s="2">
        <v>133</v>
      </c>
      <c r="C160" s="37">
        <v>67.575999999999993</v>
      </c>
      <c r="D160" s="37">
        <v>68.569000000000003</v>
      </c>
      <c r="E160" s="37">
        <v>69.221999999999994</v>
      </c>
      <c r="F160" s="37">
        <v>70.206000000000003</v>
      </c>
      <c r="G160" s="37">
        <v>71.174999999999997</v>
      </c>
      <c r="H160" s="37">
        <v>71.364999999999995</v>
      </c>
      <c r="I160" s="37">
        <v>69.397000000000006</v>
      </c>
      <c r="J160" s="37">
        <v>69.745999999999995</v>
      </c>
      <c r="K160" s="37">
        <v>69.429000000000002</v>
      </c>
      <c r="L160" s="37">
        <v>66.697999999999993</v>
      </c>
      <c r="M160" s="37">
        <v>66.302000000000007</v>
      </c>
      <c r="N160" s="37">
        <v>65.650999999999996</v>
      </c>
      <c r="O160" s="37">
        <v>64.459999999999994</v>
      </c>
      <c r="P160" s="37">
        <v>65.983999999999995</v>
      </c>
      <c r="Q160" s="37">
        <v>78.888999999999996</v>
      </c>
      <c r="S160" s="4">
        <f t="shared" si="441"/>
        <v>68.647723765750044</v>
      </c>
      <c r="T160" s="4">
        <f t="shared" si="442"/>
        <v>69.21835516021811</v>
      </c>
      <c r="U160" s="4">
        <f t="shared" si="443"/>
        <v>70.181908755191913</v>
      </c>
      <c r="V160" s="4">
        <f t="shared" si="444"/>
        <v>69.654460883772316</v>
      </c>
      <c r="W160" s="4">
        <f t="shared" si="445"/>
        <v>70.495232798765841</v>
      </c>
      <c r="X160" s="4">
        <f t="shared" si="446"/>
        <v>71.235126565409686</v>
      </c>
      <c r="Y160" s="4">
        <f t="shared" si="447"/>
        <v>70.563204691565502</v>
      </c>
      <c r="Z160" s="4">
        <f t="shared" si="448"/>
        <v>70.028715249979712</v>
      </c>
      <c r="AA160" s="4">
        <f t="shared" si="449"/>
        <v>70.002434709123335</v>
      </c>
      <c r="AB160" s="4">
        <f t="shared" si="450"/>
        <v>68.246174040191178</v>
      </c>
      <c r="AC160" s="4">
        <f t="shared" si="451"/>
        <v>67.227280264312441</v>
      </c>
      <c r="AD160" s="4">
        <f t="shared" si="452"/>
        <v>66.297626677920078</v>
      </c>
      <c r="AE160" s="4">
        <f t="shared" si="453"/>
        <v>66.24711885937019</v>
      </c>
      <c r="AF160" s="4">
        <f t="shared" si="454"/>
        <v>68.265484610848972</v>
      </c>
      <c r="AG160" s="4">
        <f t="shared" si="455"/>
        <v>73.492095910565652</v>
      </c>
      <c r="AI160" s="4">
        <f t="shared" si="456"/>
        <v>-1.0717237657500505</v>
      </c>
      <c r="AJ160" s="4">
        <f t="shared" si="457"/>
        <v>-0.64935516021810713</v>
      </c>
      <c r="AK160" s="4">
        <f t="shared" si="458"/>
        <v>-0.95990875519191832</v>
      </c>
      <c r="AL160" s="4">
        <f t="shared" si="459"/>
        <v>0.55153911622768703</v>
      </c>
      <c r="AM160" s="4">
        <f t="shared" si="460"/>
        <v>0.67976720123415646</v>
      </c>
      <c r="AN160" s="4">
        <f t="shared" si="461"/>
        <v>0.12987343459030853</v>
      </c>
      <c r="AO160" s="4">
        <f t="shared" si="462"/>
        <v>-1.1662046915654969</v>
      </c>
      <c r="AP160" s="4">
        <f t="shared" si="463"/>
        <v>-0.28271524997971653</v>
      </c>
      <c r="AQ160" s="4">
        <f t="shared" si="464"/>
        <v>-0.57343470912333316</v>
      </c>
      <c r="AR160" s="4">
        <f t="shared" si="465"/>
        <v>-1.548174040191185</v>
      </c>
      <c r="AS160" s="4">
        <f t="shared" si="466"/>
        <v>-0.92528026431243404</v>
      </c>
      <c r="AT160" s="4">
        <f t="shared" si="467"/>
        <v>-0.64662667792008222</v>
      </c>
      <c r="AU160" s="4">
        <f t="shared" si="468"/>
        <v>-1.7871188593701959</v>
      </c>
      <c r="AV160" s="4">
        <f t="shared" si="469"/>
        <v>-2.2814846108489775</v>
      </c>
      <c r="AW160" s="4">
        <f t="shared" si="469"/>
        <v>5.3969040894343436</v>
      </c>
      <c r="AY160" s="2">
        <f t="shared" si="520"/>
        <v>68.618441115106307</v>
      </c>
      <c r="AZ160" s="2">
        <f t="shared" si="359"/>
        <v>69.217818526575172</v>
      </c>
      <c r="BA160" s="2">
        <f t="shared" si="360"/>
        <v>70.181671058134228</v>
      </c>
      <c r="BB160" s="2">
        <f t="shared" si="361"/>
        <v>69.654069585249744</v>
      </c>
      <c r="BC160" s="2">
        <f t="shared" si="362"/>
        <v>70.494798415433735</v>
      </c>
      <c r="BD160" s="2">
        <f t="shared" si="363"/>
        <v>71.22146015946025</v>
      </c>
      <c r="BE160" s="2">
        <f t="shared" si="364"/>
        <v>70.559277898504831</v>
      </c>
      <c r="BF160" s="2">
        <f t="shared" si="365"/>
        <v>70.017827745831369</v>
      </c>
      <c r="BG160" s="2">
        <f t="shared" si="366"/>
        <v>69.997837251636227</v>
      </c>
      <c r="BH160" s="2">
        <f t="shared" si="367"/>
        <v>68.232890273757747</v>
      </c>
      <c r="BI160" s="2">
        <f t="shared" si="368"/>
        <v>67.225836505349122</v>
      </c>
      <c r="BJ160" s="2">
        <f t="shared" si="369"/>
        <v>66.29280836770576</v>
      </c>
      <c r="BK160" s="2">
        <f t="shared" si="370"/>
        <v>66.194550353647259</v>
      </c>
      <c r="BL160" s="2">
        <f t="shared" si="371"/>
        <v>66.351193303854103</v>
      </c>
      <c r="BM160" s="2">
        <f t="shared" si="372"/>
        <v>67.704772709607298</v>
      </c>
      <c r="BO160" s="2" t="str">
        <f t="shared" si="470"/>
        <v/>
      </c>
      <c r="BP160" s="2" t="str">
        <f t="shared" si="471"/>
        <v/>
      </c>
      <c r="BQ160" s="2" t="str">
        <f t="shared" si="472"/>
        <v/>
      </c>
      <c r="BR160" s="2" t="str">
        <f t="shared" si="473"/>
        <v/>
      </c>
      <c r="BS160" s="2" t="str">
        <f t="shared" si="474"/>
        <v/>
      </c>
      <c r="BT160" s="2" t="str">
        <f t="shared" si="475"/>
        <v/>
      </c>
      <c r="BU160" s="2" t="str">
        <f t="shared" si="476"/>
        <v/>
      </c>
      <c r="BV160" s="2" t="str">
        <f t="shared" si="477"/>
        <v/>
      </c>
      <c r="BW160" s="2" t="str">
        <f t="shared" si="478"/>
        <v/>
      </c>
      <c r="BX160" s="2" t="str">
        <f t="shared" si="479"/>
        <v/>
      </c>
      <c r="BY160" s="2" t="str">
        <f t="shared" si="480"/>
        <v/>
      </c>
      <c r="BZ160" s="2" t="str">
        <f t="shared" si="481"/>
        <v/>
      </c>
      <c r="CA160" s="2" t="str">
        <f t="shared" si="482"/>
        <v/>
      </c>
      <c r="CB160" s="2" t="str">
        <f t="shared" si="483"/>
        <v/>
      </c>
      <c r="CC160" s="2" t="str">
        <f t="shared" si="484"/>
        <v/>
      </c>
      <c r="CE160" s="2">
        <f t="shared" si="521"/>
        <v>67.575999999999993</v>
      </c>
      <c r="CF160" s="2">
        <f t="shared" si="522"/>
        <v>68.569000000000003</v>
      </c>
      <c r="CG160" s="2">
        <f t="shared" si="523"/>
        <v>69.221999999999994</v>
      </c>
      <c r="CH160" s="2">
        <f t="shared" si="524"/>
        <v>70.206000000000003</v>
      </c>
      <c r="CI160" s="2">
        <f t="shared" si="525"/>
        <v>71.174999999999997</v>
      </c>
      <c r="CJ160" s="2">
        <f t="shared" si="526"/>
        <v>71.364999999999995</v>
      </c>
      <c r="CK160" s="2">
        <f t="shared" si="527"/>
        <v>69.397000000000006</v>
      </c>
      <c r="CL160" s="2">
        <f t="shared" si="528"/>
        <v>69.745999999999995</v>
      </c>
      <c r="CM160" s="2">
        <f t="shared" si="529"/>
        <v>69.429000000000002</v>
      </c>
      <c r="CN160" s="2">
        <f t="shared" si="530"/>
        <v>66.697999999999993</v>
      </c>
      <c r="CO160" s="2">
        <f t="shared" si="531"/>
        <v>66.302000000000007</v>
      </c>
      <c r="CP160" s="2">
        <f t="shared" si="532"/>
        <v>65.650999999999996</v>
      </c>
      <c r="CQ160" s="2">
        <f t="shared" si="533"/>
        <v>64.459999999999994</v>
      </c>
      <c r="CR160" s="2" t="str">
        <f t="shared" si="534"/>
        <v/>
      </c>
      <c r="CS160" s="2" t="str">
        <f t="shared" si="535"/>
        <v/>
      </c>
      <c r="CU160" s="2">
        <f t="shared" si="485"/>
        <v>67.575999999999993</v>
      </c>
      <c r="CV160" s="2">
        <f t="shared" si="486"/>
        <v>68.569000000000003</v>
      </c>
      <c r="CW160" s="2">
        <f t="shared" si="487"/>
        <v>69.221999999999994</v>
      </c>
      <c r="CX160" s="2">
        <f t="shared" si="488"/>
        <v>70.206000000000003</v>
      </c>
      <c r="CY160" s="2">
        <f t="shared" si="489"/>
        <v>71.174999999999997</v>
      </c>
      <c r="CZ160" s="2">
        <f t="shared" si="490"/>
        <v>71.364999999999995</v>
      </c>
      <c r="DA160" s="2">
        <f t="shared" si="491"/>
        <v>69.397000000000006</v>
      </c>
      <c r="DB160" s="2">
        <f t="shared" si="492"/>
        <v>69.745999999999995</v>
      </c>
      <c r="DC160" s="2">
        <f t="shared" si="493"/>
        <v>69.429000000000002</v>
      </c>
      <c r="DD160" s="2">
        <f t="shared" si="494"/>
        <v>66.697999999999993</v>
      </c>
      <c r="DE160" s="2">
        <f t="shared" si="495"/>
        <v>66.302000000000007</v>
      </c>
      <c r="DF160" s="2">
        <f t="shared" si="496"/>
        <v>65.650999999999996</v>
      </c>
      <c r="DG160" s="2">
        <f t="shared" si="497"/>
        <v>64.459999999999994</v>
      </c>
      <c r="DH160" s="2" t="str">
        <f t="shared" si="498"/>
        <v/>
      </c>
      <c r="DI160" s="2" t="str">
        <f t="shared" si="499"/>
        <v/>
      </c>
      <c r="DK160" s="2">
        <f t="shared" si="500"/>
        <v>107.73239743589744</v>
      </c>
      <c r="DL160" s="2">
        <f t="shared" si="501"/>
        <v>104.27600383275262</v>
      </c>
      <c r="DM160" s="2">
        <f t="shared" si="501"/>
        <v>109.12673397212546</v>
      </c>
      <c r="DN160" s="2">
        <f t="shared" si="501"/>
        <v>110.13467876725282</v>
      </c>
      <c r="DO160" s="2">
        <f t="shared" si="501"/>
        <v>110.87865116279067</v>
      </c>
      <c r="DP160" s="2">
        <f t="shared" si="501"/>
        <v>105.13271247357294</v>
      </c>
      <c r="DQ160" s="2">
        <f t="shared" si="501"/>
        <v>99.274343246090282</v>
      </c>
      <c r="DR160" s="2">
        <f t="shared" si="501"/>
        <v>95.706501198026785</v>
      </c>
      <c r="DS160" s="2">
        <f t="shared" si="501"/>
        <v>97.534926638477785</v>
      </c>
      <c r="DT160" s="2">
        <f t="shared" si="501"/>
        <v>95.210989429175498</v>
      </c>
      <c r="DU160" s="2">
        <f t="shared" si="501"/>
        <v>91.296512870377896</v>
      </c>
      <c r="DV160" s="2">
        <f t="shared" si="501"/>
        <v>99.232382663847773</v>
      </c>
      <c r="DW160" s="2">
        <f t="shared" si="501"/>
        <v>102.907435918213</v>
      </c>
      <c r="DX160" s="2">
        <f t="shared" si="501"/>
        <v>99.273068633011931</v>
      </c>
      <c r="DY160" s="2">
        <f t="shared" si="501"/>
        <v>92.469612020905927</v>
      </c>
      <c r="EA160" s="2">
        <f t="shared" si="440"/>
        <v>68.500045293861263</v>
      </c>
      <c r="EB160" s="2">
        <f t="shared" si="502"/>
        <v>69.057472456269835</v>
      </c>
      <c r="EC160" s="2">
        <f t="shared" si="503"/>
        <v>70.20954620292909</v>
      </c>
      <c r="ED160" s="2">
        <f t="shared" si="504"/>
        <v>69.627114574890385</v>
      </c>
      <c r="EE160" s="2">
        <f t="shared" si="505"/>
        <v>70.497316613119949</v>
      </c>
      <c r="EF160" s="2">
        <f t="shared" si="506"/>
        <v>71.202238095238101</v>
      </c>
      <c r="EG160" s="2">
        <f t="shared" si="507"/>
        <v>70.549196007259525</v>
      </c>
      <c r="EH160" s="2">
        <f t="shared" si="508"/>
        <v>69.998073224665859</v>
      </c>
      <c r="EI160" s="2">
        <f t="shared" si="509"/>
        <v>69.972504762656285</v>
      </c>
      <c r="EJ160" s="2">
        <f t="shared" si="510"/>
        <v>68.273159848647126</v>
      </c>
      <c r="EK160" s="2">
        <f t="shared" si="511"/>
        <v>67.2696047806932</v>
      </c>
      <c r="EL160" s="2">
        <f t="shared" si="512"/>
        <v>66.329559282356328</v>
      </c>
      <c r="EM160" s="2">
        <f t="shared" si="513"/>
        <v>66.222098797742319</v>
      </c>
      <c r="EN160" s="2">
        <f t="shared" si="514"/>
        <v>66.388156765939357</v>
      </c>
      <c r="EO160" s="2">
        <f t="shared" si="515"/>
        <v>67.779008372497373</v>
      </c>
      <c r="EQ160" s="2">
        <f t="shared" si="516"/>
        <v>68.858772306746587</v>
      </c>
      <c r="ER160" s="2">
        <f t="shared" si="517"/>
        <v>69.918036175520285</v>
      </c>
      <c r="ES160" s="2">
        <f t="shared" si="517"/>
        <v>69.991272275529028</v>
      </c>
      <c r="ET160" s="2">
        <f t="shared" si="517"/>
        <v>69.739138941440345</v>
      </c>
      <c r="EU160" s="2">
        <f t="shared" si="517"/>
        <v>70.41509432169687</v>
      </c>
      <c r="EV160" s="2">
        <f t="shared" si="517"/>
        <v>71.284979066450859</v>
      </c>
      <c r="EW160" s="2">
        <f t="shared" si="517"/>
        <v>70.572138152864738</v>
      </c>
      <c r="EX160" s="2">
        <f t="shared" si="517"/>
        <v>70.097722428604598</v>
      </c>
      <c r="EY160" s="2">
        <f t="shared" si="517"/>
        <v>70.100546915305372</v>
      </c>
      <c r="EZ160" s="2">
        <f t="shared" si="517"/>
        <v>67.910407476201541</v>
      </c>
      <c r="FA160" s="2">
        <f t="shared" si="517"/>
        <v>66.944707666404526</v>
      </c>
      <c r="FB160" s="2">
        <f t="shared" si="517"/>
        <v>66.00918460592456</v>
      </c>
      <c r="FC160" s="2">
        <f t="shared" si="517"/>
        <v>65.944711855749532</v>
      </c>
      <c r="FD160" s="2">
        <f t="shared" si="517"/>
        <v>65.905873797390612</v>
      </c>
      <c r="FE160" s="2">
        <f t="shared" si="517"/>
        <v>66.819839802169184</v>
      </c>
      <c r="FG160" s="2">
        <f t="shared" si="518"/>
        <v>0.99982020984330744</v>
      </c>
      <c r="FH160" s="2">
        <f t="shared" si="519"/>
        <v>0.99978556575284261</v>
      </c>
      <c r="FI160" s="2">
        <f t="shared" si="519"/>
        <v>0.9997888569575103</v>
      </c>
      <c r="FJ160" s="2">
        <f t="shared" si="519"/>
        <v>0.99976007328639427</v>
      </c>
      <c r="FK160" s="2">
        <f t="shared" si="519"/>
        <v>0.99975685990791008</v>
      </c>
      <c r="FL160" s="2">
        <f t="shared" si="519"/>
        <v>0.99975612849331386</v>
      </c>
      <c r="FM160" s="2">
        <f t="shared" si="519"/>
        <v>0.99975776375361802</v>
      </c>
      <c r="FN160" s="2">
        <f t="shared" si="519"/>
        <v>0.99973442652408129</v>
      </c>
      <c r="FO160" s="2">
        <f t="shared" si="519"/>
        <v>0.9997333963190409</v>
      </c>
      <c r="FP160" s="2">
        <f t="shared" si="519"/>
        <v>0.99973386899898997</v>
      </c>
      <c r="FQ160" s="2">
        <f t="shared" si="519"/>
        <v>0.99975717290696309</v>
      </c>
      <c r="FR160" s="2">
        <f t="shared" si="519"/>
        <v>0.99974080526508602</v>
      </c>
      <c r="FS160" s="2">
        <f t="shared" si="519"/>
        <v>0.99975699354044156</v>
      </c>
      <c r="FT160" s="2">
        <f t="shared" si="519"/>
        <v>0.99976287320219714</v>
      </c>
      <c r="FU160" s="2">
        <f t="shared" si="519"/>
        <v>0.9996879280067299</v>
      </c>
      <c r="FW160" s="2">
        <f t="shared" si="536"/>
        <v>0.31038150601053632</v>
      </c>
      <c r="FX160" s="2">
        <f t="shared" si="376"/>
        <v>0.17755107219337302</v>
      </c>
      <c r="FY160" s="2">
        <f t="shared" si="377"/>
        <v>0.16535295193291596</v>
      </c>
      <c r="FZ160" s="2">
        <f t="shared" si="378"/>
        <v>0.15386084418352169</v>
      </c>
      <c r="GA160" s="2">
        <f t="shared" si="379"/>
        <v>0.1500386193794486</v>
      </c>
      <c r="GB160" s="2">
        <f t="shared" si="380"/>
        <v>0.13230915896277945</v>
      </c>
      <c r="GC160" s="2">
        <f t="shared" si="381"/>
        <v>0.13615201712817754</v>
      </c>
      <c r="GD160" s="2">
        <f t="shared" si="382"/>
        <v>0.12972551788936126</v>
      </c>
      <c r="GE160" s="2">
        <f t="shared" si="383"/>
        <v>0.14045566619752525</v>
      </c>
      <c r="GF160" s="2">
        <f t="shared" si="384"/>
        <v>0.13077396605530189</v>
      </c>
      <c r="GG160" s="2">
        <f t="shared" si="385"/>
        <v>0.15267189952965668</v>
      </c>
      <c r="GH160" s="2">
        <f t="shared" si="386"/>
        <v>0.1413318734774866</v>
      </c>
      <c r="GI160" s="2">
        <f t="shared" si="387"/>
        <v>0.13145253963455258</v>
      </c>
      <c r="GJ160" s="2">
        <f t="shared" si="388"/>
        <v>9.2811396734601911E-2</v>
      </c>
      <c r="GK160" s="2">
        <f t="shared" si="389"/>
        <v>8.5429101119984668E-2</v>
      </c>
      <c r="GM160" s="86">
        <f t="shared" si="537"/>
        <v>5.2785977729780613E-119</v>
      </c>
      <c r="GN160" s="86">
        <f t="shared" si="390"/>
        <v>4.9170281027581982E-198</v>
      </c>
      <c r="GO160" s="86">
        <f t="shared" si="391"/>
        <v>1.8419254725084373E-162</v>
      </c>
      <c r="GP160" s="86">
        <f t="shared" si="392"/>
        <v>1.3644434430236542E-221</v>
      </c>
      <c r="GQ160" s="86">
        <f t="shared" si="393"/>
        <v>0</v>
      </c>
      <c r="GR160" s="86">
        <f t="shared" si="394"/>
        <v>0</v>
      </c>
      <c r="GS160" s="86">
        <f t="shared" si="395"/>
        <v>0</v>
      </c>
      <c r="GT160" s="86">
        <f t="shared" si="396"/>
        <v>1.2564814012022459E-217</v>
      </c>
      <c r="GU160" s="86">
        <f t="shared" si="397"/>
        <v>1.2384149512354669E-160</v>
      </c>
      <c r="GV160" s="86">
        <f t="shared" si="398"/>
        <v>1.12436855486301E-215</v>
      </c>
      <c r="GW160" s="86">
        <f t="shared" si="399"/>
        <v>3.2305186643403904E-282</v>
      </c>
      <c r="GX160" s="86">
        <f t="shared" si="400"/>
        <v>1.6107151420503365E-285</v>
      </c>
      <c r="GY160" s="86">
        <f t="shared" si="401"/>
        <v>2.0070445430106266E-229</v>
      </c>
      <c r="GZ160" s="86">
        <f t="shared" si="402"/>
        <v>2.3607942839491039E-223</v>
      </c>
      <c r="HA160" s="86">
        <f t="shared" si="403"/>
        <v>0</v>
      </c>
      <c r="HC160" s="86">
        <f t="shared" si="538"/>
        <v>7.3634468946584436E-57</v>
      </c>
      <c r="HD160" s="86">
        <f t="shared" si="404"/>
        <v>1.6089888513576162E-109</v>
      </c>
      <c r="HE160" s="86">
        <f t="shared" si="405"/>
        <v>1.1543254166670777E-75</v>
      </c>
      <c r="HF160" s="86">
        <f t="shared" si="406"/>
        <v>2.0135081098610439E-96</v>
      </c>
      <c r="HG160" s="86">
        <f t="shared" si="407"/>
        <v>1.3308538574961365E-201</v>
      </c>
      <c r="HH160" s="86">
        <f t="shared" si="408"/>
        <v>3.3860960517302538E-176</v>
      </c>
      <c r="HI160" s="86">
        <f t="shared" si="409"/>
        <v>3.8359472532022247E-232</v>
      </c>
      <c r="HJ160" s="86">
        <f t="shared" si="410"/>
        <v>3.4101025352206096E-213</v>
      </c>
      <c r="HK160" s="86">
        <f t="shared" si="411"/>
        <v>2.8957043303323378E-260</v>
      </c>
      <c r="HL160" s="86">
        <f t="shared" si="412"/>
        <v>4.3743801341494614E-184</v>
      </c>
      <c r="HM160" s="86">
        <f t="shared" si="413"/>
        <v>3.3726436442629615E-178</v>
      </c>
      <c r="HN160" s="86">
        <f t="shared" si="414"/>
        <v>2.349700740703637E-125</v>
      </c>
      <c r="HO160" s="86">
        <f t="shared" si="415"/>
        <v>1.8992557894763358E-141</v>
      </c>
      <c r="HP160" s="86">
        <f t="shared" si="416"/>
        <v>1.6397666697013519E-112</v>
      </c>
      <c r="HQ160" s="86">
        <f t="shared" si="417"/>
        <v>2.0364280082277317E-198</v>
      </c>
      <c r="HS160" s="86">
        <f t="shared" si="539"/>
        <v>1.1000024329945984E-6</v>
      </c>
      <c r="HT160" s="86">
        <f t="shared" si="418"/>
        <v>4.8204820372045891E-4</v>
      </c>
      <c r="HU160" s="86">
        <f t="shared" si="419"/>
        <v>1.555011076511392E-4</v>
      </c>
      <c r="HV160" s="86">
        <f t="shared" si="420"/>
        <v>1.6841339320914999E-4</v>
      </c>
      <c r="HW160" s="86">
        <f t="shared" si="421"/>
        <v>1.5133088938646256E-4</v>
      </c>
      <c r="HX160" s="86">
        <f t="shared" si="422"/>
        <v>2.2260265820472076E-3</v>
      </c>
      <c r="HY160" s="86">
        <f t="shared" si="423"/>
        <v>7.509667431531943E-4</v>
      </c>
      <c r="HZ160" s="86">
        <f t="shared" si="424"/>
        <v>1.6320518656392005E-3</v>
      </c>
      <c r="IA160" s="86">
        <f t="shared" si="425"/>
        <v>7.5272923613476294E-4</v>
      </c>
      <c r="IB160" s="86">
        <f t="shared" si="426"/>
        <v>1.6445250425477088E-3</v>
      </c>
      <c r="IC160" s="86">
        <f t="shared" si="427"/>
        <v>2.6333005263941961E-4</v>
      </c>
      <c r="ID160" s="86">
        <f t="shared" si="428"/>
        <v>6.3734368917850502E-4</v>
      </c>
      <c r="IE160" s="86">
        <f t="shared" si="429"/>
        <v>4.1554261787156892E-3</v>
      </c>
      <c r="IF160" s="86">
        <f t="shared" si="430"/>
        <v>5.5947232643597793E-2</v>
      </c>
      <c r="IG160" s="86">
        <f t="shared" si="431"/>
        <v>7.7796332509369334E-2</v>
      </c>
      <c r="II160" s="86">
        <f t="shared" si="540"/>
        <v>5.5737827921937448E-3</v>
      </c>
      <c r="IJ160" s="86">
        <f t="shared" si="541"/>
        <v>4.5692301968125442E-8</v>
      </c>
      <c r="IK160" s="86">
        <f t="shared" si="542"/>
        <v>1.5721857946230922E-9</v>
      </c>
      <c r="IL160" s="86">
        <f t="shared" si="543"/>
        <v>1.8085331480529398E-11</v>
      </c>
      <c r="IM160" s="86">
        <f t="shared" si="544"/>
        <v>7.3499934394207041E-13</v>
      </c>
      <c r="IN160" s="86">
        <f t="shared" si="545"/>
        <v>4.2237465834842156E-13</v>
      </c>
      <c r="IO160" s="86">
        <f t="shared" si="546"/>
        <v>8.3286007764637736E-14</v>
      </c>
      <c r="IP160" s="86">
        <f t="shared" si="547"/>
        <v>1.1103952773456622E-13</v>
      </c>
      <c r="IQ160" s="86">
        <f t="shared" si="548"/>
        <v>1.8431337296789235E-12</v>
      </c>
      <c r="IR160" s="86">
        <f t="shared" si="549"/>
        <v>4.7871673028446694E-14</v>
      </c>
      <c r="IS160" s="86">
        <f t="shared" si="550"/>
        <v>1.1939842211051948E-11</v>
      </c>
      <c r="IT160" s="86">
        <f t="shared" si="551"/>
        <v>2.9084040135153863E-13</v>
      </c>
      <c r="IU160" s="86">
        <f t="shared" si="552"/>
        <v>2.64921418219893E-12</v>
      </c>
      <c r="IV160" s="86">
        <f t="shared" si="553"/>
        <v>1.5805061443544572E-6</v>
      </c>
      <c r="IW160" s="86">
        <f t="shared" si="554"/>
        <v>1.8583551066967969E-4</v>
      </c>
      <c r="IY160" s="86">
        <f t="shared" si="555"/>
        <v>5.5748827946267392E-3</v>
      </c>
      <c r="IZ160" s="86">
        <f t="shared" si="556"/>
        <v>4.8209389602242705E-4</v>
      </c>
      <c r="JA160" s="86">
        <f t="shared" si="557"/>
        <v>1.5550267983693381E-4</v>
      </c>
      <c r="JB160" s="86">
        <f t="shared" si="558"/>
        <v>1.6841341129448148E-4</v>
      </c>
      <c r="JC160" s="86">
        <f t="shared" si="559"/>
        <v>1.5133089012146192E-4</v>
      </c>
      <c r="JD160" s="86">
        <f t="shared" si="560"/>
        <v>2.2260265824695824E-3</v>
      </c>
      <c r="JE160" s="86">
        <f t="shared" si="561"/>
        <v>7.5096674323648033E-4</v>
      </c>
      <c r="JF160" s="86">
        <f t="shared" si="562"/>
        <v>1.63205186575024E-3</v>
      </c>
      <c r="JG160" s="86">
        <f t="shared" si="563"/>
        <v>7.5272923797789666E-4</v>
      </c>
      <c r="JH160" s="86">
        <f t="shared" si="564"/>
        <v>1.6445250425955805E-3</v>
      </c>
      <c r="JI160" s="86">
        <f t="shared" si="565"/>
        <v>2.6333006457926185E-4</v>
      </c>
      <c r="JJ160" s="86">
        <f t="shared" si="566"/>
        <v>6.373436894693454E-4</v>
      </c>
      <c r="JK160" s="86">
        <f t="shared" si="567"/>
        <v>4.1554261813649034E-3</v>
      </c>
      <c r="JL160" s="86">
        <f t="shared" si="568"/>
        <v>5.5948813149742149E-2</v>
      </c>
      <c r="JM160" s="86">
        <f t="shared" si="569"/>
        <v>7.7982168020039017E-2</v>
      </c>
    </row>
    <row r="161" spans="2:273" x14ac:dyDescent="0.25">
      <c r="B161" s="2">
        <v>134</v>
      </c>
      <c r="C161" s="37">
        <v>68.682000000000002</v>
      </c>
      <c r="D161" s="37">
        <v>68.876999999999995</v>
      </c>
      <c r="E161" s="37">
        <v>69.507999999999996</v>
      </c>
      <c r="F161" s="37">
        <v>69.540000000000006</v>
      </c>
      <c r="G161" s="37">
        <v>69.143000000000001</v>
      </c>
      <c r="H161" s="37">
        <v>70.951999999999998</v>
      </c>
      <c r="I161" s="37">
        <v>69.778000000000006</v>
      </c>
      <c r="J161" s="37">
        <v>69.412999999999997</v>
      </c>
      <c r="K161" s="37">
        <v>70.27</v>
      </c>
      <c r="L161" s="37">
        <v>67.332999999999998</v>
      </c>
      <c r="M161" s="37">
        <v>66.316999999999993</v>
      </c>
      <c r="N161" s="37">
        <v>65.048000000000002</v>
      </c>
      <c r="O161" s="37">
        <v>63.968000000000004</v>
      </c>
      <c r="P161" s="37">
        <v>64.221999999999994</v>
      </c>
      <c r="Q161" s="37">
        <v>71.762</v>
      </c>
      <c r="S161" s="4">
        <f t="shared" si="441"/>
        <v>68.62837012301334</v>
      </c>
      <c r="T161" s="4">
        <f t="shared" si="442"/>
        <v>69.154542868151822</v>
      </c>
      <c r="U161" s="4">
        <f t="shared" si="443"/>
        <v>70.113552498634135</v>
      </c>
      <c r="V161" s="4">
        <f t="shared" si="444"/>
        <v>69.584882218903289</v>
      </c>
      <c r="W161" s="4">
        <f t="shared" si="445"/>
        <v>70.42582614221773</v>
      </c>
      <c r="X161" s="4">
        <f t="shared" si="446"/>
        <v>71.156014466160187</v>
      </c>
      <c r="Y161" s="4">
        <f t="shared" si="447"/>
        <v>70.495853077876205</v>
      </c>
      <c r="Z161" s="4">
        <f t="shared" si="448"/>
        <v>69.951470227789457</v>
      </c>
      <c r="AA161" s="4">
        <f t="shared" si="449"/>
        <v>69.927108775520338</v>
      </c>
      <c r="AB161" s="4">
        <f t="shared" si="450"/>
        <v>68.173422016665583</v>
      </c>
      <c r="AC161" s="4">
        <f t="shared" si="451"/>
        <v>67.144828020937069</v>
      </c>
      <c r="AD161" s="4">
        <f t="shared" si="452"/>
        <v>66.221919080165321</v>
      </c>
      <c r="AE161" s="4">
        <f t="shared" si="453"/>
        <v>66.125162012010264</v>
      </c>
      <c r="AF161" s="4">
        <f t="shared" si="454"/>
        <v>67.052239161866083</v>
      </c>
      <c r="AG161" s="4">
        <f t="shared" si="455"/>
        <v>70.041377056622807</v>
      </c>
      <c r="AI161" s="4">
        <f t="shared" si="456"/>
        <v>5.3629876986661884E-2</v>
      </c>
      <c r="AJ161" s="4">
        <f t="shared" si="457"/>
        <v>-0.27754286815182638</v>
      </c>
      <c r="AK161" s="4">
        <f t="shared" si="458"/>
        <v>-0.60555249863413962</v>
      </c>
      <c r="AL161" s="4">
        <f t="shared" si="459"/>
        <v>-4.4882218903282478E-2</v>
      </c>
      <c r="AM161" s="4">
        <f t="shared" si="460"/>
        <v>-1.2828261422177292</v>
      </c>
      <c r="AN161" s="4">
        <f t="shared" si="461"/>
        <v>-0.20401446616018859</v>
      </c>
      <c r="AO161" s="4">
        <f t="shared" si="462"/>
        <v>-0.71785307787619956</v>
      </c>
      <c r="AP161" s="4">
        <f t="shared" si="463"/>
        <v>-0.53847022778946041</v>
      </c>
      <c r="AQ161" s="4">
        <f t="shared" si="464"/>
        <v>0.34289122447965781</v>
      </c>
      <c r="AR161" s="4">
        <f t="shared" si="465"/>
        <v>-0.84042201666558469</v>
      </c>
      <c r="AS161" s="4">
        <f t="shared" si="466"/>
        <v>-0.8278280209370763</v>
      </c>
      <c r="AT161" s="4">
        <f t="shared" si="467"/>
        <v>-1.1739190801653194</v>
      </c>
      <c r="AU161" s="4">
        <f t="shared" si="468"/>
        <v>-2.1571620120102608</v>
      </c>
      <c r="AV161" s="4">
        <f t="shared" si="469"/>
        <v>-2.8302391618660891</v>
      </c>
      <c r="AW161" s="4">
        <f t="shared" si="469"/>
        <v>1.7206229433771938</v>
      </c>
      <c r="AY161" s="2">
        <f t="shared" si="520"/>
        <v>68.562683282140469</v>
      </c>
      <c r="AZ161" s="2">
        <f t="shared" si="359"/>
        <v>69.154433941377562</v>
      </c>
      <c r="BA161" s="2">
        <f t="shared" si="360"/>
        <v>70.113514507050468</v>
      </c>
      <c r="BB161" s="2">
        <f t="shared" si="361"/>
        <v>69.584827436376514</v>
      </c>
      <c r="BC161" s="2">
        <f t="shared" si="362"/>
        <v>70.425771902496393</v>
      </c>
      <c r="BD161" s="2">
        <f t="shared" si="363"/>
        <v>71.153260205292383</v>
      </c>
      <c r="BE161" s="2">
        <f t="shared" si="364"/>
        <v>70.495224200527048</v>
      </c>
      <c r="BF161" s="2">
        <f t="shared" si="365"/>
        <v>69.949410304494123</v>
      </c>
      <c r="BG161" s="2">
        <f t="shared" si="366"/>
        <v>69.926317549959819</v>
      </c>
      <c r="BH161" s="2">
        <f t="shared" si="367"/>
        <v>68.170992030744628</v>
      </c>
      <c r="BI161" s="2">
        <f t="shared" si="368"/>
        <v>67.144616596498267</v>
      </c>
      <c r="BJ161" s="2">
        <f t="shared" si="369"/>
        <v>66.221165467104242</v>
      </c>
      <c r="BK161" s="2">
        <f t="shared" si="370"/>
        <v>66.112865775117555</v>
      </c>
      <c r="BL161" s="2">
        <f t="shared" si="371"/>
        <v>66.28980205444563</v>
      </c>
      <c r="BM161" s="2">
        <f t="shared" si="372"/>
        <v>67.627987830895236</v>
      </c>
      <c r="BO161" s="2" t="str">
        <f t="shared" si="470"/>
        <v/>
      </c>
      <c r="BP161" s="2" t="str">
        <f t="shared" si="471"/>
        <v/>
      </c>
      <c r="BQ161" s="2" t="str">
        <f t="shared" si="472"/>
        <v/>
      </c>
      <c r="BR161" s="2" t="str">
        <f t="shared" si="473"/>
        <v/>
      </c>
      <c r="BS161" s="2" t="str">
        <f t="shared" si="474"/>
        <v/>
      </c>
      <c r="BT161" s="2" t="str">
        <f t="shared" si="475"/>
        <v/>
      </c>
      <c r="BU161" s="2" t="str">
        <f t="shared" si="476"/>
        <v/>
      </c>
      <c r="BV161" s="2" t="str">
        <f t="shared" si="477"/>
        <v/>
      </c>
      <c r="BW161" s="2" t="str">
        <f t="shared" si="478"/>
        <v/>
      </c>
      <c r="BX161" s="2" t="str">
        <f t="shared" si="479"/>
        <v/>
      </c>
      <c r="BY161" s="2" t="str">
        <f t="shared" si="480"/>
        <v/>
      </c>
      <c r="BZ161" s="2" t="str">
        <f t="shared" si="481"/>
        <v/>
      </c>
      <c r="CA161" s="2" t="str">
        <f t="shared" si="482"/>
        <v/>
      </c>
      <c r="CB161" s="2" t="str">
        <f t="shared" si="483"/>
        <v/>
      </c>
      <c r="CC161" s="2" t="str">
        <f t="shared" si="484"/>
        <v/>
      </c>
      <c r="CE161" s="2" t="str">
        <f t="shared" si="521"/>
        <v/>
      </c>
      <c r="CF161" s="2">
        <f t="shared" si="522"/>
        <v>68.876999999999995</v>
      </c>
      <c r="CG161" s="2">
        <f t="shared" si="523"/>
        <v>69.507999999999996</v>
      </c>
      <c r="CH161" s="2">
        <f t="shared" si="524"/>
        <v>69.540000000000006</v>
      </c>
      <c r="CI161" s="2">
        <f t="shared" si="525"/>
        <v>69.143000000000001</v>
      </c>
      <c r="CJ161" s="2">
        <f t="shared" si="526"/>
        <v>70.951999999999998</v>
      </c>
      <c r="CK161" s="2">
        <f t="shared" si="527"/>
        <v>69.778000000000006</v>
      </c>
      <c r="CL161" s="2">
        <f t="shared" si="528"/>
        <v>69.412999999999997</v>
      </c>
      <c r="CM161" s="2">
        <f t="shared" si="529"/>
        <v>70.27</v>
      </c>
      <c r="CN161" s="2">
        <f t="shared" si="530"/>
        <v>67.332999999999998</v>
      </c>
      <c r="CO161" s="2">
        <f t="shared" si="531"/>
        <v>66.316999999999993</v>
      </c>
      <c r="CP161" s="2">
        <f t="shared" si="532"/>
        <v>65.048000000000002</v>
      </c>
      <c r="CQ161" s="2">
        <f t="shared" si="533"/>
        <v>63.968000000000004</v>
      </c>
      <c r="CR161" s="2" t="str">
        <f t="shared" si="534"/>
        <v/>
      </c>
      <c r="CS161" s="2" t="str">
        <f t="shared" si="535"/>
        <v/>
      </c>
      <c r="CU161" s="2" t="str">
        <f t="shared" si="485"/>
        <v/>
      </c>
      <c r="CV161" s="2">
        <f t="shared" si="486"/>
        <v>68.876999999999995</v>
      </c>
      <c r="CW161" s="2">
        <f t="shared" si="487"/>
        <v>69.507999999999996</v>
      </c>
      <c r="CX161" s="2">
        <f t="shared" si="488"/>
        <v>69.540000000000006</v>
      </c>
      <c r="CY161" s="2">
        <f t="shared" si="489"/>
        <v>69.143000000000001</v>
      </c>
      <c r="CZ161" s="2">
        <f t="shared" si="490"/>
        <v>70.951999999999998</v>
      </c>
      <c r="DA161" s="2">
        <f t="shared" si="491"/>
        <v>69.778000000000006</v>
      </c>
      <c r="DB161" s="2">
        <f t="shared" si="492"/>
        <v>69.412999999999997</v>
      </c>
      <c r="DC161" s="2">
        <f t="shared" si="493"/>
        <v>70.27</v>
      </c>
      <c r="DD161" s="2">
        <f t="shared" si="494"/>
        <v>67.332999999999998</v>
      </c>
      <c r="DE161" s="2">
        <f t="shared" si="495"/>
        <v>66.316999999999993</v>
      </c>
      <c r="DF161" s="2">
        <f t="shared" si="496"/>
        <v>65.048000000000002</v>
      </c>
      <c r="DG161" s="2">
        <f t="shared" si="497"/>
        <v>63.968000000000004</v>
      </c>
      <c r="DH161" s="2" t="str">
        <f t="shared" si="498"/>
        <v/>
      </c>
      <c r="DI161" s="2" t="str">
        <f t="shared" si="499"/>
        <v/>
      </c>
      <c r="DK161" s="2">
        <f t="shared" si="500"/>
        <v>107.9776818488529</v>
      </c>
      <c r="DL161" s="2">
        <f t="shared" si="501"/>
        <v>104.47217351916377</v>
      </c>
      <c r="DM161" s="2">
        <f t="shared" si="501"/>
        <v>109.38193623693384</v>
      </c>
      <c r="DN161" s="2">
        <f t="shared" si="501"/>
        <v>110.39056945682417</v>
      </c>
      <c r="DO161" s="2">
        <f t="shared" si="501"/>
        <v>111.1265299003322</v>
      </c>
      <c r="DP161" s="2">
        <f t="shared" si="501"/>
        <v>105.33511854424646</v>
      </c>
      <c r="DQ161" s="2">
        <f t="shared" si="501"/>
        <v>99.435159630499967</v>
      </c>
      <c r="DR161" s="2">
        <f t="shared" si="501"/>
        <v>95.835596194503182</v>
      </c>
      <c r="DS161" s="2">
        <f t="shared" si="501"/>
        <v>97.683328752642694</v>
      </c>
      <c r="DT161" s="2">
        <f t="shared" si="501"/>
        <v>95.367374509211743</v>
      </c>
      <c r="DU161" s="2">
        <f t="shared" si="501"/>
        <v>91.4218556302839</v>
      </c>
      <c r="DV161" s="2">
        <f t="shared" si="501"/>
        <v>99.435615524010871</v>
      </c>
      <c r="DW161" s="2">
        <f t="shared" si="501"/>
        <v>103.13979302055478</v>
      </c>
      <c r="DX161" s="2">
        <f t="shared" si="501"/>
        <v>99.485013370067279</v>
      </c>
      <c r="DY161" s="2">
        <f t="shared" si="501"/>
        <v>92.647315331010446</v>
      </c>
      <c r="EA161" s="2">
        <f t="shared" si="440"/>
        <v>68.433227938209228</v>
      </c>
      <c r="EB161" s="2">
        <f t="shared" si="502"/>
        <v>68.976173761079551</v>
      </c>
      <c r="EC161" s="2">
        <f t="shared" si="503"/>
        <v>70.146597978062587</v>
      </c>
      <c r="ED161" s="2">
        <f t="shared" si="504"/>
        <v>69.556479871978723</v>
      </c>
      <c r="EE161" s="2">
        <f t="shared" si="505"/>
        <v>70.430634994255911</v>
      </c>
      <c r="EF161" s="2">
        <f t="shared" si="506"/>
        <v>71.133304761904768</v>
      </c>
      <c r="EG161" s="2">
        <f t="shared" si="507"/>
        <v>70.485294010889291</v>
      </c>
      <c r="EH161" s="2">
        <f t="shared" si="508"/>
        <v>69.928557559566073</v>
      </c>
      <c r="EI161" s="2">
        <f t="shared" si="509"/>
        <v>69.899300346067591</v>
      </c>
      <c r="EJ161" s="2">
        <f t="shared" si="510"/>
        <v>68.217890911687022</v>
      </c>
      <c r="EK161" s="2">
        <f t="shared" si="511"/>
        <v>67.194986267585392</v>
      </c>
      <c r="EL161" s="2">
        <f t="shared" si="512"/>
        <v>66.264402053151684</v>
      </c>
      <c r="EM161" s="2">
        <f t="shared" si="513"/>
        <v>66.145764914241852</v>
      </c>
      <c r="EN161" s="2">
        <f t="shared" si="514"/>
        <v>66.333067526676203</v>
      </c>
      <c r="EO161" s="2">
        <f t="shared" si="515"/>
        <v>67.712443943386504</v>
      </c>
      <c r="EQ161" s="2">
        <f t="shared" si="516"/>
        <v>68.805380769427799</v>
      </c>
      <c r="ER161" s="2">
        <f t="shared" si="517"/>
        <v>69.871243038950539</v>
      </c>
      <c r="ES161" s="2">
        <f t="shared" si="517"/>
        <v>69.91887640837497</v>
      </c>
      <c r="ET161" s="2">
        <f t="shared" si="517"/>
        <v>69.673254037321598</v>
      </c>
      <c r="EU161" s="2">
        <f t="shared" si="517"/>
        <v>70.344998064884379</v>
      </c>
      <c r="EV161" s="2">
        <f t="shared" si="517"/>
        <v>71.219508720416471</v>
      </c>
      <c r="EW161" s="2">
        <f t="shared" si="517"/>
        <v>70.509280012130432</v>
      </c>
      <c r="EX161" s="2">
        <f t="shared" si="517"/>
        <v>70.03232644958176</v>
      </c>
      <c r="EY161" s="2">
        <f t="shared" si="517"/>
        <v>70.032645606789046</v>
      </c>
      <c r="EZ161" s="2">
        <f t="shared" si="517"/>
        <v>67.840157746190869</v>
      </c>
      <c r="FA161" s="2">
        <f t="shared" si="517"/>
        <v>66.857139400585623</v>
      </c>
      <c r="FB161" s="2">
        <f t="shared" si="517"/>
        <v>65.930302399349699</v>
      </c>
      <c r="FC161" s="2">
        <f t="shared" si="517"/>
        <v>65.857012271937407</v>
      </c>
      <c r="FD161" s="2">
        <f t="shared" si="517"/>
        <v>65.833029119014682</v>
      </c>
      <c r="FE161" s="2">
        <f t="shared" si="517"/>
        <v>66.726999812694004</v>
      </c>
      <c r="FG161" s="2">
        <f t="shared" si="518"/>
        <v>0.99983602683429951</v>
      </c>
      <c r="FH161" s="2">
        <f t="shared" si="519"/>
        <v>0.99980442995226926</v>
      </c>
      <c r="FI161" s="2">
        <f t="shared" si="519"/>
        <v>0.99980743167900299</v>
      </c>
      <c r="FJ161" s="2">
        <f t="shared" si="519"/>
        <v>0.99978117961703439</v>
      </c>
      <c r="FK161" s="2">
        <f t="shared" si="519"/>
        <v>0.99977824885645616</v>
      </c>
      <c r="FL161" s="2">
        <f t="shared" si="519"/>
        <v>0.99977758176983089</v>
      </c>
      <c r="FM161" s="2">
        <f t="shared" si="519"/>
        <v>0.99977907320874493</v>
      </c>
      <c r="FN161" s="2">
        <f t="shared" si="519"/>
        <v>0.99975778845141727</v>
      </c>
      <c r="FO161" s="2">
        <f t="shared" si="519"/>
        <v>0.99975684884925642</v>
      </c>
      <c r="FP161" s="2">
        <f t="shared" si="519"/>
        <v>0.99975727995870156</v>
      </c>
      <c r="FQ161" s="2">
        <f t="shared" si="519"/>
        <v>0.99977853432719177</v>
      </c>
      <c r="FR161" s="2">
        <f t="shared" si="519"/>
        <v>0.99976360620098015</v>
      </c>
      <c r="FS161" s="2">
        <f t="shared" si="519"/>
        <v>0.99977837073598685</v>
      </c>
      <c r="FT161" s="2">
        <f t="shared" si="519"/>
        <v>0.99978373327778602</v>
      </c>
      <c r="FU161" s="2">
        <f t="shared" si="519"/>
        <v>0.9997153791440877</v>
      </c>
      <c r="FW161" s="2">
        <f t="shared" si="536"/>
        <v>0.33043175900332489</v>
      </c>
      <c r="FX161" s="2">
        <f t="shared" si="376"/>
        <v>0.19140219664177613</v>
      </c>
      <c r="FY161" s="2">
        <f t="shared" si="377"/>
        <v>0.17845895880713333</v>
      </c>
      <c r="FZ161" s="2">
        <f t="shared" si="378"/>
        <v>0.16623739694290382</v>
      </c>
      <c r="GA161" s="2">
        <f t="shared" si="379"/>
        <v>0.16216663879000154</v>
      </c>
      <c r="GB161" s="2">
        <f t="shared" si="380"/>
        <v>0.14324558536254184</v>
      </c>
      <c r="GC161" s="2">
        <f t="shared" si="381"/>
        <v>0.1473521444290011</v>
      </c>
      <c r="GD161" s="2">
        <f t="shared" si="382"/>
        <v>0.14048296150119483</v>
      </c>
      <c r="GE161" s="2">
        <f t="shared" si="383"/>
        <v>0.15194754806620039</v>
      </c>
      <c r="GF161" s="2">
        <f t="shared" si="384"/>
        <v>0.14160420531818935</v>
      </c>
      <c r="GG161" s="2">
        <f t="shared" si="385"/>
        <v>0.16497146031136367</v>
      </c>
      <c r="GH161" s="2">
        <f t="shared" si="386"/>
        <v>0.15288269424004811</v>
      </c>
      <c r="GI161" s="2">
        <f t="shared" si="387"/>
        <v>0.14232977408759845</v>
      </c>
      <c r="GJ161" s="2">
        <f t="shared" si="388"/>
        <v>0.10086252199908209</v>
      </c>
      <c r="GK161" s="2">
        <f t="shared" si="389"/>
        <v>9.2905416021238432E-2</v>
      </c>
      <c r="GM161" s="86">
        <f t="shared" si="537"/>
        <v>1.8047992400608417E-122</v>
      </c>
      <c r="GN161" s="86">
        <f t="shared" si="390"/>
        <v>7.968987077713465E-204</v>
      </c>
      <c r="GO161" s="86">
        <f t="shared" si="391"/>
        <v>3.5402947074960335E-167</v>
      </c>
      <c r="GP161" s="86">
        <f t="shared" si="392"/>
        <v>4.5231089157479763E-228</v>
      </c>
      <c r="GQ161" s="86">
        <f t="shared" si="393"/>
        <v>0</v>
      </c>
      <c r="GR161" s="86">
        <f t="shared" si="394"/>
        <v>0</v>
      </c>
      <c r="GS161" s="86">
        <f t="shared" si="395"/>
        <v>0</v>
      </c>
      <c r="GT161" s="86">
        <f t="shared" si="396"/>
        <v>6.922207347690987E-224</v>
      </c>
      <c r="GU161" s="86">
        <f t="shared" si="397"/>
        <v>3.1257855681444791E-165</v>
      </c>
      <c r="GV161" s="86">
        <f t="shared" si="398"/>
        <v>6.0000383281746693E-222</v>
      </c>
      <c r="GW161" s="86">
        <f t="shared" si="399"/>
        <v>2.4194575199834124E-290</v>
      </c>
      <c r="GX161" s="86">
        <f t="shared" si="400"/>
        <v>7.7866315870262225E-294</v>
      </c>
      <c r="GY161" s="86">
        <f t="shared" si="401"/>
        <v>4.8006023374931768E-236</v>
      </c>
      <c r="GZ161" s="86">
        <f t="shared" si="402"/>
        <v>7.3678738801211492E-230</v>
      </c>
      <c r="HA161" s="86">
        <f t="shared" si="403"/>
        <v>0</v>
      </c>
      <c r="HC161" s="86">
        <f t="shared" si="538"/>
        <v>2.8121198042073637E-59</v>
      </c>
      <c r="HD161" s="86">
        <f t="shared" si="404"/>
        <v>3.1123706943777283E-114</v>
      </c>
      <c r="HE161" s="86">
        <f t="shared" si="405"/>
        <v>7.547714197189793E-79</v>
      </c>
      <c r="HF161" s="86">
        <f t="shared" si="406"/>
        <v>1.6765336408338413E-100</v>
      </c>
      <c r="HG161" s="86">
        <f t="shared" si="407"/>
        <v>3.966272016338871E-210</v>
      </c>
      <c r="HH161" s="86">
        <f t="shared" si="408"/>
        <v>1.0778553410150378E-183</v>
      </c>
      <c r="HI161" s="86">
        <f t="shared" si="409"/>
        <v>6.2573194951285557E-242</v>
      </c>
      <c r="HJ161" s="86">
        <f t="shared" si="410"/>
        <v>3.7745541037726293E-222</v>
      </c>
      <c r="HK161" s="86">
        <f t="shared" si="411"/>
        <v>3.438945924828404E-271</v>
      </c>
      <c r="HL161" s="86">
        <f t="shared" si="412"/>
        <v>6.7722858299065831E-192</v>
      </c>
      <c r="HM161" s="86">
        <f t="shared" si="413"/>
        <v>1.1601708731712843E-185</v>
      </c>
      <c r="HN161" s="86">
        <f t="shared" si="414"/>
        <v>1.1967338124614441E-130</v>
      </c>
      <c r="HO161" s="86">
        <f t="shared" si="415"/>
        <v>1.6637981664279634E-147</v>
      </c>
      <c r="HP161" s="86">
        <f t="shared" si="416"/>
        <v>1.938653157300169E-117</v>
      </c>
      <c r="HQ161" s="86">
        <f t="shared" si="417"/>
        <v>5.5747377506549733E-207</v>
      </c>
      <c r="HS161" s="86">
        <f t="shared" si="539"/>
        <v>1.9198246885702625E-7</v>
      </c>
      <c r="HT161" s="86">
        <f t="shared" si="418"/>
        <v>1.2735052125601736E-4</v>
      </c>
      <c r="HU161" s="86">
        <f t="shared" si="419"/>
        <v>3.4719667000892795E-5</v>
      </c>
      <c r="HV161" s="86">
        <f t="shared" si="420"/>
        <v>3.463273676595022E-5</v>
      </c>
      <c r="HW161" s="86">
        <f t="shared" si="421"/>
        <v>2.8390695369150669E-5</v>
      </c>
      <c r="HX161" s="86">
        <f t="shared" si="422"/>
        <v>6.1797751776364459E-4</v>
      </c>
      <c r="HY161" s="86">
        <f t="shared" si="423"/>
        <v>1.727031470536776E-4</v>
      </c>
      <c r="HZ161" s="86">
        <f t="shared" si="424"/>
        <v>4.3017747720119643E-4</v>
      </c>
      <c r="IA161" s="86">
        <f t="shared" si="425"/>
        <v>1.8341261616967289E-4</v>
      </c>
      <c r="IB161" s="86">
        <f t="shared" si="426"/>
        <v>4.2191201534131116E-4</v>
      </c>
      <c r="IC161" s="86">
        <f t="shared" si="427"/>
        <v>5.6205435079056612E-5</v>
      </c>
      <c r="ID161" s="86">
        <f t="shared" si="428"/>
        <v>1.4374692135110884E-4</v>
      </c>
      <c r="IE161" s="86">
        <f t="shared" si="429"/>
        <v>1.3035339393137428E-3</v>
      </c>
      <c r="IF161" s="86">
        <f t="shared" si="430"/>
        <v>2.6205432867105489E-2</v>
      </c>
      <c r="IG161" s="86">
        <f t="shared" si="431"/>
        <v>3.5526995815373122E-2</v>
      </c>
      <c r="II161" s="86">
        <f t="shared" si="540"/>
        <v>1.3818615131629127E-2</v>
      </c>
      <c r="IJ161" s="86">
        <f t="shared" si="541"/>
        <v>2.7638526200821232E-7</v>
      </c>
      <c r="IK161" s="86">
        <f t="shared" si="542"/>
        <v>1.2457134669282895E-8</v>
      </c>
      <c r="IL161" s="86">
        <f t="shared" si="543"/>
        <v>2.0496405595054626E-10</v>
      </c>
      <c r="IM161" s="86">
        <f t="shared" si="544"/>
        <v>1.1071399286535088E-11</v>
      </c>
      <c r="IN161" s="86">
        <f t="shared" si="545"/>
        <v>5.4541496337921891E-12</v>
      </c>
      <c r="IO161" s="86">
        <f t="shared" si="546"/>
        <v>1.3133687181771956E-12</v>
      </c>
      <c r="IP161" s="86">
        <f t="shared" si="547"/>
        <v>1.5755781621616353E-12</v>
      </c>
      <c r="IQ161" s="86">
        <f t="shared" si="548"/>
        <v>2.2681478290762913E-11</v>
      </c>
      <c r="IR161" s="86">
        <f t="shared" si="549"/>
        <v>7.4411063763815583E-13</v>
      </c>
      <c r="IS161" s="86">
        <f t="shared" si="550"/>
        <v>1.3942858075270917E-10</v>
      </c>
      <c r="IT161" s="86">
        <f t="shared" si="551"/>
        <v>4.3291278632709644E-12</v>
      </c>
      <c r="IU161" s="86">
        <f t="shared" si="552"/>
        <v>2.8530804671960086E-11</v>
      </c>
      <c r="IV161" s="86">
        <f t="shared" si="553"/>
        <v>4.0886229198903069E-6</v>
      </c>
      <c r="IW161" s="86">
        <f t="shared" si="554"/>
        <v>3.2773410460838759E-4</v>
      </c>
      <c r="IY161" s="86">
        <f t="shared" si="555"/>
        <v>1.3818807114097983E-2</v>
      </c>
      <c r="IZ161" s="86">
        <f t="shared" si="556"/>
        <v>1.2762690651802556E-4</v>
      </c>
      <c r="JA161" s="86">
        <f t="shared" si="557"/>
        <v>3.4732124135562078E-5</v>
      </c>
      <c r="JB161" s="86">
        <f t="shared" si="558"/>
        <v>3.4632941730006168E-5</v>
      </c>
      <c r="JC161" s="86">
        <f t="shared" si="559"/>
        <v>2.8390706440549956E-5</v>
      </c>
      <c r="JD161" s="86">
        <f t="shared" si="560"/>
        <v>6.179775232177942E-4</v>
      </c>
      <c r="JE161" s="86">
        <f t="shared" si="561"/>
        <v>1.7270314836704631E-4</v>
      </c>
      <c r="JF161" s="86">
        <f t="shared" si="562"/>
        <v>4.3017747877677459E-4</v>
      </c>
      <c r="JG161" s="86">
        <f t="shared" si="563"/>
        <v>1.8341263885115116E-4</v>
      </c>
      <c r="JH161" s="86">
        <f t="shared" si="564"/>
        <v>4.2191201608542177E-4</v>
      </c>
      <c r="JI161" s="86">
        <f t="shared" si="565"/>
        <v>5.6205574507637367E-5</v>
      </c>
      <c r="JJ161" s="86">
        <f t="shared" si="566"/>
        <v>1.4374692568023672E-4</v>
      </c>
      <c r="JK161" s="86">
        <f t="shared" si="567"/>
        <v>1.3035339678445475E-3</v>
      </c>
      <c r="JL161" s="86">
        <f t="shared" si="568"/>
        <v>2.6209521490025377E-2</v>
      </c>
      <c r="JM161" s="86">
        <f t="shared" si="569"/>
        <v>3.5854729919981509E-2</v>
      </c>
    </row>
    <row r="162" spans="2:273" x14ac:dyDescent="0.25">
      <c r="B162" s="2">
        <v>135</v>
      </c>
      <c r="C162" s="37">
        <v>68.197000000000003</v>
      </c>
      <c r="D162" s="37">
        <v>68.046000000000006</v>
      </c>
      <c r="E162" s="37">
        <v>69.983999999999995</v>
      </c>
      <c r="F162" s="37">
        <v>69.713999999999999</v>
      </c>
      <c r="G162" s="37">
        <v>70.254000000000005</v>
      </c>
      <c r="H162" s="37">
        <v>71.650999999999996</v>
      </c>
      <c r="I162" s="37">
        <v>70.936999999999998</v>
      </c>
      <c r="J162" s="37">
        <v>68.683000000000007</v>
      </c>
      <c r="K162" s="37">
        <v>70.412999999999997</v>
      </c>
      <c r="L162" s="37">
        <v>67.507999999999996</v>
      </c>
      <c r="M162" s="37">
        <v>65.713999999999999</v>
      </c>
      <c r="N162" s="37">
        <v>65.778000000000006</v>
      </c>
      <c r="O162" s="37">
        <v>64.667000000000002</v>
      </c>
      <c r="P162" s="37">
        <v>64.381</v>
      </c>
      <c r="Q162" s="37">
        <v>66.459999999999994</v>
      </c>
      <c r="S162" s="4">
        <f t="shared" si="441"/>
        <v>68.639727591011805</v>
      </c>
      <c r="T162" s="4">
        <f t="shared" si="442"/>
        <v>69.092859040566964</v>
      </c>
      <c r="U162" s="4">
        <f t="shared" si="443"/>
        <v>70.044986219080769</v>
      </c>
      <c r="V162" s="4">
        <f t="shared" si="444"/>
        <v>69.515867570570421</v>
      </c>
      <c r="W162" s="4">
        <f t="shared" si="445"/>
        <v>70.356662553462272</v>
      </c>
      <c r="X162" s="4">
        <f t="shared" si="446"/>
        <v>71.085726410750922</v>
      </c>
      <c r="Y162" s="4">
        <f t="shared" si="447"/>
        <v>70.431341667581819</v>
      </c>
      <c r="Z162" s="4">
        <f t="shared" si="448"/>
        <v>69.88153410657921</v>
      </c>
      <c r="AA162" s="4">
        <f t="shared" si="449"/>
        <v>69.855187567789798</v>
      </c>
      <c r="AB162" s="4">
        <f t="shared" si="450"/>
        <v>68.108898030387252</v>
      </c>
      <c r="AC162" s="4">
        <f t="shared" si="451"/>
        <v>67.062867410835295</v>
      </c>
      <c r="AD162" s="4">
        <f t="shared" si="452"/>
        <v>66.149093249053763</v>
      </c>
      <c r="AE162" s="4">
        <f t="shared" si="453"/>
        <v>66.033238839791537</v>
      </c>
      <c r="AF162" s="4">
        <f t="shared" si="454"/>
        <v>66.497662935237102</v>
      </c>
      <c r="AG162" s="4">
        <f t="shared" si="455"/>
        <v>68.550225567237604</v>
      </c>
      <c r="AI162" s="4">
        <f t="shared" si="456"/>
        <v>-0.4427275910118027</v>
      </c>
      <c r="AJ162" s="4">
        <f t="shared" si="457"/>
        <v>-1.0468590405669573</v>
      </c>
      <c r="AK162" s="4">
        <f t="shared" si="458"/>
        <v>-6.0986219080774617E-2</v>
      </c>
      <c r="AL162" s="4">
        <f t="shared" si="459"/>
        <v>0.19813242942957743</v>
      </c>
      <c r="AM162" s="4">
        <f t="shared" si="460"/>
        <v>-0.10266255346226671</v>
      </c>
      <c r="AN162" s="4">
        <f t="shared" si="461"/>
        <v>0.56527358924907389</v>
      </c>
      <c r="AO162" s="4">
        <f t="shared" si="462"/>
        <v>0.5056583324181787</v>
      </c>
      <c r="AP162" s="4">
        <f t="shared" si="463"/>
        <v>-1.1985341065792028</v>
      </c>
      <c r="AQ162" s="4">
        <f t="shared" si="464"/>
        <v>0.55781243221019849</v>
      </c>
      <c r="AR162" s="4">
        <f t="shared" si="465"/>
        <v>-0.6008980303872562</v>
      </c>
      <c r="AS162" s="4">
        <f t="shared" si="466"/>
        <v>-1.3488674108352967</v>
      </c>
      <c r="AT162" s="4">
        <f t="shared" si="467"/>
        <v>-0.37109324905375729</v>
      </c>
      <c r="AU162" s="4">
        <f t="shared" si="468"/>
        <v>-1.366238839791535</v>
      </c>
      <c r="AV162" s="4">
        <f t="shared" si="469"/>
        <v>-2.1166629352371018</v>
      </c>
      <c r="AW162" s="4">
        <f t="shared" si="469"/>
        <v>-2.09022556723761</v>
      </c>
      <c r="AY162" s="2">
        <f t="shared" si="520"/>
        <v>68.507754546444204</v>
      </c>
      <c r="AZ162" s="2">
        <f t="shared" si="359"/>
        <v>69.09280691718233</v>
      </c>
      <c r="BA162" s="2">
        <f t="shared" si="360"/>
        <v>70.044973528668905</v>
      </c>
      <c r="BB162" s="2">
        <f t="shared" si="361"/>
        <v>69.51586081895725</v>
      </c>
      <c r="BC162" s="2">
        <f t="shared" si="362"/>
        <v>70.356656937718256</v>
      </c>
      <c r="BD162" s="2">
        <f t="shared" si="363"/>
        <v>71.085255984924657</v>
      </c>
      <c r="BE162" s="2">
        <f t="shared" si="364"/>
        <v>70.431257795567959</v>
      </c>
      <c r="BF162" s="2">
        <f t="shared" si="365"/>
        <v>69.881205291548255</v>
      </c>
      <c r="BG162" s="2">
        <f t="shared" si="366"/>
        <v>69.855072564273016</v>
      </c>
      <c r="BH162" s="2">
        <f t="shared" si="367"/>
        <v>68.108525557954508</v>
      </c>
      <c r="BI162" s="2">
        <f t="shared" si="368"/>
        <v>67.062840930559119</v>
      </c>
      <c r="BJ162" s="2">
        <f t="shared" si="369"/>
        <v>66.148995129885336</v>
      </c>
      <c r="BK162" s="2">
        <f t="shared" si="370"/>
        <v>66.030768635210592</v>
      </c>
      <c r="BL162" s="2">
        <f t="shared" si="371"/>
        <v>66.22785710325094</v>
      </c>
      <c r="BM162" s="2">
        <f t="shared" si="372"/>
        <v>67.550268557139944</v>
      </c>
      <c r="BO162" s="2" t="str">
        <f t="shared" si="470"/>
        <v/>
      </c>
      <c r="BP162" s="2" t="str">
        <f t="shared" si="471"/>
        <v/>
      </c>
      <c r="BQ162" s="2" t="str">
        <f t="shared" si="472"/>
        <v/>
      </c>
      <c r="BR162" s="2" t="str">
        <f t="shared" si="473"/>
        <v/>
      </c>
      <c r="BS162" s="2" t="str">
        <f t="shared" si="474"/>
        <v/>
      </c>
      <c r="BT162" s="2" t="str">
        <f t="shared" si="475"/>
        <v/>
      </c>
      <c r="BU162" s="2" t="str">
        <f t="shared" si="476"/>
        <v/>
      </c>
      <c r="BV162" s="2" t="str">
        <f t="shared" si="477"/>
        <v/>
      </c>
      <c r="BW162" s="2" t="str">
        <f t="shared" si="478"/>
        <v/>
      </c>
      <c r="BX162" s="2" t="str">
        <f t="shared" si="479"/>
        <v/>
      </c>
      <c r="BY162" s="2" t="str">
        <f t="shared" si="480"/>
        <v/>
      </c>
      <c r="BZ162" s="2" t="str">
        <f t="shared" si="481"/>
        <v/>
      </c>
      <c r="CA162" s="2" t="str">
        <f t="shared" si="482"/>
        <v/>
      </c>
      <c r="CB162" s="2" t="str">
        <f t="shared" si="483"/>
        <v/>
      </c>
      <c r="CC162" s="2" t="str">
        <f t="shared" si="484"/>
        <v/>
      </c>
      <c r="CE162" s="2" t="str">
        <f t="shared" si="521"/>
        <v/>
      </c>
      <c r="CF162" s="2">
        <f t="shared" si="522"/>
        <v>68.046000000000006</v>
      </c>
      <c r="CG162" s="2">
        <f t="shared" si="523"/>
        <v>69.983999999999995</v>
      </c>
      <c r="CH162" s="2">
        <f t="shared" si="524"/>
        <v>69.713999999999999</v>
      </c>
      <c r="CI162" s="2">
        <f t="shared" si="525"/>
        <v>70.254000000000005</v>
      </c>
      <c r="CJ162" s="2">
        <f t="shared" si="526"/>
        <v>71.650999999999996</v>
      </c>
      <c r="CK162" s="2">
        <f t="shared" si="527"/>
        <v>70.936999999999998</v>
      </c>
      <c r="CL162" s="2">
        <f t="shared" si="528"/>
        <v>68.683000000000007</v>
      </c>
      <c r="CM162" s="2">
        <f t="shared" si="529"/>
        <v>70.412999999999997</v>
      </c>
      <c r="CN162" s="2">
        <f t="shared" si="530"/>
        <v>67.507999999999996</v>
      </c>
      <c r="CO162" s="2">
        <f t="shared" si="531"/>
        <v>65.713999999999999</v>
      </c>
      <c r="CP162" s="2">
        <f t="shared" si="532"/>
        <v>65.778000000000006</v>
      </c>
      <c r="CQ162" s="2">
        <f t="shared" si="533"/>
        <v>64.667000000000002</v>
      </c>
      <c r="CR162" s="2" t="str">
        <f t="shared" si="534"/>
        <v/>
      </c>
      <c r="CS162" s="2" t="str">
        <f t="shared" si="535"/>
        <v/>
      </c>
      <c r="CU162" s="2" t="str">
        <f t="shared" si="485"/>
        <v/>
      </c>
      <c r="CV162" s="2">
        <f t="shared" si="486"/>
        <v>68.046000000000006</v>
      </c>
      <c r="CW162" s="2">
        <f t="shared" si="487"/>
        <v>69.983999999999995</v>
      </c>
      <c r="CX162" s="2">
        <f t="shared" si="488"/>
        <v>69.713999999999999</v>
      </c>
      <c r="CY162" s="2">
        <f t="shared" si="489"/>
        <v>70.254000000000005</v>
      </c>
      <c r="CZ162" s="2">
        <f t="shared" si="490"/>
        <v>71.650999999999996</v>
      </c>
      <c r="DA162" s="2">
        <f t="shared" si="491"/>
        <v>70.936999999999998</v>
      </c>
      <c r="DB162" s="2">
        <f t="shared" si="492"/>
        <v>68.683000000000007</v>
      </c>
      <c r="DC162" s="2">
        <f t="shared" si="493"/>
        <v>70.412999999999997</v>
      </c>
      <c r="DD162" s="2">
        <f t="shared" si="494"/>
        <v>67.507999999999996</v>
      </c>
      <c r="DE162" s="2">
        <f t="shared" si="495"/>
        <v>65.713999999999999</v>
      </c>
      <c r="DF162" s="2">
        <f t="shared" si="496"/>
        <v>65.778000000000006</v>
      </c>
      <c r="DG162" s="2">
        <f t="shared" si="497"/>
        <v>64.667000000000002</v>
      </c>
      <c r="DH162" s="2" t="str">
        <f t="shared" si="498"/>
        <v/>
      </c>
      <c r="DI162" s="2" t="str">
        <f t="shared" si="499"/>
        <v/>
      </c>
      <c r="DK162" s="2">
        <f t="shared" si="500"/>
        <v>108.22296626180837</v>
      </c>
      <c r="DL162" s="2">
        <f t="shared" si="501"/>
        <v>104.66834320557493</v>
      </c>
      <c r="DM162" s="2">
        <f t="shared" si="501"/>
        <v>109.6371385017422</v>
      </c>
      <c r="DN162" s="2">
        <f t="shared" si="501"/>
        <v>110.64646014639553</v>
      </c>
      <c r="DO162" s="2">
        <f t="shared" si="501"/>
        <v>111.37440863787373</v>
      </c>
      <c r="DP162" s="2">
        <f t="shared" si="501"/>
        <v>105.53752461491996</v>
      </c>
      <c r="DQ162" s="2">
        <f t="shared" si="501"/>
        <v>99.595976014909667</v>
      </c>
      <c r="DR162" s="2">
        <f t="shared" si="501"/>
        <v>95.964691190979565</v>
      </c>
      <c r="DS162" s="2">
        <f t="shared" si="501"/>
        <v>97.83173086680759</v>
      </c>
      <c r="DT162" s="2">
        <f t="shared" si="501"/>
        <v>95.523759589247987</v>
      </c>
      <c r="DU162" s="2">
        <f t="shared" si="501"/>
        <v>91.547198390189905</v>
      </c>
      <c r="DV162" s="2">
        <f t="shared" si="501"/>
        <v>99.638848384173968</v>
      </c>
      <c r="DW162" s="2">
        <f t="shared" si="501"/>
        <v>103.37215012289657</v>
      </c>
      <c r="DX162" s="2">
        <f t="shared" si="501"/>
        <v>99.696958107122612</v>
      </c>
      <c r="DY162" s="2">
        <f t="shared" si="501"/>
        <v>92.82501864111498</v>
      </c>
      <c r="EA162" s="2">
        <f t="shared" si="440"/>
        <v>68.36641058255718</v>
      </c>
      <c r="EB162" s="2">
        <f t="shared" si="502"/>
        <v>68.894875065889252</v>
      </c>
      <c r="EC162" s="2">
        <f t="shared" si="503"/>
        <v>70.08364975319607</v>
      </c>
      <c r="ED162" s="2">
        <f t="shared" si="504"/>
        <v>69.485845169067076</v>
      </c>
      <c r="EE162" s="2">
        <f t="shared" si="505"/>
        <v>70.363953375391887</v>
      </c>
      <c r="EF162" s="2">
        <f t="shared" si="506"/>
        <v>71.064371428571434</v>
      </c>
      <c r="EG162" s="2">
        <f t="shared" si="507"/>
        <v>70.421392014519057</v>
      </c>
      <c r="EH162" s="2">
        <f t="shared" si="508"/>
        <v>69.859041894466301</v>
      </c>
      <c r="EI162" s="2">
        <f t="shared" si="509"/>
        <v>69.826095929478882</v>
      </c>
      <c r="EJ162" s="2">
        <f t="shared" si="510"/>
        <v>68.162621974726932</v>
      </c>
      <c r="EK162" s="2">
        <f t="shared" si="511"/>
        <v>67.120367754477599</v>
      </c>
      <c r="EL162" s="2">
        <f t="shared" si="512"/>
        <v>66.199244823947041</v>
      </c>
      <c r="EM162" s="2">
        <f t="shared" si="513"/>
        <v>66.069431030741384</v>
      </c>
      <c r="EN162" s="2">
        <f t="shared" si="514"/>
        <v>66.277978287413063</v>
      </c>
      <c r="EO162" s="2">
        <f t="shared" si="515"/>
        <v>67.645879514275634</v>
      </c>
      <c r="EQ162" s="2">
        <f t="shared" si="516"/>
        <v>68.751989232109011</v>
      </c>
      <c r="ER162" s="2">
        <f t="shared" si="517"/>
        <v>69.824449902380778</v>
      </c>
      <c r="ES162" s="2">
        <f t="shared" si="517"/>
        <v>69.846480541220913</v>
      </c>
      <c r="ET162" s="2">
        <f t="shared" si="517"/>
        <v>69.607369133202837</v>
      </c>
      <c r="EU162" s="2">
        <f t="shared" si="517"/>
        <v>70.274901808071888</v>
      </c>
      <c r="EV162" s="2">
        <f t="shared" si="517"/>
        <v>71.154038374382083</v>
      </c>
      <c r="EW162" s="2">
        <f t="shared" si="517"/>
        <v>70.446421871396112</v>
      </c>
      <c r="EX162" s="2">
        <f t="shared" si="517"/>
        <v>69.966930470558921</v>
      </c>
      <c r="EY162" s="2">
        <f t="shared" si="517"/>
        <v>69.96474429827272</v>
      </c>
      <c r="EZ162" s="2">
        <f t="shared" si="517"/>
        <v>67.769908016180196</v>
      </c>
      <c r="FA162" s="2">
        <f t="shared" si="517"/>
        <v>66.769571134766721</v>
      </c>
      <c r="FB162" s="2">
        <f t="shared" si="517"/>
        <v>65.851420192774853</v>
      </c>
      <c r="FC162" s="2">
        <f t="shared" si="517"/>
        <v>65.769312688125268</v>
      </c>
      <c r="FD162" s="2">
        <f t="shared" si="517"/>
        <v>65.760184440638739</v>
      </c>
      <c r="FE162" s="2">
        <f t="shared" si="517"/>
        <v>66.634159823218809</v>
      </c>
      <c r="FG162" s="2">
        <f t="shared" si="518"/>
        <v>0.99985045253786753</v>
      </c>
      <c r="FH162" s="2">
        <f t="shared" si="519"/>
        <v>0.99982163492730214</v>
      </c>
      <c r="FI162" s="2">
        <f t="shared" si="519"/>
        <v>0.99982437262811708</v>
      </c>
      <c r="FJ162" s="2">
        <f t="shared" si="519"/>
        <v>0.99980042959637039</v>
      </c>
      <c r="FK162" s="2">
        <f t="shared" si="519"/>
        <v>0.99979775660733672</v>
      </c>
      <c r="FL162" s="2">
        <f t="shared" si="519"/>
        <v>0.99979714819332577</v>
      </c>
      <c r="FM162" s="2">
        <f t="shared" si="519"/>
        <v>0.9997985084548443</v>
      </c>
      <c r="FN162" s="2">
        <f t="shared" si="519"/>
        <v>0.99977909573436563</v>
      </c>
      <c r="FO162" s="2">
        <f t="shared" si="519"/>
        <v>0.99977823877041272</v>
      </c>
      <c r="FP162" s="2">
        <f t="shared" si="519"/>
        <v>0.99977863196370886</v>
      </c>
      <c r="FQ162" s="2">
        <f t="shared" si="519"/>
        <v>0.99979801696989545</v>
      </c>
      <c r="FR162" s="2">
        <f t="shared" si="519"/>
        <v>0.99978440180847516</v>
      </c>
      <c r="FS162" s="2">
        <f t="shared" si="519"/>
        <v>0.99979786776712631</v>
      </c>
      <c r="FT162" s="2">
        <f t="shared" si="519"/>
        <v>0.99980275865181811</v>
      </c>
      <c r="FU162" s="2">
        <f t="shared" si="519"/>
        <v>0.99974041619340115</v>
      </c>
      <c r="FW162" s="2">
        <f t="shared" si="536"/>
        <v>0.35111777400855554</v>
      </c>
      <c r="FX162" s="2">
        <f t="shared" si="376"/>
        <v>0.20606314470671994</v>
      </c>
      <c r="FY162" s="2">
        <f t="shared" si="377"/>
        <v>0.19236434368916405</v>
      </c>
      <c r="FZ162" s="2">
        <f t="shared" si="378"/>
        <v>0.17939843799986288</v>
      </c>
      <c r="GA162" s="2">
        <f t="shared" si="379"/>
        <v>0.17507307001744796</v>
      </c>
      <c r="GB162" s="2">
        <f t="shared" si="380"/>
        <v>0.15492459146486295</v>
      </c>
      <c r="GC162" s="2">
        <f t="shared" si="381"/>
        <v>0.15930370912501213</v>
      </c>
      <c r="GD162" s="2">
        <f t="shared" si="382"/>
        <v>0.15197668176773746</v>
      </c>
      <c r="GE162" s="2">
        <f t="shared" si="383"/>
        <v>0.16420006202102086</v>
      </c>
      <c r="GF162" s="2">
        <f t="shared" si="384"/>
        <v>0.15317331296152575</v>
      </c>
      <c r="GG162" s="2">
        <f t="shared" si="385"/>
        <v>0.17805368032795932</v>
      </c>
      <c r="GH162" s="2">
        <f t="shared" si="386"/>
        <v>0.1651959262372065</v>
      </c>
      <c r="GI162" s="2">
        <f t="shared" si="387"/>
        <v>0.15394752959922001</v>
      </c>
      <c r="GJ162" s="2">
        <f t="shared" si="388"/>
        <v>0.10952773801759737</v>
      </c>
      <c r="GK162" s="2">
        <f t="shared" si="389"/>
        <v>0.10096378949629187</v>
      </c>
      <c r="GM162" s="86">
        <f t="shared" si="537"/>
        <v>5.4946320434243286E-126</v>
      </c>
      <c r="GN162" s="86">
        <f t="shared" si="390"/>
        <v>1.0640784726742492E-209</v>
      </c>
      <c r="GO162" s="86">
        <f t="shared" si="391"/>
        <v>5.816460762854042E-172</v>
      </c>
      <c r="GP162" s="86">
        <f t="shared" si="392"/>
        <v>1.2073722909292201E-234</v>
      </c>
      <c r="GQ162" s="86">
        <f t="shared" si="393"/>
        <v>0</v>
      </c>
      <c r="GR162" s="86">
        <f t="shared" si="394"/>
        <v>0</v>
      </c>
      <c r="GS162" s="86">
        <f t="shared" si="395"/>
        <v>0</v>
      </c>
      <c r="GT162" s="86">
        <f t="shared" si="396"/>
        <v>3.1040020445357395E-230</v>
      </c>
      <c r="GU162" s="86">
        <f t="shared" si="397"/>
        <v>6.7846023892796653E-170</v>
      </c>
      <c r="GV162" s="86">
        <f t="shared" si="398"/>
        <v>2.5988939547387333E-228</v>
      </c>
      <c r="GW162" s="86">
        <f t="shared" si="399"/>
        <v>1.3872018486798538E-298</v>
      </c>
      <c r="GX162" s="86">
        <f t="shared" si="400"/>
        <v>2.8549344956591272E-302</v>
      </c>
      <c r="GY162" s="86">
        <f t="shared" si="401"/>
        <v>9.2289750964681541E-243</v>
      </c>
      <c r="GZ162" s="86">
        <f t="shared" si="402"/>
        <v>1.8515453955977605E-236</v>
      </c>
      <c r="HA162" s="86">
        <f t="shared" si="403"/>
        <v>0</v>
      </c>
      <c r="HC162" s="86">
        <f t="shared" si="538"/>
        <v>9.5367550589819843E-62</v>
      </c>
      <c r="HD162" s="86">
        <f t="shared" si="404"/>
        <v>4.7747193779467502E-119</v>
      </c>
      <c r="HE162" s="86">
        <f t="shared" si="405"/>
        <v>4.230631658971103E-82</v>
      </c>
      <c r="HF162" s="86">
        <f t="shared" si="406"/>
        <v>1.1456110295839279E-104</v>
      </c>
      <c r="HG162" s="86">
        <f t="shared" si="407"/>
        <v>7.8457038128567135E-219</v>
      </c>
      <c r="HH162" s="86">
        <f t="shared" si="408"/>
        <v>2.3866739392071311E-191</v>
      </c>
      <c r="HI162" s="86">
        <f t="shared" si="409"/>
        <v>6.3878990200714375E-252</v>
      </c>
      <c r="HJ162" s="86">
        <f t="shared" si="410"/>
        <v>2.7244067468673715E-231</v>
      </c>
      <c r="HK162" s="86">
        <f t="shared" si="411"/>
        <v>2.4266773698324604E-282</v>
      </c>
      <c r="HL162" s="86">
        <f t="shared" si="412"/>
        <v>7.1922397637927187E-200</v>
      </c>
      <c r="HM162" s="86">
        <f t="shared" si="413"/>
        <v>2.7962545287860162E-193</v>
      </c>
      <c r="HN162" s="86">
        <f t="shared" si="414"/>
        <v>4.7226174888629331E-136</v>
      </c>
      <c r="HO162" s="86">
        <f t="shared" si="415"/>
        <v>1.0844402295810727E-153</v>
      </c>
      <c r="HP162" s="86">
        <f t="shared" si="416"/>
        <v>1.7914052209710851E-122</v>
      </c>
      <c r="HQ162" s="86">
        <f t="shared" si="417"/>
        <v>1.0027840063142067E-215</v>
      </c>
      <c r="HS162" s="86">
        <f t="shared" si="539"/>
        <v>3.0027722889811301E-8</v>
      </c>
      <c r="HT162" s="86">
        <f t="shared" si="418"/>
        <v>2.9925145688521233E-5</v>
      </c>
      <c r="HU162" s="86">
        <f t="shared" si="419"/>
        <v>6.8216320835671568E-6</v>
      </c>
      <c r="HV162" s="86">
        <f t="shared" si="420"/>
        <v>6.1733322885918262E-6</v>
      </c>
      <c r="HW162" s="86">
        <f t="shared" si="421"/>
        <v>4.551218432662941E-6</v>
      </c>
      <c r="HX162" s="86">
        <f t="shared" si="422"/>
        <v>1.4958090421114182E-4</v>
      </c>
      <c r="HY162" s="86">
        <f t="shared" si="423"/>
        <v>3.417086298528218E-5</v>
      </c>
      <c r="HZ162" s="86">
        <f t="shared" si="424"/>
        <v>9.852766308132753E-5</v>
      </c>
      <c r="IA162" s="86">
        <f t="shared" si="425"/>
        <v>3.8875612444050182E-5</v>
      </c>
      <c r="IB162" s="86">
        <f t="shared" si="426"/>
        <v>9.3531299233728382E-5</v>
      </c>
      <c r="IC162" s="86">
        <f t="shared" si="427"/>
        <v>1.0387234614172415E-5</v>
      </c>
      <c r="ID162" s="86">
        <f t="shared" si="428"/>
        <v>2.7884282990617786E-5</v>
      </c>
      <c r="IE162" s="86">
        <f t="shared" si="429"/>
        <v>3.6021899299518818E-4</v>
      </c>
      <c r="IF162" s="86">
        <f t="shared" si="430"/>
        <v>1.0942870978589883E-2</v>
      </c>
      <c r="IG162" s="86">
        <f t="shared" si="431"/>
        <v>1.4118215735431795E-2</v>
      </c>
      <c r="II162" s="86">
        <f t="shared" si="540"/>
        <v>3.0971209202585979E-2</v>
      </c>
      <c r="IJ162" s="86">
        <f t="shared" si="541"/>
        <v>1.5055682964131293E-6</v>
      </c>
      <c r="IK162" s="86">
        <f t="shared" si="542"/>
        <v>8.7987629528251288E-8</v>
      </c>
      <c r="IL162" s="86">
        <f t="shared" si="543"/>
        <v>2.0417278835070566E-9</v>
      </c>
      <c r="IM162" s="86">
        <f t="shared" si="544"/>
        <v>1.4464863959786002E-10</v>
      </c>
      <c r="IN162" s="86">
        <f t="shared" si="545"/>
        <v>6.2238821459641953E-11</v>
      </c>
      <c r="IO162" s="86">
        <f t="shared" si="546"/>
        <v>1.8077277333074965E-11</v>
      </c>
      <c r="IP162" s="86">
        <f t="shared" si="547"/>
        <v>1.9693155789018772E-11</v>
      </c>
      <c r="IQ162" s="86">
        <f t="shared" si="548"/>
        <v>2.4612417872411649E-10</v>
      </c>
      <c r="IR162" s="86">
        <f t="shared" si="549"/>
        <v>1.0136193375337912E-11</v>
      </c>
      <c r="IS162" s="86">
        <f t="shared" si="550"/>
        <v>1.4297300596187635E-9</v>
      </c>
      <c r="IT162" s="86">
        <f t="shared" si="551"/>
        <v>5.6231940165237345E-11</v>
      </c>
      <c r="IU162" s="86">
        <f t="shared" si="552"/>
        <v>2.7412922750625326E-10</v>
      </c>
      <c r="IV162" s="86">
        <f t="shared" si="553"/>
        <v>1.0200745373946031E-5</v>
      </c>
      <c r="IW162" s="86">
        <f t="shared" si="554"/>
        <v>5.6657872341800289E-4</v>
      </c>
      <c r="IY162" s="86">
        <f t="shared" si="555"/>
        <v>3.097123923030887E-2</v>
      </c>
      <c r="IZ162" s="86">
        <f t="shared" si="556"/>
        <v>3.1430713984934362E-5</v>
      </c>
      <c r="JA162" s="86">
        <f t="shared" si="557"/>
        <v>6.9096197130954078E-6</v>
      </c>
      <c r="JB162" s="86">
        <f t="shared" si="558"/>
        <v>6.1753740164753337E-6</v>
      </c>
      <c r="JC162" s="86">
        <f t="shared" si="559"/>
        <v>4.5513630813025385E-6</v>
      </c>
      <c r="JD162" s="86">
        <f t="shared" si="560"/>
        <v>1.4958096644996329E-4</v>
      </c>
      <c r="JE162" s="86">
        <f t="shared" si="561"/>
        <v>3.4170881062559512E-5</v>
      </c>
      <c r="JF162" s="86">
        <f t="shared" si="562"/>
        <v>9.8527682774483314E-5</v>
      </c>
      <c r="JG162" s="86">
        <f t="shared" si="563"/>
        <v>3.8875858568228905E-5</v>
      </c>
      <c r="JH162" s="86">
        <f t="shared" si="564"/>
        <v>9.3531309369921753E-5</v>
      </c>
      <c r="JI162" s="86">
        <f t="shared" si="565"/>
        <v>1.0388664344232034E-5</v>
      </c>
      <c r="JJ162" s="86">
        <f t="shared" si="566"/>
        <v>2.7884339222557951E-5</v>
      </c>
      <c r="JK162" s="86">
        <f t="shared" si="567"/>
        <v>3.6021926712441569E-4</v>
      </c>
      <c r="JL162" s="86">
        <f t="shared" si="568"/>
        <v>1.095307172396383E-2</v>
      </c>
      <c r="JM162" s="86">
        <f t="shared" si="569"/>
        <v>1.4684794458849798E-2</v>
      </c>
    </row>
    <row r="163" spans="2:273" x14ac:dyDescent="0.25">
      <c r="B163" s="2">
        <v>136</v>
      </c>
      <c r="C163" s="37">
        <v>68.515000000000001</v>
      </c>
      <c r="D163" s="37">
        <v>68.477000000000004</v>
      </c>
      <c r="E163" s="37">
        <v>69.570999999999998</v>
      </c>
      <c r="F163" s="37">
        <v>69.111000000000004</v>
      </c>
      <c r="G163" s="37">
        <v>70.094999999999999</v>
      </c>
      <c r="H163" s="37">
        <v>70.316999999999993</v>
      </c>
      <c r="I163" s="37">
        <v>70.349000000000004</v>
      </c>
      <c r="J163" s="37">
        <v>69.73</v>
      </c>
      <c r="K163" s="37">
        <v>69.078999999999994</v>
      </c>
      <c r="L163" s="37">
        <v>67.507999999999996</v>
      </c>
      <c r="M163" s="37">
        <v>64.667000000000002</v>
      </c>
      <c r="N163" s="37">
        <v>65.81</v>
      </c>
      <c r="O163" s="37">
        <v>65.951999999999998</v>
      </c>
      <c r="P163" s="37">
        <v>64.635000000000005</v>
      </c>
      <c r="Q163" s="37">
        <v>65.159000000000006</v>
      </c>
      <c r="S163" s="4">
        <f t="shared" si="441"/>
        <v>68.690560871941656</v>
      </c>
      <c r="T163" s="4">
        <f t="shared" si="442"/>
        <v>69.033187202829495</v>
      </c>
      <c r="U163" s="4">
        <f t="shared" si="443"/>
        <v>69.976065372218699</v>
      </c>
      <c r="V163" s="4">
        <f t="shared" si="444"/>
        <v>69.447181261884936</v>
      </c>
      <c r="W163" s="4">
        <f t="shared" si="445"/>
        <v>70.287439708830831</v>
      </c>
      <c r="X163" s="4">
        <f t="shared" si="446"/>
        <v>71.0175213542595</v>
      </c>
      <c r="Y163" s="4">
        <f t="shared" si="447"/>
        <v>70.367387402421244</v>
      </c>
      <c r="Z163" s="4">
        <f t="shared" si="448"/>
        <v>69.813265306582323</v>
      </c>
      <c r="AA163" s="4">
        <f t="shared" si="449"/>
        <v>69.784128439578836</v>
      </c>
      <c r="AB163" s="4">
        <f t="shared" si="450"/>
        <v>68.045491966552106</v>
      </c>
      <c r="AC163" s="4">
        <f t="shared" si="451"/>
        <v>66.980477465112401</v>
      </c>
      <c r="AD163" s="4">
        <f t="shared" si="452"/>
        <v>66.076265078624147</v>
      </c>
      <c r="AE163" s="4">
        <f t="shared" si="453"/>
        <v>65.948648420249924</v>
      </c>
      <c r="AF163" s="4">
        <f t="shared" si="454"/>
        <v>66.254512930241162</v>
      </c>
      <c r="AG163" s="4">
        <f t="shared" si="455"/>
        <v>68.048297458076874</v>
      </c>
      <c r="AI163" s="4">
        <f t="shared" si="456"/>
        <v>-0.17556087194165571</v>
      </c>
      <c r="AJ163" s="4">
        <f t="shared" si="457"/>
        <v>-0.55618720282949141</v>
      </c>
      <c r="AK163" s="4">
        <f t="shared" si="458"/>
        <v>-0.40506537221870076</v>
      </c>
      <c r="AL163" s="4">
        <f t="shared" si="459"/>
        <v>-0.33618126188493136</v>
      </c>
      <c r="AM163" s="4">
        <f t="shared" si="460"/>
        <v>-0.1924397088308325</v>
      </c>
      <c r="AN163" s="4">
        <f t="shared" si="461"/>
        <v>-0.70052135425950723</v>
      </c>
      <c r="AO163" s="4">
        <f t="shared" si="462"/>
        <v>-1.838740242124004E-2</v>
      </c>
      <c r="AP163" s="4">
        <f t="shared" si="463"/>
        <v>-8.3265306582319454E-2</v>
      </c>
      <c r="AQ163" s="4">
        <f t="shared" si="464"/>
        <v>-0.70512843957884286</v>
      </c>
      <c r="AR163" s="4">
        <f t="shared" si="465"/>
        <v>-0.53749196655211051</v>
      </c>
      <c r="AS163" s="4">
        <f t="shared" si="466"/>
        <v>-2.313477465112399</v>
      </c>
      <c r="AT163" s="4">
        <f t="shared" si="467"/>
        <v>-0.26626507862414428</v>
      </c>
      <c r="AU163" s="4">
        <f t="shared" si="468"/>
        <v>3.3515797500740518E-3</v>
      </c>
      <c r="AV163" s="4">
        <f t="shared" si="469"/>
        <v>-1.6195129302411573</v>
      </c>
      <c r="AW163" s="4">
        <f t="shared" si="469"/>
        <v>-2.889297458076868</v>
      </c>
      <c r="AY163" s="2">
        <f t="shared" si="520"/>
        <v>68.453652575840522</v>
      </c>
      <c r="AZ163" s="2">
        <f t="shared" si="359"/>
        <v>69.03302270098763</v>
      </c>
      <c r="BA163" s="2">
        <f t="shared" si="360"/>
        <v>69.976018582849647</v>
      </c>
      <c r="BB163" s="2">
        <f t="shared" si="361"/>
        <v>69.447177957749702</v>
      </c>
      <c r="BC163" s="2">
        <f t="shared" si="362"/>
        <v>70.28743888437414</v>
      </c>
      <c r="BD163" s="2">
        <f t="shared" si="363"/>
        <v>71.017453183950252</v>
      </c>
      <c r="BE163" s="2">
        <f t="shared" si="364"/>
        <v>70.367378038996605</v>
      </c>
      <c r="BF163" s="2">
        <f t="shared" si="365"/>
        <v>69.813221013931013</v>
      </c>
      <c r="BG163" s="2">
        <f t="shared" si="366"/>
        <v>69.784113655198183</v>
      </c>
      <c r="BH163" s="2">
        <f t="shared" si="367"/>
        <v>68.045444144281419</v>
      </c>
      <c r="BI163" s="2">
        <f t="shared" si="368"/>
        <v>66.980470230383389</v>
      </c>
      <c r="BJ163" s="2">
        <f t="shared" si="369"/>
        <v>66.076254196558864</v>
      </c>
      <c r="BK163" s="2">
        <f t="shared" si="370"/>
        <v>65.948221770552337</v>
      </c>
      <c r="BL163" s="2">
        <f t="shared" si="371"/>
        <v>66.165304662183132</v>
      </c>
      <c r="BM163" s="2">
        <f t="shared" si="372"/>
        <v>67.471531725926255</v>
      </c>
      <c r="BO163" s="2" t="str">
        <f t="shared" si="470"/>
        <v/>
      </c>
      <c r="BP163" s="2" t="str">
        <f t="shared" si="471"/>
        <v/>
      </c>
      <c r="BQ163" s="2" t="str">
        <f t="shared" si="472"/>
        <v/>
      </c>
      <c r="BR163" s="2" t="str">
        <f t="shared" si="473"/>
        <v/>
      </c>
      <c r="BS163" s="2" t="str">
        <f t="shared" si="474"/>
        <v/>
      </c>
      <c r="BT163" s="2" t="str">
        <f t="shared" si="475"/>
        <v/>
      </c>
      <c r="BU163" s="2" t="str">
        <f t="shared" si="476"/>
        <v/>
      </c>
      <c r="BV163" s="2" t="str">
        <f t="shared" si="477"/>
        <v/>
      </c>
      <c r="BW163" s="2" t="str">
        <f t="shared" si="478"/>
        <v/>
      </c>
      <c r="BX163" s="2" t="str">
        <f t="shared" si="479"/>
        <v/>
      </c>
      <c r="BY163" s="2" t="str">
        <f t="shared" si="480"/>
        <v/>
      </c>
      <c r="BZ163" s="2" t="str">
        <f t="shared" si="481"/>
        <v/>
      </c>
      <c r="CA163" s="2" t="str">
        <f t="shared" si="482"/>
        <v/>
      </c>
      <c r="CB163" s="2" t="str">
        <f t="shared" si="483"/>
        <v/>
      </c>
      <c r="CC163" s="2" t="str">
        <f t="shared" si="484"/>
        <v/>
      </c>
      <c r="CE163" s="2" t="str">
        <f t="shared" si="521"/>
        <v/>
      </c>
      <c r="CF163" s="2">
        <f t="shared" si="522"/>
        <v>68.477000000000004</v>
      </c>
      <c r="CG163" s="2">
        <f t="shared" si="523"/>
        <v>69.570999999999998</v>
      </c>
      <c r="CH163" s="2">
        <f t="shared" si="524"/>
        <v>69.111000000000004</v>
      </c>
      <c r="CI163" s="2">
        <f t="shared" si="525"/>
        <v>70.094999999999999</v>
      </c>
      <c r="CJ163" s="2">
        <f t="shared" si="526"/>
        <v>70.316999999999993</v>
      </c>
      <c r="CK163" s="2">
        <f t="shared" si="527"/>
        <v>70.349000000000004</v>
      </c>
      <c r="CL163" s="2">
        <f t="shared" si="528"/>
        <v>69.73</v>
      </c>
      <c r="CM163" s="2">
        <f t="shared" si="529"/>
        <v>69.078999999999994</v>
      </c>
      <c r="CN163" s="2">
        <f t="shared" si="530"/>
        <v>67.507999999999996</v>
      </c>
      <c r="CO163" s="2">
        <f t="shared" si="531"/>
        <v>64.667000000000002</v>
      </c>
      <c r="CP163" s="2">
        <f t="shared" si="532"/>
        <v>65.81</v>
      </c>
      <c r="CQ163" s="2">
        <f t="shared" si="533"/>
        <v>65.951999999999998</v>
      </c>
      <c r="CR163" s="2">
        <f t="shared" si="534"/>
        <v>64.635000000000005</v>
      </c>
      <c r="CS163" s="2">
        <f t="shared" si="535"/>
        <v>65.159000000000006</v>
      </c>
      <c r="CU163" s="2" t="str">
        <f t="shared" si="485"/>
        <v/>
      </c>
      <c r="CV163" s="2">
        <f t="shared" si="486"/>
        <v>68.477000000000004</v>
      </c>
      <c r="CW163" s="2">
        <f t="shared" si="487"/>
        <v>69.570999999999998</v>
      </c>
      <c r="CX163" s="2">
        <f t="shared" si="488"/>
        <v>69.111000000000004</v>
      </c>
      <c r="CY163" s="2">
        <f t="shared" si="489"/>
        <v>70.094999999999999</v>
      </c>
      <c r="CZ163" s="2">
        <f t="shared" si="490"/>
        <v>70.316999999999993</v>
      </c>
      <c r="DA163" s="2">
        <f t="shared" si="491"/>
        <v>70.349000000000004</v>
      </c>
      <c r="DB163" s="2">
        <f t="shared" si="492"/>
        <v>69.73</v>
      </c>
      <c r="DC163" s="2">
        <f t="shared" si="493"/>
        <v>69.078999999999994</v>
      </c>
      <c r="DD163" s="2">
        <f t="shared" si="494"/>
        <v>67.507999999999996</v>
      </c>
      <c r="DE163" s="2">
        <f t="shared" si="495"/>
        <v>64.667000000000002</v>
      </c>
      <c r="DF163" s="2">
        <f t="shared" si="496"/>
        <v>65.81</v>
      </c>
      <c r="DG163" s="2">
        <f t="shared" si="497"/>
        <v>65.951999999999998</v>
      </c>
      <c r="DH163" s="2">
        <f t="shared" si="498"/>
        <v>64.635000000000005</v>
      </c>
      <c r="DI163" s="2">
        <f t="shared" si="499"/>
        <v>65.159000000000006</v>
      </c>
      <c r="DK163" s="2">
        <f t="shared" si="500"/>
        <v>108.46825067476382</v>
      </c>
      <c r="DL163" s="2">
        <f t="shared" si="501"/>
        <v>104.86451289198607</v>
      </c>
      <c r="DM163" s="2">
        <f t="shared" si="501"/>
        <v>109.89234076655056</v>
      </c>
      <c r="DN163" s="2">
        <f t="shared" si="501"/>
        <v>110.90235083596687</v>
      </c>
      <c r="DO163" s="2">
        <f t="shared" si="501"/>
        <v>111.62228737541525</v>
      </c>
      <c r="DP163" s="2">
        <f t="shared" si="501"/>
        <v>105.73993068559348</v>
      </c>
      <c r="DQ163" s="2">
        <f t="shared" si="501"/>
        <v>99.756792399319352</v>
      </c>
      <c r="DR163" s="2">
        <f t="shared" si="501"/>
        <v>96.093786187455962</v>
      </c>
      <c r="DS163" s="2">
        <f t="shared" si="501"/>
        <v>97.980132980972499</v>
      </c>
      <c r="DT163" s="2">
        <f t="shared" si="501"/>
        <v>95.680144669284232</v>
      </c>
      <c r="DU163" s="2">
        <f t="shared" si="501"/>
        <v>91.67254115009591</v>
      </c>
      <c r="DV163" s="2">
        <f t="shared" si="501"/>
        <v>99.842081244337052</v>
      </c>
      <c r="DW163" s="2">
        <f t="shared" si="501"/>
        <v>103.60450722523836</v>
      </c>
      <c r="DX163" s="2">
        <f t="shared" si="501"/>
        <v>99.908902844177959</v>
      </c>
      <c r="DY163" s="2">
        <f t="shared" si="501"/>
        <v>93.002721951219513</v>
      </c>
      <c r="EA163" s="2">
        <f t="shared" si="440"/>
        <v>68.299593226905131</v>
      </c>
      <c r="EB163" s="2">
        <f t="shared" si="502"/>
        <v>68.813576370698968</v>
      </c>
      <c r="EC163" s="2">
        <f t="shared" si="503"/>
        <v>70.020701528329568</v>
      </c>
      <c r="ED163" s="2">
        <f t="shared" si="504"/>
        <v>69.415210466155415</v>
      </c>
      <c r="EE163" s="2">
        <f t="shared" si="505"/>
        <v>70.297271756527849</v>
      </c>
      <c r="EF163" s="2">
        <f t="shared" si="506"/>
        <v>70.9954380952381</v>
      </c>
      <c r="EG163" s="2">
        <f t="shared" si="507"/>
        <v>70.357490018148823</v>
      </c>
      <c r="EH163" s="2">
        <f t="shared" si="508"/>
        <v>69.789526229366516</v>
      </c>
      <c r="EI163" s="2">
        <f t="shared" si="509"/>
        <v>69.752891512890187</v>
      </c>
      <c r="EJ163" s="2">
        <f t="shared" si="510"/>
        <v>68.107353037766842</v>
      </c>
      <c r="EK163" s="2">
        <f t="shared" si="511"/>
        <v>67.045749241369805</v>
      </c>
      <c r="EL163" s="2">
        <f t="shared" si="512"/>
        <v>66.134087594742397</v>
      </c>
      <c r="EM163" s="2">
        <f t="shared" si="513"/>
        <v>65.993097147240917</v>
      </c>
      <c r="EN163" s="2">
        <f t="shared" si="514"/>
        <v>66.222889048149909</v>
      </c>
      <c r="EO163" s="2">
        <f t="shared" si="515"/>
        <v>67.579315085164779</v>
      </c>
      <c r="EQ163" s="2">
        <f t="shared" si="516"/>
        <v>68.698597694790223</v>
      </c>
      <c r="ER163" s="2">
        <f t="shared" si="517"/>
        <v>69.777656765811017</v>
      </c>
      <c r="ES163" s="2">
        <f t="shared" si="517"/>
        <v>69.774084674066856</v>
      </c>
      <c r="ET163" s="2">
        <f t="shared" si="517"/>
        <v>69.541484229084091</v>
      </c>
      <c r="EU163" s="2">
        <f t="shared" si="517"/>
        <v>70.204805551259398</v>
      </c>
      <c r="EV163" s="2">
        <f t="shared" si="517"/>
        <v>71.088568028347694</v>
      </c>
      <c r="EW163" s="2">
        <f t="shared" si="517"/>
        <v>70.383563730661791</v>
      </c>
      <c r="EX163" s="2">
        <f t="shared" si="517"/>
        <v>69.901534491536069</v>
      </c>
      <c r="EY163" s="2">
        <f t="shared" si="517"/>
        <v>69.896842989756394</v>
      </c>
      <c r="EZ163" s="2">
        <f t="shared" si="517"/>
        <v>67.699658286169523</v>
      </c>
      <c r="FA163" s="2">
        <f t="shared" si="517"/>
        <v>66.682002868947819</v>
      </c>
      <c r="FB163" s="2">
        <f t="shared" si="517"/>
        <v>65.772537986199993</v>
      </c>
      <c r="FC163" s="2">
        <f t="shared" si="517"/>
        <v>65.681613104313143</v>
      </c>
      <c r="FD163" s="2">
        <f t="shared" si="517"/>
        <v>65.687339762262809</v>
      </c>
      <c r="FE163" s="2">
        <f t="shared" si="517"/>
        <v>66.541319833743628</v>
      </c>
      <c r="FG163" s="2">
        <f t="shared" si="518"/>
        <v>0.99986360929883245</v>
      </c>
      <c r="FH163" s="2">
        <f t="shared" si="519"/>
        <v>0.99983732656730884</v>
      </c>
      <c r="FI163" s="2">
        <f t="shared" si="519"/>
        <v>0.99983982345789824</v>
      </c>
      <c r="FJ163" s="2">
        <f t="shared" si="519"/>
        <v>0.99981798643251096</v>
      </c>
      <c r="FK163" s="2">
        <f t="shared" si="519"/>
        <v>0.99981554855134769</v>
      </c>
      <c r="FL163" s="2">
        <f t="shared" si="519"/>
        <v>0.99981499365139626</v>
      </c>
      <c r="FM163" s="2">
        <f t="shared" si="519"/>
        <v>0.99981623426878352</v>
      </c>
      <c r="FN163" s="2">
        <f t="shared" si="519"/>
        <v>0.99979852899925326</v>
      </c>
      <c r="FO163" s="2">
        <f t="shared" si="519"/>
        <v>0.99979774740839666</v>
      </c>
      <c r="FP163" s="2">
        <f t="shared" si="519"/>
        <v>0.99979810601892716</v>
      </c>
      <c r="FQ163" s="2">
        <f t="shared" si="519"/>
        <v>0.99981578601326926</v>
      </c>
      <c r="FR163" s="2">
        <f t="shared" si="519"/>
        <v>0.99980336838222228</v>
      </c>
      <c r="FS163" s="2">
        <f t="shared" si="519"/>
        <v>0.99981564993388794</v>
      </c>
      <c r="FT163" s="2">
        <f t="shared" si="519"/>
        <v>0.99982011063049081</v>
      </c>
      <c r="FU163" s="2">
        <f t="shared" si="519"/>
        <v>0.99976325134718846</v>
      </c>
      <c r="FW163" s="2">
        <f t="shared" si="536"/>
        <v>0.37237858104365812</v>
      </c>
      <c r="FX163" s="2">
        <f t="shared" si="376"/>
        <v>0.22153940872139391</v>
      </c>
      <c r="FY163" s="2">
        <f t="shared" si="377"/>
        <v>0.2070801159706275</v>
      </c>
      <c r="FZ163" s="2">
        <f t="shared" si="378"/>
        <v>0.19335979703436104</v>
      </c>
      <c r="GA163" s="2">
        <f t="shared" si="379"/>
        <v>0.18877525145011853</v>
      </c>
      <c r="GB163" s="2">
        <f t="shared" si="380"/>
        <v>0.16736978631335928</v>
      </c>
      <c r="GC163" s="2">
        <f t="shared" si="381"/>
        <v>0.17202907128088032</v>
      </c>
      <c r="GD163" s="2">
        <f t="shared" si="382"/>
        <v>0.16423109001543243</v>
      </c>
      <c r="GE163" s="2">
        <f t="shared" si="383"/>
        <v>0.17723409389521239</v>
      </c>
      <c r="GF163" s="2">
        <f t="shared" si="384"/>
        <v>0.1655053784549278</v>
      </c>
      <c r="GG163" s="2">
        <f t="shared" si="385"/>
        <v>0.19193486395328846</v>
      </c>
      <c r="GH163" s="2">
        <f t="shared" si="386"/>
        <v>0.17829214576328065</v>
      </c>
      <c r="GI163" s="2">
        <f t="shared" si="387"/>
        <v>0.16632968461576844</v>
      </c>
      <c r="GJ163" s="2">
        <f t="shared" si="388"/>
        <v>0.11883900030675212</v>
      </c>
      <c r="GK163" s="2">
        <f t="shared" si="389"/>
        <v>0.10963664468418999</v>
      </c>
      <c r="GM163" s="86">
        <f t="shared" si="537"/>
        <v>1.4895160385106672E-129</v>
      </c>
      <c r="GN163" s="86">
        <f t="shared" si="390"/>
        <v>1.1706087278064639E-215</v>
      </c>
      <c r="GO163" s="86">
        <f t="shared" si="391"/>
        <v>8.1682255759872149E-177</v>
      </c>
      <c r="GP163" s="86">
        <f t="shared" si="392"/>
        <v>2.5951680335759522E-241</v>
      </c>
      <c r="GQ163" s="86">
        <f t="shared" si="393"/>
        <v>0</v>
      </c>
      <c r="GR163" s="86">
        <f t="shared" si="394"/>
        <v>0</v>
      </c>
      <c r="GS163" s="86">
        <f t="shared" si="395"/>
        <v>0</v>
      </c>
      <c r="GT163" s="86">
        <f t="shared" si="396"/>
        <v>1.1328850214717667E-236</v>
      </c>
      <c r="GU163" s="86">
        <f t="shared" si="397"/>
        <v>1.2663666142286396E-174</v>
      </c>
      <c r="GV163" s="86">
        <f t="shared" si="398"/>
        <v>9.1371299129752155E-235</v>
      </c>
      <c r="GW163" s="86">
        <f t="shared" si="399"/>
        <v>6.0888435302926378E-307</v>
      </c>
      <c r="GX163" s="86">
        <f t="shared" si="400"/>
        <v>0</v>
      </c>
      <c r="GY163" s="86">
        <f t="shared" si="401"/>
        <v>1.4260271694057516E-249</v>
      </c>
      <c r="GZ163" s="86">
        <f t="shared" si="402"/>
        <v>3.7465556240148804E-243</v>
      </c>
      <c r="HA163" s="86">
        <f t="shared" si="403"/>
        <v>0</v>
      </c>
      <c r="HC163" s="86">
        <f t="shared" si="538"/>
        <v>2.8719298921404145E-64</v>
      </c>
      <c r="HD163" s="86">
        <f t="shared" si="404"/>
        <v>5.8091792343159738E-124</v>
      </c>
      <c r="HE163" s="86">
        <f t="shared" si="405"/>
        <v>2.0327787577977154E-85</v>
      </c>
      <c r="HF163" s="86">
        <f t="shared" si="406"/>
        <v>6.4242231081075807E-109</v>
      </c>
      <c r="HG163" s="86">
        <f t="shared" si="407"/>
        <v>1.030080621426527E-227</v>
      </c>
      <c r="HH163" s="86">
        <f t="shared" si="408"/>
        <v>3.676119112714234E-199</v>
      </c>
      <c r="HI163" s="86">
        <f t="shared" si="409"/>
        <v>4.0810738276398397E-262</v>
      </c>
      <c r="HJ163" s="86">
        <f t="shared" si="410"/>
        <v>1.2822687887814602E-240</v>
      </c>
      <c r="HK163" s="86">
        <f t="shared" si="411"/>
        <v>1.0174359672837835E-293</v>
      </c>
      <c r="HL163" s="86">
        <f t="shared" si="412"/>
        <v>5.2395704358268789E-208</v>
      </c>
      <c r="HM163" s="86">
        <f t="shared" si="413"/>
        <v>4.7220163082997102E-201</v>
      </c>
      <c r="HN163" s="86">
        <f t="shared" si="414"/>
        <v>1.4439786167756788E-141</v>
      </c>
      <c r="HO163" s="86">
        <f t="shared" si="415"/>
        <v>5.258848833119027E-160</v>
      </c>
      <c r="HP163" s="86">
        <f t="shared" si="416"/>
        <v>1.2937636642020872E-127</v>
      </c>
      <c r="HQ163" s="86">
        <f t="shared" si="417"/>
        <v>1.1852503623980452E-224</v>
      </c>
      <c r="HS163" s="86">
        <f t="shared" si="539"/>
        <v>4.2088971732217053E-9</v>
      </c>
      <c r="HT163" s="86">
        <f t="shared" si="418"/>
        <v>6.2558544146542386E-6</v>
      </c>
      <c r="HU163" s="86">
        <f t="shared" si="419"/>
        <v>1.1796558585772365E-6</v>
      </c>
      <c r="HV163" s="86">
        <f t="shared" si="420"/>
        <v>9.5405373654013766E-7</v>
      </c>
      <c r="HW163" s="86">
        <f t="shared" si="421"/>
        <v>6.2357589848343153E-7</v>
      </c>
      <c r="HX163" s="86">
        <f t="shared" si="422"/>
        <v>3.1575749657030491E-5</v>
      </c>
      <c r="HY163" s="86">
        <f t="shared" si="423"/>
        <v>5.8186118744292858E-6</v>
      </c>
      <c r="HZ163" s="86">
        <f t="shared" si="424"/>
        <v>1.9614898403486555E-5</v>
      </c>
      <c r="IA163" s="86">
        <f t="shared" si="425"/>
        <v>7.1697044748132711E-6</v>
      </c>
      <c r="IB163" s="86">
        <f t="shared" si="426"/>
        <v>1.7921468624986923E-5</v>
      </c>
      <c r="IC163" s="86">
        <f t="shared" si="427"/>
        <v>1.6625452348097823E-6</v>
      </c>
      <c r="ID163" s="86">
        <f t="shared" si="428"/>
        <v>4.6535740004498748E-6</v>
      </c>
      <c r="IE163" s="86">
        <f t="shared" si="429"/>
        <v>8.7706838861994086E-5</v>
      </c>
      <c r="IF163" s="86">
        <f t="shared" si="430"/>
        <v>4.0688943380238927E-3</v>
      </c>
      <c r="IG163" s="86">
        <f t="shared" si="431"/>
        <v>4.8700346891202735E-3</v>
      </c>
      <c r="II163" s="86">
        <f t="shared" si="540"/>
        <v>6.2701323936957265E-2</v>
      </c>
      <c r="IJ163" s="86">
        <f t="shared" si="541"/>
        <v>7.3872902807285321E-6</v>
      </c>
      <c r="IK163" s="86">
        <f t="shared" si="542"/>
        <v>5.5415272677308714E-7</v>
      </c>
      <c r="IL163" s="86">
        <f t="shared" si="543"/>
        <v>1.7881804007991138E-8</v>
      </c>
      <c r="IM163" s="86">
        <f t="shared" si="544"/>
        <v>1.6396436847394411E-9</v>
      </c>
      <c r="IN163" s="86">
        <f t="shared" si="545"/>
        <v>6.2776896476827294E-10</v>
      </c>
      <c r="IO163" s="86">
        <f t="shared" si="546"/>
        <v>2.1722920402446535E-10</v>
      </c>
      <c r="IP163" s="86">
        <f t="shared" si="547"/>
        <v>2.1687065139845046E-10</v>
      </c>
      <c r="IQ163" s="86">
        <f t="shared" si="548"/>
        <v>2.355669538494693E-9</v>
      </c>
      <c r="IR163" s="86">
        <f t="shared" si="549"/>
        <v>1.2102923585781674E-10</v>
      </c>
      <c r="IS163" s="86">
        <f t="shared" si="550"/>
        <v>1.2877429278574829E-8</v>
      </c>
      <c r="IT163" s="86">
        <f t="shared" si="551"/>
        <v>6.3755307819472816E-10</v>
      </c>
      <c r="IU163" s="86">
        <f t="shared" si="552"/>
        <v>2.3503673336055007E-9</v>
      </c>
      <c r="IV163" s="86">
        <f t="shared" si="553"/>
        <v>2.4547331874768939E-5</v>
      </c>
      <c r="IW163" s="86">
        <f t="shared" si="554"/>
        <v>9.6023052631915142E-4</v>
      </c>
      <c r="IY163" s="86">
        <f t="shared" si="555"/>
        <v>6.270132814585444E-2</v>
      </c>
      <c r="IZ163" s="86">
        <f t="shared" si="556"/>
        <v>1.3643144695382771E-5</v>
      </c>
      <c r="JA163" s="86">
        <f t="shared" si="557"/>
        <v>1.7338085853503237E-6</v>
      </c>
      <c r="JB163" s="86">
        <f t="shared" si="558"/>
        <v>9.7193554054812871E-7</v>
      </c>
      <c r="JC163" s="86">
        <f t="shared" si="559"/>
        <v>6.2521554216817099E-7</v>
      </c>
      <c r="JD163" s="86">
        <f t="shared" si="560"/>
        <v>3.157637742599526E-5</v>
      </c>
      <c r="JE163" s="86">
        <f t="shared" si="561"/>
        <v>5.8188291036333099E-6</v>
      </c>
      <c r="JF163" s="86">
        <f t="shared" si="562"/>
        <v>1.9615115274137953E-5</v>
      </c>
      <c r="JG163" s="86">
        <f t="shared" si="563"/>
        <v>7.1720601443517658E-6</v>
      </c>
      <c r="JH163" s="86">
        <f t="shared" si="564"/>
        <v>1.7921589654222781E-5</v>
      </c>
      <c r="JI163" s="86">
        <f t="shared" si="565"/>
        <v>1.6754226640883571E-6</v>
      </c>
      <c r="JJ163" s="86">
        <f t="shared" si="566"/>
        <v>4.6542115535280693E-6</v>
      </c>
      <c r="JK163" s="86">
        <f t="shared" si="567"/>
        <v>8.7709189229327693E-5</v>
      </c>
      <c r="JL163" s="86">
        <f t="shared" si="568"/>
        <v>4.0934416698986615E-3</v>
      </c>
      <c r="JM163" s="86">
        <f t="shared" si="569"/>
        <v>5.8302652154394253E-3</v>
      </c>
    </row>
    <row r="164" spans="2:273" x14ac:dyDescent="0.25">
      <c r="B164" s="2">
        <v>137</v>
      </c>
      <c r="C164" s="37">
        <v>69.090999999999994</v>
      </c>
      <c r="D164" s="37">
        <v>69.046000000000006</v>
      </c>
      <c r="E164" s="37">
        <v>69.983999999999995</v>
      </c>
      <c r="F164" s="37">
        <v>68.555999999999997</v>
      </c>
      <c r="G164" s="37">
        <v>68.683000000000007</v>
      </c>
      <c r="H164" s="37">
        <v>71.126999999999995</v>
      </c>
      <c r="I164" s="37">
        <v>69.587000000000003</v>
      </c>
      <c r="J164" s="37">
        <v>68.840999999999994</v>
      </c>
      <c r="K164" s="37">
        <v>68.856999999999999</v>
      </c>
      <c r="L164" s="37">
        <v>67.078999999999994</v>
      </c>
      <c r="M164" s="37">
        <v>66.555999999999997</v>
      </c>
      <c r="N164" s="37">
        <v>64.825000000000003</v>
      </c>
      <c r="O164" s="37">
        <v>64.840999999999994</v>
      </c>
      <c r="P164" s="37">
        <v>64.174999999999997</v>
      </c>
      <c r="Q164" s="37">
        <v>65.254000000000005</v>
      </c>
      <c r="S164" s="4">
        <f t="shared" si="441"/>
        <v>68.779364497581483</v>
      </c>
      <c r="T164" s="4">
        <f t="shared" si="442"/>
        <v>68.97582958579666</v>
      </c>
      <c r="U164" s="4">
        <f t="shared" si="443"/>
        <v>69.906864753276537</v>
      </c>
      <c r="V164" s="4">
        <f t="shared" si="444"/>
        <v>69.378806459087045</v>
      </c>
      <c r="W164" s="4">
        <f t="shared" si="445"/>
        <v>70.218107020853395</v>
      </c>
      <c r="X164" s="4">
        <f t="shared" si="446"/>
        <v>70.949867467329838</v>
      </c>
      <c r="Y164" s="4">
        <f t="shared" si="447"/>
        <v>70.30358600711638</v>
      </c>
      <c r="Z164" s="4">
        <f t="shared" si="448"/>
        <v>69.745471637055886</v>
      </c>
      <c r="AA164" s="4">
        <f t="shared" si="449"/>
        <v>69.713459381207159</v>
      </c>
      <c r="AB164" s="4">
        <f t="shared" si="450"/>
        <v>67.98170698128574</v>
      </c>
      <c r="AC164" s="4">
        <f t="shared" si="451"/>
        <v>66.897500724840739</v>
      </c>
      <c r="AD164" s="4">
        <f t="shared" si="452"/>
        <v>66.002903797390644</v>
      </c>
      <c r="AE164" s="4">
        <f t="shared" si="453"/>
        <v>65.865258672745085</v>
      </c>
      <c r="AF164" s="4">
        <f t="shared" si="454"/>
        <v>66.139859479245388</v>
      </c>
      <c r="AG164" s="4">
        <f t="shared" si="455"/>
        <v>67.997775495834233</v>
      </c>
      <c r="AI164" s="4">
        <f t="shared" si="456"/>
        <v>0.31163550241851112</v>
      </c>
      <c r="AJ164" s="4">
        <f t="shared" si="457"/>
        <v>7.0170414203346354E-2</v>
      </c>
      <c r="AK164" s="4">
        <f t="shared" si="458"/>
        <v>7.713524672345784E-2</v>
      </c>
      <c r="AL164" s="4">
        <f t="shared" si="459"/>
        <v>-0.82280645908704741</v>
      </c>
      <c r="AM164" s="4">
        <f t="shared" si="460"/>
        <v>-1.5351070208533883</v>
      </c>
      <c r="AN164" s="4">
        <f t="shared" si="461"/>
        <v>0.17713253267015716</v>
      </c>
      <c r="AO164" s="4">
        <f t="shared" si="462"/>
        <v>-0.71658600711637632</v>
      </c>
      <c r="AP164" s="4">
        <f t="shared" si="463"/>
        <v>-0.90447163705589162</v>
      </c>
      <c r="AQ164" s="4">
        <f t="shared" si="464"/>
        <v>-0.85645938120715925</v>
      </c>
      <c r="AR164" s="4">
        <f t="shared" si="465"/>
        <v>-0.90270698128574622</v>
      </c>
      <c r="AS164" s="4">
        <f t="shared" si="466"/>
        <v>-0.34150072484074201</v>
      </c>
      <c r="AT164" s="4">
        <f t="shared" si="467"/>
        <v>-1.1779037973906412</v>
      </c>
      <c r="AU164" s="4">
        <f t="shared" si="468"/>
        <v>-1.0242586727450913</v>
      </c>
      <c r="AV164" s="4">
        <f t="shared" si="469"/>
        <v>-1.9648594792453906</v>
      </c>
      <c r="AW164" s="4">
        <f t="shared" si="469"/>
        <v>-2.7437754958342282</v>
      </c>
      <c r="AY164" s="2">
        <f t="shared" si="520"/>
        <v>68.40036857210147</v>
      </c>
      <c r="AZ164" s="2">
        <f t="shared" si="359"/>
        <v>68.975160952643776</v>
      </c>
      <c r="BA164" s="2">
        <f t="shared" si="360"/>
        <v>69.906621559394239</v>
      </c>
      <c r="BB164" s="2">
        <f t="shared" si="361"/>
        <v>69.378787082346577</v>
      </c>
      <c r="BC164" s="2">
        <f t="shared" si="362"/>
        <v>70.218103740694644</v>
      </c>
      <c r="BD164" s="2">
        <f t="shared" si="363"/>
        <v>70.949857785975155</v>
      </c>
      <c r="BE164" s="2">
        <f t="shared" si="364"/>
        <v>70.30358455201484</v>
      </c>
      <c r="BF164" s="2">
        <f t="shared" si="365"/>
        <v>69.74546604732862</v>
      </c>
      <c r="BG164" s="2">
        <f t="shared" si="366"/>
        <v>69.71345227779419</v>
      </c>
      <c r="BH164" s="2">
        <f t="shared" si="367"/>
        <v>67.981701449481818</v>
      </c>
      <c r="BI164" s="2">
        <f t="shared" si="368"/>
        <v>66.897466534371418</v>
      </c>
      <c r="BJ164" s="2">
        <f t="shared" si="369"/>
        <v>66.002900349501289</v>
      </c>
      <c r="BK164" s="2">
        <f t="shared" si="370"/>
        <v>65.865188459887435</v>
      </c>
      <c r="BL164" s="2">
        <f t="shared" si="371"/>
        <v>66.102089505304889</v>
      </c>
      <c r="BM164" s="2">
        <f t="shared" si="372"/>
        <v>67.39169154474655</v>
      </c>
      <c r="BO164" s="2" t="str">
        <f t="shared" si="470"/>
        <v/>
      </c>
      <c r="BP164" s="2" t="str">
        <f t="shared" si="471"/>
        <v/>
      </c>
      <c r="BQ164" s="2" t="str">
        <f t="shared" si="472"/>
        <v/>
      </c>
      <c r="BR164" s="2" t="str">
        <f t="shared" si="473"/>
        <v/>
      </c>
      <c r="BS164" s="2" t="str">
        <f t="shared" si="474"/>
        <v/>
      </c>
      <c r="BT164" s="2" t="str">
        <f t="shared" si="475"/>
        <v/>
      </c>
      <c r="BU164" s="2" t="str">
        <f t="shared" si="476"/>
        <v/>
      </c>
      <c r="BV164" s="2" t="str">
        <f t="shared" si="477"/>
        <v/>
      </c>
      <c r="BW164" s="2" t="str">
        <f t="shared" si="478"/>
        <v/>
      </c>
      <c r="BX164" s="2" t="str">
        <f t="shared" si="479"/>
        <v/>
      </c>
      <c r="BY164" s="2" t="str">
        <f t="shared" si="480"/>
        <v/>
      </c>
      <c r="BZ164" s="2" t="str">
        <f t="shared" si="481"/>
        <v/>
      </c>
      <c r="CA164" s="2" t="str">
        <f t="shared" si="482"/>
        <v/>
      </c>
      <c r="CB164" s="2" t="str">
        <f t="shared" si="483"/>
        <v/>
      </c>
      <c r="CC164" s="2" t="str">
        <f t="shared" si="484"/>
        <v/>
      </c>
      <c r="CE164" s="2" t="str">
        <f t="shared" si="521"/>
        <v/>
      </c>
      <c r="CF164" s="2">
        <f t="shared" si="522"/>
        <v>69.046000000000006</v>
      </c>
      <c r="CG164" s="2">
        <f t="shared" si="523"/>
        <v>69.983999999999995</v>
      </c>
      <c r="CH164" s="2">
        <f t="shared" si="524"/>
        <v>68.555999999999997</v>
      </c>
      <c r="CI164" s="2">
        <f t="shared" si="525"/>
        <v>68.683000000000007</v>
      </c>
      <c r="CJ164" s="2">
        <f t="shared" si="526"/>
        <v>71.126999999999995</v>
      </c>
      <c r="CK164" s="2">
        <f t="shared" si="527"/>
        <v>69.587000000000003</v>
      </c>
      <c r="CL164" s="2">
        <f t="shared" si="528"/>
        <v>68.840999999999994</v>
      </c>
      <c r="CM164" s="2">
        <f t="shared" si="529"/>
        <v>68.856999999999999</v>
      </c>
      <c r="CN164" s="2">
        <f t="shared" si="530"/>
        <v>67.078999999999994</v>
      </c>
      <c r="CO164" s="2">
        <f t="shared" si="531"/>
        <v>66.555999999999997</v>
      </c>
      <c r="CP164" s="2">
        <f t="shared" si="532"/>
        <v>64.825000000000003</v>
      </c>
      <c r="CQ164" s="2">
        <f t="shared" si="533"/>
        <v>64.840999999999994</v>
      </c>
      <c r="CR164" s="2">
        <f t="shared" si="534"/>
        <v>64.174999999999997</v>
      </c>
      <c r="CS164" s="2">
        <f t="shared" si="535"/>
        <v>65.254000000000005</v>
      </c>
      <c r="CU164" s="2" t="str">
        <f t="shared" si="485"/>
        <v/>
      </c>
      <c r="CV164" s="2">
        <f t="shared" si="486"/>
        <v>69.046000000000006</v>
      </c>
      <c r="CW164" s="2">
        <f t="shared" si="487"/>
        <v>69.983999999999995</v>
      </c>
      <c r="CX164" s="2">
        <f t="shared" si="488"/>
        <v>68.555999999999997</v>
      </c>
      <c r="CY164" s="2">
        <f t="shared" si="489"/>
        <v>68.683000000000007</v>
      </c>
      <c r="CZ164" s="2">
        <f t="shared" si="490"/>
        <v>71.126999999999995</v>
      </c>
      <c r="DA164" s="2">
        <f t="shared" si="491"/>
        <v>69.587000000000003</v>
      </c>
      <c r="DB164" s="2">
        <f t="shared" si="492"/>
        <v>68.840999999999994</v>
      </c>
      <c r="DC164" s="2">
        <f t="shared" si="493"/>
        <v>68.856999999999999</v>
      </c>
      <c r="DD164" s="2">
        <f t="shared" si="494"/>
        <v>67.078999999999994</v>
      </c>
      <c r="DE164" s="2">
        <f t="shared" si="495"/>
        <v>66.555999999999997</v>
      </c>
      <c r="DF164" s="2">
        <f t="shared" si="496"/>
        <v>64.825000000000003</v>
      </c>
      <c r="DG164" s="2">
        <f t="shared" si="497"/>
        <v>64.840999999999994</v>
      </c>
      <c r="DH164" s="2">
        <f t="shared" si="498"/>
        <v>64.174999999999997</v>
      </c>
      <c r="DI164" s="2">
        <f t="shared" si="499"/>
        <v>65.254000000000005</v>
      </c>
      <c r="DK164" s="2">
        <f t="shared" si="500"/>
        <v>108.71353508771929</v>
      </c>
      <c r="DL164" s="2">
        <f t="shared" si="501"/>
        <v>105.06068257839722</v>
      </c>
      <c r="DM164" s="2">
        <f t="shared" si="501"/>
        <v>110.14754303135892</v>
      </c>
      <c r="DN164" s="2">
        <f t="shared" si="501"/>
        <v>111.15824152553822</v>
      </c>
      <c r="DO164" s="2">
        <f t="shared" si="501"/>
        <v>111.87016611295678</v>
      </c>
      <c r="DP164" s="2">
        <f t="shared" si="501"/>
        <v>105.94233675626698</v>
      </c>
      <c r="DQ164" s="2">
        <f t="shared" si="501"/>
        <v>99.917608783729051</v>
      </c>
      <c r="DR164" s="2">
        <f t="shared" si="501"/>
        <v>96.222881183932344</v>
      </c>
      <c r="DS164" s="2">
        <f t="shared" si="501"/>
        <v>98.128535095137408</v>
      </c>
      <c r="DT164" s="2">
        <f t="shared" si="501"/>
        <v>95.836529749320476</v>
      </c>
      <c r="DU164" s="2">
        <f t="shared" si="501"/>
        <v>91.797883910001914</v>
      </c>
      <c r="DV164" s="2">
        <f t="shared" si="501"/>
        <v>100.04531410450015</v>
      </c>
      <c r="DW164" s="2">
        <f t="shared" si="501"/>
        <v>103.83686432758014</v>
      </c>
      <c r="DX164" s="2">
        <f t="shared" si="501"/>
        <v>100.12084758123331</v>
      </c>
      <c r="DY164" s="2">
        <f t="shared" si="501"/>
        <v>93.180425261324046</v>
      </c>
      <c r="EA164" s="2">
        <f t="shared" si="440"/>
        <v>68.232775871253082</v>
      </c>
      <c r="EB164" s="2">
        <f t="shared" si="502"/>
        <v>68.732277675508684</v>
      </c>
      <c r="EC164" s="2">
        <f t="shared" si="503"/>
        <v>69.957753303463051</v>
      </c>
      <c r="ED164" s="2">
        <f t="shared" si="504"/>
        <v>69.344575763243768</v>
      </c>
      <c r="EE164" s="2">
        <f t="shared" si="505"/>
        <v>70.230590137663825</v>
      </c>
      <c r="EF164" s="2">
        <f t="shared" si="506"/>
        <v>70.926504761904766</v>
      </c>
      <c r="EG164" s="2">
        <f t="shared" si="507"/>
        <v>70.293588021778589</v>
      </c>
      <c r="EH164" s="2">
        <f t="shared" si="508"/>
        <v>69.72001056426673</v>
      </c>
      <c r="EI164" s="2">
        <f t="shared" si="509"/>
        <v>69.679687096301492</v>
      </c>
      <c r="EJ164" s="2">
        <f t="shared" si="510"/>
        <v>68.052084100806752</v>
      </c>
      <c r="EK164" s="2">
        <f t="shared" si="511"/>
        <v>66.971130728262011</v>
      </c>
      <c r="EL164" s="2">
        <f t="shared" si="512"/>
        <v>66.068930365537753</v>
      </c>
      <c r="EM164" s="2">
        <f t="shared" si="513"/>
        <v>65.916763263740449</v>
      </c>
      <c r="EN164" s="2">
        <f t="shared" si="514"/>
        <v>66.167799808886755</v>
      </c>
      <c r="EO164" s="2">
        <f t="shared" si="515"/>
        <v>67.51275065605391</v>
      </c>
      <c r="EQ164" s="2">
        <f t="shared" si="516"/>
        <v>68.645206157471435</v>
      </c>
      <c r="ER164" s="2">
        <f t="shared" si="517"/>
        <v>69.730863629241256</v>
      </c>
      <c r="ES164" s="2">
        <f t="shared" si="517"/>
        <v>69.701688806912799</v>
      </c>
      <c r="ET164" s="2">
        <f t="shared" si="517"/>
        <v>69.47559932496533</v>
      </c>
      <c r="EU164" s="2">
        <f t="shared" si="517"/>
        <v>70.134709294446907</v>
      </c>
      <c r="EV164" s="2">
        <f t="shared" si="517"/>
        <v>71.023097682313306</v>
      </c>
      <c r="EW164" s="2">
        <f t="shared" si="517"/>
        <v>70.320705589927471</v>
      </c>
      <c r="EX164" s="2">
        <f t="shared" si="517"/>
        <v>69.83613851251323</v>
      </c>
      <c r="EY164" s="2">
        <f t="shared" si="517"/>
        <v>69.828941681240067</v>
      </c>
      <c r="EZ164" s="2">
        <f t="shared" si="517"/>
        <v>67.62940855615885</v>
      </c>
      <c r="FA164" s="2">
        <f t="shared" si="517"/>
        <v>66.594434603128917</v>
      </c>
      <c r="FB164" s="2">
        <f t="shared" si="517"/>
        <v>65.693655779625146</v>
      </c>
      <c r="FC164" s="2">
        <f t="shared" si="517"/>
        <v>65.593913520501005</v>
      </c>
      <c r="FD164" s="2">
        <f t="shared" si="517"/>
        <v>65.614495083886879</v>
      </c>
      <c r="FE164" s="2">
        <f t="shared" si="517"/>
        <v>66.448479844268434</v>
      </c>
      <c r="FG164" s="2">
        <f t="shared" si="518"/>
        <v>0.99987560870934</v>
      </c>
      <c r="FH164" s="2">
        <f t="shared" si="519"/>
        <v>0.99985163794253029</v>
      </c>
      <c r="FI164" s="2">
        <f t="shared" si="519"/>
        <v>0.99985391519850275</v>
      </c>
      <c r="FJ164" s="2">
        <f t="shared" si="519"/>
        <v>0.99983399899499736</v>
      </c>
      <c r="FK164" s="2">
        <f t="shared" si="519"/>
        <v>0.99983177554925706</v>
      </c>
      <c r="FL164" s="2">
        <f t="shared" si="519"/>
        <v>0.99983126945803458</v>
      </c>
      <c r="FM164" s="2">
        <f t="shared" si="519"/>
        <v>0.99983240095125359</v>
      </c>
      <c r="FN164" s="2">
        <f t="shared" si="519"/>
        <v>0.99981625300617161</v>
      </c>
      <c r="FO164" s="2">
        <f t="shared" si="519"/>
        <v>0.99981554016151608</v>
      </c>
      <c r="FP164" s="2">
        <f t="shared" si="519"/>
        <v>0.99981586722983751</v>
      </c>
      <c r="FQ164" s="2">
        <f t="shared" si="519"/>
        <v>0.99983199212412888</v>
      </c>
      <c r="FR164" s="2">
        <f t="shared" si="519"/>
        <v>0.99982066673050085</v>
      </c>
      <c r="FS164" s="2">
        <f t="shared" si="519"/>
        <v>0.99983186801423318</v>
      </c>
      <c r="FT164" s="2">
        <f t="shared" si="519"/>
        <v>0.99983593634827161</v>
      </c>
      <c r="FU164" s="2">
        <f t="shared" si="519"/>
        <v>0.9997840781644971</v>
      </c>
      <c r="FW164" s="2">
        <f t="shared" si="536"/>
        <v>0.39414478614814924</v>
      </c>
      <c r="FX164" s="2">
        <f t="shared" si="376"/>
        <v>0.2378298226120521</v>
      </c>
      <c r="FY164" s="2">
        <f t="shared" si="377"/>
        <v>0.22261134320214804</v>
      </c>
      <c r="FZ164" s="2">
        <f t="shared" si="378"/>
        <v>0.20813209628183313</v>
      </c>
      <c r="GA164" s="2">
        <f t="shared" si="379"/>
        <v>0.2032855689712314</v>
      </c>
      <c r="GB164" s="2">
        <f t="shared" si="380"/>
        <v>0.18060105944425681</v>
      </c>
      <c r="GC164" s="2">
        <f t="shared" si="381"/>
        <v>0.18554659875389637</v>
      </c>
      <c r="GD164" s="2">
        <f t="shared" si="382"/>
        <v>0.17726706248187413</v>
      </c>
      <c r="GE164" s="2">
        <f t="shared" si="383"/>
        <v>0.1910662349000414</v>
      </c>
      <c r="GF164" s="2">
        <f t="shared" si="384"/>
        <v>0.17862088125423151</v>
      </c>
      <c r="GG164" s="2">
        <f t="shared" si="385"/>
        <v>0.20662618690312146</v>
      </c>
      <c r="GH164" s="2">
        <f t="shared" si="386"/>
        <v>0.19218757338108508</v>
      </c>
      <c r="GI164" s="2">
        <f t="shared" si="387"/>
        <v>0.17949645913877363</v>
      </c>
      <c r="GJ164" s="2">
        <f t="shared" si="388"/>
        <v>0.12882731949692167</v>
      </c>
      <c r="GK164" s="2">
        <f t="shared" si="389"/>
        <v>0.11895592862199891</v>
      </c>
      <c r="GM164" s="86">
        <f t="shared" si="537"/>
        <v>3.5953914447688055E-133</v>
      </c>
      <c r="GN164" s="86">
        <f t="shared" si="390"/>
        <v>1.0609990470622665E-221</v>
      </c>
      <c r="GO164" s="86">
        <f t="shared" si="391"/>
        <v>9.8049139634165687E-182</v>
      </c>
      <c r="GP164" s="86">
        <f t="shared" si="392"/>
        <v>4.491665988273146E-248</v>
      </c>
      <c r="GQ164" s="86">
        <f t="shared" si="393"/>
        <v>0</v>
      </c>
      <c r="GR164" s="86">
        <f t="shared" si="394"/>
        <v>0</v>
      </c>
      <c r="GS164" s="86">
        <f t="shared" si="395"/>
        <v>0</v>
      </c>
      <c r="GT164" s="86">
        <f t="shared" si="396"/>
        <v>3.365377582388891E-243</v>
      </c>
      <c r="GU164" s="86">
        <f t="shared" si="397"/>
        <v>2.0326473670272049E-179</v>
      </c>
      <c r="GV164" s="86">
        <f t="shared" si="398"/>
        <v>2.6074461996222664E-241</v>
      </c>
      <c r="GW164" s="86">
        <f t="shared" si="399"/>
        <v>0</v>
      </c>
      <c r="GX164" s="86">
        <f t="shared" si="400"/>
        <v>0</v>
      </c>
      <c r="GY164" s="86">
        <f t="shared" si="401"/>
        <v>1.7709910784132825E-256</v>
      </c>
      <c r="GZ164" s="86">
        <f t="shared" si="402"/>
        <v>6.1042631050402552E-250</v>
      </c>
      <c r="HA164" s="86">
        <f t="shared" si="403"/>
        <v>0</v>
      </c>
      <c r="HC164" s="86">
        <f t="shared" si="538"/>
        <v>7.6797333143313641E-67</v>
      </c>
      <c r="HD164" s="86">
        <f t="shared" si="404"/>
        <v>5.6051171711732313E-129</v>
      </c>
      <c r="HE164" s="86">
        <f t="shared" si="405"/>
        <v>8.3726536961196578E-89</v>
      </c>
      <c r="HF164" s="86">
        <f t="shared" si="406"/>
        <v>2.9563475597704925E-113</v>
      </c>
      <c r="HG164" s="86">
        <f t="shared" si="407"/>
        <v>8.9762194938959546E-237</v>
      </c>
      <c r="HH164" s="86">
        <f t="shared" si="408"/>
        <v>3.9386087103461848E-207</v>
      </c>
      <c r="HI164" s="86">
        <f t="shared" si="409"/>
        <v>1.6316637843051323E-272</v>
      </c>
      <c r="HJ164" s="86">
        <f t="shared" si="410"/>
        <v>3.9353213941078546E-250</v>
      </c>
      <c r="HK164" s="86">
        <f t="shared" si="411"/>
        <v>2.5345665323107351E-305</v>
      </c>
      <c r="HL164" s="86">
        <f t="shared" si="412"/>
        <v>2.618320632173396E-216</v>
      </c>
      <c r="HM164" s="86">
        <f t="shared" si="413"/>
        <v>5.5868565755621812E-209</v>
      </c>
      <c r="HN164" s="86">
        <f t="shared" si="414"/>
        <v>3.4207753124221127E-147</v>
      </c>
      <c r="HO164" s="86">
        <f t="shared" si="415"/>
        <v>1.8973549753221844E-166</v>
      </c>
      <c r="HP164" s="86">
        <f t="shared" si="416"/>
        <v>7.3025694821187584E-133</v>
      </c>
      <c r="HQ164" s="86">
        <f t="shared" si="417"/>
        <v>9.2050291731673779E-234</v>
      </c>
      <c r="HS164" s="86">
        <f t="shared" si="539"/>
        <v>5.2865542257563247E-10</v>
      </c>
      <c r="HT164" s="86">
        <f t="shared" si="418"/>
        <v>1.1636525053386581E-6</v>
      </c>
      <c r="HU164" s="86">
        <f t="shared" si="419"/>
        <v>1.7956819244796597E-7</v>
      </c>
      <c r="HV164" s="86">
        <f t="shared" si="420"/>
        <v>1.2785131726811503E-7</v>
      </c>
      <c r="HW164" s="86">
        <f t="shared" si="421"/>
        <v>7.3033058569073237E-8</v>
      </c>
      <c r="HX164" s="86">
        <f t="shared" si="422"/>
        <v>5.8145862322042927E-6</v>
      </c>
      <c r="HY164" s="86">
        <f t="shared" si="423"/>
        <v>8.5289361598571992E-7</v>
      </c>
      <c r="HZ164" s="86">
        <f t="shared" si="424"/>
        <v>3.3950340473342888E-6</v>
      </c>
      <c r="IA164" s="86">
        <f t="shared" si="425"/>
        <v>1.1507938674130011E-6</v>
      </c>
      <c r="IB164" s="86">
        <f t="shared" si="426"/>
        <v>2.9688642930519596E-6</v>
      </c>
      <c r="IC164" s="86">
        <f t="shared" si="427"/>
        <v>2.3049980258062952E-7</v>
      </c>
      <c r="ID164" s="86">
        <f t="shared" si="428"/>
        <v>6.6831314367018385E-7</v>
      </c>
      <c r="IE164" s="86">
        <f t="shared" si="429"/>
        <v>1.8820319391153386E-5</v>
      </c>
      <c r="IF164" s="86">
        <f t="shared" si="430"/>
        <v>1.3461002644623657E-3</v>
      </c>
      <c r="IG164" s="86">
        <f t="shared" si="431"/>
        <v>1.4555376514362027E-3</v>
      </c>
      <c r="II164" s="86">
        <f t="shared" si="540"/>
        <v>0.11459063900065315</v>
      </c>
      <c r="IJ164" s="86">
        <f t="shared" si="541"/>
        <v>3.2653186684118495E-5</v>
      </c>
      <c r="IK164" s="86">
        <f t="shared" si="542"/>
        <v>3.1127925188925913E-6</v>
      </c>
      <c r="IL164" s="86">
        <f t="shared" si="543"/>
        <v>1.3773737761907783E-7</v>
      </c>
      <c r="IM164" s="86">
        <f t="shared" si="544"/>
        <v>1.6130574592664735E-8</v>
      </c>
      <c r="IN164" s="86">
        <f t="shared" si="545"/>
        <v>5.5982597899288626E-9</v>
      </c>
      <c r="IO164" s="86">
        <f t="shared" si="546"/>
        <v>2.2796236430882653E-9</v>
      </c>
      <c r="IP164" s="86">
        <f t="shared" si="547"/>
        <v>2.1047740481523738E-9</v>
      </c>
      <c r="IQ164" s="86">
        <f t="shared" si="548"/>
        <v>1.9891696577456532E-8</v>
      </c>
      <c r="IR164" s="86">
        <f t="shared" si="549"/>
        <v>1.2670569928914497E-9</v>
      </c>
      <c r="IS164" s="86">
        <f t="shared" si="550"/>
        <v>1.0190868213869858E-7</v>
      </c>
      <c r="IT164" s="86">
        <f t="shared" si="551"/>
        <v>6.3114309812019023E-9</v>
      </c>
      <c r="IU164" s="86">
        <f t="shared" si="552"/>
        <v>1.7987024908069521E-8</v>
      </c>
      <c r="IV164" s="86">
        <f t="shared" si="553"/>
        <v>5.6982601335898757E-5</v>
      </c>
      <c r="IW164" s="86">
        <f t="shared" si="554"/>
        <v>1.5955153199656074E-3</v>
      </c>
      <c r="IY164" s="86">
        <f t="shared" si="555"/>
        <v>0.11459063952930858</v>
      </c>
      <c r="IZ164" s="86">
        <f t="shared" si="556"/>
        <v>3.3816839189457151E-5</v>
      </c>
      <c r="JA164" s="86">
        <f t="shared" si="557"/>
        <v>3.2923607113405571E-6</v>
      </c>
      <c r="JB164" s="86">
        <f t="shared" si="558"/>
        <v>2.6558869488719286E-7</v>
      </c>
      <c r="JC164" s="86">
        <f t="shared" si="559"/>
        <v>8.9163633161737972E-8</v>
      </c>
      <c r="JD164" s="86">
        <f t="shared" si="560"/>
        <v>5.8201844919942214E-6</v>
      </c>
      <c r="JE164" s="86">
        <f t="shared" si="561"/>
        <v>8.5517323962880814E-7</v>
      </c>
      <c r="JF164" s="86">
        <f t="shared" si="562"/>
        <v>3.397138821382441E-6</v>
      </c>
      <c r="JG164" s="86">
        <f t="shared" si="563"/>
        <v>1.1706855639904578E-6</v>
      </c>
      <c r="JH164" s="86">
        <f t="shared" si="564"/>
        <v>2.970131350044851E-6</v>
      </c>
      <c r="JI164" s="86">
        <f t="shared" si="565"/>
        <v>3.3240848471932807E-7</v>
      </c>
      <c r="JJ164" s="86">
        <f t="shared" si="566"/>
        <v>6.7462457465138576E-7</v>
      </c>
      <c r="JK164" s="86">
        <f t="shared" si="567"/>
        <v>1.8838306416061457E-5</v>
      </c>
      <c r="JL164" s="86">
        <f t="shared" si="568"/>
        <v>1.4030828657982644E-3</v>
      </c>
      <c r="JM164" s="86">
        <f t="shared" si="569"/>
        <v>3.05105297140181E-3</v>
      </c>
    </row>
    <row r="165" spans="2:273" x14ac:dyDescent="0.25">
      <c r="B165" s="2">
        <v>138</v>
      </c>
      <c r="C165" s="37">
        <v>68.484999999999999</v>
      </c>
      <c r="D165" s="37">
        <v>68.968999999999994</v>
      </c>
      <c r="E165" s="37">
        <v>68.762</v>
      </c>
      <c r="F165" s="37">
        <v>68.475999999999999</v>
      </c>
      <c r="G165" s="37">
        <v>69.762</v>
      </c>
      <c r="H165" s="37">
        <v>70.840999999999994</v>
      </c>
      <c r="I165" s="37">
        <v>70.063000000000002</v>
      </c>
      <c r="J165" s="37">
        <v>69.063000000000002</v>
      </c>
      <c r="K165" s="37">
        <v>68.778000000000006</v>
      </c>
      <c r="L165" s="37">
        <v>67.206000000000003</v>
      </c>
      <c r="M165" s="37">
        <v>67.143000000000001</v>
      </c>
      <c r="N165" s="37">
        <v>65.016000000000005</v>
      </c>
      <c r="O165" s="37">
        <v>65.983999999999995</v>
      </c>
      <c r="P165" s="37">
        <v>65.540000000000006</v>
      </c>
      <c r="Q165" s="37">
        <v>66.840999999999994</v>
      </c>
      <c r="S165" s="4">
        <f t="shared" si="441"/>
        <v>68.886754704859058</v>
      </c>
      <c r="T165" s="4">
        <f t="shared" si="442"/>
        <v>68.921764617525255</v>
      </c>
      <c r="U165" s="4">
        <f t="shared" si="443"/>
        <v>69.837891882194143</v>
      </c>
      <c r="V165" s="4">
        <f t="shared" si="444"/>
        <v>69.310818669061319</v>
      </c>
      <c r="W165" s="4">
        <f t="shared" si="445"/>
        <v>70.148664243616722</v>
      </c>
      <c r="X165" s="4">
        <f t="shared" si="446"/>
        <v>70.882486920996541</v>
      </c>
      <c r="Y165" s="4">
        <f t="shared" si="447"/>
        <v>70.23988237653974</v>
      </c>
      <c r="Z165" s="4">
        <f t="shared" si="448"/>
        <v>69.677954213160788</v>
      </c>
      <c r="AA165" s="4">
        <f t="shared" si="449"/>
        <v>69.643139428815275</v>
      </c>
      <c r="AB165" s="4">
        <f t="shared" si="450"/>
        <v>67.917256068515627</v>
      </c>
      <c r="AC165" s="4">
        <f t="shared" si="451"/>
        <v>66.814014887033935</v>
      </c>
      <c r="AD165" s="4">
        <f t="shared" si="452"/>
        <v>65.928913016720841</v>
      </c>
      <c r="AE165" s="4">
        <f t="shared" si="453"/>
        <v>65.781688216867906</v>
      </c>
      <c r="AF165" s="4">
        <f t="shared" si="454"/>
        <v>66.076671963395526</v>
      </c>
      <c r="AG165" s="4">
        <f t="shared" si="455"/>
        <v>68.178346172973633</v>
      </c>
      <c r="AI165" s="4">
        <f t="shared" si="456"/>
        <v>-0.40175470485905862</v>
      </c>
      <c r="AJ165" s="4">
        <f t="shared" si="457"/>
        <v>4.7235382474738685E-2</v>
      </c>
      <c r="AK165" s="4">
        <f t="shared" si="458"/>
        <v>-1.0758918821941421</v>
      </c>
      <c r="AL165" s="4">
        <f t="shared" si="459"/>
        <v>-0.83481866906132041</v>
      </c>
      <c r="AM165" s="4">
        <f t="shared" si="460"/>
        <v>-0.38666424361672114</v>
      </c>
      <c r="AN165" s="4">
        <f t="shared" si="461"/>
        <v>-4.1486920996547383E-2</v>
      </c>
      <c r="AO165" s="4">
        <f t="shared" si="462"/>
        <v>-0.17688237653973715</v>
      </c>
      <c r="AP165" s="4">
        <f t="shared" si="463"/>
        <v>-0.61495421316078591</v>
      </c>
      <c r="AQ165" s="4">
        <f t="shared" si="464"/>
        <v>-0.86513942881526873</v>
      </c>
      <c r="AR165" s="4">
        <f t="shared" si="465"/>
        <v>-0.71125606851562395</v>
      </c>
      <c r="AS165" s="4">
        <f t="shared" si="466"/>
        <v>0.32898511296606614</v>
      </c>
      <c r="AT165" s="4">
        <f t="shared" si="467"/>
        <v>-0.91291301672083591</v>
      </c>
      <c r="AU165" s="4">
        <f t="shared" si="468"/>
        <v>0.20231178313208886</v>
      </c>
      <c r="AV165" s="4">
        <f t="shared" si="469"/>
        <v>-0.53667196339551992</v>
      </c>
      <c r="AW165" s="4">
        <f t="shared" si="469"/>
        <v>-1.3373461729736391</v>
      </c>
      <c r="AY165" s="2">
        <f t="shared" si="520"/>
        <v>68.347886989308705</v>
      </c>
      <c r="AZ165" s="2">
        <f t="shared" si="359"/>
        <v>68.919293828411128</v>
      </c>
      <c r="BA165" s="2">
        <f t="shared" si="360"/>
        <v>69.836756237572814</v>
      </c>
      <c r="BB165" s="2">
        <f t="shared" si="361"/>
        <v>69.310696166821714</v>
      </c>
      <c r="BC165" s="2">
        <f t="shared" si="362"/>
        <v>70.148638272336555</v>
      </c>
      <c r="BD165" s="2">
        <f t="shared" si="363"/>
        <v>70.882475905920828</v>
      </c>
      <c r="BE165" s="2">
        <f t="shared" si="364"/>
        <v>70.239877157258661</v>
      </c>
      <c r="BF165" s="2">
        <f t="shared" si="365"/>
        <v>69.677949050397743</v>
      </c>
      <c r="BG165" s="2">
        <f t="shared" si="366"/>
        <v>69.643099723828982</v>
      </c>
      <c r="BH165" s="2">
        <f t="shared" si="367"/>
        <v>67.917252087031528</v>
      </c>
      <c r="BI165" s="2">
        <f t="shared" si="368"/>
        <v>66.813793818883468</v>
      </c>
      <c r="BJ165" s="2">
        <f t="shared" si="369"/>
        <v>65.92889269224915</v>
      </c>
      <c r="BK165" s="2">
        <f t="shared" si="370"/>
        <v>65.781632861928003</v>
      </c>
      <c r="BL165" s="2">
        <f t="shared" si="371"/>
        <v>66.038155337430084</v>
      </c>
      <c r="BM165" s="2">
        <f t="shared" si="372"/>
        <v>67.310660151923543</v>
      </c>
      <c r="BO165" s="2" t="str">
        <f t="shared" si="470"/>
        <v/>
      </c>
      <c r="BP165" s="2" t="str">
        <f t="shared" si="471"/>
        <v/>
      </c>
      <c r="BQ165" s="2" t="str">
        <f t="shared" si="472"/>
        <v/>
      </c>
      <c r="BR165" s="2" t="str">
        <f t="shared" si="473"/>
        <v/>
      </c>
      <c r="BS165" s="2" t="str">
        <f t="shared" si="474"/>
        <v/>
      </c>
      <c r="BT165" s="2" t="str">
        <f t="shared" si="475"/>
        <v/>
      </c>
      <c r="BU165" s="2" t="str">
        <f t="shared" si="476"/>
        <v/>
      </c>
      <c r="BV165" s="2" t="str">
        <f t="shared" si="477"/>
        <v/>
      </c>
      <c r="BW165" s="2" t="str">
        <f t="shared" si="478"/>
        <v/>
      </c>
      <c r="BX165" s="2" t="str">
        <f t="shared" si="479"/>
        <v/>
      </c>
      <c r="BY165" s="2" t="str">
        <f t="shared" si="480"/>
        <v/>
      </c>
      <c r="BZ165" s="2" t="str">
        <f t="shared" si="481"/>
        <v/>
      </c>
      <c r="CA165" s="2" t="str">
        <f t="shared" si="482"/>
        <v/>
      </c>
      <c r="CB165" s="2" t="str">
        <f t="shared" si="483"/>
        <v/>
      </c>
      <c r="CC165" s="2" t="str">
        <f t="shared" si="484"/>
        <v/>
      </c>
      <c r="CE165" s="2" t="str">
        <f t="shared" si="521"/>
        <v/>
      </c>
      <c r="CF165" s="2">
        <f t="shared" si="522"/>
        <v>68.968999999999994</v>
      </c>
      <c r="CG165" s="2">
        <f t="shared" si="523"/>
        <v>68.762</v>
      </c>
      <c r="CH165" s="2">
        <f t="shared" si="524"/>
        <v>68.475999999999999</v>
      </c>
      <c r="CI165" s="2">
        <f t="shared" si="525"/>
        <v>69.762</v>
      </c>
      <c r="CJ165" s="2">
        <f t="shared" si="526"/>
        <v>70.840999999999994</v>
      </c>
      <c r="CK165" s="2">
        <f t="shared" si="527"/>
        <v>70.063000000000002</v>
      </c>
      <c r="CL165" s="2">
        <f t="shared" si="528"/>
        <v>69.063000000000002</v>
      </c>
      <c r="CM165" s="2">
        <f t="shared" si="529"/>
        <v>68.778000000000006</v>
      </c>
      <c r="CN165" s="2">
        <f t="shared" si="530"/>
        <v>67.206000000000003</v>
      </c>
      <c r="CO165" s="2">
        <f t="shared" si="531"/>
        <v>67.143000000000001</v>
      </c>
      <c r="CP165" s="2">
        <f t="shared" si="532"/>
        <v>65.016000000000005</v>
      </c>
      <c r="CQ165" s="2">
        <f t="shared" si="533"/>
        <v>65.983999999999995</v>
      </c>
      <c r="CR165" s="2">
        <f t="shared" si="534"/>
        <v>65.540000000000006</v>
      </c>
      <c r="CS165" s="2">
        <f t="shared" si="535"/>
        <v>66.840999999999994</v>
      </c>
      <c r="CU165" s="2" t="str">
        <f t="shared" si="485"/>
        <v/>
      </c>
      <c r="CV165" s="2">
        <f t="shared" si="486"/>
        <v>68.968999999999994</v>
      </c>
      <c r="CW165" s="2">
        <f t="shared" si="487"/>
        <v>68.762</v>
      </c>
      <c r="CX165" s="2">
        <f t="shared" si="488"/>
        <v>68.475999999999999</v>
      </c>
      <c r="CY165" s="2">
        <f t="shared" si="489"/>
        <v>69.762</v>
      </c>
      <c r="CZ165" s="2">
        <f t="shared" si="490"/>
        <v>70.840999999999994</v>
      </c>
      <c r="DA165" s="2">
        <f t="shared" si="491"/>
        <v>70.063000000000002</v>
      </c>
      <c r="DB165" s="2">
        <f t="shared" si="492"/>
        <v>69.063000000000002</v>
      </c>
      <c r="DC165" s="2">
        <f t="shared" si="493"/>
        <v>68.778000000000006</v>
      </c>
      <c r="DD165" s="2">
        <f t="shared" si="494"/>
        <v>67.206000000000003</v>
      </c>
      <c r="DE165" s="2">
        <f t="shared" si="495"/>
        <v>67.143000000000001</v>
      </c>
      <c r="DF165" s="2">
        <f t="shared" si="496"/>
        <v>65.016000000000005</v>
      </c>
      <c r="DG165" s="2">
        <f t="shared" si="497"/>
        <v>65.983999999999995</v>
      </c>
      <c r="DH165" s="2">
        <f t="shared" si="498"/>
        <v>65.540000000000006</v>
      </c>
      <c r="DI165" s="2">
        <f t="shared" si="499"/>
        <v>66.840999999999994</v>
      </c>
      <c r="DK165" s="2">
        <f t="shared" si="500"/>
        <v>108.95881950067476</v>
      </c>
      <c r="DL165" s="2">
        <f t="shared" si="501"/>
        <v>105.25685226480837</v>
      </c>
      <c r="DM165" s="2">
        <f t="shared" si="501"/>
        <v>110.40274529616728</v>
      </c>
      <c r="DN165" s="2">
        <f t="shared" si="501"/>
        <v>111.41413221510956</v>
      </c>
      <c r="DO165" s="2">
        <f t="shared" si="501"/>
        <v>112.11804485049831</v>
      </c>
      <c r="DP165" s="2">
        <f t="shared" si="501"/>
        <v>106.1447428269405</v>
      </c>
      <c r="DQ165" s="2">
        <f t="shared" si="501"/>
        <v>100.07842516813874</v>
      </c>
      <c r="DR165" s="2">
        <f t="shared" si="501"/>
        <v>96.351976180408741</v>
      </c>
      <c r="DS165" s="2">
        <f t="shared" si="501"/>
        <v>98.276937209302304</v>
      </c>
      <c r="DT165" s="2">
        <f t="shared" si="501"/>
        <v>95.992914829356707</v>
      </c>
      <c r="DU165" s="2">
        <f t="shared" si="501"/>
        <v>91.923226669907919</v>
      </c>
      <c r="DV165" s="2">
        <f t="shared" si="501"/>
        <v>100.24854696466323</v>
      </c>
      <c r="DW165" s="2">
        <f t="shared" si="501"/>
        <v>104.06922142992192</v>
      </c>
      <c r="DX165" s="2">
        <f t="shared" si="501"/>
        <v>100.33279231828865</v>
      </c>
      <c r="DY165" s="2">
        <f t="shared" si="501"/>
        <v>93.35812857142858</v>
      </c>
      <c r="EA165" s="2">
        <f t="shared" si="440"/>
        <v>68.165958515601034</v>
      </c>
      <c r="EB165" s="2">
        <f t="shared" si="502"/>
        <v>68.650978980318399</v>
      </c>
      <c r="EC165" s="2">
        <f t="shared" si="503"/>
        <v>69.894805078596534</v>
      </c>
      <c r="ED165" s="2">
        <f t="shared" si="504"/>
        <v>69.27394106033212</v>
      </c>
      <c r="EE165" s="2">
        <f t="shared" si="505"/>
        <v>70.163908518799786</v>
      </c>
      <c r="EF165" s="2">
        <f t="shared" si="506"/>
        <v>70.857571428571433</v>
      </c>
      <c r="EG165" s="2">
        <f t="shared" si="507"/>
        <v>70.229686025408355</v>
      </c>
      <c r="EH165" s="2">
        <f t="shared" si="508"/>
        <v>69.650494899166958</v>
      </c>
      <c r="EI165" s="2">
        <f t="shared" si="509"/>
        <v>69.606482679712798</v>
      </c>
      <c r="EJ165" s="2">
        <f t="shared" si="510"/>
        <v>67.996815163846662</v>
      </c>
      <c r="EK165" s="2">
        <f t="shared" si="511"/>
        <v>66.896512215154218</v>
      </c>
      <c r="EL165" s="2">
        <f t="shared" si="512"/>
        <v>66.003773136333109</v>
      </c>
      <c r="EM165" s="2">
        <f t="shared" si="513"/>
        <v>65.840429380239982</v>
      </c>
      <c r="EN165" s="2">
        <f t="shared" si="514"/>
        <v>66.112710569623601</v>
      </c>
      <c r="EO165" s="2">
        <f t="shared" si="515"/>
        <v>67.446186226943041</v>
      </c>
      <c r="EQ165" s="2">
        <f t="shared" si="516"/>
        <v>68.591814620152661</v>
      </c>
      <c r="ER165" s="2">
        <f t="shared" si="517"/>
        <v>69.684070492671495</v>
      </c>
      <c r="ES165" s="2">
        <f t="shared" si="517"/>
        <v>69.629292939758741</v>
      </c>
      <c r="ET165" s="2">
        <f t="shared" si="517"/>
        <v>69.409714420846583</v>
      </c>
      <c r="EU165" s="2">
        <f t="shared" si="517"/>
        <v>70.064613037634416</v>
      </c>
      <c r="EV165" s="2">
        <f t="shared" si="517"/>
        <v>70.957627336278932</v>
      </c>
      <c r="EW165" s="2">
        <f t="shared" si="517"/>
        <v>70.25784744919315</v>
      </c>
      <c r="EX165" s="2">
        <f t="shared" si="517"/>
        <v>69.770742533490392</v>
      </c>
      <c r="EY165" s="2">
        <f t="shared" si="517"/>
        <v>69.761040372723741</v>
      </c>
      <c r="EZ165" s="2">
        <f t="shared" si="517"/>
        <v>67.559158826148177</v>
      </c>
      <c r="FA165" s="2">
        <f t="shared" si="517"/>
        <v>66.506866337310001</v>
      </c>
      <c r="FB165" s="2">
        <f t="shared" si="517"/>
        <v>65.614773573050286</v>
      </c>
      <c r="FC165" s="2">
        <f t="shared" si="517"/>
        <v>65.50621393668888</v>
      </c>
      <c r="FD165" s="2">
        <f t="shared" si="517"/>
        <v>65.541650405510936</v>
      </c>
      <c r="FE165" s="2">
        <f t="shared" si="517"/>
        <v>66.355639854793253</v>
      </c>
      <c r="FG165" s="2">
        <f t="shared" si="518"/>
        <v>0.9998865525529046</v>
      </c>
      <c r="FH165" s="2">
        <f t="shared" si="519"/>
        <v>0.99986469042907311</v>
      </c>
      <c r="FI165" s="2">
        <f t="shared" si="519"/>
        <v>0.99986676736501312</v>
      </c>
      <c r="FJ165" s="2">
        <f t="shared" si="519"/>
        <v>0.99984860307274637</v>
      </c>
      <c r="FK165" s="2">
        <f t="shared" si="519"/>
        <v>0.999846575206495</v>
      </c>
      <c r="FL165" s="2">
        <f t="shared" si="519"/>
        <v>0.9998461136321295</v>
      </c>
      <c r="FM165" s="2">
        <f t="shared" si="519"/>
        <v>0.99984714559674903</v>
      </c>
      <c r="FN165" s="2">
        <f t="shared" si="519"/>
        <v>0.99983241804050726</v>
      </c>
      <c r="FO165" s="2">
        <f t="shared" si="519"/>
        <v>0.99983176789739137</v>
      </c>
      <c r="FP165" s="2">
        <f t="shared" si="519"/>
        <v>0.99983206619692011</v>
      </c>
      <c r="FQ165" s="2">
        <f t="shared" si="519"/>
        <v>0.99984677273096922</v>
      </c>
      <c r="FR165" s="2">
        <f t="shared" si="519"/>
        <v>0.9998364435335394</v>
      </c>
      <c r="FS165" s="2">
        <f t="shared" si="519"/>
        <v>0.9998466595380513</v>
      </c>
      <c r="FT165" s="2">
        <f t="shared" si="519"/>
        <v>0.99985037001124744</v>
      </c>
      <c r="FU165" s="2">
        <f t="shared" si="519"/>
        <v>0.9998030732041987</v>
      </c>
      <c r="FW165" s="2">
        <f t="shared" si="536"/>
        <v>0.41633928896212841</v>
      </c>
      <c r="FX165" s="2">
        <f t="shared" si="376"/>
        <v>0.25492584145361452</v>
      </c>
      <c r="FY165" s="2">
        <f t="shared" si="377"/>
        <v>0.23895638412056397</v>
      </c>
      <c r="FZ165" s="2">
        <f t="shared" si="378"/>
        <v>0.22371996185242904</v>
      </c>
      <c r="GA165" s="2">
        <f t="shared" si="379"/>
        <v>0.21861066497517029</v>
      </c>
      <c r="GB165" s="2">
        <f t="shared" si="380"/>
        <v>0.19463381180257242</v>
      </c>
      <c r="GC165" s="2">
        <f t="shared" si="381"/>
        <v>0.19986988881894349</v>
      </c>
      <c r="GD165" s="2">
        <f t="shared" si="382"/>
        <v>0.19110117887650338</v>
      </c>
      <c r="GE165" s="2">
        <f t="shared" si="383"/>
        <v>0.20570799582048471</v>
      </c>
      <c r="GF165" s="2">
        <f t="shared" si="384"/>
        <v>0.19253592612524001</v>
      </c>
      <c r="GG165" s="2">
        <f t="shared" si="385"/>
        <v>0.22213290657233903</v>
      </c>
      <c r="GH165" s="2">
        <f t="shared" si="386"/>
        <v>0.20689328699206472</v>
      </c>
      <c r="GI165" s="2">
        <f t="shared" si="387"/>
        <v>0.19346364805172622</v>
      </c>
      <c r="GJ165" s="2">
        <f t="shared" si="388"/>
        <v>0.13952222138359691</v>
      </c>
      <c r="GK165" s="2">
        <f t="shared" si="389"/>
        <v>0.12895263731075171</v>
      </c>
      <c r="GM165" s="86">
        <f t="shared" si="537"/>
        <v>7.7275046876905264E-137</v>
      </c>
      <c r="GN165" s="86">
        <f t="shared" si="390"/>
        <v>7.9228427066916336E-228</v>
      </c>
      <c r="GO165" s="86">
        <f t="shared" si="391"/>
        <v>1.0060155736978814E-186</v>
      </c>
      <c r="GP165" s="86">
        <f t="shared" si="392"/>
        <v>6.2598624157779502E-255</v>
      </c>
      <c r="GQ165" s="86">
        <f t="shared" si="393"/>
        <v>0</v>
      </c>
      <c r="GR165" s="86">
        <f t="shared" si="394"/>
        <v>0</v>
      </c>
      <c r="GS165" s="86">
        <f t="shared" si="395"/>
        <v>0</v>
      </c>
      <c r="GT165" s="86">
        <f t="shared" si="396"/>
        <v>8.136987805096616E-250</v>
      </c>
      <c r="GU165" s="86">
        <f t="shared" si="397"/>
        <v>2.8056272199434347E-184</v>
      </c>
      <c r="GV165" s="86">
        <f t="shared" si="398"/>
        <v>6.0395271021090441E-248</v>
      </c>
      <c r="GW165" s="86">
        <f t="shared" si="399"/>
        <v>0</v>
      </c>
      <c r="GX165" s="86">
        <f t="shared" si="400"/>
        <v>0</v>
      </c>
      <c r="GY165" s="86">
        <f t="shared" si="401"/>
        <v>1.7677341509518542E-263</v>
      </c>
      <c r="GZ165" s="86">
        <f t="shared" si="402"/>
        <v>8.0082060770138119E-257</v>
      </c>
      <c r="HA165" s="86">
        <f t="shared" si="403"/>
        <v>0</v>
      </c>
      <c r="HC165" s="86">
        <f t="shared" si="538"/>
        <v>1.8235205801267272E-69</v>
      </c>
      <c r="HD165" s="86">
        <f t="shared" si="404"/>
        <v>4.2889466922038245E-134</v>
      </c>
      <c r="HE165" s="86">
        <f t="shared" si="405"/>
        <v>2.9560899644229256E-92</v>
      </c>
      <c r="HF165" s="86">
        <f t="shared" si="406"/>
        <v>1.1164393842234814E-117</v>
      </c>
      <c r="HG165" s="86">
        <f t="shared" si="407"/>
        <v>5.1914908452942944E-246</v>
      </c>
      <c r="HH165" s="86">
        <f t="shared" si="408"/>
        <v>2.9352574219406908E-215</v>
      </c>
      <c r="HI165" s="86">
        <f t="shared" si="409"/>
        <v>4.0824438667180733E-283</v>
      </c>
      <c r="HJ165" s="86">
        <f t="shared" si="410"/>
        <v>7.8753329064748017E-260</v>
      </c>
      <c r="HK165" s="86">
        <f t="shared" si="411"/>
        <v>0</v>
      </c>
      <c r="HL165" s="86">
        <f t="shared" si="412"/>
        <v>8.9750931982693084E-225</v>
      </c>
      <c r="HM165" s="86">
        <f t="shared" si="413"/>
        <v>4.6311668105459342E-217</v>
      </c>
      <c r="HN165" s="86">
        <f t="shared" si="414"/>
        <v>6.278668426400315E-153</v>
      </c>
      <c r="HO165" s="86">
        <f t="shared" si="415"/>
        <v>5.0929862170750681E-173</v>
      </c>
      <c r="HP165" s="86">
        <f t="shared" si="416"/>
        <v>3.2214306021769767E-138</v>
      </c>
      <c r="HQ165" s="86">
        <f t="shared" si="417"/>
        <v>4.6972716889929181E-243</v>
      </c>
      <c r="HS165" s="86">
        <f t="shared" si="539"/>
        <v>5.9496996634046695E-11</v>
      </c>
      <c r="HT165" s="86">
        <f t="shared" si="418"/>
        <v>1.9261566869440428E-7</v>
      </c>
      <c r="HU165" s="86">
        <f t="shared" si="419"/>
        <v>2.4061884172579419E-8</v>
      </c>
      <c r="HV165" s="86">
        <f t="shared" si="420"/>
        <v>1.485709135404547E-8</v>
      </c>
      <c r="HW165" s="86">
        <f t="shared" si="421"/>
        <v>7.3118418310340038E-9</v>
      </c>
      <c r="HX165" s="86">
        <f t="shared" si="422"/>
        <v>9.3424650255738316E-7</v>
      </c>
      <c r="HY165" s="86">
        <f t="shared" si="423"/>
        <v>1.0763255359227827E-7</v>
      </c>
      <c r="HZ165" s="86">
        <f t="shared" si="424"/>
        <v>5.1099360999532138E-7</v>
      </c>
      <c r="IA165" s="86">
        <f t="shared" si="425"/>
        <v>1.6077785443362368E-7</v>
      </c>
      <c r="IB165" s="86">
        <f t="shared" si="426"/>
        <v>4.2529749703267128E-7</v>
      </c>
      <c r="IC165" s="86">
        <f t="shared" si="427"/>
        <v>2.7683460454142063E-8</v>
      </c>
      <c r="ID165" s="86">
        <f t="shared" si="428"/>
        <v>8.2602933519931902E-8</v>
      </c>
      <c r="IE165" s="86">
        <f t="shared" si="429"/>
        <v>3.5599431468893173E-6</v>
      </c>
      <c r="IF165" s="86">
        <f t="shared" si="430"/>
        <v>3.9601657068405146E-4</v>
      </c>
      <c r="IG165" s="86">
        <f t="shared" si="431"/>
        <v>3.764318454669743E-4</v>
      </c>
      <c r="II165" s="86">
        <f t="shared" si="540"/>
        <v>0.1890045677080536</v>
      </c>
      <c r="IJ165" s="86">
        <f t="shared" si="541"/>
        <v>1.3002574196955085E-4</v>
      </c>
      <c r="IK165" s="86">
        <f t="shared" si="542"/>
        <v>1.5598024147787867E-5</v>
      </c>
      <c r="IL165" s="86">
        <f t="shared" si="543"/>
        <v>9.3337207771833642E-7</v>
      </c>
      <c r="IM165" s="86">
        <f t="shared" si="544"/>
        <v>1.3777457498014557E-7</v>
      </c>
      <c r="IN165" s="86">
        <f t="shared" si="545"/>
        <v>4.4151129576246951E-8</v>
      </c>
      <c r="IO165" s="86">
        <f t="shared" si="546"/>
        <v>2.089787635082305E-8</v>
      </c>
      <c r="IP165" s="86">
        <f t="shared" si="547"/>
        <v>1.8007366892344162E-8</v>
      </c>
      <c r="IQ165" s="86">
        <f t="shared" si="548"/>
        <v>1.4823658217163746E-7</v>
      </c>
      <c r="IR165" s="86">
        <f t="shared" si="549"/>
        <v>1.1633698118626885E-8</v>
      </c>
      <c r="IS165" s="86">
        <f t="shared" si="550"/>
        <v>7.0882250337255494E-7</v>
      </c>
      <c r="IT165" s="86">
        <f t="shared" si="551"/>
        <v>5.457044876381809E-8</v>
      </c>
      <c r="IU165" s="86">
        <f t="shared" si="552"/>
        <v>1.2289587648641194E-7</v>
      </c>
      <c r="IV165" s="86">
        <f t="shared" si="553"/>
        <v>1.2761419002594283E-4</v>
      </c>
      <c r="IW165" s="86">
        <f t="shared" si="554"/>
        <v>2.5994006843171056E-3</v>
      </c>
      <c r="IY165" s="86">
        <f t="shared" si="555"/>
        <v>0.18900456776755059</v>
      </c>
      <c r="IZ165" s="86">
        <f t="shared" si="556"/>
        <v>1.3021835763824525E-4</v>
      </c>
      <c r="JA165" s="86">
        <f t="shared" si="557"/>
        <v>1.5622086031960446E-5</v>
      </c>
      <c r="JB165" s="86">
        <f t="shared" si="558"/>
        <v>9.4822916907238184E-7</v>
      </c>
      <c r="JC165" s="86">
        <f t="shared" si="559"/>
        <v>1.4508641681117958E-7</v>
      </c>
      <c r="JD165" s="86">
        <f t="shared" si="560"/>
        <v>9.7839763213363015E-7</v>
      </c>
      <c r="JE165" s="86">
        <f t="shared" si="561"/>
        <v>1.2853042994310133E-7</v>
      </c>
      <c r="JF165" s="86">
        <f t="shared" si="562"/>
        <v>5.2900097688766552E-7</v>
      </c>
      <c r="JG165" s="86">
        <f t="shared" si="563"/>
        <v>3.0901443660526114E-7</v>
      </c>
      <c r="JH165" s="86">
        <f t="shared" si="564"/>
        <v>4.3693119515129817E-7</v>
      </c>
      <c r="JI165" s="86">
        <f t="shared" si="565"/>
        <v>7.3650596382669705E-7</v>
      </c>
      <c r="JJ165" s="86">
        <f t="shared" si="566"/>
        <v>1.3717338228374999E-7</v>
      </c>
      <c r="JK165" s="86">
        <f t="shared" si="567"/>
        <v>3.6828390233757293E-6</v>
      </c>
      <c r="JL165" s="86">
        <f t="shared" si="568"/>
        <v>5.2363076070999432E-4</v>
      </c>
      <c r="JM165" s="86">
        <f t="shared" si="569"/>
        <v>2.9758325297840798E-3</v>
      </c>
    </row>
    <row r="166" spans="2:273" x14ac:dyDescent="0.25">
      <c r="B166" s="2">
        <v>139</v>
      </c>
      <c r="C166" s="37">
        <v>69.409000000000006</v>
      </c>
      <c r="D166" s="37">
        <v>68.292000000000002</v>
      </c>
      <c r="E166" s="37">
        <v>71.856999999999999</v>
      </c>
      <c r="F166" s="37">
        <v>68.793999999999997</v>
      </c>
      <c r="G166" s="37">
        <v>69.745999999999995</v>
      </c>
      <c r="H166" s="37">
        <v>70.697999999999993</v>
      </c>
      <c r="I166" s="37">
        <v>68.73</v>
      </c>
      <c r="J166" s="37">
        <v>69.507999999999996</v>
      </c>
      <c r="K166" s="37">
        <v>69.19</v>
      </c>
      <c r="L166" s="37">
        <v>69.492000000000004</v>
      </c>
      <c r="M166" s="37">
        <v>65.73</v>
      </c>
      <c r="N166" s="37">
        <v>65.078999999999994</v>
      </c>
      <c r="O166" s="37">
        <v>64.364999999999995</v>
      </c>
      <c r="P166" s="37">
        <v>65.016000000000005</v>
      </c>
      <c r="Q166" s="37">
        <v>66.444000000000003</v>
      </c>
      <c r="S166" s="4">
        <f t="shared" si="441"/>
        <v>68.975328450471238</v>
      </c>
      <c r="T166" s="4">
        <f t="shared" si="442"/>
        <v>68.873667176805398</v>
      </c>
      <c r="U166" s="4">
        <f t="shared" si="443"/>
        <v>69.771107881616885</v>
      </c>
      <c r="V166" s="4">
        <f t="shared" si="444"/>
        <v>69.243592956020905</v>
      </c>
      <c r="W166" s="4">
        <f t="shared" si="445"/>
        <v>70.079209761930812</v>
      </c>
      <c r="X166" s="4">
        <f t="shared" si="446"/>
        <v>70.815380215367043</v>
      </c>
      <c r="Y166" s="4">
        <f t="shared" si="447"/>
        <v>70.176294514632687</v>
      </c>
      <c r="Z166" s="4">
        <f t="shared" si="448"/>
        <v>69.61071181662723</v>
      </c>
      <c r="AA166" s="4">
        <f t="shared" si="449"/>
        <v>69.573310606468112</v>
      </c>
      <c r="AB166" s="4">
        <f t="shared" si="450"/>
        <v>67.852078972156775</v>
      </c>
      <c r="AC166" s="4">
        <f t="shared" si="451"/>
        <v>66.730678074911424</v>
      </c>
      <c r="AD166" s="4">
        <f t="shared" si="452"/>
        <v>65.854335544250361</v>
      </c>
      <c r="AE166" s="4">
        <f t="shared" si="453"/>
        <v>65.697793147513337</v>
      </c>
      <c r="AF166" s="4">
        <f t="shared" si="454"/>
        <v>66.04311120288294</v>
      </c>
      <c r="AG166" s="4">
        <f t="shared" si="455"/>
        <v>68.540211605511203</v>
      </c>
      <c r="AI166" s="4">
        <f t="shared" si="456"/>
        <v>0.43367154952876774</v>
      </c>
      <c r="AJ166" s="4">
        <f t="shared" si="457"/>
        <v>-0.58166717680539648</v>
      </c>
      <c r="AK166" s="4">
        <f t="shared" si="458"/>
        <v>2.0858921183831143</v>
      </c>
      <c r="AL166" s="4">
        <f t="shared" si="459"/>
        <v>-0.44959295602090776</v>
      </c>
      <c r="AM166" s="4">
        <f t="shared" si="460"/>
        <v>-0.33320976193081719</v>
      </c>
      <c r="AN166" s="4">
        <f t="shared" si="461"/>
        <v>-0.11738021536704935</v>
      </c>
      <c r="AO166" s="4">
        <f t="shared" si="462"/>
        <v>-1.4462945146326831</v>
      </c>
      <c r="AP166" s="4">
        <f t="shared" si="463"/>
        <v>-0.1027118166272345</v>
      </c>
      <c r="AQ166" s="4">
        <f t="shared" si="464"/>
        <v>-0.38331060646811466</v>
      </c>
      <c r="AR166" s="4">
        <f t="shared" si="465"/>
        <v>1.6399210278432292</v>
      </c>
      <c r="AS166" s="4">
        <f t="shared" si="466"/>
        <v>-1.0006780749114199</v>
      </c>
      <c r="AT166" s="4">
        <f t="shared" si="467"/>
        <v>-0.77533554425036755</v>
      </c>
      <c r="AU166" s="4">
        <f t="shared" si="468"/>
        <v>-1.3327931475133425</v>
      </c>
      <c r="AV166" s="4">
        <f t="shared" si="469"/>
        <v>-1.027111202882935</v>
      </c>
      <c r="AW166" s="4">
        <f t="shared" si="469"/>
        <v>-2.0962116055112006</v>
      </c>
      <c r="AY166" s="2">
        <f t="shared" si="520"/>
        <v>68.296185416542116</v>
      </c>
      <c r="AZ166" s="2">
        <f t="shared" si="359"/>
        <v>68.865484002753277</v>
      </c>
      <c r="BA166" s="2">
        <f t="shared" si="360"/>
        <v>69.766398776971926</v>
      </c>
      <c r="BB166" s="2">
        <f t="shared" si="361"/>
        <v>69.242912652521596</v>
      </c>
      <c r="BC166" s="2">
        <f t="shared" si="362"/>
        <v>70.079030161744782</v>
      </c>
      <c r="BD166" s="2">
        <f t="shared" si="363"/>
        <v>70.815313607188514</v>
      </c>
      <c r="BE166" s="2">
        <f t="shared" si="364"/>
        <v>70.176255810781726</v>
      </c>
      <c r="BF166" s="2">
        <f t="shared" si="365"/>
        <v>69.610678558745803</v>
      </c>
      <c r="BG166" s="2">
        <f t="shared" si="366"/>
        <v>69.57306684002657</v>
      </c>
      <c r="BH166" s="2">
        <f t="shared" si="367"/>
        <v>67.852052287603129</v>
      </c>
      <c r="BI166" s="2">
        <f t="shared" si="368"/>
        <v>66.729418674585219</v>
      </c>
      <c r="BJ166" s="2">
        <f t="shared" si="369"/>
        <v>65.854192396546296</v>
      </c>
      <c r="BK166" s="2">
        <f t="shared" si="370"/>
        <v>65.697520514809014</v>
      </c>
      <c r="BL166" s="2">
        <f t="shared" si="371"/>
        <v>65.973445259915778</v>
      </c>
      <c r="BM166" s="2">
        <f t="shared" si="372"/>
        <v>67.228348327242117</v>
      </c>
      <c r="BO166" s="2" t="str">
        <f t="shared" si="470"/>
        <v/>
      </c>
      <c r="BP166" s="2" t="str">
        <f t="shared" si="471"/>
        <v/>
      </c>
      <c r="BQ166" s="2" t="str">
        <f t="shared" si="472"/>
        <v/>
      </c>
      <c r="BR166" s="2" t="str">
        <f t="shared" si="473"/>
        <v/>
      </c>
      <c r="BS166" s="2" t="str">
        <f t="shared" si="474"/>
        <v/>
      </c>
      <c r="BT166" s="2" t="str">
        <f t="shared" si="475"/>
        <v/>
      </c>
      <c r="BU166" s="2" t="str">
        <f t="shared" si="476"/>
        <v/>
      </c>
      <c r="BV166" s="2" t="str">
        <f t="shared" si="477"/>
        <v/>
      </c>
      <c r="BW166" s="2" t="str">
        <f t="shared" si="478"/>
        <v/>
      </c>
      <c r="BX166" s="2" t="str">
        <f t="shared" si="479"/>
        <v/>
      </c>
      <c r="BY166" s="2" t="str">
        <f t="shared" si="480"/>
        <v/>
      </c>
      <c r="BZ166" s="2" t="str">
        <f t="shared" si="481"/>
        <v/>
      </c>
      <c r="CA166" s="2" t="str">
        <f t="shared" si="482"/>
        <v/>
      </c>
      <c r="CB166" s="2" t="str">
        <f t="shared" si="483"/>
        <v/>
      </c>
      <c r="CC166" s="2" t="str">
        <f t="shared" si="484"/>
        <v/>
      </c>
      <c r="CE166" s="2" t="str">
        <f t="shared" si="521"/>
        <v/>
      </c>
      <c r="CF166" s="2">
        <f t="shared" si="522"/>
        <v>68.292000000000002</v>
      </c>
      <c r="CG166" s="2">
        <f t="shared" si="523"/>
        <v>71.856999999999999</v>
      </c>
      <c r="CH166" s="2">
        <f t="shared" si="524"/>
        <v>68.793999999999997</v>
      </c>
      <c r="CI166" s="2">
        <f t="shared" si="525"/>
        <v>69.745999999999995</v>
      </c>
      <c r="CJ166" s="2">
        <f t="shared" si="526"/>
        <v>70.697999999999993</v>
      </c>
      <c r="CK166" s="2">
        <f t="shared" si="527"/>
        <v>68.73</v>
      </c>
      <c r="CL166" s="2">
        <f t="shared" si="528"/>
        <v>69.507999999999996</v>
      </c>
      <c r="CM166" s="2">
        <f t="shared" si="529"/>
        <v>69.19</v>
      </c>
      <c r="CN166" s="2">
        <f t="shared" si="530"/>
        <v>69.492000000000004</v>
      </c>
      <c r="CO166" s="2">
        <f t="shared" si="531"/>
        <v>65.73</v>
      </c>
      <c r="CP166" s="2">
        <f t="shared" si="532"/>
        <v>65.078999999999994</v>
      </c>
      <c r="CQ166" s="2">
        <f t="shared" si="533"/>
        <v>64.364999999999995</v>
      </c>
      <c r="CR166" s="2">
        <f t="shared" si="534"/>
        <v>65.016000000000005</v>
      </c>
      <c r="CS166" s="2">
        <f t="shared" si="535"/>
        <v>66.444000000000003</v>
      </c>
      <c r="CU166" s="2" t="str">
        <f t="shared" si="485"/>
        <v/>
      </c>
      <c r="CV166" s="2">
        <f t="shared" si="486"/>
        <v>68.292000000000002</v>
      </c>
      <c r="CW166" s="2">
        <f t="shared" si="487"/>
        <v>71.856999999999999</v>
      </c>
      <c r="CX166" s="2">
        <f t="shared" si="488"/>
        <v>68.793999999999997</v>
      </c>
      <c r="CY166" s="2">
        <f t="shared" si="489"/>
        <v>69.745999999999995</v>
      </c>
      <c r="CZ166" s="2">
        <f t="shared" si="490"/>
        <v>70.697999999999993</v>
      </c>
      <c r="DA166" s="2">
        <f t="shared" si="491"/>
        <v>68.73</v>
      </c>
      <c r="DB166" s="2">
        <f t="shared" si="492"/>
        <v>69.507999999999996</v>
      </c>
      <c r="DC166" s="2">
        <f t="shared" si="493"/>
        <v>69.19</v>
      </c>
      <c r="DD166" s="2">
        <f t="shared" si="494"/>
        <v>69.492000000000004</v>
      </c>
      <c r="DE166" s="2">
        <f t="shared" si="495"/>
        <v>65.73</v>
      </c>
      <c r="DF166" s="2">
        <f t="shared" si="496"/>
        <v>65.078999999999994</v>
      </c>
      <c r="DG166" s="2">
        <f t="shared" si="497"/>
        <v>64.364999999999995</v>
      </c>
      <c r="DH166" s="2">
        <f t="shared" si="498"/>
        <v>65.016000000000005</v>
      </c>
      <c r="DI166" s="2">
        <f t="shared" si="499"/>
        <v>66.444000000000003</v>
      </c>
      <c r="DK166" s="2">
        <f t="shared" si="500"/>
        <v>109.20410391363023</v>
      </c>
      <c r="DL166" s="2">
        <f t="shared" si="501"/>
        <v>105.45302195121951</v>
      </c>
      <c r="DM166" s="2">
        <f t="shared" si="501"/>
        <v>110.65794756097566</v>
      </c>
      <c r="DN166" s="2">
        <f t="shared" si="501"/>
        <v>111.67002290468091</v>
      </c>
      <c r="DO166" s="2">
        <f t="shared" si="501"/>
        <v>112.36592358803985</v>
      </c>
      <c r="DP166" s="2">
        <f t="shared" si="501"/>
        <v>106.34714889761401</v>
      </c>
      <c r="DQ166" s="2">
        <f t="shared" si="501"/>
        <v>100.23924155254844</v>
      </c>
      <c r="DR166" s="2">
        <f t="shared" si="501"/>
        <v>96.481071176885138</v>
      </c>
      <c r="DS166" s="2">
        <f t="shared" si="501"/>
        <v>98.425339323467213</v>
      </c>
      <c r="DT166" s="2">
        <f t="shared" si="501"/>
        <v>96.149299909392951</v>
      </c>
      <c r="DU166" s="2">
        <f t="shared" si="501"/>
        <v>92.048569429813924</v>
      </c>
      <c r="DV166" s="2">
        <f t="shared" si="501"/>
        <v>100.45177982482633</v>
      </c>
      <c r="DW166" s="2">
        <f t="shared" si="501"/>
        <v>104.30157853226372</v>
      </c>
      <c r="DX166" s="2">
        <f t="shared" si="501"/>
        <v>100.544737055344</v>
      </c>
      <c r="DY166" s="2">
        <f t="shared" si="501"/>
        <v>93.535831881533099</v>
      </c>
      <c r="EA166" s="2">
        <f t="shared" si="440"/>
        <v>68.099141159948985</v>
      </c>
      <c r="EB166" s="2">
        <f t="shared" si="502"/>
        <v>68.569680285128101</v>
      </c>
      <c r="EC166" s="2">
        <f t="shared" si="503"/>
        <v>69.831856853730031</v>
      </c>
      <c r="ED166" s="2">
        <f t="shared" si="504"/>
        <v>69.203306357420459</v>
      </c>
      <c r="EE166" s="2">
        <f t="shared" si="505"/>
        <v>70.097226899935762</v>
      </c>
      <c r="EF166" s="2">
        <f t="shared" si="506"/>
        <v>70.788638095238099</v>
      </c>
      <c r="EG166" s="2">
        <f t="shared" si="507"/>
        <v>70.165784029038122</v>
      </c>
      <c r="EH166" s="2">
        <f t="shared" si="508"/>
        <v>69.580979234067172</v>
      </c>
      <c r="EI166" s="2">
        <f t="shared" si="509"/>
        <v>69.533278263124089</v>
      </c>
      <c r="EJ166" s="2">
        <f t="shared" si="510"/>
        <v>67.941546226886572</v>
      </c>
      <c r="EK166" s="2">
        <f t="shared" si="511"/>
        <v>66.821893702046424</v>
      </c>
      <c r="EL166" s="2">
        <f t="shared" si="512"/>
        <v>65.938615907128465</v>
      </c>
      <c r="EM166" s="2">
        <f t="shared" si="513"/>
        <v>65.764095496739529</v>
      </c>
      <c r="EN166" s="2">
        <f t="shared" si="514"/>
        <v>66.057621330360448</v>
      </c>
      <c r="EO166" s="2">
        <f t="shared" si="515"/>
        <v>67.379621797832186</v>
      </c>
      <c r="EQ166" s="2">
        <f t="shared" si="516"/>
        <v>68.538423082833873</v>
      </c>
      <c r="ER166" s="2">
        <f t="shared" si="517"/>
        <v>69.637277356101748</v>
      </c>
      <c r="ES166" s="2">
        <f t="shared" si="517"/>
        <v>69.556897072604684</v>
      </c>
      <c r="ET166" s="2">
        <f t="shared" si="517"/>
        <v>69.343829516727823</v>
      </c>
      <c r="EU166" s="2">
        <f t="shared" si="517"/>
        <v>69.994516780821925</v>
      </c>
      <c r="EV166" s="2">
        <f t="shared" si="517"/>
        <v>70.892156990244544</v>
      </c>
      <c r="EW166" s="2">
        <f t="shared" si="517"/>
        <v>70.19498930845883</v>
      </c>
      <c r="EX166" s="2">
        <f t="shared" si="517"/>
        <v>69.705346554467553</v>
      </c>
      <c r="EY166" s="2">
        <f t="shared" si="517"/>
        <v>69.693139064207415</v>
      </c>
      <c r="EZ166" s="2">
        <f t="shared" si="517"/>
        <v>67.488909096137505</v>
      </c>
      <c r="FA166" s="2">
        <f t="shared" si="517"/>
        <v>66.419298071491099</v>
      </c>
      <c r="FB166" s="2">
        <f t="shared" si="517"/>
        <v>65.53589136647544</v>
      </c>
      <c r="FC166" s="2">
        <f t="shared" si="517"/>
        <v>65.418514352876741</v>
      </c>
      <c r="FD166" s="2">
        <f t="shared" si="517"/>
        <v>65.468805727135006</v>
      </c>
      <c r="FE166" s="2">
        <f t="shared" si="517"/>
        <v>66.262799865318073</v>
      </c>
      <c r="FG166" s="2">
        <f t="shared" si="518"/>
        <v>0.99989653366573572</v>
      </c>
      <c r="FH166" s="2">
        <f t="shared" si="519"/>
        <v>0.99987659473541068</v>
      </c>
      <c r="FI166" s="2">
        <f t="shared" si="519"/>
        <v>0.99987848896825882</v>
      </c>
      <c r="FJ166" s="2">
        <f t="shared" si="519"/>
        <v>0.99986192252192962</v>
      </c>
      <c r="FK166" s="2">
        <f t="shared" si="519"/>
        <v>0.99986007303632285</v>
      </c>
      <c r="FL166" s="2">
        <f t="shared" si="519"/>
        <v>0.99985965206411531</v>
      </c>
      <c r="FM166" s="2">
        <f t="shared" si="519"/>
        <v>0.99986059325243648</v>
      </c>
      <c r="FN166" s="2">
        <f t="shared" si="519"/>
        <v>0.99984716118279315</v>
      </c>
      <c r="FO166" s="2">
        <f t="shared" si="519"/>
        <v>0.9998465682277039</v>
      </c>
      <c r="FP166" s="2">
        <f t="shared" si="519"/>
        <v>0.99984684028815474</v>
      </c>
      <c r="FQ166" s="2">
        <f t="shared" si="519"/>
        <v>0.99986025318564509</v>
      </c>
      <c r="FR166" s="2">
        <f t="shared" si="519"/>
        <v>0.99985083258304364</v>
      </c>
      <c r="FS166" s="2">
        <f t="shared" si="519"/>
        <v>0.9998601499496923</v>
      </c>
      <c r="FT166" s="2">
        <f t="shared" si="519"/>
        <v>0.99986353403167894</v>
      </c>
      <c r="FU166" s="2">
        <f t="shared" si="519"/>
        <v>0.99982039751562124</v>
      </c>
      <c r="FW166" s="2">
        <f t="shared" si="536"/>
        <v>0.43887823908349988</v>
      </c>
      <c r="FX166" s="2">
        <f t="shared" si="376"/>
        <v>0.27281090123477264</v>
      </c>
      <c r="FY166" s="2">
        <f t="shared" si="377"/>
        <v>0.25610617259619861</v>
      </c>
      <c r="FZ166" s="2">
        <f t="shared" si="378"/>
        <v>0.24012125933321946</v>
      </c>
      <c r="GA166" s="2">
        <f t="shared" si="379"/>
        <v>0.23475066317868137</v>
      </c>
      <c r="GB166" s="2">
        <f t="shared" si="380"/>
        <v>0.20947816681021456</v>
      </c>
      <c r="GC166" s="2">
        <f t="shared" si="381"/>
        <v>0.21500697705403182</v>
      </c>
      <c r="GD166" s="2">
        <f t="shared" si="382"/>
        <v>0.20574493653923537</v>
      </c>
      <c r="GE166" s="2">
        <f t="shared" si="383"/>
        <v>0.22116501687158796</v>
      </c>
      <c r="GF166" s="2">
        <f t="shared" si="384"/>
        <v>0.2072614558907534</v>
      </c>
      <c r="GG166" s="2">
        <f t="shared" si="385"/>
        <v>0.23845359399079608</v>
      </c>
      <c r="GH166" s="2">
        <f t="shared" si="386"/>
        <v>0.22241443233012581</v>
      </c>
      <c r="GI166" s="2">
        <f t="shared" si="387"/>
        <v>0.20824183306813973</v>
      </c>
      <c r="GJ166" s="2">
        <f t="shared" si="388"/>
        <v>0.15095114259845166</v>
      </c>
      <c r="GK166" s="2">
        <f t="shared" si="389"/>
        <v>0.13965627497297303</v>
      </c>
      <c r="GM166" s="86">
        <f t="shared" si="537"/>
        <v>1.4788435770437797E-140</v>
      </c>
      <c r="GN166" s="86">
        <f t="shared" si="390"/>
        <v>4.874248210091453E-234</v>
      </c>
      <c r="GO166" s="86">
        <f t="shared" si="391"/>
        <v>8.8228373557311472E-192</v>
      </c>
      <c r="GP166" s="86">
        <f t="shared" si="392"/>
        <v>7.0248208415463123E-262</v>
      </c>
      <c r="GQ166" s="86">
        <f t="shared" si="393"/>
        <v>0</v>
      </c>
      <c r="GR166" s="86">
        <f t="shared" si="394"/>
        <v>0</v>
      </c>
      <c r="GS166" s="86">
        <f t="shared" si="395"/>
        <v>0</v>
      </c>
      <c r="GT166" s="86">
        <f t="shared" si="396"/>
        <v>1.6013022157148639E-256</v>
      </c>
      <c r="GU166" s="86">
        <f t="shared" si="397"/>
        <v>3.3301294142218907E-189</v>
      </c>
      <c r="GV166" s="86">
        <f t="shared" si="398"/>
        <v>1.1354560615314787E-254</v>
      </c>
      <c r="GW166" s="86">
        <f t="shared" si="399"/>
        <v>0</v>
      </c>
      <c r="GX166" s="86">
        <f t="shared" si="400"/>
        <v>0</v>
      </c>
      <c r="GY166" s="86">
        <f t="shared" si="401"/>
        <v>1.4181670274391666E-270</v>
      </c>
      <c r="GZ166" s="86">
        <f t="shared" si="402"/>
        <v>8.4593299331741967E-264</v>
      </c>
      <c r="HA166" s="86">
        <f t="shared" si="403"/>
        <v>0</v>
      </c>
      <c r="HC166" s="86">
        <f t="shared" si="538"/>
        <v>3.8446865641251454E-72</v>
      </c>
      <c r="HD166" s="86">
        <f t="shared" si="404"/>
        <v>2.6025918875157728E-139</v>
      </c>
      <c r="HE166" s="86">
        <f t="shared" si="405"/>
        <v>8.9463818054834495E-96</v>
      </c>
      <c r="HF166" s="86">
        <f t="shared" si="406"/>
        <v>3.4598184058417998E-122</v>
      </c>
      <c r="HG166" s="86">
        <f t="shared" si="407"/>
        <v>1.9927871614694338E-255</v>
      </c>
      <c r="HH166" s="86">
        <f t="shared" si="408"/>
        <v>1.5215749330182722E-223</v>
      </c>
      <c r="HI166" s="86">
        <f t="shared" si="409"/>
        <v>6.3920030068778463E-294</v>
      </c>
      <c r="HJ166" s="86">
        <f t="shared" si="410"/>
        <v>1.0276356100176795E-269</v>
      </c>
      <c r="HK166" s="86">
        <f t="shared" si="411"/>
        <v>0</v>
      </c>
      <c r="HL166" s="86">
        <f t="shared" si="412"/>
        <v>2.1102691519061955E-233</v>
      </c>
      <c r="HM166" s="86">
        <f t="shared" si="413"/>
        <v>2.6896151989660946E-225</v>
      </c>
      <c r="HN166" s="86">
        <f t="shared" si="414"/>
        <v>8.9286037140805513E-159</v>
      </c>
      <c r="HO166" s="86">
        <f t="shared" si="415"/>
        <v>1.0170820241020518E-179</v>
      </c>
      <c r="HP166" s="86">
        <f t="shared" si="416"/>
        <v>1.1106246822712754E-143</v>
      </c>
      <c r="HQ166" s="86">
        <f t="shared" si="417"/>
        <v>1.574943915795595E-252</v>
      </c>
      <c r="HS166" s="86">
        <f t="shared" si="539"/>
        <v>5.999097625234372E-12</v>
      </c>
      <c r="HT166" s="86">
        <f t="shared" si="418"/>
        <v>2.8373220414454375E-8</v>
      </c>
      <c r="HU166" s="86">
        <f t="shared" si="419"/>
        <v>2.8382085096040783E-9</v>
      </c>
      <c r="HV166" s="86">
        <f t="shared" si="420"/>
        <v>1.4970569893927947E-9</v>
      </c>
      <c r="HW166" s="86">
        <f t="shared" si="421"/>
        <v>6.2571586009618317E-10</v>
      </c>
      <c r="HX166" s="86">
        <f t="shared" si="422"/>
        <v>1.3098928823038907E-7</v>
      </c>
      <c r="HY166" s="86">
        <f t="shared" si="423"/>
        <v>1.1694483647424889E-8</v>
      </c>
      <c r="HZ166" s="86">
        <f t="shared" si="424"/>
        <v>6.6887335289280882E-8</v>
      </c>
      <c r="IA166" s="86">
        <f t="shared" si="425"/>
        <v>1.9552744304733832E-8</v>
      </c>
      <c r="IB166" s="86">
        <f t="shared" si="426"/>
        <v>5.2689483967969791E-8</v>
      </c>
      <c r="IC166" s="86">
        <f t="shared" si="427"/>
        <v>2.8801320786547109E-9</v>
      </c>
      <c r="ID166" s="86">
        <f t="shared" si="428"/>
        <v>8.7870485142430643E-9</v>
      </c>
      <c r="IE166" s="86">
        <f t="shared" si="429"/>
        <v>5.9368065340141997E-7</v>
      </c>
      <c r="IF166" s="86">
        <f t="shared" si="430"/>
        <v>1.0357535187131569E-4</v>
      </c>
      <c r="IG166" s="86">
        <f t="shared" si="431"/>
        <v>8.4162872008780544E-5</v>
      </c>
      <c r="II166" s="86">
        <f t="shared" si="540"/>
        <v>0.28145194143989355</v>
      </c>
      <c r="IJ166" s="86">
        <f t="shared" si="541"/>
        <v>4.6637297628634371E-4</v>
      </c>
      <c r="IK166" s="86">
        <f t="shared" si="542"/>
        <v>6.9731471915218831E-5</v>
      </c>
      <c r="IL166" s="86">
        <f t="shared" si="543"/>
        <v>5.5660002609457176E-6</v>
      </c>
      <c r="IM166" s="86">
        <f t="shared" si="544"/>
        <v>1.0220297417580567E-6</v>
      </c>
      <c r="IN166" s="86">
        <f t="shared" si="545"/>
        <v>3.0803001689904399E-7</v>
      </c>
      <c r="IO166" s="86">
        <f t="shared" si="546"/>
        <v>1.6740925644869989E-7</v>
      </c>
      <c r="IP166" s="86">
        <f t="shared" si="547"/>
        <v>1.3585156937933861E-7</v>
      </c>
      <c r="IQ166" s="86">
        <f t="shared" si="548"/>
        <v>9.7520301110460371E-7</v>
      </c>
      <c r="IR166" s="86">
        <f t="shared" si="549"/>
        <v>9.3711120166221398E-8</v>
      </c>
      <c r="IS166" s="86">
        <f t="shared" si="550"/>
        <v>4.3344648843085604E-6</v>
      </c>
      <c r="IT166" s="86">
        <f t="shared" si="551"/>
        <v>4.1224195255691583E-7</v>
      </c>
      <c r="IU166" s="86">
        <f t="shared" si="552"/>
        <v>7.4986374050035558E-7</v>
      </c>
      <c r="IV166" s="86">
        <f t="shared" si="553"/>
        <v>2.7576126541499881E-4</v>
      </c>
      <c r="IW166" s="86">
        <f t="shared" si="554"/>
        <v>4.1527146536417849E-3</v>
      </c>
      <c r="IY166" s="86">
        <f t="shared" si="555"/>
        <v>0.28145194144589264</v>
      </c>
      <c r="IZ166" s="86">
        <f t="shared" si="556"/>
        <v>4.6640134950675814E-4</v>
      </c>
      <c r="JA166" s="86">
        <f t="shared" si="557"/>
        <v>6.9734310123728435E-5</v>
      </c>
      <c r="JB166" s="86">
        <f t="shared" si="558"/>
        <v>5.5674973179351108E-6</v>
      </c>
      <c r="JC166" s="86">
        <f t="shared" si="559"/>
        <v>1.0226554576181529E-6</v>
      </c>
      <c r="JD166" s="86">
        <f t="shared" si="560"/>
        <v>4.3901930512943308E-7</v>
      </c>
      <c r="JE166" s="86">
        <f t="shared" si="561"/>
        <v>1.7910374009612479E-7</v>
      </c>
      <c r="JF166" s="86">
        <f t="shared" si="562"/>
        <v>2.0273890466861951E-7</v>
      </c>
      <c r="JG166" s="86">
        <f t="shared" si="563"/>
        <v>9.9475575540933746E-7</v>
      </c>
      <c r="JH166" s="86">
        <f t="shared" si="564"/>
        <v>1.464006041341912E-7</v>
      </c>
      <c r="JI166" s="86">
        <f t="shared" si="565"/>
        <v>4.337345016387215E-6</v>
      </c>
      <c r="JJ166" s="86">
        <f t="shared" si="566"/>
        <v>4.210290010711589E-7</v>
      </c>
      <c r="JK166" s="86">
        <f t="shared" si="567"/>
        <v>1.3435443939017755E-6</v>
      </c>
      <c r="JL166" s="86">
        <f t="shared" si="568"/>
        <v>3.7933661728631449E-4</v>
      </c>
      <c r="JM166" s="86">
        <f t="shared" si="569"/>
        <v>4.2368775256505656E-3</v>
      </c>
    </row>
    <row r="167" spans="2:273" x14ac:dyDescent="0.25">
      <c r="B167" s="2">
        <v>140</v>
      </c>
      <c r="C167" s="37">
        <v>69.5</v>
      </c>
      <c r="D167" s="37">
        <v>68.046000000000006</v>
      </c>
      <c r="E167" s="37">
        <v>68.762</v>
      </c>
      <c r="F167" s="37">
        <v>69.221999999999994</v>
      </c>
      <c r="G167" s="37">
        <v>69.444000000000003</v>
      </c>
      <c r="H167" s="37">
        <v>69.905000000000001</v>
      </c>
      <c r="I167" s="37">
        <v>69.444000000000003</v>
      </c>
      <c r="J167" s="37">
        <v>68.27</v>
      </c>
      <c r="K167" s="37">
        <v>67.825000000000003</v>
      </c>
      <c r="L167" s="37">
        <v>66.111000000000004</v>
      </c>
      <c r="M167" s="37">
        <v>65.254000000000005</v>
      </c>
      <c r="N167" s="37">
        <v>64.936999999999998</v>
      </c>
      <c r="O167" s="37">
        <v>63.524000000000001</v>
      </c>
      <c r="P167" s="37">
        <v>65.492000000000004</v>
      </c>
      <c r="Q167" s="37">
        <v>68.078999999999994</v>
      </c>
      <c r="S167" s="4">
        <f t="shared" si="441"/>
        <v>69.001978853357514</v>
      </c>
      <c r="T167" s="4">
        <f t="shared" si="442"/>
        <v>68.838036709023172</v>
      </c>
      <c r="U167" s="4">
        <f t="shared" si="443"/>
        <v>69.712851409571797</v>
      </c>
      <c r="V167" s="4">
        <f t="shared" si="444"/>
        <v>69.178751819775144</v>
      </c>
      <c r="W167" s="4">
        <f t="shared" si="445"/>
        <v>70.010341972267597</v>
      </c>
      <c r="X167" s="4">
        <f t="shared" si="446"/>
        <v>70.74876087223906</v>
      </c>
      <c r="Y167" s="4">
        <f t="shared" si="447"/>
        <v>70.112973495325264</v>
      </c>
      <c r="Z167" s="4">
        <f t="shared" si="448"/>
        <v>69.543869705611016</v>
      </c>
      <c r="AA167" s="4">
        <f t="shared" si="449"/>
        <v>69.504683610496073</v>
      </c>
      <c r="AB167" s="4">
        <f t="shared" si="450"/>
        <v>67.78623689912547</v>
      </c>
      <c r="AC167" s="4">
        <f t="shared" si="451"/>
        <v>66.650589156989199</v>
      </c>
      <c r="AD167" s="4">
        <f t="shared" si="452"/>
        <v>65.77964368245496</v>
      </c>
      <c r="AE167" s="4">
        <f t="shared" si="453"/>
        <v>65.614205262949113</v>
      </c>
      <c r="AF167" s="4">
        <f t="shared" si="454"/>
        <v>66.044344111315382</v>
      </c>
      <c r="AG167" s="4">
        <f t="shared" si="455"/>
        <v>69.10954160805646</v>
      </c>
      <c r="AI167" s="4">
        <f t="shared" si="456"/>
        <v>0.4980211466424862</v>
      </c>
      <c r="AJ167" s="4">
        <f t="shared" si="457"/>
        <v>-0.79203670902316503</v>
      </c>
      <c r="AK167" s="4">
        <f t="shared" si="458"/>
        <v>-0.95085140957179703</v>
      </c>
      <c r="AL167" s="4">
        <f t="shared" si="459"/>
        <v>4.324818022485033E-2</v>
      </c>
      <c r="AM167" s="4">
        <f t="shared" si="460"/>
        <v>-0.56634197226759397</v>
      </c>
      <c r="AN167" s="4">
        <f t="shared" si="461"/>
        <v>-0.84376087223905927</v>
      </c>
      <c r="AO167" s="4">
        <f t="shared" si="462"/>
        <v>-0.66897349532526107</v>
      </c>
      <c r="AP167" s="4">
        <f t="shared" si="463"/>
        <v>-1.2738697056110198</v>
      </c>
      <c r="AQ167" s="4">
        <f t="shared" si="464"/>
        <v>-1.6796836104960704</v>
      </c>
      <c r="AR167" s="4">
        <f t="shared" si="465"/>
        <v>-1.6752368991254656</v>
      </c>
      <c r="AS167" s="4">
        <f t="shared" si="466"/>
        <v>-1.3965891569891937</v>
      </c>
      <c r="AT167" s="4">
        <f t="shared" si="467"/>
        <v>-0.84264368245496257</v>
      </c>
      <c r="AU167" s="4">
        <f t="shared" si="468"/>
        <v>-2.0902052629491124</v>
      </c>
      <c r="AV167" s="4">
        <f t="shared" si="469"/>
        <v>-0.55234411131537797</v>
      </c>
      <c r="AW167" s="4">
        <f t="shared" si="469"/>
        <v>-1.0305416080564669</v>
      </c>
      <c r="AY167" s="2">
        <f t="shared" si="520"/>
        <v>68.245234638364167</v>
      </c>
      <c r="AZ167" s="2">
        <f t="shared" si="359"/>
        <v>68.813782684184574</v>
      </c>
      <c r="BA167" s="2">
        <f t="shared" si="360"/>
        <v>69.69552822721009</v>
      </c>
      <c r="BB167" s="2">
        <f t="shared" si="361"/>
        <v>69.175443158826397</v>
      </c>
      <c r="BC167" s="2">
        <f t="shared" si="362"/>
        <v>70.009268170930383</v>
      </c>
      <c r="BD167" s="2">
        <f t="shared" si="363"/>
        <v>70.748376704332912</v>
      </c>
      <c r="BE167" s="2">
        <f t="shared" si="364"/>
        <v>70.112720530896581</v>
      </c>
      <c r="BF167" s="2">
        <f t="shared" si="365"/>
        <v>69.543662760433691</v>
      </c>
      <c r="BG167" s="2">
        <f t="shared" si="366"/>
        <v>69.503363726029235</v>
      </c>
      <c r="BH167" s="2">
        <f t="shared" si="367"/>
        <v>67.786060635800112</v>
      </c>
      <c r="BI167" s="2">
        <f t="shared" si="368"/>
        <v>66.644311022877488</v>
      </c>
      <c r="BJ167" s="2">
        <f t="shared" si="369"/>
        <v>65.778763406983998</v>
      </c>
      <c r="BK167" s="2">
        <f t="shared" si="370"/>
        <v>65.612818891279716</v>
      </c>
      <c r="BL167" s="2">
        <f t="shared" si="371"/>
        <v>65.907902338966494</v>
      </c>
      <c r="BM167" s="2">
        <f t="shared" si="372"/>
        <v>67.144666362640592</v>
      </c>
      <c r="BO167" s="2" t="str">
        <f t="shared" si="470"/>
        <v/>
      </c>
      <c r="BP167" s="2" t="str">
        <f t="shared" si="471"/>
        <v/>
      </c>
      <c r="BQ167" s="2" t="str">
        <f t="shared" si="472"/>
        <v/>
      </c>
      <c r="BR167" s="2" t="str">
        <f t="shared" si="473"/>
        <v/>
      </c>
      <c r="BS167" s="2" t="str">
        <f t="shared" si="474"/>
        <v/>
      </c>
      <c r="BT167" s="2" t="str">
        <f t="shared" si="475"/>
        <v/>
      </c>
      <c r="BU167" s="2" t="str">
        <f t="shared" si="476"/>
        <v/>
      </c>
      <c r="BV167" s="2" t="str">
        <f t="shared" si="477"/>
        <v/>
      </c>
      <c r="BW167" s="2" t="str">
        <f t="shared" si="478"/>
        <v/>
      </c>
      <c r="BX167" s="2" t="str">
        <f t="shared" si="479"/>
        <v/>
      </c>
      <c r="BY167" s="2" t="str">
        <f t="shared" si="480"/>
        <v/>
      </c>
      <c r="BZ167" s="2" t="str">
        <f t="shared" si="481"/>
        <v/>
      </c>
      <c r="CA167" s="2" t="str">
        <f t="shared" si="482"/>
        <v/>
      </c>
      <c r="CB167" s="2" t="str">
        <f t="shared" si="483"/>
        <v/>
      </c>
      <c r="CC167" s="2" t="str">
        <f t="shared" si="484"/>
        <v/>
      </c>
      <c r="CE167" s="2" t="str">
        <f t="shared" si="521"/>
        <v/>
      </c>
      <c r="CF167" s="2">
        <f t="shared" si="522"/>
        <v>68.046000000000006</v>
      </c>
      <c r="CG167" s="2">
        <f t="shared" si="523"/>
        <v>68.762</v>
      </c>
      <c r="CH167" s="2">
        <f t="shared" si="524"/>
        <v>69.221999999999994</v>
      </c>
      <c r="CI167" s="2">
        <f t="shared" si="525"/>
        <v>69.444000000000003</v>
      </c>
      <c r="CJ167" s="2">
        <f t="shared" si="526"/>
        <v>69.905000000000001</v>
      </c>
      <c r="CK167" s="2">
        <f t="shared" si="527"/>
        <v>69.444000000000003</v>
      </c>
      <c r="CL167" s="2">
        <f t="shared" si="528"/>
        <v>68.27</v>
      </c>
      <c r="CM167" s="2">
        <f t="shared" si="529"/>
        <v>67.825000000000003</v>
      </c>
      <c r="CN167" s="2">
        <f t="shared" si="530"/>
        <v>66.111000000000004</v>
      </c>
      <c r="CO167" s="2">
        <f t="shared" si="531"/>
        <v>65.254000000000005</v>
      </c>
      <c r="CP167" s="2">
        <f t="shared" si="532"/>
        <v>64.936999999999998</v>
      </c>
      <c r="CQ167" s="2">
        <f t="shared" si="533"/>
        <v>63.524000000000001</v>
      </c>
      <c r="CR167" s="2">
        <f t="shared" si="534"/>
        <v>65.492000000000004</v>
      </c>
      <c r="CS167" s="2">
        <f t="shared" si="535"/>
        <v>68.078999999999994</v>
      </c>
      <c r="CU167" s="2" t="str">
        <f t="shared" si="485"/>
        <v/>
      </c>
      <c r="CV167" s="2">
        <f t="shared" si="486"/>
        <v>68.046000000000006</v>
      </c>
      <c r="CW167" s="2">
        <f t="shared" si="487"/>
        <v>68.762</v>
      </c>
      <c r="CX167" s="2">
        <f t="shared" si="488"/>
        <v>69.221999999999994</v>
      </c>
      <c r="CY167" s="2">
        <f t="shared" si="489"/>
        <v>69.444000000000003</v>
      </c>
      <c r="CZ167" s="2">
        <f t="shared" si="490"/>
        <v>69.905000000000001</v>
      </c>
      <c r="DA167" s="2">
        <f t="shared" si="491"/>
        <v>69.444000000000003</v>
      </c>
      <c r="DB167" s="2">
        <f t="shared" si="492"/>
        <v>68.27</v>
      </c>
      <c r="DC167" s="2">
        <f t="shared" si="493"/>
        <v>67.825000000000003</v>
      </c>
      <c r="DD167" s="2">
        <f t="shared" si="494"/>
        <v>66.111000000000004</v>
      </c>
      <c r="DE167" s="2">
        <f t="shared" si="495"/>
        <v>65.254000000000005</v>
      </c>
      <c r="DF167" s="2">
        <f t="shared" si="496"/>
        <v>64.936999999999998</v>
      </c>
      <c r="DG167" s="2">
        <f t="shared" si="497"/>
        <v>63.524000000000001</v>
      </c>
      <c r="DH167" s="2">
        <f t="shared" si="498"/>
        <v>65.492000000000004</v>
      </c>
      <c r="DI167" s="2">
        <f t="shared" si="499"/>
        <v>68.078999999999994</v>
      </c>
      <c r="DK167" s="2">
        <f t="shared" si="500"/>
        <v>109.44938832658569</v>
      </c>
      <c r="DL167" s="2">
        <f t="shared" si="501"/>
        <v>105.64919163763068</v>
      </c>
      <c r="DM167" s="2">
        <f t="shared" si="501"/>
        <v>110.91314982578402</v>
      </c>
      <c r="DN167" s="2">
        <f t="shared" si="501"/>
        <v>111.92591359425225</v>
      </c>
      <c r="DO167" s="2">
        <f t="shared" si="501"/>
        <v>112.61380232558137</v>
      </c>
      <c r="DP167" s="2">
        <f t="shared" si="501"/>
        <v>106.54955496828752</v>
      </c>
      <c r="DQ167" s="2">
        <f t="shared" si="501"/>
        <v>100.40005793695812</v>
      </c>
      <c r="DR167" s="2">
        <f t="shared" si="501"/>
        <v>96.61016617336152</v>
      </c>
      <c r="DS167" s="2">
        <f t="shared" si="501"/>
        <v>98.573741437632123</v>
      </c>
      <c r="DT167" s="2">
        <f t="shared" si="501"/>
        <v>96.305684989429196</v>
      </c>
      <c r="DU167" s="2">
        <f t="shared" si="501"/>
        <v>92.173912189719928</v>
      </c>
      <c r="DV167" s="2">
        <f t="shared" si="501"/>
        <v>100.65501268498943</v>
      </c>
      <c r="DW167" s="2">
        <f t="shared" si="501"/>
        <v>104.53393563460551</v>
      </c>
      <c r="DX167" s="2">
        <f t="shared" si="501"/>
        <v>100.75668179239935</v>
      </c>
      <c r="DY167" s="2">
        <f t="shared" si="501"/>
        <v>93.713535191637632</v>
      </c>
      <c r="EA167" s="2">
        <f t="shared" si="440"/>
        <v>68.032323804296936</v>
      </c>
      <c r="EB167" s="2">
        <f t="shared" si="502"/>
        <v>68.488381589937816</v>
      </c>
      <c r="EC167" s="2">
        <f t="shared" si="503"/>
        <v>69.768908628863514</v>
      </c>
      <c r="ED167" s="2">
        <f t="shared" si="504"/>
        <v>69.132671654508812</v>
      </c>
      <c r="EE167" s="2">
        <f t="shared" si="505"/>
        <v>70.030545281071738</v>
      </c>
      <c r="EF167" s="2">
        <f t="shared" si="506"/>
        <v>70.719704761904765</v>
      </c>
      <c r="EG167" s="2">
        <f t="shared" si="507"/>
        <v>70.101882032667874</v>
      </c>
      <c r="EH167" s="2">
        <f t="shared" si="508"/>
        <v>69.511463568967386</v>
      </c>
      <c r="EI167" s="2">
        <f t="shared" si="509"/>
        <v>69.460073846535394</v>
      </c>
      <c r="EJ167" s="2">
        <f t="shared" si="510"/>
        <v>67.886277289926483</v>
      </c>
      <c r="EK167" s="2">
        <f t="shared" si="511"/>
        <v>66.74727518893863</v>
      </c>
      <c r="EL167" s="2">
        <f t="shared" si="512"/>
        <v>65.873458677923821</v>
      </c>
      <c r="EM167" s="2">
        <f t="shared" si="513"/>
        <v>65.687761613239061</v>
      </c>
      <c r="EN167" s="2">
        <f t="shared" si="514"/>
        <v>66.002532091097294</v>
      </c>
      <c r="EO167" s="2">
        <f t="shared" si="515"/>
        <v>67.313057368721317</v>
      </c>
      <c r="EQ167" s="2">
        <f t="shared" si="516"/>
        <v>68.485031545515085</v>
      </c>
      <c r="ER167" s="2">
        <f t="shared" si="517"/>
        <v>69.590484219531987</v>
      </c>
      <c r="ES167" s="2">
        <f t="shared" si="517"/>
        <v>69.484501205450627</v>
      </c>
      <c r="ET167" s="2">
        <f t="shared" si="517"/>
        <v>69.277944612609076</v>
      </c>
      <c r="EU167" s="2">
        <f t="shared" si="517"/>
        <v>69.924420524009435</v>
      </c>
      <c r="EV167" s="2">
        <f t="shared" si="517"/>
        <v>70.826686644210156</v>
      </c>
      <c r="EW167" s="2">
        <f t="shared" si="517"/>
        <v>70.132131167724523</v>
      </c>
      <c r="EX167" s="2">
        <f t="shared" si="517"/>
        <v>69.639950575444715</v>
      </c>
      <c r="EY167" s="2">
        <f t="shared" si="517"/>
        <v>69.625237755691089</v>
      </c>
      <c r="EZ167" s="2">
        <f t="shared" si="517"/>
        <v>67.418659366126832</v>
      </c>
      <c r="FA167" s="2">
        <f t="shared" si="517"/>
        <v>66.331729805672197</v>
      </c>
      <c r="FB167" s="2">
        <f t="shared" si="517"/>
        <v>65.457009159900579</v>
      </c>
      <c r="FC167" s="2">
        <f t="shared" si="517"/>
        <v>65.330814769064617</v>
      </c>
      <c r="FD167" s="2">
        <f t="shared" si="517"/>
        <v>65.395961048759062</v>
      </c>
      <c r="FE167" s="2">
        <f t="shared" si="517"/>
        <v>66.169959875842878</v>
      </c>
      <c r="FG167" s="2">
        <f t="shared" si="518"/>
        <v>0.99990563672256716</v>
      </c>
      <c r="FH167" s="2">
        <f t="shared" si="519"/>
        <v>0.99988745183897632</v>
      </c>
      <c r="FI167" s="2">
        <f t="shared" si="519"/>
        <v>0.99988917943709565</v>
      </c>
      <c r="FJ167" s="2">
        <f t="shared" si="519"/>
        <v>0.99987407031336861</v>
      </c>
      <c r="FK167" s="2">
        <f t="shared" si="519"/>
        <v>0.99987238352118701</v>
      </c>
      <c r="FL167" s="2">
        <f t="shared" si="519"/>
        <v>0.99987199958050232</v>
      </c>
      <c r="FM167" s="2">
        <f t="shared" si="519"/>
        <v>0.99987285797558267</v>
      </c>
      <c r="FN167" s="2">
        <f t="shared" si="519"/>
        <v>0.99986060746746008</v>
      </c>
      <c r="FO167" s="2">
        <f t="shared" si="519"/>
        <v>0.9998600666714178</v>
      </c>
      <c r="FP167" s="2">
        <f t="shared" si="519"/>
        <v>0.99986031480019166</v>
      </c>
      <c r="FQ167" s="2">
        <f t="shared" si="519"/>
        <v>0.99987254782336488</v>
      </c>
      <c r="FR167" s="2">
        <f t="shared" si="519"/>
        <v>0.9998639559132626</v>
      </c>
      <c r="FS167" s="2">
        <f t="shared" si="519"/>
        <v>0.99987245366874056</v>
      </c>
      <c r="FT167" s="2">
        <f t="shared" si="519"/>
        <v>0.99987554006323209</v>
      </c>
      <c r="FU167" s="2">
        <f t="shared" si="519"/>
        <v>0.99983619799889656</v>
      </c>
      <c r="FW167" s="2">
        <f t="shared" si="536"/>
        <v>0.46167221164557892</v>
      </c>
      <c r="FX167" s="2">
        <f t="shared" si="376"/>
        <v>0.29145989201751349</v>
      </c>
      <c r="FY167" s="2">
        <f t="shared" si="377"/>
        <v>0.27404358398197398</v>
      </c>
      <c r="FZ167" s="2">
        <f t="shared" si="378"/>
        <v>0.25732638241157463</v>
      </c>
      <c r="GA167" s="2">
        <f t="shared" si="379"/>
        <v>0.25169843683208531</v>
      </c>
      <c r="GB167" s="2">
        <f t="shared" si="380"/>
        <v>0.22513818276659969</v>
      </c>
      <c r="GC167" s="2">
        <f t="shared" si="381"/>
        <v>0.23095955619849617</v>
      </c>
      <c r="GD167" s="2">
        <f t="shared" si="382"/>
        <v>0.22120396031443856</v>
      </c>
      <c r="GE167" s="2">
        <f t="shared" si="383"/>
        <v>0.23743629756066001</v>
      </c>
      <c r="GF167" s="2">
        <f t="shared" si="384"/>
        <v>0.22280246215271618</v>
      </c>
      <c r="GG167" s="2">
        <f t="shared" si="385"/>
        <v>0.25557941579466736</v>
      </c>
      <c r="GH167" s="2">
        <f t="shared" si="386"/>
        <v>0.23874945554499355</v>
      </c>
      <c r="GI167" s="2">
        <f t="shared" si="387"/>
        <v>0.2238355941317566</v>
      </c>
      <c r="GJ167" s="2">
        <f t="shared" si="388"/>
        <v>0.1631387661098869</v>
      </c>
      <c r="GK167" s="2">
        <f t="shared" si="389"/>
        <v>0.15109424896321924</v>
      </c>
      <c r="GM167" s="86">
        <f t="shared" si="537"/>
        <v>2.5199557939035496E-144</v>
      </c>
      <c r="GN167" s="86">
        <f t="shared" si="390"/>
        <v>2.4705444201201389E-240</v>
      </c>
      <c r="GO167" s="86">
        <f t="shared" si="391"/>
        <v>6.6138201783890897E-197</v>
      </c>
      <c r="GP167" s="86">
        <f t="shared" si="392"/>
        <v>6.3477045185814594E-269</v>
      </c>
      <c r="GQ167" s="86">
        <f t="shared" si="393"/>
        <v>0</v>
      </c>
      <c r="GR167" s="86">
        <f t="shared" si="394"/>
        <v>0</v>
      </c>
      <c r="GS167" s="86">
        <f t="shared" si="395"/>
        <v>0</v>
      </c>
      <c r="GT167" s="86">
        <f t="shared" si="396"/>
        <v>2.5648422935047188E-263</v>
      </c>
      <c r="GU167" s="86">
        <f t="shared" si="397"/>
        <v>3.3990178394823214E-194</v>
      </c>
      <c r="GV167" s="86">
        <f t="shared" si="398"/>
        <v>1.7326683323426128E-261</v>
      </c>
      <c r="GW167" s="86">
        <f t="shared" si="399"/>
        <v>0</v>
      </c>
      <c r="GX167" s="86">
        <f t="shared" si="400"/>
        <v>0</v>
      </c>
      <c r="GY167" s="86">
        <f t="shared" si="401"/>
        <v>9.1441975599422426E-278</v>
      </c>
      <c r="GZ167" s="86">
        <f t="shared" si="402"/>
        <v>7.1950413226595373E-271</v>
      </c>
      <c r="HA167" s="86">
        <f t="shared" si="403"/>
        <v>0</v>
      </c>
      <c r="HC167" s="86">
        <f t="shared" si="538"/>
        <v>7.1976517327328497E-75</v>
      </c>
      <c r="HD167" s="86">
        <f t="shared" si="404"/>
        <v>1.2524049412250152E-144</v>
      </c>
      <c r="HE167" s="86">
        <f t="shared" si="405"/>
        <v>2.32084735615917E-99</v>
      </c>
      <c r="HF167" s="86">
        <f t="shared" si="406"/>
        <v>8.7984064664329246E-127</v>
      </c>
      <c r="HG167" s="86">
        <f t="shared" si="407"/>
        <v>5.0768471951885722E-265</v>
      </c>
      <c r="HH167" s="86">
        <f t="shared" si="408"/>
        <v>5.4862846261188726E-232</v>
      </c>
      <c r="HI167" s="86">
        <f t="shared" si="409"/>
        <v>6.262895057645557E-305</v>
      </c>
      <c r="HJ167" s="86">
        <f t="shared" si="410"/>
        <v>8.7434965244364104E-280</v>
      </c>
      <c r="HK167" s="86">
        <f t="shared" si="411"/>
        <v>0</v>
      </c>
      <c r="HL167" s="86">
        <f t="shared" si="412"/>
        <v>3.4034045533976676E-242</v>
      </c>
      <c r="HM167" s="86">
        <f t="shared" si="413"/>
        <v>1.0943619754592091E-233</v>
      </c>
      <c r="HN167" s="86">
        <f t="shared" si="414"/>
        <v>9.8370907336021852E-165</v>
      </c>
      <c r="HO167" s="86">
        <f t="shared" si="415"/>
        <v>1.5110990933035209E-186</v>
      </c>
      <c r="HP167" s="86">
        <f t="shared" si="416"/>
        <v>2.9924357771740291E-149</v>
      </c>
      <c r="HQ167" s="86">
        <f t="shared" si="417"/>
        <v>3.4695826591473217E-262</v>
      </c>
      <c r="HS167" s="86">
        <f t="shared" si="539"/>
        <v>5.418651076523887E-13</v>
      </c>
      <c r="HT167" s="86">
        <f t="shared" si="418"/>
        <v>3.7193368207903777E-9</v>
      </c>
      <c r="HU167" s="86">
        <f t="shared" si="419"/>
        <v>2.9467074860097248E-10</v>
      </c>
      <c r="HV167" s="86">
        <f t="shared" si="420"/>
        <v>1.3078856368305752E-10</v>
      </c>
      <c r="HW167" s="86">
        <f t="shared" si="421"/>
        <v>4.5762038402393039E-11</v>
      </c>
      <c r="HX167" s="86">
        <f t="shared" si="422"/>
        <v>1.6027198559102201E-8</v>
      </c>
      <c r="HY167" s="86">
        <f t="shared" si="423"/>
        <v>1.0939109381453058E-9</v>
      </c>
      <c r="HZ167" s="86">
        <f t="shared" si="424"/>
        <v>7.6143679914543419E-9</v>
      </c>
      <c r="IA167" s="86">
        <f t="shared" si="425"/>
        <v>2.0697903307453718E-9</v>
      </c>
      <c r="IB167" s="86">
        <f t="shared" si="426"/>
        <v>5.6452662447247466E-9</v>
      </c>
      <c r="IC167" s="86">
        <f t="shared" si="427"/>
        <v>2.5953997537996811E-10</v>
      </c>
      <c r="ID167" s="86">
        <f t="shared" si="428"/>
        <v>8.0443893171379907E-10</v>
      </c>
      <c r="IE167" s="86">
        <f t="shared" si="429"/>
        <v>8.7296289557531028E-8</v>
      </c>
      <c r="IF167" s="86">
        <f t="shared" si="430"/>
        <v>2.407928755381776E-5</v>
      </c>
      <c r="IG167" s="86">
        <f t="shared" si="431"/>
        <v>1.6257365164502938E-5</v>
      </c>
      <c r="II167" s="86">
        <f t="shared" si="540"/>
        <v>0.37884461297397937</v>
      </c>
      <c r="IJ167" s="86">
        <f t="shared" si="541"/>
        <v>1.5062091617502346E-3</v>
      </c>
      <c r="IK167" s="86">
        <f t="shared" si="542"/>
        <v>2.7809783923587328E-4</v>
      </c>
      <c r="IL167" s="86">
        <f t="shared" si="543"/>
        <v>2.9214887172338219E-5</v>
      </c>
      <c r="IM167" s="86">
        <f t="shared" si="544"/>
        <v>6.5867941248959614E-6</v>
      </c>
      <c r="IN167" s="86">
        <f t="shared" si="545"/>
        <v>1.9016495342872876E-6</v>
      </c>
      <c r="IO167" s="86">
        <f t="shared" si="546"/>
        <v>1.1723043806269914E-6</v>
      </c>
      <c r="IP167" s="86">
        <f t="shared" si="547"/>
        <v>9.040245544264242E-7</v>
      </c>
      <c r="IQ167" s="86">
        <f t="shared" si="548"/>
        <v>5.6651075448983797E-6</v>
      </c>
      <c r="IR167" s="86">
        <f t="shared" si="549"/>
        <v>6.6245445373800145E-7</v>
      </c>
      <c r="IS167" s="86">
        <f t="shared" si="550"/>
        <v>2.3307748423000632E-5</v>
      </c>
      <c r="IT167" s="86">
        <f t="shared" si="551"/>
        <v>2.7217801251358096E-6</v>
      </c>
      <c r="IU167" s="86">
        <f t="shared" si="552"/>
        <v>4.0869402325809198E-6</v>
      </c>
      <c r="IV167" s="86">
        <f t="shared" si="553"/>
        <v>5.7505651644078999E-4</v>
      </c>
      <c r="IW167" s="86">
        <f t="shared" si="554"/>
        <v>6.5061043651709399E-3</v>
      </c>
      <c r="IY167" s="86">
        <f t="shared" si="555"/>
        <v>0.37884461297452121</v>
      </c>
      <c r="IZ167" s="86">
        <f t="shared" si="556"/>
        <v>1.5062128810870554E-3</v>
      </c>
      <c r="JA167" s="86">
        <f t="shared" si="557"/>
        <v>2.7809813390662185E-4</v>
      </c>
      <c r="JB167" s="86">
        <f t="shared" si="558"/>
        <v>2.9215017960901901E-5</v>
      </c>
      <c r="JC167" s="86">
        <f t="shared" si="559"/>
        <v>6.586839886934364E-6</v>
      </c>
      <c r="JD167" s="86">
        <f t="shared" si="560"/>
        <v>1.9176767328463898E-6</v>
      </c>
      <c r="JE167" s="86">
        <f t="shared" si="561"/>
        <v>1.1733982915651367E-6</v>
      </c>
      <c r="JF167" s="86">
        <f t="shared" si="562"/>
        <v>9.1163892241787855E-7</v>
      </c>
      <c r="JG167" s="86">
        <f t="shared" si="563"/>
        <v>5.6671773352291251E-6</v>
      </c>
      <c r="JH167" s="86">
        <f t="shared" si="564"/>
        <v>6.6809971998272619E-7</v>
      </c>
      <c r="JI167" s="86">
        <f t="shared" si="565"/>
        <v>2.3308007962976013E-5</v>
      </c>
      <c r="JJ167" s="86">
        <f t="shared" si="566"/>
        <v>2.7225845640675232E-6</v>
      </c>
      <c r="JK167" s="86">
        <f t="shared" si="567"/>
        <v>4.1742365221384508E-6</v>
      </c>
      <c r="JL167" s="86">
        <f t="shared" si="568"/>
        <v>5.9913580399460775E-4</v>
      </c>
      <c r="JM167" s="86">
        <f t="shared" si="569"/>
        <v>6.5223617303354431E-3</v>
      </c>
    </row>
    <row r="168" spans="2:273" x14ac:dyDescent="0.25">
      <c r="B168" s="2">
        <v>141</v>
      </c>
      <c r="C168" s="37">
        <v>67.97</v>
      </c>
      <c r="D168" s="37">
        <v>68.754000000000005</v>
      </c>
      <c r="E168" s="37">
        <v>69.81</v>
      </c>
      <c r="F168" s="37">
        <v>68.397000000000006</v>
      </c>
      <c r="G168" s="37">
        <v>70.078999999999994</v>
      </c>
      <c r="H168" s="37">
        <v>69.635000000000005</v>
      </c>
      <c r="I168" s="37">
        <v>68.19</v>
      </c>
      <c r="J168" s="37">
        <v>69.587000000000003</v>
      </c>
      <c r="K168" s="37">
        <v>68.302000000000007</v>
      </c>
      <c r="L168" s="37">
        <v>66.174999999999997</v>
      </c>
      <c r="M168" s="37">
        <v>65.635000000000005</v>
      </c>
      <c r="N168" s="37">
        <v>64.540000000000006</v>
      </c>
      <c r="O168" s="37">
        <v>64.221999999999994</v>
      </c>
      <c r="P168" s="37">
        <v>65.364999999999995</v>
      </c>
      <c r="Q168" s="37">
        <v>67.540000000000006</v>
      </c>
      <c r="S168" s="4">
        <f t="shared" si="441"/>
        <v>68.938683739171921</v>
      </c>
      <c r="T168" s="4">
        <f t="shared" si="442"/>
        <v>68.828461867295104</v>
      </c>
      <c r="U168" s="4">
        <f t="shared" si="443"/>
        <v>69.680598657804367</v>
      </c>
      <c r="V168" s="4">
        <f t="shared" si="444"/>
        <v>69.1223760416906</v>
      </c>
      <c r="W168" s="4">
        <f t="shared" si="445"/>
        <v>69.944889942115594</v>
      </c>
      <c r="X168" s="4">
        <f t="shared" si="446"/>
        <v>70.683625078279036</v>
      </c>
      <c r="Y168" s="4">
        <f t="shared" si="447"/>
        <v>70.050710319551769</v>
      </c>
      <c r="Z168" s="4">
        <f t="shared" si="448"/>
        <v>69.478041742557664</v>
      </c>
      <c r="AA168" s="4">
        <f t="shared" si="449"/>
        <v>69.440280466969526</v>
      </c>
      <c r="AB168" s="4">
        <f t="shared" si="450"/>
        <v>67.720257708312872</v>
      </c>
      <c r="AC168" s="4">
        <f t="shared" si="451"/>
        <v>66.585811547779173</v>
      </c>
      <c r="AD168" s="4">
        <f t="shared" si="452"/>
        <v>65.707281802870739</v>
      </c>
      <c r="AE168" s="4">
        <f t="shared" si="453"/>
        <v>65.533788139697251</v>
      </c>
      <c r="AF168" s="4">
        <f t="shared" si="454"/>
        <v>66.10221543204544</v>
      </c>
      <c r="AG168" s="4">
        <f t="shared" si="455"/>
        <v>69.945368145894662</v>
      </c>
      <c r="AI168" s="4">
        <f t="shared" si="456"/>
        <v>-0.9686837391719223</v>
      </c>
      <c r="AJ168" s="4">
        <f t="shared" si="457"/>
        <v>-7.4461867295099182E-2</v>
      </c>
      <c r="AK168" s="4">
        <f t="shared" si="458"/>
        <v>0.12940134219563504</v>
      </c>
      <c r="AL168" s="4">
        <f t="shared" si="459"/>
        <v>-0.72537604169059477</v>
      </c>
      <c r="AM168" s="4">
        <f t="shared" si="460"/>
        <v>0.13411005788439923</v>
      </c>
      <c r="AN168" s="4">
        <f t="shared" si="461"/>
        <v>-1.0486250782790307</v>
      </c>
      <c r="AO168" s="4">
        <f t="shared" si="462"/>
        <v>-1.8607103195517709</v>
      </c>
      <c r="AP168" s="4">
        <f t="shared" si="463"/>
        <v>0.10895825744233889</v>
      </c>
      <c r="AQ168" s="4">
        <f t="shared" si="464"/>
        <v>-1.138280466969519</v>
      </c>
      <c r="AR168" s="4">
        <f t="shared" si="465"/>
        <v>-1.5452577083128745</v>
      </c>
      <c r="AS168" s="4">
        <f t="shared" si="466"/>
        <v>-0.95081154777916765</v>
      </c>
      <c r="AT168" s="4">
        <f t="shared" si="467"/>
        <v>-1.1672818028707326</v>
      </c>
      <c r="AU168" s="4">
        <f t="shared" si="468"/>
        <v>-1.3117881396972564</v>
      </c>
      <c r="AV168" s="4">
        <f t="shared" si="469"/>
        <v>-0.7372154320454456</v>
      </c>
      <c r="AW168" s="4">
        <f t="shared" si="469"/>
        <v>-2.4053681458946556</v>
      </c>
      <c r="AY168" s="2">
        <f t="shared" si="520"/>
        <v>68.194998878975383</v>
      </c>
      <c r="AZ168" s="2">
        <f t="shared" si="359"/>
        <v>68.764227690499666</v>
      </c>
      <c r="BA168" s="2">
        <f t="shared" si="360"/>
        <v>69.624127041175413</v>
      </c>
      <c r="BB168" s="2">
        <f t="shared" si="361"/>
        <v>69.10829318824301</v>
      </c>
      <c r="BC168" s="2">
        <f t="shared" si="362"/>
        <v>69.939342313094969</v>
      </c>
      <c r="BD168" s="2">
        <f t="shared" si="363"/>
        <v>70.681670553950809</v>
      </c>
      <c r="BE168" s="2">
        <f t="shared" si="364"/>
        <v>70.049271324673398</v>
      </c>
      <c r="BF168" s="2">
        <f t="shared" si="365"/>
        <v>69.476909255997541</v>
      </c>
      <c r="BG168" s="2">
        <f t="shared" si="366"/>
        <v>69.433999417509696</v>
      </c>
      <c r="BH168" s="2">
        <f t="shared" si="367"/>
        <v>67.719238868296671</v>
      </c>
      <c r="BI168" s="2">
        <f t="shared" si="368"/>
        <v>66.558444854333018</v>
      </c>
      <c r="BJ168" s="2">
        <f t="shared" si="369"/>
        <v>65.702573188742633</v>
      </c>
      <c r="BK168" s="2">
        <f t="shared" si="370"/>
        <v>65.527498000329956</v>
      </c>
      <c r="BL168" s="2">
        <f t="shared" si="371"/>
        <v>65.8414702791206</v>
      </c>
      <c r="BM168" s="2">
        <f t="shared" si="372"/>
        <v>67.059525099752506</v>
      </c>
      <c r="BO168" s="2" t="str">
        <f t="shared" si="470"/>
        <v/>
      </c>
      <c r="BP168" s="2" t="str">
        <f t="shared" si="471"/>
        <v/>
      </c>
      <c r="BQ168" s="2" t="str">
        <f t="shared" si="472"/>
        <v/>
      </c>
      <c r="BR168" s="2" t="str">
        <f t="shared" si="473"/>
        <v/>
      </c>
      <c r="BS168" s="2" t="str">
        <f t="shared" si="474"/>
        <v/>
      </c>
      <c r="BT168" s="2" t="str">
        <f t="shared" si="475"/>
        <v/>
      </c>
      <c r="BU168" s="2" t="str">
        <f t="shared" si="476"/>
        <v/>
      </c>
      <c r="BV168" s="2" t="str">
        <f t="shared" si="477"/>
        <v/>
      </c>
      <c r="BW168" s="2" t="str">
        <f t="shared" si="478"/>
        <v/>
      </c>
      <c r="BX168" s="2" t="str">
        <f t="shared" si="479"/>
        <v/>
      </c>
      <c r="BY168" s="2" t="str">
        <f t="shared" si="480"/>
        <v/>
      </c>
      <c r="BZ168" s="2" t="str">
        <f t="shared" si="481"/>
        <v/>
      </c>
      <c r="CA168" s="2" t="str">
        <f t="shared" si="482"/>
        <v/>
      </c>
      <c r="CB168" s="2" t="str">
        <f t="shared" si="483"/>
        <v/>
      </c>
      <c r="CC168" s="2" t="str">
        <f t="shared" si="484"/>
        <v/>
      </c>
      <c r="CE168" s="2" t="str">
        <f t="shared" si="521"/>
        <v/>
      </c>
      <c r="CF168" s="2">
        <f t="shared" si="522"/>
        <v>68.754000000000005</v>
      </c>
      <c r="CG168" s="2">
        <f t="shared" si="523"/>
        <v>69.81</v>
      </c>
      <c r="CH168" s="2">
        <f t="shared" si="524"/>
        <v>68.397000000000006</v>
      </c>
      <c r="CI168" s="2">
        <f t="shared" si="525"/>
        <v>70.078999999999994</v>
      </c>
      <c r="CJ168" s="2">
        <f t="shared" si="526"/>
        <v>69.635000000000005</v>
      </c>
      <c r="CK168" s="2">
        <f t="shared" si="527"/>
        <v>68.19</v>
      </c>
      <c r="CL168" s="2">
        <f t="shared" si="528"/>
        <v>69.587000000000003</v>
      </c>
      <c r="CM168" s="2">
        <f t="shared" si="529"/>
        <v>68.302000000000007</v>
      </c>
      <c r="CN168" s="2">
        <f t="shared" si="530"/>
        <v>66.174999999999997</v>
      </c>
      <c r="CO168" s="2">
        <f t="shared" si="531"/>
        <v>65.635000000000005</v>
      </c>
      <c r="CP168" s="2">
        <f t="shared" si="532"/>
        <v>64.540000000000006</v>
      </c>
      <c r="CQ168" s="2">
        <f t="shared" si="533"/>
        <v>64.221999999999994</v>
      </c>
      <c r="CR168" s="2">
        <f t="shared" si="534"/>
        <v>65.364999999999995</v>
      </c>
      <c r="CS168" s="2" t="str">
        <f t="shared" si="535"/>
        <v/>
      </c>
      <c r="CU168" s="2" t="str">
        <f t="shared" si="485"/>
        <v/>
      </c>
      <c r="CV168" s="2">
        <f t="shared" si="486"/>
        <v>68.754000000000005</v>
      </c>
      <c r="CW168" s="2">
        <f t="shared" si="487"/>
        <v>69.81</v>
      </c>
      <c r="CX168" s="2">
        <f t="shared" si="488"/>
        <v>68.397000000000006</v>
      </c>
      <c r="CY168" s="2">
        <f t="shared" si="489"/>
        <v>70.078999999999994</v>
      </c>
      <c r="CZ168" s="2">
        <f t="shared" si="490"/>
        <v>69.635000000000005</v>
      </c>
      <c r="DA168" s="2">
        <f t="shared" si="491"/>
        <v>68.19</v>
      </c>
      <c r="DB168" s="2">
        <f t="shared" si="492"/>
        <v>69.587000000000003</v>
      </c>
      <c r="DC168" s="2">
        <f t="shared" si="493"/>
        <v>68.302000000000007</v>
      </c>
      <c r="DD168" s="2">
        <f t="shared" si="494"/>
        <v>66.174999999999997</v>
      </c>
      <c r="DE168" s="2">
        <f t="shared" si="495"/>
        <v>65.635000000000005</v>
      </c>
      <c r="DF168" s="2">
        <f t="shared" si="496"/>
        <v>64.540000000000006</v>
      </c>
      <c r="DG168" s="2">
        <f t="shared" si="497"/>
        <v>64.221999999999994</v>
      </c>
      <c r="DH168" s="2">
        <f t="shared" si="498"/>
        <v>65.364999999999995</v>
      </c>
      <c r="DI168" s="2" t="str">
        <f t="shared" si="499"/>
        <v/>
      </c>
      <c r="DK168" s="2">
        <f t="shared" si="500"/>
        <v>109.69467273954115</v>
      </c>
      <c r="DL168" s="2">
        <f t="shared" si="501"/>
        <v>105.84536132404182</v>
      </c>
      <c r="DM168" s="2">
        <f t="shared" si="501"/>
        <v>111.16835209059238</v>
      </c>
      <c r="DN168" s="2">
        <f t="shared" si="501"/>
        <v>112.1818042838236</v>
      </c>
      <c r="DO168" s="2">
        <f t="shared" si="501"/>
        <v>112.8616810631229</v>
      </c>
      <c r="DP168" s="2">
        <f t="shared" si="501"/>
        <v>106.75196103896104</v>
      </c>
      <c r="DQ168" s="2">
        <f t="shared" si="501"/>
        <v>100.56087432136781</v>
      </c>
      <c r="DR168" s="2">
        <f t="shared" si="501"/>
        <v>96.739261169837917</v>
      </c>
      <c r="DS168" s="2">
        <f t="shared" si="501"/>
        <v>98.722143551797018</v>
      </c>
      <c r="DT168" s="2">
        <f t="shared" si="501"/>
        <v>96.46207006946544</v>
      </c>
      <c r="DU168" s="2">
        <f t="shared" si="501"/>
        <v>92.299254949625933</v>
      </c>
      <c r="DV168" s="2">
        <f t="shared" si="501"/>
        <v>100.85824554515253</v>
      </c>
      <c r="DW168" s="2">
        <f t="shared" si="501"/>
        <v>104.76629273694729</v>
      </c>
      <c r="DX168" s="2">
        <f t="shared" si="501"/>
        <v>100.96862652945468</v>
      </c>
      <c r="DY168" s="2">
        <f t="shared" si="501"/>
        <v>93.891238501742166</v>
      </c>
      <c r="EA168" s="2">
        <f t="shared" si="440"/>
        <v>67.965506448644888</v>
      </c>
      <c r="EB168" s="2">
        <f t="shared" si="502"/>
        <v>68.407082894747532</v>
      </c>
      <c r="EC168" s="2">
        <f t="shared" si="503"/>
        <v>69.705960403997011</v>
      </c>
      <c r="ED168" s="2">
        <f t="shared" si="504"/>
        <v>69.06203695159715</v>
      </c>
      <c r="EE168" s="2">
        <f t="shared" si="505"/>
        <v>69.9638636622077</v>
      </c>
      <c r="EF168" s="2">
        <f t="shared" si="506"/>
        <v>70.650771428571431</v>
      </c>
      <c r="EG168" s="2">
        <f t="shared" si="507"/>
        <v>70.03798003629764</v>
      </c>
      <c r="EH168" s="2">
        <f t="shared" si="508"/>
        <v>69.441947903867614</v>
      </c>
      <c r="EI168" s="2">
        <f t="shared" si="509"/>
        <v>69.386869429946699</v>
      </c>
      <c r="EJ168" s="2">
        <f t="shared" si="510"/>
        <v>67.831008352966393</v>
      </c>
      <c r="EK168" s="2">
        <f t="shared" si="511"/>
        <v>66.672656675830837</v>
      </c>
      <c r="EL168" s="2">
        <f t="shared" si="512"/>
        <v>65.808301448719178</v>
      </c>
      <c r="EM168" s="2">
        <f t="shared" si="513"/>
        <v>65.611427729738594</v>
      </c>
      <c r="EN168" s="2">
        <f t="shared" si="514"/>
        <v>65.94744285183414</v>
      </c>
      <c r="EO168" s="2">
        <f t="shared" si="515"/>
        <v>67.246492939610462</v>
      </c>
      <c r="EQ168" s="2">
        <f t="shared" si="516"/>
        <v>68.431640008196297</v>
      </c>
      <c r="ER168" s="2">
        <f t="shared" si="517"/>
        <v>69.543691082962226</v>
      </c>
      <c r="ES168" s="2">
        <f t="shared" si="517"/>
        <v>69.41210533829657</v>
      </c>
      <c r="ET168" s="2">
        <f t="shared" si="517"/>
        <v>69.212059708490315</v>
      </c>
      <c r="EU168" s="2">
        <f t="shared" si="517"/>
        <v>69.854324267196944</v>
      </c>
      <c r="EV168" s="2">
        <f t="shared" si="517"/>
        <v>70.761216298175768</v>
      </c>
      <c r="EW168" s="2">
        <f t="shared" si="517"/>
        <v>70.069273026990203</v>
      </c>
      <c r="EX168" s="2">
        <f t="shared" si="517"/>
        <v>69.574554596421876</v>
      </c>
      <c r="EY168" s="2">
        <f t="shared" si="517"/>
        <v>69.557336447174762</v>
      </c>
      <c r="EZ168" s="2">
        <f t="shared" si="517"/>
        <v>67.348409636116159</v>
      </c>
      <c r="FA168" s="2">
        <f t="shared" si="517"/>
        <v>66.24416153985328</v>
      </c>
      <c r="FB168" s="2">
        <f t="shared" si="517"/>
        <v>65.378126953325733</v>
      </c>
      <c r="FC168" s="2">
        <f t="shared" si="517"/>
        <v>65.243115185252492</v>
      </c>
      <c r="FD168" s="2">
        <f t="shared" si="517"/>
        <v>65.323116370383133</v>
      </c>
      <c r="FE168" s="2">
        <f t="shared" si="517"/>
        <v>66.077119886367697</v>
      </c>
      <c r="FG168" s="2">
        <f t="shared" si="518"/>
        <v>0.99991393895358394</v>
      </c>
      <c r="FH168" s="2">
        <f t="shared" si="519"/>
        <v>0.99989735384069012</v>
      </c>
      <c r="FI168" s="2">
        <f t="shared" si="519"/>
        <v>0.99989892945986802</v>
      </c>
      <c r="FJ168" s="2">
        <f t="shared" si="519"/>
        <v>0.9998851494882004</v>
      </c>
      <c r="FK168" s="2">
        <f t="shared" si="519"/>
        <v>0.99988361108112644</v>
      </c>
      <c r="FL168" s="2">
        <f t="shared" si="519"/>
        <v>0.99988326091518465</v>
      </c>
      <c r="FM168" s="2">
        <f t="shared" si="519"/>
        <v>0.99988404379837781</v>
      </c>
      <c r="FN168" s="2">
        <f t="shared" si="519"/>
        <v>0.99987287094015631</v>
      </c>
      <c r="FO168" s="2">
        <f t="shared" si="519"/>
        <v>0.99987237771618176</v>
      </c>
      <c r="FP168" s="2">
        <f t="shared" si="519"/>
        <v>0.9998726040178807</v>
      </c>
      <c r="FQ168" s="2">
        <f t="shared" si="519"/>
        <v>0.99988376092985665</v>
      </c>
      <c r="FR168" s="2">
        <f t="shared" si="519"/>
        <v>0.99987592483303522</v>
      </c>
      <c r="FS168" s="2">
        <f t="shared" si="519"/>
        <v>0.999883675057892</v>
      </c>
      <c r="FT168" s="2">
        <f t="shared" si="519"/>
        <v>0.99988648994553919</v>
      </c>
      <c r="FU168" s="2">
        <f t="shared" si="519"/>
        <v>0.99985060864633768</v>
      </c>
      <c r="FW168" s="2">
        <f t="shared" si="536"/>
        <v>0.4846275707563974</v>
      </c>
      <c r="FX168" s="2">
        <f t="shared" si="376"/>
        <v>0.31083877797426379</v>
      </c>
      <c r="FY168" s="2">
        <f t="shared" si="377"/>
        <v>0.29274291712302025</v>
      </c>
      <c r="FZ168" s="2">
        <f t="shared" si="378"/>
        <v>0.2753176261684312</v>
      </c>
      <c r="GA168" s="2">
        <f t="shared" si="379"/>
        <v>0.2694389511568841</v>
      </c>
      <c r="GB168" s="2">
        <f t="shared" si="380"/>
        <v>0.24161109193310418</v>
      </c>
      <c r="GC168" s="2">
        <f t="shared" si="381"/>
        <v>0.24772223173273078</v>
      </c>
      <c r="GD168" s="2">
        <f t="shared" si="382"/>
        <v>0.23747723249546315</v>
      </c>
      <c r="GE168" s="2">
        <f t="shared" si="383"/>
        <v>0.25451347473915686</v>
      </c>
      <c r="GF168" s="2">
        <f t="shared" si="384"/>
        <v>0.23915721875412332</v>
      </c>
      <c r="GG168" s="2">
        <f t="shared" si="385"/>
        <v>0.27349349762102415</v>
      </c>
      <c r="GH168" s="2">
        <f t="shared" si="386"/>
        <v>0.25588938633316971</v>
      </c>
      <c r="GI168" s="2">
        <f t="shared" si="387"/>
        <v>0.24024274529476985</v>
      </c>
      <c r="GJ168" s="2">
        <f t="shared" si="388"/>
        <v>0.17610630406792238</v>
      </c>
      <c r="GK168" s="2">
        <f t="shared" si="389"/>
        <v>0.16329120457835314</v>
      </c>
      <c r="GM168" s="86">
        <f t="shared" si="537"/>
        <v>3.8233958529940136E-148</v>
      </c>
      <c r="GN168" s="86">
        <f t="shared" si="390"/>
        <v>1.0316539574683276E-246</v>
      </c>
      <c r="GO168" s="86">
        <f t="shared" si="391"/>
        <v>4.2377467786240966E-202</v>
      </c>
      <c r="GP168" s="86">
        <f t="shared" si="392"/>
        <v>4.618565179670795E-276</v>
      </c>
      <c r="GQ168" s="86">
        <f t="shared" si="393"/>
        <v>0</v>
      </c>
      <c r="GR168" s="86">
        <f t="shared" si="394"/>
        <v>0</v>
      </c>
      <c r="GS168" s="86">
        <f t="shared" si="395"/>
        <v>0</v>
      </c>
      <c r="GT168" s="86">
        <f t="shared" si="396"/>
        <v>3.3436728654865443E-270</v>
      </c>
      <c r="GU168" s="86">
        <f t="shared" si="397"/>
        <v>2.9833555223024785E-199</v>
      </c>
      <c r="GV168" s="86">
        <f t="shared" si="398"/>
        <v>2.1460321195520834E-268</v>
      </c>
      <c r="GW168" s="86">
        <f t="shared" si="399"/>
        <v>0</v>
      </c>
      <c r="GX168" s="86">
        <f t="shared" si="400"/>
        <v>0</v>
      </c>
      <c r="GY168" s="86">
        <f t="shared" si="401"/>
        <v>4.738813475360228E-285</v>
      </c>
      <c r="GZ168" s="86">
        <f t="shared" si="402"/>
        <v>4.9274836070905207E-278</v>
      </c>
      <c r="HA168" s="86">
        <f t="shared" si="403"/>
        <v>0</v>
      </c>
      <c r="HC168" s="86">
        <f t="shared" si="538"/>
        <v>1.1964499850065262E-77</v>
      </c>
      <c r="HD168" s="86">
        <f t="shared" si="404"/>
        <v>4.7792626620146223E-150</v>
      </c>
      <c r="HE168" s="86">
        <f t="shared" si="405"/>
        <v>5.1607107439989059E-103</v>
      </c>
      <c r="HF168" s="86">
        <f t="shared" si="406"/>
        <v>1.8360380832334616E-131</v>
      </c>
      <c r="HG168" s="86">
        <f t="shared" si="407"/>
        <v>8.5839285248915618E-275</v>
      </c>
      <c r="HH168" s="86">
        <f t="shared" si="408"/>
        <v>1.3759274590709967E-240</v>
      </c>
      <c r="HI168" s="86">
        <f t="shared" si="409"/>
        <v>0</v>
      </c>
      <c r="HJ168" s="86">
        <f t="shared" si="410"/>
        <v>4.8506672651766792E-290</v>
      </c>
      <c r="HK168" s="86">
        <f t="shared" si="411"/>
        <v>0</v>
      </c>
      <c r="HL168" s="86">
        <f t="shared" si="412"/>
        <v>3.764961693329913E-251</v>
      </c>
      <c r="HM168" s="86">
        <f t="shared" si="413"/>
        <v>3.1195902853791919E-242</v>
      </c>
      <c r="HN168" s="86">
        <f t="shared" si="414"/>
        <v>8.3967531758739068E-171</v>
      </c>
      <c r="HO168" s="86">
        <f t="shared" si="415"/>
        <v>1.670235289349617E-193</v>
      </c>
      <c r="HP168" s="86">
        <f t="shared" si="416"/>
        <v>6.301083199263282E-155</v>
      </c>
      <c r="HQ168" s="86">
        <f t="shared" si="417"/>
        <v>5.0219951580627744E-272</v>
      </c>
      <c r="HS168" s="86">
        <f t="shared" si="539"/>
        <v>4.38384562290243E-14</v>
      </c>
      <c r="HT168" s="86">
        <f t="shared" si="418"/>
        <v>4.3384266091660084E-10</v>
      </c>
      <c r="HU168" s="86">
        <f t="shared" si="419"/>
        <v>2.6924894397371027E-11</v>
      </c>
      <c r="HV168" s="86">
        <f t="shared" si="420"/>
        <v>9.9051226836550776E-12</v>
      </c>
      <c r="HW168" s="86">
        <f t="shared" si="421"/>
        <v>2.8597425241551226E-12</v>
      </c>
      <c r="HX168" s="86">
        <f t="shared" si="422"/>
        <v>1.7112313561538322E-9</v>
      </c>
      <c r="HY168" s="86">
        <f t="shared" si="423"/>
        <v>8.8082705300583384E-11</v>
      </c>
      <c r="HZ168" s="86">
        <f t="shared" si="424"/>
        <v>7.5380026040178628E-10</v>
      </c>
      <c r="IA168" s="86">
        <f t="shared" si="425"/>
        <v>1.90694464520736E-10</v>
      </c>
      <c r="IB168" s="86">
        <f t="shared" si="426"/>
        <v>5.2304578081068196E-10</v>
      </c>
      <c r="IC168" s="86">
        <f t="shared" si="427"/>
        <v>2.0254960254484004E-11</v>
      </c>
      <c r="ID168" s="86">
        <f t="shared" si="428"/>
        <v>6.3370427851815774E-11</v>
      </c>
      <c r="IE168" s="86">
        <f t="shared" si="429"/>
        <v>1.1318235975805333E-8</v>
      </c>
      <c r="IF168" s="86">
        <f t="shared" si="430"/>
        <v>4.9757049430577451E-6</v>
      </c>
      <c r="IG168" s="86">
        <f t="shared" si="431"/>
        <v>2.7120077980583277E-6</v>
      </c>
      <c r="II168" s="86">
        <f t="shared" si="540"/>
        <v>0.46196740836674788</v>
      </c>
      <c r="IJ168" s="86">
        <f t="shared" si="541"/>
        <v>4.377588960842089E-3</v>
      </c>
      <c r="IK168" s="86">
        <f t="shared" si="542"/>
        <v>9.8911836003642449E-4</v>
      </c>
      <c r="IL168" s="86">
        <f t="shared" si="543"/>
        <v>1.3497631487733344E-4</v>
      </c>
      <c r="IM168" s="86">
        <f t="shared" si="544"/>
        <v>3.6888967056763102E-5</v>
      </c>
      <c r="IN168" s="86">
        <f t="shared" si="545"/>
        <v>1.0391034042776247E-5</v>
      </c>
      <c r="IO168" s="86">
        <f t="shared" si="546"/>
        <v>7.1781769385973379E-6</v>
      </c>
      <c r="IP168" s="86">
        <f t="shared" si="547"/>
        <v>5.3078224527444174E-6</v>
      </c>
      <c r="IQ168" s="86">
        <f t="shared" si="548"/>
        <v>2.9065494880511638E-5</v>
      </c>
      <c r="IR168" s="86">
        <f t="shared" si="549"/>
        <v>4.1109556687840736E-6</v>
      </c>
      <c r="IS168" s="86">
        <f t="shared" si="550"/>
        <v>1.1022087872952461E-4</v>
      </c>
      <c r="IT168" s="86">
        <f t="shared" si="551"/>
        <v>1.5709921092106848E-5</v>
      </c>
      <c r="IU168" s="86">
        <f t="shared" si="552"/>
        <v>1.9900486342837126E-5</v>
      </c>
      <c r="IV168" s="86">
        <f t="shared" si="553"/>
        <v>1.1574530682241417E-3</v>
      </c>
      <c r="IW168" s="86">
        <f t="shared" si="554"/>
        <v>9.9974106010465129E-3</v>
      </c>
      <c r="IY168" s="86">
        <f t="shared" si="555"/>
        <v>0.46196740836679173</v>
      </c>
      <c r="IZ168" s="86">
        <f t="shared" si="556"/>
        <v>4.3775893946847496E-3</v>
      </c>
      <c r="JA168" s="86">
        <f t="shared" si="557"/>
        <v>9.8911838696131888E-4</v>
      </c>
      <c r="JB168" s="86">
        <f t="shared" si="558"/>
        <v>1.3497632478245611E-4</v>
      </c>
      <c r="JC168" s="86">
        <f t="shared" si="559"/>
        <v>3.6888969916505628E-5</v>
      </c>
      <c r="JD168" s="86">
        <f t="shared" si="560"/>
        <v>1.0392745274132401E-5</v>
      </c>
      <c r="JE168" s="86">
        <f t="shared" si="561"/>
        <v>7.1782650213026385E-6</v>
      </c>
      <c r="JF168" s="86">
        <f t="shared" si="562"/>
        <v>5.3085762530048192E-6</v>
      </c>
      <c r="JG168" s="86">
        <f t="shared" si="563"/>
        <v>2.906568557497616E-5</v>
      </c>
      <c r="JH168" s="86">
        <f t="shared" si="564"/>
        <v>4.1114787145648846E-6</v>
      </c>
      <c r="JI168" s="86">
        <f t="shared" si="565"/>
        <v>1.1022089898448486E-4</v>
      </c>
      <c r="JJ168" s="86">
        <f t="shared" si="566"/>
        <v>1.5709984462534701E-5</v>
      </c>
      <c r="JK168" s="86">
        <f t="shared" si="567"/>
        <v>1.9911804578812933E-5</v>
      </c>
      <c r="JL168" s="86">
        <f t="shared" si="568"/>
        <v>1.1624287731671994E-3</v>
      </c>
      <c r="JM168" s="86">
        <f t="shared" si="569"/>
        <v>1.000012260884457E-2</v>
      </c>
    </row>
    <row r="169" spans="2:273" x14ac:dyDescent="0.25">
      <c r="B169" s="2">
        <v>142</v>
      </c>
      <c r="C169" s="37">
        <v>69.438999999999993</v>
      </c>
      <c r="D169" s="37">
        <v>68.554000000000002</v>
      </c>
      <c r="E169" s="37">
        <v>69.444000000000003</v>
      </c>
      <c r="F169" s="37">
        <v>69.19</v>
      </c>
      <c r="G169" s="37">
        <v>69.459999999999994</v>
      </c>
      <c r="H169" s="37">
        <v>70.349000000000004</v>
      </c>
      <c r="I169" s="37">
        <v>70.524000000000001</v>
      </c>
      <c r="J169" s="37">
        <v>69.206000000000003</v>
      </c>
      <c r="K169" s="37">
        <v>68.221999999999994</v>
      </c>
      <c r="L169" s="37">
        <v>66.524000000000001</v>
      </c>
      <c r="M169" s="37">
        <v>66.221999999999994</v>
      </c>
      <c r="N169" s="37">
        <v>65.143000000000001</v>
      </c>
      <c r="O169" s="37">
        <v>64.873000000000005</v>
      </c>
      <c r="P169" s="37">
        <v>66.81</v>
      </c>
      <c r="Q169" s="37">
        <v>68.381</v>
      </c>
      <c r="S169" s="4">
        <f t="shared" si="441"/>
        <v>68.788578787053154</v>
      </c>
      <c r="T169" s="4">
        <f t="shared" si="442"/>
        <v>68.868561981692281</v>
      </c>
      <c r="U169" s="4">
        <f t="shared" si="443"/>
        <v>69.715065682556684</v>
      </c>
      <c r="V169" s="4">
        <f t="shared" si="444"/>
        <v>69.093870352386645</v>
      </c>
      <c r="W169" s="4">
        <f t="shared" si="445"/>
        <v>69.893989814505545</v>
      </c>
      <c r="X169" s="4">
        <f t="shared" si="446"/>
        <v>70.623958155198665</v>
      </c>
      <c r="Y169" s="4">
        <f t="shared" si="447"/>
        <v>69.993028588646411</v>
      </c>
      <c r="Z169" s="4">
        <f t="shared" si="448"/>
        <v>69.41586708562599</v>
      </c>
      <c r="AA169" s="4">
        <f t="shared" si="449"/>
        <v>69.391233930184399</v>
      </c>
      <c r="AB169" s="4">
        <f t="shared" si="450"/>
        <v>67.656697763857849</v>
      </c>
      <c r="AC169" s="4">
        <f t="shared" si="451"/>
        <v>66.576007439482964</v>
      </c>
      <c r="AD169" s="4">
        <f t="shared" si="452"/>
        <v>65.647488173002884</v>
      </c>
      <c r="AE169" s="4">
        <f t="shared" si="453"/>
        <v>65.466905964388488</v>
      </c>
      <c r="AF169" s="4">
        <f t="shared" si="454"/>
        <v>66.254580566677902</v>
      </c>
      <c r="AG169" s="4">
        <f t="shared" si="455"/>
        <v>71.123574109302766</v>
      </c>
      <c r="AI169" s="4">
        <f t="shared" si="456"/>
        <v>0.65042121294683852</v>
      </c>
      <c r="AJ169" s="4">
        <f t="shared" si="457"/>
        <v>-0.31456198169227889</v>
      </c>
      <c r="AK169" s="4">
        <f t="shared" si="458"/>
        <v>-0.27106568255668151</v>
      </c>
      <c r="AL169" s="4">
        <f t="shared" si="459"/>
        <v>9.6129647613352631E-2</v>
      </c>
      <c r="AM169" s="4">
        <f t="shared" si="460"/>
        <v>-0.43398981450555141</v>
      </c>
      <c r="AN169" s="4">
        <f t="shared" si="461"/>
        <v>-0.27495815519866085</v>
      </c>
      <c r="AO169" s="4">
        <f t="shared" si="462"/>
        <v>0.53097141135359038</v>
      </c>
      <c r="AP169" s="4">
        <f t="shared" si="463"/>
        <v>-0.20986708562598722</v>
      </c>
      <c r="AQ169" s="4">
        <f t="shared" si="464"/>
        <v>-1.1692339301844044</v>
      </c>
      <c r="AR169" s="4">
        <f t="shared" si="465"/>
        <v>-1.1326977638578484</v>
      </c>
      <c r="AS169" s="4">
        <f t="shared" si="466"/>
        <v>-0.3540074394829702</v>
      </c>
      <c r="AT169" s="4">
        <f t="shared" si="467"/>
        <v>-0.5044881730028834</v>
      </c>
      <c r="AU169" s="4">
        <f t="shared" si="468"/>
        <v>-0.5939059643884832</v>
      </c>
      <c r="AV169" s="4">
        <f t="shared" si="469"/>
        <v>0.55541943332210053</v>
      </c>
      <c r="AW169" s="4">
        <f t="shared" si="469"/>
        <v>-2.7425741093027654</v>
      </c>
      <c r="AY169" s="2">
        <f t="shared" si="520"/>
        <v>68.145436227461488</v>
      </c>
      <c r="AZ169" s="2">
        <f t="shared" si="359"/>
        <v>68.716841656064503</v>
      </c>
      <c r="BA169" s="2">
        <f t="shared" si="360"/>
        <v>69.552181573879551</v>
      </c>
      <c r="BB169" s="2">
        <f t="shared" si="361"/>
        <v>69.041466833666334</v>
      </c>
      <c r="BC169" s="2">
        <f t="shared" si="362"/>
        <v>69.869244027460041</v>
      </c>
      <c r="BD169" s="2">
        <f t="shared" si="363"/>
        <v>70.615199837620096</v>
      </c>
      <c r="BE169" s="2">
        <f t="shared" si="364"/>
        <v>69.985908113237656</v>
      </c>
      <c r="BF169" s="2">
        <f t="shared" si="365"/>
        <v>69.410424807320851</v>
      </c>
      <c r="BG169" s="2">
        <f t="shared" si="366"/>
        <v>69.364981561612097</v>
      </c>
      <c r="BH169" s="2">
        <f t="shared" si="367"/>
        <v>67.651552716691185</v>
      </c>
      <c r="BI169" s="2">
        <f t="shared" si="368"/>
        <v>66.471798967013399</v>
      </c>
      <c r="BJ169" s="2">
        <f t="shared" si="369"/>
        <v>65.625593499498819</v>
      </c>
      <c r="BK169" s="2">
        <f t="shared" si="370"/>
        <v>65.441531022264527</v>
      </c>
      <c r="BL169" s="2">
        <f t="shared" si="371"/>
        <v>65.774094201104077</v>
      </c>
      <c r="BM169" s="2">
        <f t="shared" si="372"/>
        <v>66.97283713624094</v>
      </c>
      <c r="BO169" s="2" t="str">
        <f t="shared" si="470"/>
        <v/>
      </c>
      <c r="BP169" s="2" t="str">
        <f t="shared" si="471"/>
        <v/>
      </c>
      <c r="BQ169" s="2" t="str">
        <f t="shared" si="472"/>
        <v/>
      </c>
      <c r="BR169" s="2" t="str">
        <f t="shared" si="473"/>
        <v/>
      </c>
      <c r="BS169" s="2" t="str">
        <f t="shared" si="474"/>
        <v/>
      </c>
      <c r="BT169" s="2" t="str">
        <f t="shared" si="475"/>
        <v/>
      </c>
      <c r="BU169" s="2" t="str">
        <f t="shared" si="476"/>
        <v/>
      </c>
      <c r="BV169" s="2" t="str">
        <f t="shared" si="477"/>
        <v/>
      </c>
      <c r="BW169" s="2" t="str">
        <f t="shared" si="478"/>
        <v/>
      </c>
      <c r="BX169" s="2" t="str">
        <f t="shared" si="479"/>
        <v/>
      </c>
      <c r="BY169" s="2" t="str">
        <f t="shared" si="480"/>
        <v/>
      </c>
      <c r="BZ169" s="2" t="str">
        <f t="shared" si="481"/>
        <v/>
      </c>
      <c r="CA169" s="2" t="str">
        <f t="shared" si="482"/>
        <v/>
      </c>
      <c r="CB169" s="2" t="str">
        <f t="shared" si="483"/>
        <v/>
      </c>
      <c r="CC169" s="2" t="str">
        <f t="shared" si="484"/>
        <v/>
      </c>
      <c r="CE169" s="2" t="str">
        <f t="shared" si="521"/>
        <v/>
      </c>
      <c r="CF169" s="2" t="str">
        <f t="shared" si="522"/>
        <v/>
      </c>
      <c r="CG169" s="2">
        <f t="shared" si="523"/>
        <v>69.444000000000003</v>
      </c>
      <c r="CH169" s="2">
        <f t="shared" si="524"/>
        <v>69.19</v>
      </c>
      <c r="CI169" s="2">
        <f t="shared" si="525"/>
        <v>69.459999999999994</v>
      </c>
      <c r="CJ169" s="2">
        <f t="shared" si="526"/>
        <v>70.349000000000004</v>
      </c>
      <c r="CK169" s="2">
        <f t="shared" si="527"/>
        <v>70.524000000000001</v>
      </c>
      <c r="CL169" s="2">
        <f t="shared" si="528"/>
        <v>69.206000000000003</v>
      </c>
      <c r="CM169" s="2">
        <f t="shared" si="529"/>
        <v>68.221999999999994</v>
      </c>
      <c r="CN169" s="2">
        <f t="shared" si="530"/>
        <v>66.524000000000001</v>
      </c>
      <c r="CO169" s="2">
        <f t="shared" si="531"/>
        <v>66.221999999999994</v>
      </c>
      <c r="CP169" s="2">
        <f t="shared" si="532"/>
        <v>65.143000000000001</v>
      </c>
      <c r="CQ169" s="2">
        <f t="shared" si="533"/>
        <v>64.873000000000005</v>
      </c>
      <c r="CR169" s="2">
        <f t="shared" si="534"/>
        <v>66.81</v>
      </c>
      <c r="CS169" s="2" t="str">
        <f t="shared" si="535"/>
        <v/>
      </c>
      <c r="CU169" s="2" t="str">
        <f t="shared" si="485"/>
        <v/>
      </c>
      <c r="CV169" s="2" t="str">
        <f t="shared" si="486"/>
        <v/>
      </c>
      <c r="CW169" s="2">
        <f t="shared" si="487"/>
        <v>69.444000000000003</v>
      </c>
      <c r="CX169" s="2">
        <f t="shared" si="488"/>
        <v>69.19</v>
      </c>
      <c r="CY169" s="2">
        <f t="shared" si="489"/>
        <v>69.459999999999994</v>
      </c>
      <c r="CZ169" s="2">
        <f t="shared" si="490"/>
        <v>70.349000000000004</v>
      </c>
      <c r="DA169" s="2">
        <f t="shared" si="491"/>
        <v>70.524000000000001</v>
      </c>
      <c r="DB169" s="2">
        <f t="shared" si="492"/>
        <v>69.206000000000003</v>
      </c>
      <c r="DC169" s="2">
        <f t="shared" si="493"/>
        <v>68.221999999999994</v>
      </c>
      <c r="DD169" s="2">
        <f t="shared" si="494"/>
        <v>66.524000000000001</v>
      </c>
      <c r="DE169" s="2">
        <f t="shared" si="495"/>
        <v>66.221999999999994</v>
      </c>
      <c r="DF169" s="2">
        <f t="shared" si="496"/>
        <v>65.143000000000001</v>
      </c>
      <c r="DG169" s="2">
        <f t="shared" si="497"/>
        <v>64.873000000000005</v>
      </c>
      <c r="DH169" s="2">
        <f t="shared" si="498"/>
        <v>66.81</v>
      </c>
      <c r="DI169" s="2" t="str">
        <f t="shared" si="499"/>
        <v/>
      </c>
      <c r="DK169" s="2">
        <f t="shared" si="500"/>
        <v>109.93995715249662</v>
      </c>
      <c r="DL169" s="2">
        <f t="shared" si="501"/>
        <v>106.04153101045297</v>
      </c>
      <c r="DM169" s="2">
        <f t="shared" si="501"/>
        <v>111.42355435540074</v>
      </c>
      <c r="DN169" s="2">
        <f t="shared" si="501"/>
        <v>112.43769497339494</v>
      </c>
      <c r="DO169" s="2">
        <f t="shared" si="501"/>
        <v>113.10955980066443</v>
      </c>
      <c r="DP169" s="2">
        <f t="shared" si="501"/>
        <v>106.95436710963455</v>
      </c>
      <c r="DQ169" s="2">
        <f t="shared" si="501"/>
        <v>100.7216907057775</v>
      </c>
      <c r="DR169" s="2">
        <f t="shared" si="501"/>
        <v>96.868356166314314</v>
      </c>
      <c r="DS169" s="2">
        <f t="shared" si="501"/>
        <v>98.870545665961927</v>
      </c>
      <c r="DT169" s="2">
        <f t="shared" si="501"/>
        <v>96.618455149501685</v>
      </c>
      <c r="DU169" s="2">
        <f t="shared" si="501"/>
        <v>92.424597709531938</v>
      </c>
      <c r="DV169" s="2">
        <f t="shared" si="501"/>
        <v>101.06147840531561</v>
      </c>
      <c r="DW169" s="2">
        <f t="shared" si="501"/>
        <v>104.99864983928907</v>
      </c>
      <c r="DX169" s="2">
        <f t="shared" si="501"/>
        <v>101.18057126651003</v>
      </c>
      <c r="DY169" s="2">
        <f t="shared" si="501"/>
        <v>94.068941811846685</v>
      </c>
      <c r="EA169" s="2">
        <f t="shared" si="440"/>
        <v>67.898689092992839</v>
      </c>
      <c r="EB169" s="2">
        <f t="shared" si="502"/>
        <v>68.325784199557233</v>
      </c>
      <c r="EC169" s="2">
        <f t="shared" si="503"/>
        <v>69.643012179130494</v>
      </c>
      <c r="ED169" s="2">
        <f t="shared" si="504"/>
        <v>68.991402248685503</v>
      </c>
      <c r="EE169" s="2">
        <f t="shared" si="505"/>
        <v>69.897182043343676</v>
      </c>
      <c r="EF169" s="2">
        <f t="shared" si="506"/>
        <v>70.581838095238112</v>
      </c>
      <c r="EG169" s="2">
        <f t="shared" si="507"/>
        <v>69.974078039927406</v>
      </c>
      <c r="EH169" s="2">
        <f t="shared" si="508"/>
        <v>69.372432238767828</v>
      </c>
      <c r="EI169" s="2">
        <f t="shared" si="509"/>
        <v>69.313665013358005</v>
      </c>
      <c r="EJ169" s="2">
        <f t="shared" si="510"/>
        <v>67.775739416006303</v>
      </c>
      <c r="EK169" s="2">
        <f t="shared" si="511"/>
        <v>66.598038162723043</v>
      </c>
      <c r="EL169" s="2">
        <f t="shared" si="512"/>
        <v>65.743144219514534</v>
      </c>
      <c r="EM169" s="2">
        <f t="shared" si="513"/>
        <v>65.535093846238127</v>
      </c>
      <c r="EN169" s="2">
        <f t="shared" si="514"/>
        <v>65.892353612570986</v>
      </c>
      <c r="EO169" s="2">
        <f t="shared" si="515"/>
        <v>67.179928510499593</v>
      </c>
      <c r="EQ169" s="2">
        <f t="shared" si="516"/>
        <v>68.378248470877523</v>
      </c>
      <c r="ER169" s="2">
        <f t="shared" si="517"/>
        <v>69.496897946392465</v>
      </c>
      <c r="ES169" s="2">
        <f t="shared" si="517"/>
        <v>69.339709471142513</v>
      </c>
      <c r="ET169" s="2">
        <f t="shared" si="517"/>
        <v>69.146174804371569</v>
      </c>
      <c r="EU169" s="2">
        <f t="shared" si="517"/>
        <v>69.784228010384453</v>
      </c>
      <c r="EV169" s="2">
        <f t="shared" si="517"/>
        <v>70.695745952141394</v>
      </c>
      <c r="EW169" s="2">
        <f t="shared" si="517"/>
        <v>70.006414886255882</v>
      </c>
      <c r="EX169" s="2">
        <f t="shared" si="517"/>
        <v>69.509158617399024</v>
      </c>
      <c r="EY169" s="2">
        <f t="shared" si="517"/>
        <v>69.489435138658436</v>
      </c>
      <c r="EZ169" s="2">
        <f t="shared" si="517"/>
        <v>67.278159906105486</v>
      </c>
      <c r="FA169" s="2">
        <f t="shared" si="517"/>
        <v>66.156593274034378</v>
      </c>
      <c r="FB169" s="2">
        <f t="shared" si="517"/>
        <v>65.299244746750873</v>
      </c>
      <c r="FC169" s="2">
        <f t="shared" si="517"/>
        <v>65.155415601440353</v>
      </c>
      <c r="FD169" s="2">
        <f t="shared" si="517"/>
        <v>65.250271692007203</v>
      </c>
      <c r="FE169" s="2">
        <f t="shared" si="517"/>
        <v>65.984279896892502</v>
      </c>
      <c r="FG169" s="2">
        <f t="shared" si="518"/>
        <v>0.99992151079846758</v>
      </c>
      <c r="FH169" s="2">
        <f t="shared" si="519"/>
        <v>0.9999063847445816</v>
      </c>
      <c r="FI169" s="2">
        <f t="shared" si="519"/>
        <v>0.99990782175210868</v>
      </c>
      <c r="FJ169" s="2">
        <f t="shared" si="519"/>
        <v>0.99989525402981227</v>
      </c>
      <c r="FK169" s="2">
        <f t="shared" si="519"/>
        <v>0.99989385095733796</v>
      </c>
      <c r="FL169" s="2">
        <f t="shared" si="519"/>
        <v>0.99989353159565253</v>
      </c>
      <c r="FM169" s="2">
        <f t="shared" si="519"/>
        <v>0.9998942456082297</v>
      </c>
      <c r="FN169" s="2">
        <f t="shared" si="519"/>
        <v>0.99988405562247407</v>
      </c>
      <c r="FO169" s="2">
        <f t="shared" si="519"/>
        <v>0.99988360578677982</v>
      </c>
      <c r="FP169" s="2">
        <f t="shared" si="519"/>
        <v>0.99988381218101352</v>
      </c>
      <c r="FQ169" s="2">
        <f t="shared" si="519"/>
        <v>0.99989398762380155</v>
      </c>
      <c r="FR169" s="2">
        <f t="shared" si="519"/>
        <v>0.9998868408674445</v>
      </c>
      <c r="FS169" s="2">
        <f t="shared" si="519"/>
        <v>0.99989390930603639</v>
      </c>
      <c r="FT169" s="2">
        <f t="shared" si="519"/>
        <v>0.99989647656599967</v>
      </c>
      <c r="FU169" s="2">
        <f t="shared" si="519"/>
        <v>0.99986375167519426</v>
      </c>
      <c r="FW169" s="2">
        <f t="shared" si="536"/>
        <v>0.50764797881981805</v>
      </c>
      <c r="FX169" s="2">
        <f t="shared" si="376"/>
        <v>0.33090439616434347</v>
      </c>
      <c r="FY169" s="2">
        <f t="shared" si="377"/>
        <v>0.31216952546448834</v>
      </c>
      <c r="FZ169" s="2">
        <f t="shared" si="378"/>
        <v>0.29406867836848988</v>
      </c>
      <c r="GA169" s="2">
        <f t="shared" si="379"/>
        <v>0.2879487129553574</v>
      </c>
      <c r="GB169" s="2">
        <f t="shared" si="380"/>
        <v>0.25888659533631575</v>
      </c>
      <c r="GC169" s="2">
        <f t="shared" si="381"/>
        <v>0.26528184434656182</v>
      </c>
      <c r="GD169" s="2">
        <f t="shared" si="382"/>
        <v>0.25455637103220957</v>
      </c>
      <c r="GE169" s="2">
        <f t="shared" si="383"/>
        <v>0.27238018009859233</v>
      </c>
      <c r="GF169" s="2">
        <f t="shared" si="384"/>
        <v>0.25631656652270901</v>
      </c>
      <c r="GG169" s="2">
        <f t="shared" si="385"/>
        <v>0.29217040215230289</v>
      </c>
      <c r="GH169" s="2">
        <f t="shared" si="386"/>
        <v>0.27381720306794538</v>
      </c>
      <c r="GI169" s="2">
        <f t="shared" si="387"/>
        <v>0.25745362383676546</v>
      </c>
      <c r="GJ169" s="2">
        <f t="shared" si="388"/>
        <v>0.18987073928378473</v>
      </c>
      <c r="GK169" s="2">
        <f t="shared" si="389"/>
        <v>0.17626830732552701</v>
      </c>
      <c r="GM169" s="86">
        <f t="shared" si="537"/>
        <v>5.1652254927002252E-152</v>
      </c>
      <c r="GN169" s="86">
        <f t="shared" si="390"/>
        <v>3.5491945221148673E-253</v>
      </c>
      <c r="GO169" s="86">
        <f t="shared" si="391"/>
        <v>2.3208879867489983E-207</v>
      </c>
      <c r="GP169" s="86">
        <f t="shared" si="392"/>
        <v>2.7058542260541111E-283</v>
      </c>
      <c r="GQ169" s="86">
        <f t="shared" si="393"/>
        <v>0</v>
      </c>
      <c r="GR169" s="86">
        <f t="shared" si="394"/>
        <v>0</v>
      </c>
      <c r="GS169" s="86">
        <f t="shared" si="395"/>
        <v>0</v>
      </c>
      <c r="GT169" s="86">
        <f t="shared" si="396"/>
        <v>3.5478132650039462E-277</v>
      </c>
      <c r="GU169" s="86">
        <f t="shared" si="397"/>
        <v>2.2517176506742964E-204</v>
      </c>
      <c r="GV169" s="86">
        <f t="shared" si="398"/>
        <v>2.1574002250556853E-275</v>
      </c>
      <c r="GW169" s="86">
        <f t="shared" si="399"/>
        <v>0</v>
      </c>
      <c r="GX169" s="86">
        <f t="shared" si="400"/>
        <v>0</v>
      </c>
      <c r="GY169" s="86">
        <f t="shared" si="401"/>
        <v>1.9737744178893879E-292</v>
      </c>
      <c r="GZ169" s="86">
        <f t="shared" si="402"/>
        <v>2.7171254538975031E-285</v>
      </c>
      <c r="HA169" s="86">
        <f t="shared" si="403"/>
        <v>0</v>
      </c>
      <c r="HC169" s="86">
        <f t="shared" si="538"/>
        <v>1.7659020991362977E-80</v>
      </c>
      <c r="HD169" s="86">
        <f t="shared" si="404"/>
        <v>1.4462684736050341E-155</v>
      </c>
      <c r="HE169" s="86">
        <f t="shared" si="405"/>
        <v>9.8362819824346684E-107</v>
      </c>
      <c r="HF169" s="86">
        <f t="shared" si="406"/>
        <v>3.1439887418430625E-136</v>
      </c>
      <c r="HG169" s="86">
        <f t="shared" si="407"/>
        <v>9.6323374297969158E-285</v>
      </c>
      <c r="HH169" s="86">
        <f t="shared" si="408"/>
        <v>2.40015688089507E-249</v>
      </c>
      <c r="HI169" s="86">
        <f t="shared" si="409"/>
        <v>0</v>
      </c>
      <c r="HJ169" s="86">
        <f t="shared" si="410"/>
        <v>1.7546198446854728E-300</v>
      </c>
      <c r="HK169" s="86">
        <f t="shared" si="411"/>
        <v>0</v>
      </c>
      <c r="HL169" s="86">
        <f t="shared" si="412"/>
        <v>2.8567584959425065E-260</v>
      </c>
      <c r="HM169" s="86">
        <f t="shared" si="413"/>
        <v>6.2300959010692362E-251</v>
      </c>
      <c r="HN169" s="86">
        <f t="shared" si="414"/>
        <v>5.5528050233348752E-177</v>
      </c>
      <c r="HO169" s="86">
        <f t="shared" si="415"/>
        <v>1.3734241375525892E-200</v>
      </c>
      <c r="HP169" s="86">
        <f t="shared" si="416"/>
        <v>1.036889952182892E-160</v>
      </c>
      <c r="HQ169" s="86">
        <f t="shared" si="417"/>
        <v>4.7759166165517663E-282</v>
      </c>
      <c r="HS169" s="86">
        <f t="shared" si="539"/>
        <v>3.1763147513233754E-15</v>
      </c>
      <c r="HT169" s="86">
        <f t="shared" si="418"/>
        <v>4.5026018431586985E-11</v>
      </c>
      <c r="HU169" s="86">
        <f t="shared" si="419"/>
        <v>2.1648656904184259E-12</v>
      </c>
      <c r="HV169" s="86">
        <f t="shared" si="420"/>
        <v>6.5017447962606695E-13</v>
      </c>
      <c r="HW169" s="86">
        <f t="shared" si="421"/>
        <v>1.5266817851591135E-13</v>
      </c>
      <c r="HX169" s="86">
        <f t="shared" si="422"/>
        <v>1.5942053860034925E-10</v>
      </c>
      <c r="HY169" s="86">
        <f t="shared" si="423"/>
        <v>6.1042390805724885E-12</v>
      </c>
      <c r="HZ169" s="86">
        <f t="shared" si="424"/>
        <v>6.4886923117084051E-11</v>
      </c>
      <c r="IA169" s="86">
        <f t="shared" si="425"/>
        <v>1.5289013690441723E-11</v>
      </c>
      <c r="IB169" s="86">
        <f t="shared" si="426"/>
        <v>4.1901501734654198E-11</v>
      </c>
      <c r="IC169" s="86">
        <f t="shared" si="427"/>
        <v>1.3687256164363583E-12</v>
      </c>
      <c r="ID169" s="86">
        <f t="shared" si="428"/>
        <v>4.2948311938594369E-12</v>
      </c>
      <c r="IE169" s="86">
        <f t="shared" si="429"/>
        <v>1.2938404317515291E-9</v>
      </c>
      <c r="IF169" s="86">
        <f t="shared" si="430"/>
        <v>9.1389047192505336E-7</v>
      </c>
      <c r="IG169" s="86">
        <f t="shared" si="431"/>
        <v>3.9059345140859072E-7</v>
      </c>
      <c r="II169" s="86">
        <f t="shared" si="540"/>
        <v>0.51210347463971673</v>
      </c>
      <c r="IJ169" s="86">
        <f t="shared" si="541"/>
        <v>1.1440464473130588E-2</v>
      </c>
      <c r="IK169" s="86">
        <f t="shared" si="542"/>
        <v>3.1357305640400254E-3</v>
      </c>
      <c r="IL169" s="86">
        <f t="shared" si="543"/>
        <v>5.4880745172407449E-4</v>
      </c>
      <c r="IM169" s="86">
        <f t="shared" si="544"/>
        <v>1.795315120848522E-4</v>
      </c>
      <c r="IN169" s="86">
        <f t="shared" si="545"/>
        <v>5.0261965283153145E-5</v>
      </c>
      <c r="IO169" s="86">
        <f t="shared" si="546"/>
        <v>3.8440289664000933E-5</v>
      </c>
      <c r="IP169" s="86">
        <f t="shared" si="547"/>
        <v>2.7501652692930651E-5</v>
      </c>
      <c r="IQ169" s="86">
        <f t="shared" si="548"/>
        <v>1.3171115332350186E-4</v>
      </c>
      <c r="IR169" s="86">
        <f t="shared" si="549"/>
        <v>2.2400089452019175E-5</v>
      </c>
      <c r="IS169" s="86">
        <f t="shared" si="550"/>
        <v>4.5830912899200805E-4</v>
      </c>
      <c r="IT169" s="86">
        <f t="shared" si="551"/>
        <v>7.9281081896839098E-5</v>
      </c>
      <c r="IU169" s="86">
        <f t="shared" si="552"/>
        <v>8.6578386925842627E-5</v>
      </c>
      <c r="IV169" s="86">
        <f t="shared" si="553"/>
        <v>2.2490146455569661E-3</v>
      </c>
      <c r="IW169" s="86">
        <f t="shared" si="554"/>
        <v>1.5068970300086488E-2</v>
      </c>
      <c r="IY169" s="86">
        <f t="shared" si="555"/>
        <v>0.51210347463971995</v>
      </c>
      <c r="IZ169" s="86">
        <f t="shared" si="556"/>
        <v>1.1440464518156605E-2</v>
      </c>
      <c r="JA169" s="86">
        <f t="shared" si="557"/>
        <v>3.1357305662048909E-3</v>
      </c>
      <c r="JB169" s="86">
        <f t="shared" si="558"/>
        <v>5.4880745237424896E-4</v>
      </c>
      <c r="JC169" s="86">
        <f t="shared" si="559"/>
        <v>1.7953151223752038E-4</v>
      </c>
      <c r="JD169" s="86">
        <f t="shared" si="560"/>
        <v>5.0262124703691744E-5</v>
      </c>
      <c r="JE169" s="86">
        <f t="shared" si="561"/>
        <v>3.8440295768240016E-5</v>
      </c>
      <c r="JF169" s="86">
        <f t="shared" si="562"/>
        <v>2.7501717579853769E-5</v>
      </c>
      <c r="JG169" s="86">
        <f t="shared" si="563"/>
        <v>1.3171116861251554E-4</v>
      </c>
      <c r="JH169" s="86">
        <f t="shared" si="564"/>
        <v>2.2400131353520911E-5</v>
      </c>
      <c r="JI169" s="86">
        <f t="shared" si="565"/>
        <v>4.5830913036073366E-4</v>
      </c>
      <c r="JJ169" s="86">
        <f t="shared" si="566"/>
        <v>7.9281086191670285E-5</v>
      </c>
      <c r="JK169" s="86">
        <f t="shared" si="567"/>
        <v>8.6579680766274379E-5</v>
      </c>
      <c r="JL169" s="86">
        <f t="shared" si="568"/>
        <v>2.249928536028891E-3</v>
      </c>
      <c r="JM169" s="86">
        <f t="shared" si="569"/>
        <v>1.5069360893537897E-2</v>
      </c>
    </row>
    <row r="170" spans="2:273" x14ac:dyDescent="0.25">
      <c r="B170" s="2">
        <v>143</v>
      </c>
      <c r="C170" s="37">
        <v>68.227000000000004</v>
      </c>
      <c r="D170" s="37">
        <v>68.968999999999994</v>
      </c>
      <c r="E170" s="37">
        <v>69.650999999999996</v>
      </c>
      <c r="F170" s="37">
        <v>69.094999999999999</v>
      </c>
      <c r="G170" s="37">
        <v>70.602999999999994</v>
      </c>
      <c r="H170" s="37">
        <v>69.936999999999998</v>
      </c>
      <c r="I170" s="37">
        <v>69.254000000000005</v>
      </c>
      <c r="J170" s="37">
        <v>69.587000000000003</v>
      </c>
      <c r="K170" s="37">
        <v>69</v>
      </c>
      <c r="L170" s="37">
        <v>66.983999999999995</v>
      </c>
      <c r="M170" s="37">
        <v>69.111000000000004</v>
      </c>
      <c r="N170" s="37">
        <v>65.888999999999996</v>
      </c>
      <c r="O170" s="37">
        <v>64.094999999999999</v>
      </c>
      <c r="P170" s="37">
        <v>65.856999999999999</v>
      </c>
      <c r="Q170" s="37">
        <v>70.063000000000002</v>
      </c>
      <c r="S170" s="4">
        <f t="shared" si="441"/>
        <v>68.584952273372537</v>
      </c>
      <c r="T170" s="4">
        <f t="shared" si="442"/>
        <v>68.990509603430041</v>
      </c>
      <c r="U170" s="4">
        <f t="shared" si="443"/>
        <v>69.894540359910835</v>
      </c>
      <c r="V170" s="4">
        <f t="shared" si="444"/>
        <v>69.145177978136289</v>
      </c>
      <c r="W170" s="4">
        <f t="shared" si="445"/>
        <v>69.894144645826458</v>
      </c>
      <c r="X170" s="4">
        <f t="shared" si="446"/>
        <v>70.583509205390442</v>
      </c>
      <c r="Y170" s="4">
        <f t="shared" si="447"/>
        <v>69.953255287702632</v>
      </c>
      <c r="Z170" s="4">
        <f t="shared" si="448"/>
        <v>69.367166891454374</v>
      </c>
      <c r="AA170" s="4">
        <f t="shared" si="449"/>
        <v>69.392589756476994</v>
      </c>
      <c r="AB170" s="4">
        <f t="shared" si="450"/>
        <v>67.605657478166862</v>
      </c>
      <c r="AC170" s="4">
        <f t="shared" si="451"/>
        <v>66.730476045568295</v>
      </c>
      <c r="AD170" s="4">
        <f t="shared" si="452"/>
        <v>65.636217740589601</v>
      </c>
      <c r="AE170" s="4">
        <f t="shared" si="453"/>
        <v>65.445834566049385</v>
      </c>
      <c r="AF170" s="4">
        <f t="shared" si="454"/>
        <v>66.558525925740653</v>
      </c>
      <c r="AG170" s="4">
        <f t="shared" si="455"/>
        <v>72.73010427117643</v>
      </c>
      <c r="AI170" s="4">
        <f t="shared" si="456"/>
        <v>-0.35795227337253266</v>
      </c>
      <c r="AJ170" s="4">
        <f t="shared" si="457"/>
        <v>-2.1509603430047264E-2</v>
      </c>
      <c r="AK170" s="4">
        <f t="shared" si="458"/>
        <v>-0.24354035991083833</v>
      </c>
      <c r="AL170" s="4">
        <f t="shared" si="459"/>
        <v>-5.017797813628988E-2</v>
      </c>
      <c r="AM170" s="4">
        <f t="shared" si="460"/>
        <v>0.70885535417353651</v>
      </c>
      <c r="AN170" s="4">
        <f t="shared" si="461"/>
        <v>-0.64650920539044421</v>
      </c>
      <c r="AO170" s="4">
        <f t="shared" si="462"/>
        <v>-0.69925528770262702</v>
      </c>
      <c r="AP170" s="4">
        <f t="shared" si="463"/>
        <v>0.21983310854562887</v>
      </c>
      <c r="AQ170" s="4">
        <f t="shared" si="464"/>
        <v>-0.39258975647699401</v>
      </c>
      <c r="AR170" s="4">
        <f t="shared" si="465"/>
        <v>-0.62165747816686689</v>
      </c>
      <c r="AS170" s="4">
        <f t="shared" si="466"/>
        <v>2.3805239544317089</v>
      </c>
      <c r="AT170" s="4">
        <f t="shared" si="467"/>
        <v>0.25278225941039523</v>
      </c>
      <c r="AU170" s="4">
        <f t="shared" si="468"/>
        <v>-1.3508345660493859</v>
      </c>
      <c r="AV170" s="4">
        <f t="shared" si="469"/>
        <v>-0.70152592574065409</v>
      </c>
      <c r="AW170" s="4">
        <f t="shared" si="469"/>
        <v>-2.6671042711764272</v>
      </c>
      <c r="AY170" s="2">
        <f t="shared" si="520"/>
        <v>68.09649923283763</v>
      </c>
      <c r="AZ170" s="2">
        <f t="shared" si="359"/>
        <v>68.671630448081061</v>
      </c>
      <c r="BA170" s="2">
        <f t="shared" si="360"/>
        <v>69.479682547053869</v>
      </c>
      <c r="BB170" s="2">
        <f t="shared" si="361"/>
        <v>68.974966496927806</v>
      </c>
      <c r="BC170" s="2">
        <f t="shared" si="362"/>
        <v>69.798966350698336</v>
      </c>
      <c r="BD170" s="2">
        <f t="shared" si="363"/>
        <v>70.54896834186782</v>
      </c>
      <c r="BE170" s="2">
        <f t="shared" si="364"/>
        <v>69.922630657346858</v>
      </c>
      <c r="BF170" s="2">
        <f t="shared" si="365"/>
        <v>69.344215081057186</v>
      </c>
      <c r="BG170" s="2">
        <f t="shared" si="366"/>
        <v>69.296316093577076</v>
      </c>
      <c r="BH170" s="2">
        <f t="shared" si="367"/>
        <v>67.582972773447494</v>
      </c>
      <c r="BI170" s="2">
        <f t="shared" si="368"/>
        <v>66.384357678994931</v>
      </c>
      <c r="BJ170" s="2">
        <f t="shared" si="369"/>
        <v>65.547801162294803</v>
      </c>
      <c r="BK170" s="2">
        <f t="shared" si="370"/>
        <v>65.354894960495955</v>
      </c>
      <c r="BL170" s="2">
        <f t="shared" si="371"/>
        <v>65.705721518913094</v>
      </c>
      <c r="BM170" s="2">
        <f t="shared" si="372"/>
        <v>66.884518196664473</v>
      </c>
      <c r="BO170" s="2" t="str">
        <f t="shared" si="470"/>
        <v/>
      </c>
      <c r="BP170" s="2" t="str">
        <f t="shared" si="471"/>
        <v/>
      </c>
      <c r="BQ170" s="2" t="str">
        <f t="shared" si="472"/>
        <v/>
      </c>
      <c r="BR170" s="2" t="str">
        <f t="shared" si="473"/>
        <v/>
      </c>
      <c r="BS170" s="2" t="str">
        <f t="shared" si="474"/>
        <v/>
      </c>
      <c r="BT170" s="2" t="str">
        <f t="shared" si="475"/>
        <v/>
      </c>
      <c r="BU170" s="2" t="str">
        <f t="shared" si="476"/>
        <v/>
      </c>
      <c r="BV170" s="2" t="str">
        <f t="shared" si="477"/>
        <v/>
      </c>
      <c r="BW170" s="2" t="str">
        <f t="shared" si="478"/>
        <v/>
      </c>
      <c r="BX170" s="2" t="str">
        <f t="shared" si="479"/>
        <v/>
      </c>
      <c r="BY170" s="2" t="str">
        <f t="shared" si="480"/>
        <v/>
      </c>
      <c r="BZ170" s="2" t="str">
        <f t="shared" si="481"/>
        <v/>
      </c>
      <c r="CA170" s="2" t="str">
        <f t="shared" si="482"/>
        <v/>
      </c>
      <c r="CB170" s="2" t="str">
        <f t="shared" si="483"/>
        <v/>
      </c>
      <c r="CC170" s="2" t="str">
        <f t="shared" si="484"/>
        <v/>
      </c>
      <c r="CE170" s="2" t="str">
        <f t="shared" si="521"/>
        <v/>
      </c>
      <c r="CF170" s="2" t="str">
        <f t="shared" si="522"/>
        <v/>
      </c>
      <c r="CG170" s="2">
        <f t="shared" si="523"/>
        <v>69.650999999999996</v>
      </c>
      <c r="CH170" s="2">
        <f t="shared" si="524"/>
        <v>69.094999999999999</v>
      </c>
      <c r="CI170" s="2">
        <f t="shared" si="525"/>
        <v>70.602999999999994</v>
      </c>
      <c r="CJ170" s="2">
        <f t="shared" si="526"/>
        <v>69.936999999999998</v>
      </c>
      <c r="CK170" s="2">
        <f t="shared" si="527"/>
        <v>69.254000000000005</v>
      </c>
      <c r="CL170" s="2">
        <f t="shared" si="528"/>
        <v>69.587000000000003</v>
      </c>
      <c r="CM170" s="2">
        <f t="shared" si="529"/>
        <v>69</v>
      </c>
      <c r="CN170" s="2">
        <f t="shared" si="530"/>
        <v>66.983999999999995</v>
      </c>
      <c r="CO170" s="2">
        <f t="shared" si="531"/>
        <v>69.111000000000004</v>
      </c>
      <c r="CP170" s="2">
        <f t="shared" si="532"/>
        <v>65.888999999999996</v>
      </c>
      <c r="CQ170" s="2">
        <f t="shared" si="533"/>
        <v>64.094999999999999</v>
      </c>
      <c r="CR170" s="2">
        <f t="shared" si="534"/>
        <v>65.856999999999999</v>
      </c>
      <c r="CS170" s="2" t="str">
        <f t="shared" si="535"/>
        <v/>
      </c>
      <c r="CU170" s="2" t="str">
        <f t="shared" si="485"/>
        <v/>
      </c>
      <c r="CV170" s="2" t="str">
        <f t="shared" si="486"/>
        <v/>
      </c>
      <c r="CW170" s="2">
        <f t="shared" si="487"/>
        <v>69.650999999999996</v>
      </c>
      <c r="CX170" s="2">
        <f t="shared" si="488"/>
        <v>69.094999999999999</v>
      </c>
      <c r="CY170" s="2">
        <f t="shared" si="489"/>
        <v>70.602999999999994</v>
      </c>
      <c r="CZ170" s="2">
        <f t="shared" si="490"/>
        <v>69.936999999999998</v>
      </c>
      <c r="DA170" s="2">
        <f t="shared" si="491"/>
        <v>69.254000000000005</v>
      </c>
      <c r="DB170" s="2">
        <f t="shared" si="492"/>
        <v>69.587000000000003</v>
      </c>
      <c r="DC170" s="2">
        <f t="shared" si="493"/>
        <v>69</v>
      </c>
      <c r="DD170" s="2">
        <f t="shared" si="494"/>
        <v>66.983999999999995</v>
      </c>
      <c r="DE170" s="2">
        <f t="shared" si="495"/>
        <v>69.111000000000004</v>
      </c>
      <c r="DF170" s="2">
        <f t="shared" si="496"/>
        <v>65.888999999999996</v>
      </c>
      <c r="DG170" s="2">
        <f t="shared" si="497"/>
        <v>64.094999999999999</v>
      </c>
      <c r="DH170" s="2">
        <f t="shared" si="498"/>
        <v>65.856999999999999</v>
      </c>
      <c r="DI170" s="2" t="str">
        <f t="shared" si="499"/>
        <v/>
      </c>
      <c r="DK170" s="2">
        <f t="shared" si="500"/>
        <v>110.18524156545209</v>
      </c>
      <c r="DL170" s="2">
        <f t="shared" si="501"/>
        <v>106.23770069686412</v>
      </c>
      <c r="DM170" s="2">
        <f t="shared" si="501"/>
        <v>111.6787566202091</v>
      </c>
      <c r="DN170" s="2">
        <f t="shared" si="501"/>
        <v>112.6935856629663</v>
      </c>
      <c r="DO170" s="2">
        <f t="shared" si="501"/>
        <v>113.35743853820597</v>
      </c>
      <c r="DP170" s="2">
        <f t="shared" si="501"/>
        <v>107.15677318030806</v>
      </c>
      <c r="DQ170" s="2">
        <f t="shared" si="501"/>
        <v>100.88250709018719</v>
      </c>
      <c r="DR170" s="2">
        <f t="shared" si="501"/>
        <v>96.997451162790696</v>
      </c>
      <c r="DS170" s="2">
        <f t="shared" si="501"/>
        <v>99.018947780126837</v>
      </c>
      <c r="DT170" s="2">
        <f t="shared" si="501"/>
        <v>96.774840229537929</v>
      </c>
      <c r="DU170" s="2">
        <f t="shared" si="501"/>
        <v>92.549940469437942</v>
      </c>
      <c r="DV170" s="2">
        <f t="shared" si="501"/>
        <v>101.26471126547871</v>
      </c>
      <c r="DW170" s="2">
        <f t="shared" si="501"/>
        <v>105.23100694163087</v>
      </c>
      <c r="DX170" s="2">
        <f t="shared" si="501"/>
        <v>101.39251600356538</v>
      </c>
      <c r="DY170" s="2">
        <f t="shared" si="501"/>
        <v>94.246645121951218</v>
      </c>
      <c r="EA170" s="2">
        <f t="shared" si="440"/>
        <v>67.831871737340791</v>
      </c>
      <c r="EB170" s="2">
        <f t="shared" si="502"/>
        <v>68.244485504366949</v>
      </c>
      <c r="EC170" s="2">
        <f t="shared" si="503"/>
        <v>69.580063954263977</v>
      </c>
      <c r="ED170" s="2">
        <f t="shared" si="504"/>
        <v>68.920767545773856</v>
      </c>
      <c r="EE170" s="2">
        <f t="shared" si="505"/>
        <v>69.830500424479638</v>
      </c>
      <c r="EF170" s="2">
        <f t="shared" si="506"/>
        <v>70.512904761904764</v>
      </c>
      <c r="EG170" s="2">
        <f t="shared" si="507"/>
        <v>69.910176043557172</v>
      </c>
      <c r="EH170" s="2">
        <f t="shared" si="508"/>
        <v>69.302916573668043</v>
      </c>
      <c r="EI170" s="2">
        <f t="shared" si="509"/>
        <v>69.24046059676931</v>
      </c>
      <c r="EJ170" s="2">
        <f t="shared" si="510"/>
        <v>67.720470479046199</v>
      </c>
      <c r="EK170" s="2">
        <f t="shared" si="511"/>
        <v>66.523419649615235</v>
      </c>
      <c r="EL170" s="2">
        <f t="shared" si="512"/>
        <v>65.67798699030989</v>
      </c>
      <c r="EM170" s="2">
        <f t="shared" si="513"/>
        <v>65.458759962737659</v>
      </c>
      <c r="EN170" s="2">
        <f t="shared" si="514"/>
        <v>65.837264373307846</v>
      </c>
      <c r="EO170" s="2">
        <f t="shared" si="515"/>
        <v>67.113364081388738</v>
      </c>
      <c r="EQ170" s="2">
        <f t="shared" si="516"/>
        <v>68.324856933558735</v>
      </c>
      <c r="ER170" s="2">
        <f t="shared" si="517"/>
        <v>69.450104809822719</v>
      </c>
      <c r="ES170" s="2">
        <f t="shared" si="517"/>
        <v>69.267313603988455</v>
      </c>
      <c r="ET170" s="2">
        <f t="shared" si="517"/>
        <v>69.080289900252808</v>
      </c>
      <c r="EU170" s="2">
        <f t="shared" si="517"/>
        <v>69.714131753571962</v>
      </c>
      <c r="EV170" s="2">
        <f t="shared" si="517"/>
        <v>70.630275606107006</v>
      </c>
      <c r="EW170" s="2">
        <f t="shared" si="517"/>
        <v>69.943556745521562</v>
      </c>
      <c r="EX170" s="2">
        <f t="shared" si="517"/>
        <v>69.443762638376185</v>
      </c>
      <c r="EY170" s="2">
        <f t="shared" si="517"/>
        <v>69.42153383014211</v>
      </c>
      <c r="EZ170" s="2">
        <f t="shared" si="517"/>
        <v>67.207910176094813</v>
      </c>
      <c r="FA170" s="2">
        <f t="shared" si="517"/>
        <v>66.069025008215476</v>
      </c>
      <c r="FB170" s="2">
        <f t="shared" si="517"/>
        <v>65.220362540176026</v>
      </c>
      <c r="FC170" s="2">
        <f t="shared" si="517"/>
        <v>65.067716017628229</v>
      </c>
      <c r="FD170" s="2">
        <f t="shared" si="517"/>
        <v>65.177427013631259</v>
      </c>
      <c r="FE170" s="2">
        <f t="shared" si="517"/>
        <v>65.891439907417322</v>
      </c>
      <c r="FG170" s="2">
        <f t="shared" si="518"/>
        <v>0.99992841650306019</v>
      </c>
      <c r="FH170" s="2">
        <f t="shared" si="519"/>
        <v>0.99991462116905294</v>
      </c>
      <c r="FI170" s="2">
        <f t="shared" si="519"/>
        <v>0.99991593175691906</v>
      </c>
      <c r="FJ170" s="2">
        <f t="shared" si="519"/>
        <v>0.99990446965935365</v>
      </c>
      <c r="FK170" s="2">
        <f t="shared" si="519"/>
        <v>0.99990319001830308</v>
      </c>
      <c r="FL170" s="2">
        <f t="shared" si="519"/>
        <v>0.99990289875153526</v>
      </c>
      <c r="FM170" s="2">
        <f t="shared" si="519"/>
        <v>0.99990354995090514</v>
      </c>
      <c r="FN170" s="2">
        <f t="shared" si="519"/>
        <v>0.99989425639215368</v>
      </c>
      <c r="FO170" s="2">
        <f t="shared" si="519"/>
        <v>0.99989384612873755</v>
      </c>
      <c r="FP170" s="2">
        <f t="shared" si="519"/>
        <v>0.99989403436636803</v>
      </c>
      <c r="FQ170" s="2">
        <f t="shared" si="519"/>
        <v>0.99990331466192606</v>
      </c>
      <c r="FR170" s="2">
        <f t="shared" si="519"/>
        <v>0.99989679661696418</v>
      </c>
      <c r="FS170" s="2">
        <f t="shared" si="519"/>
        <v>0.99990324323394231</v>
      </c>
      <c r="FT170" s="2">
        <f t="shared" si="519"/>
        <v>0.99990558464604051</v>
      </c>
      <c r="FU170" s="2">
        <f t="shared" si="519"/>
        <v>0.99987573856124023</v>
      </c>
      <c r="FW170" s="2">
        <f t="shared" si="536"/>
        <v>0.53063600121109977</v>
      </c>
      <c r="FX170" s="2">
        <f t="shared" si="376"/>
        <v>0.35160446212065743</v>
      </c>
      <c r="FY170" s="2">
        <f t="shared" si="377"/>
        <v>0.33227962893406354</v>
      </c>
      <c r="FZ170" s="2">
        <f t="shared" si="378"/>
        <v>0.31354426212890674</v>
      </c>
      <c r="GA170" s="2">
        <f t="shared" si="379"/>
        <v>0.30719536095563693</v>
      </c>
      <c r="GB170" s="2">
        <f t="shared" si="380"/>
        <v>0.27694624514287097</v>
      </c>
      <c r="GC170" s="2">
        <f t="shared" si="381"/>
        <v>0.28361689187241873</v>
      </c>
      <c r="GD170" s="2">
        <f t="shared" si="382"/>
        <v>0.27242498726234105</v>
      </c>
      <c r="GE170" s="2">
        <f t="shared" si="383"/>
        <v>0.29101151026787558</v>
      </c>
      <c r="GF170" s="2">
        <f t="shared" si="384"/>
        <v>0.27426328080743928</v>
      </c>
      <c r="GG170" s="2">
        <f t="shared" si="385"/>
        <v>0.31157575526974951</v>
      </c>
      <c r="GH170" s="2">
        <f t="shared" si="386"/>
        <v>0.29250731317413786</v>
      </c>
      <c r="GI170" s="2">
        <f t="shared" si="387"/>
        <v>0.27545046429013725</v>
      </c>
      <c r="GJ170" s="2">
        <f t="shared" si="388"/>
        <v>0.20444404076886369</v>
      </c>
      <c r="GK170" s="2">
        <f t="shared" si="389"/>
        <v>0.19004248398646337</v>
      </c>
      <c r="GM170" s="86">
        <f t="shared" si="537"/>
        <v>6.2131391477445617E-156</v>
      </c>
      <c r="GN170" s="86">
        <f t="shared" si="390"/>
        <v>1.0059537684661805E-259</v>
      </c>
      <c r="GO170" s="86">
        <f t="shared" si="391"/>
        <v>1.0864457367923256E-212</v>
      </c>
      <c r="GP170" s="86">
        <f t="shared" si="392"/>
        <v>1.2764586617993379E-290</v>
      </c>
      <c r="GQ170" s="86">
        <f t="shared" si="393"/>
        <v>0</v>
      </c>
      <c r="GR170" s="86">
        <f t="shared" si="394"/>
        <v>0</v>
      </c>
      <c r="GS170" s="86">
        <f t="shared" si="395"/>
        <v>0</v>
      </c>
      <c r="GT170" s="86">
        <f t="shared" si="396"/>
        <v>3.0638659532046892E-284</v>
      </c>
      <c r="GU170" s="86">
        <f t="shared" si="397"/>
        <v>1.4614312838347276E-209</v>
      </c>
      <c r="GV170" s="86">
        <f t="shared" si="398"/>
        <v>1.7603420594802653E-282</v>
      </c>
      <c r="GW170" s="86">
        <f t="shared" si="399"/>
        <v>0</v>
      </c>
      <c r="GX170" s="86">
        <f t="shared" si="400"/>
        <v>0</v>
      </c>
      <c r="GY170" s="86">
        <f t="shared" si="401"/>
        <v>6.607352317647527E-300</v>
      </c>
      <c r="GZ170" s="86">
        <f t="shared" si="402"/>
        <v>1.2063821876968539E-292</v>
      </c>
      <c r="HA170" s="86">
        <f t="shared" si="403"/>
        <v>0</v>
      </c>
      <c r="HC170" s="86">
        <f t="shared" si="538"/>
        <v>2.3142051996509277E-83</v>
      </c>
      <c r="HD170" s="86">
        <f t="shared" si="404"/>
        <v>3.470592259541236E-161</v>
      </c>
      <c r="HE170" s="86">
        <f t="shared" si="405"/>
        <v>1.6069632077187771E-110</v>
      </c>
      <c r="HF170" s="86">
        <f t="shared" si="406"/>
        <v>4.4177067009019113E-141</v>
      </c>
      <c r="HG170" s="86">
        <f t="shared" si="407"/>
        <v>7.1734144171717011E-295</v>
      </c>
      <c r="HH170" s="86">
        <f t="shared" si="408"/>
        <v>2.9120951815229811E-258</v>
      </c>
      <c r="HI170" s="86">
        <f t="shared" si="409"/>
        <v>0</v>
      </c>
      <c r="HJ170" s="86">
        <f t="shared" si="410"/>
        <v>0</v>
      </c>
      <c r="HK170" s="86">
        <f t="shared" si="411"/>
        <v>0</v>
      </c>
      <c r="HL170" s="86">
        <f t="shared" si="412"/>
        <v>1.4867825988161582E-269</v>
      </c>
      <c r="HM170" s="86">
        <f t="shared" si="413"/>
        <v>8.716611038793634E-260</v>
      </c>
      <c r="HN170" s="86">
        <f t="shared" si="414"/>
        <v>2.8448856231373648E-183</v>
      </c>
      <c r="HO170" s="86">
        <f t="shared" si="415"/>
        <v>8.4017326997718395E-208</v>
      </c>
      <c r="HP170" s="86">
        <f t="shared" si="416"/>
        <v>1.3334346167930192E-166</v>
      </c>
      <c r="HQ170" s="86">
        <f t="shared" si="417"/>
        <v>2.9840999167473583E-292</v>
      </c>
      <c r="HS170" s="86">
        <f t="shared" si="539"/>
        <v>2.0608383041362934E-16</v>
      </c>
      <c r="HT170" s="86">
        <f t="shared" si="418"/>
        <v>4.1572331904540295E-12</v>
      </c>
      <c r="HU170" s="86">
        <f t="shared" si="419"/>
        <v>1.5314361401526915E-13</v>
      </c>
      <c r="HV170" s="86">
        <f t="shared" si="420"/>
        <v>3.6982626799904628E-14</v>
      </c>
      <c r="HW170" s="86">
        <f t="shared" si="421"/>
        <v>6.9610618961236085E-15</v>
      </c>
      <c r="HX170" s="86">
        <f t="shared" si="422"/>
        <v>1.2956908519969491E-11</v>
      </c>
      <c r="HY170" s="86">
        <f t="shared" si="423"/>
        <v>3.640146818376934E-13</v>
      </c>
      <c r="HZ170" s="86">
        <f t="shared" si="424"/>
        <v>4.855866338873394E-12</v>
      </c>
      <c r="IA170" s="86">
        <f t="shared" si="425"/>
        <v>1.0665372375353249E-12</v>
      </c>
      <c r="IB170" s="86">
        <f t="shared" si="426"/>
        <v>2.9018713694085394E-12</v>
      </c>
      <c r="IC170" s="86">
        <f t="shared" si="427"/>
        <v>8.0071244212165563E-14</v>
      </c>
      <c r="ID170" s="86">
        <f t="shared" si="428"/>
        <v>2.50371392346977E-13</v>
      </c>
      <c r="IE170" s="86">
        <f t="shared" si="429"/>
        <v>1.3039444709885539E-10</v>
      </c>
      <c r="IF170" s="86">
        <f t="shared" si="430"/>
        <v>1.4920349008186128E-7</v>
      </c>
      <c r="IG170" s="86">
        <f t="shared" si="431"/>
        <v>4.8560276559728366E-8</v>
      </c>
      <c r="II170" s="86">
        <f t="shared" si="540"/>
        <v>0.51855036424614309</v>
      </c>
      <c r="IJ170" s="86">
        <f t="shared" si="541"/>
        <v>2.6860585324627546E-2</v>
      </c>
      <c r="IK170" s="86">
        <f t="shared" si="542"/>
        <v>8.8534901475096506E-3</v>
      </c>
      <c r="IL170" s="86">
        <f t="shared" si="543"/>
        <v>1.9627943707232814E-3</v>
      </c>
      <c r="IM170" s="86">
        <f t="shared" si="544"/>
        <v>7.5907688270737325E-4</v>
      </c>
      <c r="IN170" s="86">
        <f t="shared" si="545"/>
        <v>2.1520915604321655E-4</v>
      </c>
      <c r="IO170" s="86">
        <f t="shared" si="546"/>
        <v>1.8003778329635527E-4</v>
      </c>
      <c r="IP170" s="86">
        <f t="shared" si="547"/>
        <v>1.2575619846247246E-4</v>
      </c>
      <c r="IQ170" s="86">
        <f t="shared" si="548"/>
        <v>5.2706470862614902E-4</v>
      </c>
      <c r="IR170" s="86">
        <f t="shared" si="549"/>
        <v>1.0717944922035854E-4</v>
      </c>
      <c r="IS170" s="86">
        <f t="shared" si="550"/>
        <v>1.6748839534294483E-3</v>
      </c>
      <c r="IT170" s="86">
        <f t="shared" si="551"/>
        <v>3.4978015416068655E-4</v>
      </c>
      <c r="IU170" s="86">
        <f t="shared" si="552"/>
        <v>3.3650601102477206E-4</v>
      </c>
      <c r="IV170" s="86">
        <f t="shared" si="553"/>
        <v>4.2195412382624231E-3</v>
      </c>
      <c r="IW170" s="86">
        <f t="shared" si="554"/>
        <v>2.2282613486893844E-2</v>
      </c>
      <c r="IY170" s="86">
        <f t="shared" si="555"/>
        <v>0.51855036424614331</v>
      </c>
      <c r="IZ170" s="86">
        <f t="shared" si="556"/>
        <v>2.686058532878478E-2</v>
      </c>
      <c r="JA170" s="86">
        <f t="shared" si="557"/>
        <v>8.8534901476627938E-3</v>
      </c>
      <c r="JB170" s="86">
        <f t="shared" si="558"/>
        <v>1.962794370760264E-3</v>
      </c>
      <c r="JC170" s="86">
        <f t="shared" si="559"/>
        <v>7.5907688271433427E-4</v>
      </c>
      <c r="JD170" s="86">
        <f t="shared" si="560"/>
        <v>2.1520916900012507E-4</v>
      </c>
      <c r="JE170" s="86">
        <f t="shared" si="561"/>
        <v>1.8003778366036994E-4</v>
      </c>
      <c r="JF170" s="86">
        <f t="shared" si="562"/>
        <v>1.2575620331833879E-4</v>
      </c>
      <c r="JG170" s="86">
        <f t="shared" si="563"/>
        <v>5.2706470969268629E-4</v>
      </c>
      <c r="JH170" s="86">
        <f t="shared" si="564"/>
        <v>1.0717945212222991E-4</v>
      </c>
      <c r="JI170" s="86">
        <f t="shared" si="565"/>
        <v>1.6748839535095194E-3</v>
      </c>
      <c r="JJ170" s="86">
        <f t="shared" si="566"/>
        <v>3.4978015441105794E-4</v>
      </c>
      <c r="JK170" s="86">
        <f t="shared" si="567"/>
        <v>3.3650614141921914E-4</v>
      </c>
      <c r="JL170" s="86">
        <f t="shared" si="568"/>
        <v>4.2196904417525051E-3</v>
      </c>
      <c r="JM170" s="86">
        <f t="shared" si="569"/>
        <v>2.2282662047170405E-2</v>
      </c>
    </row>
    <row r="171" spans="2:273" x14ac:dyDescent="0.25">
      <c r="B171" s="2">
        <v>144</v>
      </c>
      <c r="C171" s="37">
        <v>67.257999999999996</v>
      </c>
      <c r="D171" s="37">
        <v>67.400000000000006</v>
      </c>
      <c r="E171" s="37">
        <v>70.570999999999998</v>
      </c>
      <c r="F171" s="37">
        <v>70.206000000000003</v>
      </c>
      <c r="G171" s="37">
        <v>70.381</v>
      </c>
      <c r="H171" s="37">
        <v>70.412999999999997</v>
      </c>
      <c r="I171" s="37">
        <v>69.254000000000005</v>
      </c>
      <c r="J171" s="37">
        <v>69.316999999999993</v>
      </c>
      <c r="K171" s="37">
        <v>69.762</v>
      </c>
      <c r="L171" s="37">
        <v>67.126999999999995</v>
      </c>
      <c r="M171" s="37">
        <v>70.73</v>
      </c>
      <c r="N171" s="37">
        <v>68.111000000000004</v>
      </c>
      <c r="O171" s="37">
        <v>66.619</v>
      </c>
      <c r="P171" s="37">
        <v>67.286000000000001</v>
      </c>
      <c r="Q171" s="37">
        <v>71.254000000000005</v>
      </c>
      <c r="S171" s="4">
        <f t="shared" si="441"/>
        <v>68.373334373488589</v>
      </c>
      <c r="T171" s="4">
        <f t="shared" si="442"/>
        <v>69.223399770383935</v>
      </c>
      <c r="U171" s="4">
        <f t="shared" si="443"/>
        <v>70.337335894067536</v>
      </c>
      <c r="V171" s="4">
        <f t="shared" si="444"/>
        <v>69.39035565312102</v>
      </c>
      <c r="W171" s="4">
        <f t="shared" si="445"/>
        <v>70.043553872075961</v>
      </c>
      <c r="X171" s="4">
        <f t="shared" si="446"/>
        <v>70.602732456598133</v>
      </c>
      <c r="Y171" s="4">
        <f t="shared" si="447"/>
        <v>69.973782367315124</v>
      </c>
      <c r="Z171" s="4">
        <f t="shared" si="448"/>
        <v>69.363145049298041</v>
      </c>
      <c r="AA171" s="4">
        <f t="shared" si="449"/>
        <v>69.537327403896526</v>
      </c>
      <c r="AB171" s="4">
        <f t="shared" si="450"/>
        <v>67.600711828537101</v>
      </c>
      <c r="AC171" s="4">
        <f t="shared" si="451"/>
        <v>67.296777242279447</v>
      </c>
      <c r="AD171" s="4">
        <f t="shared" si="452"/>
        <v>65.778804639078402</v>
      </c>
      <c r="AE171" s="4">
        <f t="shared" si="453"/>
        <v>65.556778371926214</v>
      </c>
      <c r="AF171" s="4">
        <f t="shared" si="454"/>
        <v>67.094010291694474</v>
      </c>
      <c r="AG171" s="4">
        <f t="shared" si="455"/>
        <v>74.855230522538761</v>
      </c>
      <c r="AI171" s="4">
        <f t="shared" si="456"/>
        <v>-1.1153343734885937</v>
      </c>
      <c r="AJ171" s="4">
        <f t="shared" si="457"/>
        <v>-1.8233997703839293</v>
      </c>
      <c r="AK171" s="4">
        <f t="shared" si="458"/>
        <v>0.23366410593246201</v>
      </c>
      <c r="AL171" s="4">
        <f t="shared" si="459"/>
        <v>0.81564434687898313</v>
      </c>
      <c r="AM171" s="4">
        <f t="shared" si="460"/>
        <v>0.33744612792403927</v>
      </c>
      <c r="AN171" s="4">
        <f t="shared" si="461"/>
        <v>-0.18973245659813642</v>
      </c>
      <c r="AO171" s="4">
        <f t="shared" si="462"/>
        <v>-0.71978236731511913</v>
      </c>
      <c r="AP171" s="4">
        <f t="shared" si="463"/>
        <v>-4.6145049298047525E-2</v>
      </c>
      <c r="AQ171" s="4">
        <f t="shared" si="464"/>
        <v>0.22467259610347412</v>
      </c>
      <c r="AR171" s="4">
        <f t="shared" si="465"/>
        <v>-0.47371182853710536</v>
      </c>
      <c r="AS171" s="4">
        <f t="shared" si="466"/>
        <v>3.4332227577205572</v>
      </c>
      <c r="AT171" s="4">
        <f t="shared" si="467"/>
        <v>2.3321953609216024</v>
      </c>
      <c r="AU171" s="4">
        <f t="shared" si="468"/>
        <v>1.062221628073786</v>
      </c>
      <c r="AV171" s="4">
        <f t="shared" ref="AV171:AW186" si="570">IF(OR($B171 &lt; P$230, $B171 &gt; P$233), 0, P171-AF171)</f>
        <v>0.19198970830552753</v>
      </c>
      <c r="AW171" s="4">
        <f t="shared" si="570"/>
        <v>-3.6012305225387564</v>
      </c>
      <c r="AY171" s="2">
        <f t="shared" si="520"/>
        <v>68.04813564927764</v>
      </c>
      <c r="AZ171" s="2">
        <f t="shared" ref="AZ171:AZ227" si="571">IF(OR($B171 &lt; D$230, $B171 &gt; D$233), #N/A, ((1-FH171)*DL171) + (FH171 - FX171)*EB171 + (FX171*ER171))</f>
        <v>68.628581868977705</v>
      </c>
      <c r="BA171" s="2">
        <f t="shared" ref="BA171:BA227" si="572">IF(OR($B171 &lt; E$230, $B171 &gt; E$233), #N/A, ((1-FI171)*DM171) + (FI171 - FY171)*EC171 + (FY171*ES171))</f>
        <v>69.406625458496947</v>
      </c>
      <c r="BB171" s="2">
        <f t="shared" ref="BB171:BB227" si="573">IF(OR($B171 &lt; F$230, $B171 &gt; F$233), #N/A, ((1-FJ171)*DN171) + (FJ171 - FZ171)*ED171 + (FZ171*ET171))</f>
        <v>68.908792628715858</v>
      </c>
      <c r="BC171" s="2">
        <f t="shared" ref="BC171:BC227" si="574">IF(OR($B171 &lt; G$230, $B171 &gt; G$233), #N/A, ((1-FK171)*DO171) + (FK171 - GA171)*EE171 + (GA171*EU171))</f>
        <v>69.728504077606274</v>
      </c>
      <c r="BD171" s="2">
        <f t="shared" ref="BD171:BD227" si="575">IF(OR($B171 &lt; H$230, $B171 &gt; H$233), #N/A, ((1-FL171)*DP171) + (FL171 - GB171)*EF171 + (GB171*EV171))</f>
        <v>70.482978741223718</v>
      </c>
      <c r="BE171" s="2">
        <f t="shared" ref="BE171:BE227" si="576">IF(OR($B171 &lt; I$230, $B171 &gt; I$233), #N/A, ((1-FM171)*DQ171) + (FM171 - GC171)*EG171 + (GC171*EW171))</f>
        <v>69.859438485040968</v>
      </c>
      <c r="BF171" s="2">
        <f t="shared" ref="BF171:BF227" si="577">IF(OR($B171 &lt; J$230, $B171 &gt; J$233), #N/A, ((1-FN171)*DR171) + (FN171 - GD171)*EH171 + (GD171*EX171))</f>
        <v>69.278284393615351</v>
      </c>
      <c r="BG171" s="2">
        <f t="shared" ref="BG171:BG227" si="578">IF(OR($B171 &lt; K$230, $B171 &gt; K$233), #N/A, ((1-FO171)*DS171) + (FO171 - GE171)*EI171 + (GE171*EY171))</f>
        <v>69.228006924883985</v>
      </c>
      <c r="BH171" s="2">
        <f t="shared" ref="BH171:BH227" si="579">IF(OR($B171 &lt; L$230, $B171 &gt; L$233), #N/A, ((1-FP171)*DT171) + (FP171 - GF171)*EJ171 + (GF171*EZ171))</f>
        <v>67.513475354598583</v>
      </c>
      <c r="BI171" s="2">
        <f t="shared" ref="BI171:BI227" si="580">IF(OR($B171 &lt; M$230, $B171 &gt; M$233), #N/A, ((1-FQ171)*DU171) + (FQ171 - GG171)*EK171 + (GG171*FA171))</f>
        <v>66.296111486766705</v>
      </c>
      <c r="BJ171" s="2">
        <f t="shared" ref="BJ171:BJ227" si="581">IF(OR($B171 &lt; N$230, $B171 &gt; N$233), #N/A, ((1-FR171)*DV171) + (FR171 - GH171)*EL171 + (GH171*FB171))</f>
        <v>65.469178812429988</v>
      </c>
      <c r="BK171" s="2">
        <f t="shared" ref="BK171:BK227" si="582">IF(OR($B171 &lt; O$230, $B171 &gt; O$233), #N/A, ((1-FS171)*DW171) + (FS171 - GI171)*EM171 + (GI171*FC171))</f>
        <v>65.267571289783049</v>
      </c>
      <c r="BL171" s="2">
        <f t="shared" ref="BL171:BL227" si="583">IF(OR($B171 &lt; P$230, $B171 &gt; P$233), #N/A, ((1-FT171)*DX171) + (FT171 - GJ171)*EN171 + (GJ171*FD171))</f>
        <v>65.636302905877116</v>
      </c>
      <c r="BM171" s="2">
        <f t="shared" ref="BM171:BM227" si="584">IF(OR($B171 &lt; Q$230, $B171 &gt; Q$233), #N/A, ((1-FU171)*DY171) + (FU171 - GK171)*EO171 + (GK171*FE171))</f>
        <v>66.794488656067898</v>
      </c>
      <c r="BO171" s="2" t="str">
        <f t="shared" si="470"/>
        <v/>
      </c>
      <c r="BP171" s="2" t="str">
        <f t="shared" si="471"/>
        <v/>
      </c>
      <c r="BQ171" s="2" t="str">
        <f t="shared" si="472"/>
        <v/>
      </c>
      <c r="BR171" s="2" t="str">
        <f t="shared" si="473"/>
        <v/>
      </c>
      <c r="BS171" s="2" t="str">
        <f t="shared" si="474"/>
        <v/>
      </c>
      <c r="BT171" s="2" t="str">
        <f t="shared" si="475"/>
        <v/>
      </c>
      <c r="BU171" s="2" t="str">
        <f t="shared" si="476"/>
        <v/>
      </c>
      <c r="BV171" s="2" t="str">
        <f t="shared" si="477"/>
        <v/>
      </c>
      <c r="BW171" s="2" t="str">
        <f t="shared" si="478"/>
        <v/>
      </c>
      <c r="BX171" s="2" t="str">
        <f t="shared" si="479"/>
        <v/>
      </c>
      <c r="BY171" s="2" t="str">
        <f t="shared" si="480"/>
        <v/>
      </c>
      <c r="BZ171" s="2" t="str">
        <f t="shared" si="481"/>
        <v/>
      </c>
      <c r="CA171" s="2" t="str">
        <f t="shared" si="482"/>
        <v/>
      </c>
      <c r="CB171" s="2" t="str">
        <f t="shared" si="483"/>
        <v/>
      </c>
      <c r="CC171" s="2" t="str">
        <f t="shared" si="484"/>
        <v/>
      </c>
      <c r="CE171" s="2" t="str">
        <f t="shared" si="521"/>
        <v/>
      </c>
      <c r="CF171" s="2" t="str">
        <f t="shared" si="522"/>
        <v/>
      </c>
      <c r="CG171" s="2" t="str">
        <f t="shared" si="523"/>
        <v/>
      </c>
      <c r="CH171" s="2">
        <f t="shared" si="524"/>
        <v>70.206000000000003</v>
      </c>
      <c r="CI171" s="2">
        <f t="shared" si="525"/>
        <v>70.381</v>
      </c>
      <c r="CJ171" s="2">
        <f t="shared" si="526"/>
        <v>70.412999999999997</v>
      </c>
      <c r="CK171" s="2">
        <f t="shared" si="527"/>
        <v>69.254000000000005</v>
      </c>
      <c r="CL171" s="2">
        <f t="shared" si="528"/>
        <v>69.316999999999993</v>
      </c>
      <c r="CM171" s="2">
        <f t="shared" si="529"/>
        <v>69.762</v>
      </c>
      <c r="CN171" s="2">
        <f t="shared" si="530"/>
        <v>67.126999999999995</v>
      </c>
      <c r="CO171" s="2">
        <f t="shared" si="531"/>
        <v>70.73</v>
      </c>
      <c r="CP171" s="2">
        <f t="shared" si="532"/>
        <v>68.111000000000004</v>
      </c>
      <c r="CQ171" s="2">
        <f t="shared" si="533"/>
        <v>66.619</v>
      </c>
      <c r="CR171" s="2">
        <f t="shared" si="534"/>
        <v>67.286000000000001</v>
      </c>
      <c r="CS171" s="2" t="str">
        <f t="shared" si="535"/>
        <v/>
      </c>
      <c r="CU171" s="2" t="str">
        <f t="shared" si="485"/>
        <v/>
      </c>
      <c r="CV171" s="2" t="str">
        <f t="shared" si="486"/>
        <v/>
      </c>
      <c r="CW171" s="2" t="str">
        <f t="shared" si="487"/>
        <v/>
      </c>
      <c r="CX171" s="2">
        <f t="shared" si="488"/>
        <v>70.206000000000003</v>
      </c>
      <c r="CY171" s="2">
        <f t="shared" si="489"/>
        <v>70.381</v>
      </c>
      <c r="CZ171" s="2">
        <f t="shared" si="490"/>
        <v>70.412999999999997</v>
      </c>
      <c r="DA171" s="2">
        <f t="shared" si="491"/>
        <v>69.254000000000005</v>
      </c>
      <c r="DB171" s="2">
        <f t="shared" si="492"/>
        <v>69.316999999999993</v>
      </c>
      <c r="DC171" s="2">
        <f t="shared" si="493"/>
        <v>69.762</v>
      </c>
      <c r="DD171" s="2">
        <f t="shared" si="494"/>
        <v>67.126999999999995</v>
      </c>
      <c r="DE171" s="2">
        <f t="shared" si="495"/>
        <v>70.73</v>
      </c>
      <c r="DF171" s="2">
        <f t="shared" si="496"/>
        <v>68.111000000000004</v>
      </c>
      <c r="DG171" s="2">
        <f t="shared" si="497"/>
        <v>66.619</v>
      </c>
      <c r="DH171" s="2">
        <f t="shared" si="498"/>
        <v>67.286000000000001</v>
      </c>
      <c r="DI171" s="2" t="str">
        <f t="shared" si="499"/>
        <v/>
      </c>
      <c r="DK171" s="2">
        <f t="shared" si="500"/>
        <v>110.43052597840756</v>
      </c>
      <c r="DL171" s="2">
        <f t="shared" ref="DL171:DY186" si="585">BP$228*$B171+BP$229</f>
        <v>106.43387038327526</v>
      </c>
      <c r="DM171" s="2">
        <f t="shared" si="585"/>
        <v>111.93395888501746</v>
      </c>
      <c r="DN171" s="2">
        <f t="shared" si="585"/>
        <v>112.94947635253764</v>
      </c>
      <c r="DO171" s="2">
        <f t="shared" si="585"/>
        <v>113.6053172757475</v>
      </c>
      <c r="DP171" s="2">
        <f t="shared" si="585"/>
        <v>107.35917925098158</v>
      </c>
      <c r="DQ171" s="2">
        <f t="shared" si="585"/>
        <v>101.04332347459689</v>
      </c>
      <c r="DR171" s="2">
        <f t="shared" si="585"/>
        <v>97.126546159267093</v>
      </c>
      <c r="DS171" s="2">
        <f t="shared" si="585"/>
        <v>99.167349894291732</v>
      </c>
      <c r="DT171" s="2">
        <f t="shared" si="585"/>
        <v>96.93122530957416</v>
      </c>
      <c r="DU171" s="2">
        <f t="shared" si="585"/>
        <v>92.675283229343947</v>
      </c>
      <c r="DV171" s="2">
        <f t="shared" si="585"/>
        <v>101.46794412564179</v>
      </c>
      <c r="DW171" s="2">
        <f t="shared" si="585"/>
        <v>105.46336404397266</v>
      </c>
      <c r="DX171" s="2">
        <f t="shared" si="585"/>
        <v>101.60446074062071</v>
      </c>
      <c r="DY171" s="2">
        <f t="shared" si="585"/>
        <v>94.424348432055751</v>
      </c>
      <c r="EA171" s="2">
        <f t="shared" si="440"/>
        <v>67.765054381688742</v>
      </c>
      <c r="EB171" s="2">
        <f t="shared" si="502"/>
        <v>68.163186809176665</v>
      </c>
      <c r="EC171" s="2">
        <f t="shared" si="503"/>
        <v>69.517115729397474</v>
      </c>
      <c r="ED171" s="2">
        <f t="shared" si="504"/>
        <v>68.850132842862195</v>
      </c>
      <c r="EE171" s="2">
        <f t="shared" si="505"/>
        <v>69.763818805615614</v>
      </c>
      <c r="EF171" s="2">
        <f t="shared" si="506"/>
        <v>70.443971428571444</v>
      </c>
      <c r="EG171" s="2">
        <f t="shared" si="507"/>
        <v>69.846274047186938</v>
      </c>
      <c r="EH171" s="2">
        <f t="shared" si="508"/>
        <v>69.233400908568271</v>
      </c>
      <c r="EI171" s="2">
        <f t="shared" si="509"/>
        <v>69.167256180180601</v>
      </c>
      <c r="EJ171" s="2">
        <f t="shared" si="510"/>
        <v>67.665201542086109</v>
      </c>
      <c r="EK171" s="2">
        <f t="shared" si="511"/>
        <v>66.448801136507441</v>
      </c>
      <c r="EL171" s="2">
        <f t="shared" si="512"/>
        <v>65.612829761105246</v>
      </c>
      <c r="EM171" s="2">
        <f t="shared" si="513"/>
        <v>65.382426079237192</v>
      </c>
      <c r="EN171" s="2">
        <f t="shared" si="514"/>
        <v>65.782175134044692</v>
      </c>
      <c r="EO171" s="2">
        <f t="shared" si="515"/>
        <v>67.046799652277869</v>
      </c>
      <c r="EQ171" s="2">
        <f t="shared" si="516"/>
        <v>68.271465396239947</v>
      </c>
      <c r="ER171" s="2">
        <f t="shared" ref="ER171:FE186" si="586">CV$228*$B171+CV$229</f>
        <v>69.403311673252958</v>
      </c>
      <c r="ES171" s="2">
        <f t="shared" si="586"/>
        <v>69.194917736834398</v>
      </c>
      <c r="ET171" s="2">
        <f t="shared" si="586"/>
        <v>69.014404996134061</v>
      </c>
      <c r="EU171" s="2">
        <f t="shared" si="586"/>
        <v>69.644035496759471</v>
      </c>
      <c r="EV171" s="2">
        <f t="shared" si="586"/>
        <v>70.564805260072617</v>
      </c>
      <c r="EW171" s="2">
        <f t="shared" si="586"/>
        <v>69.880698604787241</v>
      </c>
      <c r="EX171" s="2">
        <f t="shared" si="586"/>
        <v>69.378366659353347</v>
      </c>
      <c r="EY171" s="2">
        <f t="shared" si="586"/>
        <v>69.353632521625784</v>
      </c>
      <c r="EZ171" s="2">
        <f t="shared" si="586"/>
        <v>67.137660446084141</v>
      </c>
      <c r="FA171" s="2">
        <f t="shared" si="586"/>
        <v>65.981456742396574</v>
      </c>
      <c r="FB171" s="2">
        <f t="shared" si="586"/>
        <v>65.141480333601166</v>
      </c>
      <c r="FC171" s="2">
        <f t="shared" si="586"/>
        <v>64.98001643381609</v>
      </c>
      <c r="FD171" s="2">
        <f t="shared" si="586"/>
        <v>65.10458233525533</v>
      </c>
      <c r="FE171" s="2">
        <f t="shared" si="586"/>
        <v>65.798599917942127</v>
      </c>
      <c r="FG171" s="2">
        <f t="shared" si="518"/>
        <v>0.99993471466366746</v>
      </c>
      <c r="FH171" s="2">
        <f t="shared" ref="FH171:FU186" si="587">POWER(10,($B171-D$231)/D$229)/(1+POWER(10,($B171-D$231)/D$229))</f>
        <v>0.99992213299575583</v>
      </c>
      <c r="FI171" s="2">
        <f t="shared" si="587"/>
        <v>0.99992332828391672</v>
      </c>
      <c r="FJ171" s="2">
        <f t="shared" si="587"/>
        <v>0.99991287456149858</v>
      </c>
      <c r="FK171" s="2">
        <f t="shared" si="587"/>
        <v>0.99991170749523883</v>
      </c>
      <c r="FL171" s="2">
        <f t="shared" si="587"/>
        <v>0.999911441852257</v>
      </c>
      <c r="FM171" s="2">
        <f t="shared" si="587"/>
        <v>0.99991203576325538</v>
      </c>
      <c r="FN171" s="2">
        <f t="shared" si="587"/>
        <v>0.99990355978614376</v>
      </c>
      <c r="FO171" s="2">
        <f t="shared" si="587"/>
        <v>0.99990318561448488</v>
      </c>
      <c r="FP171" s="2">
        <f t="shared" si="587"/>
        <v>0.9999033572924485</v>
      </c>
      <c r="FQ171" s="2">
        <f t="shared" si="587"/>
        <v>0.99991182117350941</v>
      </c>
      <c r="FR171" s="2">
        <f t="shared" si="587"/>
        <v>0.99990587654129881</v>
      </c>
      <c r="FS171" s="2">
        <f t="shared" si="587"/>
        <v>0.99991175602930515</v>
      </c>
      <c r="FT171" s="2">
        <f t="shared" si="587"/>
        <v>0.99991389145843823</v>
      </c>
      <c r="FU171" s="2">
        <f t="shared" si="587"/>
        <v>0.99988667098183626</v>
      </c>
      <c r="FW171" s="2">
        <f t="shared" si="536"/>
        <v>0.55349475005857018</v>
      </c>
      <c r="FX171" s="2">
        <f t="shared" ref="FX171:FX227" si="588">POWER(10,($B171-D$232)/D$229)/(1+POWER(10,($B171-D$232)/D$229))</f>
        <v>0.37287780425657058</v>
      </c>
      <c r="FY171" s="2">
        <f t="shared" ref="FY171:FY227" si="589">POWER(10,($B171-E$232)/E$229)/(1+POWER(10,($B171-E$232)/E$229))</f>
        <v>0.35302033433321367</v>
      </c>
      <c r="FZ171" s="2">
        <f t="shared" ref="FZ171:FZ227" si="590">POWER(10,($B171-F$232)/F$229)/(1+POWER(10,($B171-F$232)/F$229))</f>
        <v>0.33369996144169672</v>
      </c>
      <c r="GA171" s="2">
        <f t="shared" ref="GA171:GA227" si="591">POWER(10,($B171-G$232)/G$229)/(1+POWER(10,($B171-G$232)/G$229))</f>
        <v>0.32713742921234928</v>
      </c>
      <c r="GB171" s="2">
        <f t="shared" ref="GB171:GB227" si="592">POWER(10,($B171-H$232)/H$229)/(1+POWER(10,($B171-H$232)/H$229))</f>
        <v>0.29576294800866637</v>
      </c>
      <c r="GC171" s="2">
        <f t="shared" ref="GC171:GC227" si="593">POWER(10,($B171-I$232)/I$229)/(1+POWER(10,($B171-I$232)/I$229))</f>
        <v>0.30269708425741221</v>
      </c>
      <c r="GD171" s="2">
        <f t="shared" ref="GD171:GD227" si="594">POWER(10,($B171-J$232)/J$229)/(1+POWER(10,($B171-J$232)/J$229))</f>
        <v>0.29105815632644255</v>
      </c>
      <c r="GE171" s="2">
        <f t="shared" ref="GE171:GE227" si="595">POWER(10,($B171-K$232)/K$229)/(1+POWER(10,($B171-K$232)/K$229))</f>
        <v>0.31037364300913228</v>
      </c>
      <c r="GF171" s="2">
        <f t="shared" ref="GF171:GF227" si="596">POWER(10,($B171-L$232)/L$229)/(1+POWER(10,($B171-L$232)/L$229))</f>
        <v>0.292971555078822</v>
      </c>
      <c r="GG171" s="2">
        <f t="shared" ref="GG171:GG227" si="597">POWER(10,($B171-M$232)/M$229)/(1+POWER(10,($B171-M$232)/M$229))</f>
        <v>0.33166605207613936</v>
      </c>
      <c r="GH171" s="2">
        <f t="shared" ref="GH171:GH227" si="598">POWER(10,($B171-N$232)/N$229)/(1+POWER(10,($B171-N$232)/N$229))</f>
        <v>0.31192518219426213</v>
      </c>
      <c r="GI171" s="2">
        <f t="shared" ref="GI171:GI227" si="599">POWER(10,($B171-O$232)/O$229)/(1+POWER(10,($B171-O$232)/O$229))</f>
        <v>0.29420689070568767</v>
      </c>
      <c r="GJ171" s="2">
        <f t="shared" ref="GJ171:GJ227" si="600">POWER(10,($B171-P$232)/P$229)/(1+POWER(10,($B171-P$232)/P$229))</f>
        <v>0.21983237307525264</v>
      </c>
      <c r="GK171" s="2">
        <f t="shared" ref="GK171:GK227" si="601">POWER(10,($B171-Q$232)/Q$229)/(1+POWER(10,($B171-Q$232)/Q$229))</f>
        <v>0.20462563795435476</v>
      </c>
      <c r="GM171" s="86">
        <f t="shared" si="537"/>
        <v>6.6544599290731405E-160</v>
      </c>
      <c r="GN171" s="86">
        <f t="shared" ref="GN171:GN227" si="602" xml:space="preserve"> _xlfn.NORM.DIST($B171, D$7, ABS(D$11), TRUE) * _xlfn.NORM.DIST(($B171 - D$7)*D$15, 0, ABS(D$11), TRUE) * 2</f>
        <v>2.3489667627603673E-266</v>
      </c>
      <c r="GO171" s="86">
        <f t="shared" ref="GO171:GO227" si="603" xml:space="preserve"> _xlfn.NORM.DIST($B171, E$7, ABS(E$11), TRUE) * _xlfn.NORM.DIST(($B171 - E$7)*E$15, 0, ABS(E$11), TRUE) * 2</f>
        <v>4.3470513914912655E-218</v>
      </c>
      <c r="GP171" s="86">
        <f t="shared" ref="GP171:GP227" si="604" xml:space="preserve"> _xlfn.NORM.DIST($B171, F$7, ABS(F$11), TRUE) * _xlfn.NORM.DIST(($B171 - F$7)*F$15, 0, ABS(F$11), TRUE) * 2</f>
        <v>4.8485549401536412E-298</v>
      </c>
      <c r="GQ171" s="86">
        <f t="shared" ref="GQ171:GQ227" si="605" xml:space="preserve"> _xlfn.NORM.DIST($B171, G$7, ABS(G$11), TRUE) * _xlfn.NORM.DIST(($B171 - G$7)*G$15, 0, ABS(G$11), TRUE) * 2</f>
        <v>0</v>
      </c>
      <c r="GR171" s="86">
        <f t="shared" ref="GR171:GR227" si="606" xml:space="preserve"> _xlfn.NORM.DIST($B171, H$7, ABS(H$11), TRUE) * _xlfn.NORM.DIST(($B171 - H$7)*H$15, 0, ABS(H$11), TRUE) * 2</f>
        <v>0</v>
      </c>
      <c r="GS171" s="86">
        <f t="shared" ref="GS171:GS227" si="607" xml:space="preserve"> _xlfn.NORM.DIST($B171, I$7, ABS(I$11), TRUE) * _xlfn.NORM.DIST(($B171 - I$7)*I$15, 0, ABS(I$11), TRUE) * 2</f>
        <v>0</v>
      </c>
      <c r="GT171" s="86">
        <f t="shared" ref="GT171:GT227" si="608" xml:space="preserve"> _xlfn.NORM.DIST($B171, J$7, ABS(J$11), TRUE) * _xlfn.NORM.DIST(($B171 - J$7)*J$15, 0, ABS(J$11), TRUE) * 2</f>
        <v>2.1535206884509629E-291</v>
      </c>
      <c r="GU171" s="86">
        <f t="shared" ref="GU171:GU227" si="609" xml:space="preserve"> _xlfn.NORM.DIST($B171, K$7, ABS(K$11), TRUE) * _xlfn.NORM.DIST(($B171 - K$7)*K$15, 0, ABS(K$11), TRUE) * 2</f>
        <v>8.1563653720653788E-215</v>
      </c>
      <c r="GV171" s="86">
        <f t="shared" ref="GV171:GV227" si="610" xml:space="preserve"> _xlfn.NORM.DIST($B171, L$7, ABS(L$11), TRUE) * _xlfn.NORM.DIST(($B171 - L$7)*L$15, 0, ABS(L$11), TRUE) * 2</f>
        <v>1.1658252252824157E-289</v>
      </c>
      <c r="GW171" s="86">
        <f t="shared" ref="GW171:GW227" si="611" xml:space="preserve"> _xlfn.NORM.DIST($B171, M$7, ABS(M$11), TRUE) * _xlfn.NORM.DIST(($B171 - M$7)*M$15, 0, ABS(M$11), TRUE) * 2</f>
        <v>0</v>
      </c>
      <c r="GX171" s="86">
        <f t="shared" ref="GX171:GX227" si="612" xml:space="preserve"> _xlfn.NORM.DIST($B171, N$7, ABS(N$11), TRUE) * _xlfn.NORM.DIST(($B171 - N$7)*N$15, 0, ABS(N$11), TRUE) * 2</f>
        <v>0</v>
      </c>
      <c r="GY171" s="86">
        <f t="shared" ref="GY171:GY227" si="613" xml:space="preserve"> _xlfn.NORM.DIST($B171, O$7, ABS(O$11), TRUE) * _xlfn.NORM.DIST(($B171 - O$7)*O$15, 0, ABS(O$11), TRUE) * 2</f>
        <v>1.7776968071356505E-307</v>
      </c>
      <c r="GZ171" s="86">
        <f t="shared" ref="GZ171:GZ227" si="614" xml:space="preserve"> _xlfn.NORM.DIST($B171, P$7, ABS(P$11), TRUE) * _xlfn.NORM.DIST(($B171 - P$7)*P$15, 0, ABS(P$11), TRUE) * 2</f>
        <v>4.3126980288025821E-300</v>
      </c>
      <c r="HA171" s="86">
        <f t="shared" ref="HA171:HA227" si="615" xml:space="preserve"> _xlfn.NORM.DIST($B171, Q$7, ABS(Q$11), TRUE) * _xlfn.NORM.DIST(($B171 - Q$7)*Q$15, 0, ABS(Q$11), TRUE) * 2</f>
        <v>0</v>
      </c>
      <c r="HC171" s="86">
        <f t="shared" si="538"/>
        <v>2.6927458070579891E-86</v>
      </c>
      <c r="HD171" s="86">
        <f t="shared" ref="HD171:HD227" si="616" xml:space="preserve"> _xlfn.NORM.DIST($B171, D$8, ABS(D$12), TRUE) * _xlfn.NORM.DIST(($B171 - D$8)*D$16, 0, ABS(D$12), TRUE) * 2</f>
        <v>6.6041960788820852E-167</v>
      </c>
      <c r="HE171" s="86">
        <f t="shared" ref="HE171:HE227" si="617" xml:space="preserve"> _xlfn.NORM.DIST($B171, E$8, ABS(E$12), TRUE) * _xlfn.NORM.DIST(($B171 - E$8)*E$16, 0, ABS(E$12), TRUE) * 2</f>
        <v>2.2502442586151952E-114</v>
      </c>
      <c r="HF171" s="86">
        <f t="shared" ref="HF171:HF227" si="618" xml:space="preserve"> _xlfn.NORM.DIST($B171, F$8, ABS(F$12), TRUE) * _xlfn.NORM.DIST(($B171 - F$8)*F$16, 0, ABS(F$12), TRUE) * 2</f>
        <v>5.0935972409995915E-146</v>
      </c>
      <c r="HG171" s="86">
        <f t="shared" ref="HG171:HG227" si="619" xml:space="preserve"> _xlfn.NORM.DIST($B171, G$8, ABS(G$12), TRUE) * _xlfn.NORM.DIST(($B171 - G$8)*G$16, 0, ABS(G$12), TRUE) * 2</f>
        <v>3.5453906288676862E-305</v>
      </c>
      <c r="HH171" s="86">
        <f t="shared" ref="HH171:HH227" si="620" xml:space="preserve"> _xlfn.NORM.DIST($B171, H$8, ABS(H$12), TRUE) * _xlfn.NORM.DIST(($B171 - H$8)*H$16, 0, ABS(H$12), TRUE) * 2</f>
        <v>2.4574719259914579E-267</v>
      </c>
      <c r="HI171" s="86">
        <f t="shared" ref="HI171:HI227" si="621" xml:space="preserve"> _xlfn.NORM.DIST($B171, I$8, ABS(I$12), TRUE) * _xlfn.NORM.DIST(($B171 - I$8)*I$16, 0, ABS(I$12), TRUE) * 2</f>
        <v>0</v>
      </c>
      <c r="HJ171" s="86">
        <f t="shared" ref="HJ171:HJ227" si="622" xml:space="preserve"> _xlfn.NORM.DIST($B171, J$8, ABS(J$12), TRUE) * _xlfn.NORM.DIST(($B171 - J$8)*J$16, 0, ABS(J$12), TRUE) * 2</f>
        <v>0</v>
      </c>
      <c r="HK171" s="86">
        <f t="shared" ref="HK171:HK227" si="623" xml:space="preserve"> _xlfn.NORM.DIST($B171, K$8, ABS(K$12), TRUE) * _xlfn.NORM.DIST(($B171 - K$8)*K$16, 0, ABS(K$12), TRUE) * 2</f>
        <v>0</v>
      </c>
      <c r="HL171" s="86">
        <f t="shared" ref="HL171:HL227" si="624" xml:space="preserve"> _xlfn.NORM.DIST($B171, L$8, ABS(L$12), TRUE) * _xlfn.NORM.DIST(($B171 - L$8)*L$16, 0, ABS(L$12), TRUE) * 2</f>
        <v>5.3073489510004332E-279</v>
      </c>
      <c r="HM171" s="86">
        <f t="shared" ref="HM171:HM227" si="625" xml:space="preserve"> _xlfn.NORM.DIST($B171, M$8, ABS(M$12), TRUE) * _xlfn.NORM.DIST(($B171 - M$8)*M$16, 0, ABS(M$12), TRUE) * 2</f>
        <v>8.543813637455925E-269</v>
      </c>
      <c r="HN171" s="86">
        <f t="shared" ref="HN171:HN227" si="626" xml:space="preserve"> _xlfn.NORM.DIST($B171, N$8, ABS(N$12), TRUE) * _xlfn.NORM.DIST(($B171 - N$8)*N$16, 0, ABS(N$12), TRUE) * 2</f>
        <v>1.1291816837553585E-189</v>
      </c>
      <c r="HO171" s="86">
        <f t="shared" ref="HO171:HO227" si="627" xml:space="preserve"> _xlfn.NORM.DIST($B171, O$8, ABS(O$12), TRUE) * _xlfn.NORM.DIST(($B171 - O$8)*O$16, 0, ABS(O$12), TRUE) * 2</f>
        <v>3.823537307734386E-215</v>
      </c>
      <c r="HP171" s="86">
        <f t="shared" ref="HP171:HP227" si="628" xml:space="preserve"> _xlfn.NORM.DIST($B171, P$8, ABS(P$12), TRUE) * _xlfn.NORM.DIST(($B171 - P$8)*P$16, 0, ABS(P$12), TRUE) * 2</f>
        <v>1.3400691648949668E-172</v>
      </c>
      <c r="HQ171" s="86">
        <f t="shared" ref="HQ171:HQ227" si="629" xml:space="preserve"> _xlfn.NORM.DIST($B171, Q$8, ABS(Q$12), TRUE) * _xlfn.NORM.DIST(($B171 - Q$8)*Q$16, 0, ABS(Q$12), TRUE) * 2</f>
        <v>1.2250144772521949E-302</v>
      </c>
      <c r="HS171" s="86">
        <f t="shared" si="539"/>
        <v>1.1972025741766019E-17</v>
      </c>
      <c r="HT171" s="86">
        <f t="shared" ref="HT171:HT227" si="630" xml:space="preserve"> _xlfn.NORM.DIST($B171, D$9, ABS(D$13), TRUE) * _xlfn.NORM.DIST(($B171 - D$9)*D$17, 0, ABS(D$13), TRUE) * 2</f>
        <v>3.4142471627862664E-13</v>
      </c>
      <c r="HU171" s="86">
        <f t="shared" ref="HU171:HU227" si="631" xml:space="preserve"> _xlfn.NORM.DIST($B171, E$9, ABS(E$13), TRUE) * _xlfn.NORM.DIST(($B171 - E$9)*E$17, 0, ABS(E$13), TRUE) * 2</f>
        <v>9.5299018957591549E-15</v>
      </c>
      <c r="HV171" s="86">
        <f t="shared" ref="HV171:HV227" si="632" xml:space="preserve"> _xlfn.NORM.DIST($B171, F$9, ABS(F$13), TRUE) * _xlfn.NORM.DIST(($B171 - F$9)*F$17, 0, ABS(F$13), TRUE) * 2</f>
        <v>1.8225627542918325E-15</v>
      </c>
      <c r="HW171" s="86">
        <f t="shared" ref="HW171:HW227" si="633" xml:space="preserve"> _xlfn.NORM.DIST($B171, G$9, ABS(G$13), TRUE) * _xlfn.NORM.DIST(($B171 - G$9)*G$17, 0, ABS(G$13), TRUE) * 2</f>
        <v>2.7102968402959015E-16</v>
      </c>
      <c r="HX171" s="86">
        <f t="shared" ref="HX171:HX227" si="634" xml:space="preserve"> _xlfn.NORM.DIST($B171, H$9, ABS(H$13), TRUE) * _xlfn.NORM.DIST(($B171 - H$9)*H$17, 0, ABS(H$13), TRUE) * 2</f>
        <v>9.1855918808219481E-13</v>
      </c>
      <c r="HY171" s="86">
        <f t="shared" ref="HY171:HY227" si="635" xml:space="preserve"> _xlfn.NORM.DIST($B171, I$9, ABS(I$13), TRUE) * _xlfn.NORM.DIST(($B171 - I$9)*I$17, 0, ABS(I$13), TRUE) * 2</f>
        <v>1.8675156401894554E-14</v>
      </c>
      <c r="HZ171" s="86">
        <f t="shared" ref="HZ171:HZ227" si="636" xml:space="preserve"> _xlfn.NORM.DIST($B171, J$9, ABS(J$13), TRUE) * _xlfn.NORM.DIST(($B171 - J$9)*J$17, 0, ABS(J$13), TRUE) * 2</f>
        <v>3.1586908013900861E-13</v>
      </c>
      <c r="IA171" s="86">
        <f t="shared" ref="IA171:IA227" si="637" xml:space="preserve"> _xlfn.NORM.DIST($B171, K$9, ABS(K$13), TRUE) * _xlfn.NORM.DIST(($B171 - K$9)*K$17, 0, ABS(K$13), TRUE) * 2</f>
        <v>6.4721564515091509E-14</v>
      </c>
      <c r="IB171" s="86">
        <f t="shared" ref="IB171:IB227" si="638" xml:space="preserve"> _xlfn.NORM.DIST($B171, L$9, ABS(L$13), TRUE) * _xlfn.NORM.DIST(($B171 - L$9)*L$17, 0, ABS(L$13), TRUE) * 2</f>
        <v>1.7370092526019683E-13</v>
      </c>
      <c r="IC171" s="86">
        <f t="shared" ref="IC171:IC227" si="639" xml:space="preserve"> _xlfn.NORM.DIST($B171, M$9, ABS(M$13), TRUE) * _xlfn.NORM.DIST(($B171 - M$9)*M$17, 0, ABS(M$13), TRUE) * 2</f>
        <v>4.0544269394561471E-15</v>
      </c>
      <c r="ID171" s="86">
        <f t="shared" ref="ID171:ID227" si="640" xml:space="preserve"> _xlfn.NORM.DIST($B171, N$9, ABS(N$13), TRUE) * _xlfn.NORM.DIST(($B171 - N$9)*N$17, 0, ABS(N$13), TRUE) * 2</f>
        <v>1.2552022384326469E-14</v>
      </c>
      <c r="IE171" s="86">
        <f t="shared" ref="IE171:IE227" si="641" xml:space="preserve"> _xlfn.NORM.DIST($B171, O$9, ABS(O$13), TRUE) * _xlfn.NORM.DIST(($B171 - O$9)*O$17, 0, ABS(O$13), TRUE) * 2</f>
        <v>1.1583952671972611E-11</v>
      </c>
      <c r="IF171" s="86">
        <f t="shared" ref="IF171:IF227" si="642" xml:space="preserve"> _xlfn.NORM.DIST($B171, P$9, ABS(P$13), TRUE) * _xlfn.NORM.DIST(($B171 - P$9)*P$17, 0, ABS(P$13), TRUE) * 2</f>
        <v>2.1653511989671326E-8</v>
      </c>
      <c r="IG171" s="86">
        <f t="shared" ref="IG171:IG227" si="643" xml:space="preserve"> _xlfn.NORM.DIST($B171, Q$9, ABS(Q$13), TRUE) * _xlfn.NORM.DIST(($B171 - Q$9)*Q$17, 0, ABS(Q$13), TRUE) * 2</f>
        <v>5.2109889326748436E-9</v>
      </c>
      <c r="II171" s="86">
        <f t="shared" si="540"/>
        <v>0.48260180088805771</v>
      </c>
      <c r="IJ171" s="86">
        <f t="shared" si="541"/>
        <v>5.6604876757593521E-2</v>
      </c>
      <c r="IK171" s="86">
        <f t="shared" si="542"/>
        <v>2.2240158063128301E-2</v>
      </c>
      <c r="IL171" s="86">
        <f t="shared" si="543"/>
        <v>6.169648936991963E-3</v>
      </c>
      <c r="IM171" s="86">
        <f t="shared" si="544"/>
        <v>2.7864073830488273E-3</v>
      </c>
      <c r="IN171" s="86">
        <f t="shared" si="545"/>
        <v>8.154660855607959E-4</v>
      </c>
      <c r="IO171" s="86">
        <f t="shared" si="546"/>
        <v>7.3727711131882227E-4</v>
      </c>
      <c r="IP171" s="86">
        <f t="shared" si="547"/>
        <v>5.0740241754773196E-4</v>
      </c>
      <c r="IQ171" s="86">
        <f t="shared" si="548"/>
        <v>1.8616458885612217E-3</v>
      </c>
      <c r="IR171" s="86">
        <f t="shared" si="549"/>
        <v>4.5025840443212585E-4</v>
      </c>
      <c r="IS171" s="86">
        <f t="shared" si="550"/>
        <v>5.3752173124156505E-3</v>
      </c>
      <c r="IT171" s="86">
        <f t="shared" si="551"/>
        <v>1.3485558946126587E-3</v>
      </c>
      <c r="IU171" s="86">
        <f t="shared" si="552"/>
        <v>1.1680801472736964E-3</v>
      </c>
      <c r="IV171" s="86">
        <f t="shared" si="553"/>
        <v>7.6456688304849477E-3</v>
      </c>
      <c r="IW171" s="86">
        <f t="shared" si="554"/>
        <v>3.2329402869020689E-2</v>
      </c>
      <c r="IY171" s="86">
        <f t="shared" si="555"/>
        <v>0.48260180088805771</v>
      </c>
      <c r="IZ171" s="86">
        <f t="shared" si="556"/>
        <v>5.6604876757934942E-2</v>
      </c>
      <c r="JA171" s="86">
        <f t="shared" si="557"/>
        <v>2.2240158063137831E-2</v>
      </c>
      <c r="JB171" s="86">
        <f t="shared" si="558"/>
        <v>6.1696489369937853E-3</v>
      </c>
      <c r="JC171" s="86">
        <f t="shared" si="559"/>
        <v>2.7864073830490984E-3</v>
      </c>
      <c r="JD171" s="86">
        <f t="shared" si="560"/>
        <v>8.1546608647935508E-4</v>
      </c>
      <c r="JE171" s="86">
        <f t="shared" si="561"/>
        <v>7.3727711133749743E-4</v>
      </c>
      <c r="JF171" s="86">
        <f t="shared" si="562"/>
        <v>5.0740241786360104E-4</v>
      </c>
      <c r="JG171" s="86">
        <f t="shared" si="563"/>
        <v>1.8616458886259433E-3</v>
      </c>
      <c r="JH171" s="86">
        <f t="shared" si="564"/>
        <v>4.502584046058268E-4</v>
      </c>
      <c r="JI171" s="86">
        <f t="shared" si="565"/>
        <v>5.3752173124197045E-3</v>
      </c>
      <c r="JJ171" s="86">
        <f t="shared" si="566"/>
        <v>1.3485558946252107E-3</v>
      </c>
      <c r="JK171" s="86">
        <f t="shared" si="567"/>
        <v>1.1680801588576492E-3</v>
      </c>
      <c r="JL171" s="86">
        <f t="shared" si="568"/>
        <v>7.6456904839969373E-3</v>
      </c>
      <c r="JM171" s="86">
        <f t="shared" si="569"/>
        <v>3.2329408080009621E-2</v>
      </c>
    </row>
    <row r="172" spans="2:273" x14ac:dyDescent="0.25">
      <c r="B172" s="2">
        <v>145</v>
      </c>
      <c r="C172" s="37">
        <v>69.347999999999999</v>
      </c>
      <c r="D172" s="37">
        <v>68.015000000000001</v>
      </c>
      <c r="E172" s="37">
        <v>71.111000000000004</v>
      </c>
      <c r="F172" s="37">
        <v>70.048000000000002</v>
      </c>
      <c r="G172" s="37">
        <v>71.619</v>
      </c>
      <c r="H172" s="37">
        <v>71.459999999999994</v>
      </c>
      <c r="I172" s="37">
        <v>71.063000000000002</v>
      </c>
      <c r="J172" s="37">
        <v>69.73</v>
      </c>
      <c r="K172" s="37">
        <v>71.254000000000005</v>
      </c>
      <c r="L172" s="37">
        <v>68.905000000000001</v>
      </c>
      <c r="M172" s="37">
        <v>73.174999999999997</v>
      </c>
      <c r="N172" s="37">
        <v>69.507999999999996</v>
      </c>
      <c r="O172" s="37">
        <v>67.364999999999995</v>
      </c>
      <c r="P172" s="37">
        <v>66.619</v>
      </c>
      <c r="Q172" s="37">
        <v>72.983999999999995</v>
      </c>
      <c r="S172" s="4">
        <f t="shared" si="441"/>
        <v>68.189780967246534</v>
      </c>
      <c r="T172" s="4">
        <f t="shared" si="442"/>
        <v>69.569617294296521</v>
      </c>
      <c r="U172" s="4">
        <f t="shared" si="443"/>
        <v>71.166890964052442</v>
      </c>
      <c r="V172" s="4">
        <f t="shared" si="444"/>
        <v>70.026452689632393</v>
      </c>
      <c r="W172" s="4">
        <f t="shared" si="445"/>
        <v>70.552968944272024</v>
      </c>
      <c r="X172" s="4">
        <f t="shared" si="446"/>
        <v>70.781641862764445</v>
      </c>
      <c r="Y172" s="4">
        <f t="shared" si="447"/>
        <v>70.166292431768056</v>
      </c>
      <c r="Z172" s="4">
        <f t="shared" si="448"/>
        <v>69.487304100596816</v>
      </c>
      <c r="AA172" s="4">
        <f t="shared" si="449"/>
        <v>70.029006688268097</v>
      </c>
      <c r="AB172" s="4">
        <f t="shared" si="450"/>
        <v>67.735208676588641</v>
      </c>
      <c r="AC172" s="4">
        <f t="shared" si="451"/>
        <v>68.718567305446669</v>
      </c>
      <c r="AD172" s="4">
        <f t="shared" si="452"/>
        <v>66.328013257591181</v>
      </c>
      <c r="AE172" s="4">
        <f t="shared" si="453"/>
        <v>65.994420261826434</v>
      </c>
      <c r="AF172" s="4">
        <f t="shared" si="454"/>
        <v>67.965268684725331</v>
      </c>
      <c r="AG172" s="4">
        <f t="shared" si="455"/>
        <v>77.586099156269356</v>
      </c>
      <c r="AI172" s="4">
        <f t="shared" si="456"/>
        <v>1.1582190327534647</v>
      </c>
      <c r="AJ172" s="4">
        <f t="shared" si="457"/>
        <v>-1.55461729429652</v>
      </c>
      <c r="AK172" s="4">
        <f t="shared" si="458"/>
        <v>-5.5890964052437653E-2</v>
      </c>
      <c r="AL172" s="4">
        <f t="shared" si="459"/>
        <v>2.1547310367608929E-2</v>
      </c>
      <c r="AM172" s="4">
        <f t="shared" si="460"/>
        <v>1.0660310557279757</v>
      </c>
      <c r="AN172" s="4">
        <f t="shared" si="461"/>
        <v>0.6783581372355485</v>
      </c>
      <c r="AO172" s="4">
        <f t="shared" si="462"/>
        <v>0.89670756823194608</v>
      </c>
      <c r="AP172" s="4">
        <f t="shared" si="463"/>
        <v>0.24269589940318781</v>
      </c>
      <c r="AQ172" s="4">
        <f t="shared" si="464"/>
        <v>1.2249933117319074</v>
      </c>
      <c r="AR172" s="4">
        <f t="shared" si="465"/>
        <v>1.1697913234113599</v>
      </c>
      <c r="AS172" s="4">
        <f t="shared" si="466"/>
        <v>4.4564326945533281</v>
      </c>
      <c r="AT172" s="4">
        <f t="shared" si="467"/>
        <v>3.1799867424088148</v>
      </c>
      <c r="AU172" s="4">
        <f t="shared" si="468"/>
        <v>1.3705797381735607</v>
      </c>
      <c r="AV172" s="4">
        <f t="shared" si="570"/>
        <v>-1.3462686847253309</v>
      </c>
      <c r="AW172" s="4">
        <f t="shared" si="570"/>
        <v>-4.6020991562693609</v>
      </c>
      <c r="AY172" s="2">
        <f t="shared" si="520"/>
        <v>68.000289304645776</v>
      </c>
      <c r="AZ172" s="2">
        <f t="shared" si="571"/>
        <v>68.587664717656153</v>
      </c>
      <c r="BA172" s="2">
        <f t="shared" si="572"/>
        <v>69.33301091515402</v>
      </c>
      <c r="BB172" s="2">
        <f t="shared" si="573"/>
        <v>68.84294350046315</v>
      </c>
      <c r="BC172" s="2">
        <f t="shared" si="574"/>
        <v>69.65785390319769</v>
      </c>
      <c r="BD172" s="2">
        <f t="shared" si="575"/>
        <v>70.417232391334238</v>
      </c>
      <c r="BE172" s="2">
        <f t="shared" si="576"/>
        <v>69.796330823417918</v>
      </c>
      <c r="BF172" s="2">
        <f t="shared" si="577"/>
        <v>69.212635465868289</v>
      </c>
      <c r="BG172" s="2">
        <f t="shared" si="578"/>
        <v>69.160055654368335</v>
      </c>
      <c r="BH172" s="2">
        <f t="shared" si="579"/>
        <v>67.443043328821886</v>
      </c>
      <c r="BI172" s="2">
        <f t="shared" si="580"/>
        <v>66.207057639737585</v>
      </c>
      <c r="BJ172" s="2">
        <f t="shared" si="581"/>
        <v>65.38971558861067</v>
      </c>
      <c r="BK172" s="2">
        <f t="shared" si="582"/>
        <v>65.17954657760184</v>
      </c>
      <c r="BL172" s="2">
        <f t="shared" si="583"/>
        <v>65.565793333696789</v>
      </c>
      <c r="BM172" s="2">
        <f t="shared" si="584"/>
        <v>66.702675195739431</v>
      </c>
      <c r="BO172" s="2" t="str">
        <f t="shared" si="470"/>
        <v/>
      </c>
      <c r="BP172" s="2" t="str">
        <f t="shared" si="471"/>
        <v/>
      </c>
      <c r="BQ172" s="2" t="str">
        <f t="shared" si="472"/>
        <v/>
      </c>
      <c r="BR172" s="2" t="str">
        <f t="shared" si="473"/>
        <v/>
      </c>
      <c r="BS172" s="2" t="str">
        <f t="shared" si="474"/>
        <v/>
      </c>
      <c r="BT172" s="2" t="str">
        <f t="shared" si="475"/>
        <v/>
      </c>
      <c r="BU172" s="2" t="str">
        <f t="shared" si="476"/>
        <v/>
      </c>
      <c r="BV172" s="2" t="str">
        <f t="shared" si="477"/>
        <v/>
      </c>
      <c r="BW172" s="2" t="str">
        <f t="shared" si="478"/>
        <v/>
      </c>
      <c r="BX172" s="2" t="str">
        <f t="shared" si="479"/>
        <v/>
      </c>
      <c r="BY172" s="2" t="str">
        <f t="shared" si="480"/>
        <v/>
      </c>
      <c r="BZ172" s="2" t="str">
        <f t="shared" si="481"/>
        <v/>
      </c>
      <c r="CA172" s="2" t="str">
        <f t="shared" si="482"/>
        <v/>
      </c>
      <c r="CB172" s="2" t="str">
        <f t="shared" si="483"/>
        <v/>
      </c>
      <c r="CC172" s="2" t="str">
        <f t="shared" si="484"/>
        <v/>
      </c>
      <c r="CE172" s="2" t="str">
        <f t="shared" si="521"/>
        <v/>
      </c>
      <c r="CF172" s="2" t="str">
        <f t="shared" si="522"/>
        <v/>
      </c>
      <c r="CG172" s="2" t="str">
        <f t="shared" si="523"/>
        <v/>
      </c>
      <c r="CH172" s="2" t="str">
        <f t="shared" si="524"/>
        <v/>
      </c>
      <c r="CI172" s="2">
        <f t="shared" si="525"/>
        <v>71.619</v>
      </c>
      <c r="CJ172" s="2">
        <f t="shared" si="526"/>
        <v>71.459999999999994</v>
      </c>
      <c r="CK172" s="2">
        <f t="shared" si="527"/>
        <v>71.063000000000002</v>
      </c>
      <c r="CL172" s="2">
        <f t="shared" si="528"/>
        <v>69.73</v>
      </c>
      <c r="CM172" s="2">
        <f t="shared" si="529"/>
        <v>71.254000000000005</v>
      </c>
      <c r="CN172" s="2">
        <f t="shared" si="530"/>
        <v>68.905000000000001</v>
      </c>
      <c r="CO172" s="2" t="str">
        <f t="shared" si="531"/>
        <v/>
      </c>
      <c r="CP172" s="2">
        <f t="shared" si="532"/>
        <v>69.507999999999996</v>
      </c>
      <c r="CQ172" s="2">
        <f t="shared" si="533"/>
        <v>67.364999999999995</v>
      </c>
      <c r="CR172" s="2" t="str">
        <f t="shared" si="534"/>
        <v/>
      </c>
      <c r="CS172" s="2" t="str">
        <f t="shared" si="535"/>
        <v/>
      </c>
      <c r="CU172" s="2" t="str">
        <f t="shared" si="485"/>
        <v/>
      </c>
      <c r="CV172" s="2" t="str">
        <f t="shared" si="486"/>
        <v/>
      </c>
      <c r="CW172" s="2" t="str">
        <f t="shared" si="487"/>
        <v/>
      </c>
      <c r="CX172" s="2" t="str">
        <f t="shared" si="488"/>
        <v/>
      </c>
      <c r="CY172" s="2">
        <f t="shared" si="489"/>
        <v>71.619</v>
      </c>
      <c r="CZ172" s="2">
        <f t="shared" si="490"/>
        <v>71.459999999999994</v>
      </c>
      <c r="DA172" s="2">
        <f t="shared" si="491"/>
        <v>71.063000000000002</v>
      </c>
      <c r="DB172" s="2">
        <f t="shared" si="492"/>
        <v>69.73</v>
      </c>
      <c r="DC172" s="2">
        <f t="shared" si="493"/>
        <v>71.254000000000005</v>
      </c>
      <c r="DD172" s="2">
        <f t="shared" si="494"/>
        <v>68.905000000000001</v>
      </c>
      <c r="DE172" s="2" t="str">
        <f t="shared" si="495"/>
        <v/>
      </c>
      <c r="DF172" s="2">
        <f t="shared" si="496"/>
        <v>69.507999999999996</v>
      </c>
      <c r="DG172" s="2">
        <f t="shared" si="497"/>
        <v>67.364999999999995</v>
      </c>
      <c r="DH172" s="2" t="str">
        <f t="shared" si="498"/>
        <v/>
      </c>
      <c r="DI172" s="2" t="str">
        <f t="shared" si="499"/>
        <v/>
      </c>
      <c r="DK172" s="2">
        <f t="shared" si="500"/>
        <v>110.67581039136303</v>
      </c>
      <c r="DL172" s="2">
        <f t="shared" si="585"/>
        <v>106.63004006968642</v>
      </c>
      <c r="DM172" s="2">
        <f t="shared" si="585"/>
        <v>112.18916114982582</v>
      </c>
      <c r="DN172" s="2">
        <f t="shared" si="585"/>
        <v>113.20536704210899</v>
      </c>
      <c r="DO172" s="2">
        <f t="shared" si="585"/>
        <v>113.85319601328902</v>
      </c>
      <c r="DP172" s="2">
        <f t="shared" si="585"/>
        <v>107.56158532165509</v>
      </c>
      <c r="DQ172" s="2">
        <f t="shared" si="585"/>
        <v>101.20413985900657</v>
      </c>
      <c r="DR172" s="2">
        <f t="shared" si="585"/>
        <v>97.25564115574349</v>
      </c>
      <c r="DS172" s="2">
        <f t="shared" si="585"/>
        <v>99.315752008456641</v>
      </c>
      <c r="DT172" s="2">
        <f t="shared" si="585"/>
        <v>97.087610389610404</v>
      </c>
      <c r="DU172" s="2">
        <f t="shared" si="585"/>
        <v>92.800625989249951</v>
      </c>
      <c r="DV172" s="2">
        <f t="shared" si="585"/>
        <v>101.67117698580489</v>
      </c>
      <c r="DW172" s="2">
        <f t="shared" si="585"/>
        <v>105.69572114631444</v>
      </c>
      <c r="DX172" s="2">
        <f t="shared" si="585"/>
        <v>101.81640547767606</v>
      </c>
      <c r="DY172" s="2">
        <f t="shared" si="585"/>
        <v>94.602051742160285</v>
      </c>
      <c r="EA172" s="2">
        <f t="shared" si="440"/>
        <v>67.698237026036693</v>
      </c>
      <c r="EB172" s="2">
        <f t="shared" si="502"/>
        <v>68.081888113986381</v>
      </c>
      <c r="EC172" s="2">
        <f t="shared" si="503"/>
        <v>69.454167504530957</v>
      </c>
      <c r="ED172" s="2">
        <f t="shared" si="504"/>
        <v>68.779498139950547</v>
      </c>
      <c r="EE172" s="2">
        <f t="shared" si="505"/>
        <v>69.697137186751576</v>
      </c>
      <c r="EF172" s="2">
        <f t="shared" si="506"/>
        <v>70.375038095238097</v>
      </c>
      <c r="EG172" s="2">
        <f t="shared" si="507"/>
        <v>69.782372050816704</v>
      </c>
      <c r="EH172" s="2">
        <f t="shared" si="508"/>
        <v>69.163885243468485</v>
      </c>
      <c r="EI172" s="2">
        <f t="shared" si="509"/>
        <v>69.094051763591906</v>
      </c>
      <c r="EJ172" s="2">
        <f t="shared" si="510"/>
        <v>67.609932605126019</v>
      </c>
      <c r="EK172" s="2">
        <f t="shared" si="511"/>
        <v>66.374182623399648</v>
      </c>
      <c r="EL172" s="2">
        <f t="shared" si="512"/>
        <v>65.547672531900602</v>
      </c>
      <c r="EM172" s="2">
        <f t="shared" si="513"/>
        <v>65.306092195736724</v>
      </c>
      <c r="EN172" s="2">
        <f t="shared" si="514"/>
        <v>65.727085894781538</v>
      </c>
      <c r="EO172" s="2">
        <f t="shared" si="515"/>
        <v>66.980235223167</v>
      </c>
      <c r="EQ172" s="2">
        <f t="shared" si="516"/>
        <v>68.218073858921159</v>
      </c>
      <c r="ER172" s="2">
        <f t="shared" si="586"/>
        <v>69.356518536683197</v>
      </c>
      <c r="ES172" s="2">
        <f t="shared" si="586"/>
        <v>69.122521869680341</v>
      </c>
      <c r="ET172" s="2">
        <f t="shared" si="586"/>
        <v>68.948520092015301</v>
      </c>
      <c r="EU172" s="2">
        <f t="shared" si="586"/>
        <v>69.573939239946981</v>
      </c>
      <c r="EV172" s="2">
        <f t="shared" si="586"/>
        <v>70.499334914038229</v>
      </c>
      <c r="EW172" s="2">
        <f t="shared" si="586"/>
        <v>69.817840464052921</v>
      </c>
      <c r="EX172" s="2">
        <f t="shared" si="586"/>
        <v>69.312970680330508</v>
      </c>
      <c r="EY172" s="2">
        <f t="shared" si="586"/>
        <v>69.285731213109457</v>
      </c>
      <c r="EZ172" s="2">
        <f t="shared" si="586"/>
        <v>67.067410716073482</v>
      </c>
      <c r="FA172" s="2">
        <f t="shared" si="586"/>
        <v>65.893888476577672</v>
      </c>
      <c r="FB172" s="2">
        <f t="shared" si="586"/>
        <v>65.06259812702632</v>
      </c>
      <c r="FC172" s="2">
        <f t="shared" si="586"/>
        <v>64.892316850003965</v>
      </c>
      <c r="FD172" s="2">
        <f t="shared" si="586"/>
        <v>65.031737656879386</v>
      </c>
      <c r="FE172" s="2">
        <f t="shared" si="586"/>
        <v>65.705759928466946</v>
      </c>
      <c r="FG172" s="2">
        <f t="shared" si="518"/>
        <v>0.99994045872358472</v>
      </c>
      <c r="FH172" s="2">
        <f t="shared" si="587"/>
        <v>0.99992898396153806</v>
      </c>
      <c r="FI172" s="2">
        <f t="shared" si="587"/>
        <v>0.9999300740921202</v>
      </c>
      <c r="FJ172" s="2">
        <f t="shared" si="587"/>
        <v>0.99992054004655562</v>
      </c>
      <c r="FK172" s="2">
        <f t="shared" si="587"/>
        <v>0.99991947565304773</v>
      </c>
      <c r="FL172" s="2">
        <f t="shared" si="587"/>
        <v>0.99991923337999888</v>
      </c>
      <c r="FM172" s="2">
        <f t="shared" si="587"/>
        <v>0.99991977504168017</v>
      </c>
      <c r="FN172" s="2">
        <f t="shared" si="587"/>
        <v>0.9999120447332519</v>
      </c>
      <c r="FO172" s="2">
        <f t="shared" si="587"/>
        <v>0.99991170347884051</v>
      </c>
      <c r="FP172" s="2">
        <f t="shared" si="587"/>
        <v>0.99991186005366939</v>
      </c>
      <c r="FQ172" s="2">
        <f t="shared" si="587"/>
        <v>0.9999195793304726</v>
      </c>
      <c r="FR172" s="2">
        <f t="shared" si="587"/>
        <v>0.9999141576744941</v>
      </c>
      <c r="FS172" s="2">
        <f t="shared" si="587"/>
        <v>0.99991951991732986</v>
      </c>
      <c r="FT172" s="2">
        <f t="shared" si="587"/>
        <v>0.99992146748172361</v>
      </c>
      <c r="FU172" s="2">
        <f t="shared" si="587"/>
        <v>0.99989664167636028</v>
      </c>
      <c r="FW172" s="2">
        <f t="shared" si="536"/>
        <v>0.57612950850721178</v>
      </c>
      <c r="FX172" s="2">
        <f t="shared" si="588"/>
        <v>0.39465484086245073</v>
      </c>
      <c r="FY172" s="2">
        <f t="shared" si="589"/>
        <v>0.37432988575819542</v>
      </c>
      <c r="FZ172" s="2">
        <f t="shared" si="590"/>
        <v>0.35448225692581142</v>
      </c>
      <c r="GA172" s="2">
        <f t="shared" si="591"/>
        <v>0.34772431250673336</v>
      </c>
      <c r="GB172" s="2">
        <f t="shared" si="592"/>
        <v>0.31530062269870651</v>
      </c>
      <c r="GC172" s="2">
        <f t="shared" si="593"/>
        <v>0.32248306436203528</v>
      </c>
      <c r="GD172" s="2">
        <f t="shared" si="594"/>
        <v>0.31042203376279376</v>
      </c>
      <c r="GE172" s="2">
        <f t="shared" si="595"/>
        <v>0.33042363143618914</v>
      </c>
      <c r="GF172" s="2">
        <f t="shared" si="596"/>
        <v>0.31240663402172486</v>
      </c>
      <c r="GG172" s="2">
        <f t="shared" si="597"/>
        <v>0.35238867067331153</v>
      </c>
      <c r="GH172" s="2">
        <f t="shared" si="598"/>
        <v>0.33202714325735194</v>
      </c>
      <c r="GI172" s="2">
        <f t="shared" si="599"/>
        <v>0.31368756053358926</v>
      </c>
      <c r="GJ172" s="2">
        <f t="shared" si="600"/>
        <v>0.23603532343683895</v>
      </c>
      <c r="GK172" s="2">
        <f t="shared" si="601"/>
        <v>0.22002385863810844</v>
      </c>
      <c r="GM172" s="86">
        <f t="shared" si="537"/>
        <v>6.3458926833758606E-164</v>
      </c>
      <c r="GN172" s="86">
        <f t="shared" si="602"/>
        <v>4.5188152483163472E-273</v>
      </c>
      <c r="GO172" s="86">
        <f t="shared" si="603"/>
        <v>1.4866633823059604E-223</v>
      </c>
      <c r="GP172" s="86">
        <f t="shared" si="604"/>
        <v>1.4829254929348271E-305</v>
      </c>
      <c r="GQ172" s="86">
        <f t="shared" si="605"/>
        <v>0</v>
      </c>
      <c r="GR172" s="86">
        <f t="shared" si="606"/>
        <v>0</v>
      </c>
      <c r="GS172" s="86">
        <f t="shared" si="607"/>
        <v>0</v>
      </c>
      <c r="GT172" s="86">
        <f t="shared" si="608"/>
        <v>1.2319609048631506E-298</v>
      </c>
      <c r="GU172" s="86">
        <f t="shared" si="609"/>
        <v>3.9144168493149636E-220</v>
      </c>
      <c r="GV172" s="86">
        <f t="shared" si="610"/>
        <v>6.2666887775093379E-297</v>
      </c>
      <c r="GW172" s="86">
        <f t="shared" si="611"/>
        <v>0</v>
      </c>
      <c r="GX172" s="86">
        <f t="shared" si="612"/>
        <v>0</v>
      </c>
      <c r="GY172" s="86">
        <f t="shared" si="613"/>
        <v>0</v>
      </c>
      <c r="GZ172" s="86">
        <f t="shared" si="614"/>
        <v>1.2413674321650293E-307</v>
      </c>
      <c r="HA172" s="86">
        <f t="shared" si="615"/>
        <v>0</v>
      </c>
      <c r="HC172" s="86">
        <f t="shared" si="538"/>
        <v>2.7819059087175207E-89</v>
      </c>
      <c r="HD172" s="86">
        <f t="shared" si="616"/>
        <v>9.9653672150876225E-173</v>
      </c>
      <c r="HE172" s="86">
        <f t="shared" si="617"/>
        <v>2.7008325101581976E-118</v>
      </c>
      <c r="HF172" s="86">
        <f t="shared" si="618"/>
        <v>4.8190298815407238E-151</v>
      </c>
      <c r="HG172" s="86">
        <f t="shared" si="619"/>
        <v>0</v>
      </c>
      <c r="HH172" s="86">
        <f t="shared" si="620"/>
        <v>1.4423946058705737E-276</v>
      </c>
      <c r="HI172" s="86">
        <f t="shared" si="621"/>
        <v>0</v>
      </c>
      <c r="HJ172" s="86">
        <f t="shared" si="622"/>
        <v>0</v>
      </c>
      <c r="HK172" s="86">
        <f t="shared" si="623"/>
        <v>0</v>
      </c>
      <c r="HL172" s="86">
        <f t="shared" si="624"/>
        <v>1.2994499131949464E-288</v>
      </c>
      <c r="HM172" s="86">
        <f t="shared" si="625"/>
        <v>5.8668186683687256E-278</v>
      </c>
      <c r="HN172" s="86">
        <f t="shared" si="626"/>
        <v>3.4722020231539535E-196</v>
      </c>
      <c r="HO172" s="86">
        <f t="shared" si="627"/>
        <v>1.2944624707514607E-222</v>
      </c>
      <c r="HP172" s="86">
        <f t="shared" si="628"/>
        <v>1.0524324350588789E-178</v>
      </c>
      <c r="HQ172" s="86">
        <f t="shared" si="629"/>
        <v>0</v>
      </c>
      <c r="HS172" s="86">
        <f t="shared" si="539"/>
        <v>6.226580928715134E-19</v>
      </c>
      <c r="HT172" s="86">
        <f t="shared" si="630"/>
        <v>2.4938729667102885E-14</v>
      </c>
      <c r="HU172" s="86">
        <f t="shared" si="631"/>
        <v>5.215940707796561E-16</v>
      </c>
      <c r="HV172" s="86">
        <f t="shared" si="632"/>
        <v>7.7805003564675669E-17</v>
      </c>
      <c r="HW172" s="86">
        <f t="shared" si="633"/>
        <v>9.0092365018433904E-18</v>
      </c>
      <c r="HX172" s="86">
        <f t="shared" si="634"/>
        <v>5.6791695888549227E-14</v>
      </c>
      <c r="HY172" s="86">
        <f t="shared" si="635"/>
        <v>8.2410272321918577E-16</v>
      </c>
      <c r="HZ172" s="86">
        <f t="shared" si="636"/>
        <v>1.7856594005454361E-14</v>
      </c>
      <c r="IA172" s="86">
        <f t="shared" si="637"/>
        <v>3.4160188768834709E-15</v>
      </c>
      <c r="IB172" s="86">
        <f t="shared" si="638"/>
        <v>8.9849803896821563E-15</v>
      </c>
      <c r="IC172" s="86">
        <f t="shared" si="639"/>
        <v>1.7766273542774095E-16</v>
      </c>
      <c r="ID172" s="86">
        <f t="shared" si="640"/>
        <v>5.4106209982301558E-16</v>
      </c>
      <c r="IE172" s="86">
        <f t="shared" si="641"/>
        <v>9.0700262953525426E-13</v>
      </c>
      <c r="IF172" s="86">
        <f t="shared" si="642"/>
        <v>2.7935572307394034E-9</v>
      </c>
      <c r="IG172" s="86">
        <f t="shared" si="643"/>
        <v>4.8263932348114222E-10</v>
      </c>
      <c r="II172" s="86">
        <f t="shared" si="540"/>
        <v>0.41584431130335497</v>
      </c>
      <c r="IJ172" s="86">
        <f t="shared" si="541"/>
        <v>0.10698929424134417</v>
      </c>
      <c r="IK172" s="86">
        <f t="shared" si="542"/>
        <v>4.9653411070042237E-2</v>
      </c>
      <c r="IL172" s="86">
        <f t="shared" si="543"/>
        <v>1.7025200787255276E-2</v>
      </c>
      <c r="IM172" s="86">
        <f t="shared" si="544"/>
        <v>8.8706947357932858E-3</v>
      </c>
      <c r="IN172" s="86">
        <f t="shared" si="545"/>
        <v>2.7329416201731646E-3</v>
      </c>
      <c r="IO172" s="86">
        <f t="shared" si="546"/>
        <v>2.6382860948673918E-3</v>
      </c>
      <c r="IP172" s="86">
        <f t="shared" si="547"/>
        <v>1.805616586709548E-3</v>
      </c>
      <c r="IQ172" s="86">
        <f t="shared" si="548"/>
        <v>5.7993561745611193E-3</v>
      </c>
      <c r="IR172" s="86">
        <f t="shared" si="549"/>
        <v>1.659969038174906E-3</v>
      </c>
      <c r="IS172" s="86">
        <f t="shared" si="550"/>
        <v>1.5132680956391873E-2</v>
      </c>
      <c r="IT172" s="86">
        <f t="shared" si="551"/>
        <v>4.539935959661681E-3</v>
      </c>
      <c r="IU172" s="86">
        <f t="shared" si="552"/>
        <v>3.6190560154567885E-3</v>
      </c>
      <c r="IV172" s="86">
        <f t="shared" si="553"/>
        <v>1.3382402622095585E-2</v>
      </c>
      <c r="IW172" s="86">
        <f t="shared" si="554"/>
        <v>4.6030629719355287E-2</v>
      </c>
      <c r="IY172" s="86">
        <f t="shared" si="555"/>
        <v>0.41584431130335497</v>
      </c>
      <c r="IZ172" s="86">
        <f t="shared" si="556"/>
        <v>0.1069892942413691</v>
      </c>
      <c r="JA172" s="86">
        <f t="shared" si="557"/>
        <v>4.9653411070042758E-2</v>
      </c>
      <c r="JB172" s="86">
        <f t="shared" si="558"/>
        <v>1.7025200787255352E-2</v>
      </c>
      <c r="JC172" s="86">
        <f t="shared" si="559"/>
        <v>8.8706947357932945E-3</v>
      </c>
      <c r="JD172" s="86">
        <f t="shared" si="560"/>
        <v>2.7329416202299564E-3</v>
      </c>
      <c r="JE172" s="86">
        <f t="shared" si="561"/>
        <v>2.6382860948682158E-3</v>
      </c>
      <c r="JF172" s="86">
        <f t="shared" si="562"/>
        <v>1.8056165867274046E-3</v>
      </c>
      <c r="JG172" s="86">
        <f t="shared" si="563"/>
        <v>5.799356174564535E-3</v>
      </c>
      <c r="JH172" s="86">
        <f t="shared" si="564"/>
        <v>1.659969038183891E-3</v>
      </c>
      <c r="JI172" s="86">
        <f t="shared" si="565"/>
        <v>1.513268095639205E-2</v>
      </c>
      <c r="JJ172" s="86">
        <f t="shared" si="566"/>
        <v>4.5399359596622222E-3</v>
      </c>
      <c r="JK172" s="86">
        <f t="shared" si="567"/>
        <v>3.6190560163637912E-3</v>
      </c>
      <c r="JL172" s="86">
        <f t="shared" si="568"/>
        <v>1.3382405415652816E-2</v>
      </c>
      <c r="JM172" s="86">
        <f t="shared" si="569"/>
        <v>4.6030630201994611E-2</v>
      </c>
    </row>
    <row r="173" spans="2:273" x14ac:dyDescent="0.25">
      <c r="B173" s="2">
        <v>146</v>
      </c>
      <c r="C173" s="37">
        <v>69.757999999999996</v>
      </c>
      <c r="D173" s="37">
        <v>68.908000000000001</v>
      </c>
      <c r="E173" s="37">
        <v>71.983999999999995</v>
      </c>
      <c r="F173" s="37">
        <v>72.840999999999994</v>
      </c>
      <c r="G173" s="37">
        <v>72.683000000000007</v>
      </c>
      <c r="H173" s="37">
        <v>70.540000000000006</v>
      </c>
      <c r="I173" s="37">
        <v>72.412999999999997</v>
      </c>
      <c r="J173" s="37">
        <v>69.840999999999994</v>
      </c>
      <c r="K173" s="37">
        <v>72.81</v>
      </c>
      <c r="L173" s="37">
        <v>72.078999999999994</v>
      </c>
      <c r="M173" s="37">
        <v>77.19</v>
      </c>
      <c r="N173" s="37">
        <v>73.364999999999995</v>
      </c>
      <c r="O173" s="37">
        <v>69.983999999999995</v>
      </c>
      <c r="P173" s="37">
        <v>68.381</v>
      </c>
      <c r="Q173" s="37">
        <v>76.951999999999998</v>
      </c>
      <c r="S173" s="4">
        <f t="shared" si="441"/>
        <v>68.049403235182083</v>
      </c>
      <c r="T173" s="4">
        <f t="shared" si="442"/>
        <v>69.979267235475618</v>
      </c>
      <c r="U173" s="4">
        <f t="shared" si="443"/>
        <v>72.422473112256824</v>
      </c>
      <c r="V173" s="4">
        <f t="shared" si="444"/>
        <v>71.29582999072197</v>
      </c>
      <c r="W173" s="4">
        <f t="shared" si="445"/>
        <v>71.762629007213732</v>
      </c>
      <c r="X173" s="4">
        <f t="shared" si="446"/>
        <v>71.322916384724039</v>
      </c>
      <c r="Y173" s="4">
        <f t="shared" si="447"/>
        <v>70.768074589477465</v>
      </c>
      <c r="Z173" s="4">
        <f t="shared" si="448"/>
        <v>69.923956992288282</v>
      </c>
      <c r="AA173" s="4">
        <f t="shared" si="449"/>
        <v>71.22131107475613</v>
      </c>
      <c r="AB173" s="4">
        <f t="shared" si="450"/>
        <v>68.222048535124671</v>
      </c>
      <c r="AC173" s="4">
        <f t="shared" si="451"/>
        <v>71.571727943930213</v>
      </c>
      <c r="AD173" s="4">
        <f t="shared" si="452"/>
        <v>67.763261033467998</v>
      </c>
      <c r="AE173" s="4">
        <f t="shared" si="453"/>
        <v>67.120890100436725</v>
      </c>
      <c r="AF173" s="4">
        <f t="shared" si="454"/>
        <v>69.29717123564528</v>
      </c>
      <c r="AG173" s="4">
        <f t="shared" si="455"/>
        <v>80.996984087589055</v>
      </c>
      <c r="AI173" s="4">
        <f t="shared" si="456"/>
        <v>1.7085967648179121</v>
      </c>
      <c r="AJ173" s="4">
        <f t="shared" si="457"/>
        <v>-1.0712672354756165</v>
      </c>
      <c r="AK173" s="4">
        <f t="shared" si="458"/>
        <v>-0.43847311225682972</v>
      </c>
      <c r="AL173" s="4">
        <f t="shared" si="459"/>
        <v>1.5451700092780243</v>
      </c>
      <c r="AM173" s="4">
        <f t="shared" si="460"/>
        <v>0.92037099278627466</v>
      </c>
      <c r="AN173" s="4">
        <f t="shared" si="461"/>
        <v>-0.78291638472403235</v>
      </c>
      <c r="AO173" s="4">
        <f t="shared" si="462"/>
        <v>1.6449254105225322</v>
      </c>
      <c r="AP173" s="4">
        <f t="shared" si="463"/>
        <v>-8.2956992288288234E-2</v>
      </c>
      <c r="AQ173" s="4">
        <f t="shared" si="464"/>
        <v>1.5886889252438721</v>
      </c>
      <c r="AR173" s="4">
        <f t="shared" si="465"/>
        <v>3.8569514648753227</v>
      </c>
      <c r="AS173" s="4">
        <f t="shared" si="466"/>
        <v>5.6182720560697845</v>
      </c>
      <c r="AT173" s="4">
        <f t="shared" si="467"/>
        <v>5.6017389665319968</v>
      </c>
      <c r="AU173" s="4">
        <f t="shared" si="468"/>
        <v>2.8631098995632698</v>
      </c>
      <c r="AV173" s="4">
        <f t="shared" si="570"/>
        <v>-0.91617123564527958</v>
      </c>
      <c r="AW173" s="4">
        <f t="shared" si="570"/>
        <v>-4.0449840875890573</v>
      </c>
      <c r="AY173" s="2">
        <f t="shared" si="520"/>
        <v>67.952901059791245</v>
      </c>
      <c r="AZ173" s="2">
        <f t="shared" si="571"/>
        <v>68.548828272897637</v>
      </c>
      <c r="BA173" s="2">
        <f t="shared" si="572"/>
        <v>69.258844870146248</v>
      </c>
      <c r="BB173" s="2">
        <f t="shared" si="573"/>
        <v>68.777415018737543</v>
      </c>
      <c r="BC173" s="2">
        <f t="shared" si="574"/>
        <v>69.587014538331772</v>
      </c>
      <c r="BD173" s="2">
        <f t="shared" si="575"/>
        <v>70.351729139774889</v>
      </c>
      <c r="BE173" s="2">
        <f t="shared" si="576"/>
        <v>69.733306536762598</v>
      </c>
      <c r="BF173" s="2">
        <f t="shared" si="577"/>
        <v>69.147269196615298</v>
      </c>
      <c r="BG173" s="2">
        <f t="shared" si="578"/>
        <v>69.092461314396814</v>
      </c>
      <c r="BH173" s="2">
        <f t="shared" si="579"/>
        <v>67.371666879489766</v>
      </c>
      <c r="BI173" s="2">
        <f t="shared" si="580"/>
        <v>66.1172006012374</v>
      </c>
      <c r="BJ173" s="2">
        <f t="shared" si="581"/>
        <v>65.309407737071211</v>
      </c>
      <c r="BK173" s="2">
        <f t="shared" si="582"/>
        <v>65.090813053123398</v>
      </c>
      <c r="BL173" s="2">
        <f t="shared" si="583"/>
        <v>65.494153162276916</v>
      </c>
      <c r="BM173" s="2">
        <f t="shared" si="584"/>
        <v>66.609012560883485</v>
      </c>
      <c r="BO173" s="2" t="str">
        <f t="shared" si="470"/>
        <v/>
      </c>
      <c r="BP173" s="2" t="str">
        <f t="shared" si="471"/>
        <v/>
      </c>
      <c r="BQ173" s="2" t="str">
        <f t="shared" si="472"/>
        <v/>
      </c>
      <c r="BR173" s="2" t="str">
        <f t="shared" si="473"/>
        <v/>
      </c>
      <c r="BS173" s="2" t="str">
        <f t="shared" si="474"/>
        <v/>
      </c>
      <c r="BT173" s="2" t="str">
        <f t="shared" si="475"/>
        <v/>
      </c>
      <c r="BU173" s="2" t="str">
        <f t="shared" si="476"/>
        <v/>
      </c>
      <c r="BV173" s="2" t="str">
        <f t="shared" si="477"/>
        <v/>
      </c>
      <c r="BW173" s="2" t="str">
        <f t="shared" si="478"/>
        <v/>
      </c>
      <c r="BX173" s="2" t="str">
        <f t="shared" si="479"/>
        <v/>
      </c>
      <c r="BY173" s="2" t="str">
        <f t="shared" si="480"/>
        <v/>
      </c>
      <c r="BZ173" s="2" t="str">
        <f t="shared" si="481"/>
        <v/>
      </c>
      <c r="CA173" s="2" t="str">
        <f t="shared" si="482"/>
        <v/>
      </c>
      <c r="CB173" s="2" t="str">
        <f t="shared" si="483"/>
        <v/>
      </c>
      <c r="CC173" s="2" t="str">
        <f t="shared" si="484"/>
        <v/>
      </c>
      <c r="CE173" s="2" t="str">
        <f t="shared" si="521"/>
        <v/>
      </c>
      <c r="CF173" s="2" t="str">
        <f t="shared" si="522"/>
        <v/>
      </c>
      <c r="CG173" s="2" t="str">
        <f t="shared" si="523"/>
        <v/>
      </c>
      <c r="CH173" s="2" t="str">
        <f t="shared" si="524"/>
        <v/>
      </c>
      <c r="CI173" s="2" t="str">
        <f t="shared" si="525"/>
        <v/>
      </c>
      <c r="CJ173" s="2">
        <f t="shared" si="526"/>
        <v>70.540000000000006</v>
      </c>
      <c r="CK173" s="2">
        <f t="shared" si="527"/>
        <v>72.412999999999997</v>
      </c>
      <c r="CL173" s="2">
        <f t="shared" si="528"/>
        <v>69.840999999999994</v>
      </c>
      <c r="CM173" s="2" t="str">
        <f t="shared" si="529"/>
        <v/>
      </c>
      <c r="CN173" s="2">
        <f t="shared" si="530"/>
        <v>72.078999999999994</v>
      </c>
      <c r="CO173" s="2" t="str">
        <f t="shared" si="531"/>
        <v/>
      </c>
      <c r="CP173" s="2" t="str">
        <f t="shared" si="532"/>
        <v/>
      </c>
      <c r="CQ173" s="2">
        <f t="shared" si="533"/>
        <v>69.983999999999995</v>
      </c>
      <c r="CR173" s="2" t="str">
        <f t="shared" si="534"/>
        <v/>
      </c>
      <c r="CS173" s="2" t="str">
        <f t="shared" si="535"/>
        <v/>
      </c>
      <c r="CU173" s="2" t="str">
        <f t="shared" si="485"/>
        <v/>
      </c>
      <c r="CV173" s="2" t="str">
        <f t="shared" si="486"/>
        <v/>
      </c>
      <c r="CW173" s="2" t="str">
        <f t="shared" si="487"/>
        <v/>
      </c>
      <c r="CX173" s="2" t="str">
        <f t="shared" si="488"/>
        <v/>
      </c>
      <c r="CY173" s="2" t="str">
        <f t="shared" si="489"/>
        <v/>
      </c>
      <c r="CZ173" s="2">
        <f t="shared" si="490"/>
        <v>70.540000000000006</v>
      </c>
      <c r="DA173" s="2">
        <f t="shared" si="491"/>
        <v>72.412999999999997</v>
      </c>
      <c r="DB173" s="2">
        <f t="shared" si="492"/>
        <v>69.840999999999994</v>
      </c>
      <c r="DC173" s="2" t="str">
        <f t="shared" si="493"/>
        <v/>
      </c>
      <c r="DD173" s="2">
        <f t="shared" si="494"/>
        <v>72.078999999999994</v>
      </c>
      <c r="DE173" s="2" t="str">
        <f t="shared" si="495"/>
        <v/>
      </c>
      <c r="DF173" s="2" t="str">
        <f t="shared" si="496"/>
        <v/>
      </c>
      <c r="DG173" s="2">
        <f t="shared" si="497"/>
        <v>69.983999999999995</v>
      </c>
      <c r="DH173" s="2" t="str">
        <f t="shared" si="498"/>
        <v/>
      </c>
      <c r="DI173" s="2" t="str">
        <f t="shared" si="499"/>
        <v/>
      </c>
      <c r="DK173" s="2">
        <f t="shared" si="500"/>
        <v>110.92109480431849</v>
      </c>
      <c r="DL173" s="2">
        <f t="shared" si="585"/>
        <v>106.82620975609757</v>
      </c>
      <c r="DM173" s="2">
        <f t="shared" si="585"/>
        <v>112.44436341463418</v>
      </c>
      <c r="DN173" s="2">
        <f t="shared" si="585"/>
        <v>113.46125773168035</v>
      </c>
      <c r="DO173" s="2">
        <f t="shared" si="585"/>
        <v>114.10107475083055</v>
      </c>
      <c r="DP173" s="2">
        <f t="shared" si="585"/>
        <v>107.76399139232859</v>
      </c>
      <c r="DQ173" s="2">
        <f t="shared" si="585"/>
        <v>101.36495624341626</v>
      </c>
      <c r="DR173" s="2">
        <f t="shared" si="585"/>
        <v>97.384736152219872</v>
      </c>
      <c r="DS173" s="2">
        <f t="shared" si="585"/>
        <v>99.464154122621551</v>
      </c>
      <c r="DT173" s="2">
        <f t="shared" si="585"/>
        <v>97.243995469646649</v>
      </c>
      <c r="DU173" s="2">
        <f t="shared" si="585"/>
        <v>92.925968749155956</v>
      </c>
      <c r="DV173" s="2">
        <f t="shared" si="585"/>
        <v>101.87440984596799</v>
      </c>
      <c r="DW173" s="2">
        <f t="shared" si="585"/>
        <v>105.92807824865623</v>
      </c>
      <c r="DX173" s="2">
        <f t="shared" si="585"/>
        <v>102.0283502147314</v>
      </c>
      <c r="DY173" s="2">
        <f t="shared" si="585"/>
        <v>94.779755052264804</v>
      </c>
      <c r="EA173" s="2">
        <f t="shared" si="440"/>
        <v>67.631419670384645</v>
      </c>
      <c r="EB173" s="2">
        <f t="shared" si="502"/>
        <v>68.000589418796096</v>
      </c>
      <c r="EC173" s="2">
        <f t="shared" si="503"/>
        <v>69.391219279664455</v>
      </c>
      <c r="ED173" s="2">
        <f t="shared" si="504"/>
        <v>68.708863437038886</v>
      </c>
      <c r="EE173" s="2">
        <f t="shared" si="505"/>
        <v>69.630455567887552</v>
      </c>
      <c r="EF173" s="2">
        <f t="shared" si="506"/>
        <v>70.306104761904777</v>
      </c>
      <c r="EG173" s="2">
        <f t="shared" si="507"/>
        <v>69.71847005444647</v>
      </c>
      <c r="EH173" s="2">
        <f t="shared" si="508"/>
        <v>69.094369578368713</v>
      </c>
      <c r="EI173" s="2">
        <f t="shared" si="509"/>
        <v>69.020847347003212</v>
      </c>
      <c r="EJ173" s="2">
        <f t="shared" si="510"/>
        <v>67.554663668165929</v>
      </c>
      <c r="EK173" s="2">
        <f t="shared" si="511"/>
        <v>66.299564110291854</v>
      </c>
      <c r="EL173" s="2">
        <f t="shared" si="512"/>
        <v>65.482515302695958</v>
      </c>
      <c r="EM173" s="2">
        <f t="shared" si="513"/>
        <v>65.229758312236257</v>
      </c>
      <c r="EN173" s="2">
        <f t="shared" si="514"/>
        <v>65.671996655518385</v>
      </c>
      <c r="EO173" s="2">
        <f t="shared" si="515"/>
        <v>66.913670794056145</v>
      </c>
      <c r="EQ173" s="2">
        <f t="shared" si="516"/>
        <v>68.164682321602371</v>
      </c>
      <c r="ER173" s="2">
        <f t="shared" si="586"/>
        <v>69.309725400113436</v>
      </c>
      <c r="ES173" s="2">
        <f t="shared" si="586"/>
        <v>69.050126002526284</v>
      </c>
      <c r="ET173" s="2">
        <f t="shared" si="586"/>
        <v>68.882635187896554</v>
      </c>
      <c r="EU173" s="2">
        <f t="shared" si="586"/>
        <v>69.50384298313449</v>
      </c>
      <c r="EV173" s="2">
        <f t="shared" si="586"/>
        <v>70.433864568003855</v>
      </c>
      <c r="EW173" s="2">
        <f t="shared" si="586"/>
        <v>69.754982323318615</v>
      </c>
      <c r="EX173" s="2">
        <f t="shared" si="586"/>
        <v>69.24757470130767</v>
      </c>
      <c r="EY173" s="2">
        <f t="shared" si="586"/>
        <v>69.217829904593131</v>
      </c>
      <c r="EZ173" s="2">
        <f t="shared" si="586"/>
        <v>66.997160986062795</v>
      </c>
      <c r="FA173" s="2">
        <f t="shared" si="586"/>
        <v>65.806320210758756</v>
      </c>
      <c r="FB173" s="2">
        <f t="shared" si="586"/>
        <v>64.983715920451459</v>
      </c>
      <c r="FC173" s="2">
        <f t="shared" si="586"/>
        <v>64.804617266191826</v>
      </c>
      <c r="FD173" s="2">
        <f t="shared" si="586"/>
        <v>64.958892978503457</v>
      </c>
      <c r="FE173" s="2">
        <f t="shared" si="586"/>
        <v>65.612919938991752</v>
      </c>
      <c r="FG173" s="2">
        <f t="shared" si="518"/>
        <v>0.99994569742602968</v>
      </c>
      <c r="FH173" s="2">
        <f t="shared" si="587"/>
        <v>0.99993523219844382</v>
      </c>
      <c r="FI173" s="2">
        <f t="shared" si="587"/>
        <v>0.99993622642168078</v>
      </c>
      <c r="FJ173" s="2">
        <f t="shared" si="587"/>
        <v>0.99992753115448973</v>
      </c>
      <c r="FK173" s="2">
        <f t="shared" si="587"/>
        <v>0.99992656040240813</v>
      </c>
      <c r="FL173" s="2">
        <f t="shared" si="587"/>
        <v>0.99992633944362574</v>
      </c>
      <c r="FM173" s="2">
        <f t="shared" si="587"/>
        <v>0.9999268334519481</v>
      </c>
      <c r="FN173" s="2">
        <f t="shared" si="587"/>
        <v>0.99991978322254083</v>
      </c>
      <c r="FO173" s="2">
        <f t="shared" si="587"/>
        <v>0.99991947198999198</v>
      </c>
      <c r="FP173" s="2">
        <f t="shared" si="587"/>
        <v>0.99991961479015001</v>
      </c>
      <c r="FQ173" s="2">
        <f t="shared" si="587"/>
        <v>0.99992665495868238</v>
      </c>
      <c r="FR173" s="2">
        <f t="shared" si="587"/>
        <v>0.99992171027732557</v>
      </c>
      <c r="FS173" s="2">
        <f t="shared" si="587"/>
        <v>0.99992660077248519</v>
      </c>
      <c r="FT173" s="2">
        <f t="shared" si="587"/>
        <v>0.9999283769971743</v>
      </c>
      <c r="FU173" s="2">
        <f t="shared" si="587"/>
        <v>0.99990573523122028</v>
      </c>
      <c r="FW173" s="2">
        <f t="shared" si="536"/>
        <v>0.59844927802789194</v>
      </c>
      <c r="FX173" s="2">
        <f t="shared" si="588"/>
        <v>0.4168583033514181</v>
      </c>
      <c r="FY173" s="2">
        <f t="shared" si="589"/>
        <v>0.3961381581931685</v>
      </c>
      <c r="FZ173" s="2">
        <f t="shared" si="590"/>
        <v>0.37582879281565779</v>
      </c>
      <c r="GA173" s="2">
        <f t="shared" si="591"/>
        <v>0.36889645704910162</v>
      </c>
      <c r="GB173" s="2">
        <f t="shared" si="592"/>
        <v>0.33551404318093153</v>
      </c>
      <c r="GC173" s="2">
        <f t="shared" si="593"/>
        <v>0.34292632450605309</v>
      </c>
      <c r="GD173" s="2">
        <f t="shared" si="594"/>
        <v>0.33047365019948599</v>
      </c>
      <c r="GE173" s="2">
        <f t="shared" si="595"/>
        <v>0.35110940444213817</v>
      </c>
      <c r="GF173" s="2">
        <f t="shared" si="596"/>
        <v>0.33252462776320341</v>
      </c>
      <c r="GG173" s="2">
        <f t="shared" si="597"/>
        <v>0.37368211543478347</v>
      </c>
      <c r="GH173" s="2">
        <f t="shared" si="598"/>
        <v>0.35276041474703962</v>
      </c>
      <c r="GI173" s="2">
        <f t="shared" si="599"/>
        <v>0.33384799157336137</v>
      </c>
      <c r="GJ173" s="2">
        <f t="shared" si="600"/>
        <v>0.25304517459584697</v>
      </c>
      <c r="GK173" s="2">
        <f t="shared" si="601"/>
        <v>0.23623664898290209</v>
      </c>
      <c r="GM173" s="86">
        <f t="shared" si="537"/>
        <v>5.3882669986070876E-168</v>
      </c>
      <c r="GN173" s="86">
        <f t="shared" si="602"/>
        <v>7.1617550440890729E-280</v>
      </c>
      <c r="GO173" s="86">
        <f t="shared" si="603"/>
        <v>4.3457023288709865E-229</v>
      </c>
      <c r="GP173" s="86">
        <f t="shared" si="604"/>
        <v>0</v>
      </c>
      <c r="GQ173" s="86">
        <f t="shared" si="605"/>
        <v>0</v>
      </c>
      <c r="GR173" s="86">
        <f t="shared" si="606"/>
        <v>0</v>
      </c>
      <c r="GS173" s="86">
        <f t="shared" si="607"/>
        <v>0</v>
      </c>
      <c r="GT173" s="86">
        <f t="shared" si="608"/>
        <v>5.7360346418012698E-306</v>
      </c>
      <c r="GU173" s="86">
        <f t="shared" si="609"/>
        <v>1.6154294026141429E-225</v>
      </c>
      <c r="GV173" s="86">
        <f t="shared" si="610"/>
        <v>2.7340687185759091E-304</v>
      </c>
      <c r="GW173" s="86">
        <f t="shared" si="611"/>
        <v>0</v>
      </c>
      <c r="GX173" s="86">
        <f t="shared" si="612"/>
        <v>0</v>
      </c>
      <c r="GY173" s="86">
        <f t="shared" si="613"/>
        <v>0</v>
      </c>
      <c r="GZ173" s="86">
        <f t="shared" si="614"/>
        <v>0</v>
      </c>
      <c r="HA173" s="86">
        <f t="shared" si="615"/>
        <v>0</v>
      </c>
      <c r="HC173" s="86">
        <f t="shared" si="538"/>
        <v>2.5517532100458955E-92</v>
      </c>
      <c r="HD173" s="86">
        <f t="shared" si="616"/>
        <v>1.1923923120700612E-178</v>
      </c>
      <c r="HE173" s="86">
        <f t="shared" si="617"/>
        <v>2.7784694411629386E-122</v>
      </c>
      <c r="HF173" s="86">
        <f t="shared" si="618"/>
        <v>3.7410854445762045E-156</v>
      </c>
      <c r="HG173" s="86">
        <f t="shared" si="619"/>
        <v>0</v>
      </c>
      <c r="HH173" s="86">
        <f t="shared" si="620"/>
        <v>5.8882715268684981E-286</v>
      </c>
      <c r="HI173" s="86">
        <f t="shared" si="621"/>
        <v>0</v>
      </c>
      <c r="HJ173" s="86">
        <f t="shared" si="622"/>
        <v>0</v>
      </c>
      <c r="HK173" s="86">
        <f t="shared" si="623"/>
        <v>0</v>
      </c>
      <c r="HL173" s="86">
        <f t="shared" si="624"/>
        <v>2.1821715853707332E-298</v>
      </c>
      <c r="HM173" s="86">
        <f t="shared" si="625"/>
        <v>2.82225475043692E-287</v>
      </c>
      <c r="HN173" s="86">
        <f t="shared" si="626"/>
        <v>8.2714954485713186E-203</v>
      </c>
      <c r="HO173" s="86">
        <f t="shared" si="627"/>
        <v>3.2601445892319546E-230</v>
      </c>
      <c r="HP173" s="86">
        <f t="shared" si="628"/>
        <v>6.4590418696128832E-185</v>
      </c>
      <c r="HQ173" s="86">
        <f t="shared" si="629"/>
        <v>0</v>
      </c>
      <c r="HS173" s="86">
        <f t="shared" si="539"/>
        <v>2.8990024439120307E-20</v>
      </c>
      <c r="HT173" s="86">
        <f t="shared" si="630"/>
        <v>1.6198807347726005E-15</v>
      </c>
      <c r="HU173" s="86">
        <f t="shared" si="631"/>
        <v>2.5105491442152897E-17</v>
      </c>
      <c r="HV173" s="86">
        <f t="shared" si="632"/>
        <v>2.8767495520272364E-18</v>
      </c>
      <c r="HW173" s="86">
        <f t="shared" si="633"/>
        <v>2.5562995732970042E-19</v>
      </c>
      <c r="HX173" s="86">
        <f t="shared" si="634"/>
        <v>3.0616711589959569E-15</v>
      </c>
      <c r="HY173" s="86">
        <f t="shared" si="635"/>
        <v>3.1274414786048419E-17</v>
      </c>
      <c r="HZ173" s="86">
        <f t="shared" si="636"/>
        <v>8.7712941299937304E-16</v>
      </c>
      <c r="IA173" s="86">
        <f t="shared" si="637"/>
        <v>1.5678888461593238E-16</v>
      </c>
      <c r="IB173" s="86">
        <f t="shared" si="638"/>
        <v>4.0155200507025928E-16</v>
      </c>
      <c r="IC173" s="86">
        <f t="shared" si="639"/>
        <v>6.7360298658319696E-18</v>
      </c>
      <c r="ID173" s="86">
        <f t="shared" si="640"/>
        <v>2.0049541276127011E-17</v>
      </c>
      <c r="IE173" s="86">
        <f t="shared" si="641"/>
        <v>6.2581537289941109E-14</v>
      </c>
      <c r="IF173" s="86">
        <f t="shared" si="642"/>
        <v>3.2038662359255563E-10</v>
      </c>
      <c r="IG173" s="86">
        <f t="shared" si="643"/>
        <v>3.8581661072827993E-11</v>
      </c>
      <c r="II173" s="86">
        <f t="shared" si="540"/>
        <v>0.33442668011890697</v>
      </c>
      <c r="IJ173" s="86">
        <f t="shared" si="541"/>
        <v>0.18131385088632415</v>
      </c>
      <c r="IK173" s="86">
        <f t="shared" si="542"/>
        <v>9.8436941414903986E-2</v>
      </c>
      <c r="IL173" s="86">
        <f t="shared" si="543"/>
        <v>4.1193293302457752E-2</v>
      </c>
      <c r="IM173" s="86">
        <f t="shared" si="544"/>
        <v>2.4458748246756652E-2</v>
      </c>
      <c r="IN173" s="86">
        <f t="shared" si="545"/>
        <v>8.0939267369909036E-3</v>
      </c>
      <c r="IO173" s="86">
        <f t="shared" si="546"/>
        <v>8.2416337853692817E-3</v>
      </c>
      <c r="IP173" s="86">
        <f t="shared" si="547"/>
        <v>5.6624788131695832E-3</v>
      </c>
      <c r="IQ173" s="86">
        <f t="shared" si="548"/>
        <v>1.5916637417508862E-2</v>
      </c>
      <c r="IR173" s="86">
        <f t="shared" si="549"/>
        <v>5.3663008763403927E-3</v>
      </c>
      <c r="IS173" s="86">
        <f t="shared" si="550"/>
        <v>3.7324775119554655E-2</v>
      </c>
      <c r="IT173" s="86">
        <f t="shared" si="551"/>
        <v>1.333055394420503E-2</v>
      </c>
      <c r="IU173" s="86">
        <f t="shared" si="552"/>
        <v>9.99999350119808E-3</v>
      </c>
      <c r="IV173" s="86">
        <f t="shared" si="553"/>
        <v>2.2630422288366345E-2</v>
      </c>
      <c r="IW173" s="86">
        <f t="shared" si="554"/>
        <v>6.4326411468334135E-2</v>
      </c>
      <c r="IY173" s="86">
        <f t="shared" si="555"/>
        <v>0.33442668011890697</v>
      </c>
      <c r="IZ173" s="86">
        <f t="shared" si="556"/>
        <v>0.18131385088632576</v>
      </c>
      <c r="JA173" s="86">
        <f t="shared" si="557"/>
        <v>9.8436941414904014E-2</v>
      </c>
      <c r="JB173" s="86">
        <f t="shared" si="558"/>
        <v>4.1193293302457752E-2</v>
      </c>
      <c r="JC173" s="86">
        <f t="shared" si="559"/>
        <v>2.4458748246756652E-2</v>
      </c>
      <c r="JD173" s="86">
        <f t="shared" si="560"/>
        <v>8.0939267369939654E-3</v>
      </c>
      <c r="JE173" s="86">
        <f t="shared" si="561"/>
        <v>8.2416337853693129E-3</v>
      </c>
      <c r="JF173" s="86">
        <f t="shared" si="562"/>
        <v>5.6624788131704601E-3</v>
      </c>
      <c r="JG173" s="86">
        <f t="shared" si="563"/>
        <v>1.5916637417509018E-2</v>
      </c>
      <c r="JH173" s="86">
        <f t="shared" si="564"/>
        <v>5.3663008763407943E-3</v>
      </c>
      <c r="JI173" s="86">
        <f t="shared" si="565"/>
        <v>3.7324775119554662E-2</v>
      </c>
      <c r="JJ173" s="86">
        <f t="shared" si="566"/>
        <v>1.3330553944205051E-2</v>
      </c>
      <c r="JK173" s="86">
        <f t="shared" si="567"/>
        <v>9.9999935012606619E-3</v>
      </c>
      <c r="JL173" s="86">
        <f t="shared" si="568"/>
        <v>2.2630422608752969E-2</v>
      </c>
      <c r="JM173" s="86">
        <f t="shared" si="569"/>
        <v>6.4326411506915801E-2</v>
      </c>
    </row>
    <row r="174" spans="2:273" x14ac:dyDescent="0.25">
      <c r="B174" s="2">
        <v>147</v>
      </c>
      <c r="C174" s="37">
        <v>68.061000000000007</v>
      </c>
      <c r="D174" s="37">
        <v>70.245999999999995</v>
      </c>
      <c r="E174" s="37">
        <v>73.381</v>
      </c>
      <c r="F174" s="37">
        <v>73.412999999999997</v>
      </c>
      <c r="G174" s="37">
        <v>75.650999999999996</v>
      </c>
      <c r="H174" s="37">
        <v>73.19</v>
      </c>
      <c r="I174" s="37">
        <v>73.286000000000001</v>
      </c>
      <c r="J174" s="37">
        <v>72.587000000000003</v>
      </c>
      <c r="K174" s="37">
        <v>77.73</v>
      </c>
      <c r="L174" s="37">
        <v>74.697999999999993</v>
      </c>
      <c r="M174" s="37">
        <v>82.602999999999994</v>
      </c>
      <c r="N174" s="37">
        <v>77.73</v>
      </c>
      <c r="O174" s="37">
        <v>72.840999999999994</v>
      </c>
      <c r="P174" s="37">
        <v>72.111000000000004</v>
      </c>
      <c r="Q174" s="37">
        <v>79.587000000000003</v>
      </c>
      <c r="S174" s="4">
        <f t="shared" si="441"/>
        <v>67.948809916810902</v>
      </c>
      <c r="T174" s="4">
        <f t="shared" si="442"/>
        <v>70.345343206209321</v>
      </c>
      <c r="U174" s="4">
        <f t="shared" si="443"/>
        <v>73.946313365208752</v>
      </c>
      <c r="V174" s="4">
        <f t="shared" si="444"/>
        <v>73.33517998817841</v>
      </c>
      <c r="W174" s="4">
        <f t="shared" si="445"/>
        <v>74.021744673721813</v>
      </c>
      <c r="X174" s="4">
        <f t="shared" si="446"/>
        <v>72.547271491484153</v>
      </c>
      <c r="Y174" s="4">
        <f t="shared" si="447"/>
        <v>72.164560736831902</v>
      </c>
      <c r="Z174" s="4">
        <f t="shared" si="448"/>
        <v>70.995960812522313</v>
      </c>
      <c r="AA174" s="4">
        <f t="shared" si="449"/>
        <v>73.559519704993036</v>
      </c>
      <c r="AB174" s="4">
        <f t="shared" si="450"/>
        <v>69.444571411307209</v>
      </c>
      <c r="AC174" s="4">
        <f t="shared" si="451"/>
        <v>76.239686504813875</v>
      </c>
      <c r="AD174" s="4">
        <f t="shared" si="452"/>
        <v>70.747686604004784</v>
      </c>
      <c r="AE174" s="4">
        <f t="shared" si="453"/>
        <v>69.461985312931958</v>
      </c>
      <c r="AF174" s="4">
        <f t="shared" si="454"/>
        <v>71.223342434828851</v>
      </c>
      <c r="AG174" s="4">
        <f t="shared" si="455"/>
        <v>85.137605656208279</v>
      </c>
      <c r="AI174" s="4">
        <f t="shared" si="456"/>
        <v>0.11219008318910539</v>
      </c>
      <c r="AJ174" s="4">
        <f t="shared" si="457"/>
        <v>-9.934320620932624E-2</v>
      </c>
      <c r="AK174" s="4">
        <f t="shared" si="458"/>
        <v>-0.56531336520875186</v>
      </c>
      <c r="AL174" s="4">
        <f t="shared" si="459"/>
        <v>7.7820011821586377E-2</v>
      </c>
      <c r="AM174" s="4">
        <f t="shared" si="460"/>
        <v>1.6292553262781837</v>
      </c>
      <c r="AN174" s="4">
        <f t="shared" si="461"/>
        <v>0.64272850851584451</v>
      </c>
      <c r="AO174" s="4">
        <f t="shared" si="462"/>
        <v>1.1214392631680994</v>
      </c>
      <c r="AP174" s="4">
        <f t="shared" si="463"/>
        <v>1.5910391874776906</v>
      </c>
      <c r="AQ174" s="4">
        <f t="shared" si="464"/>
        <v>4.1704802950069677</v>
      </c>
      <c r="AR174" s="4">
        <f t="shared" si="465"/>
        <v>5.2534285886927847</v>
      </c>
      <c r="AS174" s="4">
        <f t="shared" si="466"/>
        <v>6.3633134951861194</v>
      </c>
      <c r="AT174" s="4">
        <f t="shared" si="467"/>
        <v>6.9823133959952202</v>
      </c>
      <c r="AU174" s="4">
        <f t="shared" si="468"/>
        <v>3.379014687068036</v>
      </c>
      <c r="AV174" s="4">
        <f t="shared" si="570"/>
        <v>0.88765756517115335</v>
      </c>
      <c r="AW174" s="4">
        <f t="shared" si="570"/>
        <v>-5.5506056562082762</v>
      </c>
      <c r="AY174" s="2">
        <f t="shared" si="520"/>
        <v>67.905909822440265</v>
      </c>
      <c r="AZ174" s="2">
        <f t="shared" si="571"/>
        <v>68.512002247867684</v>
      </c>
      <c r="BA174" s="2">
        <f t="shared" si="572"/>
        <v>69.184138746563363</v>
      </c>
      <c r="BB174" s="2">
        <f t="shared" si="573"/>
        <v>68.712200591957796</v>
      </c>
      <c r="BC174" s="2">
        <f t="shared" si="574"/>
        <v>69.515986791379603</v>
      </c>
      <c r="BD174" s="2">
        <f t="shared" si="575"/>
        <v>70.28646716250384</v>
      </c>
      <c r="BE174" s="2">
        <f t="shared" si="576"/>
        <v>69.670364073319107</v>
      </c>
      <c r="BF174" s="2">
        <f t="shared" si="577"/>
        <v>69.082184464294883</v>
      </c>
      <c r="BG174" s="2">
        <f t="shared" si="578"/>
        <v>69.025220164168431</v>
      </c>
      <c r="BH174" s="2">
        <f t="shared" si="579"/>
        <v>67.299344164785538</v>
      </c>
      <c r="BI174" s="2">
        <f t="shared" si="580"/>
        <v>66.026552368357869</v>
      </c>
      <c r="BJ174" s="2">
        <f t="shared" si="581"/>
        <v>65.228259097504434</v>
      </c>
      <c r="BK174" s="2">
        <f t="shared" si="582"/>
        <v>65.001369097217349</v>
      </c>
      <c r="BL174" s="2">
        <f t="shared" si="583"/>
        <v>65.421349251917164</v>
      </c>
      <c r="BM174" s="2">
        <f t="shared" si="584"/>
        <v>66.51344537975946</v>
      </c>
      <c r="BO174" s="2" t="str">
        <f t="shared" si="470"/>
        <v/>
      </c>
      <c r="BP174" s="2" t="str">
        <f t="shared" si="471"/>
        <v/>
      </c>
      <c r="BQ174" s="2" t="str">
        <f t="shared" si="472"/>
        <v/>
      </c>
      <c r="BR174" s="2" t="str">
        <f t="shared" si="473"/>
        <v/>
      </c>
      <c r="BS174" s="2" t="str">
        <f t="shared" si="474"/>
        <v/>
      </c>
      <c r="BT174" s="2" t="str">
        <f t="shared" si="475"/>
        <v/>
      </c>
      <c r="BU174" s="2" t="str">
        <f t="shared" si="476"/>
        <v/>
      </c>
      <c r="BV174" s="2" t="str">
        <f t="shared" si="477"/>
        <v/>
      </c>
      <c r="BW174" s="2" t="str">
        <f t="shared" si="478"/>
        <v/>
      </c>
      <c r="BX174" s="2" t="str">
        <f t="shared" si="479"/>
        <v/>
      </c>
      <c r="BY174" s="2" t="str">
        <f t="shared" si="480"/>
        <v/>
      </c>
      <c r="BZ174" s="2" t="str">
        <f t="shared" si="481"/>
        <v/>
      </c>
      <c r="CA174" s="2" t="str">
        <f t="shared" si="482"/>
        <v/>
      </c>
      <c r="CB174" s="2" t="str">
        <f t="shared" si="483"/>
        <v/>
      </c>
      <c r="CC174" s="2" t="str">
        <f t="shared" si="484"/>
        <v/>
      </c>
      <c r="CE174" s="2" t="str">
        <f t="shared" si="521"/>
        <v/>
      </c>
      <c r="CF174" s="2" t="str">
        <f t="shared" si="522"/>
        <v/>
      </c>
      <c r="CG174" s="2" t="str">
        <f t="shared" si="523"/>
        <v/>
      </c>
      <c r="CH174" s="2" t="str">
        <f t="shared" si="524"/>
        <v/>
      </c>
      <c r="CI174" s="2" t="str">
        <f t="shared" si="525"/>
        <v/>
      </c>
      <c r="CJ174" s="2" t="str">
        <f t="shared" si="526"/>
        <v/>
      </c>
      <c r="CK174" s="2" t="str">
        <f t="shared" si="527"/>
        <v/>
      </c>
      <c r="CL174" s="2" t="str">
        <f t="shared" si="528"/>
        <v/>
      </c>
      <c r="CM174" s="2" t="str">
        <f t="shared" si="529"/>
        <v/>
      </c>
      <c r="CN174" s="2" t="str">
        <f t="shared" si="530"/>
        <v/>
      </c>
      <c r="CO174" s="2" t="str">
        <f t="shared" si="531"/>
        <v/>
      </c>
      <c r="CP174" s="2" t="str">
        <f t="shared" si="532"/>
        <v/>
      </c>
      <c r="CQ174" s="2" t="str">
        <f t="shared" si="533"/>
        <v/>
      </c>
      <c r="CR174" s="2" t="str">
        <f t="shared" si="534"/>
        <v/>
      </c>
      <c r="CS174" s="2" t="str">
        <f t="shared" si="535"/>
        <v/>
      </c>
      <c r="CU174" s="2" t="str">
        <f t="shared" si="485"/>
        <v/>
      </c>
      <c r="CV174" s="2" t="str">
        <f t="shared" si="486"/>
        <v/>
      </c>
      <c r="CW174" s="2" t="str">
        <f t="shared" si="487"/>
        <v/>
      </c>
      <c r="CX174" s="2" t="str">
        <f t="shared" si="488"/>
        <v/>
      </c>
      <c r="CY174" s="2" t="str">
        <f t="shared" si="489"/>
        <v/>
      </c>
      <c r="CZ174" s="2" t="str">
        <f t="shared" si="490"/>
        <v/>
      </c>
      <c r="DA174" s="2" t="str">
        <f t="shared" si="491"/>
        <v/>
      </c>
      <c r="DB174" s="2" t="str">
        <f t="shared" si="492"/>
        <v/>
      </c>
      <c r="DC174" s="2" t="str">
        <f t="shared" si="493"/>
        <v/>
      </c>
      <c r="DD174" s="2" t="str">
        <f t="shared" si="494"/>
        <v/>
      </c>
      <c r="DE174" s="2" t="str">
        <f t="shared" si="495"/>
        <v/>
      </c>
      <c r="DF174" s="2" t="str">
        <f t="shared" si="496"/>
        <v/>
      </c>
      <c r="DG174" s="2" t="str">
        <f t="shared" si="497"/>
        <v/>
      </c>
      <c r="DH174" s="2" t="str">
        <f t="shared" si="498"/>
        <v/>
      </c>
      <c r="DI174" s="2" t="str">
        <f t="shared" si="499"/>
        <v/>
      </c>
      <c r="DK174" s="2">
        <f t="shared" si="500"/>
        <v>111.16637921727394</v>
      </c>
      <c r="DL174" s="2">
        <f t="shared" si="585"/>
        <v>107.02237944250872</v>
      </c>
      <c r="DM174" s="2">
        <f t="shared" si="585"/>
        <v>112.69956567944254</v>
      </c>
      <c r="DN174" s="2">
        <f t="shared" si="585"/>
        <v>113.71714842125169</v>
      </c>
      <c r="DO174" s="2">
        <f t="shared" si="585"/>
        <v>114.34895348837208</v>
      </c>
      <c r="DP174" s="2">
        <f t="shared" si="585"/>
        <v>107.96639746300211</v>
      </c>
      <c r="DQ174" s="2">
        <f t="shared" si="585"/>
        <v>101.52577262782596</v>
      </c>
      <c r="DR174" s="2">
        <f t="shared" si="585"/>
        <v>97.513831148696269</v>
      </c>
      <c r="DS174" s="2">
        <f t="shared" si="585"/>
        <v>99.612556236786446</v>
      </c>
      <c r="DT174" s="2">
        <f t="shared" si="585"/>
        <v>97.400380549682893</v>
      </c>
      <c r="DU174" s="2">
        <f t="shared" si="585"/>
        <v>93.051311509061961</v>
      </c>
      <c r="DV174" s="2">
        <f t="shared" si="585"/>
        <v>102.07764270613107</v>
      </c>
      <c r="DW174" s="2">
        <f t="shared" si="585"/>
        <v>106.16043535099803</v>
      </c>
      <c r="DX174" s="2">
        <f t="shared" si="585"/>
        <v>102.24029495178675</v>
      </c>
      <c r="DY174" s="2">
        <f t="shared" si="585"/>
        <v>94.957458362369337</v>
      </c>
      <c r="EA174" s="2">
        <f t="shared" si="440"/>
        <v>67.564602314732596</v>
      </c>
      <c r="EB174" s="2">
        <f t="shared" si="502"/>
        <v>67.919290723605798</v>
      </c>
      <c r="EC174" s="2">
        <f t="shared" si="503"/>
        <v>69.328271054797938</v>
      </c>
      <c r="ED174" s="2">
        <f t="shared" si="504"/>
        <v>68.638228734127239</v>
      </c>
      <c r="EE174" s="2">
        <f t="shared" si="505"/>
        <v>69.563773949023513</v>
      </c>
      <c r="EF174" s="2">
        <f t="shared" si="506"/>
        <v>70.237171428571443</v>
      </c>
      <c r="EG174" s="2">
        <f t="shared" si="507"/>
        <v>69.654568058076222</v>
      </c>
      <c r="EH174" s="2">
        <f t="shared" si="508"/>
        <v>69.024853913268927</v>
      </c>
      <c r="EI174" s="2">
        <f t="shared" si="509"/>
        <v>68.947642930414503</v>
      </c>
      <c r="EJ174" s="2">
        <f t="shared" si="510"/>
        <v>67.49939473120584</v>
      </c>
      <c r="EK174" s="2">
        <f t="shared" si="511"/>
        <v>66.22494559718406</v>
      </c>
      <c r="EL174" s="2">
        <f t="shared" si="512"/>
        <v>65.417358073491314</v>
      </c>
      <c r="EM174" s="2">
        <f t="shared" si="513"/>
        <v>65.153424428735804</v>
      </c>
      <c r="EN174" s="2">
        <f t="shared" si="514"/>
        <v>65.616907416255231</v>
      </c>
      <c r="EO174" s="2">
        <f t="shared" si="515"/>
        <v>66.847106364945276</v>
      </c>
      <c r="EQ174" s="2">
        <f t="shared" si="516"/>
        <v>68.111290784283597</v>
      </c>
      <c r="ER174" s="2">
        <f t="shared" si="586"/>
        <v>69.262932263543675</v>
      </c>
      <c r="ES174" s="2">
        <f t="shared" si="586"/>
        <v>68.977730135372227</v>
      </c>
      <c r="ET174" s="2">
        <f t="shared" si="586"/>
        <v>68.816750283777793</v>
      </c>
      <c r="EU174" s="2">
        <f t="shared" si="586"/>
        <v>69.433746726321999</v>
      </c>
      <c r="EV174" s="2">
        <f t="shared" si="586"/>
        <v>70.368394221969467</v>
      </c>
      <c r="EW174" s="2">
        <f t="shared" si="586"/>
        <v>69.692124182584294</v>
      </c>
      <c r="EX174" s="2">
        <f t="shared" si="586"/>
        <v>69.182178722284817</v>
      </c>
      <c r="EY174" s="2">
        <f t="shared" si="586"/>
        <v>69.149928596076805</v>
      </c>
      <c r="EZ174" s="2">
        <f t="shared" si="586"/>
        <v>66.926911256052136</v>
      </c>
      <c r="FA174" s="2">
        <f t="shared" si="586"/>
        <v>65.718751944939854</v>
      </c>
      <c r="FB174" s="2">
        <f t="shared" si="586"/>
        <v>64.904833713876613</v>
      </c>
      <c r="FC174" s="2">
        <f t="shared" si="586"/>
        <v>64.716917682379702</v>
      </c>
      <c r="FD174" s="2">
        <f t="shared" si="586"/>
        <v>64.886048300127527</v>
      </c>
      <c r="FE174" s="2">
        <f t="shared" si="586"/>
        <v>65.520079949516571</v>
      </c>
      <c r="FG174" s="2">
        <f t="shared" si="518"/>
        <v>0.99995047522730296</v>
      </c>
      <c r="FH174" s="2">
        <f t="shared" si="587"/>
        <v>0.99994093072631174</v>
      </c>
      <c r="FI174" s="2">
        <f t="shared" si="587"/>
        <v>0.99994183747893617</v>
      </c>
      <c r="FJ174" s="2">
        <f t="shared" si="587"/>
        <v>0.99993390720594011</v>
      </c>
      <c r="FK174" s="2">
        <f t="shared" si="587"/>
        <v>0.99993302185815292</v>
      </c>
      <c r="FL174" s="2">
        <f t="shared" si="587"/>
        <v>0.99993282033874009</v>
      </c>
      <c r="FM174" s="2">
        <f t="shared" si="587"/>
        <v>0.99993327088550554</v>
      </c>
      <c r="FN174" s="2">
        <f t="shared" si="587"/>
        <v>0.99992684091308703</v>
      </c>
      <c r="FO174" s="2">
        <f t="shared" si="587"/>
        <v>0.99992655706161415</v>
      </c>
      <c r="FP174" s="2">
        <f t="shared" si="587"/>
        <v>0.99992668729875012</v>
      </c>
      <c r="FQ174" s="2">
        <f t="shared" si="587"/>
        <v>0.99993310809561387</v>
      </c>
      <c r="FR174" s="2">
        <f t="shared" si="587"/>
        <v>0.99992859843245063</v>
      </c>
      <c r="FS174" s="2">
        <f t="shared" si="587"/>
        <v>0.99993305867657656</v>
      </c>
      <c r="FT174" s="2">
        <f t="shared" si="587"/>
        <v>0.99993467863341734</v>
      </c>
      <c r="FU174" s="2">
        <f t="shared" si="587"/>
        <v>0.99991402879603442</v>
      </c>
      <c r="FW174" s="2">
        <f t="shared" si="536"/>
        <v>0.62036819597811355</v>
      </c>
      <c r="FX174" s="2">
        <f t="shared" si="588"/>
        <v>0.43940419796756086</v>
      </c>
      <c r="FY174" s="2">
        <f t="shared" si="589"/>
        <v>0.41836739719862659</v>
      </c>
      <c r="FZ174" s="2">
        <f t="shared" si="590"/>
        <v>0.39766888767324055</v>
      </c>
      <c r="GA174" s="2">
        <f t="shared" si="591"/>
        <v>0.39058579193318166</v>
      </c>
      <c r="GB174" s="2">
        <f t="shared" si="592"/>
        <v>0.35634889409779119</v>
      </c>
      <c r="GC174" s="2">
        <f t="shared" si="593"/>
        <v>0.36396934356567645</v>
      </c>
      <c r="GD174" s="2">
        <f t="shared" si="594"/>
        <v>0.35116091231834073</v>
      </c>
      <c r="GE174" s="2">
        <f t="shared" si="595"/>
        <v>0.37236999551473471</v>
      </c>
      <c r="GF174" s="2">
        <f t="shared" si="596"/>
        <v>0.35327253490834132</v>
      </c>
      <c r="GG174" s="2">
        <f t="shared" si="597"/>
        <v>0.39547650319648625</v>
      </c>
      <c r="GH174" s="2">
        <f t="shared" si="598"/>
        <v>0.37406334778035011</v>
      </c>
      <c r="GI174" s="2">
        <f t="shared" si="599"/>
        <v>0.3546345993309174</v>
      </c>
      <c r="GJ174" s="2">
        <f t="shared" si="600"/>
        <v>0.27084625435004428</v>
      </c>
      <c r="GK174" s="2">
        <f t="shared" si="601"/>
        <v>0.2532561990353136</v>
      </c>
      <c r="GM174" s="86">
        <f t="shared" si="537"/>
        <v>4.0736182642528793E-172</v>
      </c>
      <c r="GN174" s="86">
        <f t="shared" si="602"/>
        <v>9.3510389049327308E-287</v>
      </c>
      <c r="GO174" s="86">
        <f t="shared" si="603"/>
        <v>1.085763281766948E-234</v>
      </c>
      <c r="GP174" s="86">
        <f t="shared" si="604"/>
        <v>0</v>
      </c>
      <c r="GQ174" s="86">
        <f t="shared" si="605"/>
        <v>0</v>
      </c>
      <c r="GR174" s="86">
        <f t="shared" si="606"/>
        <v>0</v>
      </c>
      <c r="GS174" s="86">
        <f t="shared" si="607"/>
        <v>0</v>
      </c>
      <c r="GT174" s="86">
        <f t="shared" si="608"/>
        <v>0</v>
      </c>
      <c r="GU174" s="86">
        <f t="shared" si="609"/>
        <v>5.732681941870642E-231</v>
      </c>
      <c r="GV174" s="86">
        <f t="shared" si="610"/>
        <v>0</v>
      </c>
      <c r="GW174" s="86">
        <f t="shared" si="611"/>
        <v>0</v>
      </c>
      <c r="GX174" s="86">
        <f t="shared" si="612"/>
        <v>0</v>
      </c>
      <c r="GY174" s="86">
        <f t="shared" si="613"/>
        <v>0</v>
      </c>
      <c r="GZ174" s="86">
        <f t="shared" si="614"/>
        <v>0</v>
      </c>
      <c r="HA174" s="86">
        <f t="shared" si="615"/>
        <v>0</v>
      </c>
      <c r="HC174" s="86">
        <f t="shared" si="538"/>
        <v>2.0781641318882684E-95</v>
      </c>
      <c r="HD174" s="86">
        <f t="shared" si="616"/>
        <v>1.1313403939840637E-184</v>
      </c>
      <c r="HE174" s="86">
        <f t="shared" si="617"/>
        <v>2.4499064896983124E-126</v>
      </c>
      <c r="HF174" s="86">
        <f t="shared" si="618"/>
        <v>2.3830575649060358E-161</v>
      </c>
      <c r="HG174" s="86">
        <f t="shared" si="619"/>
        <v>0</v>
      </c>
      <c r="HH174" s="86">
        <f t="shared" si="620"/>
        <v>1.6718437426134842E-295</v>
      </c>
      <c r="HI174" s="86">
        <f t="shared" si="621"/>
        <v>0</v>
      </c>
      <c r="HJ174" s="86">
        <f t="shared" si="622"/>
        <v>0</v>
      </c>
      <c r="HK174" s="86">
        <f t="shared" si="623"/>
        <v>0</v>
      </c>
      <c r="HL174" s="86">
        <f t="shared" si="624"/>
        <v>0</v>
      </c>
      <c r="HM174" s="86">
        <f t="shared" si="625"/>
        <v>9.5110499287900974E-297</v>
      </c>
      <c r="HN174" s="86">
        <f t="shared" si="626"/>
        <v>1.5265004046498532E-209</v>
      </c>
      <c r="HO174" s="86">
        <f t="shared" si="627"/>
        <v>6.1080607788009743E-238</v>
      </c>
      <c r="HP174" s="86">
        <f t="shared" si="628"/>
        <v>3.0977361230399827E-191</v>
      </c>
      <c r="HQ174" s="86">
        <f t="shared" si="629"/>
        <v>0</v>
      </c>
      <c r="HS174" s="86">
        <f t="shared" si="539"/>
        <v>1.2081663837803742E-21</v>
      </c>
      <c r="HT174" s="86">
        <f t="shared" si="630"/>
        <v>9.355450720620096E-17</v>
      </c>
      <c r="HU174" s="86">
        <f t="shared" si="631"/>
        <v>1.0625240021646666E-18</v>
      </c>
      <c r="HV174" s="86">
        <f t="shared" si="632"/>
        <v>9.210889542220954E-20</v>
      </c>
      <c r="HW174" s="86">
        <f t="shared" si="633"/>
        <v>6.1903987971826321E-21</v>
      </c>
      <c r="HX174" s="86">
        <f t="shared" si="634"/>
        <v>1.4389839500662377E-16</v>
      </c>
      <c r="HY174" s="86">
        <f t="shared" si="635"/>
        <v>1.0205008537862193E-18</v>
      </c>
      <c r="HZ174" s="86">
        <f t="shared" si="636"/>
        <v>3.7430813648998983E-17</v>
      </c>
      <c r="IA174" s="86">
        <f t="shared" si="637"/>
        <v>6.2569804916330833E-18</v>
      </c>
      <c r="IB174" s="86">
        <f t="shared" si="638"/>
        <v>1.5502441597078963E-17</v>
      </c>
      <c r="IC174" s="86">
        <f t="shared" si="639"/>
        <v>2.2094573614020488E-19</v>
      </c>
      <c r="ID174" s="86">
        <f t="shared" si="640"/>
        <v>6.3857503407835824E-19</v>
      </c>
      <c r="IE174" s="86">
        <f t="shared" si="641"/>
        <v>3.804541465089982E-15</v>
      </c>
      <c r="IF174" s="86">
        <f t="shared" si="642"/>
        <v>3.2664588719050153E-11</v>
      </c>
      <c r="IG174" s="86">
        <f t="shared" si="643"/>
        <v>2.6619009606192493E-12</v>
      </c>
      <c r="II174" s="86">
        <f t="shared" si="540"/>
        <v>0.25304121963284298</v>
      </c>
      <c r="IJ174" s="86">
        <f t="shared" si="541"/>
        <v>0.27559054978831515</v>
      </c>
      <c r="IK174" s="86">
        <f t="shared" si="542"/>
        <v>0.17320520378328072</v>
      </c>
      <c r="IL174" s="86">
        <f t="shared" si="543"/>
        <v>8.729088099002115E-2</v>
      </c>
      <c r="IM174" s="86">
        <f t="shared" si="544"/>
        <v>5.8324694433706907E-2</v>
      </c>
      <c r="IN174" s="86">
        <f t="shared" si="545"/>
        <v>2.1160075980076867E-2</v>
      </c>
      <c r="IO174" s="86">
        <f t="shared" si="546"/>
        <v>2.244702393820977E-2</v>
      </c>
      <c r="IP174" s="86">
        <f t="shared" si="547"/>
        <v>1.5632659981364316E-2</v>
      </c>
      <c r="IQ174" s="86">
        <f t="shared" si="548"/>
        <v>3.8440613434460119E-2</v>
      </c>
      <c r="IR174" s="86">
        <f t="shared" si="549"/>
        <v>1.5195068733125063E-2</v>
      </c>
      <c r="IS174" s="86">
        <f t="shared" si="550"/>
        <v>8.0561436196400465E-2</v>
      </c>
      <c r="IT174" s="86">
        <f t="shared" si="551"/>
        <v>3.4094575097690462E-2</v>
      </c>
      <c r="IU174" s="86">
        <f t="shared" si="552"/>
        <v>2.461782756964043E-2</v>
      </c>
      <c r="IV174" s="86">
        <f t="shared" si="553"/>
        <v>3.6975080815146034E-2</v>
      </c>
      <c r="IW174" s="86">
        <f t="shared" si="554"/>
        <v>8.8248581312788107E-2</v>
      </c>
      <c r="IY174" s="86">
        <f t="shared" si="555"/>
        <v>0.25304121963284298</v>
      </c>
      <c r="IZ174" s="86">
        <f t="shared" si="556"/>
        <v>0.27559054978831526</v>
      </c>
      <c r="JA174" s="86">
        <f t="shared" si="557"/>
        <v>0.17320520378328072</v>
      </c>
      <c r="JB174" s="86">
        <f t="shared" si="558"/>
        <v>8.729088099002115E-2</v>
      </c>
      <c r="JC174" s="86">
        <f t="shared" si="559"/>
        <v>5.8324694433706907E-2</v>
      </c>
      <c r="JD174" s="86">
        <f t="shared" si="560"/>
        <v>2.116007598007701E-2</v>
      </c>
      <c r="JE174" s="86">
        <f t="shared" si="561"/>
        <v>2.244702393820977E-2</v>
      </c>
      <c r="JF174" s="86">
        <f t="shared" si="562"/>
        <v>1.5632659981364355E-2</v>
      </c>
      <c r="JG174" s="86">
        <f t="shared" si="563"/>
        <v>3.8440613434460126E-2</v>
      </c>
      <c r="JH174" s="86">
        <f t="shared" si="564"/>
        <v>1.5195068733125079E-2</v>
      </c>
      <c r="JI174" s="86">
        <f t="shared" si="565"/>
        <v>8.0561436196400465E-2</v>
      </c>
      <c r="JJ174" s="86">
        <f t="shared" si="566"/>
        <v>3.4094575097690462E-2</v>
      </c>
      <c r="JK174" s="86">
        <f t="shared" si="567"/>
        <v>2.4617827569644236E-2</v>
      </c>
      <c r="JL174" s="86">
        <f t="shared" si="568"/>
        <v>3.6975080847810621E-2</v>
      </c>
      <c r="JM174" s="86">
        <f t="shared" si="569"/>
        <v>8.8248581315450006E-2</v>
      </c>
    </row>
    <row r="175" spans="2:273" x14ac:dyDescent="0.25">
      <c r="B175" s="2">
        <v>148</v>
      </c>
      <c r="C175" s="37">
        <v>68.075999999999993</v>
      </c>
      <c r="D175" s="37">
        <v>69.953999999999994</v>
      </c>
      <c r="E175" s="37">
        <v>76.27</v>
      </c>
      <c r="F175" s="37">
        <v>76.381</v>
      </c>
      <c r="G175" s="37">
        <v>78.745999999999995</v>
      </c>
      <c r="H175" s="37">
        <v>75.921000000000006</v>
      </c>
      <c r="I175" s="37">
        <v>76.81</v>
      </c>
      <c r="J175" s="37">
        <v>75.429000000000002</v>
      </c>
      <c r="K175" s="37">
        <v>81.286000000000001</v>
      </c>
      <c r="L175" s="37">
        <v>79.302000000000007</v>
      </c>
      <c r="M175" s="37">
        <v>85.888999999999996</v>
      </c>
      <c r="N175" s="37">
        <v>80.936999999999998</v>
      </c>
      <c r="O175" s="37">
        <v>77.570999999999998</v>
      </c>
      <c r="P175" s="37">
        <v>73.492000000000004</v>
      </c>
      <c r="Q175" s="37">
        <v>84.602999999999994</v>
      </c>
      <c r="S175" s="4">
        <f t="shared" si="441"/>
        <v>67.875883550631769</v>
      </c>
      <c r="T175" s="4">
        <f t="shared" si="442"/>
        <v>70.538562416758097</v>
      </c>
      <c r="U175" s="4">
        <f t="shared" si="443"/>
        <v>75.342935146940746</v>
      </c>
      <c r="V175" s="4">
        <f t="shared" si="444"/>
        <v>75.939368062228112</v>
      </c>
      <c r="W175" s="4">
        <f t="shared" si="445"/>
        <v>77.36122477517668</v>
      </c>
      <c r="X175" s="4">
        <f t="shared" si="446"/>
        <v>74.803904198638861</v>
      </c>
      <c r="Y175" s="4">
        <f t="shared" si="447"/>
        <v>74.769671889156399</v>
      </c>
      <c r="Z175" s="4">
        <f t="shared" si="448"/>
        <v>73.113631592191965</v>
      </c>
      <c r="AA175" s="4">
        <f t="shared" si="449"/>
        <v>77.325277095135306</v>
      </c>
      <c r="AB175" s="4">
        <f t="shared" si="450"/>
        <v>71.901036153395836</v>
      </c>
      <c r="AC175" s="4">
        <f t="shared" si="451"/>
        <v>82.357143820112071</v>
      </c>
      <c r="AD175" s="4">
        <f t="shared" si="452"/>
        <v>75.782604553347142</v>
      </c>
      <c r="AE175" s="4">
        <f t="shared" si="453"/>
        <v>73.530866007079084</v>
      </c>
      <c r="AF175" s="4">
        <f t="shared" si="454"/>
        <v>73.862695732754247</v>
      </c>
      <c r="AG175" s="4">
        <f t="shared" si="455"/>
        <v>90.020421925889607</v>
      </c>
      <c r="AI175" s="4">
        <f t="shared" si="456"/>
        <v>0.20011644936822393</v>
      </c>
      <c r="AJ175" s="4">
        <f t="shared" si="457"/>
        <v>-0.58456241675810361</v>
      </c>
      <c r="AK175" s="4">
        <f t="shared" si="458"/>
        <v>0.92706485305924957</v>
      </c>
      <c r="AL175" s="4">
        <f t="shared" si="459"/>
        <v>0.44163193777188781</v>
      </c>
      <c r="AM175" s="4">
        <f t="shared" si="460"/>
        <v>1.3847752248233149</v>
      </c>
      <c r="AN175" s="4">
        <f t="shared" si="461"/>
        <v>1.1170958013611454</v>
      </c>
      <c r="AO175" s="4">
        <f t="shared" si="462"/>
        <v>2.0403281108436033</v>
      </c>
      <c r="AP175" s="4">
        <f t="shared" si="463"/>
        <v>2.3153684078080374</v>
      </c>
      <c r="AQ175" s="4">
        <f t="shared" si="464"/>
        <v>3.9607229048646957</v>
      </c>
      <c r="AR175" s="4">
        <f t="shared" si="465"/>
        <v>7.4009638466041707</v>
      </c>
      <c r="AS175" s="4">
        <f t="shared" si="466"/>
        <v>3.5318561798879244</v>
      </c>
      <c r="AT175" s="4">
        <f t="shared" si="467"/>
        <v>5.1543954466528561</v>
      </c>
      <c r="AU175" s="4">
        <f t="shared" si="468"/>
        <v>4.0401339929209144</v>
      </c>
      <c r="AV175" s="4">
        <f t="shared" si="570"/>
        <v>-0.37069573275424261</v>
      </c>
      <c r="AW175" s="4">
        <f t="shared" si="570"/>
        <v>-5.417421925889613</v>
      </c>
      <c r="AY175" s="2">
        <f t="shared" si="520"/>
        <v>67.859253578152163</v>
      </c>
      <c r="AZ175" s="2">
        <f t="shared" si="571"/>
        <v>68.477097245905995</v>
      </c>
      <c r="BA175" s="2">
        <f t="shared" si="572"/>
        <v>69.108909434761301</v>
      </c>
      <c r="BB175" s="2">
        <f t="shared" si="573"/>
        <v>68.647291057843688</v>
      </c>
      <c r="BC175" s="2">
        <f t="shared" si="574"/>
        <v>69.444773609327214</v>
      </c>
      <c r="BD175" s="2">
        <f t="shared" si="575"/>
        <v>70.221442833767867</v>
      </c>
      <c r="BE175" s="2">
        <f t="shared" si="576"/>
        <v>69.60750142292585</v>
      </c>
      <c r="BF175" s="2">
        <f t="shared" si="577"/>
        <v>69.017377966409228</v>
      </c>
      <c r="BG175" s="2">
        <f t="shared" si="578"/>
        <v>68.958325541455835</v>
      </c>
      <c r="BH175" s="2">
        <f t="shared" si="579"/>
        <v>67.226081841329005</v>
      </c>
      <c r="BI175" s="2">
        <f t="shared" si="580"/>
        <v>65.935132626873454</v>
      </c>
      <c r="BJ175" s="2">
        <f t="shared" si="581"/>
        <v>65.146281441667838</v>
      </c>
      <c r="BK175" s="2">
        <f t="shared" si="582"/>
        <v>64.911219627277703</v>
      </c>
      <c r="BL175" s="2">
        <f t="shared" si="583"/>
        <v>65.347356063510929</v>
      </c>
      <c r="BM175" s="2">
        <f t="shared" si="584"/>
        <v>66.415929993721477</v>
      </c>
      <c r="BO175" s="2" t="str">
        <f t="shared" si="470"/>
        <v/>
      </c>
      <c r="BP175" s="2" t="str">
        <f t="shared" si="471"/>
        <v/>
      </c>
      <c r="BQ175" s="2" t="str">
        <f t="shared" si="472"/>
        <v/>
      </c>
      <c r="BR175" s="2" t="str">
        <f t="shared" si="473"/>
        <v/>
      </c>
      <c r="BS175" s="2" t="str">
        <f t="shared" si="474"/>
        <v/>
      </c>
      <c r="BT175" s="2" t="str">
        <f t="shared" si="475"/>
        <v/>
      </c>
      <c r="BU175" s="2" t="str">
        <f t="shared" si="476"/>
        <v/>
      </c>
      <c r="BV175" s="2" t="str">
        <f t="shared" si="477"/>
        <v/>
      </c>
      <c r="BW175" s="2" t="str">
        <f t="shared" si="478"/>
        <v/>
      </c>
      <c r="BX175" s="2" t="str">
        <f t="shared" si="479"/>
        <v/>
      </c>
      <c r="BY175" s="2" t="str">
        <f t="shared" si="480"/>
        <v/>
      </c>
      <c r="BZ175" s="2" t="str">
        <f t="shared" si="481"/>
        <v/>
      </c>
      <c r="CA175" s="2" t="str">
        <f t="shared" si="482"/>
        <v/>
      </c>
      <c r="CB175" s="2" t="str">
        <f t="shared" si="483"/>
        <v/>
      </c>
      <c r="CC175" s="2" t="str">
        <f t="shared" si="484"/>
        <v/>
      </c>
      <c r="CE175" s="2" t="str">
        <f t="shared" si="521"/>
        <v/>
      </c>
      <c r="CF175" s="2" t="str">
        <f t="shared" si="522"/>
        <v/>
      </c>
      <c r="CG175" s="2" t="str">
        <f t="shared" si="523"/>
        <v/>
      </c>
      <c r="CH175" s="2" t="str">
        <f t="shared" si="524"/>
        <v/>
      </c>
      <c r="CI175" s="2" t="str">
        <f t="shared" si="525"/>
        <v/>
      </c>
      <c r="CJ175" s="2" t="str">
        <f t="shared" si="526"/>
        <v/>
      </c>
      <c r="CK175" s="2" t="str">
        <f t="shared" si="527"/>
        <v/>
      </c>
      <c r="CL175" s="2" t="str">
        <f t="shared" si="528"/>
        <v/>
      </c>
      <c r="CM175" s="2" t="str">
        <f t="shared" si="529"/>
        <v/>
      </c>
      <c r="CN175" s="2" t="str">
        <f t="shared" si="530"/>
        <v/>
      </c>
      <c r="CO175" s="2" t="str">
        <f t="shared" si="531"/>
        <v/>
      </c>
      <c r="CP175" s="2" t="str">
        <f t="shared" si="532"/>
        <v/>
      </c>
      <c r="CQ175" s="2" t="str">
        <f t="shared" si="533"/>
        <v/>
      </c>
      <c r="CR175" s="2" t="str">
        <f t="shared" si="534"/>
        <v/>
      </c>
      <c r="CS175" s="2" t="str">
        <f t="shared" si="535"/>
        <v/>
      </c>
      <c r="CU175" s="2" t="str">
        <f t="shared" si="485"/>
        <v/>
      </c>
      <c r="CV175" s="2" t="str">
        <f t="shared" si="486"/>
        <v/>
      </c>
      <c r="CW175" s="2" t="str">
        <f t="shared" si="487"/>
        <v/>
      </c>
      <c r="CX175" s="2" t="str">
        <f t="shared" si="488"/>
        <v/>
      </c>
      <c r="CY175" s="2" t="str">
        <f t="shared" si="489"/>
        <v/>
      </c>
      <c r="CZ175" s="2" t="str">
        <f t="shared" si="490"/>
        <v/>
      </c>
      <c r="DA175" s="2" t="str">
        <f t="shared" si="491"/>
        <v/>
      </c>
      <c r="DB175" s="2" t="str">
        <f t="shared" si="492"/>
        <v/>
      </c>
      <c r="DC175" s="2" t="str">
        <f t="shared" si="493"/>
        <v/>
      </c>
      <c r="DD175" s="2" t="str">
        <f t="shared" si="494"/>
        <v/>
      </c>
      <c r="DE175" s="2" t="str">
        <f t="shared" si="495"/>
        <v/>
      </c>
      <c r="DF175" s="2" t="str">
        <f t="shared" si="496"/>
        <v/>
      </c>
      <c r="DG175" s="2" t="str">
        <f t="shared" si="497"/>
        <v/>
      </c>
      <c r="DH175" s="2" t="str">
        <f t="shared" si="498"/>
        <v/>
      </c>
      <c r="DI175" s="2" t="str">
        <f t="shared" si="499"/>
        <v/>
      </c>
      <c r="DK175" s="2">
        <f t="shared" si="500"/>
        <v>111.41166363022941</v>
      </c>
      <c r="DL175" s="2">
        <f t="shared" si="585"/>
        <v>107.21854912891988</v>
      </c>
      <c r="DM175" s="2">
        <f t="shared" si="585"/>
        <v>112.9547679442509</v>
      </c>
      <c r="DN175" s="2">
        <f t="shared" si="585"/>
        <v>113.97303911082304</v>
      </c>
      <c r="DO175" s="2">
        <f t="shared" si="585"/>
        <v>114.5968322259136</v>
      </c>
      <c r="DP175" s="2">
        <f t="shared" si="585"/>
        <v>108.16880353367563</v>
      </c>
      <c r="DQ175" s="2">
        <f t="shared" si="585"/>
        <v>101.68658901223566</v>
      </c>
      <c r="DR175" s="2">
        <f t="shared" si="585"/>
        <v>97.642926145172652</v>
      </c>
      <c r="DS175" s="2">
        <f t="shared" si="585"/>
        <v>99.760958350951356</v>
      </c>
      <c r="DT175" s="2">
        <f t="shared" si="585"/>
        <v>97.556765629719138</v>
      </c>
      <c r="DU175" s="2">
        <f t="shared" si="585"/>
        <v>93.176654268967965</v>
      </c>
      <c r="DV175" s="2">
        <f t="shared" si="585"/>
        <v>102.28087556629417</v>
      </c>
      <c r="DW175" s="2">
        <f t="shared" si="585"/>
        <v>106.39279245333981</v>
      </c>
      <c r="DX175" s="2">
        <f t="shared" si="585"/>
        <v>102.4522396888421</v>
      </c>
      <c r="DY175" s="2">
        <f t="shared" si="585"/>
        <v>95.13516167247387</v>
      </c>
      <c r="EA175" s="2">
        <f t="shared" si="440"/>
        <v>67.497784959080548</v>
      </c>
      <c r="EB175" s="2">
        <f t="shared" si="502"/>
        <v>67.837992028415513</v>
      </c>
      <c r="EC175" s="2">
        <f t="shared" si="503"/>
        <v>69.265322829931421</v>
      </c>
      <c r="ED175" s="2">
        <f t="shared" si="504"/>
        <v>68.567594031215592</v>
      </c>
      <c r="EE175" s="2">
        <f t="shared" si="505"/>
        <v>69.497092330159489</v>
      </c>
      <c r="EF175" s="2">
        <f t="shared" si="506"/>
        <v>70.16823809523811</v>
      </c>
      <c r="EG175" s="2">
        <f t="shared" si="507"/>
        <v>69.590666061705988</v>
      </c>
      <c r="EH175" s="2">
        <f t="shared" si="508"/>
        <v>68.955338248169141</v>
      </c>
      <c r="EI175" s="2">
        <f t="shared" si="509"/>
        <v>68.874438513825808</v>
      </c>
      <c r="EJ175" s="2">
        <f t="shared" si="510"/>
        <v>67.44412579424575</v>
      </c>
      <c r="EK175" s="2">
        <f t="shared" si="511"/>
        <v>66.150327084076267</v>
      </c>
      <c r="EL175" s="2">
        <f t="shared" si="512"/>
        <v>65.352200844286671</v>
      </c>
      <c r="EM175" s="2">
        <f t="shared" si="513"/>
        <v>65.077090545235336</v>
      </c>
      <c r="EN175" s="2">
        <f t="shared" si="514"/>
        <v>65.561818176992077</v>
      </c>
      <c r="EO175" s="2">
        <f t="shared" si="515"/>
        <v>66.780541935834407</v>
      </c>
      <c r="EQ175" s="2">
        <f t="shared" si="516"/>
        <v>68.057899246964809</v>
      </c>
      <c r="ER175" s="2">
        <f t="shared" si="586"/>
        <v>69.216139126973928</v>
      </c>
      <c r="ES175" s="2">
        <f t="shared" si="586"/>
        <v>68.905334268218169</v>
      </c>
      <c r="ET175" s="2">
        <f t="shared" si="586"/>
        <v>68.750865379659047</v>
      </c>
      <c r="EU175" s="2">
        <f t="shared" si="586"/>
        <v>69.363650469509508</v>
      </c>
      <c r="EV175" s="2">
        <f t="shared" si="586"/>
        <v>70.302923875935079</v>
      </c>
      <c r="EW175" s="2">
        <f t="shared" si="586"/>
        <v>69.629266041849974</v>
      </c>
      <c r="EX175" s="2">
        <f t="shared" si="586"/>
        <v>69.116782743261979</v>
      </c>
      <c r="EY175" s="2">
        <f t="shared" si="586"/>
        <v>69.082027287560493</v>
      </c>
      <c r="EZ175" s="2">
        <f t="shared" si="586"/>
        <v>66.856661526041464</v>
      </c>
      <c r="FA175" s="2">
        <f t="shared" si="586"/>
        <v>65.631183679120952</v>
      </c>
      <c r="FB175" s="2">
        <f t="shared" si="586"/>
        <v>64.825951507301752</v>
      </c>
      <c r="FC175" s="2">
        <f t="shared" si="586"/>
        <v>64.629218098567577</v>
      </c>
      <c r="FD175" s="2">
        <f t="shared" si="586"/>
        <v>64.813203621751583</v>
      </c>
      <c r="FE175" s="2">
        <f t="shared" si="586"/>
        <v>65.427239960041391</v>
      </c>
      <c r="FG175" s="2">
        <f t="shared" si="518"/>
        <v>0.99995483267366048</v>
      </c>
      <c r="FH175" s="2">
        <f t="shared" si="587"/>
        <v>0.99994612790212556</v>
      </c>
      <c r="FI175" s="2">
        <f t="shared" si="587"/>
        <v>0.99994695487887797</v>
      </c>
      <c r="FJ175" s="2">
        <f t="shared" si="587"/>
        <v>0.99993972230487216</v>
      </c>
      <c r="FK175" s="2">
        <f t="shared" si="587"/>
        <v>0.99993891484863939</v>
      </c>
      <c r="FL175" s="2">
        <f t="shared" si="587"/>
        <v>0.999938731058581</v>
      </c>
      <c r="FM175" s="2">
        <f t="shared" si="587"/>
        <v>0.99993914196695621</v>
      </c>
      <c r="FN175" s="2">
        <f t="shared" si="587"/>
        <v>0.99993327769023266</v>
      </c>
      <c r="FO175" s="2">
        <f t="shared" si="587"/>
        <v>0.99993301881127339</v>
      </c>
      <c r="FP175" s="2">
        <f t="shared" si="587"/>
        <v>0.99993313759048685</v>
      </c>
      <c r="FQ175" s="2">
        <f t="shared" si="587"/>
        <v>0.9999389934990649</v>
      </c>
      <c r="FR175" s="2">
        <f t="shared" si="587"/>
        <v>0.99993488058733104</v>
      </c>
      <c r="FS175" s="2">
        <f t="shared" si="587"/>
        <v>0.99993894842783637</v>
      </c>
      <c r="FT175" s="2">
        <f t="shared" si="587"/>
        <v>0.99994042586322851</v>
      </c>
      <c r="FU175" s="2">
        <f t="shared" si="587"/>
        <v>0.99992159273699655</v>
      </c>
      <c r="FW175" s="2">
        <f t="shared" si="536"/>
        <v>0.64180677829293309</v>
      </c>
      <c r="FX175" s="2">
        <f t="shared" si="588"/>
        <v>0.46220298611833016</v>
      </c>
      <c r="FY175" s="2">
        <f t="shared" si="589"/>
        <v>0.4409331961063761</v>
      </c>
      <c r="FZ175" s="2">
        <f t="shared" si="590"/>
        <v>0.41992429098205036</v>
      </c>
      <c r="GA175" s="2">
        <f t="shared" si="591"/>
        <v>0.41271640699453177</v>
      </c>
      <c r="GB175" s="2">
        <f t="shared" si="592"/>
        <v>0.37774205895195023</v>
      </c>
      <c r="GC175" s="2">
        <f t="shared" si="593"/>
        <v>0.38554596206693842</v>
      </c>
      <c r="GD175" s="2">
        <f t="shared" si="594"/>
        <v>0.37242283225187195</v>
      </c>
      <c r="GE175" s="2">
        <f t="shared" si="595"/>
        <v>0.39413601392664371</v>
      </c>
      <c r="GF175" s="2">
        <f t="shared" si="596"/>
        <v>0.37458849581709269</v>
      </c>
      <c r="GG175" s="2">
        <f t="shared" si="597"/>
        <v>0.4176942956179075</v>
      </c>
      <c r="GH175" s="2">
        <f t="shared" si="598"/>
        <v>0.39586591675523575</v>
      </c>
      <c r="GI175" s="2">
        <f t="shared" si="599"/>
        <v>0.37598496573530993</v>
      </c>
      <c r="GJ175" s="2">
        <f t="shared" si="600"/>
        <v>0.28941439487273835</v>
      </c>
      <c r="GK175" s="2">
        <f t="shared" si="601"/>
        <v>0.27106673662028125</v>
      </c>
      <c r="GM175" s="86">
        <f t="shared" si="537"/>
        <v>2.7421095974844291E-176</v>
      </c>
      <c r="GN175" s="86">
        <f t="shared" si="602"/>
        <v>1.0058754522134989E-293</v>
      </c>
      <c r="GO175" s="86">
        <f t="shared" si="603"/>
        <v>2.3186575736856546E-240</v>
      </c>
      <c r="GP175" s="86">
        <f t="shared" si="604"/>
        <v>0</v>
      </c>
      <c r="GQ175" s="86">
        <f t="shared" si="605"/>
        <v>0</v>
      </c>
      <c r="GR175" s="86">
        <f t="shared" si="606"/>
        <v>0</v>
      </c>
      <c r="GS175" s="86">
        <f t="shared" si="607"/>
        <v>0</v>
      </c>
      <c r="GT175" s="86">
        <f t="shared" si="608"/>
        <v>0</v>
      </c>
      <c r="GU175" s="86">
        <f t="shared" si="609"/>
        <v>1.7493437613426645E-236</v>
      </c>
      <c r="GV175" s="86">
        <f t="shared" si="610"/>
        <v>0</v>
      </c>
      <c r="GW175" s="86">
        <f t="shared" si="611"/>
        <v>0</v>
      </c>
      <c r="GX175" s="86">
        <f t="shared" si="612"/>
        <v>0</v>
      </c>
      <c r="GY175" s="86">
        <f t="shared" si="613"/>
        <v>0</v>
      </c>
      <c r="GZ175" s="86">
        <f t="shared" si="614"/>
        <v>0</v>
      </c>
      <c r="HA175" s="86">
        <f t="shared" si="615"/>
        <v>0</v>
      </c>
      <c r="HC175" s="86">
        <f t="shared" si="538"/>
        <v>1.5026642532163586E-98</v>
      </c>
      <c r="HD175" s="86">
        <f t="shared" si="616"/>
        <v>8.5116086476964127E-191</v>
      </c>
      <c r="HE175" s="86">
        <f t="shared" si="617"/>
        <v>1.8515073035174311E-130</v>
      </c>
      <c r="HF175" s="86">
        <f t="shared" si="618"/>
        <v>1.2455651318742709E-166</v>
      </c>
      <c r="HG175" s="86">
        <f t="shared" si="619"/>
        <v>0</v>
      </c>
      <c r="HH175" s="86">
        <f t="shared" si="620"/>
        <v>3.3014426491363008E-305</v>
      </c>
      <c r="HI175" s="86">
        <f t="shared" si="621"/>
        <v>0</v>
      </c>
      <c r="HJ175" s="86">
        <f t="shared" si="622"/>
        <v>0</v>
      </c>
      <c r="HK175" s="86">
        <f t="shared" si="623"/>
        <v>0</v>
      </c>
      <c r="HL175" s="86">
        <f t="shared" si="624"/>
        <v>0</v>
      </c>
      <c r="HM175" s="86">
        <f t="shared" si="625"/>
        <v>2.2454100049876216E-306</v>
      </c>
      <c r="HN175" s="86">
        <f t="shared" si="626"/>
        <v>2.1824273632727499E-216</v>
      </c>
      <c r="HO175" s="86">
        <f t="shared" si="627"/>
        <v>8.5130455340285166E-246</v>
      </c>
      <c r="HP175" s="86">
        <f t="shared" si="628"/>
        <v>1.1609646174299263E-197</v>
      </c>
      <c r="HQ175" s="86">
        <f t="shared" si="629"/>
        <v>0</v>
      </c>
      <c r="HS175" s="86">
        <f t="shared" si="539"/>
        <v>4.5066076647570579E-23</v>
      </c>
      <c r="HT175" s="86">
        <f t="shared" si="630"/>
        <v>4.8036006234033735E-18</v>
      </c>
      <c r="HU175" s="86">
        <f t="shared" si="631"/>
        <v>3.9535739203034852E-20</v>
      </c>
      <c r="HV175" s="86">
        <f t="shared" si="632"/>
        <v>2.5535702786029782E-21</v>
      </c>
      <c r="HW175" s="86">
        <f t="shared" si="633"/>
        <v>1.2792232084606067E-22</v>
      </c>
      <c r="HX175" s="86">
        <f t="shared" si="634"/>
        <v>5.8953538990472162E-18</v>
      </c>
      <c r="HY175" s="86">
        <f t="shared" si="635"/>
        <v>2.8627700777069294E-20</v>
      </c>
      <c r="HZ175" s="86">
        <f t="shared" si="636"/>
        <v>1.3874845385207738E-18</v>
      </c>
      <c r="IA175" s="86">
        <f t="shared" si="637"/>
        <v>2.1707287290674472E-19</v>
      </c>
      <c r="IB175" s="86">
        <f t="shared" si="638"/>
        <v>5.169188817018035E-19</v>
      </c>
      <c r="IC175" s="86">
        <f t="shared" si="639"/>
        <v>6.2687471322870603E-21</v>
      </c>
      <c r="ID175" s="86">
        <f t="shared" si="640"/>
        <v>1.7478447627428365E-20</v>
      </c>
      <c r="IE175" s="86">
        <f t="shared" si="641"/>
        <v>2.0375692176161541E-16</v>
      </c>
      <c r="IF175" s="86">
        <f t="shared" si="642"/>
        <v>2.9604322077631884E-12</v>
      </c>
      <c r="IG175" s="86">
        <f t="shared" si="643"/>
        <v>1.5850875280394157E-13</v>
      </c>
      <c r="II175" s="86">
        <f t="shared" si="540"/>
        <v>0.18145089938461684</v>
      </c>
      <c r="IJ175" s="86">
        <f t="shared" si="541"/>
        <v>0.37616129105751156</v>
      </c>
      <c r="IK175" s="86">
        <f t="shared" si="542"/>
        <v>0.27056551555496239</v>
      </c>
      <c r="IL175" s="86">
        <f t="shared" si="543"/>
        <v>0.16188990816759291</v>
      </c>
      <c r="IM175" s="86">
        <f t="shared" si="544"/>
        <v>0.12014763601596692</v>
      </c>
      <c r="IN175" s="86">
        <f t="shared" si="545"/>
        <v>4.8774878292607682E-2</v>
      </c>
      <c r="IO175" s="86">
        <f t="shared" si="546"/>
        <v>5.3232304445158578E-2</v>
      </c>
      <c r="IP175" s="86">
        <f t="shared" si="547"/>
        <v>3.7947087006010169E-2</v>
      </c>
      <c r="IQ175" s="86">
        <f t="shared" si="548"/>
        <v>8.160435842914672E-2</v>
      </c>
      <c r="IR175" s="86">
        <f t="shared" si="549"/>
        <v>3.7637995770837845E-2</v>
      </c>
      <c r="IS175" s="86">
        <f t="shared" si="550"/>
        <v>0.15204476436415326</v>
      </c>
      <c r="IT175" s="86">
        <f t="shared" si="551"/>
        <v>7.5858140991312856E-2</v>
      </c>
      <c r="IU175" s="86">
        <f t="shared" si="552"/>
        <v>5.3938303573929758E-2</v>
      </c>
      <c r="IV175" s="86">
        <f t="shared" si="553"/>
        <v>5.835658379079392E-2</v>
      </c>
      <c r="IW175" s="86">
        <f t="shared" si="554"/>
        <v>0.11887528595489634</v>
      </c>
      <c r="IY175" s="86">
        <f t="shared" si="555"/>
        <v>0.18145089938461684</v>
      </c>
      <c r="IZ175" s="86">
        <f t="shared" si="556"/>
        <v>0.37616129105751156</v>
      </c>
      <c r="JA175" s="86">
        <f t="shared" si="557"/>
        <v>0.27056551555496239</v>
      </c>
      <c r="JB175" s="86">
        <f t="shared" si="558"/>
        <v>0.16188990816759291</v>
      </c>
      <c r="JC175" s="86">
        <f t="shared" si="559"/>
        <v>0.12014763601596692</v>
      </c>
      <c r="JD175" s="86">
        <f t="shared" si="560"/>
        <v>4.8774878292607689E-2</v>
      </c>
      <c r="JE175" s="86">
        <f t="shared" si="561"/>
        <v>5.3232304445158578E-2</v>
      </c>
      <c r="JF175" s="86">
        <f t="shared" si="562"/>
        <v>3.7947087006010169E-2</v>
      </c>
      <c r="JG175" s="86">
        <f t="shared" si="563"/>
        <v>8.160435842914672E-2</v>
      </c>
      <c r="JH175" s="86">
        <f t="shared" si="564"/>
        <v>3.7637995770837845E-2</v>
      </c>
      <c r="JI175" s="86">
        <f t="shared" si="565"/>
        <v>0.15204476436415326</v>
      </c>
      <c r="JJ175" s="86">
        <f t="shared" si="566"/>
        <v>7.5858140991312856E-2</v>
      </c>
      <c r="JK175" s="86">
        <f t="shared" si="567"/>
        <v>5.3938303573929959E-2</v>
      </c>
      <c r="JL175" s="86">
        <f t="shared" si="568"/>
        <v>5.8356583793754351E-2</v>
      </c>
      <c r="JM175" s="86">
        <f t="shared" si="569"/>
        <v>0.11887528595505485</v>
      </c>
    </row>
    <row r="176" spans="2:273" x14ac:dyDescent="0.25">
      <c r="B176" s="2">
        <v>149</v>
      </c>
      <c r="C176" s="37">
        <v>68.409000000000006</v>
      </c>
      <c r="D176" s="37">
        <v>71</v>
      </c>
      <c r="E176" s="37">
        <v>76.332999999999998</v>
      </c>
      <c r="F176" s="37">
        <v>77.888999999999996</v>
      </c>
      <c r="G176" s="37">
        <v>80.221999999999994</v>
      </c>
      <c r="H176" s="37">
        <v>77.983999999999995</v>
      </c>
      <c r="I176" s="37">
        <v>79.745999999999995</v>
      </c>
      <c r="J176" s="37">
        <v>80.381</v>
      </c>
      <c r="K176" s="37">
        <v>83.650999999999996</v>
      </c>
      <c r="L176" s="37">
        <v>83.048000000000002</v>
      </c>
      <c r="M176" s="37">
        <v>89.126999999999995</v>
      </c>
      <c r="N176" s="37">
        <v>86.619</v>
      </c>
      <c r="O176" s="37">
        <v>82.778000000000006</v>
      </c>
      <c r="P176" s="37">
        <v>79.570999999999998</v>
      </c>
      <c r="Q176" s="37">
        <v>89.840999999999994</v>
      </c>
      <c r="S176" s="4">
        <f t="shared" si="441"/>
        <v>67.818486518771024</v>
      </c>
      <c r="T176" s="4">
        <f t="shared" si="442"/>
        <v>70.472175565296482</v>
      </c>
      <c r="U176" s="4">
        <f t="shared" si="443"/>
        <v>76.107060894784212</v>
      </c>
      <c r="V176" s="4">
        <f t="shared" si="444"/>
        <v>78.426983987275278</v>
      </c>
      <c r="W176" s="4">
        <f t="shared" si="445"/>
        <v>81.119072126006415</v>
      </c>
      <c r="X176" s="4">
        <f t="shared" si="446"/>
        <v>78.215793225767996</v>
      </c>
      <c r="Y176" s="4">
        <f t="shared" si="447"/>
        <v>78.681300893736818</v>
      </c>
      <c r="Z176" s="4">
        <f t="shared" si="448"/>
        <v>76.542072908947276</v>
      </c>
      <c r="AA176" s="4">
        <f t="shared" si="449"/>
        <v>82.217328653507863</v>
      </c>
      <c r="AB176" s="4">
        <f t="shared" si="450"/>
        <v>75.919895021681924</v>
      </c>
      <c r="AC176" s="4">
        <f t="shared" si="451"/>
        <v>88.427422444652308</v>
      </c>
      <c r="AD176" s="4">
        <f t="shared" si="452"/>
        <v>82.550601636379042</v>
      </c>
      <c r="AE176" s="4">
        <f t="shared" si="453"/>
        <v>79.422937043716416</v>
      </c>
      <c r="AF176" s="4">
        <f t="shared" si="454"/>
        <v>77.281624119663221</v>
      </c>
      <c r="AG176" s="4">
        <f t="shared" si="455"/>
        <v>95.607949675852495</v>
      </c>
      <c r="AI176" s="4">
        <f t="shared" si="456"/>
        <v>0.59051348122898162</v>
      </c>
      <c r="AJ176" s="4">
        <f t="shared" si="457"/>
        <v>0.52782443470351836</v>
      </c>
      <c r="AK176" s="4">
        <f t="shared" si="458"/>
        <v>0.22593910521578664</v>
      </c>
      <c r="AL176" s="4">
        <f t="shared" si="459"/>
        <v>-0.53798398727528252</v>
      </c>
      <c r="AM176" s="4">
        <f t="shared" si="460"/>
        <v>-0.89707212600642094</v>
      </c>
      <c r="AN176" s="4">
        <f t="shared" si="461"/>
        <v>-0.23179322576800132</v>
      </c>
      <c r="AO176" s="4">
        <f t="shared" si="462"/>
        <v>1.064699106263177</v>
      </c>
      <c r="AP176" s="4">
        <f t="shared" si="463"/>
        <v>3.8389270910527244</v>
      </c>
      <c r="AQ176" s="4">
        <f t="shared" si="464"/>
        <v>1.4336713464921331</v>
      </c>
      <c r="AR176" s="4">
        <f t="shared" si="465"/>
        <v>7.1281049783180777</v>
      </c>
      <c r="AS176" s="4">
        <f t="shared" si="466"/>
        <v>0.69957755534768751</v>
      </c>
      <c r="AT176" s="4">
        <f t="shared" si="467"/>
        <v>4.0683983636209575</v>
      </c>
      <c r="AU176" s="4">
        <f t="shared" si="468"/>
        <v>3.3550629562835894</v>
      </c>
      <c r="AV176" s="4">
        <f t="shared" si="570"/>
        <v>2.2893758803367774</v>
      </c>
      <c r="AW176" s="4">
        <f t="shared" si="570"/>
        <v>-5.7669496758525014</v>
      </c>
      <c r="AY176" s="2">
        <f t="shared" si="520"/>
        <v>67.81287040171182</v>
      </c>
      <c r="AZ176" s="2">
        <f t="shared" si="571"/>
        <v>68.444005725670308</v>
      </c>
      <c r="BA176" s="2">
        <f t="shared" si="572"/>
        <v>69.033179155017848</v>
      </c>
      <c r="BB176" s="2">
        <f t="shared" si="573"/>
        <v>68.582674677921403</v>
      </c>
      <c r="BC176" s="2">
        <f t="shared" si="574"/>
        <v>69.373380073104016</v>
      </c>
      <c r="BD176" s="2">
        <f t="shared" si="575"/>
        <v>70.15665063663802</v>
      </c>
      <c r="BE176" s="2">
        <f t="shared" si="576"/>
        <v>69.54471608750984</v>
      </c>
      <c r="BF176" s="2">
        <f t="shared" si="577"/>
        <v>68.952844105498627</v>
      </c>
      <c r="BG176" s="2">
        <f t="shared" si="578"/>
        <v>68.891767782554396</v>
      </c>
      <c r="BH176" s="2">
        <f t="shared" si="579"/>
        <v>67.151895419254885</v>
      </c>
      <c r="BI176" s="2">
        <f t="shared" si="580"/>
        <v>65.842968723258323</v>
      </c>
      <c r="BJ176" s="2">
        <f t="shared" si="581"/>
        <v>65.063494639589067</v>
      </c>
      <c r="BK176" s="2">
        <f t="shared" si="582"/>
        <v>64.820376352689607</v>
      </c>
      <c r="BL176" s="2">
        <f t="shared" si="583"/>
        <v>65.272156707339732</v>
      </c>
      <c r="BM176" s="2">
        <f t="shared" si="584"/>
        <v>66.316436238306068</v>
      </c>
      <c r="BO176" s="2" t="str">
        <f t="shared" si="470"/>
        <v/>
      </c>
      <c r="BP176" s="2" t="str">
        <f t="shared" si="471"/>
        <v/>
      </c>
      <c r="BQ176" s="2" t="str">
        <f t="shared" si="472"/>
        <v/>
      </c>
      <c r="BR176" s="2" t="str">
        <f t="shared" si="473"/>
        <v/>
      </c>
      <c r="BS176" s="2" t="str">
        <f t="shared" si="474"/>
        <v/>
      </c>
      <c r="BT176" s="2" t="str">
        <f t="shared" si="475"/>
        <v/>
      </c>
      <c r="BU176" s="2" t="str">
        <f t="shared" si="476"/>
        <v/>
      </c>
      <c r="BV176" s="2" t="str">
        <f t="shared" si="477"/>
        <v/>
      </c>
      <c r="BW176" s="2" t="str">
        <f t="shared" si="478"/>
        <v/>
      </c>
      <c r="BX176" s="2" t="str">
        <f t="shared" si="479"/>
        <v/>
      </c>
      <c r="BY176" s="2" t="str">
        <f t="shared" si="480"/>
        <v/>
      </c>
      <c r="BZ176" s="2" t="str">
        <f t="shared" si="481"/>
        <v/>
      </c>
      <c r="CA176" s="2" t="str">
        <f t="shared" si="482"/>
        <v/>
      </c>
      <c r="CB176" s="2" t="str">
        <f t="shared" si="483"/>
        <v/>
      </c>
      <c r="CC176" s="2" t="str">
        <f t="shared" si="484"/>
        <v/>
      </c>
      <c r="CE176" s="2" t="str">
        <f t="shared" si="521"/>
        <v/>
      </c>
      <c r="CF176" s="2" t="str">
        <f t="shared" si="522"/>
        <v/>
      </c>
      <c r="CG176" s="2" t="str">
        <f t="shared" si="523"/>
        <v/>
      </c>
      <c r="CH176" s="2" t="str">
        <f t="shared" si="524"/>
        <v/>
      </c>
      <c r="CI176" s="2" t="str">
        <f t="shared" si="525"/>
        <v/>
      </c>
      <c r="CJ176" s="2" t="str">
        <f t="shared" si="526"/>
        <v/>
      </c>
      <c r="CK176" s="2" t="str">
        <f t="shared" si="527"/>
        <v/>
      </c>
      <c r="CL176" s="2" t="str">
        <f t="shared" si="528"/>
        <v/>
      </c>
      <c r="CM176" s="2" t="str">
        <f t="shared" si="529"/>
        <v/>
      </c>
      <c r="CN176" s="2" t="str">
        <f t="shared" si="530"/>
        <v/>
      </c>
      <c r="CO176" s="2" t="str">
        <f t="shared" si="531"/>
        <v/>
      </c>
      <c r="CP176" s="2" t="str">
        <f t="shared" si="532"/>
        <v/>
      </c>
      <c r="CQ176" s="2" t="str">
        <f t="shared" si="533"/>
        <v/>
      </c>
      <c r="CR176" s="2" t="str">
        <f t="shared" si="534"/>
        <v/>
      </c>
      <c r="CS176" s="2" t="str">
        <f t="shared" si="535"/>
        <v/>
      </c>
      <c r="CU176" s="2" t="str">
        <f t="shared" si="485"/>
        <v/>
      </c>
      <c r="CV176" s="2" t="str">
        <f t="shared" si="486"/>
        <v/>
      </c>
      <c r="CW176" s="2" t="str">
        <f t="shared" si="487"/>
        <v/>
      </c>
      <c r="CX176" s="2" t="str">
        <f t="shared" si="488"/>
        <v/>
      </c>
      <c r="CY176" s="2" t="str">
        <f t="shared" si="489"/>
        <v/>
      </c>
      <c r="CZ176" s="2" t="str">
        <f t="shared" si="490"/>
        <v/>
      </c>
      <c r="DA176" s="2" t="str">
        <f t="shared" si="491"/>
        <v/>
      </c>
      <c r="DB176" s="2" t="str">
        <f t="shared" si="492"/>
        <v/>
      </c>
      <c r="DC176" s="2" t="str">
        <f t="shared" si="493"/>
        <v/>
      </c>
      <c r="DD176" s="2" t="str">
        <f t="shared" si="494"/>
        <v/>
      </c>
      <c r="DE176" s="2" t="str">
        <f t="shared" si="495"/>
        <v/>
      </c>
      <c r="DF176" s="2" t="str">
        <f t="shared" si="496"/>
        <v/>
      </c>
      <c r="DG176" s="2" t="str">
        <f t="shared" si="497"/>
        <v/>
      </c>
      <c r="DH176" s="2" t="str">
        <f t="shared" si="498"/>
        <v/>
      </c>
      <c r="DI176" s="2" t="str">
        <f t="shared" si="499"/>
        <v/>
      </c>
      <c r="DK176" s="2">
        <f t="shared" si="500"/>
        <v>111.65694804318488</v>
      </c>
      <c r="DL176" s="2">
        <f t="shared" si="585"/>
        <v>107.41471881533101</v>
      </c>
      <c r="DM176" s="2">
        <f t="shared" si="585"/>
        <v>113.20997020905926</v>
      </c>
      <c r="DN176" s="2">
        <f t="shared" si="585"/>
        <v>114.22892980039438</v>
      </c>
      <c r="DO176" s="2">
        <f t="shared" si="585"/>
        <v>114.84471096345513</v>
      </c>
      <c r="DP176" s="2">
        <f t="shared" si="585"/>
        <v>108.37120960434913</v>
      </c>
      <c r="DQ176" s="2">
        <f t="shared" si="585"/>
        <v>101.84740539664534</v>
      </c>
      <c r="DR176" s="2">
        <f t="shared" si="585"/>
        <v>97.772021141649049</v>
      </c>
      <c r="DS176" s="2">
        <f t="shared" si="585"/>
        <v>99.909360465116265</v>
      </c>
      <c r="DT176" s="2">
        <f t="shared" si="585"/>
        <v>97.713150709755382</v>
      </c>
      <c r="DU176" s="2">
        <f t="shared" si="585"/>
        <v>93.30199702887397</v>
      </c>
      <c r="DV176" s="2">
        <f t="shared" si="585"/>
        <v>102.48410842645725</v>
      </c>
      <c r="DW176" s="2">
        <f t="shared" si="585"/>
        <v>106.62514955568159</v>
      </c>
      <c r="DX176" s="2">
        <f t="shared" si="585"/>
        <v>102.66418442589743</v>
      </c>
      <c r="DY176" s="2">
        <f t="shared" si="585"/>
        <v>95.31286498257839</v>
      </c>
      <c r="EA176" s="2">
        <f t="shared" si="440"/>
        <v>67.430967603428513</v>
      </c>
      <c r="EB176" s="2">
        <f t="shared" si="502"/>
        <v>67.756693333225229</v>
      </c>
      <c r="EC176" s="2">
        <f t="shared" si="503"/>
        <v>69.202374605064918</v>
      </c>
      <c r="ED176" s="2">
        <f t="shared" si="504"/>
        <v>68.49695932830393</v>
      </c>
      <c r="EE176" s="2">
        <f t="shared" si="505"/>
        <v>69.430410711295451</v>
      </c>
      <c r="EF176" s="2">
        <f t="shared" si="506"/>
        <v>70.099304761904776</v>
      </c>
      <c r="EG176" s="2">
        <f t="shared" si="507"/>
        <v>69.526764065335755</v>
      </c>
      <c r="EH176" s="2">
        <f t="shared" si="508"/>
        <v>68.88582258306937</v>
      </c>
      <c r="EI176" s="2">
        <f t="shared" si="509"/>
        <v>68.801234097237113</v>
      </c>
      <c r="EJ176" s="2">
        <f t="shared" si="510"/>
        <v>67.38885685728566</v>
      </c>
      <c r="EK176" s="2">
        <f t="shared" si="511"/>
        <v>66.075708570968459</v>
      </c>
      <c r="EL176" s="2">
        <f t="shared" si="512"/>
        <v>65.287043615082027</v>
      </c>
      <c r="EM176" s="2">
        <f t="shared" si="513"/>
        <v>65.000756661734869</v>
      </c>
      <c r="EN176" s="2">
        <f t="shared" si="514"/>
        <v>65.506728937728923</v>
      </c>
      <c r="EO176" s="2">
        <f t="shared" si="515"/>
        <v>66.713977506723552</v>
      </c>
      <c r="EQ176" s="2">
        <f t="shared" si="516"/>
        <v>68.00450770964602</v>
      </c>
      <c r="ER176" s="2">
        <f t="shared" si="586"/>
        <v>69.169345990404167</v>
      </c>
      <c r="ES176" s="2">
        <f t="shared" si="586"/>
        <v>68.832938401064112</v>
      </c>
      <c r="ET176" s="2">
        <f t="shared" si="586"/>
        <v>68.684980475540286</v>
      </c>
      <c r="EU176" s="2">
        <f t="shared" si="586"/>
        <v>69.293554212697018</v>
      </c>
      <c r="EV176" s="2">
        <f t="shared" si="586"/>
        <v>70.237453529900691</v>
      </c>
      <c r="EW176" s="2">
        <f t="shared" si="586"/>
        <v>69.566407901115653</v>
      </c>
      <c r="EX176" s="2">
        <f t="shared" si="586"/>
        <v>69.05138676423914</v>
      </c>
      <c r="EY176" s="2">
        <f t="shared" si="586"/>
        <v>69.014125979044167</v>
      </c>
      <c r="EZ176" s="2">
        <f t="shared" si="586"/>
        <v>66.786411796030791</v>
      </c>
      <c r="FA176" s="2">
        <f t="shared" si="586"/>
        <v>65.543615413302049</v>
      </c>
      <c r="FB176" s="2">
        <f t="shared" si="586"/>
        <v>64.747069300726906</v>
      </c>
      <c r="FC176" s="2">
        <f t="shared" si="586"/>
        <v>64.541518514755438</v>
      </c>
      <c r="FD176" s="2">
        <f t="shared" si="586"/>
        <v>64.740358943375654</v>
      </c>
      <c r="FE176" s="2">
        <f t="shared" si="586"/>
        <v>65.334399970566196</v>
      </c>
      <c r="FG176" s="2">
        <f t="shared" si="518"/>
        <v>0.99995880674508197</v>
      </c>
      <c r="FH176" s="2">
        <f t="shared" si="587"/>
        <v>0.99995086782990528</v>
      </c>
      <c r="FI176" s="2">
        <f t="shared" si="587"/>
        <v>0.99995162204876276</v>
      </c>
      <c r="FJ176" s="2">
        <f t="shared" si="587"/>
        <v>0.99994502579710076</v>
      </c>
      <c r="FK176" s="2">
        <f t="shared" si="587"/>
        <v>0.99994428938040025</v>
      </c>
      <c r="FL176" s="2">
        <f t="shared" si="587"/>
        <v>0.99994412176007019</v>
      </c>
      <c r="FM176" s="2">
        <f t="shared" si="587"/>
        <v>0.99994449651698947</v>
      </c>
      <c r="FN176" s="2">
        <f t="shared" si="587"/>
        <v>0.99993914817301399</v>
      </c>
      <c r="FO176" s="2">
        <f t="shared" si="587"/>
        <v>0.99993891206981933</v>
      </c>
      <c r="FP176" s="2">
        <f t="shared" si="587"/>
        <v>0.99993902039902527</v>
      </c>
      <c r="FQ176" s="2">
        <f t="shared" si="587"/>
        <v>0.99994436111121143</v>
      </c>
      <c r="FR176" s="2">
        <f t="shared" si="587"/>
        <v>0.99994061004950074</v>
      </c>
      <c r="FS176" s="2">
        <f t="shared" si="587"/>
        <v>0.99994432000532107</v>
      </c>
      <c r="FT176" s="2">
        <f t="shared" si="587"/>
        <v>0.99994566745671454</v>
      </c>
      <c r="FU176" s="2">
        <f t="shared" si="587"/>
        <v>0.99992849123291838</v>
      </c>
      <c r="FW176" s="2">
        <f t="shared" si="536"/>
        <v>0.66269295220464486</v>
      </c>
      <c r="FX176" s="2">
        <f t="shared" si="588"/>
        <v>0.48516095170920653</v>
      </c>
      <c r="FY176" s="2">
        <f t="shared" si="589"/>
        <v>0.46374569007020422</v>
      </c>
      <c r="FZ176" s="2">
        <f t="shared" si="590"/>
        <v>0.44251017620468386</v>
      </c>
      <c r="GA176" s="2">
        <f t="shared" si="591"/>
        <v>0.43520547147666888</v>
      </c>
      <c r="GB176" s="2">
        <f t="shared" si="592"/>
        <v>0.39962215264579254</v>
      </c>
      <c r="GC176" s="2">
        <f t="shared" si="593"/>
        <v>0.40758200333518191</v>
      </c>
      <c r="GD176" s="2">
        <f t="shared" si="594"/>
        <v>0.39418999937771709</v>
      </c>
      <c r="GE176" s="2">
        <f t="shared" si="595"/>
        <v>0.41633036221641018</v>
      </c>
      <c r="GF176" s="2">
        <f t="shared" si="596"/>
        <v>0.39640228915199788</v>
      </c>
      <c r="GG176" s="2">
        <f t="shared" si="597"/>
        <v>0.44025126948283311</v>
      </c>
      <c r="GH176" s="2">
        <f t="shared" si="598"/>
        <v>0.41809045602558204</v>
      </c>
      <c r="GI176" s="2">
        <f t="shared" si="599"/>
        <v>0.39782835163364832</v>
      </c>
      <c r="GJ176" s="2">
        <f t="shared" si="600"/>
        <v>0.30871653534338961</v>
      </c>
      <c r="GK176" s="2">
        <f t="shared" si="601"/>
        <v>0.28964398819785092</v>
      </c>
      <c r="GM176" s="86">
        <f t="shared" si="537"/>
        <v>1.6434671351916457E-180</v>
      </c>
      <c r="GN176" s="86">
        <f t="shared" si="602"/>
        <v>8.9139660610333788E-301</v>
      </c>
      <c r="GO176" s="86">
        <f t="shared" si="603"/>
        <v>4.2321676943662171E-246</v>
      </c>
      <c r="GP176" s="86">
        <f t="shared" si="604"/>
        <v>0</v>
      </c>
      <c r="GQ176" s="86">
        <f t="shared" si="605"/>
        <v>0</v>
      </c>
      <c r="GR176" s="86">
        <f t="shared" si="606"/>
        <v>0</v>
      </c>
      <c r="GS176" s="86">
        <f t="shared" si="607"/>
        <v>0</v>
      </c>
      <c r="GT176" s="86">
        <f t="shared" si="608"/>
        <v>0</v>
      </c>
      <c r="GU176" s="86">
        <f t="shared" si="609"/>
        <v>4.5902725526819609E-242</v>
      </c>
      <c r="GV176" s="86">
        <f t="shared" si="610"/>
        <v>0</v>
      </c>
      <c r="GW176" s="86">
        <f t="shared" si="611"/>
        <v>0</v>
      </c>
      <c r="GX176" s="86">
        <f t="shared" si="612"/>
        <v>0</v>
      </c>
      <c r="GY176" s="86">
        <f t="shared" si="613"/>
        <v>0</v>
      </c>
      <c r="GZ176" s="86">
        <f t="shared" si="614"/>
        <v>0</v>
      </c>
      <c r="HA176" s="86">
        <f t="shared" si="615"/>
        <v>0</v>
      </c>
      <c r="HC176" s="86">
        <f t="shared" si="538"/>
        <v>9.6467535959655735E-102</v>
      </c>
      <c r="HD176" s="86">
        <f t="shared" si="616"/>
        <v>5.0777391118528333E-197</v>
      </c>
      <c r="HE176" s="86">
        <f t="shared" si="617"/>
        <v>1.199305151080194E-134</v>
      </c>
      <c r="HF176" s="86">
        <f t="shared" si="618"/>
        <v>5.3418248614170573E-172</v>
      </c>
      <c r="HG176" s="86">
        <f t="shared" si="619"/>
        <v>0</v>
      </c>
      <c r="HH176" s="86">
        <f t="shared" si="620"/>
        <v>0</v>
      </c>
      <c r="HI176" s="86">
        <f t="shared" si="621"/>
        <v>0</v>
      </c>
      <c r="HJ176" s="86">
        <f t="shared" si="622"/>
        <v>0</v>
      </c>
      <c r="HK176" s="86">
        <f t="shared" si="623"/>
        <v>0</v>
      </c>
      <c r="HL176" s="86">
        <f t="shared" si="624"/>
        <v>0</v>
      </c>
      <c r="HM176" s="86">
        <f t="shared" si="625"/>
        <v>0</v>
      </c>
      <c r="HN176" s="86">
        <f t="shared" si="626"/>
        <v>2.41717997684344E-223</v>
      </c>
      <c r="HO176" s="86">
        <f t="shared" si="627"/>
        <v>8.826284044789691E-254</v>
      </c>
      <c r="HP176" s="86">
        <f t="shared" si="628"/>
        <v>3.4000695074376956E-204</v>
      </c>
      <c r="HQ176" s="86">
        <f t="shared" si="629"/>
        <v>0</v>
      </c>
      <c r="HS176" s="86">
        <f t="shared" si="539"/>
        <v>1.504479436779443E-24</v>
      </c>
      <c r="HT176" s="86">
        <f t="shared" si="630"/>
        <v>2.1925087837795966E-19</v>
      </c>
      <c r="HU176" s="86">
        <f t="shared" si="631"/>
        <v>1.2932251056530173E-21</v>
      </c>
      <c r="HV176" s="86">
        <f t="shared" si="632"/>
        <v>6.1289816571598983E-23</v>
      </c>
      <c r="HW176" s="86">
        <f t="shared" si="633"/>
        <v>2.2554806528389378E-24</v>
      </c>
      <c r="HX176" s="86">
        <f t="shared" si="634"/>
        <v>2.1050328974753414E-19</v>
      </c>
      <c r="HY176" s="86">
        <f t="shared" si="635"/>
        <v>6.9031579993727425E-22</v>
      </c>
      <c r="HZ176" s="86">
        <f t="shared" si="636"/>
        <v>4.4668272277807369E-20</v>
      </c>
      <c r="IA176" s="86">
        <f t="shared" si="637"/>
        <v>6.5460630494608558E-21</v>
      </c>
      <c r="IB176" s="86">
        <f t="shared" si="638"/>
        <v>1.4884888491712556E-20</v>
      </c>
      <c r="IC176" s="86">
        <f t="shared" si="639"/>
        <v>1.5382784389917815E-22</v>
      </c>
      <c r="ID176" s="86">
        <f t="shared" si="640"/>
        <v>4.1107133593825957E-22</v>
      </c>
      <c r="IE176" s="86">
        <f t="shared" si="641"/>
        <v>9.6120549941248693E-18</v>
      </c>
      <c r="IF176" s="86">
        <f t="shared" si="642"/>
        <v>2.3850026161886604E-13</v>
      </c>
      <c r="IG176" s="86">
        <f t="shared" si="643"/>
        <v>8.1462986548863205E-15</v>
      </c>
      <c r="II176" s="86">
        <f t="shared" si="540"/>
        <v>0.12403432185382189</v>
      </c>
      <c r="IJ176" s="86">
        <f t="shared" si="541"/>
        <v>0.46216792277138458</v>
      </c>
      <c r="IK176" s="86">
        <f t="shared" si="542"/>
        <v>0.37572228694795767</v>
      </c>
      <c r="IL176" s="86">
        <f t="shared" si="543"/>
        <v>0.26281247240656275</v>
      </c>
      <c r="IM176" s="86">
        <f t="shared" si="544"/>
        <v>0.21372255855288369</v>
      </c>
      <c r="IN176" s="86">
        <f t="shared" si="545"/>
        <v>9.9028714032163817E-2</v>
      </c>
      <c r="IO176" s="86">
        <f t="shared" si="546"/>
        <v>0.10979394932697488</v>
      </c>
      <c r="IP176" s="86">
        <f t="shared" si="547"/>
        <v>8.0900942185797811E-2</v>
      </c>
      <c r="IQ176" s="86">
        <f t="shared" si="548"/>
        <v>0.15216291205067164</v>
      </c>
      <c r="IR176" s="86">
        <f t="shared" si="549"/>
        <v>8.1456495921857872E-2</v>
      </c>
      <c r="IS176" s="86">
        <f t="shared" si="550"/>
        <v>0.25092624981636386</v>
      </c>
      <c r="IT176" s="86">
        <f t="shared" si="551"/>
        <v>0.14669546059265343</v>
      </c>
      <c r="IU176" s="86">
        <f t="shared" si="552"/>
        <v>0.10509318172017248</v>
      </c>
      <c r="IV176" s="86">
        <f t="shared" si="553"/>
        <v>8.8909030300916056E-2</v>
      </c>
      <c r="IW176" s="86">
        <f t="shared" si="554"/>
        <v>0.15726439343539181</v>
      </c>
      <c r="IY176" s="86">
        <f t="shared" si="555"/>
        <v>0.12403432185382189</v>
      </c>
      <c r="IZ176" s="86">
        <f t="shared" si="556"/>
        <v>0.46216792277138458</v>
      </c>
      <c r="JA176" s="86">
        <f t="shared" si="557"/>
        <v>0.37572228694795767</v>
      </c>
      <c r="JB176" s="86">
        <f t="shared" si="558"/>
        <v>0.26281247240656275</v>
      </c>
      <c r="JC176" s="86">
        <f t="shared" si="559"/>
        <v>0.21372255855288369</v>
      </c>
      <c r="JD176" s="86">
        <f t="shared" si="560"/>
        <v>9.9028714032163817E-2</v>
      </c>
      <c r="JE176" s="86">
        <f t="shared" si="561"/>
        <v>0.10979394932697488</v>
      </c>
      <c r="JF176" s="86">
        <f t="shared" si="562"/>
        <v>8.0900942185797811E-2</v>
      </c>
      <c r="JG176" s="86">
        <f t="shared" si="563"/>
        <v>0.15216291205067164</v>
      </c>
      <c r="JH176" s="86">
        <f t="shared" si="564"/>
        <v>8.1456495921857872E-2</v>
      </c>
      <c r="JI176" s="86">
        <f t="shared" si="565"/>
        <v>0.25092624981636386</v>
      </c>
      <c r="JJ176" s="86">
        <f t="shared" si="566"/>
        <v>0.14669546059265343</v>
      </c>
      <c r="JK176" s="86">
        <f t="shared" si="567"/>
        <v>0.1050931817201725</v>
      </c>
      <c r="JL176" s="86">
        <f t="shared" si="568"/>
        <v>8.890903030115456E-2</v>
      </c>
      <c r="JM176" s="86">
        <f t="shared" si="569"/>
        <v>0.15726439343539997</v>
      </c>
    </row>
    <row r="177" spans="2:273" x14ac:dyDescent="0.25">
      <c r="B177" s="2">
        <v>150</v>
      </c>
      <c r="C177" s="37">
        <v>67.787999999999997</v>
      </c>
      <c r="D177" s="37">
        <v>70.769000000000005</v>
      </c>
      <c r="E177" s="37">
        <v>74.683000000000007</v>
      </c>
      <c r="F177" s="37">
        <v>79.286000000000001</v>
      </c>
      <c r="G177" s="37">
        <v>82.73</v>
      </c>
      <c r="H177" s="37">
        <v>83.667000000000002</v>
      </c>
      <c r="I177" s="37">
        <v>84.302000000000007</v>
      </c>
      <c r="J177" s="37">
        <v>82.46</v>
      </c>
      <c r="K177" s="37">
        <v>87.46</v>
      </c>
      <c r="L177" s="37">
        <v>86.364999999999995</v>
      </c>
      <c r="M177" s="37">
        <v>89.475999999999999</v>
      </c>
      <c r="N177" s="37">
        <v>91.063000000000002</v>
      </c>
      <c r="O177" s="37">
        <v>86.555999999999997</v>
      </c>
      <c r="P177" s="37">
        <v>81.683000000000007</v>
      </c>
      <c r="Q177" s="37">
        <v>96.19</v>
      </c>
      <c r="S177" s="4">
        <f t="shared" si="441"/>
        <v>67.76835040596707</v>
      </c>
      <c r="T177" s="4">
        <f t="shared" si="442"/>
        <v>70.15424462469332</v>
      </c>
      <c r="U177" s="4">
        <f t="shared" si="443"/>
        <v>75.893482451062951</v>
      </c>
      <c r="V177" s="4">
        <f t="shared" si="444"/>
        <v>79.848635403422833</v>
      </c>
      <c r="W177" s="4">
        <f t="shared" si="445"/>
        <v>83.951716688938291</v>
      </c>
      <c r="X177" s="4">
        <f t="shared" si="446"/>
        <v>82.3447300385143</v>
      </c>
      <c r="Y177" s="4">
        <f t="shared" si="447"/>
        <v>83.251971498779042</v>
      </c>
      <c r="Z177" s="4">
        <f t="shared" si="448"/>
        <v>81.013476053066753</v>
      </c>
      <c r="AA177" s="4">
        <f t="shared" si="449"/>
        <v>87.073011261728183</v>
      </c>
      <c r="AB177" s="4">
        <f t="shared" si="450"/>
        <v>81.172873745356114</v>
      </c>
      <c r="AC177" s="4">
        <f t="shared" si="451"/>
        <v>92.210695865443412</v>
      </c>
      <c r="AD177" s="4">
        <f t="shared" si="452"/>
        <v>89.40321932958085</v>
      </c>
      <c r="AE177" s="4">
        <f t="shared" si="453"/>
        <v>86.345333284123853</v>
      </c>
      <c r="AF177" s="4">
        <f t="shared" si="454"/>
        <v>81.441582604177711</v>
      </c>
      <c r="AG177" s="4">
        <f t="shared" si="455"/>
        <v>101.80006059695586</v>
      </c>
      <c r="AI177" s="4">
        <f t="shared" si="456"/>
        <v>1.9649594032927098E-2</v>
      </c>
      <c r="AJ177" s="4">
        <f t="shared" si="457"/>
        <v>0.61475537530668589</v>
      </c>
      <c r="AK177" s="4">
        <f t="shared" si="458"/>
        <v>-1.2104824510629442</v>
      </c>
      <c r="AL177" s="4">
        <f t="shared" si="459"/>
        <v>-0.56263540342283136</v>
      </c>
      <c r="AM177" s="4">
        <f t="shared" si="460"/>
        <v>-1.2217166889382867</v>
      </c>
      <c r="AN177" s="4">
        <f t="shared" si="461"/>
        <v>1.3222699614857021</v>
      </c>
      <c r="AO177" s="4">
        <f t="shared" si="462"/>
        <v>1.0500285012209645</v>
      </c>
      <c r="AP177" s="4">
        <f t="shared" si="463"/>
        <v>1.4465239469332403</v>
      </c>
      <c r="AQ177" s="4">
        <f t="shared" si="464"/>
        <v>0.38698873827181046</v>
      </c>
      <c r="AR177" s="4">
        <f t="shared" si="465"/>
        <v>5.1921262546438811</v>
      </c>
      <c r="AS177" s="4">
        <f t="shared" si="466"/>
        <v>-2.7346958654434133</v>
      </c>
      <c r="AT177" s="4">
        <f t="shared" si="467"/>
        <v>1.6597806704191527</v>
      </c>
      <c r="AU177" s="4">
        <f t="shared" si="468"/>
        <v>0.21066671587614394</v>
      </c>
      <c r="AV177" s="4">
        <f t="shared" si="570"/>
        <v>0.24141739582229604</v>
      </c>
      <c r="AW177" s="4">
        <f t="shared" si="570"/>
        <v>-5.6100605969558615</v>
      </c>
      <c r="AY177" s="2">
        <f t="shared" si="520"/>
        <v>67.766699415320218</v>
      </c>
      <c r="AZ177" s="2">
        <f t="shared" si="571"/>
        <v>68.412603459664609</v>
      </c>
      <c r="BA177" s="2">
        <f t="shared" si="572"/>
        <v>68.956975183409554</v>
      </c>
      <c r="BB177" s="2">
        <f t="shared" si="573"/>
        <v>68.518337202727693</v>
      </c>
      <c r="BC177" s="2">
        <f t="shared" si="574"/>
        <v>69.301813343768686</v>
      </c>
      <c r="BD177" s="2">
        <f t="shared" si="575"/>
        <v>70.092083120198637</v>
      </c>
      <c r="BE177" s="2">
        <f t="shared" si="576"/>
        <v>69.482005066063323</v>
      </c>
      <c r="BF177" s="2">
        <f t="shared" si="577"/>
        <v>68.888574929259605</v>
      </c>
      <c r="BG177" s="2">
        <f t="shared" si="578"/>
        <v>68.825534217886116</v>
      </c>
      <c r="BH177" s="2">
        <f t="shared" si="579"/>
        <v>67.076809421450946</v>
      </c>
      <c r="BI177" s="2">
        <f t="shared" si="580"/>
        <v>65.750095443244206</v>
      </c>
      <c r="BJ177" s="2">
        <f t="shared" si="581"/>
        <v>64.979926634331207</v>
      </c>
      <c r="BK177" s="2">
        <f t="shared" si="582"/>
        <v>64.728857880495326</v>
      </c>
      <c r="BL177" s="2">
        <f t="shared" si="583"/>
        <v>65.195743897390571</v>
      </c>
      <c r="BM177" s="2">
        <f t="shared" si="584"/>
        <v>66.214949107914151</v>
      </c>
      <c r="BO177" s="2" t="str">
        <f t="shared" si="470"/>
        <v/>
      </c>
      <c r="BP177" s="2" t="str">
        <f t="shared" si="471"/>
        <v/>
      </c>
      <c r="BQ177" s="2" t="str">
        <f t="shared" si="472"/>
        <v/>
      </c>
      <c r="BR177" s="2" t="str">
        <f t="shared" si="473"/>
        <v/>
      </c>
      <c r="BS177" s="2" t="str">
        <f t="shared" si="474"/>
        <v/>
      </c>
      <c r="BT177" s="2" t="str">
        <f t="shared" si="475"/>
        <v/>
      </c>
      <c r="BU177" s="2" t="str">
        <f t="shared" si="476"/>
        <v/>
      </c>
      <c r="BV177" s="2" t="str">
        <f t="shared" si="477"/>
        <v/>
      </c>
      <c r="BW177" s="2" t="str">
        <f t="shared" si="478"/>
        <v/>
      </c>
      <c r="BX177" s="2" t="str">
        <f t="shared" si="479"/>
        <v/>
      </c>
      <c r="BY177" s="2" t="str">
        <f t="shared" si="480"/>
        <v/>
      </c>
      <c r="BZ177" s="2" t="str">
        <f t="shared" si="481"/>
        <v/>
      </c>
      <c r="CA177" s="2" t="str">
        <f t="shared" si="482"/>
        <v/>
      </c>
      <c r="CB177" s="2" t="str">
        <f t="shared" si="483"/>
        <v/>
      </c>
      <c r="CC177" s="2" t="str">
        <f t="shared" si="484"/>
        <v/>
      </c>
      <c r="CE177" s="2" t="str">
        <f t="shared" si="521"/>
        <v/>
      </c>
      <c r="CF177" s="2" t="str">
        <f t="shared" si="522"/>
        <v/>
      </c>
      <c r="CG177" s="2" t="str">
        <f t="shared" si="523"/>
        <v/>
      </c>
      <c r="CH177" s="2" t="str">
        <f t="shared" si="524"/>
        <v/>
      </c>
      <c r="CI177" s="2" t="str">
        <f t="shared" si="525"/>
        <v/>
      </c>
      <c r="CJ177" s="2" t="str">
        <f t="shared" si="526"/>
        <v/>
      </c>
      <c r="CK177" s="2" t="str">
        <f t="shared" si="527"/>
        <v/>
      </c>
      <c r="CL177" s="2" t="str">
        <f t="shared" si="528"/>
        <v/>
      </c>
      <c r="CM177" s="2" t="str">
        <f t="shared" si="529"/>
        <v/>
      </c>
      <c r="CN177" s="2" t="str">
        <f t="shared" si="530"/>
        <v/>
      </c>
      <c r="CO177" s="2" t="str">
        <f t="shared" si="531"/>
        <v/>
      </c>
      <c r="CP177" s="2" t="str">
        <f t="shared" si="532"/>
        <v/>
      </c>
      <c r="CQ177" s="2" t="str">
        <f t="shared" si="533"/>
        <v/>
      </c>
      <c r="CR177" s="2" t="str">
        <f t="shared" si="534"/>
        <v/>
      </c>
      <c r="CS177" s="2" t="str">
        <f t="shared" si="535"/>
        <v/>
      </c>
      <c r="CU177" s="2" t="str">
        <f t="shared" si="485"/>
        <v/>
      </c>
      <c r="CV177" s="2" t="str">
        <f t="shared" si="486"/>
        <v/>
      </c>
      <c r="CW177" s="2" t="str">
        <f t="shared" si="487"/>
        <v/>
      </c>
      <c r="CX177" s="2" t="str">
        <f t="shared" si="488"/>
        <v/>
      </c>
      <c r="CY177" s="2" t="str">
        <f t="shared" si="489"/>
        <v/>
      </c>
      <c r="CZ177" s="2" t="str">
        <f t="shared" si="490"/>
        <v/>
      </c>
      <c r="DA177" s="2" t="str">
        <f t="shared" si="491"/>
        <v/>
      </c>
      <c r="DB177" s="2" t="str">
        <f t="shared" si="492"/>
        <v/>
      </c>
      <c r="DC177" s="2" t="str">
        <f t="shared" si="493"/>
        <v/>
      </c>
      <c r="DD177" s="2" t="str">
        <f t="shared" si="494"/>
        <v/>
      </c>
      <c r="DE177" s="2" t="str">
        <f t="shared" si="495"/>
        <v/>
      </c>
      <c r="DF177" s="2" t="str">
        <f t="shared" si="496"/>
        <v/>
      </c>
      <c r="DG177" s="2" t="str">
        <f t="shared" si="497"/>
        <v/>
      </c>
      <c r="DH177" s="2" t="str">
        <f t="shared" si="498"/>
        <v/>
      </c>
      <c r="DI177" s="2" t="str">
        <f t="shared" si="499"/>
        <v/>
      </c>
      <c r="DK177" s="2">
        <f t="shared" si="500"/>
        <v>111.90223245614035</v>
      </c>
      <c r="DL177" s="2">
        <f t="shared" si="585"/>
        <v>107.61088850174217</v>
      </c>
      <c r="DM177" s="2">
        <f t="shared" si="585"/>
        <v>113.46517247386764</v>
      </c>
      <c r="DN177" s="2">
        <f t="shared" si="585"/>
        <v>114.48482048996573</v>
      </c>
      <c r="DO177" s="2">
        <f t="shared" si="585"/>
        <v>115.09258970099665</v>
      </c>
      <c r="DP177" s="2">
        <f t="shared" si="585"/>
        <v>108.57361567502265</v>
      </c>
      <c r="DQ177" s="2">
        <f t="shared" si="585"/>
        <v>102.00822178105503</v>
      </c>
      <c r="DR177" s="2">
        <f t="shared" si="585"/>
        <v>97.901116138125445</v>
      </c>
      <c r="DS177" s="2">
        <f t="shared" si="585"/>
        <v>100.05776257928116</v>
      </c>
      <c r="DT177" s="2">
        <f t="shared" si="585"/>
        <v>97.869535789791627</v>
      </c>
      <c r="DU177" s="2">
        <f t="shared" si="585"/>
        <v>93.427339788779975</v>
      </c>
      <c r="DV177" s="2">
        <f t="shared" si="585"/>
        <v>102.68734128662035</v>
      </c>
      <c r="DW177" s="2">
        <f t="shared" si="585"/>
        <v>106.85750665802338</v>
      </c>
      <c r="DX177" s="2">
        <f t="shared" si="585"/>
        <v>102.87612916295278</v>
      </c>
      <c r="DY177" s="2">
        <f t="shared" si="585"/>
        <v>95.490568292682923</v>
      </c>
      <c r="EA177" s="2">
        <f t="shared" si="440"/>
        <v>67.36415024777645</v>
      </c>
      <c r="EB177" s="2">
        <f t="shared" si="502"/>
        <v>67.67539463803493</v>
      </c>
      <c r="EC177" s="2">
        <f t="shared" si="503"/>
        <v>69.139426380198401</v>
      </c>
      <c r="ED177" s="2">
        <f t="shared" si="504"/>
        <v>68.426324625392283</v>
      </c>
      <c r="EE177" s="2">
        <f t="shared" si="505"/>
        <v>69.363729092431427</v>
      </c>
      <c r="EF177" s="2">
        <f t="shared" si="506"/>
        <v>70.030371428571442</v>
      </c>
      <c r="EG177" s="2">
        <f t="shared" si="507"/>
        <v>69.462862068965521</v>
      </c>
      <c r="EH177" s="2">
        <f t="shared" si="508"/>
        <v>68.816306917969584</v>
      </c>
      <c r="EI177" s="2">
        <f t="shared" si="509"/>
        <v>68.728029680648419</v>
      </c>
      <c r="EJ177" s="2">
        <f t="shared" si="510"/>
        <v>67.33358792032557</v>
      </c>
      <c r="EK177" s="2">
        <f t="shared" si="511"/>
        <v>66.001090057860665</v>
      </c>
      <c r="EL177" s="2">
        <f t="shared" si="512"/>
        <v>65.221886385877383</v>
      </c>
      <c r="EM177" s="2">
        <f t="shared" si="513"/>
        <v>64.924422778234401</v>
      </c>
      <c r="EN177" s="2">
        <f t="shared" si="514"/>
        <v>65.451639698465769</v>
      </c>
      <c r="EO177" s="2">
        <f t="shared" si="515"/>
        <v>66.647413077612683</v>
      </c>
      <c r="EQ177" s="2">
        <f t="shared" si="516"/>
        <v>67.951116172327232</v>
      </c>
      <c r="ER177" s="2">
        <f t="shared" si="586"/>
        <v>69.122552853834407</v>
      </c>
      <c r="ES177" s="2">
        <f t="shared" si="586"/>
        <v>68.760542533910041</v>
      </c>
      <c r="ET177" s="2">
        <f t="shared" si="586"/>
        <v>68.619095571421539</v>
      </c>
      <c r="EU177" s="2">
        <f t="shared" si="586"/>
        <v>69.223457955884527</v>
      </c>
      <c r="EV177" s="2">
        <f t="shared" si="586"/>
        <v>70.171983183866317</v>
      </c>
      <c r="EW177" s="2">
        <f t="shared" si="586"/>
        <v>69.503549760381333</v>
      </c>
      <c r="EX177" s="2">
        <f t="shared" si="586"/>
        <v>68.985990785216302</v>
      </c>
      <c r="EY177" s="2">
        <f t="shared" si="586"/>
        <v>68.94622467052784</v>
      </c>
      <c r="EZ177" s="2">
        <f t="shared" si="586"/>
        <v>66.716162066020118</v>
      </c>
      <c r="FA177" s="2">
        <f t="shared" si="586"/>
        <v>65.456047147483133</v>
      </c>
      <c r="FB177" s="2">
        <f t="shared" si="586"/>
        <v>64.668187094152046</v>
      </c>
      <c r="FC177" s="2">
        <f t="shared" si="586"/>
        <v>64.453818930943314</v>
      </c>
      <c r="FD177" s="2">
        <f t="shared" si="586"/>
        <v>64.667514264999724</v>
      </c>
      <c r="FE177" s="2">
        <f t="shared" si="586"/>
        <v>65.241559981091015</v>
      </c>
      <c r="FG177" s="2">
        <f t="shared" si="518"/>
        <v>0.99996243116883599</v>
      </c>
      <c r="FH177" s="2">
        <f t="shared" si="587"/>
        <v>0.99995519073459771</v>
      </c>
      <c r="FI177" s="2">
        <f t="shared" si="587"/>
        <v>0.99995587859627266</v>
      </c>
      <c r="FJ177" s="2">
        <f t="shared" si="587"/>
        <v>0.99994986268855002</v>
      </c>
      <c r="FK177" s="2">
        <f t="shared" si="587"/>
        <v>0.99994919106199587</v>
      </c>
      <c r="FL177" s="2">
        <f t="shared" si="587"/>
        <v>0.99994903818893699</v>
      </c>
      <c r="FM177" s="2">
        <f t="shared" si="587"/>
        <v>0.99994937997465916</v>
      </c>
      <c r="FN177" s="2">
        <f t="shared" si="587"/>
        <v>0.99994450217704212</v>
      </c>
      <c r="FO177" s="2">
        <f t="shared" si="587"/>
        <v>0.99994428684605907</v>
      </c>
      <c r="FP177" s="2">
        <f t="shared" si="587"/>
        <v>0.99994438564453025</v>
      </c>
      <c r="FQ177" s="2">
        <f t="shared" si="587"/>
        <v>0.99994925648191413</v>
      </c>
      <c r="FR177" s="2">
        <f t="shared" si="587"/>
        <v>0.99994583543834958</v>
      </c>
      <c r="FS177" s="2">
        <f t="shared" si="587"/>
        <v>0.99994921899252931</v>
      </c>
      <c r="FT177" s="2">
        <f t="shared" si="587"/>
        <v>0.99995044789470133</v>
      </c>
      <c r="FU177" s="2">
        <f t="shared" si="587"/>
        <v>0.99993478281896631</v>
      </c>
      <c r="FW177" s="2">
        <f t="shared" si="536"/>
        <v>0.6829628553986421</v>
      </c>
      <c r="FX177" s="2">
        <f t="shared" si="588"/>
        <v>0.50818171327583239</v>
      </c>
      <c r="FY177" s="2">
        <f t="shared" si="589"/>
        <v>0.48671093458922821</v>
      </c>
      <c r="FZ177" s="2">
        <f t="shared" si="590"/>
        <v>0.46533634881743363</v>
      </c>
      <c r="GA177" s="2">
        <f t="shared" si="591"/>
        <v>0.45796437590649058</v>
      </c>
      <c r="GB177" s="2">
        <f t="shared" si="592"/>
        <v>0.4219102995492221</v>
      </c>
      <c r="GC177" s="2">
        <f t="shared" si="593"/>
        <v>0.42999613779140344</v>
      </c>
      <c r="GD177" s="2">
        <f t="shared" si="594"/>
        <v>0.41638529839976807</v>
      </c>
      <c r="GE177" s="2">
        <f t="shared" si="595"/>
        <v>0.43886919245353634</v>
      </c>
      <c r="GF177" s="2">
        <f t="shared" si="596"/>
        <v>0.41863607448833801</v>
      </c>
      <c r="GG177" s="2">
        <f t="shared" si="597"/>
        <v>0.4630577046509905</v>
      </c>
      <c r="GH177" s="2">
        <f t="shared" si="598"/>
        <v>0.44065263426223794</v>
      </c>
      <c r="GI177" s="2">
        <f t="shared" si="599"/>
        <v>0.42008645514230902</v>
      </c>
      <c r="GJ177" s="2">
        <f t="shared" si="600"/>
        <v>0.32871050002620927</v>
      </c>
      <c r="GK177" s="2">
        <f t="shared" si="601"/>
        <v>0.30895478343249955</v>
      </c>
      <c r="GM177" s="86">
        <f t="shared" si="537"/>
        <v>8.7701597630042702E-185</v>
      </c>
      <c r="GN177" s="86">
        <f t="shared" si="602"/>
        <v>6.5078673778171079E-308</v>
      </c>
      <c r="GO177" s="86">
        <f t="shared" si="603"/>
        <v>6.602561552435137E-252</v>
      </c>
      <c r="GP177" s="86">
        <f t="shared" si="604"/>
        <v>0</v>
      </c>
      <c r="GQ177" s="86">
        <f t="shared" si="605"/>
        <v>0</v>
      </c>
      <c r="GR177" s="86">
        <f t="shared" si="606"/>
        <v>0</v>
      </c>
      <c r="GS177" s="86">
        <f t="shared" si="607"/>
        <v>0</v>
      </c>
      <c r="GT177" s="86">
        <f t="shared" si="608"/>
        <v>0</v>
      </c>
      <c r="GU177" s="86">
        <f t="shared" si="609"/>
        <v>1.035729591211248E-247</v>
      </c>
      <c r="GV177" s="86">
        <f t="shared" si="610"/>
        <v>0</v>
      </c>
      <c r="GW177" s="86">
        <f t="shared" si="611"/>
        <v>0</v>
      </c>
      <c r="GX177" s="86">
        <f t="shared" si="612"/>
        <v>0</v>
      </c>
      <c r="GY177" s="86">
        <f t="shared" si="613"/>
        <v>0</v>
      </c>
      <c r="GZ177" s="86">
        <f t="shared" si="614"/>
        <v>0</v>
      </c>
      <c r="HA177" s="86">
        <f t="shared" si="615"/>
        <v>0</v>
      </c>
      <c r="HC177" s="86">
        <f t="shared" si="538"/>
        <v>5.498369238934543E-105</v>
      </c>
      <c r="HD177" s="86">
        <f t="shared" si="616"/>
        <v>2.4019603910461227E-203</v>
      </c>
      <c r="HE177" s="86">
        <f t="shared" si="617"/>
        <v>6.6582300936252875E-139</v>
      </c>
      <c r="HF177" s="86">
        <f t="shared" si="618"/>
        <v>1.8797522209760104E-177</v>
      </c>
      <c r="HG177" s="86">
        <f t="shared" si="619"/>
        <v>0</v>
      </c>
      <c r="HH177" s="86">
        <f t="shared" si="620"/>
        <v>0</v>
      </c>
      <c r="HI177" s="86">
        <f t="shared" si="621"/>
        <v>0</v>
      </c>
      <c r="HJ177" s="86">
        <f t="shared" si="622"/>
        <v>0</v>
      </c>
      <c r="HK177" s="86">
        <f t="shared" si="623"/>
        <v>0</v>
      </c>
      <c r="HL177" s="86">
        <f t="shared" si="624"/>
        <v>0</v>
      </c>
      <c r="HM177" s="86">
        <f t="shared" si="625"/>
        <v>0</v>
      </c>
      <c r="HN177" s="86">
        <f t="shared" si="626"/>
        <v>2.0739629544123116E-230</v>
      </c>
      <c r="HO177" s="86">
        <f t="shared" si="627"/>
        <v>6.8073577888383845E-262</v>
      </c>
      <c r="HP177" s="86">
        <f t="shared" si="628"/>
        <v>7.7812084628065005E-211</v>
      </c>
      <c r="HQ177" s="86">
        <f t="shared" si="629"/>
        <v>0</v>
      </c>
      <c r="HS177" s="86">
        <f t="shared" si="539"/>
        <v>4.4947721303765165E-26</v>
      </c>
      <c r="HT177" s="86">
        <f t="shared" si="630"/>
        <v>8.8949607502645143E-21</v>
      </c>
      <c r="HU177" s="86">
        <f t="shared" si="631"/>
        <v>3.7183319423257945E-23</v>
      </c>
      <c r="HV177" s="86">
        <f t="shared" si="632"/>
        <v>1.2734324503830967E-24</v>
      </c>
      <c r="HW177" s="86">
        <f t="shared" si="633"/>
        <v>3.3927122979742037E-26</v>
      </c>
      <c r="HX177" s="86">
        <f t="shared" si="634"/>
        <v>6.5500898345336599E-21</v>
      </c>
      <c r="HY177" s="86">
        <f t="shared" si="635"/>
        <v>1.4306815068416245E-23</v>
      </c>
      <c r="HZ177" s="86">
        <f t="shared" si="636"/>
        <v>1.2487830928917929E-21</v>
      </c>
      <c r="IA177" s="86">
        <f t="shared" si="637"/>
        <v>1.7156826840120231E-22</v>
      </c>
      <c r="IB177" s="86">
        <f t="shared" si="638"/>
        <v>3.7009469305671729E-22</v>
      </c>
      <c r="IC177" s="86">
        <f t="shared" si="639"/>
        <v>3.264369319436058E-24</v>
      </c>
      <c r="ID177" s="86">
        <f t="shared" si="640"/>
        <v>8.3061755602475649E-24</v>
      </c>
      <c r="IE177" s="86">
        <f t="shared" si="641"/>
        <v>3.9935460128776513E-19</v>
      </c>
      <c r="IF177" s="86">
        <f t="shared" si="642"/>
        <v>1.7078601287183046E-14</v>
      </c>
      <c r="IG177" s="86">
        <f t="shared" si="643"/>
        <v>3.6133049171997385E-16</v>
      </c>
      <c r="II177" s="86">
        <f t="shared" si="540"/>
        <v>8.1156100277269577E-2</v>
      </c>
      <c r="IJ177" s="86">
        <f t="shared" si="541"/>
        <v>0.5130777003766982</v>
      </c>
      <c r="IK177" s="86">
        <f t="shared" si="542"/>
        <v>0.46506816702322706</v>
      </c>
      <c r="IL177" s="86">
        <f t="shared" si="543"/>
        <v>0.37399442379651326</v>
      </c>
      <c r="IM177" s="86">
        <f t="shared" si="544"/>
        <v>0.32857766152281298</v>
      </c>
      <c r="IN177" s="86">
        <f t="shared" si="545"/>
        <v>0.17700523171227397</v>
      </c>
      <c r="IO177" s="86">
        <f t="shared" si="546"/>
        <v>0.19685993628585988</v>
      </c>
      <c r="IP177" s="86">
        <f t="shared" si="547"/>
        <v>0.15137014304626595</v>
      </c>
      <c r="IQ177" s="86">
        <f t="shared" si="548"/>
        <v>0.24922715446349702</v>
      </c>
      <c r="IR177" s="86">
        <f t="shared" si="549"/>
        <v>0.15390894005298456</v>
      </c>
      <c r="IS177" s="86">
        <f t="shared" si="550"/>
        <v>0.36258071624550625</v>
      </c>
      <c r="IT177" s="86">
        <f t="shared" si="551"/>
        <v>0.24655436453833321</v>
      </c>
      <c r="IU177" s="86">
        <f t="shared" si="552"/>
        <v>0.18201567251668732</v>
      </c>
      <c r="IV177" s="86">
        <f t="shared" si="553"/>
        <v>0.13058493067510754</v>
      </c>
      <c r="IW177" s="86">
        <f t="shared" si="554"/>
        <v>0.20435537925755876</v>
      </c>
      <c r="IY177" s="86">
        <f t="shared" si="555"/>
        <v>8.1156100277269577E-2</v>
      </c>
      <c r="IZ177" s="86">
        <f t="shared" si="556"/>
        <v>0.5130777003766982</v>
      </c>
      <c r="JA177" s="86">
        <f t="shared" si="557"/>
        <v>0.46506816702322706</v>
      </c>
      <c r="JB177" s="86">
        <f t="shared" si="558"/>
        <v>0.37399442379651326</v>
      </c>
      <c r="JC177" s="86">
        <f t="shared" si="559"/>
        <v>0.32857766152281298</v>
      </c>
      <c r="JD177" s="86">
        <f t="shared" si="560"/>
        <v>0.17700523171227397</v>
      </c>
      <c r="JE177" s="86">
        <f t="shared" si="561"/>
        <v>0.19685993628585988</v>
      </c>
      <c r="JF177" s="86">
        <f t="shared" si="562"/>
        <v>0.15137014304626595</v>
      </c>
      <c r="JG177" s="86">
        <f t="shared" si="563"/>
        <v>0.24922715446349702</v>
      </c>
      <c r="JH177" s="86">
        <f t="shared" si="564"/>
        <v>0.15390894005298456</v>
      </c>
      <c r="JI177" s="86">
        <f t="shared" si="565"/>
        <v>0.36258071624550625</v>
      </c>
      <c r="JJ177" s="86">
        <f t="shared" si="566"/>
        <v>0.24655436453833321</v>
      </c>
      <c r="JK177" s="86">
        <f t="shared" si="567"/>
        <v>0.18201567251668732</v>
      </c>
      <c r="JL177" s="86">
        <f t="shared" si="568"/>
        <v>0.13058493067512461</v>
      </c>
      <c r="JM177" s="86">
        <f t="shared" si="569"/>
        <v>0.20435537925755912</v>
      </c>
    </row>
    <row r="178" spans="2:273" x14ac:dyDescent="0.25">
      <c r="B178" s="2">
        <v>151</v>
      </c>
      <c r="C178" s="37">
        <v>69.152000000000001</v>
      </c>
      <c r="D178" s="37">
        <v>71.462000000000003</v>
      </c>
      <c r="E178" s="37">
        <v>75.19</v>
      </c>
      <c r="F178" s="37">
        <v>79.286000000000001</v>
      </c>
      <c r="G178" s="37">
        <v>83.602999999999994</v>
      </c>
      <c r="H178" s="37">
        <v>85.873000000000005</v>
      </c>
      <c r="I178" s="37">
        <v>85.27</v>
      </c>
      <c r="J178" s="37">
        <v>86.983999999999995</v>
      </c>
      <c r="K178" s="37">
        <v>90.349000000000004</v>
      </c>
      <c r="L178" s="37">
        <v>88.778000000000006</v>
      </c>
      <c r="M178" s="37">
        <v>90.650999999999996</v>
      </c>
      <c r="N178" s="37">
        <v>92.27</v>
      </c>
      <c r="O178" s="37">
        <v>90.254000000000005</v>
      </c>
      <c r="P178" s="37">
        <v>86.126999999999995</v>
      </c>
      <c r="Q178" s="37">
        <v>101.92100000000001</v>
      </c>
      <c r="S178" s="4">
        <f t="shared" si="441"/>
        <v>67.721103862016946</v>
      </c>
      <c r="T178" s="4">
        <f t="shared" si="442"/>
        <v>69.685240111562138</v>
      </c>
      <c r="U178" s="4">
        <f t="shared" si="443"/>
        <v>74.741676762743637</v>
      </c>
      <c r="V178" s="4">
        <f t="shared" si="444"/>
        <v>79.531718334159436</v>
      </c>
      <c r="W178" s="4">
        <f t="shared" si="445"/>
        <v>84.523972361148353</v>
      </c>
      <c r="X178" s="4">
        <f t="shared" si="446"/>
        <v>86.071597055579147</v>
      </c>
      <c r="Y178" s="4">
        <f t="shared" si="447"/>
        <v>87.015937117803901</v>
      </c>
      <c r="Z178" s="4">
        <f t="shared" si="448"/>
        <v>85.464444510726651</v>
      </c>
      <c r="AA178" s="4">
        <f t="shared" si="449"/>
        <v>90.163612611098728</v>
      </c>
      <c r="AB178" s="4">
        <f t="shared" si="450"/>
        <v>86.346796015148783</v>
      </c>
      <c r="AC178" s="4">
        <f t="shared" si="451"/>
        <v>91.970562830777695</v>
      </c>
      <c r="AD178" s="4">
        <f t="shared" si="452"/>
        <v>93.750565626426052</v>
      </c>
      <c r="AE178" s="4">
        <f t="shared" si="453"/>
        <v>92.505950874763698</v>
      </c>
      <c r="AF178" s="4">
        <f t="shared" si="454"/>
        <v>86.138489069731918</v>
      </c>
      <c r="AG178" s="4">
        <f t="shared" si="455"/>
        <v>108.41681895367162</v>
      </c>
      <c r="AI178" s="4">
        <f t="shared" si="456"/>
        <v>1.4308961379830549</v>
      </c>
      <c r="AJ178" s="4">
        <f t="shared" si="457"/>
        <v>1.7767598884378657</v>
      </c>
      <c r="AK178" s="4">
        <f t="shared" si="458"/>
        <v>0.44832323725636058</v>
      </c>
      <c r="AL178" s="4">
        <f t="shared" si="459"/>
        <v>-0.24571833415943445</v>
      </c>
      <c r="AM178" s="4">
        <f t="shared" si="460"/>
        <v>-0.92097236114835823</v>
      </c>
      <c r="AN178" s="4">
        <f t="shared" si="461"/>
        <v>-0.19859705557914253</v>
      </c>
      <c r="AO178" s="4">
        <f t="shared" si="462"/>
        <v>-1.7459371178039049</v>
      </c>
      <c r="AP178" s="4">
        <f t="shared" si="463"/>
        <v>1.5195554892733441</v>
      </c>
      <c r="AQ178" s="4">
        <f t="shared" si="464"/>
        <v>0.18538738890127604</v>
      </c>
      <c r="AR178" s="4">
        <f t="shared" si="465"/>
        <v>2.4312039848512228</v>
      </c>
      <c r="AS178" s="4">
        <f t="shared" si="466"/>
        <v>-1.3195628307776985</v>
      </c>
      <c r="AT178" s="4">
        <f t="shared" si="467"/>
        <v>-1.4805656264260563</v>
      </c>
      <c r="AU178" s="4">
        <f t="shared" si="468"/>
        <v>-2.2519508747636934</v>
      </c>
      <c r="AV178" s="4">
        <f t="shared" si="570"/>
        <v>-1.1489069731922541E-2</v>
      </c>
      <c r="AW178" s="4">
        <f t="shared" si="570"/>
        <v>-6.4958189536716162</v>
      </c>
      <c r="AY178" s="2">
        <f t="shared" si="520"/>
        <v>67.72068166465931</v>
      </c>
      <c r="AZ178" s="2">
        <f t="shared" si="571"/>
        <v>68.382751445956131</v>
      </c>
      <c r="BA178" s="2">
        <f t="shared" si="572"/>
        <v>68.880329445291238</v>
      </c>
      <c r="BB178" s="2">
        <f t="shared" si="573"/>
        <v>68.454262008237961</v>
      </c>
      <c r="BC178" s="2">
        <f t="shared" si="574"/>
        <v>69.230082558381582</v>
      </c>
      <c r="BD178" s="2">
        <f t="shared" si="575"/>
        <v>70.02773090775986</v>
      </c>
      <c r="BE178" s="2">
        <f t="shared" si="576"/>
        <v>69.419364855208599</v>
      </c>
      <c r="BF178" s="2">
        <f t="shared" si="577"/>
        <v>68.824560130547169</v>
      </c>
      <c r="BG178" s="2">
        <f t="shared" si="578"/>
        <v>68.759609247697682</v>
      </c>
      <c r="BH178" s="2">
        <f t="shared" si="579"/>
        <v>67.000857326621002</v>
      </c>
      <c r="BI178" s="2">
        <f t="shared" si="580"/>
        <v>65.656554595028027</v>
      </c>
      <c r="BJ178" s="2">
        <f t="shared" si="581"/>
        <v>64.895613214053725</v>
      </c>
      <c r="BK178" s="2">
        <f t="shared" si="582"/>
        <v>64.636689656217854</v>
      </c>
      <c r="BL178" s="2">
        <f t="shared" si="583"/>
        <v>65.118120766408424</v>
      </c>
      <c r="BM178" s="2">
        <f t="shared" si="584"/>
        <v>66.11147023162809</v>
      </c>
      <c r="BO178" s="2" t="str">
        <f t="shared" si="470"/>
        <v/>
      </c>
      <c r="BP178" s="2" t="str">
        <f t="shared" si="471"/>
        <v/>
      </c>
      <c r="BQ178" s="2" t="str">
        <f t="shared" si="472"/>
        <v/>
      </c>
      <c r="BR178" s="2" t="str">
        <f t="shared" si="473"/>
        <v/>
      </c>
      <c r="BS178" s="2" t="str">
        <f t="shared" si="474"/>
        <v/>
      </c>
      <c r="BT178" s="2" t="str">
        <f t="shared" si="475"/>
        <v/>
      </c>
      <c r="BU178" s="2" t="str">
        <f t="shared" si="476"/>
        <v/>
      </c>
      <c r="BV178" s="2" t="str">
        <f t="shared" si="477"/>
        <v/>
      </c>
      <c r="BW178" s="2" t="str">
        <f t="shared" si="478"/>
        <v/>
      </c>
      <c r="BX178" s="2" t="str">
        <f t="shared" si="479"/>
        <v/>
      </c>
      <c r="BY178" s="2" t="str">
        <f t="shared" si="480"/>
        <v/>
      </c>
      <c r="BZ178" s="2" t="str">
        <f t="shared" si="481"/>
        <v/>
      </c>
      <c r="CA178" s="2" t="str">
        <f t="shared" si="482"/>
        <v/>
      </c>
      <c r="CB178" s="2" t="str">
        <f t="shared" si="483"/>
        <v/>
      </c>
      <c r="CC178" s="2" t="str">
        <f t="shared" si="484"/>
        <v/>
      </c>
      <c r="CE178" s="2" t="str">
        <f t="shared" si="521"/>
        <v/>
      </c>
      <c r="CF178" s="2" t="str">
        <f t="shared" si="522"/>
        <v/>
      </c>
      <c r="CG178" s="2" t="str">
        <f t="shared" si="523"/>
        <v/>
      </c>
      <c r="CH178" s="2" t="str">
        <f t="shared" si="524"/>
        <v/>
      </c>
      <c r="CI178" s="2" t="str">
        <f t="shared" si="525"/>
        <v/>
      </c>
      <c r="CJ178" s="2" t="str">
        <f t="shared" si="526"/>
        <v/>
      </c>
      <c r="CK178" s="2" t="str">
        <f t="shared" si="527"/>
        <v/>
      </c>
      <c r="CL178" s="2" t="str">
        <f t="shared" si="528"/>
        <v/>
      </c>
      <c r="CM178" s="2" t="str">
        <f t="shared" si="529"/>
        <v/>
      </c>
      <c r="CN178" s="2" t="str">
        <f t="shared" si="530"/>
        <v/>
      </c>
      <c r="CO178" s="2" t="str">
        <f t="shared" si="531"/>
        <v/>
      </c>
      <c r="CP178" s="2" t="str">
        <f t="shared" si="532"/>
        <v/>
      </c>
      <c r="CQ178" s="2" t="str">
        <f t="shared" si="533"/>
        <v/>
      </c>
      <c r="CR178" s="2" t="str">
        <f t="shared" si="534"/>
        <v/>
      </c>
      <c r="CS178" s="2" t="str">
        <f t="shared" si="535"/>
        <v/>
      </c>
      <c r="CU178" s="2" t="str">
        <f t="shared" si="485"/>
        <v/>
      </c>
      <c r="CV178" s="2" t="str">
        <f t="shared" si="486"/>
        <v/>
      </c>
      <c r="CW178" s="2" t="str">
        <f t="shared" si="487"/>
        <v/>
      </c>
      <c r="CX178" s="2" t="str">
        <f t="shared" si="488"/>
        <v/>
      </c>
      <c r="CY178" s="2" t="str">
        <f t="shared" si="489"/>
        <v/>
      </c>
      <c r="CZ178" s="2" t="str">
        <f t="shared" si="490"/>
        <v/>
      </c>
      <c r="DA178" s="2" t="str">
        <f t="shared" si="491"/>
        <v/>
      </c>
      <c r="DB178" s="2" t="str">
        <f t="shared" si="492"/>
        <v/>
      </c>
      <c r="DC178" s="2" t="str">
        <f t="shared" si="493"/>
        <v/>
      </c>
      <c r="DD178" s="2" t="str">
        <f t="shared" si="494"/>
        <v/>
      </c>
      <c r="DE178" s="2" t="str">
        <f t="shared" si="495"/>
        <v/>
      </c>
      <c r="DF178" s="2" t="str">
        <f t="shared" si="496"/>
        <v/>
      </c>
      <c r="DG178" s="2" t="str">
        <f t="shared" si="497"/>
        <v/>
      </c>
      <c r="DH178" s="2" t="str">
        <f t="shared" si="498"/>
        <v/>
      </c>
      <c r="DI178" s="2" t="str">
        <f t="shared" si="499"/>
        <v/>
      </c>
      <c r="DK178" s="2">
        <f t="shared" si="500"/>
        <v>112.14751686909581</v>
      </c>
      <c r="DL178" s="2">
        <f t="shared" si="585"/>
        <v>107.80705818815332</v>
      </c>
      <c r="DM178" s="2">
        <f t="shared" si="585"/>
        <v>113.720374738676</v>
      </c>
      <c r="DN178" s="2">
        <f t="shared" si="585"/>
        <v>114.74071117953707</v>
      </c>
      <c r="DO178" s="2">
        <f t="shared" si="585"/>
        <v>115.34046843853818</v>
      </c>
      <c r="DP178" s="2">
        <f t="shared" si="585"/>
        <v>108.77602174569617</v>
      </c>
      <c r="DQ178" s="2">
        <f t="shared" si="585"/>
        <v>102.16903816546473</v>
      </c>
      <c r="DR178" s="2">
        <f t="shared" si="585"/>
        <v>98.030211134601842</v>
      </c>
      <c r="DS178" s="2">
        <f t="shared" si="585"/>
        <v>100.20616469344607</v>
      </c>
      <c r="DT178" s="2">
        <f t="shared" si="585"/>
        <v>98.025920869827871</v>
      </c>
      <c r="DU178" s="2">
        <f t="shared" si="585"/>
        <v>93.552682548685979</v>
      </c>
      <c r="DV178" s="2">
        <f t="shared" si="585"/>
        <v>102.89057414678345</v>
      </c>
      <c r="DW178" s="2">
        <f t="shared" si="585"/>
        <v>107.08986376036518</v>
      </c>
      <c r="DX178" s="2">
        <f t="shared" si="585"/>
        <v>103.08807390000813</v>
      </c>
      <c r="DY178" s="2">
        <f t="shared" si="585"/>
        <v>95.668271602787456</v>
      </c>
      <c r="DZ178" s="5"/>
      <c r="EA178" s="2">
        <f t="shared" si="440"/>
        <v>67.297332892124416</v>
      </c>
      <c r="EB178" s="2">
        <f t="shared" si="502"/>
        <v>67.594095942844646</v>
      </c>
      <c r="EC178" s="2">
        <f t="shared" si="503"/>
        <v>69.076478155331898</v>
      </c>
      <c r="ED178" s="2">
        <f t="shared" si="504"/>
        <v>68.355689922480622</v>
      </c>
      <c r="EE178" s="2">
        <f t="shared" si="505"/>
        <v>69.297047473567403</v>
      </c>
      <c r="EF178" s="2">
        <f t="shared" si="506"/>
        <v>69.961438095238108</v>
      </c>
      <c r="EG178" s="2">
        <f t="shared" si="507"/>
        <v>69.398960072595287</v>
      </c>
      <c r="EH178" s="2">
        <f t="shared" si="508"/>
        <v>68.746791252869798</v>
      </c>
      <c r="EI178" s="2">
        <f t="shared" si="509"/>
        <v>68.654825264059724</v>
      </c>
      <c r="EJ178" s="2">
        <f t="shared" si="510"/>
        <v>67.278318983365466</v>
      </c>
      <c r="EK178" s="2">
        <f t="shared" si="511"/>
        <v>65.926471544752872</v>
      </c>
      <c r="EL178" s="2">
        <f t="shared" si="512"/>
        <v>65.156729156672739</v>
      </c>
      <c r="EM178" s="2">
        <f t="shared" si="513"/>
        <v>64.848088894733934</v>
      </c>
      <c r="EN178" s="2">
        <f t="shared" si="514"/>
        <v>65.396550459202615</v>
      </c>
      <c r="EO178" s="2">
        <f t="shared" si="515"/>
        <v>66.580848648501814</v>
      </c>
      <c r="EP178" s="5"/>
      <c r="EQ178" s="2">
        <f t="shared" si="516"/>
        <v>67.897724635008444</v>
      </c>
      <c r="ER178" s="2">
        <f t="shared" si="586"/>
        <v>69.075759717264646</v>
      </c>
      <c r="ES178" s="2">
        <f t="shared" si="586"/>
        <v>68.688146666755983</v>
      </c>
      <c r="ET178" s="2">
        <f t="shared" si="586"/>
        <v>68.553210667302778</v>
      </c>
      <c r="EU178" s="2">
        <f t="shared" si="586"/>
        <v>69.153361699072036</v>
      </c>
      <c r="EV178" s="2">
        <f t="shared" si="586"/>
        <v>70.106512837831929</v>
      </c>
      <c r="EW178" s="2">
        <f t="shared" si="586"/>
        <v>69.440691619647026</v>
      </c>
      <c r="EX178" s="2">
        <f t="shared" si="586"/>
        <v>68.920594806193463</v>
      </c>
      <c r="EY178" s="2">
        <f t="shared" si="586"/>
        <v>68.878323362011514</v>
      </c>
      <c r="EZ178" s="2">
        <f t="shared" si="586"/>
        <v>66.645912336009445</v>
      </c>
      <c r="FA178" s="2">
        <f t="shared" si="586"/>
        <v>65.368478881664231</v>
      </c>
      <c r="FB178" s="2">
        <f t="shared" si="586"/>
        <v>64.5893048875772</v>
      </c>
      <c r="FC178" s="2">
        <f t="shared" si="586"/>
        <v>64.366119347131175</v>
      </c>
      <c r="FD178" s="2">
        <f t="shared" si="586"/>
        <v>64.59466958662378</v>
      </c>
      <c r="FE178" s="2">
        <f t="shared" si="586"/>
        <v>65.14871999161582</v>
      </c>
      <c r="FG178" s="2">
        <f t="shared" si="518"/>
        <v>0.99996573670549405</v>
      </c>
      <c r="FH178" s="2">
        <f t="shared" si="587"/>
        <v>0.99995913330312325</v>
      </c>
      <c r="FI178" s="2">
        <f t="shared" si="587"/>
        <v>0.99995976064533565</v>
      </c>
      <c r="FJ178" s="2">
        <f t="shared" si="587"/>
        <v>0.9999542740267795</v>
      </c>
      <c r="FK178" s="2">
        <f t="shared" si="587"/>
        <v>0.99995366149064147</v>
      </c>
      <c r="FL178" s="2">
        <f t="shared" si="587"/>
        <v>0.99995352206750632</v>
      </c>
      <c r="FM178" s="2">
        <f t="shared" si="587"/>
        <v>0.99995383378257574</v>
      </c>
      <c r="FN178" s="2">
        <f t="shared" si="587"/>
        <v>0.99994938513673892</v>
      </c>
      <c r="FO178" s="2">
        <f t="shared" si="587"/>
        <v>0.99994918875062655</v>
      </c>
      <c r="FP178" s="2">
        <f t="shared" si="587"/>
        <v>0.99994927885678586</v>
      </c>
      <c r="FQ178" s="2">
        <f t="shared" si="587"/>
        <v>0.99995372115484915</v>
      </c>
      <c r="FR178" s="2">
        <f t="shared" si="587"/>
        <v>0.99995060109723599</v>
      </c>
      <c r="FS178" s="2">
        <f t="shared" si="587"/>
        <v>0.99995368696381848</v>
      </c>
      <c r="FT178" s="2">
        <f t="shared" si="587"/>
        <v>0.99995480774581436</v>
      </c>
      <c r="FU178" s="2">
        <f t="shared" si="587"/>
        <v>0.99994052088266983</v>
      </c>
      <c r="FV178" s="5"/>
      <c r="FW178" s="2">
        <f t="shared" si="536"/>
        <v>0.7025613900791382</v>
      </c>
      <c r="FX178" s="2">
        <f t="shared" si="588"/>
        <v>0.53116783021908542</v>
      </c>
      <c r="FY178" s="2">
        <f t="shared" si="589"/>
        <v>0.50973242565205767</v>
      </c>
      <c r="FZ178" s="2">
        <f t="shared" si="590"/>
        <v>0.48830863616046316</v>
      </c>
      <c r="GA178" s="2">
        <f t="shared" si="591"/>
        <v>0.48090006767741822</v>
      </c>
      <c r="GB178" s="2">
        <f t="shared" si="592"/>
        <v>0.44452114661768849</v>
      </c>
      <c r="GC178" s="2">
        <f t="shared" si="593"/>
        <v>0.45270097558674849</v>
      </c>
      <c r="GD178" s="2">
        <f t="shared" si="594"/>
        <v>0.43892486618025045</v>
      </c>
      <c r="GE178" s="2">
        <f t="shared" si="595"/>
        <v>0.46166308173414666</v>
      </c>
      <c r="GF178" s="2">
        <f t="shared" si="596"/>
        <v>0.44120537225497775</v>
      </c>
      <c r="GG178" s="2">
        <f t="shared" si="597"/>
        <v>0.48601975761627042</v>
      </c>
      <c r="GH178" s="2">
        <f t="shared" si="598"/>
        <v>0.46346264599816511</v>
      </c>
      <c r="GI178" s="2">
        <f t="shared" si="599"/>
        <v>0.44267440634995819</v>
      </c>
      <c r="GJ178" s="2">
        <f t="shared" si="600"/>
        <v>0.34934498038501438</v>
      </c>
      <c r="GK178" s="2">
        <f t="shared" si="601"/>
        <v>0.32895683558265865</v>
      </c>
      <c r="GL178" s="5"/>
      <c r="GM178" s="86">
        <f t="shared" si="537"/>
        <v>4.1669936017628299E-189</v>
      </c>
      <c r="GN178" s="86">
        <f t="shared" si="602"/>
        <v>0</v>
      </c>
      <c r="GO178" s="86">
        <f t="shared" si="603"/>
        <v>8.8040801855811024E-258</v>
      </c>
      <c r="GP178" s="86">
        <f t="shared" si="604"/>
        <v>0</v>
      </c>
      <c r="GQ178" s="86">
        <f t="shared" si="605"/>
        <v>0</v>
      </c>
      <c r="GR178" s="86">
        <f t="shared" si="606"/>
        <v>0</v>
      </c>
      <c r="GS178" s="86">
        <f t="shared" si="607"/>
        <v>0</v>
      </c>
      <c r="GT178" s="86">
        <f t="shared" si="608"/>
        <v>0</v>
      </c>
      <c r="GU178" s="86">
        <f t="shared" si="609"/>
        <v>2.009544104519091E-253</v>
      </c>
      <c r="GV178" s="86">
        <f t="shared" si="610"/>
        <v>0</v>
      </c>
      <c r="GW178" s="86">
        <f t="shared" si="611"/>
        <v>0</v>
      </c>
      <c r="GX178" s="86">
        <f t="shared" si="612"/>
        <v>0</v>
      </c>
      <c r="GY178" s="86">
        <f t="shared" si="613"/>
        <v>0</v>
      </c>
      <c r="GZ178" s="86">
        <f t="shared" si="614"/>
        <v>0</v>
      </c>
      <c r="HA178" s="86">
        <f t="shared" si="615"/>
        <v>0</v>
      </c>
      <c r="HC178" s="86">
        <f t="shared" si="538"/>
        <v>2.7823812348944899E-108</v>
      </c>
      <c r="HD178" s="86">
        <f t="shared" si="616"/>
        <v>9.0093722292570739E-210</v>
      </c>
      <c r="HE178" s="86">
        <f t="shared" si="617"/>
        <v>3.1681765508900797E-143</v>
      </c>
      <c r="HF178" s="86">
        <f t="shared" si="618"/>
        <v>5.4274515481736432E-183</v>
      </c>
      <c r="HG178" s="86">
        <f t="shared" si="619"/>
        <v>0</v>
      </c>
      <c r="HH178" s="86">
        <f t="shared" si="620"/>
        <v>0</v>
      </c>
      <c r="HI178" s="86">
        <f t="shared" si="621"/>
        <v>0</v>
      </c>
      <c r="HJ178" s="86">
        <f t="shared" si="622"/>
        <v>0</v>
      </c>
      <c r="HK178" s="86">
        <f t="shared" si="623"/>
        <v>0</v>
      </c>
      <c r="HL178" s="86">
        <f t="shared" si="624"/>
        <v>0</v>
      </c>
      <c r="HM178" s="86">
        <f t="shared" si="625"/>
        <v>0</v>
      </c>
      <c r="HN178" s="86">
        <f t="shared" si="626"/>
        <v>1.3785181250793859E-237</v>
      </c>
      <c r="HO178" s="86">
        <f t="shared" si="627"/>
        <v>3.905562161196475E-270</v>
      </c>
      <c r="HP178" s="86">
        <f t="shared" si="628"/>
        <v>1.3915317675652054E-217</v>
      </c>
      <c r="HQ178" s="86">
        <f t="shared" si="629"/>
        <v>0</v>
      </c>
      <c r="HS178" s="86">
        <f t="shared" si="539"/>
        <v>1.2016774317717855E-27</v>
      </c>
      <c r="HT178" s="86">
        <f t="shared" si="630"/>
        <v>3.2072655969152573E-22</v>
      </c>
      <c r="HU178" s="86">
        <f t="shared" si="631"/>
        <v>9.3966425138177484E-25</v>
      </c>
      <c r="HV178" s="86">
        <f t="shared" si="632"/>
        <v>2.2901720239534725E-26</v>
      </c>
      <c r="HW178" s="86">
        <f t="shared" si="633"/>
        <v>4.3533672930064981E-28</v>
      </c>
      <c r="HX178" s="86">
        <f t="shared" si="634"/>
        <v>1.7759252943635614E-22</v>
      </c>
      <c r="HY178" s="86">
        <f t="shared" si="635"/>
        <v>2.5481387158843665E-25</v>
      </c>
      <c r="HZ178" s="86">
        <f t="shared" si="636"/>
        <v>3.0313908495352468E-23</v>
      </c>
      <c r="IA178" s="86">
        <f t="shared" si="637"/>
        <v>3.9077729070350846E-24</v>
      </c>
      <c r="IB178" s="86">
        <f t="shared" si="638"/>
        <v>7.9446204642690137E-24</v>
      </c>
      <c r="IC178" s="86">
        <f t="shared" si="639"/>
        <v>5.9900399825630113E-26</v>
      </c>
      <c r="ID178" s="86">
        <f t="shared" si="640"/>
        <v>1.4418041818846538E-25</v>
      </c>
      <c r="IE178" s="86">
        <f t="shared" si="641"/>
        <v>1.4611317365725657E-20</v>
      </c>
      <c r="IF178" s="86">
        <f t="shared" si="642"/>
        <v>1.0869618860303007E-15</v>
      </c>
      <c r="IG178" s="86">
        <f t="shared" si="643"/>
        <v>1.3831622572160628E-17</v>
      </c>
      <c r="II178" s="86">
        <f t="shared" si="540"/>
        <v>5.0952231331092376E-2</v>
      </c>
      <c r="IJ178" s="86">
        <f t="shared" si="541"/>
        <v>0.51740515241882445</v>
      </c>
      <c r="IK178" s="86">
        <f t="shared" si="542"/>
        <v>0.51536186847922993</v>
      </c>
      <c r="IL178" s="86">
        <f t="shared" si="543"/>
        <v>0.46798211109207011</v>
      </c>
      <c r="IM178" s="86">
        <f t="shared" si="544"/>
        <v>0.43777059742748281</v>
      </c>
      <c r="IN178" s="86">
        <f t="shared" si="545"/>
        <v>0.27861893519487357</v>
      </c>
      <c r="IO178" s="86">
        <f t="shared" si="546"/>
        <v>0.30702590013874187</v>
      </c>
      <c r="IP178" s="86">
        <f t="shared" si="547"/>
        <v>0.24857233338768595</v>
      </c>
      <c r="IQ178" s="86">
        <f t="shared" si="548"/>
        <v>0.35899951854082784</v>
      </c>
      <c r="IR178" s="86">
        <f t="shared" si="549"/>
        <v>0.25390188544399223</v>
      </c>
      <c r="IS178" s="86">
        <f t="shared" si="550"/>
        <v>0.46007237343521556</v>
      </c>
      <c r="IT178" s="86">
        <f t="shared" si="551"/>
        <v>0.36061892609060231</v>
      </c>
      <c r="IU178" s="86">
        <f t="shared" si="552"/>
        <v>0.2803188306842998</v>
      </c>
      <c r="IV178" s="86">
        <f t="shared" si="553"/>
        <v>0.18448506414378163</v>
      </c>
      <c r="IW178" s="86">
        <f t="shared" si="554"/>
        <v>0.26079722762121244</v>
      </c>
      <c r="IY178" s="86">
        <f t="shared" si="555"/>
        <v>5.0952231331092376E-2</v>
      </c>
      <c r="IZ178" s="86">
        <f t="shared" si="556"/>
        <v>0.51740515241882445</v>
      </c>
      <c r="JA178" s="86">
        <f t="shared" si="557"/>
        <v>0.51536186847922993</v>
      </c>
      <c r="JB178" s="86">
        <f t="shared" si="558"/>
        <v>0.46798211109207011</v>
      </c>
      <c r="JC178" s="86">
        <f t="shared" si="559"/>
        <v>0.43777059742748281</v>
      </c>
      <c r="JD178" s="86">
        <f t="shared" si="560"/>
        <v>0.27861893519487357</v>
      </c>
      <c r="JE178" s="86">
        <f t="shared" si="561"/>
        <v>0.30702590013874187</v>
      </c>
      <c r="JF178" s="86">
        <f t="shared" si="562"/>
        <v>0.24857233338768595</v>
      </c>
      <c r="JG178" s="86">
        <f t="shared" si="563"/>
        <v>0.35899951854082784</v>
      </c>
      <c r="JH178" s="86">
        <f t="shared" si="564"/>
        <v>0.25390188544399223</v>
      </c>
      <c r="JI178" s="86">
        <f t="shared" si="565"/>
        <v>0.46007237343521556</v>
      </c>
      <c r="JJ178" s="86">
        <f t="shared" si="566"/>
        <v>0.36061892609060231</v>
      </c>
      <c r="JK178" s="86">
        <f t="shared" si="567"/>
        <v>0.2803188306842998</v>
      </c>
      <c r="JL178" s="86">
        <f t="shared" si="568"/>
        <v>0.18448506414378271</v>
      </c>
      <c r="JM178" s="86">
        <f t="shared" si="569"/>
        <v>0.26079722762121244</v>
      </c>
    </row>
    <row r="179" spans="2:273" x14ac:dyDescent="0.25">
      <c r="B179" s="2">
        <v>152</v>
      </c>
      <c r="C179" s="37">
        <v>68.242000000000004</v>
      </c>
      <c r="D179" s="37">
        <v>70.923000000000002</v>
      </c>
      <c r="E179" s="37">
        <v>73.492000000000004</v>
      </c>
      <c r="F179" s="37">
        <v>77.524000000000001</v>
      </c>
      <c r="G179" s="37">
        <v>82.81</v>
      </c>
      <c r="H179" s="37">
        <v>87.429000000000002</v>
      </c>
      <c r="I179" s="37">
        <v>87.429000000000002</v>
      </c>
      <c r="J179" s="37">
        <v>86.840999999999994</v>
      </c>
      <c r="K179" s="37">
        <v>89.683000000000007</v>
      </c>
      <c r="L179" s="37">
        <v>89.602999999999994</v>
      </c>
      <c r="M179" s="37">
        <v>85.635000000000005</v>
      </c>
      <c r="N179" s="37">
        <v>90.619</v>
      </c>
      <c r="O179" s="37">
        <v>91.793999999999997</v>
      </c>
      <c r="P179" s="37">
        <v>91.905000000000001</v>
      </c>
      <c r="Q179" s="37">
        <v>108.175</v>
      </c>
      <c r="S179" s="4">
        <f t="shared" si="441"/>
        <v>67.674854751286802</v>
      </c>
      <c r="T179" s="4">
        <f t="shared" si="442"/>
        <v>69.200924571483142</v>
      </c>
      <c r="U179" s="4">
        <f t="shared" si="443"/>
        <v>73.06055823559123</v>
      </c>
      <c r="V179" s="4">
        <f t="shared" si="444"/>
        <v>77.559829521668931</v>
      </c>
      <c r="W179" s="4">
        <f t="shared" si="445"/>
        <v>82.468875385864166</v>
      </c>
      <c r="X179" s="4">
        <f t="shared" si="446"/>
        <v>87.992352327986964</v>
      </c>
      <c r="Y179" s="4">
        <f t="shared" si="447"/>
        <v>88.345507729436008</v>
      </c>
      <c r="Z179" s="4">
        <f t="shared" si="448"/>
        <v>88.302988655181878</v>
      </c>
      <c r="AA179" s="4">
        <f t="shared" si="449"/>
        <v>90.124363862966277</v>
      </c>
      <c r="AB179" s="4">
        <f t="shared" si="450"/>
        <v>89.499691006436635</v>
      </c>
      <c r="AC179" s="4">
        <f t="shared" si="451"/>
        <v>87.698435198440848</v>
      </c>
      <c r="AD179" s="4">
        <f t="shared" si="452"/>
        <v>93.534457103214194</v>
      </c>
      <c r="AE179" s="4">
        <f t="shared" si="453"/>
        <v>95.737618435968827</v>
      </c>
      <c r="AF179" s="4">
        <f t="shared" si="454"/>
        <v>90.953231742424435</v>
      </c>
      <c r="AG179" s="4">
        <f t="shared" si="455"/>
        <v>115.1632001585335</v>
      </c>
      <c r="AI179" s="4">
        <f t="shared" si="456"/>
        <v>0.56714524871320293</v>
      </c>
      <c r="AJ179" s="4">
        <f t="shared" si="457"/>
        <v>1.7220754285168596</v>
      </c>
      <c r="AK179" s="4">
        <f t="shared" si="458"/>
        <v>0.43144176440877402</v>
      </c>
      <c r="AL179" s="4">
        <f t="shared" si="459"/>
        <v>-3.5829521668929942E-2</v>
      </c>
      <c r="AM179" s="4">
        <f t="shared" si="460"/>
        <v>0.34112461413583617</v>
      </c>
      <c r="AN179" s="4">
        <f t="shared" si="461"/>
        <v>-0.56335232798696211</v>
      </c>
      <c r="AO179" s="4">
        <f t="shared" si="462"/>
        <v>-0.916507729436006</v>
      </c>
      <c r="AP179" s="4">
        <f t="shared" si="463"/>
        <v>-1.4619886551818837</v>
      </c>
      <c r="AQ179" s="4">
        <f t="shared" si="464"/>
        <v>-0.44136386296626995</v>
      </c>
      <c r="AR179" s="4">
        <f t="shared" si="465"/>
        <v>0.10330899356335976</v>
      </c>
      <c r="AS179" s="4">
        <f t="shared" si="466"/>
        <v>-2.0634351984408426</v>
      </c>
      <c r="AT179" s="4">
        <f t="shared" si="467"/>
        <v>-2.9154571032141945</v>
      </c>
      <c r="AU179" s="4">
        <f t="shared" si="468"/>
        <v>-3.9436184359688298</v>
      </c>
      <c r="AV179" s="4">
        <f t="shared" si="570"/>
        <v>0.95176825757556571</v>
      </c>
      <c r="AW179" s="4">
        <f t="shared" si="570"/>
        <v>-6.9882001585335018</v>
      </c>
      <c r="AY179" s="2">
        <f t="shared" si="520"/>
        <v>67.674760889868523</v>
      </c>
      <c r="AZ179" s="2">
        <f t="shared" si="571"/>
        <v>68.354298210332843</v>
      </c>
      <c r="BA179" s="2">
        <f t="shared" si="572"/>
        <v>68.80327798731139</v>
      </c>
      <c r="BB179" s="2">
        <f t="shared" si="573"/>
        <v>68.390430300697233</v>
      </c>
      <c r="BC179" s="2">
        <f t="shared" si="574"/>
        <v>69.15819867680338</v>
      </c>
      <c r="BD179" s="2">
        <f t="shared" si="575"/>
        <v>69.963582758385201</v>
      </c>
      <c r="BE179" s="2">
        <f t="shared" si="576"/>
        <v>69.356791465823179</v>
      </c>
      <c r="BF179" s="2">
        <f t="shared" si="577"/>
        <v>68.760787110613208</v>
      </c>
      <c r="BG179" s="2">
        <f t="shared" si="578"/>
        <v>68.693974498766551</v>
      </c>
      <c r="BH179" s="2">
        <f t="shared" si="579"/>
        <v>66.924081284696655</v>
      </c>
      <c r="BI179" s="2">
        <f t="shared" si="580"/>
        <v>65.562394404568124</v>
      </c>
      <c r="BJ179" s="2">
        <f t="shared" si="581"/>
        <v>64.810597579183465</v>
      </c>
      <c r="BK179" s="2">
        <f t="shared" si="582"/>
        <v>64.543903731622436</v>
      </c>
      <c r="BL179" s="2">
        <f t="shared" si="583"/>
        <v>65.03930149760771</v>
      </c>
      <c r="BM179" s="2">
        <f t="shared" si="584"/>
        <v>66.006019086174149</v>
      </c>
      <c r="BO179" s="2" t="str">
        <f t="shared" si="470"/>
        <v/>
      </c>
      <c r="BP179" s="2" t="str">
        <f t="shared" si="471"/>
        <v/>
      </c>
      <c r="BQ179" s="2" t="str">
        <f t="shared" si="472"/>
        <v/>
      </c>
      <c r="BR179" s="2" t="str">
        <f t="shared" si="473"/>
        <v/>
      </c>
      <c r="BS179" s="2" t="str">
        <f t="shared" si="474"/>
        <v/>
      </c>
      <c r="BT179" s="2" t="str">
        <f t="shared" si="475"/>
        <v/>
      </c>
      <c r="BU179" s="2" t="str">
        <f t="shared" si="476"/>
        <v/>
      </c>
      <c r="BV179" s="2" t="str">
        <f t="shared" si="477"/>
        <v/>
      </c>
      <c r="BW179" s="2" t="str">
        <f t="shared" si="478"/>
        <v/>
      </c>
      <c r="BX179" s="2" t="str">
        <f t="shared" si="479"/>
        <v/>
      </c>
      <c r="BY179" s="2" t="str">
        <f t="shared" si="480"/>
        <v/>
      </c>
      <c r="BZ179" s="2" t="str">
        <f t="shared" si="481"/>
        <v/>
      </c>
      <c r="CA179" s="2" t="str">
        <f t="shared" si="482"/>
        <v/>
      </c>
      <c r="CB179" s="2" t="str">
        <f t="shared" si="483"/>
        <v/>
      </c>
      <c r="CC179" s="2" t="str">
        <f t="shared" si="484"/>
        <v/>
      </c>
      <c r="CE179" s="2" t="str">
        <f t="shared" si="521"/>
        <v/>
      </c>
      <c r="CF179" s="2" t="str">
        <f t="shared" si="522"/>
        <v/>
      </c>
      <c r="CG179" s="2" t="str">
        <f t="shared" si="523"/>
        <v/>
      </c>
      <c r="CH179" s="2" t="str">
        <f t="shared" si="524"/>
        <v/>
      </c>
      <c r="CI179" s="2" t="str">
        <f t="shared" si="525"/>
        <v/>
      </c>
      <c r="CJ179" s="2" t="str">
        <f t="shared" si="526"/>
        <v/>
      </c>
      <c r="CK179" s="2" t="str">
        <f t="shared" si="527"/>
        <v/>
      </c>
      <c r="CL179" s="2" t="str">
        <f t="shared" si="528"/>
        <v/>
      </c>
      <c r="CM179" s="2" t="str">
        <f t="shared" si="529"/>
        <v/>
      </c>
      <c r="CN179" s="2" t="str">
        <f t="shared" si="530"/>
        <v/>
      </c>
      <c r="CO179" s="2" t="str">
        <f t="shared" si="531"/>
        <v/>
      </c>
      <c r="CP179" s="2" t="str">
        <f t="shared" si="532"/>
        <v/>
      </c>
      <c r="CQ179" s="2" t="str">
        <f t="shared" si="533"/>
        <v/>
      </c>
      <c r="CR179" s="2" t="str">
        <f t="shared" si="534"/>
        <v/>
      </c>
      <c r="CS179" s="2" t="str">
        <f t="shared" si="535"/>
        <v/>
      </c>
      <c r="CU179" s="2" t="str">
        <f t="shared" si="485"/>
        <v/>
      </c>
      <c r="CV179" s="2" t="str">
        <f t="shared" si="486"/>
        <v/>
      </c>
      <c r="CW179" s="2" t="str">
        <f t="shared" si="487"/>
        <v/>
      </c>
      <c r="CX179" s="2" t="str">
        <f t="shared" si="488"/>
        <v/>
      </c>
      <c r="CY179" s="2" t="str">
        <f t="shared" si="489"/>
        <v/>
      </c>
      <c r="CZ179" s="2" t="str">
        <f t="shared" si="490"/>
        <v/>
      </c>
      <c r="DA179" s="2" t="str">
        <f t="shared" si="491"/>
        <v/>
      </c>
      <c r="DB179" s="2" t="str">
        <f t="shared" si="492"/>
        <v/>
      </c>
      <c r="DC179" s="2" t="str">
        <f t="shared" si="493"/>
        <v/>
      </c>
      <c r="DD179" s="2" t="str">
        <f t="shared" si="494"/>
        <v/>
      </c>
      <c r="DE179" s="2" t="str">
        <f t="shared" si="495"/>
        <v/>
      </c>
      <c r="DF179" s="2" t="str">
        <f t="shared" si="496"/>
        <v/>
      </c>
      <c r="DG179" s="2" t="str">
        <f t="shared" si="497"/>
        <v/>
      </c>
      <c r="DH179" s="2" t="str">
        <f t="shared" si="498"/>
        <v/>
      </c>
      <c r="DI179" s="2" t="str">
        <f t="shared" si="499"/>
        <v/>
      </c>
      <c r="DK179" s="2">
        <f t="shared" si="500"/>
        <v>112.39280128205128</v>
      </c>
      <c r="DL179" s="2">
        <f t="shared" si="585"/>
        <v>108.00322787456447</v>
      </c>
      <c r="DM179" s="2">
        <f t="shared" si="585"/>
        <v>113.97557700348436</v>
      </c>
      <c r="DN179" s="2">
        <f t="shared" si="585"/>
        <v>114.99660186910842</v>
      </c>
      <c r="DO179" s="2">
        <f t="shared" si="585"/>
        <v>115.58834717607971</v>
      </c>
      <c r="DP179" s="2">
        <f t="shared" si="585"/>
        <v>108.97842781636967</v>
      </c>
      <c r="DQ179" s="2">
        <f t="shared" si="585"/>
        <v>102.32985454987441</v>
      </c>
      <c r="DR179" s="2">
        <f t="shared" si="585"/>
        <v>98.159306131078225</v>
      </c>
      <c r="DS179" s="2">
        <f t="shared" si="585"/>
        <v>100.35456680761098</v>
      </c>
      <c r="DT179" s="2">
        <f t="shared" si="585"/>
        <v>98.182305949864116</v>
      </c>
      <c r="DU179" s="2">
        <f t="shared" si="585"/>
        <v>93.67802530859197</v>
      </c>
      <c r="DV179" s="2">
        <f t="shared" si="585"/>
        <v>103.09380700694653</v>
      </c>
      <c r="DW179" s="2">
        <f t="shared" si="585"/>
        <v>107.32222086270696</v>
      </c>
      <c r="DX179" s="2">
        <f t="shared" si="585"/>
        <v>103.30001863706346</v>
      </c>
      <c r="DY179" s="2">
        <f t="shared" si="585"/>
        <v>95.84597491289199</v>
      </c>
      <c r="EA179" s="2">
        <f t="shared" si="440"/>
        <v>67.230515536472367</v>
      </c>
      <c r="EB179" s="2">
        <f t="shared" si="502"/>
        <v>67.512797247654362</v>
      </c>
      <c r="EC179" s="2">
        <f t="shared" si="503"/>
        <v>69.013529930465381</v>
      </c>
      <c r="ED179" s="2">
        <f t="shared" si="504"/>
        <v>68.285055219568974</v>
      </c>
      <c r="EE179" s="2">
        <f t="shared" si="505"/>
        <v>69.230365854703365</v>
      </c>
      <c r="EF179" s="2">
        <f t="shared" si="506"/>
        <v>69.892504761904775</v>
      </c>
      <c r="EG179" s="2">
        <f t="shared" si="507"/>
        <v>69.335058076225053</v>
      </c>
      <c r="EH179" s="2">
        <f t="shared" si="508"/>
        <v>68.677275587770026</v>
      </c>
      <c r="EI179" s="2">
        <f t="shared" si="509"/>
        <v>68.581620847471015</v>
      </c>
      <c r="EJ179" s="2">
        <f t="shared" si="510"/>
        <v>67.223050046405376</v>
      </c>
      <c r="EK179" s="2">
        <f t="shared" si="511"/>
        <v>65.851853031645078</v>
      </c>
      <c r="EL179" s="2">
        <f t="shared" si="512"/>
        <v>65.091571927468095</v>
      </c>
      <c r="EM179" s="2">
        <f t="shared" si="513"/>
        <v>64.771755011233466</v>
      </c>
      <c r="EN179" s="2">
        <f t="shared" si="514"/>
        <v>65.341461219939475</v>
      </c>
      <c r="EO179" s="2">
        <f t="shared" si="515"/>
        <v>66.514284219390959</v>
      </c>
      <c r="EQ179" s="2">
        <f t="shared" si="516"/>
        <v>67.84433309768967</v>
      </c>
      <c r="ER179" s="2">
        <f t="shared" si="586"/>
        <v>69.028966580694899</v>
      </c>
      <c r="ES179" s="2">
        <f t="shared" si="586"/>
        <v>68.615750799601926</v>
      </c>
      <c r="ET179" s="2">
        <f t="shared" si="586"/>
        <v>68.487325763184032</v>
      </c>
      <c r="EU179" s="2">
        <f t="shared" si="586"/>
        <v>69.083265442259545</v>
      </c>
      <c r="EV179" s="2">
        <f t="shared" si="586"/>
        <v>70.04104249179754</v>
      </c>
      <c r="EW179" s="2">
        <f t="shared" si="586"/>
        <v>69.377833478912706</v>
      </c>
      <c r="EX179" s="2">
        <f t="shared" si="586"/>
        <v>68.855198827170625</v>
      </c>
      <c r="EY179" s="2">
        <f t="shared" si="586"/>
        <v>68.810422053495188</v>
      </c>
      <c r="EZ179" s="2">
        <f t="shared" si="586"/>
        <v>66.575662605998772</v>
      </c>
      <c r="FA179" s="2">
        <f t="shared" si="586"/>
        <v>65.280910615845329</v>
      </c>
      <c r="FB179" s="2">
        <f t="shared" si="586"/>
        <v>64.510422681002339</v>
      </c>
      <c r="FC179" s="2">
        <f t="shared" si="586"/>
        <v>64.27841976331905</v>
      </c>
      <c r="FD179" s="2">
        <f t="shared" si="586"/>
        <v>64.521824908247851</v>
      </c>
      <c r="FE179" s="2">
        <f t="shared" si="586"/>
        <v>65.05588000214064</v>
      </c>
      <c r="FG179" s="2">
        <f t="shared" si="518"/>
        <v>0.99996875140981023</v>
      </c>
      <c r="FH179" s="2">
        <f t="shared" si="587"/>
        <v>0.99996272899545957</v>
      </c>
      <c r="FI179" s="2">
        <f t="shared" si="587"/>
        <v>0.99996330114244047</v>
      </c>
      <c r="FJ179" s="2">
        <f t="shared" si="587"/>
        <v>0.99995829724899643</v>
      </c>
      <c r="FK179" s="2">
        <f t="shared" si="587"/>
        <v>0.99995773860487358</v>
      </c>
      <c r="FL179" s="2">
        <f t="shared" si="587"/>
        <v>0.99995761144842454</v>
      </c>
      <c r="FM179" s="2">
        <f t="shared" si="587"/>
        <v>0.99995789573826421</v>
      </c>
      <c r="FN179" s="2">
        <f t="shared" si="587"/>
        <v>0.99995383849049035</v>
      </c>
      <c r="FO179" s="2">
        <f t="shared" si="587"/>
        <v>0.99995365938262881</v>
      </c>
      <c r="FP179" s="2">
        <f t="shared" si="587"/>
        <v>0.99995374156115691</v>
      </c>
      <c r="FQ179" s="2">
        <f t="shared" si="587"/>
        <v>0.99995779301972121</v>
      </c>
      <c r="FR179" s="2">
        <f t="shared" si="587"/>
        <v>0.99995494746940305</v>
      </c>
      <c r="FS179" s="2">
        <f t="shared" si="587"/>
        <v>0.99995776183687657</v>
      </c>
      <c r="FT179" s="2">
        <f t="shared" si="587"/>
        <v>0.99995878401043525</v>
      </c>
      <c r="FU179" s="2">
        <f t="shared" si="587"/>
        <v>0.99994575411638276</v>
      </c>
      <c r="FW179" s="2">
        <f t="shared" si="536"/>
        <v>0.7214425321404172</v>
      </c>
      <c r="FX179" s="2">
        <f t="shared" si="588"/>
        <v>0.55402244680033119</v>
      </c>
      <c r="FY179" s="2">
        <f t="shared" si="589"/>
        <v>0.53271271033028678</v>
      </c>
      <c r="FZ179" s="2">
        <f t="shared" si="590"/>
        <v>0.51133041559509451</v>
      </c>
      <c r="GA179" s="2">
        <f t="shared" si="591"/>
        <v>0.5039165399633545</v>
      </c>
      <c r="GB179" s="2">
        <f t="shared" si="592"/>
        <v>0.46736408901138726</v>
      </c>
      <c r="GC179" s="2">
        <f t="shared" si="593"/>
        <v>0.47560436075945267</v>
      </c>
      <c r="GD179" s="2">
        <f t="shared" si="594"/>
        <v>0.46171926773958544</v>
      </c>
      <c r="GE179" s="2">
        <f t="shared" si="595"/>
        <v>0.48461839555308334</v>
      </c>
      <c r="GF179" s="2">
        <f t="shared" si="596"/>
        <v>0.46402026021060228</v>
      </c>
      <c r="GG179" s="2">
        <f t="shared" si="597"/>
        <v>0.50904097810699078</v>
      </c>
      <c r="GH179" s="2">
        <f t="shared" si="598"/>
        <v>0.48642658811389333</v>
      </c>
      <c r="GI179" s="2">
        <f t="shared" si="599"/>
        <v>0.4655019767987093</v>
      </c>
      <c r="GJ179" s="2">
        <f t="shared" si="600"/>
        <v>0.37055974400562158</v>
      </c>
      <c r="GK179" s="2">
        <f t="shared" si="601"/>
        <v>0.34959872624186</v>
      </c>
      <c r="GM179" s="86">
        <f t="shared" si="537"/>
        <v>1.7628105485461078E-193</v>
      </c>
      <c r="GN179" s="86">
        <f t="shared" si="602"/>
        <v>0</v>
      </c>
      <c r="GO179" s="86">
        <f t="shared" si="603"/>
        <v>1.0034046496632236E-263</v>
      </c>
      <c r="GP179" s="86">
        <f t="shared" si="604"/>
        <v>0</v>
      </c>
      <c r="GQ179" s="86">
        <f t="shared" si="605"/>
        <v>0</v>
      </c>
      <c r="GR179" s="86">
        <f t="shared" si="606"/>
        <v>0</v>
      </c>
      <c r="GS179" s="86">
        <f t="shared" si="607"/>
        <v>0</v>
      </c>
      <c r="GT179" s="86">
        <f t="shared" si="608"/>
        <v>0</v>
      </c>
      <c r="GU179" s="86">
        <f t="shared" si="609"/>
        <v>3.3526687029454195E-259</v>
      </c>
      <c r="GV179" s="86">
        <f t="shared" si="610"/>
        <v>0</v>
      </c>
      <c r="GW179" s="86">
        <f t="shared" si="611"/>
        <v>0</v>
      </c>
      <c r="GX179" s="86">
        <f t="shared" si="612"/>
        <v>0</v>
      </c>
      <c r="GY179" s="86">
        <f t="shared" si="613"/>
        <v>0</v>
      </c>
      <c r="GZ179" s="86">
        <f t="shared" si="614"/>
        <v>0</v>
      </c>
      <c r="HA179" s="86">
        <f t="shared" si="615"/>
        <v>0</v>
      </c>
      <c r="HC179" s="86">
        <f t="shared" si="538"/>
        <v>1.2500462492426814E-111</v>
      </c>
      <c r="HD179" s="86">
        <f t="shared" si="616"/>
        <v>2.6794960484026286E-216</v>
      </c>
      <c r="HE179" s="86">
        <f t="shared" si="617"/>
        <v>1.2920467371001422E-147</v>
      </c>
      <c r="HF179" s="86">
        <f t="shared" si="618"/>
        <v>1.2857971890999167E-188</v>
      </c>
      <c r="HG179" s="86">
        <f t="shared" si="619"/>
        <v>0</v>
      </c>
      <c r="HH179" s="86">
        <f t="shared" si="620"/>
        <v>0</v>
      </c>
      <c r="HI179" s="86">
        <f t="shared" si="621"/>
        <v>0</v>
      </c>
      <c r="HJ179" s="86">
        <f t="shared" si="622"/>
        <v>0</v>
      </c>
      <c r="HK179" s="86">
        <f t="shared" si="623"/>
        <v>0</v>
      </c>
      <c r="HL179" s="86">
        <f t="shared" si="624"/>
        <v>0</v>
      </c>
      <c r="HM179" s="86">
        <f t="shared" si="625"/>
        <v>0</v>
      </c>
      <c r="HN179" s="86">
        <f t="shared" si="626"/>
        <v>7.0980697098896096E-245</v>
      </c>
      <c r="HO179" s="86">
        <f t="shared" si="627"/>
        <v>1.6668232648910413E-278</v>
      </c>
      <c r="HP179" s="86">
        <f t="shared" si="628"/>
        <v>1.9445654502247647E-224</v>
      </c>
      <c r="HQ179" s="86">
        <f t="shared" si="629"/>
        <v>0</v>
      </c>
      <c r="HS179" s="86">
        <f t="shared" si="539"/>
        <v>2.8747694833697293E-29</v>
      </c>
      <c r="HT179" s="86">
        <f t="shared" si="630"/>
        <v>1.0277266621061781E-23</v>
      </c>
      <c r="HU179" s="86">
        <f t="shared" si="631"/>
        <v>2.0869508454712652E-26</v>
      </c>
      <c r="HV179" s="86">
        <f t="shared" si="632"/>
        <v>3.5647294117738582E-28</v>
      </c>
      <c r="HW179" s="86">
        <f t="shared" si="633"/>
        <v>4.7646787388590095E-30</v>
      </c>
      <c r="HX179" s="86">
        <f t="shared" si="634"/>
        <v>4.1951341299252534E-24</v>
      </c>
      <c r="HY179" s="86">
        <f t="shared" si="635"/>
        <v>3.8998169180099333E-27</v>
      </c>
      <c r="HZ179" s="86">
        <f t="shared" si="636"/>
        <v>6.3887971365147123E-25</v>
      </c>
      <c r="IA179" s="86">
        <f t="shared" si="637"/>
        <v>7.7341972033559986E-26</v>
      </c>
      <c r="IB179" s="86">
        <f t="shared" si="638"/>
        <v>1.472246665041539E-25</v>
      </c>
      <c r="IC179" s="86">
        <f t="shared" si="639"/>
        <v>9.5035652593805806E-28</v>
      </c>
      <c r="ID179" s="86">
        <f t="shared" si="640"/>
        <v>2.1497566108145768E-27</v>
      </c>
      <c r="IE179" s="86">
        <f t="shared" si="641"/>
        <v>4.7071999795171607E-22</v>
      </c>
      <c r="IF179" s="86">
        <f t="shared" si="642"/>
        <v>6.148094778232621E-17</v>
      </c>
      <c r="IG179" s="86">
        <f t="shared" si="643"/>
        <v>4.5692881976847708E-19</v>
      </c>
      <c r="II179" s="86">
        <f t="shared" si="540"/>
        <v>3.0731413035995345E-2</v>
      </c>
      <c r="IJ179" s="86">
        <f t="shared" si="541"/>
        <v>0.47721208220742284</v>
      </c>
      <c r="IK179" s="86">
        <f t="shared" si="542"/>
        <v>0.51444621317748163</v>
      </c>
      <c r="IL179" s="86">
        <f t="shared" si="543"/>
        <v>0.51758933668155716</v>
      </c>
      <c r="IM179" s="86">
        <f t="shared" si="544"/>
        <v>0.50798742429265564</v>
      </c>
      <c r="IN179" s="86">
        <f t="shared" si="545"/>
        <v>0.3868169292394365</v>
      </c>
      <c r="IO179" s="86">
        <f t="shared" si="546"/>
        <v>0.41742479289829443</v>
      </c>
      <c r="IP179" s="86">
        <f t="shared" si="547"/>
        <v>0.35868460655505702</v>
      </c>
      <c r="IQ179" s="86">
        <f t="shared" si="548"/>
        <v>0.45603677598271974</v>
      </c>
      <c r="IR179" s="86">
        <f t="shared" si="549"/>
        <v>0.36619400379629075</v>
      </c>
      <c r="IS179" s="86">
        <f t="shared" si="550"/>
        <v>0.5152072885123723</v>
      </c>
      <c r="IT179" s="86">
        <f t="shared" si="551"/>
        <v>0.46043312592361424</v>
      </c>
      <c r="IU179" s="86">
        <f t="shared" si="552"/>
        <v>0.38443117302217705</v>
      </c>
      <c r="IV179" s="86">
        <f t="shared" si="553"/>
        <v>0.2498887716481564</v>
      </c>
      <c r="IW179" s="86">
        <f t="shared" si="554"/>
        <v>0.32657398091782569</v>
      </c>
      <c r="IY179" s="86">
        <f t="shared" si="555"/>
        <v>3.0731413035995345E-2</v>
      </c>
      <c r="IZ179" s="86">
        <f t="shared" si="556"/>
        <v>0.47721208220742284</v>
      </c>
      <c r="JA179" s="86">
        <f t="shared" si="557"/>
        <v>0.51444621317748163</v>
      </c>
      <c r="JB179" s="86">
        <f t="shared" si="558"/>
        <v>0.51758933668155716</v>
      </c>
      <c r="JC179" s="86">
        <f t="shared" si="559"/>
        <v>0.50798742429265564</v>
      </c>
      <c r="JD179" s="86">
        <f t="shared" si="560"/>
        <v>0.3868169292394365</v>
      </c>
      <c r="JE179" s="86">
        <f t="shared" si="561"/>
        <v>0.41742479289829443</v>
      </c>
      <c r="JF179" s="86">
        <f t="shared" si="562"/>
        <v>0.35868460655505702</v>
      </c>
      <c r="JG179" s="86">
        <f t="shared" si="563"/>
        <v>0.45603677598271974</v>
      </c>
      <c r="JH179" s="86">
        <f t="shared" si="564"/>
        <v>0.36619400379629075</v>
      </c>
      <c r="JI179" s="86">
        <f t="shared" si="565"/>
        <v>0.5152072885123723</v>
      </c>
      <c r="JJ179" s="86">
        <f t="shared" si="566"/>
        <v>0.46043312592361424</v>
      </c>
      <c r="JK179" s="86">
        <f t="shared" si="567"/>
        <v>0.38443117302217705</v>
      </c>
      <c r="JL179" s="86">
        <f t="shared" si="568"/>
        <v>0.24988877164815645</v>
      </c>
      <c r="JM179" s="86">
        <f t="shared" si="569"/>
        <v>0.32657398091782569</v>
      </c>
    </row>
    <row r="180" spans="2:273" x14ac:dyDescent="0.25">
      <c r="B180" s="2">
        <v>153</v>
      </c>
      <c r="C180" s="37">
        <v>68.120999999999995</v>
      </c>
      <c r="D180" s="37">
        <v>68.353999999999999</v>
      </c>
      <c r="E180" s="37">
        <v>72.316999999999993</v>
      </c>
      <c r="F180" s="37">
        <v>75.397000000000006</v>
      </c>
      <c r="G180" s="37">
        <v>80.238</v>
      </c>
      <c r="H180" s="37">
        <v>86.602999999999994</v>
      </c>
      <c r="I180" s="37">
        <v>85.412999999999997</v>
      </c>
      <c r="J180" s="37">
        <v>88.159000000000006</v>
      </c>
      <c r="K180" s="37">
        <v>88.316999999999993</v>
      </c>
      <c r="L180" s="37">
        <v>87.031999999999996</v>
      </c>
      <c r="M180" s="37">
        <v>81.016000000000005</v>
      </c>
      <c r="N180" s="37">
        <v>86.667000000000002</v>
      </c>
      <c r="O180" s="37">
        <v>92.983999999999995</v>
      </c>
      <c r="P180" s="37">
        <v>95.174999999999997</v>
      </c>
      <c r="Q180" s="37">
        <v>115.15900000000001</v>
      </c>
      <c r="S180" s="4">
        <f t="shared" si="441"/>
        <v>67.628902306556967</v>
      </c>
      <c r="T180" s="4">
        <f t="shared" si="442"/>
        <v>68.804564582664966</v>
      </c>
      <c r="U180" s="4">
        <f t="shared" si="443"/>
        <v>71.377882851324316</v>
      </c>
      <c r="V180" s="4">
        <f t="shared" si="444"/>
        <v>74.733892493058789</v>
      </c>
      <c r="W180" s="4">
        <f t="shared" si="445"/>
        <v>78.709757503002294</v>
      </c>
      <c r="X180" s="4">
        <f t="shared" si="446"/>
        <v>87.227334575885351</v>
      </c>
      <c r="Y180" s="4">
        <f t="shared" si="447"/>
        <v>86.532543145523888</v>
      </c>
      <c r="Z180" s="4">
        <f t="shared" si="448"/>
        <v>88.267674066316701</v>
      </c>
      <c r="AA180" s="4">
        <f t="shared" si="449"/>
        <v>86.884546876969267</v>
      </c>
      <c r="AB180" s="4">
        <f t="shared" si="450"/>
        <v>89.162366433124674</v>
      </c>
      <c r="AC180" s="4">
        <f t="shared" si="451"/>
        <v>81.172176474141253</v>
      </c>
      <c r="AD180" s="4">
        <f t="shared" si="452"/>
        <v>88.729725409807173</v>
      </c>
      <c r="AE180" s="4">
        <f t="shared" si="453"/>
        <v>94.671784184637772</v>
      </c>
      <c r="AF180" s="4">
        <f t="shared" si="454"/>
        <v>95.248542623348612</v>
      </c>
      <c r="AG180" s="4">
        <f t="shared" si="455"/>
        <v>121.55480465403446</v>
      </c>
      <c r="AI180" s="4">
        <f t="shared" si="456"/>
        <v>0.49209769344302856</v>
      </c>
      <c r="AJ180" s="4">
        <f t="shared" si="457"/>
        <v>-0.45056458266496691</v>
      </c>
      <c r="AK180" s="4">
        <f t="shared" si="458"/>
        <v>0.93911714867567753</v>
      </c>
      <c r="AL180" s="4">
        <f t="shared" si="459"/>
        <v>0.66310750694121623</v>
      </c>
      <c r="AM180" s="4">
        <f t="shared" si="460"/>
        <v>1.5282424969977058</v>
      </c>
      <c r="AN180" s="4">
        <f t="shared" si="461"/>
        <v>-0.62433457588535646</v>
      </c>
      <c r="AO180" s="4">
        <f t="shared" si="462"/>
        <v>-1.1195431455238918</v>
      </c>
      <c r="AP180" s="4">
        <f t="shared" si="463"/>
        <v>-0.10867406631669496</v>
      </c>
      <c r="AQ180" s="4">
        <f t="shared" si="464"/>
        <v>1.4324531230307258</v>
      </c>
      <c r="AR180" s="4">
        <f t="shared" si="465"/>
        <v>-2.1303664331246779</v>
      </c>
      <c r="AS180" s="4">
        <f t="shared" si="466"/>
        <v>-0.15617647414124747</v>
      </c>
      <c r="AT180" s="4">
        <f t="shared" si="467"/>
        <v>-2.0627254098071717</v>
      </c>
      <c r="AU180" s="4">
        <f t="shared" si="468"/>
        <v>-1.6877841846377777</v>
      </c>
      <c r="AV180" s="4">
        <f t="shared" si="570"/>
        <v>-7.3542623348615166E-2</v>
      </c>
      <c r="AW180" s="4">
        <f t="shared" si="570"/>
        <v>-6.3958046540344498</v>
      </c>
      <c r="AY180" s="2">
        <f t="shared" si="520"/>
        <v>67.628884175140612</v>
      </c>
      <c r="AZ180" s="2">
        <f t="shared" si="571"/>
        <v>68.32708241704583</v>
      </c>
      <c r="BA180" s="2">
        <f t="shared" si="572"/>
        <v>68.725860344982252</v>
      </c>
      <c r="BB180" s="2">
        <f t="shared" si="573"/>
        <v>68.326821383697762</v>
      </c>
      <c r="BC180" s="2">
        <f t="shared" si="574"/>
        <v>69.086174283113991</v>
      </c>
      <c r="BD180" s="2">
        <f t="shared" si="575"/>
        <v>69.899625681642419</v>
      </c>
      <c r="BE180" s="2">
        <f t="shared" si="576"/>
        <v>69.29428045548724</v>
      </c>
      <c r="BF180" s="2">
        <f t="shared" si="577"/>
        <v>68.697241106143593</v>
      </c>
      <c r="BG180" s="2">
        <f t="shared" si="578"/>
        <v>68.628609059216402</v>
      </c>
      <c r="BH180" s="2">
        <f t="shared" si="579"/>
        <v>66.846531603383454</v>
      </c>
      <c r="BI180" s="2">
        <f t="shared" si="580"/>
        <v>65.467668739721574</v>
      </c>
      <c r="BJ180" s="2">
        <f t="shared" si="581"/>
        <v>64.724929712296003</v>
      </c>
      <c r="BK180" s="2">
        <f t="shared" si="582"/>
        <v>64.450538359051379</v>
      </c>
      <c r="BL180" s="2">
        <f t="shared" si="583"/>
        <v>64.959311732448171</v>
      </c>
      <c r="BM180" s="2">
        <f t="shared" si="584"/>
        <v>65.898633874723103</v>
      </c>
      <c r="BO180" s="2" t="str">
        <f t="shared" si="470"/>
        <v/>
      </c>
      <c r="BP180" s="2" t="str">
        <f t="shared" si="471"/>
        <v/>
      </c>
      <c r="BQ180" s="2" t="str">
        <f t="shared" si="472"/>
        <v/>
      </c>
      <c r="BR180" s="2" t="str">
        <f t="shared" si="473"/>
        <v/>
      </c>
      <c r="BS180" s="2" t="str">
        <f t="shared" si="474"/>
        <v/>
      </c>
      <c r="BT180" s="2" t="str">
        <f t="shared" si="475"/>
        <v/>
      </c>
      <c r="BU180" s="2" t="str">
        <f t="shared" si="476"/>
        <v/>
      </c>
      <c r="BV180" s="2" t="str">
        <f t="shared" si="477"/>
        <v/>
      </c>
      <c r="BW180" s="2" t="str">
        <f t="shared" si="478"/>
        <v/>
      </c>
      <c r="BX180" s="2" t="str">
        <f t="shared" si="479"/>
        <v/>
      </c>
      <c r="BY180" s="2" t="str">
        <f t="shared" si="480"/>
        <v/>
      </c>
      <c r="BZ180" s="2" t="str">
        <f t="shared" si="481"/>
        <v/>
      </c>
      <c r="CA180" s="2" t="str">
        <f t="shared" si="482"/>
        <v/>
      </c>
      <c r="CB180" s="2" t="str">
        <f t="shared" si="483"/>
        <v/>
      </c>
      <c r="CC180" s="2" t="str">
        <f t="shared" si="484"/>
        <v/>
      </c>
      <c r="CE180" s="2" t="str">
        <f t="shared" si="521"/>
        <v/>
      </c>
      <c r="CF180" s="2" t="str">
        <f t="shared" si="522"/>
        <v/>
      </c>
      <c r="CG180" s="2" t="str">
        <f t="shared" si="523"/>
        <v/>
      </c>
      <c r="CH180" s="2" t="str">
        <f t="shared" si="524"/>
        <v/>
      </c>
      <c r="CI180" s="2" t="str">
        <f t="shared" si="525"/>
        <v/>
      </c>
      <c r="CJ180" s="2" t="str">
        <f t="shared" si="526"/>
        <v/>
      </c>
      <c r="CK180" s="2" t="str">
        <f t="shared" si="527"/>
        <v/>
      </c>
      <c r="CL180" s="2" t="str">
        <f t="shared" si="528"/>
        <v/>
      </c>
      <c r="CM180" s="2" t="str">
        <f t="shared" si="529"/>
        <v/>
      </c>
      <c r="CN180" s="2" t="str">
        <f t="shared" si="530"/>
        <v/>
      </c>
      <c r="CO180" s="2" t="str">
        <f t="shared" si="531"/>
        <v/>
      </c>
      <c r="CP180" s="2" t="str">
        <f t="shared" si="532"/>
        <v/>
      </c>
      <c r="CQ180" s="2" t="str">
        <f t="shared" si="533"/>
        <v/>
      </c>
      <c r="CR180" s="2" t="str">
        <f t="shared" si="534"/>
        <v/>
      </c>
      <c r="CS180" s="2" t="str">
        <f t="shared" si="535"/>
        <v/>
      </c>
      <c r="CU180" s="2" t="str">
        <f t="shared" si="485"/>
        <v/>
      </c>
      <c r="CV180" s="2" t="str">
        <f t="shared" si="486"/>
        <v/>
      </c>
      <c r="CW180" s="2" t="str">
        <f t="shared" si="487"/>
        <v/>
      </c>
      <c r="CX180" s="2" t="str">
        <f t="shared" si="488"/>
        <v/>
      </c>
      <c r="CY180" s="2" t="str">
        <f t="shared" si="489"/>
        <v/>
      </c>
      <c r="CZ180" s="2" t="str">
        <f t="shared" si="490"/>
        <v/>
      </c>
      <c r="DA180" s="2" t="str">
        <f t="shared" si="491"/>
        <v/>
      </c>
      <c r="DB180" s="2" t="str">
        <f t="shared" si="492"/>
        <v/>
      </c>
      <c r="DC180" s="2" t="str">
        <f t="shared" si="493"/>
        <v/>
      </c>
      <c r="DD180" s="2" t="str">
        <f t="shared" si="494"/>
        <v/>
      </c>
      <c r="DE180" s="2" t="str">
        <f t="shared" si="495"/>
        <v/>
      </c>
      <c r="DF180" s="2" t="str">
        <f t="shared" si="496"/>
        <v/>
      </c>
      <c r="DG180" s="2" t="str">
        <f t="shared" si="497"/>
        <v/>
      </c>
      <c r="DH180" s="2" t="str">
        <f t="shared" si="498"/>
        <v/>
      </c>
      <c r="DI180" s="2" t="str">
        <f t="shared" si="499"/>
        <v/>
      </c>
      <c r="DK180" s="2">
        <f t="shared" si="500"/>
        <v>112.63808569500674</v>
      </c>
      <c r="DL180" s="2">
        <f t="shared" si="585"/>
        <v>108.19939756097563</v>
      </c>
      <c r="DM180" s="2">
        <f t="shared" si="585"/>
        <v>114.23077926829272</v>
      </c>
      <c r="DN180" s="2">
        <f t="shared" si="585"/>
        <v>115.25249255867976</v>
      </c>
      <c r="DO180" s="2">
        <f t="shared" si="585"/>
        <v>115.83622591362123</v>
      </c>
      <c r="DP180" s="2">
        <f t="shared" si="585"/>
        <v>109.18083388704319</v>
      </c>
      <c r="DQ180" s="2">
        <f t="shared" si="585"/>
        <v>102.49067093428411</v>
      </c>
      <c r="DR180" s="2">
        <f t="shared" si="585"/>
        <v>98.288401127554621</v>
      </c>
      <c r="DS180" s="2">
        <f t="shared" si="585"/>
        <v>100.50296892177587</v>
      </c>
      <c r="DT180" s="2">
        <f t="shared" si="585"/>
        <v>98.33869102990036</v>
      </c>
      <c r="DU180" s="2">
        <f t="shared" si="585"/>
        <v>93.803368068497974</v>
      </c>
      <c r="DV180" s="2">
        <f t="shared" si="585"/>
        <v>103.29703986710963</v>
      </c>
      <c r="DW180" s="2">
        <f t="shared" si="585"/>
        <v>107.55457796504874</v>
      </c>
      <c r="DX180" s="2">
        <f t="shared" si="585"/>
        <v>103.51196337411881</v>
      </c>
      <c r="DY180" s="2">
        <f t="shared" si="585"/>
        <v>96.023678222996523</v>
      </c>
      <c r="EA180" s="2">
        <f t="shared" si="440"/>
        <v>67.163698180820319</v>
      </c>
      <c r="EB180" s="2">
        <f t="shared" si="502"/>
        <v>67.431498552464078</v>
      </c>
      <c r="EC180" s="2">
        <f t="shared" si="503"/>
        <v>68.950581705598864</v>
      </c>
      <c r="ED180" s="2">
        <f t="shared" si="504"/>
        <v>68.214420516657327</v>
      </c>
      <c r="EE180" s="2">
        <f t="shared" si="505"/>
        <v>69.163684235839341</v>
      </c>
      <c r="EF180" s="2">
        <f t="shared" si="506"/>
        <v>69.823571428571441</v>
      </c>
      <c r="EG180" s="2">
        <f t="shared" si="507"/>
        <v>69.271156079854819</v>
      </c>
      <c r="EH180" s="2">
        <f t="shared" si="508"/>
        <v>68.60775992267024</v>
      </c>
      <c r="EI180" s="2">
        <f t="shared" si="509"/>
        <v>68.50841643088232</v>
      </c>
      <c r="EJ180" s="2">
        <f t="shared" si="510"/>
        <v>67.167781109445286</v>
      </c>
      <c r="EK180" s="2">
        <f t="shared" si="511"/>
        <v>65.777234518537284</v>
      </c>
      <c r="EL180" s="2">
        <f t="shared" si="512"/>
        <v>65.026414698263451</v>
      </c>
      <c r="EM180" s="2">
        <f t="shared" si="513"/>
        <v>64.695421127732999</v>
      </c>
      <c r="EN180" s="2">
        <f t="shared" si="514"/>
        <v>65.286371980676321</v>
      </c>
      <c r="EO180" s="2">
        <f t="shared" si="515"/>
        <v>66.44771979028009</v>
      </c>
      <c r="EQ180" s="2">
        <f t="shared" si="516"/>
        <v>67.790941560370882</v>
      </c>
      <c r="ER180" s="2">
        <f t="shared" si="586"/>
        <v>68.982173444125138</v>
      </c>
      <c r="ES180" s="2">
        <f t="shared" si="586"/>
        <v>68.543354932447869</v>
      </c>
      <c r="ET180" s="2">
        <f t="shared" si="586"/>
        <v>68.421440859065285</v>
      </c>
      <c r="EU180" s="2">
        <f t="shared" si="586"/>
        <v>69.013169185447055</v>
      </c>
      <c r="EV180" s="2">
        <f t="shared" si="586"/>
        <v>69.975572145763152</v>
      </c>
      <c r="EW180" s="2">
        <f t="shared" si="586"/>
        <v>69.314975338178385</v>
      </c>
      <c r="EX180" s="2">
        <f t="shared" si="586"/>
        <v>68.789802848147772</v>
      </c>
      <c r="EY180" s="2">
        <f t="shared" si="586"/>
        <v>68.742520744978862</v>
      </c>
      <c r="EZ180" s="2">
        <f t="shared" si="586"/>
        <v>66.5054128759881</v>
      </c>
      <c r="FA180" s="2">
        <f t="shared" si="586"/>
        <v>65.193342350026427</v>
      </c>
      <c r="FB180" s="2">
        <f t="shared" si="586"/>
        <v>64.431540474427493</v>
      </c>
      <c r="FC180" s="2">
        <f t="shared" si="586"/>
        <v>64.190720179506911</v>
      </c>
      <c r="FD180" s="2">
        <f t="shared" si="586"/>
        <v>64.448980229871907</v>
      </c>
      <c r="FE180" s="2">
        <f t="shared" si="586"/>
        <v>64.963040012665459</v>
      </c>
      <c r="FG180" s="2">
        <f t="shared" si="518"/>
        <v>0.99997150086867292</v>
      </c>
      <c r="FH180" s="2">
        <f t="shared" si="587"/>
        <v>0.99996600832839166</v>
      </c>
      <c r="FI180" s="2">
        <f t="shared" si="587"/>
        <v>0.99996653013603609</v>
      </c>
      <c r="FJ180" s="2">
        <f t="shared" si="587"/>
        <v>0.99996196649949398</v>
      </c>
      <c r="FK180" s="2">
        <f t="shared" si="587"/>
        <v>0.99996145700623462</v>
      </c>
      <c r="FL180" s="2">
        <f t="shared" si="587"/>
        <v>0.99996134103731105</v>
      </c>
      <c r="FM180" s="2">
        <f t="shared" si="587"/>
        <v>0.99996160031465375</v>
      </c>
      <c r="FN180" s="2">
        <f t="shared" si="587"/>
        <v>0.99995790003196816</v>
      </c>
      <c r="FO180" s="2">
        <f t="shared" si="587"/>
        <v>0.99995773668232746</v>
      </c>
      <c r="FP180" s="2">
        <f t="shared" si="587"/>
        <v>0.99995781163064656</v>
      </c>
      <c r="FQ180" s="2">
        <f t="shared" si="587"/>
        <v>0.99996150663353423</v>
      </c>
      <c r="FR180" s="2">
        <f t="shared" si="587"/>
        <v>0.99995891144087456</v>
      </c>
      <c r="FS180" s="2">
        <f t="shared" si="587"/>
        <v>0.99996147819423065</v>
      </c>
      <c r="FT180" s="2">
        <f t="shared" si="587"/>
        <v>0.99996241043444134</v>
      </c>
      <c r="FU180" s="2">
        <f t="shared" si="587"/>
        <v>0.99995052693001318</v>
      </c>
      <c r="FW180" s="2">
        <f t="shared" si="536"/>
        <v>0.73956940623414458</v>
      </c>
      <c r="FX180" s="2">
        <f t="shared" si="588"/>
        <v>0.57665091525963574</v>
      </c>
      <c r="FY180" s="2">
        <f t="shared" si="589"/>
        <v>0.55555503121452876</v>
      </c>
      <c r="FZ180" s="2">
        <f t="shared" si="590"/>
        <v>0.53430422931896204</v>
      </c>
      <c r="GA180" s="2">
        <f t="shared" si="591"/>
        <v>0.52691642464691613</v>
      </c>
      <c r="GB180" s="2">
        <f t="shared" si="592"/>
        <v>0.49034467407182719</v>
      </c>
      <c r="GC180" s="2">
        <f t="shared" si="593"/>
        <v>0.49861082890341557</v>
      </c>
      <c r="GD180" s="2">
        <f t="shared" si="594"/>
        <v>0.48467486004198257</v>
      </c>
      <c r="GE180" s="2">
        <f t="shared" si="595"/>
        <v>0.50763879707642601</v>
      </c>
      <c r="GF180" s="2">
        <f t="shared" si="596"/>
        <v>0.48698675393751001</v>
      </c>
      <c r="GG180" s="2">
        <f t="shared" si="597"/>
        <v>0.53202391776777791</v>
      </c>
      <c r="GH180" s="2">
        <f t="shared" si="598"/>
        <v>0.50944797852938029</v>
      </c>
      <c r="GI180" s="2">
        <f t="shared" si="599"/>
        <v>0.48847497050136524</v>
      </c>
      <c r="GJ180" s="2">
        <f t="shared" si="600"/>
        <v>0.3922860850805957</v>
      </c>
      <c r="GK180" s="2">
        <f t="shared" si="601"/>
        <v>0.37082011711845209</v>
      </c>
      <c r="GM180" s="86">
        <f t="shared" si="537"/>
        <v>6.6397939589157677E-198</v>
      </c>
      <c r="GN180" s="86">
        <f t="shared" si="602"/>
        <v>0</v>
      </c>
      <c r="GO180" s="86">
        <f t="shared" si="603"/>
        <v>9.77434160027787E-270</v>
      </c>
      <c r="GP180" s="86">
        <f t="shared" si="604"/>
        <v>0</v>
      </c>
      <c r="GQ180" s="86">
        <f t="shared" si="605"/>
        <v>0</v>
      </c>
      <c r="GR180" s="86">
        <f t="shared" si="606"/>
        <v>0</v>
      </c>
      <c r="GS180" s="86">
        <f t="shared" si="607"/>
        <v>0</v>
      </c>
      <c r="GT180" s="86">
        <f t="shared" si="608"/>
        <v>0</v>
      </c>
      <c r="GU180" s="86">
        <f t="shared" si="609"/>
        <v>4.8097711796582008E-265</v>
      </c>
      <c r="GV180" s="86">
        <f t="shared" si="610"/>
        <v>0</v>
      </c>
      <c r="GW180" s="86">
        <f t="shared" si="611"/>
        <v>0</v>
      </c>
      <c r="GX180" s="86">
        <f t="shared" si="612"/>
        <v>0</v>
      </c>
      <c r="GY180" s="86">
        <f t="shared" si="613"/>
        <v>0</v>
      </c>
      <c r="GZ180" s="86">
        <f t="shared" si="614"/>
        <v>0</v>
      </c>
      <c r="HA180" s="86">
        <f t="shared" si="615"/>
        <v>0</v>
      </c>
      <c r="HC180" s="86">
        <f t="shared" si="538"/>
        <v>4.9860781324102395E-115</v>
      </c>
      <c r="HD180" s="86">
        <f t="shared" si="616"/>
        <v>6.3188556448792022E-223</v>
      </c>
      <c r="HE180" s="86">
        <f t="shared" si="617"/>
        <v>4.5160868425339293E-152</v>
      </c>
      <c r="HF180" s="86">
        <f t="shared" si="618"/>
        <v>2.4993500324826422E-194</v>
      </c>
      <c r="HG180" s="86">
        <f t="shared" si="619"/>
        <v>0</v>
      </c>
      <c r="HH180" s="86">
        <f t="shared" si="620"/>
        <v>0</v>
      </c>
      <c r="HI180" s="86">
        <f t="shared" si="621"/>
        <v>0</v>
      </c>
      <c r="HJ180" s="86">
        <f t="shared" si="622"/>
        <v>0</v>
      </c>
      <c r="HK180" s="86">
        <f t="shared" si="623"/>
        <v>0</v>
      </c>
      <c r="HL180" s="86">
        <f t="shared" si="624"/>
        <v>0</v>
      </c>
      <c r="HM180" s="86">
        <f t="shared" si="625"/>
        <v>0</v>
      </c>
      <c r="HN180" s="86">
        <f t="shared" si="626"/>
        <v>2.8312700172510188E-252</v>
      </c>
      <c r="HO180" s="86">
        <f t="shared" si="627"/>
        <v>5.2916784356591076E-287</v>
      </c>
      <c r="HP180" s="86">
        <f t="shared" si="628"/>
        <v>2.123401274021547E-231</v>
      </c>
      <c r="HQ180" s="86">
        <f t="shared" si="629"/>
        <v>0</v>
      </c>
      <c r="HS180" s="86">
        <f t="shared" si="539"/>
        <v>6.1536262071627311E-31</v>
      </c>
      <c r="HT180" s="86">
        <f t="shared" si="630"/>
        <v>2.9264361650296616E-25</v>
      </c>
      <c r="HU180" s="86">
        <f t="shared" si="631"/>
        <v>4.0731878945430634E-28</v>
      </c>
      <c r="HV180" s="86">
        <f t="shared" si="632"/>
        <v>4.8019389566841988E-30</v>
      </c>
      <c r="HW180" s="86">
        <f t="shared" si="633"/>
        <v>4.4477010435003802E-32</v>
      </c>
      <c r="HX180" s="86">
        <f t="shared" si="634"/>
        <v>8.6331606275982765E-26</v>
      </c>
      <c r="HY180" s="86">
        <f t="shared" si="635"/>
        <v>5.12822262140163E-29</v>
      </c>
      <c r="HZ180" s="86">
        <f t="shared" si="636"/>
        <v>1.168901929917525E-26</v>
      </c>
      <c r="IA180" s="86">
        <f t="shared" si="637"/>
        <v>1.3300158759740563E-27</v>
      </c>
      <c r="IB180" s="86">
        <f t="shared" si="638"/>
        <v>2.3550156849433102E-27</v>
      </c>
      <c r="IC180" s="86">
        <f t="shared" si="639"/>
        <v>1.303568745818632E-29</v>
      </c>
      <c r="ID180" s="86">
        <f t="shared" si="640"/>
        <v>2.7530304418445746E-29</v>
      </c>
      <c r="IE180" s="86">
        <f t="shared" si="641"/>
        <v>1.335171949898608E-23</v>
      </c>
      <c r="IF180" s="86">
        <f t="shared" si="642"/>
        <v>3.0902599529324669E-18</v>
      </c>
      <c r="IG180" s="86">
        <f t="shared" si="643"/>
        <v>1.3025959835906251E-20</v>
      </c>
      <c r="II180" s="86">
        <f t="shared" si="540"/>
        <v>1.781315419193253E-2</v>
      </c>
      <c r="IJ180" s="86">
        <f t="shared" si="541"/>
        <v>0.40583478044691246</v>
      </c>
      <c r="IK180" s="86">
        <f t="shared" si="542"/>
        <v>0.46630451074575924</v>
      </c>
      <c r="IL180" s="86">
        <f t="shared" si="543"/>
        <v>0.50976948707291725</v>
      </c>
      <c r="IM180" s="86">
        <f t="shared" si="544"/>
        <v>0.51737426648923313</v>
      </c>
      <c r="IN180" s="86">
        <f t="shared" si="545"/>
        <v>0.47515458830457269</v>
      </c>
      <c r="IO180" s="86">
        <f t="shared" si="546"/>
        <v>0.49681937495733053</v>
      </c>
      <c r="IP180" s="86">
        <f t="shared" si="547"/>
        <v>0.45606197716464575</v>
      </c>
      <c r="IQ180" s="86">
        <f t="shared" si="548"/>
        <v>0.51326099887180487</v>
      </c>
      <c r="IR180" s="86">
        <f t="shared" si="549"/>
        <v>0.46315476763559094</v>
      </c>
      <c r="IS180" s="86">
        <f t="shared" si="550"/>
        <v>0.5129154902401617</v>
      </c>
      <c r="IT180" s="86">
        <f t="shared" si="551"/>
        <v>0.51591860040051529</v>
      </c>
      <c r="IU180" s="86">
        <f t="shared" si="552"/>
        <v>0.47077763206483714</v>
      </c>
      <c r="IV180" s="86">
        <f t="shared" si="553"/>
        <v>0.32317529033068493</v>
      </c>
      <c r="IW180" s="86">
        <f t="shared" si="554"/>
        <v>0.4001678009871058</v>
      </c>
      <c r="IY180" s="86">
        <f t="shared" si="555"/>
        <v>1.781315419193253E-2</v>
      </c>
      <c r="IZ180" s="86">
        <f t="shared" si="556"/>
        <v>0.40583478044691246</v>
      </c>
      <c r="JA180" s="86">
        <f t="shared" si="557"/>
        <v>0.46630451074575924</v>
      </c>
      <c r="JB180" s="86">
        <f t="shared" si="558"/>
        <v>0.50976948707291725</v>
      </c>
      <c r="JC180" s="86">
        <f t="shared" si="559"/>
        <v>0.51737426648923313</v>
      </c>
      <c r="JD180" s="86">
        <f t="shared" si="560"/>
        <v>0.47515458830457269</v>
      </c>
      <c r="JE180" s="86">
        <f t="shared" si="561"/>
        <v>0.49681937495733053</v>
      </c>
      <c r="JF180" s="86">
        <f t="shared" si="562"/>
        <v>0.45606197716464575</v>
      </c>
      <c r="JG180" s="86">
        <f t="shared" si="563"/>
        <v>0.51326099887180487</v>
      </c>
      <c r="JH180" s="86">
        <f t="shared" si="564"/>
        <v>0.46315476763559094</v>
      </c>
      <c r="JI180" s="86">
        <f t="shared" si="565"/>
        <v>0.5129154902401617</v>
      </c>
      <c r="JJ180" s="86">
        <f t="shared" si="566"/>
        <v>0.51591860040051529</v>
      </c>
      <c r="JK180" s="86">
        <f t="shared" si="567"/>
        <v>0.47077763206483714</v>
      </c>
      <c r="JL180" s="86">
        <f t="shared" si="568"/>
        <v>0.32317529033068493</v>
      </c>
      <c r="JM180" s="86">
        <f t="shared" si="569"/>
        <v>0.4001678009871058</v>
      </c>
    </row>
    <row r="181" spans="2:273" x14ac:dyDescent="0.25">
      <c r="B181" s="2">
        <v>154</v>
      </c>
      <c r="C181" s="37">
        <v>68.879000000000005</v>
      </c>
      <c r="D181" s="37">
        <v>68.846000000000004</v>
      </c>
      <c r="E181" s="37">
        <v>69.094999999999999</v>
      </c>
      <c r="F181" s="37">
        <v>72.73</v>
      </c>
      <c r="G181" s="37">
        <v>74.81</v>
      </c>
      <c r="H181" s="37">
        <v>84.619</v>
      </c>
      <c r="I181" s="37">
        <v>83.048000000000002</v>
      </c>
      <c r="J181" s="37">
        <v>84.159000000000006</v>
      </c>
      <c r="K181" s="37">
        <v>83.302000000000007</v>
      </c>
      <c r="L181" s="37">
        <v>81.316999999999993</v>
      </c>
      <c r="M181" s="37">
        <v>73.667000000000002</v>
      </c>
      <c r="N181" s="37">
        <v>80.697999999999993</v>
      </c>
      <c r="O181" s="37">
        <v>90.619</v>
      </c>
      <c r="P181" s="37">
        <v>97.316999999999993</v>
      </c>
      <c r="Q181" s="37">
        <v>121.63500000000001</v>
      </c>
      <c r="S181" s="4">
        <f t="shared" si="441"/>
        <v>67.58300550942981</v>
      </c>
      <c r="T181" s="4">
        <f t="shared" si="442"/>
        <v>68.534233783993827</v>
      </c>
      <c r="U181" s="4">
        <f t="shared" si="443"/>
        <v>70.062240749823545</v>
      </c>
      <c r="V181" s="4">
        <f t="shared" si="444"/>
        <v>72.032798158442873</v>
      </c>
      <c r="W181" s="4">
        <f t="shared" si="445"/>
        <v>74.776061108736343</v>
      </c>
      <c r="X181" s="4">
        <f t="shared" si="446"/>
        <v>84.036357145069545</v>
      </c>
      <c r="Y181" s="4">
        <f t="shared" si="447"/>
        <v>82.352109146339117</v>
      </c>
      <c r="Z181" s="4">
        <f t="shared" si="448"/>
        <v>85.291547868056455</v>
      </c>
      <c r="AA181" s="4">
        <f t="shared" si="449"/>
        <v>81.756988262283897</v>
      </c>
      <c r="AB181" s="4">
        <f t="shared" si="450"/>
        <v>85.389959264741165</v>
      </c>
      <c r="AC181" s="4">
        <f t="shared" si="451"/>
        <v>74.743896677940882</v>
      </c>
      <c r="AD181" s="4">
        <f t="shared" si="452"/>
        <v>81.426102849445741</v>
      </c>
      <c r="AE181" s="4">
        <f t="shared" si="453"/>
        <v>89.630659909336458</v>
      </c>
      <c r="AF181" s="4">
        <f t="shared" si="454"/>
        <v>98.253326099711899</v>
      </c>
      <c r="AG181" s="4">
        <f t="shared" si="455"/>
        <v>126.80569617893792</v>
      </c>
      <c r="AI181" s="4">
        <f t="shared" si="456"/>
        <v>1.2959944905701946</v>
      </c>
      <c r="AJ181" s="4">
        <f t="shared" si="457"/>
        <v>0.31176621600617693</v>
      </c>
      <c r="AK181" s="4">
        <f t="shared" si="458"/>
        <v>-0.9672407498235458</v>
      </c>
      <c r="AL181" s="4">
        <f t="shared" si="459"/>
        <v>0.69720184155713127</v>
      </c>
      <c r="AM181" s="4">
        <f t="shared" si="460"/>
        <v>3.3938891263659343E-2</v>
      </c>
      <c r="AN181" s="4">
        <f t="shared" si="461"/>
        <v>0.5826428549304552</v>
      </c>
      <c r="AO181" s="4">
        <f t="shared" si="462"/>
        <v>0.69589085366088455</v>
      </c>
      <c r="AP181" s="4">
        <f t="shared" si="463"/>
        <v>-1.1325478680564487</v>
      </c>
      <c r="AQ181" s="4">
        <f t="shared" si="464"/>
        <v>1.5450117377161092</v>
      </c>
      <c r="AR181" s="4">
        <f t="shared" si="465"/>
        <v>-4.0729592647411721</v>
      </c>
      <c r="AS181" s="4">
        <f t="shared" si="466"/>
        <v>-1.07689667794088</v>
      </c>
      <c r="AT181" s="4">
        <f t="shared" si="467"/>
        <v>-0.72810284944574732</v>
      </c>
      <c r="AU181" s="4">
        <f t="shared" si="468"/>
        <v>0.98834009066354156</v>
      </c>
      <c r="AV181" s="4">
        <f t="shared" si="570"/>
        <v>-0.93632609971190561</v>
      </c>
      <c r="AW181" s="4">
        <f t="shared" si="570"/>
        <v>-5.1706961789379164</v>
      </c>
      <c r="AY181" s="2">
        <f t="shared" si="520"/>
        <v>67.583002467488299</v>
      </c>
      <c r="AZ181" s="2">
        <f t="shared" si="571"/>
        <v>68.300935692111921</v>
      </c>
      <c r="BA181" s="2">
        <f t="shared" si="572"/>
        <v>68.648118827962236</v>
      </c>
      <c r="BB181" s="2">
        <f t="shared" si="573"/>
        <v>68.263412978286055</v>
      </c>
      <c r="BC181" s="2">
        <f t="shared" si="574"/>
        <v>69.014023347654685</v>
      </c>
      <c r="BD181" s="2">
        <f t="shared" si="575"/>
        <v>69.83584510296086</v>
      </c>
      <c r="BE181" s="2">
        <f t="shared" si="576"/>
        <v>69.231826975775917</v>
      </c>
      <c r="BF181" s="2">
        <f t="shared" si="577"/>
        <v>68.633905377648972</v>
      </c>
      <c r="BG181" s="2">
        <f t="shared" si="578"/>
        <v>68.563489784718257</v>
      </c>
      <c r="BH181" s="2">
        <f t="shared" si="579"/>
        <v>66.768266015604013</v>
      </c>
      <c r="BI181" s="2">
        <f t="shared" si="580"/>
        <v>65.372436188558652</v>
      </c>
      <c r="BJ181" s="2">
        <f t="shared" si="581"/>
        <v>64.638665568085102</v>
      </c>
      <c r="BK181" s="2">
        <f t="shared" si="582"/>
        <v>64.356637420327004</v>
      </c>
      <c r="BL181" s="2">
        <f t="shared" si="583"/>
        <v>64.878188720281088</v>
      </c>
      <c r="BM181" s="2">
        <f t="shared" si="584"/>
        <v>65.789372007605763</v>
      </c>
      <c r="BO181" s="2" t="str">
        <f t="shared" si="470"/>
        <v/>
      </c>
      <c r="BP181" s="2" t="str">
        <f t="shared" si="471"/>
        <v/>
      </c>
      <c r="BQ181" s="2" t="str">
        <f t="shared" si="472"/>
        <v/>
      </c>
      <c r="BR181" s="2" t="str">
        <f t="shared" si="473"/>
        <v/>
      </c>
      <c r="BS181" s="2" t="str">
        <f t="shared" si="474"/>
        <v/>
      </c>
      <c r="BT181" s="2" t="str">
        <f t="shared" si="475"/>
        <v/>
      </c>
      <c r="BU181" s="2" t="str">
        <f t="shared" si="476"/>
        <v/>
      </c>
      <c r="BV181" s="2" t="str">
        <f t="shared" si="477"/>
        <v/>
      </c>
      <c r="BW181" s="2" t="str">
        <f t="shared" si="478"/>
        <v/>
      </c>
      <c r="BX181" s="2" t="str">
        <f t="shared" si="479"/>
        <v/>
      </c>
      <c r="BY181" s="2" t="str">
        <f t="shared" si="480"/>
        <v/>
      </c>
      <c r="BZ181" s="2" t="str">
        <f t="shared" si="481"/>
        <v/>
      </c>
      <c r="CA181" s="2" t="str">
        <f t="shared" si="482"/>
        <v/>
      </c>
      <c r="CB181" s="2" t="str">
        <f t="shared" si="483"/>
        <v/>
      </c>
      <c r="CC181" s="2" t="str">
        <f t="shared" si="484"/>
        <v/>
      </c>
      <c r="CE181" s="2" t="str">
        <f t="shared" si="521"/>
        <v/>
      </c>
      <c r="CF181" s="2" t="str">
        <f t="shared" si="522"/>
        <v/>
      </c>
      <c r="CG181" s="2" t="str">
        <f t="shared" si="523"/>
        <v/>
      </c>
      <c r="CH181" s="2" t="str">
        <f t="shared" si="524"/>
        <v/>
      </c>
      <c r="CI181" s="2" t="str">
        <f t="shared" si="525"/>
        <v/>
      </c>
      <c r="CJ181" s="2" t="str">
        <f t="shared" si="526"/>
        <v/>
      </c>
      <c r="CK181" s="2" t="str">
        <f t="shared" si="527"/>
        <v/>
      </c>
      <c r="CL181" s="2" t="str">
        <f t="shared" si="528"/>
        <v/>
      </c>
      <c r="CM181" s="2" t="str">
        <f t="shared" si="529"/>
        <v/>
      </c>
      <c r="CN181" s="2" t="str">
        <f t="shared" si="530"/>
        <v/>
      </c>
      <c r="CO181" s="2" t="str">
        <f t="shared" si="531"/>
        <v/>
      </c>
      <c r="CP181" s="2" t="str">
        <f t="shared" si="532"/>
        <v/>
      </c>
      <c r="CQ181" s="2" t="str">
        <f t="shared" si="533"/>
        <v/>
      </c>
      <c r="CR181" s="2" t="str">
        <f t="shared" si="534"/>
        <v/>
      </c>
      <c r="CS181" s="2" t="str">
        <f t="shared" si="535"/>
        <v/>
      </c>
      <c r="CU181" s="2">
        <f t="shared" si="485"/>
        <v>68.879000000000005</v>
      </c>
      <c r="CV181" s="2" t="str">
        <f t="shared" si="486"/>
        <v/>
      </c>
      <c r="CW181" s="2" t="str">
        <f t="shared" si="487"/>
        <v/>
      </c>
      <c r="CX181" s="2" t="str">
        <f t="shared" si="488"/>
        <v/>
      </c>
      <c r="CY181" s="2" t="str">
        <f t="shared" si="489"/>
        <v/>
      </c>
      <c r="CZ181" s="2" t="str">
        <f t="shared" si="490"/>
        <v/>
      </c>
      <c r="DA181" s="2" t="str">
        <f t="shared" si="491"/>
        <v/>
      </c>
      <c r="DB181" s="2" t="str">
        <f t="shared" si="492"/>
        <v/>
      </c>
      <c r="DC181" s="2" t="str">
        <f t="shared" si="493"/>
        <v/>
      </c>
      <c r="DD181" s="2" t="str">
        <f t="shared" si="494"/>
        <v/>
      </c>
      <c r="DE181" s="2" t="str">
        <f t="shared" si="495"/>
        <v/>
      </c>
      <c r="DF181" s="2" t="str">
        <f t="shared" si="496"/>
        <v/>
      </c>
      <c r="DG181" s="2" t="str">
        <f t="shared" si="497"/>
        <v/>
      </c>
      <c r="DH181" s="2" t="str">
        <f t="shared" si="498"/>
        <v/>
      </c>
      <c r="DI181" s="2" t="str">
        <f t="shared" si="499"/>
        <v/>
      </c>
      <c r="DK181" s="2">
        <f t="shared" si="500"/>
        <v>112.88337010796221</v>
      </c>
      <c r="DL181" s="2">
        <f t="shared" si="585"/>
        <v>108.39556724738677</v>
      </c>
      <c r="DM181" s="2">
        <f t="shared" si="585"/>
        <v>114.48598153310108</v>
      </c>
      <c r="DN181" s="2">
        <f t="shared" si="585"/>
        <v>115.50838324825112</v>
      </c>
      <c r="DO181" s="2">
        <f t="shared" si="585"/>
        <v>116.08410465116276</v>
      </c>
      <c r="DP181" s="2">
        <f t="shared" si="585"/>
        <v>109.3832399577167</v>
      </c>
      <c r="DQ181" s="2">
        <f t="shared" si="585"/>
        <v>102.6514873186938</v>
      </c>
      <c r="DR181" s="2">
        <f t="shared" si="585"/>
        <v>98.417496124031004</v>
      </c>
      <c r="DS181" s="2">
        <f t="shared" si="585"/>
        <v>100.65137103594078</v>
      </c>
      <c r="DT181" s="2">
        <f t="shared" si="585"/>
        <v>98.495076109936591</v>
      </c>
      <c r="DU181" s="2">
        <f t="shared" si="585"/>
        <v>93.928710828403979</v>
      </c>
      <c r="DV181" s="2">
        <f t="shared" si="585"/>
        <v>103.50027272727272</v>
      </c>
      <c r="DW181" s="2">
        <f t="shared" si="585"/>
        <v>107.78693506739053</v>
      </c>
      <c r="DX181" s="2">
        <f t="shared" si="585"/>
        <v>103.72390811117415</v>
      </c>
      <c r="DY181" s="2">
        <f t="shared" si="585"/>
        <v>96.201381533101042</v>
      </c>
      <c r="EA181" s="2">
        <f t="shared" si="440"/>
        <v>67.09688082516827</v>
      </c>
      <c r="EB181" s="2">
        <f t="shared" si="502"/>
        <v>67.350199857273779</v>
      </c>
      <c r="EC181" s="2">
        <f t="shared" si="503"/>
        <v>68.887633480732362</v>
      </c>
      <c r="ED181" s="2">
        <f t="shared" si="504"/>
        <v>68.143785813745666</v>
      </c>
      <c r="EE181" s="2">
        <f t="shared" si="505"/>
        <v>69.097002616975303</v>
      </c>
      <c r="EF181" s="2">
        <f t="shared" si="506"/>
        <v>69.754638095238107</v>
      </c>
      <c r="EG181" s="2">
        <f t="shared" si="507"/>
        <v>69.207254083484571</v>
      </c>
      <c r="EH181" s="2">
        <f t="shared" si="508"/>
        <v>68.538244257570454</v>
      </c>
      <c r="EI181" s="2">
        <f t="shared" si="509"/>
        <v>68.435212014293626</v>
      </c>
      <c r="EJ181" s="2">
        <f t="shared" si="510"/>
        <v>67.112512172485197</v>
      </c>
      <c r="EK181" s="2">
        <f t="shared" si="511"/>
        <v>65.702616005429491</v>
      </c>
      <c r="EL181" s="2">
        <f t="shared" si="512"/>
        <v>64.961257469058808</v>
      </c>
      <c r="EM181" s="2">
        <f t="shared" si="513"/>
        <v>64.619087244232531</v>
      </c>
      <c r="EN181" s="2">
        <f t="shared" si="514"/>
        <v>65.231282741413168</v>
      </c>
      <c r="EO181" s="2">
        <f t="shared" si="515"/>
        <v>66.381155361169235</v>
      </c>
      <c r="EQ181" s="2">
        <f t="shared" si="516"/>
        <v>67.737550023052094</v>
      </c>
      <c r="ER181" s="2">
        <f t="shared" si="586"/>
        <v>68.935380307555377</v>
      </c>
      <c r="ES181" s="2">
        <f t="shared" si="586"/>
        <v>68.470959065293812</v>
      </c>
      <c r="ET181" s="2">
        <f t="shared" si="586"/>
        <v>68.355555954946524</v>
      </c>
      <c r="EU181" s="2">
        <f t="shared" si="586"/>
        <v>68.943072928634564</v>
      </c>
      <c r="EV181" s="2">
        <f t="shared" si="586"/>
        <v>69.910101799728778</v>
      </c>
      <c r="EW181" s="2">
        <f t="shared" si="586"/>
        <v>69.252117197444065</v>
      </c>
      <c r="EX181" s="2">
        <f t="shared" si="586"/>
        <v>68.724406869124934</v>
      </c>
      <c r="EY181" s="2">
        <f t="shared" si="586"/>
        <v>68.674619436462535</v>
      </c>
      <c r="EZ181" s="2">
        <f t="shared" si="586"/>
        <v>66.435163145977427</v>
      </c>
      <c r="FA181" s="2">
        <f t="shared" si="586"/>
        <v>65.105774084207525</v>
      </c>
      <c r="FB181" s="2">
        <f t="shared" si="586"/>
        <v>64.352658267852632</v>
      </c>
      <c r="FC181" s="2">
        <f t="shared" si="586"/>
        <v>64.103020595694787</v>
      </c>
      <c r="FD181" s="2">
        <f t="shared" si="586"/>
        <v>64.376135551495977</v>
      </c>
      <c r="FE181" s="2">
        <f t="shared" si="586"/>
        <v>64.870200023190264</v>
      </c>
      <c r="FG181" s="2">
        <f t="shared" si="518"/>
        <v>0.99997400841814066</v>
      </c>
      <c r="FH181" s="2">
        <f t="shared" si="587"/>
        <v>0.99996899913432491</v>
      </c>
      <c r="FI181" s="2">
        <f t="shared" si="587"/>
        <v>0.99996947503137756</v>
      </c>
      <c r="FJ181" s="2">
        <f t="shared" si="587"/>
        <v>0.99996531291919832</v>
      </c>
      <c r="FK181" s="2">
        <f t="shared" si="587"/>
        <v>0.99996484825269227</v>
      </c>
      <c r="FL181" s="2">
        <f t="shared" si="587"/>
        <v>0.99996474248705847</v>
      </c>
      <c r="FM181" s="2">
        <f t="shared" si="587"/>
        <v>0.99996497895240888</v>
      </c>
      <c r="FN181" s="2">
        <f t="shared" si="587"/>
        <v>0.99996160423058744</v>
      </c>
      <c r="FO181" s="2">
        <f t="shared" si="587"/>
        <v>0.99996145525283864</v>
      </c>
      <c r="FP181" s="2">
        <f t="shared" si="587"/>
        <v>0.99996152360702595</v>
      </c>
      <c r="FQ181" s="2">
        <f t="shared" si="587"/>
        <v>0.99996489351363427</v>
      </c>
      <c r="FR181" s="2">
        <f t="shared" si="587"/>
        <v>0.99996252665322494</v>
      </c>
      <c r="FS181" s="2">
        <f t="shared" si="587"/>
        <v>0.99996486757650538</v>
      </c>
      <c r="FT181" s="2">
        <f t="shared" si="587"/>
        <v>0.99996571779537635</v>
      </c>
      <c r="FU181" s="2">
        <f t="shared" si="587"/>
        <v>0.99995487982750342</v>
      </c>
      <c r="FW181" s="2">
        <f t="shared" si="536"/>
        <v>0.75691414639184484</v>
      </c>
      <c r="FX181" s="2">
        <f t="shared" si="588"/>
        <v>0.59896234069025167</v>
      </c>
      <c r="FY181" s="2">
        <f t="shared" si="589"/>
        <v>0.57816494602889945</v>
      </c>
      <c r="FZ181" s="2">
        <f t="shared" si="590"/>
        <v>0.55713342897630347</v>
      </c>
      <c r="GA181" s="2">
        <f t="shared" si="591"/>
        <v>0.54980263372396787</v>
      </c>
      <c r="GB181" s="2">
        <f t="shared" si="592"/>
        <v>0.51336613932622932</v>
      </c>
      <c r="GC181" s="2">
        <f t="shared" si="593"/>
        <v>0.52162318087632809</v>
      </c>
      <c r="GD181" s="2">
        <f t="shared" si="594"/>
        <v>0.50769530156689013</v>
      </c>
      <c r="GE181" s="2">
        <f t="shared" si="595"/>
        <v>0.53062685178996283</v>
      </c>
      <c r="GF181" s="2">
        <f t="shared" si="596"/>
        <v>0.51000832838698062</v>
      </c>
      <c r="GG181" s="2">
        <f t="shared" si="597"/>
        <v>0.55487177443210944</v>
      </c>
      <c r="GH181" s="2">
        <f t="shared" si="598"/>
        <v>0.53242936601730484</v>
      </c>
      <c r="GI181" s="2">
        <f t="shared" si="599"/>
        <v>0.51149675291853147</v>
      </c>
      <c r="GJ181" s="2">
        <f t="shared" si="600"/>
        <v>0.41444752128091283</v>
      </c>
      <c r="GK181" s="2">
        <f t="shared" si="601"/>
        <v>0.3925522034990131</v>
      </c>
      <c r="GM181" s="86">
        <f t="shared" si="537"/>
        <v>2.2267345197037558E-202</v>
      </c>
      <c r="GN181" s="86">
        <f t="shared" si="602"/>
        <v>0</v>
      </c>
      <c r="GO181" s="86">
        <f t="shared" si="603"/>
        <v>8.1379860188739379E-276</v>
      </c>
      <c r="GP181" s="86">
        <f t="shared" si="604"/>
        <v>0</v>
      </c>
      <c r="GQ181" s="86">
        <f t="shared" si="605"/>
        <v>0</v>
      </c>
      <c r="GR181" s="86">
        <f t="shared" si="606"/>
        <v>0</v>
      </c>
      <c r="GS181" s="86">
        <f t="shared" si="607"/>
        <v>0</v>
      </c>
      <c r="GT181" s="86">
        <f t="shared" si="608"/>
        <v>0</v>
      </c>
      <c r="GU181" s="86">
        <f t="shared" si="609"/>
        <v>5.9333183044909717E-271</v>
      </c>
      <c r="GV181" s="86">
        <f t="shared" si="610"/>
        <v>0</v>
      </c>
      <c r="GW181" s="86">
        <f t="shared" si="611"/>
        <v>0</v>
      </c>
      <c r="GX181" s="86">
        <f t="shared" si="612"/>
        <v>0</v>
      </c>
      <c r="GY181" s="86">
        <f t="shared" si="613"/>
        <v>0</v>
      </c>
      <c r="GZ181" s="86">
        <f t="shared" si="614"/>
        <v>0</v>
      </c>
      <c r="HA181" s="86">
        <f t="shared" si="615"/>
        <v>0</v>
      </c>
      <c r="HC181" s="86">
        <f t="shared" si="538"/>
        <v>1.7656824988360099E-118</v>
      </c>
      <c r="HD181" s="86">
        <f t="shared" si="616"/>
        <v>1.1815372905008254E-229</v>
      </c>
      <c r="HE181" s="86">
        <f t="shared" si="617"/>
        <v>1.3528779956309653E-156</v>
      </c>
      <c r="HF181" s="86">
        <f t="shared" si="618"/>
        <v>3.986179486357205E-200</v>
      </c>
      <c r="HG181" s="86">
        <f t="shared" si="619"/>
        <v>0</v>
      </c>
      <c r="HH181" s="86">
        <f t="shared" si="620"/>
        <v>0</v>
      </c>
      <c r="HI181" s="86">
        <f t="shared" si="621"/>
        <v>0</v>
      </c>
      <c r="HJ181" s="86">
        <f t="shared" si="622"/>
        <v>0</v>
      </c>
      <c r="HK181" s="86">
        <f t="shared" si="623"/>
        <v>0</v>
      </c>
      <c r="HL181" s="86">
        <f t="shared" si="624"/>
        <v>0</v>
      </c>
      <c r="HM181" s="86">
        <f t="shared" si="625"/>
        <v>0</v>
      </c>
      <c r="HN181" s="86">
        <f t="shared" si="626"/>
        <v>8.7484811476908193E-260</v>
      </c>
      <c r="HO181" s="86">
        <f t="shared" si="627"/>
        <v>1.2496610650802638E-295</v>
      </c>
      <c r="HP181" s="86">
        <f t="shared" si="628"/>
        <v>1.8118344087350289E-238</v>
      </c>
      <c r="HQ181" s="86">
        <f t="shared" si="629"/>
        <v>0</v>
      </c>
      <c r="HS181" s="86">
        <f t="shared" si="539"/>
        <v>1.1785608297488381E-32</v>
      </c>
      <c r="HT181" s="86">
        <f t="shared" si="630"/>
        <v>7.404387144617024E-27</v>
      </c>
      <c r="HU181" s="86">
        <f t="shared" si="631"/>
        <v>6.9857017135883957E-30</v>
      </c>
      <c r="HV181" s="86">
        <f t="shared" si="632"/>
        <v>5.5976643747399548E-32</v>
      </c>
      <c r="HW181" s="86">
        <f t="shared" si="633"/>
        <v>3.5407744707782133E-34</v>
      </c>
      <c r="HX181" s="86">
        <f t="shared" si="634"/>
        <v>1.5476032527779129E-27</v>
      </c>
      <c r="HY181" s="86">
        <f t="shared" si="635"/>
        <v>5.7936904987348751E-31</v>
      </c>
      <c r="HZ181" s="86">
        <f t="shared" si="636"/>
        <v>1.8564460921045145E-28</v>
      </c>
      <c r="IA181" s="86">
        <f t="shared" si="637"/>
        <v>1.9871001413398771E-29</v>
      </c>
      <c r="IB181" s="86">
        <f t="shared" si="638"/>
        <v>3.2514383755764113E-29</v>
      </c>
      <c r="IC181" s="86">
        <f t="shared" si="639"/>
        <v>1.54575035555201E-31</v>
      </c>
      <c r="ID181" s="86">
        <f t="shared" si="640"/>
        <v>3.0278620501145227E-31</v>
      </c>
      <c r="IE181" s="86">
        <f t="shared" si="641"/>
        <v>3.3340769015526176E-25</v>
      </c>
      <c r="IF181" s="86">
        <f t="shared" si="642"/>
        <v>1.3801978627139445E-19</v>
      </c>
      <c r="IG181" s="86">
        <f t="shared" si="643"/>
        <v>3.2042952327756945E-22</v>
      </c>
      <c r="II181" s="86">
        <f t="shared" si="540"/>
        <v>9.9223038624183663E-3</v>
      </c>
      <c r="IJ181" s="86">
        <f t="shared" si="541"/>
        <v>0.32105873167406951</v>
      </c>
      <c r="IK181" s="86">
        <f t="shared" si="542"/>
        <v>0.38743943424082661</v>
      </c>
      <c r="IL181" s="86">
        <f t="shared" si="543"/>
        <v>0.45144169162550463</v>
      </c>
      <c r="IM181" s="86">
        <f t="shared" si="544"/>
        <v>0.46735705031858094</v>
      </c>
      <c r="IN181" s="86">
        <f t="shared" si="545"/>
        <v>0.51903384339668723</v>
      </c>
      <c r="IO181" s="86">
        <f t="shared" si="546"/>
        <v>0.52108818749550478</v>
      </c>
      <c r="IP181" s="86">
        <f t="shared" si="547"/>
        <v>0.51336896922439723</v>
      </c>
      <c r="IQ181" s="86">
        <f t="shared" si="548"/>
        <v>0.51530847744478026</v>
      </c>
      <c r="IR181" s="86">
        <f t="shared" si="549"/>
        <v>0.51636316640027391</v>
      </c>
      <c r="IS181" s="86">
        <f t="shared" si="550"/>
        <v>0.45833364677159771</v>
      </c>
      <c r="IT181" s="86">
        <f t="shared" si="551"/>
        <v>0.51132943277321841</v>
      </c>
      <c r="IU181" s="86">
        <f t="shared" si="552"/>
        <v>0.51708391478696991</v>
      </c>
      <c r="IV181" s="86">
        <f t="shared" si="553"/>
        <v>0.39711825345542656</v>
      </c>
      <c r="IW181" s="86">
        <f t="shared" si="554"/>
        <v>0.4770041558856522</v>
      </c>
      <c r="IY181" s="86">
        <f t="shared" si="555"/>
        <v>9.9223038624183663E-3</v>
      </c>
      <c r="IZ181" s="86">
        <f t="shared" si="556"/>
        <v>0.32105873167406951</v>
      </c>
      <c r="JA181" s="86">
        <f t="shared" si="557"/>
        <v>0.38743943424082661</v>
      </c>
      <c r="JB181" s="86">
        <f t="shared" si="558"/>
        <v>0.45144169162550463</v>
      </c>
      <c r="JC181" s="86">
        <f t="shared" si="559"/>
        <v>0.46735705031858094</v>
      </c>
      <c r="JD181" s="86">
        <f t="shared" si="560"/>
        <v>0.51903384339668723</v>
      </c>
      <c r="JE181" s="86">
        <f t="shared" si="561"/>
        <v>0.52108818749550478</v>
      </c>
      <c r="JF181" s="86">
        <f t="shared" si="562"/>
        <v>0.51336896922439723</v>
      </c>
      <c r="JG181" s="86">
        <f t="shared" si="563"/>
        <v>0.51530847744478026</v>
      </c>
      <c r="JH181" s="86">
        <f t="shared" si="564"/>
        <v>0.51636316640027391</v>
      </c>
      <c r="JI181" s="86">
        <f t="shared" si="565"/>
        <v>0.45833364677159771</v>
      </c>
      <c r="JJ181" s="86">
        <f t="shared" si="566"/>
        <v>0.51132943277321841</v>
      </c>
      <c r="JK181" s="86">
        <f t="shared" si="567"/>
        <v>0.51708391478696991</v>
      </c>
      <c r="JL181" s="86">
        <f t="shared" si="568"/>
        <v>0.39711825345542656</v>
      </c>
      <c r="JM181" s="86">
        <f t="shared" si="569"/>
        <v>0.4770041558856522</v>
      </c>
    </row>
    <row r="182" spans="2:273" x14ac:dyDescent="0.25">
      <c r="B182" s="2">
        <v>155</v>
      </c>
      <c r="C182" s="37">
        <v>67.984999999999999</v>
      </c>
      <c r="D182" s="37">
        <v>67.168999999999997</v>
      </c>
      <c r="E182" s="37">
        <v>69.19</v>
      </c>
      <c r="F182" s="37">
        <v>70.697999999999993</v>
      </c>
      <c r="G182" s="37">
        <v>72.570999999999998</v>
      </c>
      <c r="H182" s="37">
        <v>79.81</v>
      </c>
      <c r="I182" s="37">
        <v>79.364999999999995</v>
      </c>
      <c r="J182" s="37">
        <v>80.475999999999999</v>
      </c>
      <c r="K182" s="37">
        <v>77.983999999999995</v>
      </c>
      <c r="L182" s="37">
        <v>75.143000000000001</v>
      </c>
      <c r="M182" s="37">
        <v>67.238</v>
      </c>
      <c r="N182" s="37">
        <v>72.73</v>
      </c>
      <c r="O182" s="37">
        <v>85.094999999999999</v>
      </c>
      <c r="P182" s="37">
        <v>97.921000000000006</v>
      </c>
      <c r="Q182" s="37">
        <v>124.19</v>
      </c>
      <c r="S182" s="4">
        <f t="shared" si="441"/>
        <v>67.537071404839551</v>
      </c>
      <c r="T182" s="4">
        <f t="shared" si="442"/>
        <v>68.374309427148248</v>
      </c>
      <c r="U182" s="4">
        <f t="shared" si="443"/>
        <v>69.214458036254058</v>
      </c>
      <c r="V182" s="4">
        <f t="shared" si="444"/>
        <v>70.063125320317866</v>
      </c>
      <c r="W182" s="4">
        <f t="shared" si="445"/>
        <v>71.791155744054151</v>
      </c>
      <c r="X182" s="4">
        <f t="shared" si="446"/>
        <v>79.668413170472263</v>
      </c>
      <c r="Y182" s="4">
        <f t="shared" si="447"/>
        <v>77.516632785075501</v>
      </c>
      <c r="Z182" s="4">
        <f t="shared" si="448"/>
        <v>80.58631024589711</v>
      </c>
      <c r="AA182" s="4">
        <f t="shared" si="449"/>
        <v>76.567058918184713</v>
      </c>
      <c r="AB182" s="4">
        <f t="shared" si="450"/>
        <v>79.766929916441313</v>
      </c>
      <c r="AC182" s="4">
        <f t="shared" si="451"/>
        <v>69.969759031501084</v>
      </c>
      <c r="AD182" s="4">
        <f t="shared" si="452"/>
        <v>74.348489797909892</v>
      </c>
      <c r="AE182" s="4">
        <f t="shared" si="453"/>
        <v>82.462965323486884</v>
      </c>
      <c r="AF182" s="4">
        <f t="shared" si="454"/>
        <v>99.251583969903706</v>
      </c>
      <c r="AG182" s="4">
        <f t="shared" si="455"/>
        <v>129.76401152099766</v>
      </c>
      <c r="AI182" s="4">
        <f t="shared" si="456"/>
        <v>0.44792859516044814</v>
      </c>
      <c r="AJ182" s="4">
        <f t="shared" si="457"/>
        <v>-1.2053094271482507</v>
      </c>
      <c r="AK182" s="4">
        <f t="shared" si="458"/>
        <v>-2.4458036254060289E-2</v>
      </c>
      <c r="AL182" s="4">
        <f t="shared" si="459"/>
        <v>0.63487467968212741</v>
      </c>
      <c r="AM182" s="4">
        <f t="shared" si="460"/>
        <v>0.7798442559458465</v>
      </c>
      <c r="AN182" s="4">
        <f t="shared" si="461"/>
        <v>0.14158682952773916</v>
      </c>
      <c r="AO182" s="4">
        <f t="shared" si="462"/>
        <v>1.8483672149244939</v>
      </c>
      <c r="AP182" s="4">
        <f t="shared" si="463"/>
        <v>-0.1103102458971108</v>
      </c>
      <c r="AQ182" s="4">
        <f t="shared" si="464"/>
        <v>1.4169410818152812</v>
      </c>
      <c r="AR182" s="4">
        <f t="shared" si="465"/>
        <v>-4.6239299164413126</v>
      </c>
      <c r="AS182" s="4">
        <f t="shared" si="466"/>
        <v>-2.7317590315010847</v>
      </c>
      <c r="AT182" s="4">
        <f t="shared" si="467"/>
        <v>-1.6184897979098878</v>
      </c>
      <c r="AU182" s="4">
        <f t="shared" si="468"/>
        <v>2.6320346765131148</v>
      </c>
      <c r="AV182" s="4">
        <f t="shared" si="570"/>
        <v>-1.3305839699036994</v>
      </c>
      <c r="AW182" s="4">
        <f t="shared" si="570"/>
        <v>-5.574011520997658</v>
      </c>
      <c r="AY182" s="2">
        <f t="shared" si="520"/>
        <v>67.537070961770937</v>
      </c>
      <c r="AZ182" s="2">
        <f t="shared" si="571"/>
        <v>68.27568555496191</v>
      </c>
      <c r="BA182" s="2">
        <f t="shared" si="572"/>
        <v>68.570097749002898</v>
      </c>
      <c r="BB182" s="2">
        <f t="shared" si="573"/>
        <v>68.200181584332228</v>
      </c>
      <c r="BC182" s="2">
        <f t="shared" si="574"/>
        <v>68.94176095768124</v>
      </c>
      <c r="BD182" s="2">
        <f t="shared" si="575"/>
        <v>69.772225074496603</v>
      </c>
      <c r="BE182" s="2">
        <f t="shared" si="576"/>
        <v>69.169425832709791</v>
      </c>
      <c r="BF182" s="2">
        <f t="shared" si="577"/>
        <v>68.570761453757555</v>
      </c>
      <c r="BG182" s="2">
        <f t="shared" si="578"/>
        <v>68.498591665814089</v>
      </c>
      <c r="BH182" s="2">
        <f t="shared" si="579"/>
        <v>66.689348748492293</v>
      </c>
      <c r="BI182" s="2">
        <f t="shared" si="580"/>
        <v>65.27675902436421</v>
      </c>
      <c r="BJ182" s="2">
        <f t="shared" si="581"/>
        <v>64.551866109818576</v>
      </c>
      <c r="BK182" s="2">
        <f t="shared" si="582"/>
        <v>64.262249706467273</v>
      </c>
      <c r="BL182" s="2">
        <f t="shared" si="583"/>
        <v>64.795981184882407</v>
      </c>
      <c r="BM182" s="2">
        <f t="shared" si="584"/>
        <v>65.678310133240942</v>
      </c>
      <c r="BO182" s="2" t="str">
        <f t="shared" si="470"/>
        <v/>
      </c>
      <c r="BP182" s="2" t="str">
        <f t="shared" si="471"/>
        <v/>
      </c>
      <c r="BQ182" s="2" t="str">
        <f t="shared" si="472"/>
        <v/>
      </c>
      <c r="BR182" s="2" t="str">
        <f t="shared" si="473"/>
        <v/>
      </c>
      <c r="BS182" s="2" t="str">
        <f t="shared" si="474"/>
        <v/>
      </c>
      <c r="BT182" s="2" t="str">
        <f t="shared" si="475"/>
        <v/>
      </c>
      <c r="BU182" s="2" t="str">
        <f t="shared" si="476"/>
        <v/>
      </c>
      <c r="BV182" s="2" t="str">
        <f t="shared" si="477"/>
        <v/>
      </c>
      <c r="BW182" s="2" t="str">
        <f t="shared" si="478"/>
        <v/>
      </c>
      <c r="BX182" s="2" t="str">
        <f t="shared" si="479"/>
        <v/>
      </c>
      <c r="BY182" s="2" t="str">
        <f t="shared" si="480"/>
        <v/>
      </c>
      <c r="BZ182" s="2" t="str">
        <f t="shared" si="481"/>
        <v/>
      </c>
      <c r="CA182" s="2" t="str">
        <f t="shared" si="482"/>
        <v/>
      </c>
      <c r="CB182" s="2" t="str">
        <f t="shared" si="483"/>
        <v/>
      </c>
      <c r="CC182" s="2" t="str">
        <f t="shared" si="484"/>
        <v/>
      </c>
      <c r="CE182" s="2" t="str">
        <f t="shared" si="521"/>
        <v/>
      </c>
      <c r="CF182" s="2" t="str">
        <f t="shared" si="522"/>
        <v/>
      </c>
      <c r="CG182" s="2" t="str">
        <f t="shared" si="523"/>
        <v/>
      </c>
      <c r="CH182" s="2" t="str">
        <f t="shared" si="524"/>
        <v/>
      </c>
      <c r="CI182" s="2" t="str">
        <f t="shared" si="525"/>
        <v/>
      </c>
      <c r="CJ182" s="2" t="str">
        <f t="shared" si="526"/>
        <v/>
      </c>
      <c r="CK182" s="2" t="str">
        <f t="shared" si="527"/>
        <v/>
      </c>
      <c r="CL182" s="2" t="str">
        <f t="shared" si="528"/>
        <v/>
      </c>
      <c r="CM182" s="2" t="str">
        <f t="shared" si="529"/>
        <v/>
      </c>
      <c r="CN182" s="2" t="str">
        <f t="shared" si="530"/>
        <v/>
      </c>
      <c r="CO182" s="2" t="str">
        <f t="shared" si="531"/>
        <v/>
      </c>
      <c r="CP182" s="2" t="str">
        <f t="shared" si="532"/>
        <v/>
      </c>
      <c r="CQ182" s="2" t="str">
        <f t="shared" si="533"/>
        <v/>
      </c>
      <c r="CR182" s="2" t="str">
        <f t="shared" si="534"/>
        <v/>
      </c>
      <c r="CS182" s="2" t="str">
        <f t="shared" si="535"/>
        <v/>
      </c>
      <c r="CU182" s="2">
        <f t="shared" si="485"/>
        <v>67.984999999999999</v>
      </c>
      <c r="CV182" s="2" t="str">
        <f t="shared" si="486"/>
        <v/>
      </c>
      <c r="CW182" s="2" t="str">
        <f t="shared" si="487"/>
        <v/>
      </c>
      <c r="CX182" s="2" t="str">
        <f t="shared" si="488"/>
        <v/>
      </c>
      <c r="CY182" s="2" t="str">
        <f t="shared" si="489"/>
        <v/>
      </c>
      <c r="CZ182" s="2" t="str">
        <f t="shared" si="490"/>
        <v/>
      </c>
      <c r="DA182" s="2" t="str">
        <f t="shared" si="491"/>
        <v/>
      </c>
      <c r="DB182" s="2" t="str">
        <f t="shared" si="492"/>
        <v/>
      </c>
      <c r="DC182" s="2" t="str">
        <f t="shared" si="493"/>
        <v/>
      </c>
      <c r="DD182" s="2" t="str">
        <f t="shared" si="494"/>
        <v/>
      </c>
      <c r="DE182" s="2" t="str">
        <f t="shared" si="495"/>
        <v/>
      </c>
      <c r="DF182" s="2" t="str">
        <f t="shared" si="496"/>
        <v/>
      </c>
      <c r="DG182" s="2" t="str">
        <f t="shared" si="497"/>
        <v/>
      </c>
      <c r="DH182" s="2" t="str">
        <f t="shared" si="498"/>
        <v/>
      </c>
      <c r="DI182" s="2" t="str">
        <f t="shared" si="499"/>
        <v/>
      </c>
      <c r="DK182" s="2">
        <f t="shared" si="500"/>
        <v>113.12865452091768</v>
      </c>
      <c r="DL182" s="2">
        <f t="shared" si="585"/>
        <v>108.59173693379792</v>
      </c>
      <c r="DM182" s="2">
        <f t="shared" si="585"/>
        <v>114.74118379790946</v>
      </c>
      <c r="DN182" s="2">
        <f t="shared" si="585"/>
        <v>115.76427393782247</v>
      </c>
      <c r="DO182" s="2">
        <f t="shared" si="585"/>
        <v>116.3319833887043</v>
      </c>
      <c r="DP182" s="2">
        <f t="shared" si="585"/>
        <v>109.58564602839022</v>
      </c>
      <c r="DQ182" s="2">
        <f t="shared" si="585"/>
        <v>102.81230370310348</v>
      </c>
      <c r="DR182" s="2">
        <f t="shared" si="585"/>
        <v>98.546591120507401</v>
      </c>
      <c r="DS182" s="2">
        <f t="shared" si="585"/>
        <v>100.79977315010569</v>
      </c>
      <c r="DT182" s="2">
        <f t="shared" si="585"/>
        <v>98.651461189972835</v>
      </c>
      <c r="DU182" s="2">
        <f t="shared" si="585"/>
        <v>94.054053588309984</v>
      </c>
      <c r="DV182" s="2">
        <f t="shared" si="585"/>
        <v>103.70350558743581</v>
      </c>
      <c r="DW182" s="2">
        <f t="shared" si="585"/>
        <v>108.01929216973232</v>
      </c>
      <c r="DX182" s="2">
        <f t="shared" si="585"/>
        <v>103.9358528482295</v>
      </c>
      <c r="DY182" s="2">
        <f t="shared" si="585"/>
        <v>96.379084843205575</v>
      </c>
      <c r="EA182" s="2">
        <f t="shared" si="440"/>
        <v>67.030063469516222</v>
      </c>
      <c r="EB182" s="2">
        <f t="shared" si="502"/>
        <v>67.268901162083495</v>
      </c>
      <c r="EC182" s="2">
        <f t="shared" si="503"/>
        <v>68.824685255865845</v>
      </c>
      <c r="ED182" s="2">
        <f t="shared" si="504"/>
        <v>68.073151110834019</v>
      </c>
      <c r="EE182" s="2">
        <f t="shared" si="505"/>
        <v>69.030320998111279</v>
      </c>
      <c r="EF182" s="2">
        <f t="shared" si="506"/>
        <v>69.685704761904773</v>
      </c>
      <c r="EG182" s="2">
        <f t="shared" si="507"/>
        <v>69.143352087114337</v>
      </c>
      <c r="EH182" s="2">
        <f t="shared" si="508"/>
        <v>68.468728592470683</v>
      </c>
      <c r="EI182" s="2">
        <f t="shared" si="509"/>
        <v>68.362007597704931</v>
      </c>
      <c r="EJ182" s="2">
        <f t="shared" si="510"/>
        <v>67.057243235525107</v>
      </c>
      <c r="EK182" s="2">
        <f t="shared" si="511"/>
        <v>65.627997492321697</v>
      </c>
      <c r="EL182" s="2">
        <f t="shared" si="512"/>
        <v>64.896100239854164</v>
      </c>
      <c r="EM182" s="2">
        <f t="shared" si="513"/>
        <v>64.542753360732064</v>
      </c>
      <c r="EN182" s="2">
        <f t="shared" si="514"/>
        <v>65.176193502150014</v>
      </c>
      <c r="EO182" s="2">
        <f t="shared" si="515"/>
        <v>66.314590932058366</v>
      </c>
      <c r="EQ182" s="2">
        <f t="shared" si="516"/>
        <v>67.684158485733306</v>
      </c>
      <c r="ER182" s="2">
        <f t="shared" si="586"/>
        <v>68.888587170985616</v>
      </c>
      <c r="ES182" s="2">
        <f t="shared" si="586"/>
        <v>68.398563198139755</v>
      </c>
      <c r="ET182" s="2">
        <f t="shared" si="586"/>
        <v>68.289671050827764</v>
      </c>
      <c r="EU182" s="2">
        <f t="shared" si="586"/>
        <v>68.872976671822073</v>
      </c>
      <c r="EV182" s="2">
        <f t="shared" si="586"/>
        <v>69.84463145369439</v>
      </c>
      <c r="EW182" s="2">
        <f t="shared" si="586"/>
        <v>69.189259056709744</v>
      </c>
      <c r="EX182" s="2">
        <f t="shared" si="586"/>
        <v>68.659010890102095</v>
      </c>
      <c r="EY182" s="2">
        <f t="shared" si="586"/>
        <v>68.606718127946209</v>
      </c>
      <c r="EZ182" s="2">
        <f t="shared" si="586"/>
        <v>66.364913415966754</v>
      </c>
      <c r="FA182" s="2">
        <f t="shared" si="586"/>
        <v>65.018205818388608</v>
      </c>
      <c r="FB182" s="2">
        <f t="shared" si="586"/>
        <v>64.273776061277772</v>
      </c>
      <c r="FC182" s="2">
        <f t="shared" si="586"/>
        <v>64.015321011882662</v>
      </c>
      <c r="FD182" s="2">
        <f t="shared" si="586"/>
        <v>64.303290873120048</v>
      </c>
      <c r="FE182" s="2">
        <f t="shared" si="586"/>
        <v>64.777360033715084</v>
      </c>
      <c r="FG182" s="2">
        <f t="shared" si="518"/>
        <v>0.9999762953414002</v>
      </c>
      <c r="FH182" s="2">
        <f t="shared" si="587"/>
        <v>0.99997172679735302</v>
      </c>
      <c r="FI182" s="2">
        <f t="shared" si="587"/>
        <v>0.99997216082297302</v>
      </c>
      <c r="FJ182" s="2">
        <f t="shared" si="587"/>
        <v>0.99996836490977026</v>
      </c>
      <c r="FK182" s="2">
        <f t="shared" si="587"/>
        <v>0.99996794112627585</v>
      </c>
      <c r="FL182" s="2">
        <f t="shared" si="587"/>
        <v>0.99996784466627375</v>
      </c>
      <c r="FM182" s="2">
        <f t="shared" si="587"/>
        <v>0.99996806032657004</v>
      </c>
      <c r="FN182" s="2">
        <f t="shared" si="587"/>
        <v>0.99996498252380683</v>
      </c>
      <c r="FO182" s="2">
        <f t="shared" si="587"/>
        <v>0.99996484665356533</v>
      </c>
      <c r="FP182" s="2">
        <f t="shared" si="587"/>
        <v>0.99996490899374757</v>
      </c>
      <c r="FQ182" s="2">
        <f t="shared" si="587"/>
        <v>0.99996798240500073</v>
      </c>
      <c r="FR182" s="2">
        <f t="shared" si="587"/>
        <v>0.99996582378886667</v>
      </c>
      <c r="FS182" s="2">
        <f t="shared" si="587"/>
        <v>0.99996795874991184</v>
      </c>
      <c r="FT182" s="2">
        <f t="shared" si="587"/>
        <v>0.99996873416347398</v>
      </c>
      <c r="FU182" s="2">
        <f t="shared" si="587"/>
        <v>0.99995884975023952</v>
      </c>
      <c r="FW182" s="2">
        <f t="shared" si="536"/>
        <v>0.77345756862334059</v>
      </c>
      <c r="FX182" s="2">
        <f t="shared" si="588"/>
        <v>0.62087099502102927</v>
      </c>
      <c r="FY182" s="2">
        <f t="shared" si="589"/>
        <v>0.60045186527001415</v>
      </c>
      <c r="FZ182" s="2">
        <f t="shared" si="590"/>
        <v>0.57972379138866714</v>
      </c>
      <c r="GA182" s="2">
        <f t="shared" si="591"/>
        <v>0.57247999070516631</v>
      </c>
      <c r="GB182" s="2">
        <f t="shared" si="592"/>
        <v>0.5363310322823881</v>
      </c>
      <c r="GC182" s="2">
        <f t="shared" si="593"/>
        <v>0.54454411816828552</v>
      </c>
      <c r="GD182" s="2">
        <f t="shared" si="594"/>
        <v>0.53068315712405678</v>
      </c>
      <c r="GE182" s="2">
        <f t="shared" si="595"/>
        <v>0.55348567127691184</v>
      </c>
      <c r="GF182" s="2">
        <f t="shared" si="596"/>
        <v>0.5329875292212457</v>
      </c>
      <c r="GG182" s="2">
        <f t="shared" si="597"/>
        <v>0.5774900133313895</v>
      </c>
      <c r="GH182" s="2">
        <f t="shared" si="598"/>
        <v>0.55527397457828498</v>
      </c>
      <c r="GI182" s="2">
        <f t="shared" si="599"/>
        <v>0.53446986619743209</v>
      </c>
      <c r="GJ182" s="2">
        <f t="shared" si="600"/>
        <v>0.43696073050483569</v>
      </c>
      <c r="GK182" s="2">
        <f t="shared" si="601"/>
        <v>0.41471841408982069</v>
      </c>
      <c r="GM182" s="86">
        <f t="shared" si="537"/>
        <v>6.6488405997894709E-207</v>
      </c>
      <c r="GN182" s="86">
        <f t="shared" si="602"/>
        <v>0</v>
      </c>
      <c r="GO182" s="86">
        <f t="shared" si="603"/>
        <v>5.7911280623743458E-282</v>
      </c>
      <c r="GP182" s="86">
        <f t="shared" si="604"/>
        <v>0</v>
      </c>
      <c r="GQ182" s="86">
        <f t="shared" si="605"/>
        <v>0</v>
      </c>
      <c r="GR182" s="86">
        <f t="shared" si="606"/>
        <v>0</v>
      </c>
      <c r="GS182" s="86">
        <f t="shared" si="607"/>
        <v>0</v>
      </c>
      <c r="GT182" s="86">
        <f t="shared" si="608"/>
        <v>0</v>
      </c>
      <c r="GU182" s="86">
        <f t="shared" si="609"/>
        <v>6.2937451744855073E-277</v>
      </c>
      <c r="GV182" s="86">
        <f t="shared" si="610"/>
        <v>0</v>
      </c>
      <c r="GW182" s="86">
        <f t="shared" si="611"/>
        <v>0</v>
      </c>
      <c r="GX182" s="86">
        <f t="shared" si="612"/>
        <v>0</v>
      </c>
      <c r="GY182" s="86">
        <f t="shared" si="613"/>
        <v>0</v>
      </c>
      <c r="GZ182" s="86">
        <f t="shared" si="614"/>
        <v>0</v>
      </c>
      <c r="HA182" s="86">
        <f t="shared" si="615"/>
        <v>0</v>
      </c>
      <c r="HC182" s="86">
        <f t="shared" si="538"/>
        <v>5.5511606169734033E-122</v>
      </c>
      <c r="HD182" s="86">
        <f t="shared" si="616"/>
        <v>1.7517705255625003E-236</v>
      </c>
      <c r="HE182" s="86">
        <f t="shared" si="617"/>
        <v>3.4734773469941588E-161</v>
      </c>
      <c r="HF182" s="86">
        <f t="shared" si="618"/>
        <v>5.2162567754640822E-206</v>
      </c>
      <c r="HG182" s="86">
        <f t="shared" si="619"/>
        <v>0</v>
      </c>
      <c r="HH182" s="86">
        <f t="shared" si="620"/>
        <v>0</v>
      </c>
      <c r="HI182" s="86">
        <f t="shared" si="621"/>
        <v>0</v>
      </c>
      <c r="HJ182" s="86">
        <f t="shared" si="622"/>
        <v>0</v>
      </c>
      <c r="HK182" s="86">
        <f t="shared" si="623"/>
        <v>0</v>
      </c>
      <c r="HL182" s="86">
        <f t="shared" si="624"/>
        <v>0</v>
      </c>
      <c r="HM182" s="86">
        <f t="shared" si="625"/>
        <v>0</v>
      </c>
      <c r="HN182" s="86">
        <f t="shared" si="626"/>
        <v>2.094071897473362E-267</v>
      </c>
      <c r="HO182" s="86">
        <f t="shared" si="627"/>
        <v>2.1952454006963145E-304</v>
      </c>
      <c r="HP182" s="86">
        <f t="shared" si="628"/>
        <v>1.2080331349892889E-245</v>
      </c>
      <c r="HQ182" s="86">
        <f t="shared" si="629"/>
        <v>0</v>
      </c>
      <c r="HS182" s="86">
        <f t="shared" si="539"/>
        <v>2.0195152008740935E-34</v>
      </c>
      <c r="HT182" s="86">
        <f t="shared" si="630"/>
        <v>1.6645634793990302E-28</v>
      </c>
      <c r="HU182" s="86">
        <f t="shared" si="631"/>
        <v>1.052718484804321E-31</v>
      </c>
      <c r="HV182" s="86">
        <f t="shared" si="632"/>
        <v>5.6463608615042764E-34</v>
      </c>
      <c r="HW182" s="86">
        <f t="shared" si="633"/>
        <v>2.40376356634662E-36</v>
      </c>
      <c r="HX182" s="86">
        <f t="shared" si="634"/>
        <v>2.4164721822967334E-29</v>
      </c>
      <c r="HY182" s="86">
        <f t="shared" si="635"/>
        <v>5.6231169186585278E-33</v>
      </c>
      <c r="HZ182" s="86">
        <f t="shared" si="636"/>
        <v>2.559168091924946E-30</v>
      </c>
      <c r="IA182" s="86">
        <f t="shared" si="637"/>
        <v>2.5791279694394509E-31</v>
      </c>
      <c r="IB182" s="86">
        <f t="shared" si="638"/>
        <v>3.8742887850511178E-31</v>
      </c>
      <c r="IC182" s="86">
        <f t="shared" si="639"/>
        <v>1.5844308068235285E-33</v>
      </c>
      <c r="ID182" s="86">
        <f t="shared" si="640"/>
        <v>2.8597789435851695E-33</v>
      </c>
      <c r="IE182" s="86">
        <f t="shared" si="641"/>
        <v>7.3289872134167364E-27</v>
      </c>
      <c r="IF182" s="86">
        <f t="shared" si="642"/>
        <v>5.4770141290143635E-21</v>
      </c>
      <c r="IG182" s="86">
        <f t="shared" si="643"/>
        <v>6.8012796902874227E-24</v>
      </c>
      <c r="II182" s="86">
        <f t="shared" si="540"/>
        <v>5.309972829345643E-3</v>
      </c>
      <c r="IJ182" s="86">
        <f t="shared" si="541"/>
        <v>0.23835051379033328</v>
      </c>
      <c r="IK182" s="86">
        <f t="shared" si="542"/>
        <v>0.29809428495113161</v>
      </c>
      <c r="IL182" s="86">
        <f t="shared" si="543"/>
        <v>0.36359134192356302</v>
      </c>
      <c r="IM182" s="86">
        <f t="shared" si="544"/>
        <v>0.37924622774367017</v>
      </c>
      <c r="IN182" s="86">
        <f t="shared" si="545"/>
        <v>0.50780414151290865</v>
      </c>
      <c r="IO182" s="86">
        <f t="shared" si="546"/>
        <v>0.48606553837576411</v>
      </c>
      <c r="IP182" s="86">
        <f t="shared" si="547"/>
        <v>0.51513224502428012</v>
      </c>
      <c r="IQ182" s="86">
        <f t="shared" si="548"/>
        <v>0.4656684882789055</v>
      </c>
      <c r="IR182" s="86">
        <f t="shared" si="549"/>
        <v>0.51129387358917533</v>
      </c>
      <c r="IS182" s="86">
        <f t="shared" si="550"/>
        <v>0.37182138184676961</v>
      </c>
      <c r="IT182" s="86">
        <f t="shared" si="551"/>
        <v>0.4529093913460116</v>
      </c>
      <c r="IU182" s="86">
        <f t="shared" si="552"/>
        <v>0.51256525950055676</v>
      </c>
      <c r="IV182" s="86">
        <f t="shared" si="553"/>
        <v>0.46124487963736438</v>
      </c>
      <c r="IW182" s="86">
        <f t="shared" si="554"/>
        <v>0.54749522626650615</v>
      </c>
      <c r="IY182" s="86">
        <f t="shared" si="555"/>
        <v>5.309972829345643E-3</v>
      </c>
      <c r="IZ182" s="86">
        <f t="shared" si="556"/>
        <v>0.23835051379033328</v>
      </c>
      <c r="JA182" s="86">
        <f t="shared" si="557"/>
        <v>0.29809428495113161</v>
      </c>
      <c r="JB182" s="86">
        <f t="shared" si="558"/>
        <v>0.36359134192356302</v>
      </c>
      <c r="JC182" s="86">
        <f t="shared" si="559"/>
        <v>0.37924622774367017</v>
      </c>
      <c r="JD182" s="86">
        <f t="shared" si="560"/>
        <v>0.50780414151290865</v>
      </c>
      <c r="JE182" s="86">
        <f t="shared" si="561"/>
        <v>0.48606553837576411</v>
      </c>
      <c r="JF182" s="86">
        <f t="shared" si="562"/>
        <v>0.51513224502428012</v>
      </c>
      <c r="JG182" s="86">
        <f t="shared" si="563"/>
        <v>0.4656684882789055</v>
      </c>
      <c r="JH182" s="86">
        <f t="shared" si="564"/>
        <v>0.51129387358917533</v>
      </c>
      <c r="JI182" s="86">
        <f t="shared" si="565"/>
        <v>0.37182138184676961</v>
      </c>
      <c r="JJ182" s="86">
        <f t="shared" si="566"/>
        <v>0.4529093913460116</v>
      </c>
      <c r="JK182" s="86">
        <f t="shared" si="567"/>
        <v>0.51256525950055676</v>
      </c>
      <c r="JL182" s="86">
        <f t="shared" si="568"/>
        <v>0.46124487963736438</v>
      </c>
      <c r="JM182" s="86">
        <f t="shared" si="569"/>
        <v>0.54749522626650615</v>
      </c>
    </row>
    <row r="183" spans="2:273" x14ac:dyDescent="0.25">
      <c r="B183" s="2">
        <v>156</v>
      </c>
      <c r="C183" s="37">
        <v>66.97</v>
      </c>
      <c r="D183" s="37">
        <v>67.522999999999996</v>
      </c>
      <c r="E183" s="37">
        <v>67.397000000000006</v>
      </c>
      <c r="F183" s="37">
        <v>67.159000000000006</v>
      </c>
      <c r="G183" s="37">
        <v>69.840999999999994</v>
      </c>
      <c r="H183" s="37">
        <v>75.332999999999998</v>
      </c>
      <c r="I183" s="37">
        <v>75.048000000000002</v>
      </c>
      <c r="J183" s="37">
        <v>72.825000000000003</v>
      </c>
      <c r="K183" s="37">
        <v>71.905000000000001</v>
      </c>
      <c r="L183" s="37">
        <v>70.635000000000005</v>
      </c>
      <c r="M183" s="37">
        <v>64.650999999999996</v>
      </c>
      <c r="N183" s="37">
        <v>66.745999999999995</v>
      </c>
      <c r="O183" s="37">
        <v>78.793999999999997</v>
      </c>
      <c r="P183" s="37">
        <v>96.206000000000003</v>
      </c>
      <c r="Q183" s="37">
        <v>126.27</v>
      </c>
      <c r="S183" s="4">
        <f t="shared" si="441"/>
        <v>67.491049410919658</v>
      </c>
      <c r="T183" s="4">
        <f t="shared" si="442"/>
        <v>68.287189254013839</v>
      </c>
      <c r="U183" s="4">
        <f t="shared" si="443"/>
        <v>68.742379665290102</v>
      </c>
      <c r="V183" s="4">
        <f t="shared" si="444"/>
        <v>68.909092510403326</v>
      </c>
      <c r="W183" s="4">
        <f t="shared" si="445"/>
        <v>70.030510032001686</v>
      </c>
      <c r="X183" s="4">
        <f t="shared" si="446"/>
        <v>75.559222248221701</v>
      </c>
      <c r="Y183" s="4">
        <f t="shared" si="447"/>
        <v>73.534548949513777</v>
      </c>
      <c r="Z183" s="4">
        <f t="shared" si="448"/>
        <v>75.833912540864006</v>
      </c>
      <c r="AA183" s="4">
        <f t="shared" si="449"/>
        <v>72.600049591464312</v>
      </c>
      <c r="AB183" s="4">
        <f t="shared" si="450"/>
        <v>74.318399230894258</v>
      </c>
      <c r="AC183" s="4">
        <f t="shared" si="451"/>
        <v>67.149030637329844</v>
      </c>
      <c r="AD183" s="4">
        <f t="shared" si="452"/>
        <v>69.223608868848061</v>
      </c>
      <c r="AE183" s="4">
        <f t="shared" si="453"/>
        <v>75.429388839380451</v>
      </c>
      <c r="AF183" s="4">
        <f t="shared" si="454"/>
        <v>97.833019125225348</v>
      </c>
      <c r="AG183" s="4">
        <f t="shared" si="455"/>
        <v>129.08925115954872</v>
      </c>
      <c r="AI183" s="4">
        <f t="shared" si="456"/>
        <v>-0.52104941091965884</v>
      </c>
      <c r="AJ183" s="4">
        <f t="shared" si="457"/>
        <v>-0.76418925401384286</v>
      </c>
      <c r="AK183" s="4">
        <f t="shared" si="458"/>
        <v>-1.3453796652900962</v>
      </c>
      <c r="AL183" s="4">
        <f t="shared" si="459"/>
        <v>-1.75009251040332</v>
      </c>
      <c r="AM183" s="4">
        <f t="shared" si="460"/>
        <v>-0.18951003200169225</v>
      </c>
      <c r="AN183" s="4">
        <f t="shared" si="461"/>
        <v>-0.22622224822170267</v>
      </c>
      <c r="AO183" s="4">
        <f t="shared" si="462"/>
        <v>1.5134510504862249</v>
      </c>
      <c r="AP183" s="4">
        <f t="shared" si="463"/>
        <v>-3.0089125408640029</v>
      </c>
      <c r="AQ183" s="4">
        <f t="shared" si="464"/>
        <v>-0.69504959146431133</v>
      </c>
      <c r="AR183" s="4">
        <f t="shared" si="465"/>
        <v>-3.6833992308942527</v>
      </c>
      <c r="AS183" s="4">
        <f t="shared" si="466"/>
        <v>-2.4980306373298475</v>
      </c>
      <c r="AT183" s="4">
        <f t="shared" si="467"/>
        <v>-2.4776088688480655</v>
      </c>
      <c r="AU183" s="4">
        <f t="shared" si="468"/>
        <v>3.3646111606195461</v>
      </c>
      <c r="AV183" s="4">
        <f t="shared" si="570"/>
        <v>-1.6270191252253454</v>
      </c>
      <c r="AW183" s="4">
        <f t="shared" si="570"/>
        <v>-2.8192511595487275</v>
      </c>
      <c r="AY183" s="2">
        <f t="shared" si="520"/>
        <v>67.491049354912946</v>
      </c>
      <c r="AZ183" s="2">
        <f t="shared" si="571"/>
        <v>68.251158352485902</v>
      </c>
      <c r="BA183" s="2">
        <f t="shared" si="572"/>
        <v>68.491842624683756</v>
      </c>
      <c r="BB183" s="2">
        <f t="shared" si="573"/>
        <v>68.137102869558703</v>
      </c>
      <c r="BC183" s="2">
        <f t="shared" si="574"/>
        <v>68.869403026119286</v>
      </c>
      <c r="BD183" s="2">
        <f t="shared" si="575"/>
        <v>69.708748524163397</v>
      </c>
      <c r="BE183" s="2">
        <f t="shared" si="576"/>
        <v>69.107071558048773</v>
      </c>
      <c r="BF183" s="2">
        <f t="shared" si="577"/>
        <v>68.507789423184249</v>
      </c>
      <c r="BG183" s="2">
        <f t="shared" si="578"/>
        <v>68.43388824312099</v>
      </c>
      <c r="BH183" s="2">
        <f t="shared" si="579"/>
        <v>66.609849424555961</v>
      </c>
      <c r="BI183" s="2">
        <f t="shared" si="580"/>
        <v>65.180702095040203</v>
      </c>
      <c r="BJ183" s="2">
        <f t="shared" si="581"/>
        <v>64.464596226227982</v>
      </c>
      <c r="BK183" s="2">
        <f t="shared" si="582"/>
        <v>64.167428071959122</v>
      </c>
      <c r="BL183" s="2">
        <f t="shared" si="583"/>
        <v>64.712748894529653</v>
      </c>
      <c r="BM183" s="2">
        <f t="shared" si="584"/>
        <v>65.565543684330493</v>
      </c>
      <c r="BO183" s="2" t="str">
        <f t="shared" si="470"/>
        <v/>
      </c>
      <c r="BP183" s="2" t="str">
        <f t="shared" si="471"/>
        <v/>
      </c>
      <c r="BQ183" s="2" t="str">
        <f t="shared" si="472"/>
        <v/>
      </c>
      <c r="BR183" s="2" t="str">
        <f t="shared" si="473"/>
        <v/>
      </c>
      <c r="BS183" s="2" t="str">
        <f t="shared" si="474"/>
        <v/>
      </c>
      <c r="BT183" s="2" t="str">
        <f t="shared" si="475"/>
        <v/>
      </c>
      <c r="BU183" s="2" t="str">
        <f t="shared" si="476"/>
        <v/>
      </c>
      <c r="BV183" s="2" t="str">
        <f t="shared" si="477"/>
        <v/>
      </c>
      <c r="BW183" s="2" t="str">
        <f t="shared" si="478"/>
        <v/>
      </c>
      <c r="BX183" s="2" t="str">
        <f t="shared" si="479"/>
        <v/>
      </c>
      <c r="BY183" s="2" t="str">
        <f t="shared" si="480"/>
        <v/>
      </c>
      <c r="BZ183" s="2" t="str">
        <f t="shared" si="481"/>
        <v/>
      </c>
      <c r="CA183" s="2" t="str">
        <f t="shared" si="482"/>
        <v/>
      </c>
      <c r="CB183" s="2" t="str">
        <f t="shared" si="483"/>
        <v/>
      </c>
      <c r="CC183" s="2" t="str">
        <f t="shared" si="484"/>
        <v/>
      </c>
      <c r="CE183" s="2" t="str">
        <f t="shared" si="521"/>
        <v/>
      </c>
      <c r="CF183" s="2" t="str">
        <f t="shared" si="522"/>
        <v/>
      </c>
      <c r="CG183" s="2" t="str">
        <f t="shared" si="523"/>
        <v/>
      </c>
      <c r="CH183" s="2" t="str">
        <f t="shared" si="524"/>
        <v/>
      </c>
      <c r="CI183" s="2" t="str">
        <f t="shared" si="525"/>
        <v/>
      </c>
      <c r="CJ183" s="2" t="str">
        <f t="shared" si="526"/>
        <v/>
      </c>
      <c r="CK183" s="2" t="str">
        <f t="shared" si="527"/>
        <v/>
      </c>
      <c r="CL183" s="2" t="str">
        <f t="shared" si="528"/>
        <v/>
      </c>
      <c r="CM183" s="2" t="str">
        <f t="shared" si="529"/>
        <v/>
      </c>
      <c r="CN183" s="2" t="str">
        <f t="shared" si="530"/>
        <v/>
      </c>
      <c r="CO183" s="2" t="str">
        <f t="shared" si="531"/>
        <v/>
      </c>
      <c r="CP183" s="2" t="str">
        <f t="shared" si="532"/>
        <v/>
      </c>
      <c r="CQ183" s="2" t="str">
        <f t="shared" si="533"/>
        <v/>
      </c>
      <c r="CR183" s="2" t="str">
        <f t="shared" si="534"/>
        <v/>
      </c>
      <c r="CS183" s="2" t="str">
        <f t="shared" si="535"/>
        <v/>
      </c>
      <c r="CU183" s="2">
        <f t="shared" si="485"/>
        <v>66.97</v>
      </c>
      <c r="CV183" s="2" t="str">
        <f t="shared" si="486"/>
        <v/>
      </c>
      <c r="CW183" s="2" t="str">
        <f t="shared" si="487"/>
        <v/>
      </c>
      <c r="CX183" s="2" t="str">
        <f t="shared" si="488"/>
        <v/>
      </c>
      <c r="CY183" s="2" t="str">
        <f t="shared" si="489"/>
        <v/>
      </c>
      <c r="CZ183" s="2" t="str">
        <f t="shared" si="490"/>
        <v/>
      </c>
      <c r="DA183" s="2" t="str">
        <f t="shared" si="491"/>
        <v/>
      </c>
      <c r="DB183" s="2" t="str">
        <f t="shared" si="492"/>
        <v/>
      </c>
      <c r="DC183" s="2" t="str">
        <f t="shared" si="493"/>
        <v/>
      </c>
      <c r="DD183" s="2" t="str">
        <f t="shared" si="494"/>
        <v/>
      </c>
      <c r="DE183" s="2" t="str">
        <f t="shared" si="495"/>
        <v/>
      </c>
      <c r="DF183" s="2" t="str">
        <f t="shared" si="496"/>
        <v/>
      </c>
      <c r="DG183" s="2" t="str">
        <f t="shared" si="497"/>
        <v/>
      </c>
      <c r="DH183" s="2" t="str">
        <f t="shared" si="498"/>
        <v/>
      </c>
      <c r="DI183" s="2" t="str">
        <f t="shared" si="499"/>
        <v/>
      </c>
      <c r="DK183" s="2">
        <f t="shared" si="500"/>
        <v>113.37393893387315</v>
      </c>
      <c r="DL183" s="2">
        <f t="shared" si="585"/>
        <v>108.78790662020907</v>
      </c>
      <c r="DM183" s="2">
        <f t="shared" si="585"/>
        <v>114.99638606271782</v>
      </c>
      <c r="DN183" s="2">
        <f t="shared" si="585"/>
        <v>116.02016462739381</v>
      </c>
      <c r="DO183" s="2">
        <f t="shared" si="585"/>
        <v>116.57986212624583</v>
      </c>
      <c r="DP183" s="2">
        <f t="shared" si="585"/>
        <v>109.78805209906372</v>
      </c>
      <c r="DQ183" s="2">
        <f t="shared" si="585"/>
        <v>102.97312008751318</v>
      </c>
      <c r="DR183" s="2">
        <f t="shared" si="585"/>
        <v>98.675686116983798</v>
      </c>
      <c r="DS183" s="2">
        <f t="shared" si="585"/>
        <v>100.94817526427059</v>
      </c>
      <c r="DT183" s="2">
        <f t="shared" si="585"/>
        <v>98.80784627000908</v>
      </c>
      <c r="DU183" s="2">
        <f t="shared" si="585"/>
        <v>94.179396348215988</v>
      </c>
      <c r="DV183" s="2">
        <f t="shared" si="585"/>
        <v>103.90673844759891</v>
      </c>
      <c r="DW183" s="2">
        <f t="shared" si="585"/>
        <v>108.2516492720741</v>
      </c>
      <c r="DX183" s="2">
        <f t="shared" si="585"/>
        <v>104.14779758528485</v>
      </c>
      <c r="DY183" s="2">
        <f t="shared" si="585"/>
        <v>96.556788153310109</v>
      </c>
      <c r="EA183" s="2">
        <f t="shared" si="440"/>
        <v>66.963246113864173</v>
      </c>
      <c r="EB183" s="2">
        <f t="shared" si="502"/>
        <v>67.18760246689321</v>
      </c>
      <c r="EC183" s="2">
        <f t="shared" si="503"/>
        <v>68.761737030999342</v>
      </c>
      <c r="ED183" s="2">
        <f t="shared" si="504"/>
        <v>68.002516407922357</v>
      </c>
      <c r="EE183" s="2">
        <f t="shared" si="505"/>
        <v>68.96363937924724</v>
      </c>
      <c r="EF183" s="2">
        <f t="shared" si="506"/>
        <v>69.61677142857144</v>
      </c>
      <c r="EG183" s="2">
        <f t="shared" si="507"/>
        <v>69.079450090744103</v>
      </c>
      <c r="EH183" s="2">
        <f t="shared" si="508"/>
        <v>68.399212927370897</v>
      </c>
      <c r="EI183" s="2">
        <f t="shared" si="509"/>
        <v>68.288803181116222</v>
      </c>
      <c r="EJ183" s="2">
        <f t="shared" si="510"/>
        <v>67.001974298565017</v>
      </c>
      <c r="EK183" s="2">
        <f t="shared" si="511"/>
        <v>65.553378979213903</v>
      </c>
      <c r="EL183" s="2">
        <f t="shared" si="512"/>
        <v>64.83094301064952</v>
      </c>
      <c r="EM183" s="2">
        <f t="shared" si="513"/>
        <v>64.466419477231597</v>
      </c>
      <c r="EN183" s="2">
        <f t="shared" si="514"/>
        <v>65.12110426288686</v>
      </c>
      <c r="EO183" s="2">
        <f t="shared" si="515"/>
        <v>66.248026502947511</v>
      </c>
      <c r="EQ183" s="2">
        <f t="shared" si="516"/>
        <v>67.630766948414532</v>
      </c>
      <c r="ER183" s="2">
        <f t="shared" si="586"/>
        <v>68.841794034415855</v>
      </c>
      <c r="ES183" s="2">
        <f t="shared" si="586"/>
        <v>68.326167330985697</v>
      </c>
      <c r="ET183" s="2">
        <f t="shared" si="586"/>
        <v>68.223786146709017</v>
      </c>
      <c r="EU183" s="2">
        <f t="shared" si="586"/>
        <v>68.802880415009582</v>
      </c>
      <c r="EV183" s="2">
        <f t="shared" si="586"/>
        <v>69.779161107660002</v>
      </c>
      <c r="EW183" s="2">
        <f t="shared" si="586"/>
        <v>69.126400915975424</v>
      </c>
      <c r="EX183" s="2">
        <f t="shared" si="586"/>
        <v>68.593614911079257</v>
      </c>
      <c r="EY183" s="2">
        <f t="shared" si="586"/>
        <v>68.538816819429883</v>
      </c>
      <c r="EZ183" s="2">
        <f t="shared" si="586"/>
        <v>66.294663685956081</v>
      </c>
      <c r="FA183" s="2">
        <f t="shared" si="586"/>
        <v>64.930637552569706</v>
      </c>
      <c r="FB183" s="2">
        <f t="shared" si="586"/>
        <v>64.194893854702926</v>
      </c>
      <c r="FC183" s="2">
        <f t="shared" si="586"/>
        <v>63.927621428070523</v>
      </c>
      <c r="FD183" s="2">
        <f t="shared" si="586"/>
        <v>64.230446194744104</v>
      </c>
      <c r="FE183" s="2">
        <f t="shared" si="586"/>
        <v>64.684520044239889</v>
      </c>
      <c r="FG183" s="2">
        <f t="shared" si="518"/>
        <v>0.99997838104932202</v>
      </c>
      <c r="FH183" s="2">
        <f t="shared" si="587"/>
        <v>0.99997421446857504</v>
      </c>
      <c r="FI183" s="2">
        <f t="shared" si="587"/>
        <v>0.9999746103065994</v>
      </c>
      <c r="FJ183" s="2">
        <f t="shared" si="587"/>
        <v>0.99997114837449663</v>
      </c>
      <c r="FK183" s="2">
        <f t="shared" si="587"/>
        <v>0.99997076187719014</v>
      </c>
      <c r="FL183" s="2">
        <f t="shared" si="587"/>
        <v>0.99997067390412564</v>
      </c>
      <c r="FM183" s="2">
        <f t="shared" si="587"/>
        <v>0.99997087058976264</v>
      </c>
      <c r="FN183" s="2">
        <f t="shared" si="587"/>
        <v>0.99996806358374379</v>
      </c>
      <c r="FO183" s="2">
        <f t="shared" si="587"/>
        <v>0.9999679396678457</v>
      </c>
      <c r="FP183" s="2">
        <f t="shared" si="587"/>
        <v>0.99996799652311907</v>
      </c>
      <c r="FQ183" s="2">
        <f t="shared" si="587"/>
        <v>0.99997079952404699</v>
      </c>
      <c r="FR183" s="2">
        <f t="shared" si="587"/>
        <v>0.99996883083126842</v>
      </c>
      <c r="FS183" s="2">
        <f t="shared" si="587"/>
        <v>0.99997077795022782</v>
      </c>
      <c r="FT183" s="2">
        <f t="shared" si="587"/>
        <v>0.99997148513974077</v>
      </c>
      <c r="FU183" s="2">
        <f t="shared" si="587"/>
        <v>0.99996247039028996</v>
      </c>
      <c r="FW183" s="2">
        <f t="shared" si="536"/>
        <v>0.7891886864094938</v>
      </c>
      <c r="FX183" s="2">
        <f t="shared" si="588"/>
        <v>0.64229755519419818</v>
      </c>
      <c r="FY183" s="2">
        <f t="shared" si="589"/>
        <v>0.62233045565497269</v>
      </c>
      <c r="FZ183" s="2">
        <f t="shared" si="590"/>
        <v>0.60198504848777423</v>
      </c>
      <c r="GA183" s="2">
        <f t="shared" si="591"/>
        <v>0.59485679414429893</v>
      </c>
      <c r="GB183" s="2">
        <f t="shared" si="592"/>
        <v>0.55914285484911197</v>
      </c>
      <c r="GC183" s="2">
        <f t="shared" si="593"/>
        <v>0.56727788181924987</v>
      </c>
      <c r="GD183" s="2">
        <f t="shared" si="594"/>
        <v>0.55354154165542124</v>
      </c>
      <c r="GE183" s="2">
        <f t="shared" si="595"/>
        <v>0.57612053750093983</v>
      </c>
      <c r="GF183" s="2">
        <f t="shared" si="596"/>
        <v>0.55582761729991081</v>
      </c>
      <c r="GG183" s="2">
        <f t="shared" si="597"/>
        <v>0.59978790798981418</v>
      </c>
      <c r="GH183" s="2">
        <f t="shared" si="598"/>
        <v>0.57788732371763463</v>
      </c>
      <c r="GI183" s="2">
        <f t="shared" si="599"/>
        <v>0.55729767378400319</v>
      </c>
      <c r="GJ183" s="2">
        <f t="shared" si="600"/>
        <v>0.45973670896791274</v>
      </c>
      <c r="GK183" s="2">
        <f t="shared" si="601"/>
        <v>0.43723535058346413</v>
      </c>
      <c r="GM183" s="86">
        <f t="shared" si="537"/>
        <v>1.7676075414813723E-211</v>
      </c>
      <c r="GN183" s="86">
        <f t="shared" si="602"/>
        <v>0</v>
      </c>
      <c r="GO183" s="86">
        <f t="shared" si="603"/>
        <v>3.5222892849417956E-288</v>
      </c>
      <c r="GP183" s="86">
        <f t="shared" si="604"/>
        <v>0</v>
      </c>
      <c r="GQ183" s="86">
        <f t="shared" si="605"/>
        <v>0</v>
      </c>
      <c r="GR183" s="86">
        <f t="shared" si="606"/>
        <v>0</v>
      </c>
      <c r="GS183" s="86">
        <f t="shared" si="607"/>
        <v>0</v>
      </c>
      <c r="GT183" s="86">
        <f t="shared" si="608"/>
        <v>0</v>
      </c>
      <c r="GU183" s="86">
        <f t="shared" si="609"/>
        <v>5.7406067221484841E-283</v>
      </c>
      <c r="GV183" s="86">
        <f t="shared" si="610"/>
        <v>0</v>
      </c>
      <c r="GW183" s="86">
        <f t="shared" si="611"/>
        <v>0</v>
      </c>
      <c r="GX183" s="86">
        <f t="shared" si="612"/>
        <v>0</v>
      </c>
      <c r="GY183" s="86">
        <f t="shared" si="613"/>
        <v>0</v>
      </c>
      <c r="GZ183" s="86">
        <f t="shared" si="614"/>
        <v>0</v>
      </c>
      <c r="HA183" s="86">
        <f t="shared" si="615"/>
        <v>0</v>
      </c>
      <c r="HC183" s="86">
        <f t="shared" si="538"/>
        <v>1.5494225098949622E-125</v>
      </c>
      <c r="HD183" s="86">
        <f t="shared" si="616"/>
        <v>2.0593255250305935E-243</v>
      </c>
      <c r="HE183" s="86">
        <f t="shared" si="617"/>
        <v>7.6432333621864099E-166</v>
      </c>
      <c r="HF183" s="86">
        <f t="shared" si="618"/>
        <v>5.6005506480067201E-212</v>
      </c>
      <c r="HG183" s="86">
        <f t="shared" si="619"/>
        <v>0</v>
      </c>
      <c r="HH183" s="86">
        <f t="shared" si="620"/>
        <v>0</v>
      </c>
      <c r="HI183" s="86">
        <f t="shared" si="621"/>
        <v>0</v>
      </c>
      <c r="HJ183" s="86">
        <f t="shared" si="622"/>
        <v>0</v>
      </c>
      <c r="HK183" s="86">
        <f t="shared" si="623"/>
        <v>0</v>
      </c>
      <c r="HL183" s="86">
        <f t="shared" si="624"/>
        <v>0</v>
      </c>
      <c r="HM183" s="86">
        <f t="shared" si="625"/>
        <v>0</v>
      </c>
      <c r="HN183" s="86">
        <f t="shared" si="626"/>
        <v>3.8828928929125834E-275</v>
      </c>
      <c r="HO183" s="86">
        <f t="shared" si="627"/>
        <v>0</v>
      </c>
      <c r="HP183" s="86">
        <f t="shared" si="628"/>
        <v>6.2937607398422993E-253</v>
      </c>
      <c r="HQ183" s="86">
        <f t="shared" si="629"/>
        <v>0</v>
      </c>
      <c r="HS183" s="86">
        <f t="shared" si="539"/>
        <v>3.0959885018875869E-36</v>
      </c>
      <c r="HT183" s="86">
        <f t="shared" si="630"/>
        <v>3.3246635431173925E-30</v>
      </c>
      <c r="HU183" s="86">
        <f t="shared" si="631"/>
        <v>1.3938518901134675E-33</v>
      </c>
      <c r="HV183" s="86">
        <f t="shared" si="632"/>
        <v>4.9280587711046573E-36</v>
      </c>
      <c r="HW183" s="86">
        <f t="shared" si="633"/>
        <v>1.3915179273029243E-38</v>
      </c>
      <c r="HX183" s="86">
        <f t="shared" si="634"/>
        <v>3.2862901705899529E-31</v>
      </c>
      <c r="HY183" s="86">
        <f t="shared" si="635"/>
        <v>4.6881654260773945E-35</v>
      </c>
      <c r="HZ183" s="86">
        <f t="shared" si="636"/>
        <v>3.0619453289363686E-32</v>
      </c>
      <c r="IA183" s="86">
        <f t="shared" si="637"/>
        <v>2.9079564942524226E-33</v>
      </c>
      <c r="IB183" s="86">
        <f t="shared" si="638"/>
        <v>3.9839378116791937E-33</v>
      </c>
      <c r="IC183" s="86">
        <f t="shared" si="639"/>
        <v>1.4038115228047333E-35</v>
      </c>
      <c r="ID183" s="86">
        <f t="shared" si="640"/>
        <v>2.3193753161939321E-35</v>
      </c>
      <c r="IE183" s="86">
        <f t="shared" si="641"/>
        <v>1.4181149380382928E-28</v>
      </c>
      <c r="IF183" s="86">
        <f t="shared" si="642"/>
        <v>1.9309373319425099E-22</v>
      </c>
      <c r="IG183" s="86">
        <f t="shared" si="643"/>
        <v>1.2455367014985854E-25</v>
      </c>
      <c r="II183" s="86">
        <f t="shared" si="540"/>
        <v>2.729304688340789E-3</v>
      </c>
      <c r="IJ183" s="86">
        <f t="shared" si="541"/>
        <v>0.16734238355562672</v>
      </c>
      <c r="IK183" s="86">
        <f t="shared" si="542"/>
        <v>0.214473657322936</v>
      </c>
      <c r="IL183" s="86">
        <f t="shared" si="543"/>
        <v>0.2695406520351577</v>
      </c>
      <c r="IM183" s="86">
        <f t="shared" si="544"/>
        <v>0.28030213062808684</v>
      </c>
      <c r="IN183" s="86">
        <f t="shared" si="545"/>
        <v>0.44907657413654523</v>
      </c>
      <c r="IO183" s="86">
        <f t="shared" si="546"/>
        <v>0.40785417259812895</v>
      </c>
      <c r="IP183" s="86">
        <f t="shared" si="547"/>
        <v>0.46496820714458259</v>
      </c>
      <c r="IQ183" s="86">
        <f t="shared" si="548"/>
        <v>0.38283530564647372</v>
      </c>
      <c r="IR183" s="86">
        <f t="shared" si="549"/>
        <v>0.454101166563807</v>
      </c>
      <c r="IS183" s="86">
        <f t="shared" si="550"/>
        <v>0.27718791695025929</v>
      </c>
      <c r="IT183" s="86">
        <f t="shared" si="551"/>
        <v>0.36293690718383709</v>
      </c>
      <c r="IU183" s="86">
        <f t="shared" si="552"/>
        <v>0.4622040132684696</v>
      </c>
      <c r="IV183" s="86">
        <f t="shared" si="553"/>
        <v>0.50378234094529595</v>
      </c>
      <c r="IW183" s="86">
        <f t="shared" si="554"/>
        <v>0.59634113348570728</v>
      </c>
      <c r="IY183" s="86">
        <f t="shared" si="555"/>
        <v>2.729304688340789E-3</v>
      </c>
      <c r="IZ183" s="86">
        <f t="shared" si="556"/>
        <v>0.16734238355562672</v>
      </c>
      <c r="JA183" s="86">
        <f t="shared" si="557"/>
        <v>0.214473657322936</v>
      </c>
      <c r="JB183" s="86">
        <f t="shared" si="558"/>
        <v>0.2695406520351577</v>
      </c>
      <c r="JC183" s="86">
        <f t="shared" si="559"/>
        <v>0.28030213062808684</v>
      </c>
      <c r="JD183" s="86">
        <f t="shared" si="560"/>
        <v>0.44907657413654523</v>
      </c>
      <c r="JE183" s="86">
        <f t="shared" si="561"/>
        <v>0.40785417259812895</v>
      </c>
      <c r="JF183" s="86">
        <f t="shared" si="562"/>
        <v>0.46496820714458259</v>
      </c>
      <c r="JG183" s="86">
        <f t="shared" si="563"/>
        <v>0.38283530564647372</v>
      </c>
      <c r="JH183" s="86">
        <f t="shared" si="564"/>
        <v>0.454101166563807</v>
      </c>
      <c r="JI183" s="86">
        <f t="shared" si="565"/>
        <v>0.27718791695025929</v>
      </c>
      <c r="JJ183" s="86">
        <f t="shared" si="566"/>
        <v>0.36293690718383709</v>
      </c>
      <c r="JK183" s="86">
        <f t="shared" si="567"/>
        <v>0.4622040132684696</v>
      </c>
      <c r="JL183" s="86">
        <f t="shared" si="568"/>
        <v>0.50378234094529595</v>
      </c>
      <c r="JM183" s="86">
        <f t="shared" si="569"/>
        <v>0.59634113348570728</v>
      </c>
    </row>
    <row r="184" spans="2:273" x14ac:dyDescent="0.25">
      <c r="B184" s="2">
        <v>157</v>
      </c>
      <c r="C184" s="37">
        <v>67.635999999999996</v>
      </c>
      <c r="D184" s="37">
        <v>67.262</v>
      </c>
      <c r="E184" s="37">
        <v>67.587000000000003</v>
      </c>
      <c r="F184" s="37">
        <v>68.888999999999996</v>
      </c>
      <c r="G184" s="37">
        <v>67.856999999999999</v>
      </c>
      <c r="H184" s="37">
        <v>71.492000000000004</v>
      </c>
      <c r="I184" s="37">
        <v>69.983999999999995</v>
      </c>
      <c r="J184" s="37">
        <v>70.825000000000003</v>
      </c>
      <c r="K184" s="37">
        <v>69.381</v>
      </c>
      <c r="L184" s="37">
        <v>66.143000000000001</v>
      </c>
      <c r="M184" s="37">
        <v>63.396999999999998</v>
      </c>
      <c r="N184" s="37">
        <v>64.159000000000006</v>
      </c>
      <c r="O184" s="37">
        <v>71.540000000000006</v>
      </c>
      <c r="P184" s="37">
        <v>94.570999999999998</v>
      </c>
      <c r="Q184" s="37">
        <v>126.27</v>
      </c>
      <c r="S184" s="4">
        <f t="shared" si="441"/>
        <v>67.444901983263321</v>
      </c>
      <c r="T184" s="4">
        <f t="shared" si="442"/>
        <v>68.238546934292501</v>
      </c>
      <c r="U184" s="4">
        <f t="shared" si="443"/>
        <v>68.496417807076497</v>
      </c>
      <c r="V184" s="4">
        <f t="shared" si="444"/>
        <v>68.34194099561843</v>
      </c>
      <c r="W184" s="4">
        <f t="shared" si="445"/>
        <v>69.18609406078464</v>
      </c>
      <c r="X184" s="4">
        <f t="shared" si="446"/>
        <v>72.573384578966696</v>
      </c>
      <c r="Y184" s="4">
        <f t="shared" si="447"/>
        <v>70.998278694146634</v>
      </c>
      <c r="Z184" s="4">
        <f t="shared" si="448"/>
        <v>72.212317909283783</v>
      </c>
      <c r="AA184" s="4">
        <f t="shared" si="449"/>
        <v>70.182225680854032</v>
      </c>
      <c r="AB184" s="4">
        <f t="shared" si="450"/>
        <v>70.33477804657781</v>
      </c>
      <c r="AC184" s="4">
        <f t="shared" si="451"/>
        <v>65.774599507800104</v>
      </c>
      <c r="AD184" s="4">
        <f t="shared" si="452"/>
        <v>66.297369419383486</v>
      </c>
      <c r="AE184" s="4">
        <f t="shared" si="453"/>
        <v>70.048484828445751</v>
      </c>
      <c r="AF184" s="4">
        <f t="shared" si="454"/>
        <v>94.095831834052703</v>
      </c>
      <c r="AG184" s="4">
        <f t="shared" si="455"/>
        <v>123.82059136465429</v>
      </c>
      <c r="AI184" s="4">
        <f t="shared" si="456"/>
        <v>0.19109801673667448</v>
      </c>
      <c r="AJ184" s="4">
        <f t="shared" si="457"/>
        <v>-0.97654693429250017</v>
      </c>
      <c r="AK184" s="4">
        <f t="shared" si="458"/>
        <v>-0.909417807076494</v>
      </c>
      <c r="AL184" s="4">
        <f t="shared" si="459"/>
        <v>0.54705900438156618</v>
      </c>
      <c r="AM184" s="4">
        <f t="shared" si="460"/>
        <v>-1.3290940607846409</v>
      </c>
      <c r="AN184" s="4">
        <f t="shared" si="461"/>
        <v>-1.0813845789666914</v>
      </c>
      <c r="AO184" s="4">
        <f t="shared" si="462"/>
        <v>-1.0142786941466397</v>
      </c>
      <c r="AP184" s="4">
        <f t="shared" si="463"/>
        <v>-1.3873179092837802</v>
      </c>
      <c r="AQ184" s="4">
        <f t="shared" si="464"/>
        <v>-0.80122568085403145</v>
      </c>
      <c r="AR184" s="4">
        <f t="shared" si="465"/>
        <v>-4.1917780465778094</v>
      </c>
      <c r="AS184" s="4">
        <f t="shared" si="466"/>
        <v>-2.377599507800106</v>
      </c>
      <c r="AT184" s="4">
        <f t="shared" si="467"/>
        <v>-2.1383694193834799</v>
      </c>
      <c r="AU184" s="4">
        <f t="shared" si="468"/>
        <v>1.4915151715542549</v>
      </c>
      <c r="AV184" s="4">
        <f t="shared" si="570"/>
        <v>0.47516816594729505</v>
      </c>
      <c r="AW184" s="4">
        <f t="shared" si="570"/>
        <v>2.449408635345705</v>
      </c>
      <c r="AY184" s="2">
        <f t="shared" si="520"/>
        <v>67.44490197712112</v>
      </c>
      <c r="AZ184" s="2">
        <f t="shared" si="571"/>
        <v>68.227182094128565</v>
      </c>
      <c r="BA184" s="2">
        <f t="shared" si="572"/>
        <v>68.413399376485643</v>
      </c>
      <c r="BB184" s="2">
        <f t="shared" si="573"/>
        <v>68.074152071631829</v>
      </c>
      <c r="BC184" s="2">
        <f t="shared" si="574"/>
        <v>68.796965988824098</v>
      </c>
      <c r="BD184" s="2">
        <f t="shared" si="575"/>
        <v>69.64539753365753</v>
      </c>
      <c r="BE184" s="2">
        <f t="shared" si="576"/>
        <v>69.044758488623458</v>
      </c>
      <c r="BF184" s="2">
        <f t="shared" si="577"/>
        <v>68.444968263829267</v>
      </c>
      <c r="BG184" s="2">
        <f t="shared" si="578"/>
        <v>68.369352054993598</v>
      </c>
      <c r="BH184" s="2">
        <f t="shared" si="579"/>
        <v>66.529841833871913</v>
      </c>
      <c r="BI184" s="2">
        <f t="shared" si="580"/>
        <v>65.084331677479796</v>
      </c>
      <c r="BJ184" s="2">
        <f t="shared" si="581"/>
        <v>64.376923568271366</v>
      </c>
      <c r="BK184" s="2">
        <f t="shared" si="582"/>
        <v>64.0722284934931</v>
      </c>
      <c r="BL184" s="2">
        <f t="shared" si="583"/>
        <v>64.628561935685383</v>
      </c>
      <c r="BM184" s="2">
        <f t="shared" si="584"/>
        <v>65.451185924900955</v>
      </c>
      <c r="BO184" s="2" t="str">
        <f t="shared" si="470"/>
        <v/>
      </c>
      <c r="BP184" s="2" t="str">
        <f t="shared" si="471"/>
        <v/>
      </c>
      <c r="BQ184" s="2" t="str">
        <f t="shared" si="472"/>
        <v/>
      </c>
      <c r="BR184" s="2" t="str">
        <f t="shared" si="473"/>
        <v/>
      </c>
      <c r="BS184" s="2" t="str">
        <f t="shared" si="474"/>
        <v/>
      </c>
      <c r="BT184" s="2" t="str">
        <f t="shared" si="475"/>
        <v/>
      </c>
      <c r="BU184" s="2" t="str">
        <f t="shared" si="476"/>
        <v/>
      </c>
      <c r="BV184" s="2" t="str">
        <f t="shared" si="477"/>
        <v/>
      </c>
      <c r="BW184" s="2" t="str">
        <f t="shared" si="478"/>
        <v/>
      </c>
      <c r="BX184" s="2" t="str">
        <f t="shared" si="479"/>
        <v/>
      </c>
      <c r="BY184" s="2" t="str">
        <f t="shared" si="480"/>
        <v/>
      </c>
      <c r="BZ184" s="2" t="str">
        <f t="shared" si="481"/>
        <v/>
      </c>
      <c r="CA184" s="2" t="str">
        <f t="shared" si="482"/>
        <v/>
      </c>
      <c r="CB184" s="2" t="str">
        <f t="shared" si="483"/>
        <v/>
      </c>
      <c r="CC184" s="2" t="str">
        <f t="shared" si="484"/>
        <v/>
      </c>
      <c r="CE184" s="2" t="str">
        <f t="shared" si="521"/>
        <v/>
      </c>
      <c r="CF184" s="2" t="str">
        <f t="shared" si="522"/>
        <v/>
      </c>
      <c r="CG184" s="2" t="str">
        <f t="shared" si="523"/>
        <v/>
      </c>
      <c r="CH184" s="2" t="str">
        <f t="shared" si="524"/>
        <v/>
      </c>
      <c r="CI184" s="2" t="str">
        <f t="shared" si="525"/>
        <v/>
      </c>
      <c r="CJ184" s="2" t="str">
        <f t="shared" si="526"/>
        <v/>
      </c>
      <c r="CK184" s="2" t="str">
        <f t="shared" si="527"/>
        <v/>
      </c>
      <c r="CL184" s="2" t="str">
        <f t="shared" si="528"/>
        <v/>
      </c>
      <c r="CM184" s="2" t="str">
        <f t="shared" si="529"/>
        <v/>
      </c>
      <c r="CN184" s="2" t="str">
        <f t="shared" si="530"/>
        <v/>
      </c>
      <c r="CO184" s="2" t="str">
        <f t="shared" si="531"/>
        <v/>
      </c>
      <c r="CP184" s="2" t="str">
        <f t="shared" si="532"/>
        <v/>
      </c>
      <c r="CQ184" s="2" t="str">
        <f t="shared" si="533"/>
        <v/>
      </c>
      <c r="CR184" s="2" t="str">
        <f t="shared" si="534"/>
        <v/>
      </c>
      <c r="CS184" s="2" t="str">
        <f t="shared" si="535"/>
        <v/>
      </c>
      <c r="CU184" s="2">
        <f t="shared" si="485"/>
        <v>67.635999999999996</v>
      </c>
      <c r="CV184" s="2" t="str">
        <f t="shared" si="486"/>
        <v/>
      </c>
      <c r="CW184" s="2" t="str">
        <f t="shared" si="487"/>
        <v/>
      </c>
      <c r="CX184" s="2" t="str">
        <f t="shared" si="488"/>
        <v/>
      </c>
      <c r="CY184" s="2" t="str">
        <f t="shared" si="489"/>
        <v/>
      </c>
      <c r="CZ184" s="2" t="str">
        <f t="shared" si="490"/>
        <v/>
      </c>
      <c r="DA184" s="2" t="str">
        <f t="shared" si="491"/>
        <v/>
      </c>
      <c r="DB184" s="2" t="str">
        <f t="shared" si="492"/>
        <v/>
      </c>
      <c r="DC184" s="2" t="str">
        <f t="shared" si="493"/>
        <v/>
      </c>
      <c r="DD184" s="2" t="str">
        <f t="shared" si="494"/>
        <v/>
      </c>
      <c r="DE184" s="2" t="str">
        <f t="shared" si="495"/>
        <v/>
      </c>
      <c r="DF184" s="2" t="str">
        <f t="shared" si="496"/>
        <v/>
      </c>
      <c r="DG184" s="2" t="str">
        <f t="shared" si="497"/>
        <v/>
      </c>
      <c r="DH184" s="2" t="str">
        <f t="shared" si="498"/>
        <v/>
      </c>
      <c r="DI184" s="2" t="str">
        <f t="shared" si="499"/>
        <v/>
      </c>
      <c r="DK184" s="2">
        <f t="shared" si="500"/>
        <v>113.6192233468286</v>
      </c>
      <c r="DL184" s="2">
        <f t="shared" si="585"/>
        <v>108.98407630662022</v>
      </c>
      <c r="DM184" s="2">
        <f t="shared" si="585"/>
        <v>115.25158832752618</v>
      </c>
      <c r="DN184" s="2">
        <f t="shared" si="585"/>
        <v>116.27605531696517</v>
      </c>
      <c r="DO184" s="2">
        <f t="shared" si="585"/>
        <v>116.82774086378735</v>
      </c>
      <c r="DP184" s="2">
        <f t="shared" si="585"/>
        <v>109.99045816973724</v>
      </c>
      <c r="DQ184" s="2">
        <f t="shared" si="585"/>
        <v>103.13393647192288</v>
      </c>
      <c r="DR184" s="2">
        <f t="shared" si="585"/>
        <v>98.804781113460194</v>
      </c>
      <c r="DS184" s="2">
        <f t="shared" si="585"/>
        <v>101.0965773784355</v>
      </c>
      <c r="DT184" s="2">
        <f t="shared" si="585"/>
        <v>98.964231350045324</v>
      </c>
      <c r="DU184" s="2">
        <f t="shared" si="585"/>
        <v>94.304739108121993</v>
      </c>
      <c r="DV184" s="2">
        <f t="shared" si="585"/>
        <v>104.10997130776201</v>
      </c>
      <c r="DW184" s="2">
        <f t="shared" si="585"/>
        <v>108.48400637441588</v>
      </c>
      <c r="DX184" s="2">
        <f t="shared" si="585"/>
        <v>104.3597423223402</v>
      </c>
      <c r="DY184" s="2">
        <f t="shared" si="585"/>
        <v>96.734491463414628</v>
      </c>
      <c r="EA184" s="2">
        <f t="shared" si="440"/>
        <v>66.896428758212124</v>
      </c>
      <c r="EB184" s="2">
        <f t="shared" si="502"/>
        <v>67.106303771702926</v>
      </c>
      <c r="EC184" s="2">
        <f t="shared" si="503"/>
        <v>68.698788806132825</v>
      </c>
      <c r="ED184" s="2">
        <f t="shared" si="504"/>
        <v>67.93188170501071</v>
      </c>
      <c r="EE184" s="2">
        <f t="shared" si="505"/>
        <v>68.896957760383216</v>
      </c>
      <c r="EF184" s="2">
        <f t="shared" si="506"/>
        <v>69.547838095238106</v>
      </c>
      <c r="EG184" s="2">
        <f t="shared" si="507"/>
        <v>69.01554809437387</v>
      </c>
      <c r="EH184" s="2">
        <f t="shared" si="508"/>
        <v>68.329697262271111</v>
      </c>
      <c r="EI184" s="2">
        <f t="shared" si="509"/>
        <v>68.215598764527527</v>
      </c>
      <c r="EJ184" s="2">
        <f t="shared" si="510"/>
        <v>66.946705361604927</v>
      </c>
      <c r="EK184" s="2">
        <f t="shared" si="511"/>
        <v>65.478760466106095</v>
      </c>
      <c r="EL184" s="2">
        <f t="shared" si="512"/>
        <v>64.765785781444876</v>
      </c>
      <c r="EM184" s="2">
        <f t="shared" si="513"/>
        <v>64.390085593731143</v>
      </c>
      <c r="EN184" s="2">
        <f t="shared" si="514"/>
        <v>65.066015023623706</v>
      </c>
      <c r="EO184" s="2">
        <f t="shared" si="515"/>
        <v>66.181462073836641</v>
      </c>
      <c r="EQ184" s="2">
        <f t="shared" si="516"/>
        <v>67.577375411095744</v>
      </c>
      <c r="ER184" s="2">
        <f t="shared" si="586"/>
        <v>68.795000897846109</v>
      </c>
      <c r="ES184" s="2">
        <f t="shared" si="586"/>
        <v>68.25377146383164</v>
      </c>
      <c r="ET184" s="2">
        <f t="shared" si="586"/>
        <v>68.15790124259027</v>
      </c>
      <c r="EU184" s="2">
        <f t="shared" si="586"/>
        <v>68.732784158197092</v>
      </c>
      <c r="EV184" s="2">
        <f t="shared" si="586"/>
        <v>69.713690761625614</v>
      </c>
      <c r="EW184" s="2">
        <f t="shared" si="586"/>
        <v>69.063542775241118</v>
      </c>
      <c r="EX184" s="2">
        <f t="shared" si="586"/>
        <v>68.528218932056419</v>
      </c>
      <c r="EY184" s="2">
        <f t="shared" si="586"/>
        <v>68.470915510913557</v>
      </c>
      <c r="EZ184" s="2">
        <f t="shared" si="586"/>
        <v>66.224413955945408</v>
      </c>
      <c r="FA184" s="2">
        <f t="shared" si="586"/>
        <v>64.843069286750804</v>
      </c>
      <c r="FB184" s="2">
        <f t="shared" si="586"/>
        <v>64.11601164812808</v>
      </c>
      <c r="FC184" s="2">
        <f t="shared" si="586"/>
        <v>63.839921844258399</v>
      </c>
      <c r="FD184" s="2">
        <f t="shared" si="586"/>
        <v>64.157601516368175</v>
      </c>
      <c r="FE184" s="2">
        <f t="shared" si="586"/>
        <v>64.591680054764709</v>
      </c>
      <c r="FG184" s="2">
        <f t="shared" si="518"/>
        <v>0.99998028324514032</v>
      </c>
      <c r="FH184" s="2">
        <f t="shared" si="587"/>
        <v>0.999976483262486</v>
      </c>
      <c r="FI184" s="2">
        <f t="shared" si="587"/>
        <v>0.99997684427268041</v>
      </c>
      <c r="FJ184" s="2">
        <f t="shared" si="587"/>
        <v>0.9999736869380087</v>
      </c>
      <c r="FK184" s="2">
        <f t="shared" si="587"/>
        <v>0.99997333444647418</v>
      </c>
      <c r="FL184" s="2">
        <f t="shared" si="587"/>
        <v>0.99997325421367234</v>
      </c>
      <c r="FM184" s="2">
        <f t="shared" si="587"/>
        <v>0.99997343359402791</v>
      </c>
      <c r="FN184" s="2">
        <f t="shared" si="587"/>
        <v>0.99997087356035719</v>
      </c>
      <c r="FO184" s="2">
        <f t="shared" si="587"/>
        <v>0.99997076054707856</v>
      </c>
      <c r="FP184" s="2">
        <f t="shared" si="587"/>
        <v>0.99997081239999641</v>
      </c>
      <c r="FQ184" s="2">
        <f t="shared" si="587"/>
        <v>0.99997336878099219</v>
      </c>
      <c r="FR184" s="2">
        <f t="shared" si="587"/>
        <v>0.99997157330230146</v>
      </c>
      <c r="FS184" s="2">
        <f t="shared" si="587"/>
        <v>0.9999733491053342</v>
      </c>
      <c r="FT184" s="2">
        <f t="shared" si="587"/>
        <v>0.99997399407311205</v>
      </c>
      <c r="FU184" s="2">
        <f t="shared" si="587"/>
        <v>0.99996577247612151</v>
      </c>
      <c r="FW184" s="2">
        <f t="shared" si="536"/>
        <v>0.80410410228614027</v>
      </c>
      <c r="FX184" s="2">
        <f t="shared" si="588"/>
        <v>0.6631701306906318</v>
      </c>
      <c r="FY184" s="2">
        <f t="shared" si="589"/>
        <v>0.64372186507956353</v>
      </c>
      <c r="FZ184" s="2">
        <f t="shared" si="590"/>
        <v>0.6238322796953234</v>
      </c>
      <c r="GA184" s="2">
        <f t="shared" si="591"/>
        <v>0.61684625952646255</v>
      </c>
      <c r="GB184" s="2">
        <f t="shared" si="592"/>
        <v>0.58170767371909715</v>
      </c>
      <c r="GC184" s="2">
        <f t="shared" si="593"/>
        <v>0.58973183655760986</v>
      </c>
      <c r="GD184" s="2">
        <f t="shared" si="594"/>
        <v>0.57617574439840047</v>
      </c>
      <c r="GE184" s="2">
        <f t="shared" si="595"/>
        <v>0.59844045015702518</v>
      </c>
      <c r="GF184" s="2">
        <f t="shared" si="596"/>
        <v>0.57843418764366417</v>
      </c>
      <c r="GG184" s="2">
        <f t="shared" si="597"/>
        <v>0.62167994839481255</v>
      </c>
      <c r="GH184" s="2">
        <f t="shared" si="598"/>
        <v>0.60017876742951992</v>
      </c>
      <c r="GI184" s="2">
        <f t="shared" si="599"/>
        <v>0.57988597573343248</v>
      </c>
      <c r="GJ184" s="2">
        <f t="shared" si="600"/>
        <v>0.48268212024093238</v>
      </c>
      <c r="GK184" s="2">
        <f t="shared" si="601"/>
        <v>0.46001394826795705</v>
      </c>
      <c r="GM184" s="86">
        <f t="shared" si="537"/>
        <v>4.1839555201181985E-216</v>
      </c>
      <c r="GN184" s="86">
        <f t="shared" si="602"/>
        <v>0</v>
      </c>
      <c r="GO184" s="86">
        <f t="shared" si="603"/>
        <v>1.8310548599658759E-294</v>
      </c>
      <c r="GP184" s="86">
        <f t="shared" si="604"/>
        <v>0</v>
      </c>
      <c r="GQ184" s="86">
        <f t="shared" si="605"/>
        <v>0</v>
      </c>
      <c r="GR184" s="86">
        <f t="shared" si="606"/>
        <v>0</v>
      </c>
      <c r="GS184" s="86">
        <f t="shared" si="607"/>
        <v>0</v>
      </c>
      <c r="GT184" s="86">
        <f t="shared" si="608"/>
        <v>0</v>
      </c>
      <c r="GU184" s="86">
        <f t="shared" si="609"/>
        <v>4.5023832745334952E-289</v>
      </c>
      <c r="GV184" s="86">
        <f t="shared" si="610"/>
        <v>0</v>
      </c>
      <c r="GW184" s="86">
        <f t="shared" si="611"/>
        <v>0</v>
      </c>
      <c r="GX184" s="86">
        <f t="shared" si="612"/>
        <v>0</v>
      </c>
      <c r="GY184" s="86">
        <f t="shared" si="613"/>
        <v>0</v>
      </c>
      <c r="GZ184" s="86">
        <f t="shared" si="614"/>
        <v>0</v>
      </c>
      <c r="HA184" s="86">
        <f t="shared" si="615"/>
        <v>0</v>
      </c>
      <c r="HC184" s="86">
        <f t="shared" si="538"/>
        <v>3.8394425313862201E-129</v>
      </c>
      <c r="HD184" s="86">
        <f t="shared" si="616"/>
        <v>1.9195000942496805E-250</v>
      </c>
      <c r="HE184" s="86">
        <f t="shared" si="617"/>
        <v>1.4414315178833076E-170</v>
      </c>
      <c r="HF184" s="86">
        <f t="shared" si="618"/>
        <v>4.9336640721271986E-218</v>
      </c>
      <c r="HG184" s="86">
        <f t="shared" si="619"/>
        <v>0</v>
      </c>
      <c r="HH184" s="86">
        <f t="shared" si="620"/>
        <v>0</v>
      </c>
      <c r="HI184" s="86">
        <f t="shared" si="621"/>
        <v>0</v>
      </c>
      <c r="HJ184" s="86">
        <f t="shared" si="622"/>
        <v>0</v>
      </c>
      <c r="HK184" s="86">
        <f t="shared" si="623"/>
        <v>0</v>
      </c>
      <c r="HL184" s="86">
        <f t="shared" si="624"/>
        <v>0</v>
      </c>
      <c r="HM184" s="86">
        <f t="shared" si="625"/>
        <v>0</v>
      </c>
      <c r="HN184" s="86">
        <f t="shared" si="626"/>
        <v>5.5772688009524844E-283</v>
      </c>
      <c r="HO184" s="86">
        <f t="shared" si="627"/>
        <v>0</v>
      </c>
      <c r="HP184" s="86">
        <f t="shared" si="628"/>
        <v>2.5621815487469168E-260</v>
      </c>
      <c r="HQ184" s="86">
        <f t="shared" si="629"/>
        <v>0</v>
      </c>
      <c r="HS184" s="86">
        <f t="shared" si="539"/>
        <v>4.2461250947055872E-38</v>
      </c>
      <c r="HT184" s="86">
        <f t="shared" si="630"/>
        <v>5.8994042879335429E-32</v>
      </c>
      <c r="HU184" s="86">
        <f t="shared" si="631"/>
        <v>1.6214395978302511E-35</v>
      </c>
      <c r="HV184" s="86">
        <f t="shared" si="632"/>
        <v>3.7213862785935757E-38</v>
      </c>
      <c r="HW184" s="86">
        <f t="shared" si="633"/>
        <v>6.8685422792344184E-41</v>
      </c>
      <c r="HX184" s="86">
        <f t="shared" si="634"/>
        <v>3.8922817128773552E-33</v>
      </c>
      <c r="HY184" s="86">
        <f t="shared" si="635"/>
        <v>3.3574220537925495E-37</v>
      </c>
      <c r="HZ184" s="86">
        <f t="shared" si="636"/>
        <v>3.1794414513357921E-34</v>
      </c>
      <c r="IA184" s="86">
        <f t="shared" si="637"/>
        <v>2.8479932084751517E-35</v>
      </c>
      <c r="IB184" s="86">
        <f t="shared" si="638"/>
        <v>3.5351620396468335E-35</v>
      </c>
      <c r="IC184" s="86">
        <f t="shared" si="639"/>
        <v>1.0750319007125525E-37</v>
      </c>
      <c r="ID184" s="86">
        <f t="shared" si="640"/>
        <v>1.6151960573709009E-37</v>
      </c>
      <c r="IE184" s="86">
        <f t="shared" si="641"/>
        <v>2.4151824695249737E-30</v>
      </c>
      <c r="IF184" s="86">
        <f t="shared" si="642"/>
        <v>6.047581263887574E-24</v>
      </c>
      <c r="IG184" s="86">
        <f t="shared" si="643"/>
        <v>1.9678962125103919E-27</v>
      </c>
      <c r="II184" s="86">
        <f t="shared" si="540"/>
        <v>1.3469935385514555E-3</v>
      </c>
      <c r="IJ184" s="86">
        <f t="shared" si="541"/>
        <v>0.11178187347810029</v>
      </c>
      <c r="IK184" s="86">
        <f t="shared" si="542"/>
        <v>0.14550696849914718</v>
      </c>
      <c r="IL184" s="86">
        <f t="shared" si="543"/>
        <v>0.18598826411659208</v>
      </c>
      <c r="IM184" s="86">
        <f t="shared" si="544"/>
        <v>0.19118817304588909</v>
      </c>
      <c r="IN184" s="86">
        <f t="shared" si="545"/>
        <v>0.36283586899108389</v>
      </c>
      <c r="IO184" s="86">
        <f t="shared" si="546"/>
        <v>0.31180614190631606</v>
      </c>
      <c r="IP184" s="86">
        <f t="shared" si="547"/>
        <v>0.38162594622425322</v>
      </c>
      <c r="IQ184" s="86">
        <f t="shared" si="548"/>
        <v>0.28965141518548093</v>
      </c>
      <c r="IR184" s="86">
        <f t="shared" si="549"/>
        <v>0.36598435903139798</v>
      </c>
      <c r="IS184" s="86">
        <f t="shared" si="550"/>
        <v>0.19207105089779614</v>
      </c>
      <c r="IT184" s="86">
        <f t="shared" si="551"/>
        <v>0.26655585749604344</v>
      </c>
      <c r="IU184" s="86">
        <f t="shared" si="552"/>
        <v>0.38270944880127006</v>
      </c>
      <c r="IV184" s="86">
        <f t="shared" si="553"/>
        <v>0.51499789326371914</v>
      </c>
      <c r="IW184" s="86">
        <f t="shared" si="554"/>
        <v>0.60576055420185104</v>
      </c>
      <c r="IY184" s="86">
        <f t="shared" si="555"/>
        <v>1.3469935385514555E-3</v>
      </c>
      <c r="IZ184" s="86">
        <f t="shared" si="556"/>
        <v>0.11178187347810029</v>
      </c>
      <c r="JA184" s="86">
        <f t="shared" si="557"/>
        <v>0.14550696849914718</v>
      </c>
      <c r="JB184" s="86">
        <f t="shared" si="558"/>
        <v>0.18598826411659208</v>
      </c>
      <c r="JC184" s="86">
        <f t="shared" si="559"/>
        <v>0.19118817304588909</v>
      </c>
      <c r="JD184" s="86">
        <f t="shared" si="560"/>
        <v>0.36283586899108389</v>
      </c>
      <c r="JE184" s="86">
        <f t="shared" si="561"/>
        <v>0.31180614190631606</v>
      </c>
      <c r="JF184" s="86">
        <f t="shared" si="562"/>
        <v>0.38162594622425322</v>
      </c>
      <c r="JG184" s="86">
        <f t="shared" si="563"/>
        <v>0.28965141518548093</v>
      </c>
      <c r="JH184" s="86">
        <f t="shared" si="564"/>
        <v>0.36598435903139798</v>
      </c>
      <c r="JI184" s="86">
        <f t="shared" si="565"/>
        <v>0.19207105089779614</v>
      </c>
      <c r="JJ184" s="86">
        <f t="shared" si="566"/>
        <v>0.26655585749604344</v>
      </c>
      <c r="JK184" s="86">
        <f t="shared" si="567"/>
        <v>0.38270944880127006</v>
      </c>
      <c r="JL184" s="86">
        <f t="shared" si="568"/>
        <v>0.51499789326371914</v>
      </c>
      <c r="JM184" s="86">
        <f t="shared" si="569"/>
        <v>0.60576055420185104</v>
      </c>
    </row>
    <row r="185" spans="2:273" x14ac:dyDescent="0.25">
      <c r="B185" s="2">
        <v>158</v>
      </c>
      <c r="C185" s="37">
        <v>69.257999999999996</v>
      </c>
      <c r="D185" s="37">
        <v>68.215000000000003</v>
      </c>
      <c r="E185" s="37">
        <v>67.316999999999993</v>
      </c>
      <c r="F185" s="37">
        <v>67.683000000000007</v>
      </c>
      <c r="G185" s="37">
        <v>67.492000000000004</v>
      </c>
      <c r="H185" s="37">
        <v>70.143000000000001</v>
      </c>
      <c r="I185" s="37">
        <v>68.349000000000004</v>
      </c>
      <c r="J185" s="37">
        <v>67.159000000000006</v>
      </c>
      <c r="K185" s="37">
        <v>67.364999999999995</v>
      </c>
      <c r="L185" s="37">
        <v>65.174999999999997</v>
      </c>
      <c r="M185" s="37">
        <v>64.856999999999999</v>
      </c>
      <c r="N185" s="37">
        <v>61.713999999999999</v>
      </c>
      <c r="O185" s="37">
        <v>67</v>
      </c>
      <c r="P185" s="37">
        <v>89.888999999999996</v>
      </c>
      <c r="Q185" s="37">
        <v>122.92100000000001</v>
      </c>
      <c r="S185" s="4">
        <f t="shared" si="441"/>
        <v>67.398597812246152</v>
      </c>
      <c r="T185" s="4">
        <f t="shared" si="442"/>
        <v>68.206681371309472</v>
      </c>
      <c r="U185" s="4">
        <f t="shared" si="443"/>
        <v>68.358232747602656</v>
      </c>
      <c r="V185" s="4">
        <f t="shared" si="444"/>
        <v>68.088953508423216</v>
      </c>
      <c r="W185" s="4">
        <f t="shared" si="445"/>
        <v>68.831545021233666</v>
      </c>
      <c r="X185" s="4">
        <f t="shared" si="446"/>
        <v>70.820448523997001</v>
      </c>
      <c r="Y185" s="4">
        <f t="shared" si="447"/>
        <v>69.69812774352134</v>
      </c>
      <c r="Z185" s="4">
        <f t="shared" si="448"/>
        <v>70.013053407186788</v>
      </c>
      <c r="AA185" s="4">
        <f t="shared" si="449"/>
        <v>68.968663167094817</v>
      </c>
      <c r="AB185" s="4">
        <f t="shared" si="450"/>
        <v>68.018999253009923</v>
      </c>
      <c r="AC185" s="4">
        <f t="shared" si="451"/>
        <v>65.189825016767145</v>
      </c>
      <c r="AD185" s="4">
        <f t="shared" si="452"/>
        <v>64.931552049720509</v>
      </c>
      <c r="AE185" s="4">
        <f t="shared" si="453"/>
        <v>66.69203415800223</v>
      </c>
      <c r="AF185" s="4">
        <f t="shared" si="454"/>
        <v>88.677775906025857</v>
      </c>
      <c r="AG185" s="4">
        <f t="shared" si="455"/>
        <v>114.13899478796654</v>
      </c>
      <c r="AI185" s="4">
        <f t="shared" si="456"/>
        <v>1.8594021877538438</v>
      </c>
      <c r="AJ185" s="4">
        <f t="shared" si="457"/>
        <v>8.318628690531682E-3</v>
      </c>
      <c r="AK185" s="4">
        <f t="shared" si="458"/>
        <v>-1.0412327476026633</v>
      </c>
      <c r="AL185" s="4">
        <f t="shared" si="459"/>
        <v>-0.40595350842320954</v>
      </c>
      <c r="AM185" s="4">
        <f t="shared" si="460"/>
        <v>-1.3395450212336613</v>
      </c>
      <c r="AN185" s="4">
        <f t="shared" si="461"/>
        <v>-0.67744852399700051</v>
      </c>
      <c r="AO185" s="4">
        <f t="shared" si="462"/>
        <v>-1.3491277435213362</v>
      </c>
      <c r="AP185" s="4">
        <f t="shared" si="463"/>
        <v>-2.8540534071867825</v>
      </c>
      <c r="AQ185" s="4">
        <f t="shared" si="464"/>
        <v>-1.6036631670948225</v>
      </c>
      <c r="AR185" s="4">
        <f t="shared" si="465"/>
        <v>-2.8439992530099261</v>
      </c>
      <c r="AS185" s="4">
        <f t="shared" si="466"/>
        <v>-0.3328250167671456</v>
      </c>
      <c r="AT185" s="4">
        <f t="shared" si="467"/>
        <v>-3.2175520497205099</v>
      </c>
      <c r="AU185" s="4">
        <f t="shared" si="468"/>
        <v>0.30796584199777044</v>
      </c>
      <c r="AV185" s="4">
        <f t="shared" si="570"/>
        <v>1.2112240939741383</v>
      </c>
      <c r="AW185" s="4">
        <f t="shared" si="570"/>
        <v>8.782005212033468</v>
      </c>
      <c r="AY185" s="2">
        <f t="shared" si="520"/>
        <v>67.398597811661887</v>
      </c>
      <c r="AZ185" s="2">
        <f t="shared" si="571"/>
        <v>68.203589096943105</v>
      </c>
      <c r="BA185" s="2">
        <f t="shared" si="572"/>
        <v>68.334813559471485</v>
      </c>
      <c r="BB185" s="2">
        <f t="shared" si="573"/>
        <v>68.011304398627004</v>
      </c>
      <c r="BC185" s="2">
        <f t="shared" si="574"/>
        <v>68.724466501009161</v>
      </c>
      <c r="BD185" s="2">
        <f t="shared" si="575"/>
        <v>69.582153635033706</v>
      </c>
      <c r="BE185" s="2">
        <f t="shared" si="576"/>
        <v>68.982480850574717</v>
      </c>
      <c r="BF185" s="2">
        <f t="shared" si="577"/>
        <v>68.382276196771514</v>
      </c>
      <c r="BG185" s="2">
        <f t="shared" si="578"/>
        <v>68.304955100996679</v>
      </c>
      <c r="BH185" s="2">
        <f t="shared" si="579"/>
        <v>66.449402622068447</v>
      </c>
      <c r="BI185" s="2">
        <f t="shared" si="580"/>
        <v>64.98771433783233</v>
      </c>
      <c r="BJ185" s="2">
        <f t="shared" si="581"/>
        <v>64.288917348241029</v>
      </c>
      <c r="BK185" s="2">
        <f t="shared" si="582"/>
        <v>63.97670906740025</v>
      </c>
      <c r="BL185" s="2">
        <f t="shared" si="583"/>
        <v>64.543499704633149</v>
      </c>
      <c r="BM185" s="2">
        <f t="shared" si="584"/>
        <v>65.335366506849596</v>
      </c>
      <c r="BO185" s="2" t="str">
        <f t="shared" si="470"/>
        <v/>
      </c>
      <c r="BP185" s="2" t="str">
        <f t="shared" si="471"/>
        <v/>
      </c>
      <c r="BQ185" s="2" t="str">
        <f t="shared" si="472"/>
        <v/>
      </c>
      <c r="BR185" s="2" t="str">
        <f t="shared" si="473"/>
        <v/>
      </c>
      <c r="BS185" s="2" t="str">
        <f t="shared" si="474"/>
        <v/>
      </c>
      <c r="BT185" s="2" t="str">
        <f t="shared" si="475"/>
        <v/>
      </c>
      <c r="BU185" s="2" t="str">
        <f t="shared" si="476"/>
        <v/>
      </c>
      <c r="BV185" s="2" t="str">
        <f t="shared" si="477"/>
        <v/>
      </c>
      <c r="BW185" s="2" t="str">
        <f t="shared" si="478"/>
        <v/>
      </c>
      <c r="BX185" s="2" t="str">
        <f t="shared" si="479"/>
        <v/>
      </c>
      <c r="BY185" s="2" t="str">
        <f t="shared" si="480"/>
        <v/>
      </c>
      <c r="BZ185" s="2" t="str">
        <f t="shared" si="481"/>
        <v/>
      </c>
      <c r="CA185" s="2" t="str">
        <f t="shared" si="482"/>
        <v/>
      </c>
      <c r="CB185" s="2" t="str">
        <f t="shared" si="483"/>
        <v/>
      </c>
      <c r="CC185" s="2" t="str">
        <f t="shared" si="484"/>
        <v/>
      </c>
      <c r="CE185" s="2" t="str">
        <f t="shared" si="521"/>
        <v/>
      </c>
      <c r="CF185" s="2" t="str">
        <f t="shared" si="522"/>
        <v/>
      </c>
      <c r="CG185" s="2" t="str">
        <f t="shared" si="523"/>
        <v/>
      </c>
      <c r="CH185" s="2" t="str">
        <f t="shared" si="524"/>
        <v/>
      </c>
      <c r="CI185" s="2" t="str">
        <f t="shared" si="525"/>
        <v/>
      </c>
      <c r="CJ185" s="2" t="str">
        <f t="shared" si="526"/>
        <v/>
      </c>
      <c r="CK185" s="2" t="str">
        <f t="shared" si="527"/>
        <v/>
      </c>
      <c r="CL185" s="2" t="str">
        <f t="shared" si="528"/>
        <v/>
      </c>
      <c r="CM185" s="2" t="str">
        <f t="shared" si="529"/>
        <v/>
      </c>
      <c r="CN185" s="2" t="str">
        <f t="shared" si="530"/>
        <v/>
      </c>
      <c r="CO185" s="2" t="str">
        <f t="shared" si="531"/>
        <v/>
      </c>
      <c r="CP185" s="2" t="str">
        <f t="shared" si="532"/>
        <v/>
      </c>
      <c r="CQ185" s="2" t="str">
        <f t="shared" si="533"/>
        <v/>
      </c>
      <c r="CR185" s="2" t="str">
        <f t="shared" si="534"/>
        <v/>
      </c>
      <c r="CS185" s="2" t="str">
        <f t="shared" si="535"/>
        <v/>
      </c>
      <c r="CU185" s="2">
        <f t="shared" si="485"/>
        <v>69.257999999999996</v>
      </c>
      <c r="CV185" s="2" t="str">
        <f t="shared" si="486"/>
        <v/>
      </c>
      <c r="CW185" s="2" t="str">
        <f t="shared" si="487"/>
        <v/>
      </c>
      <c r="CX185" s="2" t="str">
        <f t="shared" si="488"/>
        <v/>
      </c>
      <c r="CY185" s="2" t="str">
        <f t="shared" si="489"/>
        <v/>
      </c>
      <c r="CZ185" s="2" t="str">
        <f t="shared" si="490"/>
        <v/>
      </c>
      <c r="DA185" s="2" t="str">
        <f t="shared" si="491"/>
        <v/>
      </c>
      <c r="DB185" s="2" t="str">
        <f t="shared" si="492"/>
        <v/>
      </c>
      <c r="DC185" s="2" t="str">
        <f t="shared" si="493"/>
        <v/>
      </c>
      <c r="DD185" s="2" t="str">
        <f t="shared" si="494"/>
        <v/>
      </c>
      <c r="DE185" s="2" t="str">
        <f t="shared" si="495"/>
        <v/>
      </c>
      <c r="DF185" s="2" t="str">
        <f t="shared" si="496"/>
        <v/>
      </c>
      <c r="DG185" s="2" t="str">
        <f t="shared" si="497"/>
        <v/>
      </c>
      <c r="DH185" s="2" t="str">
        <f t="shared" si="498"/>
        <v/>
      </c>
      <c r="DI185" s="2" t="str">
        <f t="shared" si="499"/>
        <v/>
      </c>
      <c r="DK185" s="2">
        <f t="shared" si="500"/>
        <v>113.86450775978408</v>
      </c>
      <c r="DL185" s="2">
        <f t="shared" si="585"/>
        <v>109.18024599303138</v>
      </c>
      <c r="DM185" s="2">
        <f t="shared" si="585"/>
        <v>115.50679059233454</v>
      </c>
      <c r="DN185" s="2">
        <f t="shared" si="585"/>
        <v>116.53194600653651</v>
      </c>
      <c r="DO185" s="2">
        <f t="shared" si="585"/>
        <v>117.07561960132888</v>
      </c>
      <c r="DP185" s="2">
        <f t="shared" si="585"/>
        <v>110.19286424041076</v>
      </c>
      <c r="DQ185" s="2">
        <f t="shared" si="585"/>
        <v>103.29475285633256</v>
      </c>
      <c r="DR185" s="2">
        <f t="shared" si="585"/>
        <v>98.933876109936577</v>
      </c>
      <c r="DS185" s="2">
        <f t="shared" si="585"/>
        <v>101.24497949260041</v>
      </c>
      <c r="DT185" s="2">
        <f t="shared" si="585"/>
        <v>99.120616430081569</v>
      </c>
      <c r="DU185" s="2">
        <f t="shared" si="585"/>
        <v>94.430081868027997</v>
      </c>
      <c r="DV185" s="2">
        <f t="shared" si="585"/>
        <v>104.31320416792509</v>
      </c>
      <c r="DW185" s="2">
        <f t="shared" si="585"/>
        <v>108.71636347675768</v>
      </c>
      <c r="DX185" s="2">
        <f t="shared" si="585"/>
        <v>104.57168705939554</v>
      </c>
      <c r="DY185" s="2">
        <f t="shared" si="585"/>
        <v>96.912194773519161</v>
      </c>
      <c r="EA185" s="2">
        <f t="shared" si="440"/>
        <v>66.829611402560076</v>
      </c>
      <c r="EB185" s="2">
        <f t="shared" si="502"/>
        <v>67.025005076512628</v>
      </c>
      <c r="EC185" s="2">
        <f t="shared" si="503"/>
        <v>68.635840581266308</v>
      </c>
      <c r="ED185" s="2">
        <f t="shared" si="504"/>
        <v>67.861247002099063</v>
      </c>
      <c r="EE185" s="2">
        <f t="shared" si="505"/>
        <v>68.830276141519192</v>
      </c>
      <c r="EF185" s="2">
        <f t="shared" si="506"/>
        <v>69.478904761904772</v>
      </c>
      <c r="EG185" s="2">
        <f t="shared" si="507"/>
        <v>68.951646098003636</v>
      </c>
      <c r="EH185" s="2">
        <f t="shared" si="508"/>
        <v>68.260181597171339</v>
      </c>
      <c r="EI185" s="2">
        <f t="shared" si="509"/>
        <v>68.142394347938833</v>
      </c>
      <c r="EJ185" s="2">
        <f t="shared" si="510"/>
        <v>66.891436424644837</v>
      </c>
      <c r="EK185" s="2">
        <f t="shared" si="511"/>
        <v>65.404141952998302</v>
      </c>
      <c r="EL185" s="2">
        <f t="shared" si="512"/>
        <v>64.700628552240232</v>
      </c>
      <c r="EM185" s="2">
        <f t="shared" si="513"/>
        <v>64.313751710230676</v>
      </c>
      <c r="EN185" s="2">
        <f t="shared" si="514"/>
        <v>65.010925784360552</v>
      </c>
      <c r="EO185" s="2">
        <f t="shared" si="515"/>
        <v>66.114897644725772</v>
      </c>
      <c r="EQ185" s="2">
        <f t="shared" si="516"/>
        <v>67.523983873776956</v>
      </c>
      <c r="ER185" s="2">
        <f t="shared" si="586"/>
        <v>68.748207761276348</v>
      </c>
      <c r="ES185" s="2">
        <f t="shared" si="586"/>
        <v>68.181375596677583</v>
      </c>
      <c r="ET185" s="2">
        <f t="shared" si="586"/>
        <v>68.09201633847151</v>
      </c>
      <c r="EU185" s="2">
        <f t="shared" si="586"/>
        <v>68.662687901384601</v>
      </c>
      <c r="EV185" s="2">
        <f t="shared" si="586"/>
        <v>69.64822041559124</v>
      </c>
      <c r="EW185" s="2">
        <f t="shared" si="586"/>
        <v>69.000684634506797</v>
      </c>
      <c r="EX185" s="2">
        <f t="shared" si="586"/>
        <v>68.462822953033566</v>
      </c>
      <c r="EY185" s="2">
        <f t="shared" si="586"/>
        <v>68.40301420239723</v>
      </c>
      <c r="EZ185" s="2">
        <f t="shared" si="586"/>
        <v>66.154164225934736</v>
      </c>
      <c r="FA185" s="2">
        <f t="shared" si="586"/>
        <v>64.755501020931888</v>
      </c>
      <c r="FB185" s="2">
        <f t="shared" si="586"/>
        <v>64.037129441553219</v>
      </c>
      <c r="FC185" s="2">
        <f t="shared" si="586"/>
        <v>63.752222260446267</v>
      </c>
      <c r="FD185" s="2">
        <f t="shared" si="586"/>
        <v>64.084756837992245</v>
      </c>
      <c r="FE185" s="2">
        <f t="shared" si="586"/>
        <v>64.498840065289528</v>
      </c>
      <c r="FG185" s="2">
        <f t="shared" si="518"/>
        <v>0.99998201807465492</v>
      </c>
      <c r="FH185" s="2">
        <f t="shared" si="587"/>
        <v>0.99997855243610123</v>
      </c>
      <c r="FI185" s="2">
        <f t="shared" si="587"/>
        <v>0.9999788816826638</v>
      </c>
      <c r="FJ185" s="2">
        <f t="shared" si="587"/>
        <v>0.99997600214668592</v>
      </c>
      <c r="FK185" s="2">
        <f t="shared" si="587"/>
        <v>0.99997568066908704</v>
      </c>
      <c r="FL185" s="2">
        <f t="shared" si="587"/>
        <v>0.99997560749555825</v>
      </c>
      <c r="FM185" s="2">
        <f t="shared" si="587"/>
        <v>0.99997577109315428</v>
      </c>
      <c r="FN185" s="2">
        <f t="shared" si="587"/>
        <v>0.99997343630325619</v>
      </c>
      <c r="FO185" s="2">
        <f t="shared" si="587"/>
        <v>0.99997333323339177</v>
      </c>
      <c r="FP185" s="2">
        <f t="shared" si="587"/>
        <v>0.99997338052405804</v>
      </c>
      <c r="FQ185" s="2">
        <f t="shared" si="587"/>
        <v>0.99997571198268653</v>
      </c>
      <c r="FR185" s="2">
        <f t="shared" si="587"/>
        <v>0.99997407447872588</v>
      </c>
      <c r="FS185" s="2">
        <f t="shared" si="587"/>
        <v>0.99997569403818898</v>
      </c>
      <c r="FT185" s="2">
        <f t="shared" si="587"/>
        <v>0.99997628225851887</v>
      </c>
      <c r="FU185" s="2">
        <f t="shared" si="587"/>
        <v>0.99996878403320688</v>
      </c>
      <c r="FW185" s="2">
        <f t="shared" si="536"/>
        <v>0.81820730898395355</v>
      </c>
      <c r="FX185" s="2">
        <f t="shared" si="588"/>
        <v>0.68342505708707857</v>
      </c>
      <c r="FY185" s="2">
        <f t="shared" si="589"/>
        <v>0.6645547349798806</v>
      </c>
      <c r="FZ185" s="2">
        <f t="shared" si="590"/>
        <v>0.64518712309441595</v>
      </c>
      <c r="GA185" s="2">
        <f t="shared" si="591"/>
        <v>0.63836779297117674</v>
      </c>
      <c r="GB185" s="2">
        <f t="shared" si="592"/>
        <v>0.60393564012021417</v>
      </c>
      <c r="GC185" s="2">
        <f t="shared" si="593"/>
        <v>0.61181794515236954</v>
      </c>
      <c r="GD185" s="2">
        <f t="shared" si="594"/>
        <v>0.59849477598040046</v>
      </c>
      <c r="GE185" s="2">
        <f t="shared" si="595"/>
        <v>0.620359544293554</v>
      </c>
      <c r="GF185" s="2">
        <f t="shared" si="596"/>
        <v>0.60071670576083591</v>
      </c>
      <c r="GG185" s="2">
        <f t="shared" si="597"/>
        <v>0.64308707186930381</v>
      </c>
      <c r="GH185" s="2">
        <f t="shared" si="598"/>
        <v>0.62206289959256822</v>
      </c>
      <c r="GI185" s="2">
        <f t="shared" si="599"/>
        <v>0.6021445378263719</v>
      </c>
      <c r="GJ185" s="2">
        <f t="shared" si="600"/>
        <v>0.50570079408586299</v>
      </c>
      <c r="GK185" s="2">
        <f t="shared" si="601"/>
        <v>0.4829608271463523</v>
      </c>
      <c r="GM185" s="86">
        <f t="shared" si="537"/>
        <v>8.8175603550015944E-221</v>
      </c>
      <c r="GN185" s="86">
        <f t="shared" si="602"/>
        <v>0</v>
      </c>
      <c r="GO185" s="86">
        <f t="shared" si="603"/>
        <v>8.1356277338110764E-301</v>
      </c>
      <c r="GP185" s="86">
        <f t="shared" si="604"/>
        <v>0</v>
      </c>
      <c r="GQ185" s="86">
        <f t="shared" si="605"/>
        <v>0</v>
      </c>
      <c r="GR185" s="86">
        <f t="shared" si="606"/>
        <v>0</v>
      </c>
      <c r="GS185" s="86">
        <f t="shared" si="607"/>
        <v>0</v>
      </c>
      <c r="GT185" s="86">
        <f t="shared" si="608"/>
        <v>0</v>
      </c>
      <c r="GU185" s="86">
        <f t="shared" si="609"/>
        <v>3.0364216945535372E-295</v>
      </c>
      <c r="GV185" s="86">
        <f t="shared" si="610"/>
        <v>0</v>
      </c>
      <c r="GW185" s="86">
        <f t="shared" si="611"/>
        <v>0</v>
      </c>
      <c r="GX185" s="86">
        <f t="shared" si="612"/>
        <v>0</v>
      </c>
      <c r="GY185" s="86">
        <f t="shared" si="613"/>
        <v>0</v>
      </c>
      <c r="GZ185" s="86">
        <f t="shared" si="614"/>
        <v>0</v>
      </c>
      <c r="HA185" s="86">
        <f t="shared" si="615"/>
        <v>0</v>
      </c>
      <c r="HC185" s="86">
        <f t="shared" si="538"/>
        <v>8.4464884299087002E-133</v>
      </c>
      <c r="HD185" s="86">
        <f t="shared" si="616"/>
        <v>1.4186134541395906E-257</v>
      </c>
      <c r="HE185" s="86">
        <f t="shared" si="617"/>
        <v>2.329768105248358E-175</v>
      </c>
      <c r="HF185" s="86">
        <f t="shared" si="618"/>
        <v>3.5659317974553707E-224</v>
      </c>
      <c r="HG185" s="86">
        <f t="shared" si="619"/>
        <v>0</v>
      </c>
      <c r="HH185" s="86">
        <f t="shared" si="620"/>
        <v>0</v>
      </c>
      <c r="HI185" s="86">
        <f t="shared" si="621"/>
        <v>0</v>
      </c>
      <c r="HJ185" s="86">
        <f t="shared" si="622"/>
        <v>0</v>
      </c>
      <c r="HK185" s="86">
        <f t="shared" si="623"/>
        <v>0</v>
      </c>
      <c r="HL185" s="86">
        <f t="shared" si="624"/>
        <v>0</v>
      </c>
      <c r="HM185" s="86">
        <f t="shared" si="625"/>
        <v>0</v>
      </c>
      <c r="HN185" s="86">
        <f t="shared" si="626"/>
        <v>6.2056551646614929E-291</v>
      </c>
      <c r="HO185" s="86">
        <f t="shared" si="627"/>
        <v>0</v>
      </c>
      <c r="HP185" s="86">
        <f t="shared" si="628"/>
        <v>8.1503305809877641E-268</v>
      </c>
      <c r="HQ185" s="86">
        <f t="shared" si="629"/>
        <v>0</v>
      </c>
      <c r="HS185" s="86">
        <f t="shared" si="539"/>
        <v>5.209700661061727E-40</v>
      </c>
      <c r="HT185" s="86">
        <f t="shared" si="630"/>
        <v>9.2995224159090103E-34</v>
      </c>
      <c r="HU185" s="86">
        <f t="shared" si="631"/>
        <v>1.6570824458645581E-37</v>
      </c>
      <c r="HV185" s="86">
        <f t="shared" si="632"/>
        <v>2.431271133686175E-40</v>
      </c>
      <c r="HW185" s="86">
        <f t="shared" si="633"/>
        <v>2.8906552647039684E-43</v>
      </c>
      <c r="HX185" s="86">
        <f t="shared" si="634"/>
        <v>4.0146860988821777E-35</v>
      </c>
      <c r="HY185" s="86">
        <f t="shared" si="635"/>
        <v>2.0651978761999132E-39</v>
      </c>
      <c r="HZ185" s="86">
        <f t="shared" si="636"/>
        <v>2.8650619654096697E-36</v>
      </c>
      <c r="IA185" s="86">
        <f t="shared" si="637"/>
        <v>2.4227153241405959E-37</v>
      </c>
      <c r="IB185" s="86">
        <f t="shared" si="638"/>
        <v>2.7068043523054826E-37</v>
      </c>
      <c r="IC185" s="86">
        <f t="shared" si="639"/>
        <v>7.1152213691545501E-40</v>
      </c>
      <c r="ID185" s="86">
        <f t="shared" si="640"/>
        <v>9.6576365814762502E-40</v>
      </c>
      <c r="IE185" s="86">
        <f t="shared" si="641"/>
        <v>3.6202110424115336E-32</v>
      </c>
      <c r="IF185" s="86">
        <f t="shared" si="642"/>
        <v>1.6824954002853792E-25</v>
      </c>
      <c r="IG185" s="86">
        <f t="shared" si="643"/>
        <v>2.6822531789049561E-29</v>
      </c>
      <c r="II185" s="86">
        <f t="shared" si="540"/>
        <v>6.3814153109328128E-4</v>
      </c>
      <c r="IJ185" s="86">
        <f t="shared" si="541"/>
        <v>7.1329659231539125E-2</v>
      </c>
      <c r="IK185" s="86">
        <f t="shared" si="542"/>
        <v>9.3658045627889833E-2</v>
      </c>
      <c r="IL185" s="86">
        <f t="shared" si="543"/>
        <v>0.12053050078601552</v>
      </c>
      <c r="IM185" s="86">
        <f t="shared" si="544"/>
        <v>0.1216313388850396</v>
      </c>
      <c r="IN185" s="86">
        <f t="shared" si="545"/>
        <v>0.27085663506564095</v>
      </c>
      <c r="IO185" s="86">
        <f t="shared" si="546"/>
        <v>0.21994902873322553</v>
      </c>
      <c r="IP185" s="86">
        <f t="shared" si="547"/>
        <v>0.28814734870281716</v>
      </c>
      <c r="IQ185" s="86">
        <f t="shared" si="548"/>
        <v>0.20391754523051694</v>
      </c>
      <c r="IR185" s="86">
        <f t="shared" si="549"/>
        <v>0.2709953468135633</v>
      </c>
      <c r="IS185" s="86">
        <f t="shared" si="550"/>
        <v>0.12486307911726735</v>
      </c>
      <c r="IT185" s="86">
        <f t="shared" si="551"/>
        <v>0.1815948573064339</v>
      </c>
      <c r="IU185" s="86">
        <f t="shared" si="552"/>
        <v>0.29389125764926177</v>
      </c>
      <c r="IV185" s="86">
        <f t="shared" si="553"/>
        <v>0.49074839146565891</v>
      </c>
      <c r="IW185" s="86">
        <f t="shared" si="554"/>
        <v>0.56361520696385048</v>
      </c>
      <c r="IY185" s="86">
        <f t="shared" si="555"/>
        <v>6.3814153109328128E-4</v>
      </c>
      <c r="IZ185" s="86">
        <f t="shared" si="556"/>
        <v>7.1329659231539125E-2</v>
      </c>
      <c r="JA185" s="86">
        <f t="shared" si="557"/>
        <v>9.3658045627889833E-2</v>
      </c>
      <c r="JB185" s="86">
        <f t="shared" si="558"/>
        <v>0.12053050078601552</v>
      </c>
      <c r="JC185" s="86">
        <f t="shared" si="559"/>
        <v>0.1216313388850396</v>
      </c>
      <c r="JD185" s="86">
        <f t="shared" si="560"/>
        <v>0.27085663506564095</v>
      </c>
      <c r="JE185" s="86">
        <f t="shared" si="561"/>
        <v>0.21994902873322553</v>
      </c>
      <c r="JF185" s="86">
        <f t="shared" si="562"/>
        <v>0.28814734870281716</v>
      </c>
      <c r="JG185" s="86">
        <f t="shared" si="563"/>
        <v>0.20391754523051694</v>
      </c>
      <c r="JH185" s="86">
        <f t="shared" si="564"/>
        <v>0.2709953468135633</v>
      </c>
      <c r="JI185" s="86">
        <f t="shared" si="565"/>
        <v>0.12486307911726735</v>
      </c>
      <c r="JJ185" s="86">
        <f t="shared" si="566"/>
        <v>0.1815948573064339</v>
      </c>
      <c r="JK185" s="86">
        <f t="shared" si="567"/>
        <v>0.29389125764926177</v>
      </c>
      <c r="JL185" s="86">
        <f t="shared" si="568"/>
        <v>0.49074839146565891</v>
      </c>
      <c r="JM185" s="86">
        <f t="shared" si="569"/>
        <v>0.56361520696385048</v>
      </c>
    </row>
    <row r="186" spans="2:273" x14ac:dyDescent="0.25">
      <c r="B186" s="2">
        <v>159</v>
      </c>
      <c r="C186" s="37">
        <v>67.287999999999997</v>
      </c>
      <c r="D186" s="37">
        <v>68.861999999999995</v>
      </c>
      <c r="E186" s="37">
        <v>67.444000000000003</v>
      </c>
      <c r="F186" s="37">
        <v>68.19</v>
      </c>
      <c r="G186" s="37">
        <v>68.459999999999994</v>
      </c>
      <c r="H186" s="37">
        <v>68.936999999999998</v>
      </c>
      <c r="I186" s="37">
        <v>67.412999999999997</v>
      </c>
      <c r="J186" s="37">
        <v>66.238</v>
      </c>
      <c r="K186" s="37">
        <v>65.397000000000006</v>
      </c>
      <c r="L186" s="37">
        <v>64.524000000000001</v>
      </c>
      <c r="M186" s="37">
        <v>63.698</v>
      </c>
      <c r="N186" s="37">
        <v>62.110999999999997</v>
      </c>
      <c r="O186" s="37">
        <v>64.951999999999998</v>
      </c>
      <c r="P186" s="37">
        <v>84.825000000000003</v>
      </c>
      <c r="Q186" s="37">
        <v>117.22199999999999</v>
      </c>
      <c r="S186" s="4">
        <f t="shared" si="441"/>
        <v>67.352110417398791</v>
      </c>
      <c r="T186" s="4">
        <f t="shared" si="442"/>
        <v>68.180943636107045</v>
      </c>
      <c r="U186" s="4">
        <f t="shared" si="443"/>
        <v>68.261748726083169</v>
      </c>
      <c r="V186" s="4">
        <f t="shared" si="444"/>
        <v>67.967334099838325</v>
      </c>
      <c r="W186" s="4">
        <f t="shared" si="445"/>
        <v>68.676081423467053</v>
      </c>
      <c r="X186" s="4">
        <f t="shared" si="446"/>
        <v>69.960862964966708</v>
      </c>
      <c r="Y186" s="4">
        <f t="shared" si="447"/>
        <v>69.13755170154127</v>
      </c>
      <c r="Z186" s="4">
        <f t="shared" si="448"/>
        <v>68.912939810846353</v>
      </c>
      <c r="AA186" s="4">
        <f t="shared" si="449"/>
        <v>68.444824592771852</v>
      </c>
      <c r="AB186" s="4">
        <f t="shared" si="450"/>
        <v>66.908815376957847</v>
      </c>
      <c r="AC186" s="4">
        <f t="shared" si="451"/>
        <v>64.940265549661149</v>
      </c>
      <c r="AD186" s="4">
        <f t="shared" si="452"/>
        <v>64.378701534380866</v>
      </c>
      <c r="AE186" s="4">
        <f t="shared" si="453"/>
        <v>64.935747599810341</v>
      </c>
      <c r="AF186" s="4">
        <f t="shared" si="454"/>
        <v>82.566412822340567</v>
      </c>
      <c r="AG186" s="4">
        <f t="shared" si="455"/>
        <v>101.71767080346207</v>
      </c>
      <c r="AI186" s="4">
        <f t="shared" si="456"/>
        <v>-6.4110417398794084E-2</v>
      </c>
      <c r="AJ186" s="4">
        <f t="shared" si="457"/>
        <v>0.68105636389294943</v>
      </c>
      <c r="AK186" s="4">
        <f t="shared" si="458"/>
        <v>-0.81774872608316684</v>
      </c>
      <c r="AL186" s="4">
        <f t="shared" si="459"/>
        <v>0.22266590016167243</v>
      </c>
      <c r="AM186" s="4">
        <f t="shared" si="460"/>
        <v>-0.21608142346705961</v>
      </c>
      <c r="AN186" s="4">
        <f t="shared" si="461"/>
        <v>-1.0238629649667104</v>
      </c>
      <c r="AO186" s="4">
        <f t="shared" si="462"/>
        <v>-1.724551701541273</v>
      </c>
      <c r="AP186" s="4">
        <f t="shared" si="463"/>
        <v>-2.6749398108463538</v>
      </c>
      <c r="AQ186" s="4">
        <f t="shared" si="464"/>
        <v>-3.0478245927718461</v>
      </c>
      <c r="AR186" s="4">
        <f t="shared" si="465"/>
        <v>-2.384815376957846</v>
      </c>
      <c r="AS186" s="4">
        <f t="shared" si="466"/>
        <v>-1.2422655496611483</v>
      </c>
      <c r="AT186" s="4">
        <f t="shared" si="467"/>
        <v>-2.2677015343808691</v>
      </c>
      <c r="AU186" s="4">
        <f t="shared" si="468"/>
        <v>1.6252400189657124E-2</v>
      </c>
      <c r="AV186" s="4">
        <f t="shared" si="570"/>
        <v>2.258587177659436</v>
      </c>
      <c r="AW186" s="4">
        <f t="shared" si="570"/>
        <v>15.504329196537924</v>
      </c>
      <c r="AY186" s="2">
        <f t="shared" si="520"/>
        <v>67.352110417350602</v>
      </c>
      <c r="AZ186" s="2">
        <f t="shared" si="571"/>
        <v>68.180218364290837</v>
      </c>
      <c r="BA186" s="2">
        <f t="shared" si="572"/>
        <v>68.256129643044147</v>
      </c>
      <c r="BB186" s="2">
        <f t="shared" si="573"/>
        <v>67.948535413952101</v>
      </c>
      <c r="BC186" s="2">
        <f t="shared" si="574"/>
        <v>68.651921143124596</v>
      </c>
      <c r="BD186" s="2">
        <f t="shared" si="575"/>
        <v>69.518998114763633</v>
      </c>
      <c r="BE186" s="2">
        <f t="shared" si="576"/>
        <v>68.920232845244456</v>
      </c>
      <c r="BF186" s="2">
        <f t="shared" si="577"/>
        <v>68.319691051992805</v>
      </c>
      <c r="BG186" s="2">
        <f t="shared" si="578"/>
        <v>68.240669304343228</v>
      </c>
      <c r="BH186" s="2">
        <f t="shared" si="579"/>
        <v>66.368609941951064</v>
      </c>
      <c r="BI186" s="2">
        <f t="shared" si="580"/>
        <v>64.890915836491786</v>
      </c>
      <c r="BJ186" s="2">
        <f t="shared" si="581"/>
        <v>64.200647144093708</v>
      </c>
      <c r="BK186" s="2">
        <f t="shared" si="582"/>
        <v>63.880928982236725</v>
      </c>
      <c r="BL186" s="2">
        <f t="shared" si="583"/>
        <v>64.457649645522906</v>
      </c>
      <c r="BM186" s="2">
        <f t="shared" si="584"/>
        <v>65.218229568708381</v>
      </c>
      <c r="BO186" s="2" t="str">
        <f t="shared" si="470"/>
        <v/>
      </c>
      <c r="BP186" s="2" t="str">
        <f t="shared" si="471"/>
        <v/>
      </c>
      <c r="BQ186" s="2" t="str">
        <f t="shared" si="472"/>
        <v/>
      </c>
      <c r="BR186" s="2" t="str">
        <f t="shared" si="473"/>
        <v/>
      </c>
      <c r="BS186" s="2" t="str">
        <f t="shared" si="474"/>
        <v/>
      </c>
      <c r="BT186" s="2" t="str">
        <f t="shared" si="475"/>
        <v/>
      </c>
      <c r="BU186" s="2" t="str">
        <f t="shared" si="476"/>
        <v/>
      </c>
      <c r="BV186" s="2" t="str">
        <f t="shared" si="477"/>
        <v/>
      </c>
      <c r="BW186" s="2" t="str">
        <f t="shared" si="478"/>
        <v/>
      </c>
      <c r="BX186" s="2" t="str">
        <f t="shared" si="479"/>
        <v/>
      </c>
      <c r="BY186" s="2" t="str">
        <f t="shared" si="480"/>
        <v/>
      </c>
      <c r="BZ186" s="2" t="str">
        <f t="shared" si="481"/>
        <v/>
      </c>
      <c r="CA186" s="2" t="str">
        <f t="shared" si="482"/>
        <v/>
      </c>
      <c r="CB186" s="2" t="str">
        <f t="shared" si="483"/>
        <v/>
      </c>
      <c r="CC186" s="2" t="str">
        <f t="shared" si="484"/>
        <v/>
      </c>
      <c r="CE186" s="2" t="str">
        <f t="shared" si="521"/>
        <v/>
      </c>
      <c r="CF186" s="2" t="str">
        <f t="shared" si="522"/>
        <v/>
      </c>
      <c r="CG186" s="2" t="str">
        <f t="shared" si="523"/>
        <v/>
      </c>
      <c r="CH186" s="2" t="str">
        <f t="shared" si="524"/>
        <v/>
      </c>
      <c r="CI186" s="2" t="str">
        <f t="shared" si="525"/>
        <v/>
      </c>
      <c r="CJ186" s="2" t="str">
        <f t="shared" si="526"/>
        <v/>
      </c>
      <c r="CK186" s="2" t="str">
        <f t="shared" si="527"/>
        <v/>
      </c>
      <c r="CL186" s="2" t="str">
        <f t="shared" si="528"/>
        <v/>
      </c>
      <c r="CM186" s="2" t="str">
        <f t="shared" si="529"/>
        <v/>
      </c>
      <c r="CN186" s="2" t="str">
        <f t="shared" si="530"/>
        <v/>
      </c>
      <c r="CO186" s="2" t="str">
        <f t="shared" si="531"/>
        <v/>
      </c>
      <c r="CP186" s="2" t="str">
        <f t="shared" si="532"/>
        <v/>
      </c>
      <c r="CQ186" s="2" t="str">
        <f t="shared" si="533"/>
        <v/>
      </c>
      <c r="CR186" s="2" t="str">
        <f t="shared" si="534"/>
        <v/>
      </c>
      <c r="CS186" s="2" t="str">
        <f t="shared" si="535"/>
        <v/>
      </c>
      <c r="CU186" s="2">
        <f t="shared" si="485"/>
        <v>67.287999999999997</v>
      </c>
      <c r="CV186" s="2" t="str">
        <f t="shared" si="486"/>
        <v/>
      </c>
      <c r="CW186" s="2" t="str">
        <f t="shared" si="487"/>
        <v/>
      </c>
      <c r="CX186" s="2" t="str">
        <f t="shared" si="488"/>
        <v/>
      </c>
      <c r="CY186" s="2" t="str">
        <f t="shared" si="489"/>
        <v/>
      </c>
      <c r="CZ186" s="2" t="str">
        <f t="shared" si="490"/>
        <v/>
      </c>
      <c r="DA186" s="2" t="str">
        <f t="shared" si="491"/>
        <v/>
      </c>
      <c r="DB186" s="2" t="str">
        <f t="shared" si="492"/>
        <v/>
      </c>
      <c r="DC186" s="2" t="str">
        <f t="shared" si="493"/>
        <v/>
      </c>
      <c r="DD186" s="2" t="str">
        <f t="shared" si="494"/>
        <v/>
      </c>
      <c r="DE186" s="2" t="str">
        <f t="shared" si="495"/>
        <v/>
      </c>
      <c r="DF186" s="2" t="str">
        <f t="shared" si="496"/>
        <v/>
      </c>
      <c r="DG186" s="2" t="str">
        <f t="shared" si="497"/>
        <v/>
      </c>
      <c r="DH186" s="2" t="str">
        <f t="shared" si="498"/>
        <v/>
      </c>
      <c r="DI186" s="2" t="str">
        <f t="shared" si="499"/>
        <v/>
      </c>
      <c r="DK186" s="2">
        <f t="shared" si="500"/>
        <v>114.10979217273953</v>
      </c>
      <c r="DL186" s="2">
        <f t="shared" si="585"/>
        <v>109.37641567944252</v>
      </c>
      <c r="DM186" s="2">
        <f t="shared" si="585"/>
        <v>115.7619928571429</v>
      </c>
      <c r="DN186" s="2">
        <f t="shared" si="585"/>
        <v>116.78783669610786</v>
      </c>
      <c r="DO186" s="2">
        <f t="shared" si="585"/>
        <v>117.32349833887042</v>
      </c>
      <c r="DP186" s="2">
        <f t="shared" si="585"/>
        <v>110.39527031108426</v>
      </c>
      <c r="DQ186" s="2">
        <f t="shared" si="585"/>
        <v>103.45556924074225</v>
      </c>
      <c r="DR186" s="2">
        <f t="shared" si="585"/>
        <v>99.062971106412974</v>
      </c>
      <c r="DS186" s="2">
        <f t="shared" si="585"/>
        <v>101.3933816067653</v>
      </c>
      <c r="DT186" s="2">
        <f t="shared" si="585"/>
        <v>99.277001510117813</v>
      </c>
      <c r="DU186" s="2">
        <f t="shared" si="585"/>
        <v>94.555424627934002</v>
      </c>
      <c r="DV186" s="2">
        <f t="shared" si="585"/>
        <v>104.51643702808818</v>
      </c>
      <c r="DW186" s="2">
        <f t="shared" si="585"/>
        <v>108.94872057909947</v>
      </c>
      <c r="DX186" s="2">
        <f t="shared" si="585"/>
        <v>104.78363179645088</v>
      </c>
      <c r="DY186" s="2">
        <f t="shared" si="585"/>
        <v>97.089898083623694</v>
      </c>
      <c r="EA186" s="2">
        <f t="shared" si="440"/>
        <v>66.762794046908027</v>
      </c>
      <c r="EB186" s="2">
        <f t="shared" si="502"/>
        <v>66.943706381322343</v>
      </c>
      <c r="EC186" s="2">
        <f t="shared" si="503"/>
        <v>68.572892356399805</v>
      </c>
      <c r="ED186" s="2">
        <f t="shared" si="504"/>
        <v>67.790612299187401</v>
      </c>
      <c r="EE186" s="2">
        <f t="shared" si="505"/>
        <v>68.763594522655154</v>
      </c>
      <c r="EF186" s="2">
        <f t="shared" si="506"/>
        <v>69.409971428571438</v>
      </c>
      <c r="EG186" s="2">
        <f t="shared" si="507"/>
        <v>68.887744101633402</v>
      </c>
      <c r="EH186" s="2">
        <f t="shared" si="508"/>
        <v>68.190665932071553</v>
      </c>
      <c r="EI186" s="2">
        <f t="shared" si="509"/>
        <v>68.069189931350138</v>
      </c>
      <c r="EJ186" s="2">
        <f t="shared" si="510"/>
        <v>66.836167487684747</v>
      </c>
      <c r="EK186" s="2">
        <f t="shared" si="511"/>
        <v>65.329523439890508</v>
      </c>
      <c r="EL186" s="2">
        <f t="shared" si="512"/>
        <v>64.635471323035588</v>
      </c>
      <c r="EM186" s="2">
        <f t="shared" si="513"/>
        <v>64.237417826730209</v>
      </c>
      <c r="EN186" s="2">
        <f t="shared" si="514"/>
        <v>64.955836545097398</v>
      </c>
      <c r="EO186" s="2">
        <f t="shared" si="515"/>
        <v>66.048333215614917</v>
      </c>
      <c r="EQ186" s="2">
        <f t="shared" si="516"/>
        <v>67.470592336458168</v>
      </c>
      <c r="ER186" s="2">
        <f t="shared" si="586"/>
        <v>68.701414624706587</v>
      </c>
      <c r="ES186" s="2">
        <f t="shared" si="586"/>
        <v>68.108979729523526</v>
      </c>
      <c r="ET186" s="2">
        <f t="shared" si="586"/>
        <v>68.026131434352763</v>
      </c>
      <c r="EU186" s="2">
        <f t="shared" si="586"/>
        <v>68.59259164457211</v>
      </c>
      <c r="EV186" s="2">
        <f t="shared" si="586"/>
        <v>69.582750069556852</v>
      </c>
      <c r="EW186" s="2">
        <f t="shared" si="586"/>
        <v>68.937826493772477</v>
      </c>
      <c r="EX186" s="2">
        <f t="shared" si="586"/>
        <v>68.397426974010727</v>
      </c>
      <c r="EY186" s="2">
        <f t="shared" si="586"/>
        <v>68.335112893880904</v>
      </c>
      <c r="EZ186" s="2">
        <f t="shared" si="586"/>
        <v>66.083914495924063</v>
      </c>
      <c r="FA186" s="2">
        <f t="shared" si="586"/>
        <v>64.667932755112986</v>
      </c>
      <c r="FB186" s="2">
        <f t="shared" si="586"/>
        <v>63.958247234978366</v>
      </c>
      <c r="FC186" s="2">
        <f t="shared" si="586"/>
        <v>63.664522676634135</v>
      </c>
      <c r="FD186" s="2">
        <f t="shared" si="586"/>
        <v>64.011912159616301</v>
      </c>
      <c r="FE186" s="2">
        <f t="shared" si="586"/>
        <v>64.406000075814333</v>
      </c>
      <c r="FG186" s="2">
        <f t="shared" si="518"/>
        <v>0.99998360026322486</v>
      </c>
      <c r="FH186" s="2">
        <f t="shared" si="587"/>
        <v>0.99998043955233296</v>
      </c>
      <c r="FI186" s="2">
        <f t="shared" si="587"/>
        <v>0.99998073982989155</v>
      </c>
      <c r="FJ186" s="2">
        <f t="shared" si="587"/>
        <v>0.99997811365144218</v>
      </c>
      <c r="FK186" s="2">
        <f t="shared" si="587"/>
        <v>0.99997782045914096</v>
      </c>
      <c r="FL186" s="2">
        <f t="shared" si="587"/>
        <v>0.99997775372380349</v>
      </c>
      <c r="FM186" s="2">
        <f t="shared" si="587"/>
        <v>0.99997790292722266</v>
      </c>
      <c r="FN186" s="2">
        <f t="shared" si="587"/>
        <v>0.99997577356401146</v>
      </c>
      <c r="FO186" s="2">
        <f t="shared" si="587"/>
        <v>0.99997567956273758</v>
      </c>
      <c r="FP186" s="2">
        <f t="shared" si="587"/>
        <v>0.99997572269253998</v>
      </c>
      <c r="FQ186" s="2">
        <f t="shared" si="587"/>
        <v>0.99997784901760522</v>
      </c>
      <c r="FR186" s="2">
        <f t="shared" si="587"/>
        <v>0.99997635558964526</v>
      </c>
      <c r="FS186" s="2">
        <f t="shared" si="587"/>
        <v>0.99997783265195894</v>
      </c>
      <c r="FT186" s="2">
        <f t="shared" si="587"/>
        <v>0.99997836911754256</v>
      </c>
      <c r="FU186" s="2">
        <f t="shared" si="587"/>
        <v>0.99997153062172783</v>
      </c>
      <c r="FW186" s="2">
        <f t="shared" si="536"/>
        <v>0.83150793216846364</v>
      </c>
      <c r="FX186" s="2">
        <f t="shared" si="588"/>
        <v>0.70300744439802754</v>
      </c>
      <c r="FY186" s="2">
        <f t="shared" si="589"/>
        <v>0.68476597758846192</v>
      </c>
      <c r="FZ186" s="2">
        <f t="shared" si="590"/>
        <v>0.66597877205626044</v>
      </c>
      <c r="GA186" s="2">
        <f t="shared" si="591"/>
        <v>0.65934805989991507</v>
      </c>
      <c r="GB186" s="2">
        <f t="shared" si="592"/>
        <v>0.62574236778712788</v>
      </c>
      <c r="GC186" s="2">
        <f t="shared" si="593"/>
        <v>0.6334540845234502</v>
      </c>
      <c r="GD186" s="2">
        <f t="shared" si="594"/>
        <v>0.62041278566328706</v>
      </c>
      <c r="GE186" s="2">
        <f t="shared" si="595"/>
        <v>0.6417983330807091</v>
      </c>
      <c r="GF186" s="2">
        <f t="shared" si="596"/>
        <v>0.62258990919973034</v>
      </c>
      <c r="GG186" s="2">
        <f t="shared" si="597"/>
        <v>0.66393768220770788</v>
      </c>
      <c r="GH186" s="2">
        <f t="shared" si="598"/>
        <v>0.64346078136478602</v>
      </c>
      <c r="GI186" s="2">
        <f t="shared" si="599"/>
        <v>0.62398848278434826</v>
      </c>
      <c r="GJ186" s="2">
        <f t="shared" si="600"/>
        <v>0.52869532518513929</v>
      </c>
      <c r="GK186" s="2">
        <f t="shared" si="601"/>
        <v>0.50597979229708223</v>
      </c>
      <c r="GM186" s="86">
        <f t="shared" si="537"/>
        <v>1.6545081412924692E-225</v>
      </c>
      <c r="GN186" s="86">
        <f t="shared" si="602"/>
        <v>0</v>
      </c>
      <c r="GO186" s="86">
        <f t="shared" si="603"/>
        <v>3.089534770330781E-307</v>
      </c>
      <c r="GP186" s="86">
        <f t="shared" si="604"/>
        <v>0</v>
      </c>
      <c r="GQ186" s="86">
        <f t="shared" si="605"/>
        <v>0</v>
      </c>
      <c r="GR186" s="86">
        <f t="shared" si="606"/>
        <v>0</v>
      </c>
      <c r="GS186" s="86">
        <f t="shared" si="607"/>
        <v>0</v>
      </c>
      <c r="GT186" s="86">
        <f t="shared" si="608"/>
        <v>0</v>
      </c>
      <c r="GU186" s="86">
        <f t="shared" si="609"/>
        <v>1.7608226973876582E-301</v>
      </c>
      <c r="GV186" s="86">
        <f t="shared" si="610"/>
        <v>0</v>
      </c>
      <c r="GW186" s="86">
        <f t="shared" si="611"/>
        <v>0</v>
      </c>
      <c r="GX186" s="86">
        <f t="shared" si="612"/>
        <v>0</v>
      </c>
      <c r="GY186" s="86">
        <f t="shared" si="613"/>
        <v>0</v>
      </c>
      <c r="GZ186" s="86">
        <f t="shared" si="614"/>
        <v>0</v>
      </c>
      <c r="HA186" s="86">
        <f t="shared" si="615"/>
        <v>0</v>
      </c>
      <c r="HC186" s="86">
        <f t="shared" si="538"/>
        <v>1.6496487904798822E-136</v>
      </c>
      <c r="HD186" s="86">
        <f t="shared" si="616"/>
        <v>8.3128581944348207E-265</v>
      </c>
      <c r="HE186" s="86">
        <f t="shared" si="617"/>
        <v>3.2272366015611624E-180</v>
      </c>
      <c r="HF186" s="86">
        <f t="shared" si="618"/>
        <v>2.1146511513939368E-230</v>
      </c>
      <c r="HG186" s="86">
        <f t="shared" si="619"/>
        <v>0</v>
      </c>
      <c r="HH186" s="86">
        <f t="shared" si="620"/>
        <v>0</v>
      </c>
      <c r="HI186" s="86">
        <f t="shared" si="621"/>
        <v>0</v>
      </c>
      <c r="HJ186" s="86">
        <f t="shared" si="622"/>
        <v>0</v>
      </c>
      <c r="HK186" s="86">
        <f t="shared" si="623"/>
        <v>0</v>
      </c>
      <c r="HL186" s="86">
        <f t="shared" si="624"/>
        <v>0</v>
      </c>
      <c r="HM186" s="86">
        <f t="shared" si="625"/>
        <v>0</v>
      </c>
      <c r="HN186" s="86">
        <f t="shared" si="626"/>
        <v>5.3487371368732567E-299</v>
      </c>
      <c r="HO186" s="86">
        <f t="shared" si="627"/>
        <v>0</v>
      </c>
      <c r="HP186" s="86">
        <f t="shared" si="628"/>
        <v>2.0258331854096229E-275</v>
      </c>
      <c r="HQ186" s="86">
        <f t="shared" si="629"/>
        <v>0</v>
      </c>
      <c r="HS186" s="86">
        <f t="shared" si="539"/>
        <v>5.718019816968912E-42</v>
      </c>
      <c r="HT186" s="86">
        <f t="shared" si="630"/>
        <v>1.3022241806171436E-35</v>
      </c>
      <c r="HU186" s="86">
        <f t="shared" si="631"/>
        <v>1.4877423290863134E-39</v>
      </c>
      <c r="HV186" s="86">
        <f t="shared" si="632"/>
        <v>1.3741739871198357E-42</v>
      </c>
      <c r="HW186" s="86">
        <f t="shared" si="633"/>
        <v>1.0372014172633003E-45</v>
      </c>
      <c r="HX186" s="86">
        <f t="shared" si="634"/>
        <v>3.6059919847543782E-37</v>
      </c>
      <c r="HY186" s="86">
        <f t="shared" si="635"/>
        <v>1.0910576630238294E-41</v>
      </c>
      <c r="HZ186" s="86">
        <f t="shared" si="636"/>
        <v>2.2403925257501817E-38</v>
      </c>
      <c r="IA186" s="86">
        <f t="shared" si="637"/>
        <v>1.7900144757969174E-39</v>
      </c>
      <c r="IB186" s="86">
        <f t="shared" si="638"/>
        <v>1.7882650641684012E-39</v>
      </c>
      <c r="IC186" s="86">
        <f t="shared" si="639"/>
        <v>4.0699524426488066E-42</v>
      </c>
      <c r="ID186" s="86">
        <f t="shared" si="640"/>
        <v>4.9577617840629344E-42</v>
      </c>
      <c r="IE186" s="86">
        <f t="shared" si="641"/>
        <v>4.7757304580556608E-34</v>
      </c>
      <c r="IF186" s="86">
        <f t="shared" si="642"/>
        <v>4.1577294223023223E-27</v>
      </c>
      <c r="IG186" s="86">
        <f t="shared" si="643"/>
        <v>3.153712417826493E-31</v>
      </c>
      <c r="II186" s="86">
        <f t="shared" si="540"/>
        <v>2.9013679032636379E-4</v>
      </c>
      <c r="IJ186" s="86">
        <f t="shared" si="541"/>
        <v>4.3580196170636007E-2</v>
      </c>
      <c r="IK186" s="86">
        <f t="shared" si="542"/>
        <v>5.7412893252584203E-2</v>
      </c>
      <c r="IL186" s="86">
        <f t="shared" si="543"/>
        <v>7.3807748722950081E-2</v>
      </c>
      <c r="IM186" s="86">
        <f t="shared" si="544"/>
        <v>7.2693827622923021E-2</v>
      </c>
      <c r="IN186" s="86">
        <f t="shared" si="545"/>
        <v>0.1887753659319307</v>
      </c>
      <c r="IO186" s="86">
        <f t="shared" si="546"/>
        <v>0.14471965497312456</v>
      </c>
      <c r="IP186" s="86">
        <f t="shared" si="547"/>
        <v>0.20238492876202893</v>
      </c>
      <c r="IQ186" s="86">
        <f t="shared" si="548"/>
        <v>0.13481508012491114</v>
      </c>
      <c r="IR186" s="86">
        <f t="shared" si="549"/>
        <v>0.18648867148714288</v>
      </c>
      <c r="IS186" s="86">
        <f t="shared" si="550"/>
        <v>7.6641535042919512E-2</v>
      </c>
      <c r="IT186" s="86">
        <f t="shared" si="551"/>
        <v>0.11585870366542264</v>
      </c>
      <c r="IU186" s="86">
        <f t="shared" si="552"/>
        <v>0.21131909343128691</v>
      </c>
      <c r="IV186" s="86">
        <f t="shared" si="553"/>
        <v>0.43449825905626738</v>
      </c>
      <c r="IW186" s="86">
        <f t="shared" si="554"/>
        <v>0.47244612133589931</v>
      </c>
      <c r="IY186" s="86">
        <f t="shared" si="555"/>
        <v>2.9013679032636379E-4</v>
      </c>
      <c r="IZ186" s="86">
        <f t="shared" si="556"/>
        <v>4.3580196170636007E-2</v>
      </c>
      <c r="JA186" s="86">
        <f t="shared" si="557"/>
        <v>5.7412893252584203E-2</v>
      </c>
      <c r="JB186" s="86">
        <f t="shared" si="558"/>
        <v>7.3807748722950081E-2</v>
      </c>
      <c r="JC186" s="86">
        <f t="shared" si="559"/>
        <v>7.2693827622923021E-2</v>
      </c>
      <c r="JD186" s="86">
        <f t="shared" si="560"/>
        <v>0.1887753659319307</v>
      </c>
      <c r="JE186" s="86">
        <f t="shared" si="561"/>
        <v>0.14471965497312456</v>
      </c>
      <c r="JF186" s="86">
        <f t="shared" si="562"/>
        <v>0.20238492876202893</v>
      </c>
      <c r="JG186" s="86">
        <f t="shared" si="563"/>
        <v>0.13481508012491114</v>
      </c>
      <c r="JH186" s="86">
        <f t="shared" si="564"/>
        <v>0.18648867148714288</v>
      </c>
      <c r="JI186" s="86">
        <f t="shared" si="565"/>
        <v>7.6641535042919512E-2</v>
      </c>
      <c r="JJ186" s="86">
        <f t="shared" si="566"/>
        <v>0.11585870366542264</v>
      </c>
      <c r="JK186" s="86">
        <f t="shared" si="567"/>
        <v>0.21131909343128691</v>
      </c>
      <c r="JL186" s="86">
        <f t="shared" si="568"/>
        <v>0.43449825905626738</v>
      </c>
      <c r="JM186" s="86">
        <f t="shared" si="569"/>
        <v>0.47244612133589931</v>
      </c>
    </row>
    <row r="187" spans="2:273" x14ac:dyDescent="0.25">
      <c r="B187" s="2">
        <v>160</v>
      </c>
      <c r="C187" s="37">
        <v>68.135999999999996</v>
      </c>
      <c r="D187" s="37">
        <v>68.138000000000005</v>
      </c>
      <c r="E187" s="37">
        <v>67.778000000000006</v>
      </c>
      <c r="F187" s="37">
        <v>66.507999999999996</v>
      </c>
      <c r="G187" s="37">
        <v>67.968000000000004</v>
      </c>
      <c r="H187" s="37">
        <v>69.254000000000005</v>
      </c>
      <c r="I187" s="37">
        <v>67.444000000000003</v>
      </c>
      <c r="J187" s="37">
        <v>68.364999999999995</v>
      </c>
      <c r="K187" s="37">
        <v>68.111000000000004</v>
      </c>
      <c r="L187" s="37">
        <v>63.475999999999999</v>
      </c>
      <c r="M187" s="37">
        <v>64.873000000000005</v>
      </c>
      <c r="N187" s="37">
        <v>62.491999999999997</v>
      </c>
      <c r="O187" s="37">
        <v>61.936999999999998</v>
      </c>
      <c r="P187" s="37">
        <v>77.492000000000004</v>
      </c>
      <c r="Q187" s="37">
        <v>109.413</v>
      </c>
      <c r="S187" s="4">
        <f t="shared" si="441"/>
        <v>67.305417769388484</v>
      </c>
      <c r="T187" s="4">
        <f t="shared" si="442"/>
        <v>68.157064179781145</v>
      </c>
      <c r="U187" s="4">
        <f t="shared" si="443"/>
        <v>68.178536176174759</v>
      </c>
      <c r="V187" s="4">
        <f t="shared" si="444"/>
        <v>67.88961740233745</v>
      </c>
      <c r="W187" s="4">
        <f t="shared" si="445"/>
        <v>68.583810776072113</v>
      </c>
      <c r="X187" s="4">
        <f t="shared" si="446"/>
        <v>69.58877294319872</v>
      </c>
      <c r="Y187" s="4">
        <f t="shared" si="447"/>
        <v>68.912637294194283</v>
      </c>
      <c r="Z187" s="4">
        <f t="shared" si="448"/>
        <v>68.438305576829691</v>
      </c>
      <c r="AA187" s="4">
        <f t="shared" si="449"/>
        <v>68.229166097749328</v>
      </c>
      <c r="AB187" s="4">
        <f t="shared" si="450"/>
        <v>66.442436272522983</v>
      </c>
      <c r="AC187" s="4">
        <f t="shared" si="451"/>
        <v>64.804038298105937</v>
      </c>
      <c r="AD187" s="4">
        <f t="shared" si="452"/>
        <v>64.152977704345389</v>
      </c>
      <c r="AE187" s="4">
        <f t="shared" si="453"/>
        <v>64.134867922132017</v>
      </c>
      <c r="AF187" s="4">
        <f t="shared" si="454"/>
        <v>76.767767728639669</v>
      </c>
      <c r="AG187" s="4">
        <f t="shared" si="455"/>
        <v>89.16260530358997</v>
      </c>
      <c r="AI187" s="4">
        <f t="shared" si="456"/>
        <v>0.83058223061151182</v>
      </c>
      <c r="AJ187" s="4">
        <f t="shared" si="457"/>
        <v>-1.9064179781139501E-2</v>
      </c>
      <c r="AK187" s="4">
        <f t="shared" si="458"/>
        <v>-0.40053617617475368</v>
      </c>
      <c r="AL187" s="4">
        <f t="shared" si="459"/>
        <v>-1.3816174023374543</v>
      </c>
      <c r="AM187" s="4">
        <f t="shared" si="460"/>
        <v>-0.61581077607210943</v>
      </c>
      <c r="AN187" s="4">
        <f t="shared" si="461"/>
        <v>-0.33477294319871476</v>
      </c>
      <c r="AO187" s="4">
        <f t="shared" si="462"/>
        <v>-1.4686372941942807</v>
      </c>
      <c r="AP187" s="4">
        <f t="shared" si="463"/>
        <v>-7.3305576829696406E-2</v>
      </c>
      <c r="AQ187" s="4">
        <f t="shared" si="464"/>
        <v>-0.11816609774932374</v>
      </c>
      <c r="AR187" s="4">
        <f t="shared" si="465"/>
        <v>-2.9664362725229836</v>
      </c>
      <c r="AS187" s="4">
        <f t="shared" si="466"/>
        <v>6.8961701894068028E-2</v>
      </c>
      <c r="AT187" s="4">
        <f t="shared" si="467"/>
        <v>-1.6609777043453917</v>
      </c>
      <c r="AU187" s="4">
        <f t="shared" si="468"/>
        <v>-2.1978679221320192</v>
      </c>
      <c r="AV187" s="4">
        <f t="shared" ref="AV187:AW202" si="644">IF(OR($B187 &lt; P$230, $B187 &gt; P$233), 0, P187-AF187)</f>
        <v>0.72423227136033574</v>
      </c>
      <c r="AW187" s="4">
        <f t="shared" si="644"/>
        <v>20.250394696410027</v>
      </c>
      <c r="AY187" s="2">
        <f t="shared" si="520"/>
        <v>67.305417769385031</v>
      </c>
      <c r="AZ187" s="2">
        <f t="shared" si="571"/>
        <v>68.156917639747775</v>
      </c>
      <c r="BA187" s="2">
        <f t="shared" si="572"/>
        <v>68.177390364239955</v>
      </c>
      <c r="BB187" s="2">
        <f t="shared" si="573"/>
        <v>67.885821393351335</v>
      </c>
      <c r="BC187" s="2">
        <f t="shared" si="574"/>
        <v>68.579346145500367</v>
      </c>
      <c r="BD187" s="2">
        <f t="shared" si="575"/>
        <v>69.455912314263671</v>
      </c>
      <c r="BE187" s="2">
        <f t="shared" si="576"/>
        <v>68.858008733527271</v>
      </c>
      <c r="BF187" s="2">
        <f t="shared" si="577"/>
        <v>68.257190632551143</v>
      </c>
      <c r="BG187" s="2">
        <f t="shared" si="578"/>
        <v>68.176466957258214</v>
      </c>
      <c r="BH187" s="2">
        <f t="shared" si="579"/>
        <v>66.287542116780827</v>
      </c>
      <c r="BI187" s="2">
        <f t="shared" si="580"/>
        <v>64.79400011240709</v>
      </c>
      <c r="BJ187" s="2">
        <f t="shared" si="581"/>
        <v>64.112181749733764</v>
      </c>
      <c r="BK187" s="2">
        <f t="shared" si="582"/>
        <v>63.78494750292208</v>
      </c>
      <c r="BL187" s="2">
        <f t="shared" si="583"/>
        <v>64.371105776128502</v>
      </c>
      <c r="BM187" s="2">
        <f t="shared" si="584"/>
        <v>65.099931432573868</v>
      </c>
      <c r="BO187" s="2" t="str">
        <f t="shared" si="470"/>
        <v/>
      </c>
      <c r="BP187" s="2" t="str">
        <f t="shared" si="471"/>
        <v/>
      </c>
      <c r="BQ187" s="2" t="str">
        <f t="shared" si="472"/>
        <v/>
      </c>
      <c r="BR187" s="2" t="str">
        <f t="shared" si="473"/>
        <v/>
      </c>
      <c r="BS187" s="2" t="str">
        <f t="shared" si="474"/>
        <v/>
      </c>
      <c r="BT187" s="2" t="str">
        <f t="shared" si="475"/>
        <v/>
      </c>
      <c r="BU187" s="2" t="str">
        <f t="shared" si="476"/>
        <v/>
      </c>
      <c r="BV187" s="2" t="str">
        <f t="shared" si="477"/>
        <v/>
      </c>
      <c r="BW187" s="2" t="str">
        <f t="shared" si="478"/>
        <v/>
      </c>
      <c r="BX187" s="2" t="str">
        <f t="shared" si="479"/>
        <v/>
      </c>
      <c r="BY187" s="2" t="str">
        <f t="shared" si="480"/>
        <v/>
      </c>
      <c r="BZ187" s="2" t="str">
        <f t="shared" si="481"/>
        <v/>
      </c>
      <c r="CA187" s="2" t="str">
        <f t="shared" si="482"/>
        <v/>
      </c>
      <c r="CB187" s="2" t="str">
        <f t="shared" si="483"/>
        <v/>
      </c>
      <c r="CC187" s="2" t="str">
        <f t="shared" si="484"/>
        <v/>
      </c>
      <c r="CE187" s="2" t="str">
        <f t="shared" si="521"/>
        <v/>
      </c>
      <c r="CF187" s="2" t="str">
        <f t="shared" si="522"/>
        <v/>
      </c>
      <c r="CG187" s="2" t="str">
        <f t="shared" si="523"/>
        <v/>
      </c>
      <c r="CH187" s="2" t="str">
        <f t="shared" si="524"/>
        <v/>
      </c>
      <c r="CI187" s="2" t="str">
        <f t="shared" si="525"/>
        <v/>
      </c>
      <c r="CJ187" s="2" t="str">
        <f t="shared" si="526"/>
        <v/>
      </c>
      <c r="CK187" s="2" t="str">
        <f t="shared" si="527"/>
        <v/>
      </c>
      <c r="CL187" s="2" t="str">
        <f t="shared" si="528"/>
        <v/>
      </c>
      <c r="CM187" s="2" t="str">
        <f t="shared" si="529"/>
        <v/>
      </c>
      <c r="CN187" s="2" t="str">
        <f t="shared" si="530"/>
        <v/>
      </c>
      <c r="CO187" s="2" t="str">
        <f t="shared" si="531"/>
        <v/>
      </c>
      <c r="CP187" s="2" t="str">
        <f t="shared" si="532"/>
        <v/>
      </c>
      <c r="CQ187" s="2" t="str">
        <f t="shared" si="533"/>
        <v/>
      </c>
      <c r="CR187" s="2" t="str">
        <f t="shared" si="534"/>
        <v/>
      </c>
      <c r="CS187" s="2" t="str">
        <f t="shared" si="535"/>
        <v/>
      </c>
      <c r="CU187" s="2">
        <f t="shared" si="485"/>
        <v>68.135999999999996</v>
      </c>
      <c r="CV187" s="2" t="str">
        <f t="shared" si="486"/>
        <v/>
      </c>
      <c r="CW187" s="2" t="str">
        <f t="shared" si="487"/>
        <v/>
      </c>
      <c r="CX187" s="2" t="str">
        <f t="shared" si="488"/>
        <v/>
      </c>
      <c r="CY187" s="2" t="str">
        <f t="shared" si="489"/>
        <v/>
      </c>
      <c r="CZ187" s="2" t="str">
        <f t="shared" si="490"/>
        <v/>
      </c>
      <c r="DA187" s="2" t="str">
        <f t="shared" si="491"/>
        <v/>
      </c>
      <c r="DB187" s="2" t="str">
        <f t="shared" si="492"/>
        <v/>
      </c>
      <c r="DC187" s="2" t="str">
        <f t="shared" si="493"/>
        <v/>
      </c>
      <c r="DD187" s="2" t="str">
        <f t="shared" si="494"/>
        <v/>
      </c>
      <c r="DE187" s="2" t="str">
        <f t="shared" si="495"/>
        <v/>
      </c>
      <c r="DF187" s="2" t="str">
        <f t="shared" si="496"/>
        <v/>
      </c>
      <c r="DG187" s="2" t="str">
        <f t="shared" si="497"/>
        <v/>
      </c>
      <c r="DH187" s="2" t="str">
        <f t="shared" si="498"/>
        <v/>
      </c>
      <c r="DI187" s="2" t="str">
        <f t="shared" si="499"/>
        <v/>
      </c>
      <c r="DK187" s="2">
        <f t="shared" si="500"/>
        <v>114.355076585695</v>
      </c>
      <c r="DL187" s="2">
        <f t="shared" ref="DL187:DY202" si="645">BP$228*$B187+BP$229</f>
        <v>109.57258536585367</v>
      </c>
      <c r="DM187" s="2">
        <f t="shared" si="645"/>
        <v>116.01719512195126</v>
      </c>
      <c r="DN187" s="2">
        <f t="shared" si="645"/>
        <v>117.0437273856792</v>
      </c>
      <c r="DO187" s="2">
        <f t="shared" si="645"/>
        <v>117.57137707641195</v>
      </c>
      <c r="DP187" s="2">
        <f t="shared" si="645"/>
        <v>110.59767638175778</v>
      </c>
      <c r="DQ187" s="2">
        <f t="shared" si="645"/>
        <v>103.61638562515195</v>
      </c>
      <c r="DR187" s="2">
        <f t="shared" si="645"/>
        <v>99.192066102889356</v>
      </c>
      <c r="DS187" s="2">
        <f t="shared" si="645"/>
        <v>101.54178372093021</v>
      </c>
      <c r="DT187" s="2">
        <f t="shared" si="645"/>
        <v>99.433386590154043</v>
      </c>
      <c r="DU187" s="2">
        <f t="shared" si="645"/>
        <v>94.680767387840007</v>
      </c>
      <c r="DV187" s="2">
        <f t="shared" si="645"/>
        <v>104.71966988825127</v>
      </c>
      <c r="DW187" s="2">
        <f t="shared" si="645"/>
        <v>109.18107768144125</v>
      </c>
      <c r="DX187" s="2">
        <f t="shared" si="645"/>
        <v>104.99557653350622</v>
      </c>
      <c r="DY187" s="2">
        <f t="shared" si="645"/>
        <v>97.267601393728228</v>
      </c>
      <c r="EA187" s="2">
        <f t="shared" si="440"/>
        <v>66.695976691255979</v>
      </c>
      <c r="EB187" s="2">
        <f t="shared" si="502"/>
        <v>66.862407686132059</v>
      </c>
      <c r="EC187" s="2">
        <f t="shared" si="503"/>
        <v>68.509944131533288</v>
      </c>
      <c r="ED187" s="2">
        <f t="shared" si="504"/>
        <v>67.719977596275754</v>
      </c>
      <c r="EE187" s="2">
        <f t="shared" si="505"/>
        <v>68.69691290379113</v>
      </c>
      <c r="EF187" s="2">
        <f t="shared" si="506"/>
        <v>69.341038095238105</v>
      </c>
      <c r="EG187" s="2">
        <f t="shared" si="507"/>
        <v>68.823842105263168</v>
      </c>
      <c r="EH187" s="2">
        <f t="shared" si="508"/>
        <v>68.121150266971767</v>
      </c>
      <c r="EI187" s="2">
        <f t="shared" si="509"/>
        <v>67.995985514761429</v>
      </c>
      <c r="EJ187" s="2">
        <f t="shared" si="510"/>
        <v>66.780898550724658</v>
      </c>
      <c r="EK187" s="2">
        <f t="shared" si="511"/>
        <v>65.254904926782714</v>
      </c>
      <c r="EL187" s="2">
        <f t="shared" si="512"/>
        <v>64.570314093830945</v>
      </c>
      <c r="EM187" s="2">
        <f t="shared" si="513"/>
        <v>64.161083943229741</v>
      </c>
      <c r="EN187" s="2">
        <f t="shared" si="514"/>
        <v>64.900747305834244</v>
      </c>
      <c r="EO187" s="2">
        <f t="shared" si="515"/>
        <v>65.981768786504048</v>
      </c>
      <c r="EQ187" s="2">
        <f t="shared" si="516"/>
        <v>67.41720079913938</v>
      </c>
      <c r="ER187" s="2">
        <f t="shared" ref="ER187:FE202" si="646">CV$228*$B187+CV$229</f>
        <v>68.654621488136826</v>
      </c>
      <c r="ES187" s="2">
        <f t="shared" si="646"/>
        <v>68.036583862369469</v>
      </c>
      <c r="ET187" s="2">
        <f t="shared" si="646"/>
        <v>67.960246530234002</v>
      </c>
      <c r="EU187" s="2">
        <f t="shared" si="646"/>
        <v>68.522495387759619</v>
      </c>
      <c r="EV187" s="2">
        <f t="shared" si="646"/>
        <v>69.517279723522464</v>
      </c>
      <c r="EW187" s="2">
        <f t="shared" si="646"/>
        <v>68.874968353038156</v>
      </c>
      <c r="EX187" s="2">
        <f t="shared" si="646"/>
        <v>68.332030994987889</v>
      </c>
      <c r="EY187" s="2">
        <f t="shared" si="646"/>
        <v>68.267211585364578</v>
      </c>
      <c r="EZ187" s="2">
        <f t="shared" si="646"/>
        <v>66.013664765913404</v>
      </c>
      <c r="FA187" s="2">
        <f t="shared" si="646"/>
        <v>64.580364489294084</v>
      </c>
      <c r="FB187" s="2">
        <f t="shared" si="646"/>
        <v>63.879365028403512</v>
      </c>
      <c r="FC187" s="2">
        <f t="shared" si="646"/>
        <v>63.576823092822004</v>
      </c>
      <c r="FD187" s="2">
        <f t="shared" si="646"/>
        <v>63.939067481240372</v>
      </c>
      <c r="FE187" s="2">
        <f t="shared" si="646"/>
        <v>64.313160086339153</v>
      </c>
      <c r="FG187" s="2">
        <f t="shared" si="518"/>
        <v>0.99998504324071591</v>
      </c>
      <c r="FH187" s="2">
        <f t="shared" ref="FH187:FU202" si="647">POWER(10,($B187-D$231)/D$229)/(1+POWER(10,($B187-D$231)/D$229))</f>
        <v>0.99998216062900158</v>
      </c>
      <c r="FI187" s="2">
        <f t="shared" si="647"/>
        <v>0.99998243448632518</v>
      </c>
      <c r="FJ187" s="2">
        <f t="shared" si="647"/>
        <v>0.99998003937444191</v>
      </c>
      <c r="FK187" s="2">
        <f t="shared" si="647"/>
        <v>0.99997977197884835</v>
      </c>
      <c r="FL187" s="2">
        <f t="shared" si="647"/>
        <v>0.9999797111152593</v>
      </c>
      <c r="FM187" s="2">
        <f t="shared" si="647"/>
        <v>0.99997984719092581</v>
      </c>
      <c r="FN187" s="2">
        <f t="shared" si="647"/>
        <v>0.99997790518068075</v>
      </c>
      <c r="FO187" s="2">
        <f t="shared" si="647"/>
        <v>0.99997781945013386</v>
      </c>
      <c r="FP187" s="2">
        <f t="shared" si="647"/>
        <v>0.99997785878514933</v>
      </c>
      <c r="FQ187" s="2">
        <f t="shared" si="647"/>
        <v>0.99997979802457893</v>
      </c>
      <c r="FR187" s="2">
        <f t="shared" si="647"/>
        <v>0.99997843599660341</v>
      </c>
      <c r="FS187" s="2">
        <f t="shared" si="647"/>
        <v>0.99997978309887403</v>
      </c>
      <c r="FT187" s="2">
        <f t="shared" si="647"/>
        <v>0.99998027236318665</v>
      </c>
      <c r="FU187" s="2">
        <f t="shared" si="647"/>
        <v>0.99997403555338527</v>
      </c>
      <c r="FW187" s="2">
        <f t="shared" si="536"/>
        <v>0.8440209441011135</v>
      </c>
      <c r="FX187" s="2">
        <f t="shared" si="588"/>
        <v>0.7218714806589972</v>
      </c>
      <c r="FY187" s="2">
        <f t="shared" si="589"/>
        <v>0.70430130764708199</v>
      </c>
      <c r="FZ187" s="2">
        <f t="shared" si="590"/>
        <v>0.68614473564681766</v>
      </c>
      <c r="GA187" s="2">
        <f t="shared" si="591"/>
        <v>0.67972182314764473</v>
      </c>
      <c r="GB187" s="2">
        <f t="shared" si="592"/>
        <v>0.64705012633332482</v>
      </c>
      <c r="GC187" s="2">
        <f t="shared" si="593"/>
        <v>0.65456516434807621</v>
      </c>
      <c r="GD187" s="2">
        <f t="shared" si="594"/>
        <v>0.64185030363492235</v>
      </c>
      <c r="GE187" s="2">
        <f t="shared" si="595"/>
        <v>0.66268474061940097</v>
      </c>
      <c r="GF187" s="2">
        <f t="shared" si="596"/>
        <v>0.64397503013826696</v>
      </c>
      <c r="GG187" s="2">
        <f t="shared" si="597"/>
        <v>0.68416843420685802</v>
      </c>
      <c r="GH187" s="2">
        <f t="shared" si="598"/>
        <v>0.664300956334543</v>
      </c>
      <c r="GI187" s="2">
        <f t="shared" si="599"/>
        <v>0.64533949999666218</v>
      </c>
      <c r="GJ187" s="2">
        <f t="shared" si="600"/>
        <v>0.55156871587572387</v>
      </c>
      <c r="GK187" s="2">
        <f t="shared" si="601"/>
        <v>0.52897343347993164</v>
      </c>
      <c r="GM187" s="86">
        <f t="shared" si="537"/>
        <v>2.7640596535558833E-230</v>
      </c>
      <c r="GN187" s="86">
        <f t="shared" si="602"/>
        <v>0</v>
      </c>
      <c r="GO187" s="86">
        <f t="shared" si="603"/>
        <v>0</v>
      </c>
      <c r="GP187" s="86">
        <f t="shared" si="604"/>
        <v>0</v>
      </c>
      <c r="GQ187" s="86">
        <f t="shared" si="605"/>
        <v>0</v>
      </c>
      <c r="GR187" s="86">
        <f t="shared" si="606"/>
        <v>0</v>
      </c>
      <c r="GS187" s="86">
        <f t="shared" si="607"/>
        <v>0</v>
      </c>
      <c r="GT187" s="86">
        <f t="shared" si="608"/>
        <v>0</v>
      </c>
      <c r="GU187" s="86">
        <f t="shared" si="609"/>
        <v>8.7801529929866332E-308</v>
      </c>
      <c r="GV187" s="86">
        <f t="shared" si="610"/>
        <v>0</v>
      </c>
      <c r="GW187" s="86">
        <f t="shared" si="611"/>
        <v>0</v>
      </c>
      <c r="GX187" s="86">
        <f t="shared" si="612"/>
        <v>0</v>
      </c>
      <c r="GY187" s="86">
        <f t="shared" si="613"/>
        <v>0</v>
      </c>
      <c r="GZ187" s="86">
        <f t="shared" si="614"/>
        <v>0</v>
      </c>
      <c r="HA187" s="86">
        <f t="shared" si="615"/>
        <v>0</v>
      </c>
      <c r="HC187" s="86">
        <f t="shared" si="538"/>
        <v>2.8603010583180796E-140</v>
      </c>
      <c r="HD187" s="86">
        <f t="shared" si="616"/>
        <v>3.8622883209703542E-272</v>
      </c>
      <c r="HE187" s="86">
        <f t="shared" si="617"/>
        <v>3.8312993407725441E-185</v>
      </c>
      <c r="HF187" s="86">
        <f t="shared" si="618"/>
        <v>1.0288792450371801E-236</v>
      </c>
      <c r="HG187" s="86">
        <f t="shared" si="619"/>
        <v>0</v>
      </c>
      <c r="HH187" s="86">
        <f t="shared" si="620"/>
        <v>0</v>
      </c>
      <c r="HI187" s="86">
        <f t="shared" si="621"/>
        <v>0</v>
      </c>
      <c r="HJ187" s="86">
        <f t="shared" si="622"/>
        <v>0</v>
      </c>
      <c r="HK187" s="86">
        <f t="shared" si="623"/>
        <v>0</v>
      </c>
      <c r="HL187" s="86">
        <f t="shared" si="624"/>
        <v>0</v>
      </c>
      <c r="HM187" s="86">
        <f t="shared" si="625"/>
        <v>0</v>
      </c>
      <c r="HN187" s="86">
        <f t="shared" si="626"/>
        <v>3.5711671209765462E-307</v>
      </c>
      <c r="HO187" s="86">
        <f t="shared" si="627"/>
        <v>0</v>
      </c>
      <c r="HP187" s="86">
        <f t="shared" si="628"/>
        <v>3.9345299155278187E-283</v>
      </c>
      <c r="HQ187" s="86">
        <f t="shared" si="629"/>
        <v>0</v>
      </c>
      <c r="HS187" s="86">
        <f t="shared" si="539"/>
        <v>5.6140820869220614E-44</v>
      </c>
      <c r="HT187" s="86">
        <f t="shared" si="630"/>
        <v>1.619815682805951E-37</v>
      </c>
      <c r="HU187" s="86">
        <f t="shared" si="631"/>
        <v>1.1733676762100631E-41</v>
      </c>
      <c r="HV187" s="86">
        <f t="shared" si="632"/>
        <v>6.7191022543774923E-45</v>
      </c>
      <c r="HW187" s="86">
        <f t="shared" si="633"/>
        <v>3.1728224686891817E-48</v>
      </c>
      <c r="HX187" s="86">
        <f t="shared" si="634"/>
        <v>2.8203468978259304E-39</v>
      </c>
      <c r="HY187" s="86">
        <f t="shared" si="635"/>
        <v>4.9504361403957165E-44</v>
      </c>
      <c r="HZ187" s="86">
        <f t="shared" si="636"/>
        <v>1.5201978883681273E-40</v>
      </c>
      <c r="IA187" s="86">
        <f t="shared" si="637"/>
        <v>1.1486335655555104E-41</v>
      </c>
      <c r="IB187" s="86">
        <f t="shared" si="638"/>
        <v>1.0193258815091232E-41</v>
      </c>
      <c r="IC187" s="86">
        <f t="shared" si="639"/>
        <v>2.011893999318525E-44</v>
      </c>
      <c r="ID187" s="86">
        <f t="shared" si="640"/>
        <v>2.1849889149531489E-44</v>
      </c>
      <c r="IE187" s="86">
        <f t="shared" si="641"/>
        <v>5.5442932854423687E-36</v>
      </c>
      <c r="IF187" s="86">
        <f t="shared" si="642"/>
        <v>9.1256190858497096E-29</v>
      </c>
      <c r="IG187" s="86">
        <f t="shared" si="643"/>
        <v>3.1984753206020885E-33</v>
      </c>
      <c r="II187" s="86">
        <f t="shared" si="540"/>
        <v>1.2656992910077279E-4</v>
      </c>
      <c r="IJ187" s="86">
        <f t="shared" si="541"/>
        <v>2.5518528553069571E-2</v>
      </c>
      <c r="IK187" s="86">
        <f t="shared" si="542"/>
        <v>3.3581561408587569E-2</v>
      </c>
      <c r="IL187" s="86">
        <f t="shared" si="543"/>
        <v>4.2850796357655936E-2</v>
      </c>
      <c r="IM187" s="86">
        <f t="shared" si="544"/>
        <v>4.0973194758365167E-2</v>
      </c>
      <c r="IN187" s="86">
        <f t="shared" si="545"/>
        <v>0.12387963785198855</v>
      </c>
      <c r="IO187" s="86">
        <f t="shared" si="546"/>
        <v>8.952066519021136E-2</v>
      </c>
      <c r="IP187" s="86">
        <f t="shared" si="547"/>
        <v>0.13345588945263173</v>
      </c>
      <c r="IQ187" s="86">
        <f t="shared" si="548"/>
        <v>8.4248126475062149E-2</v>
      </c>
      <c r="IR187" s="86">
        <f t="shared" si="549"/>
        <v>0.12038078373028016</v>
      </c>
      <c r="IS187" s="86">
        <f t="shared" si="550"/>
        <v>4.4576598951089723E-2</v>
      </c>
      <c r="IT187" s="86">
        <f t="shared" si="551"/>
        <v>6.9665916034384157E-2</v>
      </c>
      <c r="IU187" s="86">
        <f t="shared" si="552"/>
        <v>0.14342949701004784</v>
      </c>
      <c r="IV187" s="86">
        <f t="shared" si="553"/>
        <v>0.35656352862725305</v>
      </c>
      <c r="IW187" s="86">
        <f t="shared" si="554"/>
        <v>0.35184434653338786</v>
      </c>
      <c r="IY187" s="86">
        <f t="shared" si="555"/>
        <v>1.2656992910077279E-4</v>
      </c>
      <c r="IZ187" s="86">
        <f t="shared" si="556"/>
        <v>2.5518528553069571E-2</v>
      </c>
      <c r="JA187" s="86">
        <f t="shared" si="557"/>
        <v>3.3581561408587569E-2</v>
      </c>
      <c r="JB187" s="86">
        <f t="shared" si="558"/>
        <v>4.2850796357655936E-2</v>
      </c>
      <c r="JC187" s="86">
        <f t="shared" si="559"/>
        <v>4.0973194758365167E-2</v>
      </c>
      <c r="JD187" s="86">
        <f t="shared" si="560"/>
        <v>0.12387963785198855</v>
      </c>
      <c r="JE187" s="86">
        <f t="shared" si="561"/>
        <v>8.952066519021136E-2</v>
      </c>
      <c r="JF187" s="86">
        <f t="shared" si="562"/>
        <v>0.13345588945263173</v>
      </c>
      <c r="JG187" s="86">
        <f t="shared" si="563"/>
        <v>8.4248126475062149E-2</v>
      </c>
      <c r="JH187" s="86">
        <f t="shared" si="564"/>
        <v>0.12038078373028016</v>
      </c>
      <c r="JI187" s="86">
        <f t="shared" si="565"/>
        <v>4.4576598951089723E-2</v>
      </c>
      <c r="JJ187" s="86">
        <f t="shared" si="566"/>
        <v>6.9665916034384157E-2</v>
      </c>
      <c r="JK187" s="86">
        <f t="shared" si="567"/>
        <v>0.14342949701004784</v>
      </c>
      <c r="JL187" s="86">
        <f t="shared" si="568"/>
        <v>0.35656352862725305</v>
      </c>
      <c r="JM187" s="86">
        <f t="shared" si="569"/>
        <v>0.35184434653338786</v>
      </c>
    </row>
    <row r="188" spans="2:273" x14ac:dyDescent="0.25">
      <c r="B188" s="2">
        <v>161</v>
      </c>
      <c r="C188" s="37">
        <v>67.438999999999993</v>
      </c>
      <c r="D188" s="37">
        <v>69.769000000000005</v>
      </c>
      <c r="E188" s="37">
        <v>67.856999999999999</v>
      </c>
      <c r="F188" s="37">
        <v>66.683000000000007</v>
      </c>
      <c r="G188" s="37">
        <v>68.697999999999993</v>
      </c>
      <c r="H188" s="37">
        <v>68.713999999999999</v>
      </c>
      <c r="I188" s="37">
        <v>67.81</v>
      </c>
      <c r="J188" s="37">
        <v>66.587000000000003</v>
      </c>
      <c r="K188" s="37">
        <v>65.840999999999994</v>
      </c>
      <c r="L188" s="37">
        <v>64.667000000000002</v>
      </c>
      <c r="M188" s="37">
        <v>64.078999999999994</v>
      </c>
      <c r="N188" s="37">
        <v>63.491999999999997</v>
      </c>
      <c r="O188" s="37">
        <v>61.905000000000001</v>
      </c>
      <c r="P188" s="37">
        <v>72.364999999999995</v>
      </c>
      <c r="Q188" s="37">
        <v>99.302000000000007</v>
      </c>
      <c r="S188" s="4">
        <f t="shared" si="441"/>
        <v>67.25850203464428</v>
      </c>
      <c r="T188" s="4">
        <f t="shared" si="442"/>
        <v>68.133570589309628</v>
      </c>
      <c r="U188" s="4">
        <f t="shared" si="443"/>
        <v>68.098834605597503</v>
      </c>
      <c r="V188" s="4">
        <f t="shared" si="444"/>
        <v>67.823778439940057</v>
      </c>
      <c r="W188" s="4">
        <f t="shared" si="445"/>
        <v>68.507432173481106</v>
      </c>
      <c r="X188" s="4">
        <f t="shared" si="446"/>
        <v>69.426502684958592</v>
      </c>
      <c r="Y188" s="4">
        <f t="shared" si="447"/>
        <v>68.807157283357895</v>
      </c>
      <c r="Z188" s="4">
        <f t="shared" si="448"/>
        <v>68.241100865711829</v>
      </c>
      <c r="AA188" s="4">
        <f t="shared" si="449"/>
        <v>68.123725401545641</v>
      </c>
      <c r="AB188" s="4">
        <f t="shared" si="450"/>
        <v>66.24323244208307</v>
      </c>
      <c r="AC188" s="4">
        <f t="shared" si="451"/>
        <v>64.69872786812995</v>
      </c>
      <c r="AD188" s="4">
        <f t="shared" si="452"/>
        <v>64.031309422022403</v>
      </c>
      <c r="AE188" s="4">
        <f t="shared" si="453"/>
        <v>63.787847647652782</v>
      </c>
      <c r="AF188" s="4">
        <f t="shared" si="454"/>
        <v>71.999398743875432</v>
      </c>
      <c r="AG188" s="4">
        <f t="shared" si="455"/>
        <v>78.800825285169822</v>
      </c>
      <c r="AI188" s="4">
        <f t="shared" si="456"/>
        <v>0.18049796535571261</v>
      </c>
      <c r="AJ188" s="4">
        <f t="shared" si="457"/>
        <v>1.6354294106903779</v>
      </c>
      <c r="AK188" s="4">
        <f t="shared" si="458"/>
        <v>-0.24183460559750358</v>
      </c>
      <c r="AL188" s="4">
        <f t="shared" si="459"/>
        <v>-1.1407784399400498</v>
      </c>
      <c r="AM188" s="4">
        <f t="shared" si="460"/>
        <v>0.19056782651888682</v>
      </c>
      <c r="AN188" s="4">
        <f t="shared" si="461"/>
        <v>-0.71250268495859359</v>
      </c>
      <c r="AO188" s="4">
        <f t="shared" si="462"/>
        <v>-0.99715728335789322</v>
      </c>
      <c r="AP188" s="4">
        <f t="shared" si="463"/>
        <v>-1.6541008657118255</v>
      </c>
      <c r="AQ188" s="4">
        <f t="shared" si="464"/>
        <v>-2.2827254015456475</v>
      </c>
      <c r="AR188" s="4">
        <f t="shared" si="465"/>
        <v>-1.576232442083068</v>
      </c>
      <c r="AS188" s="4">
        <f t="shared" si="466"/>
        <v>-0.61972786812995651</v>
      </c>
      <c r="AT188" s="4">
        <f t="shared" si="467"/>
        <v>-0.53930942202240573</v>
      </c>
      <c r="AU188" s="4">
        <f t="shared" si="468"/>
        <v>-1.8828476476527811</v>
      </c>
      <c r="AV188" s="4">
        <f t="shared" si="644"/>
        <v>0.36560125612456318</v>
      </c>
      <c r="AW188" s="4">
        <f t="shared" si="644"/>
        <v>20.501174714830185</v>
      </c>
      <c r="AY188" s="2">
        <f t="shared" si="520"/>
        <v>67.258502034644067</v>
      </c>
      <c r="AZ188" s="2">
        <f t="shared" si="571"/>
        <v>68.133545097198976</v>
      </c>
      <c r="BA188" s="2">
        <f t="shared" si="572"/>
        <v>68.098636169184047</v>
      </c>
      <c r="BB188" s="2">
        <f t="shared" si="573"/>
        <v>67.823139643749528</v>
      </c>
      <c r="BC188" s="2">
        <f t="shared" si="574"/>
        <v>68.506757139627638</v>
      </c>
      <c r="BD188" s="2">
        <f t="shared" si="575"/>
        <v>69.392877916574861</v>
      </c>
      <c r="BE188" s="2">
        <f t="shared" si="576"/>
        <v>68.795802915742897</v>
      </c>
      <c r="BF188" s="2">
        <f t="shared" si="577"/>
        <v>68.194753064591509</v>
      </c>
      <c r="BG188" s="2">
        <f t="shared" si="578"/>
        <v>68.112321134923164</v>
      </c>
      <c r="BH188" s="2">
        <f t="shared" si="579"/>
        <v>66.206276360522253</v>
      </c>
      <c r="BI188" s="2">
        <f t="shared" si="580"/>
        <v>64.697028375385216</v>
      </c>
      <c r="BJ188" s="2">
        <f t="shared" si="581"/>
        <v>64.023588107577339</v>
      </c>
      <c r="BK188" s="2">
        <f t="shared" si="582"/>
        <v>63.688823000648782</v>
      </c>
      <c r="BL188" s="2">
        <f t="shared" si="583"/>
        <v>64.283967053177264</v>
      </c>
      <c r="BM188" s="2">
        <f t="shared" si="584"/>
        <v>64.9806379757418</v>
      </c>
      <c r="BO188" s="2" t="str">
        <f t="shared" si="470"/>
        <v/>
      </c>
      <c r="BP188" s="2" t="str">
        <f t="shared" si="471"/>
        <v/>
      </c>
      <c r="BQ188" s="2" t="str">
        <f t="shared" si="472"/>
        <v/>
      </c>
      <c r="BR188" s="2" t="str">
        <f t="shared" si="473"/>
        <v/>
      </c>
      <c r="BS188" s="2" t="str">
        <f t="shared" si="474"/>
        <v/>
      </c>
      <c r="BT188" s="2" t="str">
        <f t="shared" si="475"/>
        <v/>
      </c>
      <c r="BU188" s="2" t="str">
        <f t="shared" si="476"/>
        <v/>
      </c>
      <c r="BV188" s="2" t="str">
        <f t="shared" si="477"/>
        <v/>
      </c>
      <c r="BW188" s="2" t="str">
        <f t="shared" si="478"/>
        <v/>
      </c>
      <c r="BX188" s="2" t="str">
        <f t="shared" si="479"/>
        <v/>
      </c>
      <c r="BY188" s="2" t="str">
        <f t="shared" si="480"/>
        <v/>
      </c>
      <c r="BZ188" s="2" t="str">
        <f t="shared" si="481"/>
        <v/>
      </c>
      <c r="CA188" s="2" t="str">
        <f t="shared" si="482"/>
        <v/>
      </c>
      <c r="CB188" s="2" t="str">
        <f t="shared" si="483"/>
        <v/>
      </c>
      <c r="CC188" s="2" t="str">
        <f t="shared" si="484"/>
        <v/>
      </c>
      <c r="CE188" s="2" t="str">
        <f t="shared" si="521"/>
        <v/>
      </c>
      <c r="CF188" s="2" t="str">
        <f t="shared" si="522"/>
        <v/>
      </c>
      <c r="CG188" s="2" t="str">
        <f t="shared" si="523"/>
        <v/>
      </c>
      <c r="CH188" s="2" t="str">
        <f t="shared" si="524"/>
        <v/>
      </c>
      <c r="CI188" s="2" t="str">
        <f t="shared" si="525"/>
        <v/>
      </c>
      <c r="CJ188" s="2" t="str">
        <f t="shared" si="526"/>
        <v/>
      </c>
      <c r="CK188" s="2" t="str">
        <f t="shared" si="527"/>
        <v/>
      </c>
      <c r="CL188" s="2" t="str">
        <f t="shared" si="528"/>
        <v/>
      </c>
      <c r="CM188" s="2" t="str">
        <f t="shared" si="529"/>
        <v/>
      </c>
      <c r="CN188" s="2" t="str">
        <f t="shared" si="530"/>
        <v/>
      </c>
      <c r="CO188" s="2" t="str">
        <f t="shared" si="531"/>
        <v/>
      </c>
      <c r="CP188" s="2" t="str">
        <f t="shared" si="532"/>
        <v/>
      </c>
      <c r="CQ188" s="2" t="str">
        <f t="shared" si="533"/>
        <v/>
      </c>
      <c r="CR188" s="2" t="str">
        <f t="shared" si="534"/>
        <v/>
      </c>
      <c r="CS188" s="2" t="str">
        <f t="shared" si="535"/>
        <v/>
      </c>
      <c r="CU188" s="2">
        <f t="shared" si="485"/>
        <v>67.438999999999993</v>
      </c>
      <c r="CV188" s="2" t="str">
        <f t="shared" si="486"/>
        <v/>
      </c>
      <c r="CW188" s="2" t="str">
        <f t="shared" si="487"/>
        <v/>
      </c>
      <c r="CX188" s="2" t="str">
        <f t="shared" si="488"/>
        <v/>
      </c>
      <c r="CY188" s="2" t="str">
        <f t="shared" si="489"/>
        <v/>
      </c>
      <c r="CZ188" s="2" t="str">
        <f t="shared" si="490"/>
        <v/>
      </c>
      <c r="DA188" s="2" t="str">
        <f t="shared" si="491"/>
        <v/>
      </c>
      <c r="DB188" s="2" t="str">
        <f t="shared" si="492"/>
        <v/>
      </c>
      <c r="DC188" s="2" t="str">
        <f t="shared" si="493"/>
        <v/>
      </c>
      <c r="DD188" s="2" t="str">
        <f t="shared" si="494"/>
        <v/>
      </c>
      <c r="DE188" s="2" t="str">
        <f t="shared" si="495"/>
        <v/>
      </c>
      <c r="DF188" s="2" t="str">
        <f t="shared" si="496"/>
        <v/>
      </c>
      <c r="DG188" s="2" t="str">
        <f t="shared" si="497"/>
        <v/>
      </c>
      <c r="DH188" s="2" t="str">
        <f t="shared" si="498"/>
        <v/>
      </c>
      <c r="DI188" s="2" t="str">
        <f t="shared" si="499"/>
        <v/>
      </c>
      <c r="DK188" s="2">
        <f t="shared" si="500"/>
        <v>114.60036099865047</v>
      </c>
      <c r="DL188" s="2">
        <f t="shared" si="645"/>
        <v>109.76875505226482</v>
      </c>
      <c r="DM188" s="2">
        <f t="shared" si="645"/>
        <v>116.27239738675962</v>
      </c>
      <c r="DN188" s="2">
        <f t="shared" si="645"/>
        <v>117.29961807525055</v>
      </c>
      <c r="DO188" s="2">
        <f t="shared" si="645"/>
        <v>117.81925581395348</v>
      </c>
      <c r="DP188" s="2">
        <f t="shared" si="645"/>
        <v>110.8000824524313</v>
      </c>
      <c r="DQ188" s="2">
        <f t="shared" si="645"/>
        <v>103.77720200956163</v>
      </c>
      <c r="DR188" s="2">
        <f t="shared" si="645"/>
        <v>99.321161099365753</v>
      </c>
      <c r="DS188" s="2">
        <f t="shared" si="645"/>
        <v>101.69018583509512</v>
      </c>
      <c r="DT188" s="2">
        <f t="shared" si="645"/>
        <v>99.589771670190288</v>
      </c>
      <c r="DU188" s="2">
        <f t="shared" si="645"/>
        <v>94.806110147746011</v>
      </c>
      <c r="DV188" s="2">
        <f t="shared" si="645"/>
        <v>104.92290274841437</v>
      </c>
      <c r="DW188" s="2">
        <f t="shared" si="645"/>
        <v>109.41343478378305</v>
      </c>
      <c r="DX188" s="2">
        <f t="shared" si="645"/>
        <v>105.20752127056156</v>
      </c>
      <c r="DY188" s="2">
        <f t="shared" si="645"/>
        <v>97.445304703832761</v>
      </c>
      <c r="EA188" s="2">
        <f t="shared" si="440"/>
        <v>66.62915933560393</v>
      </c>
      <c r="EB188" s="2">
        <f t="shared" si="502"/>
        <v>66.78110899094176</v>
      </c>
      <c r="EC188" s="2">
        <f t="shared" si="503"/>
        <v>68.446995906666785</v>
      </c>
      <c r="ED188" s="2">
        <f t="shared" si="504"/>
        <v>67.649342893364093</v>
      </c>
      <c r="EE188" s="2">
        <f t="shared" si="505"/>
        <v>68.630231284927092</v>
      </c>
      <c r="EF188" s="2">
        <f t="shared" si="506"/>
        <v>69.272104761904771</v>
      </c>
      <c r="EG188" s="2">
        <f t="shared" si="507"/>
        <v>68.75994010889292</v>
      </c>
      <c r="EH188" s="2">
        <f t="shared" si="508"/>
        <v>68.051634601871996</v>
      </c>
      <c r="EI188" s="2">
        <f t="shared" si="509"/>
        <v>67.922781098172734</v>
      </c>
      <c r="EJ188" s="2">
        <f t="shared" si="510"/>
        <v>66.725629613764553</v>
      </c>
      <c r="EK188" s="2">
        <f t="shared" si="511"/>
        <v>65.180286413674921</v>
      </c>
      <c r="EL188" s="2">
        <f t="shared" si="512"/>
        <v>64.505156864626301</v>
      </c>
      <c r="EM188" s="2">
        <f t="shared" si="513"/>
        <v>64.084750059729274</v>
      </c>
      <c r="EN188" s="2">
        <f t="shared" si="514"/>
        <v>64.845658066571104</v>
      </c>
      <c r="EO188" s="2">
        <f t="shared" si="515"/>
        <v>65.915204357393179</v>
      </c>
      <c r="EQ188" s="2">
        <f t="shared" si="516"/>
        <v>67.363809261820606</v>
      </c>
      <c r="ER188" s="2">
        <f t="shared" si="646"/>
        <v>68.607828351567079</v>
      </c>
      <c r="ES188" s="2">
        <f t="shared" si="646"/>
        <v>67.964187995215411</v>
      </c>
      <c r="ET188" s="2">
        <f t="shared" si="646"/>
        <v>67.894361626115256</v>
      </c>
      <c r="EU188" s="2">
        <f t="shared" si="646"/>
        <v>68.452399130947128</v>
      </c>
      <c r="EV188" s="2">
        <f t="shared" si="646"/>
        <v>69.451809377488075</v>
      </c>
      <c r="EW188" s="2">
        <f t="shared" si="646"/>
        <v>68.812110212303836</v>
      </c>
      <c r="EX188" s="2">
        <f t="shared" si="646"/>
        <v>68.266635015965051</v>
      </c>
      <c r="EY188" s="2">
        <f t="shared" si="646"/>
        <v>68.199310276848252</v>
      </c>
      <c r="EZ188" s="2">
        <f t="shared" si="646"/>
        <v>65.943415035902731</v>
      </c>
      <c r="FA188" s="2">
        <f t="shared" si="646"/>
        <v>64.492796223475182</v>
      </c>
      <c r="FB188" s="2">
        <f t="shared" si="646"/>
        <v>63.800482821828659</v>
      </c>
      <c r="FC188" s="2">
        <f t="shared" si="646"/>
        <v>63.489123509009872</v>
      </c>
      <c r="FD188" s="2">
        <f t="shared" si="646"/>
        <v>63.866222802864435</v>
      </c>
      <c r="FE188" s="2">
        <f t="shared" si="646"/>
        <v>64.220320096863958</v>
      </c>
      <c r="FG188" s="2">
        <f t="shared" si="518"/>
        <v>0.99998635925545964</v>
      </c>
      <c r="FH188" s="2">
        <f t="shared" si="647"/>
        <v>0.99998373027474408</v>
      </c>
      <c r="FI188" s="2">
        <f t="shared" si="647"/>
        <v>0.99998398003636968</v>
      </c>
      <c r="FJ188" s="2">
        <f t="shared" si="647"/>
        <v>0.99998179566115808</v>
      </c>
      <c r="FK188" s="2">
        <f t="shared" si="647"/>
        <v>0.99998155179261605</v>
      </c>
      <c r="FL188" s="2">
        <f t="shared" si="647"/>
        <v>0.99998149628416522</v>
      </c>
      <c r="FM188" s="2">
        <f t="shared" si="647"/>
        <v>0.9999816203870896</v>
      </c>
      <c r="FN188" s="2">
        <f t="shared" si="647"/>
        <v>0.99997984924611205</v>
      </c>
      <c r="FO188" s="2">
        <f t="shared" si="647"/>
        <v>0.99997977105861946</v>
      </c>
      <c r="FP188" s="2">
        <f t="shared" si="647"/>
        <v>0.99997980693271982</v>
      </c>
      <c r="FQ188" s="2">
        <f t="shared" si="647"/>
        <v>0.99998157554668909</v>
      </c>
      <c r="FR188" s="2">
        <f t="shared" si="647"/>
        <v>0.99998033335784697</v>
      </c>
      <c r="FS188" s="2">
        <f t="shared" si="647"/>
        <v>0.99998156193423604</v>
      </c>
      <c r="FT188" s="2">
        <f t="shared" si="647"/>
        <v>0.99998200815016081</v>
      </c>
      <c r="FU188" s="2">
        <f t="shared" si="647"/>
        <v>0.99997632008915061</v>
      </c>
      <c r="FW188" s="2">
        <f t="shared" si="536"/>
        <v>0.85576587391846959</v>
      </c>
      <c r="FX188" s="2">
        <f t="shared" si="588"/>
        <v>0.73998050176885211</v>
      </c>
      <c r="FY188" s="2">
        <f t="shared" si="589"/>
        <v>0.72311552978811455</v>
      </c>
      <c r="FZ188" s="2">
        <f t="shared" si="590"/>
        <v>0.70563135320770332</v>
      </c>
      <c r="GA188" s="2">
        <f t="shared" si="591"/>
        <v>0.69943253703707375</v>
      </c>
      <c r="GB188" s="2">
        <f t="shared" si="592"/>
        <v>0.66778881767825282</v>
      </c>
      <c r="GC188" s="2">
        <f t="shared" si="593"/>
        <v>0.67508401993498868</v>
      </c>
      <c r="GD188" s="2">
        <f t="shared" si="594"/>
        <v>0.6627352732688121</v>
      </c>
      <c r="GE188" s="2">
        <f t="shared" si="595"/>
        <v>0.68295490119338653</v>
      </c>
      <c r="GF188" s="2">
        <f t="shared" si="596"/>
        <v>0.66480080503666816</v>
      </c>
      <c r="GG188" s="2">
        <f t="shared" si="597"/>
        <v>0.70372477279323287</v>
      </c>
      <c r="GH188" s="2">
        <f t="shared" si="598"/>
        <v>0.68452023077060375</v>
      </c>
      <c r="GI188" s="2">
        <f t="shared" si="599"/>
        <v>0.66612684050300963</v>
      </c>
      <c r="GJ188" s="2">
        <f t="shared" si="600"/>
        <v>0.57422600432761306</v>
      </c>
      <c r="GK188" s="2">
        <f t="shared" si="601"/>
        <v>0.55184476804605176</v>
      </c>
      <c r="GM188" s="86">
        <f t="shared" si="537"/>
        <v>4.1113356454403275E-235</v>
      </c>
      <c r="GN188" s="86">
        <f t="shared" si="602"/>
        <v>0</v>
      </c>
      <c r="GO188" s="86">
        <f t="shared" si="603"/>
        <v>0</v>
      </c>
      <c r="GP188" s="86">
        <f t="shared" si="604"/>
        <v>0</v>
      </c>
      <c r="GQ188" s="86">
        <f t="shared" si="605"/>
        <v>0</v>
      </c>
      <c r="GR188" s="86">
        <f t="shared" si="606"/>
        <v>0</v>
      </c>
      <c r="GS188" s="86">
        <f t="shared" si="607"/>
        <v>0</v>
      </c>
      <c r="GT188" s="86">
        <f t="shared" si="608"/>
        <v>0</v>
      </c>
      <c r="GU188" s="86">
        <f t="shared" si="609"/>
        <v>0</v>
      </c>
      <c r="GV188" s="86">
        <f t="shared" si="610"/>
        <v>0</v>
      </c>
      <c r="GW188" s="86">
        <f t="shared" si="611"/>
        <v>0</v>
      </c>
      <c r="GX188" s="86">
        <f t="shared" si="612"/>
        <v>0</v>
      </c>
      <c r="GY188" s="86">
        <f t="shared" si="613"/>
        <v>0</v>
      </c>
      <c r="GZ188" s="86">
        <f t="shared" si="614"/>
        <v>0</v>
      </c>
      <c r="HA188" s="86">
        <f t="shared" si="615"/>
        <v>0</v>
      </c>
      <c r="HC188" s="86">
        <f t="shared" si="538"/>
        <v>4.4028583949736567E-144</v>
      </c>
      <c r="HD188" s="86">
        <f t="shared" si="616"/>
        <v>1.422803042655194E-279</v>
      </c>
      <c r="HE188" s="86">
        <f t="shared" si="617"/>
        <v>3.8981303657883688E-190</v>
      </c>
      <c r="HF188" s="86">
        <f t="shared" si="618"/>
        <v>4.1072191177026372E-243</v>
      </c>
      <c r="HG188" s="86">
        <f t="shared" si="619"/>
        <v>0</v>
      </c>
      <c r="HH188" s="86">
        <f t="shared" si="620"/>
        <v>0</v>
      </c>
      <c r="HI188" s="86">
        <f t="shared" si="621"/>
        <v>0</v>
      </c>
      <c r="HJ188" s="86">
        <f t="shared" si="622"/>
        <v>0</v>
      </c>
      <c r="HK188" s="86">
        <f t="shared" si="623"/>
        <v>0</v>
      </c>
      <c r="HL188" s="86">
        <f t="shared" si="624"/>
        <v>0</v>
      </c>
      <c r="HM188" s="86">
        <f t="shared" si="625"/>
        <v>0</v>
      </c>
      <c r="HN188" s="86">
        <f t="shared" si="626"/>
        <v>0</v>
      </c>
      <c r="HO188" s="86">
        <f t="shared" si="627"/>
        <v>0</v>
      </c>
      <c r="HP188" s="86">
        <f t="shared" si="628"/>
        <v>5.9709085162713592E-291</v>
      </c>
      <c r="HQ188" s="86">
        <f t="shared" si="629"/>
        <v>0</v>
      </c>
      <c r="HS188" s="86">
        <f t="shared" si="539"/>
        <v>4.9306055792664305E-46</v>
      </c>
      <c r="HT188" s="86">
        <f t="shared" si="630"/>
        <v>1.7897140651287638E-39</v>
      </c>
      <c r="HU188" s="86">
        <f t="shared" si="631"/>
        <v>8.1291881931620936E-44</v>
      </c>
      <c r="HV188" s="86">
        <f t="shared" si="632"/>
        <v>2.8420055034328972E-47</v>
      </c>
      <c r="HW188" s="86">
        <f t="shared" si="633"/>
        <v>8.2742114249584967E-51</v>
      </c>
      <c r="HX188" s="86">
        <f t="shared" si="634"/>
        <v>1.9207259036449665E-41</v>
      </c>
      <c r="HY188" s="86">
        <f t="shared" si="635"/>
        <v>1.9289901552570271E-46</v>
      </c>
      <c r="HZ188" s="86">
        <f t="shared" si="636"/>
        <v>8.9504060727644316E-43</v>
      </c>
      <c r="IA188" s="86">
        <f t="shared" si="637"/>
        <v>6.4011635417550299E-44</v>
      </c>
      <c r="IB188" s="86">
        <f t="shared" si="638"/>
        <v>5.0128039064449465E-44</v>
      </c>
      <c r="IC188" s="86">
        <f t="shared" si="639"/>
        <v>8.5944515889087871E-47</v>
      </c>
      <c r="ID188" s="86">
        <f t="shared" si="640"/>
        <v>8.266902849959614E-47</v>
      </c>
      <c r="IE188" s="86">
        <f t="shared" si="641"/>
        <v>5.6641308991574322E-38</v>
      </c>
      <c r="IF188" s="86">
        <f t="shared" si="642"/>
        <v>1.7788848832541136E-30</v>
      </c>
      <c r="IG188" s="86">
        <f t="shared" si="643"/>
        <v>2.7979351470081861E-35</v>
      </c>
      <c r="II188" s="86">
        <f t="shared" si="540"/>
        <v>5.2968534373984642E-5</v>
      </c>
      <c r="IJ188" s="86">
        <f t="shared" si="541"/>
        <v>1.4323942002417725E-2</v>
      </c>
      <c r="IK188" s="86">
        <f t="shared" si="542"/>
        <v>1.8754264011121787E-2</v>
      </c>
      <c r="IL188" s="86">
        <f t="shared" si="543"/>
        <v>2.3619222574270994E-2</v>
      </c>
      <c r="IM188" s="86">
        <f t="shared" si="544"/>
        <v>2.181258063142617E-2</v>
      </c>
      <c r="IN188" s="86">
        <f t="shared" si="545"/>
        <v>7.69891950552163E-2</v>
      </c>
      <c r="IO188" s="86">
        <f t="shared" si="546"/>
        <v>5.2305852365834772E-2</v>
      </c>
      <c r="IP188" s="86">
        <f t="shared" si="547"/>
        <v>8.316250668474498E-2</v>
      </c>
      <c r="IQ188" s="86">
        <f t="shared" si="548"/>
        <v>4.9955474225187452E-2</v>
      </c>
      <c r="IR188" s="86">
        <f t="shared" si="549"/>
        <v>7.3349474861504324E-2</v>
      </c>
      <c r="IS188" s="86">
        <f t="shared" si="550"/>
        <v>2.4604580538180425E-2</v>
      </c>
      <c r="IT188" s="86">
        <f t="shared" si="551"/>
        <v>3.961387406079226E-2</v>
      </c>
      <c r="IU188" s="86">
        <f t="shared" si="552"/>
        <v>9.2439639649200586E-2</v>
      </c>
      <c r="IV188" s="86">
        <f t="shared" si="553"/>
        <v>0.27076476883984923</v>
      </c>
      <c r="IW188" s="86">
        <f t="shared" si="554"/>
        <v>0.23023582722649183</v>
      </c>
      <c r="IY188" s="86">
        <f t="shared" si="555"/>
        <v>5.2968534373984642E-5</v>
      </c>
      <c r="IZ188" s="86">
        <f t="shared" si="556"/>
        <v>1.4323942002417725E-2</v>
      </c>
      <c r="JA188" s="86">
        <f t="shared" si="557"/>
        <v>1.8754264011121787E-2</v>
      </c>
      <c r="JB188" s="86">
        <f t="shared" si="558"/>
        <v>2.3619222574270994E-2</v>
      </c>
      <c r="JC188" s="86">
        <f t="shared" si="559"/>
        <v>2.181258063142617E-2</v>
      </c>
      <c r="JD188" s="86">
        <f t="shared" si="560"/>
        <v>7.69891950552163E-2</v>
      </c>
      <c r="JE188" s="86">
        <f t="shared" si="561"/>
        <v>5.2305852365834772E-2</v>
      </c>
      <c r="JF188" s="86">
        <f t="shared" si="562"/>
        <v>8.316250668474498E-2</v>
      </c>
      <c r="JG188" s="86">
        <f t="shared" si="563"/>
        <v>4.9955474225187452E-2</v>
      </c>
      <c r="JH188" s="86">
        <f t="shared" si="564"/>
        <v>7.3349474861504324E-2</v>
      </c>
      <c r="JI188" s="86">
        <f t="shared" si="565"/>
        <v>2.4604580538180425E-2</v>
      </c>
      <c r="JJ188" s="86">
        <f t="shared" si="566"/>
        <v>3.961387406079226E-2</v>
      </c>
      <c r="JK188" s="86">
        <f t="shared" si="567"/>
        <v>9.2439639649200586E-2</v>
      </c>
      <c r="JL188" s="86">
        <f t="shared" si="568"/>
        <v>0.27076476883984923</v>
      </c>
      <c r="JM188" s="86">
        <f t="shared" si="569"/>
        <v>0.23023582722649183</v>
      </c>
    </row>
    <row r="189" spans="2:273" x14ac:dyDescent="0.25">
      <c r="B189" s="2">
        <v>162</v>
      </c>
      <c r="C189" s="37">
        <v>65.817999999999998</v>
      </c>
      <c r="D189" s="37">
        <v>70.015000000000001</v>
      </c>
      <c r="E189" s="37">
        <v>67.19</v>
      </c>
      <c r="F189" s="37">
        <v>67.825000000000003</v>
      </c>
      <c r="G189" s="37">
        <v>69.126999999999995</v>
      </c>
      <c r="H189" s="37">
        <v>68.364999999999995</v>
      </c>
      <c r="I189" s="37">
        <v>67.412999999999997</v>
      </c>
      <c r="J189" s="37">
        <v>68.111000000000004</v>
      </c>
      <c r="K189" s="37">
        <v>67.221999999999994</v>
      </c>
      <c r="L189" s="37">
        <v>64.650999999999996</v>
      </c>
      <c r="M189" s="37">
        <v>64.063000000000002</v>
      </c>
      <c r="N189" s="37">
        <v>63.27</v>
      </c>
      <c r="O189" s="37">
        <v>62.841000000000001</v>
      </c>
      <c r="P189" s="37">
        <v>66.936999999999998</v>
      </c>
      <c r="Q189" s="37">
        <v>87.840999999999994</v>
      </c>
      <c r="S189" s="4">
        <f t="shared" si="441"/>
        <v>67.211349297235756</v>
      </c>
      <c r="T189" s="4">
        <f t="shared" si="442"/>
        <v>68.109974463862272</v>
      </c>
      <c r="U189" s="4">
        <f t="shared" si="443"/>
        <v>68.019933923061373</v>
      </c>
      <c r="V189" s="4">
        <f t="shared" si="444"/>
        <v>67.760558294966515</v>
      </c>
      <c r="W189" s="4">
        <f t="shared" si="445"/>
        <v>68.43425237939266</v>
      </c>
      <c r="X189" s="4">
        <f t="shared" si="446"/>
        <v>69.337033110740961</v>
      </c>
      <c r="Y189" s="4">
        <f t="shared" si="447"/>
        <v>68.735559403378772</v>
      </c>
      <c r="Z189" s="4">
        <f t="shared" si="448"/>
        <v>68.142288749484308</v>
      </c>
      <c r="AA189" s="4">
        <f t="shared" si="449"/>
        <v>68.050273245159545</v>
      </c>
      <c r="AB189" s="4">
        <f t="shared" si="450"/>
        <v>66.132216874920275</v>
      </c>
      <c r="AC189" s="4">
        <f t="shared" si="451"/>
        <v>64.600297632705733</v>
      </c>
      <c r="AD189" s="4">
        <f t="shared" si="452"/>
        <v>63.936136443298373</v>
      </c>
      <c r="AE189" s="4">
        <f t="shared" si="453"/>
        <v>63.616496273872883</v>
      </c>
      <c r="AF189" s="4">
        <f t="shared" si="454"/>
        <v>68.549271755195264</v>
      </c>
      <c r="AG189" s="4">
        <f t="shared" si="455"/>
        <v>71.71245557618343</v>
      </c>
      <c r="AI189" s="4">
        <f t="shared" si="456"/>
        <v>-1.3933492972357584</v>
      </c>
      <c r="AJ189" s="4">
        <f t="shared" si="457"/>
        <v>1.9050255361377282</v>
      </c>
      <c r="AK189" s="4">
        <f t="shared" si="458"/>
        <v>-0.82993392306137537</v>
      </c>
      <c r="AL189" s="4">
        <f t="shared" si="459"/>
        <v>6.4441705033488006E-2</v>
      </c>
      <c r="AM189" s="4">
        <f t="shared" si="460"/>
        <v>0.69274762060733508</v>
      </c>
      <c r="AN189" s="4">
        <f t="shared" si="461"/>
        <v>-0.97203311074096632</v>
      </c>
      <c r="AO189" s="4">
        <f t="shared" si="462"/>
        <v>-1.3225594033787758</v>
      </c>
      <c r="AP189" s="4">
        <f t="shared" si="463"/>
        <v>-3.1288749484303935E-2</v>
      </c>
      <c r="AQ189" s="4">
        <f t="shared" si="464"/>
        <v>-0.8282732451595507</v>
      </c>
      <c r="AR189" s="4">
        <f t="shared" si="465"/>
        <v>-1.4812168749202783</v>
      </c>
      <c r="AS189" s="4">
        <f t="shared" si="466"/>
        <v>-0.53729763270573017</v>
      </c>
      <c r="AT189" s="4">
        <f t="shared" si="467"/>
        <v>-0.6661364432983703</v>
      </c>
      <c r="AU189" s="4">
        <f t="shared" si="468"/>
        <v>-0.77549627387288211</v>
      </c>
      <c r="AV189" s="4">
        <f t="shared" si="644"/>
        <v>-1.6122717551952661</v>
      </c>
      <c r="AW189" s="4">
        <f t="shared" si="644"/>
        <v>16.128544423816564</v>
      </c>
      <c r="AY189" s="2">
        <f t="shared" si="520"/>
        <v>67.211349297235742</v>
      </c>
      <c r="AZ189" s="2">
        <f t="shared" si="571"/>
        <v>68.109970647567167</v>
      </c>
      <c r="BA189" s="2">
        <f t="shared" si="572"/>
        <v>68.019904753093982</v>
      </c>
      <c r="BB189" s="2">
        <f t="shared" si="573"/>
        <v>67.760468776227341</v>
      </c>
      <c r="BC189" s="2">
        <f t="shared" si="574"/>
        <v>68.434168942178445</v>
      </c>
      <c r="BD189" s="2">
        <f t="shared" si="575"/>
        <v>69.329877210135109</v>
      </c>
      <c r="BE189" s="2">
        <f t="shared" si="576"/>
        <v>68.733610004491879</v>
      </c>
      <c r="BF189" s="2">
        <f t="shared" si="577"/>
        <v>68.132357121950761</v>
      </c>
      <c r="BG189" s="2">
        <f t="shared" si="578"/>
        <v>68.048206066058526</v>
      </c>
      <c r="BH189" s="2">
        <f t="shared" si="579"/>
        <v>66.124887595196995</v>
      </c>
      <c r="BI189" s="2">
        <f t="shared" si="580"/>
        <v>64.600058328001069</v>
      </c>
      <c r="BJ189" s="2">
        <f t="shared" si="581"/>
        <v>63.934930353543869</v>
      </c>
      <c r="BK189" s="2">
        <f t="shared" si="582"/>
        <v>63.592612058724612</v>
      </c>
      <c r="BL189" s="2">
        <f t="shared" si="583"/>
        <v>64.196335636548383</v>
      </c>
      <c r="BM189" s="2">
        <f t="shared" si="584"/>
        <v>64.86052176987107</v>
      </c>
      <c r="BO189" s="2" t="str">
        <f t="shared" si="470"/>
        <v/>
      </c>
      <c r="BP189" s="2" t="str">
        <f t="shared" si="471"/>
        <v/>
      </c>
      <c r="BQ189" s="2" t="str">
        <f t="shared" si="472"/>
        <v/>
      </c>
      <c r="BR189" s="2" t="str">
        <f t="shared" si="473"/>
        <v/>
      </c>
      <c r="BS189" s="2" t="str">
        <f t="shared" si="474"/>
        <v/>
      </c>
      <c r="BT189" s="2" t="str">
        <f t="shared" si="475"/>
        <v/>
      </c>
      <c r="BU189" s="2" t="str">
        <f t="shared" si="476"/>
        <v/>
      </c>
      <c r="BV189" s="2" t="str">
        <f t="shared" si="477"/>
        <v/>
      </c>
      <c r="BW189" s="2" t="str">
        <f t="shared" si="478"/>
        <v/>
      </c>
      <c r="BX189" s="2" t="str">
        <f t="shared" si="479"/>
        <v/>
      </c>
      <c r="BY189" s="2" t="str">
        <f t="shared" si="480"/>
        <v/>
      </c>
      <c r="BZ189" s="2" t="str">
        <f t="shared" si="481"/>
        <v/>
      </c>
      <c r="CA189" s="2" t="str">
        <f t="shared" si="482"/>
        <v/>
      </c>
      <c r="CB189" s="2" t="str">
        <f t="shared" si="483"/>
        <v/>
      </c>
      <c r="CC189" s="2" t="str">
        <f t="shared" si="484"/>
        <v/>
      </c>
      <c r="CE189" s="2" t="str">
        <f t="shared" si="521"/>
        <v/>
      </c>
      <c r="CF189" s="2" t="str">
        <f t="shared" si="522"/>
        <v/>
      </c>
      <c r="CG189" s="2" t="str">
        <f t="shared" si="523"/>
        <v/>
      </c>
      <c r="CH189" s="2" t="str">
        <f t="shared" si="524"/>
        <v/>
      </c>
      <c r="CI189" s="2" t="str">
        <f t="shared" si="525"/>
        <v/>
      </c>
      <c r="CJ189" s="2" t="str">
        <f t="shared" si="526"/>
        <v/>
      </c>
      <c r="CK189" s="2" t="str">
        <f t="shared" si="527"/>
        <v/>
      </c>
      <c r="CL189" s="2" t="str">
        <f t="shared" si="528"/>
        <v/>
      </c>
      <c r="CM189" s="2" t="str">
        <f t="shared" si="529"/>
        <v/>
      </c>
      <c r="CN189" s="2" t="str">
        <f t="shared" si="530"/>
        <v/>
      </c>
      <c r="CO189" s="2" t="str">
        <f t="shared" si="531"/>
        <v/>
      </c>
      <c r="CP189" s="2" t="str">
        <f t="shared" si="532"/>
        <v/>
      </c>
      <c r="CQ189" s="2" t="str">
        <f t="shared" si="533"/>
        <v/>
      </c>
      <c r="CR189" s="2" t="str">
        <f t="shared" si="534"/>
        <v/>
      </c>
      <c r="CS189" s="2" t="str">
        <f t="shared" si="535"/>
        <v/>
      </c>
      <c r="CU189" s="2">
        <f t="shared" si="485"/>
        <v>65.817999999999998</v>
      </c>
      <c r="CV189" s="2">
        <f t="shared" si="486"/>
        <v>70.015000000000001</v>
      </c>
      <c r="CW189" s="2">
        <f t="shared" si="487"/>
        <v>67.19</v>
      </c>
      <c r="CX189" s="2" t="str">
        <f t="shared" si="488"/>
        <v/>
      </c>
      <c r="CY189" s="2" t="str">
        <f t="shared" si="489"/>
        <v/>
      </c>
      <c r="CZ189" s="2" t="str">
        <f t="shared" si="490"/>
        <v/>
      </c>
      <c r="DA189" s="2" t="str">
        <f t="shared" si="491"/>
        <v/>
      </c>
      <c r="DB189" s="2" t="str">
        <f t="shared" si="492"/>
        <v/>
      </c>
      <c r="DC189" s="2" t="str">
        <f t="shared" si="493"/>
        <v/>
      </c>
      <c r="DD189" s="2" t="str">
        <f t="shared" si="494"/>
        <v/>
      </c>
      <c r="DE189" s="2" t="str">
        <f t="shared" si="495"/>
        <v/>
      </c>
      <c r="DF189" s="2" t="str">
        <f t="shared" si="496"/>
        <v/>
      </c>
      <c r="DG189" s="2" t="str">
        <f t="shared" si="497"/>
        <v/>
      </c>
      <c r="DH189" s="2" t="str">
        <f t="shared" si="498"/>
        <v/>
      </c>
      <c r="DI189" s="2" t="str">
        <f t="shared" si="499"/>
        <v/>
      </c>
      <c r="DK189" s="2">
        <f t="shared" si="500"/>
        <v>114.84564541160594</v>
      </c>
      <c r="DL189" s="2">
        <f t="shared" si="645"/>
        <v>109.96492473867596</v>
      </c>
      <c r="DM189" s="2">
        <f t="shared" si="645"/>
        <v>116.52759965156798</v>
      </c>
      <c r="DN189" s="2">
        <f t="shared" si="645"/>
        <v>117.55550876482189</v>
      </c>
      <c r="DO189" s="2">
        <f t="shared" si="645"/>
        <v>118.067134551495</v>
      </c>
      <c r="DP189" s="2">
        <f t="shared" si="645"/>
        <v>111.0024885231048</v>
      </c>
      <c r="DQ189" s="2">
        <f t="shared" si="645"/>
        <v>103.93801839397133</v>
      </c>
      <c r="DR189" s="2">
        <f t="shared" si="645"/>
        <v>99.45025609584215</v>
      </c>
      <c r="DS189" s="2">
        <f t="shared" si="645"/>
        <v>101.83858794926002</v>
      </c>
      <c r="DT189" s="2">
        <f t="shared" si="645"/>
        <v>99.746156750226532</v>
      </c>
      <c r="DU189" s="2">
        <f t="shared" si="645"/>
        <v>94.931452907652016</v>
      </c>
      <c r="DV189" s="2">
        <f t="shared" si="645"/>
        <v>105.12613560857747</v>
      </c>
      <c r="DW189" s="2">
        <f t="shared" si="645"/>
        <v>109.64579188612484</v>
      </c>
      <c r="DX189" s="2">
        <f t="shared" si="645"/>
        <v>105.4194660076169</v>
      </c>
      <c r="DY189" s="2">
        <f t="shared" si="645"/>
        <v>97.62300801393728</v>
      </c>
      <c r="EA189" s="2">
        <f t="shared" si="440"/>
        <v>66.562341979951881</v>
      </c>
      <c r="EB189" s="2">
        <f t="shared" si="502"/>
        <v>66.699810295751476</v>
      </c>
      <c r="EC189" s="2">
        <f t="shared" si="503"/>
        <v>68.384047681800268</v>
      </c>
      <c r="ED189" s="2">
        <f t="shared" si="504"/>
        <v>67.578708190452446</v>
      </c>
      <c r="EE189" s="2">
        <f t="shared" si="505"/>
        <v>68.563549666063068</v>
      </c>
      <c r="EF189" s="2">
        <f t="shared" si="506"/>
        <v>69.203171428571437</v>
      </c>
      <c r="EG189" s="2">
        <f t="shared" si="507"/>
        <v>68.696038112522686</v>
      </c>
      <c r="EH189" s="2">
        <f t="shared" si="508"/>
        <v>67.98211893677221</v>
      </c>
      <c r="EI189" s="2">
        <f t="shared" si="509"/>
        <v>67.84957668158404</v>
      </c>
      <c r="EJ189" s="2">
        <f t="shared" si="510"/>
        <v>66.670360676804464</v>
      </c>
      <c r="EK189" s="2">
        <f t="shared" si="511"/>
        <v>65.105667900567127</v>
      </c>
      <c r="EL189" s="2">
        <f t="shared" si="512"/>
        <v>64.439999635421657</v>
      </c>
      <c r="EM189" s="2">
        <f t="shared" si="513"/>
        <v>64.008416176228806</v>
      </c>
      <c r="EN189" s="2">
        <f t="shared" si="514"/>
        <v>64.790568827307951</v>
      </c>
      <c r="EO189" s="2">
        <f t="shared" si="515"/>
        <v>65.848639928282324</v>
      </c>
      <c r="EQ189" s="2">
        <f t="shared" si="516"/>
        <v>67.310417724501818</v>
      </c>
      <c r="ER189" s="2">
        <f t="shared" si="646"/>
        <v>68.561035214997318</v>
      </c>
      <c r="ES189" s="2">
        <f t="shared" si="646"/>
        <v>67.891792128061354</v>
      </c>
      <c r="ET189" s="2">
        <f t="shared" si="646"/>
        <v>67.828476721996495</v>
      </c>
      <c r="EU189" s="2">
        <f t="shared" si="646"/>
        <v>68.382302874134638</v>
      </c>
      <c r="EV189" s="2">
        <f t="shared" si="646"/>
        <v>69.386339031453701</v>
      </c>
      <c r="EW189" s="2">
        <f t="shared" si="646"/>
        <v>68.749252071569515</v>
      </c>
      <c r="EX189" s="2">
        <f t="shared" si="646"/>
        <v>68.201239036942212</v>
      </c>
      <c r="EY189" s="2">
        <f t="shared" si="646"/>
        <v>68.131408968331925</v>
      </c>
      <c r="EZ189" s="2">
        <f t="shared" si="646"/>
        <v>65.873165305892059</v>
      </c>
      <c r="FA189" s="2">
        <f t="shared" si="646"/>
        <v>64.40522795765628</v>
      </c>
      <c r="FB189" s="2">
        <f t="shared" si="646"/>
        <v>63.721600615253806</v>
      </c>
      <c r="FC189" s="2">
        <f t="shared" si="646"/>
        <v>63.401423925197747</v>
      </c>
      <c r="FD189" s="2">
        <f t="shared" si="646"/>
        <v>63.793378124488498</v>
      </c>
      <c r="FE189" s="2">
        <f t="shared" si="646"/>
        <v>64.127480107388777</v>
      </c>
      <c r="FG189" s="2">
        <f t="shared" si="518"/>
        <v>0.99998755947819074</v>
      </c>
      <c r="FH189" s="2">
        <f t="shared" si="647"/>
        <v>0.99998516181297148</v>
      </c>
      <c r="FI189" s="2">
        <f t="shared" si="647"/>
        <v>0.99998538959892846</v>
      </c>
      <c r="FJ189" s="2">
        <f t="shared" si="647"/>
        <v>0.99998339741905917</v>
      </c>
      <c r="FK189" s="2">
        <f t="shared" si="647"/>
        <v>0.99998317500758815</v>
      </c>
      <c r="FL189" s="2">
        <f t="shared" si="647"/>
        <v>0.99998312438311465</v>
      </c>
      <c r="FM189" s="2">
        <f t="shared" si="647"/>
        <v>0.99998323756669427</v>
      </c>
      <c r="FN189" s="2">
        <f t="shared" si="647"/>
        <v>0.99998162226144838</v>
      </c>
      <c r="FO189" s="2">
        <f t="shared" si="647"/>
        <v>0.99998155095335428</v>
      </c>
      <c r="FP189" s="2">
        <f t="shared" si="647"/>
        <v>0.99998158367103906</v>
      </c>
      <c r="FQ189" s="2">
        <f t="shared" si="647"/>
        <v>0.99998319667163049</v>
      </c>
      <c r="FR189" s="2">
        <f t="shared" si="647"/>
        <v>0.99998206377814491</v>
      </c>
      <c r="FS189" s="2">
        <f t="shared" si="647"/>
        <v>0.99998318425688548</v>
      </c>
      <c r="FT189" s="2">
        <f t="shared" si="647"/>
        <v>0.99998359121195002</v>
      </c>
      <c r="FU189" s="2">
        <f t="shared" si="647"/>
        <v>0.99997840361963264</v>
      </c>
      <c r="FW189" s="2">
        <f t="shared" si="536"/>
        <v>0.86676603608448988</v>
      </c>
      <c r="FX189" s="2">
        <f t="shared" si="588"/>
        <v>0.75730684743190968</v>
      </c>
      <c r="FY189" s="2">
        <f t="shared" si="589"/>
        <v>0.74117259325648044</v>
      </c>
      <c r="FZ189" s="2">
        <f t="shared" si="590"/>
        <v>0.7243940650957873</v>
      </c>
      <c r="GA189" s="2">
        <f t="shared" si="591"/>
        <v>0.71843269576931224</v>
      </c>
      <c r="GB189" s="2">
        <f t="shared" si="592"/>
        <v>0.68789671491908022</v>
      </c>
      <c r="GC189" s="2">
        <f t="shared" si="593"/>
        <v>0.69495206309703739</v>
      </c>
      <c r="GD189" s="2">
        <f t="shared" si="594"/>
        <v>0.683003849783828</v>
      </c>
      <c r="GE189" s="2">
        <f t="shared" si="595"/>
        <v>0.70255371343345618</v>
      </c>
      <c r="GF189" s="2">
        <f t="shared" si="596"/>
        <v>0.68500424898805712</v>
      </c>
      <c r="GG189" s="2">
        <f t="shared" si="597"/>
        <v>0.72256122762237218</v>
      </c>
      <c r="GH189" s="2">
        <f t="shared" si="598"/>
        <v>0.70406420838498585</v>
      </c>
      <c r="GI189" s="2">
        <f t="shared" si="599"/>
        <v>0.68628807564338412</v>
      </c>
      <c r="GJ189" s="2">
        <f t="shared" si="600"/>
        <v>0.59657582049258673</v>
      </c>
      <c r="GK189" s="2">
        <f t="shared" si="601"/>
        <v>0.57449886858096344</v>
      </c>
      <c r="GM189" s="86">
        <f t="shared" si="537"/>
        <v>5.4447066867443861E-240</v>
      </c>
      <c r="GN189" s="86">
        <f t="shared" si="602"/>
        <v>0</v>
      </c>
      <c r="GO189" s="86">
        <f t="shared" si="603"/>
        <v>0</v>
      </c>
      <c r="GP189" s="86">
        <f t="shared" si="604"/>
        <v>0</v>
      </c>
      <c r="GQ189" s="86">
        <f t="shared" si="605"/>
        <v>0</v>
      </c>
      <c r="GR189" s="86">
        <f t="shared" si="606"/>
        <v>0</v>
      </c>
      <c r="GS189" s="86">
        <f t="shared" si="607"/>
        <v>0</v>
      </c>
      <c r="GT189" s="86">
        <f t="shared" si="608"/>
        <v>0</v>
      </c>
      <c r="GU189" s="86">
        <f t="shared" si="609"/>
        <v>0</v>
      </c>
      <c r="GV189" s="86">
        <f t="shared" si="610"/>
        <v>0</v>
      </c>
      <c r="GW189" s="86">
        <f t="shared" si="611"/>
        <v>0</v>
      </c>
      <c r="GX189" s="86">
        <f t="shared" si="612"/>
        <v>0</v>
      </c>
      <c r="GY189" s="86">
        <f t="shared" si="613"/>
        <v>0</v>
      </c>
      <c r="GZ189" s="86">
        <f t="shared" si="614"/>
        <v>0</v>
      </c>
      <c r="HA189" s="86">
        <f t="shared" si="615"/>
        <v>0</v>
      </c>
      <c r="HC189" s="86">
        <f t="shared" si="538"/>
        <v>6.0166986470254614E-148</v>
      </c>
      <c r="HD189" s="86">
        <f t="shared" si="616"/>
        <v>4.1557412543604607E-287</v>
      </c>
      <c r="HE189" s="86">
        <f t="shared" si="617"/>
        <v>3.3990655776408474E-195</v>
      </c>
      <c r="HF189" s="86">
        <f t="shared" si="618"/>
        <v>1.3452005566037759E-249</v>
      </c>
      <c r="HG189" s="86">
        <f t="shared" si="619"/>
        <v>0</v>
      </c>
      <c r="HH189" s="86">
        <f t="shared" si="620"/>
        <v>0</v>
      </c>
      <c r="HI189" s="86">
        <f t="shared" si="621"/>
        <v>0</v>
      </c>
      <c r="HJ189" s="86">
        <f t="shared" si="622"/>
        <v>0</v>
      </c>
      <c r="HK189" s="86">
        <f t="shared" si="623"/>
        <v>0</v>
      </c>
      <c r="HL189" s="86">
        <f t="shared" si="624"/>
        <v>0</v>
      </c>
      <c r="HM189" s="86">
        <f t="shared" si="625"/>
        <v>0</v>
      </c>
      <c r="HN189" s="86">
        <f t="shared" si="626"/>
        <v>0</v>
      </c>
      <c r="HO189" s="86">
        <f t="shared" si="627"/>
        <v>0</v>
      </c>
      <c r="HP189" s="86">
        <f t="shared" si="628"/>
        <v>7.0801776023583319E-299</v>
      </c>
      <c r="HQ189" s="86">
        <f t="shared" si="629"/>
        <v>0</v>
      </c>
      <c r="HS189" s="86">
        <f t="shared" si="539"/>
        <v>3.873460641462542E-48</v>
      </c>
      <c r="HT189" s="86">
        <f t="shared" si="630"/>
        <v>1.7564047920897527E-41</v>
      </c>
      <c r="HU189" s="86">
        <f t="shared" si="631"/>
        <v>4.947114318565316E-46</v>
      </c>
      <c r="HV189" s="86">
        <f t="shared" si="632"/>
        <v>1.0398410091924907E-49</v>
      </c>
      <c r="HW189" s="86">
        <f t="shared" si="633"/>
        <v>1.8394554669199913E-53</v>
      </c>
      <c r="HX189" s="86">
        <f t="shared" si="634"/>
        <v>1.1389256267655489E-43</v>
      </c>
      <c r="HY189" s="86">
        <f t="shared" si="635"/>
        <v>6.4549055253242868E-49</v>
      </c>
      <c r="HZ189" s="86">
        <f t="shared" si="636"/>
        <v>4.5722941298878442E-45</v>
      </c>
      <c r="IA189" s="86">
        <f t="shared" si="637"/>
        <v>3.097931942248301E-46</v>
      </c>
      <c r="IB189" s="86">
        <f t="shared" si="638"/>
        <v>2.1267517697637924E-46</v>
      </c>
      <c r="IC189" s="86">
        <f t="shared" si="639"/>
        <v>3.172578386384654E-49</v>
      </c>
      <c r="ID189" s="86">
        <f t="shared" si="640"/>
        <v>2.6850299202203032E-49</v>
      </c>
      <c r="IE189" s="86">
        <f t="shared" si="641"/>
        <v>5.0919349444552659E-40</v>
      </c>
      <c r="IF189" s="86">
        <f t="shared" si="642"/>
        <v>3.0795711770510561E-32</v>
      </c>
      <c r="IG189" s="86">
        <f t="shared" si="643"/>
        <v>2.1109723387042476E-37</v>
      </c>
      <c r="II189" s="86">
        <f t="shared" si="540"/>
        <v>2.1261388893490428E-5</v>
      </c>
      <c r="IJ189" s="86">
        <f t="shared" si="541"/>
        <v>7.7062014792317734E-3</v>
      </c>
      <c r="IK189" s="86">
        <f t="shared" si="542"/>
        <v>9.9999802540532614E-3</v>
      </c>
      <c r="IL189" s="86">
        <f t="shared" si="543"/>
        <v>1.2363104320438278E-2</v>
      </c>
      <c r="IM189" s="86">
        <f t="shared" si="544"/>
        <v>1.0969999868340748E-2</v>
      </c>
      <c r="IN189" s="86">
        <f t="shared" si="545"/>
        <v>4.5463752266224809E-2</v>
      </c>
      <c r="IO189" s="86">
        <f t="shared" si="546"/>
        <v>2.8929920788407216E-2</v>
      </c>
      <c r="IP189" s="86">
        <f t="shared" si="547"/>
        <v>4.9158749136752063E-2</v>
      </c>
      <c r="IQ189" s="86">
        <f t="shared" si="548"/>
        <v>2.8155502546089142E-2</v>
      </c>
      <c r="IR189" s="86">
        <f t="shared" si="549"/>
        <v>4.2331586032501811E-2</v>
      </c>
      <c r="IS189" s="86">
        <f t="shared" si="550"/>
        <v>1.2892042195658265E-2</v>
      </c>
      <c r="IT189" s="86">
        <f t="shared" si="551"/>
        <v>2.1329053865559732E-2</v>
      </c>
      <c r="IU189" s="86">
        <f t="shared" si="552"/>
        <v>5.6779081999569658E-2</v>
      </c>
      <c r="IV189" s="86">
        <f t="shared" si="553"/>
        <v>0.19008449735393024</v>
      </c>
      <c r="IW189" s="86">
        <f t="shared" si="554"/>
        <v>0.13126952873530584</v>
      </c>
      <c r="IY189" s="86">
        <f t="shared" si="555"/>
        <v>2.1261388893490428E-5</v>
      </c>
      <c r="IZ189" s="86">
        <f t="shared" si="556"/>
        <v>7.7062014792317734E-3</v>
      </c>
      <c r="JA189" s="86">
        <f t="shared" si="557"/>
        <v>9.9999802540532614E-3</v>
      </c>
      <c r="JB189" s="86">
        <f t="shared" si="558"/>
        <v>1.2363104320438278E-2</v>
      </c>
      <c r="JC189" s="86">
        <f t="shared" si="559"/>
        <v>1.0969999868340748E-2</v>
      </c>
      <c r="JD189" s="86">
        <f t="shared" si="560"/>
        <v>4.5463752266224809E-2</v>
      </c>
      <c r="JE189" s="86">
        <f t="shared" si="561"/>
        <v>2.8929920788407216E-2</v>
      </c>
      <c r="JF189" s="86">
        <f t="shared" si="562"/>
        <v>4.9158749136752063E-2</v>
      </c>
      <c r="JG189" s="86">
        <f t="shared" si="563"/>
        <v>2.8155502546089142E-2</v>
      </c>
      <c r="JH189" s="86">
        <f t="shared" si="564"/>
        <v>4.2331586032501811E-2</v>
      </c>
      <c r="JI189" s="86">
        <f t="shared" si="565"/>
        <v>1.2892042195658265E-2</v>
      </c>
      <c r="JJ189" s="86">
        <f t="shared" si="566"/>
        <v>2.1329053865559732E-2</v>
      </c>
      <c r="JK189" s="86">
        <f t="shared" si="567"/>
        <v>5.6779081999569658E-2</v>
      </c>
      <c r="JL189" s="86">
        <f t="shared" si="568"/>
        <v>0.19008449735393024</v>
      </c>
      <c r="JM189" s="86">
        <f t="shared" si="569"/>
        <v>0.13126952873530584</v>
      </c>
    </row>
    <row r="190" spans="2:273" x14ac:dyDescent="0.25">
      <c r="B190" s="2">
        <v>163</v>
      </c>
      <c r="C190" s="37">
        <v>66.257999999999996</v>
      </c>
      <c r="D190" s="37">
        <v>68.061999999999998</v>
      </c>
      <c r="E190" s="37">
        <v>67</v>
      </c>
      <c r="F190" s="37">
        <v>67.475999999999999</v>
      </c>
      <c r="G190" s="37">
        <v>67.713999999999999</v>
      </c>
      <c r="H190" s="37">
        <v>69.650999999999996</v>
      </c>
      <c r="I190" s="37">
        <v>68.174999999999997</v>
      </c>
      <c r="J190" s="37">
        <v>68.016000000000005</v>
      </c>
      <c r="K190" s="37">
        <v>68.397000000000006</v>
      </c>
      <c r="L190" s="37">
        <v>65</v>
      </c>
      <c r="M190" s="37">
        <v>64.619</v>
      </c>
      <c r="N190" s="37">
        <v>63.777999999999999</v>
      </c>
      <c r="O190" s="37">
        <v>63.491999999999997</v>
      </c>
      <c r="P190" s="37">
        <v>65.254000000000005</v>
      </c>
      <c r="Q190" s="37">
        <v>77.444000000000003</v>
      </c>
      <c r="S190" s="4">
        <f t="shared" si="441"/>
        <v>67.163949249101989</v>
      </c>
      <c r="T190" s="4">
        <f t="shared" si="442"/>
        <v>68.086077352276263</v>
      </c>
      <c r="U190" s="4">
        <f t="shared" si="443"/>
        <v>67.941234341770468</v>
      </c>
      <c r="V190" s="4">
        <f t="shared" si="444"/>
        <v>67.697799368340057</v>
      </c>
      <c r="W190" s="4">
        <f t="shared" si="445"/>
        <v>68.361603801111627</v>
      </c>
      <c r="X190" s="4">
        <f t="shared" si="446"/>
        <v>69.268172872554089</v>
      </c>
      <c r="Y190" s="4">
        <f t="shared" si="447"/>
        <v>68.671701118491441</v>
      </c>
      <c r="Z190" s="4">
        <f t="shared" si="448"/>
        <v>68.071763057729456</v>
      </c>
      <c r="AA190" s="4">
        <f t="shared" si="449"/>
        <v>67.984411079912491</v>
      </c>
      <c r="AB190" s="4">
        <f t="shared" si="450"/>
        <v>66.044654595549758</v>
      </c>
      <c r="AC190" s="4">
        <f t="shared" si="451"/>
        <v>64.503171538512376</v>
      </c>
      <c r="AD190" s="4">
        <f t="shared" si="452"/>
        <v>63.846424359629673</v>
      </c>
      <c r="AE190" s="4">
        <f t="shared" si="453"/>
        <v>63.501274798915489</v>
      </c>
      <c r="AF190" s="4">
        <f t="shared" si="454"/>
        <v>66.329135975777476</v>
      </c>
      <c r="AG190" s="4">
        <f t="shared" si="455"/>
        <v>67.651748111268134</v>
      </c>
      <c r="AI190" s="4">
        <f t="shared" si="456"/>
        <v>-0.90594924910199381</v>
      </c>
      <c r="AJ190" s="4">
        <f t="shared" si="457"/>
        <v>-2.4077352276265174E-2</v>
      </c>
      <c r="AK190" s="4">
        <f t="shared" si="458"/>
        <v>-0.94123434177046761</v>
      </c>
      <c r="AL190" s="4">
        <f t="shared" si="459"/>
        <v>-0.22179936834005787</v>
      </c>
      <c r="AM190" s="4">
        <f t="shared" si="460"/>
        <v>-0.64760380111162874</v>
      </c>
      <c r="AN190" s="4">
        <f t="shared" si="461"/>
        <v>0.38282712744590697</v>
      </c>
      <c r="AO190" s="4">
        <f t="shared" si="462"/>
        <v>-0.49670111849144405</v>
      </c>
      <c r="AP190" s="4">
        <f t="shared" si="463"/>
        <v>-5.5763057729450338E-2</v>
      </c>
      <c r="AQ190" s="4">
        <f t="shared" si="464"/>
        <v>0.41258892008751502</v>
      </c>
      <c r="AR190" s="4">
        <f t="shared" si="465"/>
        <v>-1.0446545955497584</v>
      </c>
      <c r="AS190" s="4">
        <f t="shared" si="466"/>
        <v>0.11582846148762371</v>
      </c>
      <c r="AT190" s="4">
        <f t="shared" si="467"/>
        <v>-6.8424359629673859E-2</v>
      </c>
      <c r="AU190" s="4">
        <f t="shared" si="468"/>
        <v>-9.2747989154915444E-3</v>
      </c>
      <c r="AV190" s="4">
        <f t="shared" si="644"/>
        <v>-1.0751359757774708</v>
      </c>
      <c r="AW190" s="4">
        <f t="shared" si="644"/>
        <v>9.7922518887318688</v>
      </c>
      <c r="AY190" s="2">
        <f t="shared" si="520"/>
        <v>67.163949249101989</v>
      </c>
      <c r="AZ190" s="2">
        <f t="shared" si="571"/>
        <v>68.08607686082091</v>
      </c>
      <c r="BA190" s="2">
        <f t="shared" si="572"/>
        <v>67.941230703978988</v>
      </c>
      <c r="BB190" s="2">
        <f t="shared" si="573"/>
        <v>67.697788928132454</v>
      </c>
      <c r="BC190" s="2">
        <f t="shared" si="574"/>
        <v>68.361595375911278</v>
      </c>
      <c r="BD190" s="2">
        <f t="shared" si="575"/>
        <v>69.266893322265119</v>
      </c>
      <c r="BE190" s="2">
        <f t="shared" si="576"/>
        <v>68.671424888470995</v>
      </c>
      <c r="BF190" s="2">
        <f t="shared" si="577"/>
        <v>68.069982516032098</v>
      </c>
      <c r="BG190" s="2">
        <f t="shared" si="578"/>
        <v>67.98409745107891</v>
      </c>
      <c r="BH190" s="2">
        <f t="shared" si="579"/>
        <v>66.043447398357301</v>
      </c>
      <c r="BI190" s="2">
        <f t="shared" si="580"/>
        <v>64.503143531143834</v>
      </c>
      <c r="BJ190" s="2">
        <f t="shared" si="581"/>
        <v>63.846268997249183</v>
      </c>
      <c r="BK190" s="2">
        <f t="shared" si="582"/>
        <v>63.496368679011297</v>
      </c>
      <c r="BL190" s="2">
        <f t="shared" si="583"/>
        <v>64.10831511540357</v>
      </c>
      <c r="BM190" s="2">
        <f t="shared" si="584"/>
        <v>64.739759091190621</v>
      </c>
      <c r="BO190" s="2" t="str">
        <f t="shared" si="470"/>
        <v/>
      </c>
      <c r="BP190" s="2" t="str">
        <f t="shared" si="471"/>
        <v/>
      </c>
      <c r="BQ190" s="2" t="str">
        <f t="shared" si="472"/>
        <v/>
      </c>
      <c r="BR190" s="2" t="str">
        <f t="shared" si="473"/>
        <v/>
      </c>
      <c r="BS190" s="2" t="str">
        <f t="shared" si="474"/>
        <v/>
      </c>
      <c r="BT190" s="2" t="str">
        <f t="shared" si="475"/>
        <v/>
      </c>
      <c r="BU190" s="2" t="str">
        <f t="shared" si="476"/>
        <v/>
      </c>
      <c r="BV190" s="2" t="str">
        <f t="shared" si="477"/>
        <v/>
      </c>
      <c r="BW190" s="2" t="str">
        <f t="shared" si="478"/>
        <v/>
      </c>
      <c r="BX190" s="2" t="str">
        <f t="shared" si="479"/>
        <v/>
      </c>
      <c r="BY190" s="2" t="str">
        <f t="shared" si="480"/>
        <v/>
      </c>
      <c r="BZ190" s="2" t="str">
        <f t="shared" si="481"/>
        <v/>
      </c>
      <c r="CA190" s="2" t="str">
        <f t="shared" si="482"/>
        <v/>
      </c>
      <c r="CB190" s="2" t="str">
        <f t="shared" si="483"/>
        <v/>
      </c>
      <c r="CC190" s="2" t="str">
        <f t="shared" si="484"/>
        <v/>
      </c>
      <c r="CE190" s="2" t="str">
        <f t="shared" si="521"/>
        <v/>
      </c>
      <c r="CF190" s="2" t="str">
        <f t="shared" si="522"/>
        <v/>
      </c>
      <c r="CG190" s="2" t="str">
        <f t="shared" si="523"/>
        <v/>
      </c>
      <c r="CH190" s="2" t="str">
        <f t="shared" si="524"/>
        <v/>
      </c>
      <c r="CI190" s="2" t="str">
        <f t="shared" si="525"/>
        <v/>
      </c>
      <c r="CJ190" s="2" t="str">
        <f t="shared" si="526"/>
        <v/>
      </c>
      <c r="CK190" s="2" t="str">
        <f t="shared" si="527"/>
        <v/>
      </c>
      <c r="CL190" s="2" t="str">
        <f t="shared" si="528"/>
        <v/>
      </c>
      <c r="CM190" s="2" t="str">
        <f t="shared" si="529"/>
        <v/>
      </c>
      <c r="CN190" s="2" t="str">
        <f t="shared" si="530"/>
        <v/>
      </c>
      <c r="CO190" s="2" t="str">
        <f t="shared" si="531"/>
        <v/>
      </c>
      <c r="CP190" s="2" t="str">
        <f t="shared" si="532"/>
        <v/>
      </c>
      <c r="CQ190" s="2" t="str">
        <f t="shared" si="533"/>
        <v/>
      </c>
      <c r="CR190" s="2" t="str">
        <f t="shared" si="534"/>
        <v/>
      </c>
      <c r="CS190" s="2" t="str">
        <f t="shared" si="535"/>
        <v/>
      </c>
      <c r="CU190" s="2">
        <f t="shared" si="485"/>
        <v>66.257999999999996</v>
      </c>
      <c r="CV190" s="2">
        <f t="shared" si="486"/>
        <v>68.061999999999998</v>
      </c>
      <c r="CW190" s="2">
        <f t="shared" si="487"/>
        <v>67</v>
      </c>
      <c r="CX190" s="2">
        <f t="shared" si="488"/>
        <v>67.475999999999999</v>
      </c>
      <c r="CY190" s="2">
        <f t="shared" si="489"/>
        <v>67.713999999999999</v>
      </c>
      <c r="CZ190" s="2" t="str">
        <f t="shared" si="490"/>
        <v/>
      </c>
      <c r="DA190" s="2" t="str">
        <f t="shared" si="491"/>
        <v/>
      </c>
      <c r="DB190" s="2" t="str">
        <f t="shared" si="492"/>
        <v/>
      </c>
      <c r="DC190" s="2" t="str">
        <f t="shared" si="493"/>
        <v/>
      </c>
      <c r="DD190" s="2" t="str">
        <f t="shared" si="494"/>
        <v/>
      </c>
      <c r="DE190" s="2">
        <f t="shared" si="495"/>
        <v>64.619</v>
      </c>
      <c r="DF190" s="2" t="str">
        <f t="shared" si="496"/>
        <v/>
      </c>
      <c r="DG190" s="2" t="str">
        <f t="shared" si="497"/>
        <v/>
      </c>
      <c r="DH190" s="2" t="str">
        <f t="shared" si="498"/>
        <v/>
      </c>
      <c r="DI190" s="2" t="str">
        <f t="shared" si="499"/>
        <v/>
      </c>
      <c r="DK190" s="2">
        <f t="shared" si="500"/>
        <v>115.0909298245614</v>
      </c>
      <c r="DL190" s="2">
        <f t="shared" si="645"/>
        <v>110.16109442508711</v>
      </c>
      <c r="DM190" s="2">
        <f t="shared" si="645"/>
        <v>116.78280191637634</v>
      </c>
      <c r="DN190" s="2">
        <f t="shared" si="645"/>
        <v>117.81139945439324</v>
      </c>
      <c r="DO190" s="2">
        <f t="shared" si="645"/>
        <v>118.31501328903653</v>
      </c>
      <c r="DP190" s="2">
        <f t="shared" si="645"/>
        <v>111.20489459377831</v>
      </c>
      <c r="DQ190" s="2">
        <f t="shared" si="645"/>
        <v>104.09883477838102</v>
      </c>
      <c r="DR190" s="2">
        <f t="shared" si="645"/>
        <v>99.579351092318532</v>
      </c>
      <c r="DS190" s="2">
        <f t="shared" si="645"/>
        <v>101.98699006342493</v>
      </c>
      <c r="DT190" s="2">
        <f t="shared" si="645"/>
        <v>99.902541830262777</v>
      </c>
      <c r="DU190" s="2">
        <f t="shared" si="645"/>
        <v>95.056795667558021</v>
      </c>
      <c r="DV190" s="2">
        <f t="shared" si="645"/>
        <v>105.32936846874055</v>
      </c>
      <c r="DW190" s="2">
        <f t="shared" si="645"/>
        <v>109.87814898846662</v>
      </c>
      <c r="DX190" s="2">
        <f t="shared" si="645"/>
        <v>105.63141074467225</v>
      </c>
      <c r="DY190" s="2">
        <f t="shared" si="645"/>
        <v>97.800711324041814</v>
      </c>
      <c r="EA190" s="2">
        <f t="shared" si="440"/>
        <v>66.495524624299833</v>
      </c>
      <c r="EB190" s="2">
        <f t="shared" si="502"/>
        <v>66.618511600561192</v>
      </c>
      <c r="EC190" s="2">
        <f t="shared" si="503"/>
        <v>68.321099456933752</v>
      </c>
      <c r="ED190" s="2">
        <f t="shared" si="504"/>
        <v>67.508073487540798</v>
      </c>
      <c r="EE190" s="2">
        <f t="shared" si="505"/>
        <v>68.49686804719903</v>
      </c>
      <c r="EF190" s="2">
        <f t="shared" si="506"/>
        <v>69.134238095238103</v>
      </c>
      <c r="EG190" s="2">
        <f t="shared" si="507"/>
        <v>68.632136116152452</v>
      </c>
      <c r="EH190" s="2">
        <f t="shared" si="508"/>
        <v>67.912603271672424</v>
      </c>
      <c r="EI190" s="2">
        <f t="shared" si="509"/>
        <v>67.776372264995345</v>
      </c>
      <c r="EJ190" s="2">
        <f t="shared" si="510"/>
        <v>66.615091739844374</v>
      </c>
      <c r="EK190" s="2">
        <f t="shared" si="511"/>
        <v>65.031049387459319</v>
      </c>
      <c r="EL190" s="2">
        <f t="shared" si="512"/>
        <v>64.374842406217013</v>
      </c>
      <c r="EM190" s="2">
        <f t="shared" si="513"/>
        <v>63.932082292728339</v>
      </c>
      <c r="EN190" s="2">
        <f t="shared" si="514"/>
        <v>64.735479588044797</v>
      </c>
      <c r="EO190" s="2">
        <f t="shared" si="515"/>
        <v>65.782075499171455</v>
      </c>
      <c r="EQ190" s="2">
        <f t="shared" si="516"/>
        <v>67.25702618718303</v>
      </c>
      <c r="ER190" s="2">
        <f t="shared" si="646"/>
        <v>68.514242078427557</v>
      </c>
      <c r="ES190" s="2">
        <f t="shared" si="646"/>
        <v>67.819396260907297</v>
      </c>
      <c r="ET190" s="2">
        <f t="shared" si="646"/>
        <v>67.762591817877748</v>
      </c>
      <c r="EU190" s="2">
        <f t="shared" si="646"/>
        <v>68.312206617322147</v>
      </c>
      <c r="EV190" s="2">
        <f t="shared" si="646"/>
        <v>69.320868685419313</v>
      </c>
      <c r="EW190" s="2">
        <f t="shared" si="646"/>
        <v>68.686393930835209</v>
      </c>
      <c r="EX190" s="2">
        <f t="shared" si="646"/>
        <v>68.135843057919374</v>
      </c>
      <c r="EY190" s="2">
        <f t="shared" si="646"/>
        <v>68.063507659815599</v>
      </c>
      <c r="EZ190" s="2">
        <f t="shared" si="646"/>
        <v>65.802915575881386</v>
      </c>
      <c r="FA190" s="2">
        <f t="shared" si="646"/>
        <v>64.317659691837363</v>
      </c>
      <c r="FB190" s="2">
        <f t="shared" si="646"/>
        <v>63.642718408678952</v>
      </c>
      <c r="FC190" s="2">
        <f t="shared" si="646"/>
        <v>63.313724341385608</v>
      </c>
      <c r="FD190" s="2">
        <f t="shared" si="646"/>
        <v>63.720533446112562</v>
      </c>
      <c r="FE190" s="2">
        <f t="shared" si="646"/>
        <v>64.034640117913597</v>
      </c>
      <c r="FG190" s="2">
        <f t="shared" si="518"/>
        <v>0.99998865409684312</v>
      </c>
      <c r="FH190" s="2">
        <f t="shared" si="647"/>
        <v>0.99998646739492547</v>
      </c>
      <c r="FI190" s="2">
        <f t="shared" si="647"/>
        <v>0.99998667513872552</v>
      </c>
      <c r="FJ190" s="2">
        <f t="shared" si="647"/>
        <v>0.99998485824410088</v>
      </c>
      <c r="FK190" s="2">
        <f t="shared" si="647"/>
        <v>0.9999846554018319</v>
      </c>
      <c r="FL190" s="2">
        <f t="shared" si="647"/>
        <v>0.99998460923162646</v>
      </c>
      <c r="FM190" s="2">
        <f t="shared" si="647"/>
        <v>0.99998471245658338</v>
      </c>
      <c r="FN190" s="2">
        <f t="shared" si="647"/>
        <v>0.99998323927613531</v>
      </c>
      <c r="FO190" s="2">
        <f t="shared" si="647"/>
        <v>0.99998317424216976</v>
      </c>
      <c r="FP190" s="2">
        <f t="shared" si="647"/>
        <v>0.99998320408114971</v>
      </c>
      <c r="FQ190" s="2">
        <f t="shared" si="647"/>
        <v>0.99998467515973188</v>
      </c>
      <c r="FR190" s="2">
        <f t="shared" si="647"/>
        <v>0.99998364194543488</v>
      </c>
      <c r="FS190" s="2">
        <f t="shared" si="647"/>
        <v>0.99998466383731632</v>
      </c>
      <c r="FT190" s="2">
        <f t="shared" si="647"/>
        <v>0.99998503498583136</v>
      </c>
      <c r="FU190" s="2">
        <f t="shared" si="647"/>
        <v>0.99998030382958647</v>
      </c>
      <c r="FW190" s="2">
        <f t="shared" si="536"/>
        <v>0.8770477942450815</v>
      </c>
      <c r="FX190" s="2">
        <f t="shared" si="588"/>
        <v>0.77383152975073966</v>
      </c>
      <c r="FY190" s="2">
        <f t="shared" si="589"/>
        <v>0.75844543433425715</v>
      </c>
      <c r="FZ190" s="2">
        <f t="shared" si="590"/>
        <v>0.74239745191945061</v>
      </c>
      <c r="GA190" s="2">
        <f t="shared" si="591"/>
        <v>0.73668394530829595</v>
      </c>
      <c r="GB190" s="2">
        <f t="shared" si="592"/>
        <v>0.70732095509824899</v>
      </c>
      <c r="GC190" s="2">
        <f t="shared" si="593"/>
        <v>0.71411968671147097</v>
      </c>
      <c r="GD190" s="2">
        <f t="shared" si="594"/>
        <v>0.70260095380243126</v>
      </c>
      <c r="GE190" s="2">
        <f t="shared" si="595"/>
        <v>0.7214351495848631</v>
      </c>
      <c r="GF190" s="2">
        <f t="shared" si="596"/>
        <v>0.70453118447292973</v>
      </c>
      <c r="GG190" s="2">
        <f t="shared" si="597"/>
        <v>0.74064147453168161</v>
      </c>
      <c r="GH190" s="2">
        <f t="shared" si="598"/>
        <v>0.72288758068244874</v>
      </c>
      <c r="GI190" s="2">
        <f t="shared" si="599"/>
        <v>0.70576960985607096</v>
      </c>
      <c r="GJ190" s="2">
        <f t="shared" si="600"/>
        <v>0.61853181651124578</v>
      </c>
      <c r="GK190" s="2">
        <f t="shared" si="601"/>
        <v>0.59684441763889717</v>
      </c>
      <c r="GM190" s="86">
        <f t="shared" si="537"/>
        <v>6.4197944295186095E-245</v>
      </c>
      <c r="GN190" s="86">
        <f t="shared" si="602"/>
        <v>0</v>
      </c>
      <c r="GO190" s="86">
        <f t="shared" si="603"/>
        <v>0</v>
      </c>
      <c r="GP190" s="86">
        <f t="shared" si="604"/>
        <v>0</v>
      </c>
      <c r="GQ190" s="86">
        <f t="shared" si="605"/>
        <v>0</v>
      </c>
      <c r="GR190" s="86">
        <f t="shared" si="606"/>
        <v>0</v>
      </c>
      <c r="GS190" s="86">
        <f t="shared" si="607"/>
        <v>0</v>
      </c>
      <c r="GT190" s="86">
        <f t="shared" si="608"/>
        <v>0</v>
      </c>
      <c r="GU190" s="86">
        <f t="shared" si="609"/>
        <v>0</v>
      </c>
      <c r="GV190" s="86">
        <f t="shared" si="610"/>
        <v>0</v>
      </c>
      <c r="GW190" s="86">
        <f t="shared" si="611"/>
        <v>0</v>
      </c>
      <c r="GX190" s="86">
        <f t="shared" si="612"/>
        <v>0</v>
      </c>
      <c r="GY190" s="86">
        <f t="shared" si="613"/>
        <v>0</v>
      </c>
      <c r="GZ190" s="86">
        <f t="shared" si="614"/>
        <v>0</v>
      </c>
      <c r="HA190" s="86">
        <f t="shared" si="615"/>
        <v>0</v>
      </c>
      <c r="HC190" s="86">
        <f t="shared" si="538"/>
        <v>7.2992848309180002E-152</v>
      </c>
      <c r="HD190" s="86">
        <f t="shared" si="616"/>
        <v>9.6239589788415282E-295</v>
      </c>
      <c r="HE190" s="86">
        <f t="shared" si="617"/>
        <v>2.5401164844735413E-200</v>
      </c>
      <c r="HF190" s="86">
        <f t="shared" si="618"/>
        <v>3.614763523495495E-256</v>
      </c>
      <c r="HG190" s="86">
        <f t="shared" si="619"/>
        <v>0</v>
      </c>
      <c r="HH190" s="86">
        <f t="shared" si="620"/>
        <v>0</v>
      </c>
      <c r="HI190" s="86">
        <f t="shared" si="621"/>
        <v>0</v>
      </c>
      <c r="HJ190" s="86">
        <f t="shared" si="622"/>
        <v>0</v>
      </c>
      <c r="HK190" s="86">
        <f t="shared" si="623"/>
        <v>0</v>
      </c>
      <c r="HL190" s="86">
        <f t="shared" si="624"/>
        <v>0</v>
      </c>
      <c r="HM190" s="86">
        <f t="shared" si="625"/>
        <v>0</v>
      </c>
      <c r="HN190" s="86">
        <f t="shared" si="626"/>
        <v>0</v>
      </c>
      <c r="HO190" s="86">
        <f t="shared" si="627"/>
        <v>0</v>
      </c>
      <c r="HP190" s="86">
        <f t="shared" si="628"/>
        <v>6.5599709938758441E-307</v>
      </c>
      <c r="HQ190" s="86">
        <f t="shared" si="629"/>
        <v>0</v>
      </c>
      <c r="HS190" s="86">
        <f t="shared" si="539"/>
        <v>2.7218558062759483E-50</v>
      </c>
      <c r="HT190" s="86">
        <f t="shared" si="630"/>
        <v>1.530996860739937E-43</v>
      </c>
      <c r="HU190" s="86">
        <f t="shared" si="631"/>
        <v>2.6444451271236025E-48</v>
      </c>
      <c r="HV190" s="86">
        <f t="shared" si="632"/>
        <v>3.2909608576827549E-52</v>
      </c>
      <c r="HW190" s="86">
        <f t="shared" si="633"/>
        <v>3.4859297875451072E-56</v>
      </c>
      <c r="HX190" s="86">
        <f t="shared" si="634"/>
        <v>5.8799798188984277E-46</v>
      </c>
      <c r="HY190" s="86">
        <f t="shared" si="635"/>
        <v>1.8548421965385528E-51</v>
      </c>
      <c r="HZ190" s="86">
        <f t="shared" si="636"/>
        <v>2.0265529166151985E-47</v>
      </c>
      <c r="IA190" s="86">
        <f t="shared" si="637"/>
        <v>1.3019811446915393E-48</v>
      </c>
      <c r="IB190" s="86">
        <f t="shared" si="638"/>
        <v>7.7840320881073709E-49</v>
      </c>
      <c r="IC190" s="86">
        <f t="shared" si="639"/>
        <v>1.0119817395554031E-51</v>
      </c>
      <c r="ID190" s="86">
        <f t="shared" si="640"/>
        <v>7.4860396600724724E-52</v>
      </c>
      <c r="IE190" s="86">
        <f t="shared" si="641"/>
        <v>4.0278943510544786E-42</v>
      </c>
      <c r="IF190" s="86">
        <f t="shared" si="642"/>
        <v>4.7344418479625927E-34</v>
      </c>
      <c r="IG190" s="86">
        <f t="shared" si="643"/>
        <v>1.3735855042546058E-39</v>
      </c>
      <c r="II190" s="86">
        <f t="shared" si="540"/>
        <v>8.1843808789899344E-6</v>
      </c>
      <c r="IJ190" s="86">
        <f t="shared" si="541"/>
        <v>3.9724537326080471E-3</v>
      </c>
      <c r="IK190" s="86">
        <f t="shared" si="542"/>
        <v>5.089446834131592E-3</v>
      </c>
      <c r="IL190" s="86">
        <f t="shared" si="543"/>
        <v>6.1437043682339198E-3</v>
      </c>
      <c r="IM190" s="86">
        <f t="shared" si="544"/>
        <v>5.2101246933384041E-3</v>
      </c>
      <c r="IN190" s="86">
        <f t="shared" si="545"/>
        <v>2.554597530015365E-2</v>
      </c>
      <c r="IO190" s="86">
        <f t="shared" si="546"/>
        <v>1.5155554663946845E-2</v>
      </c>
      <c r="IP190" s="86">
        <f t="shared" si="547"/>
        <v>2.761221053672426E-2</v>
      </c>
      <c r="IQ190" s="86">
        <f t="shared" si="548"/>
        <v>1.5090429837689791E-2</v>
      </c>
      <c r="IR190" s="86">
        <f t="shared" si="549"/>
        <v>2.3172025647226546E-2</v>
      </c>
      <c r="IS190" s="86">
        <f t="shared" si="550"/>
        <v>6.4108734961797051E-3</v>
      </c>
      <c r="IT190" s="86">
        <f t="shared" si="551"/>
        <v>1.0875717443858981E-2</v>
      </c>
      <c r="IU190" s="86">
        <f t="shared" si="552"/>
        <v>3.3298127380610526E-2</v>
      </c>
      <c r="IV190" s="86">
        <f t="shared" si="553"/>
        <v>0.12332522133782015</v>
      </c>
      <c r="IW190" s="86">
        <f t="shared" si="554"/>
        <v>6.480663532975596E-2</v>
      </c>
      <c r="IY190" s="86">
        <f t="shared" si="555"/>
        <v>8.1843808789899344E-6</v>
      </c>
      <c r="IZ190" s="86">
        <f t="shared" si="556"/>
        <v>3.9724537326080471E-3</v>
      </c>
      <c r="JA190" s="86">
        <f t="shared" si="557"/>
        <v>5.089446834131592E-3</v>
      </c>
      <c r="JB190" s="86">
        <f t="shared" si="558"/>
        <v>6.1437043682339198E-3</v>
      </c>
      <c r="JC190" s="86">
        <f t="shared" si="559"/>
        <v>5.2101246933384041E-3</v>
      </c>
      <c r="JD190" s="86">
        <f t="shared" si="560"/>
        <v>2.554597530015365E-2</v>
      </c>
      <c r="JE190" s="86">
        <f t="shared" si="561"/>
        <v>1.5155554663946845E-2</v>
      </c>
      <c r="JF190" s="86">
        <f t="shared" si="562"/>
        <v>2.761221053672426E-2</v>
      </c>
      <c r="JG190" s="86">
        <f t="shared" si="563"/>
        <v>1.5090429837689791E-2</v>
      </c>
      <c r="JH190" s="86">
        <f t="shared" si="564"/>
        <v>2.3172025647226546E-2</v>
      </c>
      <c r="JI190" s="86">
        <f t="shared" si="565"/>
        <v>6.4108734961797051E-3</v>
      </c>
      <c r="JJ190" s="86">
        <f t="shared" si="566"/>
        <v>1.0875717443858981E-2</v>
      </c>
      <c r="JK190" s="86">
        <f t="shared" si="567"/>
        <v>3.3298127380610526E-2</v>
      </c>
      <c r="JL190" s="86">
        <f t="shared" si="568"/>
        <v>0.12332522133782015</v>
      </c>
      <c r="JM190" s="86">
        <f t="shared" si="569"/>
        <v>6.480663532975596E-2</v>
      </c>
    </row>
    <row r="191" spans="2:273" x14ac:dyDescent="0.25">
      <c r="B191" s="2">
        <v>164</v>
      </c>
      <c r="C191" s="37">
        <v>67.242000000000004</v>
      </c>
      <c r="D191" s="37">
        <v>68.554000000000002</v>
      </c>
      <c r="E191" s="37">
        <v>67.063000000000002</v>
      </c>
      <c r="F191" s="37">
        <v>69.159000000000006</v>
      </c>
      <c r="G191" s="37">
        <v>66.540000000000006</v>
      </c>
      <c r="H191" s="37">
        <v>68.475999999999999</v>
      </c>
      <c r="I191" s="37">
        <v>68.524000000000001</v>
      </c>
      <c r="J191" s="37">
        <v>68.364999999999995</v>
      </c>
      <c r="K191" s="37">
        <v>66.778000000000006</v>
      </c>
      <c r="L191" s="37">
        <v>64.936999999999998</v>
      </c>
      <c r="M191" s="37">
        <v>62.619</v>
      </c>
      <c r="N191" s="37">
        <v>63.253999999999998</v>
      </c>
      <c r="O191" s="37">
        <v>61.698</v>
      </c>
      <c r="P191" s="37">
        <v>62.920999999999999</v>
      </c>
      <c r="Q191" s="37">
        <v>69.412999999999997</v>
      </c>
      <c r="S191" s="4">
        <f t="shared" si="441"/>
        <v>67.116294859055813</v>
      </c>
      <c r="T191" s="4">
        <f t="shared" si="442"/>
        <v>68.061759572240717</v>
      </c>
      <c r="U191" s="4">
        <f t="shared" si="443"/>
        <v>67.862645635004156</v>
      </c>
      <c r="V191" s="4">
        <f t="shared" si="444"/>
        <v>67.635082944794135</v>
      </c>
      <c r="W191" s="4">
        <f t="shared" si="445"/>
        <v>68.289049824219077</v>
      </c>
      <c r="X191" s="4">
        <f t="shared" si="446"/>
        <v>69.204102520452892</v>
      </c>
      <c r="Y191" s="4">
        <f t="shared" si="447"/>
        <v>68.609275068131097</v>
      </c>
      <c r="Z191" s="4">
        <f t="shared" si="448"/>
        <v>68.007877015886265</v>
      </c>
      <c r="AA191" s="4">
        <f t="shared" si="449"/>
        <v>67.920012524040075</v>
      </c>
      <c r="AB191" s="4">
        <f t="shared" si="450"/>
        <v>65.962188115268106</v>
      </c>
      <c r="AC191" s="4">
        <f t="shared" si="451"/>
        <v>64.406335642669376</v>
      </c>
      <c r="AD191" s="4">
        <f t="shared" si="452"/>
        <v>63.757676745364137</v>
      </c>
      <c r="AE191" s="4">
        <f t="shared" si="453"/>
        <v>63.401001310718975</v>
      </c>
      <c r="AF191" s="4">
        <f t="shared" si="454"/>
        <v>65.042543841267005</v>
      </c>
      <c r="AG191" s="4">
        <f t="shared" si="455"/>
        <v>65.673687302426657</v>
      </c>
      <c r="AI191" s="4">
        <f t="shared" si="456"/>
        <v>0.12570514094419138</v>
      </c>
      <c r="AJ191" s="4">
        <f t="shared" si="457"/>
        <v>0.49224042775928467</v>
      </c>
      <c r="AK191" s="4">
        <f t="shared" si="458"/>
        <v>-0.79964563500415409</v>
      </c>
      <c r="AL191" s="4">
        <f t="shared" si="459"/>
        <v>1.523917055205871</v>
      </c>
      <c r="AM191" s="4">
        <f t="shared" si="460"/>
        <v>-1.7490498242190711</v>
      </c>
      <c r="AN191" s="4">
        <f t="shared" si="461"/>
        <v>-0.72810252045289303</v>
      </c>
      <c r="AO191" s="4">
        <f t="shared" si="462"/>
        <v>-8.5275068131096532E-2</v>
      </c>
      <c r="AP191" s="4">
        <f t="shared" si="463"/>
        <v>0.35712298411372956</v>
      </c>
      <c r="AQ191" s="4">
        <f t="shared" si="464"/>
        <v>-1.1420125240400694</v>
      </c>
      <c r="AR191" s="4">
        <f t="shared" si="465"/>
        <v>-1.0251881152681079</v>
      </c>
      <c r="AS191" s="4">
        <f t="shared" si="466"/>
        <v>-1.7873356426693761</v>
      </c>
      <c r="AT191" s="4">
        <f t="shared" si="467"/>
        <v>-0.50367674536413887</v>
      </c>
      <c r="AU191" s="4">
        <f t="shared" si="468"/>
        <v>-1.7030013107189745</v>
      </c>
      <c r="AV191" s="4">
        <f t="shared" si="644"/>
        <v>-2.1215438412670053</v>
      </c>
      <c r="AW191" s="4">
        <f t="shared" si="644"/>
        <v>3.7393126975733395</v>
      </c>
      <c r="AY191" s="2">
        <f t="shared" si="520"/>
        <v>67.116294859055813</v>
      </c>
      <c r="AZ191" s="2">
        <f t="shared" si="571"/>
        <v>68.061759517818757</v>
      </c>
      <c r="BA191" s="2">
        <f t="shared" si="572"/>
        <v>67.862645250291251</v>
      </c>
      <c r="BB191" s="2">
        <f t="shared" si="573"/>
        <v>67.635081932018537</v>
      </c>
      <c r="BC191" s="2">
        <f t="shared" si="574"/>
        <v>68.289049129636382</v>
      </c>
      <c r="BD191" s="2">
        <f t="shared" si="575"/>
        <v>69.203910416942179</v>
      </c>
      <c r="BE191" s="2">
        <f t="shared" si="576"/>
        <v>68.609242785806501</v>
      </c>
      <c r="BF191" s="2">
        <f t="shared" si="577"/>
        <v>68.007610143911464</v>
      </c>
      <c r="BG191" s="2">
        <f t="shared" si="578"/>
        <v>67.919972721864525</v>
      </c>
      <c r="BH191" s="2">
        <f t="shared" si="579"/>
        <v>65.962023105301142</v>
      </c>
      <c r="BI191" s="2">
        <f t="shared" si="580"/>
        <v>64.406332919697164</v>
      </c>
      <c r="BJ191" s="2">
        <f t="shared" si="581"/>
        <v>63.757660252242516</v>
      </c>
      <c r="BK191" s="2">
        <f t="shared" si="582"/>
        <v>63.400143607196</v>
      </c>
      <c r="BL191" s="2">
        <f t="shared" si="583"/>
        <v>64.020008759204003</v>
      </c>
      <c r="BM191" s="2">
        <f t="shared" si="584"/>
        <v>64.618526909572651</v>
      </c>
      <c r="BO191" s="2" t="str">
        <f t="shared" si="470"/>
        <v/>
      </c>
      <c r="BP191" s="2" t="str">
        <f t="shared" si="471"/>
        <v/>
      </c>
      <c r="BQ191" s="2" t="str">
        <f t="shared" si="472"/>
        <v/>
      </c>
      <c r="BR191" s="2" t="str">
        <f t="shared" si="473"/>
        <v/>
      </c>
      <c r="BS191" s="2" t="str">
        <f t="shared" si="474"/>
        <v/>
      </c>
      <c r="BT191" s="2" t="str">
        <f t="shared" si="475"/>
        <v/>
      </c>
      <c r="BU191" s="2" t="str">
        <f t="shared" si="476"/>
        <v/>
      </c>
      <c r="BV191" s="2" t="str">
        <f t="shared" si="477"/>
        <v/>
      </c>
      <c r="BW191" s="2" t="str">
        <f t="shared" si="478"/>
        <v/>
      </c>
      <c r="BX191" s="2" t="str">
        <f t="shared" si="479"/>
        <v/>
      </c>
      <c r="BY191" s="2" t="str">
        <f t="shared" si="480"/>
        <v/>
      </c>
      <c r="BZ191" s="2" t="str">
        <f t="shared" si="481"/>
        <v/>
      </c>
      <c r="CA191" s="2" t="str">
        <f t="shared" si="482"/>
        <v/>
      </c>
      <c r="CB191" s="2" t="str">
        <f t="shared" si="483"/>
        <v/>
      </c>
      <c r="CC191" s="2" t="str">
        <f t="shared" si="484"/>
        <v/>
      </c>
      <c r="CE191" s="2" t="str">
        <f t="shared" si="521"/>
        <v/>
      </c>
      <c r="CF191" s="2" t="str">
        <f t="shared" si="522"/>
        <v/>
      </c>
      <c r="CG191" s="2" t="str">
        <f t="shared" si="523"/>
        <v/>
      </c>
      <c r="CH191" s="2" t="str">
        <f t="shared" si="524"/>
        <v/>
      </c>
      <c r="CI191" s="2" t="str">
        <f t="shared" si="525"/>
        <v/>
      </c>
      <c r="CJ191" s="2" t="str">
        <f t="shared" si="526"/>
        <v/>
      </c>
      <c r="CK191" s="2" t="str">
        <f t="shared" si="527"/>
        <v/>
      </c>
      <c r="CL191" s="2" t="str">
        <f t="shared" si="528"/>
        <v/>
      </c>
      <c r="CM191" s="2" t="str">
        <f t="shared" si="529"/>
        <v/>
      </c>
      <c r="CN191" s="2" t="str">
        <f t="shared" si="530"/>
        <v/>
      </c>
      <c r="CO191" s="2" t="str">
        <f t="shared" si="531"/>
        <v/>
      </c>
      <c r="CP191" s="2" t="str">
        <f t="shared" si="532"/>
        <v/>
      </c>
      <c r="CQ191" s="2" t="str">
        <f t="shared" si="533"/>
        <v/>
      </c>
      <c r="CR191" s="2" t="str">
        <f t="shared" si="534"/>
        <v/>
      </c>
      <c r="CS191" s="2" t="str">
        <f t="shared" si="535"/>
        <v/>
      </c>
      <c r="CU191" s="2">
        <f t="shared" si="485"/>
        <v>67.242000000000004</v>
      </c>
      <c r="CV191" s="2">
        <f t="shared" si="486"/>
        <v>68.554000000000002</v>
      </c>
      <c r="CW191" s="2">
        <f t="shared" si="487"/>
        <v>67.063000000000002</v>
      </c>
      <c r="CX191" s="2">
        <f t="shared" si="488"/>
        <v>69.159000000000006</v>
      </c>
      <c r="CY191" s="2">
        <f t="shared" si="489"/>
        <v>66.540000000000006</v>
      </c>
      <c r="CZ191" s="2" t="str">
        <f t="shared" si="490"/>
        <v/>
      </c>
      <c r="DA191" s="2">
        <f t="shared" si="491"/>
        <v>68.524000000000001</v>
      </c>
      <c r="DB191" s="2" t="str">
        <f t="shared" si="492"/>
        <v/>
      </c>
      <c r="DC191" s="2">
        <f t="shared" si="493"/>
        <v>66.778000000000006</v>
      </c>
      <c r="DD191" s="2" t="str">
        <f t="shared" si="494"/>
        <v/>
      </c>
      <c r="DE191" s="2">
        <f t="shared" si="495"/>
        <v>62.619</v>
      </c>
      <c r="DF191" s="2">
        <f t="shared" si="496"/>
        <v>63.253999999999998</v>
      </c>
      <c r="DG191" s="2" t="str">
        <f t="shared" si="497"/>
        <v/>
      </c>
      <c r="DH191" s="2" t="str">
        <f t="shared" si="498"/>
        <v/>
      </c>
      <c r="DI191" s="2" t="str">
        <f t="shared" si="499"/>
        <v/>
      </c>
      <c r="DK191" s="2">
        <f t="shared" si="500"/>
        <v>115.33621423751686</v>
      </c>
      <c r="DL191" s="2">
        <f t="shared" si="645"/>
        <v>110.35726411149827</v>
      </c>
      <c r="DM191" s="2">
        <f t="shared" si="645"/>
        <v>117.0380041811847</v>
      </c>
      <c r="DN191" s="2">
        <f t="shared" si="645"/>
        <v>118.0672901439646</v>
      </c>
      <c r="DO191" s="2">
        <f t="shared" si="645"/>
        <v>118.56289202657806</v>
      </c>
      <c r="DP191" s="2">
        <f t="shared" si="645"/>
        <v>111.40730066445182</v>
      </c>
      <c r="DQ191" s="2">
        <f t="shared" si="645"/>
        <v>104.2596511627907</v>
      </c>
      <c r="DR191" s="2">
        <f t="shared" si="645"/>
        <v>99.708446088794929</v>
      </c>
      <c r="DS191" s="2">
        <f t="shared" si="645"/>
        <v>102.13539217758984</v>
      </c>
      <c r="DT191" s="2">
        <f t="shared" si="645"/>
        <v>100.05892691029902</v>
      </c>
      <c r="DU191" s="2">
        <f t="shared" si="645"/>
        <v>95.182138427464025</v>
      </c>
      <c r="DV191" s="2">
        <f t="shared" si="645"/>
        <v>105.53260132890365</v>
      </c>
      <c r="DW191" s="2">
        <f t="shared" si="645"/>
        <v>110.1105060908084</v>
      </c>
      <c r="DX191" s="2">
        <f t="shared" si="645"/>
        <v>105.8433554817276</v>
      </c>
      <c r="DY191" s="2">
        <f t="shared" si="645"/>
        <v>97.978414634146347</v>
      </c>
      <c r="EA191" s="2">
        <f t="shared" si="440"/>
        <v>66.428707268647784</v>
      </c>
      <c r="EB191" s="2">
        <f t="shared" si="502"/>
        <v>66.537212905370907</v>
      </c>
      <c r="EC191" s="2">
        <f t="shared" si="503"/>
        <v>68.258151232067249</v>
      </c>
      <c r="ED191" s="2">
        <f t="shared" si="504"/>
        <v>67.437438784629137</v>
      </c>
      <c r="EE191" s="2">
        <f t="shared" si="505"/>
        <v>68.430186428335006</v>
      </c>
      <c r="EF191" s="2">
        <f t="shared" si="506"/>
        <v>69.06530476190477</v>
      </c>
      <c r="EG191" s="2">
        <f t="shared" si="507"/>
        <v>68.568234119782218</v>
      </c>
      <c r="EH191" s="2">
        <f t="shared" si="508"/>
        <v>67.843087606572652</v>
      </c>
      <c r="EI191" s="2">
        <f t="shared" si="509"/>
        <v>67.70316784840665</v>
      </c>
      <c r="EJ191" s="2">
        <f t="shared" si="510"/>
        <v>66.559822802884284</v>
      </c>
      <c r="EK191" s="2">
        <f t="shared" si="511"/>
        <v>64.956430874351526</v>
      </c>
      <c r="EL191" s="2">
        <f t="shared" si="512"/>
        <v>64.309685177012369</v>
      </c>
      <c r="EM191" s="2">
        <f t="shared" si="513"/>
        <v>63.855748409227878</v>
      </c>
      <c r="EN191" s="2">
        <f t="shared" si="514"/>
        <v>64.680390348781643</v>
      </c>
      <c r="EO191" s="2">
        <f t="shared" si="515"/>
        <v>65.7155110700606</v>
      </c>
      <c r="EQ191" s="2">
        <f t="shared" si="516"/>
        <v>67.203634649864242</v>
      </c>
      <c r="ER191" s="2">
        <f t="shared" si="646"/>
        <v>68.467448941857796</v>
      </c>
      <c r="ES191" s="2">
        <f t="shared" si="646"/>
        <v>67.74700039375324</v>
      </c>
      <c r="ET191" s="2">
        <f t="shared" si="646"/>
        <v>67.696706913758987</v>
      </c>
      <c r="EU191" s="2">
        <f t="shared" si="646"/>
        <v>68.242110360509656</v>
      </c>
      <c r="EV191" s="2">
        <f t="shared" si="646"/>
        <v>69.255398339384925</v>
      </c>
      <c r="EW191" s="2">
        <f t="shared" si="646"/>
        <v>68.623535790100888</v>
      </c>
      <c r="EX191" s="2">
        <f t="shared" si="646"/>
        <v>68.070447078896521</v>
      </c>
      <c r="EY191" s="2">
        <f t="shared" si="646"/>
        <v>67.995606351299273</v>
      </c>
      <c r="EZ191" s="2">
        <f t="shared" si="646"/>
        <v>65.732665845870713</v>
      </c>
      <c r="FA191" s="2">
        <f t="shared" si="646"/>
        <v>64.230091426018461</v>
      </c>
      <c r="FB191" s="2">
        <f t="shared" si="646"/>
        <v>63.563836202104099</v>
      </c>
      <c r="FC191" s="2">
        <f t="shared" si="646"/>
        <v>63.226024757573484</v>
      </c>
      <c r="FD191" s="2">
        <f t="shared" si="646"/>
        <v>63.647688767736625</v>
      </c>
      <c r="FE191" s="2">
        <f t="shared" si="646"/>
        <v>63.941800128438402</v>
      </c>
      <c r="FG191" s="2">
        <f t="shared" si="518"/>
        <v>0.99998965240300841</v>
      </c>
      <c r="FH191" s="2">
        <f t="shared" si="647"/>
        <v>0.99998765810279144</v>
      </c>
      <c r="FI191" s="2">
        <f t="shared" si="647"/>
        <v>0.99998784756783676</v>
      </c>
      <c r="FJ191" s="2">
        <f t="shared" si="647"/>
        <v>0.99998619053609461</v>
      </c>
      <c r="FK191" s="2">
        <f t="shared" si="647"/>
        <v>0.99998600554125039</v>
      </c>
      <c r="FL191" s="2">
        <f t="shared" si="647"/>
        <v>0.99998596343340873</v>
      </c>
      <c r="FM191" s="2">
        <f t="shared" si="647"/>
        <v>0.9999860575759425</v>
      </c>
      <c r="FN191" s="2">
        <f t="shared" si="647"/>
        <v>0.99998471401561673</v>
      </c>
      <c r="FO191" s="2">
        <f t="shared" si="647"/>
        <v>0.99998465470375997</v>
      </c>
      <c r="FP191" s="2">
        <f t="shared" si="647"/>
        <v>0.99998468191731371</v>
      </c>
      <c r="FQ191" s="2">
        <f t="shared" si="647"/>
        <v>0.99998602356071797</v>
      </c>
      <c r="FR191" s="2">
        <f t="shared" si="647"/>
        <v>0.99998508125545282</v>
      </c>
      <c r="FS191" s="2">
        <f t="shared" si="647"/>
        <v>0.99998601323452441</v>
      </c>
      <c r="FT191" s="2">
        <f t="shared" si="647"/>
        <v>0.99998635172689554</v>
      </c>
      <c r="FU191" s="2">
        <f t="shared" si="647"/>
        <v>0.99998203684795806</v>
      </c>
      <c r="FW191" s="2">
        <f t="shared" si="536"/>
        <v>0.88663987347756013</v>
      </c>
      <c r="FX191" s="2">
        <f t="shared" si="588"/>
        <v>0.78954374546542405</v>
      </c>
      <c r="FY191" s="2">
        <f t="shared" si="589"/>
        <v>0.77491563338992098</v>
      </c>
      <c r="FZ191" s="2">
        <f t="shared" si="590"/>
        <v>0.75961506316064364</v>
      </c>
      <c r="GA191" s="2">
        <f t="shared" si="591"/>
        <v>0.75415697711648777</v>
      </c>
      <c r="GB191" s="2">
        <f t="shared" si="592"/>
        <v>0.72601778882678392</v>
      </c>
      <c r="GC191" s="2">
        <f t="shared" si="593"/>
        <v>0.73254642977721496</v>
      </c>
      <c r="GD191" s="2">
        <f t="shared" si="594"/>
        <v>0.72148058002624293</v>
      </c>
      <c r="GE191" s="2">
        <f t="shared" si="595"/>
        <v>0.73956233066461186</v>
      </c>
      <c r="GF191" s="2">
        <f t="shared" si="596"/>
        <v>0.72333652586321262</v>
      </c>
      <c r="GG191" s="2">
        <f t="shared" si="597"/>
        <v>0.75793818397744661</v>
      </c>
      <c r="GH191" s="2">
        <f t="shared" si="598"/>
        <v>0.74095418444918559</v>
      </c>
      <c r="GI191" s="2">
        <f t="shared" si="599"/>
        <v>0.72452694968825215</v>
      </c>
      <c r="GJ191" s="2">
        <f t="shared" si="600"/>
        <v>0.64001392570614646</v>
      </c>
      <c r="GK191" s="2">
        <f t="shared" si="601"/>
        <v>0.61879513632936334</v>
      </c>
      <c r="GM191" s="86">
        <f t="shared" si="537"/>
        <v>6.7394104290892926E-250</v>
      </c>
      <c r="GN191" s="86">
        <f t="shared" si="602"/>
        <v>0</v>
      </c>
      <c r="GO191" s="86">
        <f t="shared" si="603"/>
        <v>0</v>
      </c>
      <c r="GP191" s="86">
        <f t="shared" si="604"/>
        <v>0</v>
      </c>
      <c r="GQ191" s="86">
        <f t="shared" si="605"/>
        <v>0</v>
      </c>
      <c r="GR191" s="86">
        <f t="shared" si="606"/>
        <v>0</v>
      </c>
      <c r="GS191" s="86">
        <f t="shared" si="607"/>
        <v>0</v>
      </c>
      <c r="GT191" s="86">
        <f t="shared" si="608"/>
        <v>0</v>
      </c>
      <c r="GU191" s="86">
        <f t="shared" si="609"/>
        <v>0</v>
      </c>
      <c r="GV191" s="86">
        <f t="shared" si="610"/>
        <v>0</v>
      </c>
      <c r="GW191" s="86">
        <f t="shared" si="611"/>
        <v>0</v>
      </c>
      <c r="GX191" s="86">
        <f t="shared" si="612"/>
        <v>0</v>
      </c>
      <c r="GY191" s="86">
        <f t="shared" si="613"/>
        <v>0</v>
      </c>
      <c r="GZ191" s="86">
        <f t="shared" si="614"/>
        <v>0</v>
      </c>
      <c r="HA191" s="86">
        <f t="shared" si="615"/>
        <v>0</v>
      </c>
      <c r="HC191" s="86">
        <f t="shared" si="538"/>
        <v>7.861381796526506E-156</v>
      </c>
      <c r="HD191" s="86">
        <f t="shared" si="616"/>
        <v>1.7670896613121047E-302</v>
      </c>
      <c r="HE191" s="86">
        <f t="shared" si="617"/>
        <v>1.6268095007303632E-205</v>
      </c>
      <c r="HF191" s="86">
        <f t="shared" si="618"/>
        <v>7.9693792911130634E-263</v>
      </c>
      <c r="HG191" s="86">
        <f t="shared" si="619"/>
        <v>0</v>
      </c>
      <c r="HH191" s="86">
        <f t="shared" si="620"/>
        <v>0</v>
      </c>
      <c r="HI191" s="86">
        <f t="shared" si="621"/>
        <v>0</v>
      </c>
      <c r="HJ191" s="86">
        <f t="shared" si="622"/>
        <v>0</v>
      </c>
      <c r="HK191" s="86">
        <f t="shared" si="623"/>
        <v>0</v>
      </c>
      <c r="HL191" s="86">
        <f t="shared" si="624"/>
        <v>0</v>
      </c>
      <c r="HM191" s="86">
        <f t="shared" si="625"/>
        <v>0</v>
      </c>
      <c r="HN191" s="86">
        <f t="shared" si="626"/>
        <v>0</v>
      </c>
      <c r="HO191" s="86">
        <f t="shared" si="627"/>
        <v>0</v>
      </c>
      <c r="HP191" s="86">
        <f t="shared" si="628"/>
        <v>0</v>
      </c>
      <c r="HQ191" s="86">
        <f t="shared" si="629"/>
        <v>0</v>
      </c>
      <c r="HS191" s="86">
        <f t="shared" si="539"/>
        <v>1.7107577937720069E-52</v>
      </c>
      <c r="HT191" s="86">
        <f t="shared" si="630"/>
        <v>1.1852761164816742E-45</v>
      </c>
      <c r="HU191" s="86">
        <f t="shared" si="631"/>
        <v>1.2416012233870326E-50</v>
      </c>
      <c r="HV191" s="86">
        <f t="shared" si="632"/>
        <v>9.0090434122836896E-55</v>
      </c>
      <c r="HW191" s="86">
        <f t="shared" si="633"/>
        <v>5.6311961869049604E-59</v>
      </c>
      <c r="HX191" s="86">
        <f t="shared" si="634"/>
        <v>2.6429651567018615E-48</v>
      </c>
      <c r="HY191" s="86">
        <f t="shared" si="635"/>
        <v>4.5768460723893105E-54</v>
      </c>
      <c r="HZ191" s="86">
        <f t="shared" si="636"/>
        <v>7.7928961673416549E-50</v>
      </c>
      <c r="IA191" s="86">
        <f t="shared" si="637"/>
        <v>4.7516329150917583E-51</v>
      </c>
      <c r="IB191" s="86">
        <f t="shared" si="638"/>
        <v>2.4576991338711878E-51</v>
      </c>
      <c r="IC191" s="86">
        <f t="shared" si="639"/>
        <v>2.7892356482022423E-54</v>
      </c>
      <c r="ID191" s="86">
        <f t="shared" si="640"/>
        <v>1.7915832737156213E-54</v>
      </c>
      <c r="IE191" s="86">
        <f t="shared" si="641"/>
        <v>2.8035182951177013E-44</v>
      </c>
      <c r="IF191" s="86">
        <f t="shared" si="642"/>
        <v>6.4634487642399045E-36</v>
      </c>
      <c r="IG191" s="86">
        <f t="shared" si="643"/>
        <v>7.7079088944479189E-42</v>
      </c>
      <c r="II191" s="86">
        <f t="shared" si="540"/>
        <v>3.0209362083758529E-6</v>
      </c>
      <c r="IJ191" s="86">
        <f t="shared" si="541"/>
        <v>1.9614465875401176E-3</v>
      </c>
      <c r="IK191" s="86">
        <f t="shared" si="542"/>
        <v>2.4714622515396179E-3</v>
      </c>
      <c r="IL191" s="86">
        <f t="shared" si="543"/>
        <v>2.8972786496490378E-3</v>
      </c>
      <c r="IM191" s="86">
        <f t="shared" si="544"/>
        <v>2.3356911230124808E-3</v>
      </c>
      <c r="IN191" s="86">
        <f t="shared" si="545"/>
        <v>1.3662693277434978E-2</v>
      </c>
      <c r="IO191" s="86">
        <f t="shared" si="546"/>
        <v>7.5188975315815748E-3</v>
      </c>
      <c r="IP191" s="86">
        <f t="shared" si="547"/>
        <v>1.4744139198021739E-2</v>
      </c>
      <c r="IQ191" s="86">
        <f t="shared" si="548"/>
        <v>7.6900590548398704E-3</v>
      </c>
      <c r="IR191" s="86">
        <f t="shared" si="549"/>
        <v>1.2033601567177124E-2</v>
      </c>
      <c r="IS191" s="86">
        <f t="shared" si="550"/>
        <v>3.0242563212934969E-3</v>
      </c>
      <c r="IT191" s="86">
        <f t="shared" si="551"/>
        <v>5.250032355037999E-3</v>
      </c>
      <c r="IU191" s="86">
        <f t="shared" si="552"/>
        <v>1.8656067160063485E-2</v>
      </c>
      <c r="IV191" s="86">
        <f t="shared" si="553"/>
        <v>7.3954305439812892E-2</v>
      </c>
      <c r="IW191" s="86">
        <f t="shared" si="554"/>
        <v>2.7579059763579258E-2</v>
      </c>
      <c r="IY191" s="86">
        <f t="shared" si="555"/>
        <v>3.0209362083758529E-6</v>
      </c>
      <c r="IZ191" s="86">
        <f t="shared" si="556"/>
        <v>1.9614465875401176E-3</v>
      </c>
      <c r="JA191" s="86">
        <f t="shared" si="557"/>
        <v>2.4714622515396179E-3</v>
      </c>
      <c r="JB191" s="86">
        <f t="shared" si="558"/>
        <v>2.8972786496490378E-3</v>
      </c>
      <c r="JC191" s="86">
        <f t="shared" si="559"/>
        <v>2.3356911230124808E-3</v>
      </c>
      <c r="JD191" s="86">
        <f t="shared" si="560"/>
        <v>1.3662693277434978E-2</v>
      </c>
      <c r="JE191" s="86">
        <f t="shared" si="561"/>
        <v>7.5188975315815748E-3</v>
      </c>
      <c r="JF191" s="86">
        <f t="shared" si="562"/>
        <v>1.4744139198021739E-2</v>
      </c>
      <c r="JG191" s="86">
        <f t="shared" si="563"/>
        <v>7.6900590548398704E-3</v>
      </c>
      <c r="JH191" s="86">
        <f t="shared" si="564"/>
        <v>1.2033601567177124E-2</v>
      </c>
      <c r="JI191" s="86">
        <f t="shared" si="565"/>
        <v>3.0242563212934969E-3</v>
      </c>
      <c r="JJ191" s="86">
        <f t="shared" si="566"/>
        <v>5.250032355037999E-3</v>
      </c>
      <c r="JK191" s="86">
        <f t="shared" si="567"/>
        <v>1.8656067160063485E-2</v>
      </c>
      <c r="JL191" s="86">
        <f t="shared" si="568"/>
        <v>7.3954305439812892E-2</v>
      </c>
      <c r="JM191" s="86">
        <f t="shared" si="569"/>
        <v>2.7579059763579258E-2</v>
      </c>
    </row>
    <row r="192" spans="2:273" x14ac:dyDescent="0.25">
      <c r="B192" s="2">
        <v>165</v>
      </c>
      <c r="C192" s="37">
        <v>67.954999999999998</v>
      </c>
      <c r="D192" s="37">
        <v>68.891999999999996</v>
      </c>
      <c r="E192" s="37">
        <v>67.475999999999999</v>
      </c>
      <c r="F192" s="37">
        <v>67.951999999999998</v>
      </c>
      <c r="G192" s="37">
        <v>70.332999999999998</v>
      </c>
      <c r="H192" s="37">
        <v>69.381</v>
      </c>
      <c r="I192" s="37">
        <v>68.570999999999998</v>
      </c>
      <c r="J192" s="37">
        <v>67.27</v>
      </c>
      <c r="K192" s="37">
        <v>67.570999999999998</v>
      </c>
      <c r="L192" s="37">
        <v>65.492000000000004</v>
      </c>
      <c r="M192" s="37">
        <v>64.412999999999997</v>
      </c>
      <c r="N192" s="37">
        <v>63.841000000000001</v>
      </c>
      <c r="O192" s="37">
        <v>61.634999999999998</v>
      </c>
      <c r="P192" s="37">
        <v>61.634999999999998</v>
      </c>
      <c r="Q192" s="37">
        <v>64.602999999999994</v>
      </c>
      <c r="S192" s="4">
        <f t="shared" si="441"/>
        <v>67.068382031915604</v>
      </c>
      <c r="T192" s="4">
        <f t="shared" si="442"/>
        <v>68.036927824663252</v>
      </c>
      <c r="U192" s="4">
        <f t="shared" si="443"/>
        <v>67.784176143006533</v>
      </c>
      <c r="V192" s="4">
        <f t="shared" si="444"/>
        <v>67.572331513272971</v>
      </c>
      <c r="W192" s="4">
        <f t="shared" si="445"/>
        <v>68.216541704277702</v>
      </c>
      <c r="X192" s="4">
        <f t="shared" si="446"/>
        <v>69.140938054740431</v>
      </c>
      <c r="Y192" s="4">
        <f t="shared" si="447"/>
        <v>68.547062395762126</v>
      </c>
      <c r="Z192" s="4">
        <f t="shared" si="448"/>
        <v>67.945255709408571</v>
      </c>
      <c r="AA192" s="4">
        <f t="shared" si="449"/>
        <v>67.855815463230741</v>
      </c>
      <c r="AB192" s="4">
        <f t="shared" si="450"/>
        <v>65.880695787568428</v>
      </c>
      <c r="AC192" s="4">
        <f t="shared" si="451"/>
        <v>64.309670687681376</v>
      </c>
      <c r="AD192" s="4">
        <f t="shared" si="452"/>
        <v>63.669156965374967</v>
      </c>
      <c r="AE192" s="4">
        <f t="shared" si="453"/>
        <v>63.304111332256426</v>
      </c>
      <c r="AF192" s="4">
        <f t="shared" si="454"/>
        <v>64.355698976385398</v>
      </c>
      <c r="AG192" s="4">
        <f t="shared" si="455"/>
        <v>64.821656802869896</v>
      </c>
      <c r="AI192" s="4">
        <f t="shared" si="456"/>
        <v>0.88661796808439419</v>
      </c>
      <c r="AJ192" s="4">
        <f t="shared" si="457"/>
        <v>0.85507217533674407</v>
      </c>
      <c r="AK192" s="4">
        <f t="shared" si="458"/>
        <v>-0.30817614300653418</v>
      </c>
      <c r="AL192" s="4">
        <f t="shared" si="459"/>
        <v>0.37966848672702724</v>
      </c>
      <c r="AM192" s="4">
        <f t="shared" si="460"/>
        <v>2.1164582957222962</v>
      </c>
      <c r="AN192" s="4">
        <f t="shared" si="461"/>
        <v>0.24006194525956914</v>
      </c>
      <c r="AO192" s="4">
        <f t="shared" si="462"/>
        <v>2.3937604237872279E-2</v>
      </c>
      <c r="AP192" s="4">
        <f t="shared" si="463"/>
        <v>-0.67525570940857449</v>
      </c>
      <c r="AQ192" s="4">
        <f t="shared" si="464"/>
        <v>-0.28481546323074269</v>
      </c>
      <c r="AR192" s="4">
        <f t="shared" si="465"/>
        <v>-0.38869578756842316</v>
      </c>
      <c r="AS192" s="4">
        <f t="shared" si="466"/>
        <v>0.10332931231862119</v>
      </c>
      <c r="AT192" s="4">
        <f t="shared" si="467"/>
        <v>0.17184303462503436</v>
      </c>
      <c r="AU192" s="4">
        <f t="shared" si="468"/>
        <v>-1.6691113322564277</v>
      </c>
      <c r="AV192" s="4">
        <f t="shared" si="644"/>
        <v>-2.7206989763853997</v>
      </c>
      <c r="AW192" s="4">
        <f t="shared" si="644"/>
        <v>-0.21865680286990141</v>
      </c>
      <c r="AY192" s="2">
        <f t="shared" si="520"/>
        <v>67.068382031915604</v>
      </c>
      <c r="AZ192" s="2">
        <f t="shared" si="571"/>
        <v>68.036927819482727</v>
      </c>
      <c r="BA192" s="2">
        <f t="shared" si="572"/>
        <v>67.784176108518594</v>
      </c>
      <c r="BB192" s="2">
        <f t="shared" si="573"/>
        <v>67.572331431591451</v>
      </c>
      <c r="BC192" s="2">
        <f t="shared" si="574"/>
        <v>68.216541657550948</v>
      </c>
      <c r="BD192" s="2">
        <f t="shared" si="575"/>
        <v>69.140913853496855</v>
      </c>
      <c r="BE192" s="2">
        <f t="shared" si="576"/>
        <v>68.547059286061781</v>
      </c>
      <c r="BF192" s="2">
        <f t="shared" si="577"/>
        <v>67.94522229009894</v>
      </c>
      <c r="BG192" s="2">
        <f t="shared" si="578"/>
        <v>67.85581124029251</v>
      </c>
      <c r="BH192" s="2">
        <f t="shared" si="579"/>
        <v>65.880677081697215</v>
      </c>
      <c r="BI192" s="2">
        <f t="shared" si="580"/>
        <v>64.309670467866198</v>
      </c>
      <c r="BJ192" s="2">
        <f t="shared" si="581"/>
        <v>63.669155523244058</v>
      </c>
      <c r="BK192" s="2">
        <f t="shared" si="582"/>
        <v>63.303983788315264</v>
      </c>
      <c r="BL192" s="2">
        <f t="shared" si="583"/>
        <v>63.931517852736164</v>
      </c>
      <c r="BM192" s="2">
        <f t="shared" si="584"/>
        <v>64.49699996203519</v>
      </c>
      <c r="BO192" s="2" t="str">
        <f t="shared" si="470"/>
        <v/>
      </c>
      <c r="BP192" s="2" t="str">
        <f t="shared" si="471"/>
        <v/>
      </c>
      <c r="BQ192" s="2" t="str">
        <f t="shared" si="472"/>
        <v/>
      </c>
      <c r="BR192" s="2" t="str">
        <f t="shared" si="473"/>
        <v/>
      </c>
      <c r="BS192" s="2" t="str">
        <f t="shared" si="474"/>
        <v/>
      </c>
      <c r="BT192" s="2" t="str">
        <f t="shared" si="475"/>
        <v/>
      </c>
      <c r="BU192" s="2" t="str">
        <f t="shared" si="476"/>
        <v/>
      </c>
      <c r="BV192" s="2" t="str">
        <f t="shared" si="477"/>
        <v/>
      </c>
      <c r="BW192" s="2" t="str">
        <f t="shared" si="478"/>
        <v/>
      </c>
      <c r="BX192" s="2" t="str">
        <f t="shared" si="479"/>
        <v/>
      </c>
      <c r="BY192" s="2" t="str">
        <f t="shared" si="480"/>
        <v/>
      </c>
      <c r="BZ192" s="2" t="str">
        <f t="shared" si="481"/>
        <v/>
      </c>
      <c r="CA192" s="2" t="str">
        <f t="shared" si="482"/>
        <v/>
      </c>
      <c r="CB192" s="2" t="str">
        <f t="shared" si="483"/>
        <v/>
      </c>
      <c r="CC192" s="2" t="str">
        <f t="shared" si="484"/>
        <v/>
      </c>
      <c r="CE192" s="2" t="str">
        <f t="shared" si="521"/>
        <v/>
      </c>
      <c r="CF192" s="2" t="str">
        <f t="shared" si="522"/>
        <v/>
      </c>
      <c r="CG192" s="2" t="str">
        <f t="shared" si="523"/>
        <v/>
      </c>
      <c r="CH192" s="2" t="str">
        <f t="shared" si="524"/>
        <v/>
      </c>
      <c r="CI192" s="2" t="str">
        <f t="shared" si="525"/>
        <v/>
      </c>
      <c r="CJ192" s="2" t="str">
        <f t="shared" si="526"/>
        <v/>
      </c>
      <c r="CK192" s="2" t="str">
        <f t="shared" si="527"/>
        <v/>
      </c>
      <c r="CL192" s="2" t="str">
        <f t="shared" si="528"/>
        <v/>
      </c>
      <c r="CM192" s="2" t="str">
        <f t="shared" si="529"/>
        <v/>
      </c>
      <c r="CN192" s="2" t="str">
        <f t="shared" si="530"/>
        <v/>
      </c>
      <c r="CO192" s="2" t="str">
        <f t="shared" si="531"/>
        <v/>
      </c>
      <c r="CP192" s="2" t="str">
        <f t="shared" si="532"/>
        <v/>
      </c>
      <c r="CQ192" s="2" t="str">
        <f t="shared" si="533"/>
        <v/>
      </c>
      <c r="CR192" s="2" t="str">
        <f t="shared" si="534"/>
        <v/>
      </c>
      <c r="CS192" s="2" t="str">
        <f t="shared" si="535"/>
        <v/>
      </c>
      <c r="CU192" s="2">
        <f t="shared" si="485"/>
        <v>67.954999999999998</v>
      </c>
      <c r="CV192" s="2">
        <f t="shared" si="486"/>
        <v>68.891999999999996</v>
      </c>
      <c r="CW192" s="2">
        <f t="shared" si="487"/>
        <v>67.475999999999999</v>
      </c>
      <c r="CX192" s="2">
        <f t="shared" si="488"/>
        <v>67.951999999999998</v>
      </c>
      <c r="CY192" s="2">
        <f t="shared" si="489"/>
        <v>70.332999999999998</v>
      </c>
      <c r="CZ192" s="2">
        <f t="shared" si="490"/>
        <v>69.381</v>
      </c>
      <c r="DA192" s="2">
        <f t="shared" si="491"/>
        <v>68.570999999999998</v>
      </c>
      <c r="DB192" s="2">
        <f t="shared" si="492"/>
        <v>67.27</v>
      </c>
      <c r="DC192" s="2">
        <f t="shared" si="493"/>
        <v>67.570999999999998</v>
      </c>
      <c r="DD192" s="2">
        <f t="shared" si="494"/>
        <v>65.492000000000004</v>
      </c>
      <c r="DE192" s="2">
        <f t="shared" si="495"/>
        <v>64.412999999999997</v>
      </c>
      <c r="DF192" s="2">
        <f t="shared" si="496"/>
        <v>63.841000000000001</v>
      </c>
      <c r="DG192" s="2">
        <f t="shared" si="497"/>
        <v>61.634999999999998</v>
      </c>
      <c r="DH192" s="2" t="str">
        <f t="shared" si="498"/>
        <v/>
      </c>
      <c r="DI192" s="2" t="str">
        <f t="shared" si="499"/>
        <v/>
      </c>
      <c r="DK192" s="2">
        <f t="shared" si="500"/>
        <v>115.58149865047233</v>
      </c>
      <c r="DL192" s="2">
        <f t="shared" si="645"/>
        <v>110.55343379790942</v>
      </c>
      <c r="DM192" s="2">
        <f t="shared" si="645"/>
        <v>117.29320644599306</v>
      </c>
      <c r="DN192" s="2">
        <f t="shared" si="645"/>
        <v>118.32318083353594</v>
      </c>
      <c r="DO192" s="2">
        <f t="shared" si="645"/>
        <v>118.81077076411958</v>
      </c>
      <c r="DP192" s="2">
        <f t="shared" si="645"/>
        <v>111.60970673512534</v>
      </c>
      <c r="DQ192" s="2">
        <f t="shared" si="645"/>
        <v>104.4204675472004</v>
      </c>
      <c r="DR192" s="2">
        <f t="shared" si="645"/>
        <v>99.837541085271326</v>
      </c>
      <c r="DS192" s="2">
        <f t="shared" si="645"/>
        <v>102.28379429175473</v>
      </c>
      <c r="DT192" s="2">
        <f t="shared" si="645"/>
        <v>100.21531199033527</v>
      </c>
      <c r="DU192" s="2">
        <f t="shared" si="645"/>
        <v>95.30748118737003</v>
      </c>
      <c r="DV192" s="2">
        <f t="shared" si="645"/>
        <v>105.73583418906674</v>
      </c>
      <c r="DW192" s="2">
        <f t="shared" si="645"/>
        <v>110.34286319315019</v>
      </c>
      <c r="DX192" s="2">
        <f t="shared" si="645"/>
        <v>106.05530021878295</v>
      </c>
      <c r="DY192" s="2">
        <f t="shared" si="645"/>
        <v>98.156117944250866</v>
      </c>
      <c r="EA192" s="2">
        <f t="shared" si="440"/>
        <v>66.361889912995736</v>
      </c>
      <c r="EB192" s="2">
        <f t="shared" si="502"/>
        <v>66.455914210180623</v>
      </c>
      <c r="EC192" s="2">
        <f t="shared" si="503"/>
        <v>68.195203007200732</v>
      </c>
      <c r="ED192" s="2">
        <f t="shared" si="504"/>
        <v>67.36680408171749</v>
      </c>
      <c r="EE192" s="2">
        <f t="shared" si="505"/>
        <v>68.363504809470982</v>
      </c>
      <c r="EF192" s="2">
        <f t="shared" si="506"/>
        <v>68.996371428571436</v>
      </c>
      <c r="EG192" s="2">
        <f t="shared" si="507"/>
        <v>68.504332123411984</v>
      </c>
      <c r="EH192" s="2">
        <f t="shared" si="508"/>
        <v>67.773571941472866</v>
      </c>
      <c r="EI192" s="2">
        <f t="shared" si="509"/>
        <v>67.629963431817941</v>
      </c>
      <c r="EJ192" s="2">
        <f t="shared" si="510"/>
        <v>66.504553865924194</v>
      </c>
      <c r="EK192" s="2">
        <f t="shared" si="511"/>
        <v>64.881812361243732</v>
      </c>
      <c r="EL192" s="2">
        <f t="shared" si="512"/>
        <v>64.244527947807725</v>
      </c>
      <c r="EM192" s="2">
        <f t="shared" si="513"/>
        <v>63.779414525727411</v>
      </c>
      <c r="EN192" s="2">
        <f t="shared" si="514"/>
        <v>64.625301109518489</v>
      </c>
      <c r="EO192" s="2">
        <f t="shared" si="515"/>
        <v>65.648946640949731</v>
      </c>
      <c r="EQ192" s="2">
        <f t="shared" si="516"/>
        <v>67.150243112545468</v>
      </c>
      <c r="ER192" s="2">
        <f t="shared" si="646"/>
        <v>68.420655805288035</v>
      </c>
      <c r="ES192" s="2">
        <f t="shared" si="646"/>
        <v>67.674604526599182</v>
      </c>
      <c r="ET192" s="2">
        <f t="shared" si="646"/>
        <v>67.630822009640241</v>
      </c>
      <c r="EU192" s="2">
        <f t="shared" si="646"/>
        <v>68.172014103697165</v>
      </c>
      <c r="EV192" s="2">
        <f t="shared" si="646"/>
        <v>69.189927993350537</v>
      </c>
      <c r="EW192" s="2">
        <f t="shared" si="646"/>
        <v>68.560677649366568</v>
      </c>
      <c r="EX192" s="2">
        <f t="shared" si="646"/>
        <v>68.005051099873683</v>
      </c>
      <c r="EY192" s="2">
        <f t="shared" si="646"/>
        <v>67.927705042782947</v>
      </c>
      <c r="EZ192" s="2">
        <f t="shared" si="646"/>
        <v>65.66241611586004</v>
      </c>
      <c r="FA192" s="2">
        <f t="shared" si="646"/>
        <v>64.142523160199559</v>
      </c>
      <c r="FB192" s="2">
        <f t="shared" si="646"/>
        <v>63.484953995529246</v>
      </c>
      <c r="FC192" s="2">
        <f t="shared" si="646"/>
        <v>63.138325173761352</v>
      </c>
      <c r="FD192" s="2">
        <f t="shared" si="646"/>
        <v>63.574844089360695</v>
      </c>
      <c r="FE192" s="2">
        <f t="shared" si="646"/>
        <v>63.848960138963214</v>
      </c>
      <c r="FG192" s="2">
        <f t="shared" si="518"/>
        <v>0.99999056287079013</v>
      </c>
      <c r="FH192" s="2">
        <f t="shared" si="647"/>
        <v>0.99998874404374416</v>
      </c>
      <c r="FI192" s="2">
        <f t="shared" si="647"/>
        <v>0.99998891683829161</v>
      </c>
      <c r="FJ192" s="2">
        <f t="shared" si="647"/>
        <v>0.99998740560392929</v>
      </c>
      <c r="FK192" s="2">
        <f t="shared" si="647"/>
        <v>0.99998723688621338</v>
      </c>
      <c r="FL192" s="2">
        <f t="shared" si="647"/>
        <v>0.99998719848331064</v>
      </c>
      <c r="FM192" s="2">
        <f t="shared" si="647"/>
        <v>0.99998728434253326</v>
      </c>
      <c r="FN192" s="2">
        <f t="shared" si="647"/>
        <v>0.99998605899780157</v>
      </c>
      <c r="FO192" s="2">
        <f t="shared" si="647"/>
        <v>0.99998600490459955</v>
      </c>
      <c r="FP192" s="2">
        <f t="shared" si="647"/>
        <v>0.99998602972372241</v>
      </c>
      <c r="FQ192" s="2">
        <f t="shared" si="647"/>
        <v>0.99998725332020355</v>
      </c>
      <c r="FR192" s="2">
        <f t="shared" si="647"/>
        <v>0.99998639392540289</v>
      </c>
      <c r="FS192" s="2">
        <f t="shared" si="647"/>
        <v>0.99998724390257998</v>
      </c>
      <c r="FT192" s="2">
        <f t="shared" si="647"/>
        <v>0.9999875526120422</v>
      </c>
      <c r="FU192" s="2">
        <f t="shared" si="647"/>
        <v>0.99998361738473496</v>
      </c>
      <c r="FW192" s="2">
        <f t="shared" si="536"/>
        <v>0.8955727299842231</v>
      </c>
      <c r="FX192" s="2">
        <f t="shared" si="588"/>
        <v>0.80444026506408128</v>
      </c>
      <c r="FY192" s="2">
        <f t="shared" si="589"/>
        <v>0.79057291776617611</v>
      </c>
      <c r="FZ192" s="2">
        <f t="shared" si="590"/>
        <v>0.77602906247629921</v>
      </c>
      <c r="GA192" s="2">
        <f t="shared" si="591"/>
        <v>0.77083122921895675</v>
      </c>
      <c r="GB192" s="2">
        <f t="shared" si="592"/>
        <v>0.74395259993708829</v>
      </c>
      <c r="GC192" s="2">
        <f t="shared" si="593"/>
        <v>0.75020091938246347</v>
      </c>
      <c r="GD192" s="2">
        <f t="shared" si="594"/>
        <v>0.73960587183966431</v>
      </c>
      <c r="GE192" s="2">
        <f t="shared" si="595"/>
        <v>0.7569073871645744</v>
      </c>
      <c r="GF192" s="2">
        <f t="shared" si="596"/>
        <v>0.74138433146351423</v>
      </c>
      <c r="GG192" s="2">
        <f t="shared" si="597"/>
        <v>0.77443268321384751</v>
      </c>
      <c r="GH192" s="2">
        <f t="shared" si="598"/>
        <v>0.75823684664789548</v>
      </c>
      <c r="GI192" s="2">
        <f t="shared" si="599"/>
        <v>0.74252474142600244</v>
      </c>
      <c r="GJ192" s="2">
        <f t="shared" si="600"/>
        <v>0.66094941414170127</v>
      </c>
      <c r="GK192" s="2">
        <f t="shared" si="601"/>
        <v>0.64027104099027499</v>
      </c>
      <c r="GM192" s="86">
        <f t="shared" si="537"/>
        <v>6.2990628561950968E-255</v>
      </c>
      <c r="GN192" s="86">
        <f t="shared" si="602"/>
        <v>0</v>
      </c>
      <c r="GO192" s="86">
        <f t="shared" si="603"/>
        <v>0</v>
      </c>
      <c r="GP192" s="86">
        <f t="shared" si="604"/>
        <v>0</v>
      </c>
      <c r="GQ192" s="86">
        <f t="shared" si="605"/>
        <v>0</v>
      </c>
      <c r="GR192" s="86">
        <f t="shared" si="606"/>
        <v>0</v>
      </c>
      <c r="GS192" s="86">
        <f t="shared" si="607"/>
        <v>0</v>
      </c>
      <c r="GT192" s="86">
        <f t="shared" si="608"/>
        <v>0</v>
      </c>
      <c r="GU192" s="86">
        <f t="shared" si="609"/>
        <v>0</v>
      </c>
      <c r="GV192" s="86">
        <f t="shared" si="610"/>
        <v>0</v>
      </c>
      <c r="GW192" s="86">
        <f t="shared" si="611"/>
        <v>0</v>
      </c>
      <c r="GX192" s="86">
        <f t="shared" si="612"/>
        <v>0</v>
      </c>
      <c r="GY192" s="86">
        <f t="shared" si="613"/>
        <v>0</v>
      </c>
      <c r="GZ192" s="86">
        <f t="shared" si="614"/>
        <v>0</v>
      </c>
      <c r="HA192" s="86">
        <f t="shared" si="615"/>
        <v>0</v>
      </c>
      <c r="HC192" s="86">
        <f t="shared" si="538"/>
        <v>7.5164381340802651E-160</v>
      </c>
      <c r="HD192" s="86">
        <f t="shared" si="616"/>
        <v>0</v>
      </c>
      <c r="HE192" s="86">
        <f t="shared" si="617"/>
        <v>8.9290836276459972E-211</v>
      </c>
      <c r="HF192" s="86">
        <f t="shared" si="618"/>
        <v>1.4415144322673928E-269</v>
      </c>
      <c r="HG192" s="86">
        <f t="shared" si="619"/>
        <v>0</v>
      </c>
      <c r="HH192" s="86">
        <f t="shared" si="620"/>
        <v>0</v>
      </c>
      <c r="HI192" s="86">
        <f t="shared" si="621"/>
        <v>0</v>
      </c>
      <c r="HJ192" s="86">
        <f t="shared" si="622"/>
        <v>0</v>
      </c>
      <c r="HK192" s="86">
        <f t="shared" si="623"/>
        <v>0</v>
      </c>
      <c r="HL192" s="86">
        <f t="shared" si="624"/>
        <v>0</v>
      </c>
      <c r="HM192" s="86">
        <f t="shared" si="625"/>
        <v>0</v>
      </c>
      <c r="HN192" s="86">
        <f t="shared" si="626"/>
        <v>0</v>
      </c>
      <c r="HO192" s="86">
        <f t="shared" si="627"/>
        <v>0</v>
      </c>
      <c r="HP192" s="86">
        <f t="shared" si="628"/>
        <v>0</v>
      </c>
      <c r="HQ192" s="86">
        <f t="shared" si="629"/>
        <v>0</v>
      </c>
      <c r="HS192" s="86">
        <f t="shared" si="539"/>
        <v>9.6174593138621115E-55</v>
      </c>
      <c r="HT192" s="86">
        <f t="shared" si="630"/>
        <v>8.1498206149767693E-48</v>
      </c>
      <c r="HU192" s="86">
        <f t="shared" si="631"/>
        <v>5.1201497867009959E-53</v>
      </c>
      <c r="HV192" s="86">
        <f t="shared" si="632"/>
        <v>2.1331540529449114E-57</v>
      </c>
      <c r="HW192" s="86">
        <f t="shared" si="633"/>
        <v>7.7539378532073022E-62</v>
      </c>
      <c r="HX192" s="86">
        <f t="shared" si="634"/>
        <v>1.0342557067402439E-50</v>
      </c>
      <c r="HY192" s="86">
        <f t="shared" si="635"/>
        <v>9.6973719745615106E-57</v>
      </c>
      <c r="HZ192" s="86">
        <f t="shared" si="636"/>
        <v>2.5998175893798901E-52</v>
      </c>
      <c r="IA192" s="86">
        <f t="shared" si="637"/>
        <v>1.5058196753148299E-53</v>
      </c>
      <c r="IB192" s="86">
        <f t="shared" si="638"/>
        <v>6.6938316537712855E-54</v>
      </c>
      <c r="IC192" s="86">
        <f t="shared" si="639"/>
        <v>6.6425836565246085E-57</v>
      </c>
      <c r="ID192" s="86">
        <f t="shared" si="640"/>
        <v>3.6803575293992567E-57</v>
      </c>
      <c r="IE192" s="86">
        <f t="shared" si="641"/>
        <v>1.7168976091856038E-46</v>
      </c>
      <c r="IF192" s="86">
        <f t="shared" si="642"/>
        <v>7.8353630196736599E-38</v>
      </c>
      <c r="IG192" s="86">
        <f t="shared" si="643"/>
        <v>3.7299760310294883E-44</v>
      </c>
      <c r="II192" s="86">
        <f t="shared" si="540"/>
        <v>1.0690688720780649E-6</v>
      </c>
      <c r="IJ192" s="86">
        <f t="shared" si="541"/>
        <v>9.2738390514797073E-4</v>
      </c>
      <c r="IK192" s="86">
        <f t="shared" si="542"/>
        <v>1.1447016803699851E-3</v>
      </c>
      <c r="IL192" s="86">
        <f t="shared" si="543"/>
        <v>1.2960422022791033E-3</v>
      </c>
      <c r="IM192" s="86">
        <f t="shared" si="544"/>
        <v>9.8785901106201437E-4</v>
      </c>
      <c r="IN192" s="86">
        <f t="shared" si="545"/>
        <v>6.9537123992549094E-3</v>
      </c>
      <c r="IO192" s="86">
        <f t="shared" si="546"/>
        <v>3.5310887394564461E-3</v>
      </c>
      <c r="IP192" s="86">
        <f t="shared" si="547"/>
        <v>7.4830916951662109E-3</v>
      </c>
      <c r="IQ192" s="86">
        <f t="shared" si="548"/>
        <v>3.7246178943805366E-3</v>
      </c>
      <c r="IR192" s="86">
        <f t="shared" si="549"/>
        <v>5.9270369183993428E-3</v>
      </c>
      <c r="IS192" s="86">
        <f t="shared" si="550"/>
        <v>1.352804555093286E-3</v>
      </c>
      <c r="IT192" s="86">
        <f t="shared" si="551"/>
        <v>2.3981769659095395E-3</v>
      </c>
      <c r="IU192" s="86">
        <f t="shared" si="552"/>
        <v>9.985715981956007E-3</v>
      </c>
      <c r="IV192" s="86">
        <f t="shared" si="553"/>
        <v>4.1009548963486173E-2</v>
      </c>
      <c r="IW192" s="86">
        <f t="shared" si="554"/>
        <v>1.0084353003105596E-2</v>
      </c>
      <c r="IY192" s="86">
        <f t="shared" si="555"/>
        <v>1.0690688720780649E-6</v>
      </c>
      <c r="IZ192" s="86">
        <f t="shared" si="556"/>
        <v>9.2738390514797073E-4</v>
      </c>
      <c r="JA192" s="86">
        <f t="shared" si="557"/>
        <v>1.1447016803699851E-3</v>
      </c>
      <c r="JB192" s="86">
        <f t="shared" si="558"/>
        <v>1.2960422022791033E-3</v>
      </c>
      <c r="JC192" s="86">
        <f t="shared" si="559"/>
        <v>9.8785901106201437E-4</v>
      </c>
      <c r="JD192" s="86">
        <f t="shared" si="560"/>
        <v>6.9537123992549094E-3</v>
      </c>
      <c r="JE192" s="86">
        <f t="shared" si="561"/>
        <v>3.5310887394564461E-3</v>
      </c>
      <c r="JF192" s="86">
        <f t="shared" si="562"/>
        <v>7.4830916951662109E-3</v>
      </c>
      <c r="JG192" s="86">
        <f t="shared" si="563"/>
        <v>3.7246178943805366E-3</v>
      </c>
      <c r="JH192" s="86">
        <f t="shared" si="564"/>
        <v>5.9270369183993428E-3</v>
      </c>
      <c r="JI192" s="86">
        <f t="shared" si="565"/>
        <v>1.352804555093286E-3</v>
      </c>
      <c r="JJ192" s="86">
        <f t="shared" si="566"/>
        <v>2.3981769659095395E-3</v>
      </c>
      <c r="JK192" s="86">
        <f t="shared" si="567"/>
        <v>9.985715981956007E-3</v>
      </c>
      <c r="JL192" s="86">
        <f t="shared" si="568"/>
        <v>4.1009548963486173E-2</v>
      </c>
      <c r="JM192" s="86">
        <f t="shared" si="569"/>
        <v>1.0084353003105596E-2</v>
      </c>
    </row>
    <row r="193" spans="2:273" x14ac:dyDescent="0.25">
      <c r="B193" s="2">
        <v>166</v>
      </c>
      <c r="C193" s="37">
        <v>66.909000000000006</v>
      </c>
      <c r="D193" s="37">
        <v>68.754000000000005</v>
      </c>
      <c r="E193" s="37">
        <v>67.555999999999997</v>
      </c>
      <c r="F193" s="37">
        <v>67.778000000000006</v>
      </c>
      <c r="G193" s="37">
        <v>68.254000000000005</v>
      </c>
      <c r="H193" s="37">
        <v>69.143000000000001</v>
      </c>
      <c r="I193" s="37">
        <v>67.683000000000007</v>
      </c>
      <c r="J193" s="37">
        <v>68.444000000000003</v>
      </c>
      <c r="K193" s="37">
        <v>68.429000000000002</v>
      </c>
      <c r="L193" s="37">
        <v>64.650999999999996</v>
      </c>
      <c r="M193" s="37">
        <v>62.984000000000002</v>
      </c>
      <c r="N193" s="37">
        <v>63.332999999999998</v>
      </c>
      <c r="O193" s="37">
        <v>62.619</v>
      </c>
      <c r="P193" s="37">
        <v>61.936999999999998</v>
      </c>
      <c r="Q193" s="37">
        <v>62.127000000000002</v>
      </c>
      <c r="S193" s="4">
        <f t="shared" si="441"/>
        <v>67.020209267557561</v>
      </c>
      <c r="T193" s="4">
        <f t="shared" si="442"/>
        <v>68.011504290840648</v>
      </c>
      <c r="U193" s="4">
        <f t="shared" si="443"/>
        <v>67.705847425864064</v>
      </c>
      <c r="V193" s="4">
        <f t="shared" si="444"/>
        <v>67.509522952466142</v>
      </c>
      <c r="W193" s="4">
        <f t="shared" si="445"/>
        <v>68.144083119176159</v>
      </c>
      <c r="X193" s="4">
        <f t="shared" si="446"/>
        <v>69.077892861938309</v>
      </c>
      <c r="Y193" s="4">
        <f t="shared" si="447"/>
        <v>68.484870627429629</v>
      </c>
      <c r="Z193" s="4">
        <f t="shared" si="448"/>
        <v>67.882806274435154</v>
      </c>
      <c r="AA193" s="4">
        <f t="shared" si="449"/>
        <v>67.791594809956038</v>
      </c>
      <c r="AB193" s="4">
        <f t="shared" si="450"/>
        <v>65.799467931137372</v>
      </c>
      <c r="AC193" s="4">
        <f t="shared" si="451"/>
        <v>64.213195012342339</v>
      </c>
      <c r="AD193" s="4">
        <f t="shared" si="452"/>
        <v>63.580801153831679</v>
      </c>
      <c r="AE193" s="4">
        <f t="shared" si="453"/>
        <v>63.207948081940131</v>
      </c>
      <c r="AF193" s="4">
        <f t="shared" si="454"/>
        <v>64.001258642027224</v>
      </c>
      <c r="AG193" s="4">
        <f t="shared" si="455"/>
        <v>64.459903990377114</v>
      </c>
      <c r="AI193" s="4">
        <f t="shared" si="456"/>
        <v>-0.11120926755755534</v>
      </c>
      <c r="AJ193" s="4">
        <f t="shared" si="457"/>
        <v>0.74249570915935692</v>
      </c>
      <c r="AK193" s="4">
        <f t="shared" si="458"/>
        <v>-0.14984742586406696</v>
      </c>
      <c r="AL193" s="4">
        <f t="shared" si="459"/>
        <v>0.26847704753386381</v>
      </c>
      <c r="AM193" s="4">
        <f t="shared" si="460"/>
        <v>0.10991688082384599</v>
      </c>
      <c r="AN193" s="4">
        <f t="shared" si="461"/>
        <v>6.5107138061691217E-2</v>
      </c>
      <c r="AO193" s="4">
        <f t="shared" si="462"/>
        <v>-0.80187062742962212</v>
      </c>
      <c r="AP193" s="4">
        <f t="shared" si="463"/>
        <v>0.56119372556484848</v>
      </c>
      <c r="AQ193" s="4">
        <f t="shared" si="464"/>
        <v>0.6374051900439639</v>
      </c>
      <c r="AR193" s="4">
        <f t="shared" si="465"/>
        <v>-1.1484679311373753</v>
      </c>
      <c r="AS193" s="4">
        <f t="shared" si="466"/>
        <v>-1.2291950123423376</v>
      </c>
      <c r="AT193" s="4">
        <f t="shared" si="467"/>
        <v>-0.24780115383168067</v>
      </c>
      <c r="AU193" s="4">
        <f t="shared" si="468"/>
        <v>-0.58894808194013137</v>
      </c>
      <c r="AV193" s="4">
        <f t="shared" si="644"/>
        <v>-2.0642586420272266</v>
      </c>
      <c r="AW193" s="4">
        <f t="shared" si="644"/>
        <v>-2.3329039903771118</v>
      </c>
      <c r="AY193" s="2">
        <f t="shared" si="520"/>
        <v>67.020209267557561</v>
      </c>
      <c r="AZ193" s="2">
        <f t="shared" si="571"/>
        <v>68.011504290416852</v>
      </c>
      <c r="BA193" s="2">
        <f t="shared" si="572"/>
        <v>67.705847423244165</v>
      </c>
      <c r="BB193" s="2">
        <f t="shared" si="573"/>
        <v>67.509522946991368</v>
      </c>
      <c r="BC193" s="2">
        <f t="shared" si="574"/>
        <v>68.144083116612194</v>
      </c>
      <c r="BD193" s="2">
        <f t="shared" si="575"/>
        <v>69.07789030488351</v>
      </c>
      <c r="BE193" s="2">
        <f t="shared" si="576"/>
        <v>68.484870380652154</v>
      </c>
      <c r="BF193" s="2">
        <f t="shared" si="577"/>
        <v>67.882802779824218</v>
      </c>
      <c r="BG193" s="2">
        <f t="shared" si="578"/>
        <v>67.791594435555794</v>
      </c>
      <c r="BH193" s="2">
        <f t="shared" si="579"/>
        <v>65.799466173449176</v>
      </c>
      <c r="BI193" s="2">
        <f t="shared" si="580"/>
        <v>64.213194997614565</v>
      </c>
      <c r="BJ193" s="2">
        <f t="shared" si="581"/>
        <v>63.58080105002152</v>
      </c>
      <c r="BK193" s="2">
        <f t="shared" si="582"/>
        <v>63.20793195725588</v>
      </c>
      <c r="BL193" s="2">
        <f t="shared" si="583"/>
        <v>63.842940167188367</v>
      </c>
      <c r="BM193" s="2">
        <f t="shared" si="584"/>
        <v>64.375348007820293</v>
      </c>
      <c r="BO193" s="2" t="str">
        <f t="shared" si="470"/>
        <v/>
      </c>
      <c r="BP193" s="2" t="str">
        <f t="shared" si="471"/>
        <v/>
      </c>
      <c r="BQ193" s="2" t="str">
        <f t="shared" si="472"/>
        <v/>
      </c>
      <c r="BR193" s="2" t="str">
        <f t="shared" si="473"/>
        <v/>
      </c>
      <c r="BS193" s="2" t="str">
        <f t="shared" si="474"/>
        <v/>
      </c>
      <c r="BT193" s="2" t="str">
        <f t="shared" si="475"/>
        <v/>
      </c>
      <c r="BU193" s="2" t="str">
        <f t="shared" si="476"/>
        <v/>
      </c>
      <c r="BV193" s="2" t="str">
        <f t="shared" si="477"/>
        <v/>
      </c>
      <c r="BW193" s="2" t="str">
        <f t="shared" si="478"/>
        <v/>
      </c>
      <c r="BX193" s="2" t="str">
        <f t="shared" si="479"/>
        <v/>
      </c>
      <c r="BY193" s="2" t="str">
        <f t="shared" si="480"/>
        <v/>
      </c>
      <c r="BZ193" s="2" t="str">
        <f t="shared" si="481"/>
        <v/>
      </c>
      <c r="CA193" s="2" t="str">
        <f t="shared" si="482"/>
        <v/>
      </c>
      <c r="CB193" s="2" t="str">
        <f t="shared" si="483"/>
        <v/>
      </c>
      <c r="CC193" s="2" t="str">
        <f t="shared" si="484"/>
        <v/>
      </c>
      <c r="CE193" s="2" t="str">
        <f t="shared" si="521"/>
        <v/>
      </c>
      <c r="CF193" s="2" t="str">
        <f t="shared" si="522"/>
        <v/>
      </c>
      <c r="CG193" s="2" t="str">
        <f t="shared" si="523"/>
        <v/>
      </c>
      <c r="CH193" s="2" t="str">
        <f t="shared" si="524"/>
        <v/>
      </c>
      <c r="CI193" s="2" t="str">
        <f t="shared" si="525"/>
        <v/>
      </c>
      <c r="CJ193" s="2" t="str">
        <f t="shared" si="526"/>
        <v/>
      </c>
      <c r="CK193" s="2" t="str">
        <f t="shared" si="527"/>
        <v/>
      </c>
      <c r="CL193" s="2" t="str">
        <f t="shared" si="528"/>
        <v/>
      </c>
      <c r="CM193" s="2" t="str">
        <f t="shared" si="529"/>
        <v/>
      </c>
      <c r="CN193" s="2" t="str">
        <f t="shared" si="530"/>
        <v/>
      </c>
      <c r="CO193" s="2" t="str">
        <f t="shared" si="531"/>
        <v/>
      </c>
      <c r="CP193" s="2" t="str">
        <f t="shared" si="532"/>
        <v/>
      </c>
      <c r="CQ193" s="2" t="str">
        <f t="shared" si="533"/>
        <v/>
      </c>
      <c r="CR193" s="2" t="str">
        <f t="shared" si="534"/>
        <v/>
      </c>
      <c r="CS193" s="2" t="str">
        <f t="shared" si="535"/>
        <v/>
      </c>
      <c r="CU193" s="2">
        <f t="shared" si="485"/>
        <v>66.909000000000006</v>
      </c>
      <c r="CV193" s="2">
        <f t="shared" si="486"/>
        <v>68.754000000000005</v>
      </c>
      <c r="CW193" s="2">
        <f t="shared" si="487"/>
        <v>67.555999999999997</v>
      </c>
      <c r="CX193" s="2">
        <f t="shared" si="488"/>
        <v>67.778000000000006</v>
      </c>
      <c r="CY193" s="2">
        <f t="shared" si="489"/>
        <v>68.254000000000005</v>
      </c>
      <c r="CZ193" s="2">
        <f t="shared" si="490"/>
        <v>69.143000000000001</v>
      </c>
      <c r="DA193" s="2">
        <f t="shared" si="491"/>
        <v>67.683000000000007</v>
      </c>
      <c r="DB193" s="2">
        <f t="shared" si="492"/>
        <v>68.444000000000003</v>
      </c>
      <c r="DC193" s="2">
        <f t="shared" si="493"/>
        <v>68.429000000000002</v>
      </c>
      <c r="DD193" s="2">
        <f t="shared" si="494"/>
        <v>64.650999999999996</v>
      </c>
      <c r="DE193" s="2">
        <f t="shared" si="495"/>
        <v>62.984000000000002</v>
      </c>
      <c r="DF193" s="2">
        <f t="shared" si="496"/>
        <v>63.332999999999998</v>
      </c>
      <c r="DG193" s="2">
        <f t="shared" si="497"/>
        <v>62.619</v>
      </c>
      <c r="DH193" s="2" t="str">
        <f t="shared" si="498"/>
        <v/>
      </c>
      <c r="DI193" s="2">
        <f t="shared" si="499"/>
        <v>62.127000000000002</v>
      </c>
      <c r="DK193" s="2">
        <f t="shared" si="500"/>
        <v>115.8267830634278</v>
      </c>
      <c r="DL193" s="2">
        <f t="shared" si="645"/>
        <v>110.74960348432057</v>
      </c>
      <c r="DM193" s="2">
        <f t="shared" si="645"/>
        <v>117.54840871080144</v>
      </c>
      <c r="DN193" s="2">
        <f t="shared" si="645"/>
        <v>118.57907152310729</v>
      </c>
      <c r="DO193" s="2">
        <f t="shared" si="645"/>
        <v>119.05864950166111</v>
      </c>
      <c r="DP193" s="2">
        <f t="shared" si="645"/>
        <v>111.81211280579885</v>
      </c>
      <c r="DQ193" s="2">
        <f t="shared" si="645"/>
        <v>104.58128393161009</v>
      </c>
      <c r="DR193" s="2">
        <f t="shared" si="645"/>
        <v>99.966636081747708</v>
      </c>
      <c r="DS193" s="2">
        <f t="shared" si="645"/>
        <v>102.43219640591964</v>
      </c>
      <c r="DT193" s="2">
        <f t="shared" si="645"/>
        <v>100.37169707037151</v>
      </c>
      <c r="DU193" s="2">
        <f t="shared" si="645"/>
        <v>95.432823947276034</v>
      </c>
      <c r="DV193" s="2">
        <f t="shared" si="645"/>
        <v>105.93906704922983</v>
      </c>
      <c r="DW193" s="2">
        <f t="shared" si="645"/>
        <v>110.57522029549199</v>
      </c>
      <c r="DX193" s="2">
        <f t="shared" si="645"/>
        <v>106.26724495583829</v>
      </c>
      <c r="DY193" s="2">
        <f t="shared" si="645"/>
        <v>98.333821254355399</v>
      </c>
      <c r="EA193" s="2">
        <f t="shared" si="440"/>
        <v>66.295072557343701</v>
      </c>
      <c r="EB193" s="2">
        <f t="shared" si="502"/>
        <v>66.374615514990325</v>
      </c>
      <c r="EC193" s="2">
        <f t="shared" si="503"/>
        <v>68.132254782334229</v>
      </c>
      <c r="ED193" s="2">
        <f t="shared" si="504"/>
        <v>67.296169378805828</v>
      </c>
      <c r="EE193" s="2">
        <f t="shared" si="505"/>
        <v>68.296823190606943</v>
      </c>
      <c r="EF193" s="2">
        <f t="shared" si="506"/>
        <v>68.927438095238102</v>
      </c>
      <c r="EG193" s="2">
        <f t="shared" si="507"/>
        <v>68.440430127041751</v>
      </c>
      <c r="EH193" s="2">
        <f t="shared" si="508"/>
        <v>67.70405627637308</v>
      </c>
      <c r="EI193" s="2">
        <f t="shared" si="509"/>
        <v>67.556759015229247</v>
      </c>
      <c r="EJ193" s="2">
        <f t="shared" si="510"/>
        <v>66.449284928964104</v>
      </c>
      <c r="EK193" s="2">
        <f t="shared" si="511"/>
        <v>64.807193848135938</v>
      </c>
      <c r="EL193" s="2">
        <f t="shared" si="512"/>
        <v>64.179370718603082</v>
      </c>
      <c r="EM193" s="2">
        <f t="shared" si="513"/>
        <v>63.703080642226944</v>
      </c>
      <c r="EN193" s="2">
        <f t="shared" si="514"/>
        <v>64.570211870255335</v>
      </c>
      <c r="EO193" s="2">
        <f t="shared" si="515"/>
        <v>65.582382211838862</v>
      </c>
      <c r="EQ193" s="2">
        <f t="shared" si="516"/>
        <v>67.09685157522668</v>
      </c>
      <c r="ER193" s="2">
        <f t="shared" si="646"/>
        <v>68.373862668718289</v>
      </c>
      <c r="ES193" s="2">
        <f t="shared" si="646"/>
        <v>67.602208659445125</v>
      </c>
      <c r="ET193" s="2">
        <f t="shared" si="646"/>
        <v>67.56493710552148</v>
      </c>
      <c r="EU193" s="2">
        <f t="shared" si="646"/>
        <v>68.101917846884675</v>
      </c>
      <c r="EV193" s="2">
        <f t="shared" si="646"/>
        <v>69.124457647316149</v>
      </c>
      <c r="EW193" s="2">
        <f t="shared" si="646"/>
        <v>68.497819508632247</v>
      </c>
      <c r="EX193" s="2">
        <f t="shared" si="646"/>
        <v>67.939655120850844</v>
      </c>
      <c r="EY193" s="2">
        <f t="shared" si="646"/>
        <v>67.85980373426662</v>
      </c>
      <c r="EZ193" s="2">
        <f t="shared" si="646"/>
        <v>65.592166385849367</v>
      </c>
      <c r="FA193" s="2">
        <f t="shared" si="646"/>
        <v>64.054954894380657</v>
      </c>
      <c r="FB193" s="2">
        <f t="shared" si="646"/>
        <v>63.406071788954392</v>
      </c>
      <c r="FC193" s="2">
        <f t="shared" si="646"/>
        <v>63.05062558994922</v>
      </c>
      <c r="FD193" s="2">
        <f t="shared" si="646"/>
        <v>63.501999410984759</v>
      </c>
      <c r="FE193" s="2">
        <f t="shared" si="646"/>
        <v>63.756120149488027</v>
      </c>
      <c r="FG193" s="2">
        <f t="shared" si="518"/>
        <v>0.99999139322872144</v>
      </c>
      <c r="FH193" s="2">
        <f t="shared" si="647"/>
        <v>0.99998973443572037</v>
      </c>
      <c r="FI193" s="2">
        <f t="shared" si="647"/>
        <v>0.99998989202653032</v>
      </c>
      <c r="FJ193" s="2">
        <f t="shared" si="647"/>
        <v>0.99998851376153974</v>
      </c>
      <c r="FK193" s="2">
        <f t="shared" si="647"/>
        <v>0.99998835988881063</v>
      </c>
      <c r="FL193" s="2">
        <f t="shared" si="647"/>
        <v>0.99998832486486833</v>
      </c>
      <c r="FM193" s="2">
        <f t="shared" si="647"/>
        <v>0.99998840316958582</v>
      </c>
      <c r="FN193" s="2">
        <f t="shared" si="647"/>
        <v>0.9999872856392874</v>
      </c>
      <c r="FO193" s="2">
        <f t="shared" si="647"/>
        <v>0.99998723630557951</v>
      </c>
      <c r="FP193" s="2">
        <f t="shared" si="647"/>
        <v>0.99998725894094431</v>
      </c>
      <c r="FQ193" s="2">
        <f t="shared" si="647"/>
        <v>0.99998837487682146</v>
      </c>
      <c r="FR193" s="2">
        <f t="shared" si="647"/>
        <v>0.99998759109763058</v>
      </c>
      <c r="FS193" s="2">
        <f t="shared" si="647"/>
        <v>0.99998836628782739</v>
      </c>
      <c r="FT193" s="2">
        <f t="shared" si="647"/>
        <v>0.99998864783482755</v>
      </c>
      <c r="FU193" s="2">
        <f t="shared" si="647"/>
        <v>0.99998505885576383</v>
      </c>
      <c r="FW193" s="2">
        <f t="shared" si="536"/>
        <v>0.9038779837666735</v>
      </c>
      <c r="FX193" s="2">
        <f t="shared" si="588"/>
        <v>0.81852473221416766</v>
      </c>
      <c r="FY193" s="2">
        <f t="shared" si="589"/>
        <v>0.80541454380614519</v>
      </c>
      <c r="FZ193" s="2">
        <f t="shared" si="590"/>
        <v>0.79162972110737495</v>
      </c>
      <c r="GA193" s="2">
        <f t="shared" si="591"/>
        <v>0.78669442493930686</v>
      </c>
      <c r="GB193" s="2">
        <f t="shared" si="592"/>
        <v>0.76109971671079624</v>
      </c>
      <c r="GC193" s="2">
        <f t="shared" si="593"/>
        <v>0.76706061361544475</v>
      </c>
      <c r="GD193" s="2">
        <f t="shared" si="594"/>
        <v>0.7569489815168029</v>
      </c>
      <c r="GE193" s="2">
        <f t="shared" si="595"/>
        <v>0.77345113171898316</v>
      </c>
      <c r="GF193" s="2">
        <f t="shared" si="596"/>
        <v>0.75864764354338465</v>
      </c>
      <c r="GG193" s="2">
        <f t="shared" si="597"/>
        <v>0.79011446333188373</v>
      </c>
      <c r="GH193" s="2">
        <f t="shared" si="598"/>
        <v>0.7747170435739128</v>
      </c>
      <c r="GI193" s="2">
        <f t="shared" si="599"/>
        <v>0.75973659828709206</v>
      </c>
      <c r="GJ193" s="2">
        <f t="shared" si="600"/>
        <v>0.68127370015014455</v>
      </c>
      <c r="GK193" s="2">
        <f t="shared" si="601"/>
        <v>0.66119949205914064</v>
      </c>
      <c r="GM193" s="86">
        <f t="shared" si="537"/>
        <v>5.2418230787367833E-260</v>
      </c>
      <c r="GN193" s="86">
        <f t="shared" si="602"/>
        <v>0</v>
      </c>
      <c r="GO193" s="86">
        <f t="shared" si="603"/>
        <v>0</v>
      </c>
      <c r="GP193" s="86">
        <f t="shared" si="604"/>
        <v>0</v>
      </c>
      <c r="GQ193" s="86">
        <f t="shared" si="605"/>
        <v>0</v>
      </c>
      <c r="GR193" s="86">
        <f t="shared" si="606"/>
        <v>0</v>
      </c>
      <c r="GS193" s="86">
        <f t="shared" si="607"/>
        <v>0</v>
      </c>
      <c r="GT193" s="86">
        <f t="shared" si="608"/>
        <v>0</v>
      </c>
      <c r="GU193" s="86">
        <f t="shared" si="609"/>
        <v>0</v>
      </c>
      <c r="GV193" s="86">
        <f t="shared" si="610"/>
        <v>0</v>
      </c>
      <c r="GW193" s="86">
        <f t="shared" si="611"/>
        <v>0</v>
      </c>
      <c r="GX193" s="86">
        <f t="shared" si="612"/>
        <v>0</v>
      </c>
      <c r="GY193" s="86">
        <f t="shared" si="613"/>
        <v>0</v>
      </c>
      <c r="GZ193" s="86">
        <f t="shared" si="614"/>
        <v>0</v>
      </c>
      <c r="HA193" s="86">
        <f t="shared" si="615"/>
        <v>0</v>
      </c>
      <c r="HC193" s="86">
        <f t="shared" si="538"/>
        <v>6.3799617080792716E-164</v>
      </c>
      <c r="HD193" s="86">
        <f t="shared" si="616"/>
        <v>0</v>
      </c>
      <c r="HE193" s="86">
        <f t="shared" si="617"/>
        <v>4.2001269700036251E-216</v>
      </c>
      <c r="HF193" s="86">
        <f t="shared" si="618"/>
        <v>2.1392502630348146E-276</v>
      </c>
      <c r="HG193" s="86">
        <f t="shared" si="619"/>
        <v>0</v>
      </c>
      <c r="HH193" s="86">
        <f t="shared" si="620"/>
        <v>0</v>
      </c>
      <c r="HI193" s="86">
        <f t="shared" si="621"/>
        <v>0</v>
      </c>
      <c r="HJ193" s="86">
        <f t="shared" si="622"/>
        <v>0</v>
      </c>
      <c r="HK193" s="86">
        <f t="shared" si="623"/>
        <v>0</v>
      </c>
      <c r="HL193" s="86">
        <f t="shared" si="624"/>
        <v>0</v>
      </c>
      <c r="HM193" s="86">
        <f t="shared" si="625"/>
        <v>0</v>
      </c>
      <c r="HN193" s="86">
        <f t="shared" si="626"/>
        <v>0</v>
      </c>
      <c r="HO193" s="86">
        <f t="shared" si="627"/>
        <v>0</v>
      </c>
      <c r="HP193" s="86">
        <f t="shared" si="628"/>
        <v>0</v>
      </c>
      <c r="HQ193" s="86">
        <f t="shared" si="629"/>
        <v>0</v>
      </c>
      <c r="HS193" s="86">
        <f t="shared" si="539"/>
        <v>4.8358423522009673E-57</v>
      </c>
      <c r="HT193" s="86">
        <f t="shared" si="630"/>
        <v>4.976779719990387E-50</v>
      </c>
      <c r="HU193" s="86">
        <f t="shared" si="631"/>
        <v>1.8544920544572761E-55</v>
      </c>
      <c r="HV193" s="86">
        <f t="shared" si="632"/>
        <v>4.3685931197679951E-60</v>
      </c>
      <c r="HW193" s="86">
        <f t="shared" si="633"/>
        <v>9.1006305578962052E-65</v>
      </c>
      <c r="HX193" s="86">
        <f t="shared" si="634"/>
        <v>3.523482105696864E-53</v>
      </c>
      <c r="HY193" s="86">
        <f t="shared" si="635"/>
        <v>1.7642386786853666E-59</v>
      </c>
      <c r="HZ193" s="86">
        <f t="shared" si="636"/>
        <v>7.524485487715505E-55</v>
      </c>
      <c r="IA193" s="86">
        <f t="shared" si="637"/>
        <v>4.1436439231711567E-56</v>
      </c>
      <c r="IB193" s="86">
        <f t="shared" si="638"/>
        <v>1.572640788763088E-56</v>
      </c>
      <c r="IC193" s="86">
        <f t="shared" si="639"/>
        <v>1.3668351088166842E-59</v>
      </c>
      <c r="ID193" s="86">
        <f t="shared" si="640"/>
        <v>6.4893079221500951E-60</v>
      </c>
      <c r="IE193" s="86">
        <f t="shared" si="641"/>
        <v>9.2509787574437813E-49</v>
      </c>
      <c r="IF193" s="86">
        <f t="shared" si="642"/>
        <v>8.4340632645249761E-40</v>
      </c>
      <c r="IG193" s="86">
        <f t="shared" si="643"/>
        <v>1.5564899800132724E-46</v>
      </c>
      <c r="II193" s="86">
        <f t="shared" si="540"/>
        <v>3.6268557213030067E-7</v>
      </c>
      <c r="IJ193" s="86">
        <f t="shared" si="541"/>
        <v>4.1974690663911196E-4</v>
      </c>
      <c r="IK193" s="86">
        <f t="shared" si="542"/>
        <v>5.0552559799855459E-4</v>
      </c>
      <c r="IL193" s="86">
        <f t="shared" si="543"/>
        <v>5.4972447158884807E-4</v>
      </c>
      <c r="IM193" s="86">
        <f t="shared" si="544"/>
        <v>3.9399919529992751E-4</v>
      </c>
      <c r="IN193" s="86">
        <f t="shared" si="545"/>
        <v>3.3666389250568435E-3</v>
      </c>
      <c r="IO193" s="86">
        <f t="shared" si="546"/>
        <v>1.569027762957957E-3</v>
      </c>
      <c r="IP193" s="86">
        <f t="shared" si="547"/>
        <v>3.60842056181453E-3</v>
      </c>
      <c r="IQ193" s="86">
        <f t="shared" si="548"/>
        <v>1.7138578766348308E-3</v>
      </c>
      <c r="IR193" s="86">
        <f t="shared" si="549"/>
        <v>2.7675797074559814E-3</v>
      </c>
      <c r="IS193" s="86">
        <f t="shared" si="550"/>
        <v>5.7357710338649969E-4</v>
      </c>
      <c r="IT193" s="86">
        <f t="shared" si="551"/>
        <v>1.0361328574967927E-3</v>
      </c>
      <c r="IU193" s="86">
        <f t="shared" si="552"/>
        <v>5.1047147833141668E-3</v>
      </c>
      <c r="IV193" s="86">
        <f t="shared" si="553"/>
        <v>2.1043232382634051E-2</v>
      </c>
      <c r="IW193" s="86">
        <f t="shared" si="554"/>
        <v>3.1611857698397978E-3</v>
      </c>
      <c r="IY193" s="86">
        <f t="shared" si="555"/>
        <v>3.6268557213030067E-7</v>
      </c>
      <c r="IZ193" s="86">
        <f t="shared" si="556"/>
        <v>4.1974690663911196E-4</v>
      </c>
      <c r="JA193" s="86">
        <f t="shared" si="557"/>
        <v>5.0552559799855459E-4</v>
      </c>
      <c r="JB193" s="86">
        <f t="shared" si="558"/>
        <v>5.4972447158884807E-4</v>
      </c>
      <c r="JC193" s="86">
        <f t="shared" si="559"/>
        <v>3.9399919529992751E-4</v>
      </c>
      <c r="JD193" s="86">
        <f t="shared" si="560"/>
        <v>3.3666389250568435E-3</v>
      </c>
      <c r="JE193" s="86">
        <f t="shared" si="561"/>
        <v>1.569027762957957E-3</v>
      </c>
      <c r="JF193" s="86">
        <f t="shared" si="562"/>
        <v>3.60842056181453E-3</v>
      </c>
      <c r="JG193" s="86">
        <f t="shared" si="563"/>
        <v>1.7138578766348308E-3</v>
      </c>
      <c r="JH193" s="86">
        <f t="shared" si="564"/>
        <v>2.7675797074559814E-3</v>
      </c>
      <c r="JI193" s="86">
        <f t="shared" si="565"/>
        <v>5.7357710338649969E-4</v>
      </c>
      <c r="JJ193" s="86">
        <f t="shared" si="566"/>
        <v>1.0361328574967927E-3</v>
      </c>
      <c r="JK193" s="86">
        <f t="shared" si="567"/>
        <v>5.1047147833141668E-3</v>
      </c>
      <c r="JL193" s="86">
        <f t="shared" si="568"/>
        <v>2.1043232382634051E-2</v>
      </c>
      <c r="JM193" s="86">
        <f t="shared" si="569"/>
        <v>3.1611857698397978E-3</v>
      </c>
    </row>
    <row r="194" spans="2:273" x14ac:dyDescent="0.25">
      <c r="B194" s="2">
        <v>167</v>
      </c>
      <c r="C194" s="37">
        <v>68.045000000000002</v>
      </c>
      <c r="D194" s="37">
        <v>68.337999999999994</v>
      </c>
      <c r="E194" s="37">
        <v>68.540000000000006</v>
      </c>
      <c r="F194" s="37">
        <v>67.635000000000005</v>
      </c>
      <c r="G194" s="37">
        <v>67.397000000000006</v>
      </c>
      <c r="H194" s="37">
        <v>69.174999999999997</v>
      </c>
      <c r="I194" s="37">
        <v>69.475999999999999</v>
      </c>
      <c r="J194" s="37">
        <v>67.73</v>
      </c>
      <c r="K194" s="37">
        <v>67.094999999999999</v>
      </c>
      <c r="L194" s="37">
        <v>65.302000000000007</v>
      </c>
      <c r="M194" s="37">
        <v>63.81</v>
      </c>
      <c r="N194" s="37">
        <v>62.429000000000002</v>
      </c>
      <c r="O194" s="37">
        <v>62.683</v>
      </c>
      <c r="P194" s="37">
        <v>61.889000000000003</v>
      </c>
      <c r="Q194" s="37">
        <v>61.634999999999998</v>
      </c>
      <c r="S194" s="4" t="e">
        <f t="shared" si="441"/>
        <v>#N/A</v>
      </c>
      <c r="T194" s="4">
        <f t="shared" si="442"/>
        <v>67.985424420391567</v>
      </c>
      <c r="U194" s="4">
        <f t="shared" si="443"/>
        <v>67.627679789798378</v>
      </c>
      <c r="V194" s="4">
        <f t="shared" si="444"/>
        <v>67.446643893771679</v>
      </c>
      <c r="W194" s="4">
        <f t="shared" si="445"/>
        <v>68.071682339382988</v>
      </c>
      <c r="X194" s="4">
        <f t="shared" si="446"/>
        <v>69.014828062507632</v>
      </c>
      <c r="Y194" s="4">
        <f t="shared" si="447"/>
        <v>68.4226724980429</v>
      </c>
      <c r="Z194" s="4">
        <f t="shared" si="448"/>
        <v>67.820337388986886</v>
      </c>
      <c r="AA194" s="4">
        <f t="shared" si="449"/>
        <v>67.727305910533389</v>
      </c>
      <c r="AB194" s="4">
        <f t="shared" si="450"/>
        <v>65.718441469314797</v>
      </c>
      <c r="AC194" s="4">
        <f t="shared" si="451"/>
        <v>64.116940119624601</v>
      </c>
      <c r="AD194" s="4">
        <f t="shared" si="452"/>
        <v>63.492637707346354</v>
      </c>
      <c r="AE194" s="4">
        <f t="shared" si="453"/>
        <v>63.11202809519915</v>
      </c>
      <c r="AF194" s="4">
        <f t="shared" si="454"/>
        <v>63.807471571255881</v>
      </c>
      <c r="AG194" s="4">
        <f t="shared" si="455"/>
        <v>64.272329388290771</v>
      </c>
      <c r="AI194" s="4">
        <f t="shared" si="456"/>
        <v>0</v>
      </c>
      <c r="AJ194" s="4">
        <f t="shared" si="457"/>
        <v>0.35257557960842689</v>
      </c>
      <c r="AK194" s="4">
        <f t="shared" si="458"/>
        <v>0.9123202102016279</v>
      </c>
      <c r="AL194" s="4">
        <f t="shared" si="459"/>
        <v>0.18835610622832633</v>
      </c>
      <c r="AM194" s="4">
        <f t="shared" si="460"/>
        <v>-0.67468233938298283</v>
      </c>
      <c r="AN194" s="4">
        <f t="shared" si="461"/>
        <v>0.16017193749236469</v>
      </c>
      <c r="AO194" s="4">
        <f t="shared" si="462"/>
        <v>1.0533275019570993</v>
      </c>
      <c r="AP194" s="4">
        <f t="shared" si="463"/>
        <v>-9.0337388986881706E-2</v>
      </c>
      <c r="AQ194" s="4">
        <f t="shared" si="464"/>
        <v>-0.63230591053338969</v>
      </c>
      <c r="AR194" s="4">
        <f t="shared" si="465"/>
        <v>-0.41644146931479042</v>
      </c>
      <c r="AS194" s="4">
        <f t="shared" si="466"/>
        <v>-0.30694011962459911</v>
      </c>
      <c r="AT194" s="4">
        <f t="shared" si="467"/>
        <v>-1.0636377073463521</v>
      </c>
      <c r="AU194" s="4">
        <f t="shared" si="468"/>
        <v>-0.42902809519915053</v>
      </c>
      <c r="AV194" s="4">
        <f t="shared" si="644"/>
        <v>-1.9184715712558784</v>
      </c>
      <c r="AW194" s="4">
        <f t="shared" si="644"/>
        <v>-2.6373293882907731</v>
      </c>
      <c r="AY194" s="2" t="e">
        <f t="shared" si="520"/>
        <v>#N/A</v>
      </c>
      <c r="AZ194" s="2">
        <f t="shared" si="571"/>
        <v>67.985424420361781</v>
      </c>
      <c r="BA194" s="2">
        <f t="shared" si="572"/>
        <v>67.627679789629781</v>
      </c>
      <c r="BB194" s="2">
        <f t="shared" si="573"/>
        <v>67.446643893466828</v>
      </c>
      <c r="BC194" s="2">
        <f t="shared" si="574"/>
        <v>68.071682339268278</v>
      </c>
      <c r="BD194" s="2">
        <f t="shared" si="575"/>
        <v>69.014827836018057</v>
      </c>
      <c r="BE194" s="2">
        <f t="shared" si="576"/>
        <v>68.422672481916763</v>
      </c>
      <c r="BF194" s="2">
        <f t="shared" si="577"/>
        <v>67.82033708398491</v>
      </c>
      <c r="BG194" s="2">
        <f t="shared" si="578"/>
        <v>67.727305882806917</v>
      </c>
      <c r="BH194" s="2">
        <f t="shared" si="579"/>
        <v>65.718441332480367</v>
      </c>
      <c r="BI194" s="2">
        <f t="shared" si="580"/>
        <v>64.1169401188059</v>
      </c>
      <c r="BJ194" s="2">
        <f t="shared" si="581"/>
        <v>63.492637701197054</v>
      </c>
      <c r="BK194" s="2">
        <f t="shared" si="582"/>
        <v>63.112026362812571</v>
      </c>
      <c r="BL194" s="2">
        <f t="shared" si="583"/>
        <v>63.754368609724743</v>
      </c>
      <c r="BM194" s="2">
        <f t="shared" si="584"/>
        <v>64.2537333485608</v>
      </c>
      <c r="BO194" s="2" t="str">
        <f t="shared" si="470"/>
        <v/>
      </c>
      <c r="BP194" s="2" t="str">
        <f t="shared" si="471"/>
        <v/>
      </c>
      <c r="BQ194" s="2" t="str">
        <f t="shared" si="472"/>
        <v/>
      </c>
      <c r="BR194" s="2" t="str">
        <f t="shared" si="473"/>
        <v/>
      </c>
      <c r="BS194" s="2" t="str">
        <f t="shared" si="474"/>
        <v/>
      </c>
      <c r="BT194" s="2" t="str">
        <f t="shared" si="475"/>
        <v/>
      </c>
      <c r="BU194" s="2" t="str">
        <f t="shared" si="476"/>
        <v/>
      </c>
      <c r="BV194" s="2" t="str">
        <f t="shared" si="477"/>
        <v/>
      </c>
      <c r="BW194" s="2" t="str">
        <f t="shared" si="478"/>
        <v/>
      </c>
      <c r="BX194" s="2" t="str">
        <f t="shared" si="479"/>
        <v/>
      </c>
      <c r="BY194" s="2" t="str">
        <f t="shared" si="480"/>
        <v/>
      </c>
      <c r="BZ194" s="2" t="str">
        <f t="shared" si="481"/>
        <v/>
      </c>
      <c r="CA194" s="2" t="str">
        <f t="shared" si="482"/>
        <v/>
      </c>
      <c r="CB194" s="2" t="str">
        <f t="shared" si="483"/>
        <v/>
      </c>
      <c r="CC194" s="2" t="str">
        <f t="shared" si="484"/>
        <v/>
      </c>
      <c r="CE194" s="2" t="str">
        <f t="shared" si="521"/>
        <v/>
      </c>
      <c r="CF194" s="2" t="str">
        <f t="shared" si="522"/>
        <v/>
      </c>
      <c r="CG194" s="2" t="str">
        <f t="shared" si="523"/>
        <v/>
      </c>
      <c r="CH194" s="2" t="str">
        <f t="shared" si="524"/>
        <v/>
      </c>
      <c r="CI194" s="2" t="str">
        <f t="shared" si="525"/>
        <v/>
      </c>
      <c r="CJ194" s="2" t="str">
        <f t="shared" si="526"/>
        <v/>
      </c>
      <c r="CK194" s="2" t="str">
        <f t="shared" si="527"/>
        <v/>
      </c>
      <c r="CL194" s="2" t="str">
        <f t="shared" si="528"/>
        <v/>
      </c>
      <c r="CM194" s="2" t="str">
        <f t="shared" si="529"/>
        <v/>
      </c>
      <c r="CN194" s="2" t="str">
        <f t="shared" si="530"/>
        <v/>
      </c>
      <c r="CO194" s="2" t="str">
        <f t="shared" si="531"/>
        <v/>
      </c>
      <c r="CP194" s="2" t="str">
        <f t="shared" si="532"/>
        <v/>
      </c>
      <c r="CQ194" s="2" t="str">
        <f t="shared" si="533"/>
        <v/>
      </c>
      <c r="CR194" s="2" t="str">
        <f t="shared" si="534"/>
        <v/>
      </c>
      <c r="CS194" s="2" t="str">
        <f t="shared" si="535"/>
        <v/>
      </c>
      <c r="CU194" s="2" t="str">
        <f t="shared" si="485"/>
        <v/>
      </c>
      <c r="CV194" s="2">
        <f t="shared" si="486"/>
        <v>68.337999999999994</v>
      </c>
      <c r="CW194" s="2">
        <f t="shared" si="487"/>
        <v>68.540000000000006</v>
      </c>
      <c r="CX194" s="2">
        <f t="shared" si="488"/>
        <v>67.635000000000005</v>
      </c>
      <c r="CY194" s="2">
        <f t="shared" si="489"/>
        <v>67.397000000000006</v>
      </c>
      <c r="CZ194" s="2">
        <f t="shared" si="490"/>
        <v>69.174999999999997</v>
      </c>
      <c r="DA194" s="2">
        <f t="shared" si="491"/>
        <v>69.475999999999999</v>
      </c>
      <c r="DB194" s="2">
        <f t="shared" si="492"/>
        <v>67.73</v>
      </c>
      <c r="DC194" s="2">
        <f t="shared" si="493"/>
        <v>67.094999999999999</v>
      </c>
      <c r="DD194" s="2">
        <f t="shared" si="494"/>
        <v>65.302000000000007</v>
      </c>
      <c r="DE194" s="2">
        <f t="shared" si="495"/>
        <v>63.81</v>
      </c>
      <c r="DF194" s="2">
        <f t="shared" si="496"/>
        <v>62.429000000000002</v>
      </c>
      <c r="DG194" s="2">
        <f t="shared" si="497"/>
        <v>62.683</v>
      </c>
      <c r="DH194" s="2">
        <f t="shared" si="498"/>
        <v>61.889000000000003</v>
      </c>
      <c r="DI194" s="2">
        <f t="shared" si="499"/>
        <v>61.634999999999998</v>
      </c>
      <c r="DK194" s="2">
        <f t="shared" si="500"/>
        <v>116.07206747638327</v>
      </c>
      <c r="DL194" s="2">
        <f t="shared" si="645"/>
        <v>110.94577317073171</v>
      </c>
      <c r="DM194" s="2">
        <f t="shared" si="645"/>
        <v>117.8036109756098</v>
      </c>
      <c r="DN194" s="2">
        <f t="shared" si="645"/>
        <v>118.83496221267865</v>
      </c>
      <c r="DO194" s="2">
        <f t="shared" si="645"/>
        <v>119.30652823920263</v>
      </c>
      <c r="DP194" s="2">
        <f t="shared" si="645"/>
        <v>112.01451887647237</v>
      </c>
      <c r="DQ194" s="2">
        <f t="shared" si="645"/>
        <v>104.74210031601979</v>
      </c>
      <c r="DR194" s="2">
        <f t="shared" si="645"/>
        <v>100.09573107822411</v>
      </c>
      <c r="DS194" s="2">
        <f t="shared" si="645"/>
        <v>102.58059852008455</v>
      </c>
      <c r="DT194" s="2">
        <f t="shared" si="645"/>
        <v>100.52808215040776</v>
      </c>
      <c r="DU194" s="2">
        <f t="shared" si="645"/>
        <v>95.558166707182039</v>
      </c>
      <c r="DV194" s="2">
        <f t="shared" si="645"/>
        <v>106.14229990939293</v>
      </c>
      <c r="DW194" s="2">
        <f t="shared" si="645"/>
        <v>110.80757739783377</v>
      </c>
      <c r="DX194" s="2">
        <f t="shared" si="645"/>
        <v>106.47918969289363</v>
      </c>
      <c r="DY194" s="2">
        <f t="shared" si="645"/>
        <v>98.511524564459933</v>
      </c>
      <c r="EA194" s="2">
        <f t="shared" si="440"/>
        <v>66.228255201691653</v>
      </c>
      <c r="EB194" s="2">
        <f t="shared" si="502"/>
        <v>66.29331681980004</v>
      </c>
      <c r="EC194" s="2">
        <f t="shared" si="503"/>
        <v>68.069306557467712</v>
      </c>
      <c r="ED194" s="2">
        <f t="shared" si="504"/>
        <v>67.225534675894181</v>
      </c>
      <c r="EE194" s="2">
        <f t="shared" si="505"/>
        <v>68.230141571742919</v>
      </c>
      <c r="EF194" s="2">
        <f t="shared" si="506"/>
        <v>68.858504761904769</v>
      </c>
      <c r="EG194" s="2">
        <f t="shared" si="507"/>
        <v>68.376528130671517</v>
      </c>
      <c r="EH194" s="2">
        <f t="shared" si="508"/>
        <v>67.634540611273309</v>
      </c>
      <c r="EI194" s="2">
        <f t="shared" si="509"/>
        <v>67.483554598640552</v>
      </c>
      <c r="EJ194" s="2">
        <f t="shared" si="510"/>
        <v>66.394015992004014</v>
      </c>
      <c r="EK194" s="2">
        <f t="shared" si="511"/>
        <v>64.732575335028145</v>
      </c>
      <c r="EL194" s="2">
        <f t="shared" si="512"/>
        <v>64.114213489398438</v>
      </c>
      <c r="EM194" s="2">
        <f t="shared" si="513"/>
        <v>63.626746758726483</v>
      </c>
      <c r="EN194" s="2">
        <f t="shared" si="514"/>
        <v>64.515122630992181</v>
      </c>
      <c r="EO194" s="2">
        <f t="shared" si="515"/>
        <v>65.515817782728007</v>
      </c>
      <c r="EQ194" s="2">
        <f t="shared" si="516"/>
        <v>67.043460037907892</v>
      </c>
      <c r="ER194" s="2">
        <f t="shared" si="646"/>
        <v>68.327069532148528</v>
      </c>
      <c r="ES194" s="2">
        <f t="shared" si="646"/>
        <v>67.529812792291068</v>
      </c>
      <c r="ET194" s="2">
        <f t="shared" si="646"/>
        <v>67.499052201402733</v>
      </c>
      <c r="EU194" s="2">
        <f t="shared" si="646"/>
        <v>68.031821590072184</v>
      </c>
      <c r="EV194" s="2">
        <f t="shared" si="646"/>
        <v>69.058987301281775</v>
      </c>
      <c r="EW194" s="2">
        <f t="shared" si="646"/>
        <v>68.434961367897927</v>
      </c>
      <c r="EX194" s="2">
        <f t="shared" si="646"/>
        <v>67.874259141828006</v>
      </c>
      <c r="EY194" s="2">
        <f t="shared" si="646"/>
        <v>67.791902425750294</v>
      </c>
      <c r="EZ194" s="2">
        <f t="shared" si="646"/>
        <v>65.521916655838695</v>
      </c>
      <c r="FA194" s="2">
        <f t="shared" si="646"/>
        <v>63.967386628561748</v>
      </c>
      <c r="FB194" s="2">
        <f t="shared" si="646"/>
        <v>63.327189582379539</v>
      </c>
      <c r="FC194" s="2">
        <f t="shared" si="646"/>
        <v>62.962926006137089</v>
      </c>
      <c r="FD194" s="2">
        <f t="shared" si="646"/>
        <v>63.429154732608822</v>
      </c>
      <c r="FE194" s="2">
        <f t="shared" si="646"/>
        <v>63.663280160012846</v>
      </c>
      <c r="FG194" s="2">
        <f t="shared" si="518"/>
        <v>0.99999215052535761</v>
      </c>
      <c r="FH194" s="2">
        <f t="shared" si="647"/>
        <v>0.99999063768564822</v>
      </c>
      <c r="FI194" s="2">
        <f t="shared" si="647"/>
        <v>0.99999078141043274</v>
      </c>
      <c r="FJ194" s="2">
        <f t="shared" si="647"/>
        <v>0.99998952441543354</v>
      </c>
      <c r="FK194" s="2">
        <f t="shared" si="647"/>
        <v>0.99998938408155114</v>
      </c>
      <c r="FL194" s="2">
        <f t="shared" si="647"/>
        <v>0.99998935213927054</v>
      </c>
      <c r="FM194" s="2">
        <f t="shared" si="647"/>
        <v>0.99998942355416798</v>
      </c>
      <c r="FN194" s="2">
        <f t="shared" si="647"/>
        <v>0.99998840435224223</v>
      </c>
      <c r="FO194" s="2">
        <f t="shared" si="647"/>
        <v>0.99998835935926511</v>
      </c>
      <c r="FP194" s="2">
        <f t="shared" si="647"/>
        <v>0.99998838000300949</v>
      </c>
      <c r="FQ194" s="2">
        <f t="shared" si="647"/>
        <v>0.99998939775080753</v>
      </c>
      <c r="FR194" s="2">
        <f t="shared" si="647"/>
        <v>0.99998868293417809</v>
      </c>
      <c r="FS194" s="2">
        <f t="shared" si="647"/>
        <v>0.99998938991753572</v>
      </c>
      <c r="FT194" s="2">
        <f t="shared" si="647"/>
        <v>0.99998964669197099</v>
      </c>
      <c r="FU194" s="2">
        <f t="shared" si="647"/>
        <v>0.99998637349659003</v>
      </c>
      <c r="FW194" s="2">
        <f t="shared" si="536"/>
        <v>0.91158791681389606</v>
      </c>
      <c r="FX194" s="2">
        <f t="shared" si="588"/>
        <v>0.83180690550883762</v>
      </c>
      <c r="FY194" s="2">
        <f t="shared" si="589"/>
        <v>0.81944459141807768</v>
      </c>
      <c r="FZ194" s="2">
        <f t="shared" si="590"/>
        <v>0.80641479276309957</v>
      </c>
      <c r="GA194" s="2">
        <f t="shared" si="591"/>
        <v>0.80174198227870452</v>
      </c>
      <c r="GB194" s="2">
        <f t="shared" si="592"/>
        <v>0.77744204243271164</v>
      </c>
      <c r="GC194" s="2">
        <f t="shared" si="593"/>
        <v>0.7831113748425611</v>
      </c>
      <c r="GD194" s="2">
        <f t="shared" si="594"/>
        <v>0.77349074246408778</v>
      </c>
      <c r="GE194" s="2">
        <f t="shared" si="595"/>
        <v>0.78918257465329822</v>
      </c>
      <c r="GF194" s="2">
        <f t="shared" si="596"/>
        <v>0.775108143347495</v>
      </c>
      <c r="GG194" s="2">
        <f t="shared" si="597"/>
        <v>0.80498056442568022</v>
      </c>
      <c r="GH194" s="2">
        <f t="shared" si="598"/>
        <v>0.7903844054470831</v>
      </c>
      <c r="GI194" s="2">
        <f t="shared" si="599"/>
        <v>0.77614474450819559</v>
      </c>
      <c r="GJ194" s="2">
        <f t="shared" si="600"/>
        <v>0.70093092927795952</v>
      </c>
      <c r="GK194" s="2">
        <f t="shared" si="601"/>
        <v>0.68151601068579404</v>
      </c>
      <c r="GM194" s="86">
        <f t="shared" si="537"/>
        <v>3.883652011907316E-265</v>
      </c>
      <c r="GN194" s="86">
        <f t="shared" si="602"/>
        <v>0</v>
      </c>
      <c r="GO194" s="86">
        <f t="shared" si="603"/>
        <v>0</v>
      </c>
      <c r="GP194" s="86">
        <f t="shared" si="604"/>
        <v>0</v>
      </c>
      <c r="GQ194" s="86">
        <f t="shared" si="605"/>
        <v>0</v>
      </c>
      <c r="GR194" s="86">
        <f t="shared" si="606"/>
        <v>0</v>
      </c>
      <c r="GS194" s="86">
        <f t="shared" si="607"/>
        <v>0</v>
      </c>
      <c r="GT194" s="86">
        <f t="shared" si="608"/>
        <v>0</v>
      </c>
      <c r="GU194" s="86">
        <f t="shared" si="609"/>
        <v>0</v>
      </c>
      <c r="GV194" s="86">
        <f t="shared" si="610"/>
        <v>0</v>
      </c>
      <c r="GW194" s="86">
        <f t="shared" si="611"/>
        <v>0</v>
      </c>
      <c r="GX194" s="86">
        <f t="shared" si="612"/>
        <v>0</v>
      </c>
      <c r="GY194" s="86">
        <f t="shared" si="613"/>
        <v>0</v>
      </c>
      <c r="GZ194" s="86">
        <f t="shared" si="614"/>
        <v>0</v>
      </c>
      <c r="HA194" s="86">
        <f t="shared" si="615"/>
        <v>0</v>
      </c>
      <c r="HC194" s="86">
        <f t="shared" si="538"/>
        <v>4.8074533392837916E-168</v>
      </c>
      <c r="HD194" s="86">
        <f t="shared" si="616"/>
        <v>0</v>
      </c>
      <c r="HE194" s="86">
        <f t="shared" si="617"/>
        <v>1.6931739102555078E-221</v>
      </c>
      <c r="HF194" s="86">
        <f t="shared" si="618"/>
        <v>2.6046571788143594E-283</v>
      </c>
      <c r="HG194" s="86">
        <f t="shared" si="619"/>
        <v>0</v>
      </c>
      <c r="HH194" s="86">
        <f t="shared" si="620"/>
        <v>0</v>
      </c>
      <c r="HI194" s="86">
        <f t="shared" si="621"/>
        <v>0</v>
      </c>
      <c r="HJ194" s="86">
        <f t="shared" si="622"/>
        <v>0</v>
      </c>
      <c r="HK194" s="86">
        <f t="shared" si="623"/>
        <v>0</v>
      </c>
      <c r="HL194" s="86">
        <f t="shared" si="624"/>
        <v>0</v>
      </c>
      <c r="HM194" s="86">
        <f t="shared" si="625"/>
        <v>0</v>
      </c>
      <c r="HN194" s="86">
        <f t="shared" si="626"/>
        <v>0</v>
      </c>
      <c r="HO194" s="86">
        <f t="shared" si="627"/>
        <v>0</v>
      </c>
      <c r="HP194" s="86">
        <f t="shared" si="628"/>
        <v>0</v>
      </c>
      <c r="HQ194" s="86">
        <f t="shared" si="629"/>
        <v>0</v>
      </c>
      <c r="HS194" s="86">
        <f t="shared" si="539"/>
        <v>2.1747828476298473E-59</v>
      </c>
      <c r="HT194" s="86">
        <f t="shared" si="630"/>
        <v>2.6990440333157721E-52</v>
      </c>
      <c r="HU194" s="86">
        <f t="shared" si="631"/>
        <v>5.8992746793306162E-58</v>
      </c>
      <c r="HV194" s="86">
        <f t="shared" si="632"/>
        <v>7.7379488998868937E-63</v>
      </c>
      <c r="HW194" s="86">
        <f t="shared" si="633"/>
        <v>9.1040967417123078E-68</v>
      </c>
      <c r="HX194" s="86">
        <f t="shared" si="634"/>
        <v>1.0449886249741737E-55</v>
      </c>
      <c r="HY194" s="86">
        <f t="shared" si="635"/>
        <v>2.7559045923106656E-62</v>
      </c>
      <c r="HZ194" s="86">
        <f t="shared" si="636"/>
        <v>1.8892459117116203E-57</v>
      </c>
      <c r="IA194" s="86">
        <f t="shared" si="637"/>
        <v>9.9005563410239787E-59</v>
      </c>
      <c r="IB194" s="86">
        <f t="shared" si="638"/>
        <v>3.1869892873646637E-59</v>
      </c>
      <c r="IC194" s="86">
        <f t="shared" si="639"/>
        <v>2.4300279795314333E-62</v>
      </c>
      <c r="ID194" s="86">
        <f t="shared" si="640"/>
        <v>9.820875873287141E-63</v>
      </c>
      <c r="IE194" s="86">
        <f t="shared" si="641"/>
        <v>4.3855170393523517E-51</v>
      </c>
      <c r="IF194" s="86">
        <f t="shared" si="642"/>
        <v>8.0608778984863309E-42</v>
      </c>
      <c r="IG194" s="86">
        <f t="shared" si="643"/>
        <v>5.6006821660024706E-49</v>
      </c>
      <c r="II194" s="86">
        <f t="shared" si="540"/>
        <v>1.1794294073549505E-7</v>
      </c>
      <c r="IJ194" s="86">
        <f t="shared" si="541"/>
        <v>1.8182482477345193E-4</v>
      </c>
      <c r="IK194" s="86">
        <f t="shared" si="542"/>
        <v>2.1280420976284368E-4</v>
      </c>
      <c r="IL194" s="86">
        <f t="shared" si="543"/>
        <v>2.2101226719841552E-4</v>
      </c>
      <c r="IM194" s="86">
        <f t="shared" si="544"/>
        <v>1.4813212438722316E-4</v>
      </c>
      <c r="IN194" s="86">
        <f t="shared" si="545"/>
        <v>1.5498809539772162E-3</v>
      </c>
      <c r="IO194" s="86">
        <f t="shared" si="546"/>
        <v>6.5937144275333504E-4</v>
      </c>
      <c r="IP194" s="86">
        <f t="shared" si="547"/>
        <v>1.6525061939371055E-3</v>
      </c>
      <c r="IQ194" s="86">
        <f t="shared" si="548"/>
        <v>7.489240056719219E-4</v>
      </c>
      <c r="IR194" s="86">
        <f t="shared" si="549"/>
        <v>1.2245885713270139E-3</v>
      </c>
      <c r="IS194" s="86">
        <f t="shared" si="550"/>
        <v>2.3042762473203383E-4</v>
      </c>
      <c r="IT194" s="86">
        <f t="shared" si="551"/>
        <v>4.2323786726107857E-4</v>
      </c>
      <c r="IU194" s="86">
        <f t="shared" si="552"/>
        <v>2.4913778683548723E-3</v>
      </c>
      <c r="IV194" s="86">
        <f t="shared" si="553"/>
        <v>9.9996001822906886E-3</v>
      </c>
      <c r="IW194" s="86">
        <f t="shared" si="554"/>
        <v>8.4824309722221763E-4</v>
      </c>
      <c r="IY194" s="86">
        <f t="shared" si="555"/>
        <v>1.1794294073549505E-7</v>
      </c>
      <c r="IZ194" s="86">
        <f t="shared" si="556"/>
        <v>1.8182482477345193E-4</v>
      </c>
      <c r="JA194" s="86">
        <f t="shared" si="557"/>
        <v>2.1280420976284368E-4</v>
      </c>
      <c r="JB194" s="86">
        <f t="shared" si="558"/>
        <v>2.2101226719841552E-4</v>
      </c>
      <c r="JC194" s="86">
        <f t="shared" si="559"/>
        <v>1.4813212438722316E-4</v>
      </c>
      <c r="JD194" s="86">
        <f t="shared" si="560"/>
        <v>1.5498809539772162E-3</v>
      </c>
      <c r="JE194" s="86">
        <f t="shared" si="561"/>
        <v>6.5937144275333504E-4</v>
      </c>
      <c r="JF194" s="86">
        <f t="shared" si="562"/>
        <v>1.6525061939371055E-3</v>
      </c>
      <c r="JG194" s="86">
        <f t="shared" si="563"/>
        <v>7.489240056719219E-4</v>
      </c>
      <c r="JH194" s="86">
        <f t="shared" si="564"/>
        <v>1.2245885713270139E-3</v>
      </c>
      <c r="JI194" s="86">
        <f t="shared" si="565"/>
        <v>2.3042762473203383E-4</v>
      </c>
      <c r="JJ194" s="86">
        <f t="shared" si="566"/>
        <v>4.2323786726107857E-4</v>
      </c>
      <c r="JK194" s="86">
        <f t="shared" si="567"/>
        <v>2.4913778683548723E-3</v>
      </c>
      <c r="JL194" s="86">
        <f t="shared" si="568"/>
        <v>9.9996001822906886E-3</v>
      </c>
      <c r="JM194" s="86">
        <f t="shared" si="569"/>
        <v>8.4824309722221763E-4</v>
      </c>
    </row>
    <row r="195" spans="2:273" x14ac:dyDescent="0.25">
      <c r="B195" s="2">
        <v>168</v>
      </c>
      <c r="C195" s="37">
        <v>67.635999999999996</v>
      </c>
      <c r="D195" s="37">
        <v>68.846000000000004</v>
      </c>
      <c r="E195" s="37">
        <v>66.555999999999997</v>
      </c>
      <c r="F195" s="37">
        <v>66.825000000000003</v>
      </c>
      <c r="G195" s="37">
        <v>68.778000000000006</v>
      </c>
      <c r="H195" s="37">
        <v>69.063000000000002</v>
      </c>
      <c r="I195" s="37">
        <v>68.412999999999997</v>
      </c>
      <c r="J195" s="37">
        <v>68</v>
      </c>
      <c r="K195" s="37">
        <v>68.444000000000003</v>
      </c>
      <c r="L195" s="37">
        <v>64.587000000000003</v>
      </c>
      <c r="M195" s="37">
        <v>64.094999999999999</v>
      </c>
      <c r="N195" s="37">
        <v>63.651000000000003</v>
      </c>
      <c r="O195" s="37">
        <v>62.951999999999998</v>
      </c>
      <c r="P195" s="37">
        <v>63.031999999999996</v>
      </c>
      <c r="Q195" s="37">
        <v>60.872999999999998</v>
      </c>
      <c r="S195" s="4" t="e">
        <f t="shared" si="441"/>
        <v>#N/A</v>
      </c>
      <c r="T195" s="4">
        <f t="shared" si="442"/>
        <v>67.958636090026289</v>
      </c>
      <c r="U195" s="4">
        <f t="shared" si="443"/>
        <v>67.549690346618775</v>
      </c>
      <c r="V195" s="4">
        <f t="shared" si="444"/>
        <v>67.383683558772333</v>
      </c>
      <c r="W195" s="4">
        <f t="shared" si="445"/>
        <v>67.999346837855811</v>
      </c>
      <c r="X195" s="4">
        <f t="shared" si="446"/>
        <v>68.951715961059762</v>
      </c>
      <c r="Y195" s="4">
        <f t="shared" si="447"/>
        <v>68.360462432397398</v>
      </c>
      <c r="Z195" s="4">
        <f t="shared" si="448"/>
        <v>67.757812400073007</v>
      </c>
      <c r="AA195" s="4">
        <f t="shared" si="449"/>
        <v>67.662931329406192</v>
      </c>
      <c r="AB195" s="4">
        <f t="shared" si="450"/>
        <v>65.637647418926491</v>
      </c>
      <c r="AC195" s="4">
        <f t="shared" si="451"/>
        <v>64.020934286116187</v>
      </c>
      <c r="AD195" s="4">
        <f t="shared" si="452"/>
        <v>63.40470090646307</v>
      </c>
      <c r="AE195" s="4">
        <f t="shared" si="453"/>
        <v>63.016300776728393</v>
      </c>
      <c r="AF195" s="4">
        <f t="shared" si="454"/>
        <v>63.681881791254405</v>
      </c>
      <c r="AG195" s="4">
        <f t="shared" si="455"/>
        <v>64.135755545030165</v>
      </c>
      <c r="AI195" s="4">
        <f t="shared" si="456"/>
        <v>0</v>
      </c>
      <c r="AJ195" s="4">
        <f t="shared" si="457"/>
        <v>0.88736390997371473</v>
      </c>
      <c r="AK195" s="4">
        <f t="shared" si="458"/>
        <v>-0.9936903466187772</v>
      </c>
      <c r="AL195" s="4">
        <f t="shared" si="459"/>
        <v>-0.55868355877233</v>
      </c>
      <c r="AM195" s="4">
        <f t="shared" si="460"/>
        <v>0.77865316214419522</v>
      </c>
      <c r="AN195" s="4">
        <f t="shared" si="461"/>
        <v>0.11128403894024075</v>
      </c>
      <c r="AO195" s="4">
        <f t="shared" si="462"/>
        <v>5.2537567602598756E-2</v>
      </c>
      <c r="AP195" s="4">
        <f t="shared" si="463"/>
        <v>0.2421875999269929</v>
      </c>
      <c r="AQ195" s="4">
        <f t="shared" si="464"/>
        <v>0.78106867059381102</v>
      </c>
      <c r="AR195" s="4">
        <f t="shared" si="465"/>
        <v>-1.0506474189264878</v>
      </c>
      <c r="AS195" s="4">
        <f t="shared" si="466"/>
        <v>7.4065713883811668E-2</v>
      </c>
      <c r="AT195" s="4">
        <f t="shared" si="467"/>
        <v>0.24629909353693336</v>
      </c>
      <c r="AU195" s="4">
        <f t="shared" si="468"/>
        <v>-6.4300776728394737E-2</v>
      </c>
      <c r="AV195" s="4">
        <f t="shared" si="644"/>
        <v>-0.64988179125440837</v>
      </c>
      <c r="AW195" s="4">
        <f t="shared" si="644"/>
        <v>-3.2627555450301671</v>
      </c>
      <c r="AY195" s="2" t="e">
        <f t="shared" si="520"/>
        <v>#N/A</v>
      </c>
      <c r="AZ195" s="2">
        <f t="shared" si="571"/>
        <v>67.958636090024484</v>
      </c>
      <c r="BA195" s="2">
        <f t="shared" si="572"/>
        <v>67.54969034660958</v>
      </c>
      <c r="BB195" s="2">
        <f t="shared" si="573"/>
        <v>67.383683558758236</v>
      </c>
      <c r="BC195" s="2">
        <f t="shared" si="574"/>
        <v>67.999346837851633</v>
      </c>
      <c r="BD195" s="2">
        <f t="shared" si="575"/>
        <v>68.951715944248761</v>
      </c>
      <c r="BE195" s="2">
        <f t="shared" si="576"/>
        <v>68.360462431529982</v>
      </c>
      <c r="BF195" s="2">
        <f t="shared" si="577"/>
        <v>67.757812377863857</v>
      </c>
      <c r="BG195" s="2">
        <f t="shared" si="578"/>
        <v>67.662931327691695</v>
      </c>
      <c r="BH195" s="2">
        <f t="shared" si="579"/>
        <v>65.637647410104634</v>
      </c>
      <c r="BI195" s="2">
        <f t="shared" si="580"/>
        <v>64.020934286078443</v>
      </c>
      <c r="BJ195" s="2">
        <f t="shared" si="581"/>
        <v>63.404700906163427</v>
      </c>
      <c r="BK195" s="2">
        <f t="shared" si="582"/>
        <v>63.016300618618843</v>
      </c>
      <c r="BL195" s="2">
        <f t="shared" si="583"/>
        <v>63.665890082780464</v>
      </c>
      <c r="BM195" s="2">
        <f t="shared" si="584"/>
        <v>64.132308679537985</v>
      </c>
      <c r="BO195" s="2" t="str">
        <f t="shared" si="470"/>
        <v/>
      </c>
      <c r="BP195" s="2" t="str">
        <f t="shared" si="471"/>
        <v/>
      </c>
      <c r="BQ195" s="2" t="str">
        <f t="shared" si="472"/>
        <v/>
      </c>
      <c r="BR195" s="2" t="str">
        <f t="shared" si="473"/>
        <v/>
      </c>
      <c r="BS195" s="2" t="str">
        <f t="shared" si="474"/>
        <v/>
      </c>
      <c r="BT195" s="2" t="str">
        <f t="shared" si="475"/>
        <v/>
      </c>
      <c r="BU195" s="2" t="str">
        <f t="shared" si="476"/>
        <v/>
      </c>
      <c r="BV195" s="2" t="str">
        <f t="shared" si="477"/>
        <v/>
      </c>
      <c r="BW195" s="2" t="str">
        <f t="shared" si="478"/>
        <v/>
      </c>
      <c r="BX195" s="2" t="str">
        <f t="shared" si="479"/>
        <v/>
      </c>
      <c r="BY195" s="2" t="str">
        <f t="shared" si="480"/>
        <v/>
      </c>
      <c r="BZ195" s="2" t="str">
        <f t="shared" si="481"/>
        <v/>
      </c>
      <c r="CA195" s="2" t="str">
        <f t="shared" si="482"/>
        <v/>
      </c>
      <c r="CB195" s="2" t="str">
        <f t="shared" si="483"/>
        <v/>
      </c>
      <c r="CC195" s="2" t="str">
        <f t="shared" si="484"/>
        <v/>
      </c>
      <c r="CE195" s="2" t="str">
        <f t="shared" si="521"/>
        <v/>
      </c>
      <c r="CF195" s="2" t="str">
        <f t="shared" si="522"/>
        <v/>
      </c>
      <c r="CG195" s="2" t="str">
        <f t="shared" si="523"/>
        <v/>
      </c>
      <c r="CH195" s="2" t="str">
        <f t="shared" si="524"/>
        <v/>
      </c>
      <c r="CI195" s="2" t="str">
        <f t="shared" si="525"/>
        <v/>
      </c>
      <c r="CJ195" s="2" t="str">
        <f t="shared" si="526"/>
        <v/>
      </c>
      <c r="CK195" s="2" t="str">
        <f t="shared" si="527"/>
        <v/>
      </c>
      <c r="CL195" s="2" t="str">
        <f t="shared" si="528"/>
        <v/>
      </c>
      <c r="CM195" s="2" t="str">
        <f t="shared" si="529"/>
        <v/>
      </c>
      <c r="CN195" s="2" t="str">
        <f t="shared" si="530"/>
        <v/>
      </c>
      <c r="CO195" s="2" t="str">
        <f t="shared" si="531"/>
        <v/>
      </c>
      <c r="CP195" s="2" t="str">
        <f t="shared" si="532"/>
        <v/>
      </c>
      <c r="CQ195" s="2" t="str">
        <f t="shared" si="533"/>
        <v/>
      </c>
      <c r="CR195" s="2" t="str">
        <f t="shared" si="534"/>
        <v/>
      </c>
      <c r="CS195" s="2" t="str">
        <f t="shared" si="535"/>
        <v/>
      </c>
      <c r="CU195" s="2" t="str">
        <f t="shared" si="485"/>
        <v/>
      </c>
      <c r="CV195" s="2">
        <f t="shared" si="486"/>
        <v>68.846000000000004</v>
      </c>
      <c r="CW195" s="2">
        <f t="shared" si="487"/>
        <v>66.555999999999997</v>
      </c>
      <c r="CX195" s="2">
        <f t="shared" si="488"/>
        <v>66.825000000000003</v>
      </c>
      <c r="CY195" s="2">
        <f t="shared" si="489"/>
        <v>68.778000000000006</v>
      </c>
      <c r="CZ195" s="2">
        <f t="shared" si="490"/>
        <v>69.063000000000002</v>
      </c>
      <c r="DA195" s="2">
        <f t="shared" si="491"/>
        <v>68.412999999999997</v>
      </c>
      <c r="DB195" s="2">
        <f t="shared" si="492"/>
        <v>68</v>
      </c>
      <c r="DC195" s="2">
        <f t="shared" si="493"/>
        <v>68.444000000000003</v>
      </c>
      <c r="DD195" s="2">
        <f t="shared" si="494"/>
        <v>64.587000000000003</v>
      </c>
      <c r="DE195" s="2">
        <f t="shared" si="495"/>
        <v>64.094999999999999</v>
      </c>
      <c r="DF195" s="2">
        <f t="shared" si="496"/>
        <v>63.651000000000003</v>
      </c>
      <c r="DG195" s="2">
        <f t="shared" si="497"/>
        <v>62.951999999999998</v>
      </c>
      <c r="DH195" s="2">
        <f t="shared" si="498"/>
        <v>63.031999999999996</v>
      </c>
      <c r="DI195" s="2">
        <f t="shared" si="499"/>
        <v>60.872999999999998</v>
      </c>
      <c r="DK195" s="2">
        <f t="shared" si="500"/>
        <v>116.31735188933874</v>
      </c>
      <c r="DL195" s="2">
        <f t="shared" si="645"/>
        <v>111.14194285714287</v>
      </c>
      <c r="DM195" s="2">
        <f t="shared" si="645"/>
        <v>118.05881324041816</v>
      </c>
      <c r="DN195" s="2">
        <f t="shared" si="645"/>
        <v>119.09085290224999</v>
      </c>
      <c r="DO195" s="2">
        <f t="shared" si="645"/>
        <v>119.55440697674416</v>
      </c>
      <c r="DP195" s="2">
        <f t="shared" si="645"/>
        <v>112.21692494714588</v>
      </c>
      <c r="DQ195" s="2">
        <f t="shared" si="645"/>
        <v>104.90291670042947</v>
      </c>
      <c r="DR195" s="2">
        <f t="shared" si="645"/>
        <v>100.2248260747005</v>
      </c>
      <c r="DS195" s="2">
        <f t="shared" si="645"/>
        <v>102.72900063424945</v>
      </c>
      <c r="DT195" s="2">
        <f t="shared" si="645"/>
        <v>100.684467230444</v>
      </c>
      <c r="DU195" s="2">
        <f t="shared" si="645"/>
        <v>95.683509467088044</v>
      </c>
      <c r="DV195" s="2">
        <f t="shared" si="645"/>
        <v>106.34553276955603</v>
      </c>
      <c r="DW195" s="2">
        <f t="shared" si="645"/>
        <v>111.03993450017555</v>
      </c>
      <c r="DX195" s="2">
        <f t="shared" si="645"/>
        <v>106.69113442994897</v>
      </c>
      <c r="DY195" s="2">
        <f t="shared" si="645"/>
        <v>98.689227874564466</v>
      </c>
      <c r="EA195" s="2">
        <f t="shared" si="440"/>
        <v>66.161437846039604</v>
      </c>
      <c r="EB195" s="2">
        <f t="shared" si="502"/>
        <v>66.212018124609756</v>
      </c>
      <c r="EC195" s="2">
        <f t="shared" si="503"/>
        <v>68.006358332601209</v>
      </c>
      <c r="ED195" s="2">
        <f t="shared" si="504"/>
        <v>67.154899972982534</v>
      </c>
      <c r="EE195" s="2">
        <f t="shared" si="505"/>
        <v>68.163459952878881</v>
      </c>
      <c r="EF195" s="2">
        <f t="shared" si="506"/>
        <v>68.789571428571435</v>
      </c>
      <c r="EG195" s="2">
        <f t="shared" si="507"/>
        <v>68.312626134301269</v>
      </c>
      <c r="EH195" s="2">
        <f t="shared" si="508"/>
        <v>67.565024946173523</v>
      </c>
      <c r="EI195" s="2">
        <f t="shared" si="509"/>
        <v>67.410350182051843</v>
      </c>
      <c r="EJ195" s="2">
        <f t="shared" si="510"/>
        <v>66.33874705504391</v>
      </c>
      <c r="EK195" s="2">
        <f t="shared" si="511"/>
        <v>64.657956821920351</v>
      </c>
      <c r="EL195" s="2">
        <f t="shared" si="512"/>
        <v>64.049056260193794</v>
      </c>
      <c r="EM195" s="2">
        <f t="shared" si="513"/>
        <v>63.550412875226016</v>
      </c>
      <c r="EN195" s="2">
        <f t="shared" si="514"/>
        <v>64.460033391729027</v>
      </c>
      <c r="EO195" s="2">
        <f t="shared" si="515"/>
        <v>65.449253353617138</v>
      </c>
      <c r="EQ195" s="2">
        <f t="shared" si="516"/>
        <v>66.990068500589103</v>
      </c>
      <c r="ER195" s="2">
        <f t="shared" si="646"/>
        <v>68.280276395578767</v>
      </c>
      <c r="ES195" s="2">
        <f t="shared" si="646"/>
        <v>67.457416925137011</v>
      </c>
      <c r="ET195" s="2">
        <f t="shared" si="646"/>
        <v>67.433167297283973</v>
      </c>
      <c r="EU195" s="2">
        <f t="shared" si="646"/>
        <v>67.961725333259693</v>
      </c>
      <c r="EV195" s="2">
        <f t="shared" si="646"/>
        <v>68.993516955247387</v>
      </c>
      <c r="EW195" s="2">
        <f t="shared" si="646"/>
        <v>68.37210322716362</v>
      </c>
      <c r="EX195" s="2">
        <f t="shared" si="646"/>
        <v>67.808863162805167</v>
      </c>
      <c r="EY195" s="2">
        <f t="shared" si="646"/>
        <v>67.724001117233968</v>
      </c>
      <c r="EZ195" s="2">
        <f t="shared" si="646"/>
        <v>65.451666925828022</v>
      </c>
      <c r="FA195" s="2">
        <f t="shared" si="646"/>
        <v>63.879818362742839</v>
      </c>
      <c r="FB195" s="2">
        <f t="shared" si="646"/>
        <v>63.248307375804686</v>
      </c>
      <c r="FC195" s="2">
        <f t="shared" si="646"/>
        <v>62.875226422324957</v>
      </c>
      <c r="FD195" s="2">
        <f t="shared" si="646"/>
        <v>63.356310054232893</v>
      </c>
      <c r="FE195" s="2">
        <f t="shared" si="646"/>
        <v>63.570440170537658</v>
      </c>
      <c r="FG195" s="2">
        <f t="shared" si="518"/>
        <v>0.99999284118909859</v>
      </c>
      <c r="FH195" s="2">
        <f t="shared" si="647"/>
        <v>0.99999146146079587</v>
      </c>
      <c r="FI195" s="2">
        <f t="shared" si="647"/>
        <v>0.99999159253957148</v>
      </c>
      <c r="FJ195" s="2">
        <f t="shared" si="647"/>
        <v>0.99999044614452059</v>
      </c>
      <c r="FK195" s="2">
        <f t="shared" si="647"/>
        <v>0.99999031815826123</v>
      </c>
      <c r="FL195" s="2">
        <f t="shared" si="647"/>
        <v>0.99999028902650067</v>
      </c>
      <c r="FM195" s="2">
        <f t="shared" si="647"/>
        <v>0.9999903541577827</v>
      </c>
      <c r="FN195" s="2">
        <f t="shared" si="647"/>
        <v>0.99998942463276563</v>
      </c>
      <c r="FO195" s="2">
        <f t="shared" si="647"/>
        <v>0.9999893835985989</v>
      </c>
      <c r="FP195" s="2">
        <f t="shared" si="647"/>
        <v>0.99998940242595602</v>
      </c>
      <c r="FQ195" s="2">
        <f t="shared" si="647"/>
        <v>0.99999033062479448</v>
      </c>
      <c r="FR195" s="2">
        <f t="shared" si="647"/>
        <v>0.99998967870302291</v>
      </c>
      <c r="FS195" s="2">
        <f t="shared" si="647"/>
        <v>0.99999032348075234</v>
      </c>
      <c r="FT195" s="2">
        <f t="shared" si="647"/>
        <v>0.99999055766225253</v>
      </c>
      <c r="FU195" s="2">
        <f t="shared" si="647"/>
        <v>0.99998757246628711</v>
      </c>
      <c r="FW195" s="2">
        <f t="shared" si="536"/>
        <v>0.91873503687102775</v>
      </c>
      <c r="FX195" s="2">
        <f t="shared" si="588"/>
        <v>0.84430187177388483</v>
      </c>
      <c r="FY195" s="2">
        <f t="shared" si="589"/>
        <v>0.83267320302381453</v>
      </c>
      <c r="FZ195" s="2">
        <f t="shared" si="590"/>
        <v>0.8203888033218294</v>
      </c>
      <c r="GA195" s="2">
        <f t="shared" si="591"/>
        <v>0.81597632748348148</v>
      </c>
      <c r="GB195" s="2">
        <f t="shared" si="592"/>
        <v>0.792970536956772</v>
      </c>
      <c r="GC195" s="2">
        <f t="shared" si="593"/>
        <v>0.79834690591078217</v>
      </c>
      <c r="GD195" s="2">
        <f t="shared" si="594"/>
        <v>0.78922018442382458</v>
      </c>
      <c r="GE195" s="2">
        <f t="shared" si="595"/>
        <v>0.80409831561084755</v>
      </c>
      <c r="GF195" s="2">
        <f t="shared" si="596"/>
        <v>0.79075565233545475</v>
      </c>
      <c r="GG195" s="2">
        <f t="shared" si="597"/>
        <v>0.8190348723092733</v>
      </c>
      <c r="GH195" s="2">
        <f t="shared" si="598"/>
        <v>0.80523609972608512</v>
      </c>
      <c r="GI195" s="2">
        <f t="shared" si="599"/>
        <v>0.79173950777648217</v>
      </c>
      <c r="GJ195" s="2">
        <f t="shared" si="600"/>
        <v>0.71987430389075224</v>
      </c>
      <c r="GK195" s="2">
        <f t="shared" si="601"/>
        <v>0.70116485068723511</v>
      </c>
      <c r="GM195" s="86">
        <f t="shared" si="537"/>
        <v>2.5618221156228779E-270</v>
      </c>
      <c r="GN195" s="86">
        <f t="shared" si="602"/>
        <v>0</v>
      </c>
      <c r="GO195" s="86">
        <f t="shared" si="603"/>
        <v>0</v>
      </c>
      <c r="GP195" s="86">
        <f t="shared" si="604"/>
        <v>0</v>
      </c>
      <c r="GQ195" s="86">
        <f t="shared" si="605"/>
        <v>0</v>
      </c>
      <c r="GR195" s="86">
        <f t="shared" si="606"/>
        <v>0</v>
      </c>
      <c r="GS195" s="86">
        <f t="shared" si="607"/>
        <v>0</v>
      </c>
      <c r="GT195" s="86">
        <f t="shared" si="608"/>
        <v>0</v>
      </c>
      <c r="GU195" s="86">
        <f t="shared" si="609"/>
        <v>0</v>
      </c>
      <c r="GV195" s="86">
        <f t="shared" si="610"/>
        <v>0</v>
      </c>
      <c r="GW195" s="86">
        <f t="shared" si="611"/>
        <v>0</v>
      </c>
      <c r="GX195" s="86">
        <f t="shared" si="612"/>
        <v>0</v>
      </c>
      <c r="GY195" s="86">
        <f t="shared" si="613"/>
        <v>0</v>
      </c>
      <c r="GZ195" s="86">
        <f t="shared" si="614"/>
        <v>0</v>
      </c>
      <c r="HA195" s="86">
        <f t="shared" si="615"/>
        <v>0</v>
      </c>
      <c r="HC195" s="86">
        <f t="shared" si="538"/>
        <v>3.2158916150656308E-172</v>
      </c>
      <c r="HD195" s="86">
        <f t="shared" si="616"/>
        <v>0</v>
      </c>
      <c r="HE195" s="86">
        <f t="shared" si="617"/>
        <v>5.8495530014301408E-227</v>
      </c>
      <c r="HF195" s="86">
        <f t="shared" si="618"/>
        <v>2.6018620225535503E-290</v>
      </c>
      <c r="HG195" s="86">
        <f t="shared" si="619"/>
        <v>0</v>
      </c>
      <c r="HH195" s="86">
        <f t="shared" si="620"/>
        <v>0</v>
      </c>
      <c r="HI195" s="86">
        <f t="shared" si="621"/>
        <v>0</v>
      </c>
      <c r="HJ195" s="86">
        <f t="shared" si="622"/>
        <v>0</v>
      </c>
      <c r="HK195" s="86">
        <f t="shared" si="623"/>
        <v>0</v>
      </c>
      <c r="HL195" s="86">
        <f t="shared" si="624"/>
        <v>0</v>
      </c>
      <c r="HM195" s="86">
        <f t="shared" si="625"/>
        <v>0</v>
      </c>
      <c r="HN195" s="86">
        <f t="shared" si="626"/>
        <v>0</v>
      </c>
      <c r="HO195" s="86">
        <f t="shared" si="627"/>
        <v>0</v>
      </c>
      <c r="HP195" s="86">
        <f t="shared" si="628"/>
        <v>0</v>
      </c>
      <c r="HQ195" s="86">
        <f t="shared" si="629"/>
        <v>0</v>
      </c>
      <c r="HS195" s="86">
        <f t="shared" si="539"/>
        <v>8.7475043224136491E-62</v>
      </c>
      <c r="HT195" s="86">
        <f t="shared" si="630"/>
        <v>1.2999382635197652E-54</v>
      </c>
      <c r="HU195" s="86">
        <f t="shared" si="631"/>
        <v>1.6481389375177257E-60</v>
      </c>
      <c r="HV195" s="86">
        <f t="shared" si="632"/>
        <v>1.1853995783369145E-65</v>
      </c>
      <c r="HW195" s="86">
        <f t="shared" si="633"/>
        <v>7.7626124829747651E-71</v>
      </c>
      <c r="HX195" s="86">
        <f t="shared" si="634"/>
        <v>2.6979564538133084E-58</v>
      </c>
      <c r="HY195" s="86">
        <f t="shared" si="635"/>
        <v>3.6962675730316401E-65</v>
      </c>
      <c r="HZ195" s="86">
        <f t="shared" si="636"/>
        <v>4.1149689353960142E-60</v>
      </c>
      <c r="IA195" s="86">
        <f t="shared" si="637"/>
        <v>2.0539676545428161E-61</v>
      </c>
      <c r="IB195" s="86">
        <f t="shared" si="638"/>
        <v>5.5707859700780825E-62</v>
      </c>
      <c r="IC195" s="86">
        <f t="shared" si="639"/>
        <v>3.7326047910369832E-65</v>
      </c>
      <c r="ID195" s="86">
        <f t="shared" si="640"/>
        <v>1.2756585387050773E-65</v>
      </c>
      <c r="IE195" s="86">
        <f t="shared" si="641"/>
        <v>1.8290776743860187E-53</v>
      </c>
      <c r="IF195" s="86">
        <f t="shared" si="642"/>
        <v>6.8404003207735258E-44</v>
      </c>
      <c r="IG195" s="86">
        <f t="shared" si="643"/>
        <v>1.7376987976855054E-51</v>
      </c>
      <c r="II195" s="86">
        <f t="shared" si="540"/>
        <v>3.6761340323052228E-8</v>
      </c>
      <c r="IJ195" s="86">
        <f t="shared" si="541"/>
        <v>7.5363580847030037E-5</v>
      </c>
      <c r="IK195" s="86">
        <f t="shared" si="542"/>
        <v>8.5367413244047161E-5</v>
      </c>
      <c r="IL195" s="86">
        <f t="shared" si="543"/>
        <v>8.4197693828111291E-5</v>
      </c>
      <c r="IM195" s="86">
        <f t="shared" si="544"/>
        <v>5.2482090429026826E-5</v>
      </c>
      <c r="IN195" s="86">
        <f t="shared" si="545"/>
        <v>6.7820007142443332E-4</v>
      </c>
      <c r="IO195" s="86">
        <f t="shared" si="546"/>
        <v>2.6196253453621843E-4</v>
      </c>
      <c r="IP195" s="86">
        <f t="shared" si="547"/>
        <v>7.184339803101785E-4</v>
      </c>
      <c r="IQ195" s="86">
        <f t="shared" si="548"/>
        <v>3.1068354529778552E-4</v>
      </c>
      <c r="IR195" s="86">
        <f t="shared" si="549"/>
        <v>5.1325405970933425E-4</v>
      </c>
      <c r="IS195" s="86">
        <f t="shared" si="550"/>
        <v>8.7685571283348628E-5</v>
      </c>
      <c r="IT195" s="86">
        <f t="shared" si="551"/>
        <v>1.6339190654581729E-4</v>
      </c>
      <c r="IU195" s="86">
        <f t="shared" si="552"/>
        <v>1.1604581446471632E-3</v>
      </c>
      <c r="IV195" s="86">
        <f t="shared" si="553"/>
        <v>4.4038153482228153E-3</v>
      </c>
      <c r="IW195" s="86">
        <f t="shared" si="554"/>
        <v>1.9463469489225746E-4</v>
      </c>
      <c r="IY195" s="86">
        <f t="shared" si="555"/>
        <v>3.6761340323052228E-8</v>
      </c>
      <c r="IZ195" s="86">
        <f t="shared" si="556"/>
        <v>7.5363580847030037E-5</v>
      </c>
      <c r="JA195" s="86">
        <f t="shared" si="557"/>
        <v>8.5367413244047161E-5</v>
      </c>
      <c r="JB195" s="86">
        <f t="shared" si="558"/>
        <v>8.4197693828111291E-5</v>
      </c>
      <c r="JC195" s="86">
        <f t="shared" si="559"/>
        <v>5.2482090429026826E-5</v>
      </c>
      <c r="JD195" s="86">
        <f t="shared" si="560"/>
        <v>6.7820007142443332E-4</v>
      </c>
      <c r="JE195" s="86">
        <f t="shared" si="561"/>
        <v>2.6196253453621843E-4</v>
      </c>
      <c r="JF195" s="86">
        <f t="shared" si="562"/>
        <v>7.184339803101785E-4</v>
      </c>
      <c r="JG195" s="86">
        <f t="shared" si="563"/>
        <v>3.1068354529778552E-4</v>
      </c>
      <c r="JH195" s="86">
        <f t="shared" si="564"/>
        <v>5.1325405970933425E-4</v>
      </c>
      <c r="JI195" s="86">
        <f t="shared" si="565"/>
        <v>8.7685571283348628E-5</v>
      </c>
      <c r="JJ195" s="86">
        <f t="shared" si="566"/>
        <v>1.6339190654581729E-4</v>
      </c>
      <c r="JK195" s="86">
        <f t="shared" si="567"/>
        <v>1.1604581446471632E-3</v>
      </c>
      <c r="JL195" s="86">
        <f t="shared" si="568"/>
        <v>4.4038153482228153E-3</v>
      </c>
      <c r="JM195" s="86">
        <f t="shared" si="569"/>
        <v>1.9463469489225746E-4</v>
      </c>
    </row>
    <row r="196" spans="2:273" x14ac:dyDescent="0.25">
      <c r="B196" s="2">
        <v>169</v>
      </c>
      <c r="C196" s="37">
        <v>66.515000000000001</v>
      </c>
      <c r="D196" s="37">
        <v>69.430999999999997</v>
      </c>
      <c r="E196" s="37">
        <v>67.73</v>
      </c>
      <c r="F196" s="37">
        <v>66.983999999999995</v>
      </c>
      <c r="G196" s="37">
        <v>68.19</v>
      </c>
      <c r="H196" s="37">
        <v>70.016000000000005</v>
      </c>
      <c r="I196" s="37">
        <v>67.27</v>
      </c>
      <c r="J196" s="37">
        <v>68.587000000000003</v>
      </c>
      <c r="K196" s="37">
        <v>67.111000000000004</v>
      </c>
      <c r="L196" s="37">
        <v>65.587000000000003</v>
      </c>
      <c r="M196" s="37">
        <v>63.793999999999997</v>
      </c>
      <c r="N196" s="37">
        <v>62.19</v>
      </c>
      <c r="O196" s="37">
        <v>61.905000000000001</v>
      </c>
      <c r="P196" s="37">
        <v>63.110999999999997</v>
      </c>
      <c r="Q196" s="37">
        <v>61.127000000000002</v>
      </c>
      <c r="S196" s="4" t="e">
        <f t="shared" si="441"/>
        <v>#N/A</v>
      </c>
      <c r="T196" s="4">
        <f t="shared" si="442"/>
        <v>67.931098828242298</v>
      </c>
      <c r="U196" s="4">
        <f t="shared" si="443"/>
        <v>67.471892928251037</v>
      </c>
      <c r="V196" s="4">
        <f t="shared" si="444"/>
        <v>67.320633045309108</v>
      </c>
      <c r="W196" s="4">
        <f t="shared" si="445"/>
        <v>67.927082836265498</v>
      </c>
      <c r="X196" s="4">
        <f t="shared" si="446"/>
        <v>68.888545566314789</v>
      </c>
      <c r="Y196" s="4">
        <f t="shared" si="447"/>
        <v>68.298237499308982</v>
      </c>
      <c r="Z196" s="4">
        <f t="shared" si="448"/>
        <v>67.695217558655159</v>
      </c>
      <c r="AA196" s="4">
        <f t="shared" si="449"/>
        <v>67.598458662921558</v>
      </c>
      <c r="AB196" s="4">
        <f t="shared" si="450"/>
        <v>65.55712310451618</v>
      </c>
      <c r="AC196" s="4">
        <f t="shared" si="451"/>
        <v>63.925200955216042</v>
      </c>
      <c r="AD196" s="4">
        <f t="shared" si="452"/>
        <v>63.317020709546185</v>
      </c>
      <c r="AE196" s="4">
        <f t="shared" si="453"/>
        <v>62.920783682342112</v>
      </c>
      <c r="AF196" s="4">
        <f t="shared" si="454"/>
        <v>63.58190482541265</v>
      </c>
      <c r="AG196" s="4">
        <f t="shared" si="455"/>
        <v>64.011752967869839</v>
      </c>
      <c r="AI196" s="4">
        <f t="shared" si="456"/>
        <v>0</v>
      </c>
      <c r="AJ196" s="4">
        <f t="shared" si="457"/>
        <v>1.4999011717576991</v>
      </c>
      <c r="AK196" s="4">
        <f t="shared" si="458"/>
        <v>0.25810707174896663</v>
      </c>
      <c r="AL196" s="4">
        <f t="shared" si="459"/>
        <v>-0.33663304530911375</v>
      </c>
      <c r="AM196" s="4">
        <f t="shared" si="460"/>
        <v>0.26291716373449958</v>
      </c>
      <c r="AN196" s="4">
        <f t="shared" si="461"/>
        <v>1.1274544336852159</v>
      </c>
      <c r="AO196" s="4">
        <f t="shared" si="462"/>
        <v>-1.028237499308986</v>
      </c>
      <c r="AP196" s="4">
        <f t="shared" si="463"/>
        <v>0.8917824413448443</v>
      </c>
      <c r="AQ196" s="4">
        <f t="shared" si="464"/>
        <v>-0.48745866292155426</v>
      </c>
      <c r="AR196" s="4">
        <f t="shared" si="465"/>
        <v>2.9876895483823773E-2</v>
      </c>
      <c r="AS196" s="4">
        <f t="shared" si="466"/>
        <v>-0.13120095521604469</v>
      </c>
      <c r="AT196" s="4">
        <f t="shared" si="467"/>
        <v>-1.127020709546187</v>
      </c>
      <c r="AU196" s="4">
        <f t="shared" si="468"/>
        <v>-1.0157836823421107</v>
      </c>
      <c r="AV196" s="4">
        <f t="shared" si="644"/>
        <v>-0.47090482541265288</v>
      </c>
      <c r="AW196" s="4">
        <f t="shared" si="644"/>
        <v>-2.8847529678698365</v>
      </c>
      <c r="AY196" s="2" t="e">
        <f t="shared" si="520"/>
        <v>#N/A</v>
      </c>
      <c r="AZ196" s="2">
        <f t="shared" si="571"/>
        <v>67.931098828242199</v>
      </c>
      <c r="BA196" s="2">
        <f t="shared" si="572"/>
        <v>67.471892928250611</v>
      </c>
      <c r="BB196" s="2">
        <f t="shared" si="573"/>
        <v>67.320633045308568</v>
      </c>
      <c r="BC196" s="2">
        <f t="shared" si="574"/>
        <v>67.92708283626537</v>
      </c>
      <c r="BD196" s="2">
        <f t="shared" si="575"/>
        <v>68.88854556526951</v>
      </c>
      <c r="BE196" s="2">
        <f t="shared" si="576"/>
        <v>68.298237499270584</v>
      </c>
      <c r="BF196" s="2">
        <f t="shared" si="577"/>
        <v>67.695217557306407</v>
      </c>
      <c r="BG196" s="2">
        <f t="shared" si="578"/>
        <v>67.598458662833067</v>
      </c>
      <c r="BH196" s="2">
        <f t="shared" si="579"/>
        <v>65.557123104045331</v>
      </c>
      <c r="BI196" s="2">
        <f t="shared" si="580"/>
        <v>63.925200955214599</v>
      </c>
      <c r="BJ196" s="2">
        <f t="shared" si="581"/>
        <v>63.317020709534177</v>
      </c>
      <c r="BK196" s="2">
        <f t="shared" si="582"/>
        <v>62.920783670087793</v>
      </c>
      <c r="BL196" s="2">
        <f t="shared" si="583"/>
        <v>63.577584572393796</v>
      </c>
      <c r="BM196" s="2">
        <f t="shared" si="584"/>
        <v>64.011215318206382</v>
      </c>
      <c r="BO196" s="2" t="str">
        <f t="shared" si="470"/>
        <v/>
      </c>
      <c r="BP196" s="2" t="str">
        <f t="shared" si="471"/>
        <v/>
      </c>
      <c r="BQ196" s="2" t="str">
        <f t="shared" si="472"/>
        <v/>
      </c>
      <c r="BR196" s="2" t="str">
        <f t="shared" si="473"/>
        <v/>
      </c>
      <c r="BS196" s="2" t="str">
        <f t="shared" si="474"/>
        <v/>
      </c>
      <c r="BT196" s="2" t="str">
        <f t="shared" si="475"/>
        <v/>
      </c>
      <c r="BU196" s="2" t="str">
        <f t="shared" si="476"/>
        <v/>
      </c>
      <c r="BV196" s="2" t="str">
        <f t="shared" si="477"/>
        <v/>
      </c>
      <c r="BW196" s="2" t="str">
        <f t="shared" si="478"/>
        <v/>
      </c>
      <c r="BX196" s="2" t="str">
        <f t="shared" si="479"/>
        <v/>
      </c>
      <c r="BY196" s="2" t="str">
        <f t="shared" si="480"/>
        <v/>
      </c>
      <c r="BZ196" s="2" t="str">
        <f t="shared" si="481"/>
        <v/>
      </c>
      <c r="CA196" s="2" t="str">
        <f t="shared" si="482"/>
        <v/>
      </c>
      <c r="CB196" s="2" t="str">
        <f t="shared" si="483"/>
        <v/>
      </c>
      <c r="CC196" s="2" t="str">
        <f t="shared" si="484"/>
        <v/>
      </c>
      <c r="CE196" s="2" t="str">
        <f t="shared" si="521"/>
        <v/>
      </c>
      <c r="CF196" s="2" t="str">
        <f t="shared" si="522"/>
        <v/>
      </c>
      <c r="CG196" s="2" t="str">
        <f t="shared" si="523"/>
        <v/>
      </c>
      <c r="CH196" s="2" t="str">
        <f t="shared" si="524"/>
        <v/>
      </c>
      <c r="CI196" s="2" t="str">
        <f t="shared" si="525"/>
        <v/>
      </c>
      <c r="CJ196" s="2" t="str">
        <f t="shared" si="526"/>
        <v/>
      </c>
      <c r="CK196" s="2" t="str">
        <f t="shared" si="527"/>
        <v/>
      </c>
      <c r="CL196" s="2" t="str">
        <f t="shared" si="528"/>
        <v/>
      </c>
      <c r="CM196" s="2" t="str">
        <f t="shared" si="529"/>
        <v/>
      </c>
      <c r="CN196" s="2" t="str">
        <f t="shared" si="530"/>
        <v/>
      </c>
      <c r="CO196" s="2" t="str">
        <f t="shared" si="531"/>
        <v/>
      </c>
      <c r="CP196" s="2" t="str">
        <f t="shared" si="532"/>
        <v/>
      </c>
      <c r="CQ196" s="2" t="str">
        <f t="shared" si="533"/>
        <v/>
      </c>
      <c r="CR196" s="2" t="str">
        <f t="shared" si="534"/>
        <v/>
      </c>
      <c r="CS196" s="2" t="str">
        <f t="shared" si="535"/>
        <v/>
      </c>
      <c r="CU196" s="2" t="str">
        <f t="shared" si="485"/>
        <v/>
      </c>
      <c r="CV196" s="2">
        <f t="shared" si="486"/>
        <v>69.430999999999997</v>
      </c>
      <c r="CW196" s="2">
        <f t="shared" si="487"/>
        <v>67.73</v>
      </c>
      <c r="CX196" s="2">
        <f t="shared" si="488"/>
        <v>66.983999999999995</v>
      </c>
      <c r="CY196" s="2">
        <f t="shared" si="489"/>
        <v>68.19</v>
      </c>
      <c r="CZ196" s="2">
        <f t="shared" si="490"/>
        <v>70.016000000000005</v>
      </c>
      <c r="DA196" s="2">
        <f t="shared" si="491"/>
        <v>67.27</v>
      </c>
      <c r="DB196" s="2">
        <f t="shared" si="492"/>
        <v>68.587000000000003</v>
      </c>
      <c r="DC196" s="2">
        <f t="shared" si="493"/>
        <v>67.111000000000004</v>
      </c>
      <c r="DD196" s="2">
        <f t="shared" si="494"/>
        <v>65.587000000000003</v>
      </c>
      <c r="DE196" s="2">
        <f t="shared" si="495"/>
        <v>63.793999999999997</v>
      </c>
      <c r="DF196" s="2">
        <f t="shared" si="496"/>
        <v>62.19</v>
      </c>
      <c r="DG196" s="2">
        <f t="shared" si="497"/>
        <v>61.905000000000001</v>
      </c>
      <c r="DH196" s="2">
        <f t="shared" si="498"/>
        <v>63.110999999999997</v>
      </c>
      <c r="DI196" s="2">
        <f t="shared" si="499"/>
        <v>61.127000000000002</v>
      </c>
      <c r="DK196" s="2">
        <f t="shared" si="500"/>
        <v>116.56263630229419</v>
      </c>
      <c r="DL196" s="2">
        <f t="shared" si="645"/>
        <v>111.33811254355402</v>
      </c>
      <c r="DM196" s="2">
        <f t="shared" si="645"/>
        <v>118.31401550522652</v>
      </c>
      <c r="DN196" s="2">
        <f t="shared" si="645"/>
        <v>119.34674359182134</v>
      </c>
      <c r="DO196" s="2">
        <f t="shared" si="645"/>
        <v>119.80228571428569</v>
      </c>
      <c r="DP196" s="2">
        <f t="shared" si="645"/>
        <v>112.41933101781939</v>
      </c>
      <c r="DQ196" s="2">
        <f t="shared" si="645"/>
        <v>105.06373308483916</v>
      </c>
      <c r="DR196" s="2">
        <f t="shared" si="645"/>
        <v>100.35392107117688</v>
      </c>
      <c r="DS196" s="2">
        <f t="shared" si="645"/>
        <v>102.87740274841435</v>
      </c>
      <c r="DT196" s="2">
        <f t="shared" si="645"/>
        <v>100.84085231048024</v>
      </c>
      <c r="DU196" s="2">
        <f t="shared" si="645"/>
        <v>95.808852226994048</v>
      </c>
      <c r="DV196" s="2">
        <f t="shared" si="645"/>
        <v>106.54876562971911</v>
      </c>
      <c r="DW196" s="2">
        <f t="shared" si="645"/>
        <v>111.27229160251734</v>
      </c>
      <c r="DX196" s="2">
        <f t="shared" si="645"/>
        <v>106.90307916700431</v>
      </c>
      <c r="DY196" s="2">
        <f t="shared" si="645"/>
        <v>98.866931184668999</v>
      </c>
      <c r="EA196" s="2">
        <f t="shared" si="440"/>
        <v>66.094620490387555</v>
      </c>
      <c r="EB196" s="2">
        <f t="shared" si="502"/>
        <v>66.130719429419457</v>
      </c>
      <c r="EC196" s="2">
        <f t="shared" si="503"/>
        <v>67.943410107734692</v>
      </c>
      <c r="ED196" s="2">
        <f t="shared" si="504"/>
        <v>67.084265270070873</v>
      </c>
      <c r="EE196" s="2">
        <f t="shared" si="505"/>
        <v>68.096778334014857</v>
      </c>
      <c r="EF196" s="2">
        <f t="shared" si="506"/>
        <v>68.720638095238101</v>
      </c>
      <c r="EG196" s="2">
        <f t="shared" si="507"/>
        <v>68.248724137931035</v>
      </c>
      <c r="EH196" s="2">
        <f t="shared" si="508"/>
        <v>67.495509281073737</v>
      </c>
      <c r="EI196" s="2">
        <f t="shared" si="509"/>
        <v>67.337145765463148</v>
      </c>
      <c r="EJ196" s="2">
        <f t="shared" si="510"/>
        <v>66.283478118083821</v>
      </c>
      <c r="EK196" s="2">
        <f t="shared" si="511"/>
        <v>64.583338308812557</v>
      </c>
      <c r="EL196" s="2">
        <f t="shared" si="512"/>
        <v>63.98389903098915</v>
      </c>
      <c r="EM196" s="2">
        <f t="shared" si="513"/>
        <v>63.474078991725548</v>
      </c>
      <c r="EN196" s="2">
        <f t="shared" si="514"/>
        <v>64.404944152465873</v>
      </c>
      <c r="EO196" s="2">
        <f t="shared" si="515"/>
        <v>65.382688924506283</v>
      </c>
      <c r="EQ196" s="2">
        <f t="shared" si="516"/>
        <v>66.936676963270315</v>
      </c>
      <c r="ER196" s="2">
        <f t="shared" si="646"/>
        <v>68.233483259009006</v>
      </c>
      <c r="ES196" s="2">
        <f t="shared" si="646"/>
        <v>67.385021057982954</v>
      </c>
      <c r="ET196" s="2">
        <f t="shared" si="646"/>
        <v>67.367282393165226</v>
      </c>
      <c r="EU196" s="2">
        <f t="shared" si="646"/>
        <v>67.891629076447202</v>
      </c>
      <c r="EV196" s="2">
        <f t="shared" si="646"/>
        <v>68.928046609212998</v>
      </c>
      <c r="EW196" s="2">
        <f t="shared" si="646"/>
        <v>68.3092450864293</v>
      </c>
      <c r="EX196" s="2">
        <f t="shared" si="646"/>
        <v>67.743467183782315</v>
      </c>
      <c r="EY196" s="2">
        <f t="shared" si="646"/>
        <v>67.656099808717642</v>
      </c>
      <c r="EZ196" s="2">
        <f t="shared" si="646"/>
        <v>65.381417195817349</v>
      </c>
      <c r="FA196" s="2">
        <f t="shared" si="646"/>
        <v>63.792250096923937</v>
      </c>
      <c r="FB196" s="2">
        <f t="shared" si="646"/>
        <v>63.169425169229832</v>
      </c>
      <c r="FC196" s="2">
        <f t="shared" si="646"/>
        <v>62.787526838512832</v>
      </c>
      <c r="FD196" s="2">
        <f t="shared" si="646"/>
        <v>63.283465375856949</v>
      </c>
      <c r="FE196" s="2">
        <f t="shared" si="646"/>
        <v>63.477600181062471</v>
      </c>
      <c r="FG196" s="2">
        <f t="shared" si="518"/>
        <v>0.9999934710827485</v>
      </c>
      <c r="FH196" s="2">
        <f t="shared" si="647"/>
        <v>0.99999221275384298</v>
      </c>
      <c r="FI196" s="2">
        <f t="shared" si="647"/>
        <v>0.99999233229928552</v>
      </c>
      <c r="FJ196" s="2">
        <f t="shared" si="647"/>
        <v>0.99999128677292048</v>
      </c>
      <c r="FK196" s="2">
        <f t="shared" si="647"/>
        <v>0.99999117004786719</v>
      </c>
      <c r="FL196" s="2">
        <f t="shared" si="647"/>
        <v>0.99999114347934037</v>
      </c>
      <c r="FM196" s="2">
        <f t="shared" si="647"/>
        <v>0.99999120287987675</v>
      </c>
      <c r="FN196" s="2">
        <f t="shared" si="647"/>
        <v>0.99999035514147738</v>
      </c>
      <c r="FO196" s="2">
        <f t="shared" si="647"/>
        <v>0.99999031771780267</v>
      </c>
      <c r="FP196" s="2">
        <f t="shared" si="647"/>
        <v>0.99999033488858857</v>
      </c>
      <c r="FQ196" s="2">
        <f t="shared" si="647"/>
        <v>0.99999118141749987</v>
      </c>
      <c r="FR196" s="2">
        <f t="shared" si="647"/>
        <v>0.99999058685673203</v>
      </c>
      <c r="FS196" s="2">
        <f t="shared" si="647"/>
        <v>0.99999117490204503</v>
      </c>
      <c r="FT196" s="2">
        <f t="shared" si="647"/>
        <v>0.9999913884784708</v>
      </c>
      <c r="FU196" s="2">
        <f t="shared" si="647"/>
        <v>0.99998866594215374</v>
      </c>
      <c r="FW196" s="2">
        <f t="shared" si="536"/>
        <v>0.92535170491782615</v>
      </c>
      <c r="FX196" s="2">
        <f t="shared" si="588"/>
        <v>0.85602925654080997</v>
      </c>
      <c r="FY196" s="2">
        <f t="shared" si="589"/>
        <v>0.84511579591485575</v>
      </c>
      <c r="FZ196" s="2">
        <f t="shared" si="590"/>
        <v>0.8335622870341205</v>
      </c>
      <c r="GA196" s="2">
        <f t="shared" si="591"/>
        <v>0.82940614517480382</v>
      </c>
      <c r="GB196" s="2">
        <f t="shared" si="592"/>
        <v>0.80768358272421781</v>
      </c>
      <c r="GC196" s="2">
        <f t="shared" si="593"/>
        <v>0.8127680828549636</v>
      </c>
      <c r="GD196" s="2">
        <f t="shared" si="594"/>
        <v>0.80413392483810386</v>
      </c>
      <c r="GE196" s="2">
        <f t="shared" si="595"/>
        <v>0.8182018447222339</v>
      </c>
      <c r="GF196" s="2">
        <f t="shared" si="596"/>
        <v>0.8055875129634299</v>
      </c>
      <c r="GG196" s="2">
        <f t="shared" si="597"/>
        <v>0.83228735869629455</v>
      </c>
      <c r="GH196" s="2">
        <f t="shared" si="598"/>
        <v>0.8192761265549795</v>
      </c>
      <c r="GI196" s="2">
        <f t="shared" si="599"/>
        <v>0.80651869337966653</v>
      </c>
      <c r="GJ196" s="2">
        <f t="shared" si="600"/>
        <v>0.73806617739084268</v>
      </c>
      <c r="GK196" s="2">
        <f t="shared" si="601"/>
        <v>0.72009932522026809</v>
      </c>
      <c r="GM196" s="86">
        <f t="shared" si="537"/>
        <v>1.5045531889779694E-275</v>
      </c>
      <c r="GN196" s="86">
        <f t="shared" si="602"/>
        <v>0</v>
      </c>
      <c r="GO196" s="86">
        <f t="shared" si="603"/>
        <v>0</v>
      </c>
      <c r="GP196" s="86">
        <f t="shared" si="604"/>
        <v>0</v>
      </c>
      <c r="GQ196" s="86">
        <f t="shared" si="605"/>
        <v>0</v>
      </c>
      <c r="GR196" s="86">
        <f t="shared" si="606"/>
        <v>0</v>
      </c>
      <c r="GS196" s="86">
        <f t="shared" si="607"/>
        <v>0</v>
      </c>
      <c r="GT196" s="86">
        <f t="shared" si="608"/>
        <v>0</v>
      </c>
      <c r="GU196" s="86">
        <f t="shared" si="609"/>
        <v>0</v>
      </c>
      <c r="GV196" s="86">
        <f t="shared" si="610"/>
        <v>0</v>
      </c>
      <c r="GW196" s="86">
        <f t="shared" si="611"/>
        <v>0</v>
      </c>
      <c r="GX196" s="86">
        <f t="shared" si="612"/>
        <v>0</v>
      </c>
      <c r="GY196" s="86">
        <f t="shared" si="613"/>
        <v>0</v>
      </c>
      <c r="GZ196" s="86">
        <f t="shared" si="614"/>
        <v>0</v>
      </c>
      <c r="HA196" s="86">
        <f t="shared" si="615"/>
        <v>0</v>
      </c>
      <c r="HC196" s="86">
        <f t="shared" si="538"/>
        <v>1.909745126110711E-176</v>
      </c>
      <c r="HD196" s="86">
        <f t="shared" si="616"/>
        <v>0</v>
      </c>
      <c r="HE196" s="86">
        <f t="shared" si="617"/>
        <v>1.7319053778352333E-232</v>
      </c>
      <c r="HF196" s="86">
        <f t="shared" si="618"/>
        <v>2.1323626590929366E-297</v>
      </c>
      <c r="HG196" s="86">
        <f t="shared" si="619"/>
        <v>0</v>
      </c>
      <c r="HH196" s="86">
        <f t="shared" si="620"/>
        <v>0</v>
      </c>
      <c r="HI196" s="86">
        <f t="shared" si="621"/>
        <v>0</v>
      </c>
      <c r="HJ196" s="86">
        <f t="shared" si="622"/>
        <v>0</v>
      </c>
      <c r="HK196" s="86">
        <f t="shared" si="623"/>
        <v>0</v>
      </c>
      <c r="HL196" s="86">
        <f t="shared" si="624"/>
        <v>0</v>
      </c>
      <c r="HM196" s="86">
        <f t="shared" si="625"/>
        <v>0</v>
      </c>
      <c r="HN196" s="86">
        <f t="shared" si="626"/>
        <v>0</v>
      </c>
      <c r="HO196" s="86">
        <f t="shared" si="627"/>
        <v>0</v>
      </c>
      <c r="HP196" s="86">
        <f t="shared" si="628"/>
        <v>0</v>
      </c>
      <c r="HQ196" s="86">
        <f t="shared" si="629"/>
        <v>0</v>
      </c>
      <c r="HS196" s="86">
        <f t="shared" si="539"/>
        <v>3.1468053857499295E-64</v>
      </c>
      <c r="HT196" s="86">
        <f t="shared" si="630"/>
        <v>5.5600327656593019E-57</v>
      </c>
      <c r="HU196" s="86">
        <f t="shared" si="631"/>
        <v>4.0439095380430935E-63</v>
      </c>
      <c r="HV196" s="86">
        <f t="shared" si="632"/>
        <v>1.5705391172182104E-68</v>
      </c>
      <c r="HW196" s="86">
        <f t="shared" si="633"/>
        <v>5.6412422548190407E-74</v>
      </c>
      <c r="HX196" s="86">
        <f t="shared" si="634"/>
        <v>6.0636131284415957E-61</v>
      </c>
      <c r="HY196" s="86">
        <f t="shared" si="635"/>
        <v>4.2564210303827378E-68</v>
      </c>
      <c r="HZ196" s="86">
        <f t="shared" si="636"/>
        <v>7.7750002478351394E-63</v>
      </c>
      <c r="IA196" s="86">
        <f t="shared" si="637"/>
        <v>3.6997660442376282E-64</v>
      </c>
      <c r="IB196" s="86">
        <f t="shared" si="638"/>
        <v>8.3989770964318034E-65</v>
      </c>
      <c r="IC196" s="86">
        <f t="shared" si="639"/>
        <v>4.9534586421851867E-68</v>
      </c>
      <c r="ID196" s="86">
        <f t="shared" si="640"/>
        <v>1.4221345287858531E-68</v>
      </c>
      <c r="IE196" s="86">
        <f t="shared" si="641"/>
        <v>6.7113655398813763E-56</v>
      </c>
      <c r="IF196" s="86">
        <f t="shared" si="642"/>
        <v>5.1537257853398338E-46</v>
      </c>
      <c r="IG196" s="86">
        <f t="shared" si="643"/>
        <v>4.6487136671633222E-54</v>
      </c>
      <c r="II196" s="86">
        <f t="shared" si="540"/>
        <v>1.0981271581480313E-8</v>
      </c>
      <c r="IJ196" s="86">
        <f t="shared" si="541"/>
        <v>2.9883268360351609E-5</v>
      </c>
      <c r="IK196" s="86">
        <f t="shared" si="542"/>
        <v>3.2627250496616591E-5</v>
      </c>
      <c r="IL196" s="86">
        <f t="shared" si="543"/>
        <v>3.0386451608459813E-5</v>
      </c>
      <c r="IM196" s="86">
        <f t="shared" si="544"/>
        <v>1.7516765882831435E-5</v>
      </c>
      <c r="IN196" s="86">
        <f t="shared" si="545"/>
        <v>2.8198699466684907E-4</v>
      </c>
      <c r="IO196" s="86">
        <f t="shared" si="546"/>
        <v>9.8358301904161226E-5</v>
      </c>
      <c r="IP196" s="86">
        <f t="shared" si="547"/>
        <v>2.9641186187265588E-4</v>
      </c>
      <c r="IQ196" s="86">
        <f t="shared" si="548"/>
        <v>1.2231578252983342E-4</v>
      </c>
      <c r="IR196" s="86">
        <f t="shared" si="549"/>
        <v>2.0369118236188499E-4</v>
      </c>
      <c r="IS196" s="86">
        <f t="shared" si="550"/>
        <v>3.1597603293265363E-5</v>
      </c>
      <c r="IT196" s="86">
        <f t="shared" si="551"/>
        <v>5.9595802127397586E-5</v>
      </c>
      <c r="IU196" s="86">
        <f t="shared" si="552"/>
        <v>5.1570482718626509E-4</v>
      </c>
      <c r="IV196" s="86">
        <f t="shared" si="553"/>
        <v>1.7986571844579385E-3</v>
      </c>
      <c r="IW196" s="86">
        <f t="shared" si="554"/>
        <v>3.8165752125129001E-5</v>
      </c>
      <c r="IY196" s="86">
        <f t="shared" si="555"/>
        <v>1.0981271581480313E-8</v>
      </c>
      <c r="IZ196" s="86">
        <f t="shared" si="556"/>
        <v>2.9883268360351609E-5</v>
      </c>
      <c r="JA196" s="86">
        <f t="shared" si="557"/>
        <v>3.2627250496616591E-5</v>
      </c>
      <c r="JB196" s="86">
        <f t="shared" si="558"/>
        <v>3.0386451608459813E-5</v>
      </c>
      <c r="JC196" s="86">
        <f t="shared" si="559"/>
        <v>1.7516765882831435E-5</v>
      </c>
      <c r="JD196" s="86">
        <f t="shared" si="560"/>
        <v>2.8198699466684907E-4</v>
      </c>
      <c r="JE196" s="86">
        <f t="shared" si="561"/>
        <v>9.8358301904161226E-5</v>
      </c>
      <c r="JF196" s="86">
        <f t="shared" si="562"/>
        <v>2.9641186187265588E-4</v>
      </c>
      <c r="JG196" s="86">
        <f t="shared" si="563"/>
        <v>1.2231578252983342E-4</v>
      </c>
      <c r="JH196" s="86">
        <f t="shared" si="564"/>
        <v>2.0369118236188499E-4</v>
      </c>
      <c r="JI196" s="86">
        <f t="shared" si="565"/>
        <v>3.1597603293265363E-5</v>
      </c>
      <c r="JJ196" s="86">
        <f t="shared" si="566"/>
        <v>5.9595802127397586E-5</v>
      </c>
      <c r="JK196" s="86">
        <f t="shared" si="567"/>
        <v>5.1570482718626509E-4</v>
      </c>
      <c r="JL196" s="86">
        <f t="shared" si="568"/>
        <v>1.7986571844579385E-3</v>
      </c>
      <c r="JM196" s="86">
        <f t="shared" si="569"/>
        <v>3.8165752125129001E-5</v>
      </c>
    </row>
    <row r="197" spans="2:273" x14ac:dyDescent="0.25">
      <c r="B197" s="2">
        <v>170</v>
      </c>
      <c r="C197" s="37">
        <v>65.742000000000004</v>
      </c>
      <c r="D197" s="37">
        <v>69.153999999999996</v>
      </c>
      <c r="E197" s="37">
        <v>67.619</v>
      </c>
      <c r="F197" s="37">
        <v>67.111000000000004</v>
      </c>
      <c r="G197" s="37">
        <v>66.825000000000003</v>
      </c>
      <c r="H197" s="37">
        <v>69.27</v>
      </c>
      <c r="I197" s="37">
        <v>68.094999999999999</v>
      </c>
      <c r="J197" s="37">
        <v>68.570999999999998</v>
      </c>
      <c r="K197" s="37">
        <v>68.635000000000005</v>
      </c>
      <c r="L197" s="37">
        <v>65.111000000000004</v>
      </c>
      <c r="M197" s="37">
        <v>63.079000000000001</v>
      </c>
      <c r="N197" s="37">
        <v>63.206000000000003</v>
      </c>
      <c r="O197" s="37">
        <v>61.54</v>
      </c>
      <c r="P197" s="37">
        <v>62.936999999999998</v>
      </c>
      <c r="Q197" s="37">
        <v>62.286000000000001</v>
      </c>
      <c r="S197" s="4" t="e">
        <f t="shared" si="441"/>
        <v>#N/A</v>
      </c>
      <c r="T197" s="4">
        <f t="shared" si="442"/>
        <v>67.902782945639487</v>
      </c>
      <c r="U197" s="4">
        <f t="shared" si="443"/>
        <v>67.394298260637356</v>
      </c>
      <c r="V197" s="4">
        <f t="shared" si="444"/>
        <v>67.257485183791204</v>
      </c>
      <c r="W197" s="4">
        <f t="shared" si="445"/>
        <v>67.854895324239763</v>
      </c>
      <c r="X197" s="4">
        <f t="shared" si="446"/>
        <v>68.825309048727064</v>
      </c>
      <c r="Y197" s="4">
        <f t="shared" si="447"/>
        <v>68.235995373399646</v>
      </c>
      <c r="Z197" s="4">
        <f t="shared" si="448"/>
        <v>67.632543217278013</v>
      </c>
      <c r="AA197" s="4">
        <f t="shared" si="449"/>
        <v>67.533877863288964</v>
      </c>
      <c r="AB197" s="4">
        <f t="shared" si="450"/>
        <v>65.476901041122488</v>
      </c>
      <c r="AC197" s="4">
        <f t="shared" si="451"/>
        <v>63.829758820704448</v>
      </c>
      <c r="AD197" s="4">
        <f t="shared" si="452"/>
        <v>63.229621930158395</v>
      </c>
      <c r="AE197" s="4">
        <f t="shared" si="453"/>
        <v>62.825499864299637</v>
      </c>
      <c r="AF197" s="4">
        <f t="shared" si="454"/>
        <v>63.490570796129447</v>
      </c>
      <c r="AG197" s="4">
        <f t="shared" si="455"/>
        <v>63.890652324333281</v>
      </c>
      <c r="AI197" s="4">
        <f t="shared" si="456"/>
        <v>0</v>
      </c>
      <c r="AJ197" s="4">
        <f t="shared" si="457"/>
        <v>1.2512170543605095</v>
      </c>
      <c r="AK197" s="4">
        <f t="shared" si="458"/>
        <v>0.22470173936264359</v>
      </c>
      <c r="AL197" s="4">
        <f t="shared" si="459"/>
        <v>-0.14648518379119935</v>
      </c>
      <c r="AM197" s="4">
        <f t="shared" si="460"/>
        <v>-1.0298953242397602</v>
      </c>
      <c r="AN197" s="4">
        <f t="shared" si="461"/>
        <v>0.44469095127293201</v>
      </c>
      <c r="AO197" s="4">
        <f t="shared" si="462"/>
        <v>-0.14099537339964741</v>
      </c>
      <c r="AP197" s="4">
        <f t="shared" si="463"/>
        <v>0.93845678272198541</v>
      </c>
      <c r="AQ197" s="4">
        <f t="shared" si="464"/>
        <v>1.1011221367110409</v>
      </c>
      <c r="AR197" s="4">
        <f t="shared" si="465"/>
        <v>-0.36590104112248412</v>
      </c>
      <c r="AS197" s="4">
        <f t="shared" si="466"/>
        <v>-0.75075882070444777</v>
      </c>
      <c r="AT197" s="4">
        <f t="shared" si="467"/>
        <v>-2.3621930158391535E-2</v>
      </c>
      <c r="AU197" s="4">
        <f t="shared" si="468"/>
        <v>-1.2854998642996378</v>
      </c>
      <c r="AV197" s="4">
        <f t="shared" si="644"/>
        <v>-0.55357079612944915</v>
      </c>
      <c r="AW197" s="4">
        <f t="shared" si="644"/>
        <v>-1.60465232433328</v>
      </c>
      <c r="AY197" s="2" t="e">
        <f t="shared" si="520"/>
        <v>#N/A</v>
      </c>
      <c r="AZ197" s="2">
        <f t="shared" si="571"/>
        <v>67.902782945639487</v>
      </c>
      <c r="BA197" s="2">
        <f t="shared" si="572"/>
        <v>67.394298260637342</v>
      </c>
      <c r="BB197" s="2">
        <f t="shared" si="573"/>
        <v>67.257485183791189</v>
      </c>
      <c r="BC197" s="2">
        <f t="shared" si="574"/>
        <v>67.854895324239763</v>
      </c>
      <c r="BD197" s="2">
        <f t="shared" si="575"/>
        <v>68.825309048672636</v>
      </c>
      <c r="BE197" s="2">
        <f t="shared" si="576"/>
        <v>68.235995373398254</v>
      </c>
      <c r="BF197" s="2">
        <f t="shared" si="577"/>
        <v>67.632543217209715</v>
      </c>
      <c r="BG197" s="2">
        <f t="shared" si="578"/>
        <v>67.533877863285156</v>
      </c>
      <c r="BH197" s="2">
        <f t="shared" si="579"/>
        <v>65.476901041101684</v>
      </c>
      <c r="BI197" s="2">
        <f t="shared" si="580"/>
        <v>63.829758820704406</v>
      </c>
      <c r="BJ197" s="2">
        <f t="shared" si="581"/>
        <v>63.229621930157997</v>
      </c>
      <c r="BK197" s="2">
        <f t="shared" si="582"/>
        <v>62.825499863493306</v>
      </c>
      <c r="BL197" s="2">
        <f t="shared" si="583"/>
        <v>63.489524473187075</v>
      </c>
      <c r="BM197" s="2">
        <f t="shared" si="584"/>
        <v>63.890581835630918</v>
      </c>
      <c r="BO197" s="2" t="str">
        <f t="shared" si="470"/>
        <v/>
      </c>
      <c r="BP197" s="2" t="str">
        <f t="shared" si="471"/>
        <v/>
      </c>
      <c r="BQ197" s="2" t="str">
        <f t="shared" si="472"/>
        <v/>
      </c>
      <c r="BR197" s="2" t="str">
        <f t="shared" si="473"/>
        <v/>
      </c>
      <c r="BS197" s="2" t="str">
        <f t="shared" si="474"/>
        <v/>
      </c>
      <c r="BT197" s="2" t="str">
        <f t="shared" si="475"/>
        <v/>
      </c>
      <c r="BU197" s="2" t="str">
        <f t="shared" si="476"/>
        <v/>
      </c>
      <c r="BV197" s="2" t="str">
        <f t="shared" si="477"/>
        <v/>
      </c>
      <c r="BW197" s="2" t="str">
        <f t="shared" si="478"/>
        <v/>
      </c>
      <c r="BX197" s="2" t="str">
        <f t="shared" si="479"/>
        <v/>
      </c>
      <c r="BY197" s="2" t="str">
        <f t="shared" si="480"/>
        <v/>
      </c>
      <c r="BZ197" s="2" t="str">
        <f t="shared" si="481"/>
        <v/>
      </c>
      <c r="CA197" s="2" t="str">
        <f t="shared" si="482"/>
        <v/>
      </c>
      <c r="CB197" s="2" t="str">
        <f t="shared" si="483"/>
        <v/>
      </c>
      <c r="CC197" s="2" t="str">
        <f t="shared" si="484"/>
        <v/>
      </c>
      <c r="CE197" s="2" t="str">
        <f t="shared" si="521"/>
        <v/>
      </c>
      <c r="CF197" s="2" t="str">
        <f t="shared" si="522"/>
        <v/>
      </c>
      <c r="CG197" s="2" t="str">
        <f t="shared" si="523"/>
        <v/>
      </c>
      <c r="CH197" s="2" t="str">
        <f t="shared" si="524"/>
        <v/>
      </c>
      <c r="CI197" s="2" t="str">
        <f t="shared" si="525"/>
        <v/>
      </c>
      <c r="CJ197" s="2" t="str">
        <f t="shared" si="526"/>
        <v/>
      </c>
      <c r="CK197" s="2" t="str">
        <f t="shared" si="527"/>
        <v/>
      </c>
      <c r="CL197" s="2" t="str">
        <f t="shared" si="528"/>
        <v/>
      </c>
      <c r="CM197" s="2" t="str">
        <f t="shared" si="529"/>
        <v/>
      </c>
      <c r="CN197" s="2" t="str">
        <f t="shared" si="530"/>
        <v/>
      </c>
      <c r="CO197" s="2" t="str">
        <f t="shared" si="531"/>
        <v/>
      </c>
      <c r="CP197" s="2" t="str">
        <f t="shared" si="532"/>
        <v/>
      </c>
      <c r="CQ197" s="2" t="str">
        <f t="shared" si="533"/>
        <v/>
      </c>
      <c r="CR197" s="2" t="str">
        <f t="shared" si="534"/>
        <v/>
      </c>
      <c r="CS197" s="2" t="str">
        <f t="shared" si="535"/>
        <v/>
      </c>
      <c r="CU197" s="2" t="str">
        <f t="shared" si="485"/>
        <v/>
      </c>
      <c r="CV197" s="2">
        <f t="shared" si="486"/>
        <v>69.153999999999996</v>
      </c>
      <c r="CW197" s="2">
        <f t="shared" si="487"/>
        <v>67.619</v>
      </c>
      <c r="CX197" s="2">
        <f t="shared" si="488"/>
        <v>67.111000000000004</v>
      </c>
      <c r="CY197" s="2">
        <f t="shared" si="489"/>
        <v>66.825000000000003</v>
      </c>
      <c r="CZ197" s="2">
        <f t="shared" si="490"/>
        <v>69.27</v>
      </c>
      <c r="DA197" s="2">
        <f t="shared" si="491"/>
        <v>68.094999999999999</v>
      </c>
      <c r="DB197" s="2">
        <f t="shared" si="492"/>
        <v>68.570999999999998</v>
      </c>
      <c r="DC197" s="2">
        <f t="shared" si="493"/>
        <v>68.635000000000005</v>
      </c>
      <c r="DD197" s="2">
        <f t="shared" si="494"/>
        <v>65.111000000000004</v>
      </c>
      <c r="DE197" s="2">
        <f t="shared" si="495"/>
        <v>63.079000000000001</v>
      </c>
      <c r="DF197" s="2">
        <f t="shared" si="496"/>
        <v>63.206000000000003</v>
      </c>
      <c r="DG197" s="2">
        <f t="shared" si="497"/>
        <v>61.54</v>
      </c>
      <c r="DH197" s="2">
        <f t="shared" si="498"/>
        <v>62.936999999999998</v>
      </c>
      <c r="DI197" s="2">
        <f t="shared" si="499"/>
        <v>62.286000000000001</v>
      </c>
      <c r="DK197" s="2">
        <f t="shared" si="500"/>
        <v>116.80792071524965</v>
      </c>
      <c r="DL197" s="2">
        <f t="shared" si="645"/>
        <v>111.53428222996517</v>
      </c>
      <c r="DM197" s="2">
        <f t="shared" si="645"/>
        <v>118.56921777003488</v>
      </c>
      <c r="DN197" s="2">
        <f t="shared" si="645"/>
        <v>119.60263428139268</v>
      </c>
      <c r="DO197" s="2">
        <f t="shared" si="645"/>
        <v>120.05016445182721</v>
      </c>
      <c r="DP197" s="2">
        <f t="shared" si="645"/>
        <v>112.62173708849289</v>
      </c>
      <c r="DQ197" s="2">
        <f t="shared" si="645"/>
        <v>105.22454946924886</v>
      </c>
      <c r="DR197" s="2">
        <f t="shared" si="645"/>
        <v>100.48301606765328</v>
      </c>
      <c r="DS197" s="2">
        <f t="shared" si="645"/>
        <v>103.02580486257926</v>
      </c>
      <c r="DT197" s="2">
        <f t="shared" si="645"/>
        <v>100.99723739051649</v>
      </c>
      <c r="DU197" s="2">
        <f t="shared" si="645"/>
        <v>95.934194986900053</v>
      </c>
      <c r="DV197" s="2">
        <f t="shared" si="645"/>
        <v>106.7519984898822</v>
      </c>
      <c r="DW197" s="2">
        <f t="shared" si="645"/>
        <v>111.50464870485914</v>
      </c>
      <c r="DX197" s="2">
        <f t="shared" si="645"/>
        <v>107.11502390405965</v>
      </c>
      <c r="DY197" s="2">
        <f t="shared" si="645"/>
        <v>99.044634494773518</v>
      </c>
      <c r="EA197" s="2">
        <f t="shared" si="440"/>
        <v>66.027803134735507</v>
      </c>
      <c r="EB197" s="2">
        <f t="shared" si="502"/>
        <v>66.049420734229173</v>
      </c>
      <c r="EC197" s="2">
        <f t="shared" si="503"/>
        <v>67.880461882868175</v>
      </c>
      <c r="ED197" s="2">
        <f t="shared" si="504"/>
        <v>67.013630567159225</v>
      </c>
      <c r="EE197" s="2">
        <f t="shared" si="505"/>
        <v>68.030096715150819</v>
      </c>
      <c r="EF197" s="2">
        <f t="shared" si="506"/>
        <v>68.651704761904767</v>
      </c>
      <c r="EG197" s="2">
        <f t="shared" si="507"/>
        <v>68.184822141560801</v>
      </c>
      <c r="EH197" s="2">
        <f t="shared" si="508"/>
        <v>67.425993615973965</v>
      </c>
      <c r="EI197" s="2">
        <f t="shared" si="509"/>
        <v>67.263941348874454</v>
      </c>
      <c r="EJ197" s="2">
        <f t="shared" si="510"/>
        <v>66.228209181123731</v>
      </c>
      <c r="EK197" s="2">
        <f t="shared" si="511"/>
        <v>64.508719795704764</v>
      </c>
      <c r="EL197" s="2">
        <f t="shared" si="512"/>
        <v>63.918741801784513</v>
      </c>
      <c r="EM197" s="2">
        <f t="shared" si="513"/>
        <v>63.397745108225081</v>
      </c>
      <c r="EN197" s="2">
        <f t="shared" si="514"/>
        <v>64.349854913202734</v>
      </c>
      <c r="EO197" s="2">
        <f t="shared" si="515"/>
        <v>65.316124495395414</v>
      </c>
      <c r="EQ197" s="2">
        <f t="shared" si="516"/>
        <v>66.883285425951541</v>
      </c>
      <c r="ER197" s="2">
        <f t="shared" si="646"/>
        <v>68.186690122439245</v>
      </c>
      <c r="ES197" s="2">
        <f t="shared" si="646"/>
        <v>67.312625190828896</v>
      </c>
      <c r="ET197" s="2">
        <f t="shared" si="646"/>
        <v>67.301397489046465</v>
      </c>
      <c r="EU197" s="2">
        <f t="shared" si="646"/>
        <v>67.821532819634712</v>
      </c>
      <c r="EV197" s="2">
        <f t="shared" si="646"/>
        <v>68.862576263178624</v>
      </c>
      <c r="EW197" s="2">
        <f t="shared" si="646"/>
        <v>68.246386945694979</v>
      </c>
      <c r="EX197" s="2">
        <f t="shared" si="646"/>
        <v>67.678071204759476</v>
      </c>
      <c r="EY197" s="2">
        <f t="shared" si="646"/>
        <v>67.588198500201315</v>
      </c>
      <c r="EZ197" s="2">
        <f t="shared" si="646"/>
        <v>65.311167465806676</v>
      </c>
      <c r="FA197" s="2">
        <f t="shared" si="646"/>
        <v>63.704681831105027</v>
      </c>
      <c r="FB197" s="2">
        <f t="shared" si="646"/>
        <v>63.090542962654979</v>
      </c>
      <c r="FC197" s="2">
        <f t="shared" si="646"/>
        <v>62.699827254700693</v>
      </c>
      <c r="FD197" s="2">
        <f t="shared" si="646"/>
        <v>63.210620697481019</v>
      </c>
      <c r="FE197" s="2">
        <f t="shared" si="646"/>
        <v>63.384760191587283</v>
      </c>
      <c r="FG197" s="2">
        <f t="shared" si="518"/>
        <v>0.99999404555327664</v>
      </c>
      <c r="FH197" s="2">
        <f t="shared" si="647"/>
        <v>0.99999289794222979</v>
      </c>
      <c r="FI197" s="2">
        <f t="shared" si="647"/>
        <v>0.99999300696911742</v>
      </c>
      <c r="FJ197" s="2">
        <f t="shared" si="647"/>
        <v>0.99999205343636532</v>
      </c>
      <c r="FK197" s="2">
        <f t="shared" si="647"/>
        <v>0.99999194698168714</v>
      </c>
      <c r="FL197" s="2">
        <f t="shared" si="647"/>
        <v>0.99999192275086501</v>
      </c>
      <c r="FM197" s="2">
        <f t="shared" si="647"/>
        <v>0.99999197692488229</v>
      </c>
      <c r="FN197" s="2">
        <f t="shared" si="647"/>
        <v>0.99999120377701844</v>
      </c>
      <c r="FO197" s="2">
        <f t="shared" si="647"/>
        <v>0.99999116964616352</v>
      </c>
      <c r="FP197" s="2">
        <f t="shared" si="647"/>
        <v>0.99999118530613296</v>
      </c>
      <c r="FQ197" s="2">
        <f t="shared" si="647"/>
        <v>0.9999919573509316</v>
      </c>
      <c r="FR197" s="2">
        <f t="shared" si="647"/>
        <v>0.99999141510419676</v>
      </c>
      <c r="FS197" s="2">
        <f t="shared" si="647"/>
        <v>0.99999195140875685</v>
      </c>
      <c r="FT197" s="2">
        <f t="shared" si="647"/>
        <v>0.99999214619307109</v>
      </c>
      <c r="FU197" s="2">
        <f t="shared" si="647"/>
        <v>0.99998966320608174</v>
      </c>
      <c r="FW197" s="2">
        <f t="shared" si="536"/>
        <v>0.93146982303937031</v>
      </c>
      <c r="FX197" s="2">
        <f t="shared" si="588"/>
        <v>0.86701245314152464</v>
      </c>
      <c r="FY197" s="2">
        <f t="shared" si="589"/>
        <v>0.85679227335399721</v>
      </c>
      <c r="FZ197" s="2">
        <f t="shared" si="590"/>
        <v>0.84595099801932327</v>
      </c>
      <c r="GA197" s="2">
        <f t="shared" si="591"/>
        <v>0.8420455948743315</v>
      </c>
      <c r="GB197" s="2">
        <f t="shared" si="592"/>
        <v>0.82158626848912242</v>
      </c>
      <c r="GC197" s="2">
        <f t="shared" si="593"/>
        <v>0.82638221688936941</v>
      </c>
      <c r="GD197" s="2">
        <f t="shared" si="594"/>
        <v>0.81823546983648021</v>
      </c>
      <c r="GE197" s="2">
        <f t="shared" si="595"/>
        <v>0.83150278536258582</v>
      </c>
      <c r="GF197" s="2">
        <f t="shared" si="596"/>
        <v>0.81960788239814497</v>
      </c>
      <c r="GG197" s="2">
        <f t="shared" si="597"/>
        <v>0.8447532939657354</v>
      </c>
      <c r="GH197" s="2">
        <f t="shared" si="598"/>
        <v>0.83251455821499343</v>
      </c>
      <c r="GI197" s="2">
        <f t="shared" si="599"/>
        <v>0.82048687340936177</v>
      </c>
      <c r="GJ197" s="2">
        <f t="shared" si="600"/>
        <v>0.75547793203433111</v>
      </c>
      <c r="GK197" s="2">
        <f t="shared" si="601"/>
        <v>0.73828189824677648</v>
      </c>
      <c r="GM197" s="86">
        <f t="shared" si="537"/>
        <v>7.8671106464007328E-281</v>
      </c>
      <c r="GN197" s="86">
        <f t="shared" si="602"/>
        <v>0</v>
      </c>
      <c r="GO197" s="86">
        <f t="shared" si="603"/>
        <v>0</v>
      </c>
      <c r="GP197" s="86">
        <f t="shared" si="604"/>
        <v>0</v>
      </c>
      <c r="GQ197" s="86">
        <f t="shared" si="605"/>
        <v>0</v>
      </c>
      <c r="GR197" s="86">
        <f t="shared" si="606"/>
        <v>0</v>
      </c>
      <c r="GS197" s="86">
        <f t="shared" si="607"/>
        <v>0</v>
      </c>
      <c r="GT197" s="86">
        <f t="shared" si="608"/>
        <v>0</v>
      </c>
      <c r="GU197" s="86">
        <f t="shared" si="609"/>
        <v>0</v>
      </c>
      <c r="GV197" s="86">
        <f t="shared" si="610"/>
        <v>0</v>
      </c>
      <c r="GW197" s="86">
        <f t="shared" si="611"/>
        <v>0</v>
      </c>
      <c r="GX197" s="86">
        <f t="shared" si="612"/>
        <v>0</v>
      </c>
      <c r="GY197" s="86">
        <f t="shared" si="613"/>
        <v>0</v>
      </c>
      <c r="GZ197" s="86">
        <f t="shared" si="614"/>
        <v>0</v>
      </c>
      <c r="HA197" s="86">
        <f t="shared" si="615"/>
        <v>0</v>
      </c>
      <c r="HC197" s="86">
        <f t="shared" si="538"/>
        <v>1.006782177840343E-180</v>
      </c>
      <c r="HD197" s="86">
        <f t="shared" si="616"/>
        <v>0</v>
      </c>
      <c r="HE197" s="86">
        <f t="shared" si="617"/>
        <v>4.3944494207559956E-238</v>
      </c>
      <c r="HF197" s="86">
        <f t="shared" si="618"/>
        <v>1.4337698598197354E-304</v>
      </c>
      <c r="HG197" s="86">
        <f t="shared" si="619"/>
        <v>0</v>
      </c>
      <c r="HH197" s="86">
        <f t="shared" si="620"/>
        <v>0</v>
      </c>
      <c r="HI197" s="86">
        <f t="shared" si="621"/>
        <v>0</v>
      </c>
      <c r="HJ197" s="86">
        <f t="shared" si="622"/>
        <v>0</v>
      </c>
      <c r="HK197" s="86">
        <f t="shared" si="623"/>
        <v>0</v>
      </c>
      <c r="HL197" s="86">
        <f t="shared" si="624"/>
        <v>0</v>
      </c>
      <c r="HM197" s="86">
        <f t="shared" si="625"/>
        <v>0</v>
      </c>
      <c r="HN197" s="86">
        <f t="shared" si="626"/>
        <v>0</v>
      </c>
      <c r="HO197" s="86">
        <f t="shared" si="627"/>
        <v>0</v>
      </c>
      <c r="HP197" s="86">
        <f t="shared" si="628"/>
        <v>0</v>
      </c>
      <c r="HQ197" s="86">
        <f t="shared" si="629"/>
        <v>0</v>
      </c>
      <c r="HS197" s="86">
        <f t="shared" si="539"/>
        <v>1.0124332732384693E-66</v>
      </c>
      <c r="HT197" s="86">
        <f t="shared" si="630"/>
        <v>2.1118598025684735E-59</v>
      </c>
      <c r="HU197" s="86">
        <f t="shared" si="631"/>
        <v>8.7139060423331283E-66</v>
      </c>
      <c r="HV197" s="86">
        <f t="shared" si="632"/>
        <v>1.7995704653212241E-71</v>
      </c>
      <c r="HW197" s="86">
        <f t="shared" si="633"/>
        <v>3.4940423407509657E-77</v>
      </c>
      <c r="HX197" s="86">
        <f t="shared" si="634"/>
        <v>1.1862909166165948E-63</v>
      </c>
      <c r="HY197" s="86">
        <f t="shared" si="635"/>
        <v>4.208215375025351E-71</v>
      </c>
      <c r="HZ197" s="86">
        <f t="shared" si="636"/>
        <v>1.2743247747681479E-65</v>
      </c>
      <c r="IA197" s="86">
        <f t="shared" si="637"/>
        <v>5.7861817581202932E-67</v>
      </c>
      <c r="IB197" s="86">
        <f t="shared" si="638"/>
        <v>1.0921953701230834E-67</v>
      </c>
      <c r="IC197" s="86">
        <f t="shared" si="639"/>
        <v>5.6792593698480579E-71</v>
      </c>
      <c r="ID197" s="86">
        <f t="shared" si="640"/>
        <v>1.360690202976606E-71</v>
      </c>
      <c r="IE197" s="86">
        <f t="shared" si="641"/>
        <v>2.1664412579724312E-58</v>
      </c>
      <c r="IF197" s="86">
        <f t="shared" si="642"/>
        <v>3.4473830205653352E-48</v>
      </c>
      <c r="IG197" s="86">
        <f t="shared" si="643"/>
        <v>1.0722660636923743E-56</v>
      </c>
      <c r="II197" s="86">
        <f t="shared" si="540"/>
        <v>3.1435704403799444E-9</v>
      </c>
      <c r="IJ197" s="86">
        <f t="shared" si="541"/>
        <v>1.1333854669673504E-5</v>
      </c>
      <c r="IK197" s="86">
        <f t="shared" si="542"/>
        <v>1.1878404489083953E-5</v>
      </c>
      <c r="IL197" s="86">
        <f t="shared" si="543"/>
        <v>1.0386117337812689E-5</v>
      </c>
      <c r="IM197" s="86">
        <f t="shared" si="544"/>
        <v>5.5063826181777267E-6</v>
      </c>
      <c r="IN197" s="86">
        <f t="shared" si="545"/>
        <v>1.1137399349727454E-4</v>
      </c>
      <c r="IO197" s="86">
        <f t="shared" si="546"/>
        <v>3.4891321546607972E-5</v>
      </c>
      <c r="IP197" s="86">
        <f t="shared" si="547"/>
        <v>1.1602057551365998E-4</v>
      </c>
      <c r="IQ197" s="86">
        <f t="shared" si="548"/>
        <v>4.5689144372662814E-5</v>
      </c>
      <c r="IR197" s="86">
        <f t="shared" si="549"/>
        <v>7.6519926782442528E-5</v>
      </c>
      <c r="IS197" s="86">
        <f t="shared" si="550"/>
        <v>1.0779743190646395E-5</v>
      </c>
      <c r="IT197" s="86">
        <f t="shared" si="551"/>
        <v>2.0531435253009884E-5</v>
      </c>
      <c r="IU197" s="86">
        <f t="shared" si="552"/>
        <v>2.1859016204923208E-4</v>
      </c>
      <c r="IV197" s="86">
        <f t="shared" si="553"/>
        <v>6.8167662636068802E-4</v>
      </c>
      <c r="IW197" s="86">
        <f t="shared" si="554"/>
        <v>6.3932162866837488E-6</v>
      </c>
      <c r="IY197" s="86">
        <f t="shared" si="555"/>
        <v>3.1435704403799444E-9</v>
      </c>
      <c r="IZ197" s="86">
        <f t="shared" si="556"/>
        <v>1.1333854669673504E-5</v>
      </c>
      <c r="JA197" s="86">
        <f t="shared" si="557"/>
        <v>1.1878404489083953E-5</v>
      </c>
      <c r="JB197" s="86">
        <f t="shared" si="558"/>
        <v>1.0386117337812689E-5</v>
      </c>
      <c r="JC197" s="86">
        <f t="shared" si="559"/>
        <v>5.5063826181777267E-6</v>
      </c>
      <c r="JD197" s="86">
        <f t="shared" si="560"/>
        <v>1.1137399349727454E-4</v>
      </c>
      <c r="JE197" s="86">
        <f t="shared" si="561"/>
        <v>3.4891321546607972E-5</v>
      </c>
      <c r="JF197" s="86">
        <f t="shared" si="562"/>
        <v>1.1602057551365998E-4</v>
      </c>
      <c r="JG197" s="86">
        <f t="shared" si="563"/>
        <v>4.5689144372662814E-5</v>
      </c>
      <c r="JH197" s="86">
        <f t="shared" si="564"/>
        <v>7.6519926782442528E-5</v>
      </c>
      <c r="JI197" s="86">
        <f t="shared" si="565"/>
        <v>1.0779743190646395E-5</v>
      </c>
      <c r="JJ197" s="86">
        <f t="shared" si="566"/>
        <v>2.0531435253009884E-5</v>
      </c>
      <c r="JK197" s="86">
        <f t="shared" si="567"/>
        <v>2.1859016204923208E-4</v>
      </c>
      <c r="JL197" s="86">
        <f t="shared" si="568"/>
        <v>6.8167662636068802E-4</v>
      </c>
      <c r="JM197" s="86">
        <f t="shared" si="569"/>
        <v>6.3932162866837488E-6</v>
      </c>
    </row>
    <row r="198" spans="2:273" x14ac:dyDescent="0.25">
      <c r="B198" s="2">
        <v>171</v>
      </c>
      <c r="C198" s="37">
        <v>66.015000000000001</v>
      </c>
      <c r="D198" s="37">
        <v>68.445999999999998</v>
      </c>
      <c r="E198" s="37">
        <v>67.206000000000003</v>
      </c>
      <c r="F198" s="37">
        <v>68.159000000000006</v>
      </c>
      <c r="G198" s="37">
        <v>67.697999999999993</v>
      </c>
      <c r="H198" s="37">
        <v>68.507999999999996</v>
      </c>
      <c r="I198" s="37">
        <v>68.619</v>
      </c>
      <c r="J198" s="37">
        <v>67.302000000000007</v>
      </c>
      <c r="K198" s="37">
        <v>68.745999999999995</v>
      </c>
      <c r="L198" s="37">
        <v>64.825000000000003</v>
      </c>
      <c r="M198" s="37">
        <v>63.475999999999999</v>
      </c>
      <c r="N198" s="37">
        <v>61.793999999999997</v>
      </c>
      <c r="O198" s="37">
        <v>63.079000000000001</v>
      </c>
      <c r="P198" s="37">
        <v>61.936999999999998</v>
      </c>
      <c r="Q198" s="37">
        <v>61.222000000000001</v>
      </c>
      <c r="S198" s="4" t="e">
        <f t="shared" si="441"/>
        <v>#N/A</v>
      </c>
      <c r="T198" s="4">
        <f t="shared" si="442"/>
        <v>67.873668586464689</v>
      </c>
      <c r="U198" s="4">
        <f t="shared" si="443"/>
        <v>67.31691419213152</v>
      </c>
      <c r="V198" s="4">
        <f t="shared" si="444"/>
        <v>67.194234424448567</v>
      </c>
      <c r="W198" s="4">
        <f t="shared" si="445"/>
        <v>67.782788129365372</v>
      </c>
      <c r="X198" s="4">
        <f t="shared" si="446"/>
        <v>68.762000107881818</v>
      </c>
      <c r="Y198" s="4">
        <f t="shared" si="447"/>
        <v>68.173734144020656</v>
      </c>
      <c r="Z198" s="4">
        <f t="shared" si="448"/>
        <v>67.569781597918464</v>
      </c>
      <c r="AA198" s="4">
        <f t="shared" si="449"/>
        <v>67.469180888441883</v>
      </c>
      <c r="AB198" s="4">
        <f t="shared" si="450"/>
        <v>65.397007974927106</v>
      </c>
      <c r="AC198" s="4">
        <f t="shared" si="451"/>
        <v>63.734622116180724</v>
      </c>
      <c r="AD198" s="4">
        <f t="shared" si="452"/>
        <v>63.142524405593761</v>
      </c>
      <c r="AE198" s="4">
        <f t="shared" si="453"/>
        <v>62.730469101519844</v>
      </c>
      <c r="AF198" s="4">
        <f t="shared" si="454"/>
        <v>63.40200119270952</v>
      </c>
      <c r="AG198" s="4">
        <f t="shared" si="455"/>
        <v>63.770530856672593</v>
      </c>
      <c r="AI198" s="4">
        <f t="shared" si="456"/>
        <v>0</v>
      </c>
      <c r="AJ198" s="4">
        <f t="shared" si="457"/>
        <v>0.57233141353530925</v>
      </c>
      <c r="AK198" s="4">
        <f t="shared" si="458"/>
        <v>-0.1109141921315171</v>
      </c>
      <c r="AL198" s="4">
        <f t="shared" si="459"/>
        <v>0.96476557555143927</v>
      </c>
      <c r="AM198" s="4">
        <f t="shared" si="460"/>
        <v>-8.4788129365378495E-2</v>
      </c>
      <c r="AN198" s="4">
        <f t="shared" si="461"/>
        <v>-0.25400010788182215</v>
      </c>
      <c r="AO198" s="4">
        <f t="shared" si="462"/>
        <v>0.44526585597934343</v>
      </c>
      <c r="AP198" s="4">
        <f t="shared" si="463"/>
        <v>-0.26778159791845724</v>
      </c>
      <c r="AQ198" s="4">
        <f t="shared" si="464"/>
        <v>1.2768191115581118</v>
      </c>
      <c r="AR198" s="4">
        <f t="shared" si="465"/>
        <v>-0.57200797492710365</v>
      </c>
      <c r="AS198" s="4">
        <f t="shared" si="466"/>
        <v>-0.2586221161807245</v>
      </c>
      <c r="AT198" s="4">
        <f t="shared" si="467"/>
        <v>-1.3485244055937642</v>
      </c>
      <c r="AU198" s="4">
        <f t="shared" si="468"/>
        <v>0.34853089848015628</v>
      </c>
      <c r="AV198" s="4">
        <f t="shared" si="644"/>
        <v>-1.4650011927095221</v>
      </c>
      <c r="AW198" s="4">
        <f t="shared" si="644"/>
        <v>-2.5485308566725919</v>
      </c>
      <c r="AY198" s="2" t="e">
        <f t="shared" si="520"/>
        <v>#N/A</v>
      </c>
      <c r="AZ198" s="2">
        <f t="shared" si="571"/>
        <v>67.873668586464689</v>
      </c>
      <c r="BA198" s="2">
        <f t="shared" si="572"/>
        <v>67.31691419213152</v>
      </c>
      <c r="BB198" s="2">
        <f t="shared" si="573"/>
        <v>67.194234424448567</v>
      </c>
      <c r="BC198" s="2">
        <f t="shared" si="574"/>
        <v>67.782788129365372</v>
      </c>
      <c r="BD198" s="2">
        <f t="shared" si="575"/>
        <v>68.762000107879444</v>
      </c>
      <c r="BE198" s="2">
        <f t="shared" si="576"/>
        <v>68.173734144020614</v>
      </c>
      <c r="BF198" s="2">
        <f t="shared" si="577"/>
        <v>67.569781597915579</v>
      </c>
      <c r="BG198" s="2">
        <f t="shared" si="578"/>
        <v>67.469180888441741</v>
      </c>
      <c r="BH198" s="2">
        <f t="shared" si="579"/>
        <v>65.397007974926353</v>
      </c>
      <c r="BI198" s="2">
        <f t="shared" si="580"/>
        <v>63.734622116180724</v>
      </c>
      <c r="BJ198" s="2">
        <f t="shared" si="581"/>
        <v>63.142524405593747</v>
      </c>
      <c r="BK198" s="2">
        <f t="shared" si="582"/>
        <v>62.73046910147481</v>
      </c>
      <c r="BL198" s="2">
        <f t="shared" si="583"/>
        <v>63.401774146873194</v>
      </c>
      <c r="BM198" s="2">
        <f t="shared" si="584"/>
        <v>63.770523096727345</v>
      </c>
      <c r="BO198" s="2" t="str">
        <f t="shared" si="470"/>
        <v/>
      </c>
      <c r="BP198" s="2" t="str">
        <f t="shared" si="471"/>
        <v/>
      </c>
      <c r="BQ198" s="2" t="str">
        <f t="shared" si="472"/>
        <v/>
      </c>
      <c r="BR198" s="2" t="str">
        <f t="shared" si="473"/>
        <v/>
      </c>
      <c r="BS198" s="2" t="str">
        <f t="shared" si="474"/>
        <v/>
      </c>
      <c r="BT198" s="2" t="str">
        <f t="shared" si="475"/>
        <v/>
      </c>
      <c r="BU198" s="2" t="str">
        <f t="shared" si="476"/>
        <v/>
      </c>
      <c r="BV198" s="2" t="str">
        <f t="shared" si="477"/>
        <v/>
      </c>
      <c r="BW198" s="2" t="str">
        <f t="shared" si="478"/>
        <v/>
      </c>
      <c r="BX198" s="2" t="str">
        <f t="shared" si="479"/>
        <v/>
      </c>
      <c r="BY198" s="2" t="str">
        <f t="shared" si="480"/>
        <v/>
      </c>
      <c r="BZ198" s="2" t="str">
        <f t="shared" si="481"/>
        <v/>
      </c>
      <c r="CA198" s="2" t="str">
        <f t="shared" si="482"/>
        <v/>
      </c>
      <c r="CB198" s="2" t="str">
        <f t="shared" si="483"/>
        <v/>
      </c>
      <c r="CC198" s="2" t="str">
        <f t="shared" si="484"/>
        <v/>
      </c>
      <c r="CE198" s="2" t="str">
        <f t="shared" si="521"/>
        <v/>
      </c>
      <c r="CF198" s="2" t="str">
        <f t="shared" si="522"/>
        <v/>
      </c>
      <c r="CG198" s="2" t="str">
        <f t="shared" si="523"/>
        <v/>
      </c>
      <c r="CH198" s="2" t="str">
        <f t="shared" si="524"/>
        <v/>
      </c>
      <c r="CI198" s="2" t="str">
        <f t="shared" si="525"/>
        <v/>
      </c>
      <c r="CJ198" s="2" t="str">
        <f t="shared" si="526"/>
        <v/>
      </c>
      <c r="CK198" s="2" t="str">
        <f t="shared" si="527"/>
        <v/>
      </c>
      <c r="CL198" s="2" t="str">
        <f t="shared" si="528"/>
        <v/>
      </c>
      <c r="CM198" s="2" t="str">
        <f t="shared" si="529"/>
        <v/>
      </c>
      <c r="CN198" s="2" t="str">
        <f t="shared" si="530"/>
        <v/>
      </c>
      <c r="CO198" s="2" t="str">
        <f t="shared" si="531"/>
        <v/>
      </c>
      <c r="CP198" s="2" t="str">
        <f t="shared" si="532"/>
        <v/>
      </c>
      <c r="CQ198" s="2" t="str">
        <f t="shared" si="533"/>
        <v/>
      </c>
      <c r="CR198" s="2" t="str">
        <f t="shared" si="534"/>
        <v/>
      </c>
      <c r="CS198" s="2" t="str">
        <f t="shared" si="535"/>
        <v/>
      </c>
      <c r="CU198" s="2" t="str">
        <f t="shared" si="485"/>
        <v/>
      </c>
      <c r="CV198" s="2">
        <f t="shared" si="486"/>
        <v>68.445999999999998</v>
      </c>
      <c r="CW198" s="2">
        <f t="shared" si="487"/>
        <v>67.206000000000003</v>
      </c>
      <c r="CX198" s="2">
        <f t="shared" si="488"/>
        <v>68.159000000000006</v>
      </c>
      <c r="CY198" s="2">
        <f t="shared" si="489"/>
        <v>67.697999999999993</v>
      </c>
      <c r="CZ198" s="2">
        <f t="shared" si="490"/>
        <v>68.507999999999996</v>
      </c>
      <c r="DA198" s="2">
        <f t="shared" si="491"/>
        <v>68.619</v>
      </c>
      <c r="DB198" s="2">
        <f t="shared" si="492"/>
        <v>67.302000000000007</v>
      </c>
      <c r="DC198" s="2">
        <f t="shared" si="493"/>
        <v>68.745999999999995</v>
      </c>
      <c r="DD198" s="2">
        <f t="shared" si="494"/>
        <v>64.825000000000003</v>
      </c>
      <c r="DE198" s="2">
        <f t="shared" si="495"/>
        <v>63.475999999999999</v>
      </c>
      <c r="DF198" s="2">
        <f t="shared" si="496"/>
        <v>61.793999999999997</v>
      </c>
      <c r="DG198" s="2">
        <f t="shared" si="497"/>
        <v>63.079000000000001</v>
      </c>
      <c r="DH198" s="2">
        <f t="shared" si="498"/>
        <v>61.936999999999998</v>
      </c>
      <c r="DI198" s="2">
        <f t="shared" si="499"/>
        <v>61.222000000000001</v>
      </c>
      <c r="DK198" s="2">
        <f t="shared" si="500"/>
        <v>117.05320512820512</v>
      </c>
      <c r="DL198" s="2">
        <f t="shared" si="645"/>
        <v>111.73045191637632</v>
      </c>
      <c r="DM198" s="2">
        <f t="shared" si="645"/>
        <v>118.82442003484326</v>
      </c>
      <c r="DN198" s="2">
        <f t="shared" si="645"/>
        <v>119.85852497096403</v>
      </c>
      <c r="DO198" s="2">
        <f t="shared" si="645"/>
        <v>120.29804318936874</v>
      </c>
      <c r="DP198" s="2">
        <f t="shared" si="645"/>
        <v>112.82414315916641</v>
      </c>
      <c r="DQ198" s="2">
        <f t="shared" si="645"/>
        <v>105.38536585365856</v>
      </c>
      <c r="DR198" s="2">
        <f t="shared" si="645"/>
        <v>100.61211106412966</v>
      </c>
      <c r="DS198" s="2">
        <f t="shared" si="645"/>
        <v>103.17420697674416</v>
      </c>
      <c r="DT198" s="2">
        <f t="shared" si="645"/>
        <v>101.15362247055272</v>
      </c>
      <c r="DU198" s="2">
        <f t="shared" si="645"/>
        <v>96.059537746806058</v>
      </c>
      <c r="DV198" s="2">
        <f t="shared" si="645"/>
        <v>106.9552313500453</v>
      </c>
      <c r="DW198" s="2">
        <f t="shared" si="645"/>
        <v>111.73700580720092</v>
      </c>
      <c r="DX198" s="2">
        <f t="shared" si="645"/>
        <v>107.326968641115</v>
      </c>
      <c r="DY198" s="2">
        <f t="shared" si="645"/>
        <v>99.222337804878052</v>
      </c>
      <c r="EA198" s="2">
        <f t="shared" si="440"/>
        <v>65.960985779083458</v>
      </c>
      <c r="EB198" s="2">
        <f t="shared" si="502"/>
        <v>65.968122039038889</v>
      </c>
      <c r="EC198" s="2">
        <f t="shared" si="503"/>
        <v>67.817513658001673</v>
      </c>
      <c r="ED198" s="2">
        <f t="shared" si="504"/>
        <v>66.942995864247564</v>
      </c>
      <c r="EE198" s="2">
        <f t="shared" si="505"/>
        <v>67.963415096286795</v>
      </c>
      <c r="EF198" s="2">
        <f t="shared" si="506"/>
        <v>68.582771428571434</v>
      </c>
      <c r="EG198" s="2">
        <f t="shared" si="507"/>
        <v>68.120920145190567</v>
      </c>
      <c r="EH198" s="2">
        <f t="shared" si="508"/>
        <v>67.356477950874179</v>
      </c>
      <c r="EI198" s="2">
        <f t="shared" si="509"/>
        <v>67.190736932285759</v>
      </c>
      <c r="EJ198" s="2">
        <f t="shared" si="510"/>
        <v>66.172940244163641</v>
      </c>
      <c r="EK198" s="2">
        <f t="shared" si="511"/>
        <v>64.43410128259697</v>
      </c>
      <c r="EL198" s="2">
        <f t="shared" si="512"/>
        <v>63.853584572579869</v>
      </c>
      <c r="EM198" s="2">
        <f t="shared" si="513"/>
        <v>63.321411224724613</v>
      </c>
      <c r="EN198" s="2">
        <f t="shared" si="514"/>
        <v>64.29476567393958</v>
      </c>
      <c r="EO198" s="2">
        <f t="shared" si="515"/>
        <v>65.249560066284545</v>
      </c>
      <c r="EQ198" s="2">
        <f t="shared" si="516"/>
        <v>66.829893888632753</v>
      </c>
      <c r="ER198" s="2">
        <f t="shared" si="646"/>
        <v>68.139896985869498</v>
      </c>
      <c r="ES198" s="2">
        <f t="shared" si="646"/>
        <v>67.240229323674839</v>
      </c>
      <c r="ET198" s="2">
        <f t="shared" si="646"/>
        <v>67.235512584927719</v>
      </c>
      <c r="EU198" s="2">
        <f t="shared" si="646"/>
        <v>67.751436562822221</v>
      </c>
      <c r="EV198" s="2">
        <f t="shared" si="646"/>
        <v>68.797105917144236</v>
      </c>
      <c r="EW198" s="2">
        <f t="shared" si="646"/>
        <v>68.183528804960659</v>
      </c>
      <c r="EX198" s="2">
        <f t="shared" si="646"/>
        <v>67.612675225736638</v>
      </c>
      <c r="EY198" s="2">
        <f t="shared" si="646"/>
        <v>67.520297191684989</v>
      </c>
      <c r="EZ198" s="2">
        <f t="shared" si="646"/>
        <v>65.240917735796003</v>
      </c>
      <c r="FA198" s="2">
        <f t="shared" si="646"/>
        <v>63.617113565286125</v>
      </c>
      <c r="FB198" s="2">
        <f t="shared" si="646"/>
        <v>63.011660756080126</v>
      </c>
      <c r="FC198" s="2">
        <f t="shared" si="646"/>
        <v>62.612127670888569</v>
      </c>
      <c r="FD198" s="2">
        <f t="shared" si="646"/>
        <v>63.137776019105083</v>
      </c>
      <c r="FE198" s="2">
        <f t="shared" si="646"/>
        <v>63.291920202112095</v>
      </c>
      <c r="FG198" s="2">
        <f t="shared" si="518"/>
        <v>0.99999456947720078</v>
      </c>
      <c r="FH198" s="2">
        <f t="shared" si="647"/>
        <v>0.99999352284228427</v>
      </c>
      <c r="FI198" s="2">
        <f t="shared" si="647"/>
        <v>0.99999362227611088</v>
      </c>
      <c r="FJ198" s="2">
        <f t="shared" si="647"/>
        <v>0.99999275264276211</v>
      </c>
      <c r="FK198" s="2">
        <f t="shared" si="647"/>
        <v>0.99999265555480499</v>
      </c>
      <c r="FL198" s="2">
        <f t="shared" si="647"/>
        <v>0.9999926334560012</v>
      </c>
      <c r="FM198" s="2">
        <f t="shared" si="647"/>
        <v>0.99999268286336218</v>
      </c>
      <c r="FN198" s="2">
        <f t="shared" si="647"/>
        <v>0.99999197774308646</v>
      </c>
      <c r="FO198" s="2">
        <f t="shared" si="647"/>
        <v>0.99999194661532842</v>
      </c>
      <c r="FP198" s="2">
        <f t="shared" si="647"/>
        <v>0.99999196089741249</v>
      </c>
      <c r="FQ198" s="2">
        <f t="shared" si="647"/>
        <v>0.99999266501168171</v>
      </c>
      <c r="FR198" s="2">
        <f t="shared" si="647"/>
        <v>0.99999217047605837</v>
      </c>
      <c r="FS198" s="2">
        <f t="shared" si="647"/>
        <v>0.99999265959234629</v>
      </c>
      <c r="FT198" s="2">
        <f t="shared" si="647"/>
        <v>0.99999283723800081</v>
      </c>
      <c r="FU198" s="2">
        <f t="shared" si="647"/>
        <v>0.99999057272332792</v>
      </c>
      <c r="FW198" s="2">
        <f t="shared" si="536"/>
        <v>0.93712057836271168</v>
      </c>
      <c r="FX198" s="2">
        <f t="shared" si="588"/>
        <v>0.87727788755376679</v>
      </c>
      <c r="FY198" s="2">
        <f t="shared" si="589"/>
        <v>0.8677262555887274</v>
      </c>
      <c r="FZ198" s="2">
        <f t="shared" si="590"/>
        <v>0.85757512211559128</v>
      </c>
      <c r="GA198" s="2">
        <f t="shared" si="591"/>
        <v>0.85391352025510525</v>
      </c>
      <c r="GB198" s="2">
        <f t="shared" si="592"/>
        <v>0.83468962222486287</v>
      </c>
      <c r="GC198" s="2">
        <f t="shared" si="593"/>
        <v>0.83920227620271992</v>
      </c>
      <c r="GD198" s="2">
        <f t="shared" si="594"/>
        <v>0.83153445688725514</v>
      </c>
      <c r="GE198" s="2">
        <f t="shared" si="595"/>
        <v>0.84401610781882619</v>
      </c>
      <c r="GF198" s="2">
        <f t="shared" si="596"/>
        <v>0.83282697098137948</v>
      </c>
      <c r="GG198" s="2">
        <f t="shared" si="597"/>
        <v>0.85645245797134972</v>
      </c>
      <c r="GH198" s="2">
        <f t="shared" si="598"/>
        <v>0.8449667516463546</v>
      </c>
      <c r="GI198" s="2">
        <f t="shared" si="599"/>
        <v>0.83365462268637169</v>
      </c>
      <c r="GJ198" s="2">
        <f t="shared" si="600"/>
        <v>0.77208966628342446</v>
      </c>
      <c r="GK198" s="2">
        <f t="shared" si="601"/>
        <v>0.75568405987565201</v>
      </c>
      <c r="GM198" s="86">
        <f t="shared" si="537"/>
        <v>3.6624470554730414E-286</v>
      </c>
      <c r="GN198" s="86">
        <f t="shared" si="602"/>
        <v>0</v>
      </c>
      <c r="GO198" s="86">
        <f t="shared" si="603"/>
        <v>0</v>
      </c>
      <c r="GP198" s="86">
        <f t="shared" si="604"/>
        <v>0</v>
      </c>
      <c r="GQ198" s="86">
        <f t="shared" si="605"/>
        <v>0</v>
      </c>
      <c r="GR198" s="86">
        <f t="shared" si="606"/>
        <v>0</v>
      </c>
      <c r="GS198" s="86">
        <f t="shared" si="607"/>
        <v>0</v>
      </c>
      <c r="GT198" s="86">
        <f t="shared" si="608"/>
        <v>0</v>
      </c>
      <c r="GU198" s="86">
        <f t="shared" si="609"/>
        <v>0</v>
      </c>
      <c r="GV198" s="86">
        <f t="shared" si="610"/>
        <v>0</v>
      </c>
      <c r="GW198" s="86">
        <f t="shared" si="611"/>
        <v>0</v>
      </c>
      <c r="GX198" s="86">
        <f t="shared" si="612"/>
        <v>0</v>
      </c>
      <c r="GY198" s="86">
        <f t="shared" si="613"/>
        <v>0</v>
      </c>
      <c r="GZ198" s="86">
        <f t="shared" si="614"/>
        <v>0</v>
      </c>
      <c r="HA198" s="86">
        <f t="shared" si="615"/>
        <v>0</v>
      </c>
      <c r="HC198" s="86">
        <f t="shared" si="538"/>
        <v>4.7117279400916207E-185</v>
      </c>
      <c r="HD198" s="86">
        <f t="shared" si="616"/>
        <v>0</v>
      </c>
      <c r="HE198" s="86">
        <f t="shared" si="617"/>
        <v>9.5556915812801672E-244</v>
      </c>
      <c r="HF198" s="86">
        <f t="shared" si="618"/>
        <v>0</v>
      </c>
      <c r="HG198" s="86">
        <f t="shared" si="619"/>
        <v>0</v>
      </c>
      <c r="HH198" s="86">
        <f t="shared" si="620"/>
        <v>0</v>
      </c>
      <c r="HI198" s="86">
        <f t="shared" si="621"/>
        <v>0</v>
      </c>
      <c r="HJ198" s="86">
        <f t="shared" si="622"/>
        <v>0</v>
      </c>
      <c r="HK198" s="86">
        <f t="shared" si="623"/>
        <v>0</v>
      </c>
      <c r="HL198" s="86">
        <f t="shared" si="624"/>
        <v>0</v>
      </c>
      <c r="HM198" s="86">
        <f t="shared" si="625"/>
        <v>0</v>
      </c>
      <c r="HN198" s="86">
        <f t="shared" si="626"/>
        <v>0</v>
      </c>
      <c r="HO198" s="86">
        <f t="shared" si="627"/>
        <v>0</v>
      </c>
      <c r="HP198" s="86">
        <f t="shared" si="628"/>
        <v>0</v>
      </c>
      <c r="HQ198" s="86">
        <f t="shared" si="629"/>
        <v>0</v>
      </c>
      <c r="HS198" s="86">
        <f t="shared" si="539"/>
        <v>2.9131809873161233E-69</v>
      </c>
      <c r="HT198" s="86">
        <f t="shared" si="630"/>
        <v>7.1232421066790244E-62</v>
      </c>
      <c r="HU198" s="86">
        <f t="shared" si="631"/>
        <v>1.6489978287404516E-68</v>
      </c>
      <c r="HV198" s="86">
        <f t="shared" si="632"/>
        <v>1.7832681450513748E-74</v>
      </c>
      <c r="HW198" s="86">
        <f t="shared" si="633"/>
        <v>1.8444185876584748E-80</v>
      </c>
      <c r="HX198" s="86">
        <f t="shared" si="634"/>
        <v>2.0202482168245558E-66</v>
      </c>
      <c r="HY198" s="86">
        <f t="shared" si="635"/>
        <v>3.5720242892048322E-74</v>
      </c>
      <c r="HZ198" s="86">
        <f t="shared" si="636"/>
        <v>1.8117422918840055E-68</v>
      </c>
      <c r="IA198" s="86">
        <f t="shared" si="637"/>
        <v>7.8566627985838568E-70</v>
      </c>
      <c r="IB198" s="86">
        <f t="shared" si="638"/>
        <v>1.2249796543997345E-70</v>
      </c>
      <c r="IC198" s="86">
        <f t="shared" si="639"/>
        <v>5.625393389639568E-74</v>
      </c>
      <c r="ID198" s="86">
        <f t="shared" si="640"/>
        <v>1.1173290714928708E-74</v>
      </c>
      <c r="IE198" s="86">
        <f t="shared" si="641"/>
        <v>6.1522043231500988E-61</v>
      </c>
      <c r="IF198" s="86">
        <f t="shared" si="642"/>
        <v>2.0472687882654774E-50</v>
      </c>
      <c r="IG198" s="86">
        <f t="shared" si="643"/>
        <v>2.1324136302624408E-59</v>
      </c>
      <c r="II198" s="86">
        <f t="shared" si="540"/>
        <v>8.6232942256129896E-10</v>
      </c>
      <c r="IJ198" s="86">
        <f t="shared" si="541"/>
        <v>4.1109568055933339E-6</v>
      </c>
      <c r="IK198" s="86">
        <f t="shared" si="542"/>
        <v>4.1185803121745256E-6</v>
      </c>
      <c r="IL198" s="86">
        <f t="shared" si="543"/>
        <v>3.3614709755404546E-6</v>
      </c>
      <c r="IM198" s="86">
        <f t="shared" si="544"/>
        <v>1.6298613210076534E-6</v>
      </c>
      <c r="IN198" s="86">
        <f t="shared" si="545"/>
        <v>4.1774301307992957E-5</v>
      </c>
      <c r="IO198" s="86">
        <f t="shared" si="546"/>
        <v>1.1690846894844453E-5</v>
      </c>
      <c r="IP198" s="86">
        <f t="shared" si="547"/>
        <v>4.3071241003939266E-5</v>
      </c>
      <c r="IQ198" s="86">
        <f t="shared" si="548"/>
        <v>1.6188493694404627E-5</v>
      </c>
      <c r="IR198" s="86">
        <f t="shared" si="549"/>
        <v>2.7203257970950947E-5</v>
      </c>
      <c r="IS198" s="86">
        <f t="shared" si="550"/>
        <v>3.480960038418889E-6</v>
      </c>
      <c r="IT198" s="86">
        <f t="shared" si="551"/>
        <v>6.6793711238488434E-6</v>
      </c>
      <c r="IU198" s="86">
        <f t="shared" si="552"/>
        <v>8.8350319089950419E-5</v>
      </c>
      <c r="IV198" s="86">
        <f t="shared" si="553"/>
        <v>2.3982188853690319E-4</v>
      </c>
      <c r="IW198" s="86">
        <f t="shared" si="554"/>
        <v>9.1468727836997607E-7</v>
      </c>
      <c r="IY198" s="86">
        <f t="shared" si="555"/>
        <v>8.6232942256129896E-10</v>
      </c>
      <c r="IZ198" s="86">
        <f t="shared" si="556"/>
        <v>4.1109568055933339E-6</v>
      </c>
      <c r="JA198" s="86">
        <f t="shared" si="557"/>
        <v>4.1185803121745256E-6</v>
      </c>
      <c r="JB198" s="86">
        <f t="shared" si="558"/>
        <v>3.3614709755404546E-6</v>
      </c>
      <c r="JC198" s="86">
        <f t="shared" si="559"/>
        <v>1.6298613210076534E-6</v>
      </c>
      <c r="JD198" s="86">
        <f t="shared" si="560"/>
        <v>4.1774301307992957E-5</v>
      </c>
      <c r="JE198" s="86">
        <f t="shared" si="561"/>
        <v>1.1690846894844453E-5</v>
      </c>
      <c r="JF198" s="86">
        <f t="shared" si="562"/>
        <v>4.3071241003939266E-5</v>
      </c>
      <c r="JG198" s="86">
        <f t="shared" si="563"/>
        <v>1.6188493694404627E-5</v>
      </c>
      <c r="JH198" s="86">
        <f t="shared" si="564"/>
        <v>2.7203257970950947E-5</v>
      </c>
      <c r="JI198" s="86">
        <f t="shared" si="565"/>
        <v>3.480960038418889E-6</v>
      </c>
      <c r="JJ198" s="86">
        <f t="shared" si="566"/>
        <v>6.6793711238488434E-6</v>
      </c>
      <c r="JK198" s="86">
        <f t="shared" si="567"/>
        <v>8.8350319089950419E-5</v>
      </c>
      <c r="JL198" s="86">
        <f t="shared" si="568"/>
        <v>2.3982188853690319E-4</v>
      </c>
      <c r="JM198" s="86">
        <f t="shared" si="569"/>
        <v>9.1468727836997607E-7</v>
      </c>
    </row>
    <row r="199" spans="2:273" x14ac:dyDescent="0.25">
      <c r="B199" s="2">
        <v>172</v>
      </c>
      <c r="C199" s="37">
        <v>67.120999999999995</v>
      </c>
      <c r="D199" s="37">
        <v>67.707999999999998</v>
      </c>
      <c r="E199" s="37">
        <v>67.27</v>
      </c>
      <c r="F199" s="37">
        <v>67.159000000000006</v>
      </c>
      <c r="G199" s="37">
        <v>67.316999999999993</v>
      </c>
      <c r="H199" s="37">
        <v>68.587000000000003</v>
      </c>
      <c r="I199" s="37">
        <v>69.19</v>
      </c>
      <c r="J199" s="37">
        <v>68.016000000000005</v>
      </c>
      <c r="K199" s="37">
        <v>68.475999999999999</v>
      </c>
      <c r="L199" s="37">
        <v>64.524000000000001</v>
      </c>
      <c r="M199" s="37">
        <v>63.603000000000002</v>
      </c>
      <c r="N199" s="37">
        <v>62.491999999999997</v>
      </c>
      <c r="O199" s="37">
        <v>63.222000000000001</v>
      </c>
      <c r="P199" s="37">
        <v>63.158999999999999</v>
      </c>
      <c r="Q199" s="37">
        <v>61.825000000000003</v>
      </c>
      <c r="S199" s="4" t="e">
        <f t="shared" si="441"/>
        <v>#N/A</v>
      </c>
      <c r="T199" s="4">
        <f t="shared" si="442"/>
        <v>67.843744735685036</v>
      </c>
      <c r="U199" s="4">
        <f t="shared" si="443"/>
        <v>67.239745945799029</v>
      </c>
      <c r="V199" s="4">
        <f t="shared" si="444"/>
        <v>67.130876712443012</v>
      </c>
      <c r="W199" s="4">
        <f t="shared" si="445"/>
        <v>67.710764002270309</v>
      </c>
      <c r="X199" s="4">
        <f t="shared" si="446"/>
        <v>68.698613749410015</v>
      </c>
      <c r="Y199" s="4">
        <f t="shared" si="447"/>
        <v>68.111452280878197</v>
      </c>
      <c r="Z199" s="4">
        <f t="shared" si="448"/>
        <v>67.506926505445605</v>
      </c>
      <c r="AA199" s="4">
        <f t="shared" si="449"/>
        <v>67.404361557913688</v>
      </c>
      <c r="AB199" s="4">
        <f t="shared" si="450"/>
        <v>65.317465077249722</v>
      </c>
      <c r="AC199" s="4">
        <f t="shared" si="451"/>
        <v>63.639800960221173</v>
      </c>
      <c r="AD199" s="4">
        <f t="shared" si="452"/>
        <v>63.055743302898314</v>
      </c>
      <c r="AE199" s="4">
        <f t="shared" si="453"/>
        <v>62.635707068462693</v>
      </c>
      <c r="AF199" s="4">
        <f t="shared" si="454"/>
        <v>63.314433822276563</v>
      </c>
      <c r="AG199" s="4">
        <f t="shared" si="455"/>
        <v>63.651140414203972</v>
      </c>
      <c r="AI199" s="4">
        <f t="shared" si="456"/>
        <v>0</v>
      </c>
      <c r="AJ199" s="4">
        <f t="shared" si="457"/>
        <v>-0.1357447356850372</v>
      </c>
      <c r="AK199" s="4">
        <f t="shared" si="458"/>
        <v>3.0254054200966607E-2</v>
      </c>
      <c r="AL199" s="4">
        <f t="shared" si="459"/>
        <v>2.8123287556994114E-2</v>
      </c>
      <c r="AM199" s="4">
        <f t="shared" si="460"/>
        <v>-0.39376400227031638</v>
      </c>
      <c r="AN199" s="4">
        <f t="shared" si="461"/>
        <v>-0.11161374941001156</v>
      </c>
      <c r="AO199" s="4">
        <f t="shared" si="462"/>
        <v>1.0785477191218007</v>
      </c>
      <c r="AP199" s="4">
        <f t="shared" si="463"/>
        <v>0.50907349455439999</v>
      </c>
      <c r="AQ199" s="4">
        <f t="shared" si="464"/>
        <v>1.0716384420863108</v>
      </c>
      <c r="AR199" s="4">
        <f t="shared" si="465"/>
        <v>-0.79346507724972071</v>
      </c>
      <c r="AS199" s="4">
        <f t="shared" si="466"/>
        <v>-3.6800960221171408E-2</v>
      </c>
      <c r="AT199" s="4">
        <f t="shared" si="467"/>
        <v>-0.56374330289831676</v>
      </c>
      <c r="AU199" s="4">
        <f t="shared" si="468"/>
        <v>0.58629293153730799</v>
      </c>
      <c r="AV199" s="4">
        <f t="shared" si="644"/>
        <v>-0.15543382227656366</v>
      </c>
      <c r="AW199" s="4">
        <f t="shared" si="644"/>
        <v>-1.8261404142039694</v>
      </c>
      <c r="AY199" s="2" t="e">
        <f t="shared" si="520"/>
        <v>#N/A</v>
      </c>
      <c r="AZ199" s="2">
        <f t="shared" si="571"/>
        <v>67.843744735685036</v>
      </c>
      <c r="BA199" s="2">
        <f t="shared" si="572"/>
        <v>67.239745945799029</v>
      </c>
      <c r="BB199" s="2">
        <f t="shared" si="573"/>
        <v>67.130876712443012</v>
      </c>
      <c r="BC199" s="2">
        <f t="shared" si="574"/>
        <v>67.710764002270309</v>
      </c>
      <c r="BD199" s="2">
        <f t="shared" si="575"/>
        <v>68.69861374940993</v>
      </c>
      <c r="BE199" s="2">
        <f t="shared" si="576"/>
        <v>68.111452280878197</v>
      </c>
      <c r="BF199" s="2">
        <f t="shared" si="577"/>
        <v>67.506926505445506</v>
      </c>
      <c r="BG199" s="2">
        <f t="shared" si="578"/>
        <v>67.404361557913688</v>
      </c>
      <c r="BH199" s="2">
        <f t="shared" si="579"/>
        <v>65.317465077249693</v>
      </c>
      <c r="BI199" s="2">
        <f t="shared" si="580"/>
        <v>63.639800960221173</v>
      </c>
      <c r="BJ199" s="2">
        <f t="shared" si="581"/>
        <v>63.055743302898314</v>
      </c>
      <c r="BK199" s="2">
        <f t="shared" si="582"/>
        <v>62.635707068460562</v>
      </c>
      <c r="BL199" s="2">
        <f t="shared" si="583"/>
        <v>63.314389701971493</v>
      </c>
      <c r="BM199" s="2">
        <f t="shared" si="584"/>
        <v>63.651139697453289</v>
      </c>
      <c r="BO199" s="2" t="str">
        <f t="shared" si="470"/>
        <v/>
      </c>
      <c r="BP199" s="2" t="str">
        <f t="shared" si="471"/>
        <v/>
      </c>
      <c r="BQ199" s="2" t="str">
        <f t="shared" si="472"/>
        <v/>
      </c>
      <c r="BR199" s="2" t="str">
        <f t="shared" si="473"/>
        <v/>
      </c>
      <c r="BS199" s="2" t="str">
        <f t="shared" si="474"/>
        <v/>
      </c>
      <c r="BT199" s="2" t="str">
        <f t="shared" si="475"/>
        <v/>
      </c>
      <c r="BU199" s="2" t="str">
        <f t="shared" si="476"/>
        <v/>
      </c>
      <c r="BV199" s="2" t="str">
        <f t="shared" si="477"/>
        <v/>
      </c>
      <c r="BW199" s="2" t="str">
        <f t="shared" si="478"/>
        <v/>
      </c>
      <c r="BX199" s="2" t="str">
        <f t="shared" si="479"/>
        <v/>
      </c>
      <c r="BY199" s="2" t="str">
        <f t="shared" si="480"/>
        <v/>
      </c>
      <c r="BZ199" s="2" t="str">
        <f t="shared" si="481"/>
        <v/>
      </c>
      <c r="CA199" s="2" t="str">
        <f t="shared" si="482"/>
        <v/>
      </c>
      <c r="CB199" s="2" t="str">
        <f t="shared" si="483"/>
        <v/>
      </c>
      <c r="CC199" s="2" t="str">
        <f t="shared" si="484"/>
        <v/>
      </c>
      <c r="CE199" s="2" t="str">
        <f t="shared" si="521"/>
        <v/>
      </c>
      <c r="CF199" s="2" t="str">
        <f t="shared" si="522"/>
        <v/>
      </c>
      <c r="CG199" s="2" t="str">
        <f t="shared" si="523"/>
        <v/>
      </c>
      <c r="CH199" s="2" t="str">
        <f t="shared" si="524"/>
        <v/>
      </c>
      <c r="CI199" s="2" t="str">
        <f t="shared" si="525"/>
        <v/>
      </c>
      <c r="CJ199" s="2" t="str">
        <f t="shared" si="526"/>
        <v/>
      </c>
      <c r="CK199" s="2" t="str">
        <f t="shared" si="527"/>
        <v/>
      </c>
      <c r="CL199" s="2" t="str">
        <f t="shared" si="528"/>
        <v/>
      </c>
      <c r="CM199" s="2" t="str">
        <f t="shared" si="529"/>
        <v/>
      </c>
      <c r="CN199" s="2" t="str">
        <f t="shared" si="530"/>
        <v/>
      </c>
      <c r="CO199" s="2" t="str">
        <f t="shared" si="531"/>
        <v/>
      </c>
      <c r="CP199" s="2" t="str">
        <f t="shared" si="532"/>
        <v/>
      </c>
      <c r="CQ199" s="2" t="str">
        <f t="shared" si="533"/>
        <v/>
      </c>
      <c r="CR199" s="2" t="str">
        <f t="shared" si="534"/>
        <v/>
      </c>
      <c r="CS199" s="2" t="str">
        <f t="shared" si="535"/>
        <v/>
      </c>
      <c r="CU199" s="2" t="str">
        <f t="shared" si="485"/>
        <v/>
      </c>
      <c r="CV199" s="2">
        <f t="shared" si="486"/>
        <v>67.707999999999998</v>
      </c>
      <c r="CW199" s="2">
        <f t="shared" si="487"/>
        <v>67.27</v>
      </c>
      <c r="CX199" s="2">
        <f t="shared" si="488"/>
        <v>67.159000000000006</v>
      </c>
      <c r="CY199" s="2">
        <f t="shared" si="489"/>
        <v>67.316999999999993</v>
      </c>
      <c r="CZ199" s="2">
        <f t="shared" si="490"/>
        <v>68.587000000000003</v>
      </c>
      <c r="DA199" s="2">
        <f t="shared" si="491"/>
        <v>69.19</v>
      </c>
      <c r="DB199" s="2">
        <f t="shared" si="492"/>
        <v>68.016000000000005</v>
      </c>
      <c r="DC199" s="2">
        <f t="shared" si="493"/>
        <v>68.475999999999999</v>
      </c>
      <c r="DD199" s="2">
        <f t="shared" si="494"/>
        <v>64.524000000000001</v>
      </c>
      <c r="DE199" s="2">
        <f t="shared" si="495"/>
        <v>63.603000000000002</v>
      </c>
      <c r="DF199" s="2">
        <f t="shared" si="496"/>
        <v>62.491999999999997</v>
      </c>
      <c r="DG199" s="2">
        <f t="shared" si="497"/>
        <v>63.222000000000001</v>
      </c>
      <c r="DH199" s="2">
        <f t="shared" si="498"/>
        <v>63.158999999999999</v>
      </c>
      <c r="DI199" s="2">
        <f t="shared" si="499"/>
        <v>61.825000000000003</v>
      </c>
      <c r="DK199" s="2">
        <f t="shared" si="500"/>
        <v>117.29848954116059</v>
      </c>
      <c r="DL199" s="2">
        <f t="shared" si="645"/>
        <v>111.92662160278746</v>
      </c>
      <c r="DM199" s="2">
        <f t="shared" si="645"/>
        <v>119.07962229965162</v>
      </c>
      <c r="DN199" s="2">
        <f t="shared" si="645"/>
        <v>120.11441566053537</v>
      </c>
      <c r="DO199" s="2">
        <f t="shared" si="645"/>
        <v>120.54592192691028</v>
      </c>
      <c r="DP199" s="2">
        <f t="shared" si="645"/>
        <v>113.02654922983993</v>
      </c>
      <c r="DQ199" s="2">
        <f t="shared" si="645"/>
        <v>105.54618223806824</v>
      </c>
      <c r="DR199" s="2">
        <f t="shared" si="645"/>
        <v>100.74120606060606</v>
      </c>
      <c r="DS199" s="2">
        <f t="shared" si="645"/>
        <v>103.32260909090907</v>
      </c>
      <c r="DT199" s="2">
        <f t="shared" si="645"/>
        <v>101.31000755058896</v>
      </c>
      <c r="DU199" s="2">
        <f t="shared" si="645"/>
        <v>96.184880506712062</v>
      </c>
      <c r="DV199" s="2">
        <f t="shared" si="645"/>
        <v>107.15846421020839</v>
      </c>
      <c r="DW199" s="2">
        <f t="shared" si="645"/>
        <v>111.9693629095427</v>
      </c>
      <c r="DX199" s="2">
        <f t="shared" si="645"/>
        <v>107.53891337817035</v>
      </c>
      <c r="DY199" s="2">
        <f t="shared" si="645"/>
        <v>99.400041114982585</v>
      </c>
      <c r="EA199" s="2">
        <f t="shared" si="440"/>
        <v>65.89416842343141</v>
      </c>
      <c r="EB199" s="2">
        <f t="shared" si="502"/>
        <v>65.886823343848604</v>
      </c>
      <c r="EC199" s="2">
        <f t="shared" si="503"/>
        <v>67.754565433135156</v>
      </c>
      <c r="ED199" s="2">
        <f t="shared" si="504"/>
        <v>66.872361161335917</v>
      </c>
      <c r="EE199" s="2">
        <f t="shared" si="505"/>
        <v>67.896733477422757</v>
      </c>
      <c r="EF199" s="2">
        <f t="shared" si="506"/>
        <v>68.5138380952381</v>
      </c>
      <c r="EG199" s="2">
        <f t="shared" si="507"/>
        <v>68.057018148820333</v>
      </c>
      <c r="EH199" s="2">
        <f t="shared" si="508"/>
        <v>67.286962285774393</v>
      </c>
      <c r="EI199" s="2">
        <f t="shared" si="509"/>
        <v>67.117532515697064</v>
      </c>
      <c r="EJ199" s="2">
        <f t="shared" si="510"/>
        <v>66.117671307203551</v>
      </c>
      <c r="EK199" s="2">
        <f t="shared" si="511"/>
        <v>64.359482769489162</v>
      </c>
      <c r="EL199" s="2">
        <f t="shared" si="512"/>
        <v>63.788427343375226</v>
      </c>
      <c r="EM199" s="2">
        <f t="shared" si="513"/>
        <v>63.245077341224153</v>
      </c>
      <c r="EN199" s="2">
        <f t="shared" si="514"/>
        <v>64.239676434676426</v>
      </c>
      <c r="EO199" s="2">
        <f t="shared" si="515"/>
        <v>65.18299563717369</v>
      </c>
      <c r="EQ199" s="2">
        <f t="shared" si="516"/>
        <v>66.776502351313965</v>
      </c>
      <c r="ER199" s="2">
        <f t="shared" si="646"/>
        <v>68.093103849299737</v>
      </c>
      <c r="ES199" s="2">
        <f t="shared" si="646"/>
        <v>67.167833456520782</v>
      </c>
      <c r="ET199" s="2">
        <f t="shared" si="646"/>
        <v>67.169627680808958</v>
      </c>
      <c r="EU199" s="2">
        <f t="shared" si="646"/>
        <v>67.68134030600973</v>
      </c>
      <c r="EV199" s="2">
        <f t="shared" si="646"/>
        <v>68.731635571109848</v>
      </c>
      <c r="EW199" s="2">
        <f t="shared" si="646"/>
        <v>68.120670664226338</v>
      </c>
      <c r="EX199" s="2">
        <f t="shared" si="646"/>
        <v>67.547279246713799</v>
      </c>
      <c r="EY199" s="2">
        <f t="shared" si="646"/>
        <v>67.452395883168663</v>
      </c>
      <c r="EZ199" s="2">
        <f t="shared" si="646"/>
        <v>65.17066800578533</v>
      </c>
      <c r="FA199" s="2">
        <f t="shared" si="646"/>
        <v>63.529545299467216</v>
      </c>
      <c r="FB199" s="2">
        <f t="shared" si="646"/>
        <v>62.932778549505272</v>
      </c>
      <c r="FC199" s="2">
        <f t="shared" si="646"/>
        <v>62.524428087076437</v>
      </c>
      <c r="FD199" s="2">
        <f t="shared" si="646"/>
        <v>63.064931340729146</v>
      </c>
      <c r="FE199" s="2">
        <f t="shared" si="646"/>
        <v>63.199080212636915</v>
      </c>
      <c r="FG199" s="2">
        <f t="shared" si="518"/>
        <v>0.99999504730197719</v>
      </c>
      <c r="FH199" s="2">
        <f t="shared" si="647"/>
        <v>0.99999409275858842</v>
      </c>
      <c r="FI199" s="2">
        <f t="shared" si="647"/>
        <v>0.99999418344341862</v>
      </c>
      <c r="FJ199" s="2">
        <f t="shared" si="647"/>
        <v>0.99999339032742751</v>
      </c>
      <c r="FK199" s="2">
        <f t="shared" si="647"/>
        <v>0.99999330178204449</v>
      </c>
      <c r="FL199" s="2">
        <f t="shared" si="647"/>
        <v>0.99999328162766987</v>
      </c>
      <c r="FM199" s="2">
        <f t="shared" si="647"/>
        <v>0.99999332668777674</v>
      </c>
      <c r="FN199" s="2">
        <f t="shared" si="647"/>
        <v>0.99999268360957427</v>
      </c>
      <c r="FO199" s="2">
        <f t="shared" si="647"/>
        <v>0.99999265522068148</v>
      </c>
      <c r="FP199" s="2">
        <f t="shared" si="647"/>
        <v>0.99999266824611543</v>
      </c>
      <c r="FQ199" s="2">
        <f t="shared" si="647"/>
        <v>0.99999331040682971</v>
      </c>
      <c r="FR199" s="2">
        <f t="shared" si="647"/>
        <v>0.99999285938437898</v>
      </c>
      <c r="FS199" s="2">
        <f t="shared" si="647"/>
        <v>0.99999330546433063</v>
      </c>
      <c r="FT199" s="2">
        <f t="shared" si="647"/>
        <v>0.99999346747929985</v>
      </c>
      <c r="FU199" s="2">
        <f t="shared" si="647"/>
        <v>0.99999140221435767</v>
      </c>
      <c r="FW199" s="2">
        <f t="shared" si="536"/>
        <v>0.94233423809917538</v>
      </c>
      <c r="FX199" s="2">
        <f t="shared" si="588"/>
        <v>0.88685433189443352</v>
      </c>
      <c r="FY199" s="2">
        <f t="shared" si="589"/>
        <v>0.87794434761476103</v>
      </c>
      <c r="FZ199" s="2">
        <f t="shared" si="590"/>
        <v>0.86845850995061546</v>
      </c>
      <c r="GA199" s="2">
        <f t="shared" si="591"/>
        <v>0.86503267336449163</v>
      </c>
      <c r="GB199" s="2">
        <f t="shared" si="592"/>
        <v>0.84700982170072525</v>
      </c>
      <c r="GC199" s="2">
        <f t="shared" si="593"/>
        <v>0.851246094758358</v>
      </c>
      <c r="GD199" s="2">
        <f t="shared" si="594"/>
        <v>0.84404586842657792</v>
      </c>
      <c r="GE199" s="2">
        <f t="shared" si="595"/>
        <v>0.85576133956564926</v>
      </c>
      <c r="GF199" s="2">
        <f t="shared" si="596"/>
        <v>0.84526025442895025</v>
      </c>
      <c r="GG199" s="2">
        <f t="shared" si="597"/>
        <v>0.86740837018998296</v>
      </c>
      <c r="GH199" s="2">
        <f t="shared" si="598"/>
        <v>0.85665255942738483</v>
      </c>
      <c r="GI199" s="2">
        <f t="shared" si="599"/>
        <v>0.84603773017479111</v>
      </c>
      <c r="GJ199" s="2">
        <f t="shared" si="600"/>
        <v>0.78788972231971699</v>
      </c>
      <c r="GK199" s="2">
        <f t="shared" si="601"/>
        <v>0.77228601158765375</v>
      </c>
      <c r="GM199" s="86">
        <f t="shared" si="537"/>
        <v>1.5180116470382668E-291</v>
      </c>
      <c r="GN199" s="86">
        <f t="shared" si="602"/>
        <v>0</v>
      </c>
      <c r="GO199" s="86">
        <f t="shared" si="603"/>
        <v>0</v>
      </c>
      <c r="GP199" s="86">
        <f t="shared" si="604"/>
        <v>0</v>
      </c>
      <c r="GQ199" s="86">
        <f t="shared" si="605"/>
        <v>0</v>
      </c>
      <c r="GR199" s="86">
        <f t="shared" si="606"/>
        <v>0</v>
      </c>
      <c r="GS199" s="86">
        <f t="shared" si="607"/>
        <v>0</v>
      </c>
      <c r="GT199" s="86">
        <f t="shared" si="608"/>
        <v>0</v>
      </c>
      <c r="GU199" s="86">
        <f t="shared" si="609"/>
        <v>0</v>
      </c>
      <c r="GV199" s="86">
        <f t="shared" si="610"/>
        <v>0</v>
      </c>
      <c r="GW199" s="86">
        <f t="shared" si="611"/>
        <v>0</v>
      </c>
      <c r="GX199" s="86">
        <f t="shared" si="612"/>
        <v>0</v>
      </c>
      <c r="GY199" s="86">
        <f t="shared" si="613"/>
        <v>0</v>
      </c>
      <c r="GZ199" s="86">
        <f t="shared" si="614"/>
        <v>0</v>
      </c>
      <c r="HA199" s="86">
        <f t="shared" si="615"/>
        <v>0</v>
      </c>
      <c r="HC199" s="86">
        <f t="shared" si="538"/>
        <v>1.9575280822208266E-189</v>
      </c>
      <c r="HD199" s="86">
        <f t="shared" si="616"/>
        <v>0</v>
      </c>
      <c r="HE199" s="86">
        <f t="shared" si="617"/>
        <v>1.7807202177925987E-249</v>
      </c>
      <c r="HF199" s="86">
        <f t="shared" si="618"/>
        <v>0</v>
      </c>
      <c r="HG199" s="86">
        <f t="shared" si="619"/>
        <v>0</v>
      </c>
      <c r="HH199" s="86">
        <f t="shared" si="620"/>
        <v>0</v>
      </c>
      <c r="HI199" s="86">
        <f t="shared" si="621"/>
        <v>0</v>
      </c>
      <c r="HJ199" s="86">
        <f t="shared" si="622"/>
        <v>0</v>
      </c>
      <c r="HK199" s="86">
        <f t="shared" si="623"/>
        <v>0</v>
      </c>
      <c r="HL199" s="86">
        <f t="shared" si="624"/>
        <v>0</v>
      </c>
      <c r="HM199" s="86">
        <f t="shared" si="625"/>
        <v>0</v>
      </c>
      <c r="HN199" s="86">
        <f t="shared" si="626"/>
        <v>0</v>
      </c>
      <c r="HO199" s="86">
        <f t="shared" si="627"/>
        <v>0</v>
      </c>
      <c r="HP199" s="86">
        <f t="shared" si="628"/>
        <v>0</v>
      </c>
      <c r="HQ199" s="86">
        <f t="shared" si="629"/>
        <v>0</v>
      </c>
      <c r="HS199" s="86">
        <f t="shared" si="539"/>
        <v>7.4966481673705423E-72</v>
      </c>
      <c r="HT199" s="86">
        <f t="shared" si="630"/>
        <v>2.1335729116801773E-64</v>
      </c>
      <c r="HU199" s="86">
        <f t="shared" si="631"/>
        <v>2.7404096446697056E-71</v>
      </c>
      <c r="HV199" s="86">
        <f t="shared" si="632"/>
        <v>1.5282142270560342E-77</v>
      </c>
      <c r="HW199" s="86">
        <f t="shared" si="633"/>
        <v>8.2977549520019704E-84</v>
      </c>
      <c r="HX199" s="86">
        <f t="shared" si="634"/>
        <v>2.9947687144742567E-69</v>
      </c>
      <c r="HY199" s="86">
        <f t="shared" si="635"/>
        <v>2.6030670108510757E-77</v>
      </c>
      <c r="HZ199" s="86">
        <f t="shared" si="636"/>
        <v>2.2342954203466821E-71</v>
      </c>
      <c r="IA199" s="86">
        <f t="shared" si="637"/>
        <v>9.2619839496798194E-73</v>
      </c>
      <c r="IB199" s="86">
        <f t="shared" si="638"/>
        <v>1.1849587163161986E-73</v>
      </c>
      <c r="IC199" s="86">
        <f t="shared" si="639"/>
        <v>4.8137558060838473E-77</v>
      </c>
      <c r="ID199" s="86">
        <f t="shared" si="640"/>
        <v>7.8740414164888062E-78</v>
      </c>
      <c r="IE199" s="86">
        <f t="shared" si="641"/>
        <v>1.5369279752521644E-63</v>
      </c>
      <c r="IF199" s="86">
        <f t="shared" si="642"/>
        <v>1.079360932921709E-52</v>
      </c>
      <c r="IG199" s="86">
        <f t="shared" si="643"/>
        <v>3.6561832586665277E-62</v>
      </c>
      <c r="II199" s="86">
        <f t="shared" si="540"/>
        <v>2.2666024001931894E-10</v>
      </c>
      <c r="IJ199" s="86">
        <f t="shared" si="541"/>
        <v>1.4258165191124606E-6</v>
      </c>
      <c r="IK199" s="86">
        <f t="shared" si="542"/>
        <v>1.3598145113861506E-6</v>
      </c>
      <c r="IL199" s="86">
        <f t="shared" si="543"/>
        <v>1.0299785162085796E-6</v>
      </c>
      <c r="IM199" s="86">
        <f t="shared" si="544"/>
        <v>4.5417197589035107E-7</v>
      </c>
      <c r="IN199" s="86">
        <f t="shared" si="545"/>
        <v>1.4876674896601273E-5</v>
      </c>
      <c r="IO199" s="86">
        <f t="shared" si="546"/>
        <v>3.6991145652574549E-6</v>
      </c>
      <c r="IP199" s="86">
        <f t="shared" si="547"/>
        <v>1.5161739611482252E-5</v>
      </c>
      <c r="IQ199" s="86">
        <f t="shared" si="548"/>
        <v>5.4396557906544504E-6</v>
      </c>
      <c r="IR199" s="86">
        <f t="shared" si="549"/>
        <v>9.1497082507231077E-6</v>
      </c>
      <c r="IS199" s="86">
        <f t="shared" si="550"/>
        <v>1.0637622953274479E-6</v>
      </c>
      <c r="IT199" s="86">
        <f t="shared" si="551"/>
        <v>2.0514981604104974E-6</v>
      </c>
      <c r="IU199" s="86">
        <f t="shared" si="552"/>
        <v>3.4043706536566949E-5</v>
      </c>
      <c r="IV199" s="86">
        <f t="shared" si="553"/>
        <v>7.8339739674205386E-5</v>
      </c>
      <c r="IW199" s="86">
        <f t="shared" si="554"/>
        <v>1.117630675786414E-7</v>
      </c>
      <c r="IY199" s="86">
        <f t="shared" si="555"/>
        <v>2.2666024001931894E-10</v>
      </c>
      <c r="IZ199" s="86">
        <f t="shared" si="556"/>
        <v>1.4258165191124606E-6</v>
      </c>
      <c r="JA199" s="86">
        <f t="shared" si="557"/>
        <v>1.3598145113861506E-6</v>
      </c>
      <c r="JB199" s="86">
        <f t="shared" si="558"/>
        <v>1.0299785162085796E-6</v>
      </c>
      <c r="JC199" s="86">
        <f t="shared" si="559"/>
        <v>4.5417197589035107E-7</v>
      </c>
      <c r="JD199" s="86">
        <f t="shared" si="560"/>
        <v>1.4876674896601273E-5</v>
      </c>
      <c r="JE199" s="86">
        <f t="shared" si="561"/>
        <v>3.6991145652574549E-6</v>
      </c>
      <c r="JF199" s="86">
        <f t="shared" si="562"/>
        <v>1.5161739611482252E-5</v>
      </c>
      <c r="JG199" s="86">
        <f t="shared" si="563"/>
        <v>5.4396557906544504E-6</v>
      </c>
      <c r="JH199" s="86">
        <f t="shared" si="564"/>
        <v>9.1497082507231077E-6</v>
      </c>
      <c r="JI199" s="86">
        <f t="shared" si="565"/>
        <v>1.0637622953274479E-6</v>
      </c>
      <c r="JJ199" s="86">
        <f t="shared" si="566"/>
        <v>2.0514981604104974E-6</v>
      </c>
      <c r="JK199" s="86">
        <f t="shared" si="567"/>
        <v>3.4043706536566949E-5</v>
      </c>
      <c r="JL199" s="86">
        <f t="shared" si="568"/>
        <v>7.8339739674205386E-5</v>
      </c>
      <c r="JM199" s="86">
        <f t="shared" si="569"/>
        <v>1.117630675786414E-7</v>
      </c>
    </row>
    <row r="200" spans="2:273" x14ac:dyDescent="0.25">
      <c r="B200" s="2">
        <v>173</v>
      </c>
      <c r="C200" s="37">
        <v>67.409000000000006</v>
      </c>
      <c r="D200" s="37">
        <v>69.322999999999993</v>
      </c>
      <c r="E200" s="37">
        <v>66.619</v>
      </c>
      <c r="F200" s="37">
        <v>66.73</v>
      </c>
      <c r="G200" s="37">
        <v>68.81</v>
      </c>
      <c r="H200" s="37">
        <v>67.635000000000005</v>
      </c>
      <c r="I200" s="37">
        <v>67.555999999999997</v>
      </c>
      <c r="J200" s="37">
        <v>66.713999999999999</v>
      </c>
      <c r="K200" s="37">
        <v>67.555999999999997</v>
      </c>
      <c r="L200" s="37">
        <v>64.094999999999999</v>
      </c>
      <c r="M200" s="37">
        <v>63</v>
      </c>
      <c r="N200" s="37">
        <v>62.683</v>
      </c>
      <c r="O200" s="37">
        <v>62.429000000000002</v>
      </c>
      <c r="P200" s="37">
        <v>62.951999999999998</v>
      </c>
      <c r="Q200" s="37">
        <v>63.27</v>
      </c>
      <c r="S200" s="4" t="e">
        <f t="shared" si="441"/>
        <v>#N/A</v>
      </c>
      <c r="T200" s="4">
        <f t="shared" si="442"/>
        <v>67.813008213163471</v>
      </c>
      <c r="U200" s="4">
        <f t="shared" si="443"/>
        <v>67.162796384038288</v>
      </c>
      <c r="V200" s="4">
        <f t="shared" si="444"/>
        <v>67.067409352906964</v>
      </c>
      <c r="W200" s="4" t="e">
        <f t="shared" si="445"/>
        <v>#N/A</v>
      </c>
      <c r="X200" s="4">
        <f t="shared" si="446"/>
        <v>68.635146186404228</v>
      </c>
      <c r="Y200" s="4">
        <f t="shared" si="447"/>
        <v>68.049148606945494</v>
      </c>
      <c r="Z200" s="4">
        <f t="shared" si="448"/>
        <v>67.443973211524835</v>
      </c>
      <c r="AA200" s="4">
        <f t="shared" si="449"/>
        <v>67.339415408572734</v>
      </c>
      <c r="AB200" s="4">
        <f t="shared" si="450"/>
        <v>65.238288300966516</v>
      </c>
      <c r="AC200" s="4">
        <f t="shared" si="451"/>
        <v>63.545301731454366</v>
      </c>
      <c r="AD200" s="4">
        <f t="shared" si="452"/>
        <v>62.969289477417007</v>
      </c>
      <c r="AE200" s="4">
        <f t="shared" si="453"/>
        <v>62.541225509625477</v>
      </c>
      <c r="AF200" s="4">
        <f t="shared" si="454"/>
        <v>63.227426649758236</v>
      </c>
      <c r="AG200" s="4">
        <f t="shared" si="455"/>
        <v>63.532517827767464</v>
      </c>
      <c r="AI200" s="4">
        <f t="shared" si="456"/>
        <v>0</v>
      </c>
      <c r="AJ200" s="4">
        <f t="shared" si="457"/>
        <v>1.5099917868365225</v>
      </c>
      <c r="AK200" s="4">
        <f t="shared" si="458"/>
        <v>-0.54379638403828778</v>
      </c>
      <c r="AL200" s="4">
        <f t="shared" si="459"/>
        <v>-0.33740935290695973</v>
      </c>
      <c r="AM200" s="4">
        <f t="shared" si="460"/>
        <v>0</v>
      </c>
      <c r="AN200" s="4">
        <f t="shared" si="461"/>
        <v>-1.0001461864042227</v>
      </c>
      <c r="AO200" s="4">
        <f t="shared" si="462"/>
        <v>-0.49314860694549623</v>
      </c>
      <c r="AP200" s="4">
        <f t="shared" si="463"/>
        <v>-0.72997321152483607</v>
      </c>
      <c r="AQ200" s="4">
        <f t="shared" si="464"/>
        <v>0.21658459142726372</v>
      </c>
      <c r="AR200" s="4">
        <f t="shared" si="465"/>
        <v>-1.1432883009665176</v>
      </c>
      <c r="AS200" s="4">
        <f t="shared" si="466"/>
        <v>-0.54530173145436578</v>
      </c>
      <c r="AT200" s="4">
        <f t="shared" si="467"/>
        <v>-0.28628947741700728</v>
      </c>
      <c r="AU200" s="4">
        <f t="shared" si="468"/>
        <v>-0.11222550962547473</v>
      </c>
      <c r="AV200" s="4">
        <f t="shared" si="644"/>
        <v>-0.27542664975823783</v>
      </c>
      <c r="AW200" s="4">
        <f t="shared" si="644"/>
        <v>-0.26251782776746069</v>
      </c>
      <c r="AY200" s="2" t="e">
        <f t="shared" si="520"/>
        <v>#N/A</v>
      </c>
      <c r="AZ200" s="2">
        <f t="shared" si="571"/>
        <v>67.813008213163471</v>
      </c>
      <c r="BA200" s="2">
        <f t="shared" si="572"/>
        <v>67.162796384038288</v>
      </c>
      <c r="BB200" s="2">
        <f t="shared" si="573"/>
        <v>67.067409352906964</v>
      </c>
      <c r="BC200" s="2" t="e">
        <f t="shared" si="574"/>
        <v>#N/A</v>
      </c>
      <c r="BD200" s="2">
        <f t="shared" si="575"/>
        <v>68.635146186404228</v>
      </c>
      <c r="BE200" s="2">
        <f t="shared" si="576"/>
        <v>68.049148606945494</v>
      </c>
      <c r="BF200" s="2">
        <f t="shared" si="577"/>
        <v>67.443973211524835</v>
      </c>
      <c r="BG200" s="2">
        <f t="shared" si="578"/>
        <v>67.339415408572734</v>
      </c>
      <c r="BH200" s="2">
        <f t="shared" si="579"/>
        <v>65.238288300966516</v>
      </c>
      <c r="BI200" s="2">
        <f t="shared" si="580"/>
        <v>63.545301731454366</v>
      </c>
      <c r="BJ200" s="2">
        <f t="shared" si="581"/>
        <v>62.969289477417007</v>
      </c>
      <c r="BK200" s="2">
        <f t="shared" si="582"/>
        <v>62.541225509625392</v>
      </c>
      <c r="BL200" s="2">
        <f t="shared" si="583"/>
        <v>63.22741897513388</v>
      </c>
      <c r="BM200" s="2">
        <f t="shared" si="584"/>
        <v>63.532517772258927</v>
      </c>
      <c r="BO200" s="2" t="str">
        <f t="shared" si="470"/>
        <v/>
      </c>
      <c r="BP200" s="2" t="str">
        <f t="shared" si="471"/>
        <v/>
      </c>
      <c r="BQ200" s="2" t="str">
        <f t="shared" si="472"/>
        <v/>
      </c>
      <c r="BR200" s="2" t="str">
        <f t="shared" si="473"/>
        <v/>
      </c>
      <c r="BS200" s="2" t="str">
        <f t="shared" si="474"/>
        <v/>
      </c>
      <c r="BT200" s="2" t="str">
        <f t="shared" si="475"/>
        <v/>
      </c>
      <c r="BU200" s="2" t="str">
        <f t="shared" si="476"/>
        <v/>
      </c>
      <c r="BV200" s="2" t="str">
        <f t="shared" si="477"/>
        <v/>
      </c>
      <c r="BW200" s="2" t="str">
        <f t="shared" si="478"/>
        <v/>
      </c>
      <c r="BX200" s="2" t="str">
        <f t="shared" si="479"/>
        <v/>
      </c>
      <c r="BY200" s="2" t="str">
        <f t="shared" si="480"/>
        <v/>
      </c>
      <c r="BZ200" s="2" t="str">
        <f t="shared" si="481"/>
        <v/>
      </c>
      <c r="CA200" s="2" t="str">
        <f t="shared" si="482"/>
        <v/>
      </c>
      <c r="CB200" s="2" t="str">
        <f t="shared" si="483"/>
        <v/>
      </c>
      <c r="CC200" s="2" t="str">
        <f t="shared" si="484"/>
        <v/>
      </c>
      <c r="CE200" s="2" t="str">
        <f t="shared" si="521"/>
        <v/>
      </c>
      <c r="CF200" s="2" t="str">
        <f t="shared" si="522"/>
        <v/>
      </c>
      <c r="CG200" s="2" t="str">
        <f t="shared" si="523"/>
        <v/>
      </c>
      <c r="CH200" s="2" t="str">
        <f t="shared" si="524"/>
        <v/>
      </c>
      <c r="CI200" s="2" t="str">
        <f t="shared" si="525"/>
        <v/>
      </c>
      <c r="CJ200" s="2" t="str">
        <f t="shared" si="526"/>
        <v/>
      </c>
      <c r="CK200" s="2" t="str">
        <f t="shared" si="527"/>
        <v/>
      </c>
      <c r="CL200" s="2" t="str">
        <f t="shared" si="528"/>
        <v/>
      </c>
      <c r="CM200" s="2" t="str">
        <f t="shared" si="529"/>
        <v/>
      </c>
      <c r="CN200" s="2" t="str">
        <f t="shared" si="530"/>
        <v/>
      </c>
      <c r="CO200" s="2" t="str">
        <f t="shared" si="531"/>
        <v/>
      </c>
      <c r="CP200" s="2" t="str">
        <f t="shared" si="532"/>
        <v/>
      </c>
      <c r="CQ200" s="2" t="str">
        <f t="shared" si="533"/>
        <v/>
      </c>
      <c r="CR200" s="2" t="str">
        <f t="shared" si="534"/>
        <v/>
      </c>
      <c r="CS200" s="2" t="str">
        <f t="shared" si="535"/>
        <v/>
      </c>
      <c r="CU200" s="2" t="str">
        <f t="shared" si="485"/>
        <v/>
      </c>
      <c r="CV200" s="2">
        <f t="shared" si="486"/>
        <v>69.322999999999993</v>
      </c>
      <c r="CW200" s="2">
        <f t="shared" si="487"/>
        <v>66.619</v>
      </c>
      <c r="CX200" s="2">
        <f t="shared" si="488"/>
        <v>66.73</v>
      </c>
      <c r="CY200" s="2" t="str">
        <f t="shared" si="489"/>
        <v/>
      </c>
      <c r="CZ200" s="2">
        <f t="shared" si="490"/>
        <v>67.635000000000005</v>
      </c>
      <c r="DA200" s="2">
        <f t="shared" si="491"/>
        <v>67.555999999999997</v>
      </c>
      <c r="DB200" s="2">
        <f t="shared" si="492"/>
        <v>66.713999999999999</v>
      </c>
      <c r="DC200" s="2">
        <f t="shared" si="493"/>
        <v>67.555999999999997</v>
      </c>
      <c r="DD200" s="2">
        <f t="shared" si="494"/>
        <v>64.094999999999999</v>
      </c>
      <c r="DE200" s="2">
        <f t="shared" si="495"/>
        <v>63</v>
      </c>
      <c r="DF200" s="2">
        <f t="shared" si="496"/>
        <v>62.683</v>
      </c>
      <c r="DG200" s="2">
        <f t="shared" si="497"/>
        <v>62.429000000000002</v>
      </c>
      <c r="DH200" s="2">
        <f t="shared" si="498"/>
        <v>62.951999999999998</v>
      </c>
      <c r="DI200" s="2">
        <f t="shared" si="499"/>
        <v>63.27</v>
      </c>
      <c r="DK200" s="2">
        <f t="shared" si="500"/>
        <v>117.54377395411606</v>
      </c>
      <c r="DL200" s="2">
        <f t="shared" si="645"/>
        <v>112.12279128919862</v>
      </c>
      <c r="DM200" s="2">
        <f t="shared" si="645"/>
        <v>119.33482456445998</v>
      </c>
      <c r="DN200" s="2">
        <f t="shared" si="645"/>
        <v>120.37030635010672</v>
      </c>
      <c r="DO200" s="2">
        <f t="shared" si="645"/>
        <v>120.79380066445181</v>
      </c>
      <c r="DP200" s="2">
        <f t="shared" si="645"/>
        <v>113.22895530051343</v>
      </c>
      <c r="DQ200" s="2">
        <f t="shared" si="645"/>
        <v>105.70699862247793</v>
      </c>
      <c r="DR200" s="2">
        <f t="shared" si="645"/>
        <v>100.87030105708246</v>
      </c>
      <c r="DS200" s="2">
        <f t="shared" si="645"/>
        <v>103.47101120507398</v>
      </c>
      <c r="DT200" s="2">
        <f t="shared" si="645"/>
        <v>101.46639263062521</v>
      </c>
      <c r="DU200" s="2">
        <f t="shared" si="645"/>
        <v>96.310223266618067</v>
      </c>
      <c r="DV200" s="2">
        <f t="shared" si="645"/>
        <v>107.36169707037149</v>
      </c>
      <c r="DW200" s="2">
        <f t="shared" si="645"/>
        <v>112.20172001188449</v>
      </c>
      <c r="DX200" s="2">
        <f t="shared" si="645"/>
        <v>107.7508581152257</v>
      </c>
      <c r="DY200" s="2">
        <f t="shared" si="645"/>
        <v>99.577744425087104</v>
      </c>
      <c r="EA200" s="2">
        <f t="shared" si="440"/>
        <v>65.827351067779361</v>
      </c>
      <c r="EB200" s="2">
        <f t="shared" si="502"/>
        <v>65.805524648658306</v>
      </c>
      <c r="EC200" s="2">
        <f t="shared" si="503"/>
        <v>67.691617208268653</v>
      </c>
      <c r="ED200" s="2">
        <f t="shared" si="504"/>
        <v>66.80172645842427</v>
      </c>
      <c r="EE200" s="2">
        <f t="shared" si="505"/>
        <v>67.830051858558733</v>
      </c>
      <c r="EF200" s="2">
        <f t="shared" si="506"/>
        <v>68.444904761904766</v>
      </c>
      <c r="EG200" s="2">
        <f t="shared" si="507"/>
        <v>67.993116152450099</v>
      </c>
      <c r="EH200" s="2">
        <f t="shared" si="508"/>
        <v>67.217446620674622</v>
      </c>
      <c r="EI200" s="2">
        <f t="shared" si="509"/>
        <v>67.044328099108355</v>
      </c>
      <c r="EJ200" s="2">
        <f t="shared" si="510"/>
        <v>66.062402370243461</v>
      </c>
      <c r="EK200" s="2">
        <f t="shared" si="511"/>
        <v>64.284864256381368</v>
      </c>
      <c r="EL200" s="2">
        <f t="shared" si="512"/>
        <v>63.723270114170582</v>
      </c>
      <c r="EM200" s="2">
        <f t="shared" si="513"/>
        <v>63.168743457723686</v>
      </c>
      <c r="EN200" s="2">
        <f t="shared" si="514"/>
        <v>64.184587195413272</v>
      </c>
      <c r="EO200" s="2">
        <f t="shared" si="515"/>
        <v>65.116431208062821</v>
      </c>
      <c r="EQ200" s="2">
        <f t="shared" si="516"/>
        <v>66.723110813995177</v>
      </c>
      <c r="ER200" s="2">
        <f t="shared" si="646"/>
        <v>68.046310712729976</v>
      </c>
      <c r="ES200" s="2">
        <f t="shared" si="646"/>
        <v>67.095437589366725</v>
      </c>
      <c r="ET200" s="2">
        <f t="shared" si="646"/>
        <v>67.103742776690211</v>
      </c>
      <c r="EU200" s="2">
        <f t="shared" si="646"/>
        <v>67.611244049197239</v>
      </c>
      <c r="EV200" s="2">
        <f t="shared" si="646"/>
        <v>68.66616522507546</v>
      </c>
      <c r="EW200" s="2">
        <f t="shared" si="646"/>
        <v>68.057812523492018</v>
      </c>
      <c r="EX200" s="2">
        <f t="shared" si="646"/>
        <v>67.481883267690961</v>
      </c>
      <c r="EY200" s="2">
        <f t="shared" si="646"/>
        <v>67.384494574652336</v>
      </c>
      <c r="EZ200" s="2">
        <f t="shared" si="646"/>
        <v>65.100418275774672</v>
      </c>
      <c r="FA200" s="2">
        <f t="shared" si="646"/>
        <v>63.441977033648314</v>
      </c>
      <c r="FB200" s="2">
        <f t="shared" si="646"/>
        <v>62.853896342930412</v>
      </c>
      <c r="FC200" s="2">
        <f t="shared" si="646"/>
        <v>62.436728503264305</v>
      </c>
      <c r="FD200" s="2">
        <f t="shared" si="646"/>
        <v>62.992086662353216</v>
      </c>
      <c r="FE200" s="2">
        <f t="shared" si="646"/>
        <v>63.10624022316172</v>
      </c>
      <c r="FG200" s="2">
        <f t="shared" si="518"/>
        <v>0.99999548308375075</v>
      </c>
      <c r="FH200" s="2">
        <f t="shared" si="647"/>
        <v>0.99999461252900168</v>
      </c>
      <c r="FI200" s="2">
        <f t="shared" si="647"/>
        <v>0.99999469523463502</v>
      </c>
      <c r="FJ200" s="2">
        <f t="shared" si="647"/>
        <v>0.9999939719034634</v>
      </c>
      <c r="FK200" s="2">
        <f t="shared" si="647"/>
        <v>0.99999389114901982</v>
      </c>
      <c r="FL200" s="2">
        <f t="shared" si="647"/>
        <v>0.99999387276799001</v>
      </c>
      <c r="FM200" s="2">
        <f t="shared" si="647"/>
        <v>0.99999391386334435</v>
      </c>
      <c r="FN200" s="2">
        <f t="shared" si="647"/>
        <v>0.99999332736833124</v>
      </c>
      <c r="FO200" s="2">
        <f t="shared" si="647"/>
        <v>0.9999933014773198</v>
      </c>
      <c r="FP200" s="2">
        <f t="shared" si="647"/>
        <v>0.99999331335667208</v>
      </c>
      <c r="FQ200" s="2">
        <f t="shared" si="647"/>
        <v>0.99999389901492675</v>
      </c>
      <c r="FR200" s="2">
        <f t="shared" si="647"/>
        <v>0.99999348767706231</v>
      </c>
      <c r="FS200" s="2">
        <f t="shared" si="647"/>
        <v>0.99999389450730869</v>
      </c>
      <c r="FT200" s="2">
        <f t="shared" si="647"/>
        <v>0.99999404226688871</v>
      </c>
      <c r="FU200" s="2">
        <f t="shared" si="647"/>
        <v>0.99999215872036773</v>
      </c>
      <c r="FW200" s="2">
        <f t="shared" si="536"/>
        <v>0.94713999040739627</v>
      </c>
      <c r="FX200" s="2">
        <f t="shared" si="588"/>
        <v>0.8957722755233144</v>
      </c>
      <c r="FY200" s="2">
        <f t="shared" si="589"/>
        <v>0.88747545631063707</v>
      </c>
      <c r="FZ200" s="2">
        <f t="shared" si="590"/>
        <v>0.87862794777241104</v>
      </c>
      <c r="GA200" s="2">
        <f t="shared" si="591"/>
        <v>0.87542897174981349</v>
      </c>
      <c r="GB200" s="2">
        <f t="shared" si="592"/>
        <v>0.85856740743106541</v>
      </c>
      <c r="GC200" s="2">
        <f t="shared" si="593"/>
        <v>0.8625355913194136</v>
      </c>
      <c r="GD200" s="2">
        <f t="shared" si="594"/>
        <v>0.85578924215437635</v>
      </c>
      <c r="GE200" s="2">
        <f t="shared" si="595"/>
        <v>0.86676179370681827</v>
      </c>
      <c r="GF200" s="2">
        <f t="shared" si="596"/>
        <v>0.85692768505430106</v>
      </c>
      <c r="GG200" s="2">
        <f t="shared" si="597"/>
        <v>0.87764755617677004</v>
      </c>
      <c r="GH200" s="2">
        <f t="shared" si="598"/>
        <v>0.86759556043017683</v>
      </c>
      <c r="GI200" s="2">
        <f t="shared" si="599"/>
        <v>0.85765641091572831</v>
      </c>
      <c r="GJ200" s="2">
        <f t="shared" si="600"/>
        <v>0.8028740868042622</v>
      </c>
      <c r="GK200" s="2">
        <f t="shared" si="601"/>
        <v>0.78807619201180634</v>
      </c>
      <c r="GM200" s="86">
        <f t="shared" si="537"/>
        <v>5.6017766840951938E-297</v>
      </c>
      <c r="GN200" s="86">
        <f t="shared" si="602"/>
        <v>0</v>
      </c>
      <c r="GO200" s="86">
        <f t="shared" si="603"/>
        <v>0</v>
      </c>
      <c r="GP200" s="86">
        <f t="shared" si="604"/>
        <v>0</v>
      </c>
      <c r="GQ200" s="86">
        <f t="shared" si="605"/>
        <v>0</v>
      </c>
      <c r="GR200" s="86">
        <f t="shared" si="606"/>
        <v>0</v>
      </c>
      <c r="GS200" s="86">
        <f t="shared" si="607"/>
        <v>0</v>
      </c>
      <c r="GT200" s="86">
        <f t="shared" si="608"/>
        <v>0</v>
      </c>
      <c r="GU200" s="86">
        <f t="shared" si="609"/>
        <v>0</v>
      </c>
      <c r="GV200" s="86">
        <f t="shared" si="610"/>
        <v>0</v>
      </c>
      <c r="GW200" s="86">
        <f t="shared" si="611"/>
        <v>0</v>
      </c>
      <c r="GX200" s="86">
        <f t="shared" si="612"/>
        <v>0</v>
      </c>
      <c r="GY200" s="86">
        <f t="shared" si="613"/>
        <v>0</v>
      </c>
      <c r="GZ200" s="86">
        <f t="shared" si="614"/>
        <v>0</v>
      </c>
      <c r="HA200" s="86">
        <f t="shared" si="615"/>
        <v>0</v>
      </c>
      <c r="HC200" s="86">
        <f t="shared" si="538"/>
        <v>7.2196723033933798E-194</v>
      </c>
      <c r="HD200" s="86">
        <f t="shared" si="616"/>
        <v>0</v>
      </c>
      <c r="HE200" s="86">
        <f t="shared" si="617"/>
        <v>2.8438309961772469E-255</v>
      </c>
      <c r="HF200" s="86">
        <f t="shared" si="618"/>
        <v>0</v>
      </c>
      <c r="HG200" s="86">
        <f t="shared" si="619"/>
        <v>0</v>
      </c>
      <c r="HH200" s="86">
        <f t="shared" si="620"/>
        <v>0</v>
      </c>
      <c r="HI200" s="86">
        <f t="shared" si="621"/>
        <v>0</v>
      </c>
      <c r="HJ200" s="86">
        <f t="shared" si="622"/>
        <v>0</v>
      </c>
      <c r="HK200" s="86">
        <f t="shared" si="623"/>
        <v>0</v>
      </c>
      <c r="HL200" s="86">
        <f t="shared" si="624"/>
        <v>0</v>
      </c>
      <c r="HM200" s="86">
        <f t="shared" si="625"/>
        <v>0</v>
      </c>
      <c r="HN200" s="86">
        <f t="shared" si="626"/>
        <v>0</v>
      </c>
      <c r="HO200" s="86">
        <f t="shared" si="627"/>
        <v>0</v>
      </c>
      <c r="HP200" s="86">
        <f t="shared" si="628"/>
        <v>0</v>
      </c>
      <c r="HQ200" s="86">
        <f t="shared" si="629"/>
        <v>0</v>
      </c>
      <c r="HS200" s="86">
        <f t="shared" si="539"/>
        <v>1.7252808012168329E-74</v>
      </c>
      <c r="HT200" s="86">
        <f t="shared" si="630"/>
        <v>5.6747555946829676E-67</v>
      </c>
      <c r="HU200" s="86">
        <f t="shared" si="631"/>
        <v>3.9993733648993595E-74</v>
      </c>
      <c r="HV200" s="86">
        <f t="shared" si="632"/>
        <v>1.1325677297278959E-80</v>
      </c>
      <c r="HW200" s="86">
        <f t="shared" si="633"/>
        <v>3.1814409748793545E-87</v>
      </c>
      <c r="HX200" s="86">
        <f t="shared" si="634"/>
        <v>3.8641914210063829E-72</v>
      </c>
      <c r="HY200" s="86">
        <f t="shared" si="635"/>
        <v>1.6285562000838619E-80</v>
      </c>
      <c r="HZ200" s="86">
        <f t="shared" si="636"/>
        <v>2.3900361804866915E-74</v>
      </c>
      <c r="IA200" s="86">
        <f t="shared" si="637"/>
        <v>9.4794238737382035E-76</v>
      </c>
      <c r="IB200" s="86">
        <f t="shared" si="638"/>
        <v>9.8858745675931686E-77</v>
      </c>
      <c r="IC200" s="86">
        <f t="shared" si="639"/>
        <v>3.5585869795082814E-80</v>
      </c>
      <c r="ID200" s="86">
        <f t="shared" si="640"/>
        <v>4.7621278989565479E-81</v>
      </c>
      <c r="IE200" s="86">
        <f t="shared" si="641"/>
        <v>3.3775896378781037E-66</v>
      </c>
      <c r="IF200" s="86">
        <f t="shared" si="642"/>
        <v>5.0519043650070043E-55</v>
      </c>
      <c r="IG200" s="86">
        <f t="shared" si="643"/>
        <v>5.4045723651962886E-65</v>
      </c>
      <c r="II200" s="86">
        <f t="shared" si="540"/>
        <v>5.7082705935483754E-11</v>
      </c>
      <c r="IJ200" s="86">
        <f t="shared" si="541"/>
        <v>4.7280889693005179E-7</v>
      </c>
      <c r="IK200" s="86">
        <f t="shared" si="542"/>
        <v>4.2745725954041004E-7</v>
      </c>
      <c r="IL200" s="86">
        <f t="shared" si="543"/>
        <v>2.9872959741489616E-7</v>
      </c>
      <c r="IM200" s="86">
        <f t="shared" si="544"/>
        <v>1.1912388594199011E-7</v>
      </c>
      <c r="IN200" s="86">
        <f t="shared" si="545"/>
        <v>5.0290492249879143E-6</v>
      </c>
      <c r="IO200" s="86">
        <f t="shared" si="546"/>
        <v>1.1050590570767571E-6</v>
      </c>
      <c r="IP200" s="86">
        <f t="shared" si="547"/>
        <v>5.0597425798186798E-6</v>
      </c>
      <c r="IQ200" s="86">
        <f t="shared" si="548"/>
        <v>1.7331135097591448E-6</v>
      </c>
      <c r="IR200" s="86">
        <f t="shared" si="549"/>
        <v>2.9109963719969665E-6</v>
      </c>
      <c r="IS200" s="86">
        <f t="shared" si="550"/>
        <v>3.0759034734118689E-7</v>
      </c>
      <c r="IT200" s="86">
        <f t="shared" si="551"/>
        <v>5.9476225845154998E-7</v>
      </c>
      <c r="IU200" s="86">
        <f t="shared" si="552"/>
        <v>1.2503478865738109E-5</v>
      </c>
      <c r="IV200" s="86">
        <f t="shared" si="553"/>
        <v>2.3763042241871228E-5</v>
      </c>
      <c r="IW200" s="86">
        <f t="shared" si="554"/>
        <v>1.1662432073457676E-8</v>
      </c>
      <c r="IY200" s="86">
        <f t="shared" si="555"/>
        <v>5.7082705935483754E-11</v>
      </c>
      <c r="IZ200" s="86">
        <f t="shared" si="556"/>
        <v>4.7280889693005179E-7</v>
      </c>
      <c r="JA200" s="86">
        <f t="shared" si="557"/>
        <v>4.2745725954041004E-7</v>
      </c>
      <c r="JB200" s="86">
        <f t="shared" si="558"/>
        <v>2.9872959741489616E-7</v>
      </c>
      <c r="JC200" s="86">
        <f t="shared" si="559"/>
        <v>1.1912388594199011E-7</v>
      </c>
      <c r="JD200" s="86">
        <f t="shared" si="560"/>
        <v>5.0290492249879143E-6</v>
      </c>
      <c r="JE200" s="86">
        <f t="shared" si="561"/>
        <v>1.1050590570767571E-6</v>
      </c>
      <c r="JF200" s="86">
        <f t="shared" si="562"/>
        <v>5.0597425798186798E-6</v>
      </c>
      <c r="JG200" s="86">
        <f t="shared" si="563"/>
        <v>1.7331135097591448E-6</v>
      </c>
      <c r="JH200" s="86">
        <f t="shared" si="564"/>
        <v>2.9109963719969665E-6</v>
      </c>
      <c r="JI200" s="86">
        <f t="shared" si="565"/>
        <v>3.0759034734118689E-7</v>
      </c>
      <c r="JJ200" s="86">
        <f t="shared" si="566"/>
        <v>5.9476225845154998E-7</v>
      </c>
      <c r="JK200" s="86">
        <f t="shared" si="567"/>
        <v>1.2503478865738109E-5</v>
      </c>
      <c r="JL200" s="86">
        <f t="shared" si="568"/>
        <v>2.3763042241871228E-5</v>
      </c>
      <c r="JM200" s="86">
        <f t="shared" si="569"/>
        <v>1.1662432073457676E-8</v>
      </c>
    </row>
    <row r="201" spans="2:273" x14ac:dyDescent="0.25">
      <c r="B201" s="2">
        <v>174</v>
      </c>
      <c r="C201" s="37">
        <v>67.287999999999997</v>
      </c>
      <c r="D201" s="37">
        <v>69.631</v>
      </c>
      <c r="E201" s="37">
        <v>65.951999999999998</v>
      </c>
      <c r="F201" s="37">
        <v>67.762</v>
      </c>
      <c r="G201" s="37">
        <v>67.19</v>
      </c>
      <c r="H201" s="37">
        <v>68.412999999999997</v>
      </c>
      <c r="I201" s="37">
        <v>68.221999999999994</v>
      </c>
      <c r="J201" s="37">
        <v>68.126999999999995</v>
      </c>
      <c r="K201" s="37">
        <v>66.602999999999994</v>
      </c>
      <c r="L201" s="37">
        <v>64.873000000000005</v>
      </c>
      <c r="M201" s="37">
        <v>63.222000000000001</v>
      </c>
      <c r="N201" s="37">
        <v>62.651000000000003</v>
      </c>
      <c r="O201" s="37">
        <v>62.412999999999997</v>
      </c>
      <c r="P201" s="37">
        <v>62.698</v>
      </c>
      <c r="Q201" s="37">
        <v>63.206000000000003</v>
      </c>
      <c r="S201" s="4" t="e">
        <f t="shared" si="441"/>
        <v>#N/A</v>
      </c>
      <c r="T201" s="4" t="e">
        <f t="shared" si="442"/>
        <v>#N/A</v>
      </c>
      <c r="U201" s="4" t="e">
        <f t="shared" si="443"/>
        <v>#N/A</v>
      </c>
      <c r="V201" s="4" t="e">
        <f t="shared" si="444"/>
        <v>#N/A</v>
      </c>
      <c r="W201" s="4" t="e">
        <f t="shared" si="445"/>
        <v>#N/A</v>
      </c>
      <c r="X201" s="4">
        <f t="shared" si="446"/>
        <v>68.571594741047392</v>
      </c>
      <c r="Y201" s="4">
        <f t="shared" si="447"/>
        <v>67.986822269158381</v>
      </c>
      <c r="Z201" s="4">
        <f t="shared" si="448"/>
        <v>67.380918339077652</v>
      </c>
      <c r="AA201" s="4">
        <f t="shared" si="449"/>
        <v>67.274339539379852</v>
      </c>
      <c r="AB201" s="4">
        <f t="shared" si="450"/>
        <v>65.159488794550654</v>
      </c>
      <c r="AC201" s="4" t="e">
        <f t="shared" si="451"/>
        <v>#N/A</v>
      </c>
      <c r="AD201" s="4">
        <f t="shared" si="452"/>
        <v>62.883169862758514</v>
      </c>
      <c r="AE201" s="4">
        <f t="shared" si="453"/>
        <v>62.447032547841403</v>
      </c>
      <c r="AF201" s="4">
        <f t="shared" si="454"/>
        <v>63.140902883835963</v>
      </c>
      <c r="AG201" s="4">
        <f t="shared" si="455"/>
        <v>63.414729137306232</v>
      </c>
      <c r="AI201" s="4">
        <f t="shared" si="456"/>
        <v>0</v>
      </c>
      <c r="AJ201" s="4">
        <f t="shared" si="457"/>
        <v>0</v>
      </c>
      <c r="AK201" s="4">
        <f t="shared" si="458"/>
        <v>0</v>
      </c>
      <c r="AL201" s="4">
        <f t="shared" si="459"/>
        <v>0</v>
      </c>
      <c r="AM201" s="4">
        <f t="shared" si="460"/>
        <v>0</v>
      </c>
      <c r="AN201" s="4">
        <f t="shared" si="461"/>
        <v>-0.1585947410473949</v>
      </c>
      <c r="AO201" s="4">
        <f t="shared" si="462"/>
        <v>0.2351777308416132</v>
      </c>
      <c r="AP201" s="4">
        <f t="shared" si="463"/>
        <v>0.74608166092234285</v>
      </c>
      <c r="AQ201" s="4">
        <f t="shared" si="464"/>
        <v>-0.6713395393798578</v>
      </c>
      <c r="AR201" s="4">
        <f t="shared" si="465"/>
        <v>-0.28648879455064957</v>
      </c>
      <c r="AS201" s="4">
        <f t="shared" si="466"/>
        <v>0</v>
      </c>
      <c r="AT201" s="4">
        <f t="shared" si="467"/>
        <v>-0.2321698627585107</v>
      </c>
      <c r="AU201" s="4">
        <f t="shared" si="468"/>
        <v>-3.4032547841405858E-2</v>
      </c>
      <c r="AV201" s="4">
        <f t="shared" si="644"/>
        <v>-0.44290288383596277</v>
      </c>
      <c r="AW201" s="4">
        <f t="shared" si="644"/>
        <v>-0.20872913730622855</v>
      </c>
      <c r="AY201" s="2" t="e">
        <f t="shared" si="520"/>
        <v>#N/A</v>
      </c>
      <c r="AZ201" s="2" t="e">
        <f t="shared" si="571"/>
        <v>#N/A</v>
      </c>
      <c r="BA201" s="2" t="e">
        <f t="shared" si="572"/>
        <v>#N/A</v>
      </c>
      <c r="BB201" s="2" t="e">
        <f t="shared" si="573"/>
        <v>#N/A</v>
      </c>
      <c r="BC201" s="2" t="e">
        <f t="shared" si="574"/>
        <v>#N/A</v>
      </c>
      <c r="BD201" s="2">
        <f t="shared" si="575"/>
        <v>68.571594741047392</v>
      </c>
      <c r="BE201" s="2">
        <f t="shared" si="576"/>
        <v>67.986822269158381</v>
      </c>
      <c r="BF201" s="2">
        <f t="shared" si="577"/>
        <v>67.380918339077652</v>
      </c>
      <c r="BG201" s="2">
        <f t="shared" si="578"/>
        <v>67.274339539379852</v>
      </c>
      <c r="BH201" s="2">
        <f t="shared" si="579"/>
        <v>65.159488794550654</v>
      </c>
      <c r="BI201" s="2" t="e">
        <f t="shared" si="580"/>
        <v>#N/A</v>
      </c>
      <c r="BJ201" s="2">
        <f t="shared" si="581"/>
        <v>62.883169862758514</v>
      </c>
      <c r="BK201" s="2">
        <f t="shared" si="582"/>
        <v>62.447032547841403</v>
      </c>
      <c r="BL201" s="2">
        <f t="shared" si="583"/>
        <v>63.14090168926694</v>
      </c>
      <c r="BM201" s="2">
        <f t="shared" si="584"/>
        <v>63.414729133703823</v>
      </c>
      <c r="BO201" s="2" t="str">
        <f t="shared" si="470"/>
        <v/>
      </c>
      <c r="BP201" s="2" t="str">
        <f t="shared" si="471"/>
        <v/>
      </c>
      <c r="BQ201" s="2" t="str">
        <f t="shared" si="472"/>
        <v/>
      </c>
      <c r="BR201" s="2" t="str">
        <f t="shared" si="473"/>
        <v/>
      </c>
      <c r="BS201" s="2" t="str">
        <f t="shared" si="474"/>
        <v/>
      </c>
      <c r="BT201" s="2" t="str">
        <f t="shared" si="475"/>
        <v/>
      </c>
      <c r="BU201" s="2" t="str">
        <f t="shared" si="476"/>
        <v/>
      </c>
      <c r="BV201" s="2" t="str">
        <f t="shared" si="477"/>
        <v/>
      </c>
      <c r="BW201" s="2" t="str">
        <f t="shared" si="478"/>
        <v/>
      </c>
      <c r="BX201" s="2" t="str">
        <f t="shared" si="479"/>
        <v/>
      </c>
      <c r="BY201" s="2" t="str">
        <f t="shared" si="480"/>
        <v/>
      </c>
      <c r="BZ201" s="2" t="str">
        <f t="shared" si="481"/>
        <v/>
      </c>
      <c r="CA201" s="2" t="str">
        <f t="shared" si="482"/>
        <v/>
      </c>
      <c r="CB201" s="2" t="str">
        <f t="shared" si="483"/>
        <v/>
      </c>
      <c r="CC201" s="2" t="str">
        <f t="shared" si="484"/>
        <v/>
      </c>
      <c r="CE201" s="2" t="str">
        <f t="shared" si="521"/>
        <v/>
      </c>
      <c r="CF201" s="2" t="str">
        <f t="shared" si="522"/>
        <v/>
      </c>
      <c r="CG201" s="2" t="str">
        <f t="shared" si="523"/>
        <v/>
      </c>
      <c r="CH201" s="2" t="str">
        <f t="shared" si="524"/>
        <v/>
      </c>
      <c r="CI201" s="2" t="str">
        <f t="shared" si="525"/>
        <v/>
      </c>
      <c r="CJ201" s="2" t="str">
        <f t="shared" si="526"/>
        <v/>
      </c>
      <c r="CK201" s="2" t="str">
        <f t="shared" si="527"/>
        <v/>
      </c>
      <c r="CL201" s="2" t="str">
        <f t="shared" si="528"/>
        <v/>
      </c>
      <c r="CM201" s="2" t="str">
        <f t="shared" si="529"/>
        <v/>
      </c>
      <c r="CN201" s="2" t="str">
        <f t="shared" si="530"/>
        <v/>
      </c>
      <c r="CO201" s="2" t="str">
        <f t="shared" si="531"/>
        <v/>
      </c>
      <c r="CP201" s="2" t="str">
        <f t="shared" si="532"/>
        <v/>
      </c>
      <c r="CQ201" s="2" t="str">
        <f t="shared" si="533"/>
        <v/>
      </c>
      <c r="CR201" s="2" t="str">
        <f t="shared" si="534"/>
        <v/>
      </c>
      <c r="CS201" s="2" t="str">
        <f t="shared" si="535"/>
        <v/>
      </c>
      <c r="CU201" s="2" t="str">
        <f t="shared" si="485"/>
        <v/>
      </c>
      <c r="CV201" s="2" t="str">
        <f t="shared" si="486"/>
        <v/>
      </c>
      <c r="CW201" s="2" t="str">
        <f t="shared" si="487"/>
        <v/>
      </c>
      <c r="CX201" s="2" t="str">
        <f t="shared" si="488"/>
        <v/>
      </c>
      <c r="CY201" s="2" t="str">
        <f t="shared" si="489"/>
        <v/>
      </c>
      <c r="CZ201" s="2">
        <f t="shared" si="490"/>
        <v>68.412999999999997</v>
      </c>
      <c r="DA201" s="2">
        <f t="shared" si="491"/>
        <v>68.221999999999994</v>
      </c>
      <c r="DB201" s="2">
        <f t="shared" si="492"/>
        <v>68.126999999999995</v>
      </c>
      <c r="DC201" s="2">
        <f t="shared" si="493"/>
        <v>66.602999999999994</v>
      </c>
      <c r="DD201" s="2">
        <f t="shared" si="494"/>
        <v>64.873000000000005</v>
      </c>
      <c r="DE201" s="2" t="str">
        <f t="shared" si="495"/>
        <v/>
      </c>
      <c r="DF201" s="2">
        <f t="shared" si="496"/>
        <v>62.651000000000003</v>
      </c>
      <c r="DG201" s="2">
        <f t="shared" si="497"/>
        <v>62.412999999999997</v>
      </c>
      <c r="DH201" s="2">
        <f t="shared" si="498"/>
        <v>62.698</v>
      </c>
      <c r="DI201" s="2">
        <f t="shared" si="499"/>
        <v>63.206000000000003</v>
      </c>
      <c r="DK201" s="2">
        <f t="shared" si="500"/>
        <v>117.78905836707152</v>
      </c>
      <c r="DL201" s="2">
        <f t="shared" si="645"/>
        <v>112.31896097560977</v>
      </c>
      <c r="DM201" s="2">
        <f t="shared" si="645"/>
        <v>119.59002682926834</v>
      </c>
      <c r="DN201" s="2">
        <f t="shared" si="645"/>
        <v>120.62619703967806</v>
      </c>
      <c r="DO201" s="2">
        <f t="shared" si="645"/>
        <v>121.04167940199333</v>
      </c>
      <c r="DP201" s="2">
        <f t="shared" si="645"/>
        <v>113.43136137118695</v>
      </c>
      <c r="DQ201" s="2">
        <f t="shared" si="645"/>
        <v>105.86781500688762</v>
      </c>
      <c r="DR201" s="2">
        <f t="shared" si="645"/>
        <v>100.99939605355885</v>
      </c>
      <c r="DS201" s="2">
        <f t="shared" si="645"/>
        <v>103.61941331923887</v>
      </c>
      <c r="DT201" s="2">
        <f t="shared" si="645"/>
        <v>101.62277771066145</v>
      </c>
      <c r="DU201" s="2">
        <f t="shared" si="645"/>
        <v>96.435566026524072</v>
      </c>
      <c r="DV201" s="2">
        <f t="shared" si="645"/>
        <v>107.56492993053457</v>
      </c>
      <c r="DW201" s="2">
        <f t="shared" si="645"/>
        <v>112.43407711422628</v>
      </c>
      <c r="DX201" s="2">
        <f t="shared" si="645"/>
        <v>107.96280285228104</v>
      </c>
      <c r="DY201" s="2">
        <f t="shared" si="645"/>
        <v>99.755447735191638</v>
      </c>
      <c r="EA201" s="2">
        <f t="shared" si="440"/>
        <v>65.760533712127312</v>
      </c>
      <c r="EB201" s="2">
        <f t="shared" si="502"/>
        <v>65.724225953468022</v>
      </c>
      <c r="EC201" s="2">
        <f t="shared" si="503"/>
        <v>67.628668983402136</v>
      </c>
      <c r="ED201" s="2">
        <f t="shared" si="504"/>
        <v>66.731091755512608</v>
      </c>
      <c r="EE201" s="2">
        <f t="shared" si="505"/>
        <v>67.763370239694694</v>
      </c>
      <c r="EF201" s="2">
        <f t="shared" si="506"/>
        <v>68.375971428571432</v>
      </c>
      <c r="EG201" s="2">
        <f t="shared" si="507"/>
        <v>67.929214156079865</v>
      </c>
      <c r="EH201" s="2">
        <f t="shared" si="508"/>
        <v>67.147930955574836</v>
      </c>
      <c r="EI201" s="2">
        <f t="shared" si="509"/>
        <v>66.971123682519661</v>
      </c>
      <c r="EJ201" s="2">
        <f t="shared" si="510"/>
        <v>66.007133433283371</v>
      </c>
      <c r="EK201" s="2">
        <f t="shared" si="511"/>
        <v>64.210245743273575</v>
      </c>
      <c r="EL201" s="2">
        <f t="shared" si="512"/>
        <v>63.658112884965938</v>
      </c>
      <c r="EM201" s="2">
        <f t="shared" si="513"/>
        <v>63.092409574223218</v>
      </c>
      <c r="EN201" s="2">
        <f t="shared" si="514"/>
        <v>64.129497956150118</v>
      </c>
      <c r="EO201" s="2">
        <f t="shared" si="515"/>
        <v>65.049866778951952</v>
      </c>
      <c r="EQ201" s="2">
        <f t="shared" si="516"/>
        <v>66.669719276676403</v>
      </c>
      <c r="ER201" s="2">
        <f t="shared" si="646"/>
        <v>67.999517576160216</v>
      </c>
      <c r="ES201" s="2">
        <f t="shared" si="646"/>
        <v>67.023041722212668</v>
      </c>
      <c r="ET201" s="2">
        <f t="shared" si="646"/>
        <v>67.03785787257145</v>
      </c>
      <c r="EU201" s="2">
        <f t="shared" si="646"/>
        <v>67.541147792384749</v>
      </c>
      <c r="EV201" s="2">
        <f t="shared" si="646"/>
        <v>68.600694879041072</v>
      </c>
      <c r="EW201" s="2">
        <f t="shared" si="646"/>
        <v>67.994954382757712</v>
      </c>
      <c r="EX201" s="2">
        <f t="shared" si="646"/>
        <v>67.416487288668122</v>
      </c>
      <c r="EY201" s="2">
        <f t="shared" si="646"/>
        <v>67.31659326613601</v>
      </c>
      <c r="EZ201" s="2">
        <f t="shared" si="646"/>
        <v>65.030168545763999</v>
      </c>
      <c r="FA201" s="2">
        <f t="shared" si="646"/>
        <v>63.354408767829412</v>
      </c>
      <c r="FB201" s="2">
        <f t="shared" si="646"/>
        <v>62.775014136355566</v>
      </c>
      <c r="FC201" s="2">
        <f t="shared" si="646"/>
        <v>62.349028919452174</v>
      </c>
      <c r="FD201" s="2">
        <f t="shared" si="646"/>
        <v>62.91924198397728</v>
      </c>
      <c r="FE201" s="2">
        <f t="shared" si="646"/>
        <v>63.013400233686539</v>
      </c>
      <c r="FG201" s="2">
        <f t="shared" si="518"/>
        <v>0.99999588052178301</v>
      </c>
      <c r="FH201" s="2">
        <f t="shared" si="647"/>
        <v>0.99999508656572367</v>
      </c>
      <c r="FI201" s="2">
        <f t="shared" si="647"/>
        <v>0.99999516199422878</v>
      </c>
      <c r="FJ201" s="2">
        <f t="shared" si="647"/>
        <v>0.99999450230770193</v>
      </c>
      <c r="FK201" s="2">
        <f t="shared" si="647"/>
        <v>0.99999442865869548</v>
      </c>
      <c r="FL201" s="2">
        <f t="shared" si="647"/>
        <v>0.99999441189497895</v>
      </c>
      <c r="FM201" s="2">
        <f t="shared" si="647"/>
        <v>0.99999444937442783</v>
      </c>
      <c r="FN201" s="2">
        <f t="shared" si="647"/>
        <v>0.99999391448401809</v>
      </c>
      <c r="FO201" s="2">
        <f t="shared" si="647"/>
        <v>0.99999389087110735</v>
      </c>
      <c r="FP201" s="2">
        <f t="shared" si="647"/>
        <v>0.99999390170521807</v>
      </c>
      <c r="FQ201" s="2">
        <f t="shared" si="647"/>
        <v>0.99999443583249548</v>
      </c>
      <c r="FR201" s="2">
        <f t="shared" si="647"/>
        <v>0.9999940606874882</v>
      </c>
      <c r="FS201" s="2">
        <f t="shared" si="647"/>
        <v>0.9999944317214946</v>
      </c>
      <c r="FT201" s="2">
        <f t="shared" si="647"/>
        <v>0.9999945664799762</v>
      </c>
      <c r="FU201" s="2">
        <f t="shared" si="647"/>
        <v>0.99999284866304683</v>
      </c>
      <c r="FW201" s="2">
        <f t="shared" si="536"/>
        <v>0.95156582571361192</v>
      </c>
      <c r="FX201" s="2">
        <f t="shared" si="588"/>
        <v>0.90406335921826486</v>
      </c>
      <c r="FY201" s="2">
        <f t="shared" si="589"/>
        <v>0.89635016565520564</v>
      </c>
      <c r="FZ201" s="2">
        <f t="shared" si="590"/>
        <v>0.88811247837783802</v>
      </c>
      <c r="GA201" s="2">
        <f t="shared" si="591"/>
        <v>0.88513080215056406</v>
      </c>
      <c r="GB201" s="2">
        <f t="shared" si="592"/>
        <v>0.86938651848262094</v>
      </c>
      <c r="GC201" s="2">
        <f t="shared" si="593"/>
        <v>0.87309601762900968</v>
      </c>
      <c r="GD201" s="2">
        <f t="shared" si="594"/>
        <v>0.86678789954321112</v>
      </c>
      <c r="GE201" s="2">
        <f t="shared" si="595"/>
        <v>0.87704383281273823</v>
      </c>
      <c r="GF201" s="2">
        <f t="shared" si="596"/>
        <v>0.86785292313133888</v>
      </c>
      <c r="GG201" s="2">
        <f t="shared" si="597"/>
        <v>0.88719886307114626</v>
      </c>
      <c r="GH201" s="2">
        <f t="shared" si="598"/>
        <v>0.87782232704451391</v>
      </c>
      <c r="GI201" s="2">
        <f t="shared" si="599"/>
        <v>0.86853453931681068</v>
      </c>
      <c r="GJ201" s="2">
        <f t="shared" si="600"/>
        <v>0.81704569839695207</v>
      </c>
      <c r="GK201" s="2">
        <f t="shared" si="601"/>
        <v>0.8030506763559746</v>
      </c>
      <c r="GM201" s="86">
        <f t="shared" si="537"/>
        <v>1.8404445030054647E-302</v>
      </c>
      <c r="GN201" s="86">
        <f t="shared" si="602"/>
        <v>0</v>
      </c>
      <c r="GO201" s="86">
        <f t="shared" si="603"/>
        <v>0</v>
      </c>
      <c r="GP201" s="86">
        <f t="shared" si="604"/>
        <v>0</v>
      </c>
      <c r="GQ201" s="86">
        <f t="shared" si="605"/>
        <v>0</v>
      </c>
      <c r="GR201" s="86">
        <f t="shared" si="606"/>
        <v>0</v>
      </c>
      <c r="GS201" s="86">
        <f t="shared" si="607"/>
        <v>0</v>
      </c>
      <c r="GT201" s="86">
        <f t="shared" si="608"/>
        <v>0</v>
      </c>
      <c r="GU201" s="86">
        <f t="shared" si="609"/>
        <v>0</v>
      </c>
      <c r="GV201" s="86">
        <f t="shared" si="610"/>
        <v>0</v>
      </c>
      <c r="GW201" s="86">
        <f t="shared" si="611"/>
        <v>0</v>
      </c>
      <c r="GX201" s="86">
        <f t="shared" si="612"/>
        <v>0</v>
      </c>
      <c r="GY201" s="86">
        <f t="shared" si="613"/>
        <v>0</v>
      </c>
      <c r="GZ201" s="86">
        <f t="shared" si="614"/>
        <v>0</v>
      </c>
      <c r="HA201" s="86">
        <f t="shared" si="615"/>
        <v>0</v>
      </c>
      <c r="HC201" s="86">
        <f t="shared" si="538"/>
        <v>2.3637812836959775E-198</v>
      </c>
      <c r="HD201" s="86">
        <f t="shared" si="616"/>
        <v>0</v>
      </c>
      <c r="HE201" s="86">
        <f t="shared" si="617"/>
        <v>3.8921096743755724E-261</v>
      </c>
      <c r="HF201" s="86">
        <f t="shared" si="618"/>
        <v>0</v>
      </c>
      <c r="HG201" s="86">
        <f t="shared" si="619"/>
        <v>0</v>
      </c>
      <c r="HH201" s="86">
        <f t="shared" si="620"/>
        <v>0</v>
      </c>
      <c r="HI201" s="86">
        <f t="shared" si="621"/>
        <v>0</v>
      </c>
      <c r="HJ201" s="86">
        <f t="shared" si="622"/>
        <v>0</v>
      </c>
      <c r="HK201" s="86">
        <f t="shared" si="623"/>
        <v>0</v>
      </c>
      <c r="HL201" s="86">
        <f t="shared" si="624"/>
        <v>0</v>
      </c>
      <c r="HM201" s="86">
        <f t="shared" si="625"/>
        <v>0</v>
      </c>
      <c r="HN201" s="86">
        <f t="shared" si="626"/>
        <v>0</v>
      </c>
      <c r="HO201" s="86">
        <f t="shared" si="627"/>
        <v>0</v>
      </c>
      <c r="HP201" s="86">
        <f t="shared" si="628"/>
        <v>0</v>
      </c>
      <c r="HQ201" s="86">
        <f t="shared" si="629"/>
        <v>0</v>
      </c>
      <c r="HS201" s="86">
        <f t="shared" si="539"/>
        <v>3.5509138875617405E-77</v>
      </c>
      <c r="HT201" s="86">
        <f t="shared" si="630"/>
        <v>1.3402625182928877E-69</v>
      </c>
      <c r="HU201" s="86">
        <f t="shared" si="631"/>
        <v>5.1255768381724755E-77</v>
      </c>
      <c r="HV201" s="86">
        <f t="shared" si="632"/>
        <v>7.2585435223118316E-84</v>
      </c>
      <c r="HW201" s="86">
        <f t="shared" si="633"/>
        <v>1.0395421356363956E-90</v>
      </c>
      <c r="HX201" s="86">
        <f t="shared" si="634"/>
        <v>4.339932972440033E-75</v>
      </c>
      <c r="HY201" s="86">
        <f t="shared" si="635"/>
        <v>8.7469983990494342E-84</v>
      </c>
      <c r="HZ201" s="86">
        <f t="shared" si="636"/>
        <v>2.2175855481403269E-77</v>
      </c>
      <c r="IA201" s="86">
        <f t="shared" si="637"/>
        <v>8.4229549717844252E-79</v>
      </c>
      <c r="IB201" s="86">
        <f t="shared" si="638"/>
        <v>7.1130642851727984E-80</v>
      </c>
      <c r="IC201" s="86">
        <f t="shared" si="639"/>
        <v>2.272617492333465E-83</v>
      </c>
      <c r="ID201" s="86">
        <f t="shared" si="640"/>
        <v>2.4716311861323207E-84</v>
      </c>
      <c r="IE201" s="86">
        <f t="shared" si="641"/>
        <v>6.5295466201304455E-69</v>
      </c>
      <c r="IF201" s="86">
        <f t="shared" si="642"/>
        <v>2.0990890659996625E-57</v>
      </c>
      <c r="IG201" s="86">
        <f t="shared" si="643"/>
        <v>6.8874990096558161E-68</v>
      </c>
      <c r="II201" s="86">
        <f t="shared" si="540"/>
        <v>1.3773292808717759E-11</v>
      </c>
      <c r="IJ201" s="86">
        <f t="shared" si="541"/>
        <v>1.49885651871301E-7</v>
      </c>
      <c r="IK201" s="86">
        <f t="shared" si="542"/>
        <v>1.2791784997852862E-7</v>
      </c>
      <c r="IL201" s="86">
        <f t="shared" si="543"/>
        <v>8.200039235077642E-8</v>
      </c>
      <c r="IM201" s="86">
        <f t="shared" si="544"/>
        <v>2.9404790848686809E-8</v>
      </c>
      <c r="IN201" s="86">
        <f t="shared" si="545"/>
        <v>1.613508203115081E-6</v>
      </c>
      <c r="IO201" s="86">
        <f t="shared" si="546"/>
        <v>3.1162453392286962E-7</v>
      </c>
      <c r="IP201" s="86">
        <f t="shared" si="547"/>
        <v>1.6004585108119986E-6</v>
      </c>
      <c r="IQ201" s="86">
        <f t="shared" si="548"/>
        <v>5.2348132499245576E-7</v>
      </c>
      <c r="IR201" s="86">
        <f t="shared" si="549"/>
        <v>8.7587638450429201E-7</v>
      </c>
      <c r="IS201" s="86">
        <f t="shared" si="550"/>
        <v>8.4143157159219617E-8</v>
      </c>
      <c r="IT201" s="86">
        <f t="shared" si="551"/>
        <v>1.6273428132305725E-7</v>
      </c>
      <c r="IU201" s="86">
        <f t="shared" si="552"/>
        <v>4.3763677279862662E-6</v>
      </c>
      <c r="IV201" s="86">
        <f t="shared" si="553"/>
        <v>6.6933887707678784E-6</v>
      </c>
      <c r="IW201" s="86">
        <f t="shared" si="554"/>
        <v>1.0393225758219169E-9</v>
      </c>
      <c r="IY201" s="86">
        <f t="shared" si="555"/>
        <v>1.3773292808717759E-11</v>
      </c>
      <c r="IZ201" s="86">
        <f t="shared" si="556"/>
        <v>1.49885651871301E-7</v>
      </c>
      <c r="JA201" s="86">
        <f t="shared" si="557"/>
        <v>1.2791784997852862E-7</v>
      </c>
      <c r="JB201" s="86">
        <f t="shared" si="558"/>
        <v>8.200039235077642E-8</v>
      </c>
      <c r="JC201" s="86">
        <f t="shared" si="559"/>
        <v>2.9404790848686809E-8</v>
      </c>
      <c r="JD201" s="86">
        <f t="shared" si="560"/>
        <v>1.613508203115081E-6</v>
      </c>
      <c r="JE201" s="86">
        <f t="shared" si="561"/>
        <v>3.1162453392286962E-7</v>
      </c>
      <c r="JF201" s="86">
        <f t="shared" si="562"/>
        <v>1.6004585108119986E-6</v>
      </c>
      <c r="JG201" s="86">
        <f t="shared" si="563"/>
        <v>5.2348132499245576E-7</v>
      </c>
      <c r="JH201" s="86">
        <f t="shared" si="564"/>
        <v>8.7587638450429201E-7</v>
      </c>
      <c r="JI201" s="86">
        <f t="shared" si="565"/>
        <v>8.4143157159219617E-8</v>
      </c>
      <c r="JJ201" s="86">
        <f t="shared" si="566"/>
        <v>1.6273428132305725E-7</v>
      </c>
      <c r="JK201" s="86">
        <f t="shared" si="567"/>
        <v>4.3763677279862662E-6</v>
      </c>
      <c r="JL201" s="86">
        <f t="shared" si="568"/>
        <v>6.6933887707678784E-6</v>
      </c>
      <c r="JM201" s="86">
        <f t="shared" si="569"/>
        <v>1.0393225758219169E-9</v>
      </c>
    </row>
    <row r="202" spans="2:273" x14ac:dyDescent="0.25">
      <c r="B202" s="2">
        <v>175</v>
      </c>
      <c r="C202" s="37">
        <v>66.697000000000003</v>
      </c>
      <c r="D202" s="37">
        <v>68.245999999999995</v>
      </c>
      <c r="E202" s="37">
        <v>66.349000000000004</v>
      </c>
      <c r="F202" s="37">
        <v>66.697999999999993</v>
      </c>
      <c r="G202" s="37">
        <v>68.094999999999999</v>
      </c>
      <c r="H202" s="37">
        <v>69.254000000000005</v>
      </c>
      <c r="I202" s="37">
        <v>68.840999999999994</v>
      </c>
      <c r="J202" s="37">
        <v>66.81</v>
      </c>
      <c r="K202" s="37">
        <v>67.459999999999994</v>
      </c>
      <c r="L202" s="37">
        <v>65.316999999999993</v>
      </c>
      <c r="M202" s="37">
        <v>62.968000000000004</v>
      </c>
      <c r="N202" s="37">
        <v>63.365000000000002</v>
      </c>
      <c r="O202" s="37">
        <v>62.491999999999997</v>
      </c>
      <c r="P202" s="37">
        <v>60.713999999999999</v>
      </c>
      <c r="Q202" s="37">
        <v>63.079000000000001</v>
      </c>
      <c r="S202" s="4" t="e">
        <f t="shared" si="441"/>
        <v>#N/A</v>
      </c>
      <c r="T202" s="4" t="e">
        <f t="shared" si="442"/>
        <v>#N/A</v>
      </c>
      <c r="U202" s="4" t="e">
        <f t="shared" si="443"/>
        <v>#N/A</v>
      </c>
      <c r="V202" s="4" t="e">
        <f t="shared" si="444"/>
        <v>#N/A</v>
      </c>
      <c r="W202" s="4" t="e">
        <f t="shared" si="445"/>
        <v>#N/A</v>
      </c>
      <c r="X202" s="4">
        <f t="shared" si="446"/>
        <v>68.5079577401292</v>
      </c>
      <c r="Y202" s="4" t="e">
        <f t="shared" si="447"/>
        <v>#N/A</v>
      </c>
      <c r="Z202" s="4">
        <f t="shared" si="448"/>
        <v>67.317759738405528</v>
      </c>
      <c r="AA202" s="4" t="e">
        <f t="shared" si="449"/>
        <v>#N/A</v>
      </c>
      <c r="AB202" s="4">
        <f t="shared" si="450"/>
        <v>65.081073349025672</v>
      </c>
      <c r="AC202" s="4" t="e">
        <f t="shared" si="451"/>
        <v>#N/A</v>
      </c>
      <c r="AD202" s="4" t="e">
        <f t="shared" si="452"/>
        <v>#N/A</v>
      </c>
      <c r="AE202" s="4">
        <f t="shared" si="453"/>
        <v>62.353133024453214</v>
      </c>
      <c r="AF202" s="4">
        <f t="shared" si="454"/>
        <v>63.054869926790204</v>
      </c>
      <c r="AG202" s="4">
        <f t="shared" si="455"/>
        <v>63.297831698551001</v>
      </c>
      <c r="AI202" s="4">
        <f t="shared" si="456"/>
        <v>0</v>
      </c>
      <c r="AJ202" s="4">
        <f t="shared" si="457"/>
        <v>0</v>
      </c>
      <c r="AK202" s="4">
        <f t="shared" si="458"/>
        <v>0</v>
      </c>
      <c r="AL202" s="4">
        <f t="shared" si="459"/>
        <v>0</v>
      </c>
      <c r="AM202" s="4">
        <f t="shared" si="460"/>
        <v>0</v>
      </c>
      <c r="AN202" s="4">
        <f t="shared" si="461"/>
        <v>0.74604225987080497</v>
      </c>
      <c r="AO202" s="4">
        <f t="shared" si="462"/>
        <v>0</v>
      </c>
      <c r="AP202" s="4">
        <f t="shared" si="463"/>
        <v>-0.50775973840552524</v>
      </c>
      <c r="AQ202" s="4">
        <f t="shared" si="464"/>
        <v>0</v>
      </c>
      <c r="AR202" s="4">
        <f t="shared" si="465"/>
        <v>0.23592665097432075</v>
      </c>
      <c r="AS202" s="4">
        <f t="shared" si="466"/>
        <v>0</v>
      </c>
      <c r="AT202" s="4">
        <f t="shared" si="467"/>
        <v>0</v>
      </c>
      <c r="AU202" s="4">
        <f t="shared" si="468"/>
        <v>0.13886697554678307</v>
      </c>
      <c r="AV202" s="4">
        <f t="shared" si="644"/>
        <v>-2.3408699267902051</v>
      </c>
      <c r="AW202" s="4">
        <f t="shared" si="644"/>
        <v>-0.21883169855099993</v>
      </c>
      <c r="AY202" s="2" t="e">
        <f t="shared" si="520"/>
        <v>#N/A</v>
      </c>
      <c r="AZ202" s="2" t="e">
        <f t="shared" si="571"/>
        <v>#N/A</v>
      </c>
      <c r="BA202" s="2" t="e">
        <f t="shared" si="572"/>
        <v>#N/A</v>
      </c>
      <c r="BB202" s="2" t="e">
        <f t="shared" si="573"/>
        <v>#N/A</v>
      </c>
      <c r="BC202" s="2" t="e">
        <f t="shared" si="574"/>
        <v>#N/A</v>
      </c>
      <c r="BD202" s="2">
        <f t="shared" si="575"/>
        <v>68.5079577401292</v>
      </c>
      <c r="BE202" s="2" t="e">
        <f t="shared" si="576"/>
        <v>#N/A</v>
      </c>
      <c r="BF202" s="2">
        <f t="shared" si="577"/>
        <v>67.317759738405528</v>
      </c>
      <c r="BG202" s="2" t="e">
        <f t="shared" si="578"/>
        <v>#N/A</v>
      </c>
      <c r="BH202" s="2">
        <f t="shared" si="579"/>
        <v>65.081073349025672</v>
      </c>
      <c r="BI202" s="2" t="e">
        <f t="shared" si="580"/>
        <v>#N/A</v>
      </c>
      <c r="BJ202" s="2" t="e">
        <f t="shared" si="581"/>
        <v>#N/A</v>
      </c>
      <c r="BK202" s="2">
        <f t="shared" si="582"/>
        <v>62.353133024453214</v>
      </c>
      <c r="BL202" s="2">
        <f t="shared" si="583"/>
        <v>63.054869760462772</v>
      </c>
      <c r="BM202" s="2">
        <f t="shared" si="584"/>
        <v>63.297831698355175</v>
      </c>
      <c r="BO202" s="2" t="str">
        <f t="shared" si="470"/>
        <v/>
      </c>
      <c r="BP202" s="2" t="str">
        <f t="shared" si="471"/>
        <v/>
      </c>
      <c r="BQ202" s="2" t="str">
        <f t="shared" si="472"/>
        <v/>
      </c>
      <c r="BR202" s="2" t="str">
        <f t="shared" si="473"/>
        <v/>
      </c>
      <c r="BS202" s="2" t="str">
        <f t="shared" si="474"/>
        <v/>
      </c>
      <c r="BT202" s="2" t="str">
        <f t="shared" si="475"/>
        <v/>
      </c>
      <c r="BU202" s="2" t="str">
        <f t="shared" si="476"/>
        <v/>
      </c>
      <c r="BV202" s="2" t="str">
        <f t="shared" si="477"/>
        <v/>
      </c>
      <c r="BW202" s="2" t="str">
        <f t="shared" si="478"/>
        <v/>
      </c>
      <c r="BX202" s="2" t="str">
        <f t="shared" si="479"/>
        <v/>
      </c>
      <c r="BY202" s="2" t="str">
        <f t="shared" si="480"/>
        <v/>
      </c>
      <c r="BZ202" s="2" t="str">
        <f t="shared" si="481"/>
        <v/>
      </c>
      <c r="CA202" s="2" t="str">
        <f t="shared" si="482"/>
        <v/>
      </c>
      <c r="CB202" s="2" t="str">
        <f t="shared" si="483"/>
        <v/>
      </c>
      <c r="CC202" s="2" t="str">
        <f t="shared" si="484"/>
        <v/>
      </c>
      <c r="CE202" s="2" t="str">
        <f t="shared" si="521"/>
        <v/>
      </c>
      <c r="CF202" s="2" t="str">
        <f t="shared" si="522"/>
        <v/>
      </c>
      <c r="CG202" s="2" t="str">
        <f t="shared" si="523"/>
        <v/>
      </c>
      <c r="CH202" s="2" t="str">
        <f t="shared" si="524"/>
        <v/>
      </c>
      <c r="CI202" s="2" t="str">
        <f t="shared" si="525"/>
        <v/>
      </c>
      <c r="CJ202" s="2" t="str">
        <f t="shared" si="526"/>
        <v/>
      </c>
      <c r="CK202" s="2" t="str">
        <f t="shared" si="527"/>
        <v/>
      </c>
      <c r="CL202" s="2" t="str">
        <f t="shared" si="528"/>
        <v/>
      </c>
      <c r="CM202" s="2" t="str">
        <f t="shared" si="529"/>
        <v/>
      </c>
      <c r="CN202" s="2" t="str">
        <f t="shared" si="530"/>
        <v/>
      </c>
      <c r="CO202" s="2" t="str">
        <f t="shared" si="531"/>
        <v/>
      </c>
      <c r="CP202" s="2" t="str">
        <f t="shared" si="532"/>
        <v/>
      </c>
      <c r="CQ202" s="2" t="str">
        <f t="shared" si="533"/>
        <v/>
      </c>
      <c r="CR202" s="2" t="str">
        <f t="shared" si="534"/>
        <v/>
      </c>
      <c r="CS202" s="2" t="str">
        <f t="shared" si="535"/>
        <v/>
      </c>
      <c r="CU202" s="2" t="str">
        <f t="shared" si="485"/>
        <v/>
      </c>
      <c r="CV202" s="2" t="str">
        <f t="shared" si="486"/>
        <v/>
      </c>
      <c r="CW202" s="2" t="str">
        <f t="shared" si="487"/>
        <v/>
      </c>
      <c r="CX202" s="2" t="str">
        <f t="shared" si="488"/>
        <v/>
      </c>
      <c r="CY202" s="2" t="str">
        <f t="shared" si="489"/>
        <v/>
      </c>
      <c r="CZ202" s="2">
        <f t="shared" si="490"/>
        <v>69.254000000000005</v>
      </c>
      <c r="DA202" s="2" t="str">
        <f t="shared" si="491"/>
        <v/>
      </c>
      <c r="DB202" s="2">
        <f t="shared" si="492"/>
        <v>66.81</v>
      </c>
      <c r="DC202" s="2" t="str">
        <f t="shared" si="493"/>
        <v/>
      </c>
      <c r="DD202" s="2">
        <f t="shared" si="494"/>
        <v>65.316999999999993</v>
      </c>
      <c r="DE202" s="2" t="str">
        <f t="shared" si="495"/>
        <v/>
      </c>
      <c r="DF202" s="2" t="str">
        <f t="shared" si="496"/>
        <v/>
      </c>
      <c r="DG202" s="2">
        <f t="shared" si="497"/>
        <v>62.491999999999997</v>
      </c>
      <c r="DH202" s="2">
        <f t="shared" si="498"/>
        <v>60.713999999999999</v>
      </c>
      <c r="DI202" s="2">
        <f t="shared" si="499"/>
        <v>63.079000000000001</v>
      </c>
      <c r="DK202" s="2">
        <f t="shared" si="500"/>
        <v>118.03434278002699</v>
      </c>
      <c r="DL202" s="2">
        <f t="shared" si="645"/>
        <v>112.51513066202091</v>
      </c>
      <c r="DM202" s="2">
        <f t="shared" si="645"/>
        <v>119.8452290940767</v>
      </c>
      <c r="DN202" s="2">
        <f t="shared" si="645"/>
        <v>120.88208772924942</v>
      </c>
      <c r="DO202" s="2">
        <f t="shared" si="645"/>
        <v>121.28955813953486</v>
      </c>
      <c r="DP202" s="2">
        <f t="shared" si="645"/>
        <v>113.63376744186047</v>
      </c>
      <c r="DQ202" s="2">
        <f t="shared" si="645"/>
        <v>106.02863139129731</v>
      </c>
      <c r="DR202" s="2">
        <f t="shared" si="645"/>
        <v>101.12849105003524</v>
      </c>
      <c r="DS202" s="2">
        <f t="shared" si="645"/>
        <v>103.76781543340378</v>
      </c>
      <c r="DT202" s="2">
        <f t="shared" si="645"/>
        <v>101.7791627906977</v>
      </c>
      <c r="DU202" s="2">
        <f t="shared" si="645"/>
        <v>96.560908786430076</v>
      </c>
      <c r="DV202" s="2">
        <f t="shared" si="645"/>
        <v>107.76816279069766</v>
      </c>
      <c r="DW202" s="2">
        <f t="shared" si="645"/>
        <v>112.66643421656806</v>
      </c>
      <c r="DX202" s="2">
        <f t="shared" si="645"/>
        <v>108.17474758933639</v>
      </c>
      <c r="DY202" s="2">
        <f t="shared" si="645"/>
        <v>99.933151045296171</v>
      </c>
      <c r="EA202" s="2">
        <f t="shared" si="440"/>
        <v>65.693716356475264</v>
      </c>
      <c r="EB202" s="2">
        <f t="shared" si="502"/>
        <v>65.642927258277737</v>
      </c>
      <c r="EC202" s="2">
        <f t="shared" si="503"/>
        <v>67.565720758535619</v>
      </c>
      <c r="ED202" s="2">
        <f t="shared" si="504"/>
        <v>66.660457052600961</v>
      </c>
      <c r="EE202" s="2">
        <f t="shared" si="505"/>
        <v>67.69668862083067</v>
      </c>
      <c r="EF202" s="2">
        <f t="shared" si="506"/>
        <v>68.307038095238099</v>
      </c>
      <c r="EG202" s="2">
        <f t="shared" si="507"/>
        <v>67.865312159709617</v>
      </c>
      <c r="EH202" s="2">
        <f t="shared" si="508"/>
        <v>67.07841529047505</v>
      </c>
      <c r="EI202" s="2">
        <f t="shared" si="509"/>
        <v>66.897919265930966</v>
      </c>
      <c r="EJ202" s="2">
        <f t="shared" si="510"/>
        <v>65.951864496323282</v>
      </c>
      <c r="EK202" s="2">
        <f t="shared" si="511"/>
        <v>64.135627230165781</v>
      </c>
      <c r="EL202" s="2">
        <f t="shared" si="512"/>
        <v>63.592955655761294</v>
      </c>
      <c r="EM202" s="2">
        <f t="shared" si="513"/>
        <v>63.016075690722751</v>
      </c>
      <c r="EN202" s="2">
        <f t="shared" si="514"/>
        <v>64.074408716886964</v>
      </c>
      <c r="EO202" s="2">
        <f t="shared" si="515"/>
        <v>64.983302349841097</v>
      </c>
      <c r="EQ202" s="2">
        <f t="shared" si="516"/>
        <v>66.616327739357615</v>
      </c>
      <c r="ER202" s="2">
        <f t="shared" si="646"/>
        <v>67.952724439590469</v>
      </c>
      <c r="ES202" s="2">
        <f t="shared" si="646"/>
        <v>66.95064585505861</v>
      </c>
      <c r="ET202" s="2">
        <f t="shared" si="646"/>
        <v>66.971972968452704</v>
      </c>
      <c r="EU202" s="2">
        <f t="shared" si="646"/>
        <v>67.471051535572258</v>
      </c>
      <c r="EV202" s="2">
        <f t="shared" si="646"/>
        <v>68.535224533006698</v>
      </c>
      <c r="EW202" s="2">
        <f t="shared" si="646"/>
        <v>67.932096242023391</v>
      </c>
      <c r="EX202" s="2">
        <f t="shared" si="646"/>
        <v>67.35109130964527</v>
      </c>
      <c r="EY202" s="2">
        <f t="shared" si="646"/>
        <v>67.248691957619684</v>
      </c>
      <c r="EZ202" s="2">
        <f t="shared" si="646"/>
        <v>64.959918815753326</v>
      </c>
      <c r="FA202" s="2">
        <f t="shared" si="646"/>
        <v>63.266840502010503</v>
      </c>
      <c r="FB202" s="2">
        <f t="shared" si="646"/>
        <v>62.696131929780705</v>
      </c>
      <c r="FC202" s="2">
        <f t="shared" si="646"/>
        <v>62.261329335640042</v>
      </c>
      <c r="FD202" s="2">
        <f t="shared" si="646"/>
        <v>62.846397305601343</v>
      </c>
      <c r="FE202" s="2">
        <f t="shared" si="646"/>
        <v>62.920560244211352</v>
      </c>
      <c r="FG202" s="2">
        <f t="shared" si="518"/>
        <v>0.99999624298985179</v>
      </c>
      <c r="FH202" s="2">
        <f t="shared" si="647"/>
        <v>0.99999551889274418</v>
      </c>
      <c r="FI202" s="2">
        <f t="shared" si="647"/>
        <v>0.99999558768441743</v>
      </c>
      <c r="FJ202" s="2">
        <f t="shared" si="647"/>
        <v>0.99999498604260728</v>
      </c>
      <c r="FK202" s="2">
        <f t="shared" si="647"/>
        <v>0.99999491887384961</v>
      </c>
      <c r="FL202" s="2">
        <f t="shared" si="647"/>
        <v>0.99999490358514342</v>
      </c>
      <c r="FM202" s="2">
        <f t="shared" si="647"/>
        <v>0.99999493776684056</v>
      </c>
      <c r="FN202" s="2">
        <f t="shared" si="647"/>
        <v>0.99999444994048958</v>
      </c>
      <c r="FO202" s="2">
        <f t="shared" si="647"/>
        <v>0.99999442840523589</v>
      </c>
      <c r="FP202" s="2">
        <f t="shared" si="647"/>
        <v>0.99999443828607304</v>
      </c>
      <c r="FQ202" s="2">
        <f t="shared" si="647"/>
        <v>0.99999492541643942</v>
      </c>
      <c r="FR202" s="2">
        <f t="shared" si="647"/>
        <v>0.99999458327978008</v>
      </c>
      <c r="FS202" s="2">
        <f t="shared" si="647"/>
        <v>0.99999492166715831</v>
      </c>
      <c r="FT202" s="2">
        <f t="shared" si="647"/>
        <v>0.99999504456847332</v>
      </c>
      <c r="FU202" s="2">
        <f t="shared" si="647"/>
        <v>0.99999347789907889</v>
      </c>
      <c r="FW202" s="2">
        <f t="shared" si="536"/>
        <v>0.95563845323505103</v>
      </c>
      <c r="FX202" s="2">
        <f t="shared" si="588"/>
        <v>0.9117598748915241</v>
      </c>
      <c r="FY202" s="2">
        <f t="shared" si="589"/>
        <v>0.90460017527094971</v>
      </c>
      <c r="FZ202" s="2">
        <f t="shared" si="590"/>
        <v>0.89694278059446653</v>
      </c>
      <c r="GA202" s="2">
        <f t="shared" si="591"/>
        <v>0.89416838041914892</v>
      </c>
      <c r="GB202" s="2">
        <f t="shared" si="592"/>
        <v>0.87949416729920604</v>
      </c>
      <c r="GC202" s="2">
        <f t="shared" si="593"/>
        <v>0.88295525037582334</v>
      </c>
      <c r="GD202" s="2">
        <f t="shared" si="594"/>
        <v>0.87706820978040434</v>
      </c>
      <c r="GE202" s="2">
        <f t="shared" si="595"/>
        <v>0.88663618114856002</v>
      </c>
      <c r="GF202" s="2">
        <f t="shared" si="596"/>
        <v>0.8780626051832201</v>
      </c>
      <c r="GG202" s="2">
        <f t="shared" si="597"/>
        <v>0.89609283297702091</v>
      </c>
      <c r="GH202" s="2">
        <f t="shared" si="598"/>
        <v>0.88736174164153825</v>
      </c>
      <c r="GI202" s="2">
        <f t="shared" si="599"/>
        <v>0.87869892030570595</v>
      </c>
      <c r="GJ202" s="2">
        <f t="shared" si="600"/>
        <v>0.83041369425564127</v>
      </c>
      <c r="GK202" s="2">
        <f t="shared" si="601"/>
        <v>0.81721248299804095</v>
      </c>
      <c r="GM202" s="86">
        <f t="shared" si="537"/>
        <v>5.3835064011249061E-308</v>
      </c>
      <c r="GN202" s="86">
        <f t="shared" si="602"/>
        <v>0</v>
      </c>
      <c r="GO202" s="86">
        <f t="shared" si="603"/>
        <v>0</v>
      </c>
      <c r="GP202" s="86">
        <f t="shared" si="604"/>
        <v>0</v>
      </c>
      <c r="GQ202" s="86">
        <f t="shared" si="605"/>
        <v>0</v>
      </c>
      <c r="GR202" s="86">
        <f t="shared" si="606"/>
        <v>0</v>
      </c>
      <c r="GS202" s="86">
        <f t="shared" si="607"/>
        <v>0</v>
      </c>
      <c r="GT202" s="86">
        <f t="shared" si="608"/>
        <v>0</v>
      </c>
      <c r="GU202" s="86">
        <f t="shared" si="609"/>
        <v>0</v>
      </c>
      <c r="GV202" s="86">
        <f t="shared" si="610"/>
        <v>0</v>
      </c>
      <c r="GW202" s="86">
        <f t="shared" si="611"/>
        <v>0</v>
      </c>
      <c r="GX202" s="86">
        <f t="shared" si="612"/>
        <v>0</v>
      </c>
      <c r="GY202" s="86">
        <f t="shared" si="613"/>
        <v>0</v>
      </c>
      <c r="GZ202" s="86">
        <f t="shared" si="614"/>
        <v>0</v>
      </c>
      <c r="HA202" s="86">
        <f t="shared" si="615"/>
        <v>0</v>
      </c>
      <c r="HC202" s="86">
        <f t="shared" si="538"/>
        <v>6.8703061367474703E-203</v>
      </c>
      <c r="HD202" s="86">
        <f t="shared" si="616"/>
        <v>0</v>
      </c>
      <c r="HE202" s="86">
        <f t="shared" si="617"/>
        <v>4.5649734594267544E-267</v>
      </c>
      <c r="HF202" s="86">
        <f t="shared" si="618"/>
        <v>0</v>
      </c>
      <c r="HG202" s="86">
        <f t="shared" si="619"/>
        <v>0</v>
      </c>
      <c r="HH202" s="86">
        <f t="shared" si="620"/>
        <v>0</v>
      </c>
      <c r="HI202" s="86">
        <f t="shared" si="621"/>
        <v>0</v>
      </c>
      <c r="HJ202" s="86">
        <f t="shared" si="622"/>
        <v>0</v>
      </c>
      <c r="HK202" s="86">
        <f t="shared" si="623"/>
        <v>0</v>
      </c>
      <c r="HL202" s="86">
        <f t="shared" si="624"/>
        <v>0</v>
      </c>
      <c r="HM202" s="86">
        <f t="shared" si="625"/>
        <v>0</v>
      </c>
      <c r="HN202" s="86">
        <f t="shared" si="626"/>
        <v>0</v>
      </c>
      <c r="HO202" s="86">
        <f t="shared" si="627"/>
        <v>0</v>
      </c>
      <c r="HP202" s="86">
        <f t="shared" si="628"/>
        <v>0</v>
      </c>
      <c r="HQ202" s="86">
        <f t="shared" si="629"/>
        <v>0</v>
      </c>
      <c r="HS202" s="86">
        <f t="shared" si="539"/>
        <v>6.5358661774551869E-80</v>
      </c>
      <c r="HT202" s="86">
        <f t="shared" si="630"/>
        <v>2.8107949037472548E-72</v>
      </c>
      <c r="HU202" s="86">
        <f t="shared" si="631"/>
        <v>5.7684819640293442E-80</v>
      </c>
      <c r="HV202" s="86">
        <f t="shared" si="632"/>
        <v>4.0228472735102466E-87</v>
      </c>
      <c r="HW202" s="86">
        <f t="shared" si="633"/>
        <v>2.8947330078525954E-94</v>
      </c>
      <c r="HX202" s="86">
        <f t="shared" si="634"/>
        <v>4.2425715162899173E-78</v>
      </c>
      <c r="HY202" s="86">
        <f t="shared" si="635"/>
        <v>4.0331754960183246E-87</v>
      </c>
      <c r="HZ202" s="86">
        <f t="shared" si="636"/>
        <v>1.7846830129343339E-80</v>
      </c>
      <c r="IA202" s="86">
        <f t="shared" si="637"/>
        <v>6.4974757769495258E-82</v>
      </c>
      <c r="IB202" s="86">
        <f t="shared" si="638"/>
        <v>4.4138830653837065E-83</v>
      </c>
      <c r="IC202" s="86">
        <f t="shared" si="639"/>
        <v>1.2537865393019674E-86</v>
      </c>
      <c r="ID202" s="86">
        <f t="shared" si="640"/>
        <v>1.1008761270725285E-87</v>
      </c>
      <c r="IE202" s="86">
        <f t="shared" si="641"/>
        <v>1.1103875460357823E-71</v>
      </c>
      <c r="IF202" s="86">
        <f t="shared" si="642"/>
        <v>7.7425716785036873E-60</v>
      </c>
      <c r="IG202" s="86">
        <f t="shared" si="643"/>
        <v>7.5669209201049598E-71</v>
      </c>
      <c r="II202" s="86">
        <f t="shared" si="540"/>
        <v>3.1838587636555618E-12</v>
      </c>
      <c r="IJ202" s="86">
        <f t="shared" si="541"/>
        <v>4.5419541900400028E-8</v>
      </c>
      <c r="IK202" s="86">
        <f t="shared" si="542"/>
        <v>3.6437209916375446E-8</v>
      </c>
      <c r="IL202" s="86">
        <f t="shared" si="543"/>
        <v>2.1300223502052267E-8</v>
      </c>
      <c r="IM202" s="86">
        <f t="shared" si="544"/>
        <v>6.8299457549406628E-9</v>
      </c>
      <c r="IN202" s="86">
        <f t="shared" si="545"/>
        <v>4.9123829729098998E-7</v>
      </c>
      <c r="IO202" s="86">
        <f t="shared" si="546"/>
        <v>8.2940629914123891E-8</v>
      </c>
      <c r="IP202" s="86">
        <f t="shared" si="547"/>
        <v>4.7976092209807685E-7</v>
      </c>
      <c r="IQ202" s="86">
        <f t="shared" si="548"/>
        <v>1.4987517416320674E-7</v>
      </c>
      <c r="IR202" s="86">
        <f t="shared" si="549"/>
        <v>2.4919446491705585E-7</v>
      </c>
      <c r="IS202" s="86">
        <f t="shared" si="550"/>
        <v>2.1773342863880633E-8</v>
      </c>
      <c r="IT202" s="86">
        <f t="shared" si="551"/>
        <v>4.2015808180109898E-8</v>
      </c>
      <c r="IU202" s="86">
        <f t="shared" si="552"/>
        <v>1.4595450407549775E-6</v>
      </c>
      <c r="IV202" s="86">
        <f t="shared" si="553"/>
        <v>1.7505676562535892E-6</v>
      </c>
      <c r="IW202" s="86">
        <f t="shared" si="554"/>
        <v>7.9102333728773804E-11</v>
      </c>
      <c r="IY202" s="86">
        <f t="shared" si="555"/>
        <v>3.1838587636555618E-12</v>
      </c>
      <c r="IZ202" s="86">
        <f t="shared" si="556"/>
        <v>4.5419541900400028E-8</v>
      </c>
      <c r="JA202" s="86">
        <f t="shared" si="557"/>
        <v>3.6437209916375446E-8</v>
      </c>
      <c r="JB202" s="86">
        <f t="shared" si="558"/>
        <v>2.1300223502052267E-8</v>
      </c>
      <c r="JC202" s="86">
        <f t="shared" si="559"/>
        <v>6.8299457549406628E-9</v>
      </c>
      <c r="JD202" s="86">
        <f t="shared" si="560"/>
        <v>4.9123829729098998E-7</v>
      </c>
      <c r="JE202" s="86">
        <f t="shared" si="561"/>
        <v>8.2940629914123891E-8</v>
      </c>
      <c r="JF202" s="86">
        <f t="shared" si="562"/>
        <v>4.7976092209807685E-7</v>
      </c>
      <c r="JG202" s="86">
        <f t="shared" si="563"/>
        <v>1.4987517416320674E-7</v>
      </c>
      <c r="JH202" s="86">
        <f t="shared" si="564"/>
        <v>2.4919446491705585E-7</v>
      </c>
      <c r="JI202" s="86">
        <f t="shared" si="565"/>
        <v>2.1773342863880633E-8</v>
      </c>
      <c r="JJ202" s="86">
        <f t="shared" si="566"/>
        <v>4.2015808180109898E-8</v>
      </c>
      <c r="JK202" s="86">
        <f t="shared" si="567"/>
        <v>1.4595450407549775E-6</v>
      </c>
      <c r="JL202" s="86">
        <f t="shared" si="568"/>
        <v>1.7505676562535892E-6</v>
      </c>
      <c r="JM202" s="86">
        <f t="shared" si="569"/>
        <v>7.9102333728773804E-11</v>
      </c>
    </row>
    <row r="203" spans="2:273" x14ac:dyDescent="0.25">
      <c r="B203" s="2">
        <v>176</v>
      </c>
      <c r="C203" s="37">
        <v>67.317999999999998</v>
      </c>
      <c r="D203" s="37">
        <v>68.754000000000005</v>
      </c>
      <c r="E203" s="37">
        <v>65.650999999999996</v>
      </c>
      <c r="F203" s="37">
        <v>67.856999999999999</v>
      </c>
      <c r="G203" s="37">
        <v>68.016000000000005</v>
      </c>
      <c r="H203" s="37">
        <v>69.602999999999994</v>
      </c>
      <c r="I203" s="37">
        <v>68.762</v>
      </c>
      <c r="J203" s="37">
        <v>67.078999999999994</v>
      </c>
      <c r="K203" s="37">
        <v>67.412999999999997</v>
      </c>
      <c r="L203" s="37">
        <v>64.936999999999998</v>
      </c>
      <c r="M203" s="37">
        <v>62.984000000000002</v>
      </c>
      <c r="N203" s="37">
        <v>63.317</v>
      </c>
      <c r="O203" s="37">
        <v>61.825000000000003</v>
      </c>
      <c r="P203" s="37">
        <v>61.762</v>
      </c>
      <c r="Q203" s="37">
        <v>62.683</v>
      </c>
      <c r="S203" s="4" t="e">
        <f t="shared" si="441"/>
        <v>#N/A</v>
      </c>
      <c r="T203" s="4" t="e">
        <f t="shared" si="442"/>
        <v>#N/A</v>
      </c>
      <c r="U203" s="4" t="e">
        <f t="shared" si="443"/>
        <v>#N/A</v>
      </c>
      <c r="V203" s="4" t="e">
        <f t="shared" si="444"/>
        <v>#N/A</v>
      </c>
      <c r="W203" s="4" t="e">
        <f t="shared" si="445"/>
        <v>#N/A</v>
      </c>
      <c r="X203" s="4" t="e">
        <f t="shared" si="446"/>
        <v>#N/A</v>
      </c>
      <c r="Y203" s="4" t="e">
        <f t="shared" si="447"/>
        <v>#N/A</v>
      </c>
      <c r="Z203" s="4" t="e">
        <f t="shared" si="448"/>
        <v>#N/A</v>
      </c>
      <c r="AA203" s="4" t="e">
        <f t="shared" si="449"/>
        <v>#N/A</v>
      </c>
      <c r="AB203" s="4" t="e">
        <f t="shared" si="450"/>
        <v>#N/A</v>
      </c>
      <c r="AC203" s="4" t="e">
        <f t="shared" si="451"/>
        <v>#N/A</v>
      </c>
      <c r="AD203" s="4" t="e">
        <f t="shared" si="452"/>
        <v>#N/A</v>
      </c>
      <c r="AE203" s="4">
        <f t="shared" si="453"/>
        <v>62.259528851426644</v>
      </c>
      <c r="AF203" s="4">
        <f t="shared" si="454"/>
        <v>62.969347745160981</v>
      </c>
      <c r="AG203" s="4">
        <f t="shared" si="455"/>
        <v>63.181870148787922</v>
      </c>
      <c r="AI203" s="4">
        <f t="shared" si="456"/>
        <v>0</v>
      </c>
      <c r="AJ203" s="4">
        <f t="shared" si="457"/>
        <v>0</v>
      </c>
      <c r="AK203" s="4">
        <f t="shared" si="458"/>
        <v>0</v>
      </c>
      <c r="AL203" s="4">
        <f t="shared" si="459"/>
        <v>0</v>
      </c>
      <c r="AM203" s="4">
        <f t="shared" si="460"/>
        <v>0</v>
      </c>
      <c r="AN203" s="4">
        <f t="shared" si="461"/>
        <v>0</v>
      </c>
      <c r="AO203" s="4">
        <f t="shared" si="462"/>
        <v>0</v>
      </c>
      <c r="AP203" s="4">
        <f t="shared" si="463"/>
        <v>0</v>
      </c>
      <c r="AQ203" s="4">
        <f t="shared" si="464"/>
        <v>0</v>
      </c>
      <c r="AR203" s="4">
        <f t="shared" si="465"/>
        <v>0</v>
      </c>
      <c r="AS203" s="4">
        <f t="shared" si="466"/>
        <v>0</v>
      </c>
      <c r="AT203" s="4">
        <f t="shared" si="467"/>
        <v>0</v>
      </c>
      <c r="AU203" s="4">
        <f t="shared" si="468"/>
        <v>-0.43452885142664144</v>
      </c>
      <c r="AV203" s="4">
        <f t="shared" ref="AV203:AW218" si="648">IF(OR($B203 &lt; P$230, $B203 &gt; P$233), 0, P203-AF203)</f>
        <v>-1.2073477451609804</v>
      </c>
      <c r="AW203" s="4">
        <f t="shared" si="648"/>
        <v>-0.49887014878792257</v>
      </c>
      <c r="AY203" s="2" t="e">
        <f t="shared" si="520"/>
        <v>#N/A</v>
      </c>
      <c r="AZ203" s="2" t="e">
        <f t="shared" si="571"/>
        <v>#N/A</v>
      </c>
      <c r="BA203" s="2" t="e">
        <f t="shared" si="572"/>
        <v>#N/A</v>
      </c>
      <c r="BB203" s="2" t="e">
        <f t="shared" si="573"/>
        <v>#N/A</v>
      </c>
      <c r="BC203" s="2" t="e">
        <f t="shared" si="574"/>
        <v>#N/A</v>
      </c>
      <c r="BD203" s="2" t="e">
        <f t="shared" si="575"/>
        <v>#N/A</v>
      </c>
      <c r="BE203" s="2" t="e">
        <f t="shared" si="576"/>
        <v>#N/A</v>
      </c>
      <c r="BF203" s="2" t="e">
        <f t="shared" si="577"/>
        <v>#N/A</v>
      </c>
      <c r="BG203" s="2" t="e">
        <f t="shared" si="578"/>
        <v>#N/A</v>
      </c>
      <c r="BH203" s="2" t="e">
        <f t="shared" si="579"/>
        <v>#N/A</v>
      </c>
      <c r="BI203" s="2" t="e">
        <f t="shared" si="580"/>
        <v>#N/A</v>
      </c>
      <c r="BJ203" s="2" t="e">
        <f t="shared" si="581"/>
        <v>#N/A</v>
      </c>
      <c r="BK203" s="2">
        <f t="shared" si="582"/>
        <v>62.259528851426644</v>
      </c>
      <c r="BL203" s="2">
        <f t="shared" si="583"/>
        <v>62.96934772445023</v>
      </c>
      <c r="BM203" s="2">
        <f t="shared" si="584"/>
        <v>63.181870148779012</v>
      </c>
      <c r="BO203" s="2" t="str">
        <f t="shared" si="470"/>
        <v/>
      </c>
      <c r="BP203" s="2" t="str">
        <f t="shared" si="471"/>
        <v/>
      </c>
      <c r="BQ203" s="2" t="str">
        <f t="shared" si="472"/>
        <v/>
      </c>
      <c r="BR203" s="2" t="str">
        <f t="shared" si="473"/>
        <v/>
      </c>
      <c r="BS203" s="2" t="str">
        <f t="shared" si="474"/>
        <v/>
      </c>
      <c r="BT203" s="2" t="str">
        <f t="shared" si="475"/>
        <v/>
      </c>
      <c r="BU203" s="2" t="str">
        <f t="shared" si="476"/>
        <v/>
      </c>
      <c r="BV203" s="2" t="str">
        <f t="shared" si="477"/>
        <v/>
      </c>
      <c r="BW203" s="2" t="str">
        <f t="shared" si="478"/>
        <v/>
      </c>
      <c r="BX203" s="2" t="str">
        <f t="shared" si="479"/>
        <v/>
      </c>
      <c r="BY203" s="2" t="str">
        <f t="shared" si="480"/>
        <v/>
      </c>
      <c r="BZ203" s="2" t="str">
        <f t="shared" si="481"/>
        <v/>
      </c>
      <c r="CA203" s="2" t="str">
        <f t="shared" si="482"/>
        <v/>
      </c>
      <c r="CB203" s="2" t="str">
        <f t="shared" si="483"/>
        <v/>
      </c>
      <c r="CC203" s="2" t="str">
        <f t="shared" si="484"/>
        <v/>
      </c>
      <c r="CE203" s="2" t="str">
        <f t="shared" si="521"/>
        <v/>
      </c>
      <c r="CF203" s="2" t="str">
        <f t="shared" si="522"/>
        <v/>
      </c>
      <c r="CG203" s="2" t="str">
        <f t="shared" si="523"/>
        <v/>
      </c>
      <c r="CH203" s="2" t="str">
        <f t="shared" si="524"/>
        <v/>
      </c>
      <c r="CI203" s="2" t="str">
        <f t="shared" si="525"/>
        <v/>
      </c>
      <c r="CJ203" s="2" t="str">
        <f t="shared" si="526"/>
        <v/>
      </c>
      <c r="CK203" s="2" t="str">
        <f t="shared" si="527"/>
        <v/>
      </c>
      <c r="CL203" s="2" t="str">
        <f t="shared" si="528"/>
        <v/>
      </c>
      <c r="CM203" s="2" t="str">
        <f t="shared" si="529"/>
        <v/>
      </c>
      <c r="CN203" s="2" t="str">
        <f t="shared" si="530"/>
        <v/>
      </c>
      <c r="CO203" s="2" t="str">
        <f t="shared" si="531"/>
        <v/>
      </c>
      <c r="CP203" s="2" t="str">
        <f t="shared" si="532"/>
        <v/>
      </c>
      <c r="CQ203" s="2" t="str">
        <f t="shared" si="533"/>
        <v/>
      </c>
      <c r="CR203" s="2" t="str">
        <f t="shared" si="534"/>
        <v/>
      </c>
      <c r="CS203" s="2" t="str">
        <f t="shared" si="535"/>
        <v/>
      </c>
      <c r="CU203" s="2" t="str">
        <f t="shared" si="485"/>
        <v/>
      </c>
      <c r="CV203" s="2" t="str">
        <f t="shared" si="486"/>
        <v/>
      </c>
      <c r="CW203" s="2" t="str">
        <f t="shared" si="487"/>
        <v/>
      </c>
      <c r="CX203" s="2" t="str">
        <f t="shared" si="488"/>
        <v/>
      </c>
      <c r="CY203" s="2" t="str">
        <f t="shared" si="489"/>
        <v/>
      </c>
      <c r="CZ203" s="2" t="str">
        <f t="shared" si="490"/>
        <v/>
      </c>
      <c r="DA203" s="2" t="str">
        <f t="shared" si="491"/>
        <v/>
      </c>
      <c r="DB203" s="2" t="str">
        <f t="shared" si="492"/>
        <v/>
      </c>
      <c r="DC203" s="2" t="str">
        <f t="shared" si="493"/>
        <v/>
      </c>
      <c r="DD203" s="2" t="str">
        <f t="shared" si="494"/>
        <v/>
      </c>
      <c r="DE203" s="2" t="str">
        <f t="shared" si="495"/>
        <v/>
      </c>
      <c r="DF203" s="2" t="str">
        <f t="shared" si="496"/>
        <v/>
      </c>
      <c r="DG203" s="2">
        <f t="shared" si="497"/>
        <v>61.825000000000003</v>
      </c>
      <c r="DH203" s="2">
        <f t="shared" si="498"/>
        <v>61.762</v>
      </c>
      <c r="DI203" s="2">
        <f t="shared" si="499"/>
        <v>62.683</v>
      </c>
      <c r="DK203" s="2">
        <f t="shared" si="500"/>
        <v>118.27962719298245</v>
      </c>
      <c r="DL203" s="2">
        <f t="shared" ref="DL203:DY218" si="649">BP$228*$B203+BP$229</f>
        <v>112.71130034843208</v>
      </c>
      <c r="DM203" s="2">
        <f t="shared" si="649"/>
        <v>120.10043135888506</v>
      </c>
      <c r="DN203" s="2">
        <f t="shared" si="649"/>
        <v>121.13797841882077</v>
      </c>
      <c r="DO203" s="2">
        <f t="shared" si="649"/>
        <v>121.5374368770764</v>
      </c>
      <c r="DP203" s="2">
        <f t="shared" si="649"/>
        <v>113.83617351253397</v>
      </c>
      <c r="DQ203" s="2">
        <f t="shared" si="649"/>
        <v>106.18944777570701</v>
      </c>
      <c r="DR203" s="2">
        <f t="shared" si="649"/>
        <v>101.25758604651163</v>
      </c>
      <c r="DS203" s="2">
        <f t="shared" si="649"/>
        <v>103.91621754756869</v>
      </c>
      <c r="DT203" s="2">
        <f t="shared" si="649"/>
        <v>101.93554787073394</v>
      </c>
      <c r="DU203" s="2">
        <f t="shared" si="649"/>
        <v>96.686251546336081</v>
      </c>
      <c r="DV203" s="2">
        <f t="shared" si="649"/>
        <v>107.97139565086076</v>
      </c>
      <c r="DW203" s="2">
        <f t="shared" si="649"/>
        <v>112.89879131890986</v>
      </c>
      <c r="DX203" s="2">
        <f t="shared" si="649"/>
        <v>108.38669232639172</v>
      </c>
      <c r="DY203" s="2">
        <f t="shared" si="649"/>
        <v>100.1108543554007</v>
      </c>
      <c r="EA203" s="2">
        <f t="shared" si="440"/>
        <v>65.626899000823215</v>
      </c>
      <c r="EB203" s="2">
        <f t="shared" si="502"/>
        <v>65.561628563087453</v>
      </c>
      <c r="EC203" s="2">
        <f t="shared" si="503"/>
        <v>67.502772533669116</v>
      </c>
      <c r="ED203" s="2">
        <f t="shared" si="504"/>
        <v>66.5898223496893</v>
      </c>
      <c r="EE203" s="2">
        <f t="shared" si="505"/>
        <v>67.630007001966646</v>
      </c>
      <c r="EF203" s="2">
        <f t="shared" si="506"/>
        <v>68.238104761904765</v>
      </c>
      <c r="EG203" s="2">
        <f t="shared" si="507"/>
        <v>67.801410163339384</v>
      </c>
      <c r="EH203" s="2">
        <f t="shared" si="508"/>
        <v>67.008899625375278</v>
      </c>
      <c r="EI203" s="2">
        <f t="shared" si="509"/>
        <v>66.824714849342257</v>
      </c>
      <c r="EJ203" s="2">
        <f t="shared" si="510"/>
        <v>65.896595559363192</v>
      </c>
      <c r="EK203" s="2">
        <f t="shared" si="511"/>
        <v>64.061008717057987</v>
      </c>
      <c r="EL203" s="2">
        <f t="shared" si="512"/>
        <v>63.52779842655665</v>
      </c>
      <c r="EM203" s="2">
        <f t="shared" si="513"/>
        <v>62.939741807222291</v>
      </c>
      <c r="EN203" s="2">
        <f t="shared" si="514"/>
        <v>64.01931947762381</v>
      </c>
      <c r="EO203" s="2">
        <f t="shared" si="515"/>
        <v>64.916737920730228</v>
      </c>
      <c r="EQ203" s="2">
        <f t="shared" si="516"/>
        <v>66.562936202038827</v>
      </c>
      <c r="ER203" s="2">
        <f t="shared" ref="ER203:FE218" si="650">CV$228*$B203+CV$229</f>
        <v>67.905931303020708</v>
      </c>
      <c r="ES203" s="2">
        <f t="shared" si="650"/>
        <v>66.878249987904553</v>
      </c>
      <c r="ET203" s="2">
        <f t="shared" si="650"/>
        <v>66.906088064333943</v>
      </c>
      <c r="EU203" s="2">
        <f t="shared" si="650"/>
        <v>67.400955278759767</v>
      </c>
      <c r="EV203" s="2">
        <f t="shared" si="650"/>
        <v>68.46975418697231</v>
      </c>
      <c r="EW203" s="2">
        <f t="shared" si="650"/>
        <v>67.869238101289071</v>
      </c>
      <c r="EX203" s="2">
        <f t="shared" si="650"/>
        <v>67.285695330622431</v>
      </c>
      <c r="EY203" s="2">
        <f t="shared" si="650"/>
        <v>67.180790649103358</v>
      </c>
      <c r="EZ203" s="2">
        <f t="shared" si="650"/>
        <v>64.889669085742653</v>
      </c>
      <c r="FA203" s="2">
        <f t="shared" si="650"/>
        <v>63.179272236191593</v>
      </c>
      <c r="FB203" s="2">
        <f t="shared" si="650"/>
        <v>62.617249723205859</v>
      </c>
      <c r="FC203" s="2">
        <f t="shared" si="650"/>
        <v>62.173629751827917</v>
      </c>
      <c r="FD203" s="2">
        <f t="shared" si="650"/>
        <v>62.773552627225406</v>
      </c>
      <c r="FE203" s="2">
        <f t="shared" si="650"/>
        <v>62.827720254736164</v>
      </c>
      <c r="FG203" s="2">
        <f t="shared" si="518"/>
        <v>0.99999657356488858</v>
      </c>
      <c r="FH203" s="2">
        <f t="shared" ref="FH203:FU218" si="651">POWER(10,($B203-D$231)/D$229)/(1+POWER(10,($B203-D$231)/D$229))</f>
        <v>0.99999591317999892</v>
      </c>
      <c r="FI203" s="2">
        <f t="shared" si="651"/>
        <v>0.99999597591879974</v>
      </c>
      <c r="FJ203" s="2">
        <f t="shared" si="651"/>
        <v>0.99999542721449242</v>
      </c>
      <c r="FK203" s="2">
        <f t="shared" si="651"/>
        <v>0.99999536595580296</v>
      </c>
      <c r="FL203" s="2">
        <f t="shared" si="651"/>
        <v>0.9999953520123247</v>
      </c>
      <c r="FM203" s="2">
        <f t="shared" si="651"/>
        <v>0.99999538318643089</v>
      </c>
      <c r="FN203" s="2">
        <f t="shared" si="651"/>
        <v>0.9999949382830956</v>
      </c>
      <c r="FO203" s="2">
        <f t="shared" si="651"/>
        <v>0.99999491864269152</v>
      </c>
      <c r="FP203" s="2">
        <f t="shared" si="651"/>
        <v>0.99999492765413089</v>
      </c>
      <c r="FQ203" s="2">
        <f t="shared" si="651"/>
        <v>0.99999537192272103</v>
      </c>
      <c r="FR203" s="2">
        <f t="shared" si="651"/>
        <v>0.99999505989009119</v>
      </c>
      <c r="FS203" s="2">
        <f t="shared" si="651"/>
        <v>0.99999536850333304</v>
      </c>
      <c r="FT203" s="2">
        <f t="shared" si="651"/>
        <v>0.99999548059076337</v>
      </c>
      <c r="FU203" s="2">
        <f t="shared" si="651"/>
        <v>0.99999405176985101</v>
      </c>
      <c r="FW203" s="2">
        <f t="shared" si="536"/>
        <v>0.95938324769817429</v>
      </c>
      <c r="FX203" s="2">
        <f t="shared" si="588"/>
        <v>0.91889433086330985</v>
      </c>
      <c r="FY203" s="2">
        <f t="shared" si="589"/>
        <v>0.91225780458059402</v>
      </c>
      <c r="FZ203" s="2">
        <f t="shared" si="590"/>
        <v>0.90515061233641325</v>
      </c>
      <c r="GA203" s="2">
        <f t="shared" si="591"/>
        <v>0.90257317374294455</v>
      </c>
      <c r="GB203" s="2">
        <f t="shared" si="592"/>
        <v>0.88891956552285045</v>
      </c>
      <c r="GC203" s="2">
        <f t="shared" si="593"/>
        <v>0.89214313749685292</v>
      </c>
      <c r="GD203" s="2">
        <f t="shared" si="594"/>
        <v>0.88665890212758858</v>
      </c>
      <c r="GE203" s="2">
        <f t="shared" si="595"/>
        <v>0.89556929434352117</v>
      </c>
      <c r="GF203" s="2">
        <f t="shared" si="596"/>
        <v>0.88758566176900511</v>
      </c>
      <c r="GG203" s="2">
        <f t="shared" si="597"/>
        <v>0.90436113955701847</v>
      </c>
      <c r="GH203" s="2">
        <f t="shared" si="598"/>
        <v>0.89624437103482024</v>
      </c>
      <c r="GI203" s="2">
        <f t="shared" si="599"/>
        <v>0.8881786106559405</v>
      </c>
      <c r="GJ203" s="2">
        <f t="shared" si="600"/>
        <v>0.84299262510668471</v>
      </c>
      <c r="GK203" s="2">
        <f t="shared" si="601"/>
        <v>0.83057081943345645</v>
      </c>
      <c r="GM203" s="86">
        <f t="shared" si="537"/>
        <v>0</v>
      </c>
      <c r="GN203" s="86">
        <f t="shared" si="602"/>
        <v>0</v>
      </c>
      <c r="GO203" s="86">
        <f t="shared" si="603"/>
        <v>0</v>
      </c>
      <c r="GP203" s="86">
        <f t="shared" si="604"/>
        <v>0</v>
      </c>
      <c r="GQ203" s="86">
        <f t="shared" si="605"/>
        <v>0</v>
      </c>
      <c r="GR203" s="86">
        <f t="shared" si="606"/>
        <v>0</v>
      </c>
      <c r="GS203" s="86">
        <f t="shared" si="607"/>
        <v>0</v>
      </c>
      <c r="GT203" s="86">
        <f t="shared" si="608"/>
        <v>0</v>
      </c>
      <c r="GU203" s="86">
        <f t="shared" si="609"/>
        <v>0</v>
      </c>
      <c r="GV203" s="86">
        <f t="shared" si="610"/>
        <v>0</v>
      </c>
      <c r="GW203" s="86">
        <f t="shared" si="611"/>
        <v>0</v>
      </c>
      <c r="GX203" s="86">
        <f t="shared" si="612"/>
        <v>0</v>
      </c>
      <c r="GY203" s="86">
        <f t="shared" si="613"/>
        <v>0</v>
      </c>
      <c r="GZ203" s="86">
        <f t="shared" si="614"/>
        <v>0</v>
      </c>
      <c r="HA203" s="86">
        <f t="shared" si="615"/>
        <v>0</v>
      </c>
      <c r="HC203" s="86">
        <f t="shared" si="538"/>
        <v>1.7726484120615562E-207</v>
      </c>
      <c r="HD203" s="86">
        <f t="shared" si="616"/>
        <v>0</v>
      </c>
      <c r="HE203" s="86">
        <f t="shared" si="617"/>
        <v>4.5884087303919501E-273</v>
      </c>
      <c r="HF203" s="86">
        <f t="shared" si="618"/>
        <v>0</v>
      </c>
      <c r="HG203" s="86">
        <f t="shared" si="619"/>
        <v>0</v>
      </c>
      <c r="HH203" s="86">
        <f t="shared" si="620"/>
        <v>0</v>
      </c>
      <c r="HI203" s="86">
        <f t="shared" si="621"/>
        <v>0</v>
      </c>
      <c r="HJ203" s="86">
        <f t="shared" si="622"/>
        <v>0</v>
      </c>
      <c r="HK203" s="86">
        <f t="shared" si="623"/>
        <v>0</v>
      </c>
      <c r="HL203" s="86">
        <f t="shared" si="624"/>
        <v>0</v>
      </c>
      <c r="HM203" s="86">
        <f t="shared" si="625"/>
        <v>0</v>
      </c>
      <c r="HN203" s="86">
        <f t="shared" si="626"/>
        <v>0</v>
      </c>
      <c r="HO203" s="86">
        <f t="shared" si="627"/>
        <v>0</v>
      </c>
      <c r="HP203" s="86">
        <f t="shared" si="628"/>
        <v>0</v>
      </c>
      <c r="HQ203" s="86">
        <f t="shared" si="629"/>
        <v>0</v>
      </c>
      <c r="HS203" s="86">
        <f t="shared" si="539"/>
        <v>1.0758309914298493E-82</v>
      </c>
      <c r="HT203" s="86">
        <f t="shared" si="630"/>
        <v>5.23430365913479E-75</v>
      </c>
      <c r="HU203" s="86">
        <f t="shared" si="631"/>
        <v>5.7008856469214573E-83</v>
      </c>
      <c r="HV203" s="86">
        <f t="shared" si="632"/>
        <v>1.9280137794870268E-90</v>
      </c>
      <c r="HW203" s="86">
        <f t="shared" si="633"/>
        <v>6.8693671578075939E-98</v>
      </c>
      <c r="HX203" s="86">
        <f t="shared" si="634"/>
        <v>3.609858818979123E-81</v>
      </c>
      <c r="HY203" s="86">
        <f t="shared" si="635"/>
        <v>1.5964681552379326E-90</v>
      </c>
      <c r="HZ203" s="86">
        <f t="shared" si="636"/>
        <v>1.2457755056665389E-83</v>
      </c>
      <c r="IA203" s="86">
        <f t="shared" si="637"/>
        <v>4.3512691628347105E-85</v>
      </c>
      <c r="IB203" s="86">
        <f t="shared" si="638"/>
        <v>2.3621119629188999E-86</v>
      </c>
      <c r="IC203" s="86">
        <f t="shared" si="639"/>
        <v>5.9753453075164298E-90</v>
      </c>
      <c r="ID203" s="86">
        <f t="shared" si="640"/>
        <v>4.207835474469296E-91</v>
      </c>
      <c r="IE203" s="86">
        <f t="shared" si="641"/>
        <v>1.6610190473136264E-74</v>
      </c>
      <c r="IF203" s="86">
        <f t="shared" si="642"/>
        <v>2.5351873471057184E-62</v>
      </c>
      <c r="IG203" s="86">
        <f t="shared" si="643"/>
        <v>7.1668029426578921E-74</v>
      </c>
      <c r="II203" s="86">
        <f t="shared" si="540"/>
        <v>7.0507122709263149E-13</v>
      </c>
      <c r="IJ203" s="86">
        <f t="shared" si="541"/>
        <v>1.3155085858907754E-8</v>
      </c>
      <c r="IK203" s="86">
        <f t="shared" si="542"/>
        <v>9.8784664800070254E-9</v>
      </c>
      <c r="IL203" s="86">
        <f t="shared" si="543"/>
        <v>5.2351811235856457E-9</v>
      </c>
      <c r="IM203" s="86">
        <f t="shared" si="544"/>
        <v>1.4925946016819772E-9</v>
      </c>
      <c r="IN203" s="86">
        <f t="shared" si="545"/>
        <v>1.4190146226518156E-7</v>
      </c>
      <c r="IO203" s="86">
        <f t="shared" si="546"/>
        <v>2.083200258233102E-8</v>
      </c>
      <c r="IP203" s="86">
        <f t="shared" si="547"/>
        <v>1.3627160708573836E-7</v>
      </c>
      <c r="IQ203" s="86">
        <f t="shared" si="548"/>
        <v>4.0668202320965714E-8</v>
      </c>
      <c r="IR203" s="86">
        <f t="shared" si="549"/>
        <v>6.7029177448346468E-8</v>
      </c>
      <c r="IS203" s="86">
        <f t="shared" si="550"/>
        <v>5.3289266963122947E-9</v>
      </c>
      <c r="IT203" s="86">
        <f t="shared" si="551"/>
        <v>1.023495584458274E-8</v>
      </c>
      <c r="IU203" s="86">
        <f t="shared" si="552"/>
        <v>4.6374681166717305E-7</v>
      </c>
      <c r="IV203" s="86">
        <f t="shared" si="553"/>
        <v>4.2505472077293957E-7</v>
      </c>
      <c r="IW203" s="86">
        <f t="shared" si="554"/>
        <v>5.1417218621671013E-12</v>
      </c>
      <c r="IY203" s="86">
        <f t="shared" si="555"/>
        <v>7.0507122709263149E-13</v>
      </c>
      <c r="IZ203" s="86">
        <f t="shared" si="556"/>
        <v>1.3155085858907754E-8</v>
      </c>
      <c r="JA203" s="86">
        <f t="shared" si="557"/>
        <v>9.8784664800070254E-9</v>
      </c>
      <c r="JB203" s="86">
        <f t="shared" si="558"/>
        <v>5.2351811235856457E-9</v>
      </c>
      <c r="JC203" s="86">
        <f t="shared" si="559"/>
        <v>1.4925946016819772E-9</v>
      </c>
      <c r="JD203" s="86">
        <f t="shared" si="560"/>
        <v>1.4190146226518156E-7</v>
      </c>
      <c r="JE203" s="86">
        <f t="shared" si="561"/>
        <v>2.083200258233102E-8</v>
      </c>
      <c r="JF203" s="86">
        <f t="shared" si="562"/>
        <v>1.3627160708573836E-7</v>
      </c>
      <c r="JG203" s="86">
        <f t="shared" si="563"/>
        <v>4.0668202320965714E-8</v>
      </c>
      <c r="JH203" s="86">
        <f t="shared" si="564"/>
        <v>6.7029177448346468E-8</v>
      </c>
      <c r="JI203" s="86">
        <f t="shared" si="565"/>
        <v>5.3289266963122947E-9</v>
      </c>
      <c r="JJ203" s="86">
        <f t="shared" si="566"/>
        <v>1.023495584458274E-8</v>
      </c>
      <c r="JK203" s="86">
        <f t="shared" si="567"/>
        <v>4.6374681166717305E-7</v>
      </c>
      <c r="JL203" s="86">
        <f t="shared" si="568"/>
        <v>4.2505472077293957E-7</v>
      </c>
      <c r="JM203" s="86">
        <f t="shared" si="569"/>
        <v>5.1417218621671013E-12</v>
      </c>
    </row>
    <row r="204" spans="2:273" x14ac:dyDescent="0.25">
      <c r="B204" s="2">
        <v>177</v>
      </c>
      <c r="C204" s="37">
        <v>66.545000000000002</v>
      </c>
      <c r="D204" s="37">
        <v>67.953999999999994</v>
      </c>
      <c r="E204" s="37">
        <v>66.762</v>
      </c>
      <c r="F204" s="37">
        <v>67.016000000000005</v>
      </c>
      <c r="G204" s="37">
        <v>68.078999999999994</v>
      </c>
      <c r="H204" s="37">
        <v>70.031999999999996</v>
      </c>
      <c r="I204" s="37">
        <v>68.524000000000001</v>
      </c>
      <c r="J204" s="37">
        <v>67.825000000000003</v>
      </c>
      <c r="K204" s="37">
        <v>66.316999999999993</v>
      </c>
      <c r="L204" s="37">
        <v>64.094999999999999</v>
      </c>
      <c r="M204" s="37">
        <v>63.444000000000003</v>
      </c>
      <c r="N204" s="37">
        <v>62.524000000000001</v>
      </c>
      <c r="O204" s="37">
        <v>61.332999999999998</v>
      </c>
      <c r="P204" s="37">
        <v>63</v>
      </c>
      <c r="Q204" s="37">
        <v>62.015999999999998</v>
      </c>
      <c r="S204" s="4" t="e">
        <f t="shared" si="441"/>
        <v>#N/A</v>
      </c>
      <c r="T204" s="4" t="e">
        <f t="shared" si="442"/>
        <v>#N/A</v>
      </c>
      <c r="U204" s="4" t="e">
        <f t="shared" si="443"/>
        <v>#N/A</v>
      </c>
      <c r="V204" s="4" t="e">
        <f t="shared" si="444"/>
        <v>#N/A</v>
      </c>
      <c r="W204" s="4" t="e">
        <f t="shared" si="445"/>
        <v>#N/A</v>
      </c>
      <c r="X204" s="4" t="e">
        <f t="shared" si="446"/>
        <v>#N/A</v>
      </c>
      <c r="Y204" s="4" t="e">
        <f t="shared" si="447"/>
        <v>#N/A</v>
      </c>
      <c r="Z204" s="4" t="e">
        <f t="shared" si="448"/>
        <v>#N/A</v>
      </c>
      <c r="AA204" s="4" t="e">
        <f t="shared" si="449"/>
        <v>#N/A</v>
      </c>
      <c r="AB204" s="4" t="e">
        <f t="shared" si="450"/>
        <v>#N/A</v>
      </c>
      <c r="AC204" s="4" t="e">
        <f t="shared" si="451"/>
        <v>#N/A</v>
      </c>
      <c r="AD204" s="4" t="e">
        <f t="shared" si="452"/>
        <v>#N/A</v>
      </c>
      <c r="AE204" s="4" t="e">
        <f t="shared" si="453"/>
        <v>#N/A</v>
      </c>
      <c r="AF204" s="4">
        <f t="shared" si="454"/>
        <v>62.884353255883056</v>
      </c>
      <c r="AG204" s="4">
        <f t="shared" si="455"/>
        <v>63.066876780257807</v>
      </c>
      <c r="AI204" s="4">
        <f t="shared" si="456"/>
        <v>0</v>
      </c>
      <c r="AJ204" s="4">
        <f t="shared" si="457"/>
        <v>0</v>
      </c>
      <c r="AK204" s="4">
        <f t="shared" si="458"/>
        <v>0</v>
      </c>
      <c r="AL204" s="4">
        <f t="shared" si="459"/>
        <v>0</v>
      </c>
      <c r="AM204" s="4">
        <f t="shared" si="460"/>
        <v>0</v>
      </c>
      <c r="AN204" s="4">
        <f t="shared" si="461"/>
        <v>0</v>
      </c>
      <c r="AO204" s="4">
        <f t="shared" si="462"/>
        <v>0</v>
      </c>
      <c r="AP204" s="4">
        <f t="shared" si="463"/>
        <v>0</v>
      </c>
      <c r="AQ204" s="4">
        <f t="shared" si="464"/>
        <v>0</v>
      </c>
      <c r="AR204" s="4">
        <f t="shared" si="465"/>
        <v>0</v>
      </c>
      <c r="AS204" s="4">
        <f t="shared" si="466"/>
        <v>0</v>
      </c>
      <c r="AT204" s="4">
        <f t="shared" si="467"/>
        <v>0</v>
      </c>
      <c r="AU204" s="4">
        <f t="shared" si="468"/>
        <v>0</v>
      </c>
      <c r="AV204" s="4">
        <f t="shared" si="648"/>
        <v>0.11564674411694398</v>
      </c>
      <c r="AW204" s="4">
        <f t="shared" si="648"/>
        <v>-1.0508767802578092</v>
      </c>
      <c r="AY204" s="2" t="e">
        <f t="shared" si="520"/>
        <v>#N/A</v>
      </c>
      <c r="AZ204" s="2" t="e">
        <f t="shared" si="571"/>
        <v>#N/A</v>
      </c>
      <c r="BA204" s="2" t="e">
        <f t="shared" si="572"/>
        <v>#N/A</v>
      </c>
      <c r="BB204" s="2" t="e">
        <f t="shared" si="573"/>
        <v>#N/A</v>
      </c>
      <c r="BC204" s="2" t="e">
        <f t="shared" si="574"/>
        <v>#N/A</v>
      </c>
      <c r="BD204" s="2" t="e">
        <f t="shared" si="575"/>
        <v>#N/A</v>
      </c>
      <c r="BE204" s="2" t="e">
        <f t="shared" si="576"/>
        <v>#N/A</v>
      </c>
      <c r="BF204" s="2" t="e">
        <f t="shared" si="577"/>
        <v>#N/A</v>
      </c>
      <c r="BG204" s="2" t="e">
        <f t="shared" si="578"/>
        <v>#N/A</v>
      </c>
      <c r="BH204" s="2" t="e">
        <f t="shared" si="579"/>
        <v>#N/A</v>
      </c>
      <c r="BI204" s="2" t="e">
        <f t="shared" si="580"/>
        <v>#N/A</v>
      </c>
      <c r="BJ204" s="2" t="e">
        <f t="shared" si="581"/>
        <v>#N/A</v>
      </c>
      <c r="BK204" s="2" t="e">
        <f t="shared" si="582"/>
        <v>#N/A</v>
      </c>
      <c r="BL204" s="2">
        <f t="shared" si="583"/>
        <v>62.884353253577359</v>
      </c>
      <c r="BM204" s="2">
        <f t="shared" si="584"/>
        <v>63.066876780257466</v>
      </c>
      <c r="BO204" s="2" t="str">
        <f t="shared" si="470"/>
        <v/>
      </c>
      <c r="BP204" s="2" t="str">
        <f t="shared" si="471"/>
        <v/>
      </c>
      <c r="BQ204" s="2" t="str">
        <f t="shared" si="472"/>
        <v/>
      </c>
      <c r="BR204" s="2" t="str">
        <f t="shared" si="473"/>
        <v/>
      </c>
      <c r="BS204" s="2" t="str">
        <f t="shared" si="474"/>
        <v/>
      </c>
      <c r="BT204" s="2" t="str">
        <f t="shared" si="475"/>
        <v/>
      </c>
      <c r="BU204" s="2" t="str">
        <f t="shared" si="476"/>
        <v/>
      </c>
      <c r="BV204" s="2" t="str">
        <f t="shared" si="477"/>
        <v/>
      </c>
      <c r="BW204" s="2" t="str">
        <f t="shared" si="478"/>
        <v/>
      </c>
      <c r="BX204" s="2" t="str">
        <f t="shared" si="479"/>
        <v/>
      </c>
      <c r="BY204" s="2" t="str">
        <f t="shared" si="480"/>
        <v/>
      </c>
      <c r="BZ204" s="2" t="str">
        <f t="shared" si="481"/>
        <v/>
      </c>
      <c r="CA204" s="2" t="str">
        <f t="shared" si="482"/>
        <v/>
      </c>
      <c r="CB204" s="2" t="str">
        <f t="shared" si="483"/>
        <v/>
      </c>
      <c r="CC204" s="2" t="str">
        <f t="shared" si="484"/>
        <v/>
      </c>
      <c r="CE204" s="2" t="str">
        <f t="shared" si="521"/>
        <v/>
      </c>
      <c r="CF204" s="2" t="str">
        <f t="shared" si="522"/>
        <v/>
      </c>
      <c r="CG204" s="2" t="str">
        <f t="shared" si="523"/>
        <v/>
      </c>
      <c r="CH204" s="2" t="str">
        <f t="shared" si="524"/>
        <v/>
      </c>
      <c r="CI204" s="2" t="str">
        <f t="shared" si="525"/>
        <v/>
      </c>
      <c r="CJ204" s="2" t="str">
        <f t="shared" si="526"/>
        <v/>
      </c>
      <c r="CK204" s="2" t="str">
        <f t="shared" si="527"/>
        <v/>
      </c>
      <c r="CL204" s="2" t="str">
        <f t="shared" si="528"/>
        <v/>
      </c>
      <c r="CM204" s="2" t="str">
        <f t="shared" si="529"/>
        <v/>
      </c>
      <c r="CN204" s="2" t="str">
        <f t="shared" si="530"/>
        <v/>
      </c>
      <c r="CO204" s="2" t="str">
        <f t="shared" si="531"/>
        <v/>
      </c>
      <c r="CP204" s="2" t="str">
        <f t="shared" si="532"/>
        <v/>
      </c>
      <c r="CQ204" s="2" t="str">
        <f t="shared" si="533"/>
        <v/>
      </c>
      <c r="CR204" s="2" t="str">
        <f t="shared" si="534"/>
        <v/>
      </c>
      <c r="CS204" s="2" t="str">
        <f t="shared" si="535"/>
        <v/>
      </c>
      <c r="CU204" s="2" t="str">
        <f t="shared" si="485"/>
        <v/>
      </c>
      <c r="CV204" s="2" t="str">
        <f t="shared" si="486"/>
        <v/>
      </c>
      <c r="CW204" s="2" t="str">
        <f t="shared" si="487"/>
        <v/>
      </c>
      <c r="CX204" s="2" t="str">
        <f t="shared" si="488"/>
        <v/>
      </c>
      <c r="CY204" s="2" t="str">
        <f t="shared" si="489"/>
        <v/>
      </c>
      <c r="CZ204" s="2" t="str">
        <f t="shared" si="490"/>
        <v/>
      </c>
      <c r="DA204" s="2" t="str">
        <f t="shared" si="491"/>
        <v/>
      </c>
      <c r="DB204" s="2" t="str">
        <f t="shared" si="492"/>
        <v/>
      </c>
      <c r="DC204" s="2" t="str">
        <f t="shared" si="493"/>
        <v/>
      </c>
      <c r="DD204" s="2" t="str">
        <f t="shared" si="494"/>
        <v/>
      </c>
      <c r="DE204" s="2" t="str">
        <f t="shared" si="495"/>
        <v/>
      </c>
      <c r="DF204" s="2" t="str">
        <f t="shared" si="496"/>
        <v/>
      </c>
      <c r="DG204" s="2" t="str">
        <f t="shared" si="497"/>
        <v/>
      </c>
      <c r="DH204" s="2">
        <f t="shared" si="498"/>
        <v>63</v>
      </c>
      <c r="DI204" s="2">
        <f t="shared" si="499"/>
        <v>62.015999999999998</v>
      </c>
      <c r="DK204" s="2">
        <f t="shared" si="500"/>
        <v>118.52491160593792</v>
      </c>
      <c r="DL204" s="2">
        <f t="shared" si="649"/>
        <v>112.90747003484321</v>
      </c>
      <c r="DM204" s="2">
        <f t="shared" si="649"/>
        <v>120.35563362369342</v>
      </c>
      <c r="DN204" s="2">
        <f t="shared" si="649"/>
        <v>121.39386910839211</v>
      </c>
      <c r="DO204" s="2">
        <f t="shared" si="649"/>
        <v>121.78531561461793</v>
      </c>
      <c r="DP204" s="2">
        <f t="shared" si="649"/>
        <v>114.03857958320748</v>
      </c>
      <c r="DQ204" s="2">
        <f t="shared" si="649"/>
        <v>106.35026416011669</v>
      </c>
      <c r="DR204" s="2">
        <f t="shared" si="649"/>
        <v>101.38668104298802</v>
      </c>
      <c r="DS204" s="2">
        <f t="shared" si="649"/>
        <v>104.06461966173359</v>
      </c>
      <c r="DT204" s="2">
        <f t="shared" si="649"/>
        <v>102.09193295077017</v>
      </c>
      <c r="DU204" s="2">
        <f t="shared" si="649"/>
        <v>96.811594306242085</v>
      </c>
      <c r="DV204" s="2">
        <f t="shared" si="649"/>
        <v>108.17462851102385</v>
      </c>
      <c r="DW204" s="2">
        <f t="shared" si="649"/>
        <v>113.13114842125165</v>
      </c>
      <c r="DX204" s="2">
        <f t="shared" si="649"/>
        <v>108.59863706344707</v>
      </c>
      <c r="DY204" s="2">
        <f t="shared" si="649"/>
        <v>100.28855766550522</v>
      </c>
      <c r="EA204" s="2">
        <f t="shared" si="440"/>
        <v>65.560081645171167</v>
      </c>
      <c r="EB204" s="2">
        <f t="shared" si="502"/>
        <v>65.480329867897154</v>
      </c>
      <c r="EC204" s="2">
        <f t="shared" si="503"/>
        <v>67.439824308802599</v>
      </c>
      <c r="ED204" s="2">
        <f t="shared" si="504"/>
        <v>66.519187646777652</v>
      </c>
      <c r="EE204" s="2">
        <f t="shared" si="505"/>
        <v>67.563325383102608</v>
      </c>
      <c r="EF204" s="2">
        <f t="shared" si="506"/>
        <v>68.169171428571431</v>
      </c>
      <c r="EG204" s="2">
        <f t="shared" si="507"/>
        <v>67.73750816696915</v>
      </c>
      <c r="EH204" s="2">
        <f t="shared" si="508"/>
        <v>66.939383960275492</v>
      </c>
      <c r="EI204" s="2">
        <f t="shared" si="509"/>
        <v>66.751510432753562</v>
      </c>
      <c r="EJ204" s="2">
        <f t="shared" si="510"/>
        <v>65.841326622403102</v>
      </c>
      <c r="EK204" s="2">
        <f t="shared" si="511"/>
        <v>63.986390203950187</v>
      </c>
      <c r="EL204" s="2">
        <f t="shared" si="512"/>
        <v>63.462641197352006</v>
      </c>
      <c r="EM204" s="2">
        <f t="shared" si="513"/>
        <v>62.863407923721823</v>
      </c>
      <c r="EN204" s="2">
        <f t="shared" si="514"/>
        <v>63.964230238360663</v>
      </c>
      <c r="EO204" s="2">
        <f t="shared" si="515"/>
        <v>64.850173491619373</v>
      </c>
      <c r="EQ204" s="2">
        <f t="shared" si="516"/>
        <v>66.509544664720039</v>
      </c>
      <c r="ER204" s="2">
        <f t="shared" si="650"/>
        <v>67.859138166450947</v>
      </c>
      <c r="ES204" s="2">
        <f t="shared" si="650"/>
        <v>66.805854120750496</v>
      </c>
      <c r="ET204" s="2">
        <f t="shared" si="650"/>
        <v>66.840203160215196</v>
      </c>
      <c r="EU204" s="2">
        <f t="shared" si="650"/>
        <v>67.330859021947276</v>
      </c>
      <c r="EV204" s="2">
        <f t="shared" si="650"/>
        <v>68.404283840937921</v>
      </c>
      <c r="EW204" s="2">
        <f t="shared" si="650"/>
        <v>67.80637996055475</v>
      </c>
      <c r="EX204" s="2">
        <f t="shared" si="650"/>
        <v>67.220299351599593</v>
      </c>
      <c r="EY204" s="2">
        <f t="shared" si="650"/>
        <v>67.112889340587031</v>
      </c>
      <c r="EZ204" s="2">
        <f t="shared" si="650"/>
        <v>64.819419355731981</v>
      </c>
      <c r="FA204" s="2">
        <f t="shared" si="650"/>
        <v>63.091703970372691</v>
      </c>
      <c r="FB204" s="2">
        <f t="shared" si="650"/>
        <v>62.538367516630998</v>
      </c>
      <c r="FC204" s="2">
        <f t="shared" si="650"/>
        <v>62.085930168015778</v>
      </c>
      <c r="FD204" s="2">
        <f t="shared" si="650"/>
        <v>62.70070794884947</v>
      </c>
      <c r="FE204" s="2">
        <f t="shared" si="650"/>
        <v>62.734880265260983</v>
      </c>
      <c r="FG204" s="2">
        <f t="shared" si="518"/>
        <v>0.99999687505309587</v>
      </c>
      <c r="FH204" s="2">
        <f t="shared" si="651"/>
        <v>0.9999962727745203</v>
      </c>
      <c r="FI204" s="2">
        <f t="shared" si="651"/>
        <v>0.99999632999302746</v>
      </c>
      <c r="FJ204" s="2">
        <f t="shared" si="651"/>
        <v>0.99999582956837296</v>
      </c>
      <c r="FK204" s="2">
        <f t="shared" si="651"/>
        <v>0.99999577369973891</v>
      </c>
      <c r="FL204" s="2">
        <f t="shared" si="651"/>
        <v>0.99999576098312526</v>
      </c>
      <c r="FM204" s="2">
        <f t="shared" si="651"/>
        <v>0.99999578941427114</v>
      </c>
      <c r="FN204" s="2">
        <f t="shared" si="651"/>
        <v>0.99999538365726137</v>
      </c>
      <c r="FO204" s="2">
        <f t="shared" si="651"/>
        <v>0.99999536574498404</v>
      </c>
      <c r="FP204" s="2">
        <f t="shared" si="651"/>
        <v>0.99999537396352178</v>
      </c>
      <c r="FQ204" s="2">
        <f t="shared" si="651"/>
        <v>0.9999957791416374</v>
      </c>
      <c r="FR204" s="2">
        <f t="shared" si="651"/>
        <v>0.99999549456425718</v>
      </c>
      <c r="FS204" s="2">
        <f t="shared" si="651"/>
        <v>0.99999577602311596</v>
      </c>
      <c r="FT204" s="2">
        <f t="shared" si="651"/>
        <v>0.99999587824814962</v>
      </c>
      <c r="FU204" s="2">
        <f t="shared" si="651"/>
        <v>0.99999457514678991</v>
      </c>
      <c r="FW204" s="2">
        <f t="shared" si="536"/>
        <v>0.96282422158253034</v>
      </c>
      <c r="FX204" s="2">
        <f t="shared" si="588"/>
        <v>0.92549908078276888</v>
      </c>
      <c r="FY204" s="2">
        <f t="shared" si="589"/>
        <v>0.91935556244709815</v>
      </c>
      <c r="FZ204" s="2">
        <f t="shared" si="590"/>
        <v>0.9127683193363445</v>
      </c>
      <c r="GA204" s="2">
        <f t="shared" si="591"/>
        <v>0.91037738815121605</v>
      </c>
      <c r="GB204" s="2">
        <f t="shared" si="592"/>
        <v>0.89769350894370026</v>
      </c>
      <c r="GC204" s="2">
        <f t="shared" si="593"/>
        <v>0.90069090567515697</v>
      </c>
      <c r="GD204" s="2">
        <f t="shared" si="594"/>
        <v>0.89559043573918784</v>
      </c>
      <c r="GE204" s="2">
        <f t="shared" si="595"/>
        <v>0.90387479203946253</v>
      </c>
      <c r="GF204" s="2">
        <f t="shared" si="596"/>
        <v>0.89645269343561573</v>
      </c>
      <c r="GG204" s="2">
        <f t="shared" si="597"/>
        <v>0.91203609020920107</v>
      </c>
      <c r="GH204" s="2">
        <f t="shared" si="598"/>
        <v>0.9045019042216077</v>
      </c>
      <c r="GI204" s="2">
        <f t="shared" si="599"/>
        <v>0.89700429891408229</v>
      </c>
      <c r="GJ204" s="2">
        <f t="shared" si="600"/>
        <v>0.85480166491566489</v>
      </c>
      <c r="GK204" s="2">
        <f t="shared" si="601"/>
        <v>0.8431402971324401</v>
      </c>
      <c r="GM204" s="86">
        <f t="shared" si="537"/>
        <v>0</v>
      </c>
      <c r="GN204" s="86">
        <f t="shared" si="602"/>
        <v>0</v>
      </c>
      <c r="GO204" s="86">
        <f t="shared" si="603"/>
        <v>0</v>
      </c>
      <c r="GP204" s="86">
        <f t="shared" si="604"/>
        <v>0</v>
      </c>
      <c r="GQ204" s="86">
        <f t="shared" si="605"/>
        <v>0</v>
      </c>
      <c r="GR204" s="86">
        <f t="shared" si="606"/>
        <v>0</v>
      </c>
      <c r="GS204" s="86">
        <f t="shared" si="607"/>
        <v>0</v>
      </c>
      <c r="GT204" s="86">
        <f t="shared" si="608"/>
        <v>0</v>
      </c>
      <c r="GU204" s="86">
        <f t="shared" si="609"/>
        <v>0</v>
      </c>
      <c r="GV204" s="86">
        <f t="shared" si="610"/>
        <v>0</v>
      </c>
      <c r="GW204" s="86">
        <f t="shared" si="611"/>
        <v>0</v>
      </c>
      <c r="GX204" s="86">
        <f t="shared" si="612"/>
        <v>0</v>
      </c>
      <c r="GY204" s="86">
        <f t="shared" si="613"/>
        <v>0</v>
      </c>
      <c r="GZ204" s="86">
        <f t="shared" si="614"/>
        <v>0</v>
      </c>
      <c r="HA204" s="86">
        <f t="shared" si="615"/>
        <v>0</v>
      </c>
      <c r="HC204" s="86">
        <f t="shared" si="538"/>
        <v>4.0601829466312526E-212</v>
      </c>
      <c r="HD204" s="86">
        <f t="shared" si="616"/>
        <v>0</v>
      </c>
      <c r="HE204" s="86">
        <f t="shared" si="617"/>
        <v>3.9523498893083199E-279</v>
      </c>
      <c r="HF204" s="86">
        <f t="shared" si="618"/>
        <v>0</v>
      </c>
      <c r="HG204" s="86">
        <f t="shared" si="619"/>
        <v>0</v>
      </c>
      <c r="HH204" s="86">
        <f t="shared" si="620"/>
        <v>0</v>
      </c>
      <c r="HI204" s="86">
        <f t="shared" si="621"/>
        <v>0</v>
      </c>
      <c r="HJ204" s="86">
        <f t="shared" si="622"/>
        <v>0</v>
      </c>
      <c r="HK204" s="86">
        <f t="shared" si="623"/>
        <v>0</v>
      </c>
      <c r="HL204" s="86">
        <f t="shared" si="624"/>
        <v>0</v>
      </c>
      <c r="HM204" s="86">
        <f t="shared" si="625"/>
        <v>0</v>
      </c>
      <c r="HN204" s="86">
        <f t="shared" si="626"/>
        <v>0</v>
      </c>
      <c r="HO204" s="86">
        <f t="shared" si="627"/>
        <v>0</v>
      </c>
      <c r="HP204" s="86">
        <f t="shared" si="628"/>
        <v>0</v>
      </c>
      <c r="HQ204" s="86">
        <f t="shared" si="629"/>
        <v>0</v>
      </c>
      <c r="HS204" s="86">
        <f t="shared" si="539"/>
        <v>1.5836467310561364E-85</v>
      </c>
      <c r="HT204" s="86">
        <f t="shared" si="630"/>
        <v>8.6551255534588681E-78</v>
      </c>
      <c r="HU204" s="86">
        <f t="shared" si="631"/>
        <v>4.9474276765140652E-86</v>
      </c>
      <c r="HV204" s="86">
        <f t="shared" si="632"/>
        <v>7.9904891351249785E-94</v>
      </c>
      <c r="HW204" s="86">
        <f t="shared" si="633"/>
        <v>1.3891870054474269E-101</v>
      </c>
      <c r="HX204" s="86">
        <f t="shared" si="634"/>
        <v>2.6733737773050871E-84</v>
      </c>
      <c r="HY204" s="86">
        <f t="shared" si="635"/>
        <v>5.4249050051830264E-94</v>
      </c>
      <c r="HZ204" s="86">
        <f t="shared" si="636"/>
        <v>7.5424085335079063E-87</v>
      </c>
      <c r="IA204" s="86">
        <f t="shared" si="637"/>
        <v>2.5297180641633316E-88</v>
      </c>
      <c r="IB204" s="86">
        <f t="shared" si="638"/>
        <v>1.0901573993377901E-89</v>
      </c>
      <c r="IC204" s="86">
        <f t="shared" si="639"/>
        <v>2.4600195628095987E-93</v>
      </c>
      <c r="ID204" s="86">
        <f t="shared" si="640"/>
        <v>1.3801880561307245E-94</v>
      </c>
      <c r="IE204" s="86">
        <f t="shared" si="641"/>
        <v>2.1856296695754442E-77</v>
      </c>
      <c r="IF204" s="86">
        <f t="shared" si="642"/>
        <v>7.3688151359798649E-65</v>
      </c>
      <c r="IG204" s="86">
        <f t="shared" si="643"/>
        <v>5.851565687277934E-77</v>
      </c>
      <c r="II204" s="86">
        <f t="shared" si="540"/>
        <v>1.4957439254014698E-13</v>
      </c>
      <c r="IJ204" s="86">
        <f t="shared" si="541"/>
        <v>3.641468108808835E-9</v>
      </c>
      <c r="IK204" s="86">
        <f t="shared" si="542"/>
        <v>2.5487287572562738E-9</v>
      </c>
      <c r="IL204" s="86">
        <f t="shared" si="543"/>
        <v>1.2173414937918618E-9</v>
      </c>
      <c r="IM204" s="86">
        <f t="shared" si="544"/>
        <v>3.0686191367606125E-10</v>
      </c>
      <c r="IN204" s="86">
        <f t="shared" si="545"/>
        <v>3.888655169617918E-8</v>
      </c>
      <c r="IO204" s="86">
        <f t="shared" si="546"/>
        <v>4.9370507959201743E-9</v>
      </c>
      <c r="IP204" s="86">
        <f t="shared" si="547"/>
        <v>3.6671467156049665E-8</v>
      </c>
      <c r="IQ204" s="86">
        <f t="shared" si="548"/>
        <v>1.0457438439799606E-8</v>
      </c>
      <c r="IR204" s="86">
        <f t="shared" si="549"/>
        <v>1.7043610189958843E-8</v>
      </c>
      <c r="IS204" s="86">
        <f t="shared" si="550"/>
        <v>1.2334341945262186E-9</v>
      </c>
      <c r="IT204" s="86">
        <f t="shared" si="551"/>
        <v>2.3520490470189123E-9</v>
      </c>
      <c r="IU204" s="86">
        <f t="shared" si="552"/>
        <v>1.4036193132503665E-7</v>
      </c>
      <c r="IV204" s="86">
        <f t="shared" si="553"/>
        <v>9.5802637839596681E-8</v>
      </c>
      <c r="IW204" s="86">
        <f t="shared" si="554"/>
        <v>2.8543203264969758E-13</v>
      </c>
      <c r="IY204" s="86">
        <f t="shared" si="555"/>
        <v>1.4957439254014698E-13</v>
      </c>
      <c r="IZ204" s="86">
        <f t="shared" si="556"/>
        <v>3.641468108808835E-9</v>
      </c>
      <c r="JA204" s="86">
        <f t="shared" si="557"/>
        <v>2.5487287572562738E-9</v>
      </c>
      <c r="JB204" s="86">
        <f t="shared" si="558"/>
        <v>1.2173414937918618E-9</v>
      </c>
      <c r="JC204" s="86">
        <f t="shared" si="559"/>
        <v>3.0686191367606125E-10</v>
      </c>
      <c r="JD204" s="86">
        <f t="shared" si="560"/>
        <v>3.888655169617918E-8</v>
      </c>
      <c r="JE204" s="86">
        <f t="shared" si="561"/>
        <v>4.9370507959201743E-9</v>
      </c>
      <c r="JF204" s="86">
        <f t="shared" si="562"/>
        <v>3.6671467156049665E-8</v>
      </c>
      <c r="JG204" s="86">
        <f t="shared" si="563"/>
        <v>1.0457438439799606E-8</v>
      </c>
      <c r="JH204" s="86">
        <f t="shared" si="564"/>
        <v>1.7043610189958843E-8</v>
      </c>
      <c r="JI204" s="86">
        <f t="shared" si="565"/>
        <v>1.2334341945262186E-9</v>
      </c>
      <c r="JJ204" s="86">
        <f t="shared" si="566"/>
        <v>2.3520490470189123E-9</v>
      </c>
      <c r="JK204" s="86">
        <f t="shared" si="567"/>
        <v>1.4036193132503665E-7</v>
      </c>
      <c r="JL204" s="86">
        <f t="shared" si="568"/>
        <v>9.5802637839596681E-8</v>
      </c>
      <c r="JM204" s="86">
        <f t="shared" si="569"/>
        <v>2.8543203264969758E-13</v>
      </c>
    </row>
    <row r="205" spans="2:273" x14ac:dyDescent="0.25">
      <c r="B205" s="2">
        <v>178</v>
      </c>
      <c r="C205" s="37">
        <v>65.97</v>
      </c>
      <c r="D205" s="37">
        <v>68.707999999999998</v>
      </c>
      <c r="E205" s="37">
        <v>66.254000000000005</v>
      </c>
      <c r="F205" s="37">
        <v>66.524000000000001</v>
      </c>
      <c r="G205" s="37">
        <v>67.951999999999998</v>
      </c>
      <c r="H205" s="37">
        <v>70.873000000000005</v>
      </c>
      <c r="I205" s="37">
        <v>67.524000000000001</v>
      </c>
      <c r="J205" s="37">
        <v>67.888999999999996</v>
      </c>
      <c r="K205" s="37">
        <v>66.286000000000001</v>
      </c>
      <c r="L205" s="37">
        <v>65.126999999999995</v>
      </c>
      <c r="M205" s="37">
        <v>64.159000000000006</v>
      </c>
      <c r="N205" s="37">
        <v>62.698</v>
      </c>
      <c r="O205" s="37">
        <v>62.491999999999997</v>
      </c>
      <c r="P205" s="37">
        <v>60.698</v>
      </c>
      <c r="Q205" s="37">
        <v>63.048000000000002</v>
      </c>
      <c r="S205" s="4" t="e">
        <f t="shared" si="441"/>
        <v>#N/A</v>
      </c>
      <c r="T205" s="4" t="e">
        <f t="shared" si="442"/>
        <v>#N/A</v>
      </c>
      <c r="U205" s="4" t="e">
        <f t="shared" si="443"/>
        <v>#N/A</v>
      </c>
      <c r="V205" s="4" t="e">
        <f t="shared" si="444"/>
        <v>#N/A</v>
      </c>
      <c r="W205" s="4" t="e">
        <f t="shared" si="445"/>
        <v>#N/A</v>
      </c>
      <c r="X205" s="4" t="e">
        <f t="shared" si="446"/>
        <v>#N/A</v>
      </c>
      <c r="Y205" s="4" t="e">
        <f t="shared" si="447"/>
        <v>#N/A</v>
      </c>
      <c r="Z205" s="4" t="e">
        <f t="shared" si="448"/>
        <v>#N/A</v>
      </c>
      <c r="AA205" s="4" t="e">
        <f t="shared" si="449"/>
        <v>#N/A</v>
      </c>
      <c r="AB205" s="4" t="e">
        <f t="shared" si="450"/>
        <v>#N/A</v>
      </c>
      <c r="AC205" s="4" t="e">
        <f t="shared" si="451"/>
        <v>#N/A</v>
      </c>
      <c r="AD205" s="4" t="e">
        <f t="shared" si="452"/>
        <v>#N/A</v>
      </c>
      <c r="AE205" s="4" t="e">
        <f t="shared" si="453"/>
        <v>#N/A</v>
      </c>
      <c r="AF205" s="4">
        <f t="shared" si="454"/>
        <v>62.799897737137407</v>
      </c>
      <c r="AG205" s="4">
        <f t="shared" si="455"/>
        <v>62.952872482303306</v>
      </c>
      <c r="AI205" s="4">
        <f t="shared" si="456"/>
        <v>0</v>
      </c>
      <c r="AJ205" s="4">
        <f t="shared" si="457"/>
        <v>0</v>
      </c>
      <c r="AK205" s="4">
        <f t="shared" si="458"/>
        <v>0</v>
      </c>
      <c r="AL205" s="4">
        <f t="shared" si="459"/>
        <v>0</v>
      </c>
      <c r="AM205" s="4">
        <f t="shared" si="460"/>
        <v>0</v>
      </c>
      <c r="AN205" s="4">
        <f t="shared" si="461"/>
        <v>0</v>
      </c>
      <c r="AO205" s="4">
        <f t="shared" si="462"/>
        <v>0</v>
      </c>
      <c r="AP205" s="4">
        <f t="shared" si="463"/>
        <v>0</v>
      </c>
      <c r="AQ205" s="4">
        <f t="shared" si="464"/>
        <v>0</v>
      </c>
      <c r="AR205" s="4">
        <f t="shared" si="465"/>
        <v>0</v>
      </c>
      <c r="AS205" s="4">
        <f t="shared" si="466"/>
        <v>0</v>
      </c>
      <c r="AT205" s="4">
        <f t="shared" si="467"/>
        <v>0</v>
      </c>
      <c r="AU205" s="4">
        <f t="shared" si="468"/>
        <v>0</v>
      </c>
      <c r="AV205" s="4">
        <f t="shared" si="648"/>
        <v>-2.1018977371374064</v>
      </c>
      <c r="AW205" s="4">
        <f t="shared" si="648"/>
        <v>9.5127517696695918E-2</v>
      </c>
      <c r="AY205" s="2" t="e">
        <f t="shared" si="520"/>
        <v>#N/A</v>
      </c>
      <c r="AZ205" s="2" t="e">
        <f t="shared" si="571"/>
        <v>#N/A</v>
      </c>
      <c r="BA205" s="2" t="e">
        <f t="shared" si="572"/>
        <v>#N/A</v>
      </c>
      <c r="BB205" s="2" t="e">
        <f t="shared" si="573"/>
        <v>#N/A</v>
      </c>
      <c r="BC205" s="2" t="e">
        <f t="shared" si="574"/>
        <v>#N/A</v>
      </c>
      <c r="BD205" s="2" t="e">
        <f t="shared" si="575"/>
        <v>#N/A</v>
      </c>
      <c r="BE205" s="2" t="e">
        <f t="shared" si="576"/>
        <v>#N/A</v>
      </c>
      <c r="BF205" s="2" t="e">
        <f t="shared" si="577"/>
        <v>#N/A</v>
      </c>
      <c r="BG205" s="2" t="e">
        <f t="shared" si="578"/>
        <v>#N/A</v>
      </c>
      <c r="BH205" s="2" t="e">
        <f t="shared" si="579"/>
        <v>#N/A</v>
      </c>
      <c r="BI205" s="2" t="e">
        <f t="shared" si="580"/>
        <v>#N/A</v>
      </c>
      <c r="BJ205" s="2" t="e">
        <f t="shared" si="581"/>
        <v>#N/A</v>
      </c>
      <c r="BK205" s="2" t="e">
        <f t="shared" si="582"/>
        <v>#N/A</v>
      </c>
      <c r="BL205" s="2">
        <f t="shared" si="583"/>
        <v>62.799897736907951</v>
      </c>
      <c r="BM205" s="2">
        <f t="shared" si="584"/>
        <v>62.952872482303292</v>
      </c>
      <c r="BO205" s="2" t="str">
        <f t="shared" si="470"/>
        <v/>
      </c>
      <c r="BP205" s="2" t="str">
        <f t="shared" si="471"/>
        <v/>
      </c>
      <c r="BQ205" s="2" t="str">
        <f t="shared" si="472"/>
        <v/>
      </c>
      <c r="BR205" s="2" t="str">
        <f t="shared" si="473"/>
        <v/>
      </c>
      <c r="BS205" s="2" t="str">
        <f t="shared" si="474"/>
        <v/>
      </c>
      <c r="BT205" s="2" t="str">
        <f t="shared" si="475"/>
        <v/>
      </c>
      <c r="BU205" s="2" t="str">
        <f t="shared" si="476"/>
        <v/>
      </c>
      <c r="BV205" s="2" t="str">
        <f t="shared" si="477"/>
        <v/>
      </c>
      <c r="BW205" s="2" t="str">
        <f t="shared" si="478"/>
        <v/>
      </c>
      <c r="BX205" s="2" t="str">
        <f t="shared" si="479"/>
        <v/>
      </c>
      <c r="BY205" s="2" t="str">
        <f t="shared" si="480"/>
        <v/>
      </c>
      <c r="BZ205" s="2" t="str">
        <f t="shared" si="481"/>
        <v/>
      </c>
      <c r="CA205" s="2" t="str">
        <f t="shared" si="482"/>
        <v/>
      </c>
      <c r="CB205" s="2" t="str">
        <f t="shared" si="483"/>
        <v/>
      </c>
      <c r="CC205" s="2" t="str">
        <f t="shared" si="484"/>
        <v/>
      </c>
      <c r="CE205" s="2" t="str">
        <f t="shared" si="521"/>
        <v/>
      </c>
      <c r="CF205" s="2" t="str">
        <f t="shared" si="522"/>
        <v/>
      </c>
      <c r="CG205" s="2" t="str">
        <f t="shared" si="523"/>
        <v/>
      </c>
      <c r="CH205" s="2" t="str">
        <f t="shared" si="524"/>
        <v/>
      </c>
      <c r="CI205" s="2" t="str">
        <f t="shared" si="525"/>
        <v/>
      </c>
      <c r="CJ205" s="2" t="str">
        <f t="shared" si="526"/>
        <v/>
      </c>
      <c r="CK205" s="2" t="str">
        <f t="shared" si="527"/>
        <v/>
      </c>
      <c r="CL205" s="2" t="str">
        <f t="shared" si="528"/>
        <v/>
      </c>
      <c r="CM205" s="2" t="str">
        <f t="shared" si="529"/>
        <v/>
      </c>
      <c r="CN205" s="2" t="str">
        <f t="shared" si="530"/>
        <v/>
      </c>
      <c r="CO205" s="2" t="str">
        <f t="shared" si="531"/>
        <v/>
      </c>
      <c r="CP205" s="2" t="str">
        <f t="shared" si="532"/>
        <v/>
      </c>
      <c r="CQ205" s="2" t="str">
        <f t="shared" si="533"/>
        <v/>
      </c>
      <c r="CR205" s="2" t="str">
        <f t="shared" si="534"/>
        <v/>
      </c>
      <c r="CS205" s="2" t="str">
        <f t="shared" si="535"/>
        <v/>
      </c>
      <c r="CU205" s="2" t="str">
        <f t="shared" si="485"/>
        <v/>
      </c>
      <c r="CV205" s="2" t="str">
        <f t="shared" si="486"/>
        <v/>
      </c>
      <c r="CW205" s="2" t="str">
        <f t="shared" si="487"/>
        <v/>
      </c>
      <c r="CX205" s="2" t="str">
        <f t="shared" si="488"/>
        <v/>
      </c>
      <c r="CY205" s="2" t="str">
        <f t="shared" si="489"/>
        <v/>
      </c>
      <c r="CZ205" s="2" t="str">
        <f t="shared" si="490"/>
        <v/>
      </c>
      <c r="DA205" s="2" t="str">
        <f t="shared" si="491"/>
        <v/>
      </c>
      <c r="DB205" s="2" t="str">
        <f t="shared" si="492"/>
        <v/>
      </c>
      <c r="DC205" s="2" t="str">
        <f t="shared" si="493"/>
        <v/>
      </c>
      <c r="DD205" s="2" t="str">
        <f t="shared" si="494"/>
        <v/>
      </c>
      <c r="DE205" s="2" t="str">
        <f t="shared" si="495"/>
        <v/>
      </c>
      <c r="DF205" s="2" t="str">
        <f t="shared" si="496"/>
        <v/>
      </c>
      <c r="DG205" s="2" t="str">
        <f t="shared" si="497"/>
        <v/>
      </c>
      <c r="DH205" s="2">
        <f t="shared" si="498"/>
        <v>60.698</v>
      </c>
      <c r="DI205" s="2">
        <f t="shared" si="499"/>
        <v>63.048000000000002</v>
      </c>
      <c r="DK205" s="2">
        <f t="shared" si="500"/>
        <v>118.77019601889339</v>
      </c>
      <c r="DL205" s="2">
        <f t="shared" si="649"/>
        <v>113.10363972125437</v>
      </c>
      <c r="DM205" s="2">
        <f t="shared" si="649"/>
        <v>120.61083588850178</v>
      </c>
      <c r="DN205" s="2">
        <f t="shared" si="649"/>
        <v>121.64975979796347</v>
      </c>
      <c r="DO205" s="2">
        <f t="shared" si="649"/>
        <v>122.03319435215946</v>
      </c>
      <c r="DP205" s="2">
        <f t="shared" si="649"/>
        <v>114.24098565388101</v>
      </c>
      <c r="DQ205" s="2">
        <f t="shared" si="649"/>
        <v>106.51108054452638</v>
      </c>
      <c r="DR205" s="2">
        <f t="shared" si="649"/>
        <v>101.51577603946441</v>
      </c>
      <c r="DS205" s="2">
        <f t="shared" si="649"/>
        <v>104.2130217758985</v>
      </c>
      <c r="DT205" s="2">
        <f t="shared" si="649"/>
        <v>102.24831803080642</v>
      </c>
      <c r="DU205" s="2">
        <f t="shared" si="649"/>
        <v>96.93693706614809</v>
      </c>
      <c r="DV205" s="2">
        <f t="shared" si="649"/>
        <v>108.37786137118695</v>
      </c>
      <c r="DW205" s="2">
        <f t="shared" si="649"/>
        <v>113.36350552359343</v>
      </c>
      <c r="DX205" s="2">
        <f t="shared" si="649"/>
        <v>108.8105818005024</v>
      </c>
      <c r="DY205" s="2">
        <f t="shared" si="649"/>
        <v>100.46626097560976</v>
      </c>
      <c r="EA205" s="2">
        <f t="shared" si="440"/>
        <v>65.493264289519118</v>
      </c>
      <c r="EB205" s="2">
        <f t="shared" si="502"/>
        <v>65.39903117270687</v>
      </c>
      <c r="EC205" s="2">
        <f t="shared" si="503"/>
        <v>67.376876083936097</v>
      </c>
      <c r="ED205" s="2">
        <f t="shared" si="504"/>
        <v>66.448552943865991</v>
      </c>
      <c r="EE205" s="2">
        <f t="shared" si="505"/>
        <v>67.496643764238584</v>
      </c>
      <c r="EF205" s="2">
        <f t="shared" si="506"/>
        <v>68.100238095238097</v>
      </c>
      <c r="EG205" s="2">
        <f t="shared" si="507"/>
        <v>67.673606170598916</v>
      </c>
      <c r="EH205" s="2">
        <f t="shared" si="508"/>
        <v>66.869868295175706</v>
      </c>
      <c r="EI205" s="2">
        <f t="shared" si="509"/>
        <v>66.678306016164868</v>
      </c>
      <c r="EJ205" s="2">
        <f t="shared" si="510"/>
        <v>65.786057685442998</v>
      </c>
      <c r="EK205" s="2">
        <f t="shared" si="511"/>
        <v>63.911771690842393</v>
      </c>
      <c r="EL205" s="2">
        <f t="shared" si="512"/>
        <v>63.397483968147363</v>
      </c>
      <c r="EM205" s="2">
        <f t="shared" si="513"/>
        <v>62.787074040221356</v>
      </c>
      <c r="EN205" s="2">
        <f t="shared" si="514"/>
        <v>63.909140999097509</v>
      </c>
      <c r="EO205" s="2">
        <f t="shared" si="515"/>
        <v>64.783609062508503</v>
      </c>
      <c r="EQ205" s="2">
        <f t="shared" si="516"/>
        <v>66.456153127401251</v>
      </c>
      <c r="ER205" s="2">
        <f t="shared" si="650"/>
        <v>67.812345029881186</v>
      </c>
      <c r="ES205" s="2">
        <f t="shared" si="650"/>
        <v>66.733458253596439</v>
      </c>
      <c r="ET205" s="2">
        <f t="shared" si="650"/>
        <v>66.77431825609645</v>
      </c>
      <c r="EU205" s="2">
        <f t="shared" si="650"/>
        <v>67.260762765134785</v>
      </c>
      <c r="EV205" s="2">
        <f t="shared" si="650"/>
        <v>68.338813494903548</v>
      </c>
      <c r="EW205" s="2">
        <f t="shared" si="650"/>
        <v>67.74352181982043</v>
      </c>
      <c r="EX205" s="2">
        <f t="shared" si="650"/>
        <v>67.154903372576754</v>
      </c>
      <c r="EY205" s="2">
        <f t="shared" si="650"/>
        <v>67.044988032070705</v>
      </c>
      <c r="EZ205" s="2">
        <f t="shared" si="650"/>
        <v>64.749169625721308</v>
      </c>
      <c r="FA205" s="2">
        <f t="shared" si="650"/>
        <v>63.004135704553789</v>
      </c>
      <c r="FB205" s="2">
        <f t="shared" si="650"/>
        <v>62.459485310056152</v>
      </c>
      <c r="FC205" s="2">
        <f t="shared" si="650"/>
        <v>61.998230584203654</v>
      </c>
      <c r="FD205" s="2">
        <f t="shared" si="650"/>
        <v>62.62786327047354</v>
      </c>
      <c r="FE205" s="2">
        <f t="shared" si="650"/>
        <v>62.642040275785789</v>
      </c>
      <c r="FG205" s="2">
        <f t="shared" si="518"/>
        <v>0.99999715001376743</v>
      </c>
      <c r="FH205" s="2">
        <f t="shared" si="651"/>
        <v>0.999996600728847</v>
      </c>
      <c r="FI205" s="2">
        <f t="shared" si="651"/>
        <v>0.99999665291277973</v>
      </c>
      <c r="FJ205" s="2">
        <f t="shared" si="651"/>
        <v>0.99999619651975569</v>
      </c>
      <c r="FK205" s="2">
        <f t="shared" si="651"/>
        <v>0.99999614556691818</v>
      </c>
      <c r="FL205" s="2">
        <f t="shared" si="651"/>
        <v>0.99999613396922005</v>
      </c>
      <c r="FM205" s="2">
        <f t="shared" si="651"/>
        <v>0.99999615989875257</v>
      </c>
      <c r="FN205" s="2">
        <f t="shared" si="651"/>
        <v>0.9999957898436741</v>
      </c>
      <c r="FO205" s="2">
        <f t="shared" si="651"/>
        <v>0.99999577350746971</v>
      </c>
      <c r="FP205" s="2">
        <f t="shared" si="651"/>
        <v>0.99999578100287134</v>
      </c>
      <c r="FQ205" s="2">
        <f t="shared" si="651"/>
        <v>0.99999615052999224</v>
      </c>
      <c r="FR205" s="2">
        <f t="shared" si="651"/>
        <v>0.99999589099213759</v>
      </c>
      <c r="FS205" s="2">
        <f t="shared" si="651"/>
        <v>0.99999614768586476</v>
      </c>
      <c r="FT205" s="2">
        <f t="shared" si="651"/>
        <v>0.99999624091627204</v>
      </c>
      <c r="FU205" s="2">
        <f t="shared" si="651"/>
        <v>0.99999505247270892</v>
      </c>
      <c r="FW205" s="2">
        <f t="shared" si="536"/>
        <v>0.96598401861728966</v>
      </c>
      <c r="FX205" s="2">
        <f t="shared" si="588"/>
        <v>0.93160601285070521</v>
      </c>
      <c r="FY205" s="2">
        <f t="shared" si="589"/>
        <v>0.92592578027552619</v>
      </c>
      <c r="FZ205" s="2">
        <f t="shared" si="590"/>
        <v>0.91982840927574538</v>
      </c>
      <c r="GA205" s="2">
        <f t="shared" si="591"/>
        <v>0.91761352173704069</v>
      </c>
      <c r="GB205" s="2">
        <f t="shared" si="592"/>
        <v>0.90584782631968408</v>
      </c>
      <c r="GC205" s="2">
        <f t="shared" si="593"/>
        <v>0.90863063268103295</v>
      </c>
      <c r="GD205" s="2">
        <f t="shared" si="594"/>
        <v>0.90389443246975854</v>
      </c>
      <c r="GE205" s="2">
        <f t="shared" si="595"/>
        <v>0.91158495605261503</v>
      </c>
      <c r="GF205" s="2">
        <f t="shared" si="596"/>
        <v>0.90469541003948029</v>
      </c>
      <c r="GG205" s="2">
        <f t="shared" si="597"/>
        <v>0.91915019376119433</v>
      </c>
      <c r="GH205" s="2">
        <f t="shared" si="598"/>
        <v>0.91216665572495437</v>
      </c>
      <c r="GI205" s="2">
        <f t="shared" si="599"/>
        <v>0.90520774892591416</v>
      </c>
      <c r="GJ205" s="2">
        <f t="shared" si="600"/>
        <v>0.86586383707496173</v>
      </c>
      <c r="GK205" s="2">
        <f t="shared" si="601"/>
        <v>0.85494014128831863</v>
      </c>
      <c r="GM205" s="86">
        <f t="shared" si="537"/>
        <v>0</v>
      </c>
      <c r="GN205" s="86">
        <f t="shared" si="602"/>
        <v>0</v>
      </c>
      <c r="GO205" s="86">
        <f t="shared" si="603"/>
        <v>0</v>
      </c>
      <c r="GP205" s="86">
        <f t="shared" si="604"/>
        <v>0</v>
      </c>
      <c r="GQ205" s="86">
        <f t="shared" si="605"/>
        <v>0</v>
      </c>
      <c r="GR205" s="86">
        <f t="shared" si="606"/>
        <v>0</v>
      </c>
      <c r="GS205" s="86">
        <f t="shared" si="607"/>
        <v>0</v>
      </c>
      <c r="GT205" s="86">
        <f t="shared" si="608"/>
        <v>0</v>
      </c>
      <c r="GU205" s="86">
        <f t="shared" si="609"/>
        <v>0</v>
      </c>
      <c r="GV205" s="86">
        <f t="shared" si="610"/>
        <v>0</v>
      </c>
      <c r="GW205" s="86">
        <f t="shared" si="611"/>
        <v>0</v>
      </c>
      <c r="GX205" s="86">
        <f t="shared" si="612"/>
        <v>0</v>
      </c>
      <c r="GY205" s="86">
        <f t="shared" si="613"/>
        <v>0</v>
      </c>
      <c r="GZ205" s="86">
        <f t="shared" si="614"/>
        <v>0</v>
      </c>
      <c r="HA205" s="86">
        <f t="shared" si="615"/>
        <v>0</v>
      </c>
      <c r="HC205" s="86">
        <f t="shared" si="538"/>
        <v>8.2555095456614827E-217</v>
      </c>
      <c r="HD205" s="86">
        <f t="shared" si="616"/>
        <v>0</v>
      </c>
      <c r="HE205" s="86">
        <f t="shared" si="617"/>
        <v>2.9175408821153705E-285</v>
      </c>
      <c r="HF205" s="86">
        <f t="shared" si="618"/>
        <v>0</v>
      </c>
      <c r="HG205" s="86">
        <f t="shared" si="619"/>
        <v>0</v>
      </c>
      <c r="HH205" s="86">
        <f t="shared" si="620"/>
        <v>0</v>
      </c>
      <c r="HI205" s="86">
        <f t="shared" si="621"/>
        <v>0</v>
      </c>
      <c r="HJ205" s="86">
        <f t="shared" si="622"/>
        <v>0</v>
      </c>
      <c r="HK205" s="86">
        <f t="shared" si="623"/>
        <v>0</v>
      </c>
      <c r="HL205" s="86">
        <f t="shared" si="624"/>
        <v>0</v>
      </c>
      <c r="HM205" s="86">
        <f t="shared" si="625"/>
        <v>0</v>
      </c>
      <c r="HN205" s="86">
        <f t="shared" si="626"/>
        <v>0</v>
      </c>
      <c r="HO205" s="86">
        <f t="shared" si="627"/>
        <v>0</v>
      </c>
      <c r="HP205" s="86">
        <f t="shared" si="628"/>
        <v>0</v>
      </c>
      <c r="HQ205" s="86">
        <f t="shared" si="629"/>
        <v>0</v>
      </c>
      <c r="HS205" s="86">
        <f t="shared" si="539"/>
        <v>2.0846906578806214E-88</v>
      </c>
      <c r="HT205" s="86">
        <f t="shared" si="630"/>
        <v>1.270770350160454E-80</v>
      </c>
      <c r="HU205" s="86">
        <f t="shared" si="631"/>
        <v>3.7702274402998242E-89</v>
      </c>
      <c r="HV205" s="86">
        <f t="shared" si="632"/>
        <v>2.8636350811743897E-97</v>
      </c>
      <c r="HW205" s="86">
        <f t="shared" si="633"/>
        <v>2.3940584990036746E-105</v>
      </c>
      <c r="HX205" s="86">
        <f t="shared" si="634"/>
        <v>1.7231832309880754E-87</v>
      </c>
      <c r="HY205" s="86">
        <f t="shared" si="635"/>
        <v>1.5824746953377972E-97</v>
      </c>
      <c r="HZ205" s="86">
        <f t="shared" si="636"/>
        <v>3.9606440950573781E-90</v>
      </c>
      <c r="IA205" s="86">
        <f t="shared" si="637"/>
        <v>1.2767543110786354E-91</v>
      </c>
      <c r="IB205" s="86">
        <f t="shared" si="638"/>
        <v>4.338912339069685E-93</v>
      </c>
      <c r="IC205" s="86">
        <f t="shared" si="639"/>
        <v>8.7487214783670204E-97</v>
      </c>
      <c r="ID205" s="86">
        <f t="shared" si="640"/>
        <v>3.8848213621939705E-98</v>
      </c>
      <c r="IE205" s="86">
        <f t="shared" si="641"/>
        <v>2.5297307613198399E-80</v>
      </c>
      <c r="IF205" s="86">
        <f t="shared" si="642"/>
        <v>1.9012569592789738E-67</v>
      </c>
      <c r="IG205" s="86">
        <f t="shared" si="643"/>
        <v>4.1186158706712526E-80</v>
      </c>
      <c r="II205" s="86">
        <f t="shared" si="540"/>
        <v>3.0395533402911898E-14</v>
      </c>
      <c r="IJ205" s="86">
        <f t="shared" si="541"/>
        <v>9.6329232791035393E-10</v>
      </c>
      <c r="IK205" s="86">
        <f t="shared" si="542"/>
        <v>6.2576371040163372E-10</v>
      </c>
      <c r="IL205" s="86">
        <f t="shared" si="543"/>
        <v>2.6778398072161725E-10</v>
      </c>
      <c r="IM205" s="86">
        <f t="shared" si="544"/>
        <v>5.9343957785295329E-11</v>
      </c>
      <c r="IN205" s="86">
        <f t="shared" si="545"/>
        <v>1.0108339311194196E-8</v>
      </c>
      <c r="IO205" s="86">
        <f t="shared" si="546"/>
        <v>1.1038943696469984E-9</v>
      </c>
      <c r="IP205" s="86">
        <f t="shared" si="547"/>
        <v>9.3484973581969174E-9</v>
      </c>
      <c r="IQ205" s="86">
        <f t="shared" si="548"/>
        <v>2.5479690230061208E-9</v>
      </c>
      <c r="IR205" s="86">
        <f t="shared" si="549"/>
        <v>4.0961861176635425E-9</v>
      </c>
      <c r="IS205" s="86">
        <f t="shared" si="550"/>
        <v>2.6996758624345584E-10</v>
      </c>
      <c r="IT205" s="86">
        <f t="shared" si="551"/>
        <v>5.0985506389943668E-10</v>
      </c>
      <c r="IU205" s="86">
        <f t="shared" si="552"/>
        <v>4.0464424977148054E-8</v>
      </c>
      <c r="IV205" s="86">
        <f t="shared" si="553"/>
        <v>2.0040416775970512E-8</v>
      </c>
      <c r="IW205" s="86">
        <f t="shared" si="554"/>
        <v>1.3531840619061549E-14</v>
      </c>
      <c r="IY205" s="86">
        <f t="shared" si="555"/>
        <v>3.0395533402911898E-14</v>
      </c>
      <c r="IZ205" s="86">
        <f t="shared" si="556"/>
        <v>9.6329232791035393E-10</v>
      </c>
      <c r="JA205" s="86">
        <f t="shared" si="557"/>
        <v>6.2576371040163372E-10</v>
      </c>
      <c r="JB205" s="86">
        <f t="shared" si="558"/>
        <v>2.6778398072161725E-10</v>
      </c>
      <c r="JC205" s="86">
        <f t="shared" si="559"/>
        <v>5.9343957785295329E-11</v>
      </c>
      <c r="JD205" s="86">
        <f t="shared" si="560"/>
        <v>1.0108339311194196E-8</v>
      </c>
      <c r="JE205" s="86">
        <f t="shared" si="561"/>
        <v>1.1038943696469984E-9</v>
      </c>
      <c r="JF205" s="86">
        <f t="shared" si="562"/>
        <v>9.3484973581969174E-9</v>
      </c>
      <c r="JG205" s="86">
        <f t="shared" si="563"/>
        <v>2.5479690230061208E-9</v>
      </c>
      <c r="JH205" s="86">
        <f t="shared" si="564"/>
        <v>4.0961861176635425E-9</v>
      </c>
      <c r="JI205" s="86">
        <f t="shared" si="565"/>
        <v>2.6996758624345584E-10</v>
      </c>
      <c r="JJ205" s="86">
        <f t="shared" si="566"/>
        <v>5.0985506389943668E-10</v>
      </c>
      <c r="JK205" s="86">
        <f t="shared" si="567"/>
        <v>4.0464424977148054E-8</v>
      </c>
      <c r="JL205" s="86">
        <f t="shared" si="568"/>
        <v>2.0040416775970512E-8</v>
      </c>
      <c r="JM205" s="86">
        <f t="shared" si="569"/>
        <v>1.3531840619061549E-14</v>
      </c>
    </row>
    <row r="206" spans="2:273" x14ac:dyDescent="0.25">
      <c r="B206" s="2">
        <v>179</v>
      </c>
      <c r="C206" s="37">
        <v>68.167000000000002</v>
      </c>
      <c r="D206" s="37">
        <v>67.337999999999994</v>
      </c>
      <c r="E206" s="37">
        <v>65.745999999999995</v>
      </c>
      <c r="F206" s="37">
        <v>66.016000000000005</v>
      </c>
      <c r="G206" s="37">
        <v>67.856999999999999</v>
      </c>
      <c r="H206" s="37">
        <v>69.840999999999994</v>
      </c>
      <c r="I206" s="37">
        <v>67.302000000000007</v>
      </c>
      <c r="J206" s="37">
        <v>67.905000000000001</v>
      </c>
      <c r="K206" s="37">
        <v>66.745999999999995</v>
      </c>
      <c r="L206" s="37">
        <v>65.159000000000006</v>
      </c>
      <c r="M206" s="37">
        <v>64.254000000000005</v>
      </c>
      <c r="N206" s="37">
        <v>62.253999999999998</v>
      </c>
      <c r="O206" s="37">
        <v>63.094999999999999</v>
      </c>
      <c r="P206" s="37">
        <v>62.444000000000003</v>
      </c>
      <c r="Q206" s="37">
        <v>62.253999999999998</v>
      </c>
      <c r="S206" s="4" t="e">
        <f t="shared" si="441"/>
        <v>#N/A</v>
      </c>
      <c r="T206" s="4" t="e">
        <f t="shared" si="442"/>
        <v>#N/A</v>
      </c>
      <c r="U206" s="4" t="e">
        <f t="shared" si="443"/>
        <v>#N/A</v>
      </c>
      <c r="V206" s="4" t="e">
        <f t="shared" si="444"/>
        <v>#N/A</v>
      </c>
      <c r="W206" s="4" t="e">
        <f t="shared" si="445"/>
        <v>#N/A</v>
      </c>
      <c r="X206" s="4" t="e">
        <f t="shared" si="446"/>
        <v>#N/A</v>
      </c>
      <c r="Y206" s="4" t="e">
        <f t="shared" si="447"/>
        <v>#N/A</v>
      </c>
      <c r="Z206" s="4" t="e">
        <f t="shared" si="448"/>
        <v>#N/A</v>
      </c>
      <c r="AA206" s="4" t="e">
        <f t="shared" si="449"/>
        <v>#N/A</v>
      </c>
      <c r="AB206" s="4" t="e">
        <f t="shared" si="450"/>
        <v>#N/A</v>
      </c>
      <c r="AC206" s="4" t="e">
        <f t="shared" si="451"/>
        <v>#N/A</v>
      </c>
      <c r="AD206" s="4" t="e">
        <f t="shared" si="452"/>
        <v>#N/A</v>
      </c>
      <c r="AE206" s="4" t="e">
        <f t="shared" si="453"/>
        <v>#N/A</v>
      </c>
      <c r="AF206" s="4">
        <f t="shared" si="454"/>
        <v>62.715986898536734</v>
      </c>
      <c r="AG206" s="4">
        <f t="shared" si="455"/>
        <v>62.839867808505915</v>
      </c>
      <c r="AI206" s="4">
        <f t="shared" si="456"/>
        <v>0</v>
      </c>
      <c r="AJ206" s="4">
        <f t="shared" si="457"/>
        <v>0</v>
      </c>
      <c r="AK206" s="4">
        <f t="shared" si="458"/>
        <v>0</v>
      </c>
      <c r="AL206" s="4">
        <f t="shared" si="459"/>
        <v>0</v>
      </c>
      <c r="AM206" s="4">
        <f t="shared" si="460"/>
        <v>0</v>
      </c>
      <c r="AN206" s="4">
        <f t="shared" si="461"/>
        <v>0</v>
      </c>
      <c r="AO206" s="4">
        <f t="shared" si="462"/>
        <v>0</v>
      </c>
      <c r="AP206" s="4">
        <f t="shared" si="463"/>
        <v>0</v>
      </c>
      <c r="AQ206" s="4">
        <f t="shared" si="464"/>
        <v>0</v>
      </c>
      <c r="AR206" s="4">
        <f t="shared" si="465"/>
        <v>0</v>
      </c>
      <c r="AS206" s="4">
        <f t="shared" si="466"/>
        <v>0</v>
      </c>
      <c r="AT206" s="4">
        <f t="shared" si="467"/>
        <v>0</v>
      </c>
      <c r="AU206" s="4">
        <f t="shared" si="468"/>
        <v>0</v>
      </c>
      <c r="AV206" s="4">
        <f t="shared" si="648"/>
        <v>-0.2719868985367313</v>
      </c>
      <c r="AW206" s="4">
        <f t="shared" si="648"/>
        <v>-0.5858678085059168</v>
      </c>
      <c r="AY206" s="2" t="e">
        <f t="shared" si="520"/>
        <v>#N/A</v>
      </c>
      <c r="AZ206" s="2" t="e">
        <f t="shared" si="571"/>
        <v>#N/A</v>
      </c>
      <c r="BA206" s="2" t="e">
        <f t="shared" si="572"/>
        <v>#N/A</v>
      </c>
      <c r="BB206" s="2" t="e">
        <f t="shared" si="573"/>
        <v>#N/A</v>
      </c>
      <c r="BC206" s="2" t="e">
        <f t="shared" si="574"/>
        <v>#N/A</v>
      </c>
      <c r="BD206" s="2" t="e">
        <f t="shared" si="575"/>
        <v>#N/A</v>
      </c>
      <c r="BE206" s="2" t="e">
        <f t="shared" si="576"/>
        <v>#N/A</v>
      </c>
      <c r="BF206" s="2" t="e">
        <f t="shared" si="577"/>
        <v>#N/A</v>
      </c>
      <c r="BG206" s="2" t="e">
        <f t="shared" si="578"/>
        <v>#N/A</v>
      </c>
      <c r="BH206" s="2" t="e">
        <f t="shared" si="579"/>
        <v>#N/A</v>
      </c>
      <c r="BI206" s="2" t="e">
        <f t="shared" si="580"/>
        <v>#N/A</v>
      </c>
      <c r="BJ206" s="2" t="e">
        <f t="shared" si="581"/>
        <v>#N/A</v>
      </c>
      <c r="BK206" s="2" t="e">
        <f t="shared" si="582"/>
        <v>#N/A</v>
      </c>
      <c r="BL206" s="2">
        <f t="shared" si="583"/>
        <v>62.715986898516327</v>
      </c>
      <c r="BM206" s="2">
        <f t="shared" si="584"/>
        <v>62.839867808505915</v>
      </c>
      <c r="BO206" s="2" t="str">
        <f t="shared" si="470"/>
        <v/>
      </c>
      <c r="BP206" s="2" t="str">
        <f t="shared" si="471"/>
        <v/>
      </c>
      <c r="BQ206" s="2" t="str">
        <f t="shared" si="472"/>
        <v/>
      </c>
      <c r="BR206" s="2" t="str">
        <f t="shared" si="473"/>
        <v/>
      </c>
      <c r="BS206" s="2" t="str">
        <f t="shared" si="474"/>
        <v/>
      </c>
      <c r="BT206" s="2" t="str">
        <f t="shared" si="475"/>
        <v/>
      </c>
      <c r="BU206" s="2" t="str">
        <f t="shared" si="476"/>
        <v/>
      </c>
      <c r="BV206" s="2" t="str">
        <f t="shared" si="477"/>
        <v/>
      </c>
      <c r="BW206" s="2" t="str">
        <f t="shared" si="478"/>
        <v/>
      </c>
      <c r="BX206" s="2" t="str">
        <f t="shared" si="479"/>
        <v/>
      </c>
      <c r="BY206" s="2" t="str">
        <f t="shared" si="480"/>
        <v/>
      </c>
      <c r="BZ206" s="2" t="str">
        <f t="shared" si="481"/>
        <v/>
      </c>
      <c r="CA206" s="2" t="str">
        <f t="shared" si="482"/>
        <v/>
      </c>
      <c r="CB206" s="2" t="str">
        <f t="shared" si="483"/>
        <v/>
      </c>
      <c r="CC206" s="2" t="str">
        <f t="shared" si="484"/>
        <v/>
      </c>
      <c r="CE206" s="2" t="str">
        <f t="shared" si="521"/>
        <v/>
      </c>
      <c r="CF206" s="2" t="str">
        <f t="shared" si="522"/>
        <v/>
      </c>
      <c r="CG206" s="2" t="str">
        <f t="shared" si="523"/>
        <v/>
      </c>
      <c r="CH206" s="2" t="str">
        <f t="shared" si="524"/>
        <v/>
      </c>
      <c r="CI206" s="2" t="str">
        <f t="shared" si="525"/>
        <v/>
      </c>
      <c r="CJ206" s="2" t="str">
        <f t="shared" si="526"/>
        <v/>
      </c>
      <c r="CK206" s="2" t="str">
        <f t="shared" si="527"/>
        <v/>
      </c>
      <c r="CL206" s="2" t="str">
        <f t="shared" si="528"/>
        <v/>
      </c>
      <c r="CM206" s="2" t="str">
        <f t="shared" si="529"/>
        <v/>
      </c>
      <c r="CN206" s="2" t="str">
        <f t="shared" si="530"/>
        <v/>
      </c>
      <c r="CO206" s="2" t="str">
        <f t="shared" si="531"/>
        <v/>
      </c>
      <c r="CP206" s="2" t="str">
        <f t="shared" si="532"/>
        <v/>
      </c>
      <c r="CQ206" s="2" t="str">
        <f t="shared" si="533"/>
        <v/>
      </c>
      <c r="CR206" s="2" t="str">
        <f t="shared" si="534"/>
        <v/>
      </c>
      <c r="CS206" s="2" t="str">
        <f t="shared" si="535"/>
        <v/>
      </c>
      <c r="CU206" s="2" t="str">
        <f t="shared" si="485"/>
        <v/>
      </c>
      <c r="CV206" s="2" t="str">
        <f t="shared" si="486"/>
        <v/>
      </c>
      <c r="CW206" s="2" t="str">
        <f t="shared" si="487"/>
        <v/>
      </c>
      <c r="CX206" s="2" t="str">
        <f t="shared" si="488"/>
        <v/>
      </c>
      <c r="CY206" s="2" t="str">
        <f t="shared" si="489"/>
        <v/>
      </c>
      <c r="CZ206" s="2" t="str">
        <f t="shared" si="490"/>
        <v/>
      </c>
      <c r="DA206" s="2" t="str">
        <f t="shared" si="491"/>
        <v/>
      </c>
      <c r="DB206" s="2" t="str">
        <f t="shared" si="492"/>
        <v/>
      </c>
      <c r="DC206" s="2" t="str">
        <f t="shared" si="493"/>
        <v/>
      </c>
      <c r="DD206" s="2" t="str">
        <f t="shared" si="494"/>
        <v/>
      </c>
      <c r="DE206" s="2" t="str">
        <f t="shared" si="495"/>
        <v/>
      </c>
      <c r="DF206" s="2" t="str">
        <f t="shared" si="496"/>
        <v/>
      </c>
      <c r="DG206" s="2" t="str">
        <f t="shared" si="497"/>
        <v/>
      </c>
      <c r="DH206" s="2">
        <f t="shared" si="498"/>
        <v>62.444000000000003</v>
      </c>
      <c r="DI206" s="2">
        <f t="shared" si="499"/>
        <v>62.253999999999998</v>
      </c>
      <c r="DK206" s="2">
        <f t="shared" si="500"/>
        <v>119.01548043184886</v>
      </c>
      <c r="DL206" s="2">
        <f t="shared" si="649"/>
        <v>113.29980940766552</v>
      </c>
      <c r="DM206" s="2">
        <f t="shared" si="649"/>
        <v>120.86603815331014</v>
      </c>
      <c r="DN206" s="2">
        <f t="shared" si="649"/>
        <v>121.90565048753481</v>
      </c>
      <c r="DO206" s="2">
        <f t="shared" si="649"/>
        <v>122.28107308970098</v>
      </c>
      <c r="DP206" s="2">
        <f t="shared" si="649"/>
        <v>114.44339172455452</v>
      </c>
      <c r="DQ206" s="2">
        <f t="shared" si="649"/>
        <v>106.67189692893608</v>
      </c>
      <c r="DR206" s="2">
        <f t="shared" si="649"/>
        <v>101.64487103594081</v>
      </c>
      <c r="DS206" s="2">
        <f t="shared" si="649"/>
        <v>104.36142389006341</v>
      </c>
      <c r="DT206" s="2">
        <f t="shared" si="649"/>
        <v>102.40470311084266</v>
      </c>
      <c r="DU206" s="2">
        <f t="shared" si="649"/>
        <v>97.062279826054095</v>
      </c>
      <c r="DV206" s="2">
        <f t="shared" si="649"/>
        <v>108.58109423135004</v>
      </c>
      <c r="DW206" s="2">
        <f t="shared" si="649"/>
        <v>113.59586262593521</v>
      </c>
      <c r="DX206" s="2">
        <f t="shared" si="649"/>
        <v>109.02252653755775</v>
      </c>
      <c r="DY206" s="2">
        <f t="shared" si="649"/>
        <v>100.64396428571429</v>
      </c>
      <c r="EA206" s="2">
        <f t="shared" si="440"/>
        <v>65.426446933867069</v>
      </c>
      <c r="EB206" s="2">
        <f t="shared" si="502"/>
        <v>65.317732477516586</v>
      </c>
      <c r="EC206" s="2">
        <f t="shared" si="503"/>
        <v>67.31392785906958</v>
      </c>
      <c r="ED206" s="2">
        <f t="shared" si="504"/>
        <v>66.377918240954344</v>
      </c>
      <c r="EE206" s="2">
        <f t="shared" si="505"/>
        <v>67.429962145374546</v>
      </c>
      <c r="EF206" s="2">
        <f t="shared" si="506"/>
        <v>68.031304761904764</v>
      </c>
      <c r="EG206" s="2">
        <f t="shared" si="507"/>
        <v>67.609704174228682</v>
      </c>
      <c r="EH206" s="2">
        <f t="shared" si="508"/>
        <v>66.800352630075935</v>
      </c>
      <c r="EI206" s="2">
        <f t="shared" si="509"/>
        <v>66.605101599576173</v>
      </c>
      <c r="EJ206" s="2">
        <f t="shared" si="510"/>
        <v>65.730788748482908</v>
      </c>
      <c r="EK206" s="2">
        <f t="shared" si="511"/>
        <v>63.837153177734599</v>
      </c>
      <c r="EL206" s="2">
        <f t="shared" si="512"/>
        <v>63.332326738942719</v>
      </c>
      <c r="EM206" s="2">
        <f t="shared" si="513"/>
        <v>62.710740156720888</v>
      </c>
      <c r="EN206" s="2">
        <f t="shared" si="514"/>
        <v>63.854051759834356</v>
      </c>
      <c r="EO206" s="2">
        <f t="shared" si="515"/>
        <v>64.717044633397634</v>
      </c>
      <c r="EQ206" s="2">
        <f t="shared" si="516"/>
        <v>66.402761590082477</v>
      </c>
      <c r="ER206" s="2">
        <f t="shared" si="650"/>
        <v>67.765551893311425</v>
      </c>
      <c r="ES206" s="2">
        <f t="shared" si="650"/>
        <v>66.661062386442381</v>
      </c>
      <c r="ET206" s="2">
        <f t="shared" si="650"/>
        <v>66.708433351977689</v>
      </c>
      <c r="EU206" s="2">
        <f t="shared" si="650"/>
        <v>67.190666508322295</v>
      </c>
      <c r="EV206" s="2">
        <f t="shared" si="650"/>
        <v>68.273343148869159</v>
      </c>
      <c r="EW206" s="2">
        <f t="shared" si="650"/>
        <v>67.680663679086109</v>
      </c>
      <c r="EX206" s="2">
        <f t="shared" si="650"/>
        <v>67.089507393553916</v>
      </c>
      <c r="EY206" s="2">
        <f t="shared" si="650"/>
        <v>66.977086723554379</v>
      </c>
      <c r="EZ206" s="2">
        <f t="shared" si="650"/>
        <v>64.678919895710635</v>
      </c>
      <c r="FA206" s="2">
        <f t="shared" si="650"/>
        <v>62.91656743873488</v>
      </c>
      <c r="FB206" s="2">
        <f t="shared" si="650"/>
        <v>62.380603103481292</v>
      </c>
      <c r="FC206" s="2">
        <f t="shared" si="650"/>
        <v>61.910531000391522</v>
      </c>
      <c r="FD206" s="2">
        <f t="shared" si="650"/>
        <v>62.555018592097603</v>
      </c>
      <c r="FE206" s="2">
        <f t="shared" si="650"/>
        <v>62.549200286310608</v>
      </c>
      <c r="FG206" s="2">
        <f t="shared" si="518"/>
        <v>0.99999740078101207</v>
      </c>
      <c r="FH206" s="2">
        <f t="shared" si="651"/>
        <v>0.99999689982693529</v>
      </c>
      <c r="FI206" s="2">
        <f t="shared" si="651"/>
        <v>0.99999694741927581</v>
      </c>
      <c r="FJ206" s="2">
        <f t="shared" si="651"/>
        <v>0.99999653118362908</v>
      </c>
      <c r="FK206" s="2">
        <f t="shared" si="651"/>
        <v>0.99999648471405767</v>
      </c>
      <c r="FL206" s="2">
        <f t="shared" si="651"/>
        <v>0.99999647413682402</v>
      </c>
      <c r="FM206" s="2">
        <f t="shared" si="651"/>
        <v>0.99999649778485478</v>
      </c>
      <c r="FN206" s="2">
        <f t="shared" si="651"/>
        <v>0.99999616029037297</v>
      </c>
      <c r="FO206" s="2">
        <f t="shared" si="651"/>
        <v>0.99999614539156645</v>
      </c>
      <c r="FP206" s="2">
        <f t="shared" si="651"/>
        <v>0.99999615222745908</v>
      </c>
      <c r="FQ206" s="2">
        <f t="shared" si="651"/>
        <v>0.99999648924043805</v>
      </c>
      <c r="FR206" s="2">
        <f t="shared" si="651"/>
        <v>0.99999625253893554</v>
      </c>
      <c r="FS206" s="2">
        <f t="shared" si="651"/>
        <v>0.99999648664656116</v>
      </c>
      <c r="FT206" s="2">
        <f t="shared" si="651"/>
        <v>0.9999965716737601</v>
      </c>
      <c r="FU206" s="2">
        <f t="shared" si="651"/>
        <v>0.99999548779951819</v>
      </c>
      <c r="FW206" s="2">
        <f t="shared" si="536"/>
        <v>0.96888392468268358</v>
      </c>
      <c r="FX206" s="2">
        <f t="shared" si="588"/>
        <v>0.9372462949991115</v>
      </c>
      <c r="FY206" s="2">
        <f t="shared" si="589"/>
        <v>0.93200030515085219</v>
      </c>
      <c r="FZ206" s="2">
        <f t="shared" si="590"/>
        <v>0.92636318917925797</v>
      </c>
      <c r="GA206" s="2">
        <f t="shared" si="591"/>
        <v>0.92431398200273773</v>
      </c>
      <c r="GB206" s="2">
        <f t="shared" si="592"/>
        <v>0.91341489393587172</v>
      </c>
      <c r="GC206" s="2">
        <f t="shared" si="593"/>
        <v>0.9159947855273104</v>
      </c>
      <c r="GD206" s="2">
        <f t="shared" si="594"/>
        <v>0.91160317519756062</v>
      </c>
      <c r="GE206" s="2">
        <f t="shared" si="595"/>
        <v>0.91873229411647428</v>
      </c>
      <c r="GF206" s="2">
        <f t="shared" si="596"/>
        <v>0.91234613569314871</v>
      </c>
      <c r="GG206" s="2">
        <f t="shared" si="597"/>
        <v>0.92573579170968678</v>
      </c>
      <c r="GH206" s="2">
        <f t="shared" si="598"/>
        <v>0.91927113443343356</v>
      </c>
      <c r="GI206" s="2">
        <f t="shared" si="599"/>
        <v>0.91282130904465508</v>
      </c>
      <c r="GJ206" s="2">
        <f t="shared" si="600"/>
        <v>0.8762052747031801</v>
      </c>
      <c r="GK206" s="2">
        <f t="shared" si="601"/>
        <v>0.86599341732191337</v>
      </c>
      <c r="GM206" s="86">
        <f t="shared" si="537"/>
        <v>0</v>
      </c>
      <c r="GN206" s="86">
        <f t="shared" si="602"/>
        <v>0</v>
      </c>
      <c r="GO206" s="86">
        <f t="shared" si="603"/>
        <v>0</v>
      </c>
      <c r="GP206" s="86">
        <f t="shared" si="604"/>
        <v>0</v>
      </c>
      <c r="GQ206" s="86">
        <f t="shared" si="605"/>
        <v>0</v>
      </c>
      <c r="GR206" s="86">
        <f t="shared" si="606"/>
        <v>0</v>
      </c>
      <c r="GS206" s="86">
        <f t="shared" si="607"/>
        <v>0</v>
      </c>
      <c r="GT206" s="86">
        <f t="shared" si="608"/>
        <v>0</v>
      </c>
      <c r="GU206" s="86">
        <f t="shared" si="609"/>
        <v>0</v>
      </c>
      <c r="GV206" s="86">
        <f t="shared" si="610"/>
        <v>0</v>
      </c>
      <c r="GW206" s="86">
        <f t="shared" si="611"/>
        <v>0</v>
      </c>
      <c r="GX206" s="86">
        <f t="shared" si="612"/>
        <v>0</v>
      </c>
      <c r="GY206" s="86">
        <f t="shared" si="613"/>
        <v>0</v>
      </c>
      <c r="GZ206" s="86">
        <f t="shared" si="614"/>
        <v>0</v>
      </c>
      <c r="HA206" s="86">
        <f t="shared" si="615"/>
        <v>0</v>
      </c>
      <c r="HC206" s="86">
        <f t="shared" si="538"/>
        <v>1.4901030112353551E-221</v>
      </c>
      <c r="HD206" s="86">
        <f t="shared" si="616"/>
        <v>0</v>
      </c>
      <c r="HE206" s="86">
        <f t="shared" si="617"/>
        <v>1.8456343548679297E-291</v>
      </c>
      <c r="HF206" s="86">
        <f t="shared" si="618"/>
        <v>0</v>
      </c>
      <c r="HG206" s="86">
        <f t="shared" si="619"/>
        <v>0</v>
      </c>
      <c r="HH206" s="86">
        <f t="shared" si="620"/>
        <v>0</v>
      </c>
      <c r="HI206" s="86">
        <f t="shared" si="621"/>
        <v>0</v>
      </c>
      <c r="HJ206" s="86">
        <f t="shared" si="622"/>
        <v>0</v>
      </c>
      <c r="HK206" s="86">
        <f t="shared" si="623"/>
        <v>0</v>
      </c>
      <c r="HL206" s="86">
        <f t="shared" si="624"/>
        <v>0</v>
      </c>
      <c r="HM206" s="86">
        <f t="shared" si="625"/>
        <v>0</v>
      </c>
      <c r="HN206" s="86">
        <f t="shared" si="626"/>
        <v>0</v>
      </c>
      <c r="HO206" s="86">
        <f t="shared" si="627"/>
        <v>0</v>
      </c>
      <c r="HP206" s="86">
        <f t="shared" si="628"/>
        <v>0</v>
      </c>
      <c r="HQ206" s="86">
        <f t="shared" si="629"/>
        <v>0</v>
      </c>
      <c r="HS206" s="86">
        <f t="shared" si="539"/>
        <v>2.454086642846476E-91</v>
      </c>
      <c r="HT206" s="86">
        <f t="shared" si="630"/>
        <v>1.6566655677623796E-83</v>
      </c>
      <c r="HU206" s="86">
        <f t="shared" si="631"/>
        <v>2.5229087089308924E-92</v>
      </c>
      <c r="HV206" s="86">
        <f t="shared" si="632"/>
        <v>8.8743752738258463E-101</v>
      </c>
      <c r="HW206" s="86">
        <f t="shared" si="633"/>
        <v>3.5158753555767413E-109</v>
      </c>
      <c r="HX206" s="86">
        <f t="shared" si="634"/>
        <v>9.6671791568292069E-91</v>
      </c>
      <c r="HY206" s="86">
        <f t="shared" si="635"/>
        <v>3.9626755605172436E-101</v>
      </c>
      <c r="HZ206" s="86">
        <f t="shared" si="636"/>
        <v>1.8038538680988599E-93</v>
      </c>
      <c r="IA206" s="86">
        <f t="shared" si="637"/>
        <v>5.5939173236876262E-95</v>
      </c>
      <c r="IB206" s="86">
        <f t="shared" si="638"/>
        <v>1.4892571446668011E-96</v>
      </c>
      <c r="IC206" s="86">
        <f t="shared" si="639"/>
        <v>2.6876686758399319E-100</v>
      </c>
      <c r="ID206" s="86">
        <f t="shared" si="640"/>
        <v>9.3832112918686134E-102</v>
      </c>
      <c r="IE206" s="86">
        <f t="shared" si="641"/>
        <v>2.5755023453426402E-83</v>
      </c>
      <c r="IF206" s="86">
        <f t="shared" si="642"/>
        <v>4.3544440584315779E-70</v>
      </c>
      <c r="IG206" s="86">
        <f t="shared" si="643"/>
        <v>2.4989396308962164E-83</v>
      </c>
      <c r="II206" s="86">
        <f t="shared" si="540"/>
        <v>5.9166376753530139E-15</v>
      </c>
      <c r="IJ206" s="86">
        <f t="shared" si="541"/>
        <v>2.435051892601072E-10</v>
      </c>
      <c r="IK206" s="86">
        <f t="shared" si="542"/>
        <v>1.4618948172253013E-10</v>
      </c>
      <c r="IL206" s="86">
        <f t="shared" si="543"/>
        <v>5.5719912140587252E-11</v>
      </c>
      <c r="IM206" s="86">
        <f t="shared" si="544"/>
        <v>1.0794500210144629E-11</v>
      </c>
      <c r="IN206" s="86">
        <f t="shared" si="545"/>
        <v>2.4921996194416317E-9</v>
      </c>
      <c r="IO206" s="86">
        <f t="shared" si="546"/>
        <v>2.3284458157741309E-10</v>
      </c>
      <c r="IP206" s="86">
        <f t="shared" si="547"/>
        <v>2.2573520633792453E-9</v>
      </c>
      <c r="IQ206" s="86">
        <f t="shared" si="548"/>
        <v>5.8819234422579991E-10</v>
      </c>
      <c r="IR206" s="86">
        <f t="shared" si="549"/>
        <v>9.3040383532660051E-10</v>
      </c>
      <c r="IS206" s="86">
        <f t="shared" si="550"/>
        <v>5.5871256623312203E-11</v>
      </c>
      <c r="IT206" s="86">
        <f t="shared" si="551"/>
        <v>1.0424241672992182E-10</v>
      </c>
      <c r="IU206" s="86">
        <f t="shared" si="552"/>
        <v>1.1109858069744176E-8</v>
      </c>
      <c r="IV206" s="86">
        <f t="shared" si="553"/>
        <v>3.890125745924893E-9</v>
      </c>
      <c r="IW206" s="86">
        <f t="shared" si="554"/>
        <v>5.4783201068940862E-16</v>
      </c>
      <c r="IY206" s="86">
        <f t="shared" si="555"/>
        <v>5.9166376753530139E-15</v>
      </c>
      <c r="IZ206" s="86">
        <f t="shared" si="556"/>
        <v>2.435051892601072E-10</v>
      </c>
      <c r="JA206" s="86">
        <f t="shared" si="557"/>
        <v>1.4618948172253013E-10</v>
      </c>
      <c r="JB206" s="86">
        <f t="shared" si="558"/>
        <v>5.5719912140587252E-11</v>
      </c>
      <c r="JC206" s="86">
        <f t="shared" si="559"/>
        <v>1.0794500210144629E-11</v>
      </c>
      <c r="JD206" s="86">
        <f t="shared" si="560"/>
        <v>2.4921996194416317E-9</v>
      </c>
      <c r="JE206" s="86">
        <f t="shared" si="561"/>
        <v>2.3284458157741309E-10</v>
      </c>
      <c r="JF206" s="86">
        <f t="shared" si="562"/>
        <v>2.2573520633792453E-9</v>
      </c>
      <c r="JG206" s="86">
        <f t="shared" si="563"/>
        <v>5.8819234422579991E-10</v>
      </c>
      <c r="JH206" s="86">
        <f t="shared" si="564"/>
        <v>9.3040383532660051E-10</v>
      </c>
      <c r="JI206" s="86">
        <f t="shared" si="565"/>
        <v>5.5871256623312203E-11</v>
      </c>
      <c r="JJ206" s="86">
        <f t="shared" si="566"/>
        <v>1.0424241672992182E-10</v>
      </c>
      <c r="JK206" s="86">
        <f t="shared" si="567"/>
        <v>1.1109858069744176E-8</v>
      </c>
      <c r="JL206" s="86">
        <f t="shared" si="568"/>
        <v>3.890125745924893E-9</v>
      </c>
      <c r="JM206" s="86">
        <f t="shared" si="569"/>
        <v>5.4783201068940862E-16</v>
      </c>
    </row>
    <row r="207" spans="2:273" x14ac:dyDescent="0.25">
      <c r="B207" s="2">
        <v>180</v>
      </c>
      <c r="C207" s="37">
        <v>66.697000000000003</v>
      </c>
      <c r="D207" s="37">
        <v>67.507999999999996</v>
      </c>
      <c r="E207" s="37">
        <v>66.587000000000003</v>
      </c>
      <c r="F207" s="37">
        <v>67.174999999999997</v>
      </c>
      <c r="G207" s="37">
        <v>67.540000000000006</v>
      </c>
      <c r="H207" s="37">
        <v>69.762</v>
      </c>
      <c r="I207" s="37">
        <v>68.238</v>
      </c>
      <c r="J207" s="37">
        <v>67.540000000000006</v>
      </c>
      <c r="K207" s="37">
        <v>66.063000000000002</v>
      </c>
      <c r="L207" s="37">
        <v>65.063000000000002</v>
      </c>
      <c r="M207" s="37">
        <v>63.206000000000003</v>
      </c>
      <c r="N207" s="37">
        <v>63.555999999999997</v>
      </c>
      <c r="O207" s="37">
        <v>61.746000000000002</v>
      </c>
      <c r="P207" s="37">
        <v>62.54</v>
      </c>
      <c r="Q207" s="37">
        <v>62.332999999999998</v>
      </c>
      <c r="S207" s="4" t="e">
        <f t="shared" si="441"/>
        <v>#N/A</v>
      </c>
      <c r="T207" s="4" t="e">
        <f t="shared" si="442"/>
        <v>#N/A</v>
      </c>
      <c r="U207" s="4" t="e">
        <f t="shared" si="443"/>
        <v>#N/A</v>
      </c>
      <c r="V207" s="4" t="e">
        <f t="shared" si="444"/>
        <v>#N/A</v>
      </c>
      <c r="W207" s="4" t="e">
        <f t="shared" si="445"/>
        <v>#N/A</v>
      </c>
      <c r="X207" s="4" t="e">
        <f t="shared" si="446"/>
        <v>#N/A</v>
      </c>
      <c r="Y207" s="4" t="e">
        <f t="shared" si="447"/>
        <v>#N/A</v>
      </c>
      <c r="Z207" s="4" t="e">
        <f t="shared" si="448"/>
        <v>#N/A</v>
      </c>
      <c r="AA207" s="4" t="e">
        <f t="shared" si="449"/>
        <v>#N/A</v>
      </c>
      <c r="AB207" s="4" t="e">
        <f t="shared" si="450"/>
        <v>#N/A</v>
      </c>
      <c r="AC207" s="4" t="e">
        <f t="shared" si="451"/>
        <v>#N/A</v>
      </c>
      <c r="AD207" s="4" t="e">
        <f t="shared" si="452"/>
        <v>#N/A</v>
      </c>
      <c r="AE207" s="4" t="e">
        <f t="shared" si="453"/>
        <v>#N/A</v>
      </c>
      <c r="AF207" s="4">
        <f t="shared" si="454"/>
        <v>62.632621432168143</v>
      </c>
      <c r="AG207" s="4">
        <f t="shared" si="455"/>
        <v>62.72786409313094</v>
      </c>
      <c r="AI207" s="4">
        <f t="shared" si="456"/>
        <v>0</v>
      </c>
      <c r="AJ207" s="4">
        <f t="shared" si="457"/>
        <v>0</v>
      </c>
      <c r="AK207" s="4">
        <f t="shared" si="458"/>
        <v>0</v>
      </c>
      <c r="AL207" s="4">
        <f t="shared" si="459"/>
        <v>0</v>
      </c>
      <c r="AM207" s="4">
        <f t="shared" si="460"/>
        <v>0</v>
      </c>
      <c r="AN207" s="4">
        <f t="shared" si="461"/>
        <v>0</v>
      </c>
      <c r="AO207" s="4">
        <f t="shared" si="462"/>
        <v>0</v>
      </c>
      <c r="AP207" s="4">
        <f t="shared" si="463"/>
        <v>0</v>
      </c>
      <c r="AQ207" s="4">
        <f t="shared" si="464"/>
        <v>0</v>
      </c>
      <c r="AR207" s="4">
        <f t="shared" si="465"/>
        <v>0</v>
      </c>
      <c r="AS207" s="4">
        <f t="shared" si="466"/>
        <v>0</v>
      </c>
      <c r="AT207" s="4">
        <f t="shared" si="467"/>
        <v>0</v>
      </c>
      <c r="AU207" s="4">
        <f t="shared" si="468"/>
        <v>0</v>
      </c>
      <c r="AV207" s="4">
        <f t="shared" si="648"/>
        <v>-9.2621432168144224E-2</v>
      </c>
      <c r="AW207" s="4">
        <f t="shared" si="648"/>
        <v>-0.39486409313094128</v>
      </c>
      <c r="AY207" s="2" t="e">
        <f t="shared" si="520"/>
        <v>#N/A</v>
      </c>
      <c r="AZ207" s="2" t="e">
        <f t="shared" si="571"/>
        <v>#N/A</v>
      </c>
      <c r="BA207" s="2" t="e">
        <f t="shared" si="572"/>
        <v>#N/A</v>
      </c>
      <c r="BB207" s="2" t="e">
        <f t="shared" si="573"/>
        <v>#N/A</v>
      </c>
      <c r="BC207" s="2" t="e">
        <f t="shared" si="574"/>
        <v>#N/A</v>
      </c>
      <c r="BD207" s="2" t="e">
        <f t="shared" si="575"/>
        <v>#N/A</v>
      </c>
      <c r="BE207" s="2" t="e">
        <f t="shared" si="576"/>
        <v>#N/A</v>
      </c>
      <c r="BF207" s="2" t="e">
        <f t="shared" si="577"/>
        <v>#N/A</v>
      </c>
      <c r="BG207" s="2" t="e">
        <f t="shared" si="578"/>
        <v>#N/A</v>
      </c>
      <c r="BH207" s="2" t="e">
        <f t="shared" si="579"/>
        <v>#N/A</v>
      </c>
      <c r="BI207" s="2" t="e">
        <f t="shared" si="580"/>
        <v>#N/A</v>
      </c>
      <c r="BJ207" s="2" t="e">
        <f t="shared" si="581"/>
        <v>#N/A</v>
      </c>
      <c r="BK207" s="2" t="e">
        <f t="shared" si="582"/>
        <v>#N/A</v>
      </c>
      <c r="BL207" s="2">
        <f t="shared" si="583"/>
        <v>62.632621432166523</v>
      </c>
      <c r="BM207" s="2">
        <f t="shared" si="584"/>
        <v>62.72786409313094</v>
      </c>
      <c r="BO207" s="2" t="str">
        <f t="shared" si="470"/>
        <v/>
      </c>
      <c r="BP207" s="2" t="str">
        <f t="shared" si="471"/>
        <v/>
      </c>
      <c r="BQ207" s="2" t="str">
        <f t="shared" si="472"/>
        <v/>
      </c>
      <c r="BR207" s="2" t="str">
        <f t="shared" si="473"/>
        <v/>
      </c>
      <c r="BS207" s="2" t="str">
        <f t="shared" si="474"/>
        <v/>
      </c>
      <c r="BT207" s="2" t="str">
        <f t="shared" si="475"/>
        <v/>
      </c>
      <c r="BU207" s="2" t="str">
        <f t="shared" si="476"/>
        <v/>
      </c>
      <c r="BV207" s="2" t="str">
        <f t="shared" si="477"/>
        <v/>
      </c>
      <c r="BW207" s="2" t="str">
        <f t="shared" si="478"/>
        <v/>
      </c>
      <c r="BX207" s="2" t="str">
        <f t="shared" si="479"/>
        <v/>
      </c>
      <c r="BY207" s="2" t="str">
        <f t="shared" si="480"/>
        <v/>
      </c>
      <c r="BZ207" s="2" t="str">
        <f t="shared" si="481"/>
        <v/>
      </c>
      <c r="CA207" s="2" t="str">
        <f t="shared" si="482"/>
        <v/>
      </c>
      <c r="CB207" s="2" t="str">
        <f t="shared" si="483"/>
        <v/>
      </c>
      <c r="CC207" s="2" t="str">
        <f t="shared" si="484"/>
        <v/>
      </c>
      <c r="CE207" s="2" t="str">
        <f t="shared" si="521"/>
        <v/>
      </c>
      <c r="CF207" s="2" t="str">
        <f t="shared" si="522"/>
        <v/>
      </c>
      <c r="CG207" s="2" t="str">
        <f t="shared" si="523"/>
        <v/>
      </c>
      <c r="CH207" s="2" t="str">
        <f t="shared" si="524"/>
        <v/>
      </c>
      <c r="CI207" s="2" t="str">
        <f t="shared" si="525"/>
        <v/>
      </c>
      <c r="CJ207" s="2" t="str">
        <f t="shared" si="526"/>
        <v/>
      </c>
      <c r="CK207" s="2" t="str">
        <f t="shared" si="527"/>
        <v/>
      </c>
      <c r="CL207" s="2" t="str">
        <f t="shared" si="528"/>
        <v/>
      </c>
      <c r="CM207" s="2" t="str">
        <f t="shared" si="529"/>
        <v/>
      </c>
      <c r="CN207" s="2" t="str">
        <f t="shared" si="530"/>
        <v/>
      </c>
      <c r="CO207" s="2" t="str">
        <f t="shared" si="531"/>
        <v/>
      </c>
      <c r="CP207" s="2" t="str">
        <f t="shared" si="532"/>
        <v/>
      </c>
      <c r="CQ207" s="2" t="str">
        <f t="shared" si="533"/>
        <v/>
      </c>
      <c r="CR207" s="2" t="str">
        <f t="shared" si="534"/>
        <v/>
      </c>
      <c r="CS207" s="2" t="str">
        <f t="shared" si="535"/>
        <v/>
      </c>
      <c r="CU207" s="2" t="str">
        <f t="shared" si="485"/>
        <v/>
      </c>
      <c r="CV207" s="2" t="str">
        <f t="shared" si="486"/>
        <v/>
      </c>
      <c r="CW207" s="2" t="str">
        <f t="shared" si="487"/>
        <v/>
      </c>
      <c r="CX207" s="2" t="str">
        <f t="shared" si="488"/>
        <v/>
      </c>
      <c r="CY207" s="2" t="str">
        <f t="shared" si="489"/>
        <v/>
      </c>
      <c r="CZ207" s="2" t="str">
        <f t="shared" si="490"/>
        <v/>
      </c>
      <c r="DA207" s="2" t="str">
        <f t="shared" si="491"/>
        <v/>
      </c>
      <c r="DB207" s="2" t="str">
        <f t="shared" si="492"/>
        <v/>
      </c>
      <c r="DC207" s="2" t="str">
        <f t="shared" si="493"/>
        <v/>
      </c>
      <c r="DD207" s="2" t="str">
        <f t="shared" si="494"/>
        <v/>
      </c>
      <c r="DE207" s="2" t="str">
        <f t="shared" si="495"/>
        <v/>
      </c>
      <c r="DF207" s="2" t="str">
        <f t="shared" si="496"/>
        <v/>
      </c>
      <c r="DG207" s="2" t="str">
        <f t="shared" si="497"/>
        <v/>
      </c>
      <c r="DH207" s="2">
        <f t="shared" si="498"/>
        <v>62.54</v>
      </c>
      <c r="DI207" s="2">
        <f t="shared" si="499"/>
        <v>62.332999999999998</v>
      </c>
      <c r="DK207" s="2">
        <f t="shared" si="500"/>
        <v>119.26076484480431</v>
      </c>
      <c r="DL207" s="2">
        <f t="shared" si="649"/>
        <v>113.49597909407666</v>
      </c>
      <c r="DM207" s="2">
        <f t="shared" si="649"/>
        <v>121.1212404181185</v>
      </c>
      <c r="DN207" s="2">
        <f t="shared" si="649"/>
        <v>122.16154117710616</v>
      </c>
      <c r="DO207" s="2">
        <f t="shared" si="649"/>
        <v>122.52895182724251</v>
      </c>
      <c r="DP207" s="2">
        <f t="shared" si="649"/>
        <v>114.64579779522802</v>
      </c>
      <c r="DQ207" s="2">
        <f t="shared" si="649"/>
        <v>106.83271331334578</v>
      </c>
      <c r="DR207" s="2">
        <f t="shared" si="649"/>
        <v>101.77396603241721</v>
      </c>
      <c r="DS207" s="2">
        <f t="shared" si="649"/>
        <v>104.50982600422832</v>
      </c>
      <c r="DT207" s="2">
        <f t="shared" si="649"/>
        <v>102.56108819087891</v>
      </c>
      <c r="DU207" s="2">
        <f t="shared" si="649"/>
        <v>97.187622585960099</v>
      </c>
      <c r="DV207" s="2">
        <f t="shared" si="649"/>
        <v>108.78432709151313</v>
      </c>
      <c r="DW207" s="2">
        <f t="shared" si="649"/>
        <v>113.82821972827701</v>
      </c>
      <c r="DX207" s="2">
        <f t="shared" si="649"/>
        <v>109.2344712746131</v>
      </c>
      <c r="DY207" s="2">
        <f t="shared" si="649"/>
        <v>100.82166759581881</v>
      </c>
      <c r="EA207" s="2">
        <f t="shared" si="440"/>
        <v>65.359629578215021</v>
      </c>
      <c r="EB207" s="2">
        <f t="shared" si="502"/>
        <v>65.236433782326287</v>
      </c>
      <c r="EC207" s="2">
        <f t="shared" si="503"/>
        <v>67.250979634203077</v>
      </c>
      <c r="ED207" s="2">
        <f t="shared" si="504"/>
        <v>66.307283538042697</v>
      </c>
      <c r="EE207" s="2">
        <f t="shared" si="505"/>
        <v>67.363280526510522</v>
      </c>
      <c r="EF207" s="2">
        <f t="shared" si="506"/>
        <v>67.96237142857143</v>
      </c>
      <c r="EG207" s="2">
        <f t="shared" si="507"/>
        <v>67.545802177858448</v>
      </c>
      <c r="EH207" s="2">
        <f t="shared" si="508"/>
        <v>66.730836964976149</v>
      </c>
      <c r="EI207" s="2">
        <f t="shared" si="509"/>
        <v>66.531897182987478</v>
      </c>
      <c r="EJ207" s="2">
        <f t="shared" si="510"/>
        <v>65.675519811522818</v>
      </c>
      <c r="EK207" s="2">
        <f t="shared" si="511"/>
        <v>63.762534664626799</v>
      </c>
      <c r="EL207" s="2">
        <f t="shared" si="512"/>
        <v>63.267169509738075</v>
      </c>
      <c r="EM207" s="2">
        <f t="shared" si="513"/>
        <v>62.634406273220421</v>
      </c>
      <c r="EN207" s="2">
        <f t="shared" si="514"/>
        <v>63.798962520571209</v>
      </c>
      <c r="EO207" s="2">
        <f t="shared" si="515"/>
        <v>64.650480204286779</v>
      </c>
      <c r="EQ207" s="2">
        <f t="shared" si="516"/>
        <v>66.349370052763689</v>
      </c>
      <c r="ER207" s="2">
        <f t="shared" si="650"/>
        <v>67.718758756741678</v>
      </c>
      <c r="ES207" s="2">
        <f t="shared" si="650"/>
        <v>66.588666519288324</v>
      </c>
      <c r="ET207" s="2">
        <f t="shared" si="650"/>
        <v>66.642548447858928</v>
      </c>
      <c r="EU207" s="2">
        <f t="shared" si="650"/>
        <v>67.120570251509804</v>
      </c>
      <c r="EV207" s="2">
        <f t="shared" si="650"/>
        <v>68.207872802834771</v>
      </c>
      <c r="EW207" s="2">
        <f t="shared" si="650"/>
        <v>67.617805538351803</v>
      </c>
      <c r="EX207" s="2">
        <f t="shared" si="650"/>
        <v>67.024111414531063</v>
      </c>
      <c r="EY207" s="2">
        <f t="shared" si="650"/>
        <v>66.909185415038053</v>
      </c>
      <c r="EZ207" s="2">
        <f t="shared" si="650"/>
        <v>64.608670165699962</v>
      </c>
      <c r="FA207" s="2">
        <f t="shared" si="650"/>
        <v>62.828999172915971</v>
      </c>
      <c r="FB207" s="2">
        <f t="shared" si="650"/>
        <v>62.301720896906446</v>
      </c>
      <c r="FC207" s="2">
        <f t="shared" si="650"/>
        <v>61.82283141657939</v>
      </c>
      <c r="FD207" s="2">
        <f t="shared" si="650"/>
        <v>62.482173913721667</v>
      </c>
      <c r="FE207" s="2">
        <f t="shared" si="650"/>
        <v>62.45636029683542</v>
      </c>
      <c r="FG207" s="2">
        <f t="shared" si="518"/>
        <v>0.99999762948356696</v>
      </c>
      <c r="FH207" s="2">
        <f t="shared" si="651"/>
        <v>0.99999717260778986</v>
      </c>
      <c r="FI207" s="2">
        <f t="shared" si="651"/>
        <v>0.99999721601254377</v>
      </c>
      <c r="FJ207" s="2">
        <f t="shared" si="651"/>
        <v>0.99999683640090431</v>
      </c>
      <c r="FK207" s="2">
        <f t="shared" si="651"/>
        <v>0.99999679402012553</v>
      </c>
      <c r="FL207" s="2">
        <f t="shared" si="651"/>
        <v>0.99999678437356776</v>
      </c>
      <c r="FM207" s="2">
        <f t="shared" si="651"/>
        <v>0.9999968059408415</v>
      </c>
      <c r="FN207" s="2">
        <f t="shared" si="651"/>
        <v>0.99999649814201708</v>
      </c>
      <c r="FO207" s="2">
        <f t="shared" si="651"/>
        <v>0.99999648455413481</v>
      </c>
      <c r="FP207" s="2">
        <f t="shared" si="651"/>
        <v>0.99999649078854713</v>
      </c>
      <c r="FQ207" s="2">
        <f t="shared" si="651"/>
        <v>0.99999679814823605</v>
      </c>
      <c r="FR207" s="2">
        <f t="shared" si="651"/>
        <v>0.9999965822737622</v>
      </c>
      <c r="FS207" s="2">
        <f t="shared" si="651"/>
        <v>0.99999679578259071</v>
      </c>
      <c r="FT207" s="2">
        <f t="shared" si="651"/>
        <v>0.99999687332836518</v>
      </c>
      <c r="FU207" s="2">
        <f t="shared" si="651"/>
        <v>0.99999588482261748</v>
      </c>
      <c r="FW207" s="2">
        <f t="shared" si="536"/>
        <v>0.97154389270075703</v>
      </c>
      <c r="FX207" s="2">
        <f t="shared" si="588"/>
        <v>0.9424501710564237</v>
      </c>
      <c r="FY207" s="2">
        <f t="shared" si="589"/>
        <v>0.93761024861355025</v>
      </c>
      <c r="FZ207" s="2">
        <f t="shared" si="590"/>
        <v>0.93240446256638676</v>
      </c>
      <c r="GA207" s="2">
        <f t="shared" si="591"/>
        <v>0.9305107642144993</v>
      </c>
      <c r="GB207" s="2">
        <f t="shared" si="592"/>
        <v>0.92042721544072559</v>
      </c>
      <c r="GC207" s="2">
        <f t="shared" si="593"/>
        <v>0.92281582326731093</v>
      </c>
      <c r="GD207" s="2">
        <f t="shared" si="594"/>
        <v>0.91874917172679205</v>
      </c>
      <c r="GE207" s="2">
        <f t="shared" si="595"/>
        <v>0.92534916733543859</v>
      </c>
      <c r="GF207" s="2">
        <f t="shared" si="596"/>
        <v>0.91943737918124291</v>
      </c>
      <c r="GG207" s="2">
        <f t="shared" si="597"/>
        <v>0.93182474961495643</v>
      </c>
      <c r="GH207" s="2">
        <f t="shared" si="598"/>
        <v>0.92584767593723283</v>
      </c>
      <c r="GI207" s="2">
        <f t="shared" si="599"/>
        <v>0.91987748672807279</v>
      </c>
      <c r="GJ207" s="2">
        <f t="shared" si="600"/>
        <v>0.88585452839842493</v>
      </c>
      <c r="GK207" s="2">
        <f t="shared" si="601"/>
        <v>0.8763262916845469</v>
      </c>
      <c r="GM207" s="86">
        <f t="shared" si="537"/>
        <v>0</v>
      </c>
      <c r="GN207" s="86">
        <f t="shared" si="602"/>
        <v>0</v>
      </c>
      <c r="GO207" s="86">
        <f t="shared" si="603"/>
        <v>0</v>
      </c>
      <c r="GP207" s="86">
        <f t="shared" si="604"/>
        <v>0</v>
      </c>
      <c r="GQ207" s="86">
        <f t="shared" si="605"/>
        <v>0</v>
      </c>
      <c r="GR207" s="86">
        <f t="shared" si="606"/>
        <v>0</v>
      </c>
      <c r="GS207" s="86">
        <f t="shared" si="607"/>
        <v>0</v>
      </c>
      <c r="GT207" s="86">
        <f t="shared" si="608"/>
        <v>0</v>
      </c>
      <c r="GU207" s="86">
        <f t="shared" si="609"/>
        <v>0</v>
      </c>
      <c r="GV207" s="86">
        <f t="shared" si="610"/>
        <v>0</v>
      </c>
      <c r="GW207" s="86">
        <f t="shared" si="611"/>
        <v>0</v>
      </c>
      <c r="GX207" s="86">
        <f t="shared" si="612"/>
        <v>0</v>
      </c>
      <c r="GY207" s="86">
        <f t="shared" si="613"/>
        <v>0</v>
      </c>
      <c r="GZ207" s="86">
        <f t="shared" si="614"/>
        <v>0</v>
      </c>
      <c r="HA207" s="86">
        <f t="shared" si="615"/>
        <v>0</v>
      </c>
      <c r="HC207" s="86">
        <f t="shared" si="538"/>
        <v>2.387600759185637E-226</v>
      </c>
      <c r="HD207" s="86">
        <f t="shared" si="616"/>
        <v>0</v>
      </c>
      <c r="HE207" s="86">
        <f t="shared" si="617"/>
        <v>1.0005537789924477E-297</v>
      </c>
      <c r="HF207" s="86">
        <f t="shared" si="618"/>
        <v>0</v>
      </c>
      <c r="HG207" s="86">
        <f t="shared" si="619"/>
        <v>0</v>
      </c>
      <c r="HH207" s="86">
        <f t="shared" si="620"/>
        <v>0</v>
      </c>
      <c r="HI207" s="86">
        <f t="shared" si="621"/>
        <v>0</v>
      </c>
      <c r="HJ207" s="86">
        <f t="shared" si="622"/>
        <v>0</v>
      </c>
      <c r="HK207" s="86">
        <f t="shared" si="623"/>
        <v>0</v>
      </c>
      <c r="HL207" s="86">
        <f t="shared" si="624"/>
        <v>0</v>
      </c>
      <c r="HM207" s="86">
        <f t="shared" si="625"/>
        <v>0</v>
      </c>
      <c r="HN207" s="86">
        <f t="shared" si="626"/>
        <v>0</v>
      </c>
      <c r="HO207" s="86">
        <f t="shared" si="627"/>
        <v>0</v>
      </c>
      <c r="HP207" s="86">
        <f t="shared" si="628"/>
        <v>0</v>
      </c>
      <c r="HQ207" s="86">
        <f t="shared" si="629"/>
        <v>0</v>
      </c>
      <c r="HS207" s="86">
        <f t="shared" si="539"/>
        <v>2.5834450383929836E-94</v>
      </c>
      <c r="HT207" s="86">
        <f t="shared" si="630"/>
        <v>1.9176607878170173E-86</v>
      </c>
      <c r="HU207" s="86">
        <f t="shared" si="631"/>
        <v>1.4824381872989048E-95</v>
      </c>
      <c r="HV207" s="86">
        <f t="shared" si="632"/>
        <v>2.378092364696739E-104</v>
      </c>
      <c r="HW207" s="86">
        <f t="shared" si="633"/>
        <v>4.3999904666597494E-113</v>
      </c>
      <c r="HX207" s="86">
        <f t="shared" si="634"/>
        <v>4.7201863014879904E-94</v>
      </c>
      <c r="HY207" s="86">
        <f t="shared" si="635"/>
        <v>8.5180858790988798E-105</v>
      </c>
      <c r="HZ207" s="86">
        <f t="shared" si="636"/>
        <v>7.1254324575052318E-97</v>
      </c>
      <c r="IA207" s="86">
        <f t="shared" si="637"/>
        <v>2.1276148306790254E-98</v>
      </c>
      <c r="IB207" s="86">
        <f t="shared" si="638"/>
        <v>4.4080871705711008E-100</v>
      </c>
      <c r="IC207" s="86">
        <f t="shared" si="639"/>
        <v>7.1322555032811734E-104</v>
      </c>
      <c r="ID207" s="86">
        <f t="shared" si="640"/>
        <v>1.9447969880753823E-105</v>
      </c>
      <c r="IE207" s="86">
        <f t="shared" si="641"/>
        <v>2.306396660992811E-86</v>
      </c>
      <c r="IF207" s="86">
        <f t="shared" si="642"/>
        <v>8.8525203548298235E-73</v>
      </c>
      <c r="IG207" s="86">
        <f t="shared" si="643"/>
        <v>1.3070091432406023E-86</v>
      </c>
      <c r="II207" s="86">
        <f t="shared" si="540"/>
        <v>1.1031596858303797E-15</v>
      </c>
      <c r="IJ207" s="86">
        <f t="shared" si="541"/>
        <v>5.8816503112256281E-11</v>
      </c>
      <c r="IK207" s="86">
        <f t="shared" si="542"/>
        <v>3.2494523444161586E-11</v>
      </c>
      <c r="IL207" s="86">
        <f t="shared" si="543"/>
        <v>1.0966185290677051E-11</v>
      </c>
      <c r="IM207" s="86">
        <f t="shared" si="544"/>
        <v>1.8466514435338104E-12</v>
      </c>
      <c r="IN207" s="86">
        <f t="shared" si="545"/>
        <v>5.8273031276100693E-10</v>
      </c>
      <c r="IO207" s="86">
        <f t="shared" si="546"/>
        <v>4.6327949740899886E-11</v>
      </c>
      <c r="IP207" s="86">
        <f t="shared" si="547"/>
        <v>5.1624826168359054E-10</v>
      </c>
      <c r="IQ207" s="86">
        <f t="shared" si="548"/>
        <v>1.2863609627531562E-10</v>
      </c>
      <c r="IR207" s="86">
        <f t="shared" si="549"/>
        <v>1.9970773176285819E-10</v>
      </c>
      <c r="IS207" s="86">
        <f t="shared" si="550"/>
        <v>1.0932304405806246E-11</v>
      </c>
      <c r="IT207" s="86">
        <f t="shared" si="551"/>
        <v>2.010022975228409E-11</v>
      </c>
      <c r="IU207" s="86">
        <f t="shared" si="552"/>
        <v>2.9047878474037067E-9</v>
      </c>
      <c r="IV207" s="86">
        <f t="shared" si="553"/>
        <v>7.0062024329347249E-10</v>
      </c>
      <c r="IW207" s="86">
        <f t="shared" si="554"/>
        <v>1.8938397590724672E-17</v>
      </c>
      <c r="IY207" s="86">
        <f t="shared" si="555"/>
        <v>1.1031596858303797E-15</v>
      </c>
      <c r="IZ207" s="86">
        <f t="shared" si="556"/>
        <v>5.8816503112256281E-11</v>
      </c>
      <c r="JA207" s="86">
        <f t="shared" si="557"/>
        <v>3.2494523444161586E-11</v>
      </c>
      <c r="JB207" s="86">
        <f t="shared" si="558"/>
        <v>1.0966185290677051E-11</v>
      </c>
      <c r="JC207" s="86">
        <f t="shared" si="559"/>
        <v>1.8466514435338104E-12</v>
      </c>
      <c r="JD207" s="86">
        <f t="shared" si="560"/>
        <v>5.8273031276100693E-10</v>
      </c>
      <c r="JE207" s="86">
        <f t="shared" si="561"/>
        <v>4.6327949740899886E-11</v>
      </c>
      <c r="JF207" s="86">
        <f t="shared" si="562"/>
        <v>5.1624826168359054E-10</v>
      </c>
      <c r="JG207" s="86">
        <f t="shared" si="563"/>
        <v>1.2863609627531562E-10</v>
      </c>
      <c r="JH207" s="86">
        <f t="shared" si="564"/>
        <v>1.9970773176285819E-10</v>
      </c>
      <c r="JI207" s="86">
        <f t="shared" si="565"/>
        <v>1.0932304405806246E-11</v>
      </c>
      <c r="JJ207" s="86">
        <f t="shared" si="566"/>
        <v>2.010022975228409E-11</v>
      </c>
      <c r="JK207" s="86">
        <f t="shared" si="567"/>
        <v>2.9047878474037067E-9</v>
      </c>
      <c r="JL207" s="86">
        <f t="shared" si="568"/>
        <v>7.0062024329347249E-10</v>
      </c>
      <c r="JM207" s="86">
        <f t="shared" si="569"/>
        <v>1.8938397590724672E-17</v>
      </c>
    </row>
    <row r="208" spans="2:273" x14ac:dyDescent="0.25">
      <c r="B208" s="2">
        <v>181</v>
      </c>
      <c r="C208" s="37">
        <v>65.787999999999997</v>
      </c>
      <c r="D208" s="37">
        <v>66.923000000000002</v>
      </c>
      <c r="E208" s="37">
        <v>66.762</v>
      </c>
      <c r="F208" s="37">
        <v>66.683000000000007</v>
      </c>
      <c r="G208" s="37">
        <v>66.840999999999994</v>
      </c>
      <c r="H208" s="37">
        <v>69.27</v>
      </c>
      <c r="I208" s="37">
        <v>68.602999999999994</v>
      </c>
      <c r="J208" s="37">
        <v>67.650999999999996</v>
      </c>
      <c r="K208" s="37">
        <v>65.936999999999998</v>
      </c>
      <c r="L208" s="37">
        <v>64.856999999999999</v>
      </c>
      <c r="M208" s="37">
        <v>62.381</v>
      </c>
      <c r="N208" s="37">
        <v>62.713999999999999</v>
      </c>
      <c r="O208" s="37">
        <v>63.570999999999998</v>
      </c>
      <c r="P208" s="37">
        <v>63.508000000000003</v>
      </c>
      <c r="Q208" s="37">
        <v>62.698</v>
      </c>
      <c r="S208" s="4" t="e">
        <f t="shared" si="441"/>
        <v>#N/A</v>
      </c>
      <c r="T208" s="4" t="e">
        <f t="shared" si="442"/>
        <v>#N/A</v>
      </c>
      <c r="U208" s="4" t="e">
        <f t="shared" si="443"/>
        <v>#N/A</v>
      </c>
      <c r="V208" s="4" t="e">
        <f t="shared" si="444"/>
        <v>#N/A</v>
      </c>
      <c r="W208" s="4" t="e">
        <f t="shared" si="445"/>
        <v>#N/A</v>
      </c>
      <c r="X208" s="4" t="e">
        <f t="shared" si="446"/>
        <v>#N/A</v>
      </c>
      <c r="Y208" s="4" t="e">
        <f t="shared" si="447"/>
        <v>#N/A</v>
      </c>
      <c r="Z208" s="4" t="e">
        <f t="shared" si="448"/>
        <v>#N/A</v>
      </c>
      <c r="AA208" s="4" t="e">
        <f t="shared" si="449"/>
        <v>#N/A</v>
      </c>
      <c r="AB208" s="4" t="e">
        <f t="shared" si="450"/>
        <v>#N/A</v>
      </c>
      <c r="AC208" s="4" t="e">
        <f t="shared" si="451"/>
        <v>#N/A</v>
      </c>
      <c r="AD208" s="4" t="e">
        <f t="shared" si="452"/>
        <v>#N/A</v>
      </c>
      <c r="AE208" s="4" t="e">
        <f t="shared" si="453"/>
        <v>#N/A</v>
      </c>
      <c r="AF208" s="4">
        <f t="shared" si="454"/>
        <v>62.549797633970748</v>
      </c>
      <c r="AG208" s="4">
        <f t="shared" si="455"/>
        <v>62.616854578646944</v>
      </c>
      <c r="AI208" s="4">
        <f t="shared" si="456"/>
        <v>0</v>
      </c>
      <c r="AJ208" s="4">
        <f t="shared" si="457"/>
        <v>0</v>
      </c>
      <c r="AK208" s="4">
        <f t="shared" si="458"/>
        <v>0</v>
      </c>
      <c r="AL208" s="4">
        <f t="shared" si="459"/>
        <v>0</v>
      </c>
      <c r="AM208" s="4">
        <f t="shared" si="460"/>
        <v>0</v>
      </c>
      <c r="AN208" s="4">
        <f t="shared" si="461"/>
        <v>0</v>
      </c>
      <c r="AO208" s="4">
        <f t="shared" si="462"/>
        <v>0</v>
      </c>
      <c r="AP208" s="4">
        <f t="shared" si="463"/>
        <v>0</v>
      </c>
      <c r="AQ208" s="4">
        <f t="shared" si="464"/>
        <v>0</v>
      </c>
      <c r="AR208" s="4">
        <f t="shared" si="465"/>
        <v>0</v>
      </c>
      <c r="AS208" s="4">
        <f t="shared" si="466"/>
        <v>0</v>
      </c>
      <c r="AT208" s="4">
        <f t="shared" si="467"/>
        <v>0</v>
      </c>
      <c r="AU208" s="4">
        <f t="shared" si="468"/>
        <v>0</v>
      </c>
      <c r="AV208" s="4">
        <f t="shared" si="648"/>
        <v>0.9582023660292549</v>
      </c>
      <c r="AW208" s="4">
        <f t="shared" si="648"/>
        <v>8.114542135305669E-2</v>
      </c>
      <c r="AY208" s="2" t="e">
        <f t="shared" si="520"/>
        <v>#N/A</v>
      </c>
      <c r="AZ208" s="2" t="e">
        <f t="shared" si="571"/>
        <v>#N/A</v>
      </c>
      <c r="BA208" s="2" t="e">
        <f t="shared" si="572"/>
        <v>#N/A</v>
      </c>
      <c r="BB208" s="2" t="e">
        <f t="shared" si="573"/>
        <v>#N/A</v>
      </c>
      <c r="BC208" s="2" t="e">
        <f t="shared" si="574"/>
        <v>#N/A</v>
      </c>
      <c r="BD208" s="2" t="e">
        <f t="shared" si="575"/>
        <v>#N/A</v>
      </c>
      <c r="BE208" s="2" t="e">
        <f t="shared" si="576"/>
        <v>#N/A</v>
      </c>
      <c r="BF208" s="2" t="e">
        <f t="shared" si="577"/>
        <v>#N/A</v>
      </c>
      <c r="BG208" s="2" t="e">
        <f t="shared" si="578"/>
        <v>#N/A</v>
      </c>
      <c r="BH208" s="2" t="e">
        <f t="shared" si="579"/>
        <v>#N/A</v>
      </c>
      <c r="BI208" s="2" t="e">
        <f t="shared" si="580"/>
        <v>#N/A</v>
      </c>
      <c r="BJ208" s="2" t="e">
        <f t="shared" si="581"/>
        <v>#N/A</v>
      </c>
      <c r="BK208" s="2" t="e">
        <f t="shared" si="582"/>
        <v>#N/A</v>
      </c>
      <c r="BL208" s="2">
        <f t="shared" si="583"/>
        <v>62.549797633970634</v>
      </c>
      <c r="BM208" s="2">
        <f t="shared" si="584"/>
        <v>62.616854578646944</v>
      </c>
      <c r="BO208" s="2" t="str">
        <f t="shared" si="470"/>
        <v/>
      </c>
      <c r="BP208" s="2" t="str">
        <f t="shared" si="471"/>
        <v/>
      </c>
      <c r="BQ208" s="2" t="str">
        <f t="shared" si="472"/>
        <v/>
      </c>
      <c r="BR208" s="2" t="str">
        <f t="shared" si="473"/>
        <v/>
      </c>
      <c r="BS208" s="2" t="str">
        <f t="shared" si="474"/>
        <v/>
      </c>
      <c r="BT208" s="2" t="str">
        <f t="shared" si="475"/>
        <v/>
      </c>
      <c r="BU208" s="2" t="str">
        <f t="shared" si="476"/>
        <v/>
      </c>
      <c r="BV208" s="2" t="str">
        <f t="shared" si="477"/>
        <v/>
      </c>
      <c r="BW208" s="2" t="str">
        <f t="shared" si="478"/>
        <v/>
      </c>
      <c r="BX208" s="2" t="str">
        <f t="shared" si="479"/>
        <v/>
      </c>
      <c r="BY208" s="2" t="str">
        <f t="shared" si="480"/>
        <v/>
      </c>
      <c r="BZ208" s="2" t="str">
        <f t="shared" si="481"/>
        <v/>
      </c>
      <c r="CA208" s="2" t="str">
        <f t="shared" si="482"/>
        <v/>
      </c>
      <c r="CB208" s="2" t="str">
        <f t="shared" si="483"/>
        <v/>
      </c>
      <c r="CC208" s="2" t="str">
        <f t="shared" si="484"/>
        <v/>
      </c>
      <c r="CE208" s="2" t="str">
        <f t="shared" si="521"/>
        <v/>
      </c>
      <c r="CF208" s="2" t="str">
        <f t="shared" si="522"/>
        <v/>
      </c>
      <c r="CG208" s="2" t="str">
        <f t="shared" si="523"/>
        <v/>
      </c>
      <c r="CH208" s="2" t="str">
        <f t="shared" si="524"/>
        <v/>
      </c>
      <c r="CI208" s="2" t="str">
        <f t="shared" si="525"/>
        <v/>
      </c>
      <c r="CJ208" s="2" t="str">
        <f t="shared" si="526"/>
        <v/>
      </c>
      <c r="CK208" s="2" t="str">
        <f t="shared" si="527"/>
        <v/>
      </c>
      <c r="CL208" s="2" t="str">
        <f t="shared" si="528"/>
        <v/>
      </c>
      <c r="CM208" s="2" t="str">
        <f t="shared" si="529"/>
        <v/>
      </c>
      <c r="CN208" s="2" t="str">
        <f t="shared" si="530"/>
        <v/>
      </c>
      <c r="CO208" s="2" t="str">
        <f t="shared" si="531"/>
        <v/>
      </c>
      <c r="CP208" s="2" t="str">
        <f t="shared" si="532"/>
        <v/>
      </c>
      <c r="CQ208" s="2" t="str">
        <f t="shared" si="533"/>
        <v/>
      </c>
      <c r="CR208" s="2" t="str">
        <f t="shared" si="534"/>
        <v/>
      </c>
      <c r="CS208" s="2" t="str">
        <f t="shared" si="535"/>
        <v/>
      </c>
      <c r="CU208" s="2" t="str">
        <f t="shared" si="485"/>
        <v/>
      </c>
      <c r="CV208" s="2" t="str">
        <f t="shared" si="486"/>
        <v/>
      </c>
      <c r="CW208" s="2" t="str">
        <f t="shared" si="487"/>
        <v/>
      </c>
      <c r="CX208" s="2" t="str">
        <f t="shared" si="488"/>
        <v/>
      </c>
      <c r="CY208" s="2" t="str">
        <f t="shared" si="489"/>
        <v/>
      </c>
      <c r="CZ208" s="2" t="str">
        <f t="shared" si="490"/>
        <v/>
      </c>
      <c r="DA208" s="2" t="str">
        <f t="shared" si="491"/>
        <v/>
      </c>
      <c r="DB208" s="2" t="str">
        <f t="shared" si="492"/>
        <v/>
      </c>
      <c r="DC208" s="2" t="str">
        <f t="shared" si="493"/>
        <v/>
      </c>
      <c r="DD208" s="2" t="str">
        <f t="shared" si="494"/>
        <v/>
      </c>
      <c r="DE208" s="2" t="str">
        <f t="shared" si="495"/>
        <v/>
      </c>
      <c r="DF208" s="2" t="str">
        <f t="shared" si="496"/>
        <v/>
      </c>
      <c r="DG208" s="2" t="str">
        <f t="shared" si="497"/>
        <v/>
      </c>
      <c r="DH208" s="2">
        <f t="shared" si="498"/>
        <v>63.508000000000003</v>
      </c>
      <c r="DI208" s="2">
        <f t="shared" si="499"/>
        <v>62.698</v>
      </c>
      <c r="DK208" s="2">
        <f t="shared" si="500"/>
        <v>119.50604925775977</v>
      </c>
      <c r="DL208" s="2">
        <f t="shared" si="649"/>
        <v>113.69214878048783</v>
      </c>
      <c r="DM208" s="2">
        <f t="shared" si="649"/>
        <v>121.37644268292686</v>
      </c>
      <c r="DN208" s="2">
        <f t="shared" si="649"/>
        <v>122.4174318666775</v>
      </c>
      <c r="DO208" s="2">
        <f t="shared" si="649"/>
        <v>122.77683056478404</v>
      </c>
      <c r="DP208" s="2">
        <f t="shared" si="649"/>
        <v>114.84820386590154</v>
      </c>
      <c r="DQ208" s="2">
        <f t="shared" si="649"/>
        <v>106.99352969775546</v>
      </c>
      <c r="DR208" s="2">
        <f t="shared" si="649"/>
        <v>101.90306102889359</v>
      </c>
      <c r="DS208" s="2">
        <f t="shared" si="649"/>
        <v>104.65822811839321</v>
      </c>
      <c r="DT208" s="2">
        <f t="shared" si="649"/>
        <v>102.71747327091515</v>
      </c>
      <c r="DU208" s="2">
        <f t="shared" si="649"/>
        <v>97.312965345866104</v>
      </c>
      <c r="DV208" s="2">
        <f t="shared" si="649"/>
        <v>108.98755995167622</v>
      </c>
      <c r="DW208" s="2">
        <f t="shared" si="649"/>
        <v>114.0605768306188</v>
      </c>
      <c r="DX208" s="2">
        <f t="shared" si="649"/>
        <v>109.44641601166845</v>
      </c>
      <c r="DY208" s="2">
        <f t="shared" si="649"/>
        <v>100.99937090592334</v>
      </c>
      <c r="EA208" s="2">
        <f t="shared" si="440"/>
        <v>65.292812222562986</v>
      </c>
      <c r="EB208" s="2">
        <f t="shared" si="502"/>
        <v>65.155135087136003</v>
      </c>
      <c r="EC208" s="2">
        <f t="shared" si="503"/>
        <v>67.18803140933656</v>
      </c>
      <c r="ED208" s="2">
        <f t="shared" si="504"/>
        <v>66.236648835131035</v>
      </c>
      <c r="EE208" s="2">
        <f t="shared" si="505"/>
        <v>67.296598907646484</v>
      </c>
      <c r="EF208" s="2">
        <f t="shared" si="506"/>
        <v>67.893438095238096</v>
      </c>
      <c r="EG208" s="2">
        <f t="shared" si="507"/>
        <v>67.481900181488214</v>
      </c>
      <c r="EH208" s="2">
        <f t="shared" si="508"/>
        <v>66.661321299876377</v>
      </c>
      <c r="EI208" s="2">
        <f t="shared" si="509"/>
        <v>66.458692766398769</v>
      </c>
      <c r="EJ208" s="2">
        <f t="shared" si="510"/>
        <v>65.620250874562728</v>
      </c>
      <c r="EK208" s="2">
        <f t="shared" si="511"/>
        <v>63.687916151519005</v>
      </c>
      <c r="EL208" s="2">
        <f t="shared" si="512"/>
        <v>63.202012280533431</v>
      </c>
      <c r="EM208" s="2">
        <f t="shared" si="513"/>
        <v>62.55807238971996</v>
      </c>
      <c r="EN208" s="2">
        <f t="shared" si="514"/>
        <v>63.743873281308055</v>
      </c>
      <c r="EO208" s="2">
        <f t="shared" si="515"/>
        <v>64.58391577517591</v>
      </c>
      <c r="EQ208" s="2">
        <f t="shared" si="516"/>
        <v>66.295978515444901</v>
      </c>
      <c r="ER208" s="2">
        <f t="shared" si="650"/>
        <v>67.671965620171918</v>
      </c>
      <c r="ES208" s="2">
        <f t="shared" si="650"/>
        <v>66.516270652134267</v>
      </c>
      <c r="ET208" s="2">
        <f t="shared" si="650"/>
        <v>66.576663543740182</v>
      </c>
      <c r="EU208" s="2">
        <f t="shared" si="650"/>
        <v>67.050473994697313</v>
      </c>
      <c r="EV208" s="2">
        <f t="shared" si="650"/>
        <v>68.142402456800383</v>
      </c>
      <c r="EW208" s="2">
        <f t="shared" si="650"/>
        <v>67.554947397617482</v>
      </c>
      <c r="EX208" s="2">
        <f t="shared" si="650"/>
        <v>66.958715435508225</v>
      </c>
      <c r="EY208" s="2">
        <f t="shared" si="650"/>
        <v>66.841284106521726</v>
      </c>
      <c r="EZ208" s="2">
        <f t="shared" si="650"/>
        <v>64.538420435689289</v>
      </c>
      <c r="FA208" s="2">
        <f t="shared" si="650"/>
        <v>62.741430907097069</v>
      </c>
      <c r="FB208" s="2">
        <f t="shared" si="650"/>
        <v>62.222838690331585</v>
      </c>
      <c r="FC208" s="2">
        <f t="shared" si="650"/>
        <v>61.735131832767259</v>
      </c>
      <c r="FD208" s="2">
        <f t="shared" si="650"/>
        <v>62.409329235345737</v>
      </c>
      <c r="FE208" s="2">
        <f t="shared" si="650"/>
        <v>62.363520307360233</v>
      </c>
      <c r="FG208" s="2">
        <f t="shared" si="518"/>
        <v>0.99999783806286724</v>
      </c>
      <c r="FH208" s="2">
        <f t="shared" si="651"/>
        <v>0.99999742138701564</v>
      </c>
      <c r="FI208" s="2">
        <f t="shared" si="651"/>
        <v>0.99999746097264131</v>
      </c>
      <c r="FJ208" s="2">
        <f t="shared" si="651"/>
        <v>0.99999711476253028</v>
      </c>
      <c r="FK208" s="2">
        <f t="shared" si="651"/>
        <v>0.99999707611077893</v>
      </c>
      <c r="FL208" s="2">
        <f t="shared" si="651"/>
        <v>0.99999706731300875</v>
      </c>
      <c r="FM208" s="2">
        <f t="shared" si="651"/>
        <v>0.99999708698260725</v>
      </c>
      <c r="FN208" s="2">
        <f t="shared" si="651"/>
        <v>0.99999680626657761</v>
      </c>
      <c r="FO208" s="2">
        <f t="shared" si="651"/>
        <v>0.99999679387427409</v>
      </c>
      <c r="FP208" s="2">
        <f t="shared" si="651"/>
        <v>0.99999679956012921</v>
      </c>
      <c r="FQ208" s="2">
        <f t="shared" si="651"/>
        <v>0.99999707987566255</v>
      </c>
      <c r="FR208" s="2">
        <f t="shared" si="651"/>
        <v>0.9999968829956879</v>
      </c>
      <c r="FS208" s="2">
        <f t="shared" si="651"/>
        <v>0.99999707771816726</v>
      </c>
      <c r="FT208" s="2">
        <f t="shared" si="651"/>
        <v>0.99999714844079346</v>
      </c>
      <c r="FU208" s="2">
        <f t="shared" si="651"/>
        <v>0.9999962469122623</v>
      </c>
      <c r="FW208" s="2">
        <f t="shared" si="536"/>
        <v>0.97398257852290815</v>
      </c>
      <c r="FX208" s="2">
        <f t="shared" si="588"/>
        <v>0.94724680260921301</v>
      </c>
      <c r="FY208" s="2">
        <f t="shared" si="589"/>
        <v>0.94278578607150809</v>
      </c>
      <c r="FZ208" s="2">
        <f t="shared" si="590"/>
        <v>0.93798328190936509</v>
      </c>
      <c r="GA208" s="2">
        <f t="shared" si="591"/>
        <v>0.93623518657628158</v>
      </c>
      <c r="GB208" s="2">
        <f t="shared" si="592"/>
        <v>0.92691706468485924</v>
      </c>
      <c r="GC208" s="2">
        <f t="shared" si="593"/>
        <v>0.92912586163031652</v>
      </c>
      <c r="GD208" s="2">
        <f t="shared" si="594"/>
        <v>0.9253647823940232</v>
      </c>
      <c r="GE208" s="2">
        <f t="shared" si="595"/>
        <v>0.93146747803223151</v>
      </c>
      <c r="GF208" s="2">
        <f t="shared" si="596"/>
        <v>0.92600146780460835</v>
      </c>
      <c r="GG208" s="2">
        <f t="shared" si="597"/>
        <v>0.93744820427577369</v>
      </c>
      <c r="GH208" s="2">
        <f t="shared" si="598"/>
        <v>0.93192813494928195</v>
      </c>
      <c r="GI208" s="2">
        <f t="shared" si="599"/>
        <v>0.92640858637869095</v>
      </c>
      <c r="GJ208" s="2">
        <f t="shared" si="600"/>
        <v>0.89484193081299535</v>
      </c>
      <c r="GK208" s="2">
        <f t="shared" si="601"/>
        <v>0.88596734025147295</v>
      </c>
      <c r="GM208" s="86">
        <f t="shared" si="537"/>
        <v>0</v>
      </c>
      <c r="GN208" s="86">
        <f t="shared" si="602"/>
        <v>0</v>
      </c>
      <c r="GO208" s="86">
        <f t="shared" si="603"/>
        <v>0</v>
      </c>
      <c r="GP208" s="86">
        <f t="shared" si="604"/>
        <v>0</v>
      </c>
      <c r="GQ208" s="86">
        <f t="shared" si="605"/>
        <v>0</v>
      </c>
      <c r="GR208" s="86">
        <f t="shared" si="606"/>
        <v>0</v>
      </c>
      <c r="GS208" s="86">
        <f t="shared" si="607"/>
        <v>0</v>
      </c>
      <c r="GT208" s="86">
        <f t="shared" si="608"/>
        <v>0</v>
      </c>
      <c r="GU208" s="86">
        <f t="shared" si="609"/>
        <v>0</v>
      </c>
      <c r="GV208" s="86">
        <f t="shared" si="610"/>
        <v>0</v>
      </c>
      <c r="GW208" s="86">
        <f t="shared" si="611"/>
        <v>0</v>
      </c>
      <c r="GX208" s="86">
        <f t="shared" si="612"/>
        <v>0</v>
      </c>
      <c r="GY208" s="86">
        <f t="shared" si="613"/>
        <v>0</v>
      </c>
      <c r="GZ208" s="86">
        <f t="shared" si="614"/>
        <v>0</v>
      </c>
      <c r="HA208" s="86">
        <f t="shared" si="615"/>
        <v>0</v>
      </c>
      <c r="HC208" s="86">
        <f t="shared" si="538"/>
        <v>3.3960888790835779E-231</v>
      </c>
      <c r="HD208" s="86">
        <f t="shared" si="616"/>
        <v>0</v>
      </c>
      <c r="HE208" s="86">
        <f t="shared" si="617"/>
        <v>4.6483648049525748E-304</v>
      </c>
      <c r="HF208" s="86">
        <f t="shared" si="618"/>
        <v>0</v>
      </c>
      <c r="HG208" s="86">
        <f t="shared" si="619"/>
        <v>0</v>
      </c>
      <c r="HH208" s="86">
        <f t="shared" si="620"/>
        <v>0</v>
      </c>
      <c r="HI208" s="86">
        <f t="shared" si="621"/>
        <v>0</v>
      </c>
      <c r="HJ208" s="86">
        <f t="shared" si="622"/>
        <v>0</v>
      </c>
      <c r="HK208" s="86">
        <f t="shared" si="623"/>
        <v>0</v>
      </c>
      <c r="HL208" s="86">
        <f t="shared" si="624"/>
        <v>0</v>
      </c>
      <c r="HM208" s="86">
        <f t="shared" si="625"/>
        <v>0</v>
      </c>
      <c r="HN208" s="86">
        <f t="shared" si="626"/>
        <v>0</v>
      </c>
      <c r="HO208" s="86">
        <f t="shared" si="627"/>
        <v>0</v>
      </c>
      <c r="HP208" s="86">
        <f t="shared" si="628"/>
        <v>0</v>
      </c>
      <c r="HQ208" s="86">
        <f t="shared" si="629"/>
        <v>0</v>
      </c>
      <c r="HS208" s="86">
        <f t="shared" si="539"/>
        <v>2.432013119197781E-97</v>
      </c>
      <c r="HT208" s="86">
        <f t="shared" si="630"/>
        <v>1.970939289943345E-89</v>
      </c>
      <c r="HU208" s="86">
        <f t="shared" si="631"/>
        <v>7.648709209886236E-99</v>
      </c>
      <c r="HV208" s="86">
        <f t="shared" si="632"/>
        <v>5.5104329549880337E-108</v>
      </c>
      <c r="HW208" s="86">
        <f t="shared" si="633"/>
        <v>4.6922885091873759E-117</v>
      </c>
      <c r="HX208" s="86">
        <f t="shared" si="634"/>
        <v>2.0058774754040206E-97</v>
      </c>
      <c r="HY208" s="86">
        <f t="shared" si="635"/>
        <v>1.571781594581938E-108</v>
      </c>
      <c r="HZ208" s="86">
        <f t="shared" si="636"/>
        <v>2.4411266178794209E-100</v>
      </c>
      <c r="IA208" s="86">
        <f t="shared" si="637"/>
        <v>7.0247886025776546E-102</v>
      </c>
      <c r="IB208" s="86">
        <f t="shared" si="638"/>
        <v>1.1251673736558232E-103</v>
      </c>
      <c r="IC208" s="86">
        <f t="shared" si="639"/>
        <v>1.6349077700713677E-107</v>
      </c>
      <c r="ID208" s="86">
        <f t="shared" si="640"/>
        <v>3.4588708386260557E-109</v>
      </c>
      <c r="IE208" s="86">
        <f t="shared" si="641"/>
        <v>1.816708410629469E-89</v>
      </c>
      <c r="IF208" s="86">
        <f t="shared" si="642"/>
        <v>1.5974872679787516E-75</v>
      </c>
      <c r="IG208" s="86">
        <f t="shared" si="643"/>
        <v>5.8926870544862991E-90</v>
      </c>
      <c r="II208" s="86">
        <f t="shared" si="540"/>
        <v>1.9700920197452517E-16</v>
      </c>
      <c r="IJ208" s="86">
        <f t="shared" si="541"/>
        <v>1.3573931939967782E-11</v>
      </c>
      <c r="IK208" s="86">
        <f t="shared" si="542"/>
        <v>6.8717039727718042E-12</v>
      </c>
      <c r="IL208" s="86">
        <f t="shared" si="543"/>
        <v>2.041215182456625E-12</v>
      </c>
      <c r="IM208" s="86">
        <f t="shared" si="544"/>
        <v>2.9709190146505342E-13</v>
      </c>
      <c r="IN208" s="86">
        <f t="shared" si="545"/>
        <v>1.2921029093860149E-10</v>
      </c>
      <c r="IO208" s="86">
        <f t="shared" si="546"/>
        <v>8.694042427691309E-12</v>
      </c>
      <c r="IP208" s="86">
        <f t="shared" si="547"/>
        <v>1.1181022851527677E-10</v>
      </c>
      <c r="IQ208" s="86">
        <f t="shared" si="548"/>
        <v>2.6649554391307732E-11</v>
      </c>
      <c r="IR208" s="86">
        <f t="shared" si="549"/>
        <v>4.050528300636705E-11</v>
      </c>
      <c r="IS208" s="86">
        <f t="shared" si="550"/>
        <v>2.022319845400489E-12</v>
      </c>
      <c r="IT208" s="86">
        <f t="shared" si="551"/>
        <v>3.6549495880957838E-12</v>
      </c>
      <c r="IU208" s="86">
        <f t="shared" si="552"/>
        <v>7.2319345225793333E-10</v>
      </c>
      <c r="IV208" s="86">
        <f t="shared" si="553"/>
        <v>1.170585826095981E-10</v>
      </c>
      <c r="IW208" s="86">
        <f t="shared" si="554"/>
        <v>5.5899480979683204E-19</v>
      </c>
      <c r="IY208" s="86">
        <f t="shared" si="555"/>
        <v>1.9700920197452517E-16</v>
      </c>
      <c r="IZ208" s="86">
        <f t="shared" si="556"/>
        <v>1.3573931939967782E-11</v>
      </c>
      <c r="JA208" s="86">
        <f t="shared" si="557"/>
        <v>6.8717039727718042E-12</v>
      </c>
      <c r="JB208" s="86">
        <f t="shared" si="558"/>
        <v>2.041215182456625E-12</v>
      </c>
      <c r="JC208" s="86">
        <f t="shared" si="559"/>
        <v>2.9709190146505342E-13</v>
      </c>
      <c r="JD208" s="86">
        <f t="shared" si="560"/>
        <v>1.2921029093860149E-10</v>
      </c>
      <c r="JE208" s="86">
        <f t="shared" si="561"/>
        <v>8.694042427691309E-12</v>
      </c>
      <c r="JF208" s="86">
        <f t="shared" si="562"/>
        <v>1.1181022851527677E-10</v>
      </c>
      <c r="JG208" s="86">
        <f t="shared" si="563"/>
        <v>2.6649554391307732E-11</v>
      </c>
      <c r="JH208" s="86">
        <f t="shared" si="564"/>
        <v>4.050528300636705E-11</v>
      </c>
      <c r="JI208" s="86">
        <f t="shared" si="565"/>
        <v>2.022319845400489E-12</v>
      </c>
      <c r="JJ208" s="86">
        <f t="shared" si="566"/>
        <v>3.6549495880957838E-12</v>
      </c>
      <c r="JK208" s="86">
        <f t="shared" si="567"/>
        <v>7.2319345225793333E-10</v>
      </c>
      <c r="JL208" s="86">
        <f t="shared" si="568"/>
        <v>1.170585826095981E-10</v>
      </c>
      <c r="JM208" s="86">
        <f t="shared" si="569"/>
        <v>5.5899480979683204E-19</v>
      </c>
    </row>
    <row r="209" spans="2:273" x14ac:dyDescent="0.25">
      <c r="B209" s="2">
        <v>182</v>
      </c>
      <c r="C209" s="37">
        <v>67.287999999999997</v>
      </c>
      <c r="D209" s="37">
        <v>67.277000000000001</v>
      </c>
      <c r="E209" s="37">
        <v>66.159000000000006</v>
      </c>
      <c r="F209" s="37">
        <v>66</v>
      </c>
      <c r="G209" s="37">
        <v>67.459999999999994</v>
      </c>
      <c r="H209" s="37">
        <v>69.697999999999993</v>
      </c>
      <c r="I209" s="37">
        <v>68.650999999999996</v>
      </c>
      <c r="J209" s="37">
        <v>67.667000000000002</v>
      </c>
      <c r="K209" s="37">
        <v>66.429000000000002</v>
      </c>
      <c r="L209" s="37">
        <v>64.381</v>
      </c>
      <c r="M209" s="37">
        <v>62.936999999999998</v>
      </c>
      <c r="N209" s="37">
        <v>62.348999999999997</v>
      </c>
      <c r="O209" s="37">
        <v>62.206000000000003</v>
      </c>
      <c r="P209" s="37">
        <v>61.429000000000002</v>
      </c>
      <c r="Q209" s="37">
        <v>62.920999999999999</v>
      </c>
      <c r="S209" s="4" t="e">
        <f t="shared" si="441"/>
        <v>#N/A</v>
      </c>
      <c r="T209" s="4" t="e">
        <f t="shared" si="442"/>
        <v>#N/A</v>
      </c>
      <c r="U209" s="4" t="e">
        <f t="shared" si="443"/>
        <v>#N/A</v>
      </c>
      <c r="V209" s="4" t="e">
        <f t="shared" si="444"/>
        <v>#N/A</v>
      </c>
      <c r="W209" s="4" t="e">
        <f t="shared" si="445"/>
        <v>#N/A</v>
      </c>
      <c r="X209" s="4" t="e">
        <f t="shared" si="446"/>
        <v>#N/A</v>
      </c>
      <c r="Y209" s="4" t="e">
        <f t="shared" si="447"/>
        <v>#N/A</v>
      </c>
      <c r="Z209" s="4" t="e">
        <f t="shared" si="448"/>
        <v>#N/A</v>
      </c>
      <c r="AA209" s="4" t="e">
        <f t="shared" si="449"/>
        <v>#N/A</v>
      </c>
      <c r="AB209" s="4" t="e">
        <f t="shared" si="450"/>
        <v>#N/A</v>
      </c>
      <c r="AC209" s="4" t="e">
        <f t="shared" si="451"/>
        <v>#N/A</v>
      </c>
      <c r="AD209" s="4" t="e">
        <f t="shared" si="452"/>
        <v>#N/A</v>
      </c>
      <c r="AE209" s="4" t="e">
        <f t="shared" si="453"/>
        <v>#N/A</v>
      </c>
      <c r="AF209" s="4">
        <f t="shared" si="454"/>
        <v>62.467508018096161</v>
      </c>
      <c r="AG209" s="4">
        <f t="shared" si="455"/>
        <v>62.506825524478451</v>
      </c>
      <c r="AI209" s="4">
        <f t="shared" si="456"/>
        <v>0</v>
      </c>
      <c r="AJ209" s="4">
        <f t="shared" si="457"/>
        <v>0</v>
      </c>
      <c r="AK209" s="4">
        <f t="shared" si="458"/>
        <v>0</v>
      </c>
      <c r="AL209" s="4">
        <f t="shared" si="459"/>
        <v>0</v>
      </c>
      <c r="AM209" s="4">
        <f t="shared" si="460"/>
        <v>0</v>
      </c>
      <c r="AN209" s="4">
        <f t="shared" si="461"/>
        <v>0</v>
      </c>
      <c r="AO209" s="4">
        <f t="shared" si="462"/>
        <v>0</v>
      </c>
      <c r="AP209" s="4">
        <f t="shared" si="463"/>
        <v>0</v>
      </c>
      <c r="AQ209" s="4">
        <f t="shared" si="464"/>
        <v>0</v>
      </c>
      <c r="AR209" s="4">
        <f t="shared" si="465"/>
        <v>0</v>
      </c>
      <c r="AS209" s="4">
        <f t="shared" si="466"/>
        <v>0</v>
      </c>
      <c r="AT209" s="4">
        <f t="shared" si="467"/>
        <v>0</v>
      </c>
      <c r="AU209" s="4">
        <f t="shared" si="468"/>
        <v>0</v>
      </c>
      <c r="AV209" s="4">
        <f t="shared" si="648"/>
        <v>-1.0385080180961594</v>
      </c>
      <c r="AW209" s="4">
        <f t="shared" si="648"/>
        <v>0.4141744755215484</v>
      </c>
      <c r="AY209" s="2" t="e">
        <f t="shared" si="520"/>
        <v>#N/A</v>
      </c>
      <c r="AZ209" s="2" t="e">
        <f t="shared" si="571"/>
        <v>#N/A</v>
      </c>
      <c r="BA209" s="2" t="e">
        <f t="shared" si="572"/>
        <v>#N/A</v>
      </c>
      <c r="BB209" s="2" t="e">
        <f t="shared" si="573"/>
        <v>#N/A</v>
      </c>
      <c r="BC209" s="2" t="e">
        <f t="shared" si="574"/>
        <v>#N/A</v>
      </c>
      <c r="BD209" s="2" t="e">
        <f t="shared" si="575"/>
        <v>#N/A</v>
      </c>
      <c r="BE209" s="2" t="e">
        <f t="shared" si="576"/>
        <v>#N/A</v>
      </c>
      <c r="BF209" s="2" t="e">
        <f t="shared" si="577"/>
        <v>#N/A</v>
      </c>
      <c r="BG209" s="2" t="e">
        <f t="shared" si="578"/>
        <v>#N/A</v>
      </c>
      <c r="BH209" s="2" t="e">
        <f t="shared" si="579"/>
        <v>#N/A</v>
      </c>
      <c r="BI209" s="2" t="e">
        <f t="shared" si="580"/>
        <v>#N/A</v>
      </c>
      <c r="BJ209" s="2" t="e">
        <f t="shared" si="581"/>
        <v>#N/A</v>
      </c>
      <c r="BK209" s="2" t="e">
        <f t="shared" si="582"/>
        <v>#N/A</v>
      </c>
      <c r="BL209" s="2">
        <f t="shared" si="583"/>
        <v>62.467508018096154</v>
      </c>
      <c r="BM209" s="2">
        <f t="shared" si="584"/>
        <v>62.506825524478451</v>
      </c>
      <c r="BO209" s="2" t="str">
        <f t="shared" si="470"/>
        <v/>
      </c>
      <c r="BP209" s="2" t="str">
        <f t="shared" si="471"/>
        <v/>
      </c>
      <c r="BQ209" s="2" t="str">
        <f t="shared" si="472"/>
        <v/>
      </c>
      <c r="BR209" s="2" t="str">
        <f t="shared" si="473"/>
        <v/>
      </c>
      <c r="BS209" s="2" t="str">
        <f t="shared" si="474"/>
        <v/>
      </c>
      <c r="BT209" s="2" t="str">
        <f t="shared" si="475"/>
        <v/>
      </c>
      <c r="BU209" s="2" t="str">
        <f t="shared" si="476"/>
        <v/>
      </c>
      <c r="BV209" s="2" t="str">
        <f t="shared" si="477"/>
        <v/>
      </c>
      <c r="BW209" s="2" t="str">
        <f t="shared" si="478"/>
        <v/>
      </c>
      <c r="BX209" s="2" t="str">
        <f t="shared" si="479"/>
        <v/>
      </c>
      <c r="BY209" s="2" t="str">
        <f t="shared" si="480"/>
        <v/>
      </c>
      <c r="BZ209" s="2" t="str">
        <f t="shared" si="481"/>
        <v/>
      </c>
      <c r="CA209" s="2" t="str">
        <f t="shared" si="482"/>
        <v/>
      </c>
      <c r="CB209" s="2" t="str">
        <f t="shared" si="483"/>
        <v/>
      </c>
      <c r="CC209" s="2" t="str">
        <f t="shared" si="484"/>
        <v/>
      </c>
      <c r="CE209" s="2" t="str">
        <f t="shared" si="521"/>
        <v/>
      </c>
      <c r="CF209" s="2" t="str">
        <f t="shared" si="522"/>
        <v/>
      </c>
      <c r="CG209" s="2" t="str">
        <f t="shared" si="523"/>
        <v/>
      </c>
      <c r="CH209" s="2" t="str">
        <f t="shared" si="524"/>
        <v/>
      </c>
      <c r="CI209" s="2" t="str">
        <f t="shared" si="525"/>
        <v/>
      </c>
      <c r="CJ209" s="2" t="str">
        <f t="shared" si="526"/>
        <v/>
      </c>
      <c r="CK209" s="2" t="str">
        <f t="shared" si="527"/>
        <v/>
      </c>
      <c r="CL209" s="2" t="str">
        <f t="shared" si="528"/>
        <v/>
      </c>
      <c r="CM209" s="2" t="str">
        <f t="shared" si="529"/>
        <v/>
      </c>
      <c r="CN209" s="2" t="str">
        <f t="shared" si="530"/>
        <v/>
      </c>
      <c r="CO209" s="2" t="str">
        <f t="shared" si="531"/>
        <v/>
      </c>
      <c r="CP209" s="2" t="str">
        <f t="shared" si="532"/>
        <v/>
      </c>
      <c r="CQ209" s="2" t="str">
        <f t="shared" si="533"/>
        <v/>
      </c>
      <c r="CR209" s="2" t="str">
        <f t="shared" si="534"/>
        <v/>
      </c>
      <c r="CS209" s="2" t="str">
        <f t="shared" si="535"/>
        <v/>
      </c>
      <c r="CU209" s="2" t="str">
        <f t="shared" si="485"/>
        <v/>
      </c>
      <c r="CV209" s="2" t="str">
        <f t="shared" si="486"/>
        <v/>
      </c>
      <c r="CW209" s="2" t="str">
        <f t="shared" si="487"/>
        <v/>
      </c>
      <c r="CX209" s="2" t="str">
        <f t="shared" si="488"/>
        <v/>
      </c>
      <c r="CY209" s="2" t="str">
        <f t="shared" si="489"/>
        <v/>
      </c>
      <c r="CZ209" s="2" t="str">
        <f t="shared" si="490"/>
        <v/>
      </c>
      <c r="DA209" s="2" t="str">
        <f t="shared" si="491"/>
        <v/>
      </c>
      <c r="DB209" s="2" t="str">
        <f t="shared" si="492"/>
        <v/>
      </c>
      <c r="DC209" s="2" t="str">
        <f t="shared" si="493"/>
        <v/>
      </c>
      <c r="DD209" s="2" t="str">
        <f t="shared" si="494"/>
        <v/>
      </c>
      <c r="DE209" s="2" t="str">
        <f t="shared" si="495"/>
        <v/>
      </c>
      <c r="DF209" s="2" t="str">
        <f t="shared" si="496"/>
        <v/>
      </c>
      <c r="DG209" s="2" t="str">
        <f t="shared" si="497"/>
        <v/>
      </c>
      <c r="DH209" s="2">
        <f t="shared" si="498"/>
        <v>61.429000000000002</v>
      </c>
      <c r="DI209" s="2">
        <f t="shared" si="499"/>
        <v>62.920999999999999</v>
      </c>
      <c r="DK209" s="2">
        <f t="shared" si="500"/>
        <v>119.75133367071524</v>
      </c>
      <c r="DL209" s="2">
        <f t="shared" si="649"/>
        <v>113.88831846689897</v>
      </c>
      <c r="DM209" s="2">
        <f t="shared" si="649"/>
        <v>121.63164494773524</v>
      </c>
      <c r="DN209" s="2">
        <f t="shared" si="649"/>
        <v>122.67332255624885</v>
      </c>
      <c r="DO209" s="2">
        <f t="shared" si="649"/>
        <v>123.02470930232556</v>
      </c>
      <c r="DP209" s="2">
        <f t="shared" si="649"/>
        <v>115.05060993657506</v>
      </c>
      <c r="DQ209" s="2">
        <f t="shared" si="649"/>
        <v>107.15434608216515</v>
      </c>
      <c r="DR209" s="2">
        <f t="shared" si="649"/>
        <v>102.03215602536999</v>
      </c>
      <c r="DS209" s="2">
        <f t="shared" si="649"/>
        <v>104.80663023255812</v>
      </c>
      <c r="DT209" s="2">
        <f t="shared" si="649"/>
        <v>102.87385835095139</v>
      </c>
      <c r="DU209" s="2">
        <f t="shared" si="649"/>
        <v>97.438308105772109</v>
      </c>
      <c r="DV209" s="2">
        <f t="shared" si="649"/>
        <v>109.19079281183932</v>
      </c>
      <c r="DW209" s="2">
        <f t="shared" si="649"/>
        <v>114.29293393296058</v>
      </c>
      <c r="DX209" s="2">
        <f t="shared" si="649"/>
        <v>109.65836074872379</v>
      </c>
      <c r="DY209" s="2">
        <f t="shared" si="649"/>
        <v>101.17707421602788</v>
      </c>
      <c r="EA209" s="2">
        <f t="shared" si="440"/>
        <v>65.225994866910924</v>
      </c>
      <c r="EB209" s="2">
        <f t="shared" si="502"/>
        <v>65.073836391945719</v>
      </c>
      <c r="EC209" s="2">
        <f t="shared" si="503"/>
        <v>67.125083184470043</v>
      </c>
      <c r="ED209" s="2">
        <f t="shared" si="504"/>
        <v>66.166014132219388</v>
      </c>
      <c r="EE209" s="2">
        <f t="shared" si="505"/>
        <v>67.22991728878246</v>
      </c>
      <c r="EF209" s="2">
        <f t="shared" si="506"/>
        <v>67.824504761904763</v>
      </c>
      <c r="EG209" s="2">
        <f t="shared" si="507"/>
        <v>67.417998185117966</v>
      </c>
      <c r="EH209" s="2">
        <f t="shared" si="508"/>
        <v>66.591805634776591</v>
      </c>
      <c r="EI209" s="2">
        <f t="shared" si="509"/>
        <v>66.385488349810075</v>
      </c>
      <c r="EJ209" s="2">
        <f t="shared" si="510"/>
        <v>65.564981937602639</v>
      </c>
      <c r="EK209" s="2">
        <f t="shared" si="511"/>
        <v>63.613297638411211</v>
      </c>
      <c r="EL209" s="2">
        <f t="shared" si="512"/>
        <v>63.136855051328787</v>
      </c>
      <c r="EM209" s="2">
        <f t="shared" si="513"/>
        <v>62.481738506219493</v>
      </c>
      <c r="EN209" s="2">
        <f t="shared" si="514"/>
        <v>63.688784042044901</v>
      </c>
      <c r="EO209" s="2">
        <f t="shared" si="515"/>
        <v>64.517351346065055</v>
      </c>
      <c r="EQ209" s="2">
        <f t="shared" si="516"/>
        <v>66.242586978126113</v>
      </c>
      <c r="ER209" s="2">
        <f t="shared" si="650"/>
        <v>67.625172483602157</v>
      </c>
      <c r="ES209" s="2">
        <f t="shared" si="650"/>
        <v>66.44387478498021</v>
      </c>
      <c r="ET209" s="2">
        <f t="shared" si="650"/>
        <v>66.510778639621435</v>
      </c>
      <c r="EU209" s="2">
        <f t="shared" si="650"/>
        <v>66.980377737884822</v>
      </c>
      <c r="EV209" s="2">
        <f t="shared" si="650"/>
        <v>68.076932110765995</v>
      </c>
      <c r="EW209" s="2">
        <f t="shared" si="650"/>
        <v>67.492089256883162</v>
      </c>
      <c r="EX209" s="2">
        <f t="shared" si="650"/>
        <v>66.893319456485386</v>
      </c>
      <c r="EY209" s="2">
        <f t="shared" si="650"/>
        <v>66.7733827980054</v>
      </c>
      <c r="EZ209" s="2">
        <f t="shared" si="650"/>
        <v>64.468170705678617</v>
      </c>
      <c r="FA209" s="2">
        <f t="shared" si="650"/>
        <v>62.653862641278167</v>
      </c>
      <c r="FB209" s="2">
        <f t="shared" si="650"/>
        <v>62.143956483756739</v>
      </c>
      <c r="FC209" s="2">
        <f t="shared" si="650"/>
        <v>61.647432248955127</v>
      </c>
      <c r="FD209" s="2">
        <f t="shared" si="650"/>
        <v>62.336484556969801</v>
      </c>
      <c r="FE209" s="2">
        <f t="shared" si="650"/>
        <v>62.270680317885052</v>
      </c>
      <c r="FG209" s="2">
        <f t="shared" si="518"/>
        <v>0.99999802828952589</v>
      </c>
      <c r="FH209" s="2">
        <f t="shared" si="651"/>
        <v>0.99999764827647419</v>
      </c>
      <c r="FI209" s="2">
        <f t="shared" si="651"/>
        <v>0.99999768437901015</v>
      </c>
      <c r="FJ209" s="2">
        <f t="shared" si="651"/>
        <v>0.99999736863148547</v>
      </c>
      <c r="FK209" s="2">
        <f t="shared" si="651"/>
        <v>0.99999733338065122</v>
      </c>
      <c r="FL209" s="2">
        <f t="shared" si="651"/>
        <v>0.99999732535698538</v>
      </c>
      <c r="FM209" s="2">
        <f t="shared" si="651"/>
        <v>0.99999734329588164</v>
      </c>
      <c r="FN209" s="2">
        <f t="shared" si="651"/>
        <v>0.99999708727968228</v>
      </c>
      <c r="FO209" s="2">
        <f t="shared" si="651"/>
        <v>0.99999707597776077</v>
      </c>
      <c r="FP209" s="2">
        <f t="shared" si="651"/>
        <v>0.9999970811633252</v>
      </c>
      <c r="FQ209" s="2">
        <f t="shared" si="651"/>
        <v>0.99999733681426772</v>
      </c>
      <c r="FR209" s="2">
        <f t="shared" si="651"/>
        <v>0.99999715725750138</v>
      </c>
      <c r="FS209" s="2">
        <f t="shared" si="651"/>
        <v>0.99999733484660758</v>
      </c>
      <c r="FT209" s="2">
        <f t="shared" si="651"/>
        <v>0.99999739934644205</v>
      </c>
      <c r="FU209" s="2">
        <f t="shared" si="651"/>
        <v>0.99999657714217183</v>
      </c>
      <c r="FW209" s="2">
        <f t="shared" si="536"/>
        <v>0.97621738522429058</v>
      </c>
      <c r="FX209" s="2">
        <f t="shared" si="588"/>
        <v>0.95166415119745706</v>
      </c>
      <c r="FY209" s="2">
        <f t="shared" si="589"/>
        <v>0.94755600154701736</v>
      </c>
      <c r="FZ209" s="2">
        <f t="shared" si="590"/>
        <v>0.9431297513658512</v>
      </c>
      <c r="GA209" s="2">
        <f t="shared" si="591"/>
        <v>0.94151767734269076</v>
      </c>
      <c r="GB209" s="2">
        <f t="shared" si="592"/>
        <v>0.93291618795568187</v>
      </c>
      <c r="GC209" s="2">
        <f t="shared" si="593"/>
        <v>0.93495639551595167</v>
      </c>
      <c r="GD209" s="2">
        <f t="shared" si="594"/>
        <v>0.93148190805886644</v>
      </c>
      <c r="GE209" s="2">
        <f t="shared" si="595"/>
        <v>0.93711841366314796</v>
      </c>
      <c r="GF209" s="2">
        <f t="shared" si="596"/>
        <v>0.93207024121263904</v>
      </c>
      <c r="GG209" s="2">
        <f t="shared" si="597"/>
        <v>0.94263636169659704</v>
      </c>
      <c r="GH209" s="2">
        <f t="shared" si="598"/>
        <v>0.93754363342289226</v>
      </c>
      <c r="GI209" s="2">
        <f t="shared" si="599"/>
        <v>0.9324464069121029</v>
      </c>
      <c r="GJ209" s="2">
        <f t="shared" si="600"/>
        <v>0.90319902386425821</v>
      </c>
      <c r="GK209" s="2">
        <f t="shared" si="601"/>
        <v>0.89494691362749867</v>
      </c>
      <c r="GM209" s="86">
        <f t="shared" si="537"/>
        <v>0</v>
      </c>
      <c r="GN209" s="86">
        <f t="shared" si="602"/>
        <v>0</v>
      </c>
      <c r="GO209" s="86">
        <f t="shared" si="603"/>
        <v>0</v>
      </c>
      <c r="GP209" s="86">
        <f t="shared" si="604"/>
        <v>0</v>
      </c>
      <c r="GQ209" s="86">
        <f t="shared" si="605"/>
        <v>0</v>
      </c>
      <c r="GR209" s="86">
        <f t="shared" si="606"/>
        <v>0</v>
      </c>
      <c r="GS209" s="86">
        <f t="shared" si="607"/>
        <v>0</v>
      </c>
      <c r="GT209" s="86">
        <f t="shared" si="608"/>
        <v>0</v>
      </c>
      <c r="GU209" s="86">
        <f t="shared" si="609"/>
        <v>0</v>
      </c>
      <c r="GV209" s="86">
        <f t="shared" si="610"/>
        <v>0</v>
      </c>
      <c r="GW209" s="86">
        <f t="shared" si="611"/>
        <v>0</v>
      </c>
      <c r="GX209" s="86">
        <f t="shared" si="612"/>
        <v>0</v>
      </c>
      <c r="GY209" s="86">
        <f t="shared" si="613"/>
        <v>0</v>
      </c>
      <c r="GZ209" s="86">
        <f t="shared" si="614"/>
        <v>0</v>
      </c>
      <c r="HA209" s="86">
        <f t="shared" si="615"/>
        <v>0</v>
      </c>
      <c r="HC209" s="86">
        <f t="shared" si="538"/>
        <v>4.2881232591005522E-236</v>
      </c>
      <c r="HD209" s="86">
        <f t="shared" si="616"/>
        <v>0</v>
      </c>
      <c r="HE209" s="86">
        <f t="shared" si="617"/>
        <v>0</v>
      </c>
      <c r="HF209" s="86">
        <f t="shared" si="618"/>
        <v>0</v>
      </c>
      <c r="HG209" s="86">
        <f t="shared" si="619"/>
        <v>0</v>
      </c>
      <c r="HH209" s="86">
        <f t="shared" si="620"/>
        <v>0</v>
      </c>
      <c r="HI209" s="86">
        <f t="shared" si="621"/>
        <v>0</v>
      </c>
      <c r="HJ209" s="86">
        <f t="shared" si="622"/>
        <v>0</v>
      </c>
      <c r="HK209" s="86">
        <f t="shared" si="623"/>
        <v>0</v>
      </c>
      <c r="HL209" s="86">
        <f t="shared" si="624"/>
        <v>0</v>
      </c>
      <c r="HM209" s="86">
        <f t="shared" si="625"/>
        <v>0</v>
      </c>
      <c r="HN209" s="86">
        <f t="shared" si="626"/>
        <v>0</v>
      </c>
      <c r="HO209" s="86">
        <f t="shared" si="627"/>
        <v>0</v>
      </c>
      <c r="HP209" s="86">
        <f t="shared" si="628"/>
        <v>0</v>
      </c>
      <c r="HQ209" s="86">
        <f t="shared" si="629"/>
        <v>0</v>
      </c>
      <c r="HS209" s="86">
        <f t="shared" si="539"/>
        <v>2.0473232287622331E-100</v>
      </c>
      <c r="HT209" s="86">
        <f t="shared" si="630"/>
        <v>1.7986008941424431E-92</v>
      </c>
      <c r="HU209" s="86">
        <f t="shared" si="631"/>
        <v>3.4652283609738244E-102</v>
      </c>
      <c r="HV209" s="86">
        <f t="shared" si="632"/>
        <v>1.1040895643468724E-111</v>
      </c>
      <c r="HW209" s="86">
        <f t="shared" si="633"/>
        <v>4.2641039688573157E-121</v>
      </c>
      <c r="HX209" s="86">
        <f t="shared" si="634"/>
        <v>7.4187484187969546E-101</v>
      </c>
      <c r="HY209" s="86">
        <f t="shared" si="635"/>
        <v>2.4896268757548106E-112</v>
      </c>
      <c r="HZ209" s="86">
        <f t="shared" si="636"/>
        <v>7.2532678467084363E-104</v>
      </c>
      <c r="IA209" s="86">
        <f t="shared" si="637"/>
        <v>2.013409345827735E-105</v>
      </c>
      <c r="IB209" s="86">
        <f t="shared" si="638"/>
        <v>2.4766557262483634E-107</v>
      </c>
      <c r="IC209" s="86">
        <f t="shared" si="639"/>
        <v>3.2372053420222748E-111</v>
      </c>
      <c r="ID209" s="86">
        <f t="shared" si="640"/>
        <v>5.2786993907349641E-113</v>
      </c>
      <c r="IE209" s="86">
        <f t="shared" si="641"/>
        <v>1.2586664987714387E-92</v>
      </c>
      <c r="IF209" s="86">
        <f t="shared" si="642"/>
        <v>2.5588120933468851E-78</v>
      </c>
      <c r="IG209" s="86">
        <f t="shared" si="643"/>
        <v>2.2900970554777017E-93</v>
      </c>
      <c r="II209" s="86">
        <f t="shared" si="540"/>
        <v>3.3698207093949478E-17</v>
      </c>
      <c r="IJ209" s="86">
        <f t="shared" si="541"/>
        <v>2.9929833844462515E-12</v>
      </c>
      <c r="IK209" s="86">
        <f t="shared" si="542"/>
        <v>1.3824620573248896E-12</v>
      </c>
      <c r="IL209" s="86">
        <f t="shared" si="543"/>
        <v>3.5932008939200599E-13</v>
      </c>
      <c r="IM209" s="86">
        <f t="shared" si="544"/>
        <v>4.4945916158178164E-14</v>
      </c>
      <c r="IN209" s="86">
        <f t="shared" si="545"/>
        <v>2.7166745163702468E-11</v>
      </c>
      <c r="IO209" s="86">
        <f t="shared" si="546"/>
        <v>1.538752930605662E-12</v>
      </c>
      <c r="IP209" s="86">
        <f t="shared" si="547"/>
        <v>2.2931549827583557E-11</v>
      </c>
      <c r="IQ209" s="86">
        <f t="shared" si="548"/>
        <v>5.2296076969058217E-12</v>
      </c>
      <c r="IR209" s="86">
        <f t="shared" si="549"/>
        <v>7.762242413559448E-12</v>
      </c>
      <c r="IS209" s="86">
        <f t="shared" si="550"/>
        <v>3.536502507079413E-13</v>
      </c>
      <c r="IT209" s="86">
        <f t="shared" si="551"/>
        <v>6.2669139429399881E-13</v>
      </c>
      <c r="IU209" s="86">
        <f t="shared" si="552"/>
        <v>1.714333802035247E-10</v>
      </c>
      <c r="IV209" s="86">
        <f t="shared" si="553"/>
        <v>1.8141366485752452E-11</v>
      </c>
      <c r="IW209" s="86">
        <f t="shared" si="554"/>
        <v>1.4086430627738015E-20</v>
      </c>
      <c r="IY209" s="86">
        <f t="shared" si="555"/>
        <v>3.3698207093949478E-17</v>
      </c>
      <c r="IZ209" s="86">
        <f t="shared" si="556"/>
        <v>2.9929833844462515E-12</v>
      </c>
      <c r="JA209" s="86">
        <f t="shared" si="557"/>
        <v>1.3824620573248896E-12</v>
      </c>
      <c r="JB209" s="86">
        <f t="shared" si="558"/>
        <v>3.5932008939200599E-13</v>
      </c>
      <c r="JC209" s="86">
        <f t="shared" si="559"/>
        <v>4.4945916158178164E-14</v>
      </c>
      <c r="JD209" s="86">
        <f t="shared" si="560"/>
        <v>2.7166745163702468E-11</v>
      </c>
      <c r="JE209" s="86">
        <f t="shared" si="561"/>
        <v>1.538752930605662E-12</v>
      </c>
      <c r="JF209" s="86">
        <f t="shared" si="562"/>
        <v>2.2931549827583557E-11</v>
      </c>
      <c r="JG209" s="86">
        <f t="shared" si="563"/>
        <v>5.2296076969058217E-12</v>
      </c>
      <c r="JH209" s="86">
        <f t="shared" si="564"/>
        <v>7.762242413559448E-12</v>
      </c>
      <c r="JI209" s="86">
        <f t="shared" si="565"/>
        <v>3.536502507079413E-13</v>
      </c>
      <c r="JJ209" s="86">
        <f t="shared" si="566"/>
        <v>6.2669139429399881E-13</v>
      </c>
      <c r="JK209" s="86">
        <f t="shared" si="567"/>
        <v>1.714333802035247E-10</v>
      </c>
      <c r="JL209" s="86">
        <f t="shared" si="568"/>
        <v>1.8141366485752452E-11</v>
      </c>
      <c r="JM209" s="86">
        <f t="shared" si="569"/>
        <v>1.4086430627738015E-20</v>
      </c>
    </row>
    <row r="210" spans="2:273" x14ac:dyDescent="0.25">
      <c r="B210" s="2">
        <v>183</v>
      </c>
      <c r="C210" s="37">
        <v>65.802999999999997</v>
      </c>
      <c r="D210" s="37">
        <v>68.522999999999996</v>
      </c>
      <c r="E210" s="37">
        <v>66.888999999999996</v>
      </c>
      <c r="F210" s="37">
        <v>65.697999999999993</v>
      </c>
      <c r="G210" s="37">
        <v>68.27</v>
      </c>
      <c r="H210" s="37">
        <v>69.048000000000002</v>
      </c>
      <c r="I210" s="37">
        <v>69.683000000000007</v>
      </c>
      <c r="J210" s="37">
        <v>67.254000000000005</v>
      </c>
      <c r="K210" s="37">
        <v>66.381</v>
      </c>
      <c r="L210" s="37">
        <v>64.381</v>
      </c>
      <c r="M210" s="37">
        <v>63.698</v>
      </c>
      <c r="N210" s="37">
        <v>60.920999999999999</v>
      </c>
      <c r="O210" s="37">
        <v>60.777999999999999</v>
      </c>
      <c r="P210" s="37">
        <v>62.206000000000003</v>
      </c>
      <c r="Q210" s="37">
        <v>62.698</v>
      </c>
      <c r="S210" s="4" t="e">
        <f t="shared" si="441"/>
        <v>#N/A</v>
      </c>
      <c r="T210" s="4" t="e">
        <f t="shared" si="442"/>
        <v>#N/A</v>
      </c>
      <c r="U210" s="4" t="e">
        <f t="shared" si="443"/>
        <v>#N/A</v>
      </c>
      <c r="V210" s="4" t="e">
        <f t="shared" si="444"/>
        <v>#N/A</v>
      </c>
      <c r="W210" s="4" t="e">
        <f t="shared" si="445"/>
        <v>#N/A</v>
      </c>
      <c r="X210" s="4" t="e">
        <f t="shared" si="446"/>
        <v>#N/A</v>
      </c>
      <c r="Y210" s="4" t="e">
        <f t="shared" si="447"/>
        <v>#N/A</v>
      </c>
      <c r="Z210" s="4" t="e">
        <f t="shared" si="448"/>
        <v>#N/A</v>
      </c>
      <c r="AA210" s="4" t="e">
        <f t="shared" si="449"/>
        <v>#N/A</v>
      </c>
      <c r="AB210" s="4" t="e">
        <f t="shared" si="450"/>
        <v>#N/A</v>
      </c>
      <c r="AC210" s="4" t="e">
        <f t="shared" si="451"/>
        <v>#N/A</v>
      </c>
      <c r="AD210" s="4" t="e">
        <f t="shared" si="452"/>
        <v>#N/A</v>
      </c>
      <c r="AE210" s="4" t="e">
        <f t="shared" si="453"/>
        <v>#N/A</v>
      </c>
      <c r="AF210" s="4">
        <f t="shared" si="454"/>
        <v>62.385741903942574</v>
      </c>
      <c r="AG210" s="4">
        <f t="shared" si="455"/>
        <v>62.397757273387661</v>
      </c>
      <c r="AI210" s="4">
        <f t="shared" si="456"/>
        <v>0</v>
      </c>
      <c r="AJ210" s="4">
        <f t="shared" si="457"/>
        <v>0</v>
      </c>
      <c r="AK210" s="4">
        <f t="shared" si="458"/>
        <v>0</v>
      </c>
      <c r="AL210" s="4">
        <f t="shared" si="459"/>
        <v>0</v>
      </c>
      <c r="AM210" s="4">
        <f t="shared" si="460"/>
        <v>0</v>
      </c>
      <c r="AN210" s="4">
        <f t="shared" si="461"/>
        <v>0</v>
      </c>
      <c r="AO210" s="4">
        <f t="shared" si="462"/>
        <v>0</v>
      </c>
      <c r="AP210" s="4">
        <f t="shared" si="463"/>
        <v>0</v>
      </c>
      <c r="AQ210" s="4">
        <f t="shared" si="464"/>
        <v>0</v>
      </c>
      <c r="AR210" s="4">
        <f t="shared" si="465"/>
        <v>0</v>
      </c>
      <c r="AS210" s="4">
        <f t="shared" si="466"/>
        <v>0</v>
      </c>
      <c r="AT210" s="4">
        <f t="shared" si="467"/>
        <v>0</v>
      </c>
      <c r="AU210" s="4">
        <f t="shared" si="468"/>
        <v>0</v>
      </c>
      <c r="AV210" s="4">
        <f t="shared" si="648"/>
        <v>-0.1797419039425705</v>
      </c>
      <c r="AW210" s="4">
        <f t="shared" si="648"/>
        <v>0.30024272661233908</v>
      </c>
      <c r="AY210" s="2" t="e">
        <f t="shared" si="520"/>
        <v>#N/A</v>
      </c>
      <c r="AZ210" s="2" t="e">
        <f t="shared" si="571"/>
        <v>#N/A</v>
      </c>
      <c r="BA210" s="2" t="e">
        <f t="shared" si="572"/>
        <v>#N/A</v>
      </c>
      <c r="BB210" s="2" t="e">
        <f t="shared" si="573"/>
        <v>#N/A</v>
      </c>
      <c r="BC210" s="2" t="e">
        <f t="shared" si="574"/>
        <v>#N/A</v>
      </c>
      <c r="BD210" s="2" t="e">
        <f t="shared" si="575"/>
        <v>#N/A</v>
      </c>
      <c r="BE210" s="2" t="e">
        <f t="shared" si="576"/>
        <v>#N/A</v>
      </c>
      <c r="BF210" s="2" t="e">
        <f t="shared" si="577"/>
        <v>#N/A</v>
      </c>
      <c r="BG210" s="2" t="e">
        <f t="shared" si="578"/>
        <v>#N/A</v>
      </c>
      <c r="BH210" s="2" t="e">
        <f t="shared" si="579"/>
        <v>#N/A</v>
      </c>
      <c r="BI210" s="2" t="e">
        <f t="shared" si="580"/>
        <v>#N/A</v>
      </c>
      <c r="BJ210" s="2" t="e">
        <f t="shared" si="581"/>
        <v>#N/A</v>
      </c>
      <c r="BK210" s="2" t="e">
        <f t="shared" si="582"/>
        <v>#N/A</v>
      </c>
      <c r="BL210" s="2">
        <f t="shared" si="583"/>
        <v>62.385741903942574</v>
      </c>
      <c r="BM210" s="2">
        <f t="shared" si="584"/>
        <v>62.397757273387661</v>
      </c>
      <c r="BO210" s="2" t="str">
        <f t="shared" si="470"/>
        <v/>
      </c>
      <c r="BP210" s="2" t="str">
        <f t="shared" si="471"/>
        <v/>
      </c>
      <c r="BQ210" s="2" t="str">
        <f t="shared" si="472"/>
        <v/>
      </c>
      <c r="BR210" s="2" t="str">
        <f t="shared" si="473"/>
        <v/>
      </c>
      <c r="BS210" s="2" t="str">
        <f t="shared" si="474"/>
        <v/>
      </c>
      <c r="BT210" s="2" t="str">
        <f t="shared" si="475"/>
        <v/>
      </c>
      <c r="BU210" s="2" t="str">
        <f t="shared" si="476"/>
        <v/>
      </c>
      <c r="BV210" s="2" t="str">
        <f t="shared" si="477"/>
        <v/>
      </c>
      <c r="BW210" s="2" t="str">
        <f t="shared" si="478"/>
        <v/>
      </c>
      <c r="BX210" s="2" t="str">
        <f t="shared" si="479"/>
        <v/>
      </c>
      <c r="BY210" s="2" t="str">
        <f t="shared" si="480"/>
        <v/>
      </c>
      <c r="BZ210" s="2" t="str">
        <f t="shared" si="481"/>
        <v/>
      </c>
      <c r="CA210" s="2" t="str">
        <f t="shared" si="482"/>
        <v/>
      </c>
      <c r="CB210" s="2" t="str">
        <f t="shared" si="483"/>
        <v/>
      </c>
      <c r="CC210" s="2" t="str">
        <f t="shared" si="484"/>
        <v/>
      </c>
      <c r="CE210" s="2" t="str">
        <f t="shared" si="521"/>
        <v/>
      </c>
      <c r="CF210" s="2" t="str">
        <f t="shared" si="522"/>
        <v/>
      </c>
      <c r="CG210" s="2" t="str">
        <f t="shared" si="523"/>
        <v/>
      </c>
      <c r="CH210" s="2" t="str">
        <f t="shared" si="524"/>
        <v/>
      </c>
      <c r="CI210" s="2" t="str">
        <f t="shared" si="525"/>
        <v/>
      </c>
      <c r="CJ210" s="2" t="str">
        <f t="shared" si="526"/>
        <v/>
      </c>
      <c r="CK210" s="2" t="str">
        <f t="shared" si="527"/>
        <v/>
      </c>
      <c r="CL210" s="2" t="str">
        <f t="shared" si="528"/>
        <v/>
      </c>
      <c r="CM210" s="2" t="str">
        <f t="shared" si="529"/>
        <v/>
      </c>
      <c r="CN210" s="2" t="str">
        <f t="shared" si="530"/>
        <v/>
      </c>
      <c r="CO210" s="2" t="str">
        <f t="shared" si="531"/>
        <v/>
      </c>
      <c r="CP210" s="2" t="str">
        <f t="shared" si="532"/>
        <v/>
      </c>
      <c r="CQ210" s="2" t="str">
        <f t="shared" si="533"/>
        <v/>
      </c>
      <c r="CR210" s="2" t="str">
        <f t="shared" si="534"/>
        <v/>
      </c>
      <c r="CS210" s="2" t="str">
        <f t="shared" si="535"/>
        <v/>
      </c>
      <c r="CU210" s="2" t="str">
        <f t="shared" si="485"/>
        <v/>
      </c>
      <c r="CV210" s="2" t="str">
        <f t="shared" si="486"/>
        <v/>
      </c>
      <c r="CW210" s="2" t="str">
        <f t="shared" si="487"/>
        <v/>
      </c>
      <c r="CX210" s="2" t="str">
        <f t="shared" si="488"/>
        <v/>
      </c>
      <c r="CY210" s="2" t="str">
        <f t="shared" si="489"/>
        <v/>
      </c>
      <c r="CZ210" s="2" t="str">
        <f t="shared" si="490"/>
        <v/>
      </c>
      <c r="DA210" s="2" t="str">
        <f t="shared" si="491"/>
        <v/>
      </c>
      <c r="DB210" s="2" t="str">
        <f t="shared" si="492"/>
        <v/>
      </c>
      <c r="DC210" s="2" t="str">
        <f t="shared" si="493"/>
        <v/>
      </c>
      <c r="DD210" s="2" t="str">
        <f t="shared" si="494"/>
        <v/>
      </c>
      <c r="DE210" s="2" t="str">
        <f t="shared" si="495"/>
        <v/>
      </c>
      <c r="DF210" s="2" t="str">
        <f t="shared" si="496"/>
        <v/>
      </c>
      <c r="DG210" s="2" t="str">
        <f t="shared" si="497"/>
        <v/>
      </c>
      <c r="DH210" s="2">
        <f t="shared" si="498"/>
        <v>62.206000000000003</v>
      </c>
      <c r="DI210" s="2">
        <f t="shared" si="499"/>
        <v>62.698</v>
      </c>
      <c r="DK210" s="2">
        <f t="shared" si="500"/>
        <v>119.99661808367071</v>
      </c>
      <c r="DL210" s="2">
        <f t="shared" si="649"/>
        <v>114.08448815331012</v>
      </c>
      <c r="DM210" s="2">
        <f t="shared" si="649"/>
        <v>121.8868472125436</v>
      </c>
      <c r="DN210" s="2">
        <f t="shared" si="649"/>
        <v>122.92921324582019</v>
      </c>
      <c r="DO210" s="2">
        <f t="shared" si="649"/>
        <v>123.27258803986709</v>
      </c>
      <c r="DP210" s="2">
        <f t="shared" si="649"/>
        <v>115.25301600724856</v>
      </c>
      <c r="DQ210" s="2">
        <f t="shared" si="649"/>
        <v>107.31516246657485</v>
      </c>
      <c r="DR210" s="2">
        <f t="shared" si="649"/>
        <v>102.16125102184637</v>
      </c>
      <c r="DS210" s="2">
        <f t="shared" si="649"/>
        <v>104.95503234672303</v>
      </c>
      <c r="DT210" s="2">
        <f t="shared" si="649"/>
        <v>103.03024343098764</v>
      </c>
      <c r="DU210" s="2">
        <f t="shared" si="649"/>
        <v>97.563650865678113</v>
      </c>
      <c r="DV210" s="2">
        <f t="shared" si="649"/>
        <v>109.39402567200241</v>
      </c>
      <c r="DW210" s="2">
        <f t="shared" si="649"/>
        <v>114.52529103530236</v>
      </c>
      <c r="DX210" s="2">
        <f t="shared" si="649"/>
        <v>109.87030548577914</v>
      </c>
      <c r="DY210" s="2">
        <f t="shared" si="649"/>
        <v>101.35477752613241</v>
      </c>
      <c r="EA210" s="2">
        <f t="shared" si="440"/>
        <v>65.159177511258889</v>
      </c>
      <c r="EB210" s="2">
        <f t="shared" si="502"/>
        <v>64.992537696755434</v>
      </c>
      <c r="EC210" s="2">
        <f t="shared" si="503"/>
        <v>67.06213495960354</v>
      </c>
      <c r="ED210" s="2">
        <f t="shared" si="504"/>
        <v>66.095379429307741</v>
      </c>
      <c r="EE210" s="2">
        <f t="shared" si="505"/>
        <v>67.163235669918436</v>
      </c>
      <c r="EF210" s="2">
        <f t="shared" si="506"/>
        <v>67.755571428571443</v>
      </c>
      <c r="EG210" s="2">
        <f t="shared" si="507"/>
        <v>67.354096188747732</v>
      </c>
      <c r="EH210" s="2">
        <f t="shared" si="508"/>
        <v>66.522289969676805</v>
      </c>
      <c r="EI210" s="2">
        <f t="shared" si="509"/>
        <v>66.31228393322138</v>
      </c>
      <c r="EJ210" s="2">
        <f t="shared" si="510"/>
        <v>65.509713000642549</v>
      </c>
      <c r="EK210" s="2">
        <f t="shared" si="511"/>
        <v>63.538679125303418</v>
      </c>
      <c r="EL210" s="2">
        <f t="shared" si="512"/>
        <v>63.071697822124143</v>
      </c>
      <c r="EM210" s="2">
        <f t="shared" si="513"/>
        <v>62.405404622719026</v>
      </c>
      <c r="EN210" s="2">
        <f t="shared" si="514"/>
        <v>63.633694802781747</v>
      </c>
      <c r="EO210" s="2">
        <f t="shared" si="515"/>
        <v>64.450786916954186</v>
      </c>
      <c r="EQ210" s="2">
        <f t="shared" si="516"/>
        <v>66.189195440807339</v>
      </c>
      <c r="ER210" s="2">
        <f t="shared" si="650"/>
        <v>67.578379347032396</v>
      </c>
      <c r="ES210" s="2">
        <f t="shared" si="650"/>
        <v>66.371478917826153</v>
      </c>
      <c r="ET210" s="2">
        <f t="shared" si="650"/>
        <v>66.444893735502674</v>
      </c>
      <c r="EU210" s="2">
        <f t="shared" si="650"/>
        <v>66.910281481072332</v>
      </c>
      <c r="EV210" s="2">
        <f t="shared" si="650"/>
        <v>68.011461764731621</v>
      </c>
      <c r="EW210" s="2">
        <f t="shared" si="650"/>
        <v>67.429231116148841</v>
      </c>
      <c r="EX210" s="2">
        <f t="shared" si="650"/>
        <v>66.827923477462548</v>
      </c>
      <c r="EY210" s="2">
        <f t="shared" si="650"/>
        <v>66.705481489489074</v>
      </c>
      <c r="EZ210" s="2">
        <f t="shared" si="650"/>
        <v>64.397920975667944</v>
      </c>
      <c r="FA210" s="2">
        <f t="shared" si="650"/>
        <v>62.566294375459258</v>
      </c>
      <c r="FB210" s="2">
        <f t="shared" si="650"/>
        <v>62.065074277181878</v>
      </c>
      <c r="FC210" s="2">
        <f t="shared" si="650"/>
        <v>61.559732665143002</v>
      </c>
      <c r="FD210" s="2">
        <f t="shared" si="650"/>
        <v>62.263639878593864</v>
      </c>
      <c r="FE210" s="2">
        <f t="shared" si="650"/>
        <v>62.177840328409857</v>
      </c>
      <c r="FG210" s="2">
        <f t="shared" si="518"/>
        <v>0.99999820177836352</v>
      </c>
      <c r="FH210" s="2">
        <f t="shared" si="651"/>
        <v>0.99999785520220952</v>
      </c>
      <c r="FI210" s="2">
        <f t="shared" si="651"/>
        <v>0.99999788812812707</v>
      </c>
      <c r="FJ210" s="2">
        <f t="shared" si="651"/>
        <v>0.99999760016283679</v>
      </c>
      <c r="FK210" s="2">
        <f t="shared" si="651"/>
        <v>0.99999756801367889</v>
      </c>
      <c r="FL210" s="2">
        <f t="shared" si="651"/>
        <v>0.99999756069600521</v>
      </c>
      <c r="FM210" s="2">
        <f t="shared" si="651"/>
        <v>0.99999757705648074</v>
      </c>
      <c r="FN210" s="2">
        <f t="shared" si="651"/>
        <v>0.99999734356681735</v>
      </c>
      <c r="FO210" s="2">
        <f t="shared" si="651"/>
        <v>0.99999733325933715</v>
      </c>
      <c r="FP210" s="2">
        <f t="shared" si="651"/>
        <v>0.99999733798863055</v>
      </c>
      <c r="FQ210" s="2">
        <f t="shared" si="651"/>
        <v>0.99999757114517585</v>
      </c>
      <c r="FR210" s="2">
        <f t="shared" si="651"/>
        <v>0.99999740738737919</v>
      </c>
      <c r="FS210" s="2">
        <f t="shared" si="651"/>
        <v>0.99999756935064754</v>
      </c>
      <c r="FT210" s="2">
        <f t="shared" si="651"/>
        <v>0.99999762817522297</v>
      </c>
      <c r="FU210" s="2">
        <f t="shared" si="651"/>
        <v>0.9999968783156189</v>
      </c>
      <c r="FW210" s="2">
        <f t="shared" si="536"/>
        <v>0.978264513589857</v>
      </c>
      <c r="FX210" s="2">
        <f t="shared" si="588"/>
        <v>0.95572889559356444</v>
      </c>
      <c r="FY210" s="2">
        <f t="shared" si="589"/>
        <v>0.95194877239834752</v>
      </c>
      <c r="FZ210" s="2">
        <f t="shared" si="590"/>
        <v>0.94787287447401891</v>
      </c>
      <c r="GA210" s="2">
        <f t="shared" si="591"/>
        <v>0.94638760862023641</v>
      </c>
      <c r="GB210" s="2">
        <f t="shared" si="592"/>
        <v>0.93845556109167305</v>
      </c>
      <c r="GC210" s="2">
        <f t="shared" si="593"/>
        <v>0.94033807459553154</v>
      </c>
      <c r="GD210" s="2">
        <f t="shared" si="594"/>
        <v>0.93713173415093143</v>
      </c>
      <c r="GE210" s="2">
        <f t="shared" si="595"/>
        <v>0.94233224184101327</v>
      </c>
      <c r="GF210" s="2">
        <f t="shared" si="596"/>
        <v>0.93767480081633414</v>
      </c>
      <c r="GG210" s="2">
        <f t="shared" si="597"/>
        <v>0.94741834055101193</v>
      </c>
      <c r="GH210" s="2">
        <f t="shared" si="598"/>
        <v>0.94272435936991594</v>
      </c>
      <c r="GI210" s="2">
        <f t="shared" si="599"/>
        <v>0.93802199459676339</v>
      </c>
      <c r="GJ210" s="2">
        <f t="shared" si="600"/>
        <v>0.9109580513480513</v>
      </c>
      <c r="GK210" s="2">
        <f t="shared" si="601"/>
        <v>0.90329656513948819</v>
      </c>
      <c r="GM210" s="86">
        <f t="shared" si="537"/>
        <v>0</v>
      </c>
      <c r="GN210" s="86">
        <f t="shared" si="602"/>
        <v>0</v>
      </c>
      <c r="GO210" s="86">
        <f t="shared" si="603"/>
        <v>0</v>
      </c>
      <c r="GP210" s="86">
        <f t="shared" si="604"/>
        <v>0</v>
      </c>
      <c r="GQ210" s="86">
        <f t="shared" si="605"/>
        <v>0</v>
      </c>
      <c r="GR210" s="86">
        <f t="shared" si="606"/>
        <v>0</v>
      </c>
      <c r="GS210" s="86">
        <f t="shared" si="607"/>
        <v>0</v>
      </c>
      <c r="GT210" s="86">
        <f t="shared" si="608"/>
        <v>0</v>
      </c>
      <c r="GU210" s="86">
        <f t="shared" si="609"/>
        <v>0</v>
      </c>
      <c r="GV210" s="86">
        <f t="shared" si="610"/>
        <v>0</v>
      </c>
      <c r="GW210" s="86">
        <f t="shared" si="611"/>
        <v>0</v>
      </c>
      <c r="GX210" s="86">
        <f t="shared" si="612"/>
        <v>0</v>
      </c>
      <c r="GY210" s="86">
        <f t="shared" si="613"/>
        <v>0</v>
      </c>
      <c r="GZ210" s="86">
        <f t="shared" si="614"/>
        <v>0</v>
      </c>
      <c r="HA210" s="86">
        <f t="shared" si="615"/>
        <v>0</v>
      </c>
      <c r="HC210" s="86">
        <f t="shared" si="538"/>
        <v>4.8064599642324778E-241</v>
      </c>
      <c r="HD210" s="86">
        <f t="shared" si="616"/>
        <v>0</v>
      </c>
      <c r="HE210" s="86">
        <f t="shared" si="617"/>
        <v>0</v>
      </c>
      <c r="HF210" s="86">
        <f t="shared" si="618"/>
        <v>0</v>
      </c>
      <c r="HG210" s="86">
        <f t="shared" si="619"/>
        <v>0</v>
      </c>
      <c r="HH210" s="86">
        <f t="shared" si="620"/>
        <v>0</v>
      </c>
      <c r="HI210" s="86">
        <f t="shared" si="621"/>
        <v>0</v>
      </c>
      <c r="HJ210" s="86">
        <f t="shared" si="622"/>
        <v>0</v>
      </c>
      <c r="HK210" s="86">
        <f t="shared" si="623"/>
        <v>0</v>
      </c>
      <c r="HL210" s="86">
        <f t="shared" si="624"/>
        <v>0</v>
      </c>
      <c r="HM210" s="86">
        <f t="shared" si="625"/>
        <v>0</v>
      </c>
      <c r="HN210" s="86">
        <f t="shared" si="626"/>
        <v>0</v>
      </c>
      <c r="HO210" s="86">
        <f t="shared" si="627"/>
        <v>0</v>
      </c>
      <c r="HP210" s="86">
        <f t="shared" si="628"/>
        <v>0</v>
      </c>
      <c r="HQ210" s="86">
        <f t="shared" si="629"/>
        <v>0</v>
      </c>
      <c r="HS210" s="86">
        <f t="shared" si="539"/>
        <v>1.5411941541492712E-103</v>
      </c>
      <c r="HT210" s="86">
        <f t="shared" si="630"/>
        <v>1.4573110618562912E-95</v>
      </c>
      <c r="HU210" s="86">
        <f t="shared" si="631"/>
        <v>1.3784899141359039E-105</v>
      </c>
      <c r="HV210" s="86">
        <f t="shared" si="632"/>
        <v>1.9128468133501152E-115</v>
      </c>
      <c r="HW210" s="86">
        <f t="shared" si="633"/>
        <v>3.3019964383260052E-125</v>
      </c>
      <c r="HX210" s="86">
        <f t="shared" si="634"/>
        <v>2.3879938832475922E-104</v>
      </c>
      <c r="HY210" s="86">
        <f t="shared" si="635"/>
        <v>3.3850387612805181E-116</v>
      </c>
      <c r="HZ210" s="86">
        <f t="shared" si="636"/>
        <v>1.869118478809229E-107</v>
      </c>
      <c r="IA210" s="86">
        <f t="shared" si="637"/>
        <v>5.0093917267569245E-109</v>
      </c>
      <c r="IB210" s="86">
        <f t="shared" si="638"/>
        <v>4.7010084931683152E-111</v>
      </c>
      <c r="IC210" s="86">
        <f t="shared" si="639"/>
        <v>5.5367321839550708E-115</v>
      </c>
      <c r="ID210" s="86">
        <f t="shared" si="640"/>
        <v>6.9126965558051069E-117</v>
      </c>
      <c r="IE210" s="86">
        <f t="shared" si="641"/>
        <v>7.6701814507472071E-96</v>
      </c>
      <c r="IF210" s="86">
        <f t="shared" si="642"/>
        <v>3.6380149010341074E-81</v>
      </c>
      <c r="IG210" s="86">
        <f t="shared" si="643"/>
        <v>7.6717486163737435E-97</v>
      </c>
      <c r="II210" s="86">
        <f t="shared" si="540"/>
        <v>5.5206154746821709E-18</v>
      </c>
      <c r="IJ210" s="86">
        <f t="shared" si="541"/>
        <v>6.3048338667282413E-13</v>
      </c>
      <c r="IK210" s="86">
        <f t="shared" si="542"/>
        <v>2.6457749235598654E-13</v>
      </c>
      <c r="IL210" s="86">
        <f t="shared" si="543"/>
        <v>5.9814651116997502E-14</v>
      </c>
      <c r="IM210" s="86">
        <f t="shared" si="544"/>
        <v>6.3937527460810034E-15</v>
      </c>
      <c r="IN210" s="86">
        <f t="shared" si="545"/>
        <v>5.4157474577562601E-12</v>
      </c>
      <c r="IO210" s="86">
        <f t="shared" si="546"/>
        <v>2.5683498311580399E-13</v>
      </c>
      <c r="IP210" s="86">
        <f t="shared" si="547"/>
        <v>4.4533069208008362E-12</v>
      </c>
      <c r="IQ210" s="86">
        <f t="shared" si="548"/>
        <v>9.720117639632175E-13</v>
      </c>
      <c r="IR210" s="86">
        <f t="shared" si="549"/>
        <v>1.4053675064929563E-12</v>
      </c>
      <c r="IS210" s="86">
        <f t="shared" si="550"/>
        <v>5.8459850217344975E-14</v>
      </c>
      <c r="IT210" s="86">
        <f t="shared" si="551"/>
        <v>1.0131855410833766E-13</v>
      </c>
      <c r="IU210" s="86">
        <f t="shared" si="552"/>
        <v>3.8690712503849264E-11</v>
      </c>
      <c r="IV210" s="86">
        <f t="shared" si="553"/>
        <v>2.6075499027468399E-12</v>
      </c>
      <c r="IW210" s="86">
        <f t="shared" si="554"/>
        <v>3.0302677914585514E-22</v>
      </c>
      <c r="IY210" s="86">
        <f t="shared" si="555"/>
        <v>5.5206154746821709E-18</v>
      </c>
      <c r="IZ210" s="86">
        <f t="shared" si="556"/>
        <v>6.3048338667282413E-13</v>
      </c>
      <c r="JA210" s="86">
        <f t="shared" si="557"/>
        <v>2.6457749235598654E-13</v>
      </c>
      <c r="JB210" s="86">
        <f t="shared" si="558"/>
        <v>5.9814651116997502E-14</v>
      </c>
      <c r="JC210" s="86">
        <f t="shared" si="559"/>
        <v>6.3937527460810034E-15</v>
      </c>
      <c r="JD210" s="86">
        <f t="shared" si="560"/>
        <v>5.4157474577562601E-12</v>
      </c>
      <c r="JE210" s="86">
        <f t="shared" si="561"/>
        <v>2.5683498311580399E-13</v>
      </c>
      <c r="JF210" s="86">
        <f t="shared" si="562"/>
        <v>4.4533069208008362E-12</v>
      </c>
      <c r="JG210" s="86">
        <f t="shared" si="563"/>
        <v>9.720117639632175E-13</v>
      </c>
      <c r="JH210" s="86">
        <f t="shared" si="564"/>
        <v>1.4053675064929563E-12</v>
      </c>
      <c r="JI210" s="86">
        <f t="shared" si="565"/>
        <v>5.8459850217344975E-14</v>
      </c>
      <c r="JJ210" s="86">
        <f t="shared" si="566"/>
        <v>1.0131855410833766E-13</v>
      </c>
      <c r="JK210" s="86">
        <f t="shared" si="567"/>
        <v>3.8690712503849264E-11</v>
      </c>
      <c r="JL210" s="86">
        <f t="shared" si="568"/>
        <v>2.6075499027468399E-12</v>
      </c>
      <c r="JM210" s="86">
        <f t="shared" si="569"/>
        <v>3.0302677914585514E-22</v>
      </c>
    </row>
    <row r="211" spans="2:273" x14ac:dyDescent="0.25">
      <c r="B211" s="2">
        <v>184</v>
      </c>
      <c r="C211" s="37">
        <v>66.212000000000003</v>
      </c>
      <c r="D211" s="37">
        <v>68.046000000000006</v>
      </c>
      <c r="E211" s="37">
        <v>67.444000000000003</v>
      </c>
      <c r="F211" s="37">
        <v>66.73</v>
      </c>
      <c r="G211" s="37">
        <v>66.397000000000006</v>
      </c>
      <c r="H211" s="37">
        <v>69.27</v>
      </c>
      <c r="I211" s="37">
        <v>69.063000000000002</v>
      </c>
      <c r="J211" s="37">
        <v>66.936999999999998</v>
      </c>
      <c r="K211" s="37">
        <v>66.713999999999999</v>
      </c>
      <c r="L211" s="37">
        <v>64.745999999999995</v>
      </c>
      <c r="M211" s="37">
        <v>62.841000000000001</v>
      </c>
      <c r="N211" s="37">
        <v>62.951999999999998</v>
      </c>
      <c r="O211" s="37">
        <v>60.825000000000003</v>
      </c>
      <c r="P211" s="37">
        <v>62.587000000000003</v>
      </c>
      <c r="Q211" s="37">
        <v>62.365000000000002</v>
      </c>
      <c r="S211" s="4" t="e">
        <f t="shared" si="441"/>
        <v>#N/A</v>
      </c>
      <c r="T211" s="4" t="e">
        <f t="shared" si="442"/>
        <v>#N/A</v>
      </c>
      <c r="U211" s="4" t="e">
        <f t="shared" si="443"/>
        <v>#N/A</v>
      </c>
      <c r="V211" s="4" t="e">
        <f t="shared" si="444"/>
        <v>#N/A</v>
      </c>
      <c r="W211" s="4" t="e">
        <f t="shared" si="445"/>
        <v>#N/A</v>
      </c>
      <c r="X211" s="4" t="e">
        <f t="shared" si="446"/>
        <v>#N/A</v>
      </c>
      <c r="Y211" s="4" t="e">
        <f t="shared" si="447"/>
        <v>#N/A</v>
      </c>
      <c r="Z211" s="4" t="e">
        <f t="shared" si="448"/>
        <v>#N/A</v>
      </c>
      <c r="AA211" s="4" t="e">
        <f t="shared" si="449"/>
        <v>#N/A</v>
      </c>
      <c r="AB211" s="4" t="e">
        <f t="shared" si="450"/>
        <v>#N/A</v>
      </c>
      <c r="AC211" s="4" t="e">
        <f t="shared" si="451"/>
        <v>#N/A</v>
      </c>
      <c r="AD211" s="4" t="e">
        <f t="shared" si="452"/>
        <v>#N/A</v>
      </c>
      <c r="AE211" s="4" t="e">
        <f t="shared" si="453"/>
        <v>#N/A</v>
      </c>
      <c r="AF211" s="4">
        <f t="shared" si="454"/>
        <v>62.304485966300703</v>
      </c>
      <c r="AG211" s="4">
        <f t="shared" si="455"/>
        <v>62.289625257668135</v>
      </c>
      <c r="AI211" s="4">
        <f t="shared" si="456"/>
        <v>0</v>
      </c>
      <c r="AJ211" s="4">
        <f t="shared" si="457"/>
        <v>0</v>
      </c>
      <c r="AK211" s="4">
        <f t="shared" si="458"/>
        <v>0</v>
      </c>
      <c r="AL211" s="4">
        <f t="shared" si="459"/>
        <v>0</v>
      </c>
      <c r="AM211" s="4">
        <f t="shared" si="460"/>
        <v>0</v>
      </c>
      <c r="AN211" s="4">
        <f t="shared" si="461"/>
        <v>0</v>
      </c>
      <c r="AO211" s="4">
        <f t="shared" si="462"/>
        <v>0</v>
      </c>
      <c r="AP211" s="4">
        <f t="shared" si="463"/>
        <v>0</v>
      </c>
      <c r="AQ211" s="4">
        <f t="shared" si="464"/>
        <v>0</v>
      </c>
      <c r="AR211" s="4">
        <f t="shared" si="465"/>
        <v>0</v>
      </c>
      <c r="AS211" s="4">
        <f t="shared" si="466"/>
        <v>0</v>
      </c>
      <c r="AT211" s="4">
        <f t="shared" si="467"/>
        <v>0</v>
      </c>
      <c r="AU211" s="4">
        <f t="shared" si="468"/>
        <v>0</v>
      </c>
      <c r="AV211" s="4">
        <f t="shared" si="648"/>
        <v>0.28251403369930017</v>
      </c>
      <c r="AW211" s="4">
        <f t="shared" si="648"/>
        <v>7.5374742331867139E-2</v>
      </c>
      <c r="AY211" s="2" t="e">
        <f t="shared" si="520"/>
        <v>#N/A</v>
      </c>
      <c r="AZ211" s="2" t="e">
        <f t="shared" si="571"/>
        <v>#N/A</v>
      </c>
      <c r="BA211" s="2" t="e">
        <f t="shared" si="572"/>
        <v>#N/A</v>
      </c>
      <c r="BB211" s="2" t="e">
        <f t="shared" si="573"/>
        <v>#N/A</v>
      </c>
      <c r="BC211" s="2" t="e">
        <f t="shared" si="574"/>
        <v>#N/A</v>
      </c>
      <c r="BD211" s="2" t="e">
        <f t="shared" si="575"/>
        <v>#N/A</v>
      </c>
      <c r="BE211" s="2" t="e">
        <f t="shared" si="576"/>
        <v>#N/A</v>
      </c>
      <c r="BF211" s="2" t="e">
        <f t="shared" si="577"/>
        <v>#N/A</v>
      </c>
      <c r="BG211" s="2" t="e">
        <f t="shared" si="578"/>
        <v>#N/A</v>
      </c>
      <c r="BH211" s="2" t="e">
        <f t="shared" si="579"/>
        <v>#N/A</v>
      </c>
      <c r="BI211" s="2" t="e">
        <f t="shared" si="580"/>
        <v>#N/A</v>
      </c>
      <c r="BJ211" s="2" t="e">
        <f t="shared" si="581"/>
        <v>#N/A</v>
      </c>
      <c r="BK211" s="2" t="e">
        <f t="shared" si="582"/>
        <v>#N/A</v>
      </c>
      <c r="BL211" s="2">
        <f t="shared" si="583"/>
        <v>62.304485966300703</v>
      </c>
      <c r="BM211" s="2">
        <f t="shared" si="584"/>
        <v>62.289625257668135</v>
      </c>
      <c r="BO211" s="2" t="str">
        <f t="shared" si="470"/>
        <v/>
      </c>
      <c r="BP211" s="2" t="str">
        <f t="shared" si="471"/>
        <v/>
      </c>
      <c r="BQ211" s="2" t="str">
        <f t="shared" si="472"/>
        <v/>
      </c>
      <c r="BR211" s="2" t="str">
        <f t="shared" si="473"/>
        <v/>
      </c>
      <c r="BS211" s="2" t="str">
        <f t="shared" si="474"/>
        <v/>
      </c>
      <c r="BT211" s="2" t="str">
        <f t="shared" si="475"/>
        <v/>
      </c>
      <c r="BU211" s="2" t="str">
        <f t="shared" si="476"/>
        <v/>
      </c>
      <c r="BV211" s="2" t="str">
        <f t="shared" si="477"/>
        <v/>
      </c>
      <c r="BW211" s="2" t="str">
        <f t="shared" si="478"/>
        <v/>
      </c>
      <c r="BX211" s="2" t="str">
        <f t="shared" si="479"/>
        <v/>
      </c>
      <c r="BY211" s="2" t="str">
        <f t="shared" si="480"/>
        <v/>
      </c>
      <c r="BZ211" s="2" t="str">
        <f t="shared" si="481"/>
        <v/>
      </c>
      <c r="CA211" s="2" t="str">
        <f t="shared" si="482"/>
        <v/>
      </c>
      <c r="CB211" s="2" t="str">
        <f t="shared" si="483"/>
        <v/>
      </c>
      <c r="CC211" s="2" t="str">
        <f t="shared" si="484"/>
        <v/>
      </c>
      <c r="CE211" s="2" t="str">
        <f t="shared" si="521"/>
        <v/>
      </c>
      <c r="CF211" s="2" t="str">
        <f t="shared" si="522"/>
        <v/>
      </c>
      <c r="CG211" s="2" t="str">
        <f t="shared" si="523"/>
        <v/>
      </c>
      <c r="CH211" s="2" t="str">
        <f t="shared" si="524"/>
        <v/>
      </c>
      <c r="CI211" s="2" t="str">
        <f t="shared" si="525"/>
        <v/>
      </c>
      <c r="CJ211" s="2" t="str">
        <f t="shared" si="526"/>
        <v/>
      </c>
      <c r="CK211" s="2" t="str">
        <f t="shared" si="527"/>
        <v/>
      </c>
      <c r="CL211" s="2" t="str">
        <f t="shared" si="528"/>
        <v/>
      </c>
      <c r="CM211" s="2" t="str">
        <f t="shared" si="529"/>
        <v/>
      </c>
      <c r="CN211" s="2" t="str">
        <f t="shared" si="530"/>
        <v/>
      </c>
      <c r="CO211" s="2" t="str">
        <f t="shared" si="531"/>
        <v/>
      </c>
      <c r="CP211" s="2" t="str">
        <f t="shared" si="532"/>
        <v/>
      </c>
      <c r="CQ211" s="2" t="str">
        <f t="shared" si="533"/>
        <v/>
      </c>
      <c r="CR211" s="2" t="str">
        <f t="shared" si="534"/>
        <v/>
      </c>
      <c r="CS211" s="2" t="str">
        <f t="shared" si="535"/>
        <v/>
      </c>
      <c r="CU211" s="2" t="str">
        <f t="shared" si="485"/>
        <v/>
      </c>
      <c r="CV211" s="2" t="str">
        <f t="shared" si="486"/>
        <v/>
      </c>
      <c r="CW211" s="2" t="str">
        <f t="shared" si="487"/>
        <v/>
      </c>
      <c r="CX211" s="2" t="str">
        <f t="shared" si="488"/>
        <v/>
      </c>
      <c r="CY211" s="2" t="str">
        <f t="shared" si="489"/>
        <v/>
      </c>
      <c r="CZ211" s="2" t="str">
        <f t="shared" si="490"/>
        <v/>
      </c>
      <c r="DA211" s="2" t="str">
        <f t="shared" si="491"/>
        <v/>
      </c>
      <c r="DB211" s="2" t="str">
        <f t="shared" si="492"/>
        <v/>
      </c>
      <c r="DC211" s="2" t="str">
        <f t="shared" si="493"/>
        <v/>
      </c>
      <c r="DD211" s="2" t="str">
        <f t="shared" si="494"/>
        <v/>
      </c>
      <c r="DE211" s="2" t="str">
        <f t="shared" si="495"/>
        <v/>
      </c>
      <c r="DF211" s="2" t="str">
        <f t="shared" si="496"/>
        <v/>
      </c>
      <c r="DG211" s="2" t="str">
        <f t="shared" si="497"/>
        <v/>
      </c>
      <c r="DH211" s="2">
        <f t="shared" si="498"/>
        <v>62.587000000000003</v>
      </c>
      <c r="DI211" s="2">
        <f t="shared" si="499"/>
        <v>62.365000000000002</v>
      </c>
      <c r="DK211" s="2">
        <f t="shared" si="500"/>
        <v>120.24190249662618</v>
      </c>
      <c r="DL211" s="2">
        <f t="shared" si="649"/>
        <v>114.28065783972127</v>
      </c>
      <c r="DM211" s="2">
        <f t="shared" si="649"/>
        <v>122.14204947735196</v>
      </c>
      <c r="DN211" s="2">
        <f t="shared" si="649"/>
        <v>123.18510393539154</v>
      </c>
      <c r="DO211" s="2">
        <f t="shared" si="649"/>
        <v>123.52046677740861</v>
      </c>
      <c r="DP211" s="2">
        <f t="shared" si="649"/>
        <v>115.45542207792208</v>
      </c>
      <c r="DQ211" s="2">
        <f t="shared" si="649"/>
        <v>107.47597885098453</v>
      </c>
      <c r="DR211" s="2">
        <f t="shared" si="649"/>
        <v>102.29034601832277</v>
      </c>
      <c r="DS211" s="2">
        <f t="shared" si="649"/>
        <v>105.10343446088793</v>
      </c>
      <c r="DT211" s="2">
        <f t="shared" si="649"/>
        <v>103.18662851102388</v>
      </c>
      <c r="DU211" s="2">
        <f t="shared" si="649"/>
        <v>97.688993625584118</v>
      </c>
      <c r="DV211" s="2">
        <f t="shared" si="649"/>
        <v>109.59725853216551</v>
      </c>
      <c r="DW211" s="2">
        <f t="shared" si="649"/>
        <v>114.75764813764415</v>
      </c>
      <c r="DX211" s="2">
        <f t="shared" si="649"/>
        <v>110.08225022283447</v>
      </c>
      <c r="DY211" s="2">
        <f t="shared" si="649"/>
        <v>101.53248083623694</v>
      </c>
      <c r="EA211" s="2">
        <f t="shared" si="440"/>
        <v>65.092360155606841</v>
      </c>
      <c r="EB211" s="2">
        <f t="shared" si="502"/>
        <v>64.91123900156515</v>
      </c>
      <c r="EC211" s="2">
        <f t="shared" si="503"/>
        <v>66.999186734737023</v>
      </c>
      <c r="ED211" s="2">
        <f t="shared" si="504"/>
        <v>66.024744726396079</v>
      </c>
      <c r="EE211" s="2">
        <f t="shared" si="505"/>
        <v>67.096554051054397</v>
      </c>
      <c r="EF211" s="2">
        <f t="shared" si="506"/>
        <v>67.686638095238095</v>
      </c>
      <c r="EG211" s="2">
        <f t="shared" si="507"/>
        <v>67.290194192377498</v>
      </c>
      <c r="EH211" s="2">
        <f t="shared" si="508"/>
        <v>66.452774304577034</v>
      </c>
      <c r="EI211" s="2">
        <f t="shared" si="509"/>
        <v>66.239079516632685</v>
      </c>
      <c r="EJ211" s="2">
        <f t="shared" si="510"/>
        <v>65.454444063682459</v>
      </c>
      <c r="EK211" s="2">
        <f t="shared" si="511"/>
        <v>63.464060612195617</v>
      </c>
      <c r="EL211" s="2">
        <f t="shared" si="512"/>
        <v>63.006540592919499</v>
      </c>
      <c r="EM211" s="2">
        <f t="shared" si="513"/>
        <v>62.329070739218558</v>
      </c>
      <c r="EN211" s="2">
        <f t="shared" si="514"/>
        <v>63.578605563518593</v>
      </c>
      <c r="EO211" s="2">
        <f t="shared" si="515"/>
        <v>64.384222487843317</v>
      </c>
      <c r="EQ211" s="2">
        <f t="shared" si="516"/>
        <v>66.135803903488551</v>
      </c>
      <c r="ER211" s="2">
        <f t="shared" si="650"/>
        <v>67.531586210462649</v>
      </c>
      <c r="ES211" s="2">
        <f t="shared" si="650"/>
        <v>66.299083050672095</v>
      </c>
      <c r="ET211" s="2">
        <f t="shared" si="650"/>
        <v>66.379008831383928</v>
      </c>
      <c r="EU211" s="2">
        <f t="shared" si="650"/>
        <v>66.840185224259841</v>
      </c>
      <c r="EV211" s="2">
        <f t="shared" si="650"/>
        <v>67.945991418697233</v>
      </c>
      <c r="EW211" s="2">
        <f t="shared" si="650"/>
        <v>67.366372975414521</v>
      </c>
      <c r="EX211" s="2">
        <f t="shared" si="650"/>
        <v>66.762527498439709</v>
      </c>
      <c r="EY211" s="2">
        <f t="shared" si="650"/>
        <v>66.637580180972748</v>
      </c>
      <c r="EZ211" s="2">
        <f t="shared" si="650"/>
        <v>64.327671245657271</v>
      </c>
      <c r="FA211" s="2">
        <f t="shared" si="650"/>
        <v>62.478726109640348</v>
      </c>
      <c r="FB211" s="2">
        <f t="shared" si="650"/>
        <v>61.986192070607025</v>
      </c>
      <c r="FC211" s="2">
        <f t="shared" si="650"/>
        <v>61.472033081330864</v>
      </c>
      <c r="FD211" s="2">
        <f t="shared" si="650"/>
        <v>62.190795200217927</v>
      </c>
      <c r="FE211" s="2">
        <f t="shared" si="650"/>
        <v>62.085000338934677</v>
      </c>
      <c r="FG211" s="2">
        <f t="shared" si="518"/>
        <v>0.9999983600021165</v>
      </c>
      <c r="FH211" s="2">
        <f t="shared" si="651"/>
        <v>0.99999804392079772</v>
      </c>
      <c r="FI211" s="2">
        <f t="shared" si="651"/>
        <v>0.99999807394960272</v>
      </c>
      <c r="FJ211" s="2">
        <f t="shared" si="651"/>
        <v>0.99999781132203225</v>
      </c>
      <c r="FK211" s="2">
        <f t="shared" si="651"/>
        <v>0.99999778200163936</v>
      </c>
      <c r="FL211" s="2">
        <f t="shared" si="651"/>
        <v>0.99999777532783873</v>
      </c>
      <c r="FM211" s="2">
        <f t="shared" si="651"/>
        <v>0.99999779024877611</v>
      </c>
      <c r="FN211" s="2">
        <f t="shared" si="651"/>
        <v>0.99999757730357719</v>
      </c>
      <c r="FO211" s="2">
        <f t="shared" si="651"/>
        <v>0.99999756790303906</v>
      </c>
      <c r="FP211" s="2">
        <f t="shared" si="651"/>
        <v>0.999997572216208</v>
      </c>
      <c r="FQ211" s="2">
        <f t="shared" si="651"/>
        <v>0.99999778485759971</v>
      </c>
      <c r="FR211" s="2">
        <f t="shared" si="651"/>
        <v>0.99999763550864817</v>
      </c>
      <c r="FS211" s="2">
        <f t="shared" si="651"/>
        <v>0.99999778322096977</v>
      </c>
      <c r="FT211" s="2">
        <f t="shared" si="651"/>
        <v>0.99999783686964283</v>
      </c>
      <c r="FU211" s="2">
        <f t="shared" si="651"/>
        <v>0.99999715298922542</v>
      </c>
      <c r="FW211" s="2">
        <f t="shared" si="536"/>
        <v>0.98013901691924754</v>
      </c>
      <c r="FX211" s="2">
        <f t="shared" si="588"/>
        <v>0.95946637916387212</v>
      </c>
      <c r="FY211" s="2">
        <f t="shared" si="589"/>
        <v>0.95599068877909055</v>
      </c>
      <c r="FZ211" s="2">
        <f t="shared" si="590"/>
        <v>0.95224044145285436</v>
      </c>
      <c r="GA211" s="2">
        <f t="shared" si="591"/>
        <v>0.95087317149199801</v>
      </c>
      <c r="GB211" s="2">
        <f t="shared" si="592"/>
        <v>0.94356519640897474</v>
      </c>
      <c r="GC211" s="2">
        <f t="shared" si="593"/>
        <v>0.94530052683012034</v>
      </c>
      <c r="GD211" s="2">
        <f t="shared" si="594"/>
        <v>0.94234452581180561</v>
      </c>
      <c r="GE211" s="2">
        <f t="shared" si="595"/>
        <v>0.9471381511810143</v>
      </c>
      <c r="GF211" s="2">
        <f t="shared" si="596"/>
        <v>0.94284530977536696</v>
      </c>
      <c r="GG211" s="2">
        <f t="shared" si="597"/>
        <v>0.95182205577976187</v>
      </c>
      <c r="GH211" s="2">
        <f t="shared" si="598"/>
        <v>0.94749941108028823</v>
      </c>
      <c r="GI211" s="2">
        <f t="shared" si="599"/>
        <v>0.94316544613089903</v>
      </c>
      <c r="GJ211" s="2">
        <f t="shared" si="600"/>
        <v>0.91815151720935106</v>
      </c>
      <c r="GK211" s="2">
        <f t="shared" si="601"/>
        <v>0.91104854424842541</v>
      </c>
      <c r="GM211" s="86">
        <f t="shared" si="537"/>
        <v>0</v>
      </c>
      <c r="GN211" s="86">
        <f t="shared" si="602"/>
        <v>0</v>
      </c>
      <c r="GO211" s="86">
        <f t="shared" si="603"/>
        <v>0</v>
      </c>
      <c r="GP211" s="86">
        <f t="shared" si="604"/>
        <v>0</v>
      </c>
      <c r="GQ211" s="86">
        <f t="shared" si="605"/>
        <v>0</v>
      </c>
      <c r="GR211" s="86">
        <f t="shared" si="606"/>
        <v>0</v>
      </c>
      <c r="GS211" s="86">
        <f t="shared" si="607"/>
        <v>0</v>
      </c>
      <c r="GT211" s="86">
        <f t="shared" si="608"/>
        <v>0</v>
      </c>
      <c r="GU211" s="86">
        <f t="shared" si="609"/>
        <v>0</v>
      </c>
      <c r="GV211" s="86">
        <f t="shared" si="610"/>
        <v>0</v>
      </c>
      <c r="GW211" s="86">
        <f t="shared" si="611"/>
        <v>0</v>
      </c>
      <c r="GX211" s="86">
        <f t="shared" si="612"/>
        <v>0</v>
      </c>
      <c r="GY211" s="86">
        <f t="shared" si="613"/>
        <v>0</v>
      </c>
      <c r="GZ211" s="86">
        <f t="shared" si="614"/>
        <v>0</v>
      </c>
      <c r="HA211" s="86">
        <f t="shared" si="615"/>
        <v>0</v>
      </c>
      <c r="HC211" s="86">
        <f t="shared" si="538"/>
        <v>4.7824701521463518E-246</v>
      </c>
      <c r="HD211" s="86">
        <f t="shared" si="616"/>
        <v>0</v>
      </c>
      <c r="HE211" s="86">
        <f t="shared" si="617"/>
        <v>0</v>
      </c>
      <c r="HF211" s="86">
        <f t="shared" si="618"/>
        <v>0</v>
      </c>
      <c r="HG211" s="86">
        <f t="shared" si="619"/>
        <v>0</v>
      </c>
      <c r="HH211" s="86">
        <f t="shared" si="620"/>
        <v>0</v>
      </c>
      <c r="HI211" s="86">
        <f t="shared" si="621"/>
        <v>0</v>
      </c>
      <c r="HJ211" s="86">
        <f t="shared" si="622"/>
        <v>0</v>
      </c>
      <c r="HK211" s="86">
        <f t="shared" si="623"/>
        <v>0</v>
      </c>
      <c r="HL211" s="86">
        <f t="shared" si="624"/>
        <v>0</v>
      </c>
      <c r="HM211" s="86">
        <f t="shared" si="625"/>
        <v>0</v>
      </c>
      <c r="HN211" s="86">
        <f t="shared" si="626"/>
        <v>0</v>
      </c>
      <c r="HO211" s="86">
        <f t="shared" si="627"/>
        <v>0</v>
      </c>
      <c r="HP211" s="86">
        <f t="shared" si="628"/>
        <v>0</v>
      </c>
      <c r="HQ211" s="86">
        <f t="shared" si="629"/>
        <v>0</v>
      </c>
      <c r="HS211" s="86">
        <f t="shared" si="539"/>
        <v>1.0374699072606846E-106</v>
      </c>
      <c r="HT211" s="86">
        <f t="shared" si="630"/>
        <v>1.0483869845465883E-98</v>
      </c>
      <c r="HU211" s="86">
        <f t="shared" si="631"/>
        <v>4.815034654245415E-109</v>
      </c>
      <c r="HV211" s="86">
        <f t="shared" si="632"/>
        <v>2.8655587620429919E-119</v>
      </c>
      <c r="HW211" s="86">
        <f t="shared" si="633"/>
        <v>2.1788483265705013E-129</v>
      </c>
      <c r="HX211" s="86">
        <f t="shared" si="634"/>
        <v>6.6897159559092186E-108</v>
      </c>
      <c r="HY211" s="86">
        <f t="shared" si="635"/>
        <v>3.9507178288263155E-120</v>
      </c>
      <c r="HZ211" s="86">
        <f t="shared" si="636"/>
        <v>4.177296116725853E-111</v>
      </c>
      <c r="IA211" s="86">
        <f t="shared" si="637"/>
        <v>1.081901560527639E-112</v>
      </c>
      <c r="IB211" s="86">
        <f t="shared" si="638"/>
        <v>7.6946502213337432E-115</v>
      </c>
      <c r="IC211" s="86">
        <f t="shared" si="639"/>
        <v>8.1797292713957795E-119</v>
      </c>
      <c r="ID211" s="86">
        <f t="shared" si="640"/>
        <v>7.7676870779005363E-121</v>
      </c>
      <c r="IE211" s="86">
        <f t="shared" si="641"/>
        <v>4.1111721043304059E-99</v>
      </c>
      <c r="IF211" s="86">
        <f t="shared" si="642"/>
        <v>4.5910339137659189E-84</v>
      </c>
      <c r="IG211" s="86">
        <f t="shared" si="643"/>
        <v>2.2152835429463198E-100</v>
      </c>
      <c r="II211" s="86">
        <f t="shared" si="540"/>
        <v>8.661989492425969E-19</v>
      </c>
      <c r="IJ211" s="86">
        <f t="shared" si="541"/>
        <v>1.2688020914341856E-13</v>
      </c>
      <c r="IK211" s="86">
        <f t="shared" si="542"/>
        <v>4.8166128971258624E-14</v>
      </c>
      <c r="IL211" s="86">
        <f t="shared" si="543"/>
        <v>9.4154925528252405E-15</v>
      </c>
      <c r="IM211" s="86">
        <f t="shared" si="544"/>
        <v>8.551898859385109E-16</v>
      </c>
      <c r="IN211" s="86">
        <f t="shared" si="545"/>
        <v>1.0236026983597075E-12</v>
      </c>
      <c r="IO211" s="86">
        <f t="shared" si="546"/>
        <v>4.0424989450696453E-14</v>
      </c>
      <c r="IP211" s="86">
        <f t="shared" si="547"/>
        <v>8.1884245935004552E-13</v>
      </c>
      <c r="IQ211" s="86">
        <f t="shared" si="548"/>
        <v>1.7110819765040638E-13</v>
      </c>
      <c r="IR211" s="86">
        <f t="shared" si="549"/>
        <v>2.4037593208341123E-13</v>
      </c>
      <c r="IS211" s="86">
        <f t="shared" si="550"/>
        <v>9.1343326134565051E-15</v>
      </c>
      <c r="IT211" s="86">
        <f t="shared" si="551"/>
        <v>1.5444027794786704E-14</v>
      </c>
      <c r="IU211" s="86">
        <f t="shared" si="552"/>
        <v>8.3130559527400097E-12</v>
      </c>
      <c r="IV211" s="86">
        <f t="shared" si="553"/>
        <v>3.4757270798158982E-13</v>
      </c>
      <c r="IW211" s="86">
        <f t="shared" si="554"/>
        <v>5.5642412683380813E-24</v>
      </c>
      <c r="IY211" s="86">
        <f t="shared" si="555"/>
        <v>8.661989492425969E-19</v>
      </c>
      <c r="IZ211" s="86">
        <f t="shared" si="556"/>
        <v>1.2688020914341856E-13</v>
      </c>
      <c r="JA211" s="86">
        <f t="shared" si="557"/>
        <v>4.8166128971258624E-14</v>
      </c>
      <c r="JB211" s="86">
        <f t="shared" si="558"/>
        <v>9.4154925528252405E-15</v>
      </c>
      <c r="JC211" s="86">
        <f t="shared" si="559"/>
        <v>8.551898859385109E-16</v>
      </c>
      <c r="JD211" s="86">
        <f t="shared" si="560"/>
        <v>1.0236026983597075E-12</v>
      </c>
      <c r="JE211" s="86">
        <f t="shared" si="561"/>
        <v>4.0424989450696453E-14</v>
      </c>
      <c r="JF211" s="86">
        <f t="shared" si="562"/>
        <v>8.1884245935004552E-13</v>
      </c>
      <c r="JG211" s="86">
        <f t="shared" si="563"/>
        <v>1.7110819765040638E-13</v>
      </c>
      <c r="JH211" s="86">
        <f t="shared" si="564"/>
        <v>2.4037593208341123E-13</v>
      </c>
      <c r="JI211" s="86">
        <f t="shared" si="565"/>
        <v>9.1343326134565051E-15</v>
      </c>
      <c r="JJ211" s="86">
        <f t="shared" si="566"/>
        <v>1.5444027794786704E-14</v>
      </c>
      <c r="JK211" s="86">
        <f t="shared" si="567"/>
        <v>8.3130559527400097E-12</v>
      </c>
      <c r="JL211" s="86">
        <f t="shared" si="568"/>
        <v>3.4757270798158982E-13</v>
      </c>
      <c r="JM211" s="86">
        <f t="shared" si="569"/>
        <v>5.5642412683380813E-24</v>
      </c>
    </row>
    <row r="212" spans="2:273" x14ac:dyDescent="0.25">
      <c r="B212" s="2">
        <v>185</v>
      </c>
      <c r="C212" s="37">
        <v>65.772999999999996</v>
      </c>
      <c r="D212" s="37">
        <v>67.599999999999994</v>
      </c>
      <c r="E212" s="37">
        <v>66.968000000000004</v>
      </c>
      <c r="F212" s="37">
        <v>66.713999999999999</v>
      </c>
      <c r="G212" s="37">
        <v>67.27</v>
      </c>
      <c r="H212" s="37">
        <v>69.856999999999999</v>
      </c>
      <c r="I212" s="37">
        <v>68.492000000000004</v>
      </c>
      <c r="J212" s="37">
        <v>66.016000000000005</v>
      </c>
      <c r="K212" s="37">
        <v>66.697999999999993</v>
      </c>
      <c r="L212" s="37">
        <v>64.429000000000002</v>
      </c>
      <c r="M212" s="37">
        <v>62.619</v>
      </c>
      <c r="N212" s="37">
        <v>61.302</v>
      </c>
      <c r="O212" s="37">
        <v>60.905000000000001</v>
      </c>
      <c r="P212" s="37">
        <v>62.508000000000003</v>
      </c>
      <c r="Q212" s="37">
        <v>61.825000000000003</v>
      </c>
      <c r="S212" s="4" t="e">
        <f t="shared" si="441"/>
        <v>#N/A</v>
      </c>
      <c r="T212" s="4" t="e">
        <f t="shared" si="442"/>
        <v>#N/A</v>
      </c>
      <c r="U212" s="4" t="e">
        <f t="shared" si="443"/>
        <v>#N/A</v>
      </c>
      <c r="V212" s="4" t="e">
        <f t="shared" si="444"/>
        <v>#N/A</v>
      </c>
      <c r="W212" s="4" t="e">
        <f t="shared" si="445"/>
        <v>#N/A</v>
      </c>
      <c r="X212" s="4" t="e">
        <f t="shared" si="446"/>
        <v>#N/A</v>
      </c>
      <c r="Y212" s="4" t="e">
        <f t="shared" si="447"/>
        <v>#N/A</v>
      </c>
      <c r="Z212" s="4" t="e">
        <f t="shared" si="448"/>
        <v>#N/A</v>
      </c>
      <c r="AA212" s="4" t="e">
        <f t="shared" si="449"/>
        <v>#N/A</v>
      </c>
      <c r="AB212" s="4" t="e">
        <f t="shared" si="450"/>
        <v>#N/A</v>
      </c>
      <c r="AC212" s="4" t="e">
        <f t="shared" si="451"/>
        <v>#N/A</v>
      </c>
      <c r="AD212" s="4" t="e">
        <f t="shared" si="452"/>
        <v>#N/A</v>
      </c>
      <c r="AE212" s="4" t="e">
        <f t="shared" si="453"/>
        <v>#N/A</v>
      </c>
      <c r="AF212" s="4">
        <f t="shared" si="454"/>
        <v>62.223724742757497</v>
      </c>
      <c r="AG212" s="4">
        <f t="shared" si="455"/>
        <v>62.182400932584663</v>
      </c>
      <c r="AI212" s="4">
        <f t="shared" si="456"/>
        <v>0</v>
      </c>
      <c r="AJ212" s="4">
        <f t="shared" si="457"/>
        <v>0</v>
      </c>
      <c r="AK212" s="4">
        <f t="shared" si="458"/>
        <v>0</v>
      </c>
      <c r="AL212" s="4">
        <f t="shared" si="459"/>
        <v>0</v>
      </c>
      <c r="AM212" s="4">
        <f t="shared" si="460"/>
        <v>0</v>
      </c>
      <c r="AN212" s="4">
        <f t="shared" si="461"/>
        <v>0</v>
      </c>
      <c r="AO212" s="4">
        <f t="shared" si="462"/>
        <v>0</v>
      </c>
      <c r="AP212" s="4">
        <f t="shared" si="463"/>
        <v>0</v>
      </c>
      <c r="AQ212" s="4">
        <f t="shared" si="464"/>
        <v>0</v>
      </c>
      <c r="AR212" s="4">
        <f t="shared" si="465"/>
        <v>0</v>
      </c>
      <c r="AS212" s="4">
        <f t="shared" si="466"/>
        <v>0</v>
      </c>
      <c r="AT212" s="4">
        <f t="shared" si="467"/>
        <v>0</v>
      </c>
      <c r="AU212" s="4">
        <f t="shared" si="468"/>
        <v>0</v>
      </c>
      <c r="AV212" s="4">
        <f t="shared" si="648"/>
        <v>0.28427525724250557</v>
      </c>
      <c r="AW212" s="4">
        <f t="shared" si="648"/>
        <v>-0.35740093258466032</v>
      </c>
      <c r="AY212" s="2" t="e">
        <f t="shared" si="520"/>
        <v>#N/A</v>
      </c>
      <c r="AZ212" s="2" t="e">
        <f t="shared" si="571"/>
        <v>#N/A</v>
      </c>
      <c r="BA212" s="2" t="e">
        <f t="shared" si="572"/>
        <v>#N/A</v>
      </c>
      <c r="BB212" s="2" t="e">
        <f t="shared" si="573"/>
        <v>#N/A</v>
      </c>
      <c r="BC212" s="2" t="e">
        <f t="shared" si="574"/>
        <v>#N/A</v>
      </c>
      <c r="BD212" s="2" t="e">
        <f t="shared" si="575"/>
        <v>#N/A</v>
      </c>
      <c r="BE212" s="2" t="e">
        <f t="shared" si="576"/>
        <v>#N/A</v>
      </c>
      <c r="BF212" s="2" t="e">
        <f t="shared" si="577"/>
        <v>#N/A</v>
      </c>
      <c r="BG212" s="2" t="e">
        <f t="shared" si="578"/>
        <v>#N/A</v>
      </c>
      <c r="BH212" s="2" t="e">
        <f t="shared" si="579"/>
        <v>#N/A</v>
      </c>
      <c r="BI212" s="2" t="e">
        <f t="shared" si="580"/>
        <v>#N/A</v>
      </c>
      <c r="BJ212" s="2" t="e">
        <f t="shared" si="581"/>
        <v>#N/A</v>
      </c>
      <c r="BK212" s="2" t="e">
        <f t="shared" si="582"/>
        <v>#N/A</v>
      </c>
      <c r="BL212" s="2">
        <f t="shared" si="583"/>
        <v>62.223724742757497</v>
      </c>
      <c r="BM212" s="2">
        <f t="shared" si="584"/>
        <v>62.182400932584663</v>
      </c>
      <c r="BO212" s="2" t="str">
        <f t="shared" si="470"/>
        <v/>
      </c>
      <c r="BP212" s="2" t="str">
        <f t="shared" si="471"/>
        <v/>
      </c>
      <c r="BQ212" s="2" t="str">
        <f t="shared" si="472"/>
        <v/>
      </c>
      <c r="BR212" s="2" t="str">
        <f t="shared" si="473"/>
        <v/>
      </c>
      <c r="BS212" s="2" t="str">
        <f t="shared" si="474"/>
        <v/>
      </c>
      <c r="BT212" s="2" t="str">
        <f t="shared" si="475"/>
        <v/>
      </c>
      <c r="BU212" s="2" t="str">
        <f t="shared" si="476"/>
        <v/>
      </c>
      <c r="BV212" s="2" t="str">
        <f t="shared" si="477"/>
        <v/>
      </c>
      <c r="BW212" s="2" t="str">
        <f t="shared" si="478"/>
        <v/>
      </c>
      <c r="BX212" s="2" t="str">
        <f t="shared" si="479"/>
        <v/>
      </c>
      <c r="BY212" s="2" t="str">
        <f t="shared" si="480"/>
        <v/>
      </c>
      <c r="BZ212" s="2" t="str">
        <f t="shared" si="481"/>
        <v/>
      </c>
      <c r="CA212" s="2" t="str">
        <f t="shared" si="482"/>
        <v/>
      </c>
      <c r="CB212" s="2" t="str">
        <f t="shared" si="483"/>
        <v/>
      </c>
      <c r="CC212" s="2" t="str">
        <f t="shared" si="484"/>
        <v/>
      </c>
      <c r="CE212" s="2" t="str">
        <f t="shared" si="521"/>
        <v/>
      </c>
      <c r="CF212" s="2" t="str">
        <f t="shared" si="522"/>
        <v/>
      </c>
      <c r="CG212" s="2" t="str">
        <f t="shared" si="523"/>
        <v/>
      </c>
      <c r="CH212" s="2" t="str">
        <f t="shared" si="524"/>
        <v/>
      </c>
      <c r="CI212" s="2" t="str">
        <f t="shared" si="525"/>
        <v/>
      </c>
      <c r="CJ212" s="2" t="str">
        <f t="shared" si="526"/>
        <v/>
      </c>
      <c r="CK212" s="2" t="str">
        <f t="shared" si="527"/>
        <v/>
      </c>
      <c r="CL212" s="2" t="str">
        <f t="shared" si="528"/>
        <v/>
      </c>
      <c r="CM212" s="2" t="str">
        <f t="shared" si="529"/>
        <v/>
      </c>
      <c r="CN212" s="2" t="str">
        <f t="shared" si="530"/>
        <v/>
      </c>
      <c r="CO212" s="2" t="str">
        <f t="shared" si="531"/>
        <v/>
      </c>
      <c r="CP212" s="2" t="str">
        <f t="shared" si="532"/>
        <v/>
      </c>
      <c r="CQ212" s="2" t="str">
        <f t="shared" si="533"/>
        <v/>
      </c>
      <c r="CR212" s="2" t="str">
        <f t="shared" si="534"/>
        <v/>
      </c>
      <c r="CS212" s="2" t="str">
        <f t="shared" si="535"/>
        <v/>
      </c>
      <c r="CU212" s="2" t="str">
        <f t="shared" si="485"/>
        <v/>
      </c>
      <c r="CV212" s="2" t="str">
        <f t="shared" si="486"/>
        <v/>
      </c>
      <c r="CW212" s="2" t="str">
        <f t="shared" si="487"/>
        <v/>
      </c>
      <c r="CX212" s="2" t="str">
        <f t="shared" si="488"/>
        <v/>
      </c>
      <c r="CY212" s="2" t="str">
        <f t="shared" si="489"/>
        <v/>
      </c>
      <c r="CZ212" s="2" t="str">
        <f t="shared" si="490"/>
        <v/>
      </c>
      <c r="DA212" s="2" t="str">
        <f t="shared" si="491"/>
        <v/>
      </c>
      <c r="DB212" s="2" t="str">
        <f t="shared" si="492"/>
        <v/>
      </c>
      <c r="DC212" s="2" t="str">
        <f t="shared" si="493"/>
        <v/>
      </c>
      <c r="DD212" s="2" t="str">
        <f t="shared" si="494"/>
        <v/>
      </c>
      <c r="DE212" s="2" t="str">
        <f t="shared" si="495"/>
        <v/>
      </c>
      <c r="DF212" s="2" t="str">
        <f t="shared" si="496"/>
        <v/>
      </c>
      <c r="DG212" s="2" t="str">
        <f t="shared" si="497"/>
        <v/>
      </c>
      <c r="DH212" s="2">
        <f t="shared" si="498"/>
        <v>62.508000000000003</v>
      </c>
      <c r="DI212" s="2">
        <f t="shared" si="499"/>
        <v>61.825000000000003</v>
      </c>
      <c r="DK212" s="2">
        <f t="shared" si="500"/>
        <v>120.48718690958165</v>
      </c>
      <c r="DL212" s="2">
        <f t="shared" si="649"/>
        <v>114.47682752613241</v>
      </c>
      <c r="DM212" s="2">
        <f t="shared" si="649"/>
        <v>122.39725174216032</v>
      </c>
      <c r="DN212" s="2">
        <f t="shared" si="649"/>
        <v>123.44099462496288</v>
      </c>
      <c r="DO212" s="2">
        <f t="shared" si="649"/>
        <v>123.76834551495014</v>
      </c>
      <c r="DP212" s="2">
        <f t="shared" si="649"/>
        <v>115.6578281485956</v>
      </c>
      <c r="DQ212" s="2">
        <f t="shared" si="649"/>
        <v>107.63679523539423</v>
      </c>
      <c r="DR212" s="2">
        <f t="shared" si="649"/>
        <v>102.41944101479916</v>
      </c>
      <c r="DS212" s="2">
        <f t="shared" si="649"/>
        <v>105.25183657505283</v>
      </c>
      <c r="DT212" s="2">
        <f t="shared" si="649"/>
        <v>103.34301359106013</v>
      </c>
      <c r="DU212" s="2">
        <f t="shared" si="649"/>
        <v>97.814336385490122</v>
      </c>
      <c r="DV212" s="2">
        <f t="shared" si="649"/>
        <v>109.8004913923286</v>
      </c>
      <c r="DW212" s="2">
        <f t="shared" si="649"/>
        <v>114.99000523998595</v>
      </c>
      <c r="DX212" s="2">
        <f t="shared" si="649"/>
        <v>110.29419495988982</v>
      </c>
      <c r="DY212" s="2">
        <f t="shared" si="649"/>
        <v>101.71018414634148</v>
      </c>
      <c r="EA212" s="2">
        <f t="shared" si="440"/>
        <v>65.025542799954792</v>
      </c>
      <c r="EB212" s="2">
        <f t="shared" si="502"/>
        <v>64.829940306374851</v>
      </c>
      <c r="EC212" s="2">
        <f t="shared" si="503"/>
        <v>66.93623850987052</v>
      </c>
      <c r="ED212" s="2">
        <f t="shared" si="504"/>
        <v>65.954110023484432</v>
      </c>
      <c r="EE212" s="2">
        <f t="shared" si="505"/>
        <v>67.029872432190373</v>
      </c>
      <c r="EF212" s="2">
        <f t="shared" si="506"/>
        <v>67.617704761904776</v>
      </c>
      <c r="EG212" s="2">
        <f t="shared" si="507"/>
        <v>67.226292196007265</v>
      </c>
      <c r="EH212" s="2">
        <f t="shared" si="508"/>
        <v>66.383258639477248</v>
      </c>
      <c r="EI212" s="2">
        <f t="shared" si="509"/>
        <v>66.165875100043976</v>
      </c>
      <c r="EJ212" s="2">
        <f t="shared" si="510"/>
        <v>65.399175126722369</v>
      </c>
      <c r="EK212" s="2">
        <f t="shared" si="511"/>
        <v>63.389442099087823</v>
      </c>
      <c r="EL212" s="2">
        <f t="shared" si="512"/>
        <v>62.941383363714856</v>
      </c>
      <c r="EM212" s="2">
        <f t="shared" si="513"/>
        <v>62.252736855718098</v>
      </c>
      <c r="EN212" s="2">
        <f t="shared" si="514"/>
        <v>63.523516324255446</v>
      </c>
      <c r="EO212" s="2">
        <f t="shared" si="515"/>
        <v>64.317658058732462</v>
      </c>
      <c r="EQ212" s="2">
        <f t="shared" si="516"/>
        <v>66.082412366169763</v>
      </c>
      <c r="ER212" s="2">
        <f t="shared" si="650"/>
        <v>67.484793073892888</v>
      </c>
      <c r="ES212" s="2">
        <f t="shared" si="650"/>
        <v>66.226687183518038</v>
      </c>
      <c r="ET212" s="2">
        <f t="shared" si="650"/>
        <v>66.313123927265167</v>
      </c>
      <c r="EU212" s="2">
        <f t="shared" si="650"/>
        <v>66.77008896744735</v>
      </c>
      <c r="EV212" s="2">
        <f t="shared" si="650"/>
        <v>67.880521072662845</v>
      </c>
      <c r="EW212" s="2">
        <f t="shared" si="650"/>
        <v>67.303514834680215</v>
      </c>
      <c r="EX212" s="2">
        <f t="shared" si="650"/>
        <v>66.697131519416871</v>
      </c>
      <c r="EY212" s="2">
        <f t="shared" si="650"/>
        <v>66.569678872456421</v>
      </c>
      <c r="EZ212" s="2">
        <f t="shared" si="650"/>
        <v>64.257421515646598</v>
      </c>
      <c r="FA212" s="2">
        <f t="shared" si="650"/>
        <v>62.391157843821446</v>
      </c>
      <c r="FB212" s="2">
        <f t="shared" si="650"/>
        <v>61.907309864032172</v>
      </c>
      <c r="FC212" s="2">
        <f t="shared" si="650"/>
        <v>61.384333497518739</v>
      </c>
      <c r="FD212" s="2">
        <f t="shared" si="650"/>
        <v>62.117950521841991</v>
      </c>
      <c r="FE212" s="2">
        <f t="shared" si="650"/>
        <v>61.992160349459489</v>
      </c>
      <c r="FG212" s="2">
        <f t="shared" si="518"/>
        <v>0.99999850430393789</v>
      </c>
      <c r="FH212" s="2">
        <f t="shared" si="651"/>
        <v>0.99999821603425776</v>
      </c>
      <c r="FI212" s="2">
        <f t="shared" si="651"/>
        <v>0.99999824342086285</v>
      </c>
      <c r="FJ212" s="2">
        <f t="shared" si="651"/>
        <v>0.99999800390158511</v>
      </c>
      <c r="FK212" s="2">
        <f t="shared" si="651"/>
        <v>0.99999797716105865</v>
      </c>
      <c r="FL212" s="2">
        <f t="shared" si="651"/>
        <v>0.99999797107447774</v>
      </c>
      <c r="FM212" s="2">
        <f t="shared" si="651"/>
        <v>0.99999798468253975</v>
      </c>
      <c r="FN212" s="2">
        <f t="shared" si="651"/>
        <v>0.99999779047413095</v>
      </c>
      <c r="FO212" s="2">
        <f t="shared" si="651"/>
        <v>0.99999778190073463</v>
      </c>
      <c r="FP212" s="2">
        <f t="shared" si="651"/>
        <v>0.99999778583439303</v>
      </c>
      <c r="FQ212" s="2">
        <f t="shared" si="651"/>
        <v>0.99999797976572646</v>
      </c>
      <c r="FR212" s="2">
        <f t="shared" si="651"/>
        <v>0.99999784355780896</v>
      </c>
      <c r="FS212" s="2">
        <f t="shared" si="651"/>
        <v>0.99999797827310166</v>
      </c>
      <c r="FT212" s="2">
        <f t="shared" si="651"/>
        <v>0.99999802720129183</v>
      </c>
      <c r="FU212" s="2">
        <f t="shared" si="651"/>
        <v>0.99999740349466337</v>
      </c>
      <c r="FW212" s="2">
        <f t="shared" si="536"/>
        <v>0.9818548585858774</v>
      </c>
      <c r="FX212" s="2">
        <f t="shared" si="588"/>
        <v>0.96290058265203726</v>
      </c>
      <c r="FY212" s="2">
        <f t="shared" si="589"/>
        <v>0.9597070028544924</v>
      </c>
      <c r="FZ212" s="2">
        <f t="shared" si="590"/>
        <v>0.956258950884882</v>
      </c>
      <c r="GA212" s="2">
        <f t="shared" si="591"/>
        <v>0.95500128718328969</v>
      </c>
      <c r="GB212" s="2">
        <f t="shared" si="592"/>
        <v>0.9482739941152627</v>
      </c>
      <c r="GC212" s="2">
        <f t="shared" si="593"/>
        <v>0.94987222454718057</v>
      </c>
      <c r="GD212" s="2">
        <f t="shared" si="594"/>
        <v>0.94714946884674944</v>
      </c>
      <c r="GE212" s="2">
        <f t="shared" si="595"/>
        <v>0.95156413260591644</v>
      </c>
      <c r="GF212" s="2">
        <f t="shared" si="596"/>
        <v>0.94761083825590664</v>
      </c>
      <c r="GG212" s="2">
        <f t="shared" si="597"/>
        <v>0.95587413708068236</v>
      </c>
      <c r="GH212" s="2">
        <f t="shared" si="598"/>
        <v>0.95189668138196659</v>
      </c>
      <c r="GI212" s="2">
        <f t="shared" si="599"/>
        <v>0.9479057566430088</v>
      </c>
      <c r="GJ212" s="2">
        <f t="shared" si="600"/>
        <v>0.92481180774343907</v>
      </c>
      <c r="GK212" s="2">
        <f t="shared" si="601"/>
        <v>0.91823535560863334</v>
      </c>
      <c r="GM212" s="86">
        <f t="shared" si="537"/>
        <v>0</v>
      </c>
      <c r="GN212" s="86">
        <f t="shared" si="602"/>
        <v>0</v>
      </c>
      <c r="GO212" s="86">
        <f t="shared" si="603"/>
        <v>0</v>
      </c>
      <c r="GP212" s="86">
        <f t="shared" si="604"/>
        <v>0</v>
      </c>
      <c r="GQ212" s="86">
        <f t="shared" si="605"/>
        <v>0</v>
      </c>
      <c r="GR212" s="86">
        <f t="shared" si="606"/>
        <v>0</v>
      </c>
      <c r="GS212" s="86">
        <f t="shared" si="607"/>
        <v>0</v>
      </c>
      <c r="GT212" s="86">
        <f t="shared" si="608"/>
        <v>0</v>
      </c>
      <c r="GU212" s="86">
        <f t="shared" si="609"/>
        <v>0</v>
      </c>
      <c r="GV212" s="86">
        <f t="shared" si="610"/>
        <v>0</v>
      </c>
      <c r="GW212" s="86">
        <f t="shared" si="611"/>
        <v>0</v>
      </c>
      <c r="GX212" s="86">
        <f t="shared" si="612"/>
        <v>0</v>
      </c>
      <c r="GY212" s="86">
        <f t="shared" si="613"/>
        <v>0</v>
      </c>
      <c r="GZ212" s="86">
        <f t="shared" si="614"/>
        <v>0</v>
      </c>
      <c r="HA212" s="86">
        <f t="shared" si="615"/>
        <v>0</v>
      </c>
      <c r="HC212" s="86">
        <f t="shared" si="538"/>
        <v>4.2242257711493389E-251</v>
      </c>
      <c r="HD212" s="86">
        <f t="shared" si="616"/>
        <v>0</v>
      </c>
      <c r="HE212" s="86">
        <f t="shared" si="617"/>
        <v>0</v>
      </c>
      <c r="HF212" s="86">
        <f t="shared" si="618"/>
        <v>0</v>
      </c>
      <c r="HG212" s="86">
        <f t="shared" si="619"/>
        <v>0</v>
      </c>
      <c r="HH212" s="86">
        <f t="shared" si="620"/>
        <v>0</v>
      </c>
      <c r="HI212" s="86">
        <f t="shared" si="621"/>
        <v>0</v>
      </c>
      <c r="HJ212" s="86">
        <f t="shared" si="622"/>
        <v>0</v>
      </c>
      <c r="HK212" s="86">
        <f t="shared" si="623"/>
        <v>0</v>
      </c>
      <c r="HL212" s="86">
        <f t="shared" si="624"/>
        <v>0</v>
      </c>
      <c r="HM212" s="86">
        <f t="shared" si="625"/>
        <v>0</v>
      </c>
      <c r="HN212" s="86">
        <f t="shared" si="626"/>
        <v>0</v>
      </c>
      <c r="HO212" s="86">
        <f t="shared" si="627"/>
        <v>0</v>
      </c>
      <c r="HP212" s="86">
        <f t="shared" si="628"/>
        <v>0</v>
      </c>
      <c r="HQ212" s="86">
        <f t="shared" si="629"/>
        <v>0</v>
      </c>
      <c r="HS212" s="86">
        <f t="shared" si="539"/>
        <v>6.2450770650130736E-110</v>
      </c>
      <c r="HT212" s="86">
        <f t="shared" si="630"/>
        <v>6.6963643848800023E-102</v>
      </c>
      <c r="HU212" s="86">
        <f t="shared" si="631"/>
        <v>1.4767792759261947E-112</v>
      </c>
      <c r="HV212" s="86">
        <f t="shared" si="632"/>
        <v>3.7118277753009501E-123</v>
      </c>
      <c r="HW212" s="86">
        <f t="shared" si="633"/>
        <v>1.2251098450972017E-133</v>
      </c>
      <c r="HX212" s="86">
        <f t="shared" si="634"/>
        <v>1.6309845401115072E-111</v>
      </c>
      <c r="HY212" s="86">
        <f t="shared" si="635"/>
        <v>3.9579220940355739E-124</v>
      </c>
      <c r="HZ212" s="86">
        <f t="shared" si="636"/>
        <v>8.0966400823116899E-115</v>
      </c>
      <c r="IA212" s="86">
        <f t="shared" si="637"/>
        <v>2.0283191594782452E-116</v>
      </c>
      <c r="IB212" s="86">
        <f t="shared" si="638"/>
        <v>1.0860628728711741E-118</v>
      </c>
      <c r="IC212" s="86">
        <f t="shared" si="639"/>
        <v>1.0438126463278791E-122</v>
      </c>
      <c r="ID212" s="86">
        <f t="shared" si="640"/>
        <v>7.4895464199428613E-125</v>
      </c>
      <c r="IE212" s="86">
        <f t="shared" si="641"/>
        <v>1.9381460027405207E-102</v>
      </c>
      <c r="IF212" s="86">
        <f t="shared" si="642"/>
        <v>5.1424680431634113E-87</v>
      </c>
      <c r="IG212" s="86">
        <f t="shared" si="643"/>
        <v>5.5138325045630605E-104</v>
      </c>
      <c r="II212" s="86">
        <f t="shared" si="540"/>
        <v>1.3016283156613935E-19</v>
      </c>
      <c r="IJ212" s="86">
        <f t="shared" si="541"/>
        <v>2.4391960925395125E-14</v>
      </c>
      <c r="IK212" s="86">
        <f t="shared" si="542"/>
        <v>8.3406469527584156E-15</v>
      </c>
      <c r="IL212" s="86">
        <f t="shared" si="543"/>
        <v>1.40141214192964E-15</v>
      </c>
      <c r="IM212" s="86">
        <f t="shared" si="544"/>
        <v>1.0754429934292664E-16</v>
      </c>
      <c r="IN212" s="86">
        <f t="shared" si="545"/>
        <v>1.8341335497635677E-13</v>
      </c>
      <c r="IO212" s="86">
        <f t="shared" si="546"/>
        <v>5.9997167192483104E-15</v>
      </c>
      <c r="IP212" s="86">
        <f t="shared" si="547"/>
        <v>1.4254769350238286E-13</v>
      </c>
      <c r="IQ212" s="86">
        <f t="shared" si="548"/>
        <v>2.8526127375024616E-14</v>
      </c>
      <c r="IR212" s="86">
        <f t="shared" si="549"/>
        <v>3.8838644501968015E-14</v>
      </c>
      <c r="IS212" s="86">
        <f t="shared" si="550"/>
        <v>1.3489911374228569E-15</v>
      </c>
      <c r="IT212" s="86">
        <f t="shared" si="551"/>
        <v>2.2194437678791366E-15</v>
      </c>
      <c r="IU212" s="86">
        <f t="shared" si="552"/>
        <v>1.7003246046731797E-12</v>
      </c>
      <c r="IV212" s="86">
        <f t="shared" si="553"/>
        <v>4.2960363806865625E-14</v>
      </c>
      <c r="IW212" s="86">
        <f t="shared" si="554"/>
        <v>8.7203670668043196E-26</v>
      </c>
      <c r="IY212" s="86">
        <f t="shared" si="555"/>
        <v>1.3016283156613935E-19</v>
      </c>
      <c r="IZ212" s="86">
        <f t="shared" si="556"/>
        <v>2.4391960925395125E-14</v>
      </c>
      <c r="JA212" s="86">
        <f t="shared" si="557"/>
        <v>8.3406469527584156E-15</v>
      </c>
      <c r="JB212" s="86">
        <f t="shared" si="558"/>
        <v>1.40141214192964E-15</v>
      </c>
      <c r="JC212" s="86">
        <f t="shared" si="559"/>
        <v>1.0754429934292664E-16</v>
      </c>
      <c r="JD212" s="86">
        <f t="shared" si="560"/>
        <v>1.8341335497635677E-13</v>
      </c>
      <c r="JE212" s="86">
        <f t="shared" si="561"/>
        <v>5.9997167192483104E-15</v>
      </c>
      <c r="JF212" s="86">
        <f t="shared" si="562"/>
        <v>1.4254769350238286E-13</v>
      </c>
      <c r="JG212" s="86">
        <f t="shared" si="563"/>
        <v>2.8526127375024616E-14</v>
      </c>
      <c r="JH212" s="86">
        <f t="shared" si="564"/>
        <v>3.8838644501968015E-14</v>
      </c>
      <c r="JI212" s="86">
        <f t="shared" si="565"/>
        <v>1.3489911374228569E-15</v>
      </c>
      <c r="JJ212" s="86">
        <f t="shared" si="566"/>
        <v>2.2194437678791366E-15</v>
      </c>
      <c r="JK212" s="86">
        <f t="shared" si="567"/>
        <v>1.7003246046731797E-12</v>
      </c>
      <c r="JL212" s="86">
        <f t="shared" si="568"/>
        <v>4.2960363806865625E-14</v>
      </c>
      <c r="JM212" s="86">
        <f t="shared" si="569"/>
        <v>8.7203670668043196E-26</v>
      </c>
    </row>
    <row r="213" spans="2:273" x14ac:dyDescent="0.25">
      <c r="B213" s="2">
        <v>186</v>
      </c>
      <c r="C213" s="37">
        <v>66.817999999999998</v>
      </c>
      <c r="D213" s="37">
        <v>67.292000000000002</v>
      </c>
      <c r="E213" s="37">
        <v>66.570999999999998</v>
      </c>
      <c r="F213" s="37">
        <v>67.381</v>
      </c>
      <c r="G213" s="37">
        <v>67.221999999999994</v>
      </c>
      <c r="H213" s="37">
        <v>68.540000000000006</v>
      </c>
      <c r="I213" s="37">
        <v>67.951999999999998</v>
      </c>
      <c r="J213" s="37">
        <v>66.570999999999998</v>
      </c>
      <c r="K213" s="37">
        <v>66.650999999999996</v>
      </c>
      <c r="L213" s="37">
        <v>64.524000000000001</v>
      </c>
      <c r="M213" s="37">
        <v>63.396999999999998</v>
      </c>
      <c r="N213" s="37">
        <v>61.143000000000001</v>
      </c>
      <c r="O213" s="37">
        <v>61.19</v>
      </c>
      <c r="P213" s="37">
        <v>62.238</v>
      </c>
      <c r="Q213" s="37">
        <v>61.46</v>
      </c>
      <c r="S213" s="4" t="e">
        <f t="shared" si="441"/>
        <v>#N/A</v>
      </c>
      <c r="T213" s="4" t="e">
        <f t="shared" si="442"/>
        <v>#N/A</v>
      </c>
      <c r="U213" s="4" t="e">
        <f t="shared" si="443"/>
        <v>#N/A</v>
      </c>
      <c r="V213" s="4" t="e">
        <f t="shared" si="444"/>
        <v>#N/A</v>
      </c>
      <c r="W213" s="4" t="e">
        <f t="shared" si="445"/>
        <v>#N/A</v>
      </c>
      <c r="X213" s="4" t="e">
        <f t="shared" si="446"/>
        <v>#N/A</v>
      </c>
      <c r="Y213" s="4" t="e">
        <f t="shared" si="447"/>
        <v>#N/A</v>
      </c>
      <c r="Z213" s="4" t="e">
        <f t="shared" si="448"/>
        <v>#N/A</v>
      </c>
      <c r="AA213" s="4" t="e">
        <f t="shared" si="449"/>
        <v>#N/A</v>
      </c>
      <c r="AB213" s="4" t="e">
        <f t="shared" si="450"/>
        <v>#N/A</v>
      </c>
      <c r="AC213" s="4" t="e">
        <f t="shared" si="451"/>
        <v>#N/A</v>
      </c>
      <c r="AD213" s="4" t="e">
        <f t="shared" si="452"/>
        <v>#N/A</v>
      </c>
      <c r="AE213" s="4" t="e">
        <f t="shared" si="453"/>
        <v>#N/A</v>
      </c>
      <c r="AF213" s="4">
        <f t="shared" si="454"/>
        <v>62.14344109496993</v>
      </c>
      <c r="AG213" s="4">
        <f t="shared" si="455"/>
        <v>62.076052629092004</v>
      </c>
      <c r="AI213" s="4">
        <f t="shared" si="456"/>
        <v>0</v>
      </c>
      <c r="AJ213" s="4">
        <f t="shared" si="457"/>
        <v>0</v>
      </c>
      <c r="AK213" s="4">
        <f t="shared" si="458"/>
        <v>0</v>
      </c>
      <c r="AL213" s="4">
        <f t="shared" si="459"/>
        <v>0</v>
      </c>
      <c r="AM213" s="4">
        <f t="shared" si="460"/>
        <v>0</v>
      </c>
      <c r="AN213" s="4">
        <f t="shared" si="461"/>
        <v>0</v>
      </c>
      <c r="AO213" s="4">
        <f t="shared" si="462"/>
        <v>0</v>
      </c>
      <c r="AP213" s="4">
        <f t="shared" si="463"/>
        <v>0</v>
      </c>
      <c r="AQ213" s="4">
        <f t="shared" si="464"/>
        <v>0</v>
      </c>
      <c r="AR213" s="4">
        <f t="shared" si="465"/>
        <v>0</v>
      </c>
      <c r="AS213" s="4">
        <f t="shared" si="466"/>
        <v>0</v>
      </c>
      <c r="AT213" s="4">
        <f t="shared" si="467"/>
        <v>0</v>
      </c>
      <c r="AU213" s="4">
        <f t="shared" si="468"/>
        <v>0</v>
      </c>
      <c r="AV213" s="4">
        <f t="shared" si="648"/>
        <v>9.4558905030069695E-2</v>
      </c>
      <c r="AW213" s="4">
        <f t="shared" si="648"/>
        <v>-0.6160526290920032</v>
      </c>
      <c r="AY213" s="2" t="e">
        <f t="shared" si="520"/>
        <v>#N/A</v>
      </c>
      <c r="AZ213" s="2" t="e">
        <f t="shared" si="571"/>
        <v>#N/A</v>
      </c>
      <c r="BA213" s="2" t="e">
        <f t="shared" si="572"/>
        <v>#N/A</v>
      </c>
      <c r="BB213" s="2" t="e">
        <f t="shared" si="573"/>
        <v>#N/A</v>
      </c>
      <c r="BC213" s="2" t="e">
        <f t="shared" si="574"/>
        <v>#N/A</v>
      </c>
      <c r="BD213" s="2" t="e">
        <f t="shared" si="575"/>
        <v>#N/A</v>
      </c>
      <c r="BE213" s="2" t="e">
        <f t="shared" si="576"/>
        <v>#N/A</v>
      </c>
      <c r="BF213" s="2" t="e">
        <f t="shared" si="577"/>
        <v>#N/A</v>
      </c>
      <c r="BG213" s="2" t="e">
        <f t="shared" si="578"/>
        <v>#N/A</v>
      </c>
      <c r="BH213" s="2" t="e">
        <f t="shared" si="579"/>
        <v>#N/A</v>
      </c>
      <c r="BI213" s="2" t="e">
        <f t="shared" si="580"/>
        <v>#N/A</v>
      </c>
      <c r="BJ213" s="2" t="e">
        <f t="shared" si="581"/>
        <v>#N/A</v>
      </c>
      <c r="BK213" s="2" t="e">
        <f t="shared" si="582"/>
        <v>#N/A</v>
      </c>
      <c r="BL213" s="2">
        <f t="shared" si="583"/>
        <v>62.14344109496993</v>
      </c>
      <c r="BM213" s="2">
        <f t="shared" si="584"/>
        <v>62.076052629092004</v>
      </c>
      <c r="BO213" s="2" t="str">
        <f t="shared" si="470"/>
        <v/>
      </c>
      <c r="BP213" s="2" t="str">
        <f t="shared" si="471"/>
        <v/>
      </c>
      <c r="BQ213" s="2" t="str">
        <f t="shared" si="472"/>
        <v/>
      </c>
      <c r="BR213" s="2" t="str">
        <f t="shared" si="473"/>
        <v/>
      </c>
      <c r="BS213" s="2" t="str">
        <f t="shared" si="474"/>
        <v/>
      </c>
      <c r="BT213" s="2" t="str">
        <f t="shared" si="475"/>
        <v/>
      </c>
      <c r="BU213" s="2" t="str">
        <f t="shared" si="476"/>
        <v/>
      </c>
      <c r="BV213" s="2" t="str">
        <f t="shared" si="477"/>
        <v/>
      </c>
      <c r="BW213" s="2" t="str">
        <f t="shared" si="478"/>
        <v/>
      </c>
      <c r="BX213" s="2" t="str">
        <f t="shared" si="479"/>
        <v/>
      </c>
      <c r="BY213" s="2" t="str">
        <f t="shared" si="480"/>
        <v/>
      </c>
      <c r="BZ213" s="2" t="str">
        <f t="shared" si="481"/>
        <v/>
      </c>
      <c r="CA213" s="2" t="str">
        <f t="shared" si="482"/>
        <v/>
      </c>
      <c r="CB213" s="2" t="str">
        <f t="shared" si="483"/>
        <v/>
      </c>
      <c r="CC213" s="2" t="str">
        <f t="shared" si="484"/>
        <v/>
      </c>
      <c r="CE213" s="2" t="str">
        <f t="shared" si="521"/>
        <v/>
      </c>
      <c r="CF213" s="2" t="str">
        <f t="shared" si="522"/>
        <v/>
      </c>
      <c r="CG213" s="2" t="str">
        <f t="shared" si="523"/>
        <v/>
      </c>
      <c r="CH213" s="2" t="str">
        <f t="shared" si="524"/>
        <v/>
      </c>
      <c r="CI213" s="2" t="str">
        <f t="shared" si="525"/>
        <v/>
      </c>
      <c r="CJ213" s="2" t="str">
        <f t="shared" si="526"/>
        <v/>
      </c>
      <c r="CK213" s="2" t="str">
        <f t="shared" si="527"/>
        <v/>
      </c>
      <c r="CL213" s="2" t="str">
        <f t="shared" si="528"/>
        <v/>
      </c>
      <c r="CM213" s="2" t="str">
        <f t="shared" si="529"/>
        <v/>
      </c>
      <c r="CN213" s="2" t="str">
        <f t="shared" si="530"/>
        <v/>
      </c>
      <c r="CO213" s="2" t="str">
        <f t="shared" si="531"/>
        <v/>
      </c>
      <c r="CP213" s="2" t="str">
        <f t="shared" si="532"/>
        <v/>
      </c>
      <c r="CQ213" s="2" t="str">
        <f t="shared" si="533"/>
        <v/>
      </c>
      <c r="CR213" s="2" t="str">
        <f t="shared" si="534"/>
        <v/>
      </c>
      <c r="CS213" s="2" t="str">
        <f t="shared" si="535"/>
        <v/>
      </c>
      <c r="CU213" s="2" t="str">
        <f t="shared" si="485"/>
        <v/>
      </c>
      <c r="CV213" s="2" t="str">
        <f t="shared" si="486"/>
        <v/>
      </c>
      <c r="CW213" s="2" t="str">
        <f t="shared" si="487"/>
        <v/>
      </c>
      <c r="CX213" s="2" t="str">
        <f t="shared" si="488"/>
        <v/>
      </c>
      <c r="CY213" s="2" t="str">
        <f t="shared" si="489"/>
        <v/>
      </c>
      <c r="CZ213" s="2" t="str">
        <f t="shared" si="490"/>
        <v/>
      </c>
      <c r="DA213" s="2" t="str">
        <f t="shared" si="491"/>
        <v/>
      </c>
      <c r="DB213" s="2" t="str">
        <f t="shared" si="492"/>
        <v/>
      </c>
      <c r="DC213" s="2" t="str">
        <f t="shared" si="493"/>
        <v/>
      </c>
      <c r="DD213" s="2" t="str">
        <f t="shared" si="494"/>
        <v/>
      </c>
      <c r="DE213" s="2" t="str">
        <f t="shared" si="495"/>
        <v/>
      </c>
      <c r="DF213" s="2" t="str">
        <f t="shared" si="496"/>
        <v/>
      </c>
      <c r="DG213" s="2" t="str">
        <f t="shared" si="497"/>
        <v/>
      </c>
      <c r="DH213" s="2">
        <f t="shared" si="498"/>
        <v>62.238</v>
      </c>
      <c r="DI213" s="2">
        <f t="shared" si="499"/>
        <v>61.46</v>
      </c>
      <c r="DK213" s="2">
        <f t="shared" si="500"/>
        <v>120.73247132253711</v>
      </c>
      <c r="DL213" s="2">
        <f t="shared" si="649"/>
        <v>114.67299721254358</v>
      </c>
      <c r="DM213" s="2">
        <f t="shared" si="649"/>
        <v>122.65245400696868</v>
      </c>
      <c r="DN213" s="2">
        <f t="shared" si="649"/>
        <v>123.69688531453424</v>
      </c>
      <c r="DO213" s="2">
        <f t="shared" si="649"/>
        <v>124.01622425249167</v>
      </c>
      <c r="DP213" s="2">
        <f t="shared" si="649"/>
        <v>115.8602342192691</v>
      </c>
      <c r="DQ213" s="2">
        <f t="shared" si="649"/>
        <v>107.79761161980392</v>
      </c>
      <c r="DR213" s="2">
        <f t="shared" si="649"/>
        <v>102.54853601127554</v>
      </c>
      <c r="DS213" s="2">
        <f t="shared" si="649"/>
        <v>105.40023868921774</v>
      </c>
      <c r="DT213" s="2">
        <f t="shared" si="649"/>
        <v>103.49939867109637</v>
      </c>
      <c r="DU213" s="2">
        <f t="shared" si="649"/>
        <v>97.939679145396127</v>
      </c>
      <c r="DV213" s="2">
        <f t="shared" si="649"/>
        <v>110.00372425249168</v>
      </c>
      <c r="DW213" s="2">
        <f t="shared" si="649"/>
        <v>115.22236234232773</v>
      </c>
      <c r="DX213" s="2">
        <f t="shared" si="649"/>
        <v>110.50613969694517</v>
      </c>
      <c r="DY213" s="2">
        <f t="shared" si="649"/>
        <v>101.88788745644599</v>
      </c>
      <c r="EA213" s="2">
        <f t="shared" ref="EA213:EA227" si="652">CE$228*$B213+CE$229</f>
        <v>64.958725444302743</v>
      </c>
      <c r="EB213" s="2">
        <f t="shared" si="502"/>
        <v>64.748641611184567</v>
      </c>
      <c r="EC213" s="2">
        <f t="shared" si="503"/>
        <v>66.873290285004003</v>
      </c>
      <c r="ED213" s="2">
        <f t="shared" si="504"/>
        <v>65.883475320572771</v>
      </c>
      <c r="EE213" s="2">
        <f t="shared" si="505"/>
        <v>66.963190813326335</v>
      </c>
      <c r="EF213" s="2">
        <f t="shared" si="506"/>
        <v>67.548771428571428</v>
      </c>
      <c r="EG213" s="2">
        <f t="shared" si="507"/>
        <v>67.162390199637031</v>
      </c>
      <c r="EH213" s="2">
        <f t="shared" si="508"/>
        <v>66.313742974377462</v>
      </c>
      <c r="EI213" s="2">
        <f t="shared" si="509"/>
        <v>66.092670683455282</v>
      </c>
      <c r="EJ213" s="2">
        <f t="shared" si="510"/>
        <v>65.343906189762265</v>
      </c>
      <c r="EK213" s="2">
        <f t="shared" si="511"/>
        <v>63.314823585980029</v>
      </c>
      <c r="EL213" s="2">
        <f t="shared" si="512"/>
        <v>62.876226134510212</v>
      </c>
      <c r="EM213" s="2">
        <f t="shared" si="513"/>
        <v>62.17640297221763</v>
      </c>
      <c r="EN213" s="2">
        <f t="shared" si="514"/>
        <v>63.468427084992292</v>
      </c>
      <c r="EO213" s="2">
        <f t="shared" si="515"/>
        <v>64.251093629621593</v>
      </c>
      <c r="EQ213" s="2">
        <f t="shared" si="516"/>
        <v>66.029020828850975</v>
      </c>
      <c r="ER213" s="2">
        <f t="shared" si="650"/>
        <v>67.437999937323127</v>
      </c>
      <c r="ES213" s="2">
        <f t="shared" si="650"/>
        <v>66.154291316363981</v>
      </c>
      <c r="ET213" s="2">
        <f t="shared" si="650"/>
        <v>66.24723902314642</v>
      </c>
      <c r="EU213" s="2">
        <f t="shared" si="650"/>
        <v>66.699992710634859</v>
      </c>
      <c r="EV213" s="2">
        <f t="shared" si="650"/>
        <v>67.815050726628456</v>
      </c>
      <c r="EW213" s="2">
        <f t="shared" si="650"/>
        <v>67.240656693945894</v>
      </c>
      <c r="EX213" s="2">
        <f t="shared" si="650"/>
        <v>66.631735540394018</v>
      </c>
      <c r="EY213" s="2">
        <f t="shared" si="650"/>
        <v>66.501777563940095</v>
      </c>
      <c r="EZ213" s="2">
        <f t="shared" si="650"/>
        <v>64.18717178563594</v>
      </c>
      <c r="FA213" s="2">
        <f t="shared" si="650"/>
        <v>62.303589578002544</v>
      </c>
      <c r="FB213" s="2">
        <f t="shared" si="650"/>
        <v>61.828427657457318</v>
      </c>
      <c r="FC213" s="2">
        <f t="shared" si="650"/>
        <v>61.296633913706607</v>
      </c>
      <c r="FD213" s="2">
        <f t="shared" si="650"/>
        <v>62.045105843466061</v>
      </c>
      <c r="FE213" s="2">
        <f t="shared" si="650"/>
        <v>61.899320359984301</v>
      </c>
      <c r="FG213" s="2">
        <f t="shared" si="518"/>
        <v>0.99999863590879945</v>
      </c>
      <c r="FH213" s="2">
        <f t="shared" si="651"/>
        <v>0.99999837300365069</v>
      </c>
      <c r="FI213" s="2">
        <f t="shared" si="651"/>
        <v>0.99999839798053913</v>
      </c>
      <c r="FJ213" s="2">
        <f t="shared" si="651"/>
        <v>0.99999817953628956</v>
      </c>
      <c r="FK213" s="2">
        <f t="shared" si="651"/>
        <v>0.99999815514863077</v>
      </c>
      <c r="FL213" s="2">
        <f t="shared" si="651"/>
        <v>0.99999814959760114</v>
      </c>
      <c r="FM213" s="2">
        <f t="shared" si="651"/>
        <v>0.99999816200830549</v>
      </c>
      <c r="FN213" s="2">
        <f t="shared" si="651"/>
        <v>0.99999798488806579</v>
      </c>
      <c r="FO213" s="2">
        <f t="shared" si="651"/>
        <v>0.99999797706903237</v>
      </c>
      <c r="FP213" s="2">
        <f t="shared" si="651"/>
        <v>0.99999798065657297</v>
      </c>
      <c r="FQ213" s="2">
        <f t="shared" si="651"/>
        <v>0.99999815752411692</v>
      </c>
      <c r="FR213" s="2">
        <f t="shared" si="651"/>
        <v>0.99999803330097414</v>
      </c>
      <c r="FS213" s="2">
        <f t="shared" si="651"/>
        <v>0.9999981561628265</v>
      </c>
      <c r="FT213" s="2">
        <f t="shared" si="651"/>
        <v>0.99999820078588197</v>
      </c>
      <c r="FU213" s="2">
        <f t="shared" si="651"/>
        <v>0.9999976319584476</v>
      </c>
      <c r="FW213" s="2">
        <f t="shared" si="536"/>
        <v>0.98342497105919979</v>
      </c>
      <c r="FX213" s="2">
        <f t="shared" si="588"/>
        <v>0.96605411812101694</v>
      </c>
      <c r="FY213" s="2">
        <f t="shared" si="589"/>
        <v>0.96312160313953543</v>
      </c>
      <c r="FZ213" s="2">
        <f t="shared" si="590"/>
        <v>0.95995356082208194</v>
      </c>
      <c r="GA213" s="2">
        <f t="shared" si="591"/>
        <v>0.95879754921285509</v>
      </c>
      <c r="GB213" s="2">
        <f t="shared" si="592"/>
        <v>0.9526096328591559</v>
      </c>
      <c r="GC213" s="2">
        <f t="shared" si="593"/>
        <v>0.95408038775978865</v>
      </c>
      <c r="GD213" s="2">
        <f t="shared" si="594"/>
        <v>0.95157455112268174</v>
      </c>
      <c r="GE213" s="2">
        <f t="shared" si="595"/>
        <v>0.95563689585642864</v>
      </c>
      <c r="GF213" s="2">
        <f t="shared" si="596"/>
        <v>0.95199924859920282</v>
      </c>
      <c r="GG213" s="2">
        <f t="shared" si="597"/>
        <v>0.95959987730056162</v>
      </c>
      <c r="GH213" s="2">
        <f t="shared" si="598"/>
        <v>0.95594277670201877</v>
      </c>
      <c r="GI213" s="2">
        <f t="shared" si="599"/>
        <v>0.95227070725915153</v>
      </c>
      <c r="GJ213" s="2">
        <f t="shared" si="600"/>
        <v>0.93097087451466631</v>
      </c>
      <c r="GK213" s="2">
        <f t="shared" si="601"/>
        <v>0.92488938202649784</v>
      </c>
      <c r="GM213" s="86">
        <f t="shared" si="537"/>
        <v>0</v>
      </c>
      <c r="GN213" s="86">
        <f t="shared" si="602"/>
        <v>0</v>
      </c>
      <c r="GO213" s="86">
        <f t="shared" si="603"/>
        <v>0</v>
      </c>
      <c r="GP213" s="86">
        <f t="shared" si="604"/>
        <v>0</v>
      </c>
      <c r="GQ213" s="86">
        <f t="shared" si="605"/>
        <v>0</v>
      </c>
      <c r="GR213" s="86">
        <f t="shared" si="606"/>
        <v>0</v>
      </c>
      <c r="GS213" s="86">
        <f t="shared" si="607"/>
        <v>0</v>
      </c>
      <c r="GT213" s="86">
        <f t="shared" si="608"/>
        <v>0</v>
      </c>
      <c r="GU213" s="86">
        <f t="shared" si="609"/>
        <v>0</v>
      </c>
      <c r="GV213" s="86">
        <f t="shared" si="610"/>
        <v>0</v>
      </c>
      <c r="GW213" s="86">
        <f t="shared" si="611"/>
        <v>0</v>
      </c>
      <c r="GX213" s="86">
        <f t="shared" si="612"/>
        <v>0</v>
      </c>
      <c r="GY213" s="86">
        <f t="shared" si="613"/>
        <v>0</v>
      </c>
      <c r="GZ213" s="86">
        <f t="shared" si="614"/>
        <v>0</v>
      </c>
      <c r="HA213" s="86">
        <f t="shared" si="615"/>
        <v>0</v>
      </c>
      <c r="HC213" s="86">
        <f t="shared" si="538"/>
        <v>3.312142115281677E-256</v>
      </c>
      <c r="HD213" s="86">
        <f t="shared" si="616"/>
        <v>0</v>
      </c>
      <c r="HE213" s="86">
        <f t="shared" si="617"/>
        <v>0</v>
      </c>
      <c r="HF213" s="86">
        <f t="shared" si="618"/>
        <v>0</v>
      </c>
      <c r="HG213" s="86">
        <f t="shared" si="619"/>
        <v>0</v>
      </c>
      <c r="HH213" s="86">
        <f t="shared" si="620"/>
        <v>0</v>
      </c>
      <c r="HI213" s="86">
        <f t="shared" si="621"/>
        <v>0</v>
      </c>
      <c r="HJ213" s="86">
        <f t="shared" si="622"/>
        <v>0</v>
      </c>
      <c r="HK213" s="86">
        <f t="shared" si="623"/>
        <v>0</v>
      </c>
      <c r="HL213" s="86">
        <f t="shared" si="624"/>
        <v>0</v>
      </c>
      <c r="HM213" s="86">
        <f t="shared" si="625"/>
        <v>0</v>
      </c>
      <c r="HN213" s="86">
        <f t="shared" si="626"/>
        <v>0</v>
      </c>
      <c r="HO213" s="86">
        <f t="shared" si="627"/>
        <v>0</v>
      </c>
      <c r="HP213" s="86">
        <f t="shared" si="628"/>
        <v>0</v>
      </c>
      <c r="HQ213" s="86">
        <f t="shared" si="629"/>
        <v>0</v>
      </c>
      <c r="HS213" s="86">
        <f t="shared" si="539"/>
        <v>3.3615632787616112E-113</v>
      </c>
      <c r="HT213" s="86">
        <f t="shared" si="630"/>
        <v>3.7975282027792069E-105</v>
      </c>
      <c r="HU213" s="86">
        <f t="shared" si="631"/>
        <v>3.9769354395044859E-116</v>
      </c>
      <c r="HV213" s="86">
        <f t="shared" si="632"/>
        <v>4.1573061006987325E-127</v>
      </c>
      <c r="HW213" s="86">
        <f t="shared" si="633"/>
        <v>5.8697138442898105E-138</v>
      </c>
      <c r="HX213" s="86">
        <f t="shared" si="634"/>
        <v>3.4606343184416007E-115</v>
      </c>
      <c r="HY213" s="86">
        <f t="shared" si="635"/>
        <v>3.4035600117188208E-128</v>
      </c>
      <c r="HZ213" s="86">
        <f t="shared" si="636"/>
        <v>1.361010811093163E-118</v>
      </c>
      <c r="IA213" s="86">
        <f t="shared" si="637"/>
        <v>3.300857530627662E-120</v>
      </c>
      <c r="IB213" s="86">
        <f t="shared" si="638"/>
        <v>1.3218594557672088E-122</v>
      </c>
      <c r="IC213" s="86">
        <f t="shared" si="639"/>
        <v>1.150537145510834E-126</v>
      </c>
      <c r="ID213" s="86">
        <f t="shared" si="640"/>
        <v>6.1963362617962929E-129</v>
      </c>
      <c r="IE213" s="86">
        <f t="shared" si="641"/>
        <v>8.0364472507795027E-106</v>
      </c>
      <c r="IF213" s="86">
        <f t="shared" si="642"/>
        <v>5.1126156957043093E-90</v>
      </c>
      <c r="IG213" s="86">
        <f t="shared" si="643"/>
        <v>1.1829385548358881E-107</v>
      </c>
      <c r="II213" s="86">
        <f t="shared" si="540"/>
        <v>1.8732074536173239E-20</v>
      </c>
      <c r="IJ213" s="86">
        <f t="shared" si="541"/>
        <v>4.4793519538428154E-15</v>
      </c>
      <c r="IK213" s="86">
        <f t="shared" si="542"/>
        <v>1.3737521376748097E-15</v>
      </c>
      <c r="IL213" s="86">
        <f t="shared" si="543"/>
        <v>1.9722218855047189E-16</v>
      </c>
      <c r="IM213" s="86">
        <f t="shared" si="544"/>
        <v>1.2714790260128712E-17</v>
      </c>
      <c r="IN213" s="86">
        <f t="shared" si="545"/>
        <v>3.1155405550606721E-14</v>
      </c>
      <c r="IO213" s="86">
        <f t="shared" si="546"/>
        <v>8.3960186739786138E-16</v>
      </c>
      <c r="IP213" s="86">
        <f t="shared" si="547"/>
        <v>2.3492971119691231E-14</v>
      </c>
      <c r="IQ213" s="86">
        <f t="shared" si="548"/>
        <v>4.5036568916498451E-15</v>
      </c>
      <c r="IR213" s="86">
        <f t="shared" si="549"/>
        <v>5.9276832484110428E-15</v>
      </c>
      <c r="IS213" s="86">
        <f t="shared" si="550"/>
        <v>1.8829294090872367E-16</v>
      </c>
      <c r="IT213" s="86">
        <f t="shared" si="551"/>
        <v>3.0068884873314073E-16</v>
      </c>
      <c r="IU213" s="86">
        <f t="shared" si="552"/>
        <v>3.3105239593426876E-13</v>
      </c>
      <c r="IV213" s="86">
        <f t="shared" si="553"/>
        <v>4.9233666846490081E-15</v>
      </c>
      <c r="IW213" s="86">
        <f t="shared" si="554"/>
        <v>1.1663480254846069E-27</v>
      </c>
      <c r="IY213" s="86">
        <f t="shared" si="555"/>
        <v>1.8732074536173239E-20</v>
      </c>
      <c r="IZ213" s="86">
        <f t="shared" si="556"/>
        <v>4.4793519538428154E-15</v>
      </c>
      <c r="JA213" s="86">
        <f t="shared" si="557"/>
        <v>1.3737521376748097E-15</v>
      </c>
      <c r="JB213" s="86">
        <f t="shared" si="558"/>
        <v>1.9722218855047189E-16</v>
      </c>
      <c r="JC213" s="86">
        <f t="shared" si="559"/>
        <v>1.2714790260128712E-17</v>
      </c>
      <c r="JD213" s="86">
        <f t="shared" si="560"/>
        <v>3.1155405550606721E-14</v>
      </c>
      <c r="JE213" s="86">
        <f t="shared" si="561"/>
        <v>8.3960186739786138E-16</v>
      </c>
      <c r="JF213" s="86">
        <f t="shared" si="562"/>
        <v>2.3492971119691231E-14</v>
      </c>
      <c r="JG213" s="86">
        <f t="shared" si="563"/>
        <v>4.5036568916498451E-15</v>
      </c>
      <c r="JH213" s="86">
        <f t="shared" si="564"/>
        <v>5.9276832484110428E-15</v>
      </c>
      <c r="JI213" s="86">
        <f t="shared" si="565"/>
        <v>1.8829294090872367E-16</v>
      </c>
      <c r="JJ213" s="86">
        <f t="shared" si="566"/>
        <v>3.0068884873314073E-16</v>
      </c>
      <c r="JK213" s="86">
        <f t="shared" si="567"/>
        <v>3.3105239593426876E-13</v>
      </c>
      <c r="JL213" s="86">
        <f t="shared" si="568"/>
        <v>4.9233666846490081E-15</v>
      </c>
      <c r="JM213" s="86">
        <f t="shared" si="569"/>
        <v>1.1663480254846069E-27</v>
      </c>
    </row>
    <row r="214" spans="2:273" x14ac:dyDescent="0.25">
      <c r="B214" s="2">
        <v>187</v>
      </c>
      <c r="C214" s="37">
        <v>67.227000000000004</v>
      </c>
      <c r="D214" s="37">
        <v>66.722999999999999</v>
      </c>
      <c r="E214" s="37">
        <v>65.697999999999993</v>
      </c>
      <c r="F214" s="37">
        <v>67.19</v>
      </c>
      <c r="G214" s="37">
        <v>67.397000000000006</v>
      </c>
      <c r="H214" s="37">
        <v>70.111000000000004</v>
      </c>
      <c r="I214" s="37">
        <v>70.206000000000003</v>
      </c>
      <c r="J214" s="37">
        <v>67.697999999999993</v>
      </c>
      <c r="K214" s="37">
        <v>66.570999999999998</v>
      </c>
      <c r="L214" s="37">
        <v>64.159000000000006</v>
      </c>
      <c r="M214" s="37">
        <v>63.302</v>
      </c>
      <c r="N214" s="37">
        <v>62.079000000000001</v>
      </c>
      <c r="O214" s="37">
        <v>62.619</v>
      </c>
      <c r="P214" s="37">
        <v>62.110999999999997</v>
      </c>
      <c r="Q214" s="37">
        <v>62.317</v>
      </c>
      <c r="S214" s="4" t="e">
        <f t="shared" si="441"/>
        <v>#N/A</v>
      </c>
      <c r="T214" s="4" t="e">
        <f t="shared" si="442"/>
        <v>#N/A</v>
      </c>
      <c r="U214" s="4" t="e">
        <f t="shared" si="443"/>
        <v>#N/A</v>
      </c>
      <c r="V214" s="4" t="e">
        <f t="shared" si="444"/>
        <v>#N/A</v>
      </c>
      <c r="W214" s="4" t="e">
        <f t="shared" si="445"/>
        <v>#N/A</v>
      </c>
      <c r="X214" s="4" t="e">
        <f t="shared" si="446"/>
        <v>#N/A</v>
      </c>
      <c r="Y214" s="4" t="e">
        <f t="shared" si="447"/>
        <v>#N/A</v>
      </c>
      <c r="Z214" s="4" t="e">
        <f t="shared" si="448"/>
        <v>#N/A</v>
      </c>
      <c r="AA214" s="4" t="e">
        <f t="shared" si="449"/>
        <v>#N/A</v>
      </c>
      <c r="AB214" s="4" t="e">
        <f t="shared" si="450"/>
        <v>#N/A</v>
      </c>
      <c r="AC214" s="4" t="e">
        <f t="shared" si="451"/>
        <v>#N/A</v>
      </c>
      <c r="AD214" s="4" t="e">
        <f t="shared" si="452"/>
        <v>#N/A</v>
      </c>
      <c r="AE214" s="4" t="e">
        <f t="shared" si="453"/>
        <v>#N/A</v>
      </c>
      <c r="AF214" s="4">
        <f t="shared" si="454"/>
        <v>62.063616622391983</v>
      </c>
      <c r="AG214" s="4">
        <f t="shared" si="455"/>
        <v>61.970546321752686</v>
      </c>
      <c r="AI214" s="4">
        <f t="shared" si="456"/>
        <v>0</v>
      </c>
      <c r="AJ214" s="4">
        <f t="shared" si="457"/>
        <v>0</v>
      </c>
      <c r="AK214" s="4">
        <f t="shared" si="458"/>
        <v>0</v>
      </c>
      <c r="AL214" s="4">
        <f t="shared" si="459"/>
        <v>0</v>
      </c>
      <c r="AM214" s="4">
        <f t="shared" si="460"/>
        <v>0</v>
      </c>
      <c r="AN214" s="4">
        <f t="shared" si="461"/>
        <v>0</v>
      </c>
      <c r="AO214" s="4">
        <f t="shared" si="462"/>
        <v>0</v>
      </c>
      <c r="AP214" s="4">
        <f t="shared" si="463"/>
        <v>0</v>
      </c>
      <c r="AQ214" s="4">
        <f t="shared" si="464"/>
        <v>0</v>
      </c>
      <c r="AR214" s="4">
        <f t="shared" si="465"/>
        <v>0</v>
      </c>
      <c r="AS214" s="4">
        <f t="shared" si="466"/>
        <v>0</v>
      </c>
      <c r="AT214" s="4">
        <f t="shared" si="467"/>
        <v>0</v>
      </c>
      <c r="AU214" s="4">
        <f t="shared" si="468"/>
        <v>0</v>
      </c>
      <c r="AV214" s="4">
        <f t="shared" si="648"/>
        <v>4.7383377608014143E-2</v>
      </c>
      <c r="AW214" s="4">
        <f t="shared" si="648"/>
        <v>0.34645367824731466</v>
      </c>
      <c r="AY214" s="2" t="e">
        <f t="shared" si="520"/>
        <v>#N/A</v>
      </c>
      <c r="AZ214" s="2" t="e">
        <f t="shared" si="571"/>
        <v>#N/A</v>
      </c>
      <c r="BA214" s="2" t="e">
        <f t="shared" si="572"/>
        <v>#N/A</v>
      </c>
      <c r="BB214" s="2" t="e">
        <f t="shared" si="573"/>
        <v>#N/A</v>
      </c>
      <c r="BC214" s="2" t="e">
        <f t="shared" si="574"/>
        <v>#N/A</v>
      </c>
      <c r="BD214" s="2" t="e">
        <f t="shared" si="575"/>
        <v>#N/A</v>
      </c>
      <c r="BE214" s="2" t="e">
        <f t="shared" si="576"/>
        <v>#N/A</v>
      </c>
      <c r="BF214" s="2" t="e">
        <f t="shared" si="577"/>
        <v>#N/A</v>
      </c>
      <c r="BG214" s="2" t="e">
        <f t="shared" si="578"/>
        <v>#N/A</v>
      </c>
      <c r="BH214" s="2" t="e">
        <f t="shared" si="579"/>
        <v>#N/A</v>
      </c>
      <c r="BI214" s="2" t="e">
        <f t="shared" si="580"/>
        <v>#N/A</v>
      </c>
      <c r="BJ214" s="2" t="e">
        <f t="shared" si="581"/>
        <v>#N/A</v>
      </c>
      <c r="BK214" s="2" t="e">
        <f t="shared" si="582"/>
        <v>#N/A</v>
      </c>
      <c r="BL214" s="2">
        <f t="shared" si="583"/>
        <v>62.063616622391983</v>
      </c>
      <c r="BM214" s="2">
        <f t="shared" si="584"/>
        <v>61.970546321752686</v>
      </c>
      <c r="BO214" s="2" t="str">
        <f t="shared" si="470"/>
        <v/>
      </c>
      <c r="BP214" s="2" t="str">
        <f t="shared" si="471"/>
        <v/>
      </c>
      <c r="BQ214" s="2" t="str">
        <f t="shared" si="472"/>
        <v/>
      </c>
      <c r="BR214" s="2" t="str">
        <f t="shared" si="473"/>
        <v/>
      </c>
      <c r="BS214" s="2" t="str">
        <f t="shared" si="474"/>
        <v/>
      </c>
      <c r="BT214" s="2" t="str">
        <f t="shared" si="475"/>
        <v/>
      </c>
      <c r="BU214" s="2" t="str">
        <f t="shared" si="476"/>
        <v/>
      </c>
      <c r="BV214" s="2" t="str">
        <f t="shared" si="477"/>
        <v/>
      </c>
      <c r="BW214" s="2" t="str">
        <f t="shared" si="478"/>
        <v/>
      </c>
      <c r="BX214" s="2" t="str">
        <f t="shared" si="479"/>
        <v/>
      </c>
      <c r="BY214" s="2" t="str">
        <f t="shared" si="480"/>
        <v/>
      </c>
      <c r="BZ214" s="2" t="str">
        <f t="shared" si="481"/>
        <v/>
      </c>
      <c r="CA214" s="2" t="str">
        <f t="shared" si="482"/>
        <v/>
      </c>
      <c r="CB214" s="2" t="str">
        <f t="shared" si="483"/>
        <v/>
      </c>
      <c r="CC214" s="2" t="str">
        <f t="shared" si="484"/>
        <v/>
      </c>
      <c r="CE214" s="2" t="str">
        <f t="shared" si="521"/>
        <v/>
      </c>
      <c r="CF214" s="2" t="str">
        <f t="shared" si="522"/>
        <v/>
      </c>
      <c r="CG214" s="2" t="str">
        <f t="shared" si="523"/>
        <v/>
      </c>
      <c r="CH214" s="2" t="str">
        <f t="shared" si="524"/>
        <v/>
      </c>
      <c r="CI214" s="2" t="str">
        <f t="shared" si="525"/>
        <v/>
      </c>
      <c r="CJ214" s="2" t="str">
        <f t="shared" si="526"/>
        <v/>
      </c>
      <c r="CK214" s="2" t="str">
        <f t="shared" si="527"/>
        <v/>
      </c>
      <c r="CL214" s="2" t="str">
        <f t="shared" si="528"/>
        <v/>
      </c>
      <c r="CM214" s="2" t="str">
        <f t="shared" si="529"/>
        <v/>
      </c>
      <c r="CN214" s="2" t="str">
        <f t="shared" si="530"/>
        <v/>
      </c>
      <c r="CO214" s="2" t="str">
        <f t="shared" si="531"/>
        <v/>
      </c>
      <c r="CP214" s="2" t="str">
        <f t="shared" si="532"/>
        <v/>
      </c>
      <c r="CQ214" s="2" t="str">
        <f t="shared" si="533"/>
        <v/>
      </c>
      <c r="CR214" s="2" t="str">
        <f t="shared" si="534"/>
        <v/>
      </c>
      <c r="CS214" s="2" t="str">
        <f t="shared" si="535"/>
        <v/>
      </c>
      <c r="CU214" s="2" t="str">
        <f t="shared" si="485"/>
        <v/>
      </c>
      <c r="CV214" s="2" t="str">
        <f t="shared" si="486"/>
        <v/>
      </c>
      <c r="CW214" s="2" t="str">
        <f t="shared" si="487"/>
        <v/>
      </c>
      <c r="CX214" s="2" t="str">
        <f t="shared" si="488"/>
        <v/>
      </c>
      <c r="CY214" s="2" t="str">
        <f t="shared" si="489"/>
        <v/>
      </c>
      <c r="CZ214" s="2" t="str">
        <f t="shared" si="490"/>
        <v/>
      </c>
      <c r="DA214" s="2" t="str">
        <f t="shared" si="491"/>
        <v/>
      </c>
      <c r="DB214" s="2" t="str">
        <f t="shared" si="492"/>
        <v/>
      </c>
      <c r="DC214" s="2" t="str">
        <f t="shared" si="493"/>
        <v/>
      </c>
      <c r="DD214" s="2" t="str">
        <f t="shared" si="494"/>
        <v/>
      </c>
      <c r="DE214" s="2" t="str">
        <f t="shared" si="495"/>
        <v/>
      </c>
      <c r="DF214" s="2" t="str">
        <f t="shared" si="496"/>
        <v/>
      </c>
      <c r="DG214" s="2" t="str">
        <f t="shared" si="497"/>
        <v/>
      </c>
      <c r="DH214" s="2">
        <f t="shared" si="498"/>
        <v>62.110999999999997</v>
      </c>
      <c r="DI214" s="2">
        <f t="shared" si="499"/>
        <v>62.317</v>
      </c>
      <c r="DK214" s="2">
        <f t="shared" si="500"/>
        <v>120.97775573549256</v>
      </c>
      <c r="DL214" s="2">
        <f t="shared" si="649"/>
        <v>114.86916689895472</v>
      </c>
      <c r="DM214" s="2">
        <f t="shared" si="649"/>
        <v>122.90765627177706</v>
      </c>
      <c r="DN214" s="2">
        <f t="shared" si="649"/>
        <v>123.95277600410559</v>
      </c>
      <c r="DO214" s="2">
        <f t="shared" si="649"/>
        <v>124.26410299003319</v>
      </c>
      <c r="DP214" s="2">
        <f t="shared" si="649"/>
        <v>116.06264028994261</v>
      </c>
      <c r="DQ214" s="2">
        <f t="shared" si="649"/>
        <v>107.9584280042136</v>
      </c>
      <c r="DR214" s="2">
        <f t="shared" si="649"/>
        <v>102.67763100775194</v>
      </c>
      <c r="DS214" s="2">
        <f t="shared" si="649"/>
        <v>105.54864080338264</v>
      </c>
      <c r="DT214" s="2">
        <f t="shared" si="649"/>
        <v>103.6557837511326</v>
      </c>
      <c r="DU214" s="2">
        <f t="shared" si="649"/>
        <v>98.065021905302132</v>
      </c>
      <c r="DV214" s="2">
        <f t="shared" si="649"/>
        <v>110.20695711265478</v>
      </c>
      <c r="DW214" s="2">
        <f t="shared" si="649"/>
        <v>115.45471944466951</v>
      </c>
      <c r="DX214" s="2">
        <f t="shared" si="649"/>
        <v>110.7180844340005</v>
      </c>
      <c r="DY214" s="2">
        <f t="shared" si="649"/>
        <v>102.06559076655053</v>
      </c>
      <c r="EA214" s="2">
        <f t="shared" si="652"/>
        <v>64.891908088650695</v>
      </c>
      <c r="EB214" s="2">
        <f t="shared" si="502"/>
        <v>64.667342915994283</v>
      </c>
      <c r="EC214" s="2">
        <f t="shared" si="503"/>
        <v>66.810342060137486</v>
      </c>
      <c r="ED214" s="2">
        <f t="shared" si="504"/>
        <v>65.812840617661124</v>
      </c>
      <c r="EE214" s="2">
        <f t="shared" si="505"/>
        <v>66.896509194462311</v>
      </c>
      <c r="EF214" s="2">
        <f t="shared" si="506"/>
        <v>67.479838095238108</v>
      </c>
      <c r="EG214" s="2">
        <f t="shared" si="507"/>
        <v>67.098488203266797</v>
      </c>
      <c r="EH214" s="2">
        <f t="shared" si="508"/>
        <v>66.24422730927769</v>
      </c>
      <c r="EI214" s="2">
        <f t="shared" si="509"/>
        <v>66.019466266866587</v>
      </c>
      <c r="EJ214" s="2">
        <f t="shared" si="510"/>
        <v>65.288637252802175</v>
      </c>
      <c r="EK214" s="2">
        <f t="shared" si="511"/>
        <v>63.240205072872229</v>
      </c>
      <c r="EL214" s="2">
        <f t="shared" si="512"/>
        <v>62.811068905305568</v>
      </c>
      <c r="EM214" s="2">
        <f t="shared" si="513"/>
        <v>62.100069088717163</v>
      </c>
      <c r="EN214" s="2">
        <f t="shared" si="514"/>
        <v>63.413337845729139</v>
      </c>
      <c r="EO214" s="2">
        <f t="shared" si="515"/>
        <v>64.184529200510724</v>
      </c>
      <c r="EQ214" s="2">
        <f t="shared" si="516"/>
        <v>65.975629291532186</v>
      </c>
      <c r="ER214" s="2">
        <f t="shared" si="650"/>
        <v>67.391206800753366</v>
      </c>
      <c r="ES214" s="2">
        <f t="shared" si="650"/>
        <v>66.081895449209924</v>
      </c>
      <c r="ET214" s="2">
        <f t="shared" si="650"/>
        <v>66.18135411902766</v>
      </c>
      <c r="EU214" s="2">
        <f t="shared" si="650"/>
        <v>66.629896453822369</v>
      </c>
      <c r="EV214" s="2">
        <f t="shared" si="650"/>
        <v>67.749580380594082</v>
      </c>
      <c r="EW214" s="2">
        <f t="shared" si="650"/>
        <v>67.177798553211574</v>
      </c>
      <c r="EX214" s="2">
        <f t="shared" si="650"/>
        <v>66.56633956137118</v>
      </c>
      <c r="EY214" s="2">
        <f t="shared" si="650"/>
        <v>66.433876255423769</v>
      </c>
      <c r="EZ214" s="2">
        <f t="shared" si="650"/>
        <v>64.116922055625253</v>
      </c>
      <c r="FA214" s="2">
        <f t="shared" si="650"/>
        <v>62.216021312183635</v>
      </c>
      <c r="FB214" s="2">
        <f t="shared" si="650"/>
        <v>61.749545450882465</v>
      </c>
      <c r="FC214" s="2">
        <f t="shared" si="650"/>
        <v>61.208934329894475</v>
      </c>
      <c r="FD214" s="2">
        <f t="shared" si="650"/>
        <v>61.972261165090124</v>
      </c>
      <c r="FE214" s="2">
        <f t="shared" si="650"/>
        <v>61.806480370509114</v>
      </c>
      <c r="FG214" s="2">
        <f t="shared" si="518"/>
        <v>0.99999875593388987</v>
      </c>
      <c r="FH214" s="2">
        <f t="shared" si="651"/>
        <v>0.99999851616148139</v>
      </c>
      <c r="FI214" s="2">
        <f t="shared" si="651"/>
        <v>0.9999985389406808</v>
      </c>
      <c r="FJ214" s="2">
        <f t="shared" si="651"/>
        <v>0.9999983397170974</v>
      </c>
      <c r="FK214" s="2">
        <f t="shared" si="651"/>
        <v>0.99999831747528123</v>
      </c>
      <c r="FL214" s="2">
        <f t="shared" si="651"/>
        <v>0.99999831241268033</v>
      </c>
      <c r="FM214" s="2">
        <f t="shared" si="651"/>
        <v>0.99999832373138087</v>
      </c>
      <c r="FN214" s="2">
        <f t="shared" si="651"/>
        <v>0.99999816219574766</v>
      </c>
      <c r="FO214" s="2">
        <f t="shared" si="651"/>
        <v>0.99999815506470191</v>
      </c>
      <c r="FP214" s="2">
        <f t="shared" si="651"/>
        <v>0.9999981583365789</v>
      </c>
      <c r="FQ214" s="2">
        <f t="shared" si="651"/>
        <v>0.99999831964175101</v>
      </c>
      <c r="FR214" s="2">
        <f t="shared" si="651"/>
        <v>0.99999820634886027</v>
      </c>
      <c r="FS214" s="2">
        <f t="shared" si="651"/>
        <v>0.99999831840023889</v>
      </c>
      <c r="FT214" s="2">
        <f t="shared" si="651"/>
        <v>0.99999835909696233</v>
      </c>
      <c r="FU214" s="2">
        <f t="shared" si="651"/>
        <v>0.99999784031998606</v>
      </c>
      <c r="FW214" s="2">
        <f t="shared" si="536"/>
        <v>0.98486131533920707</v>
      </c>
      <c r="FX214" s="2">
        <f t="shared" si="588"/>
        <v>0.968948240215874</v>
      </c>
      <c r="FY214" s="2">
        <f t="shared" si="589"/>
        <v>0.96625700972351769</v>
      </c>
      <c r="FZ214" s="2">
        <f t="shared" si="590"/>
        <v>0.9633480647061361</v>
      </c>
      <c r="GA214" s="2">
        <f t="shared" si="591"/>
        <v>0.96228619180066799</v>
      </c>
      <c r="GB214" s="2">
        <f t="shared" si="592"/>
        <v>0.95659849421117116</v>
      </c>
      <c r="GC214" s="2">
        <f t="shared" si="593"/>
        <v>0.95795091961031853</v>
      </c>
      <c r="GD214" s="2">
        <f t="shared" si="594"/>
        <v>0.95564647915867262</v>
      </c>
      <c r="GE214" s="2">
        <f t="shared" si="595"/>
        <v>0.95938181619835727</v>
      </c>
      <c r="GF214" s="2">
        <f t="shared" si="596"/>
        <v>0.95603711516650536</v>
      </c>
      <c r="GG214" s="2">
        <f t="shared" si="597"/>
        <v>0.96302320608236491</v>
      </c>
      <c r="GH214" s="2">
        <f t="shared" si="598"/>
        <v>0.95966296594428746</v>
      </c>
      <c r="GI214" s="2">
        <f t="shared" si="599"/>
        <v>0.95628678701574821</v>
      </c>
      <c r="GJ214" s="2">
        <f t="shared" si="600"/>
        <v>0.93665997373643917</v>
      </c>
      <c r="GK214" s="2">
        <f t="shared" si="601"/>
        <v>0.93104256809062524</v>
      </c>
      <c r="GM214" s="86">
        <f t="shared" si="537"/>
        <v>0</v>
      </c>
      <c r="GN214" s="86">
        <f t="shared" si="602"/>
        <v>0</v>
      </c>
      <c r="GO214" s="86">
        <f t="shared" si="603"/>
        <v>0</v>
      </c>
      <c r="GP214" s="86">
        <f t="shared" si="604"/>
        <v>0</v>
      </c>
      <c r="GQ214" s="86">
        <f t="shared" si="605"/>
        <v>0</v>
      </c>
      <c r="GR214" s="86">
        <f t="shared" si="606"/>
        <v>0</v>
      </c>
      <c r="GS214" s="86">
        <f t="shared" si="607"/>
        <v>0</v>
      </c>
      <c r="GT214" s="86">
        <f t="shared" si="608"/>
        <v>0</v>
      </c>
      <c r="GU214" s="86">
        <f t="shared" si="609"/>
        <v>0</v>
      </c>
      <c r="GV214" s="86">
        <f t="shared" si="610"/>
        <v>0</v>
      </c>
      <c r="GW214" s="86">
        <f t="shared" si="611"/>
        <v>0</v>
      </c>
      <c r="GX214" s="86">
        <f t="shared" si="612"/>
        <v>0</v>
      </c>
      <c r="GY214" s="86">
        <f t="shared" si="613"/>
        <v>0</v>
      </c>
      <c r="GZ214" s="86">
        <f t="shared" si="614"/>
        <v>0</v>
      </c>
      <c r="HA214" s="86">
        <f t="shared" si="615"/>
        <v>0</v>
      </c>
      <c r="HC214" s="86">
        <f t="shared" si="538"/>
        <v>2.3053501219808586E-261</v>
      </c>
      <c r="HD214" s="86">
        <f t="shared" si="616"/>
        <v>0</v>
      </c>
      <c r="HE214" s="86">
        <f t="shared" si="617"/>
        <v>0</v>
      </c>
      <c r="HF214" s="86">
        <f t="shared" si="618"/>
        <v>0</v>
      </c>
      <c r="HG214" s="86">
        <f t="shared" si="619"/>
        <v>0</v>
      </c>
      <c r="HH214" s="86">
        <f t="shared" si="620"/>
        <v>0</v>
      </c>
      <c r="HI214" s="86">
        <f t="shared" si="621"/>
        <v>0</v>
      </c>
      <c r="HJ214" s="86">
        <f t="shared" si="622"/>
        <v>0</v>
      </c>
      <c r="HK214" s="86">
        <f t="shared" si="623"/>
        <v>0</v>
      </c>
      <c r="HL214" s="86">
        <f t="shared" si="624"/>
        <v>0</v>
      </c>
      <c r="HM214" s="86">
        <f t="shared" si="625"/>
        <v>0</v>
      </c>
      <c r="HN214" s="86">
        <f t="shared" si="626"/>
        <v>0</v>
      </c>
      <c r="HO214" s="86">
        <f t="shared" si="627"/>
        <v>0</v>
      </c>
      <c r="HP214" s="86">
        <f t="shared" si="628"/>
        <v>0</v>
      </c>
      <c r="HQ214" s="86">
        <f t="shared" si="629"/>
        <v>0</v>
      </c>
      <c r="HS214" s="86">
        <f t="shared" si="539"/>
        <v>1.6180172980581647E-116</v>
      </c>
      <c r="HT214" s="86">
        <f t="shared" si="630"/>
        <v>1.9120707306318764E-108</v>
      </c>
      <c r="HU214" s="86">
        <f t="shared" si="631"/>
        <v>9.4036156250688515E-120</v>
      </c>
      <c r="HV214" s="86">
        <f t="shared" si="632"/>
        <v>4.0260425644062765E-131</v>
      </c>
      <c r="HW214" s="86">
        <f t="shared" si="633"/>
        <v>2.3963437232345515E-142</v>
      </c>
      <c r="HX214" s="86">
        <f t="shared" si="634"/>
        <v>6.3903032582596454E-119</v>
      </c>
      <c r="HY214" s="86">
        <f t="shared" si="635"/>
        <v>2.5122959083393942E-132</v>
      </c>
      <c r="HZ214" s="86">
        <f t="shared" si="636"/>
        <v>1.9840915302456178E-122</v>
      </c>
      <c r="IA214" s="86">
        <f t="shared" si="637"/>
        <v>4.6628939592696793E-124</v>
      </c>
      <c r="IB214" s="86">
        <f t="shared" si="638"/>
        <v>1.3873179653512707E-126</v>
      </c>
      <c r="IC214" s="86">
        <f t="shared" si="639"/>
        <v>1.0953921676206984E-130</v>
      </c>
      <c r="ID214" s="86">
        <f t="shared" si="640"/>
        <v>4.3987207270035094E-133</v>
      </c>
      <c r="IE214" s="86">
        <f t="shared" si="641"/>
        <v>2.930857086525651E-109</v>
      </c>
      <c r="IF214" s="86">
        <f t="shared" si="642"/>
        <v>4.5114977864839962E-93</v>
      </c>
      <c r="IG214" s="86">
        <f t="shared" si="643"/>
        <v>2.187512304232417E-111</v>
      </c>
      <c r="II214" s="86">
        <f t="shared" si="540"/>
        <v>2.5816970942314764E-21</v>
      </c>
      <c r="IJ214" s="86">
        <f t="shared" si="541"/>
        <v>7.857485364110613E-16</v>
      </c>
      <c r="IK214" s="86">
        <f t="shared" si="542"/>
        <v>2.152041073087192E-16</v>
      </c>
      <c r="IL214" s="86">
        <f t="shared" si="543"/>
        <v>2.6241823314120593E-17</v>
      </c>
      <c r="IM214" s="86">
        <f t="shared" si="544"/>
        <v>1.4132157837704928E-18</v>
      </c>
      <c r="IN214" s="86">
        <f t="shared" si="545"/>
        <v>5.0166878861878907E-15</v>
      </c>
      <c r="IO214" s="86">
        <f t="shared" si="546"/>
        <v>1.1077875084244903E-16</v>
      </c>
      <c r="IP214" s="86">
        <f t="shared" si="547"/>
        <v>3.6653154594107314E-15</v>
      </c>
      <c r="IQ214" s="86">
        <f t="shared" si="548"/>
        <v>6.7331421792533725E-16</v>
      </c>
      <c r="IR214" s="86">
        <f t="shared" si="549"/>
        <v>8.5453832468543973E-16</v>
      </c>
      <c r="IS214" s="86">
        <f t="shared" si="550"/>
        <v>2.4838922267654243E-17</v>
      </c>
      <c r="IT214" s="86">
        <f t="shared" si="551"/>
        <v>3.840250061172289E-17</v>
      </c>
      <c r="IU214" s="86">
        <f t="shared" si="552"/>
        <v>6.1352724993782407E-14</v>
      </c>
      <c r="IV214" s="86">
        <f t="shared" si="553"/>
        <v>5.2311178821709064E-16</v>
      </c>
      <c r="IW214" s="86">
        <f t="shared" si="554"/>
        <v>1.3312176261597168E-29</v>
      </c>
      <c r="IY214" s="86">
        <f t="shared" si="555"/>
        <v>2.5816970942314764E-21</v>
      </c>
      <c r="IZ214" s="86">
        <f t="shared" si="556"/>
        <v>7.857485364110613E-16</v>
      </c>
      <c r="JA214" s="86">
        <f t="shared" si="557"/>
        <v>2.152041073087192E-16</v>
      </c>
      <c r="JB214" s="86">
        <f t="shared" si="558"/>
        <v>2.6241823314120593E-17</v>
      </c>
      <c r="JC214" s="86">
        <f t="shared" si="559"/>
        <v>1.4132157837704928E-18</v>
      </c>
      <c r="JD214" s="86">
        <f t="shared" si="560"/>
        <v>5.0166878861878907E-15</v>
      </c>
      <c r="JE214" s="86">
        <f t="shared" si="561"/>
        <v>1.1077875084244903E-16</v>
      </c>
      <c r="JF214" s="86">
        <f t="shared" si="562"/>
        <v>3.6653154594107314E-15</v>
      </c>
      <c r="JG214" s="86">
        <f t="shared" si="563"/>
        <v>6.7331421792533725E-16</v>
      </c>
      <c r="JH214" s="86">
        <f t="shared" si="564"/>
        <v>8.5453832468543973E-16</v>
      </c>
      <c r="JI214" s="86">
        <f t="shared" si="565"/>
        <v>2.4838922267654243E-17</v>
      </c>
      <c r="JJ214" s="86">
        <f t="shared" si="566"/>
        <v>3.840250061172289E-17</v>
      </c>
      <c r="JK214" s="86">
        <f t="shared" si="567"/>
        <v>6.1352724993782407E-14</v>
      </c>
      <c r="JL214" s="86">
        <f t="shared" si="568"/>
        <v>5.2311178821709064E-16</v>
      </c>
      <c r="JM214" s="86">
        <f t="shared" si="569"/>
        <v>1.3312176261597168E-29</v>
      </c>
    </row>
    <row r="215" spans="2:273" x14ac:dyDescent="0.25">
      <c r="B215" s="2">
        <v>188</v>
      </c>
      <c r="C215" s="37">
        <v>66.105999999999995</v>
      </c>
      <c r="D215" s="37">
        <v>66.861999999999995</v>
      </c>
      <c r="E215" s="37">
        <v>67.206000000000003</v>
      </c>
      <c r="F215" s="37">
        <v>65.778000000000006</v>
      </c>
      <c r="G215" s="37">
        <v>67.048000000000002</v>
      </c>
      <c r="H215" s="37">
        <v>69.412999999999997</v>
      </c>
      <c r="I215" s="37">
        <v>68.048000000000002</v>
      </c>
      <c r="J215" s="37">
        <v>66.381</v>
      </c>
      <c r="K215" s="37">
        <v>66.492000000000004</v>
      </c>
      <c r="L215" s="37">
        <v>63.587000000000003</v>
      </c>
      <c r="M215" s="37">
        <v>62.777999999999999</v>
      </c>
      <c r="N215" s="37">
        <v>61.698</v>
      </c>
      <c r="O215" s="37">
        <v>61.698</v>
      </c>
      <c r="P215" s="37">
        <v>61.777999999999999</v>
      </c>
      <c r="Q215" s="37">
        <v>61.793999999999997</v>
      </c>
      <c r="S215" s="4" t="e">
        <f t="shared" si="441"/>
        <v>#N/A</v>
      </c>
      <c r="T215" s="4" t="e">
        <f t="shared" si="442"/>
        <v>#N/A</v>
      </c>
      <c r="U215" s="4" t="e">
        <f t="shared" si="443"/>
        <v>#N/A</v>
      </c>
      <c r="V215" s="4" t="e">
        <f t="shared" si="444"/>
        <v>#N/A</v>
      </c>
      <c r="W215" s="4" t="e">
        <f t="shared" si="445"/>
        <v>#N/A</v>
      </c>
      <c r="X215" s="4" t="e">
        <f t="shared" si="446"/>
        <v>#N/A</v>
      </c>
      <c r="Y215" s="4" t="e">
        <f t="shared" si="447"/>
        <v>#N/A</v>
      </c>
      <c r="Z215" s="4" t="e">
        <f t="shared" si="448"/>
        <v>#N/A</v>
      </c>
      <c r="AA215" s="4" t="e">
        <f t="shared" si="449"/>
        <v>#N/A</v>
      </c>
      <c r="AB215" s="4" t="e">
        <f t="shared" si="450"/>
        <v>#N/A</v>
      </c>
      <c r="AC215" s="4" t="e">
        <f t="shared" si="451"/>
        <v>#N/A</v>
      </c>
      <c r="AD215" s="4" t="e">
        <f t="shared" si="452"/>
        <v>#N/A</v>
      </c>
      <c r="AE215" s="4" t="e">
        <f t="shared" si="453"/>
        <v>#N/A</v>
      </c>
      <c r="AF215" s="4">
        <f t="shared" si="454"/>
        <v>61.984232028610933</v>
      </c>
      <c r="AG215" s="4">
        <f t="shared" si="455"/>
        <v>61.865846310950118</v>
      </c>
      <c r="AI215" s="4">
        <f t="shared" si="456"/>
        <v>0</v>
      </c>
      <c r="AJ215" s="4">
        <f t="shared" si="457"/>
        <v>0</v>
      </c>
      <c r="AK215" s="4">
        <f t="shared" si="458"/>
        <v>0</v>
      </c>
      <c r="AL215" s="4">
        <f t="shared" si="459"/>
        <v>0</v>
      </c>
      <c r="AM215" s="4">
        <f t="shared" si="460"/>
        <v>0</v>
      </c>
      <c r="AN215" s="4">
        <f t="shared" si="461"/>
        <v>0</v>
      </c>
      <c r="AO215" s="4">
        <f t="shared" si="462"/>
        <v>0</v>
      </c>
      <c r="AP215" s="4">
        <f t="shared" si="463"/>
        <v>0</v>
      </c>
      <c r="AQ215" s="4">
        <f t="shared" si="464"/>
        <v>0</v>
      </c>
      <c r="AR215" s="4">
        <f t="shared" si="465"/>
        <v>0</v>
      </c>
      <c r="AS215" s="4">
        <f t="shared" si="466"/>
        <v>0</v>
      </c>
      <c r="AT215" s="4">
        <f t="shared" si="467"/>
        <v>0</v>
      </c>
      <c r="AU215" s="4">
        <f t="shared" si="468"/>
        <v>0</v>
      </c>
      <c r="AV215" s="4">
        <f t="shared" si="648"/>
        <v>-0.20623202861093404</v>
      </c>
      <c r="AW215" s="4">
        <f t="shared" si="648"/>
        <v>-7.1846310950121506E-2</v>
      </c>
      <c r="AY215" s="2" t="e">
        <f t="shared" si="520"/>
        <v>#N/A</v>
      </c>
      <c r="AZ215" s="2" t="e">
        <f t="shared" si="571"/>
        <v>#N/A</v>
      </c>
      <c r="BA215" s="2" t="e">
        <f t="shared" si="572"/>
        <v>#N/A</v>
      </c>
      <c r="BB215" s="2" t="e">
        <f t="shared" si="573"/>
        <v>#N/A</v>
      </c>
      <c r="BC215" s="2" t="e">
        <f t="shared" si="574"/>
        <v>#N/A</v>
      </c>
      <c r="BD215" s="2" t="e">
        <f t="shared" si="575"/>
        <v>#N/A</v>
      </c>
      <c r="BE215" s="2" t="e">
        <f t="shared" si="576"/>
        <v>#N/A</v>
      </c>
      <c r="BF215" s="2" t="e">
        <f t="shared" si="577"/>
        <v>#N/A</v>
      </c>
      <c r="BG215" s="2" t="e">
        <f t="shared" si="578"/>
        <v>#N/A</v>
      </c>
      <c r="BH215" s="2" t="e">
        <f t="shared" si="579"/>
        <v>#N/A</v>
      </c>
      <c r="BI215" s="2" t="e">
        <f t="shared" si="580"/>
        <v>#N/A</v>
      </c>
      <c r="BJ215" s="2" t="e">
        <f t="shared" si="581"/>
        <v>#N/A</v>
      </c>
      <c r="BK215" s="2" t="e">
        <f t="shared" si="582"/>
        <v>#N/A</v>
      </c>
      <c r="BL215" s="2">
        <f t="shared" si="583"/>
        <v>61.984232028610933</v>
      </c>
      <c r="BM215" s="2">
        <f t="shared" si="584"/>
        <v>61.865846310950118</v>
      </c>
      <c r="BO215" s="2" t="str">
        <f t="shared" si="470"/>
        <v/>
      </c>
      <c r="BP215" s="2" t="str">
        <f t="shared" si="471"/>
        <v/>
      </c>
      <c r="BQ215" s="2" t="str">
        <f t="shared" si="472"/>
        <v/>
      </c>
      <c r="BR215" s="2" t="str">
        <f t="shared" si="473"/>
        <v/>
      </c>
      <c r="BS215" s="2" t="str">
        <f t="shared" si="474"/>
        <v/>
      </c>
      <c r="BT215" s="2" t="str">
        <f t="shared" si="475"/>
        <v/>
      </c>
      <c r="BU215" s="2" t="str">
        <f t="shared" si="476"/>
        <v/>
      </c>
      <c r="BV215" s="2" t="str">
        <f t="shared" si="477"/>
        <v/>
      </c>
      <c r="BW215" s="2" t="str">
        <f t="shared" si="478"/>
        <v/>
      </c>
      <c r="BX215" s="2" t="str">
        <f t="shared" si="479"/>
        <v/>
      </c>
      <c r="BY215" s="2" t="str">
        <f t="shared" si="480"/>
        <v/>
      </c>
      <c r="BZ215" s="2" t="str">
        <f t="shared" si="481"/>
        <v/>
      </c>
      <c r="CA215" s="2" t="str">
        <f t="shared" si="482"/>
        <v/>
      </c>
      <c r="CB215" s="2" t="str">
        <f t="shared" si="483"/>
        <v/>
      </c>
      <c r="CC215" s="2" t="str">
        <f t="shared" si="484"/>
        <v/>
      </c>
      <c r="CE215" s="2" t="str">
        <f t="shared" si="521"/>
        <v/>
      </c>
      <c r="CF215" s="2" t="str">
        <f t="shared" si="522"/>
        <v/>
      </c>
      <c r="CG215" s="2" t="str">
        <f t="shared" si="523"/>
        <v/>
      </c>
      <c r="CH215" s="2" t="str">
        <f t="shared" si="524"/>
        <v/>
      </c>
      <c r="CI215" s="2" t="str">
        <f t="shared" si="525"/>
        <v/>
      </c>
      <c r="CJ215" s="2" t="str">
        <f t="shared" si="526"/>
        <v/>
      </c>
      <c r="CK215" s="2" t="str">
        <f t="shared" si="527"/>
        <v/>
      </c>
      <c r="CL215" s="2" t="str">
        <f t="shared" si="528"/>
        <v/>
      </c>
      <c r="CM215" s="2" t="str">
        <f t="shared" si="529"/>
        <v/>
      </c>
      <c r="CN215" s="2" t="str">
        <f t="shared" si="530"/>
        <v/>
      </c>
      <c r="CO215" s="2" t="str">
        <f t="shared" si="531"/>
        <v/>
      </c>
      <c r="CP215" s="2" t="str">
        <f t="shared" si="532"/>
        <v/>
      </c>
      <c r="CQ215" s="2" t="str">
        <f t="shared" si="533"/>
        <v/>
      </c>
      <c r="CR215" s="2" t="str">
        <f t="shared" si="534"/>
        <v/>
      </c>
      <c r="CS215" s="2" t="str">
        <f t="shared" si="535"/>
        <v/>
      </c>
      <c r="CU215" s="2" t="str">
        <f t="shared" si="485"/>
        <v/>
      </c>
      <c r="CV215" s="2" t="str">
        <f t="shared" si="486"/>
        <v/>
      </c>
      <c r="CW215" s="2" t="str">
        <f t="shared" si="487"/>
        <v/>
      </c>
      <c r="CX215" s="2" t="str">
        <f t="shared" si="488"/>
        <v/>
      </c>
      <c r="CY215" s="2" t="str">
        <f t="shared" si="489"/>
        <v/>
      </c>
      <c r="CZ215" s="2" t="str">
        <f t="shared" si="490"/>
        <v/>
      </c>
      <c r="DA215" s="2" t="str">
        <f t="shared" si="491"/>
        <v/>
      </c>
      <c r="DB215" s="2" t="str">
        <f t="shared" si="492"/>
        <v/>
      </c>
      <c r="DC215" s="2" t="str">
        <f t="shared" si="493"/>
        <v/>
      </c>
      <c r="DD215" s="2" t="str">
        <f t="shared" si="494"/>
        <v/>
      </c>
      <c r="DE215" s="2" t="str">
        <f t="shared" si="495"/>
        <v/>
      </c>
      <c r="DF215" s="2" t="str">
        <f t="shared" si="496"/>
        <v/>
      </c>
      <c r="DG215" s="2" t="str">
        <f t="shared" si="497"/>
        <v/>
      </c>
      <c r="DH215" s="2">
        <f t="shared" si="498"/>
        <v>61.777999999999999</v>
      </c>
      <c r="DI215" s="2">
        <f t="shared" si="499"/>
        <v>61.793999999999997</v>
      </c>
      <c r="DK215" s="2">
        <f t="shared" si="500"/>
        <v>121.22304014844804</v>
      </c>
      <c r="DL215" s="2">
        <f t="shared" si="649"/>
        <v>115.06533658536587</v>
      </c>
      <c r="DM215" s="2">
        <f t="shared" si="649"/>
        <v>123.16285853658542</v>
      </c>
      <c r="DN215" s="2">
        <f t="shared" si="649"/>
        <v>124.20866669367693</v>
      </c>
      <c r="DO215" s="2">
        <f t="shared" si="649"/>
        <v>124.51198172757474</v>
      </c>
      <c r="DP215" s="2">
        <f t="shared" si="649"/>
        <v>116.26504636061613</v>
      </c>
      <c r="DQ215" s="2">
        <f t="shared" si="649"/>
        <v>108.1192443886233</v>
      </c>
      <c r="DR215" s="2">
        <f t="shared" si="649"/>
        <v>102.80672600422834</v>
      </c>
      <c r="DS215" s="2">
        <f t="shared" si="649"/>
        <v>105.69704291754755</v>
      </c>
      <c r="DT215" s="2">
        <f t="shared" si="649"/>
        <v>103.81216883116885</v>
      </c>
      <c r="DU215" s="2">
        <f t="shared" si="649"/>
        <v>98.190364665208136</v>
      </c>
      <c r="DV215" s="2">
        <f t="shared" si="649"/>
        <v>110.41018997281788</v>
      </c>
      <c r="DW215" s="2">
        <f t="shared" si="649"/>
        <v>115.6870765470113</v>
      </c>
      <c r="DX215" s="2">
        <f t="shared" si="649"/>
        <v>110.93002917105585</v>
      </c>
      <c r="DY215" s="2">
        <f t="shared" si="649"/>
        <v>102.24329407665505</v>
      </c>
      <c r="EA215" s="2">
        <f t="shared" si="652"/>
        <v>64.825090732998646</v>
      </c>
      <c r="EB215" s="2">
        <f t="shared" si="502"/>
        <v>64.586044220803984</v>
      </c>
      <c r="EC215" s="2">
        <f t="shared" si="503"/>
        <v>66.747393835270984</v>
      </c>
      <c r="ED215" s="2">
        <f t="shared" si="504"/>
        <v>65.742205914749462</v>
      </c>
      <c r="EE215" s="2">
        <f t="shared" si="505"/>
        <v>66.829827575598273</v>
      </c>
      <c r="EF215" s="2">
        <f t="shared" si="506"/>
        <v>67.410904761904774</v>
      </c>
      <c r="EG215" s="2">
        <f t="shared" si="507"/>
        <v>67.034586206896563</v>
      </c>
      <c r="EH215" s="2">
        <f t="shared" si="508"/>
        <v>66.174711644177904</v>
      </c>
      <c r="EI215" s="2">
        <f t="shared" si="509"/>
        <v>65.946261850277892</v>
      </c>
      <c r="EJ215" s="2">
        <f t="shared" si="510"/>
        <v>65.233368315842085</v>
      </c>
      <c r="EK215" s="2">
        <f t="shared" si="511"/>
        <v>63.165586559764435</v>
      </c>
      <c r="EL215" s="2">
        <f t="shared" si="512"/>
        <v>62.745911676100924</v>
      </c>
      <c r="EM215" s="2">
        <f t="shared" si="513"/>
        <v>62.023735205216695</v>
      </c>
      <c r="EN215" s="2">
        <f t="shared" si="514"/>
        <v>63.358248606465985</v>
      </c>
      <c r="EO215" s="2">
        <f t="shared" si="515"/>
        <v>64.117964771399869</v>
      </c>
      <c r="EQ215" s="2">
        <f t="shared" si="516"/>
        <v>65.922237754213413</v>
      </c>
      <c r="ER215" s="2">
        <f t="shared" si="650"/>
        <v>67.344413664183605</v>
      </c>
      <c r="ES215" s="2">
        <f t="shared" si="650"/>
        <v>66.009499582055867</v>
      </c>
      <c r="ET215" s="2">
        <f t="shared" si="650"/>
        <v>66.115469214908913</v>
      </c>
      <c r="EU215" s="2">
        <f t="shared" si="650"/>
        <v>66.559800197009878</v>
      </c>
      <c r="EV215" s="2">
        <f t="shared" si="650"/>
        <v>67.684110034559694</v>
      </c>
      <c r="EW215" s="2">
        <f t="shared" si="650"/>
        <v>67.114940412477253</v>
      </c>
      <c r="EX215" s="2">
        <f t="shared" si="650"/>
        <v>66.500943582348341</v>
      </c>
      <c r="EY215" s="2">
        <f t="shared" si="650"/>
        <v>66.365974946907443</v>
      </c>
      <c r="EZ215" s="2">
        <f t="shared" si="650"/>
        <v>64.046672325614594</v>
      </c>
      <c r="FA215" s="2">
        <f t="shared" si="650"/>
        <v>62.128453046364733</v>
      </c>
      <c r="FB215" s="2">
        <f t="shared" si="650"/>
        <v>61.670663244307612</v>
      </c>
      <c r="FC215" s="2">
        <f t="shared" si="650"/>
        <v>61.121234746082344</v>
      </c>
      <c r="FD215" s="2">
        <f t="shared" si="650"/>
        <v>61.899416486714188</v>
      </c>
      <c r="FE215" s="2">
        <f t="shared" si="650"/>
        <v>61.713640381033926</v>
      </c>
      <c r="FG215" s="2">
        <f t="shared" si="518"/>
        <v>0.99999886539809857</v>
      </c>
      <c r="FH215" s="2">
        <f t="shared" si="651"/>
        <v>0.99999864672301053</v>
      </c>
      <c r="FI215" s="2">
        <f t="shared" si="651"/>
        <v>0.99999866749789268</v>
      </c>
      <c r="FJ215" s="2">
        <f t="shared" si="651"/>
        <v>0.99999848580377526</v>
      </c>
      <c r="FK215" s="2">
        <f t="shared" si="651"/>
        <v>0.99999846551899174</v>
      </c>
      <c r="FL215" s="2">
        <f t="shared" si="651"/>
        <v>0.99999846090184352</v>
      </c>
      <c r="FM215" s="2">
        <f t="shared" si="651"/>
        <v>0.99999847122462426</v>
      </c>
      <c r="FN215" s="2">
        <f t="shared" si="651"/>
        <v>0.99999832390233023</v>
      </c>
      <c r="FO215" s="2">
        <f t="shared" si="651"/>
        <v>0.99999831739873701</v>
      </c>
      <c r="FP215" s="2">
        <f t="shared" si="651"/>
        <v>0.99999832038272529</v>
      </c>
      <c r="FQ215" s="2">
        <f t="shared" si="651"/>
        <v>0.99999846749483634</v>
      </c>
      <c r="FR215" s="2">
        <f t="shared" si="651"/>
        <v>0.9999983641704604</v>
      </c>
      <c r="FS215" s="2">
        <f t="shared" si="651"/>
        <v>0.99999846636256351</v>
      </c>
      <c r="FT215" s="2">
        <f t="shared" si="651"/>
        <v>0.99999850347842723</v>
      </c>
      <c r="FU215" s="2">
        <f t="shared" si="651"/>
        <v>0.99999803034804347</v>
      </c>
      <c r="FW215" s="2">
        <f t="shared" si="536"/>
        <v>0.98617493996062655</v>
      </c>
      <c r="FX215" s="2">
        <f t="shared" si="588"/>
        <v>0.9716028713417838</v>
      </c>
      <c r="FY215" s="2">
        <f t="shared" si="589"/>
        <v>0.96913438657248441</v>
      </c>
      <c r="FZ215" s="2">
        <f t="shared" si="590"/>
        <v>0.96646488789678564</v>
      </c>
      <c r="GA215" s="2">
        <f t="shared" si="591"/>
        <v>0.96549008019254645</v>
      </c>
      <c r="GB215" s="2">
        <f t="shared" si="592"/>
        <v>0.96026561614503803</v>
      </c>
      <c r="GC215" s="2">
        <f t="shared" si="593"/>
        <v>0.96150836912765092</v>
      </c>
      <c r="GD215" s="2">
        <f t="shared" si="594"/>
        <v>0.95939062490131877</v>
      </c>
      <c r="GE215" s="2">
        <f t="shared" si="595"/>
        <v>0.96282290665716042</v>
      </c>
      <c r="GF215" s="2">
        <f t="shared" si="596"/>
        <v>0.95974967388322008</v>
      </c>
      <c r="GG215" s="2">
        <f t="shared" si="597"/>
        <v>0.96616668452003995</v>
      </c>
      <c r="GH215" s="2">
        <f t="shared" si="598"/>
        <v>0.96308115454372589</v>
      </c>
      <c r="GI215" s="2">
        <f t="shared" si="599"/>
        <v>0.95997914416092445</v>
      </c>
      <c r="GJ215" s="2">
        <f t="shared" si="600"/>
        <v>0.94190945719286112</v>
      </c>
      <c r="GK215" s="2">
        <f t="shared" si="601"/>
        <v>0.93672616020686927</v>
      </c>
      <c r="GM215" s="86">
        <f t="shared" si="537"/>
        <v>0</v>
      </c>
      <c r="GN215" s="86">
        <f t="shared" si="602"/>
        <v>0</v>
      </c>
      <c r="GO215" s="86">
        <f t="shared" si="603"/>
        <v>0</v>
      </c>
      <c r="GP215" s="86">
        <f t="shared" si="604"/>
        <v>0</v>
      </c>
      <c r="GQ215" s="86">
        <f t="shared" si="605"/>
        <v>0</v>
      </c>
      <c r="GR215" s="86">
        <f t="shared" si="606"/>
        <v>0</v>
      </c>
      <c r="GS215" s="86">
        <f t="shared" si="607"/>
        <v>0</v>
      </c>
      <c r="GT215" s="86">
        <f t="shared" si="608"/>
        <v>0</v>
      </c>
      <c r="GU215" s="86">
        <f t="shared" si="609"/>
        <v>0</v>
      </c>
      <c r="GV215" s="86">
        <f t="shared" si="610"/>
        <v>0</v>
      </c>
      <c r="GW215" s="86">
        <f t="shared" si="611"/>
        <v>0</v>
      </c>
      <c r="GX215" s="86">
        <f t="shared" si="612"/>
        <v>0</v>
      </c>
      <c r="GY215" s="86">
        <f t="shared" si="613"/>
        <v>0</v>
      </c>
      <c r="GZ215" s="86">
        <f t="shared" si="614"/>
        <v>0</v>
      </c>
      <c r="HA215" s="86">
        <f t="shared" si="615"/>
        <v>0</v>
      </c>
      <c r="HC215" s="86">
        <f t="shared" si="538"/>
        <v>1.4243936811038839E-266</v>
      </c>
      <c r="HD215" s="86">
        <f t="shared" si="616"/>
        <v>0</v>
      </c>
      <c r="HE215" s="86">
        <f t="shared" si="617"/>
        <v>0</v>
      </c>
      <c r="HF215" s="86">
        <f t="shared" si="618"/>
        <v>0</v>
      </c>
      <c r="HG215" s="86">
        <f t="shared" si="619"/>
        <v>0</v>
      </c>
      <c r="HH215" s="86">
        <f t="shared" si="620"/>
        <v>0</v>
      </c>
      <c r="HI215" s="86">
        <f t="shared" si="621"/>
        <v>0</v>
      </c>
      <c r="HJ215" s="86">
        <f t="shared" si="622"/>
        <v>0</v>
      </c>
      <c r="HK215" s="86">
        <f t="shared" si="623"/>
        <v>0</v>
      </c>
      <c r="HL215" s="86">
        <f t="shared" si="624"/>
        <v>0</v>
      </c>
      <c r="HM215" s="86">
        <f t="shared" si="625"/>
        <v>0</v>
      </c>
      <c r="HN215" s="86">
        <f t="shared" si="626"/>
        <v>0</v>
      </c>
      <c r="HO215" s="86">
        <f t="shared" si="627"/>
        <v>0</v>
      </c>
      <c r="HP215" s="86">
        <f t="shared" si="628"/>
        <v>0</v>
      </c>
      <c r="HQ215" s="86">
        <f t="shared" si="629"/>
        <v>0</v>
      </c>
      <c r="HS215" s="86">
        <f t="shared" si="539"/>
        <v>6.9640313203196647E-120</v>
      </c>
      <c r="HT215" s="86">
        <f t="shared" si="630"/>
        <v>8.5476083708753678E-112</v>
      </c>
      <c r="HU215" s="86">
        <f t="shared" si="631"/>
        <v>1.9523214466733024E-123</v>
      </c>
      <c r="HV215" s="86">
        <f t="shared" si="632"/>
        <v>3.3711924411444684E-135</v>
      </c>
      <c r="HW215" s="86">
        <f t="shared" si="633"/>
        <v>8.3362006182112168E-147</v>
      </c>
      <c r="HX215" s="86">
        <f t="shared" si="634"/>
        <v>1.0269362674737323E-122</v>
      </c>
      <c r="HY215" s="86">
        <f t="shared" si="635"/>
        <v>1.5917535167907228E-136</v>
      </c>
      <c r="HZ215" s="86">
        <f t="shared" si="636"/>
        <v>2.5084278568023592E-126</v>
      </c>
      <c r="IA215" s="86">
        <f t="shared" si="637"/>
        <v>5.7176698191152822E-128</v>
      </c>
      <c r="IB215" s="86">
        <f t="shared" si="638"/>
        <v>1.2555196571651933E-130</v>
      </c>
      <c r="IC215" s="86">
        <f t="shared" si="639"/>
        <v>9.0079529644875431E-135</v>
      </c>
      <c r="ID215" s="86">
        <f t="shared" si="640"/>
        <v>2.6793300248480964E-137</v>
      </c>
      <c r="IE215" s="86">
        <f t="shared" si="641"/>
        <v>9.4010088310669196E-113</v>
      </c>
      <c r="IF215" s="86">
        <f t="shared" si="642"/>
        <v>3.5334603529031809E-96</v>
      </c>
      <c r="IG215" s="86">
        <f t="shared" si="643"/>
        <v>3.4866960417062359E-115</v>
      </c>
      <c r="II215" s="86">
        <f t="shared" si="540"/>
        <v>3.4075067407730244E-22</v>
      </c>
      <c r="IJ215" s="86">
        <f t="shared" si="541"/>
        <v>1.3165497994635149E-16</v>
      </c>
      <c r="IK215" s="86">
        <f t="shared" si="542"/>
        <v>3.2063460782449404E-17</v>
      </c>
      <c r="IL215" s="86">
        <f t="shared" si="543"/>
        <v>3.301134780635292E-18</v>
      </c>
      <c r="IM215" s="86">
        <f t="shared" si="544"/>
        <v>1.4766148373433981E-19</v>
      </c>
      <c r="IN215" s="86">
        <f t="shared" si="545"/>
        <v>7.6570586658560206E-16</v>
      </c>
      <c r="IO215" s="86">
        <f t="shared" si="546"/>
        <v>1.378034926071063E-17</v>
      </c>
      <c r="IP215" s="86">
        <f t="shared" si="547"/>
        <v>5.4132732281215645E-16</v>
      </c>
      <c r="IQ215" s="86">
        <f t="shared" si="548"/>
        <v>9.5319420332260517E-17</v>
      </c>
      <c r="IR215" s="86">
        <f t="shared" si="549"/>
        <v>1.1635452610975077E-16</v>
      </c>
      <c r="IS215" s="86">
        <f t="shared" si="550"/>
        <v>3.0966188557626034E-18</v>
      </c>
      <c r="IT215" s="86">
        <f t="shared" si="551"/>
        <v>4.6232959425286908E-18</v>
      </c>
      <c r="IU215" s="86">
        <f t="shared" si="552"/>
        <v>1.0822394119645801E-14</v>
      </c>
      <c r="IV215" s="86">
        <f t="shared" si="553"/>
        <v>5.1526912106265893E-17</v>
      </c>
      <c r="IW215" s="86">
        <f t="shared" si="554"/>
        <v>1.2964711725631062E-31</v>
      </c>
      <c r="IY215" s="86">
        <f t="shared" si="555"/>
        <v>3.4075067407730244E-22</v>
      </c>
      <c r="IZ215" s="86">
        <f t="shared" si="556"/>
        <v>1.3165497994635149E-16</v>
      </c>
      <c r="JA215" s="86">
        <f t="shared" si="557"/>
        <v>3.2063460782449404E-17</v>
      </c>
      <c r="JB215" s="86">
        <f t="shared" si="558"/>
        <v>3.301134780635292E-18</v>
      </c>
      <c r="JC215" s="86">
        <f t="shared" si="559"/>
        <v>1.4766148373433981E-19</v>
      </c>
      <c r="JD215" s="86">
        <f t="shared" si="560"/>
        <v>7.6570586658560206E-16</v>
      </c>
      <c r="JE215" s="86">
        <f t="shared" si="561"/>
        <v>1.378034926071063E-17</v>
      </c>
      <c r="JF215" s="86">
        <f t="shared" si="562"/>
        <v>5.4132732281215645E-16</v>
      </c>
      <c r="JG215" s="86">
        <f t="shared" si="563"/>
        <v>9.5319420332260517E-17</v>
      </c>
      <c r="JH215" s="86">
        <f t="shared" si="564"/>
        <v>1.1635452610975077E-16</v>
      </c>
      <c r="JI215" s="86">
        <f t="shared" si="565"/>
        <v>3.0966188557626034E-18</v>
      </c>
      <c r="JJ215" s="86">
        <f t="shared" si="566"/>
        <v>4.6232959425286908E-18</v>
      </c>
      <c r="JK215" s="86">
        <f t="shared" si="567"/>
        <v>1.0822394119645801E-14</v>
      </c>
      <c r="JL215" s="86">
        <f t="shared" si="568"/>
        <v>5.1526912106265893E-17</v>
      </c>
      <c r="JM215" s="86">
        <f t="shared" si="569"/>
        <v>1.2964711725631062E-31</v>
      </c>
    </row>
    <row r="216" spans="2:273" x14ac:dyDescent="0.25">
      <c r="B216" s="2">
        <v>189</v>
      </c>
      <c r="C216" s="37">
        <v>66.394000000000005</v>
      </c>
      <c r="D216" s="37">
        <v>66.614999999999995</v>
      </c>
      <c r="E216" s="37">
        <v>66.27</v>
      </c>
      <c r="F216" s="37">
        <v>66.397000000000006</v>
      </c>
      <c r="G216" s="37">
        <v>67.713999999999999</v>
      </c>
      <c r="H216" s="37">
        <v>69.524000000000001</v>
      </c>
      <c r="I216" s="37">
        <v>68.238</v>
      </c>
      <c r="J216" s="37">
        <v>66.968000000000004</v>
      </c>
      <c r="K216" s="37">
        <v>67.078999999999994</v>
      </c>
      <c r="L216" s="37">
        <v>63.587000000000003</v>
      </c>
      <c r="M216" s="37">
        <v>61.889000000000003</v>
      </c>
      <c r="N216" s="37">
        <v>61.73</v>
      </c>
      <c r="O216" s="37">
        <v>61.048000000000002</v>
      </c>
      <c r="P216" s="37">
        <v>63.619</v>
      </c>
      <c r="Q216" s="37">
        <v>60.332999999999998</v>
      </c>
      <c r="S216" s="4" t="e">
        <f t="shared" si="441"/>
        <v>#N/A</v>
      </c>
      <c r="T216" s="4" t="e">
        <f t="shared" si="442"/>
        <v>#N/A</v>
      </c>
      <c r="U216" s="4" t="e">
        <f t="shared" si="443"/>
        <v>#N/A</v>
      </c>
      <c r="V216" s="4" t="e">
        <f t="shared" si="444"/>
        <v>#N/A</v>
      </c>
      <c r="W216" s="4" t="e">
        <f t="shared" si="445"/>
        <v>#N/A</v>
      </c>
      <c r="X216" s="4" t="e">
        <f t="shared" si="446"/>
        <v>#N/A</v>
      </c>
      <c r="Y216" s="4" t="e">
        <f t="shared" si="447"/>
        <v>#N/A</v>
      </c>
      <c r="Z216" s="4" t="e">
        <f t="shared" si="448"/>
        <v>#N/A</v>
      </c>
      <c r="AA216" s="4" t="e">
        <f t="shared" si="449"/>
        <v>#N/A</v>
      </c>
      <c r="AB216" s="4" t="e">
        <f t="shared" si="450"/>
        <v>#N/A</v>
      </c>
      <c r="AC216" s="4" t="e">
        <f t="shared" si="451"/>
        <v>#N/A</v>
      </c>
      <c r="AD216" s="4" t="e">
        <f t="shared" si="452"/>
        <v>#N/A</v>
      </c>
      <c r="AE216" s="4" t="e">
        <f t="shared" si="453"/>
        <v>#N/A</v>
      </c>
      <c r="AF216" s="4">
        <f t="shared" si="454"/>
        <v>61.905267441662573</v>
      </c>
      <c r="AG216" s="4">
        <f t="shared" si="455"/>
        <v>61.761915820991781</v>
      </c>
      <c r="AI216" s="4">
        <f t="shared" si="456"/>
        <v>0</v>
      </c>
      <c r="AJ216" s="4">
        <f t="shared" si="457"/>
        <v>0</v>
      </c>
      <c r="AK216" s="4">
        <f t="shared" si="458"/>
        <v>0</v>
      </c>
      <c r="AL216" s="4">
        <f t="shared" si="459"/>
        <v>0</v>
      </c>
      <c r="AM216" s="4">
        <f t="shared" si="460"/>
        <v>0</v>
      </c>
      <c r="AN216" s="4">
        <f t="shared" si="461"/>
        <v>0</v>
      </c>
      <c r="AO216" s="4">
        <f t="shared" si="462"/>
        <v>0</v>
      </c>
      <c r="AP216" s="4">
        <f t="shared" si="463"/>
        <v>0</v>
      </c>
      <c r="AQ216" s="4">
        <f t="shared" si="464"/>
        <v>0</v>
      </c>
      <c r="AR216" s="4">
        <f t="shared" si="465"/>
        <v>0</v>
      </c>
      <c r="AS216" s="4">
        <f t="shared" si="466"/>
        <v>0</v>
      </c>
      <c r="AT216" s="4">
        <f t="shared" si="467"/>
        <v>0</v>
      </c>
      <c r="AU216" s="4">
        <f t="shared" si="468"/>
        <v>0</v>
      </c>
      <c r="AV216" s="4">
        <f t="shared" si="648"/>
        <v>1.7137325583374263</v>
      </c>
      <c r="AW216" s="4">
        <f t="shared" si="648"/>
        <v>-1.4289158209917829</v>
      </c>
      <c r="AY216" s="2" t="e">
        <f t="shared" si="520"/>
        <v>#N/A</v>
      </c>
      <c r="AZ216" s="2" t="e">
        <f t="shared" si="571"/>
        <v>#N/A</v>
      </c>
      <c r="BA216" s="2" t="e">
        <f t="shared" si="572"/>
        <v>#N/A</v>
      </c>
      <c r="BB216" s="2" t="e">
        <f t="shared" si="573"/>
        <v>#N/A</v>
      </c>
      <c r="BC216" s="2" t="e">
        <f t="shared" si="574"/>
        <v>#N/A</v>
      </c>
      <c r="BD216" s="2" t="e">
        <f t="shared" si="575"/>
        <v>#N/A</v>
      </c>
      <c r="BE216" s="2" t="e">
        <f t="shared" si="576"/>
        <v>#N/A</v>
      </c>
      <c r="BF216" s="2" t="e">
        <f t="shared" si="577"/>
        <v>#N/A</v>
      </c>
      <c r="BG216" s="2" t="e">
        <f t="shared" si="578"/>
        <v>#N/A</v>
      </c>
      <c r="BH216" s="2" t="e">
        <f t="shared" si="579"/>
        <v>#N/A</v>
      </c>
      <c r="BI216" s="2" t="e">
        <f t="shared" si="580"/>
        <v>#N/A</v>
      </c>
      <c r="BJ216" s="2" t="e">
        <f t="shared" si="581"/>
        <v>#N/A</v>
      </c>
      <c r="BK216" s="2" t="e">
        <f t="shared" si="582"/>
        <v>#N/A</v>
      </c>
      <c r="BL216" s="2">
        <f t="shared" si="583"/>
        <v>61.905267441662573</v>
      </c>
      <c r="BM216" s="2">
        <f t="shared" si="584"/>
        <v>61.761915820991781</v>
      </c>
      <c r="BO216" s="2" t="str">
        <f t="shared" si="470"/>
        <v/>
      </c>
      <c r="BP216" s="2" t="str">
        <f t="shared" si="471"/>
        <v/>
      </c>
      <c r="BQ216" s="2" t="str">
        <f t="shared" si="472"/>
        <v/>
      </c>
      <c r="BR216" s="2" t="str">
        <f t="shared" si="473"/>
        <v/>
      </c>
      <c r="BS216" s="2" t="str">
        <f t="shared" si="474"/>
        <v/>
      </c>
      <c r="BT216" s="2" t="str">
        <f t="shared" si="475"/>
        <v/>
      </c>
      <c r="BU216" s="2" t="str">
        <f t="shared" si="476"/>
        <v/>
      </c>
      <c r="BV216" s="2" t="str">
        <f t="shared" si="477"/>
        <v/>
      </c>
      <c r="BW216" s="2" t="str">
        <f t="shared" si="478"/>
        <v/>
      </c>
      <c r="BX216" s="2" t="str">
        <f t="shared" si="479"/>
        <v/>
      </c>
      <c r="BY216" s="2" t="str">
        <f t="shared" si="480"/>
        <v/>
      </c>
      <c r="BZ216" s="2" t="str">
        <f t="shared" si="481"/>
        <v/>
      </c>
      <c r="CA216" s="2" t="str">
        <f t="shared" si="482"/>
        <v/>
      </c>
      <c r="CB216" s="2" t="str">
        <f t="shared" si="483"/>
        <v/>
      </c>
      <c r="CC216" s="2" t="str">
        <f t="shared" si="484"/>
        <v/>
      </c>
      <c r="CE216" s="2" t="str">
        <f t="shared" si="521"/>
        <v/>
      </c>
      <c r="CF216" s="2" t="str">
        <f t="shared" si="522"/>
        <v/>
      </c>
      <c r="CG216" s="2" t="str">
        <f t="shared" si="523"/>
        <v/>
      </c>
      <c r="CH216" s="2" t="str">
        <f t="shared" si="524"/>
        <v/>
      </c>
      <c r="CI216" s="2" t="str">
        <f t="shared" si="525"/>
        <v/>
      </c>
      <c r="CJ216" s="2" t="str">
        <f t="shared" si="526"/>
        <v/>
      </c>
      <c r="CK216" s="2" t="str">
        <f t="shared" si="527"/>
        <v/>
      </c>
      <c r="CL216" s="2" t="str">
        <f t="shared" si="528"/>
        <v/>
      </c>
      <c r="CM216" s="2" t="str">
        <f t="shared" si="529"/>
        <v/>
      </c>
      <c r="CN216" s="2" t="str">
        <f t="shared" si="530"/>
        <v/>
      </c>
      <c r="CO216" s="2" t="str">
        <f t="shared" si="531"/>
        <v/>
      </c>
      <c r="CP216" s="2" t="str">
        <f t="shared" si="532"/>
        <v/>
      </c>
      <c r="CQ216" s="2" t="str">
        <f t="shared" si="533"/>
        <v/>
      </c>
      <c r="CR216" s="2" t="str">
        <f t="shared" si="534"/>
        <v/>
      </c>
      <c r="CS216" s="2" t="str">
        <f t="shared" si="535"/>
        <v/>
      </c>
      <c r="CU216" s="2" t="str">
        <f t="shared" si="485"/>
        <v/>
      </c>
      <c r="CV216" s="2" t="str">
        <f t="shared" si="486"/>
        <v/>
      </c>
      <c r="CW216" s="2" t="str">
        <f t="shared" si="487"/>
        <v/>
      </c>
      <c r="CX216" s="2" t="str">
        <f t="shared" si="488"/>
        <v/>
      </c>
      <c r="CY216" s="2" t="str">
        <f t="shared" si="489"/>
        <v/>
      </c>
      <c r="CZ216" s="2" t="str">
        <f t="shared" si="490"/>
        <v/>
      </c>
      <c r="DA216" s="2" t="str">
        <f t="shared" si="491"/>
        <v/>
      </c>
      <c r="DB216" s="2" t="str">
        <f t="shared" si="492"/>
        <v/>
      </c>
      <c r="DC216" s="2" t="str">
        <f t="shared" si="493"/>
        <v/>
      </c>
      <c r="DD216" s="2" t="str">
        <f t="shared" si="494"/>
        <v/>
      </c>
      <c r="DE216" s="2" t="str">
        <f t="shared" si="495"/>
        <v/>
      </c>
      <c r="DF216" s="2" t="str">
        <f t="shared" si="496"/>
        <v/>
      </c>
      <c r="DG216" s="2" t="str">
        <f t="shared" si="497"/>
        <v/>
      </c>
      <c r="DH216" s="2">
        <f t="shared" si="498"/>
        <v>63.619</v>
      </c>
      <c r="DI216" s="2">
        <f t="shared" si="499"/>
        <v>60.332999999999998</v>
      </c>
      <c r="DK216" s="2">
        <f t="shared" si="500"/>
        <v>121.46832456140351</v>
      </c>
      <c r="DL216" s="2">
        <f t="shared" si="649"/>
        <v>115.26150627177702</v>
      </c>
      <c r="DM216" s="2">
        <f t="shared" si="649"/>
        <v>123.41806080139378</v>
      </c>
      <c r="DN216" s="2">
        <f t="shared" si="649"/>
        <v>124.46455738324829</v>
      </c>
      <c r="DO216" s="2">
        <f t="shared" si="649"/>
        <v>124.75986046511626</v>
      </c>
      <c r="DP216" s="2">
        <f t="shared" si="649"/>
        <v>116.46745243128964</v>
      </c>
      <c r="DQ216" s="2">
        <f t="shared" si="649"/>
        <v>108.28006077303299</v>
      </c>
      <c r="DR216" s="2">
        <f t="shared" si="649"/>
        <v>102.93582100070472</v>
      </c>
      <c r="DS216" s="2">
        <f t="shared" si="649"/>
        <v>105.84544503171246</v>
      </c>
      <c r="DT216" s="2">
        <f t="shared" si="649"/>
        <v>103.96855391120509</v>
      </c>
      <c r="DU216" s="2">
        <f t="shared" si="649"/>
        <v>98.315707425114141</v>
      </c>
      <c r="DV216" s="2">
        <f t="shared" si="649"/>
        <v>110.61342283298097</v>
      </c>
      <c r="DW216" s="2">
        <f t="shared" si="649"/>
        <v>115.9194336493531</v>
      </c>
      <c r="DX216" s="2">
        <f t="shared" si="649"/>
        <v>111.1419739081112</v>
      </c>
      <c r="DY216" s="2">
        <f t="shared" si="649"/>
        <v>102.42099738675958</v>
      </c>
      <c r="EA216" s="2">
        <f t="shared" si="652"/>
        <v>64.758273377346597</v>
      </c>
      <c r="EB216" s="2">
        <f t="shared" si="502"/>
        <v>64.5047455256137</v>
      </c>
      <c r="EC216" s="2">
        <f t="shared" si="503"/>
        <v>66.684445610404467</v>
      </c>
      <c r="ED216" s="2">
        <f t="shared" si="504"/>
        <v>65.671571211837815</v>
      </c>
      <c r="EE216" s="2">
        <f t="shared" si="505"/>
        <v>66.763145956734249</v>
      </c>
      <c r="EF216" s="2">
        <f t="shared" si="506"/>
        <v>67.341971428571441</v>
      </c>
      <c r="EG216" s="2">
        <f t="shared" si="507"/>
        <v>66.970684210526315</v>
      </c>
      <c r="EH216" s="2">
        <f t="shared" si="508"/>
        <v>66.105195979078118</v>
      </c>
      <c r="EI216" s="2">
        <f t="shared" si="509"/>
        <v>65.873057433689183</v>
      </c>
      <c r="EJ216" s="2">
        <f t="shared" si="510"/>
        <v>65.178099378881996</v>
      </c>
      <c r="EK216" s="2">
        <f t="shared" si="511"/>
        <v>63.090968046656641</v>
      </c>
      <c r="EL216" s="2">
        <f t="shared" si="512"/>
        <v>62.680754446896287</v>
      </c>
      <c r="EM216" s="2">
        <f t="shared" si="513"/>
        <v>61.947401321716228</v>
      </c>
      <c r="EN216" s="2">
        <f t="shared" si="514"/>
        <v>63.303159367202838</v>
      </c>
      <c r="EO216" s="2">
        <f t="shared" si="515"/>
        <v>64.051400342289</v>
      </c>
      <c r="EQ216" s="2">
        <f t="shared" si="516"/>
        <v>65.868846216894624</v>
      </c>
      <c r="ER216" s="2">
        <f t="shared" si="650"/>
        <v>67.297620527613859</v>
      </c>
      <c r="ES216" s="2">
        <f t="shared" si="650"/>
        <v>65.937103714901809</v>
      </c>
      <c r="ET216" s="2">
        <f t="shared" si="650"/>
        <v>66.049584310790152</v>
      </c>
      <c r="EU216" s="2">
        <f t="shared" si="650"/>
        <v>66.489703940197387</v>
      </c>
      <c r="EV216" s="2">
        <f t="shared" si="650"/>
        <v>67.618639688525306</v>
      </c>
      <c r="EW216" s="2">
        <f t="shared" si="650"/>
        <v>67.052082271742933</v>
      </c>
      <c r="EX216" s="2">
        <f t="shared" si="650"/>
        <v>66.435547603325503</v>
      </c>
      <c r="EY216" s="2">
        <f t="shared" si="650"/>
        <v>66.298073638391116</v>
      </c>
      <c r="EZ216" s="2">
        <f t="shared" si="650"/>
        <v>63.976422595603914</v>
      </c>
      <c r="FA216" s="2">
        <f t="shared" si="650"/>
        <v>62.040884780545824</v>
      </c>
      <c r="FB216" s="2">
        <f t="shared" si="650"/>
        <v>61.591781037732758</v>
      </c>
      <c r="FC216" s="2">
        <f t="shared" si="650"/>
        <v>61.033535162270212</v>
      </c>
      <c r="FD216" s="2">
        <f t="shared" si="650"/>
        <v>61.826571808338251</v>
      </c>
      <c r="FE216" s="2">
        <f t="shared" si="650"/>
        <v>61.620800391558745</v>
      </c>
      <c r="FG216" s="2">
        <f t="shared" si="518"/>
        <v>0.99999896523066423</v>
      </c>
      <c r="FH216" s="2">
        <f t="shared" si="651"/>
        <v>0.99999876579656999</v>
      </c>
      <c r="FI216" s="2">
        <f t="shared" si="651"/>
        <v>0.99999878474349224</v>
      </c>
      <c r="FJ216" s="2">
        <f t="shared" si="651"/>
        <v>0.99999861903644616</v>
      </c>
      <c r="FK216" s="2">
        <f t="shared" si="651"/>
        <v>0.99999860053649881</v>
      </c>
      <c r="FL216" s="2">
        <f t="shared" si="651"/>
        <v>0.99999859632560839</v>
      </c>
      <c r="FM216" s="2">
        <f t="shared" si="651"/>
        <v>0.9999986057400988</v>
      </c>
      <c r="FN216" s="2">
        <f t="shared" si="651"/>
        <v>0.99999847138053188</v>
      </c>
      <c r="FO216" s="2">
        <f t="shared" si="651"/>
        <v>0.99999846544918269</v>
      </c>
      <c r="FP216" s="2">
        <f t="shared" si="651"/>
        <v>0.99999846817061311</v>
      </c>
      <c r="FQ216" s="2">
        <f t="shared" si="651"/>
        <v>0.99999860233849092</v>
      </c>
      <c r="FR216" s="2">
        <f t="shared" si="651"/>
        <v>0.99999850810551383</v>
      </c>
      <c r="FS216" s="2">
        <f t="shared" si="651"/>
        <v>0.9999986013058455</v>
      </c>
      <c r="FT216" s="2">
        <f t="shared" si="651"/>
        <v>0.99999863515592458</v>
      </c>
      <c r="FU216" s="2">
        <f t="shared" si="651"/>
        <v>0.99999820365575465</v>
      </c>
      <c r="FW216" s="2">
        <f t="shared" si="536"/>
        <v>0.98737603890333714</v>
      </c>
      <c r="FX216" s="2">
        <f t="shared" si="588"/>
        <v>0.97403663777431437</v>
      </c>
      <c r="FY216" s="2">
        <f t="shared" si="589"/>
        <v>0.97177356753280553</v>
      </c>
      <c r="FZ216" s="2">
        <f t="shared" si="590"/>
        <v>0.96932510102968494</v>
      </c>
      <c r="GA216" s="2">
        <f t="shared" si="591"/>
        <v>0.9684307189839223</v>
      </c>
      <c r="GB216" s="2">
        <f t="shared" si="592"/>
        <v>0.96363467094447031</v>
      </c>
      <c r="GC216" s="2">
        <f t="shared" si="593"/>
        <v>0.96477591686456476</v>
      </c>
      <c r="GD216" s="2">
        <f t="shared" si="594"/>
        <v>0.96283099801652838</v>
      </c>
      <c r="GE216" s="2">
        <f t="shared" si="595"/>
        <v>0.96598281150680099</v>
      </c>
      <c r="GF216" s="2">
        <f t="shared" si="596"/>
        <v>0.96316079685160105</v>
      </c>
      <c r="GG216" s="2">
        <f t="shared" si="597"/>
        <v>0.96905151699927605</v>
      </c>
      <c r="GH216" s="2">
        <f t="shared" si="598"/>
        <v>0.96621987945699861</v>
      </c>
      <c r="GI216" s="2">
        <f t="shared" si="599"/>
        <v>0.96337156223829024</v>
      </c>
      <c r="GJ216" s="2">
        <f t="shared" si="600"/>
        <v>0.94674860943418626</v>
      </c>
      <c r="GK216" s="2">
        <f t="shared" si="601"/>
        <v>0.94197049811269318</v>
      </c>
      <c r="GM216" s="86">
        <f t="shared" si="537"/>
        <v>0</v>
      </c>
      <c r="GN216" s="86">
        <f t="shared" si="602"/>
        <v>0</v>
      </c>
      <c r="GO216" s="86">
        <f t="shared" si="603"/>
        <v>0</v>
      </c>
      <c r="GP216" s="86">
        <f t="shared" si="604"/>
        <v>0</v>
      </c>
      <c r="GQ216" s="86">
        <f t="shared" si="605"/>
        <v>0</v>
      </c>
      <c r="GR216" s="86">
        <f t="shared" si="606"/>
        <v>0</v>
      </c>
      <c r="GS216" s="86">
        <f t="shared" si="607"/>
        <v>0</v>
      </c>
      <c r="GT216" s="86">
        <f t="shared" si="608"/>
        <v>0</v>
      </c>
      <c r="GU216" s="86">
        <f t="shared" si="609"/>
        <v>0</v>
      </c>
      <c r="GV216" s="86">
        <f t="shared" si="610"/>
        <v>0</v>
      </c>
      <c r="GW216" s="86">
        <f t="shared" si="611"/>
        <v>0</v>
      </c>
      <c r="GX216" s="86">
        <f t="shared" si="612"/>
        <v>0</v>
      </c>
      <c r="GY216" s="86">
        <f t="shared" si="613"/>
        <v>0</v>
      </c>
      <c r="GZ216" s="86">
        <f t="shared" si="614"/>
        <v>0</v>
      </c>
      <c r="HA216" s="86">
        <f t="shared" si="615"/>
        <v>0</v>
      </c>
      <c r="HC216" s="86">
        <f t="shared" si="538"/>
        <v>7.8124554420130749E-272</v>
      </c>
      <c r="HD216" s="86">
        <f t="shared" si="616"/>
        <v>0</v>
      </c>
      <c r="HE216" s="86">
        <f t="shared" si="617"/>
        <v>0</v>
      </c>
      <c r="HF216" s="86">
        <f t="shared" si="618"/>
        <v>0</v>
      </c>
      <c r="HG216" s="86">
        <f t="shared" si="619"/>
        <v>0</v>
      </c>
      <c r="HH216" s="86">
        <f t="shared" si="620"/>
        <v>0</v>
      </c>
      <c r="HI216" s="86">
        <f t="shared" si="621"/>
        <v>0</v>
      </c>
      <c r="HJ216" s="86">
        <f t="shared" si="622"/>
        <v>0</v>
      </c>
      <c r="HK216" s="86">
        <f t="shared" si="623"/>
        <v>0</v>
      </c>
      <c r="HL216" s="86">
        <f t="shared" si="624"/>
        <v>0</v>
      </c>
      <c r="HM216" s="86">
        <f t="shared" si="625"/>
        <v>0</v>
      </c>
      <c r="HN216" s="86">
        <f t="shared" si="626"/>
        <v>0</v>
      </c>
      <c r="HO216" s="86">
        <f t="shared" si="627"/>
        <v>0</v>
      </c>
      <c r="HP216" s="86">
        <f t="shared" si="628"/>
        <v>0</v>
      </c>
      <c r="HQ216" s="86">
        <f t="shared" si="629"/>
        <v>0</v>
      </c>
      <c r="HS216" s="86">
        <f t="shared" si="539"/>
        <v>2.68022575580362E-123</v>
      </c>
      <c r="HT216" s="86">
        <f t="shared" si="630"/>
        <v>3.3924999039245276E-115</v>
      </c>
      <c r="HU216" s="86">
        <f t="shared" si="631"/>
        <v>3.5588919825793409E-127</v>
      </c>
      <c r="HV216" s="86">
        <f t="shared" si="632"/>
        <v>2.4407559164522468E-139</v>
      </c>
      <c r="HW216" s="86">
        <f t="shared" si="633"/>
        <v>2.4709889512485092E-151</v>
      </c>
      <c r="HX216" s="86">
        <f t="shared" si="634"/>
        <v>1.4362112395027434E-126</v>
      </c>
      <c r="HY216" s="86">
        <f t="shared" si="635"/>
        <v>8.6565551271815895E-141</v>
      </c>
      <c r="HZ216" s="86">
        <f t="shared" si="636"/>
        <v>2.7502861025733278E-130</v>
      </c>
      <c r="IA216" s="86">
        <f t="shared" si="637"/>
        <v>6.0857490855279815E-132</v>
      </c>
      <c r="IB216" s="86">
        <f t="shared" si="638"/>
        <v>9.7977044503298175E-135</v>
      </c>
      <c r="IC216" s="86">
        <f t="shared" si="639"/>
        <v>6.3983328785599029E-139</v>
      </c>
      <c r="ID216" s="86">
        <f t="shared" si="640"/>
        <v>1.4003321627463037E-141</v>
      </c>
      <c r="IE216" s="86">
        <f t="shared" si="641"/>
        <v>2.6521621014441753E-116</v>
      </c>
      <c r="IF216" s="86">
        <f t="shared" si="642"/>
        <v>2.4562784398163207E-99</v>
      </c>
      <c r="IG216" s="86">
        <f t="shared" si="643"/>
        <v>4.7901457203337343E-119</v>
      </c>
      <c r="II216" s="86">
        <f t="shared" si="540"/>
        <v>4.3069735300262101E-23</v>
      </c>
      <c r="IJ216" s="86">
        <f t="shared" si="541"/>
        <v>2.1069912382324854E-17</v>
      </c>
      <c r="IK216" s="86">
        <f t="shared" si="542"/>
        <v>4.5433183673820924E-18</v>
      </c>
      <c r="IL216" s="86">
        <f t="shared" si="543"/>
        <v>3.9259745340671694E-19</v>
      </c>
      <c r="IM216" s="86">
        <f t="shared" si="544"/>
        <v>1.4503365468503993E-20</v>
      </c>
      <c r="IN216" s="86">
        <f t="shared" si="545"/>
        <v>1.1077700451594857E-16</v>
      </c>
      <c r="IO216" s="86">
        <f t="shared" si="546"/>
        <v>1.6160934388822937E-18</v>
      </c>
      <c r="IP216" s="86">
        <f t="shared" si="547"/>
        <v>7.567715682914222E-17</v>
      </c>
      <c r="IQ216" s="86">
        <f t="shared" si="548"/>
        <v>1.2777287098423677E-17</v>
      </c>
      <c r="IR216" s="86">
        <f t="shared" si="549"/>
        <v>1.496309141079625E-17</v>
      </c>
      <c r="IS216" s="86">
        <f t="shared" si="550"/>
        <v>3.648235580234236E-19</v>
      </c>
      <c r="IT216" s="86">
        <f t="shared" si="551"/>
        <v>5.2465803866710502E-19</v>
      </c>
      <c r="IU216" s="86">
        <f t="shared" si="552"/>
        <v>1.8169662298903794E-15</v>
      </c>
      <c r="IV216" s="86">
        <f t="shared" si="553"/>
        <v>4.7049272669807568E-18</v>
      </c>
      <c r="IW216" s="86">
        <f t="shared" si="554"/>
        <v>1.0773021038609215E-33</v>
      </c>
      <c r="IY216" s="86">
        <f t="shared" si="555"/>
        <v>4.3069735300262101E-23</v>
      </c>
      <c r="IZ216" s="86">
        <f t="shared" si="556"/>
        <v>2.1069912382324854E-17</v>
      </c>
      <c r="JA216" s="86">
        <f t="shared" si="557"/>
        <v>4.5433183673820924E-18</v>
      </c>
      <c r="JB216" s="86">
        <f t="shared" si="558"/>
        <v>3.9259745340671694E-19</v>
      </c>
      <c r="JC216" s="86">
        <f t="shared" si="559"/>
        <v>1.4503365468503993E-20</v>
      </c>
      <c r="JD216" s="86">
        <f t="shared" si="560"/>
        <v>1.1077700451594857E-16</v>
      </c>
      <c r="JE216" s="86">
        <f t="shared" si="561"/>
        <v>1.6160934388822937E-18</v>
      </c>
      <c r="JF216" s="86">
        <f t="shared" si="562"/>
        <v>7.567715682914222E-17</v>
      </c>
      <c r="JG216" s="86">
        <f t="shared" si="563"/>
        <v>1.2777287098423677E-17</v>
      </c>
      <c r="JH216" s="86">
        <f t="shared" si="564"/>
        <v>1.496309141079625E-17</v>
      </c>
      <c r="JI216" s="86">
        <f t="shared" si="565"/>
        <v>3.648235580234236E-19</v>
      </c>
      <c r="JJ216" s="86">
        <f t="shared" si="566"/>
        <v>5.2465803866710502E-19</v>
      </c>
      <c r="JK216" s="86">
        <f t="shared" si="567"/>
        <v>1.8169662298903794E-15</v>
      </c>
      <c r="JL216" s="86">
        <f t="shared" si="568"/>
        <v>4.7049272669807568E-18</v>
      </c>
      <c r="JM216" s="86">
        <f t="shared" si="569"/>
        <v>1.0773021038609215E-33</v>
      </c>
    </row>
    <row r="217" spans="2:273" x14ac:dyDescent="0.25">
      <c r="B217" s="2">
        <v>190</v>
      </c>
      <c r="C217" s="37">
        <v>66.879000000000005</v>
      </c>
      <c r="D217" s="37">
        <v>66.477000000000004</v>
      </c>
      <c r="E217" s="37">
        <v>66.063000000000002</v>
      </c>
      <c r="F217" s="37">
        <v>66.063000000000002</v>
      </c>
      <c r="G217" s="37">
        <v>67.793999999999997</v>
      </c>
      <c r="H217" s="37">
        <v>68.381</v>
      </c>
      <c r="I217" s="37">
        <v>68.555999999999997</v>
      </c>
      <c r="J217" s="37">
        <v>67.667000000000002</v>
      </c>
      <c r="K217" s="37">
        <v>65.81</v>
      </c>
      <c r="L217" s="37">
        <v>63.698</v>
      </c>
      <c r="M217" s="37">
        <v>61.872999999999998</v>
      </c>
      <c r="N217" s="37">
        <v>61.856999999999999</v>
      </c>
      <c r="O217" s="37">
        <v>60.951999999999998</v>
      </c>
      <c r="P217" s="37">
        <v>62.683</v>
      </c>
      <c r="Q217" s="37">
        <v>61.302</v>
      </c>
      <c r="S217" s="4" t="e">
        <f t="shared" si="441"/>
        <v>#N/A</v>
      </c>
      <c r="T217" s="4" t="e">
        <f t="shared" si="442"/>
        <v>#N/A</v>
      </c>
      <c r="U217" s="4" t="e">
        <f t="shared" si="443"/>
        <v>#N/A</v>
      </c>
      <c r="V217" s="4" t="e">
        <f t="shared" si="444"/>
        <v>#N/A</v>
      </c>
      <c r="W217" s="4" t="e">
        <f t="shared" si="445"/>
        <v>#N/A</v>
      </c>
      <c r="X217" s="4" t="e">
        <f t="shared" si="446"/>
        <v>#N/A</v>
      </c>
      <c r="Y217" s="4" t="e">
        <f t="shared" si="447"/>
        <v>#N/A</v>
      </c>
      <c r="Z217" s="4" t="e">
        <f t="shared" si="448"/>
        <v>#N/A</v>
      </c>
      <c r="AA217" s="4" t="e">
        <f t="shared" si="449"/>
        <v>#N/A</v>
      </c>
      <c r="AB217" s="4" t="e">
        <f t="shared" si="450"/>
        <v>#N/A</v>
      </c>
      <c r="AC217" s="4" t="e">
        <f t="shared" si="451"/>
        <v>#N/A</v>
      </c>
      <c r="AD217" s="4" t="e">
        <f t="shared" si="452"/>
        <v>#N/A</v>
      </c>
      <c r="AE217" s="4" t="e">
        <f t="shared" si="453"/>
        <v>#N/A</v>
      </c>
      <c r="AF217" s="4">
        <f t="shared" si="454"/>
        <v>61.826702690588483</v>
      </c>
      <c r="AG217" s="4">
        <f t="shared" si="455"/>
        <v>61.658717517580342</v>
      </c>
      <c r="AI217" s="4">
        <f t="shared" si="456"/>
        <v>0</v>
      </c>
      <c r="AJ217" s="4">
        <f t="shared" si="457"/>
        <v>0</v>
      </c>
      <c r="AK217" s="4">
        <f t="shared" si="458"/>
        <v>0</v>
      </c>
      <c r="AL217" s="4">
        <f t="shared" si="459"/>
        <v>0</v>
      </c>
      <c r="AM217" s="4">
        <f t="shared" si="460"/>
        <v>0</v>
      </c>
      <c r="AN217" s="4">
        <f t="shared" si="461"/>
        <v>0</v>
      </c>
      <c r="AO217" s="4">
        <f t="shared" si="462"/>
        <v>0</v>
      </c>
      <c r="AP217" s="4">
        <f t="shared" si="463"/>
        <v>0</v>
      </c>
      <c r="AQ217" s="4">
        <f t="shared" si="464"/>
        <v>0</v>
      </c>
      <c r="AR217" s="4">
        <f t="shared" si="465"/>
        <v>0</v>
      </c>
      <c r="AS217" s="4">
        <f t="shared" si="466"/>
        <v>0</v>
      </c>
      <c r="AT217" s="4">
        <f t="shared" si="467"/>
        <v>0</v>
      </c>
      <c r="AU217" s="4">
        <f t="shared" si="468"/>
        <v>0</v>
      </c>
      <c r="AV217" s="4">
        <f t="shared" si="648"/>
        <v>0.85629730941151649</v>
      </c>
      <c r="AW217" s="4">
        <f t="shared" si="648"/>
        <v>-0.35671751758034276</v>
      </c>
      <c r="AY217" s="2" t="e">
        <f t="shared" si="520"/>
        <v>#N/A</v>
      </c>
      <c r="AZ217" s="2" t="e">
        <f t="shared" si="571"/>
        <v>#N/A</v>
      </c>
      <c r="BA217" s="2" t="e">
        <f t="shared" si="572"/>
        <v>#N/A</v>
      </c>
      <c r="BB217" s="2" t="e">
        <f t="shared" si="573"/>
        <v>#N/A</v>
      </c>
      <c r="BC217" s="2" t="e">
        <f t="shared" si="574"/>
        <v>#N/A</v>
      </c>
      <c r="BD217" s="2" t="e">
        <f t="shared" si="575"/>
        <v>#N/A</v>
      </c>
      <c r="BE217" s="2" t="e">
        <f t="shared" si="576"/>
        <v>#N/A</v>
      </c>
      <c r="BF217" s="2" t="e">
        <f t="shared" si="577"/>
        <v>#N/A</v>
      </c>
      <c r="BG217" s="2" t="e">
        <f t="shared" si="578"/>
        <v>#N/A</v>
      </c>
      <c r="BH217" s="2" t="e">
        <f t="shared" si="579"/>
        <v>#N/A</v>
      </c>
      <c r="BI217" s="2" t="e">
        <f t="shared" si="580"/>
        <v>#N/A</v>
      </c>
      <c r="BJ217" s="2" t="e">
        <f t="shared" si="581"/>
        <v>#N/A</v>
      </c>
      <c r="BK217" s="2" t="e">
        <f t="shared" si="582"/>
        <v>#N/A</v>
      </c>
      <c r="BL217" s="2">
        <f t="shared" si="583"/>
        <v>61.826702690588483</v>
      </c>
      <c r="BM217" s="2">
        <f t="shared" si="584"/>
        <v>61.658717517580342</v>
      </c>
      <c r="BO217" s="2" t="str">
        <f t="shared" si="470"/>
        <v/>
      </c>
      <c r="BP217" s="2" t="str">
        <f t="shared" si="471"/>
        <v/>
      </c>
      <c r="BQ217" s="2" t="str">
        <f t="shared" si="472"/>
        <v/>
      </c>
      <c r="BR217" s="2" t="str">
        <f t="shared" si="473"/>
        <v/>
      </c>
      <c r="BS217" s="2" t="str">
        <f t="shared" si="474"/>
        <v/>
      </c>
      <c r="BT217" s="2" t="str">
        <f t="shared" si="475"/>
        <v/>
      </c>
      <c r="BU217" s="2" t="str">
        <f t="shared" si="476"/>
        <v/>
      </c>
      <c r="BV217" s="2" t="str">
        <f t="shared" si="477"/>
        <v/>
      </c>
      <c r="BW217" s="2" t="str">
        <f t="shared" si="478"/>
        <v/>
      </c>
      <c r="BX217" s="2" t="str">
        <f t="shared" si="479"/>
        <v/>
      </c>
      <c r="BY217" s="2" t="str">
        <f t="shared" si="480"/>
        <v/>
      </c>
      <c r="BZ217" s="2" t="str">
        <f t="shared" si="481"/>
        <v/>
      </c>
      <c r="CA217" s="2" t="str">
        <f t="shared" si="482"/>
        <v/>
      </c>
      <c r="CB217" s="2" t="str">
        <f t="shared" si="483"/>
        <v/>
      </c>
      <c r="CC217" s="2" t="str">
        <f t="shared" si="484"/>
        <v/>
      </c>
      <c r="CE217" s="2" t="str">
        <f t="shared" si="521"/>
        <v/>
      </c>
      <c r="CF217" s="2" t="str">
        <f t="shared" si="522"/>
        <v/>
      </c>
      <c r="CG217" s="2" t="str">
        <f t="shared" si="523"/>
        <v/>
      </c>
      <c r="CH217" s="2" t="str">
        <f t="shared" si="524"/>
        <v/>
      </c>
      <c r="CI217" s="2" t="str">
        <f t="shared" si="525"/>
        <v/>
      </c>
      <c r="CJ217" s="2" t="str">
        <f t="shared" si="526"/>
        <v/>
      </c>
      <c r="CK217" s="2" t="str">
        <f t="shared" si="527"/>
        <v/>
      </c>
      <c r="CL217" s="2" t="str">
        <f t="shared" si="528"/>
        <v/>
      </c>
      <c r="CM217" s="2" t="str">
        <f t="shared" si="529"/>
        <v/>
      </c>
      <c r="CN217" s="2" t="str">
        <f t="shared" si="530"/>
        <v/>
      </c>
      <c r="CO217" s="2" t="str">
        <f t="shared" si="531"/>
        <v/>
      </c>
      <c r="CP217" s="2" t="str">
        <f t="shared" si="532"/>
        <v/>
      </c>
      <c r="CQ217" s="2" t="str">
        <f t="shared" si="533"/>
        <v/>
      </c>
      <c r="CR217" s="2" t="str">
        <f t="shared" si="534"/>
        <v/>
      </c>
      <c r="CS217" s="2" t="str">
        <f t="shared" si="535"/>
        <v/>
      </c>
      <c r="CU217" s="2" t="str">
        <f t="shared" si="485"/>
        <v/>
      </c>
      <c r="CV217" s="2" t="str">
        <f t="shared" si="486"/>
        <v/>
      </c>
      <c r="CW217" s="2" t="str">
        <f t="shared" si="487"/>
        <v/>
      </c>
      <c r="CX217" s="2" t="str">
        <f t="shared" si="488"/>
        <v/>
      </c>
      <c r="CY217" s="2" t="str">
        <f t="shared" si="489"/>
        <v/>
      </c>
      <c r="CZ217" s="2" t="str">
        <f t="shared" si="490"/>
        <v/>
      </c>
      <c r="DA217" s="2" t="str">
        <f t="shared" si="491"/>
        <v/>
      </c>
      <c r="DB217" s="2" t="str">
        <f t="shared" si="492"/>
        <v/>
      </c>
      <c r="DC217" s="2" t="str">
        <f t="shared" si="493"/>
        <v/>
      </c>
      <c r="DD217" s="2" t="str">
        <f t="shared" si="494"/>
        <v/>
      </c>
      <c r="DE217" s="2" t="str">
        <f t="shared" si="495"/>
        <v/>
      </c>
      <c r="DF217" s="2" t="str">
        <f t="shared" si="496"/>
        <v/>
      </c>
      <c r="DG217" s="2" t="str">
        <f t="shared" si="497"/>
        <v/>
      </c>
      <c r="DH217" s="2">
        <f t="shared" si="498"/>
        <v>62.683</v>
      </c>
      <c r="DI217" s="2">
        <f t="shared" si="499"/>
        <v>61.302</v>
      </c>
      <c r="DK217" s="2">
        <f t="shared" si="500"/>
        <v>121.71360897435898</v>
      </c>
      <c r="DL217" s="2">
        <f t="shared" si="649"/>
        <v>115.45767595818816</v>
      </c>
      <c r="DM217" s="2">
        <f t="shared" si="649"/>
        <v>123.67326306620214</v>
      </c>
      <c r="DN217" s="2">
        <f t="shared" si="649"/>
        <v>124.72044807281964</v>
      </c>
      <c r="DO217" s="2">
        <f t="shared" si="649"/>
        <v>125.00773920265779</v>
      </c>
      <c r="DP217" s="2">
        <f t="shared" si="649"/>
        <v>116.66985850196315</v>
      </c>
      <c r="DQ217" s="2">
        <f t="shared" si="649"/>
        <v>108.44087715744269</v>
      </c>
      <c r="DR217" s="2">
        <f t="shared" si="649"/>
        <v>103.06491599718112</v>
      </c>
      <c r="DS217" s="2">
        <f t="shared" si="649"/>
        <v>105.99384714587737</v>
      </c>
      <c r="DT217" s="2">
        <f t="shared" si="649"/>
        <v>104.12493899124134</v>
      </c>
      <c r="DU217" s="2">
        <f t="shared" si="649"/>
        <v>98.441050185020146</v>
      </c>
      <c r="DV217" s="2">
        <f t="shared" si="649"/>
        <v>110.81665569314406</v>
      </c>
      <c r="DW217" s="2">
        <f t="shared" si="649"/>
        <v>116.15179075169488</v>
      </c>
      <c r="DX217" s="2">
        <f t="shared" si="649"/>
        <v>111.35391864516654</v>
      </c>
      <c r="DY217" s="2">
        <f t="shared" si="649"/>
        <v>102.59870069686411</v>
      </c>
      <c r="EA217" s="2">
        <f t="shared" si="652"/>
        <v>64.691456021694549</v>
      </c>
      <c r="EB217" s="2">
        <f t="shared" si="502"/>
        <v>64.423446830423416</v>
      </c>
      <c r="EC217" s="2">
        <f t="shared" si="503"/>
        <v>66.621497385537964</v>
      </c>
      <c r="ED217" s="2">
        <f t="shared" si="504"/>
        <v>65.600936508926168</v>
      </c>
      <c r="EE217" s="2">
        <f t="shared" si="505"/>
        <v>66.696464337870225</v>
      </c>
      <c r="EF217" s="2">
        <f t="shared" si="506"/>
        <v>67.273038095238107</v>
      </c>
      <c r="EG217" s="2">
        <f t="shared" si="507"/>
        <v>66.906782214156081</v>
      </c>
      <c r="EH217" s="2">
        <f t="shared" si="508"/>
        <v>66.035680313978347</v>
      </c>
      <c r="EI217" s="2">
        <f t="shared" si="509"/>
        <v>65.799853017100489</v>
      </c>
      <c r="EJ217" s="2">
        <f t="shared" si="510"/>
        <v>65.122830441921906</v>
      </c>
      <c r="EK217" s="2">
        <f t="shared" si="511"/>
        <v>63.016349533548848</v>
      </c>
      <c r="EL217" s="2">
        <f t="shared" si="512"/>
        <v>62.615597217691644</v>
      </c>
      <c r="EM217" s="2">
        <f t="shared" si="513"/>
        <v>61.871067438215768</v>
      </c>
      <c r="EN217" s="2">
        <f t="shared" si="514"/>
        <v>63.248070127939684</v>
      </c>
      <c r="EO217" s="2">
        <f t="shared" si="515"/>
        <v>63.984835913178138</v>
      </c>
      <c r="EQ217" s="2">
        <f t="shared" si="516"/>
        <v>65.815454679575836</v>
      </c>
      <c r="ER217" s="2">
        <f t="shared" si="650"/>
        <v>67.250827391044098</v>
      </c>
      <c r="ES217" s="2">
        <f t="shared" si="650"/>
        <v>65.864707847747752</v>
      </c>
      <c r="ET217" s="2">
        <f t="shared" si="650"/>
        <v>65.983699406671406</v>
      </c>
      <c r="EU217" s="2">
        <f t="shared" si="650"/>
        <v>66.419607683384896</v>
      </c>
      <c r="EV217" s="2">
        <f t="shared" si="650"/>
        <v>67.553169342490918</v>
      </c>
      <c r="EW217" s="2">
        <f t="shared" si="650"/>
        <v>66.989224131008612</v>
      </c>
      <c r="EX217" s="2">
        <f t="shared" si="650"/>
        <v>66.370151624302665</v>
      </c>
      <c r="EY217" s="2">
        <f t="shared" si="650"/>
        <v>66.23017232987479</v>
      </c>
      <c r="EZ217" s="2">
        <f t="shared" si="650"/>
        <v>63.906172865593248</v>
      </c>
      <c r="FA217" s="2">
        <f t="shared" si="650"/>
        <v>61.953316514726922</v>
      </c>
      <c r="FB217" s="2">
        <f t="shared" si="650"/>
        <v>61.512898831157905</v>
      </c>
      <c r="FC217" s="2">
        <f t="shared" si="650"/>
        <v>60.945835578458087</v>
      </c>
      <c r="FD217" s="2">
        <f t="shared" si="650"/>
        <v>61.753727129962314</v>
      </c>
      <c r="FE217" s="2">
        <f t="shared" si="650"/>
        <v>61.527960402083551</v>
      </c>
      <c r="FG217" s="2">
        <f t="shared" si="518"/>
        <v>0.9999990562790636</v>
      </c>
      <c r="FH217" s="2">
        <f t="shared" si="651"/>
        <v>0.99999887439297164</v>
      </c>
      <c r="FI217" s="2">
        <f t="shared" si="651"/>
        <v>0.99999889167277378</v>
      </c>
      <c r="FJ217" s="2">
        <f t="shared" si="651"/>
        <v>0.99999874054611704</v>
      </c>
      <c r="FK217" s="2">
        <f t="shared" si="651"/>
        <v>0.99999872367396048</v>
      </c>
      <c r="FL217" s="2">
        <f t="shared" si="651"/>
        <v>0.9999987198335818</v>
      </c>
      <c r="FM217" s="2">
        <f t="shared" si="651"/>
        <v>0.99999872841970128</v>
      </c>
      <c r="FN217" s="2">
        <f t="shared" si="651"/>
        <v>0.99999860588228828</v>
      </c>
      <c r="FO217" s="2">
        <f t="shared" si="651"/>
        <v>0.99999860047283207</v>
      </c>
      <c r="FP217" s="2">
        <f t="shared" si="651"/>
        <v>0.9999986029548068</v>
      </c>
      <c r="FQ217" s="2">
        <f t="shared" si="651"/>
        <v>0.9999987253173972</v>
      </c>
      <c r="FR217" s="2">
        <f t="shared" si="651"/>
        <v>0.99999863937587885</v>
      </c>
      <c r="FS217" s="2">
        <f t="shared" si="651"/>
        <v>0.99999872437561321</v>
      </c>
      <c r="FT217" s="2">
        <f t="shared" si="651"/>
        <v>0.99999875524725967</v>
      </c>
      <c r="FU217" s="2">
        <f t="shared" si="651"/>
        <v>0.999998361714318</v>
      </c>
      <c r="FW217" s="2">
        <f t="shared" si="536"/>
        <v>0.98847400789792339</v>
      </c>
      <c r="FX217" s="2">
        <f t="shared" si="588"/>
        <v>0.97626691412108535</v>
      </c>
      <c r="FY217" s="2">
        <f t="shared" si="589"/>
        <v>0.97419309308080804</v>
      </c>
      <c r="FZ217" s="2">
        <f t="shared" si="590"/>
        <v>0.97194844685679915</v>
      </c>
      <c r="GA217" s="2">
        <f t="shared" si="591"/>
        <v>0.97112827495738596</v>
      </c>
      <c r="GB217" s="2">
        <f t="shared" si="592"/>
        <v>0.96672796336634892</v>
      </c>
      <c r="GC217" s="2">
        <f t="shared" si="593"/>
        <v>0.96777537939874914</v>
      </c>
      <c r="GD217" s="2">
        <f t="shared" si="594"/>
        <v>0.96599023942563267</v>
      </c>
      <c r="GE217" s="2">
        <f t="shared" si="595"/>
        <v>0.96888281716495328</v>
      </c>
      <c r="GF217" s="2">
        <f t="shared" si="596"/>
        <v>0.9662929878017309</v>
      </c>
      <c r="GG217" s="2">
        <f t="shared" si="597"/>
        <v>0.97169757683461977</v>
      </c>
      <c r="GH217" s="2">
        <f t="shared" si="598"/>
        <v>0.9691003212753565</v>
      </c>
      <c r="GI217" s="2">
        <f t="shared" si="599"/>
        <v>0.96648645674997147</v>
      </c>
      <c r="GJ217" s="2">
        <f t="shared" si="600"/>
        <v>0.95120552588120877</v>
      </c>
      <c r="GK217" s="2">
        <f t="shared" si="601"/>
        <v>0.94680485260046399</v>
      </c>
      <c r="GM217" s="86">
        <f t="shared" si="537"/>
        <v>0</v>
      </c>
      <c r="GN217" s="86">
        <f t="shared" si="602"/>
        <v>0</v>
      </c>
      <c r="GO217" s="86">
        <f t="shared" si="603"/>
        <v>0</v>
      </c>
      <c r="GP217" s="86">
        <f t="shared" si="604"/>
        <v>0</v>
      </c>
      <c r="GQ217" s="86">
        <f t="shared" si="605"/>
        <v>0</v>
      </c>
      <c r="GR217" s="86">
        <f t="shared" si="606"/>
        <v>0</v>
      </c>
      <c r="GS217" s="86">
        <f t="shared" si="607"/>
        <v>0</v>
      </c>
      <c r="GT217" s="86">
        <f t="shared" si="608"/>
        <v>0</v>
      </c>
      <c r="GU217" s="86">
        <f t="shared" si="609"/>
        <v>0</v>
      </c>
      <c r="GV217" s="86">
        <f t="shared" si="610"/>
        <v>0</v>
      </c>
      <c r="GW217" s="86">
        <f t="shared" si="611"/>
        <v>0</v>
      </c>
      <c r="GX217" s="86">
        <f t="shared" si="612"/>
        <v>0</v>
      </c>
      <c r="GY217" s="86">
        <f t="shared" si="613"/>
        <v>0</v>
      </c>
      <c r="GZ217" s="86">
        <f t="shared" si="614"/>
        <v>0</v>
      </c>
      <c r="HA217" s="86">
        <f t="shared" si="615"/>
        <v>0</v>
      </c>
      <c r="HC217" s="86">
        <f t="shared" si="538"/>
        <v>3.8037206594873008E-277</v>
      </c>
      <c r="HD217" s="86">
        <f t="shared" si="616"/>
        <v>0</v>
      </c>
      <c r="HE217" s="86">
        <f t="shared" si="617"/>
        <v>0</v>
      </c>
      <c r="HF217" s="86">
        <f t="shared" si="618"/>
        <v>0</v>
      </c>
      <c r="HG217" s="86">
        <f t="shared" si="619"/>
        <v>0</v>
      </c>
      <c r="HH217" s="86">
        <f t="shared" si="620"/>
        <v>0</v>
      </c>
      <c r="HI217" s="86">
        <f t="shared" si="621"/>
        <v>0</v>
      </c>
      <c r="HJ217" s="86">
        <f t="shared" si="622"/>
        <v>0</v>
      </c>
      <c r="HK217" s="86">
        <f t="shared" si="623"/>
        <v>0</v>
      </c>
      <c r="HL217" s="86">
        <f t="shared" si="624"/>
        <v>0</v>
      </c>
      <c r="HM217" s="86">
        <f t="shared" si="625"/>
        <v>0</v>
      </c>
      <c r="HN217" s="86">
        <f t="shared" si="626"/>
        <v>0</v>
      </c>
      <c r="HO217" s="86">
        <f t="shared" si="627"/>
        <v>0</v>
      </c>
      <c r="HP217" s="86">
        <f t="shared" si="628"/>
        <v>0</v>
      </c>
      <c r="HQ217" s="86">
        <f t="shared" si="629"/>
        <v>0</v>
      </c>
      <c r="HS217" s="86">
        <f t="shared" si="539"/>
        <v>9.2238592811603751E-127</v>
      </c>
      <c r="HT217" s="86">
        <f t="shared" si="630"/>
        <v>1.1954368190778276E-118</v>
      </c>
      <c r="HU217" s="86">
        <f t="shared" si="631"/>
        <v>5.6961622103567409E-131</v>
      </c>
      <c r="HV217" s="86">
        <f t="shared" si="632"/>
        <v>1.5279098280264618E-143</v>
      </c>
      <c r="HW217" s="86">
        <f t="shared" si="633"/>
        <v>6.240996403535108E-156</v>
      </c>
      <c r="HX217" s="86">
        <f t="shared" si="634"/>
        <v>1.7480049416437247E-130</v>
      </c>
      <c r="HY217" s="86">
        <f t="shared" si="635"/>
        <v>4.0408747941321156E-145</v>
      </c>
      <c r="HZ217" s="86">
        <f t="shared" si="636"/>
        <v>2.6150933804610724E-134</v>
      </c>
      <c r="IA217" s="86">
        <f t="shared" si="637"/>
        <v>5.6226009723525059E-136</v>
      </c>
      <c r="IB217" s="86">
        <f t="shared" si="638"/>
        <v>6.5928797852942051E-139</v>
      </c>
      <c r="IC217" s="86">
        <f t="shared" si="639"/>
        <v>3.9254431389731821E-143</v>
      </c>
      <c r="ID217" s="86">
        <f t="shared" si="640"/>
        <v>6.2796830464984124E-146</v>
      </c>
      <c r="IE217" s="86">
        <f t="shared" si="641"/>
        <v>6.5806398824607651E-120</v>
      </c>
      <c r="IF217" s="86">
        <f t="shared" si="642"/>
        <v>1.5154760735965021E-102</v>
      </c>
      <c r="IG217" s="86">
        <f t="shared" si="643"/>
        <v>5.6721852398861903E-123</v>
      </c>
      <c r="II217" s="86">
        <f t="shared" si="540"/>
        <v>5.2131977591233222E-24</v>
      </c>
      <c r="IJ217" s="86">
        <f t="shared" si="541"/>
        <v>3.2206774449425381E-18</v>
      </c>
      <c r="IK217" s="86">
        <f t="shared" si="542"/>
        <v>6.1224490180504843E-19</v>
      </c>
      <c r="IL217" s="86">
        <f t="shared" si="543"/>
        <v>4.4139944792207125E-20</v>
      </c>
      <c r="IM217" s="86">
        <f t="shared" si="544"/>
        <v>1.3390528874133998E-21</v>
      </c>
      <c r="IN217" s="86">
        <f t="shared" si="545"/>
        <v>1.5190180174856965E-17</v>
      </c>
      <c r="IO217" s="86">
        <f t="shared" si="546"/>
        <v>1.786727585264271E-19</v>
      </c>
      <c r="IP217" s="86">
        <f t="shared" si="547"/>
        <v>1.0014020069321782E-17</v>
      </c>
      <c r="IQ217" s="86">
        <f t="shared" si="548"/>
        <v>1.6217107298655545E-18</v>
      </c>
      <c r="IR217" s="86">
        <f t="shared" si="549"/>
        <v>1.8173067648172334E-18</v>
      </c>
      <c r="IS217" s="86">
        <f t="shared" si="550"/>
        <v>4.0616556317990733E-20</v>
      </c>
      <c r="IT217" s="86">
        <f t="shared" si="551"/>
        <v>5.6119935069470778E-20</v>
      </c>
      <c r="IU217" s="86">
        <f t="shared" si="552"/>
        <v>2.9032698649629231E-16</v>
      </c>
      <c r="IV217" s="86">
        <f t="shared" si="553"/>
        <v>3.9822196232416964E-19</v>
      </c>
      <c r="IW217" s="86">
        <f t="shared" si="554"/>
        <v>7.6373626536626346E-36</v>
      </c>
      <c r="IY217" s="86">
        <f t="shared" si="555"/>
        <v>5.2131977591233222E-24</v>
      </c>
      <c r="IZ217" s="86">
        <f t="shared" si="556"/>
        <v>3.2206774449425381E-18</v>
      </c>
      <c r="JA217" s="86">
        <f t="shared" si="557"/>
        <v>6.1224490180504843E-19</v>
      </c>
      <c r="JB217" s="86">
        <f t="shared" si="558"/>
        <v>4.4139944792207125E-20</v>
      </c>
      <c r="JC217" s="86">
        <f t="shared" si="559"/>
        <v>1.3390528874133998E-21</v>
      </c>
      <c r="JD217" s="86">
        <f t="shared" si="560"/>
        <v>1.5190180174856965E-17</v>
      </c>
      <c r="JE217" s="86">
        <f t="shared" si="561"/>
        <v>1.786727585264271E-19</v>
      </c>
      <c r="JF217" s="86">
        <f t="shared" si="562"/>
        <v>1.0014020069321782E-17</v>
      </c>
      <c r="JG217" s="86">
        <f t="shared" si="563"/>
        <v>1.6217107298655545E-18</v>
      </c>
      <c r="JH217" s="86">
        <f t="shared" si="564"/>
        <v>1.8173067648172334E-18</v>
      </c>
      <c r="JI217" s="86">
        <f t="shared" si="565"/>
        <v>4.0616556317990733E-20</v>
      </c>
      <c r="JJ217" s="86">
        <f t="shared" si="566"/>
        <v>5.6119935069470778E-20</v>
      </c>
      <c r="JK217" s="86">
        <f t="shared" si="567"/>
        <v>2.9032698649629231E-16</v>
      </c>
      <c r="JL217" s="86">
        <f t="shared" si="568"/>
        <v>3.9822196232416964E-19</v>
      </c>
      <c r="JM217" s="86">
        <f t="shared" si="569"/>
        <v>7.6373626536626346E-36</v>
      </c>
    </row>
    <row r="218" spans="2:273" x14ac:dyDescent="0.25">
      <c r="B218" s="2">
        <v>191</v>
      </c>
      <c r="C218" s="37">
        <v>66.879000000000005</v>
      </c>
      <c r="D218" s="37">
        <v>66.385000000000005</v>
      </c>
      <c r="E218" s="37">
        <v>66.888999999999996</v>
      </c>
      <c r="F218" s="37">
        <v>66.143000000000001</v>
      </c>
      <c r="G218" s="37">
        <v>67.983999999999995</v>
      </c>
      <c r="H218" s="37">
        <v>69.238</v>
      </c>
      <c r="I218" s="37">
        <v>68.968000000000004</v>
      </c>
      <c r="J218" s="37">
        <v>67.983999999999995</v>
      </c>
      <c r="K218" s="37">
        <v>66.524000000000001</v>
      </c>
      <c r="L218" s="37">
        <v>63.951999999999998</v>
      </c>
      <c r="M218" s="37">
        <v>62.222000000000001</v>
      </c>
      <c r="N218" s="37">
        <v>61.348999999999997</v>
      </c>
      <c r="O218" s="37">
        <v>61.762</v>
      </c>
      <c r="P218" s="37">
        <v>61.793999999999997</v>
      </c>
      <c r="Q218" s="37">
        <v>61.286000000000001</v>
      </c>
      <c r="S218" s="4" t="e">
        <f t="shared" si="441"/>
        <v>#N/A</v>
      </c>
      <c r="T218" s="4" t="e">
        <f t="shared" si="442"/>
        <v>#N/A</v>
      </c>
      <c r="U218" s="4" t="e">
        <f t="shared" si="443"/>
        <v>#N/A</v>
      </c>
      <c r="V218" s="4" t="e">
        <f t="shared" si="444"/>
        <v>#N/A</v>
      </c>
      <c r="W218" s="4" t="e">
        <f t="shared" si="445"/>
        <v>#N/A</v>
      </c>
      <c r="X218" s="4" t="e">
        <f t="shared" si="446"/>
        <v>#N/A</v>
      </c>
      <c r="Y218" s="4" t="e">
        <f t="shared" si="447"/>
        <v>#N/A</v>
      </c>
      <c r="Z218" s="4" t="e">
        <f t="shared" si="448"/>
        <v>#N/A</v>
      </c>
      <c r="AA218" s="4" t="e">
        <f t="shared" si="449"/>
        <v>#N/A</v>
      </c>
      <c r="AB218" s="4" t="e">
        <f t="shared" si="450"/>
        <v>#N/A</v>
      </c>
      <c r="AC218" s="4" t="e">
        <f t="shared" si="451"/>
        <v>#N/A</v>
      </c>
      <c r="AD218" s="4" t="e">
        <f t="shared" si="452"/>
        <v>#N/A</v>
      </c>
      <c r="AE218" s="4" t="e">
        <f t="shared" si="453"/>
        <v>#N/A</v>
      </c>
      <c r="AF218" s="4">
        <f t="shared" si="454"/>
        <v>61.748517541116222</v>
      </c>
      <c r="AG218" s="4">
        <f t="shared" si="455"/>
        <v>61.556213949472699</v>
      </c>
      <c r="AI218" s="4">
        <f t="shared" si="456"/>
        <v>0</v>
      </c>
      <c r="AJ218" s="4">
        <f t="shared" si="457"/>
        <v>0</v>
      </c>
      <c r="AK218" s="4">
        <f t="shared" si="458"/>
        <v>0</v>
      </c>
      <c r="AL218" s="4">
        <f t="shared" si="459"/>
        <v>0</v>
      </c>
      <c r="AM218" s="4">
        <f t="shared" si="460"/>
        <v>0</v>
      </c>
      <c r="AN218" s="4">
        <f t="shared" si="461"/>
        <v>0</v>
      </c>
      <c r="AO218" s="4">
        <f t="shared" si="462"/>
        <v>0</v>
      </c>
      <c r="AP218" s="4">
        <f t="shared" si="463"/>
        <v>0</v>
      </c>
      <c r="AQ218" s="4">
        <f t="shared" si="464"/>
        <v>0</v>
      </c>
      <c r="AR218" s="4">
        <f t="shared" si="465"/>
        <v>0</v>
      </c>
      <c r="AS218" s="4">
        <f t="shared" si="466"/>
        <v>0</v>
      </c>
      <c r="AT218" s="4">
        <f t="shared" si="467"/>
        <v>0</v>
      </c>
      <c r="AU218" s="4">
        <f t="shared" si="468"/>
        <v>0</v>
      </c>
      <c r="AV218" s="4">
        <f t="shared" si="648"/>
        <v>4.5482458883775223E-2</v>
      </c>
      <c r="AW218" s="4">
        <f t="shared" si="648"/>
        <v>-0.27021394947269783</v>
      </c>
      <c r="AY218" s="2" t="e">
        <f t="shared" si="520"/>
        <v>#N/A</v>
      </c>
      <c r="AZ218" s="2" t="e">
        <f t="shared" si="571"/>
        <v>#N/A</v>
      </c>
      <c r="BA218" s="2" t="e">
        <f t="shared" si="572"/>
        <v>#N/A</v>
      </c>
      <c r="BB218" s="2" t="e">
        <f t="shared" si="573"/>
        <v>#N/A</v>
      </c>
      <c r="BC218" s="2" t="e">
        <f t="shared" si="574"/>
        <v>#N/A</v>
      </c>
      <c r="BD218" s="2" t="e">
        <f t="shared" si="575"/>
        <v>#N/A</v>
      </c>
      <c r="BE218" s="2" t="e">
        <f t="shared" si="576"/>
        <v>#N/A</v>
      </c>
      <c r="BF218" s="2" t="e">
        <f t="shared" si="577"/>
        <v>#N/A</v>
      </c>
      <c r="BG218" s="2" t="e">
        <f t="shared" si="578"/>
        <v>#N/A</v>
      </c>
      <c r="BH218" s="2" t="e">
        <f t="shared" si="579"/>
        <v>#N/A</v>
      </c>
      <c r="BI218" s="2" t="e">
        <f t="shared" si="580"/>
        <v>#N/A</v>
      </c>
      <c r="BJ218" s="2" t="e">
        <f t="shared" si="581"/>
        <v>#N/A</v>
      </c>
      <c r="BK218" s="2" t="e">
        <f t="shared" si="582"/>
        <v>#N/A</v>
      </c>
      <c r="BL218" s="2">
        <f t="shared" si="583"/>
        <v>61.748517541116222</v>
      </c>
      <c r="BM218" s="2">
        <f t="shared" si="584"/>
        <v>61.556213949472699</v>
      </c>
      <c r="BO218" s="2" t="str">
        <f t="shared" si="470"/>
        <v/>
      </c>
      <c r="BP218" s="2" t="str">
        <f t="shared" si="471"/>
        <v/>
      </c>
      <c r="BQ218" s="2" t="str">
        <f t="shared" si="472"/>
        <v/>
      </c>
      <c r="BR218" s="2" t="str">
        <f t="shared" si="473"/>
        <v/>
      </c>
      <c r="BS218" s="2" t="str">
        <f t="shared" si="474"/>
        <v/>
      </c>
      <c r="BT218" s="2" t="str">
        <f t="shared" si="475"/>
        <v/>
      </c>
      <c r="BU218" s="2" t="str">
        <f t="shared" si="476"/>
        <v/>
      </c>
      <c r="BV218" s="2" t="str">
        <f t="shared" si="477"/>
        <v/>
      </c>
      <c r="BW218" s="2" t="str">
        <f t="shared" si="478"/>
        <v/>
      </c>
      <c r="BX218" s="2" t="str">
        <f t="shared" si="479"/>
        <v/>
      </c>
      <c r="BY218" s="2" t="str">
        <f t="shared" si="480"/>
        <v/>
      </c>
      <c r="BZ218" s="2" t="str">
        <f t="shared" si="481"/>
        <v/>
      </c>
      <c r="CA218" s="2" t="str">
        <f t="shared" si="482"/>
        <v/>
      </c>
      <c r="CB218" s="2" t="str">
        <f t="shared" si="483"/>
        <v/>
      </c>
      <c r="CC218" s="2" t="str">
        <f t="shared" si="484"/>
        <v/>
      </c>
      <c r="CE218" s="2" t="str">
        <f t="shared" si="521"/>
        <v/>
      </c>
      <c r="CF218" s="2" t="str">
        <f t="shared" si="522"/>
        <v/>
      </c>
      <c r="CG218" s="2" t="str">
        <f t="shared" si="523"/>
        <v/>
      </c>
      <c r="CH218" s="2" t="str">
        <f t="shared" si="524"/>
        <v/>
      </c>
      <c r="CI218" s="2" t="str">
        <f t="shared" si="525"/>
        <v/>
      </c>
      <c r="CJ218" s="2" t="str">
        <f t="shared" si="526"/>
        <v/>
      </c>
      <c r="CK218" s="2" t="str">
        <f t="shared" si="527"/>
        <v/>
      </c>
      <c r="CL218" s="2" t="str">
        <f t="shared" si="528"/>
        <v/>
      </c>
      <c r="CM218" s="2" t="str">
        <f t="shared" si="529"/>
        <v/>
      </c>
      <c r="CN218" s="2" t="str">
        <f t="shared" si="530"/>
        <v/>
      </c>
      <c r="CO218" s="2" t="str">
        <f t="shared" si="531"/>
        <v/>
      </c>
      <c r="CP218" s="2" t="str">
        <f t="shared" si="532"/>
        <v/>
      </c>
      <c r="CQ218" s="2" t="str">
        <f t="shared" si="533"/>
        <v/>
      </c>
      <c r="CR218" s="2" t="str">
        <f t="shared" si="534"/>
        <v/>
      </c>
      <c r="CS218" s="2" t="str">
        <f t="shared" si="535"/>
        <v/>
      </c>
      <c r="CU218" s="2" t="str">
        <f t="shared" si="485"/>
        <v/>
      </c>
      <c r="CV218" s="2" t="str">
        <f t="shared" si="486"/>
        <v/>
      </c>
      <c r="CW218" s="2" t="str">
        <f t="shared" si="487"/>
        <v/>
      </c>
      <c r="CX218" s="2" t="str">
        <f t="shared" si="488"/>
        <v/>
      </c>
      <c r="CY218" s="2" t="str">
        <f t="shared" si="489"/>
        <v/>
      </c>
      <c r="CZ218" s="2" t="str">
        <f t="shared" si="490"/>
        <v/>
      </c>
      <c r="DA218" s="2" t="str">
        <f t="shared" si="491"/>
        <v/>
      </c>
      <c r="DB218" s="2" t="str">
        <f t="shared" si="492"/>
        <v/>
      </c>
      <c r="DC218" s="2" t="str">
        <f t="shared" si="493"/>
        <v/>
      </c>
      <c r="DD218" s="2" t="str">
        <f t="shared" si="494"/>
        <v/>
      </c>
      <c r="DE218" s="2" t="str">
        <f t="shared" si="495"/>
        <v/>
      </c>
      <c r="DF218" s="2" t="str">
        <f t="shared" si="496"/>
        <v/>
      </c>
      <c r="DG218" s="2" t="str">
        <f t="shared" si="497"/>
        <v/>
      </c>
      <c r="DH218" s="2">
        <f t="shared" si="498"/>
        <v>61.793999999999997</v>
      </c>
      <c r="DI218" s="2">
        <f t="shared" si="499"/>
        <v>61.286000000000001</v>
      </c>
      <c r="DK218" s="2">
        <f t="shared" si="500"/>
        <v>121.95889338731443</v>
      </c>
      <c r="DL218" s="2">
        <f t="shared" si="649"/>
        <v>115.65384564459931</v>
      </c>
      <c r="DM218" s="2">
        <f t="shared" si="649"/>
        <v>123.9284653310105</v>
      </c>
      <c r="DN218" s="2">
        <f t="shared" si="649"/>
        <v>124.97633876239098</v>
      </c>
      <c r="DO218" s="2">
        <f t="shared" si="649"/>
        <v>125.25561794019931</v>
      </c>
      <c r="DP218" s="2">
        <f t="shared" si="649"/>
        <v>116.87226457263667</v>
      </c>
      <c r="DQ218" s="2">
        <f t="shared" si="649"/>
        <v>108.60169354185237</v>
      </c>
      <c r="DR218" s="2">
        <f t="shared" si="649"/>
        <v>103.19401099365751</v>
      </c>
      <c r="DS218" s="2">
        <f t="shared" si="649"/>
        <v>106.14224926004226</v>
      </c>
      <c r="DT218" s="2">
        <f t="shared" si="649"/>
        <v>104.28132407127758</v>
      </c>
      <c r="DU218" s="2">
        <f t="shared" si="649"/>
        <v>98.56639294492615</v>
      </c>
      <c r="DV218" s="2">
        <f t="shared" si="649"/>
        <v>111.01988855330714</v>
      </c>
      <c r="DW218" s="2">
        <f t="shared" si="649"/>
        <v>116.38414785403667</v>
      </c>
      <c r="DX218" s="2">
        <f t="shared" si="649"/>
        <v>111.56586338222189</v>
      </c>
      <c r="DY218" s="2">
        <f t="shared" si="649"/>
        <v>102.77640400696865</v>
      </c>
      <c r="EA218" s="2">
        <f t="shared" si="652"/>
        <v>64.6246386660425</v>
      </c>
      <c r="EB218" s="2">
        <f t="shared" si="502"/>
        <v>64.342148135233131</v>
      </c>
      <c r="EC218" s="2">
        <f t="shared" si="503"/>
        <v>66.558549160671447</v>
      </c>
      <c r="ED218" s="2">
        <f t="shared" si="504"/>
        <v>65.530301806014506</v>
      </c>
      <c r="EE218" s="2">
        <f t="shared" si="505"/>
        <v>66.629782719006187</v>
      </c>
      <c r="EF218" s="2">
        <f t="shared" si="506"/>
        <v>67.204104761904773</v>
      </c>
      <c r="EG218" s="2">
        <f t="shared" si="507"/>
        <v>66.842880217785847</v>
      </c>
      <c r="EH218" s="2">
        <f t="shared" si="508"/>
        <v>65.966164648878561</v>
      </c>
      <c r="EI218" s="2">
        <f t="shared" si="509"/>
        <v>65.726648600511794</v>
      </c>
      <c r="EJ218" s="2">
        <f t="shared" si="510"/>
        <v>65.067561504961816</v>
      </c>
      <c r="EK218" s="2">
        <f t="shared" si="511"/>
        <v>62.941731020441054</v>
      </c>
      <c r="EL218" s="2">
        <f t="shared" si="512"/>
        <v>62.550439988487</v>
      </c>
      <c r="EM218" s="2">
        <f t="shared" si="513"/>
        <v>61.7947335547153</v>
      </c>
      <c r="EN218" s="2">
        <f t="shared" si="514"/>
        <v>63.19298088867653</v>
      </c>
      <c r="EO218" s="2">
        <f t="shared" si="515"/>
        <v>63.918271484067276</v>
      </c>
      <c r="EQ218" s="2">
        <f t="shared" si="516"/>
        <v>65.762063142257048</v>
      </c>
      <c r="ER218" s="2">
        <f t="shared" si="650"/>
        <v>67.204034254474337</v>
      </c>
      <c r="ES218" s="2">
        <f t="shared" si="650"/>
        <v>65.792311980593695</v>
      </c>
      <c r="ET218" s="2">
        <f t="shared" si="650"/>
        <v>65.917814502552645</v>
      </c>
      <c r="EU218" s="2">
        <f t="shared" si="650"/>
        <v>66.349511426572406</v>
      </c>
      <c r="EV218" s="2">
        <f t="shared" si="650"/>
        <v>67.487698996456544</v>
      </c>
      <c r="EW218" s="2">
        <f t="shared" si="650"/>
        <v>66.926365990274306</v>
      </c>
      <c r="EX218" s="2">
        <f t="shared" si="650"/>
        <v>66.304755645279812</v>
      </c>
      <c r="EY218" s="2">
        <f t="shared" si="650"/>
        <v>66.162271021358464</v>
      </c>
      <c r="EZ218" s="2">
        <f t="shared" si="650"/>
        <v>63.835923135582576</v>
      </c>
      <c r="FA218" s="2">
        <f t="shared" si="650"/>
        <v>61.865748248908019</v>
      </c>
      <c r="FB218" s="2">
        <f t="shared" si="650"/>
        <v>61.434016624583052</v>
      </c>
      <c r="FC218" s="2">
        <f t="shared" si="650"/>
        <v>60.858135994645949</v>
      </c>
      <c r="FD218" s="2">
        <f t="shared" si="650"/>
        <v>61.680882451586385</v>
      </c>
      <c r="FE218" s="2">
        <f t="shared" si="650"/>
        <v>61.43512041260837</v>
      </c>
      <c r="FG218" s="2">
        <f t="shared" si="518"/>
        <v>0.99999913931620521</v>
      </c>
      <c r="FH218" s="2">
        <f t="shared" si="651"/>
        <v>0.99999897343408761</v>
      </c>
      <c r="FI218" s="2">
        <f t="shared" si="651"/>
        <v>0.99999898919345753</v>
      </c>
      <c r="FJ218" s="2">
        <f t="shared" si="651"/>
        <v>0.99999885136427979</v>
      </c>
      <c r="FK218" s="2">
        <f t="shared" si="651"/>
        <v>0.9999988359766866</v>
      </c>
      <c r="FL218" s="2">
        <f t="shared" si="651"/>
        <v>0.99999883247421895</v>
      </c>
      <c r="FM218" s="2">
        <f t="shared" si="651"/>
        <v>0.99999884030485464</v>
      </c>
      <c r="FN218" s="2">
        <f t="shared" si="651"/>
        <v>0.99999872854937966</v>
      </c>
      <c r="FO218" s="2">
        <f t="shared" si="651"/>
        <v>0.9999987236158957</v>
      </c>
      <c r="FP218" s="2">
        <f t="shared" si="651"/>
        <v>0.99999872587948413</v>
      </c>
      <c r="FQ218" s="2">
        <f t="shared" si="651"/>
        <v>0.9999988374755191</v>
      </c>
      <c r="FR218" s="2">
        <f t="shared" si="651"/>
        <v>0.99999875909590463</v>
      </c>
      <c r="FS218" s="2">
        <f t="shared" si="651"/>
        <v>0.99999883661660172</v>
      </c>
      <c r="FT218" s="2">
        <f t="shared" si="651"/>
        <v>0.99999886477188416</v>
      </c>
      <c r="FU218" s="2">
        <f t="shared" si="651"/>
        <v>0.99999850586548467</v>
      </c>
      <c r="FW218" s="2">
        <f t="shared" si="536"/>
        <v>0.98947749874375623</v>
      </c>
      <c r="FX218" s="2">
        <f t="shared" si="588"/>
        <v>0.97830987392789792</v>
      </c>
      <c r="FY218" s="2">
        <f t="shared" si="589"/>
        <v>0.97641025526370717</v>
      </c>
      <c r="FZ218" s="2">
        <f t="shared" si="590"/>
        <v>0.97435337764284458</v>
      </c>
      <c r="GA218" s="2">
        <f t="shared" si="591"/>
        <v>0.97360161137405021</v>
      </c>
      <c r="GB218" s="2">
        <f t="shared" si="592"/>
        <v>0.96956644531998104</v>
      </c>
      <c r="GC218" s="2">
        <f t="shared" si="593"/>
        <v>0.97052722911252065</v>
      </c>
      <c r="GD218" s="2">
        <f t="shared" si="594"/>
        <v>0.96888963223893887</v>
      </c>
      <c r="GE218" s="2">
        <f t="shared" si="595"/>
        <v>0.97154287707879983</v>
      </c>
      <c r="GF218" s="2">
        <f t="shared" si="596"/>
        <v>0.96916739457732459</v>
      </c>
      <c r="GG218" s="2">
        <f t="shared" si="597"/>
        <v>0.97412344273545537</v>
      </c>
      <c r="GH218" s="2">
        <f t="shared" si="598"/>
        <v>0.9717423300777801</v>
      </c>
      <c r="GI218" s="2">
        <f t="shared" si="599"/>
        <v>0.96934488862340296</v>
      </c>
      <c r="GJ218" s="2">
        <f t="shared" si="600"/>
        <v>0.95530702656922295</v>
      </c>
      <c r="GK218" s="2">
        <f t="shared" si="601"/>
        <v>0.95125730408492248</v>
      </c>
      <c r="GM218" s="86">
        <f t="shared" si="537"/>
        <v>0</v>
      </c>
      <c r="GN218" s="86">
        <f t="shared" si="602"/>
        <v>0</v>
      </c>
      <c r="GO218" s="86">
        <f t="shared" si="603"/>
        <v>0</v>
      </c>
      <c r="GP218" s="86">
        <f t="shared" si="604"/>
        <v>0</v>
      </c>
      <c r="GQ218" s="86">
        <f t="shared" si="605"/>
        <v>0</v>
      </c>
      <c r="GR218" s="86">
        <f t="shared" si="606"/>
        <v>0</v>
      </c>
      <c r="GS218" s="86">
        <f t="shared" si="607"/>
        <v>0</v>
      </c>
      <c r="GT218" s="86">
        <f t="shared" si="608"/>
        <v>0</v>
      </c>
      <c r="GU218" s="86">
        <f t="shared" si="609"/>
        <v>0</v>
      </c>
      <c r="GV218" s="86">
        <f t="shared" si="610"/>
        <v>0</v>
      </c>
      <c r="GW218" s="86">
        <f t="shared" si="611"/>
        <v>0</v>
      </c>
      <c r="GX218" s="86">
        <f t="shared" si="612"/>
        <v>0</v>
      </c>
      <c r="GY218" s="86">
        <f t="shared" si="613"/>
        <v>0</v>
      </c>
      <c r="GZ218" s="86">
        <f t="shared" si="614"/>
        <v>0</v>
      </c>
      <c r="HA218" s="86">
        <f t="shared" si="615"/>
        <v>0</v>
      </c>
      <c r="HC218" s="86">
        <f t="shared" si="538"/>
        <v>1.6439644651470827E-282</v>
      </c>
      <c r="HD218" s="86">
        <f t="shared" si="616"/>
        <v>0</v>
      </c>
      <c r="HE218" s="86">
        <f t="shared" si="617"/>
        <v>0</v>
      </c>
      <c r="HF218" s="86">
        <f t="shared" si="618"/>
        <v>0</v>
      </c>
      <c r="HG218" s="86">
        <f t="shared" si="619"/>
        <v>0</v>
      </c>
      <c r="HH218" s="86">
        <f t="shared" si="620"/>
        <v>0</v>
      </c>
      <c r="HI218" s="86">
        <f t="shared" si="621"/>
        <v>0</v>
      </c>
      <c r="HJ218" s="86">
        <f t="shared" si="622"/>
        <v>0</v>
      </c>
      <c r="HK218" s="86">
        <f t="shared" si="623"/>
        <v>0</v>
      </c>
      <c r="HL218" s="86">
        <f t="shared" si="624"/>
        <v>0</v>
      </c>
      <c r="HM218" s="86">
        <f t="shared" si="625"/>
        <v>0</v>
      </c>
      <c r="HN218" s="86">
        <f t="shared" si="626"/>
        <v>0</v>
      </c>
      <c r="HO218" s="86">
        <f t="shared" si="627"/>
        <v>0</v>
      </c>
      <c r="HP218" s="86">
        <f t="shared" si="628"/>
        <v>0</v>
      </c>
      <c r="HQ218" s="86">
        <f t="shared" si="629"/>
        <v>0</v>
      </c>
      <c r="HS218" s="86">
        <f t="shared" si="539"/>
        <v>2.8384563592527027E-130</v>
      </c>
      <c r="HT218" s="86">
        <f t="shared" si="630"/>
        <v>3.7399180693144886E-122</v>
      </c>
      <c r="HU218" s="86">
        <f t="shared" si="631"/>
        <v>8.004811571051577E-135</v>
      </c>
      <c r="HV218" s="86">
        <f t="shared" si="632"/>
        <v>8.2699092496573788E-148</v>
      </c>
      <c r="HW218" s="86">
        <f t="shared" si="633"/>
        <v>1.3431192250774292E-160</v>
      </c>
      <c r="HX218" s="86">
        <f t="shared" si="634"/>
        <v>1.8514557845227935E-134</v>
      </c>
      <c r="HY218" s="86">
        <f t="shared" si="635"/>
        <v>1.6190624796879634E-149</v>
      </c>
      <c r="HZ218" s="86">
        <f t="shared" si="636"/>
        <v>2.1563858060093842E-138</v>
      </c>
      <c r="IA218" s="86">
        <f t="shared" si="637"/>
        <v>4.5090566417361584E-140</v>
      </c>
      <c r="IB218" s="86">
        <f t="shared" si="638"/>
        <v>3.8253645139658737E-143</v>
      </c>
      <c r="IC218" s="86">
        <f t="shared" si="639"/>
        <v>2.0801215993380061E-147</v>
      </c>
      <c r="ID218" s="86">
        <f t="shared" si="640"/>
        <v>2.416256928512106E-150</v>
      </c>
      <c r="IE218" s="86">
        <f t="shared" si="641"/>
        <v>1.436069514365181E-123</v>
      </c>
      <c r="IF218" s="86">
        <f t="shared" si="642"/>
        <v>8.2987193843650479E-106</v>
      </c>
      <c r="IG218" s="86">
        <f t="shared" si="643"/>
        <v>5.7891568054859571E-127</v>
      </c>
      <c r="II218" s="86">
        <f t="shared" si="540"/>
        <v>6.0426247050185268E-25</v>
      </c>
      <c r="IJ218" s="86">
        <f t="shared" si="541"/>
        <v>4.7019605260089188E-19</v>
      </c>
      <c r="IK218" s="86">
        <f t="shared" si="542"/>
        <v>7.8460966704898777E-20</v>
      </c>
      <c r="IL218" s="86">
        <f t="shared" si="543"/>
        <v>4.6913986805664146E-21</v>
      </c>
      <c r="IM218" s="86">
        <f t="shared" si="544"/>
        <v>1.1620898642701849E-22</v>
      </c>
      <c r="IN218" s="86">
        <f t="shared" si="545"/>
        <v>1.9741768905816829E-18</v>
      </c>
      <c r="IO218" s="86">
        <f t="shared" si="546"/>
        <v>1.8621739083912627E-20</v>
      </c>
      <c r="IP218" s="86">
        <f t="shared" si="547"/>
        <v>1.2542228519328673E-18</v>
      </c>
      <c r="IQ218" s="86">
        <f t="shared" si="548"/>
        <v>1.9488149097617795E-19</v>
      </c>
      <c r="IR218" s="86">
        <f t="shared" si="549"/>
        <v>2.0844326595643755E-19</v>
      </c>
      <c r="IS218" s="86">
        <f t="shared" si="550"/>
        <v>4.2730155867943635E-21</v>
      </c>
      <c r="IT218" s="86">
        <f t="shared" si="551"/>
        <v>5.6579499472026191E-21</v>
      </c>
      <c r="IU218" s="86">
        <f t="shared" si="552"/>
        <v>4.4149852194962195E-17</v>
      </c>
      <c r="IV218" s="86">
        <f t="shared" si="553"/>
        <v>3.1241181922480894E-20</v>
      </c>
      <c r="IW218" s="86">
        <f t="shared" si="554"/>
        <v>4.6190575301885514E-38</v>
      </c>
      <c r="IY218" s="86">
        <f t="shared" si="555"/>
        <v>6.0426247050185268E-25</v>
      </c>
      <c r="IZ218" s="86">
        <f t="shared" si="556"/>
        <v>4.7019605260089188E-19</v>
      </c>
      <c r="JA218" s="86">
        <f t="shared" si="557"/>
        <v>7.8460966704898777E-20</v>
      </c>
      <c r="JB218" s="86">
        <f t="shared" si="558"/>
        <v>4.6913986805664146E-21</v>
      </c>
      <c r="JC218" s="86">
        <f t="shared" si="559"/>
        <v>1.1620898642701849E-22</v>
      </c>
      <c r="JD218" s="86">
        <f t="shared" si="560"/>
        <v>1.9741768905816829E-18</v>
      </c>
      <c r="JE218" s="86">
        <f t="shared" si="561"/>
        <v>1.8621739083912627E-20</v>
      </c>
      <c r="JF218" s="86">
        <f t="shared" si="562"/>
        <v>1.2542228519328673E-18</v>
      </c>
      <c r="JG218" s="86">
        <f t="shared" si="563"/>
        <v>1.9488149097617795E-19</v>
      </c>
      <c r="JH218" s="86">
        <f t="shared" si="564"/>
        <v>2.0844326595643755E-19</v>
      </c>
      <c r="JI218" s="86">
        <f t="shared" si="565"/>
        <v>4.2730155867943635E-21</v>
      </c>
      <c r="JJ218" s="86">
        <f t="shared" si="566"/>
        <v>5.6579499472026191E-21</v>
      </c>
      <c r="JK218" s="86">
        <f t="shared" si="567"/>
        <v>4.4149852194962195E-17</v>
      </c>
      <c r="JL218" s="86">
        <f t="shared" si="568"/>
        <v>3.1241181922480894E-20</v>
      </c>
      <c r="JM218" s="86">
        <f t="shared" si="569"/>
        <v>4.6190575301885514E-38</v>
      </c>
    </row>
    <row r="219" spans="2:273" x14ac:dyDescent="0.25">
      <c r="B219" s="2">
        <v>192</v>
      </c>
      <c r="C219" s="37">
        <v>65.090999999999994</v>
      </c>
      <c r="D219" s="37">
        <v>66.262</v>
      </c>
      <c r="E219" s="37">
        <v>66.316999999999993</v>
      </c>
      <c r="F219" s="37">
        <v>65.968000000000004</v>
      </c>
      <c r="G219" s="37">
        <v>67.349000000000004</v>
      </c>
      <c r="H219" s="37">
        <v>69.206000000000003</v>
      </c>
      <c r="I219" s="37">
        <v>68.238</v>
      </c>
      <c r="J219" s="37">
        <v>66.475999999999999</v>
      </c>
      <c r="K219" s="37">
        <v>65.27</v>
      </c>
      <c r="L219" s="37">
        <v>63.905000000000001</v>
      </c>
      <c r="M219" s="37">
        <v>62.253999999999998</v>
      </c>
      <c r="N219" s="37">
        <v>62.158999999999999</v>
      </c>
      <c r="O219" s="37">
        <v>62.238</v>
      </c>
      <c r="P219" s="37">
        <v>62.079000000000001</v>
      </c>
      <c r="Q219" s="37">
        <v>62.174999999999997</v>
      </c>
      <c r="S219" s="4" t="e">
        <f t="shared" ref="S219:S227" si="653">AY219 + (C$3 * _xlfn.NORM.DIST($B219, C$7, ABS(C$11), FALSE) * _xlfn.NORM.DIST(($B219 - C$7)*C$15, 0, ABS(C$11), TRUE) * 2)
               + (C$4 * _xlfn.NORM.DIST($B219, C$8, ABS(C$12), FALSE) * _xlfn.NORM.DIST(($B219 - C$8)*C$16, 0, ABS(C$12), TRUE) * 2)
               + (C$5 * _xlfn.NORM.DIST($B219, C$9, ABS(C$13), FALSE) * _xlfn.NORM.DIST(($B219 - C$9)*C$17, 0, ABS(C$13), TRUE) * 2)
               + (C$6 * _xlfn.NORM.DIST($B219, C$10, ABS(C$14), FALSE) * _xlfn.NORM.DIST(($B219 - C$10)*C$18, 0, ABS(C$14), TRUE) * 2)</f>
        <v>#N/A</v>
      </c>
      <c r="T219" s="4" t="e">
        <f t="shared" ref="T219:T227" si="654">AZ219 + (D$3 * _xlfn.NORM.DIST($B219, D$7, ABS(D$11), FALSE) * _xlfn.NORM.DIST(($B219 - D$7)*D$15, 0, ABS(D$11), TRUE) * 2)
               + (D$4 * _xlfn.NORM.DIST($B219, D$8, ABS(D$12), FALSE) * _xlfn.NORM.DIST(($B219 - D$8)*D$16, 0, ABS(D$12), TRUE) * 2)
               + (D$5 * _xlfn.NORM.DIST($B219, D$9, ABS(D$13), FALSE) * _xlfn.NORM.DIST(($B219 - D$9)*D$17, 0, ABS(D$13), TRUE) * 2)
               + (D$6 * _xlfn.NORM.DIST($B219, D$10, ABS(D$14), FALSE) * _xlfn.NORM.DIST(($B219 - D$10)*D$18, 0, ABS(D$14), TRUE) * 2)</f>
        <v>#N/A</v>
      </c>
      <c r="U219" s="4" t="e">
        <f t="shared" ref="U219:U227" si="655">BA219 + (E$3 * _xlfn.NORM.DIST($B219, E$7, ABS(E$11), FALSE) * _xlfn.NORM.DIST(($B219 - E$7)*E$15, 0, ABS(E$11), TRUE) * 2)
               + (E$4 * _xlfn.NORM.DIST($B219, E$8, ABS(E$12), FALSE) * _xlfn.NORM.DIST(($B219 - E$8)*E$16, 0, ABS(E$12), TRUE) * 2)
               + (E$5 * _xlfn.NORM.DIST($B219, E$9, ABS(E$13), FALSE) * _xlfn.NORM.DIST(($B219 - E$9)*E$17, 0, ABS(E$13), TRUE) * 2)
               + (E$6 * _xlfn.NORM.DIST($B219, E$10, ABS(E$14), FALSE) * _xlfn.NORM.DIST(($B219 - E$10)*E$18, 0, ABS(E$14), TRUE) * 2)</f>
        <v>#N/A</v>
      </c>
      <c r="V219" s="4" t="e">
        <f t="shared" ref="V219:V227" si="656">BB219 + (F$3 * _xlfn.NORM.DIST($B219, F$7, ABS(F$11), FALSE) * _xlfn.NORM.DIST(($B219 - F$7)*F$15, 0, ABS(F$11), TRUE) * 2)
               + (F$4 * _xlfn.NORM.DIST($B219, F$8, ABS(F$12), FALSE) * _xlfn.NORM.DIST(($B219 - F$8)*F$16, 0, ABS(F$12), TRUE) * 2)
               + (F$5 * _xlfn.NORM.DIST($B219, F$9, ABS(F$13), FALSE) * _xlfn.NORM.DIST(($B219 - F$9)*F$17, 0, ABS(F$13), TRUE) * 2)
               + (F$6 * _xlfn.NORM.DIST($B219, F$10, ABS(F$14), FALSE) * _xlfn.NORM.DIST(($B219 - F$10)*F$18, 0, ABS(F$14), TRUE) * 2)</f>
        <v>#N/A</v>
      </c>
      <c r="W219" s="4" t="e">
        <f t="shared" ref="W219:W227" si="657">BC219 + (G$3 * _xlfn.NORM.DIST($B219, G$7, ABS(G$11), FALSE) * _xlfn.NORM.DIST(($B219 - G$7)*G$15, 0, ABS(G$11), TRUE) * 2)
               + (G$4 * _xlfn.NORM.DIST($B219, G$8, ABS(G$12), FALSE) * _xlfn.NORM.DIST(($B219 - G$8)*G$16, 0, ABS(G$12), TRUE) * 2)
               + (G$5 * _xlfn.NORM.DIST($B219, G$9, ABS(G$13), FALSE) * _xlfn.NORM.DIST(($B219 - G$9)*G$17, 0, ABS(G$13), TRUE) * 2)
               + (G$6 * _xlfn.NORM.DIST($B219, G$10, ABS(G$14), FALSE) * _xlfn.NORM.DIST(($B219 - G$10)*G$18, 0, ABS(G$14), TRUE) * 2)</f>
        <v>#N/A</v>
      </c>
      <c r="X219" s="4" t="e">
        <f t="shared" ref="X219:X227" si="658">BD219 + (H$3 * _xlfn.NORM.DIST($B219, H$7, ABS(H$11), FALSE) * _xlfn.NORM.DIST(($B219 - H$7)*H$15, 0, ABS(H$11), TRUE) * 2)
               + (H$4 * _xlfn.NORM.DIST($B219, H$8, ABS(H$12), FALSE) * _xlfn.NORM.DIST(($B219 - H$8)*H$16, 0, ABS(H$12), TRUE) * 2)
               + (H$5 * _xlfn.NORM.DIST($B219, H$9, ABS(H$13), FALSE) * _xlfn.NORM.DIST(($B219 - H$9)*H$17, 0, ABS(H$13), TRUE) * 2)
               + (H$6 * _xlfn.NORM.DIST($B219, H$10, ABS(H$14), FALSE) * _xlfn.NORM.DIST(($B219 - H$10)*H$18, 0, ABS(H$14), TRUE) * 2)</f>
        <v>#N/A</v>
      </c>
      <c r="Y219" s="4" t="e">
        <f t="shared" ref="Y219:Y227" si="659">BE219 + (I$3 * _xlfn.NORM.DIST($B219, I$7, ABS(I$11), FALSE) * _xlfn.NORM.DIST(($B219 - I$7)*I$15, 0, ABS(I$11), TRUE) * 2)
               + (I$4 * _xlfn.NORM.DIST($B219, I$8, ABS(I$12), FALSE) * _xlfn.NORM.DIST(($B219 - I$8)*I$16, 0, ABS(I$12), TRUE) * 2)
               + (I$5 * _xlfn.NORM.DIST($B219, I$9, ABS(I$13), FALSE) * _xlfn.NORM.DIST(($B219 - I$9)*I$17, 0, ABS(I$13), TRUE) * 2)
               + (I$6 * _xlfn.NORM.DIST($B219, I$10, ABS(I$14), FALSE) * _xlfn.NORM.DIST(($B219 - I$10)*I$18, 0, ABS(I$14), TRUE) * 2)</f>
        <v>#N/A</v>
      </c>
      <c r="Z219" s="4" t="e">
        <f t="shared" ref="Z219:Z227" si="660">BF219 + (J$3 * _xlfn.NORM.DIST($B219, J$7, ABS(J$11), FALSE) * _xlfn.NORM.DIST(($B219 - J$7)*J$15, 0, ABS(J$11), TRUE) * 2)
               + (J$4 * _xlfn.NORM.DIST($B219, J$8, ABS(J$12), FALSE) * _xlfn.NORM.DIST(($B219 - J$8)*J$16, 0, ABS(J$12), TRUE) * 2)
               + (J$5 * _xlfn.NORM.DIST($B219, J$9, ABS(J$13), FALSE) * _xlfn.NORM.DIST(($B219 - J$9)*J$17, 0, ABS(J$13), TRUE) * 2)
               + (J$6 * _xlfn.NORM.DIST($B219, J$10, ABS(J$14), FALSE) * _xlfn.NORM.DIST(($B219 - J$10)*J$18, 0, ABS(J$14), TRUE) * 2)</f>
        <v>#N/A</v>
      </c>
      <c r="AA219" s="4" t="e">
        <f t="shared" ref="AA219:AA227" si="661">BG219 + (K$3 * _xlfn.NORM.DIST($B219, K$7, ABS(K$11), FALSE) * _xlfn.NORM.DIST(($B219 - K$7)*K$15, 0, ABS(K$11), TRUE) * 2)
               + (K$4 * _xlfn.NORM.DIST($B219, K$8, ABS(K$12), FALSE) * _xlfn.NORM.DIST(($B219 - K$8)*K$16, 0, ABS(K$12), TRUE) * 2)
               + (K$5 * _xlfn.NORM.DIST($B219, K$9, ABS(K$13), FALSE) * _xlfn.NORM.DIST(($B219 - K$9)*K$17, 0, ABS(K$13), TRUE) * 2)
               + (K$6 * _xlfn.NORM.DIST($B219, K$10, ABS(K$14), FALSE) * _xlfn.NORM.DIST(($B219 - K$10)*K$18, 0, ABS(K$14), TRUE) * 2)</f>
        <v>#N/A</v>
      </c>
      <c r="AB219" s="4" t="e">
        <f t="shared" ref="AB219:AB227" si="662">BH219 + (L$3 * _xlfn.NORM.DIST($B219, L$7, ABS(L$11), FALSE) * _xlfn.NORM.DIST(($B219 - L$7)*L$15, 0, ABS(L$11), TRUE) * 2)
               + (L$4 * _xlfn.NORM.DIST($B219, L$8, ABS(L$12), FALSE) * _xlfn.NORM.DIST(($B219 - L$8)*L$16, 0, ABS(L$12), TRUE) * 2)
               + (L$5 * _xlfn.NORM.DIST($B219, L$9, ABS(L$13), FALSE) * _xlfn.NORM.DIST(($B219 - L$9)*L$17, 0, ABS(L$13), TRUE) * 2)
               + (L$6 * _xlfn.NORM.DIST($B219, L$10, ABS(L$14), FALSE) * _xlfn.NORM.DIST(($B219 - L$10)*L$18, 0, ABS(L$14), TRUE) * 2)</f>
        <v>#N/A</v>
      </c>
      <c r="AC219" s="4" t="e">
        <f t="shared" ref="AC219:AC227" si="663">BI219 + (M$3 * _xlfn.NORM.DIST($B219, M$7, ABS(M$11), FALSE) * _xlfn.NORM.DIST(($B219 - M$7)*M$15, 0, ABS(M$11), TRUE) * 2)
               + (M$4 * _xlfn.NORM.DIST($B219, M$8, ABS(M$12), FALSE) * _xlfn.NORM.DIST(($B219 - M$8)*M$16, 0, ABS(M$12), TRUE) * 2)
               + (M$5 * _xlfn.NORM.DIST($B219, M$9, ABS(M$13), FALSE) * _xlfn.NORM.DIST(($B219 - M$9)*M$17, 0, ABS(M$13), TRUE) * 2)
               + (M$6 * _xlfn.NORM.DIST($B219, M$10, ABS(M$14), FALSE) * _xlfn.NORM.DIST(($B219 - M$10)*M$18, 0, ABS(M$14), TRUE) * 2)</f>
        <v>#N/A</v>
      </c>
      <c r="AD219" s="4" t="e">
        <f t="shared" ref="AD219:AD227" si="664">BJ219 + (N$3 * _xlfn.NORM.DIST($B219, N$7, ABS(N$11), FALSE) * _xlfn.NORM.DIST(($B219 - N$7)*N$15, 0, ABS(N$11), TRUE) * 2)
               + (N$4 * _xlfn.NORM.DIST($B219, N$8, ABS(N$12), FALSE) * _xlfn.NORM.DIST(($B219 - N$8)*N$16, 0, ABS(N$12), TRUE) * 2)
               + (N$5 * _xlfn.NORM.DIST($B219, N$9, ABS(N$13), FALSE) * _xlfn.NORM.DIST(($B219 - N$9)*N$17, 0, ABS(N$13), TRUE) * 2)
               + (N$6 * _xlfn.NORM.DIST($B219, N$10, ABS(N$14), FALSE) * _xlfn.NORM.DIST(($B219 - N$10)*N$18, 0, ABS(N$14), TRUE) * 2)</f>
        <v>#N/A</v>
      </c>
      <c r="AE219" s="4" t="e">
        <f t="shared" ref="AE219:AE227" si="665">BK219 + (O$3 * _xlfn.NORM.DIST($B219, O$7, ABS(O$11), FALSE) * _xlfn.NORM.DIST(($B219 - O$7)*O$15, 0, ABS(O$11), TRUE) * 2)
               + (O$4 * _xlfn.NORM.DIST($B219, O$8, ABS(O$12), FALSE) * _xlfn.NORM.DIST(($B219 - O$8)*O$16, 0, ABS(O$12), TRUE) * 2)
               + (O$5 * _xlfn.NORM.DIST($B219, O$9, ABS(O$13), FALSE) * _xlfn.NORM.DIST(($B219 - O$9)*O$17, 0, ABS(O$13), TRUE) * 2)
               + (O$6 * _xlfn.NORM.DIST($B219, O$10, ABS(O$14), FALSE) * _xlfn.NORM.DIST(($B219 - O$10)*O$18, 0, ABS(O$14), TRUE) * 2)</f>
        <v>#N/A</v>
      </c>
      <c r="AF219" s="4">
        <f t="shared" ref="AF219:AF227" si="666">BL219 + (P$3 * _xlfn.NORM.DIST($B219, P$7, ABS(P$11), FALSE) * _xlfn.NORM.DIST(($B219 - P$7)*P$15, 0, ABS(P$11), TRUE) * 2)
               + (P$4 * _xlfn.NORM.DIST($B219, P$8, ABS(P$12), FALSE) * _xlfn.NORM.DIST(($B219 - P$8)*P$16, 0, ABS(P$12), TRUE) * 2)
               + (P$5 * _xlfn.NORM.DIST($B219, P$9, ABS(P$13), FALSE) * _xlfn.NORM.DIST(($B219 - P$9)*P$17, 0, ABS(P$13), TRUE) * 2)
               + (P$6 * _xlfn.NORM.DIST($B219, P$10, ABS(P$14), FALSE) * _xlfn.NORM.DIST(($B219 - P$10)*P$18, 0, ABS(P$14), TRUE) * 2)</f>
        <v>61.670691893730705</v>
      </c>
      <c r="AG219" s="4">
        <f t="shared" ref="AG219:AG227" si="667">BM219 + (Q$3 * _xlfn.NORM.DIST($B219, Q$7, ABS(Q$11), FALSE) * _xlfn.NORM.DIST(($B219 - Q$7)*Q$15, 0, ABS(Q$11), TRUE) * 2)
               + (Q$4 * _xlfn.NORM.DIST($B219, Q$8, ABS(Q$12), FALSE) * _xlfn.NORM.DIST(($B219 - Q$8)*Q$16, 0, ABS(Q$12), TRUE) * 2)
               + (Q$5 * _xlfn.NORM.DIST($B219, Q$9, ABS(Q$13), FALSE) * _xlfn.NORM.DIST(($B219 - Q$9)*Q$17, 0, ABS(Q$13), TRUE) * 2)
               + (Q$6 * _xlfn.NORM.DIST($B219, Q$10, ABS(Q$14), FALSE) * _xlfn.NORM.DIST(($B219 - Q$10)*Q$18, 0, ABS(Q$14), TRUE) * 2)</f>
        <v>61.454367920030208</v>
      </c>
      <c r="AI219" s="4">
        <f t="shared" ref="AI219:AI227" si="668">IF(OR($B219 &lt; C$230, $B219 &gt; C$233), 0, C219-S219)</f>
        <v>0</v>
      </c>
      <c r="AJ219" s="4">
        <f t="shared" ref="AJ219:AJ227" si="669">IF(OR($B219 &lt; D$230, $B219 &gt; D$233), 0, D219-T219)</f>
        <v>0</v>
      </c>
      <c r="AK219" s="4">
        <f t="shared" ref="AK219:AK227" si="670">IF(OR($B219 &lt; E$230, $B219 &gt; E$233), 0, E219-U219)</f>
        <v>0</v>
      </c>
      <c r="AL219" s="4">
        <f t="shared" ref="AL219:AL227" si="671">IF(OR($B219 &lt; F$230, $B219 &gt; F$233), 0, F219-V219)</f>
        <v>0</v>
      </c>
      <c r="AM219" s="4">
        <f t="shared" ref="AM219:AM227" si="672">IF(OR($B219 &lt; G$230, $B219 &gt; G$233), 0, G219-W219)</f>
        <v>0</v>
      </c>
      <c r="AN219" s="4">
        <f t="shared" ref="AN219:AN227" si="673">IF(OR($B219 &lt; H$230, $B219 &gt; H$233), 0, H219-X219)</f>
        <v>0</v>
      </c>
      <c r="AO219" s="4">
        <f t="shared" ref="AO219:AO227" si="674">IF(OR($B219 &lt; I$230, $B219 &gt; I$233), 0, I219-Y219)</f>
        <v>0</v>
      </c>
      <c r="AP219" s="4">
        <f t="shared" ref="AP219:AP227" si="675">IF(OR($B219 &lt; J$230, $B219 &gt; J$233), 0, J219-Z219)</f>
        <v>0</v>
      </c>
      <c r="AQ219" s="4">
        <f t="shared" ref="AQ219:AQ227" si="676">IF(OR($B219 &lt; K$230, $B219 &gt; K$233), 0, K219-AA219)</f>
        <v>0</v>
      </c>
      <c r="AR219" s="4">
        <f t="shared" ref="AR219:AR227" si="677">IF(OR($B219 &lt; L$230, $B219 &gt; L$233), 0, L219-AB219)</f>
        <v>0</v>
      </c>
      <c r="AS219" s="4">
        <f t="shared" ref="AS219:AS227" si="678">IF(OR($B219 &lt; M$230, $B219 &gt; M$233), 0, M219-AC219)</f>
        <v>0</v>
      </c>
      <c r="AT219" s="4">
        <f t="shared" ref="AT219:AT227" si="679">IF(OR($B219 &lt; N$230, $B219 &gt; N$233), 0, N219-AD219)</f>
        <v>0</v>
      </c>
      <c r="AU219" s="4">
        <f t="shared" ref="AU219:AU227" si="680">IF(OR($B219 &lt; O$230, $B219 &gt; O$233), 0, O219-AE219)</f>
        <v>0</v>
      </c>
      <c r="AV219" s="4">
        <f t="shared" ref="AV219:AW227" si="681">IF(OR($B219 &lt; P$230, $B219 &gt; P$233), 0, P219-AF219)</f>
        <v>0.40830810626929548</v>
      </c>
      <c r="AW219" s="4">
        <f t="shared" si="681"/>
        <v>0.72063207996978917</v>
      </c>
      <c r="AY219" s="2" t="e">
        <f t="shared" si="520"/>
        <v>#N/A</v>
      </c>
      <c r="AZ219" s="2" t="e">
        <f t="shared" si="571"/>
        <v>#N/A</v>
      </c>
      <c r="BA219" s="2" t="e">
        <f t="shared" si="572"/>
        <v>#N/A</v>
      </c>
      <c r="BB219" s="2" t="e">
        <f t="shared" si="573"/>
        <v>#N/A</v>
      </c>
      <c r="BC219" s="2" t="e">
        <f t="shared" si="574"/>
        <v>#N/A</v>
      </c>
      <c r="BD219" s="2" t="e">
        <f t="shared" si="575"/>
        <v>#N/A</v>
      </c>
      <c r="BE219" s="2" t="e">
        <f t="shared" si="576"/>
        <v>#N/A</v>
      </c>
      <c r="BF219" s="2" t="e">
        <f t="shared" si="577"/>
        <v>#N/A</v>
      </c>
      <c r="BG219" s="2" t="e">
        <f t="shared" si="578"/>
        <v>#N/A</v>
      </c>
      <c r="BH219" s="2" t="e">
        <f t="shared" si="579"/>
        <v>#N/A</v>
      </c>
      <c r="BI219" s="2" t="e">
        <f t="shared" si="580"/>
        <v>#N/A</v>
      </c>
      <c r="BJ219" s="2" t="e">
        <f t="shared" si="581"/>
        <v>#N/A</v>
      </c>
      <c r="BK219" s="2" t="e">
        <f t="shared" si="582"/>
        <v>#N/A</v>
      </c>
      <c r="BL219" s="2">
        <f t="shared" si="583"/>
        <v>61.670691893730705</v>
      </c>
      <c r="BM219" s="2">
        <f t="shared" si="584"/>
        <v>61.454367920030208</v>
      </c>
      <c r="BO219" s="2" t="str">
        <f t="shared" ref="BO219:BO227" si="682">IF(AND(IY219 &lt; $CC$22, $B219 &lt; C$7, $B219 &gt; C$230), C219, "")</f>
        <v/>
      </c>
      <c r="BP219" s="2" t="str">
        <f t="shared" ref="BP219:BP227" si="683">IF(AND(IZ219 &lt; $CC$22, $B219 &lt; D$7, $B219 &gt; D$230), D219, "")</f>
        <v/>
      </c>
      <c r="BQ219" s="2" t="str">
        <f t="shared" ref="BQ219:BQ227" si="684">IF(AND(JA219 &lt; $CC$22, $B219 &lt; E$7, $B219 &gt; E$230), E219, "")</f>
        <v/>
      </c>
      <c r="BR219" s="2" t="str">
        <f t="shared" ref="BR219:BR227" si="685">IF(AND(JB219 &lt; $CC$22, $B219 &lt; F$7, $B219 &gt; F$230), F219, "")</f>
        <v/>
      </c>
      <c r="BS219" s="2" t="str">
        <f t="shared" ref="BS219:BS227" si="686">IF(AND(JC219 &lt; $CC$22, $B219 &lt; G$7, $B219 &gt; G$230), G219, "")</f>
        <v/>
      </c>
      <c r="BT219" s="2" t="str">
        <f t="shared" ref="BT219:BT227" si="687">IF(AND(JD219 &lt; $CC$22, $B219 &lt; H$7, $B219 &gt; H$230), H219, "")</f>
        <v/>
      </c>
      <c r="BU219" s="2" t="str">
        <f t="shared" ref="BU219:BU227" si="688">IF(AND(JE219 &lt; $CC$22, $B219 &lt; I$7, $B219 &gt; I$230), I219, "")</f>
        <v/>
      </c>
      <c r="BV219" s="2" t="str">
        <f t="shared" ref="BV219:BV227" si="689">IF(AND(JF219 &lt; $CC$22, $B219 &lt; J$7, $B219 &gt; J$230), J219, "")</f>
        <v/>
      </c>
      <c r="BW219" s="2" t="str">
        <f t="shared" ref="BW219:BW227" si="690">IF(AND(JG219 &lt; $CC$22, $B219 &lt; K$7, $B219 &gt; K$230), K219, "")</f>
        <v/>
      </c>
      <c r="BX219" s="2" t="str">
        <f t="shared" ref="BX219:BX227" si="691">IF(AND(JH219 &lt; $CC$22, $B219 &lt; L$7, $B219 &gt; L$230), L219, "")</f>
        <v/>
      </c>
      <c r="BY219" s="2" t="str">
        <f t="shared" ref="BY219:BY227" si="692">IF(AND(JI219 &lt; $CC$22, $B219 &lt; M$7, $B219 &gt; M$230), M219, "")</f>
        <v/>
      </c>
      <c r="BZ219" s="2" t="str">
        <f t="shared" ref="BZ219:BZ227" si="693">IF(AND(JJ219 &lt; $CC$22, $B219 &lt; N$7, $B219 &gt; N$230), N219, "")</f>
        <v/>
      </c>
      <c r="CA219" s="2" t="str">
        <f t="shared" ref="CA219:CA227" si="694">IF(AND(JK219 &lt; $CC$22, $B219 &lt; O$7, $B219 &gt; O$230), O219, "")</f>
        <v/>
      </c>
      <c r="CB219" s="2" t="str">
        <f t="shared" ref="CB219:CB227" si="695">IF(AND(JL219 &lt; $CC$22, $B219 &lt; P$7, $B219 &gt; P$230), P219, "")</f>
        <v/>
      </c>
      <c r="CC219" s="2" t="str">
        <f t="shared" ref="CC219:CC227" si="696">IF(AND(JM219 &lt; $CC$22, $B219 &lt; Q$7, $B219 &gt; Q$230), Q219, "")</f>
        <v/>
      </c>
      <c r="CE219" s="2" t="str">
        <f t="shared" si="521"/>
        <v/>
      </c>
      <c r="CF219" s="2" t="str">
        <f t="shared" si="522"/>
        <v/>
      </c>
      <c r="CG219" s="2" t="str">
        <f t="shared" si="523"/>
        <v/>
      </c>
      <c r="CH219" s="2" t="str">
        <f t="shared" si="524"/>
        <v/>
      </c>
      <c r="CI219" s="2" t="str">
        <f t="shared" si="525"/>
        <v/>
      </c>
      <c r="CJ219" s="2" t="str">
        <f t="shared" si="526"/>
        <v/>
      </c>
      <c r="CK219" s="2" t="str">
        <f t="shared" si="527"/>
        <v/>
      </c>
      <c r="CL219" s="2" t="str">
        <f t="shared" si="528"/>
        <v/>
      </c>
      <c r="CM219" s="2" t="str">
        <f t="shared" si="529"/>
        <v/>
      </c>
      <c r="CN219" s="2" t="str">
        <f t="shared" si="530"/>
        <v/>
      </c>
      <c r="CO219" s="2" t="str">
        <f t="shared" si="531"/>
        <v/>
      </c>
      <c r="CP219" s="2" t="str">
        <f t="shared" si="532"/>
        <v/>
      </c>
      <c r="CQ219" s="2" t="str">
        <f t="shared" si="533"/>
        <v/>
      </c>
      <c r="CR219" s="2" t="str">
        <f t="shared" si="534"/>
        <v/>
      </c>
      <c r="CS219" s="2" t="str">
        <f t="shared" si="535"/>
        <v/>
      </c>
      <c r="CU219" s="2" t="str">
        <f t="shared" ref="CU219:CU227" si="697">IF(AND(IY219 &lt; $DI$22, $B219 &gt; C$7, $B219 &lt; C$233), C219, "")</f>
        <v/>
      </c>
      <c r="CV219" s="2" t="str">
        <f t="shared" ref="CV219:CV227" si="698">IF(AND(IZ219 &lt; $DI$22, $B219 &gt; D$7, $B219 &lt; D$233), D219, "")</f>
        <v/>
      </c>
      <c r="CW219" s="2" t="str">
        <f t="shared" ref="CW219:CW227" si="699">IF(AND(JA219 &lt; $DI$22, $B219 &gt; E$7, $B219 &lt; E$233), E219, "")</f>
        <v/>
      </c>
      <c r="CX219" s="2" t="str">
        <f t="shared" ref="CX219:CX227" si="700">IF(AND(JB219 &lt; $DI$22, $B219 &gt; F$7, $B219 &lt; F$233), F219, "")</f>
        <v/>
      </c>
      <c r="CY219" s="2" t="str">
        <f t="shared" ref="CY219:CY227" si="701">IF(AND(JC219 &lt; $DI$22, $B219 &gt; G$7, $B219 &lt; G$233), G219, "")</f>
        <v/>
      </c>
      <c r="CZ219" s="2" t="str">
        <f t="shared" ref="CZ219:CZ227" si="702">IF(AND(JD219 &lt; $DI$22, $B219 &gt; H$7, $B219 &lt; H$233), H219, "")</f>
        <v/>
      </c>
      <c r="DA219" s="2" t="str">
        <f t="shared" ref="DA219:DA227" si="703">IF(AND(JE219 &lt; $DI$22, $B219 &gt; I$7, $B219 &lt; I$233), I219, "")</f>
        <v/>
      </c>
      <c r="DB219" s="2" t="str">
        <f t="shared" ref="DB219:DB227" si="704">IF(AND(JF219 &lt; $DI$22, $B219 &gt; J$7, $B219 &lt; J$233), J219, "")</f>
        <v/>
      </c>
      <c r="DC219" s="2" t="str">
        <f t="shared" ref="DC219:DC227" si="705">IF(AND(JG219 &lt; $DI$22, $B219 &gt; K$7, $B219 &lt; K$233), K219, "")</f>
        <v/>
      </c>
      <c r="DD219" s="2" t="str">
        <f t="shared" ref="DD219:DD227" si="706">IF(AND(JH219 &lt; $DI$22, $B219 &gt; L$7, $B219 &lt; L$233), L219, "")</f>
        <v/>
      </c>
      <c r="DE219" s="2" t="str">
        <f t="shared" ref="DE219:DE227" si="707">IF(AND(JI219 &lt; $DI$22, $B219 &gt; M$7, $B219 &lt; M$233), M219, "")</f>
        <v/>
      </c>
      <c r="DF219" s="2" t="str">
        <f t="shared" ref="DF219:DF227" si="708">IF(AND(JJ219 &lt; $DI$22, $B219 &gt; N$7, $B219 &lt; N$233), N219, "")</f>
        <v/>
      </c>
      <c r="DG219" s="2" t="str">
        <f t="shared" ref="DG219:DG227" si="709">IF(AND(JK219 &lt; $DI$22, $B219 &gt; O$7, $B219 &lt; O$233), O219, "")</f>
        <v/>
      </c>
      <c r="DH219" s="2">
        <f t="shared" ref="DH219:DH227" si="710">IF(AND(JL219 &lt; $DI$22, $B219 &gt; P$7, $B219 &lt; P$233), P219, "")</f>
        <v>62.079000000000001</v>
      </c>
      <c r="DI219" s="2">
        <f t="shared" ref="DI219:DI227" si="711">IF(AND(JM219 &lt; $DI$22, $B219 &gt; Q$7, $B219 &lt; Q$233), Q219, "")</f>
        <v>62.174999999999997</v>
      </c>
      <c r="DK219" s="2">
        <f t="shared" ref="DK219:DK227" si="712">BO$228*$B219+BO$229</f>
        <v>122.2041778002699</v>
      </c>
      <c r="DL219" s="2">
        <f t="shared" ref="DL219:DY227" si="713">BP$228*$B219+BP$229</f>
        <v>115.85001533101047</v>
      </c>
      <c r="DM219" s="2">
        <f t="shared" si="713"/>
        <v>124.18366759581886</v>
      </c>
      <c r="DN219" s="2">
        <f t="shared" si="713"/>
        <v>125.23222945196233</v>
      </c>
      <c r="DO219" s="2">
        <f t="shared" si="713"/>
        <v>125.50349667774084</v>
      </c>
      <c r="DP219" s="2">
        <f t="shared" si="713"/>
        <v>117.07467064331018</v>
      </c>
      <c r="DQ219" s="2">
        <f t="shared" si="713"/>
        <v>108.76250992626206</v>
      </c>
      <c r="DR219" s="2">
        <f t="shared" si="713"/>
        <v>103.3231059901339</v>
      </c>
      <c r="DS219" s="2">
        <f t="shared" si="713"/>
        <v>106.29065137420717</v>
      </c>
      <c r="DT219" s="2">
        <f t="shared" si="713"/>
        <v>104.43770915131383</v>
      </c>
      <c r="DU219" s="2">
        <f t="shared" si="713"/>
        <v>98.691735704832155</v>
      </c>
      <c r="DV219" s="2">
        <f t="shared" si="713"/>
        <v>111.22312141347024</v>
      </c>
      <c r="DW219" s="2">
        <f t="shared" si="713"/>
        <v>116.61650495637846</v>
      </c>
      <c r="DX219" s="2">
        <f t="shared" si="713"/>
        <v>111.77780811927724</v>
      </c>
      <c r="DY219" s="2">
        <f t="shared" si="713"/>
        <v>102.95410731707318</v>
      </c>
      <c r="EA219" s="2">
        <f t="shared" si="652"/>
        <v>64.557821310390452</v>
      </c>
      <c r="EB219" s="2">
        <f t="shared" ref="EB219:EB227" si="714">CF$228*$B219+CF$229</f>
        <v>64.260849440042833</v>
      </c>
      <c r="EC219" s="2">
        <f t="shared" ref="EC219:EC227" si="715">CG$228*$B219+CG$229</f>
        <v>66.49560093580493</v>
      </c>
      <c r="ED219" s="2">
        <f t="shared" ref="ED219:ED227" si="716">CH$228*$B219+CH$229</f>
        <v>65.459667103102859</v>
      </c>
      <c r="EE219" s="2">
        <f t="shared" ref="EE219:EE227" si="717">CI$228*$B219+CI$229</f>
        <v>66.563101100142163</v>
      </c>
      <c r="EF219" s="2">
        <f t="shared" ref="EF219:EF227" si="718">CJ$228*$B219+CJ$229</f>
        <v>67.135171428571439</v>
      </c>
      <c r="EG219" s="2">
        <f t="shared" ref="EG219:EG227" si="719">CK$228*$B219+CK$229</f>
        <v>66.778978221415613</v>
      </c>
      <c r="EH219" s="2">
        <f t="shared" ref="EH219:EH227" si="720">CL$228*$B219+CL$229</f>
        <v>65.896648983778775</v>
      </c>
      <c r="EI219" s="2">
        <f t="shared" ref="EI219:EI227" si="721">CM$228*$B219+CM$229</f>
        <v>65.653444183923099</v>
      </c>
      <c r="EJ219" s="2">
        <f t="shared" ref="EJ219:EJ227" si="722">CN$228*$B219+CN$229</f>
        <v>65.012292568001726</v>
      </c>
      <c r="EK219" s="2">
        <f t="shared" ref="EK219:EK227" si="723">CO$228*$B219+CO$229</f>
        <v>62.867112507333253</v>
      </c>
      <c r="EL219" s="2">
        <f t="shared" ref="EL219:EL227" si="724">CP$228*$B219+CP$229</f>
        <v>62.485282759282356</v>
      </c>
      <c r="EM219" s="2">
        <f t="shared" ref="EM219:EM227" si="725">CQ$228*$B219+CQ$229</f>
        <v>61.718399671214833</v>
      </c>
      <c r="EN219" s="2">
        <f t="shared" ref="EN219:EN227" si="726">CR$228*$B219+CR$229</f>
        <v>63.137891649413376</v>
      </c>
      <c r="EO219" s="2">
        <f t="shared" ref="EO219:EO227" si="727">CS$228*$B219+CS$229</f>
        <v>63.851707054956414</v>
      </c>
      <c r="EQ219" s="2">
        <f t="shared" ref="EQ219:EQ227" si="728">CU$228*$B219+CU$229</f>
        <v>65.708671604938274</v>
      </c>
      <c r="ER219" s="2">
        <f t="shared" ref="ER219:FE227" si="729">CV$228*$B219+CV$229</f>
        <v>67.157241117904576</v>
      </c>
      <c r="ES219" s="2">
        <f t="shared" si="729"/>
        <v>65.719916113439638</v>
      </c>
      <c r="ET219" s="2">
        <f t="shared" si="729"/>
        <v>65.851929598433898</v>
      </c>
      <c r="EU219" s="2">
        <f t="shared" si="729"/>
        <v>66.279415169759915</v>
      </c>
      <c r="EV219" s="2">
        <f t="shared" si="729"/>
        <v>67.422228650422156</v>
      </c>
      <c r="EW219" s="2">
        <f t="shared" si="729"/>
        <v>66.863507849539985</v>
      </c>
      <c r="EX219" s="2">
        <f t="shared" si="729"/>
        <v>66.239359666256973</v>
      </c>
      <c r="EY219" s="2">
        <f t="shared" si="729"/>
        <v>66.094369712842138</v>
      </c>
      <c r="EZ219" s="2">
        <f t="shared" si="729"/>
        <v>63.765673405571903</v>
      </c>
      <c r="FA219" s="2">
        <f t="shared" si="729"/>
        <v>61.77817998308911</v>
      </c>
      <c r="FB219" s="2">
        <f t="shared" si="729"/>
        <v>61.355134418008198</v>
      </c>
      <c r="FC219" s="2">
        <f t="shared" si="729"/>
        <v>60.770436410833824</v>
      </c>
      <c r="FD219" s="2">
        <f t="shared" si="729"/>
        <v>61.608037773210448</v>
      </c>
      <c r="FE219" s="2">
        <f t="shared" si="729"/>
        <v>61.342280423133182</v>
      </c>
      <c r="FG219" s="2">
        <f t="shared" ref="FG219:FG227" si="730">POWER(10,($B219-C$231)/C$229)/(1+POWER(10,($B219-C$231)/C$229))</f>
        <v>0.99999921504699041</v>
      </c>
      <c r="FH219" s="2">
        <f t="shared" ref="FH219:FU227" si="731">POWER(10,($B219-D$231)/D$229)/(1+POWER(10,($B219-D$231)/D$229))</f>
        <v>0.99999906376067604</v>
      </c>
      <c r="FI219" s="2">
        <f t="shared" si="731"/>
        <v>0.99999907813339484</v>
      </c>
      <c r="FJ219" s="2">
        <f t="shared" si="731"/>
        <v>0.99999895243166681</v>
      </c>
      <c r="FK219" s="2">
        <f t="shared" si="731"/>
        <v>0.99999893839801224</v>
      </c>
      <c r="FL219" s="2">
        <f t="shared" si="731"/>
        <v>0.99999893520372307</v>
      </c>
      <c r="FM219" s="2">
        <f t="shared" si="731"/>
        <v>0.99999894234534914</v>
      </c>
      <c r="FN219" s="2">
        <f t="shared" si="731"/>
        <v>0.99999884042312281</v>
      </c>
      <c r="FO219" s="2">
        <f t="shared" si="731"/>
        <v>0.99999883592373096</v>
      </c>
      <c r="FP219" s="2">
        <f t="shared" si="731"/>
        <v>0.99999883798814859</v>
      </c>
      <c r="FQ219" s="2">
        <f t="shared" si="731"/>
        <v>0.99999893976496401</v>
      </c>
      <c r="FR219" s="2">
        <f t="shared" si="731"/>
        <v>0.99999886828189088</v>
      </c>
      <c r="FS219" s="2">
        <f t="shared" si="731"/>
        <v>0.99999893898162184</v>
      </c>
      <c r="FT219" s="2">
        <f t="shared" si="731"/>
        <v>0.99999896465954985</v>
      </c>
      <c r="FU219" s="2">
        <f t="shared" si="731"/>
        <v>0.99999863733294747</v>
      </c>
      <c r="FW219" s="2">
        <f t="shared" si="536"/>
        <v>0.9903944713642806</v>
      </c>
      <c r="FX219" s="2">
        <f t="shared" si="588"/>
        <v>0.98018054456407577</v>
      </c>
      <c r="FY219" s="2">
        <f t="shared" si="589"/>
        <v>0.97844114864899367</v>
      </c>
      <c r="FZ219" s="2">
        <f t="shared" si="590"/>
        <v>0.97655710058981005</v>
      </c>
      <c r="GA219" s="2">
        <f t="shared" si="591"/>
        <v>0.97586833106530035</v>
      </c>
      <c r="GB219" s="2">
        <f t="shared" si="592"/>
        <v>0.9721697437533191</v>
      </c>
      <c r="GC219" s="2">
        <f t="shared" si="593"/>
        <v>0.97305062609457482</v>
      </c>
      <c r="GD219" s="2">
        <f t="shared" si="594"/>
        <v>0.97154912667201576</v>
      </c>
      <c r="GE219" s="2">
        <f t="shared" si="595"/>
        <v>0.97398164760872774</v>
      </c>
      <c r="GF219" s="2">
        <f t="shared" si="596"/>
        <v>0.97180383528479553</v>
      </c>
      <c r="GG219" s="2">
        <f t="shared" si="597"/>
        <v>0.97634644353445588</v>
      </c>
      <c r="GH219" s="2">
        <f t="shared" si="598"/>
        <v>0.97416446206420226</v>
      </c>
      <c r="GI219" s="2">
        <f t="shared" si="599"/>
        <v>0.97196659113802664</v>
      </c>
      <c r="GJ219" s="2">
        <f t="shared" si="600"/>
        <v>0.95907860049835347</v>
      </c>
      <c r="GK219" s="2">
        <f t="shared" si="601"/>
        <v>0.9553546567475798</v>
      </c>
      <c r="GM219" s="86">
        <f t="shared" si="537"/>
        <v>0</v>
      </c>
      <c r="GN219" s="86">
        <f t="shared" si="602"/>
        <v>0</v>
      </c>
      <c r="GO219" s="86">
        <f t="shared" si="603"/>
        <v>0</v>
      </c>
      <c r="GP219" s="86">
        <f t="shared" si="604"/>
        <v>0</v>
      </c>
      <c r="GQ219" s="86">
        <f t="shared" si="605"/>
        <v>0</v>
      </c>
      <c r="GR219" s="86">
        <f t="shared" si="606"/>
        <v>0</v>
      </c>
      <c r="GS219" s="86">
        <f t="shared" si="607"/>
        <v>0</v>
      </c>
      <c r="GT219" s="86">
        <f t="shared" si="608"/>
        <v>0</v>
      </c>
      <c r="GU219" s="86">
        <f t="shared" si="609"/>
        <v>0</v>
      </c>
      <c r="GV219" s="86">
        <f t="shared" si="610"/>
        <v>0</v>
      </c>
      <c r="GW219" s="86">
        <f t="shared" si="611"/>
        <v>0</v>
      </c>
      <c r="GX219" s="86">
        <f t="shared" si="612"/>
        <v>0</v>
      </c>
      <c r="GY219" s="86">
        <f t="shared" si="613"/>
        <v>0</v>
      </c>
      <c r="GZ219" s="86">
        <f t="shared" si="614"/>
        <v>0</v>
      </c>
      <c r="HA219" s="86">
        <f t="shared" si="615"/>
        <v>0</v>
      </c>
      <c r="HC219" s="86">
        <f t="shared" si="538"/>
        <v>6.3072233310205358E-288</v>
      </c>
      <c r="HD219" s="86">
        <f t="shared" si="616"/>
        <v>0</v>
      </c>
      <c r="HE219" s="86">
        <f t="shared" si="617"/>
        <v>0</v>
      </c>
      <c r="HF219" s="86">
        <f t="shared" si="618"/>
        <v>0</v>
      </c>
      <c r="HG219" s="86">
        <f t="shared" si="619"/>
        <v>0</v>
      </c>
      <c r="HH219" s="86">
        <f t="shared" si="620"/>
        <v>0</v>
      </c>
      <c r="HI219" s="86">
        <f t="shared" si="621"/>
        <v>0</v>
      </c>
      <c r="HJ219" s="86">
        <f t="shared" si="622"/>
        <v>0</v>
      </c>
      <c r="HK219" s="86">
        <f t="shared" si="623"/>
        <v>0</v>
      </c>
      <c r="HL219" s="86">
        <f t="shared" si="624"/>
        <v>0</v>
      </c>
      <c r="HM219" s="86">
        <f t="shared" si="625"/>
        <v>0</v>
      </c>
      <c r="HN219" s="86">
        <f t="shared" si="626"/>
        <v>0</v>
      </c>
      <c r="HO219" s="86">
        <f t="shared" si="627"/>
        <v>0</v>
      </c>
      <c r="HP219" s="86">
        <f t="shared" si="628"/>
        <v>0</v>
      </c>
      <c r="HQ219" s="86">
        <f t="shared" si="629"/>
        <v>0</v>
      </c>
      <c r="HS219" s="86">
        <f t="shared" si="539"/>
        <v>7.8104806101573509E-134</v>
      </c>
      <c r="HT219" s="86">
        <f t="shared" si="630"/>
        <v>1.0387797389678542E-125</v>
      </c>
      <c r="HU219" s="86">
        <f t="shared" si="631"/>
        <v>9.876848389561113E-139</v>
      </c>
      <c r="HV219" s="86">
        <f t="shared" si="632"/>
        <v>3.8701750949198869E-152</v>
      </c>
      <c r="HW219" s="86">
        <f t="shared" si="633"/>
        <v>2.4629174434464903E-165</v>
      </c>
      <c r="HX219" s="86">
        <f t="shared" si="634"/>
        <v>1.7065828464454027E-138</v>
      </c>
      <c r="HY219" s="86">
        <f t="shared" si="635"/>
        <v>5.5680968986750517E-154</v>
      </c>
      <c r="HZ219" s="86">
        <f t="shared" si="636"/>
        <v>1.5420294596267337E-142</v>
      </c>
      <c r="IA219" s="86">
        <f t="shared" si="637"/>
        <v>3.1387477516411779E-144</v>
      </c>
      <c r="IB219" s="86">
        <f t="shared" si="638"/>
        <v>1.9138783106050961E-147</v>
      </c>
      <c r="IC219" s="86">
        <f t="shared" si="639"/>
        <v>9.5205950259306495E-152</v>
      </c>
      <c r="ID219" s="86">
        <f t="shared" si="640"/>
        <v>7.9770861872706291E-155</v>
      </c>
      <c r="IE219" s="86">
        <f t="shared" si="641"/>
        <v>2.7562527522176247E-127</v>
      </c>
      <c r="IF219" s="86">
        <f t="shared" si="642"/>
        <v>4.033296434591668E-109</v>
      </c>
      <c r="IG219" s="86">
        <f t="shared" si="643"/>
        <v>5.0926028907829352E-131</v>
      </c>
      <c r="II219" s="86">
        <f t="shared" si="540"/>
        <v>6.707022658425484E-26</v>
      </c>
      <c r="IJ219" s="86">
        <f t="shared" si="541"/>
        <v>6.556120457801613E-20</v>
      </c>
      <c r="IK219" s="86">
        <f t="shared" si="542"/>
        <v>9.5619550277381991E-21</v>
      </c>
      <c r="IL219" s="86">
        <f t="shared" si="543"/>
        <v>4.7135298687538565E-22</v>
      </c>
      <c r="IM219" s="86">
        <f t="shared" si="544"/>
        <v>9.4794122367444958E-24</v>
      </c>
      <c r="IN219" s="86">
        <f t="shared" si="545"/>
        <v>2.4316683026767244E-19</v>
      </c>
      <c r="IO219" s="86">
        <f t="shared" si="546"/>
        <v>1.8295220844374863E-21</v>
      </c>
      <c r="IP219" s="86">
        <f t="shared" si="547"/>
        <v>1.4867862734195699E-19</v>
      </c>
      <c r="IQ219" s="86">
        <f t="shared" si="548"/>
        <v>2.2172584244822309E-20</v>
      </c>
      <c r="IR219" s="86">
        <f t="shared" si="549"/>
        <v>2.2577987053897771E-20</v>
      </c>
      <c r="IS219" s="86">
        <f t="shared" si="550"/>
        <v>4.2477996485743673E-22</v>
      </c>
      <c r="IT219" s="86">
        <f t="shared" si="551"/>
        <v>5.3763575883116033E-22</v>
      </c>
      <c r="IU219" s="86">
        <f t="shared" si="552"/>
        <v>6.3893661589547811E-18</v>
      </c>
      <c r="IV219" s="86">
        <f t="shared" si="553"/>
        <v>2.2716322900117348E-21</v>
      </c>
      <c r="IW219" s="86">
        <f t="shared" si="554"/>
        <v>2.3831006178900256E-40</v>
      </c>
      <c r="IY219" s="86">
        <f t="shared" si="555"/>
        <v>6.707022658425484E-26</v>
      </c>
      <c r="IZ219" s="86">
        <f t="shared" si="556"/>
        <v>6.556120457801613E-20</v>
      </c>
      <c r="JA219" s="86">
        <f t="shared" si="557"/>
        <v>9.5619550277381991E-21</v>
      </c>
      <c r="JB219" s="86">
        <f t="shared" si="558"/>
        <v>4.7135298687538565E-22</v>
      </c>
      <c r="JC219" s="86">
        <f t="shared" si="559"/>
        <v>9.4794122367444958E-24</v>
      </c>
      <c r="JD219" s="86">
        <f t="shared" si="560"/>
        <v>2.4316683026767244E-19</v>
      </c>
      <c r="JE219" s="86">
        <f t="shared" si="561"/>
        <v>1.8295220844374863E-21</v>
      </c>
      <c r="JF219" s="86">
        <f t="shared" si="562"/>
        <v>1.4867862734195699E-19</v>
      </c>
      <c r="JG219" s="86">
        <f t="shared" si="563"/>
        <v>2.2172584244822309E-20</v>
      </c>
      <c r="JH219" s="86">
        <f t="shared" si="564"/>
        <v>2.2577987053897771E-20</v>
      </c>
      <c r="JI219" s="86">
        <f t="shared" si="565"/>
        <v>4.2477996485743673E-22</v>
      </c>
      <c r="JJ219" s="86">
        <f t="shared" si="566"/>
        <v>5.3763575883116033E-22</v>
      </c>
      <c r="JK219" s="86">
        <f t="shared" si="567"/>
        <v>6.3893661589547811E-18</v>
      </c>
      <c r="JL219" s="86">
        <f t="shared" si="568"/>
        <v>2.2716322900117348E-21</v>
      </c>
      <c r="JM219" s="86">
        <f t="shared" si="569"/>
        <v>2.3831006178900256E-40</v>
      </c>
    </row>
    <row r="220" spans="2:273" x14ac:dyDescent="0.25">
      <c r="B220" s="2">
        <v>193</v>
      </c>
      <c r="C220" s="37">
        <v>65.954999999999998</v>
      </c>
      <c r="D220" s="37">
        <v>67.215000000000003</v>
      </c>
      <c r="E220" s="37">
        <v>65.745999999999995</v>
      </c>
      <c r="F220" s="37">
        <v>66.555999999999997</v>
      </c>
      <c r="G220" s="37">
        <v>67.238</v>
      </c>
      <c r="H220" s="37">
        <v>69.206000000000003</v>
      </c>
      <c r="I220" s="37">
        <v>67.619</v>
      </c>
      <c r="J220" s="37">
        <v>66.332999999999998</v>
      </c>
      <c r="K220" s="37">
        <v>66.143000000000001</v>
      </c>
      <c r="L220" s="37">
        <v>64.459999999999994</v>
      </c>
      <c r="M220" s="37">
        <v>62.206000000000003</v>
      </c>
      <c r="N220" s="37">
        <v>62.889000000000003</v>
      </c>
      <c r="O220" s="37">
        <v>61.222000000000001</v>
      </c>
      <c r="P220" s="37">
        <v>61.587000000000003</v>
      </c>
      <c r="Q220" s="37">
        <v>62.127000000000002</v>
      </c>
      <c r="S220" s="4" t="e">
        <f t="shared" si="653"/>
        <v>#N/A</v>
      </c>
      <c r="T220" s="4" t="e">
        <f t="shared" si="654"/>
        <v>#N/A</v>
      </c>
      <c r="U220" s="4" t="e">
        <f t="shared" si="655"/>
        <v>#N/A</v>
      </c>
      <c r="V220" s="4" t="e">
        <f t="shared" si="656"/>
        <v>#N/A</v>
      </c>
      <c r="W220" s="4" t="e">
        <f t="shared" si="657"/>
        <v>#N/A</v>
      </c>
      <c r="X220" s="4" t="e">
        <f t="shared" si="658"/>
        <v>#N/A</v>
      </c>
      <c r="Y220" s="4" t="e">
        <f t="shared" si="659"/>
        <v>#N/A</v>
      </c>
      <c r="Z220" s="4" t="e">
        <f t="shared" si="660"/>
        <v>#N/A</v>
      </c>
      <c r="AA220" s="4" t="e">
        <f t="shared" si="661"/>
        <v>#N/A</v>
      </c>
      <c r="AB220" s="4" t="e">
        <f t="shared" si="662"/>
        <v>#N/A</v>
      </c>
      <c r="AC220" s="4" t="e">
        <f t="shared" si="663"/>
        <v>#N/A</v>
      </c>
      <c r="AD220" s="4" t="e">
        <f t="shared" si="664"/>
        <v>#N/A</v>
      </c>
      <c r="AE220" s="4" t="e">
        <f t="shared" si="665"/>
        <v>#N/A</v>
      </c>
      <c r="AF220" s="4">
        <f t="shared" si="666"/>
        <v>61.59320594760549</v>
      </c>
      <c r="AG220" s="4">
        <f t="shared" si="667"/>
        <v>61.353142794868432</v>
      </c>
      <c r="AI220" s="4">
        <f t="shared" si="668"/>
        <v>0</v>
      </c>
      <c r="AJ220" s="4">
        <f t="shared" si="669"/>
        <v>0</v>
      </c>
      <c r="AK220" s="4">
        <f t="shared" si="670"/>
        <v>0</v>
      </c>
      <c r="AL220" s="4">
        <f t="shared" si="671"/>
        <v>0</v>
      </c>
      <c r="AM220" s="4">
        <f t="shared" si="672"/>
        <v>0</v>
      </c>
      <c r="AN220" s="4">
        <f t="shared" si="673"/>
        <v>0</v>
      </c>
      <c r="AO220" s="4">
        <f t="shared" si="674"/>
        <v>0</v>
      </c>
      <c r="AP220" s="4">
        <f t="shared" si="675"/>
        <v>0</v>
      </c>
      <c r="AQ220" s="4">
        <f t="shared" si="676"/>
        <v>0</v>
      </c>
      <c r="AR220" s="4">
        <f t="shared" si="677"/>
        <v>0</v>
      </c>
      <c r="AS220" s="4">
        <f t="shared" si="678"/>
        <v>0</v>
      </c>
      <c r="AT220" s="4">
        <f t="shared" si="679"/>
        <v>0</v>
      </c>
      <c r="AU220" s="4">
        <f t="shared" si="680"/>
        <v>0</v>
      </c>
      <c r="AV220" s="4">
        <f t="shared" si="681"/>
        <v>-6.2059476054869833E-3</v>
      </c>
      <c r="AW220" s="4">
        <f t="shared" si="681"/>
        <v>0.77385720513156997</v>
      </c>
      <c r="AY220" s="2" t="e">
        <f t="shared" ref="AY220:AY227" si="732">IF(OR($B220 &lt; C$230, $B220 &gt; C$233), #N/A, ((1-FG220)*DK220) + (FG220 - FW220)*EA220 + (FW220*EQ220))</f>
        <v>#N/A</v>
      </c>
      <c r="AZ220" s="2" t="e">
        <f t="shared" si="571"/>
        <v>#N/A</v>
      </c>
      <c r="BA220" s="2" t="e">
        <f t="shared" si="572"/>
        <v>#N/A</v>
      </c>
      <c r="BB220" s="2" t="e">
        <f t="shared" si="573"/>
        <v>#N/A</v>
      </c>
      <c r="BC220" s="2" t="e">
        <f t="shared" si="574"/>
        <v>#N/A</v>
      </c>
      <c r="BD220" s="2" t="e">
        <f t="shared" si="575"/>
        <v>#N/A</v>
      </c>
      <c r="BE220" s="2" t="e">
        <f t="shared" si="576"/>
        <v>#N/A</v>
      </c>
      <c r="BF220" s="2" t="e">
        <f t="shared" si="577"/>
        <v>#N/A</v>
      </c>
      <c r="BG220" s="2" t="e">
        <f t="shared" si="578"/>
        <v>#N/A</v>
      </c>
      <c r="BH220" s="2" t="e">
        <f t="shared" si="579"/>
        <v>#N/A</v>
      </c>
      <c r="BI220" s="2" t="e">
        <f t="shared" si="580"/>
        <v>#N/A</v>
      </c>
      <c r="BJ220" s="2" t="e">
        <f t="shared" si="581"/>
        <v>#N/A</v>
      </c>
      <c r="BK220" s="2" t="e">
        <f t="shared" si="582"/>
        <v>#N/A</v>
      </c>
      <c r="BL220" s="2">
        <f t="shared" si="583"/>
        <v>61.59320594760549</v>
      </c>
      <c r="BM220" s="2">
        <f t="shared" si="584"/>
        <v>61.353142794868432</v>
      </c>
      <c r="BO220" s="2" t="str">
        <f t="shared" si="682"/>
        <v/>
      </c>
      <c r="BP220" s="2" t="str">
        <f t="shared" si="683"/>
        <v/>
      </c>
      <c r="BQ220" s="2" t="str">
        <f t="shared" si="684"/>
        <v/>
      </c>
      <c r="BR220" s="2" t="str">
        <f t="shared" si="685"/>
        <v/>
      </c>
      <c r="BS220" s="2" t="str">
        <f t="shared" si="686"/>
        <v/>
      </c>
      <c r="BT220" s="2" t="str">
        <f t="shared" si="687"/>
        <v/>
      </c>
      <c r="BU220" s="2" t="str">
        <f t="shared" si="688"/>
        <v/>
      </c>
      <c r="BV220" s="2" t="str">
        <f t="shared" si="689"/>
        <v/>
      </c>
      <c r="BW220" s="2" t="str">
        <f t="shared" si="690"/>
        <v/>
      </c>
      <c r="BX220" s="2" t="str">
        <f t="shared" si="691"/>
        <v/>
      </c>
      <c r="BY220" s="2" t="str">
        <f t="shared" si="692"/>
        <v/>
      </c>
      <c r="BZ220" s="2" t="str">
        <f t="shared" si="693"/>
        <v/>
      </c>
      <c r="CA220" s="2" t="str">
        <f t="shared" si="694"/>
        <v/>
      </c>
      <c r="CB220" s="2" t="str">
        <f t="shared" si="695"/>
        <v/>
      </c>
      <c r="CC220" s="2" t="str">
        <f t="shared" si="696"/>
        <v/>
      </c>
      <c r="CE220" s="2" t="str">
        <f t="shared" ref="CE220:CE227" si="733">IF(AND(IY220 &lt; $CS$22, $B220 &gt; C$231, $B220 &lt; C$232), C220, "")</f>
        <v/>
      </c>
      <c r="CF220" s="2" t="str">
        <f t="shared" ref="CF220:CF227" si="734">IF(AND(IZ220 &lt; $CS$22, $B220 &gt; D$231, $B220 &lt; D$232), D220, "")</f>
        <v/>
      </c>
      <c r="CG220" s="2" t="str">
        <f t="shared" ref="CG220:CG227" si="735">IF(AND(JA220 &lt; $CS$22, $B220 &gt; E$231, $B220 &lt; E$232), E220, "")</f>
        <v/>
      </c>
      <c r="CH220" s="2" t="str">
        <f t="shared" ref="CH220:CH227" si="736">IF(AND(JB220 &lt; $CS$22, $B220 &gt; F$231, $B220 &lt; F$232), F220, "")</f>
        <v/>
      </c>
      <c r="CI220" s="2" t="str">
        <f t="shared" ref="CI220:CI227" si="737">IF(AND(JC220 &lt; $CS$22, $B220 &gt; G$231, $B220 &lt; G$232), G220, "")</f>
        <v/>
      </c>
      <c r="CJ220" s="2" t="str">
        <f t="shared" ref="CJ220:CJ227" si="738">IF(AND(JD220 &lt; $CS$22, $B220 &gt; H$231, $B220 &lt; H$232), H220, "")</f>
        <v/>
      </c>
      <c r="CK220" s="2" t="str">
        <f t="shared" ref="CK220:CK227" si="739">IF(AND(JE220 &lt; $CS$22, $B220 &gt; I$231, $B220 &lt; I$232), I220, "")</f>
        <v/>
      </c>
      <c r="CL220" s="2" t="str">
        <f t="shared" ref="CL220:CL227" si="740">IF(AND(JF220 &lt; $CS$22, $B220 &gt; J$231, $B220 &lt; J$232), J220, "")</f>
        <v/>
      </c>
      <c r="CM220" s="2" t="str">
        <f t="shared" ref="CM220:CM227" si="741">IF(AND(JG220 &lt; $CS$22, $B220 &gt; K$231, $B220 &lt; K$232), K220, "")</f>
        <v/>
      </c>
      <c r="CN220" s="2" t="str">
        <f t="shared" ref="CN220:CN227" si="742">IF(AND(JH220 &lt; $CS$22, $B220 &gt; L$231, $B220 &lt; L$232), L220, "")</f>
        <v/>
      </c>
      <c r="CO220" s="2" t="str">
        <f t="shared" ref="CO220:CO227" si="743">IF(AND(JI220 &lt; $CS$22, $B220 &gt; M$231, $B220 &lt; M$232), M220, "")</f>
        <v/>
      </c>
      <c r="CP220" s="2" t="str">
        <f t="shared" ref="CP220:CP227" si="744">IF(AND(JJ220 &lt; $CS$22, $B220 &gt; N$231, $B220 &lt; N$232), N220, "")</f>
        <v/>
      </c>
      <c r="CQ220" s="2" t="str">
        <f t="shared" ref="CQ220:CQ227" si="745">IF(AND(JK220 &lt; $CS$22, $B220 &gt; O$231, $B220 &lt; O$232), O220, "")</f>
        <v/>
      </c>
      <c r="CR220" s="2" t="str">
        <f t="shared" ref="CR220:CR227" si="746">IF(AND(JL220 &lt; $CS$22, $B220 &gt; P$231, $B220 &lt; P$232), P220, "")</f>
        <v/>
      </c>
      <c r="CS220" s="2" t="str">
        <f t="shared" ref="CS220:CS227" si="747">IF(AND(JM220 &lt; $CS$22, $B220 &gt; Q$231, $B220 &lt; Q$232), Q220, "")</f>
        <v/>
      </c>
      <c r="CU220" s="2" t="str">
        <f t="shared" si="697"/>
        <v/>
      </c>
      <c r="CV220" s="2" t="str">
        <f t="shared" si="698"/>
        <v/>
      </c>
      <c r="CW220" s="2" t="str">
        <f t="shared" si="699"/>
        <v/>
      </c>
      <c r="CX220" s="2" t="str">
        <f t="shared" si="700"/>
        <v/>
      </c>
      <c r="CY220" s="2" t="str">
        <f t="shared" si="701"/>
        <v/>
      </c>
      <c r="CZ220" s="2" t="str">
        <f t="shared" si="702"/>
        <v/>
      </c>
      <c r="DA220" s="2" t="str">
        <f t="shared" si="703"/>
        <v/>
      </c>
      <c r="DB220" s="2" t="str">
        <f t="shared" si="704"/>
        <v/>
      </c>
      <c r="DC220" s="2" t="str">
        <f t="shared" si="705"/>
        <v/>
      </c>
      <c r="DD220" s="2" t="str">
        <f t="shared" si="706"/>
        <v/>
      </c>
      <c r="DE220" s="2" t="str">
        <f t="shared" si="707"/>
        <v/>
      </c>
      <c r="DF220" s="2" t="str">
        <f t="shared" si="708"/>
        <v/>
      </c>
      <c r="DG220" s="2" t="str">
        <f t="shared" si="709"/>
        <v/>
      </c>
      <c r="DH220" s="2">
        <f t="shared" si="710"/>
        <v>61.587000000000003</v>
      </c>
      <c r="DI220" s="2">
        <f t="shared" si="711"/>
        <v>62.127000000000002</v>
      </c>
      <c r="DK220" s="2">
        <f t="shared" si="712"/>
        <v>122.44946221322536</v>
      </c>
      <c r="DL220" s="2">
        <f t="shared" si="713"/>
        <v>116.04618501742162</v>
      </c>
      <c r="DM220" s="2">
        <f t="shared" si="713"/>
        <v>124.43886986062722</v>
      </c>
      <c r="DN220" s="2">
        <f t="shared" si="713"/>
        <v>125.48812014153367</v>
      </c>
      <c r="DO220" s="2">
        <f t="shared" si="713"/>
        <v>125.75137541528238</v>
      </c>
      <c r="DP220" s="2">
        <f t="shared" si="713"/>
        <v>117.27707671398369</v>
      </c>
      <c r="DQ220" s="2">
        <f t="shared" si="713"/>
        <v>108.92332631067175</v>
      </c>
      <c r="DR220" s="2">
        <f t="shared" si="713"/>
        <v>103.45220098661029</v>
      </c>
      <c r="DS220" s="2">
        <f t="shared" si="713"/>
        <v>106.43905348837208</v>
      </c>
      <c r="DT220" s="2">
        <f t="shared" si="713"/>
        <v>104.59409423135007</v>
      </c>
      <c r="DU220" s="2">
        <f t="shared" si="713"/>
        <v>98.817078464738159</v>
      </c>
      <c r="DV220" s="2">
        <f t="shared" si="713"/>
        <v>111.42635427363334</v>
      </c>
      <c r="DW220" s="2">
        <f t="shared" si="713"/>
        <v>116.84886205872024</v>
      </c>
      <c r="DX220" s="2">
        <f t="shared" si="713"/>
        <v>111.98975285633257</v>
      </c>
      <c r="DY220" s="2">
        <f t="shared" si="713"/>
        <v>103.1318106271777</v>
      </c>
      <c r="EA220" s="2">
        <f t="shared" si="652"/>
        <v>64.491003954738403</v>
      </c>
      <c r="EB220" s="2">
        <f t="shared" si="714"/>
        <v>64.179550744852548</v>
      </c>
      <c r="EC220" s="2">
        <f t="shared" si="715"/>
        <v>66.432652710938427</v>
      </c>
      <c r="ED220" s="2">
        <f t="shared" si="716"/>
        <v>65.389032400191212</v>
      </c>
      <c r="EE220" s="2">
        <f t="shared" si="717"/>
        <v>66.496419481278124</v>
      </c>
      <c r="EF220" s="2">
        <f t="shared" si="718"/>
        <v>67.066238095238106</v>
      </c>
      <c r="EG220" s="2">
        <f t="shared" si="719"/>
        <v>66.715076225045379</v>
      </c>
      <c r="EH220" s="2">
        <f t="shared" si="720"/>
        <v>65.827133318679003</v>
      </c>
      <c r="EI220" s="2">
        <f t="shared" si="721"/>
        <v>65.580239767334405</v>
      </c>
      <c r="EJ220" s="2">
        <f t="shared" si="722"/>
        <v>64.957023631041636</v>
      </c>
      <c r="EK220" s="2">
        <f t="shared" si="723"/>
        <v>62.79249399422546</v>
      </c>
      <c r="EL220" s="2">
        <f t="shared" si="724"/>
        <v>62.420125530077712</v>
      </c>
      <c r="EM220" s="2">
        <f t="shared" si="725"/>
        <v>61.642065787714365</v>
      </c>
      <c r="EN220" s="2">
        <f t="shared" si="726"/>
        <v>63.082802410150222</v>
      </c>
      <c r="EO220" s="2">
        <f t="shared" si="727"/>
        <v>63.785142625845552</v>
      </c>
      <c r="EQ220" s="2">
        <f t="shared" si="728"/>
        <v>65.655280067619486</v>
      </c>
      <c r="ER220" s="2">
        <f t="shared" si="729"/>
        <v>67.110447981334829</v>
      </c>
      <c r="ES220" s="2">
        <f t="shared" si="729"/>
        <v>65.64752024628558</v>
      </c>
      <c r="ET220" s="2">
        <f t="shared" si="729"/>
        <v>65.786044694315137</v>
      </c>
      <c r="EU220" s="2">
        <f t="shared" si="729"/>
        <v>66.20931891294741</v>
      </c>
      <c r="EV220" s="2">
        <f t="shared" si="729"/>
        <v>67.356758304387768</v>
      </c>
      <c r="EW220" s="2">
        <f t="shared" si="729"/>
        <v>66.800649708805665</v>
      </c>
      <c r="EX220" s="2">
        <f t="shared" si="729"/>
        <v>66.173963687234135</v>
      </c>
      <c r="EY220" s="2">
        <f t="shared" si="729"/>
        <v>66.026468404325811</v>
      </c>
      <c r="EZ220" s="2">
        <f t="shared" si="729"/>
        <v>63.69542367556123</v>
      </c>
      <c r="FA220" s="2">
        <f t="shared" si="729"/>
        <v>61.690611717270201</v>
      </c>
      <c r="FB220" s="2">
        <f t="shared" si="729"/>
        <v>61.276252211433345</v>
      </c>
      <c r="FC220" s="2">
        <f t="shared" si="729"/>
        <v>60.682736827021692</v>
      </c>
      <c r="FD220" s="2">
        <f t="shared" si="729"/>
        <v>61.535193094834511</v>
      </c>
      <c r="FE220" s="2">
        <f t="shared" si="729"/>
        <v>61.249440433657995</v>
      </c>
      <c r="FG220" s="2">
        <f t="shared" si="730"/>
        <v>0.9999992841142975</v>
      </c>
      <c r="FH220" s="2">
        <f t="shared" si="731"/>
        <v>0.9999991461395179</v>
      </c>
      <c r="FI220" s="2">
        <f t="shared" si="731"/>
        <v>0.99999915924759541</v>
      </c>
      <c r="FJ220" s="2">
        <f t="shared" si="731"/>
        <v>0.99999904460623712</v>
      </c>
      <c r="FK220" s="2">
        <f t="shared" si="731"/>
        <v>0.99999903180738958</v>
      </c>
      <c r="FL220" s="2">
        <f t="shared" si="731"/>
        <v>0.9999990288941627</v>
      </c>
      <c r="FM220" s="2">
        <f t="shared" si="731"/>
        <v>0.99999903540740442</v>
      </c>
      <c r="FN220" s="2">
        <f t="shared" si="731"/>
        <v>0.99999894245321097</v>
      </c>
      <c r="FO220" s="2">
        <f t="shared" si="731"/>
        <v>0.99999893834971609</v>
      </c>
      <c r="FP220" s="2">
        <f t="shared" si="731"/>
        <v>0.9999989402324877</v>
      </c>
      <c r="FQ220" s="2">
        <f t="shared" si="731"/>
        <v>0.99999903305406468</v>
      </c>
      <c r="FR220" s="2">
        <f t="shared" si="731"/>
        <v>0.99999896786071463</v>
      </c>
      <c r="FS220" s="2">
        <f t="shared" si="731"/>
        <v>0.99999903233964804</v>
      </c>
      <c r="FT220" s="2">
        <f t="shared" si="731"/>
        <v>0.99999905575820103</v>
      </c>
      <c r="FU220" s="2">
        <f t="shared" si="731"/>
        <v>0.99999875723272869</v>
      </c>
      <c r="FW220" s="2">
        <f t="shared" ref="FW220:FW227" si="748">POWER(10,($B220-C$232)/C$229)/(1+POWER(10,($B220-C$232)/C$229))</f>
        <v>0.99123224341290617</v>
      </c>
      <c r="FX220" s="2">
        <f t="shared" si="588"/>
        <v>0.98189286482910787</v>
      </c>
      <c r="FY220" s="2">
        <f t="shared" si="589"/>
        <v>0.98030072543881108</v>
      </c>
      <c r="FZ220" s="2">
        <f t="shared" si="590"/>
        <v>0.97857562913137064</v>
      </c>
      <c r="GA220" s="2">
        <f t="shared" si="591"/>
        <v>0.97794482605108524</v>
      </c>
      <c r="GB220" s="2">
        <f t="shared" si="592"/>
        <v>0.97455619885589961</v>
      </c>
      <c r="GC220" s="2">
        <f t="shared" si="593"/>
        <v>0.9753634594188122</v>
      </c>
      <c r="GD220" s="2">
        <f t="shared" si="594"/>
        <v>0.97398737595303864</v>
      </c>
      <c r="GE220" s="2">
        <f t="shared" si="595"/>
        <v>0.97621653231984273</v>
      </c>
      <c r="GF220" s="2">
        <f t="shared" si="596"/>
        <v>0.97422083515543068</v>
      </c>
      <c r="GG220" s="2">
        <f t="shared" si="597"/>
        <v>0.97838270898494739</v>
      </c>
      <c r="GH220" s="2">
        <f t="shared" si="598"/>
        <v>0.97638402440926608</v>
      </c>
      <c r="GI220" s="2">
        <f t="shared" si="599"/>
        <v>0.97437000738836177</v>
      </c>
      <c r="GJ220" s="2">
        <f t="shared" si="600"/>
        <v>0.96254437588967534</v>
      </c>
      <c r="GK220" s="2">
        <f t="shared" si="601"/>
        <v>0.95912238322837473</v>
      </c>
      <c r="GM220" s="86">
        <f t="shared" ref="GM220:GM227" si="749" xml:space="preserve"> _xlfn.NORM.DIST($B220, C$7, ABS(C$11), TRUE) * _xlfn.NORM.DIST(($B220 - C$7)*C$15, 0, ABS(C$11), TRUE) * 2</f>
        <v>0</v>
      </c>
      <c r="GN220" s="86">
        <f t="shared" si="602"/>
        <v>0</v>
      </c>
      <c r="GO220" s="86">
        <f t="shared" si="603"/>
        <v>0</v>
      </c>
      <c r="GP220" s="86">
        <f t="shared" si="604"/>
        <v>0</v>
      </c>
      <c r="GQ220" s="86">
        <f t="shared" si="605"/>
        <v>0</v>
      </c>
      <c r="GR220" s="86">
        <f t="shared" si="606"/>
        <v>0</v>
      </c>
      <c r="GS220" s="86">
        <f t="shared" si="607"/>
        <v>0</v>
      </c>
      <c r="GT220" s="86">
        <f t="shared" si="608"/>
        <v>0</v>
      </c>
      <c r="GU220" s="86">
        <f t="shared" si="609"/>
        <v>0</v>
      </c>
      <c r="GV220" s="86">
        <f t="shared" si="610"/>
        <v>0</v>
      </c>
      <c r="GW220" s="86">
        <f t="shared" si="611"/>
        <v>0</v>
      </c>
      <c r="GX220" s="86">
        <f t="shared" si="612"/>
        <v>0</v>
      </c>
      <c r="GY220" s="86">
        <f t="shared" si="613"/>
        <v>0</v>
      </c>
      <c r="GZ220" s="86">
        <f t="shared" si="614"/>
        <v>0</v>
      </c>
      <c r="HA220" s="86">
        <f t="shared" si="615"/>
        <v>0</v>
      </c>
      <c r="HC220" s="86">
        <f t="shared" ref="HC220:HC227" si="750" xml:space="preserve"> _xlfn.NORM.DIST($B220, C$8, ABS(C$12), TRUE) * _xlfn.NORM.DIST(($B220 - C$8)*C$16, 0, ABS(C$12), TRUE) * 2</f>
        <v>2.1480540806093076E-293</v>
      </c>
      <c r="HD220" s="86">
        <f t="shared" si="616"/>
        <v>0</v>
      </c>
      <c r="HE220" s="86">
        <f t="shared" si="617"/>
        <v>0</v>
      </c>
      <c r="HF220" s="86">
        <f t="shared" si="618"/>
        <v>0</v>
      </c>
      <c r="HG220" s="86">
        <f t="shared" si="619"/>
        <v>0</v>
      </c>
      <c r="HH220" s="86">
        <f t="shared" si="620"/>
        <v>0</v>
      </c>
      <c r="HI220" s="86">
        <f t="shared" si="621"/>
        <v>0</v>
      </c>
      <c r="HJ220" s="86">
        <f t="shared" si="622"/>
        <v>0</v>
      </c>
      <c r="HK220" s="86">
        <f t="shared" si="623"/>
        <v>0</v>
      </c>
      <c r="HL220" s="86">
        <f t="shared" si="624"/>
        <v>0</v>
      </c>
      <c r="HM220" s="86">
        <f t="shared" si="625"/>
        <v>0</v>
      </c>
      <c r="HN220" s="86">
        <f t="shared" si="626"/>
        <v>0</v>
      </c>
      <c r="HO220" s="86">
        <f t="shared" si="627"/>
        <v>0</v>
      </c>
      <c r="HP220" s="86">
        <f t="shared" si="628"/>
        <v>0</v>
      </c>
      <c r="HQ220" s="86">
        <f t="shared" si="629"/>
        <v>0</v>
      </c>
      <c r="HS220" s="86">
        <f t="shared" ref="HS220:HS227" si="751" xml:space="preserve"> _xlfn.NORM.DIST($B220, C$9, ABS(C$13), TRUE) * _xlfn.NORM.DIST(($B220 - C$9)*C$17, 0, ABS(C$13), TRUE) * 2</f>
        <v>1.9217509109011025E-137</v>
      </c>
      <c r="HT220" s="86">
        <f t="shared" si="630"/>
        <v>2.5615812547672042E-129</v>
      </c>
      <c r="HU220" s="86">
        <f t="shared" si="631"/>
        <v>1.0699945628065363E-142</v>
      </c>
      <c r="HV220" s="86">
        <f t="shared" si="632"/>
        <v>1.5659744036114414E-156</v>
      </c>
      <c r="HW220" s="86">
        <f t="shared" si="633"/>
        <v>3.8481950236285349E-170</v>
      </c>
      <c r="HX220" s="86">
        <f t="shared" si="634"/>
        <v>1.3689319813023641E-142</v>
      </c>
      <c r="HY220" s="86">
        <f t="shared" si="635"/>
        <v>1.6436225574012611E-158</v>
      </c>
      <c r="HZ220" s="86">
        <f t="shared" si="636"/>
        <v>9.5627534331865711E-147</v>
      </c>
      <c r="IA220" s="86">
        <f t="shared" si="637"/>
        <v>1.8964729406989425E-148</v>
      </c>
      <c r="IB220" s="86">
        <f t="shared" si="638"/>
        <v>8.2565147133967849E-152</v>
      </c>
      <c r="IC220" s="86">
        <f t="shared" si="639"/>
        <v>3.7636747153835135E-156</v>
      </c>
      <c r="ID220" s="86">
        <f t="shared" si="640"/>
        <v>2.2596356835050339E-159</v>
      </c>
      <c r="IE220" s="86">
        <f t="shared" si="641"/>
        <v>4.6526025458805394E-131</v>
      </c>
      <c r="IF220" s="86">
        <f t="shared" si="642"/>
        <v>1.7397746170105233E-112</v>
      </c>
      <c r="IG220" s="86">
        <f t="shared" si="643"/>
        <v>3.8611834516401085E-135</v>
      </c>
      <c r="II220" s="86">
        <f t="shared" ref="II220:II227" si="752" xml:space="preserve"> _xlfn.NORM.DIST($B220, C$10, ABS(C$14), TRUE) * _xlfn.NORM.DIST(($B220 - C$10)*C$18, 0, ABS(C$14), TRUE) * 2</f>
        <v>7.1286998392276489E-27</v>
      </c>
      <c r="IJ220" s="86">
        <f t="shared" ref="IJ220:IJ227" si="753" xml:space="preserve"> _xlfn.NORM.DIST($B220, D$10, ABS(D$14), TRUE) * _xlfn.NORM.DIST(($B220 - D$10)*D$18, 0, ABS(D$14), TRUE) * 2</f>
        <v>8.730532448926403E-21</v>
      </c>
      <c r="IK220" s="86">
        <f t="shared" ref="IK220:IK227" si="754" xml:space="preserve"> _xlfn.NORM.DIST($B220, E$10, ABS(E$14), TRUE) * _xlfn.NORM.DIST(($B220 - E$10)*E$18, 0, ABS(E$14), TRUE) * 2</f>
        <v>1.1081362988944889E-21</v>
      </c>
      <c r="IL220" s="86">
        <f t="shared" ref="IL220:IL227" si="755" xml:space="preserve"> _xlfn.NORM.DIST($B220, F$10, ABS(F$14), TRUE) * _xlfn.NORM.DIST(($B220 - F$10)*F$18, 0, ABS(F$14), TRUE) * 2</f>
        <v>4.4766335053379129E-23</v>
      </c>
      <c r="IM220" s="86">
        <f t="shared" ref="IM220:IM227" si="756" xml:space="preserve"> _xlfn.NORM.DIST($B220, G$10, ABS(G$14), TRUE) * _xlfn.NORM.DIST(($B220 - G$10)*G$18, 0, ABS(G$14), TRUE) * 2</f>
        <v>7.2679244538864942E-25</v>
      </c>
      <c r="IN220" s="86">
        <f t="shared" ref="IN220:IN227" si="757" xml:space="preserve"> _xlfn.NORM.DIST($B220, H$10, ABS(H$14), TRUE) * _xlfn.NORM.DIST(($B220 - H$10)*H$18, 0, ABS(H$14), TRUE) * 2</f>
        <v>2.8385991355473636E-20</v>
      </c>
      <c r="IO220" s="86">
        <f t="shared" ref="IO220:IO227" si="758" xml:space="preserve"> _xlfn.NORM.DIST($B220, I$10, ABS(I$14), TRUE) * _xlfn.NORM.DIST(($B220 - I$10)*I$18, 0, ABS(I$14), TRUE) * 2</f>
        <v>1.6943265672572942E-22</v>
      </c>
      <c r="IP220" s="86">
        <f t="shared" ref="IP220:IP227" si="759" xml:space="preserve"> _xlfn.NORM.DIST($B220, J$10, ABS(J$14), TRUE) * _xlfn.NORM.DIST(($B220 - J$10)*J$18, 0, ABS(J$14), TRUE) * 2</f>
        <v>1.6680766338196596E-20</v>
      </c>
      <c r="IQ220" s="86">
        <f t="shared" ref="IQ220:IQ227" si="760" xml:space="preserve"> _xlfn.NORM.DIST($B220, K$10, ABS(K$14), TRUE) * _xlfn.NORM.DIST(($B220 - K$10)*K$18, 0, ABS(K$14), TRUE) * 2</f>
        <v>2.3883477678344451E-21</v>
      </c>
      <c r="IR220" s="86">
        <f t="shared" ref="IR220:IR227" si="761" xml:space="preserve"> _xlfn.NORM.DIST($B220, L$10, ABS(L$14), TRUE) * _xlfn.NORM.DIST(($B220 - L$10)*L$18, 0, ABS(L$14), TRUE) * 2</f>
        <v>2.3094383167671553E-21</v>
      </c>
      <c r="IS220" s="86">
        <f t="shared" ref="IS220:IS227" si="762" xml:space="preserve"> _xlfn.NORM.DIST($B220, M$10, ABS(M$14), TRUE) * _xlfn.NORM.DIST(($B220 - M$10)*M$18, 0, ABS(M$14), TRUE) * 2</f>
        <v>3.9900619408371684E-23</v>
      </c>
      <c r="IT220" s="86">
        <f t="shared" ref="IT220:IT227" si="763" xml:space="preserve"> _xlfn.NORM.DIST($B220, N$10, ABS(N$14), TRUE) * _xlfn.NORM.DIST(($B220 - N$10)*N$18, 0, ABS(N$14), TRUE) * 2</f>
        <v>4.8149442115664762E-23</v>
      </c>
      <c r="IU220" s="86">
        <f t="shared" ref="IU220:IU227" si="764" xml:space="preserve"> _xlfn.NORM.DIST($B220, O$10, ABS(O$14), TRUE) * _xlfn.NORM.DIST(($B220 - O$10)*O$18, 0, ABS(O$14), TRUE) * 2</f>
        <v>8.7995279435264753E-19</v>
      </c>
      <c r="IV220" s="86">
        <f t="shared" ref="IV220:IV227" si="765" xml:space="preserve"> _xlfn.NORM.DIST($B220, P$10, ABS(P$14), TRUE) * _xlfn.NORM.DIST(($B220 - P$10)*P$18, 0, ABS(P$14), TRUE) * 2</f>
        <v>1.5308655029767234E-22</v>
      </c>
      <c r="IW220" s="86">
        <f t="shared" ref="IW220:IW227" si="766" xml:space="preserve"> _xlfn.NORM.DIST($B220, Q$10, ABS(Q$14), TRUE) * _xlfn.NORM.DIST(($B220 - Q$10)*Q$18, 0, ABS(Q$14), TRUE) * 2</f>
        <v>1.0487873974830437E-42</v>
      </c>
      <c r="IY220" s="86">
        <f t="shared" ref="IY220:IY227" si="767">GM220+HC220+HS220+II220</f>
        <v>7.1286998392276489E-27</v>
      </c>
      <c r="IZ220" s="86">
        <f t="shared" ref="IZ220:IZ227" si="768">GN220+HD220+HT220+IJ220</f>
        <v>8.730532448926403E-21</v>
      </c>
      <c r="JA220" s="86">
        <f t="shared" ref="JA220:JA227" si="769">GO220+HE220+HU220+IK220</f>
        <v>1.1081362988944889E-21</v>
      </c>
      <c r="JB220" s="86">
        <f t="shared" ref="JB220:JB227" si="770">GP220+HF220+HV220+IL220</f>
        <v>4.4766335053379129E-23</v>
      </c>
      <c r="JC220" s="86">
        <f t="shared" ref="JC220:JC227" si="771">GQ220+HG220+HW220+IM220</f>
        <v>7.2679244538864942E-25</v>
      </c>
      <c r="JD220" s="86">
        <f t="shared" ref="JD220:JD227" si="772">GR220+HH220+HX220+IN220</f>
        <v>2.8385991355473636E-20</v>
      </c>
      <c r="JE220" s="86">
        <f t="shared" ref="JE220:JE227" si="773">GS220+HI220+HY220+IO220</f>
        <v>1.6943265672572942E-22</v>
      </c>
      <c r="JF220" s="86">
        <f t="shared" ref="JF220:JF227" si="774">GT220+HJ220+HZ220+IP220</f>
        <v>1.6680766338196596E-20</v>
      </c>
      <c r="JG220" s="86">
        <f t="shared" ref="JG220:JG227" si="775">GU220+HK220+IA220+IQ220</f>
        <v>2.3883477678344451E-21</v>
      </c>
      <c r="JH220" s="86">
        <f t="shared" ref="JH220:JH227" si="776">GV220+HL220+IB220+IR220</f>
        <v>2.3094383167671553E-21</v>
      </c>
      <c r="JI220" s="86">
        <f t="shared" ref="JI220:JI227" si="777">GW220+HM220+IC220+IS220</f>
        <v>3.9900619408371684E-23</v>
      </c>
      <c r="JJ220" s="86">
        <f t="shared" ref="JJ220:JJ227" si="778">GX220+HN220+ID220+IT220</f>
        <v>4.8149442115664762E-23</v>
      </c>
      <c r="JK220" s="86">
        <f t="shared" ref="JK220:JK227" si="779">GY220+HO220+IE220+IU220</f>
        <v>8.7995279435264753E-19</v>
      </c>
      <c r="JL220" s="86">
        <f t="shared" ref="JL220:JL227" si="780">GZ220+HP220+IF220+IV220</f>
        <v>1.5308655029767234E-22</v>
      </c>
      <c r="JM220" s="86">
        <f t="shared" ref="JM220:JM227" si="781">HA220+HQ220+IG220+IW220</f>
        <v>1.0487873974830437E-42</v>
      </c>
    </row>
    <row r="221" spans="2:273" x14ac:dyDescent="0.25">
      <c r="B221" s="2">
        <v>194</v>
      </c>
      <c r="C221" s="37">
        <v>65.787999999999997</v>
      </c>
      <c r="D221" s="37">
        <v>65.646000000000001</v>
      </c>
      <c r="E221" s="37">
        <v>65.031999999999996</v>
      </c>
      <c r="F221" s="37">
        <v>66.683000000000007</v>
      </c>
      <c r="G221" s="37">
        <v>66.825000000000003</v>
      </c>
      <c r="H221" s="37">
        <v>69.048000000000002</v>
      </c>
      <c r="I221" s="37">
        <v>67.444000000000003</v>
      </c>
      <c r="J221" s="37">
        <v>65.983999999999995</v>
      </c>
      <c r="K221" s="37">
        <v>65.444000000000003</v>
      </c>
      <c r="L221" s="37">
        <v>63.984000000000002</v>
      </c>
      <c r="M221" s="37">
        <v>62.206000000000003</v>
      </c>
      <c r="N221" s="37">
        <v>61.332999999999998</v>
      </c>
      <c r="O221" s="37">
        <v>62.127000000000002</v>
      </c>
      <c r="P221" s="37">
        <v>62.031999999999996</v>
      </c>
      <c r="Q221" s="37">
        <v>62.793999999999997</v>
      </c>
      <c r="S221" s="4" t="e">
        <f t="shared" si="653"/>
        <v>#N/A</v>
      </c>
      <c r="T221" s="4" t="e">
        <f t="shared" si="654"/>
        <v>#N/A</v>
      </c>
      <c r="U221" s="4" t="e">
        <f t="shared" si="655"/>
        <v>#N/A</v>
      </c>
      <c r="V221" s="4" t="e">
        <f t="shared" si="656"/>
        <v>#N/A</v>
      </c>
      <c r="W221" s="4" t="e">
        <f t="shared" si="657"/>
        <v>#N/A</v>
      </c>
      <c r="X221" s="4" t="e">
        <f t="shared" si="658"/>
        <v>#N/A</v>
      </c>
      <c r="Y221" s="4" t="e">
        <f t="shared" si="659"/>
        <v>#N/A</v>
      </c>
      <c r="Z221" s="4" t="e">
        <f t="shared" si="660"/>
        <v>#N/A</v>
      </c>
      <c r="AA221" s="4" t="e">
        <f t="shared" si="661"/>
        <v>#N/A</v>
      </c>
      <c r="AB221" s="4" t="e">
        <f t="shared" si="662"/>
        <v>#N/A</v>
      </c>
      <c r="AC221" s="4" t="e">
        <f t="shared" si="663"/>
        <v>#N/A</v>
      </c>
      <c r="AD221" s="4" t="e">
        <f t="shared" si="664"/>
        <v>#N/A</v>
      </c>
      <c r="AE221" s="4" t="e">
        <f t="shared" si="665"/>
        <v>#N/A</v>
      </c>
      <c r="AF221" s="4">
        <f t="shared" si="666"/>
        <v>61.516040333915655</v>
      </c>
      <c r="AG221" s="4">
        <f t="shared" si="667"/>
        <v>61.252502752017222</v>
      </c>
      <c r="AI221" s="4">
        <f t="shared" si="668"/>
        <v>0</v>
      </c>
      <c r="AJ221" s="4">
        <f t="shared" si="669"/>
        <v>0</v>
      </c>
      <c r="AK221" s="4">
        <f t="shared" si="670"/>
        <v>0</v>
      </c>
      <c r="AL221" s="4">
        <f t="shared" si="671"/>
        <v>0</v>
      </c>
      <c r="AM221" s="4">
        <f t="shared" si="672"/>
        <v>0</v>
      </c>
      <c r="AN221" s="4">
        <f t="shared" si="673"/>
        <v>0</v>
      </c>
      <c r="AO221" s="4">
        <f t="shared" si="674"/>
        <v>0</v>
      </c>
      <c r="AP221" s="4">
        <f t="shared" si="675"/>
        <v>0</v>
      </c>
      <c r="AQ221" s="4">
        <f t="shared" si="676"/>
        <v>0</v>
      </c>
      <c r="AR221" s="4">
        <f t="shared" si="677"/>
        <v>0</v>
      </c>
      <c r="AS221" s="4">
        <f t="shared" si="678"/>
        <v>0</v>
      </c>
      <c r="AT221" s="4">
        <f t="shared" si="679"/>
        <v>0</v>
      </c>
      <c r="AU221" s="4">
        <f t="shared" si="680"/>
        <v>0</v>
      </c>
      <c r="AV221" s="4">
        <f t="shared" si="681"/>
        <v>0.51595966608434196</v>
      </c>
      <c r="AW221" s="4">
        <f t="shared" si="681"/>
        <v>1.5414972479827753</v>
      </c>
      <c r="AY221" s="2" t="e">
        <f t="shared" si="732"/>
        <v>#N/A</v>
      </c>
      <c r="AZ221" s="2" t="e">
        <f t="shared" si="571"/>
        <v>#N/A</v>
      </c>
      <c r="BA221" s="2" t="e">
        <f t="shared" si="572"/>
        <v>#N/A</v>
      </c>
      <c r="BB221" s="2" t="e">
        <f t="shared" si="573"/>
        <v>#N/A</v>
      </c>
      <c r="BC221" s="2" t="e">
        <f t="shared" si="574"/>
        <v>#N/A</v>
      </c>
      <c r="BD221" s="2" t="e">
        <f t="shared" si="575"/>
        <v>#N/A</v>
      </c>
      <c r="BE221" s="2" t="e">
        <f t="shared" si="576"/>
        <v>#N/A</v>
      </c>
      <c r="BF221" s="2" t="e">
        <f t="shared" si="577"/>
        <v>#N/A</v>
      </c>
      <c r="BG221" s="2" t="e">
        <f t="shared" si="578"/>
        <v>#N/A</v>
      </c>
      <c r="BH221" s="2" t="e">
        <f t="shared" si="579"/>
        <v>#N/A</v>
      </c>
      <c r="BI221" s="2" t="e">
        <f t="shared" si="580"/>
        <v>#N/A</v>
      </c>
      <c r="BJ221" s="2" t="e">
        <f t="shared" si="581"/>
        <v>#N/A</v>
      </c>
      <c r="BK221" s="2" t="e">
        <f t="shared" si="582"/>
        <v>#N/A</v>
      </c>
      <c r="BL221" s="2">
        <f t="shared" si="583"/>
        <v>61.516040333915655</v>
      </c>
      <c r="BM221" s="2">
        <f t="shared" si="584"/>
        <v>61.252502752017222</v>
      </c>
      <c r="BO221" s="2" t="str">
        <f t="shared" si="682"/>
        <v/>
      </c>
      <c r="BP221" s="2" t="str">
        <f t="shared" si="683"/>
        <v/>
      </c>
      <c r="BQ221" s="2" t="str">
        <f t="shared" si="684"/>
        <v/>
      </c>
      <c r="BR221" s="2" t="str">
        <f t="shared" si="685"/>
        <v/>
      </c>
      <c r="BS221" s="2" t="str">
        <f t="shared" si="686"/>
        <v/>
      </c>
      <c r="BT221" s="2" t="str">
        <f t="shared" si="687"/>
        <v/>
      </c>
      <c r="BU221" s="2" t="str">
        <f t="shared" si="688"/>
        <v/>
      </c>
      <c r="BV221" s="2" t="str">
        <f t="shared" si="689"/>
        <v/>
      </c>
      <c r="BW221" s="2" t="str">
        <f t="shared" si="690"/>
        <v/>
      </c>
      <c r="BX221" s="2" t="str">
        <f t="shared" si="691"/>
        <v/>
      </c>
      <c r="BY221" s="2" t="str">
        <f t="shared" si="692"/>
        <v/>
      </c>
      <c r="BZ221" s="2" t="str">
        <f t="shared" si="693"/>
        <v/>
      </c>
      <c r="CA221" s="2" t="str">
        <f t="shared" si="694"/>
        <v/>
      </c>
      <c r="CB221" s="2" t="str">
        <f t="shared" si="695"/>
        <v/>
      </c>
      <c r="CC221" s="2" t="str">
        <f t="shared" si="696"/>
        <v/>
      </c>
      <c r="CE221" s="2" t="str">
        <f t="shared" si="733"/>
        <v/>
      </c>
      <c r="CF221" s="2" t="str">
        <f t="shared" si="734"/>
        <v/>
      </c>
      <c r="CG221" s="2" t="str">
        <f t="shared" si="735"/>
        <v/>
      </c>
      <c r="CH221" s="2" t="str">
        <f t="shared" si="736"/>
        <v/>
      </c>
      <c r="CI221" s="2" t="str">
        <f t="shared" si="737"/>
        <v/>
      </c>
      <c r="CJ221" s="2" t="str">
        <f t="shared" si="738"/>
        <v/>
      </c>
      <c r="CK221" s="2" t="str">
        <f t="shared" si="739"/>
        <v/>
      </c>
      <c r="CL221" s="2" t="str">
        <f t="shared" si="740"/>
        <v/>
      </c>
      <c r="CM221" s="2" t="str">
        <f t="shared" si="741"/>
        <v/>
      </c>
      <c r="CN221" s="2" t="str">
        <f t="shared" si="742"/>
        <v/>
      </c>
      <c r="CO221" s="2" t="str">
        <f t="shared" si="743"/>
        <v/>
      </c>
      <c r="CP221" s="2" t="str">
        <f t="shared" si="744"/>
        <v/>
      </c>
      <c r="CQ221" s="2" t="str">
        <f t="shared" si="745"/>
        <v/>
      </c>
      <c r="CR221" s="2" t="str">
        <f t="shared" si="746"/>
        <v/>
      </c>
      <c r="CS221" s="2" t="str">
        <f t="shared" si="747"/>
        <v/>
      </c>
      <c r="CU221" s="2" t="str">
        <f t="shared" si="697"/>
        <v/>
      </c>
      <c r="CV221" s="2" t="str">
        <f t="shared" si="698"/>
        <v/>
      </c>
      <c r="CW221" s="2" t="str">
        <f t="shared" si="699"/>
        <v/>
      </c>
      <c r="CX221" s="2" t="str">
        <f t="shared" si="700"/>
        <v/>
      </c>
      <c r="CY221" s="2" t="str">
        <f t="shared" si="701"/>
        <v/>
      </c>
      <c r="CZ221" s="2" t="str">
        <f t="shared" si="702"/>
        <v/>
      </c>
      <c r="DA221" s="2" t="str">
        <f t="shared" si="703"/>
        <v/>
      </c>
      <c r="DB221" s="2" t="str">
        <f t="shared" si="704"/>
        <v/>
      </c>
      <c r="DC221" s="2" t="str">
        <f t="shared" si="705"/>
        <v/>
      </c>
      <c r="DD221" s="2" t="str">
        <f t="shared" si="706"/>
        <v/>
      </c>
      <c r="DE221" s="2" t="str">
        <f t="shared" si="707"/>
        <v/>
      </c>
      <c r="DF221" s="2" t="str">
        <f t="shared" si="708"/>
        <v/>
      </c>
      <c r="DG221" s="2" t="str">
        <f t="shared" si="709"/>
        <v/>
      </c>
      <c r="DH221" s="2">
        <f t="shared" si="710"/>
        <v>62.031999999999996</v>
      </c>
      <c r="DI221" s="2">
        <f t="shared" si="711"/>
        <v>62.793999999999997</v>
      </c>
      <c r="DK221" s="2">
        <f t="shared" si="712"/>
        <v>122.69474662618083</v>
      </c>
      <c r="DL221" s="2">
        <f t="shared" si="713"/>
        <v>116.24235470383277</v>
      </c>
      <c r="DM221" s="2">
        <f t="shared" si="713"/>
        <v>124.69407212543558</v>
      </c>
      <c r="DN221" s="2">
        <f t="shared" si="713"/>
        <v>125.74401083110502</v>
      </c>
      <c r="DO221" s="2">
        <f t="shared" si="713"/>
        <v>125.99925415282391</v>
      </c>
      <c r="DP221" s="2">
        <f t="shared" si="713"/>
        <v>117.47948278465719</v>
      </c>
      <c r="DQ221" s="2">
        <f t="shared" si="713"/>
        <v>109.08414269508145</v>
      </c>
      <c r="DR221" s="2">
        <f t="shared" si="713"/>
        <v>103.58129598308668</v>
      </c>
      <c r="DS221" s="2">
        <f t="shared" si="713"/>
        <v>106.58745560253698</v>
      </c>
      <c r="DT221" s="2">
        <f t="shared" si="713"/>
        <v>104.7504793113863</v>
      </c>
      <c r="DU221" s="2">
        <f t="shared" si="713"/>
        <v>98.942421224644164</v>
      </c>
      <c r="DV221" s="2">
        <f t="shared" si="713"/>
        <v>111.62958713379643</v>
      </c>
      <c r="DW221" s="2">
        <f t="shared" si="713"/>
        <v>117.08121916106202</v>
      </c>
      <c r="DX221" s="2">
        <f t="shared" si="713"/>
        <v>112.20169759338792</v>
      </c>
      <c r="DY221" s="2">
        <f t="shared" si="713"/>
        <v>103.30951393728223</v>
      </c>
      <c r="EA221" s="2">
        <f t="shared" si="652"/>
        <v>64.424186599086354</v>
      </c>
      <c r="EB221" s="2">
        <f t="shared" si="714"/>
        <v>64.098252049662264</v>
      </c>
      <c r="EC221" s="2">
        <f t="shared" si="715"/>
        <v>66.36970448607191</v>
      </c>
      <c r="ED221" s="2">
        <f t="shared" si="716"/>
        <v>65.318397697279551</v>
      </c>
      <c r="EE221" s="2">
        <f t="shared" si="717"/>
        <v>66.4297378624141</v>
      </c>
      <c r="EF221" s="2">
        <f t="shared" si="718"/>
        <v>66.997304761904772</v>
      </c>
      <c r="EG221" s="2">
        <f t="shared" si="719"/>
        <v>66.651174228675146</v>
      </c>
      <c r="EH221" s="2">
        <f t="shared" si="720"/>
        <v>65.757617653579217</v>
      </c>
      <c r="EI221" s="2">
        <f t="shared" si="721"/>
        <v>65.507035350745696</v>
      </c>
      <c r="EJ221" s="2">
        <f t="shared" si="722"/>
        <v>64.901754694081546</v>
      </c>
      <c r="EK221" s="2">
        <f t="shared" si="723"/>
        <v>62.717875481117659</v>
      </c>
      <c r="EL221" s="2">
        <f t="shared" si="724"/>
        <v>62.354968300873068</v>
      </c>
      <c r="EM221" s="2">
        <f t="shared" si="725"/>
        <v>61.565731904213905</v>
      </c>
      <c r="EN221" s="2">
        <f t="shared" si="726"/>
        <v>63.027713170887075</v>
      </c>
      <c r="EO221" s="2">
        <f t="shared" si="727"/>
        <v>63.718578196734683</v>
      </c>
      <c r="EQ221" s="2">
        <f t="shared" si="728"/>
        <v>65.601888530300698</v>
      </c>
      <c r="ER221" s="2">
        <f t="shared" si="729"/>
        <v>67.063654844765068</v>
      </c>
      <c r="ES221" s="2">
        <f t="shared" si="729"/>
        <v>65.575124379131523</v>
      </c>
      <c r="ET221" s="2">
        <f t="shared" si="729"/>
        <v>65.720159790196391</v>
      </c>
      <c r="EU221" s="2">
        <f t="shared" si="729"/>
        <v>66.139222656134919</v>
      </c>
      <c r="EV221" s="2">
        <f t="shared" si="729"/>
        <v>67.291287958353379</v>
      </c>
      <c r="EW221" s="2">
        <f t="shared" si="729"/>
        <v>66.737791568071344</v>
      </c>
      <c r="EX221" s="2">
        <f t="shared" si="729"/>
        <v>66.108567708211297</v>
      </c>
      <c r="EY221" s="2">
        <f t="shared" si="729"/>
        <v>65.958567095809485</v>
      </c>
      <c r="EZ221" s="2">
        <f t="shared" si="729"/>
        <v>63.625173945550557</v>
      </c>
      <c r="FA221" s="2">
        <f t="shared" si="729"/>
        <v>61.603043451451299</v>
      </c>
      <c r="FB221" s="2">
        <f t="shared" si="729"/>
        <v>61.197370004858492</v>
      </c>
      <c r="FC221" s="2">
        <f t="shared" si="729"/>
        <v>60.595037243209561</v>
      </c>
      <c r="FD221" s="2">
        <f t="shared" si="729"/>
        <v>61.462348416458582</v>
      </c>
      <c r="FE221" s="2">
        <f t="shared" si="729"/>
        <v>61.156600444182814</v>
      </c>
      <c r="FG221" s="2">
        <f t="shared" si="730"/>
        <v>0.99999934710443839</v>
      </c>
      <c r="FH221" s="2">
        <f t="shared" si="731"/>
        <v>0.99999922126992657</v>
      </c>
      <c r="FI221" s="2">
        <f t="shared" si="731"/>
        <v>0.99999923322463713</v>
      </c>
      <c r="FJ221" s="2">
        <f t="shared" si="731"/>
        <v>0.99999912867045915</v>
      </c>
      <c r="FK221" s="2">
        <f t="shared" si="731"/>
        <v>0.99999911699776955</v>
      </c>
      <c r="FL221" s="2">
        <f t="shared" si="731"/>
        <v>0.99999911434087452</v>
      </c>
      <c r="FM221" s="2">
        <f t="shared" si="731"/>
        <v>0.99999912028102256</v>
      </c>
      <c r="FN221" s="2">
        <f t="shared" si="731"/>
        <v>0.99999903550577551</v>
      </c>
      <c r="FO221" s="2">
        <f t="shared" si="731"/>
        <v>0.99999903176334304</v>
      </c>
      <c r="FP221" s="2">
        <f t="shared" si="731"/>
        <v>0.99999903348045149</v>
      </c>
      <c r="FQ221" s="2">
        <f t="shared" si="731"/>
        <v>0.99999911813475084</v>
      </c>
      <c r="FR221" s="2">
        <f t="shared" si="731"/>
        <v>0.99999905867769845</v>
      </c>
      <c r="FS221" s="2">
        <f t="shared" si="731"/>
        <v>0.99999911748319503</v>
      </c>
      <c r="FT221" s="2">
        <f t="shared" si="731"/>
        <v>0.99999913884117275</v>
      </c>
      <c r="FU221" s="2">
        <f t="shared" si="731"/>
        <v>0.9999988665826538</v>
      </c>
      <c r="FW221" s="2">
        <f t="shared" si="748"/>
        <v>0.99199753731551243</v>
      </c>
      <c r="FX221" s="2">
        <f t="shared" si="588"/>
        <v>0.98345974399550584</v>
      </c>
      <c r="FY221" s="2">
        <f t="shared" si="589"/>
        <v>0.98200285321087166</v>
      </c>
      <c r="FZ221" s="2">
        <f t="shared" si="590"/>
        <v>0.98042383827602186</v>
      </c>
      <c r="GA221" s="2">
        <f t="shared" si="591"/>
        <v>0.97984633175875202</v>
      </c>
      <c r="GB221" s="2">
        <f t="shared" si="592"/>
        <v>0.97674291008449166</v>
      </c>
      <c r="GC221" s="2">
        <f t="shared" si="593"/>
        <v>0.97748239544161397</v>
      </c>
      <c r="GD221" s="2">
        <f t="shared" si="594"/>
        <v>0.97622178063206866</v>
      </c>
      <c r="GE221" s="2">
        <f t="shared" si="595"/>
        <v>0.97826373246593867</v>
      </c>
      <c r="GF221" s="2">
        <f t="shared" si="596"/>
        <v>0.97643567157056044</v>
      </c>
      <c r="GG221" s="2">
        <f t="shared" si="597"/>
        <v>0.98024722477402548</v>
      </c>
      <c r="GH221" s="2">
        <f t="shared" si="598"/>
        <v>0.97841712614937348</v>
      </c>
      <c r="GI221" s="2">
        <f t="shared" si="599"/>
        <v>0.97657233575826941</v>
      </c>
      <c r="GJ221" s="2">
        <f t="shared" si="600"/>
        <v>0.96572711203919914</v>
      </c>
      <c r="GK221" s="2">
        <f t="shared" si="601"/>
        <v>0.96258459516847661</v>
      </c>
      <c r="GM221" s="86">
        <f t="shared" si="749"/>
        <v>0</v>
      </c>
      <c r="GN221" s="86">
        <f t="shared" si="602"/>
        <v>0</v>
      </c>
      <c r="GO221" s="86">
        <f t="shared" si="603"/>
        <v>0</v>
      </c>
      <c r="GP221" s="86">
        <f t="shared" si="604"/>
        <v>0</v>
      </c>
      <c r="GQ221" s="86">
        <f t="shared" si="605"/>
        <v>0</v>
      </c>
      <c r="GR221" s="86">
        <f t="shared" si="606"/>
        <v>0</v>
      </c>
      <c r="GS221" s="86">
        <f t="shared" si="607"/>
        <v>0</v>
      </c>
      <c r="GT221" s="86">
        <f t="shared" si="608"/>
        <v>0</v>
      </c>
      <c r="GU221" s="86">
        <f t="shared" si="609"/>
        <v>0</v>
      </c>
      <c r="GV221" s="86">
        <f t="shared" si="610"/>
        <v>0</v>
      </c>
      <c r="GW221" s="86">
        <f t="shared" si="611"/>
        <v>0</v>
      </c>
      <c r="GX221" s="86">
        <f t="shared" si="612"/>
        <v>0</v>
      </c>
      <c r="GY221" s="86">
        <f t="shared" si="613"/>
        <v>0</v>
      </c>
      <c r="GZ221" s="86">
        <f t="shared" si="614"/>
        <v>0</v>
      </c>
      <c r="HA221" s="86">
        <f t="shared" si="615"/>
        <v>0</v>
      </c>
      <c r="HC221" s="86">
        <f t="shared" si="750"/>
        <v>6.4940062082109508E-299</v>
      </c>
      <c r="HD221" s="86">
        <f t="shared" si="616"/>
        <v>0</v>
      </c>
      <c r="HE221" s="86">
        <f t="shared" si="617"/>
        <v>0</v>
      </c>
      <c r="HF221" s="86">
        <f t="shared" si="618"/>
        <v>0</v>
      </c>
      <c r="HG221" s="86">
        <f t="shared" si="619"/>
        <v>0</v>
      </c>
      <c r="HH221" s="86">
        <f t="shared" si="620"/>
        <v>0</v>
      </c>
      <c r="HI221" s="86">
        <f t="shared" si="621"/>
        <v>0</v>
      </c>
      <c r="HJ221" s="86">
        <f t="shared" si="622"/>
        <v>0</v>
      </c>
      <c r="HK221" s="86">
        <f t="shared" si="623"/>
        <v>0</v>
      </c>
      <c r="HL221" s="86">
        <f t="shared" si="624"/>
        <v>0</v>
      </c>
      <c r="HM221" s="86">
        <f t="shared" si="625"/>
        <v>0</v>
      </c>
      <c r="HN221" s="86">
        <f t="shared" si="626"/>
        <v>0</v>
      </c>
      <c r="HO221" s="86">
        <f t="shared" si="627"/>
        <v>0</v>
      </c>
      <c r="HP221" s="86">
        <f t="shared" si="628"/>
        <v>0</v>
      </c>
      <c r="HQ221" s="86">
        <f t="shared" si="629"/>
        <v>0</v>
      </c>
      <c r="HS221" s="86">
        <f t="shared" si="751"/>
        <v>4.228030718930387E-141</v>
      </c>
      <c r="HT221" s="86">
        <f t="shared" si="630"/>
        <v>5.6080717293900707E-133</v>
      </c>
      <c r="HU221" s="86">
        <f t="shared" si="631"/>
        <v>1.0177431140453919E-146</v>
      </c>
      <c r="HV221" s="86">
        <f t="shared" si="632"/>
        <v>5.4784829812577637E-161</v>
      </c>
      <c r="HW221" s="86">
        <f t="shared" si="633"/>
        <v>5.1231091930166029E-175</v>
      </c>
      <c r="HX221" s="86">
        <f t="shared" si="634"/>
        <v>9.5559544390362062E-147</v>
      </c>
      <c r="HY221" s="86">
        <f t="shared" si="635"/>
        <v>4.1643461948494674E-163</v>
      </c>
      <c r="HZ221" s="86">
        <f t="shared" si="636"/>
        <v>5.142740227828995E-151</v>
      </c>
      <c r="IA221" s="86">
        <f t="shared" si="637"/>
        <v>9.9461208792739889E-153</v>
      </c>
      <c r="IB221" s="86">
        <f t="shared" si="638"/>
        <v>3.0712656274302898E-156</v>
      </c>
      <c r="IC221" s="86">
        <f t="shared" si="639"/>
        <v>1.2850797839537551E-160</v>
      </c>
      <c r="ID221" s="86">
        <f t="shared" si="640"/>
        <v>5.4919027396934601E-164</v>
      </c>
      <c r="IE221" s="86">
        <f t="shared" si="641"/>
        <v>6.9072221668774493E-135</v>
      </c>
      <c r="IF221" s="86">
        <f t="shared" si="642"/>
        <v>6.6604947103059329E-116</v>
      </c>
      <c r="IG221" s="86">
        <f t="shared" si="643"/>
        <v>2.5232127884079467E-139</v>
      </c>
      <c r="II221" s="86">
        <f t="shared" si="752"/>
        <v>7.2553990640749734E-28</v>
      </c>
      <c r="IJ221" s="86">
        <f t="shared" si="753"/>
        <v>1.1103265133470587E-21</v>
      </c>
      <c r="IK221" s="86">
        <f t="shared" si="754"/>
        <v>1.2211884907720574E-22</v>
      </c>
      <c r="IL221" s="86">
        <f t="shared" si="755"/>
        <v>4.0188977596093246E-24</v>
      </c>
      <c r="IM221" s="86">
        <f t="shared" si="756"/>
        <v>5.2373923925192018E-26</v>
      </c>
      <c r="IN221" s="86">
        <f t="shared" si="757"/>
        <v>3.1403100649675971E-21</v>
      </c>
      <c r="IO221" s="86">
        <f t="shared" si="758"/>
        <v>1.4790609695912381E-23</v>
      </c>
      <c r="IP221" s="86">
        <f t="shared" si="759"/>
        <v>1.7711856445587958E-21</v>
      </c>
      <c r="IQ221" s="86">
        <f t="shared" si="760"/>
        <v>2.4355791095424465E-22</v>
      </c>
      <c r="IR221" s="86">
        <f t="shared" si="761"/>
        <v>2.2306855186743115E-22</v>
      </c>
      <c r="IS221" s="86">
        <f t="shared" si="762"/>
        <v>3.5413594928611319E-24</v>
      </c>
      <c r="IT221" s="86">
        <f t="shared" si="763"/>
        <v>4.0640242443824154E-24</v>
      </c>
      <c r="IU221" s="86">
        <f t="shared" si="764"/>
        <v>1.1532444546928018E-19</v>
      </c>
      <c r="IV221" s="86">
        <f t="shared" si="765"/>
        <v>9.5610614030187368E-24</v>
      </c>
      <c r="IW221" s="86">
        <f t="shared" si="766"/>
        <v>3.9370187558693977E-45</v>
      </c>
      <c r="IY221" s="86">
        <f t="shared" si="767"/>
        <v>7.2553990640749734E-28</v>
      </c>
      <c r="IZ221" s="86">
        <f t="shared" si="768"/>
        <v>1.1103265133470587E-21</v>
      </c>
      <c r="JA221" s="86">
        <f t="shared" si="769"/>
        <v>1.2211884907720574E-22</v>
      </c>
      <c r="JB221" s="86">
        <f t="shared" si="770"/>
        <v>4.0188977596093246E-24</v>
      </c>
      <c r="JC221" s="86">
        <f t="shared" si="771"/>
        <v>5.2373923925192018E-26</v>
      </c>
      <c r="JD221" s="86">
        <f t="shared" si="772"/>
        <v>3.1403100649675971E-21</v>
      </c>
      <c r="JE221" s="86">
        <f t="shared" si="773"/>
        <v>1.4790609695912381E-23</v>
      </c>
      <c r="JF221" s="86">
        <f t="shared" si="774"/>
        <v>1.7711856445587958E-21</v>
      </c>
      <c r="JG221" s="86">
        <f t="shared" si="775"/>
        <v>2.4355791095424465E-22</v>
      </c>
      <c r="JH221" s="86">
        <f t="shared" si="776"/>
        <v>2.2306855186743115E-22</v>
      </c>
      <c r="JI221" s="86">
        <f t="shared" si="777"/>
        <v>3.5413594928611319E-24</v>
      </c>
      <c r="JJ221" s="86">
        <f t="shared" si="778"/>
        <v>4.0640242443824154E-24</v>
      </c>
      <c r="JK221" s="86">
        <f t="shared" si="779"/>
        <v>1.1532444546928018E-19</v>
      </c>
      <c r="JL221" s="86">
        <f t="shared" si="780"/>
        <v>9.5610614030187368E-24</v>
      </c>
      <c r="JM221" s="86">
        <f t="shared" si="781"/>
        <v>3.9370187558693977E-45</v>
      </c>
    </row>
    <row r="222" spans="2:273" x14ac:dyDescent="0.25">
      <c r="B222" s="2">
        <v>195</v>
      </c>
      <c r="C222" s="37">
        <v>65.47</v>
      </c>
      <c r="D222" s="37">
        <v>66.522999999999996</v>
      </c>
      <c r="E222" s="37">
        <v>67.683000000000007</v>
      </c>
      <c r="F222" s="37">
        <v>66.524000000000001</v>
      </c>
      <c r="G222" s="37">
        <v>66.667000000000002</v>
      </c>
      <c r="H222" s="37">
        <v>68.683000000000007</v>
      </c>
      <c r="I222" s="37">
        <v>67.254000000000005</v>
      </c>
      <c r="J222" s="37">
        <v>67.429000000000002</v>
      </c>
      <c r="K222" s="37">
        <v>66.667000000000002</v>
      </c>
      <c r="L222" s="37">
        <v>64.316999999999993</v>
      </c>
      <c r="M222" s="37">
        <v>62.253999999999998</v>
      </c>
      <c r="N222" s="37">
        <v>61.317</v>
      </c>
      <c r="O222" s="37">
        <v>61.46</v>
      </c>
      <c r="P222" s="37">
        <v>61.222000000000001</v>
      </c>
      <c r="Q222" s="37">
        <v>61.444000000000003</v>
      </c>
      <c r="S222" s="4" t="e">
        <f t="shared" si="653"/>
        <v>#N/A</v>
      </c>
      <c r="T222" s="4" t="e">
        <f t="shared" si="654"/>
        <v>#N/A</v>
      </c>
      <c r="U222" s="4" t="e">
        <f t="shared" si="655"/>
        <v>#N/A</v>
      </c>
      <c r="V222" s="4" t="e">
        <f t="shared" si="656"/>
        <v>#N/A</v>
      </c>
      <c r="W222" s="4" t="e">
        <f t="shared" si="657"/>
        <v>#N/A</v>
      </c>
      <c r="X222" s="4" t="e">
        <f t="shared" si="658"/>
        <v>#N/A</v>
      </c>
      <c r="Y222" s="4" t="e">
        <f t="shared" si="659"/>
        <v>#N/A</v>
      </c>
      <c r="Z222" s="4" t="e">
        <f t="shared" si="660"/>
        <v>#N/A</v>
      </c>
      <c r="AA222" s="4" t="e">
        <f t="shared" si="661"/>
        <v>#N/A</v>
      </c>
      <c r="AB222" s="4" t="e">
        <f t="shared" si="662"/>
        <v>#N/A</v>
      </c>
      <c r="AC222" s="4" t="e">
        <f t="shared" si="663"/>
        <v>#N/A</v>
      </c>
      <c r="AD222" s="4" t="e">
        <f t="shared" si="664"/>
        <v>#N/A</v>
      </c>
      <c r="AE222" s="4" t="e">
        <f t="shared" si="665"/>
        <v>#N/A</v>
      </c>
      <c r="AF222" s="4">
        <f t="shared" si="666"/>
        <v>61.439176221995531</v>
      </c>
      <c r="AG222" s="4">
        <f t="shared" si="667"/>
        <v>61.152412980971874</v>
      </c>
      <c r="AI222" s="4">
        <f t="shared" si="668"/>
        <v>0</v>
      </c>
      <c r="AJ222" s="4">
        <f t="shared" si="669"/>
        <v>0</v>
      </c>
      <c r="AK222" s="4">
        <f t="shared" si="670"/>
        <v>0</v>
      </c>
      <c r="AL222" s="4">
        <f t="shared" si="671"/>
        <v>0</v>
      </c>
      <c r="AM222" s="4">
        <f t="shared" si="672"/>
        <v>0</v>
      </c>
      <c r="AN222" s="4">
        <f t="shared" si="673"/>
        <v>0</v>
      </c>
      <c r="AO222" s="4">
        <f t="shared" si="674"/>
        <v>0</v>
      </c>
      <c r="AP222" s="4">
        <f t="shared" si="675"/>
        <v>0</v>
      </c>
      <c r="AQ222" s="4">
        <f t="shared" si="676"/>
        <v>0</v>
      </c>
      <c r="AR222" s="4">
        <f t="shared" si="677"/>
        <v>0</v>
      </c>
      <c r="AS222" s="4">
        <f t="shared" si="678"/>
        <v>0</v>
      </c>
      <c r="AT222" s="4">
        <f t="shared" si="679"/>
        <v>0</v>
      </c>
      <c r="AU222" s="4">
        <f t="shared" si="680"/>
        <v>0</v>
      </c>
      <c r="AV222" s="4">
        <f t="shared" si="681"/>
        <v>-0.21717622199552977</v>
      </c>
      <c r="AW222" s="4">
        <f t="shared" si="681"/>
        <v>0.29158701902812822</v>
      </c>
      <c r="AY222" s="2" t="e">
        <f t="shared" si="732"/>
        <v>#N/A</v>
      </c>
      <c r="AZ222" s="2" t="e">
        <f t="shared" si="571"/>
        <v>#N/A</v>
      </c>
      <c r="BA222" s="2" t="e">
        <f t="shared" si="572"/>
        <v>#N/A</v>
      </c>
      <c r="BB222" s="2" t="e">
        <f t="shared" si="573"/>
        <v>#N/A</v>
      </c>
      <c r="BC222" s="2" t="e">
        <f t="shared" si="574"/>
        <v>#N/A</v>
      </c>
      <c r="BD222" s="2" t="e">
        <f t="shared" si="575"/>
        <v>#N/A</v>
      </c>
      <c r="BE222" s="2" t="e">
        <f t="shared" si="576"/>
        <v>#N/A</v>
      </c>
      <c r="BF222" s="2" t="e">
        <f t="shared" si="577"/>
        <v>#N/A</v>
      </c>
      <c r="BG222" s="2" t="e">
        <f t="shared" si="578"/>
        <v>#N/A</v>
      </c>
      <c r="BH222" s="2" t="e">
        <f t="shared" si="579"/>
        <v>#N/A</v>
      </c>
      <c r="BI222" s="2" t="e">
        <f t="shared" si="580"/>
        <v>#N/A</v>
      </c>
      <c r="BJ222" s="2" t="e">
        <f t="shared" si="581"/>
        <v>#N/A</v>
      </c>
      <c r="BK222" s="2" t="e">
        <f t="shared" si="582"/>
        <v>#N/A</v>
      </c>
      <c r="BL222" s="2">
        <f t="shared" si="583"/>
        <v>61.439176221995531</v>
      </c>
      <c r="BM222" s="2">
        <f t="shared" si="584"/>
        <v>61.152412980971874</v>
      </c>
      <c r="BO222" s="2" t="str">
        <f t="shared" si="682"/>
        <v/>
      </c>
      <c r="BP222" s="2" t="str">
        <f t="shared" si="683"/>
        <v/>
      </c>
      <c r="BQ222" s="2" t="str">
        <f t="shared" si="684"/>
        <v/>
      </c>
      <c r="BR222" s="2" t="str">
        <f t="shared" si="685"/>
        <v/>
      </c>
      <c r="BS222" s="2" t="str">
        <f t="shared" si="686"/>
        <v/>
      </c>
      <c r="BT222" s="2" t="str">
        <f t="shared" si="687"/>
        <v/>
      </c>
      <c r="BU222" s="2" t="str">
        <f t="shared" si="688"/>
        <v/>
      </c>
      <c r="BV222" s="2" t="str">
        <f t="shared" si="689"/>
        <v/>
      </c>
      <c r="BW222" s="2" t="str">
        <f t="shared" si="690"/>
        <v/>
      </c>
      <c r="BX222" s="2" t="str">
        <f t="shared" si="691"/>
        <v/>
      </c>
      <c r="BY222" s="2" t="str">
        <f t="shared" si="692"/>
        <v/>
      </c>
      <c r="BZ222" s="2" t="str">
        <f t="shared" si="693"/>
        <v/>
      </c>
      <c r="CA222" s="2" t="str">
        <f t="shared" si="694"/>
        <v/>
      </c>
      <c r="CB222" s="2" t="str">
        <f t="shared" si="695"/>
        <v/>
      </c>
      <c r="CC222" s="2" t="str">
        <f t="shared" si="696"/>
        <v/>
      </c>
      <c r="CE222" s="2" t="str">
        <f t="shared" si="733"/>
        <v/>
      </c>
      <c r="CF222" s="2" t="str">
        <f t="shared" si="734"/>
        <v/>
      </c>
      <c r="CG222" s="2" t="str">
        <f t="shared" si="735"/>
        <v/>
      </c>
      <c r="CH222" s="2" t="str">
        <f t="shared" si="736"/>
        <v/>
      </c>
      <c r="CI222" s="2" t="str">
        <f t="shared" si="737"/>
        <v/>
      </c>
      <c r="CJ222" s="2" t="str">
        <f t="shared" si="738"/>
        <v/>
      </c>
      <c r="CK222" s="2" t="str">
        <f t="shared" si="739"/>
        <v/>
      </c>
      <c r="CL222" s="2" t="str">
        <f t="shared" si="740"/>
        <v/>
      </c>
      <c r="CM222" s="2" t="str">
        <f t="shared" si="741"/>
        <v/>
      </c>
      <c r="CN222" s="2" t="str">
        <f t="shared" si="742"/>
        <v/>
      </c>
      <c r="CO222" s="2" t="str">
        <f t="shared" si="743"/>
        <v/>
      </c>
      <c r="CP222" s="2" t="str">
        <f t="shared" si="744"/>
        <v/>
      </c>
      <c r="CQ222" s="2" t="str">
        <f t="shared" si="745"/>
        <v/>
      </c>
      <c r="CR222" s="2" t="str">
        <f t="shared" si="746"/>
        <v/>
      </c>
      <c r="CS222" s="2" t="str">
        <f t="shared" si="747"/>
        <v/>
      </c>
      <c r="CU222" s="2" t="str">
        <f t="shared" si="697"/>
        <v/>
      </c>
      <c r="CV222" s="2" t="str">
        <f t="shared" si="698"/>
        <v/>
      </c>
      <c r="CW222" s="2" t="str">
        <f t="shared" si="699"/>
        <v/>
      </c>
      <c r="CX222" s="2" t="str">
        <f t="shared" si="700"/>
        <v/>
      </c>
      <c r="CY222" s="2" t="str">
        <f t="shared" si="701"/>
        <v/>
      </c>
      <c r="CZ222" s="2" t="str">
        <f t="shared" si="702"/>
        <v/>
      </c>
      <c r="DA222" s="2" t="str">
        <f t="shared" si="703"/>
        <v/>
      </c>
      <c r="DB222" s="2" t="str">
        <f t="shared" si="704"/>
        <v/>
      </c>
      <c r="DC222" s="2" t="str">
        <f t="shared" si="705"/>
        <v/>
      </c>
      <c r="DD222" s="2" t="str">
        <f t="shared" si="706"/>
        <v/>
      </c>
      <c r="DE222" s="2" t="str">
        <f t="shared" si="707"/>
        <v/>
      </c>
      <c r="DF222" s="2" t="str">
        <f t="shared" si="708"/>
        <v/>
      </c>
      <c r="DG222" s="2" t="str">
        <f t="shared" si="709"/>
        <v/>
      </c>
      <c r="DH222" s="2">
        <f t="shared" si="710"/>
        <v>61.222000000000001</v>
      </c>
      <c r="DI222" s="2">
        <f t="shared" si="711"/>
        <v>61.444000000000003</v>
      </c>
      <c r="DK222" s="2">
        <f t="shared" si="712"/>
        <v>122.9400310391363</v>
      </c>
      <c r="DL222" s="2">
        <f t="shared" si="713"/>
        <v>116.43852439024391</v>
      </c>
      <c r="DM222" s="2">
        <f t="shared" si="713"/>
        <v>124.94927439024394</v>
      </c>
      <c r="DN222" s="2">
        <f t="shared" si="713"/>
        <v>125.99990152067636</v>
      </c>
      <c r="DO222" s="2">
        <f t="shared" si="713"/>
        <v>126.24713289036544</v>
      </c>
      <c r="DP222" s="2">
        <f t="shared" si="713"/>
        <v>117.68188885533073</v>
      </c>
      <c r="DQ222" s="2">
        <f t="shared" si="713"/>
        <v>109.24495907949114</v>
      </c>
      <c r="DR222" s="2">
        <f t="shared" si="713"/>
        <v>103.71039097956307</v>
      </c>
      <c r="DS222" s="2">
        <f t="shared" si="713"/>
        <v>106.73585771670189</v>
      </c>
      <c r="DT222" s="2">
        <f t="shared" si="713"/>
        <v>104.90686439142254</v>
      </c>
      <c r="DU222" s="2">
        <f t="shared" si="713"/>
        <v>99.067763984550169</v>
      </c>
      <c r="DV222" s="2">
        <f t="shared" si="713"/>
        <v>111.83281999395953</v>
      </c>
      <c r="DW222" s="2">
        <f t="shared" si="713"/>
        <v>117.31357626340382</v>
      </c>
      <c r="DX222" s="2">
        <f t="shared" si="713"/>
        <v>112.41364233044325</v>
      </c>
      <c r="DY222" s="2">
        <f t="shared" si="713"/>
        <v>103.48721724738675</v>
      </c>
      <c r="EA222" s="2">
        <f t="shared" si="652"/>
        <v>64.357369243434306</v>
      </c>
      <c r="EB222" s="2">
        <f t="shared" si="714"/>
        <v>64.01695335447198</v>
      </c>
      <c r="EC222" s="2">
        <f t="shared" si="715"/>
        <v>66.306756261205408</v>
      </c>
      <c r="ED222" s="2">
        <f t="shared" si="716"/>
        <v>65.247762994367903</v>
      </c>
      <c r="EE222" s="2">
        <f t="shared" si="717"/>
        <v>66.363056243550062</v>
      </c>
      <c r="EF222" s="2">
        <f t="shared" si="718"/>
        <v>66.928371428571438</v>
      </c>
      <c r="EG222" s="2">
        <f t="shared" si="719"/>
        <v>66.587272232304912</v>
      </c>
      <c r="EH222" s="2">
        <f t="shared" si="720"/>
        <v>65.688101988479431</v>
      </c>
      <c r="EI222" s="2">
        <f t="shared" si="721"/>
        <v>65.433830934157001</v>
      </c>
      <c r="EJ222" s="2">
        <f t="shared" si="722"/>
        <v>64.846485757121442</v>
      </c>
      <c r="EK222" s="2">
        <f t="shared" si="723"/>
        <v>62.643256968009865</v>
      </c>
      <c r="EL222" s="2">
        <f t="shared" si="724"/>
        <v>62.289811071668424</v>
      </c>
      <c r="EM222" s="2">
        <f t="shared" si="725"/>
        <v>61.489398020713438</v>
      </c>
      <c r="EN222" s="2">
        <f t="shared" si="726"/>
        <v>62.972623931623922</v>
      </c>
      <c r="EO222" s="2">
        <f t="shared" si="727"/>
        <v>63.652013767623821</v>
      </c>
      <c r="EQ222" s="2">
        <f t="shared" si="728"/>
        <v>65.54849699298191</v>
      </c>
      <c r="ER222" s="2">
        <f t="shared" si="729"/>
        <v>67.016861708195307</v>
      </c>
      <c r="ES222" s="2">
        <f t="shared" si="729"/>
        <v>65.502728511977466</v>
      </c>
      <c r="ET222" s="2">
        <f t="shared" si="729"/>
        <v>65.65427488607763</v>
      </c>
      <c r="EU222" s="2">
        <f t="shared" si="729"/>
        <v>66.069126399322428</v>
      </c>
      <c r="EV222" s="2">
        <f t="shared" si="729"/>
        <v>67.225817612319005</v>
      </c>
      <c r="EW222" s="2">
        <f t="shared" si="729"/>
        <v>66.674933427337024</v>
      </c>
      <c r="EX222" s="2">
        <f t="shared" si="729"/>
        <v>66.043171729188458</v>
      </c>
      <c r="EY222" s="2">
        <f t="shared" si="729"/>
        <v>65.890665787293159</v>
      </c>
      <c r="EZ222" s="2">
        <f t="shared" si="729"/>
        <v>63.554924215539884</v>
      </c>
      <c r="FA222" s="2">
        <f t="shared" si="729"/>
        <v>61.515475185632397</v>
      </c>
      <c r="FB222" s="2">
        <f t="shared" si="729"/>
        <v>61.118487798283638</v>
      </c>
      <c r="FC222" s="2">
        <f t="shared" si="729"/>
        <v>60.507337659397429</v>
      </c>
      <c r="FD222" s="2">
        <f t="shared" si="729"/>
        <v>61.389503738082645</v>
      </c>
      <c r="FE222" s="2">
        <f t="shared" si="729"/>
        <v>61.063760454707619</v>
      </c>
      <c r="FG222" s="2">
        <f t="shared" si="730"/>
        <v>0.99999940455213665</v>
      </c>
      <c r="FH222" s="2">
        <f t="shared" si="731"/>
        <v>0.99999928978968344</v>
      </c>
      <c r="FI222" s="2">
        <f t="shared" si="731"/>
        <v>0.99999930069251053</v>
      </c>
      <c r="FJ222" s="2">
        <f t="shared" si="731"/>
        <v>0.99999920533795317</v>
      </c>
      <c r="FK222" s="2">
        <f t="shared" si="731"/>
        <v>0.99999919469233212</v>
      </c>
      <c r="FL222" s="2">
        <f t="shared" si="731"/>
        <v>0.99999919226921463</v>
      </c>
      <c r="FM222" s="2">
        <f t="shared" si="731"/>
        <v>0.99999919768669487</v>
      </c>
      <c r="FN222" s="2">
        <f t="shared" si="731"/>
        <v>0.99999912037073813</v>
      </c>
      <c r="FO222" s="2">
        <f t="shared" si="731"/>
        <v>0.99999911695759858</v>
      </c>
      <c r="FP222" s="2">
        <f t="shared" si="731"/>
        <v>0.99999911852362033</v>
      </c>
      <c r="FQ222" s="2">
        <f t="shared" si="731"/>
        <v>0.99999919572927154</v>
      </c>
      <c r="FR222" s="2">
        <f t="shared" si="731"/>
        <v>0.99999914150378655</v>
      </c>
      <c r="FS222" s="2">
        <f t="shared" si="731"/>
        <v>0.99999919513504543</v>
      </c>
      <c r="FT222" s="2">
        <f t="shared" si="731"/>
        <v>0.99999921461375563</v>
      </c>
      <c r="FU222" s="2">
        <f t="shared" si="731"/>
        <v>0.99999896631099161</v>
      </c>
      <c r="FW222" s="2">
        <f t="shared" si="748"/>
        <v>0.99269652469432401</v>
      </c>
      <c r="FX222" s="2">
        <f t="shared" si="588"/>
        <v>0.98489312124212391</v>
      </c>
      <c r="FY222" s="2">
        <f t="shared" si="589"/>
        <v>0.98356037401798424</v>
      </c>
      <c r="FZ222" s="2">
        <f t="shared" si="590"/>
        <v>0.98211552248037226</v>
      </c>
      <c r="GA222" s="2">
        <f t="shared" si="591"/>
        <v>0.98158698423019264</v>
      </c>
      <c r="GB222" s="2">
        <f t="shared" si="592"/>
        <v>0.97874578788443711</v>
      </c>
      <c r="GC222" s="2">
        <f t="shared" si="593"/>
        <v>0.97942293111438528</v>
      </c>
      <c r="GD222" s="2">
        <f t="shared" si="594"/>
        <v>0.97826853907778388</v>
      </c>
      <c r="GE222" s="2">
        <f t="shared" si="595"/>
        <v>0.9801383017929941</v>
      </c>
      <c r="GF222" s="2">
        <f t="shared" si="596"/>
        <v>0.97846442507114373</v>
      </c>
      <c r="GG222" s="2">
        <f t="shared" si="597"/>
        <v>0.98195389020431156</v>
      </c>
      <c r="GH222" s="2">
        <f t="shared" si="598"/>
        <v>0.98027873325557424</v>
      </c>
      <c r="GI222" s="2">
        <f t="shared" si="599"/>
        <v>0.97858958125077711</v>
      </c>
      <c r="GJ222" s="2">
        <f t="shared" si="600"/>
        <v>0.96864820888545178</v>
      </c>
      <c r="GK222" s="2">
        <f t="shared" si="601"/>
        <v>0.96576403530130905</v>
      </c>
      <c r="GM222" s="86">
        <f t="shared" si="749"/>
        <v>0</v>
      </c>
      <c r="GN222" s="86">
        <f t="shared" si="602"/>
        <v>0</v>
      </c>
      <c r="GO222" s="86">
        <f t="shared" si="603"/>
        <v>0</v>
      </c>
      <c r="GP222" s="86">
        <f t="shared" si="604"/>
        <v>0</v>
      </c>
      <c r="GQ222" s="86">
        <f t="shared" si="605"/>
        <v>0</v>
      </c>
      <c r="GR222" s="86">
        <f t="shared" si="606"/>
        <v>0</v>
      </c>
      <c r="GS222" s="86">
        <f t="shared" si="607"/>
        <v>0</v>
      </c>
      <c r="GT222" s="86">
        <f t="shared" si="608"/>
        <v>0</v>
      </c>
      <c r="GU222" s="86">
        <f t="shared" si="609"/>
        <v>0</v>
      </c>
      <c r="GV222" s="86">
        <f t="shared" si="610"/>
        <v>0</v>
      </c>
      <c r="GW222" s="86">
        <f t="shared" si="611"/>
        <v>0</v>
      </c>
      <c r="GX222" s="86">
        <f t="shared" si="612"/>
        <v>0</v>
      </c>
      <c r="GY222" s="86">
        <f t="shared" si="613"/>
        <v>0</v>
      </c>
      <c r="GZ222" s="86">
        <f t="shared" si="614"/>
        <v>0</v>
      </c>
      <c r="HA222" s="86">
        <f t="shared" si="615"/>
        <v>0</v>
      </c>
      <c r="HC222" s="86">
        <f t="shared" si="750"/>
        <v>1.7427695429310858E-304</v>
      </c>
      <c r="HD222" s="86">
        <f t="shared" si="616"/>
        <v>0</v>
      </c>
      <c r="HE222" s="86">
        <f t="shared" si="617"/>
        <v>0</v>
      </c>
      <c r="HF222" s="86">
        <f t="shared" si="618"/>
        <v>0</v>
      </c>
      <c r="HG222" s="86">
        <f t="shared" si="619"/>
        <v>0</v>
      </c>
      <c r="HH222" s="86">
        <f t="shared" si="620"/>
        <v>0</v>
      </c>
      <c r="HI222" s="86">
        <f t="shared" si="621"/>
        <v>0</v>
      </c>
      <c r="HJ222" s="86">
        <f t="shared" si="622"/>
        <v>0</v>
      </c>
      <c r="HK222" s="86">
        <f t="shared" si="623"/>
        <v>0</v>
      </c>
      <c r="HL222" s="86">
        <f t="shared" si="624"/>
        <v>0</v>
      </c>
      <c r="HM222" s="86">
        <f t="shared" si="625"/>
        <v>0</v>
      </c>
      <c r="HN222" s="86">
        <f t="shared" si="626"/>
        <v>0</v>
      </c>
      <c r="HO222" s="86">
        <f t="shared" si="627"/>
        <v>0</v>
      </c>
      <c r="HP222" s="86">
        <f t="shared" si="628"/>
        <v>0</v>
      </c>
      <c r="HQ222" s="86">
        <f t="shared" si="629"/>
        <v>0</v>
      </c>
      <c r="HS222" s="86">
        <f t="shared" si="751"/>
        <v>8.3176158243037724E-145</v>
      </c>
      <c r="HT222" s="86">
        <f t="shared" si="630"/>
        <v>1.0900271558991271E-136</v>
      </c>
      <c r="HU222" s="86">
        <f t="shared" si="631"/>
        <v>8.4993517777006513E-151</v>
      </c>
      <c r="HV222" s="86">
        <f t="shared" si="632"/>
        <v>1.6571244730190124E-165</v>
      </c>
      <c r="HW222" s="86">
        <f t="shared" si="633"/>
        <v>5.8113491659433076E-180</v>
      </c>
      <c r="HX222" s="86">
        <f t="shared" si="634"/>
        <v>5.804988185417111E-151</v>
      </c>
      <c r="HY222" s="86">
        <f t="shared" si="635"/>
        <v>9.0560412584087705E-168</v>
      </c>
      <c r="HZ222" s="86">
        <f t="shared" si="636"/>
        <v>2.3984183437847241E-155</v>
      </c>
      <c r="IA222" s="86">
        <f t="shared" si="637"/>
        <v>4.5276735835131785E-157</v>
      </c>
      <c r="IB222" s="86">
        <f t="shared" si="638"/>
        <v>9.8508461877035122E-161</v>
      </c>
      <c r="IC222" s="86">
        <f t="shared" si="639"/>
        <v>3.7897942398108173E-165</v>
      </c>
      <c r="ID222" s="86">
        <f t="shared" si="640"/>
        <v>1.1452358704799943E-168</v>
      </c>
      <c r="IE222" s="86">
        <f t="shared" si="641"/>
        <v>9.0185931193037961E-139</v>
      </c>
      <c r="IF222" s="86">
        <f t="shared" si="642"/>
        <v>2.2630681815542652E-119</v>
      </c>
      <c r="IG222" s="86">
        <f t="shared" si="643"/>
        <v>1.4211403697545309E-143</v>
      </c>
      <c r="II222" s="86">
        <f t="shared" si="752"/>
        <v>7.0709381354772529E-29</v>
      </c>
      <c r="IJ222" s="86">
        <f t="shared" si="753"/>
        <v>1.3485522352741412E-22</v>
      </c>
      <c r="IK222" s="86">
        <f t="shared" si="754"/>
        <v>1.2796921728237527E-23</v>
      </c>
      <c r="IL222" s="86">
        <f t="shared" si="755"/>
        <v>3.4103741431007288E-25</v>
      </c>
      <c r="IM222" s="86">
        <f t="shared" si="756"/>
        <v>3.5471921463909704E-27</v>
      </c>
      <c r="IN222" s="86">
        <f t="shared" si="757"/>
        <v>3.2922882700956214E-22</v>
      </c>
      <c r="IO222" s="86">
        <f t="shared" si="758"/>
        <v>1.2170062668796695E-24</v>
      </c>
      <c r="IP222" s="86">
        <f t="shared" si="759"/>
        <v>1.7798388542655334E-22</v>
      </c>
      <c r="IQ222" s="86">
        <f t="shared" si="760"/>
        <v>2.3513595170726219E-23</v>
      </c>
      <c r="IR222" s="86">
        <f t="shared" si="761"/>
        <v>2.0345533259122384E-23</v>
      </c>
      <c r="IS222" s="86">
        <f t="shared" si="762"/>
        <v>2.969782150046986E-25</v>
      </c>
      <c r="IT222" s="86">
        <f t="shared" si="763"/>
        <v>3.2327483363817782E-25</v>
      </c>
      <c r="IU222" s="86">
        <f t="shared" si="764"/>
        <v>1.4382419590843786E-20</v>
      </c>
      <c r="IV222" s="86">
        <f t="shared" si="765"/>
        <v>5.5338614184164137E-25</v>
      </c>
      <c r="IW222" s="86">
        <f t="shared" si="766"/>
        <v>1.260558467344442E-47</v>
      </c>
      <c r="IY222" s="86">
        <f t="shared" si="767"/>
        <v>7.0709381354772529E-29</v>
      </c>
      <c r="IZ222" s="86">
        <f t="shared" si="768"/>
        <v>1.3485522352741412E-22</v>
      </c>
      <c r="JA222" s="86">
        <f t="shared" si="769"/>
        <v>1.2796921728237527E-23</v>
      </c>
      <c r="JB222" s="86">
        <f t="shared" si="770"/>
        <v>3.4103741431007288E-25</v>
      </c>
      <c r="JC222" s="86">
        <f t="shared" si="771"/>
        <v>3.5471921463909704E-27</v>
      </c>
      <c r="JD222" s="86">
        <f t="shared" si="772"/>
        <v>3.2922882700956214E-22</v>
      </c>
      <c r="JE222" s="86">
        <f t="shared" si="773"/>
        <v>1.2170062668796695E-24</v>
      </c>
      <c r="JF222" s="86">
        <f t="shared" si="774"/>
        <v>1.7798388542655334E-22</v>
      </c>
      <c r="JG222" s="86">
        <f t="shared" si="775"/>
        <v>2.3513595170726219E-23</v>
      </c>
      <c r="JH222" s="86">
        <f t="shared" si="776"/>
        <v>2.0345533259122384E-23</v>
      </c>
      <c r="JI222" s="86">
        <f t="shared" si="777"/>
        <v>2.969782150046986E-25</v>
      </c>
      <c r="JJ222" s="86">
        <f t="shared" si="778"/>
        <v>3.2327483363817782E-25</v>
      </c>
      <c r="JK222" s="86">
        <f t="shared" si="779"/>
        <v>1.4382419590843786E-20</v>
      </c>
      <c r="JL222" s="86">
        <f t="shared" si="780"/>
        <v>5.5338614184164137E-25</v>
      </c>
      <c r="JM222" s="86">
        <f t="shared" si="781"/>
        <v>1.260558467344442E-47</v>
      </c>
    </row>
    <row r="223" spans="2:273" x14ac:dyDescent="0.25">
      <c r="B223" s="2">
        <v>196</v>
      </c>
      <c r="C223" s="37">
        <v>65.697000000000003</v>
      </c>
      <c r="D223" s="37">
        <v>64.631</v>
      </c>
      <c r="E223" s="37">
        <v>65.078999999999994</v>
      </c>
      <c r="F223" s="37">
        <v>66.094999999999999</v>
      </c>
      <c r="G223" s="37">
        <v>67.159000000000006</v>
      </c>
      <c r="H223" s="37">
        <v>68.381</v>
      </c>
      <c r="I223" s="37">
        <v>67.650999999999996</v>
      </c>
      <c r="J223" s="37">
        <v>65.19</v>
      </c>
      <c r="K223" s="37">
        <v>65.936999999999998</v>
      </c>
      <c r="L223" s="37">
        <v>63.110999999999997</v>
      </c>
      <c r="M223" s="37">
        <v>61.698</v>
      </c>
      <c r="N223" s="37">
        <v>61.286000000000001</v>
      </c>
      <c r="O223" s="37">
        <v>61.412999999999997</v>
      </c>
      <c r="P223" s="37">
        <v>60.968000000000004</v>
      </c>
      <c r="Q223" s="37">
        <v>61.332999999999998</v>
      </c>
      <c r="S223" s="4" t="e">
        <f t="shared" si="653"/>
        <v>#N/A</v>
      </c>
      <c r="T223" s="4" t="e">
        <f t="shared" si="654"/>
        <v>#N/A</v>
      </c>
      <c r="U223" s="4" t="e">
        <f t="shared" si="655"/>
        <v>#N/A</v>
      </c>
      <c r="V223" s="4" t="e">
        <f t="shared" si="656"/>
        <v>#N/A</v>
      </c>
      <c r="W223" s="4" t="e">
        <f t="shared" si="657"/>
        <v>#N/A</v>
      </c>
      <c r="X223" s="4" t="e">
        <f t="shared" si="658"/>
        <v>#N/A</v>
      </c>
      <c r="Y223" s="4" t="e">
        <f t="shared" si="659"/>
        <v>#N/A</v>
      </c>
      <c r="Z223" s="4" t="e">
        <f t="shared" si="660"/>
        <v>#N/A</v>
      </c>
      <c r="AA223" s="4" t="e">
        <f t="shared" si="661"/>
        <v>#N/A</v>
      </c>
      <c r="AB223" s="4" t="e">
        <f t="shared" si="662"/>
        <v>#N/A</v>
      </c>
      <c r="AC223" s="4" t="e">
        <f t="shared" si="663"/>
        <v>#N/A</v>
      </c>
      <c r="AD223" s="4" t="e">
        <f t="shared" si="664"/>
        <v>#N/A</v>
      </c>
      <c r="AE223" s="4" t="e">
        <f t="shared" si="665"/>
        <v>#N/A</v>
      </c>
      <c r="AF223" s="4">
        <f t="shared" si="666"/>
        <v>61.362595401664372</v>
      </c>
      <c r="AG223" s="4">
        <f t="shared" si="667"/>
        <v>61.052839836812566</v>
      </c>
      <c r="AI223" s="4">
        <f t="shared" si="668"/>
        <v>0</v>
      </c>
      <c r="AJ223" s="4">
        <f t="shared" si="669"/>
        <v>0</v>
      </c>
      <c r="AK223" s="4">
        <f t="shared" si="670"/>
        <v>0</v>
      </c>
      <c r="AL223" s="4">
        <f t="shared" si="671"/>
        <v>0</v>
      </c>
      <c r="AM223" s="4">
        <f t="shared" si="672"/>
        <v>0</v>
      </c>
      <c r="AN223" s="4">
        <f t="shared" si="673"/>
        <v>0</v>
      </c>
      <c r="AO223" s="4">
        <f t="shared" si="674"/>
        <v>0</v>
      </c>
      <c r="AP223" s="4">
        <f t="shared" si="675"/>
        <v>0</v>
      </c>
      <c r="AQ223" s="4">
        <f t="shared" si="676"/>
        <v>0</v>
      </c>
      <c r="AR223" s="4">
        <f t="shared" si="677"/>
        <v>0</v>
      </c>
      <c r="AS223" s="4">
        <f t="shared" si="678"/>
        <v>0</v>
      </c>
      <c r="AT223" s="4">
        <f t="shared" si="679"/>
        <v>0</v>
      </c>
      <c r="AU223" s="4">
        <f t="shared" si="680"/>
        <v>0</v>
      </c>
      <c r="AV223" s="4">
        <f t="shared" si="681"/>
        <v>-0.39459540166436824</v>
      </c>
      <c r="AW223" s="4">
        <f t="shared" si="681"/>
        <v>0.28016016318743198</v>
      </c>
      <c r="AY223" s="2" t="e">
        <f t="shared" si="732"/>
        <v>#N/A</v>
      </c>
      <c r="AZ223" s="2" t="e">
        <f t="shared" si="571"/>
        <v>#N/A</v>
      </c>
      <c r="BA223" s="2" t="e">
        <f t="shared" si="572"/>
        <v>#N/A</v>
      </c>
      <c r="BB223" s="2" t="e">
        <f t="shared" si="573"/>
        <v>#N/A</v>
      </c>
      <c r="BC223" s="2" t="e">
        <f t="shared" si="574"/>
        <v>#N/A</v>
      </c>
      <c r="BD223" s="2" t="e">
        <f t="shared" si="575"/>
        <v>#N/A</v>
      </c>
      <c r="BE223" s="2" t="e">
        <f t="shared" si="576"/>
        <v>#N/A</v>
      </c>
      <c r="BF223" s="2" t="e">
        <f t="shared" si="577"/>
        <v>#N/A</v>
      </c>
      <c r="BG223" s="2" t="e">
        <f t="shared" si="578"/>
        <v>#N/A</v>
      </c>
      <c r="BH223" s="2" t="e">
        <f t="shared" si="579"/>
        <v>#N/A</v>
      </c>
      <c r="BI223" s="2" t="e">
        <f t="shared" si="580"/>
        <v>#N/A</v>
      </c>
      <c r="BJ223" s="2" t="e">
        <f t="shared" si="581"/>
        <v>#N/A</v>
      </c>
      <c r="BK223" s="2" t="e">
        <f t="shared" si="582"/>
        <v>#N/A</v>
      </c>
      <c r="BL223" s="2">
        <f t="shared" si="583"/>
        <v>61.362595401664372</v>
      </c>
      <c r="BM223" s="2">
        <f t="shared" si="584"/>
        <v>61.052839836812566</v>
      </c>
      <c r="BO223" s="2" t="str">
        <f t="shared" si="682"/>
        <v/>
      </c>
      <c r="BP223" s="2" t="str">
        <f t="shared" si="683"/>
        <v/>
      </c>
      <c r="BQ223" s="2" t="str">
        <f t="shared" si="684"/>
        <v/>
      </c>
      <c r="BR223" s="2" t="str">
        <f t="shared" si="685"/>
        <v/>
      </c>
      <c r="BS223" s="2" t="str">
        <f t="shared" si="686"/>
        <v/>
      </c>
      <c r="BT223" s="2" t="str">
        <f t="shared" si="687"/>
        <v/>
      </c>
      <c r="BU223" s="2" t="str">
        <f t="shared" si="688"/>
        <v/>
      </c>
      <c r="BV223" s="2" t="str">
        <f t="shared" si="689"/>
        <v/>
      </c>
      <c r="BW223" s="2" t="str">
        <f t="shared" si="690"/>
        <v/>
      </c>
      <c r="BX223" s="2" t="str">
        <f t="shared" si="691"/>
        <v/>
      </c>
      <c r="BY223" s="2" t="str">
        <f t="shared" si="692"/>
        <v/>
      </c>
      <c r="BZ223" s="2" t="str">
        <f t="shared" si="693"/>
        <v/>
      </c>
      <c r="CA223" s="2" t="str">
        <f t="shared" si="694"/>
        <v/>
      </c>
      <c r="CB223" s="2" t="str">
        <f t="shared" si="695"/>
        <v/>
      </c>
      <c r="CC223" s="2" t="str">
        <f t="shared" si="696"/>
        <v/>
      </c>
      <c r="CE223" s="2" t="str">
        <f t="shared" si="733"/>
        <v/>
      </c>
      <c r="CF223" s="2" t="str">
        <f t="shared" si="734"/>
        <v/>
      </c>
      <c r="CG223" s="2" t="str">
        <f t="shared" si="735"/>
        <v/>
      </c>
      <c r="CH223" s="2" t="str">
        <f t="shared" si="736"/>
        <v/>
      </c>
      <c r="CI223" s="2" t="str">
        <f t="shared" si="737"/>
        <v/>
      </c>
      <c r="CJ223" s="2" t="str">
        <f t="shared" si="738"/>
        <v/>
      </c>
      <c r="CK223" s="2" t="str">
        <f t="shared" si="739"/>
        <v/>
      </c>
      <c r="CL223" s="2" t="str">
        <f t="shared" si="740"/>
        <v/>
      </c>
      <c r="CM223" s="2" t="str">
        <f t="shared" si="741"/>
        <v/>
      </c>
      <c r="CN223" s="2" t="str">
        <f t="shared" si="742"/>
        <v/>
      </c>
      <c r="CO223" s="2" t="str">
        <f t="shared" si="743"/>
        <v/>
      </c>
      <c r="CP223" s="2" t="str">
        <f t="shared" si="744"/>
        <v/>
      </c>
      <c r="CQ223" s="2" t="str">
        <f t="shared" si="745"/>
        <v/>
      </c>
      <c r="CR223" s="2" t="str">
        <f t="shared" si="746"/>
        <v/>
      </c>
      <c r="CS223" s="2" t="str">
        <f t="shared" si="747"/>
        <v/>
      </c>
      <c r="CU223" s="2" t="str">
        <f t="shared" si="697"/>
        <v/>
      </c>
      <c r="CV223" s="2" t="str">
        <f t="shared" si="698"/>
        <v/>
      </c>
      <c r="CW223" s="2" t="str">
        <f t="shared" si="699"/>
        <v/>
      </c>
      <c r="CX223" s="2" t="str">
        <f t="shared" si="700"/>
        <v/>
      </c>
      <c r="CY223" s="2" t="str">
        <f t="shared" si="701"/>
        <v/>
      </c>
      <c r="CZ223" s="2" t="str">
        <f t="shared" si="702"/>
        <v/>
      </c>
      <c r="DA223" s="2" t="str">
        <f t="shared" si="703"/>
        <v/>
      </c>
      <c r="DB223" s="2" t="str">
        <f t="shared" si="704"/>
        <v/>
      </c>
      <c r="DC223" s="2" t="str">
        <f t="shared" si="705"/>
        <v/>
      </c>
      <c r="DD223" s="2" t="str">
        <f t="shared" si="706"/>
        <v/>
      </c>
      <c r="DE223" s="2" t="str">
        <f t="shared" si="707"/>
        <v/>
      </c>
      <c r="DF223" s="2" t="str">
        <f t="shared" si="708"/>
        <v/>
      </c>
      <c r="DG223" s="2" t="str">
        <f t="shared" si="709"/>
        <v/>
      </c>
      <c r="DH223" s="2">
        <f t="shared" si="710"/>
        <v>60.968000000000004</v>
      </c>
      <c r="DI223" s="2">
        <f t="shared" si="711"/>
        <v>61.332999999999998</v>
      </c>
      <c r="DK223" s="2">
        <f t="shared" si="712"/>
        <v>123.18531545209177</v>
      </c>
      <c r="DL223" s="2">
        <f t="shared" si="713"/>
        <v>116.63469407665507</v>
      </c>
      <c r="DM223" s="2">
        <f t="shared" si="713"/>
        <v>125.2044766550523</v>
      </c>
      <c r="DN223" s="2">
        <f t="shared" si="713"/>
        <v>126.25579221024772</v>
      </c>
      <c r="DO223" s="2">
        <f t="shared" si="713"/>
        <v>126.49501162790696</v>
      </c>
      <c r="DP223" s="2">
        <f t="shared" si="713"/>
        <v>117.88429492600423</v>
      </c>
      <c r="DQ223" s="2">
        <f t="shared" si="713"/>
        <v>109.40577546390082</v>
      </c>
      <c r="DR223" s="2">
        <f t="shared" si="713"/>
        <v>103.83948597603947</v>
      </c>
      <c r="DS223" s="2">
        <f t="shared" si="713"/>
        <v>106.8842598308668</v>
      </c>
      <c r="DT223" s="2">
        <f t="shared" si="713"/>
        <v>105.06324947145879</v>
      </c>
      <c r="DU223" s="2">
        <f t="shared" si="713"/>
        <v>99.193106744456173</v>
      </c>
      <c r="DV223" s="2">
        <f t="shared" si="713"/>
        <v>112.03605285412262</v>
      </c>
      <c r="DW223" s="2">
        <f t="shared" si="713"/>
        <v>117.54593336574561</v>
      </c>
      <c r="DX223" s="2">
        <f t="shared" si="713"/>
        <v>112.6255870674986</v>
      </c>
      <c r="DY223" s="2">
        <f t="shared" si="713"/>
        <v>103.66492055749129</v>
      </c>
      <c r="EA223" s="2">
        <f t="shared" si="652"/>
        <v>64.290551887782271</v>
      </c>
      <c r="EB223" s="2">
        <f t="shared" si="714"/>
        <v>63.935654659281688</v>
      </c>
      <c r="EC223" s="2">
        <f t="shared" si="715"/>
        <v>66.243808036338891</v>
      </c>
      <c r="ED223" s="2">
        <f t="shared" si="716"/>
        <v>65.177128291456242</v>
      </c>
      <c r="EE223" s="2">
        <f t="shared" si="717"/>
        <v>66.296374624686038</v>
      </c>
      <c r="EF223" s="2">
        <f t="shared" si="718"/>
        <v>66.859438095238104</v>
      </c>
      <c r="EG223" s="2">
        <f t="shared" si="719"/>
        <v>66.523370235934664</v>
      </c>
      <c r="EH223" s="2">
        <f t="shared" si="720"/>
        <v>65.61858632337966</v>
      </c>
      <c r="EI223" s="2">
        <f t="shared" si="721"/>
        <v>65.360626517568306</v>
      </c>
      <c r="EJ223" s="2">
        <f t="shared" si="722"/>
        <v>64.791216820161353</v>
      </c>
      <c r="EK223" s="2">
        <f t="shared" si="723"/>
        <v>62.568638454902072</v>
      </c>
      <c r="EL223" s="2">
        <f t="shared" si="724"/>
        <v>62.224653842463781</v>
      </c>
      <c r="EM223" s="2">
        <f t="shared" si="725"/>
        <v>61.41306413721297</v>
      </c>
      <c r="EN223" s="2">
        <f t="shared" si="726"/>
        <v>62.917534692360768</v>
      </c>
      <c r="EO223" s="2">
        <f t="shared" si="727"/>
        <v>63.585449338512959</v>
      </c>
      <c r="EQ223" s="2">
        <f t="shared" si="728"/>
        <v>65.495105455663122</v>
      </c>
      <c r="ER223" s="2">
        <f t="shared" si="729"/>
        <v>66.970068571625546</v>
      </c>
      <c r="ES223" s="2">
        <f t="shared" si="729"/>
        <v>65.430332644823409</v>
      </c>
      <c r="ET223" s="2">
        <f t="shared" si="729"/>
        <v>65.588389981958883</v>
      </c>
      <c r="EU223" s="2">
        <f t="shared" si="729"/>
        <v>65.999030142509937</v>
      </c>
      <c r="EV223" s="2">
        <f t="shared" si="729"/>
        <v>67.160347266284617</v>
      </c>
      <c r="EW223" s="2">
        <f t="shared" si="729"/>
        <v>66.612075286602703</v>
      </c>
      <c r="EX223" s="2">
        <f t="shared" si="729"/>
        <v>65.97777575016562</v>
      </c>
      <c r="EY223" s="2">
        <f t="shared" si="729"/>
        <v>65.822764478776833</v>
      </c>
      <c r="EZ223" s="2">
        <f t="shared" si="729"/>
        <v>63.484674485529212</v>
      </c>
      <c r="FA223" s="2">
        <f t="shared" si="729"/>
        <v>61.427906919813488</v>
      </c>
      <c r="FB223" s="2">
        <f t="shared" si="729"/>
        <v>61.039605591708785</v>
      </c>
      <c r="FC223" s="2">
        <f t="shared" si="729"/>
        <v>60.419638075585297</v>
      </c>
      <c r="FD223" s="2">
        <f t="shared" si="729"/>
        <v>61.316659059706708</v>
      </c>
      <c r="FE223" s="2">
        <f t="shared" si="729"/>
        <v>60.970920465232439</v>
      </c>
      <c r="FG223" s="2">
        <f t="shared" si="730"/>
        <v>0.99999945694506587</v>
      </c>
      <c r="FH223" s="2">
        <f t="shared" si="731"/>
        <v>0.99999935228045256</v>
      </c>
      <c r="FI223" s="2">
        <f t="shared" si="731"/>
        <v>0.99999936222395025</v>
      </c>
      <c r="FJ223" s="2">
        <f t="shared" si="731"/>
        <v>0.99999927525954901</v>
      </c>
      <c r="FK223" s="2">
        <f t="shared" si="731"/>
        <v>0.99999926555062579</v>
      </c>
      <c r="FL223" s="2">
        <f t="shared" si="731"/>
        <v>0.9999992633407162</v>
      </c>
      <c r="FM223" s="2">
        <f t="shared" si="731"/>
        <v>0.99999926828151753</v>
      </c>
      <c r="FN223" s="2">
        <f t="shared" si="731"/>
        <v>0.99999919776851653</v>
      </c>
      <c r="FO223" s="2">
        <f t="shared" si="731"/>
        <v>0.99999919465569564</v>
      </c>
      <c r="FP223" s="2">
        <f t="shared" si="731"/>
        <v>0.99999919608392474</v>
      </c>
      <c r="FQ223" s="2">
        <f t="shared" si="731"/>
        <v>0.99999926649632598</v>
      </c>
      <c r="FR223" s="2">
        <f t="shared" si="731"/>
        <v>0.99999921704208872</v>
      </c>
      <c r="FS223" s="2">
        <f t="shared" si="731"/>
        <v>0.99999926595438526</v>
      </c>
      <c r="FT223" s="2">
        <f t="shared" si="731"/>
        <v>0.99999928371918256</v>
      </c>
      <c r="FU223" s="2">
        <f t="shared" si="731"/>
        <v>0.99999905726433413</v>
      </c>
      <c r="FW223" s="2">
        <f t="shared" si="748"/>
        <v>0.99333486816483274</v>
      </c>
      <c r="FX223" s="2">
        <f t="shared" si="588"/>
        <v>0.98620402463987056</v>
      </c>
      <c r="FY223" s="2">
        <f t="shared" si="589"/>
        <v>0.98498516381539969</v>
      </c>
      <c r="FZ223" s="2">
        <f t="shared" si="590"/>
        <v>0.98366345480219353</v>
      </c>
      <c r="GA223" s="2">
        <f t="shared" si="591"/>
        <v>0.98317987898424297</v>
      </c>
      <c r="GB223" s="2">
        <f t="shared" si="592"/>
        <v>0.98057960931367949</v>
      </c>
      <c r="GC223" s="2">
        <f t="shared" si="593"/>
        <v>0.98119945062990765</v>
      </c>
      <c r="GD223" s="2">
        <f t="shared" si="594"/>
        <v>0.98014270228953504</v>
      </c>
      <c r="GE223" s="2">
        <f t="shared" si="595"/>
        <v>0.98185420409743618</v>
      </c>
      <c r="GF223" s="2">
        <f t="shared" si="596"/>
        <v>0.98032203451216526</v>
      </c>
      <c r="GG223" s="2">
        <f t="shared" si="597"/>
        <v>0.98351557726879135</v>
      </c>
      <c r="GH223" s="2">
        <f t="shared" si="598"/>
        <v>0.98198272635028239</v>
      </c>
      <c r="GI223" s="2">
        <f t="shared" si="599"/>
        <v>0.98043661085460565</v>
      </c>
      <c r="GJ223" s="2">
        <f t="shared" si="600"/>
        <v>0.97132773083866908</v>
      </c>
      <c r="GK223" s="2">
        <f t="shared" si="601"/>
        <v>0.96868208721275106</v>
      </c>
      <c r="GM223" s="86">
        <f t="shared" si="749"/>
        <v>0</v>
      </c>
      <c r="GN223" s="86">
        <f t="shared" si="602"/>
        <v>0</v>
      </c>
      <c r="GO223" s="86">
        <f t="shared" si="603"/>
        <v>0</v>
      </c>
      <c r="GP223" s="86">
        <f t="shared" si="604"/>
        <v>0</v>
      </c>
      <c r="GQ223" s="86">
        <f t="shared" si="605"/>
        <v>0</v>
      </c>
      <c r="GR223" s="86">
        <f t="shared" si="606"/>
        <v>0</v>
      </c>
      <c r="GS223" s="86">
        <f t="shared" si="607"/>
        <v>0</v>
      </c>
      <c r="GT223" s="86">
        <f t="shared" si="608"/>
        <v>0</v>
      </c>
      <c r="GU223" s="86">
        <f t="shared" si="609"/>
        <v>0</v>
      </c>
      <c r="GV223" s="86">
        <f t="shared" si="610"/>
        <v>0</v>
      </c>
      <c r="GW223" s="86">
        <f t="shared" si="611"/>
        <v>0</v>
      </c>
      <c r="GX223" s="86">
        <f t="shared" si="612"/>
        <v>0</v>
      </c>
      <c r="GY223" s="86">
        <f t="shared" si="613"/>
        <v>0</v>
      </c>
      <c r="GZ223" s="86">
        <f t="shared" si="614"/>
        <v>0</v>
      </c>
      <c r="HA223" s="86">
        <f t="shared" si="615"/>
        <v>0</v>
      </c>
      <c r="HC223" s="86">
        <f t="shared" si="750"/>
        <v>0</v>
      </c>
      <c r="HD223" s="86">
        <f t="shared" si="616"/>
        <v>0</v>
      </c>
      <c r="HE223" s="86">
        <f t="shared" si="617"/>
        <v>0</v>
      </c>
      <c r="HF223" s="86">
        <f t="shared" si="618"/>
        <v>0</v>
      </c>
      <c r="HG223" s="86">
        <f t="shared" si="619"/>
        <v>0</v>
      </c>
      <c r="HH223" s="86">
        <f t="shared" si="620"/>
        <v>0</v>
      </c>
      <c r="HI223" s="86">
        <f t="shared" si="621"/>
        <v>0</v>
      </c>
      <c r="HJ223" s="86">
        <f t="shared" si="622"/>
        <v>0</v>
      </c>
      <c r="HK223" s="86">
        <f t="shared" si="623"/>
        <v>0</v>
      </c>
      <c r="HL223" s="86">
        <f t="shared" si="624"/>
        <v>0</v>
      </c>
      <c r="HM223" s="86">
        <f t="shared" si="625"/>
        <v>0</v>
      </c>
      <c r="HN223" s="86">
        <f t="shared" si="626"/>
        <v>0</v>
      </c>
      <c r="HO223" s="86">
        <f t="shared" si="627"/>
        <v>0</v>
      </c>
      <c r="HP223" s="86">
        <f t="shared" si="628"/>
        <v>0</v>
      </c>
      <c r="HQ223" s="86">
        <f t="shared" si="629"/>
        <v>0</v>
      </c>
      <c r="HS223" s="86">
        <f t="shared" si="751"/>
        <v>1.4631111704406903E-148</v>
      </c>
      <c r="HT223" s="86">
        <f t="shared" si="630"/>
        <v>1.880949286985482E-140</v>
      </c>
      <c r="HU223" s="86">
        <f t="shared" si="631"/>
        <v>6.2319243836815725E-155</v>
      </c>
      <c r="HV223" s="86">
        <f t="shared" si="632"/>
        <v>4.3337788603310779E-170</v>
      </c>
      <c r="HW223" s="86">
        <f t="shared" si="633"/>
        <v>5.6167455395359778E-185</v>
      </c>
      <c r="HX223" s="86">
        <f t="shared" si="634"/>
        <v>3.0687474706446197E-155</v>
      </c>
      <c r="HY223" s="86">
        <f t="shared" si="635"/>
        <v>1.6903409241240509E-172</v>
      </c>
      <c r="HZ223" s="86">
        <f t="shared" si="636"/>
        <v>9.6999946354186894E-160</v>
      </c>
      <c r="IA223" s="86">
        <f t="shared" si="637"/>
        <v>1.7889917283694589E-161</v>
      </c>
      <c r="IB223" s="86">
        <f t="shared" si="638"/>
        <v>2.7243487584799383E-165</v>
      </c>
      <c r="IC223" s="86">
        <f t="shared" si="639"/>
        <v>9.6530890400567333E-170</v>
      </c>
      <c r="ID223" s="86">
        <f t="shared" si="640"/>
        <v>2.0490486305481972E-173</v>
      </c>
      <c r="IE223" s="86">
        <f t="shared" si="641"/>
        <v>1.0356178142527056E-142</v>
      </c>
      <c r="IF223" s="86">
        <f t="shared" si="642"/>
        <v>6.8243859056073113E-123</v>
      </c>
      <c r="IG223" s="86">
        <f t="shared" si="643"/>
        <v>6.8986913702060882E-148</v>
      </c>
      <c r="II223" s="86">
        <f t="shared" si="752"/>
        <v>6.5986054401047518E-30</v>
      </c>
      <c r="IJ223" s="86">
        <f t="shared" si="753"/>
        <v>1.5641679388742162E-23</v>
      </c>
      <c r="IK223" s="86">
        <f t="shared" si="754"/>
        <v>1.2751241507104434E-24</v>
      </c>
      <c r="IL223" s="86">
        <f t="shared" si="755"/>
        <v>2.735438324582565E-26</v>
      </c>
      <c r="IM223" s="86">
        <f t="shared" si="756"/>
        <v>2.2579227697220862E-28</v>
      </c>
      <c r="IN223" s="86">
        <f t="shared" si="757"/>
        <v>3.2709126411525378E-23</v>
      </c>
      <c r="IO223" s="86">
        <f t="shared" si="758"/>
        <v>9.4385742196356272E-26</v>
      </c>
      <c r="IP223" s="86">
        <f t="shared" si="759"/>
        <v>1.6926005895358877E-23</v>
      </c>
      <c r="IQ223" s="86">
        <f t="shared" si="760"/>
        <v>2.1490047966423959E-24</v>
      </c>
      <c r="IR223" s="86">
        <f t="shared" si="761"/>
        <v>1.7522145107153558E-24</v>
      </c>
      <c r="IS223" s="86">
        <f t="shared" si="762"/>
        <v>2.3530625810915507E-26</v>
      </c>
      <c r="IT223" s="86">
        <f t="shared" si="763"/>
        <v>2.4234132509880624E-26</v>
      </c>
      <c r="IU223" s="86">
        <f t="shared" si="764"/>
        <v>1.7067899075480268E-21</v>
      </c>
      <c r="IV223" s="86">
        <f t="shared" si="765"/>
        <v>2.9681636549418248E-26</v>
      </c>
      <c r="IW223" s="86">
        <f t="shared" si="766"/>
        <v>3.4423581102464431E-50</v>
      </c>
      <c r="IY223" s="86">
        <f t="shared" si="767"/>
        <v>6.5986054401047518E-30</v>
      </c>
      <c r="IZ223" s="86">
        <f t="shared" si="768"/>
        <v>1.5641679388742162E-23</v>
      </c>
      <c r="JA223" s="86">
        <f t="shared" si="769"/>
        <v>1.2751241507104434E-24</v>
      </c>
      <c r="JB223" s="86">
        <f t="shared" si="770"/>
        <v>2.735438324582565E-26</v>
      </c>
      <c r="JC223" s="86">
        <f t="shared" si="771"/>
        <v>2.2579227697220862E-28</v>
      </c>
      <c r="JD223" s="86">
        <f t="shared" si="772"/>
        <v>3.2709126411525378E-23</v>
      </c>
      <c r="JE223" s="86">
        <f t="shared" si="773"/>
        <v>9.4385742196356272E-26</v>
      </c>
      <c r="JF223" s="86">
        <f t="shared" si="774"/>
        <v>1.6926005895358877E-23</v>
      </c>
      <c r="JG223" s="86">
        <f t="shared" si="775"/>
        <v>2.1490047966423959E-24</v>
      </c>
      <c r="JH223" s="86">
        <f t="shared" si="776"/>
        <v>1.7522145107153558E-24</v>
      </c>
      <c r="JI223" s="86">
        <f t="shared" si="777"/>
        <v>2.3530625810915507E-26</v>
      </c>
      <c r="JJ223" s="86">
        <f t="shared" si="778"/>
        <v>2.4234132509880624E-26</v>
      </c>
      <c r="JK223" s="86">
        <f t="shared" si="779"/>
        <v>1.7067899075480268E-21</v>
      </c>
      <c r="JL223" s="86">
        <f t="shared" si="780"/>
        <v>2.9681636549418248E-26</v>
      </c>
      <c r="JM223" s="86">
        <f t="shared" si="781"/>
        <v>3.4423581102464431E-50</v>
      </c>
    </row>
    <row r="224" spans="2:273" x14ac:dyDescent="0.25">
      <c r="B224" s="2">
        <v>197</v>
      </c>
      <c r="C224" s="37">
        <v>65.454999999999998</v>
      </c>
      <c r="D224" s="37">
        <v>65.923000000000002</v>
      </c>
      <c r="E224" s="37">
        <v>65.048000000000002</v>
      </c>
      <c r="F224" s="37">
        <v>65.397000000000006</v>
      </c>
      <c r="G224" s="37">
        <v>68.286000000000001</v>
      </c>
      <c r="H224" s="37">
        <v>69.27</v>
      </c>
      <c r="I224" s="37">
        <v>69.206000000000003</v>
      </c>
      <c r="J224" s="37">
        <v>66.856999999999999</v>
      </c>
      <c r="K224" s="37">
        <v>64.81</v>
      </c>
      <c r="L224" s="37">
        <v>63.968000000000004</v>
      </c>
      <c r="M224" s="37">
        <v>62.825000000000003</v>
      </c>
      <c r="N224" s="37">
        <v>61.429000000000002</v>
      </c>
      <c r="O224" s="37">
        <v>61.412999999999997</v>
      </c>
      <c r="P224" s="37">
        <v>60.603000000000002</v>
      </c>
      <c r="Q224" s="37">
        <v>61.286000000000001</v>
      </c>
      <c r="S224" s="4" t="e">
        <f t="shared" si="653"/>
        <v>#N/A</v>
      </c>
      <c r="T224" s="4" t="e">
        <f t="shared" si="654"/>
        <v>#N/A</v>
      </c>
      <c r="U224" s="4" t="e">
        <f t="shared" si="655"/>
        <v>#N/A</v>
      </c>
      <c r="V224" s="4" t="e">
        <f t="shared" si="656"/>
        <v>#N/A</v>
      </c>
      <c r="W224" s="4" t="e">
        <f t="shared" si="657"/>
        <v>#N/A</v>
      </c>
      <c r="X224" s="4" t="e">
        <f t="shared" si="658"/>
        <v>#N/A</v>
      </c>
      <c r="Y224" s="4" t="e">
        <f t="shared" si="659"/>
        <v>#N/A</v>
      </c>
      <c r="Z224" s="4" t="e">
        <f t="shared" si="660"/>
        <v>#N/A</v>
      </c>
      <c r="AA224" s="4" t="e">
        <f t="shared" si="661"/>
        <v>#N/A</v>
      </c>
      <c r="AB224" s="4" t="e">
        <f t="shared" si="662"/>
        <v>#N/A</v>
      </c>
      <c r="AC224" s="4" t="e">
        <f t="shared" si="663"/>
        <v>#N/A</v>
      </c>
      <c r="AD224" s="4" t="e">
        <f t="shared" si="664"/>
        <v>#N/A</v>
      </c>
      <c r="AE224" s="4" t="e">
        <f t="shared" si="665"/>
        <v>#N/A</v>
      </c>
      <c r="AF224" s="4">
        <f t="shared" si="666"/>
        <v>61.286280344846411</v>
      </c>
      <c r="AG224" s="4">
        <f t="shared" si="667"/>
        <v>60.953750955242668</v>
      </c>
      <c r="AI224" s="4">
        <f t="shared" si="668"/>
        <v>0</v>
      </c>
      <c r="AJ224" s="4">
        <f t="shared" si="669"/>
        <v>0</v>
      </c>
      <c r="AK224" s="4">
        <f t="shared" si="670"/>
        <v>0</v>
      </c>
      <c r="AL224" s="4">
        <f t="shared" si="671"/>
        <v>0</v>
      </c>
      <c r="AM224" s="4">
        <f t="shared" si="672"/>
        <v>0</v>
      </c>
      <c r="AN224" s="4">
        <f t="shared" si="673"/>
        <v>0</v>
      </c>
      <c r="AO224" s="4">
        <f t="shared" si="674"/>
        <v>0</v>
      </c>
      <c r="AP224" s="4">
        <f t="shared" si="675"/>
        <v>0</v>
      </c>
      <c r="AQ224" s="4">
        <f t="shared" si="676"/>
        <v>0</v>
      </c>
      <c r="AR224" s="4">
        <f t="shared" si="677"/>
        <v>0</v>
      </c>
      <c r="AS224" s="4">
        <f t="shared" si="678"/>
        <v>0</v>
      </c>
      <c r="AT224" s="4">
        <f t="shared" si="679"/>
        <v>0</v>
      </c>
      <c r="AU224" s="4">
        <f t="shared" si="680"/>
        <v>0</v>
      </c>
      <c r="AV224" s="4">
        <f t="shared" si="681"/>
        <v>-0.68328034484640909</v>
      </c>
      <c r="AW224" s="4">
        <f t="shared" si="681"/>
        <v>0.33224904475733297</v>
      </c>
      <c r="AY224" s="2" t="e">
        <f t="shared" si="732"/>
        <v>#N/A</v>
      </c>
      <c r="AZ224" s="2" t="e">
        <f t="shared" si="571"/>
        <v>#N/A</v>
      </c>
      <c r="BA224" s="2" t="e">
        <f t="shared" si="572"/>
        <v>#N/A</v>
      </c>
      <c r="BB224" s="2" t="e">
        <f t="shared" si="573"/>
        <v>#N/A</v>
      </c>
      <c r="BC224" s="2" t="e">
        <f t="shared" si="574"/>
        <v>#N/A</v>
      </c>
      <c r="BD224" s="2" t="e">
        <f t="shared" si="575"/>
        <v>#N/A</v>
      </c>
      <c r="BE224" s="2" t="e">
        <f t="shared" si="576"/>
        <v>#N/A</v>
      </c>
      <c r="BF224" s="2" t="e">
        <f t="shared" si="577"/>
        <v>#N/A</v>
      </c>
      <c r="BG224" s="2" t="e">
        <f t="shared" si="578"/>
        <v>#N/A</v>
      </c>
      <c r="BH224" s="2" t="e">
        <f t="shared" si="579"/>
        <v>#N/A</v>
      </c>
      <c r="BI224" s="2" t="e">
        <f t="shared" si="580"/>
        <v>#N/A</v>
      </c>
      <c r="BJ224" s="2" t="e">
        <f t="shared" si="581"/>
        <v>#N/A</v>
      </c>
      <c r="BK224" s="2" t="e">
        <f t="shared" si="582"/>
        <v>#N/A</v>
      </c>
      <c r="BL224" s="2">
        <f t="shared" si="583"/>
        <v>61.286280344846411</v>
      </c>
      <c r="BM224" s="2">
        <f t="shared" si="584"/>
        <v>60.953750955242668</v>
      </c>
      <c r="BO224" s="2" t="str">
        <f t="shared" si="682"/>
        <v/>
      </c>
      <c r="BP224" s="2" t="str">
        <f t="shared" si="683"/>
        <v/>
      </c>
      <c r="BQ224" s="2" t="str">
        <f t="shared" si="684"/>
        <v/>
      </c>
      <c r="BR224" s="2" t="str">
        <f t="shared" si="685"/>
        <v/>
      </c>
      <c r="BS224" s="2" t="str">
        <f t="shared" si="686"/>
        <v/>
      </c>
      <c r="BT224" s="2" t="str">
        <f t="shared" si="687"/>
        <v/>
      </c>
      <c r="BU224" s="2" t="str">
        <f t="shared" si="688"/>
        <v/>
      </c>
      <c r="BV224" s="2" t="str">
        <f t="shared" si="689"/>
        <v/>
      </c>
      <c r="BW224" s="2" t="str">
        <f t="shared" si="690"/>
        <v/>
      </c>
      <c r="BX224" s="2" t="str">
        <f t="shared" si="691"/>
        <v/>
      </c>
      <c r="BY224" s="2" t="str">
        <f t="shared" si="692"/>
        <v/>
      </c>
      <c r="BZ224" s="2" t="str">
        <f t="shared" si="693"/>
        <v/>
      </c>
      <c r="CA224" s="2" t="str">
        <f t="shared" si="694"/>
        <v/>
      </c>
      <c r="CB224" s="2" t="str">
        <f t="shared" si="695"/>
        <v/>
      </c>
      <c r="CC224" s="2" t="str">
        <f t="shared" si="696"/>
        <v/>
      </c>
      <c r="CE224" s="2" t="str">
        <f t="shared" si="733"/>
        <v/>
      </c>
      <c r="CF224" s="2" t="str">
        <f t="shared" si="734"/>
        <v/>
      </c>
      <c r="CG224" s="2" t="str">
        <f t="shared" si="735"/>
        <v/>
      </c>
      <c r="CH224" s="2" t="str">
        <f t="shared" si="736"/>
        <v/>
      </c>
      <c r="CI224" s="2" t="str">
        <f t="shared" si="737"/>
        <v/>
      </c>
      <c r="CJ224" s="2" t="str">
        <f t="shared" si="738"/>
        <v/>
      </c>
      <c r="CK224" s="2" t="str">
        <f t="shared" si="739"/>
        <v/>
      </c>
      <c r="CL224" s="2" t="str">
        <f t="shared" si="740"/>
        <v/>
      </c>
      <c r="CM224" s="2" t="str">
        <f t="shared" si="741"/>
        <v/>
      </c>
      <c r="CN224" s="2" t="str">
        <f t="shared" si="742"/>
        <v/>
      </c>
      <c r="CO224" s="2" t="str">
        <f t="shared" si="743"/>
        <v/>
      </c>
      <c r="CP224" s="2" t="str">
        <f t="shared" si="744"/>
        <v/>
      </c>
      <c r="CQ224" s="2" t="str">
        <f t="shared" si="745"/>
        <v/>
      </c>
      <c r="CR224" s="2" t="str">
        <f t="shared" si="746"/>
        <v/>
      </c>
      <c r="CS224" s="2" t="str">
        <f t="shared" si="747"/>
        <v/>
      </c>
      <c r="CU224" s="2" t="str">
        <f t="shared" si="697"/>
        <v/>
      </c>
      <c r="CV224" s="2" t="str">
        <f t="shared" si="698"/>
        <v/>
      </c>
      <c r="CW224" s="2" t="str">
        <f t="shared" si="699"/>
        <v/>
      </c>
      <c r="CX224" s="2" t="str">
        <f t="shared" si="700"/>
        <v/>
      </c>
      <c r="CY224" s="2" t="str">
        <f t="shared" si="701"/>
        <v/>
      </c>
      <c r="CZ224" s="2" t="str">
        <f t="shared" si="702"/>
        <v/>
      </c>
      <c r="DA224" s="2" t="str">
        <f t="shared" si="703"/>
        <v/>
      </c>
      <c r="DB224" s="2" t="str">
        <f t="shared" si="704"/>
        <v/>
      </c>
      <c r="DC224" s="2" t="str">
        <f t="shared" si="705"/>
        <v/>
      </c>
      <c r="DD224" s="2" t="str">
        <f t="shared" si="706"/>
        <v/>
      </c>
      <c r="DE224" s="2" t="str">
        <f t="shared" si="707"/>
        <v/>
      </c>
      <c r="DF224" s="2" t="str">
        <f t="shared" si="708"/>
        <v/>
      </c>
      <c r="DG224" s="2" t="str">
        <f t="shared" si="709"/>
        <v/>
      </c>
      <c r="DH224" s="2">
        <f t="shared" si="710"/>
        <v>60.603000000000002</v>
      </c>
      <c r="DI224" s="2">
        <f t="shared" si="711"/>
        <v>61.286000000000001</v>
      </c>
      <c r="DK224" s="2">
        <f t="shared" si="712"/>
        <v>123.43059986504723</v>
      </c>
      <c r="DL224" s="2">
        <f t="shared" si="713"/>
        <v>116.83086376306622</v>
      </c>
      <c r="DM224" s="2">
        <f t="shared" si="713"/>
        <v>125.45967891986066</v>
      </c>
      <c r="DN224" s="2">
        <f t="shared" si="713"/>
        <v>126.51168289981906</v>
      </c>
      <c r="DO224" s="2">
        <f t="shared" si="713"/>
        <v>126.74289036544849</v>
      </c>
      <c r="DP224" s="2">
        <f t="shared" si="713"/>
        <v>118.08670099667773</v>
      </c>
      <c r="DQ224" s="2">
        <f t="shared" si="713"/>
        <v>109.56659184831052</v>
      </c>
      <c r="DR224" s="2">
        <f t="shared" si="713"/>
        <v>103.96858097251587</v>
      </c>
      <c r="DS224" s="2">
        <f t="shared" si="713"/>
        <v>107.03266194503169</v>
      </c>
      <c r="DT224" s="2">
        <f t="shared" si="713"/>
        <v>105.21963455149503</v>
      </c>
      <c r="DU224" s="2">
        <f t="shared" si="713"/>
        <v>99.318449504362178</v>
      </c>
      <c r="DV224" s="2">
        <f t="shared" si="713"/>
        <v>112.2392857142857</v>
      </c>
      <c r="DW224" s="2">
        <f t="shared" si="713"/>
        <v>117.77829046808739</v>
      </c>
      <c r="DX224" s="2">
        <f t="shared" si="713"/>
        <v>112.83753180455395</v>
      </c>
      <c r="DY224" s="2">
        <f t="shared" si="713"/>
        <v>103.84262386759582</v>
      </c>
      <c r="EA224" s="2">
        <f t="shared" si="652"/>
        <v>64.223734532130209</v>
      </c>
      <c r="EB224" s="2">
        <f t="shared" si="714"/>
        <v>63.854355964091397</v>
      </c>
      <c r="EC224" s="2">
        <f t="shared" si="715"/>
        <v>66.180859811472374</v>
      </c>
      <c r="ED224" s="2">
        <f t="shared" si="716"/>
        <v>65.106493588544595</v>
      </c>
      <c r="EE224" s="2">
        <f t="shared" si="717"/>
        <v>66.229693005822</v>
      </c>
      <c r="EF224" s="2">
        <f t="shared" si="718"/>
        <v>66.790504761904771</v>
      </c>
      <c r="EG224" s="2">
        <f t="shared" si="719"/>
        <v>66.45946823956443</v>
      </c>
      <c r="EH224" s="2">
        <f t="shared" si="720"/>
        <v>65.549070658279874</v>
      </c>
      <c r="EI224" s="2">
        <f t="shared" si="721"/>
        <v>65.287422100979597</v>
      </c>
      <c r="EJ224" s="2">
        <f t="shared" si="722"/>
        <v>64.735947883201263</v>
      </c>
      <c r="EK224" s="2">
        <f t="shared" si="723"/>
        <v>62.494019941794278</v>
      </c>
      <c r="EL224" s="2">
        <f t="shared" si="724"/>
        <v>62.159496613259137</v>
      </c>
      <c r="EM224" s="2">
        <f t="shared" si="725"/>
        <v>61.336730253712503</v>
      </c>
      <c r="EN224" s="2">
        <f t="shared" si="726"/>
        <v>62.862445453097621</v>
      </c>
      <c r="EO224" s="2">
        <f t="shared" si="727"/>
        <v>63.518884909402097</v>
      </c>
      <c r="EQ224" s="2">
        <f t="shared" si="728"/>
        <v>65.441713918344348</v>
      </c>
      <c r="ER224" s="2">
        <f t="shared" si="729"/>
        <v>66.923275435055785</v>
      </c>
      <c r="ES224" s="2">
        <f t="shared" si="729"/>
        <v>65.357936777669352</v>
      </c>
      <c r="ET224" s="2">
        <f t="shared" si="729"/>
        <v>65.522505077840123</v>
      </c>
      <c r="EU224" s="2">
        <f t="shared" si="729"/>
        <v>65.928933885697447</v>
      </c>
      <c r="EV224" s="2">
        <f t="shared" si="729"/>
        <v>67.094876920250229</v>
      </c>
      <c r="EW224" s="2">
        <f t="shared" si="729"/>
        <v>66.549217145868397</v>
      </c>
      <c r="EX224" s="2">
        <f t="shared" si="729"/>
        <v>65.912379771142767</v>
      </c>
      <c r="EY224" s="2">
        <f t="shared" si="729"/>
        <v>65.754863170260506</v>
      </c>
      <c r="EZ224" s="2">
        <f t="shared" si="729"/>
        <v>63.414424755518539</v>
      </c>
      <c r="FA224" s="2">
        <f t="shared" si="729"/>
        <v>61.340338653994579</v>
      </c>
      <c r="FB224" s="2">
        <f t="shared" si="729"/>
        <v>60.960723385133932</v>
      </c>
      <c r="FC224" s="2">
        <f t="shared" si="729"/>
        <v>60.331938491773172</v>
      </c>
      <c r="FD224" s="2">
        <f t="shared" si="729"/>
        <v>61.243814381330772</v>
      </c>
      <c r="FE224" s="2">
        <f t="shared" si="729"/>
        <v>60.878080475757251</v>
      </c>
      <c r="FG224" s="2">
        <f t="shared" si="730"/>
        <v>0.99999950472799004</v>
      </c>
      <c r="FH224" s="2">
        <f t="shared" si="731"/>
        <v>0.99999940927271824</v>
      </c>
      <c r="FI224" s="2">
        <f t="shared" si="731"/>
        <v>0.99999941834129691</v>
      </c>
      <c r="FJ224" s="2">
        <f t="shared" si="731"/>
        <v>0.99999933902881077</v>
      </c>
      <c r="FK224" s="2">
        <f t="shared" si="731"/>
        <v>0.99999933017416642</v>
      </c>
      <c r="FL224" s="2">
        <f t="shared" si="731"/>
        <v>0.99999932815870463</v>
      </c>
      <c r="FM224" s="2">
        <f t="shared" si="731"/>
        <v>0.9999993326647697</v>
      </c>
      <c r="FN224" s="2">
        <f t="shared" si="731"/>
        <v>0.99999926835613973</v>
      </c>
      <c r="FO224" s="2">
        <f t="shared" si="731"/>
        <v>0.99999926551721297</v>
      </c>
      <c r="FP224" s="2">
        <f t="shared" si="731"/>
        <v>0.99999926681977358</v>
      </c>
      <c r="FQ224" s="2">
        <f t="shared" si="731"/>
        <v>0.99999933103665539</v>
      </c>
      <c r="FR224" s="2">
        <f t="shared" si="731"/>
        <v>0.9999992859338489</v>
      </c>
      <c r="FS224" s="2">
        <f t="shared" si="731"/>
        <v>0.99999933054239953</v>
      </c>
      <c r="FT224" s="2">
        <f t="shared" si="731"/>
        <v>0.9999993467440893</v>
      </c>
      <c r="FU224" s="2">
        <f t="shared" si="731"/>
        <v>0.99999914021478276</v>
      </c>
      <c r="FW224" s="2">
        <f t="shared" si="748"/>
        <v>0.99391776053435266</v>
      </c>
      <c r="FX224" s="2">
        <f t="shared" si="588"/>
        <v>0.98740262903016307</v>
      </c>
      <c r="FY224" s="2">
        <f t="shared" si="589"/>
        <v>0.98628819139081847</v>
      </c>
      <c r="FZ224" s="2">
        <f t="shared" si="590"/>
        <v>0.9850794463177035</v>
      </c>
      <c r="GA224" s="2">
        <f t="shared" si="591"/>
        <v>0.98463713044669554</v>
      </c>
      <c r="GB224" s="2">
        <f t="shared" si="592"/>
        <v>0.982258076076021</v>
      </c>
      <c r="GC224" s="2">
        <f t="shared" si="593"/>
        <v>0.98282528400815283</v>
      </c>
      <c r="GD224" s="2">
        <f t="shared" si="594"/>
        <v>0.9818582314606773</v>
      </c>
      <c r="GE224" s="2">
        <f t="shared" si="595"/>
        <v>0.98342437224804446</v>
      </c>
      <c r="GF224" s="2">
        <f t="shared" si="596"/>
        <v>0.98202235482683975</v>
      </c>
      <c r="GG224" s="2">
        <f t="shared" si="597"/>
        <v>0.98494419008128986</v>
      </c>
      <c r="GH224" s="2">
        <f t="shared" si="598"/>
        <v>0.98354195979676051</v>
      </c>
      <c r="GI224" s="2">
        <f t="shared" si="599"/>
        <v>0.9821272114308941</v>
      </c>
      <c r="GJ224" s="2">
        <f t="shared" si="600"/>
        <v>0.97378444184395074</v>
      </c>
      <c r="GK224" s="2">
        <f t="shared" si="601"/>
        <v>0.97135879932374858</v>
      </c>
      <c r="GM224" s="86">
        <f t="shared" si="749"/>
        <v>0</v>
      </c>
      <c r="GN224" s="86">
        <f t="shared" si="602"/>
        <v>0</v>
      </c>
      <c r="GO224" s="86">
        <f t="shared" si="603"/>
        <v>0</v>
      </c>
      <c r="GP224" s="86">
        <f t="shared" si="604"/>
        <v>0</v>
      </c>
      <c r="GQ224" s="86">
        <f t="shared" si="605"/>
        <v>0</v>
      </c>
      <c r="GR224" s="86">
        <f t="shared" si="606"/>
        <v>0</v>
      </c>
      <c r="GS224" s="86">
        <f t="shared" si="607"/>
        <v>0</v>
      </c>
      <c r="GT224" s="86">
        <f t="shared" si="608"/>
        <v>0</v>
      </c>
      <c r="GU224" s="86">
        <f t="shared" si="609"/>
        <v>0</v>
      </c>
      <c r="GV224" s="86">
        <f t="shared" si="610"/>
        <v>0</v>
      </c>
      <c r="GW224" s="86">
        <f t="shared" si="611"/>
        <v>0</v>
      </c>
      <c r="GX224" s="86">
        <f t="shared" si="612"/>
        <v>0</v>
      </c>
      <c r="GY224" s="86">
        <f t="shared" si="613"/>
        <v>0</v>
      </c>
      <c r="GZ224" s="86">
        <f t="shared" si="614"/>
        <v>0</v>
      </c>
      <c r="HA224" s="86">
        <f t="shared" si="615"/>
        <v>0</v>
      </c>
      <c r="HC224" s="86">
        <f t="shared" si="750"/>
        <v>0</v>
      </c>
      <c r="HD224" s="86">
        <f t="shared" si="616"/>
        <v>0</v>
      </c>
      <c r="HE224" s="86">
        <f t="shared" si="617"/>
        <v>0</v>
      </c>
      <c r="HF224" s="86">
        <f t="shared" si="618"/>
        <v>0</v>
      </c>
      <c r="HG224" s="86">
        <f t="shared" si="619"/>
        <v>0</v>
      </c>
      <c r="HH224" s="86">
        <f t="shared" si="620"/>
        <v>0</v>
      </c>
      <c r="HI224" s="86">
        <f t="shared" si="621"/>
        <v>0</v>
      </c>
      <c r="HJ224" s="86">
        <f t="shared" si="622"/>
        <v>0</v>
      </c>
      <c r="HK224" s="86">
        <f t="shared" si="623"/>
        <v>0</v>
      </c>
      <c r="HL224" s="86">
        <f t="shared" si="624"/>
        <v>0</v>
      </c>
      <c r="HM224" s="86">
        <f t="shared" si="625"/>
        <v>0</v>
      </c>
      <c r="HN224" s="86">
        <f t="shared" si="626"/>
        <v>0</v>
      </c>
      <c r="HO224" s="86">
        <f t="shared" si="627"/>
        <v>0</v>
      </c>
      <c r="HP224" s="86">
        <f t="shared" si="628"/>
        <v>0</v>
      </c>
      <c r="HQ224" s="86">
        <f t="shared" si="629"/>
        <v>0</v>
      </c>
      <c r="HS224" s="86">
        <f t="shared" si="751"/>
        <v>2.3012917210004955E-152</v>
      </c>
      <c r="HT224" s="86">
        <f t="shared" si="630"/>
        <v>2.881579701896912E-144</v>
      </c>
      <c r="HU224" s="86">
        <f t="shared" si="631"/>
        <v>4.0118536790513071E-159</v>
      </c>
      <c r="HV224" s="86">
        <f t="shared" si="632"/>
        <v>9.7992514959253564E-175</v>
      </c>
      <c r="HW224" s="86">
        <f t="shared" si="633"/>
        <v>4.6254570152350527E-190</v>
      </c>
      <c r="HX224" s="86">
        <f t="shared" si="634"/>
        <v>1.411728172869458E-159</v>
      </c>
      <c r="HY224" s="86">
        <f t="shared" si="635"/>
        <v>2.7080219823796934E-177</v>
      </c>
      <c r="HZ224" s="86">
        <f t="shared" si="636"/>
        <v>3.4019807344331461E-164</v>
      </c>
      <c r="IA224" s="86">
        <f t="shared" si="637"/>
        <v>6.135515474169145E-166</v>
      </c>
      <c r="IB224" s="86">
        <f t="shared" si="638"/>
        <v>6.4965449492689233E-170</v>
      </c>
      <c r="IC224" s="86">
        <f t="shared" si="639"/>
        <v>2.1236348441895766E-174</v>
      </c>
      <c r="ID224" s="86">
        <f t="shared" si="640"/>
        <v>3.1455198922614005E-178</v>
      </c>
      <c r="IE224" s="86">
        <f t="shared" si="641"/>
        <v>1.0458830830941988E-146</v>
      </c>
      <c r="IF224" s="86">
        <f t="shared" si="642"/>
        <v>1.8264238184079533E-126</v>
      </c>
      <c r="IG224" s="86">
        <f t="shared" si="643"/>
        <v>2.886291633976449E-152</v>
      </c>
      <c r="II224" s="86">
        <f t="shared" si="752"/>
        <v>5.8963273218773057E-31</v>
      </c>
      <c r="IJ224" s="86">
        <f t="shared" si="753"/>
        <v>1.7325648460822115E-24</v>
      </c>
      <c r="IK224" s="86">
        <f t="shared" si="754"/>
        <v>1.2081336728975273E-25</v>
      </c>
      <c r="IL224" s="86">
        <f t="shared" si="755"/>
        <v>2.0738266499473631E-27</v>
      </c>
      <c r="IM224" s="86">
        <f t="shared" si="756"/>
        <v>1.3507616889041326E-29</v>
      </c>
      <c r="IN224" s="86">
        <f t="shared" si="757"/>
        <v>3.0794661002728297E-24</v>
      </c>
      <c r="IO224" s="86">
        <f t="shared" si="758"/>
        <v>6.8994835814542501E-27</v>
      </c>
      <c r="IP224" s="86">
        <f t="shared" si="759"/>
        <v>1.5232631022171001E-24</v>
      </c>
      <c r="IQ224" s="86">
        <f t="shared" si="760"/>
        <v>1.859291093325393E-25</v>
      </c>
      <c r="IR224" s="86">
        <f t="shared" si="761"/>
        <v>1.4248934340235745E-25</v>
      </c>
      <c r="IS224" s="86">
        <f t="shared" si="762"/>
        <v>1.7615192663377426E-27</v>
      </c>
      <c r="IT224" s="86">
        <f t="shared" si="763"/>
        <v>1.7120368582567339E-27</v>
      </c>
      <c r="IU224" s="86">
        <f t="shared" si="764"/>
        <v>1.9273268538099814E-22</v>
      </c>
      <c r="IV224" s="86">
        <f t="shared" si="765"/>
        <v>1.4752656385846432E-27</v>
      </c>
      <c r="IW224" s="86">
        <f t="shared" si="766"/>
        <v>8.0173357592816736E-53</v>
      </c>
      <c r="IY224" s="86">
        <f t="shared" si="767"/>
        <v>5.8963273218773057E-31</v>
      </c>
      <c r="IZ224" s="86">
        <f t="shared" si="768"/>
        <v>1.7325648460822115E-24</v>
      </c>
      <c r="JA224" s="86">
        <f t="shared" si="769"/>
        <v>1.2081336728975273E-25</v>
      </c>
      <c r="JB224" s="86">
        <f t="shared" si="770"/>
        <v>2.0738266499473631E-27</v>
      </c>
      <c r="JC224" s="86">
        <f t="shared" si="771"/>
        <v>1.3507616889041326E-29</v>
      </c>
      <c r="JD224" s="86">
        <f t="shared" si="772"/>
        <v>3.0794661002728297E-24</v>
      </c>
      <c r="JE224" s="86">
        <f t="shared" si="773"/>
        <v>6.8994835814542501E-27</v>
      </c>
      <c r="JF224" s="86">
        <f t="shared" si="774"/>
        <v>1.5232631022171001E-24</v>
      </c>
      <c r="JG224" s="86">
        <f t="shared" si="775"/>
        <v>1.859291093325393E-25</v>
      </c>
      <c r="JH224" s="86">
        <f t="shared" si="776"/>
        <v>1.4248934340235745E-25</v>
      </c>
      <c r="JI224" s="86">
        <f t="shared" si="777"/>
        <v>1.7615192663377426E-27</v>
      </c>
      <c r="JJ224" s="86">
        <f t="shared" si="778"/>
        <v>1.7120368582567339E-27</v>
      </c>
      <c r="JK224" s="86">
        <f t="shared" si="779"/>
        <v>1.9273268538099814E-22</v>
      </c>
      <c r="JL224" s="86">
        <f t="shared" si="780"/>
        <v>1.4752656385846432E-27</v>
      </c>
      <c r="JM224" s="86">
        <f t="shared" si="781"/>
        <v>8.0173357592816736E-53</v>
      </c>
    </row>
    <row r="225" spans="1:273" x14ac:dyDescent="0.25">
      <c r="B225" s="2">
        <v>198</v>
      </c>
      <c r="C225" s="37">
        <v>65.879000000000005</v>
      </c>
      <c r="D225" s="37">
        <v>66.322999999999993</v>
      </c>
      <c r="E225" s="37">
        <v>66.111000000000004</v>
      </c>
      <c r="F225" s="37">
        <v>65.73</v>
      </c>
      <c r="G225" s="37">
        <v>67.349000000000004</v>
      </c>
      <c r="H225" s="37">
        <v>69.016000000000005</v>
      </c>
      <c r="I225" s="37">
        <v>69.143000000000001</v>
      </c>
      <c r="J225" s="37">
        <v>65.650999999999996</v>
      </c>
      <c r="K225" s="37">
        <v>65.635000000000005</v>
      </c>
      <c r="L225" s="37">
        <v>63.713999999999999</v>
      </c>
      <c r="M225" s="37">
        <v>62.698</v>
      </c>
      <c r="N225" s="37">
        <v>61.348999999999997</v>
      </c>
      <c r="O225" s="37">
        <v>60.968000000000004</v>
      </c>
      <c r="P225" s="37">
        <v>61.777999999999999</v>
      </c>
      <c r="Q225" s="37">
        <v>60.713999999999999</v>
      </c>
      <c r="S225" s="4" t="e">
        <f t="shared" si="653"/>
        <v>#N/A</v>
      </c>
      <c r="T225" s="4" t="e">
        <f t="shared" si="654"/>
        <v>#N/A</v>
      </c>
      <c r="U225" s="4" t="e">
        <f t="shared" si="655"/>
        <v>#N/A</v>
      </c>
      <c r="V225" s="4" t="e">
        <f t="shared" si="656"/>
        <v>#N/A</v>
      </c>
      <c r="W225" s="4" t="e">
        <f t="shared" si="657"/>
        <v>#N/A</v>
      </c>
      <c r="X225" s="4" t="e">
        <f t="shared" si="658"/>
        <v>#N/A</v>
      </c>
      <c r="Y225" s="4" t="e">
        <f t="shared" si="659"/>
        <v>#N/A</v>
      </c>
      <c r="Z225" s="4" t="e">
        <f t="shared" si="660"/>
        <v>#N/A</v>
      </c>
      <c r="AA225" s="4" t="e">
        <f t="shared" si="661"/>
        <v>#N/A</v>
      </c>
      <c r="AB225" s="4" t="e">
        <f t="shared" si="662"/>
        <v>#N/A</v>
      </c>
      <c r="AC225" s="4" t="e">
        <f t="shared" si="663"/>
        <v>#N/A</v>
      </c>
      <c r="AD225" s="4" t="e">
        <f t="shared" si="664"/>
        <v>#N/A</v>
      </c>
      <c r="AE225" s="4" t="e">
        <f t="shared" si="665"/>
        <v>#N/A</v>
      </c>
      <c r="AF225" s="4">
        <f t="shared" si="666"/>
        <v>61.210214249380144</v>
      </c>
      <c r="AG225" s="4">
        <f t="shared" si="667"/>
        <v>60.855115333990561</v>
      </c>
      <c r="AI225" s="4">
        <f t="shared" si="668"/>
        <v>0</v>
      </c>
      <c r="AJ225" s="4">
        <f t="shared" si="669"/>
        <v>0</v>
      </c>
      <c r="AK225" s="4">
        <f t="shared" si="670"/>
        <v>0</v>
      </c>
      <c r="AL225" s="4">
        <f t="shared" si="671"/>
        <v>0</v>
      </c>
      <c r="AM225" s="4">
        <f t="shared" si="672"/>
        <v>0</v>
      </c>
      <c r="AN225" s="4">
        <f t="shared" si="673"/>
        <v>0</v>
      </c>
      <c r="AO225" s="4">
        <f t="shared" si="674"/>
        <v>0</v>
      </c>
      <c r="AP225" s="4">
        <f t="shared" si="675"/>
        <v>0</v>
      </c>
      <c r="AQ225" s="4">
        <f t="shared" si="676"/>
        <v>0</v>
      </c>
      <c r="AR225" s="4">
        <f t="shared" si="677"/>
        <v>0</v>
      </c>
      <c r="AS225" s="4">
        <f t="shared" si="678"/>
        <v>0</v>
      </c>
      <c r="AT225" s="4">
        <f t="shared" si="679"/>
        <v>0</v>
      </c>
      <c r="AU225" s="4">
        <f t="shared" si="680"/>
        <v>0</v>
      </c>
      <c r="AV225" s="4">
        <f t="shared" si="681"/>
        <v>0.56778575061985492</v>
      </c>
      <c r="AW225" s="4">
        <f t="shared" si="681"/>
        <v>-0.14111533399056242</v>
      </c>
      <c r="AY225" s="2" t="e">
        <f t="shared" si="732"/>
        <v>#N/A</v>
      </c>
      <c r="AZ225" s="2" t="e">
        <f t="shared" si="571"/>
        <v>#N/A</v>
      </c>
      <c r="BA225" s="2" t="e">
        <f t="shared" si="572"/>
        <v>#N/A</v>
      </c>
      <c r="BB225" s="2" t="e">
        <f t="shared" si="573"/>
        <v>#N/A</v>
      </c>
      <c r="BC225" s="2" t="e">
        <f t="shared" si="574"/>
        <v>#N/A</v>
      </c>
      <c r="BD225" s="2" t="e">
        <f t="shared" si="575"/>
        <v>#N/A</v>
      </c>
      <c r="BE225" s="2" t="e">
        <f t="shared" si="576"/>
        <v>#N/A</v>
      </c>
      <c r="BF225" s="2" t="e">
        <f t="shared" si="577"/>
        <v>#N/A</v>
      </c>
      <c r="BG225" s="2" t="e">
        <f t="shared" si="578"/>
        <v>#N/A</v>
      </c>
      <c r="BH225" s="2" t="e">
        <f t="shared" si="579"/>
        <v>#N/A</v>
      </c>
      <c r="BI225" s="2" t="e">
        <f t="shared" si="580"/>
        <v>#N/A</v>
      </c>
      <c r="BJ225" s="2" t="e">
        <f t="shared" si="581"/>
        <v>#N/A</v>
      </c>
      <c r="BK225" s="2" t="e">
        <f t="shared" si="582"/>
        <v>#N/A</v>
      </c>
      <c r="BL225" s="2">
        <f t="shared" si="583"/>
        <v>61.210214249380144</v>
      </c>
      <c r="BM225" s="2">
        <f t="shared" si="584"/>
        <v>60.855115333990561</v>
      </c>
      <c r="BO225" s="2" t="str">
        <f t="shared" si="682"/>
        <v/>
      </c>
      <c r="BP225" s="2" t="str">
        <f t="shared" si="683"/>
        <v/>
      </c>
      <c r="BQ225" s="2" t="str">
        <f t="shared" si="684"/>
        <v/>
      </c>
      <c r="BR225" s="2" t="str">
        <f t="shared" si="685"/>
        <v/>
      </c>
      <c r="BS225" s="2" t="str">
        <f t="shared" si="686"/>
        <v/>
      </c>
      <c r="BT225" s="2" t="str">
        <f t="shared" si="687"/>
        <v/>
      </c>
      <c r="BU225" s="2" t="str">
        <f t="shared" si="688"/>
        <v/>
      </c>
      <c r="BV225" s="2" t="str">
        <f t="shared" si="689"/>
        <v/>
      </c>
      <c r="BW225" s="2" t="str">
        <f t="shared" si="690"/>
        <v/>
      </c>
      <c r="BX225" s="2" t="str">
        <f t="shared" si="691"/>
        <v/>
      </c>
      <c r="BY225" s="2" t="str">
        <f t="shared" si="692"/>
        <v/>
      </c>
      <c r="BZ225" s="2" t="str">
        <f t="shared" si="693"/>
        <v/>
      </c>
      <c r="CA225" s="2" t="str">
        <f t="shared" si="694"/>
        <v/>
      </c>
      <c r="CB225" s="2" t="str">
        <f t="shared" si="695"/>
        <v/>
      </c>
      <c r="CC225" s="2" t="str">
        <f t="shared" si="696"/>
        <v/>
      </c>
      <c r="CE225" s="2" t="str">
        <f t="shared" si="733"/>
        <v/>
      </c>
      <c r="CF225" s="2" t="str">
        <f t="shared" si="734"/>
        <v/>
      </c>
      <c r="CG225" s="2" t="str">
        <f t="shared" si="735"/>
        <v/>
      </c>
      <c r="CH225" s="2" t="str">
        <f t="shared" si="736"/>
        <v/>
      </c>
      <c r="CI225" s="2" t="str">
        <f t="shared" si="737"/>
        <v/>
      </c>
      <c r="CJ225" s="2" t="str">
        <f t="shared" si="738"/>
        <v/>
      </c>
      <c r="CK225" s="2" t="str">
        <f t="shared" si="739"/>
        <v/>
      </c>
      <c r="CL225" s="2" t="str">
        <f t="shared" si="740"/>
        <v/>
      </c>
      <c r="CM225" s="2" t="str">
        <f t="shared" si="741"/>
        <v/>
      </c>
      <c r="CN225" s="2" t="str">
        <f t="shared" si="742"/>
        <v/>
      </c>
      <c r="CO225" s="2" t="str">
        <f t="shared" si="743"/>
        <v/>
      </c>
      <c r="CP225" s="2" t="str">
        <f t="shared" si="744"/>
        <v/>
      </c>
      <c r="CQ225" s="2" t="str">
        <f t="shared" si="745"/>
        <v/>
      </c>
      <c r="CR225" s="2" t="str">
        <f t="shared" si="746"/>
        <v/>
      </c>
      <c r="CS225" s="2" t="str">
        <f t="shared" si="747"/>
        <v/>
      </c>
      <c r="CU225" s="2" t="str">
        <f t="shared" si="697"/>
        <v/>
      </c>
      <c r="CV225" s="2" t="str">
        <f t="shared" si="698"/>
        <v/>
      </c>
      <c r="CW225" s="2" t="str">
        <f t="shared" si="699"/>
        <v/>
      </c>
      <c r="CX225" s="2" t="str">
        <f t="shared" si="700"/>
        <v/>
      </c>
      <c r="CY225" s="2" t="str">
        <f t="shared" si="701"/>
        <v/>
      </c>
      <c r="CZ225" s="2" t="str">
        <f t="shared" si="702"/>
        <v/>
      </c>
      <c r="DA225" s="2" t="str">
        <f t="shared" si="703"/>
        <v/>
      </c>
      <c r="DB225" s="2" t="str">
        <f t="shared" si="704"/>
        <v/>
      </c>
      <c r="DC225" s="2" t="str">
        <f t="shared" si="705"/>
        <v/>
      </c>
      <c r="DD225" s="2" t="str">
        <f t="shared" si="706"/>
        <v/>
      </c>
      <c r="DE225" s="2" t="str">
        <f t="shared" si="707"/>
        <v/>
      </c>
      <c r="DF225" s="2" t="str">
        <f t="shared" si="708"/>
        <v/>
      </c>
      <c r="DG225" s="2" t="str">
        <f t="shared" si="709"/>
        <v/>
      </c>
      <c r="DH225" s="2">
        <f t="shared" si="710"/>
        <v>61.777999999999999</v>
      </c>
      <c r="DI225" s="2">
        <f t="shared" si="711"/>
        <v>60.713999999999999</v>
      </c>
      <c r="DK225" s="2">
        <f t="shared" si="712"/>
        <v>123.6758842780027</v>
      </c>
      <c r="DL225" s="2">
        <f t="shared" si="713"/>
        <v>117.02703344947736</v>
      </c>
      <c r="DM225" s="2">
        <f t="shared" si="713"/>
        <v>125.71488118466904</v>
      </c>
      <c r="DN225" s="2">
        <f t="shared" si="713"/>
        <v>126.76757358939041</v>
      </c>
      <c r="DO225" s="2">
        <f t="shared" si="713"/>
        <v>126.99076910299001</v>
      </c>
      <c r="DP225" s="2">
        <f t="shared" si="713"/>
        <v>118.28910706735125</v>
      </c>
      <c r="DQ225" s="2">
        <f t="shared" si="713"/>
        <v>109.72740823272021</v>
      </c>
      <c r="DR225" s="2">
        <f t="shared" si="713"/>
        <v>104.09767596899225</v>
      </c>
      <c r="DS225" s="2">
        <f t="shared" si="713"/>
        <v>107.1810640591966</v>
      </c>
      <c r="DT225" s="2">
        <f t="shared" si="713"/>
        <v>105.37601963153128</v>
      </c>
      <c r="DU225" s="2">
        <f t="shared" si="713"/>
        <v>99.443792264268183</v>
      </c>
      <c r="DV225" s="2">
        <f t="shared" si="713"/>
        <v>112.4425185744488</v>
      </c>
      <c r="DW225" s="2">
        <f t="shared" si="713"/>
        <v>118.01064757042917</v>
      </c>
      <c r="DX225" s="2">
        <f t="shared" si="713"/>
        <v>113.04947654160929</v>
      </c>
      <c r="DY225" s="2">
        <f t="shared" si="713"/>
        <v>104.02032717770035</v>
      </c>
      <c r="EA225" s="2">
        <f t="shared" si="652"/>
        <v>64.156917176478174</v>
      </c>
      <c r="EB225" s="2">
        <f t="shared" si="714"/>
        <v>63.773057268901113</v>
      </c>
      <c r="EC225" s="2">
        <f t="shared" si="715"/>
        <v>66.117911586605871</v>
      </c>
      <c r="ED225" s="2">
        <f t="shared" si="716"/>
        <v>65.035858885632933</v>
      </c>
      <c r="EE225" s="2">
        <f t="shared" si="717"/>
        <v>66.163011386957976</v>
      </c>
      <c r="EF225" s="2">
        <f t="shared" si="718"/>
        <v>66.721571428571437</v>
      </c>
      <c r="EG225" s="2">
        <f t="shared" si="719"/>
        <v>66.395566243194196</v>
      </c>
      <c r="EH225" s="2">
        <f t="shared" si="720"/>
        <v>65.479554993180102</v>
      </c>
      <c r="EI225" s="2">
        <f t="shared" si="721"/>
        <v>65.214217684390903</v>
      </c>
      <c r="EJ225" s="2">
        <f t="shared" si="722"/>
        <v>64.680678946241173</v>
      </c>
      <c r="EK225" s="2">
        <f t="shared" si="723"/>
        <v>62.419401428686484</v>
      </c>
      <c r="EL225" s="2">
        <f t="shared" si="724"/>
        <v>62.094339384054493</v>
      </c>
      <c r="EM225" s="2">
        <f t="shared" si="725"/>
        <v>61.260396370212035</v>
      </c>
      <c r="EN225" s="2">
        <f t="shared" si="726"/>
        <v>62.807356213834467</v>
      </c>
      <c r="EO225" s="2">
        <f t="shared" si="727"/>
        <v>63.452320480291235</v>
      </c>
      <c r="EQ225" s="2">
        <f t="shared" si="728"/>
        <v>65.38832238102556</v>
      </c>
      <c r="ER225" s="2">
        <f t="shared" si="729"/>
        <v>66.876482298486039</v>
      </c>
      <c r="ES225" s="2">
        <f t="shared" si="729"/>
        <v>65.285540910515294</v>
      </c>
      <c r="ET225" s="2">
        <f t="shared" si="729"/>
        <v>65.456620173721376</v>
      </c>
      <c r="EU225" s="2">
        <f t="shared" si="729"/>
        <v>65.858837628884956</v>
      </c>
      <c r="EV225" s="2">
        <f t="shared" si="729"/>
        <v>67.029406574215841</v>
      </c>
      <c r="EW225" s="2">
        <f t="shared" si="729"/>
        <v>66.486359005134076</v>
      </c>
      <c r="EX225" s="2">
        <f t="shared" si="729"/>
        <v>65.846983792119929</v>
      </c>
      <c r="EY225" s="2">
        <f t="shared" si="729"/>
        <v>65.68696186174418</v>
      </c>
      <c r="EZ225" s="2">
        <f t="shared" si="729"/>
        <v>63.344175025507866</v>
      </c>
      <c r="FA225" s="2">
        <f t="shared" si="729"/>
        <v>61.252770388175676</v>
      </c>
      <c r="FB225" s="2">
        <f t="shared" si="729"/>
        <v>60.881841178559078</v>
      </c>
      <c r="FC225" s="2">
        <f t="shared" si="729"/>
        <v>60.244238907961034</v>
      </c>
      <c r="FD225" s="2">
        <f t="shared" si="729"/>
        <v>61.170969702954835</v>
      </c>
      <c r="FE225" s="2">
        <f t="shared" si="729"/>
        <v>60.785240486282063</v>
      </c>
      <c r="FG225" s="2">
        <f t="shared" si="730"/>
        <v>0.99999954830653881</v>
      </c>
      <c r="FH225" s="2">
        <f t="shared" si="731"/>
        <v>0.99999946125028794</v>
      </c>
      <c r="FI225" s="2">
        <f t="shared" si="731"/>
        <v>0.99999946952093088</v>
      </c>
      <c r="FJ225" s="2">
        <f t="shared" si="731"/>
        <v>0.99999939718707587</v>
      </c>
      <c r="FK225" s="2">
        <f t="shared" si="731"/>
        <v>0.99999938911154329</v>
      </c>
      <c r="FL225" s="2">
        <f t="shared" si="731"/>
        <v>0.99999938727342008</v>
      </c>
      <c r="FM225" s="2">
        <f t="shared" si="731"/>
        <v>0.99999939138300076</v>
      </c>
      <c r="FN225" s="2">
        <f t="shared" si="731"/>
        <v>0.99999933273282593</v>
      </c>
      <c r="FO225" s="2">
        <f t="shared" si="731"/>
        <v>0.99999933014369369</v>
      </c>
      <c r="FP225" s="2">
        <f t="shared" si="731"/>
        <v>0.9999993313316432</v>
      </c>
      <c r="FQ225" s="2">
        <f t="shared" si="731"/>
        <v>0.99999938989814263</v>
      </c>
      <c r="FR225" s="2">
        <f t="shared" si="731"/>
        <v>0.9999993487638893</v>
      </c>
      <c r="FS225" s="2">
        <f t="shared" si="731"/>
        <v>0.99999938944737587</v>
      </c>
      <c r="FT225" s="2">
        <f t="shared" si="731"/>
        <v>0.99999940422349431</v>
      </c>
      <c r="FU225" s="2">
        <f t="shared" si="731"/>
        <v>0.99999921586650298</v>
      </c>
      <c r="FW225" s="2">
        <f t="shared" si="748"/>
        <v>0.99444996145928843</v>
      </c>
      <c r="FX225" s="2">
        <f t="shared" si="588"/>
        <v>0.98849831228828089</v>
      </c>
      <c r="FY225" s="2">
        <f t="shared" si="589"/>
        <v>0.98747957614843884</v>
      </c>
      <c r="FZ225" s="2">
        <f t="shared" si="590"/>
        <v>0.98637440499109341</v>
      </c>
      <c r="GA225" s="2">
        <f t="shared" si="591"/>
        <v>0.98596993107366415</v>
      </c>
      <c r="GB225" s="2">
        <f t="shared" si="592"/>
        <v>0.98379387373530247</v>
      </c>
      <c r="GC225" s="2">
        <f t="shared" si="593"/>
        <v>0.98431276648028121</v>
      </c>
      <c r="GD225" s="2">
        <f t="shared" si="594"/>
        <v>0.98342805700268165</v>
      </c>
      <c r="GE225" s="2">
        <f t="shared" si="595"/>
        <v>0.9848607676204677</v>
      </c>
      <c r="GF225" s="2">
        <f t="shared" si="596"/>
        <v>0.98357821613573115</v>
      </c>
      <c r="GG225" s="2">
        <f t="shared" si="597"/>
        <v>0.98625072383168222</v>
      </c>
      <c r="GH225" s="2">
        <f t="shared" si="598"/>
        <v>0.98496832112784227</v>
      </c>
      <c r="GI225" s="2">
        <f t="shared" si="599"/>
        <v>0.98367414887154048</v>
      </c>
      <c r="GJ225" s="2">
        <f t="shared" si="600"/>
        <v>0.97603584905540353</v>
      </c>
      <c r="GK225" s="2">
        <f t="shared" si="601"/>
        <v>0.97381292007273024</v>
      </c>
      <c r="GM225" s="86">
        <f t="shared" si="749"/>
        <v>0</v>
      </c>
      <c r="GN225" s="86">
        <f t="shared" si="602"/>
        <v>0</v>
      </c>
      <c r="GO225" s="86">
        <f t="shared" si="603"/>
        <v>0</v>
      </c>
      <c r="GP225" s="86">
        <f t="shared" si="604"/>
        <v>0</v>
      </c>
      <c r="GQ225" s="86">
        <f t="shared" si="605"/>
        <v>0</v>
      </c>
      <c r="GR225" s="86">
        <f t="shared" si="606"/>
        <v>0</v>
      </c>
      <c r="GS225" s="86">
        <f t="shared" si="607"/>
        <v>0</v>
      </c>
      <c r="GT225" s="86">
        <f t="shared" si="608"/>
        <v>0</v>
      </c>
      <c r="GU225" s="86">
        <f t="shared" si="609"/>
        <v>0</v>
      </c>
      <c r="GV225" s="86">
        <f t="shared" si="610"/>
        <v>0</v>
      </c>
      <c r="GW225" s="86">
        <f t="shared" si="611"/>
        <v>0</v>
      </c>
      <c r="GX225" s="86">
        <f t="shared" si="612"/>
        <v>0</v>
      </c>
      <c r="GY225" s="86">
        <f t="shared" si="613"/>
        <v>0</v>
      </c>
      <c r="GZ225" s="86">
        <f t="shared" si="614"/>
        <v>0</v>
      </c>
      <c r="HA225" s="86">
        <f t="shared" si="615"/>
        <v>0</v>
      </c>
      <c r="HC225" s="86">
        <f t="shared" si="750"/>
        <v>0</v>
      </c>
      <c r="HD225" s="86">
        <f t="shared" si="616"/>
        <v>0</v>
      </c>
      <c r="HE225" s="86">
        <f t="shared" si="617"/>
        <v>0</v>
      </c>
      <c r="HF225" s="86">
        <f t="shared" si="618"/>
        <v>0</v>
      </c>
      <c r="HG225" s="86">
        <f t="shared" si="619"/>
        <v>0</v>
      </c>
      <c r="HH225" s="86">
        <f t="shared" si="620"/>
        <v>0</v>
      </c>
      <c r="HI225" s="86">
        <f t="shared" si="621"/>
        <v>0</v>
      </c>
      <c r="HJ225" s="86">
        <f t="shared" si="622"/>
        <v>0</v>
      </c>
      <c r="HK225" s="86">
        <f t="shared" si="623"/>
        <v>0</v>
      </c>
      <c r="HL225" s="86">
        <f t="shared" si="624"/>
        <v>0</v>
      </c>
      <c r="HM225" s="86">
        <f t="shared" si="625"/>
        <v>0</v>
      </c>
      <c r="HN225" s="86">
        <f t="shared" si="626"/>
        <v>0</v>
      </c>
      <c r="HO225" s="86">
        <f t="shared" si="627"/>
        <v>0</v>
      </c>
      <c r="HP225" s="86">
        <f t="shared" si="628"/>
        <v>0</v>
      </c>
      <c r="HQ225" s="86">
        <f t="shared" si="629"/>
        <v>0</v>
      </c>
      <c r="HS225" s="86">
        <f t="shared" si="751"/>
        <v>3.2365335170461422E-156</v>
      </c>
      <c r="HT225" s="86">
        <f t="shared" si="630"/>
        <v>3.9191855526845386E-148</v>
      </c>
      <c r="HU225" s="86">
        <f t="shared" si="631"/>
        <v>2.2675267642141748E-163</v>
      </c>
      <c r="HV225" s="86">
        <f t="shared" si="632"/>
        <v>1.9157173515768629E-179</v>
      </c>
      <c r="HW225" s="86">
        <f t="shared" si="633"/>
        <v>3.245521298651243E-195</v>
      </c>
      <c r="HX225" s="86">
        <f t="shared" si="634"/>
        <v>5.6515660428068889E-164</v>
      </c>
      <c r="HY225" s="86">
        <f t="shared" si="635"/>
        <v>3.723657646354492E-182</v>
      </c>
      <c r="HZ225" s="86">
        <f t="shared" si="636"/>
        <v>1.0346743765826158E-168</v>
      </c>
      <c r="IA225" s="86">
        <f t="shared" si="637"/>
        <v>1.826421568964297E-170</v>
      </c>
      <c r="IB225" s="86">
        <f t="shared" si="638"/>
        <v>1.3357661803843509E-174</v>
      </c>
      <c r="IC225" s="86">
        <f t="shared" si="639"/>
        <v>4.0350974080927399E-179</v>
      </c>
      <c r="ID225" s="86">
        <f t="shared" si="640"/>
        <v>4.1429832526376661E-183</v>
      </c>
      <c r="IE225" s="86">
        <f t="shared" si="641"/>
        <v>9.2893928534242391E-151</v>
      </c>
      <c r="IF225" s="86">
        <f t="shared" si="642"/>
        <v>4.3381939803386837E-130</v>
      </c>
      <c r="IG225" s="86">
        <f t="shared" si="643"/>
        <v>1.0407698403142683E-156</v>
      </c>
      <c r="II225" s="86">
        <f t="shared" si="752"/>
        <v>5.0449919472489539E-32</v>
      </c>
      <c r="IJ225" s="86">
        <f t="shared" si="753"/>
        <v>1.8326459251702572E-25</v>
      </c>
      <c r="IK225" s="86">
        <f t="shared" si="754"/>
        <v>1.088391128270949E-26</v>
      </c>
      <c r="IL225" s="86">
        <f t="shared" si="755"/>
        <v>1.4860381334437725E-28</v>
      </c>
      <c r="IM225" s="86">
        <f t="shared" si="756"/>
        <v>7.5942479001579413E-31</v>
      </c>
      <c r="IN225" s="86">
        <f t="shared" si="757"/>
        <v>2.7473094721605253E-25</v>
      </c>
      <c r="IO225" s="86">
        <f t="shared" si="758"/>
        <v>4.7535032984408336E-28</v>
      </c>
      <c r="IP225" s="86">
        <f t="shared" si="759"/>
        <v>1.2972751113212721E-25</v>
      </c>
      <c r="IQ225" s="86">
        <f t="shared" si="760"/>
        <v>1.5227891411989464E-26</v>
      </c>
      <c r="IR225" s="86">
        <f t="shared" si="761"/>
        <v>1.0940685632854922E-26</v>
      </c>
      <c r="IS225" s="86">
        <f t="shared" si="762"/>
        <v>1.2458841135302711E-28</v>
      </c>
      <c r="IT225" s="86">
        <f t="shared" si="763"/>
        <v>1.1397759564295542E-28</v>
      </c>
      <c r="IU225" s="86">
        <f t="shared" si="764"/>
        <v>2.0708478375848979E-23</v>
      </c>
      <c r="IV225" s="86">
        <f t="shared" si="765"/>
        <v>6.7945686729728479E-29</v>
      </c>
      <c r="IW225" s="86">
        <f t="shared" si="766"/>
        <v>1.592464379849907E-55</v>
      </c>
      <c r="IY225" s="86">
        <f t="shared" si="767"/>
        <v>5.0449919472489539E-32</v>
      </c>
      <c r="IZ225" s="86">
        <f t="shared" si="768"/>
        <v>1.8326459251702572E-25</v>
      </c>
      <c r="JA225" s="86">
        <f t="shared" si="769"/>
        <v>1.088391128270949E-26</v>
      </c>
      <c r="JB225" s="86">
        <f t="shared" si="770"/>
        <v>1.4860381334437725E-28</v>
      </c>
      <c r="JC225" s="86">
        <f t="shared" si="771"/>
        <v>7.5942479001579413E-31</v>
      </c>
      <c r="JD225" s="86">
        <f t="shared" si="772"/>
        <v>2.7473094721605253E-25</v>
      </c>
      <c r="JE225" s="86">
        <f t="shared" si="773"/>
        <v>4.7535032984408336E-28</v>
      </c>
      <c r="JF225" s="86">
        <f t="shared" si="774"/>
        <v>1.2972751113212721E-25</v>
      </c>
      <c r="JG225" s="86">
        <f t="shared" si="775"/>
        <v>1.5227891411989464E-26</v>
      </c>
      <c r="JH225" s="86">
        <f t="shared" si="776"/>
        <v>1.0940685632854922E-26</v>
      </c>
      <c r="JI225" s="86">
        <f t="shared" si="777"/>
        <v>1.2458841135302711E-28</v>
      </c>
      <c r="JJ225" s="86">
        <f t="shared" si="778"/>
        <v>1.1397759564295542E-28</v>
      </c>
      <c r="JK225" s="86">
        <f t="shared" si="779"/>
        <v>2.0708478375848979E-23</v>
      </c>
      <c r="JL225" s="86">
        <f t="shared" si="780"/>
        <v>6.7945686729728479E-29</v>
      </c>
      <c r="JM225" s="86">
        <f t="shared" si="781"/>
        <v>1.592464379849907E-55</v>
      </c>
    </row>
    <row r="226" spans="1:273" x14ac:dyDescent="0.25">
      <c r="B226" s="2">
        <v>199</v>
      </c>
      <c r="C226" s="37">
        <v>66.832999999999998</v>
      </c>
      <c r="D226" s="37">
        <v>65.584999999999994</v>
      </c>
      <c r="E226" s="37">
        <v>65.587000000000003</v>
      </c>
      <c r="F226" s="37">
        <v>65.697999999999993</v>
      </c>
      <c r="G226" s="37">
        <v>67.381</v>
      </c>
      <c r="H226" s="37">
        <v>68.888999999999996</v>
      </c>
      <c r="I226" s="37">
        <v>68.286000000000001</v>
      </c>
      <c r="J226" s="37">
        <v>66.619</v>
      </c>
      <c r="K226" s="37">
        <v>66.873000000000005</v>
      </c>
      <c r="L226" s="37">
        <v>62.746000000000002</v>
      </c>
      <c r="M226" s="37">
        <v>62.429000000000002</v>
      </c>
      <c r="N226" s="37">
        <v>61.031999999999996</v>
      </c>
      <c r="O226" s="37">
        <v>60.332999999999998</v>
      </c>
      <c r="P226" s="37">
        <v>63.365000000000002</v>
      </c>
      <c r="Q226" s="37">
        <v>63.031999999999996</v>
      </c>
      <c r="S226" s="4" t="e">
        <f t="shared" si="653"/>
        <v>#N/A</v>
      </c>
      <c r="T226" s="4" t="e">
        <f t="shared" si="654"/>
        <v>#N/A</v>
      </c>
      <c r="U226" s="4" t="e">
        <f t="shared" si="655"/>
        <v>#N/A</v>
      </c>
      <c r="V226" s="4" t="e">
        <f t="shared" si="656"/>
        <v>#N/A</v>
      </c>
      <c r="W226" s="4" t="e">
        <f t="shared" si="657"/>
        <v>#N/A</v>
      </c>
      <c r="X226" s="4" t="e">
        <f t="shared" si="658"/>
        <v>#N/A</v>
      </c>
      <c r="Y226" s="4" t="e">
        <f t="shared" si="659"/>
        <v>#N/A</v>
      </c>
      <c r="Z226" s="4" t="e">
        <f t="shared" si="660"/>
        <v>#N/A</v>
      </c>
      <c r="AA226" s="4" t="e">
        <f t="shared" si="661"/>
        <v>#N/A</v>
      </c>
      <c r="AB226" s="4" t="e">
        <f t="shared" si="662"/>
        <v>#N/A</v>
      </c>
      <c r="AC226" s="4" t="e">
        <f t="shared" si="663"/>
        <v>#N/A</v>
      </c>
      <c r="AD226" s="4" t="e">
        <f t="shared" si="664"/>
        <v>#N/A</v>
      </c>
      <c r="AE226" s="4" t="e">
        <f t="shared" si="665"/>
        <v>#N/A</v>
      </c>
      <c r="AF226" s="4" t="e">
        <f t="shared" si="666"/>
        <v>#N/A</v>
      </c>
      <c r="AG226" s="4">
        <f t="shared" si="667"/>
        <v>60.756903385565529</v>
      </c>
      <c r="AI226" s="4">
        <f t="shared" si="668"/>
        <v>0</v>
      </c>
      <c r="AJ226" s="4">
        <f t="shared" si="669"/>
        <v>0</v>
      </c>
      <c r="AK226" s="4">
        <f t="shared" si="670"/>
        <v>0</v>
      </c>
      <c r="AL226" s="4">
        <f t="shared" si="671"/>
        <v>0</v>
      </c>
      <c r="AM226" s="4">
        <f t="shared" si="672"/>
        <v>0</v>
      </c>
      <c r="AN226" s="4">
        <f t="shared" si="673"/>
        <v>0</v>
      </c>
      <c r="AO226" s="4">
        <f t="shared" si="674"/>
        <v>0</v>
      </c>
      <c r="AP226" s="4">
        <f t="shared" si="675"/>
        <v>0</v>
      </c>
      <c r="AQ226" s="4">
        <f t="shared" si="676"/>
        <v>0</v>
      </c>
      <c r="AR226" s="4">
        <f t="shared" si="677"/>
        <v>0</v>
      </c>
      <c r="AS226" s="4">
        <f t="shared" si="678"/>
        <v>0</v>
      </c>
      <c r="AT226" s="4">
        <f t="shared" si="679"/>
        <v>0</v>
      </c>
      <c r="AU226" s="4">
        <f t="shared" si="680"/>
        <v>0</v>
      </c>
      <c r="AV226" s="4">
        <f t="shared" si="681"/>
        <v>0</v>
      </c>
      <c r="AW226" s="4">
        <f t="shared" si="681"/>
        <v>2.2750966144344673</v>
      </c>
      <c r="AY226" s="2" t="e">
        <f t="shared" si="732"/>
        <v>#N/A</v>
      </c>
      <c r="AZ226" s="2" t="e">
        <f t="shared" si="571"/>
        <v>#N/A</v>
      </c>
      <c r="BA226" s="2" t="e">
        <f t="shared" si="572"/>
        <v>#N/A</v>
      </c>
      <c r="BB226" s="2" t="e">
        <f t="shared" si="573"/>
        <v>#N/A</v>
      </c>
      <c r="BC226" s="2" t="e">
        <f t="shared" si="574"/>
        <v>#N/A</v>
      </c>
      <c r="BD226" s="2" t="e">
        <f t="shared" si="575"/>
        <v>#N/A</v>
      </c>
      <c r="BE226" s="2" t="e">
        <f t="shared" si="576"/>
        <v>#N/A</v>
      </c>
      <c r="BF226" s="2" t="e">
        <f t="shared" si="577"/>
        <v>#N/A</v>
      </c>
      <c r="BG226" s="2" t="e">
        <f t="shared" si="578"/>
        <v>#N/A</v>
      </c>
      <c r="BH226" s="2" t="e">
        <f t="shared" si="579"/>
        <v>#N/A</v>
      </c>
      <c r="BI226" s="2" t="e">
        <f t="shared" si="580"/>
        <v>#N/A</v>
      </c>
      <c r="BJ226" s="2" t="e">
        <f t="shared" si="581"/>
        <v>#N/A</v>
      </c>
      <c r="BK226" s="2" t="e">
        <f t="shared" si="582"/>
        <v>#N/A</v>
      </c>
      <c r="BL226" s="2" t="e">
        <f t="shared" si="583"/>
        <v>#N/A</v>
      </c>
      <c r="BM226" s="2">
        <f t="shared" si="584"/>
        <v>60.756903385565529</v>
      </c>
      <c r="BO226" s="2" t="str">
        <f t="shared" si="682"/>
        <v/>
      </c>
      <c r="BP226" s="2" t="str">
        <f t="shared" si="683"/>
        <v/>
      </c>
      <c r="BQ226" s="2" t="str">
        <f t="shared" si="684"/>
        <v/>
      </c>
      <c r="BR226" s="2" t="str">
        <f t="shared" si="685"/>
        <v/>
      </c>
      <c r="BS226" s="2" t="str">
        <f t="shared" si="686"/>
        <v/>
      </c>
      <c r="BT226" s="2" t="str">
        <f t="shared" si="687"/>
        <v/>
      </c>
      <c r="BU226" s="2" t="str">
        <f t="shared" si="688"/>
        <v/>
      </c>
      <c r="BV226" s="2" t="str">
        <f t="shared" si="689"/>
        <v/>
      </c>
      <c r="BW226" s="2" t="str">
        <f t="shared" si="690"/>
        <v/>
      </c>
      <c r="BX226" s="2" t="str">
        <f t="shared" si="691"/>
        <v/>
      </c>
      <c r="BY226" s="2" t="str">
        <f t="shared" si="692"/>
        <v/>
      </c>
      <c r="BZ226" s="2" t="str">
        <f t="shared" si="693"/>
        <v/>
      </c>
      <c r="CA226" s="2" t="str">
        <f t="shared" si="694"/>
        <v/>
      </c>
      <c r="CB226" s="2" t="str">
        <f t="shared" si="695"/>
        <v/>
      </c>
      <c r="CC226" s="2" t="str">
        <f t="shared" si="696"/>
        <v/>
      </c>
      <c r="CE226" s="2" t="str">
        <f t="shared" si="733"/>
        <v/>
      </c>
      <c r="CF226" s="2" t="str">
        <f t="shared" si="734"/>
        <v/>
      </c>
      <c r="CG226" s="2" t="str">
        <f t="shared" si="735"/>
        <v/>
      </c>
      <c r="CH226" s="2" t="str">
        <f t="shared" si="736"/>
        <v/>
      </c>
      <c r="CI226" s="2" t="str">
        <f t="shared" si="737"/>
        <v/>
      </c>
      <c r="CJ226" s="2" t="str">
        <f t="shared" si="738"/>
        <v/>
      </c>
      <c r="CK226" s="2" t="str">
        <f t="shared" si="739"/>
        <v/>
      </c>
      <c r="CL226" s="2" t="str">
        <f t="shared" si="740"/>
        <v/>
      </c>
      <c r="CM226" s="2" t="str">
        <f t="shared" si="741"/>
        <v/>
      </c>
      <c r="CN226" s="2" t="str">
        <f t="shared" si="742"/>
        <v/>
      </c>
      <c r="CO226" s="2" t="str">
        <f t="shared" si="743"/>
        <v/>
      </c>
      <c r="CP226" s="2" t="str">
        <f t="shared" si="744"/>
        <v/>
      </c>
      <c r="CQ226" s="2" t="str">
        <f t="shared" si="745"/>
        <v/>
      </c>
      <c r="CR226" s="2" t="str">
        <f t="shared" si="746"/>
        <v/>
      </c>
      <c r="CS226" s="2" t="str">
        <f t="shared" si="747"/>
        <v/>
      </c>
      <c r="CU226" s="2" t="str">
        <f t="shared" si="697"/>
        <v/>
      </c>
      <c r="CV226" s="2" t="str">
        <f t="shared" si="698"/>
        <v/>
      </c>
      <c r="CW226" s="2" t="str">
        <f t="shared" si="699"/>
        <v/>
      </c>
      <c r="CX226" s="2" t="str">
        <f t="shared" si="700"/>
        <v/>
      </c>
      <c r="CY226" s="2" t="str">
        <f t="shared" si="701"/>
        <v/>
      </c>
      <c r="CZ226" s="2" t="str">
        <f t="shared" si="702"/>
        <v/>
      </c>
      <c r="DA226" s="2" t="str">
        <f t="shared" si="703"/>
        <v/>
      </c>
      <c r="DB226" s="2" t="str">
        <f t="shared" si="704"/>
        <v/>
      </c>
      <c r="DC226" s="2" t="str">
        <f t="shared" si="705"/>
        <v/>
      </c>
      <c r="DD226" s="2" t="str">
        <f t="shared" si="706"/>
        <v/>
      </c>
      <c r="DE226" s="2" t="str">
        <f t="shared" si="707"/>
        <v/>
      </c>
      <c r="DF226" s="2" t="str">
        <f t="shared" si="708"/>
        <v/>
      </c>
      <c r="DG226" s="2" t="str">
        <f t="shared" si="709"/>
        <v/>
      </c>
      <c r="DH226" s="2" t="str">
        <f t="shared" si="710"/>
        <v/>
      </c>
      <c r="DI226" s="2">
        <f t="shared" si="711"/>
        <v>63.031999999999996</v>
      </c>
      <c r="DK226" s="2">
        <f t="shared" si="712"/>
        <v>123.92116869095815</v>
      </c>
      <c r="DL226" s="2">
        <f t="shared" si="713"/>
        <v>117.22320313588853</v>
      </c>
      <c r="DM226" s="2">
        <f t="shared" si="713"/>
        <v>125.9700834494774</v>
      </c>
      <c r="DN226" s="2">
        <f t="shared" si="713"/>
        <v>127.02346427896177</v>
      </c>
      <c r="DO226" s="2">
        <f t="shared" si="713"/>
        <v>127.23864784053154</v>
      </c>
      <c r="DP226" s="2">
        <f t="shared" si="713"/>
        <v>118.49151313802477</v>
      </c>
      <c r="DQ226" s="2">
        <f t="shared" si="713"/>
        <v>109.88822461712991</v>
      </c>
      <c r="DR226" s="2">
        <f t="shared" si="713"/>
        <v>104.22677096546865</v>
      </c>
      <c r="DS226" s="2">
        <f t="shared" si="713"/>
        <v>107.32946617336151</v>
      </c>
      <c r="DT226" s="2">
        <f t="shared" si="713"/>
        <v>105.53240471156752</v>
      </c>
      <c r="DU226" s="2">
        <f t="shared" si="713"/>
        <v>99.569135024174187</v>
      </c>
      <c r="DV226" s="2">
        <f t="shared" si="713"/>
        <v>112.6457514346119</v>
      </c>
      <c r="DW226" s="2">
        <f t="shared" si="713"/>
        <v>118.24300467277097</v>
      </c>
      <c r="DX226" s="2">
        <f t="shared" si="713"/>
        <v>113.26142127866464</v>
      </c>
      <c r="DY226" s="2">
        <f t="shared" si="713"/>
        <v>104.19803048780489</v>
      </c>
      <c r="EA226" s="2">
        <f t="shared" si="652"/>
        <v>64.090099820826126</v>
      </c>
      <c r="EB226" s="2">
        <f t="shared" si="714"/>
        <v>63.691758573710821</v>
      </c>
      <c r="EC226" s="2">
        <f t="shared" si="715"/>
        <v>66.054963361739354</v>
      </c>
      <c r="ED226" s="2">
        <f t="shared" si="716"/>
        <v>64.965224182721286</v>
      </c>
      <c r="EE226" s="2">
        <f t="shared" si="717"/>
        <v>66.096329768093938</v>
      </c>
      <c r="EF226" s="2">
        <f t="shared" si="718"/>
        <v>66.652638095238103</v>
      </c>
      <c r="EG226" s="2">
        <f t="shared" si="719"/>
        <v>66.331664246823962</v>
      </c>
      <c r="EH226" s="2">
        <f t="shared" si="720"/>
        <v>65.410039328080316</v>
      </c>
      <c r="EI226" s="2">
        <f t="shared" si="721"/>
        <v>65.141013267802208</v>
      </c>
      <c r="EJ226" s="2">
        <f t="shared" si="722"/>
        <v>64.625410009281083</v>
      </c>
      <c r="EK226" s="2">
        <f t="shared" si="723"/>
        <v>62.344782915578683</v>
      </c>
      <c r="EL226" s="2">
        <f t="shared" si="724"/>
        <v>62.029182154849849</v>
      </c>
      <c r="EM226" s="2">
        <f t="shared" si="725"/>
        <v>61.184062486711575</v>
      </c>
      <c r="EN226" s="2">
        <f t="shared" si="726"/>
        <v>62.752266974571313</v>
      </c>
      <c r="EO226" s="2">
        <f t="shared" si="727"/>
        <v>63.385756051180365</v>
      </c>
      <c r="EQ226" s="2">
        <f t="shared" si="728"/>
        <v>65.334930843706772</v>
      </c>
      <c r="ER226" s="2">
        <f t="shared" si="729"/>
        <v>66.829689161916278</v>
      </c>
      <c r="ES226" s="2">
        <f t="shared" si="729"/>
        <v>65.213145043361237</v>
      </c>
      <c r="ET226" s="2">
        <f t="shared" si="729"/>
        <v>65.390735269602615</v>
      </c>
      <c r="EU226" s="2">
        <f t="shared" si="729"/>
        <v>65.788741372072465</v>
      </c>
      <c r="EV226" s="2">
        <f t="shared" si="729"/>
        <v>66.963936228181467</v>
      </c>
      <c r="EW226" s="2">
        <f t="shared" si="729"/>
        <v>66.423500864399756</v>
      </c>
      <c r="EX226" s="2">
        <f t="shared" si="729"/>
        <v>65.78158781309709</v>
      </c>
      <c r="EY226" s="2">
        <f t="shared" si="729"/>
        <v>65.619060553227854</v>
      </c>
      <c r="EZ226" s="2">
        <f t="shared" si="729"/>
        <v>63.2739252954972</v>
      </c>
      <c r="FA226" s="2">
        <f t="shared" si="729"/>
        <v>61.165202122356774</v>
      </c>
      <c r="FB226" s="2">
        <f t="shared" si="729"/>
        <v>60.802958971984225</v>
      </c>
      <c r="FC226" s="2">
        <f t="shared" si="729"/>
        <v>60.156539324148909</v>
      </c>
      <c r="FD226" s="2">
        <f t="shared" si="729"/>
        <v>61.098125024578906</v>
      </c>
      <c r="FE226" s="2">
        <f t="shared" si="729"/>
        <v>60.692400496806876</v>
      </c>
      <c r="FG226" s="2">
        <f t="shared" si="730"/>
        <v>0.99999958805065103</v>
      </c>
      <c r="FH226" s="2">
        <f t="shared" si="731"/>
        <v>0.99999950865439957</v>
      </c>
      <c r="FI226" s="2">
        <f t="shared" si="731"/>
        <v>0.99999951619731631</v>
      </c>
      <c r="FJ226" s="2">
        <f t="shared" si="731"/>
        <v>0.99999945022804992</v>
      </c>
      <c r="FK226" s="2">
        <f t="shared" si="731"/>
        <v>0.99999944286307596</v>
      </c>
      <c r="FL226" s="2">
        <f t="shared" si="731"/>
        <v>0.99999944118668749</v>
      </c>
      <c r="FM226" s="2">
        <f t="shared" si="731"/>
        <v>0.99999944493466997</v>
      </c>
      <c r="FN226" s="2">
        <f t="shared" si="731"/>
        <v>0.99999939144506877</v>
      </c>
      <c r="FO226" s="2">
        <f t="shared" si="731"/>
        <v>0.99999938908375174</v>
      </c>
      <c r="FP226" s="2">
        <f t="shared" si="731"/>
        <v>0.99999939016717476</v>
      </c>
      <c r="FQ226" s="2">
        <f t="shared" si="731"/>
        <v>0.99999944358046311</v>
      </c>
      <c r="FR226" s="2">
        <f t="shared" si="731"/>
        <v>0.99999940606557403</v>
      </c>
      <c r="FS226" s="2">
        <f t="shared" si="731"/>
        <v>0.99999944316935896</v>
      </c>
      <c r="FT226" s="2">
        <f t="shared" si="731"/>
        <v>0.99999945664534051</v>
      </c>
      <c r="FU226" s="2">
        <f t="shared" si="731"/>
        <v>0.99999928486170186</v>
      </c>
      <c r="FW226" s="2">
        <f t="shared" si="748"/>
        <v>0.9949358316396798</v>
      </c>
      <c r="FX226" s="2">
        <f t="shared" si="588"/>
        <v>0.98949970959172406</v>
      </c>
      <c r="FY226" s="2">
        <f t="shared" si="589"/>
        <v>0.98856864424854318</v>
      </c>
      <c r="FZ226" s="2">
        <f t="shared" si="590"/>
        <v>0.98755839335892259</v>
      </c>
      <c r="GA226" s="2">
        <f t="shared" si="591"/>
        <v>0.98718860947768572</v>
      </c>
      <c r="GB226" s="2">
        <f t="shared" si="592"/>
        <v>0.98519873111422018</v>
      </c>
      <c r="GC226" s="2">
        <f t="shared" si="593"/>
        <v>0.98567329775012347</v>
      </c>
      <c r="GD226" s="2">
        <f t="shared" si="594"/>
        <v>0.98486413797954964</v>
      </c>
      <c r="GE226" s="2">
        <f t="shared" si="595"/>
        <v>0.98617443910173563</v>
      </c>
      <c r="GF226" s="2">
        <f t="shared" si="596"/>
        <v>0.98500148317264336</v>
      </c>
      <c r="GG226" s="2">
        <f t="shared" si="597"/>
        <v>0.98744532261231988</v>
      </c>
      <c r="GH226" s="2">
        <f t="shared" si="598"/>
        <v>0.98627278998637957</v>
      </c>
      <c r="GI226" s="2">
        <f t="shared" si="599"/>
        <v>0.98508922751521166</v>
      </c>
      <c r="GJ226" s="2">
        <f t="shared" si="600"/>
        <v>0.97809825287556074</v>
      </c>
      <c r="GK226" s="2">
        <f t="shared" si="601"/>
        <v>0.97606194167959859</v>
      </c>
      <c r="GM226" s="86">
        <f t="shared" si="749"/>
        <v>0</v>
      </c>
      <c r="GN226" s="86">
        <f t="shared" si="602"/>
        <v>0</v>
      </c>
      <c r="GO226" s="86">
        <f t="shared" si="603"/>
        <v>0</v>
      </c>
      <c r="GP226" s="86">
        <f t="shared" si="604"/>
        <v>0</v>
      </c>
      <c r="GQ226" s="86">
        <f t="shared" si="605"/>
        <v>0</v>
      </c>
      <c r="GR226" s="86">
        <f t="shared" si="606"/>
        <v>0</v>
      </c>
      <c r="GS226" s="86">
        <f t="shared" si="607"/>
        <v>0</v>
      </c>
      <c r="GT226" s="86">
        <f t="shared" si="608"/>
        <v>0</v>
      </c>
      <c r="GU226" s="86">
        <f t="shared" si="609"/>
        <v>0</v>
      </c>
      <c r="GV226" s="86">
        <f t="shared" si="610"/>
        <v>0</v>
      </c>
      <c r="GW226" s="86">
        <f t="shared" si="611"/>
        <v>0</v>
      </c>
      <c r="GX226" s="86">
        <f t="shared" si="612"/>
        <v>0</v>
      </c>
      <c r="GY226" s="86">
        <f t="shared" si="613"/>
        <v>0</v>
      </c>
      <c r="GZ226" s="86">
        <f t="shared" si="614"/>
        <v>0</v>
      </c>
      <c r="HA226" s="86">
        <f t="shared" si="615"/>
        <v>0</v>
      </c>
      <c r="HC226" s="86">
        <f t="shared" si="750"/>
        <v>0</v>
      </c>
      <c r="HD226" s="86">
        <f t="shared" si="616"/>
        <v>0</v>
      </c>
      <c r="HE226" s="86">
        <f t="shared" si="617"/>
        <v>0</v>
      </c>
      <c r="HF226" s="86">
        <f t="shared" si="618"/>
        <v>0</v>
      </c>
      <c r="HG226" s="86">
        <f t="shared" si="619"/>
        <v>0</v>
      </c>
      <c r="HH226" s="86">
        <f t="shared" si="620"/>
        <v>0</v>
      </c>
      <c r="HI226" s="86">
        <f t="shared" si="621"/>
        <v>0</v>
      </c>
      <c r="HJ226" s="86">
        <f t="shared" si="622"/>
        <v>0</v>
      </c>
      <c r="HK226" s="86">
        <f t="shared" si="623"/>
        <v>0</v>
      </c>
      <c r="HL226" s="86">
        <f t="shared" si="624"/>
        <v>0</v>
      </c>
      <c r="HM226" s="86">
        <f t="shared" si="625"/>
        <v>0</v>
      </c>
      <c r="HN226" s="86">
        <f t="shared" si="626"/>
        <v>0</v>
      </c>
      <c r="HO226" s="86">
        <f t="shared" si="627"/>
        <v>0</v>
      </c>
      <c r="HP226" s="86">
        <f t="shared" si="628"/>
        <v>0</v>
      </c>
      <c r="HQ226" s="86">
        <f t="shared" si="629"/>
        <v>0</v>
      </c>
      <c r="HS226" s="86">
        <f t="shared" si="751"/>
        <v>4.0700608147654342E-160</v>
      </c>
      <c r="HT226" s="86">
        <f t="shared" si="630"/>
        <v>4.7322817838162271E-152</v>
      </c>
      <c r="HU226" s="86">
        <f t="shared" si="631"/>
        <v>1.1252322112755757E-167</v>
      </c>
      <c r="HV226" s="86">
        <f t="shared" si="632"/>
        <v>3.2380253893421422E-184</v>
      </c>
      <c r="HW226" s="86">
        <f t="shared" si="633"/>
        <v>1.9403142429258675E-200</v>
      </c>
      <c r="HX226" s="86">
        <f t="shared" si="634"/>
        <v>1.9688475853884847E-168</v>
      </c>
      <c r="HY226" s="86">
        <f t="shared" si="635"/>
        <v>4.394655047143484E-187</v>
      </c>
      <c r="HZ226" s="86">
        <f t="shared" si="636"/>
        <v>2.728882329952226E-173</v>
      </c>
      <c r="IA226" s="86">
        <f t="shared" si="637"/>
        <v>4.7190663673843892E-175</v>
      </c>
      <c r="IB226" s="86">
        <f t="shared" si="638"/>
        <v>2.3681240965274468E-179</v>
      </c>
      <c r="IC226" s="86">
        <f t="shared" si="639"/>
        <v>6.6219628749624177E-184</v>
      </c>
      <c r="ID226" s="86">
        <f t="shared" si="640"/>
        <v>4.6817940640702696E-188</v>
      </c>
      <c r="IE226" s="86">
        <f t="shared" si="641"/>
        <v>7.2562099299977461E-155</v>
      </c>
      <c r="IF226" s="86">
        <f t="shared" si="642"/>
        <v>9.1449908953105214E-134</v>
      </c>
      <c r="IG226" s="86">
        <f t="shared" si="643"/>
        <v>3.2345028422171537E-161</v>
      </c>
      <c r="II226" s="86">
        <f t="shared" si="752"/>
        <v>4.1331793381742677E-33</v>
      </c>
      <c r="IJ226" s="86">
        <f t="shared" si="753"/>
        <v>1.8511578464498895E-26</v>
      </c>
      <c r="IK226" s="86">
        <f t="shared" si="754"/>
        <v>9.3229827976407019E-28</v>
      </c>
      <c r="IL226" s="86">
        <f t="shared" si="755"/>
        <v>1.0064479293734649E-29</v>
      </c>
      <c r="IM226" s="86">
        <f t="shared" si="756"/>
        <v>4.012534979983499E-32</v>
      </c>
      <c r="IN226" s="86">
        <f t="shared" si="757"/>
        <v>2.3225030777451617E-26</v>
      </c>
      <c r="IO226" s="86">
        <f t="shared" si="758"/>
        <v>3.0866617930812496E-29</v>
      </c>
      <c r="IP226" s="86">
        <f t="shared" si="759"/>
        <v>1.0454823294164339E-26</v>
      </c>
      <c r="IQ226" s="86">
        <f t="shared" si="760"/>
        <v>1.1806082751988893E-27</v>
      </c>
      <c r="IR226" s="86">
        <f t="shared" si="761"/>
        <v>7.9316670667903281E-28</v>
      </c>
      <c r="IS226" s="86">
        <f t="shared" si="762"/>
        <v>8.3252263254244031E-30</v>
      </c>
      <c r="IT226" s="86">
        <f t="shared" si="763"/>
        <v>7.1505243703958953E-30</v>
      </c>
      <c r="IU226" s="86">
        <f t="shared" si="764"/>
        <v>2.1171392769907687E-24</v>
      </c>
      <c r="IV226" s="86">
        <f t="shared" si="765"/>
        <v>2.8996810990026116E-30</v>
      </c>
      <c r="IW226" s="86">
        <f t="shared" si="766"/>
        <v>2.697495905914731E-58</v>
      </c>
      <c r="IY226" s="86">
        <f t="shared" si="767"/>
        <v>4.1331793381742677E-33</v>
      </c>
      <c r="IZ226" s="86">
        <f t="shared" si="768"/>
        <v>1.8511578464498895E-26</v>
      </c>
      <c r="JA226" s="86">
        <f t="shared" si="769"/>
        <v>9.3229827976407019E-28</v>
      </c>
      <c r="JB226" s="86">
        <f t="shared" si="770"/>
        <v>1.0064479293734649E-29</v>
      </c>
      <c r="JC226" s="86">
        <f t="shared" si="771"/>
        <v>4.012534979983499E-32</v>
      </c>
      <c r="JD226" s="86">
        <f t="shared" si="772"/>
        <v>2.3225030777451617E-26</v>
      </c>
      <c r="JE226" s="86">
        <f t="shared" si="773"/>
        <v>3.0866617930812496E-29</v>
      </c>
      <c r="JF226" s="86">
        <f t="shared" si="774"/>
        <v>1.0454823294164339E-26</v>
      </c>
      <c r="JG226" s="86">
        <f t="shared" si="775"/>
        <v>1.1806082751988893E-27</v>
      </c>
      <c r="JH226" s="86">
        <f t="shared" si="776"/>
        <v>7.9316670667903281E-28</v>
      </c>
      <c r="JI226" s="86">
        <f t="shared" si="777"/>
        <v>8.3252263254244031E-30</v>
      </c>
      <c r="JJ226" s="86">
        <f t="shared" si="778"/>
        <v>7.1505243703958953E-30</v>
      </c>
      <c r="JK226" s="86">
        <f t="shared" si="779"/>
        <v>2.1171392769907687E-24</v>
      </c>
      <c r="JL226" s="86">
        <f t="shared" si="780"/>
        <v>2.8996810990026116E-30</v>
      </c>
      <c r="JM226" s="86">
        <f t="shared" si="781"/>
        <v>2.697495905914731E-58</v>
      </c>
    </row>
    <row r="227" spans="1:273" x14ac:dyDescent="0.25">
      <c r="B227" s="2">
        <v>200</v>
      </c>
      <c r="C227" s="37">
        <v>66.105999999999995</v>
      </c>
      <c r="D227" s="37">
        <v>66.168999999999997</v>
      </c>
      <c r="E227" s="37">
        <v>66.174999999999997</v>
      </c>
      <c r="F227" s="37">
        <v>66.840999999999994</v>
      </c>
      <c r="G227" s="37">
        <v>66.159000000000006</v>
      </c>
      <c r="H227" s="37">
        <v>68.825000000000003</v>
      </c>
      <c r="I227" s="37">
        <v>66.429000000000002</v>
      </c>
      <c r="J227" s="37">
        <v>66.968000000000004</v>
      </c>
      <c r="K227" s="37">
        <v>65.302000000000007</v>
      </c>
      <c r="L227" s="37">
        <v>62.984000000000002</v>
      </c>
      <c r="M227" s="37">
        <v>60.889000000000003</v>
      </c>
      <c r="N227" s="37">
        <v>60.936999999999998</v>
      </c>
      <c r="O227" s="37">
        <v>63.110999999999997</v>
      </c>
      <c r="P227" s="37">
        <v>61.951999999999998</v>
      </c>
      <c r="Q227" s="37">
        <v>61.158999999999999</v>
      </c>
      <c r="S227" s="4" t="e">
        <f t="shared" si="653"/>
        <v>#N/A</v>
      </c>
      <c r="T227" s="4" t="e">
        <f t="shared" si="654"/>
        <v>#N/A</v>
      </c>
      <c r="U227" s="4" t="e">
        <f t="shared" si="655"/>
        <v>#N/A</v>
      </c>
      <c r="V227" s="4" t="e">
        <f t="shared" si="656"/>
        <v>#N/A</v>
      </c>
      <c r="W227" s="4" t="e">
        <f t="shared" si="657"/>
        <v>#N/A</v>
      </c>
      <c r="X227" s="4" t="e">
        <f t="shared" si="658"/>
        <v>#N/A</v>
      </c>
      <c r="Y227" s="4" t="e">
        <f t="shared" si="659"/>
        <v>#N/A</v>
      </c>
      <c r="Z227" s="4" t="e">
        <f t="shared" si="660"/>
        <v>#N/A</v>
      </c>
      <c r="AA227" s="4" t="e">
        <f t="shared" si="661"/>
        <v>#N/A</v>
      </c>
      <c r="AB227" s="4" t="e">
        <f t="shared" si="662"/>
        <v>#N/A</v>
      </c>
      <c r="AC227" s="4" t="e">
        <f t="shared" si="663"/>
        <v>#N/A</v>
      </c>
      <c r="AD227" s="4" t="e">
        <f t="shared" si="664"/>
        <v>#N/A</v>
      </c>
      <c r="AE227" s="4" t="e">
        <f t="shared" si="665"/>
        <v>#N/A</v>
      </c>
      <c r="AF227" s="4" t="e">
        <f t="shared" si="666"/>
        <v>#N/A</v>
      </c>
      <c r="AG227" s="4">
        <f t="shared" si="667"/>
        <v>60.659086965883766</v>
      </c>
      <c r="AI227" s="4">
        <f t="shared" si="668"/>
        <v>0</v>
      </c>
      <c r="AJ227" s="4">
        <f t="shared" si="669"/>
        <v>0</v>
      </c>
      <c r="AK227" s="4">
        <f t="shared" si="670"/>
        <v>0</v>
      </c>
      <c r="AL227" s="4">
        <f t="shared" si="671"/>
        <v>0</v>
      </c>
      <c r="AM227" s="4">
        <f t="shared" si="672"/>
        <v>0</v>
      </c>
      <c r="AN227" s="4">
        <f t="shared" si="673"/>
        <v>0</v>
      </c>
      <c r="AO227" s="4">
        <f t="shared" si="674"/>
        <v>0</v>
      </c>
      <c r="AP227" s="4">
        <f t="shared" si="675"/>
        <v>0</v>
      </c>
      <c r="AQ227" s="4">
        <f t="shared" si="676"/>
        <v>0</v>
      </c>
      <c r="AR227" s="4">
        <f t="shared" si="677"/>
        <v>0</v>
      </c>
      <c r="AS227" s="4">
        <f t="shared" si="678"/>
        <v>0</v>
      </c>
      <c r="AT227" s="4">
        <f t="shared" si="679"/>
        <v>0</v>
      </c>
      <c r="AU227" s="4">
        <f t="shared" si="680"/>
        <v>0</v>
      </c>
      <c r="AV227" s="4">
        <f t="shared" si="681"/>
        <v>0</v>
      </c>
      <c r="AW227" s="4">
        <f t="shared" si="681"/>
        <v>0.49991303411623278</v>
      </c>
      <c r="AY227" s="2" t="e">
        <f t="shared" si="732"/>
        <v>#N/A</v>
      </c>
      <c r="AZ227" s="2" t="e">
        <f t="shared" si="571"/>
        <v>#N/A</v>
      </c>
      <c r="BA227" s="2" t="e">
        <f t="shared" si="572"/>
        <v>#N/A</v>
      </c>
      <c r="BB227" s="2" t="e">
        <f t="shared" si="573"/>
        <v>#N/A</v>
      </c>
      <c r="BC227" s="2" t="e">
        <f t="shared" si="574"/>
        <v>#N/A</v>
      </c>
      <c r="BD227" s="2" t="e">
        <f t="shared" si="575"/>
        <v>#N/A</v>
      </c>
      <c r="BE227" s="2" t="e">
        <f t="shared" si="576"/>
        <v>#N/A</v>
      </c>
      <c r="BF227" s="2" t="e">
        <f t="shared" si="577"/>
        <v>#N/A</v>
      </c>
      <c r="BG227" s="2" t="e">
        <f t="shared" si="578"/>
        <v>#N/A</v>
      </c>
      <c r="BH227" s="2" t="e">
        <f t="shared" si="579"/>
        <v>#N/A</v>
      </c>
      <c r="BI227" s="2" t="e">
        <f t="shared" si="580"/>
        <v>#N/A</v>
      </c>
      <c r="BJ227" s="2" t="e">
        <f t="shared" si="581"/>
        <v>#N/A</v>
      </c>
      <c r="BK227" s="2" t="e">
        <f t="shared" si="582"/>
        <v>#N/A</v>
      </c>
      <c r="BL227" s="2" t="e">
        <f t="shared" si="583"/>
        <v>#N/A</v>
      </c>
      <c r="BM227" s="2">
        <f t="shared" si="584"/>
        <v>60.659086965883766</v>
      </c>
      <c r="BO227" s="2" t="str">
        <f t="shared" si="682"/>
        <v/>
      </c>
      <c r="BP227" s="2" t="str">
        <f t="shared" si="683"/>
        <v/>
      </c>
      <c r="BQ227" s="2" t="str">
        <f t="shared" si="684"/>
        <v/>
      </c>
      <c r="BR227" s="2" t="str">
        <f t="shared" si="685"/>
        <v/>
      </c>
      <c r="BS227" s="2" t="str">
        <f t="shared" si="686"/>
        <v/>
      </c>
      <c r="BT227" s="2" t="str">
        <f t="shared" si="687"/>
        <v/>
      </c>
      <c r="BU227" s="2" t="str">
        <f t="shared" si="688"/>
        <v/>
      </c>
      <c r="BV227" s="2" t="str">
        <f t="shared" si="689"/>
        <v/>
      </c>
      <c r="BW227" s="2" t="str">
        <f t="shared" si="690"/>
        <v/>
      </c>
      <c r="BX227" s="2" t="str">
        <f t="shared" si="691"/>
        <v/>
      </c>
      <c r="BY227" s="2" t="str">
        <f t="shared" si="692"/>
        <v/>
      </c>
      <c r="BZ227" s="2" t="str">
        <f t="shared" si="693"/>
        <v/>
      </c>
      <c r="CA227" s="2" t="str">
        <f t="shared" si="694"/>
        <v/>
      </c>
      <c r="CB227" s="2" t="str">
        <f t="shared" si="695"/>
        <v/>
      </c>
      <c r="CC227" s="2" t="str">
        <f t="shared" si="696"/>
        <v/>
      </c>
      <c r="CE227" s="2" t="str">
        <f t="shared" si="733"/>
        <v/>
      </c>
      <c r="CF227" s="2" t="str">
        <f t="shared" si="734"/>
        <v/>
      </c>
      <c r="CG227" s="2" t="str">
        <f t="shared" si="735"/>
        <v/>
      </c>
      <c r="CH227" s="2" t="str">
        <f t="shared" si="736"/>
        <v/>
      </c>
      <c r="CI227" s="2" t="str">
        <f t="shared" si="737"/>
        <v/>
      </c>
      <c r="CJ227" s="2" t="str">
        <f t="shared" si="738"/>
        <v/>
      </c>
      <c r="CK227" s="2" t="str">
        <f t="shared" si="739"/>
        <v/>
      </c>
      <c r="CL227" s="2" t="str">
        <f t="shared" si="740"/>
        <v/>
      </c>
      <c r="CM227" s="2" t="str">
        <f t="shared" si="741"/>
        <v/>
      </c>
      <c r="CN227" s="2" t="str">
        <f t="shared" si="742"/>
        <v/>
      </c>
      <c r="CO227" s="2" t="str">
        <f t="shared" si="743"/>
        <v/>
      </c>
      <c r="CP227" s="2" t="str">
        <f t="shared" si="744"/>
        <v/>
      </c>
      <c r="CQ227" s="2" t="str">
        <f t="shared" si="745"/>
        <v/>
      </c>
      <c r="CR227" s="2" t="str">
        <f t="shared" si="746"/>
        <v/>
      </c>
      <c r="CS227" s="2" t="str">
        <f t="shared" si="747"/>
        <v/>
      </c>
      <c r="CU227" s="2" t="str">
        <f t="shared" si="697"/>
        <v/>
      </c>
      <c r="CV227" s="2" t="str">
        <f t="shared" si="698"/>
        <v/>
      </c>
      <c r="CW227" s="2" t="str">
        <f t="shared" si="699"/>
        <v/>
      </c>
      <c r="CX227" s="2" t="str">
        <f t="shared" si="700"/>
        <v/>
      </c>
      <c r="CY227" s="2" t="str">
        <f t="shared" si="701"/>
        <v/>
      </c>
      <c r="CZ227" s="2" t="str">
        <f t="shared" si="702"/>
        <v/>
      </c>
      <c r="DA227" s="2" t="str">
        <f t="shared" si="703"/>
        <v/>
      </c>
      <c r="DB227" s="2" t="str">
        <f t="shared" si="704"/>
        <v/>
      </c>
      <c r="DC227" s="2" t="str">
        <f t="shared" si="705"/>
        <v/>
      </c>
      <c r="DD227" s="2" t="str">
        <f t="shared" si="706"/>
        <v/>
      </c>
      <c r="DE227" s="2" t="str">
        <f t="shared" si="707"/>
        <v/>
      </c>
      <c r="DF227" s="2" t="str">
        <f t="shared" si="708"/>
        <v/>
      </c>
      <c r="DG227" s="2" t="str">
        <f t="shared" si="709"/>
        <v/>
      </c>
      <c r="DH227" s="2" t="str">
        <f t="shared" si="710"/>
        <v/>
      </c>
      <c r="DI227" s="2">
        <f t="shared" si="711"/>
        <v>61.158999999999999</v>
      </c>
      <c r="DK227" s="2">
        <f t="shared" si="712"/>
        <v>124.16645310391363</v>
      </c>
      <c r="DL227" s="2">
        <f t="shared" si="713"/>
        <v>117.41937282229966</v>
      </c>
      <c r="DM227" s="2">
        <f t="shared" si="713"/>
        <v>126.22528571428576</v>
      </c>
      <c r="DN227" s="2">
        <f t="shared" si="713"/>
        <v>127.27935496853311</v>
      </c>
      <c r="DO227" s="2">
        <f t="shared" si="713"/>
        <v>127.48652657807307</v>
      </c>
      <c r="DP227" s="2">
        <f t="shared" si="713"/>
        <v>118.69391920869828</v>
      </c>
      <c r="DQ227" s="2">
        <f t="shared" si="713"/>
        <v>110.04904100153959</v>
      </c>
      <c r="DR227" s="2">
        <f t="shared" si="713"/>
        <v>104.35586596194503</v>
      </c>
      <c r="DS227" s="2">
        <f t="shared" si="713"/>
        <v>107.47786828752641</v>
      </c>
      <c r="DT227" s="2">
        <f t="shared" si="713"/>
        <v>105.68878979160377</v>
      </c>
      <c r="DU227" s="2">
        <f t="shared" si="713"/>
        <v>99.694477784080192</v>
      </c>
      <c r="DV227" s="2">
        <f t="shared" si="713"/>
        <v>112.84898429477499</v>
      </c>
      <c r="DW227" s="2">
        <f t="shared" si="713"/>
        <v>118.47536177511276</v>
      </c>
      <c r="DX227" s="2">
        <f t="shared" si="713"/>
        <v>113.47336601571999</v>
      </c>
      <c r="DY227" s="2">
        <f t="shared" si="713"/>
        <v>104.37573379790942</v>
      </c>
      <c r="DZ227" s="5"/>
      <c r="EA227" s="2">
        <f t="shared" si="652"/>
        <v>64.023282465174077</v>
      </c>
      <c r="EB227" s="2">
        <f t="shared" si="714"/>
        <v>63.61045987852053</v>
      </c>
      <c r="EC227" s="2">
        <f t="shared" si="715"/>
        <v>65.992015136872851</v>
      </c>
      <c r="ED227" s="2">
        <f t="shared" si="716"/>
        <v>64.894589479809639</v>
      </c>
      <c r="EE227" s="2">
        <f t="shared" si="717"/>
        <v>66.029648149229914</v>
      </c>
      <c r="EF227" s="2">
        <f t="shared" si="718"/>
        <v>66.583704761904769</v>
      </c>
      <c r="EG227" s="2">
        <f t="shared" si="719"/>
        <v>66.267762250453728</v>
      </c>
      <c r="EH227" s="2">
        <f t="shared" si="720"/>
        <v>65.34052366298053</v>
      </c>
      <c r="EI227" s="2">
        <f t="shared" si="721"/>
        <v>65.067808851213513</v>
      </c>
      <c r="EJ227" s="2">
        <f t="shared" si="722"/>
        <v>64.570141072320993</v>
      </c>
      <c r="EK227" s="2">
        <f t="shared" si="723"/>
        <v>62.27016440247089</v>
      </c>
      <c r="EL227" s="2">
        <f t="shared" si="724"/>
        <v>61.964024925645205</v>
      </c>
      <c r="EM227" s="2">
        <f t="shared" si="725"/>
        <v>61.107728603211108</v>
      </c>
      <c r="EN227" s="2">
        <f t="shared" si="726"/>
        <v>62.697177735308159</v>
      </c>
      <c r="EO227" s="2">
        <f t="shared" si="727"/>
        <v>63.319191622069503</v>
      </c>
      <c r="EP227" s="5"/>
      <c r="EQ227" s="2">
        <f t="shared" si="728"/>
        <v>65.281539306387984</v>
      </c>
      <c r="ER227" s="2">
        <f t="shared" si="729"/>
        <v>66.782896025346517</v>
      </c>
      <c r="ES227" s="2">
        <f t="shared" si="729"/>
        <v>65.14074917620718</v>
      </c>
      <c r="ET227" s="2">
        <f t="shared" si="729"/>
        <v>65.324850365483869</v>
      </c>
      <c r="EU227" s="2">
        <f t="shared" si="729"/>
        <v>65.718645115259974</v>
      </c>
      <c r="EV227" s="2">
        <f t="shared" si="729"/>
        <v>66.898465882147079</v>
      </c>
      <c r="EW227" s="2">
        <f t="shared" si="729"/>
        <v>66.360642723665435</v>
      </c>
      <c r="EX227" s="2">
        <f t="shared" si="729"/>
        <v>65.716191834074252</v>
      </c>
      <c r="EY227" s="2">
        <f t="shared" si="729"/>
        <v>65.551159244711528</v>
      </c>
      <c r="EZ227" s="2">
        <f t="shared" si="729"/>
        <v>63.203675565486527</v>
      </c>
      <c r="FA227" s="2">
        <f t="shared" si="729"/>
        <v>61.077633856537865</v>
      </c>
      <c r="FB227" s="2">
        <f t="shared" si="729"/>
        <v>60.724076765409372</v>
      </c>
      <c r="FC227" s="2">
        <f t="shared" si="729"/>
        <v>60.068839740336777</v>
      </c>
      <c r="FD227" s="2">
        <f t="shared" si="729"/>
        <v>61.025280346202969</v>
      </c>
      <c r="FE227" s="2">
        <f t="shared" si="729"/>
        <v>60.599560507331688</v>
      </c>
      <c r="FG227" s="2">
        <f t="shared" si="730"/>
        <v>0.99999962429771483</v>
      </c>
      <c r="FH227" s="2">
        <f t="shared" si="731"/>
        <v>0.99999955188746714</v>
      </c>
      <c r="FI227" s="2">
        <f t="shared" si="731"/>
        <v>0.99999955876668956</v>
      </c>
      <c r="FJ227" s="2">
        <f t="shared" si="731"/>
        <v>0.9999994986019981</v>
      </c>
      <c r="FK227" s="2">
        <f t="shared" si="731"/>
        <v>0.99999949188506132</v>
      </c>
      <c r="FL227" s="2">
        <f t="shared" si="731"/>
        <v>0.99999949035617675</v>
      </c>
      <c r="FM227" s="2">
        <f t="shared" si="731"/>
        <v>0.99999949377437769</v>
      </c>
      <c r="FN227" s="2">
        <f t="shared" si="731"/>
        <v>0.99999944499127669</v>
      </c>
      <c r="FO227" s="2">
        <f t="shared" si="731"/>
        <v>0.99999944283772979</v>
      </c>
      <c r="FP227" s="2">
        <f t="shared" si="731"/>
        <v>0.9999994438258234</v>
      </c>
      <c r="FQ227" s="2">
        <f t="shared" si="731"/>
        <v>0.9999994925393263</v>
      </c>
      <c r="FR227" s="2">
        <f t="shared" si="731"/>
        <v>0.99999945832533732</v>
      </c>
      <c r="FS227" s="2">
        <f t="shared" si="731"/>
        <v>0.99999949216439477</v>
      </c>
      <c r="FT227" s="2">
        <f t="shared" si="731"/>
        <v>0.99999950445463726</v>
      </c>
      <c r="FU227" s="2">
        <f t="shared" si="731"/>
        <v>0.99999934778607946</v>
      </c>
      <c r="FV227" s="5"/>
      <c r="FW227" s="2">
        <f t="shared" si="748"/>
        <v>0.99537936464526977</v>
      </c>
      <c r="FX227" s="2">
        <f t="shared" si="588"/>
        <v>0.99041476542051321</v>
      </c>
      <c r="FY227" s="2">
        <f t="shared" si="589"/>
        <v>0.98956398273055834</v>
      </c>
      <c r="FZ227" s="2">
        <f t="shared" si="590"/>
        <v>0.98864068454039078</v>
      </c>
      <c r="GA227" s="2">
        <f t="shared" si="591"/>
        <v>0.98830268702247481</v>
      </c>
      <c r="GB227" s="2">
        <f t="shared" si="592"/>
        <v>0.98648347908236278</v>
      </c>
      <c r="GC227" s="2">
        <f t="shared" si="593"/>
        <v>0.98691740040271447</v>
      </c>
      <c r="GD227" s="2">
        <f t="shared" si="594"/>
        <v>0.98617752111038481</v>
      </c>
      <c r="GE227" s="2">
        <f t="shared" si="595"/>
        <v>0.98737558100122214</v>
      </c>
      <c r="GF227" s="2">
        <f t="shared" si="596"/>
        <v>0.98630311420440608</v>
      </c>
      <c r="GG227" s="2">
        <f t="shared" si="597"/>
        <v>0.98853733561301382</v>
      </c>
      <c r="GH227" s="2">
        <f t="shared" si="598"/>
        <v>0.98746549592677857</v>
      </c>
      <c r="GI227" s="2">
        <f t="shared" si="599"/>
        <v>0.98638334901039737</v>
      </c>
      <c r="GJ227" s="2">
        <f t="shared" si="600"/>
        <v>0.97998680145963402</v>
      </c>
      <c r="GK227" s="2">
        <f t="shared" si="601"/>
        <v>0.97812215024996896</v>
      </c>
      <c r="GL227" s="5"/>
      <c r="GM227" s="86">
        <f t="shared" si="749"/>
        <v>0</v>
      </c>
      <c r="GN227" s="86">
        <f t="shared" si="602"/>
        <v>0</v>
      </c>
      <c r="GO227" s="86">
        <f t="shared" si="603"/>
        <v>0</v>
      </c>
      <c r="GP227" s="86">
        <f t="shared" si="604"/>
        <v>0</v>
      </c>
      <c r="GQ227" s="86">
        <f t="shared" si="605"/>
        <v>0</v>
      </c>
      <c r="GR227" s="86">
        <f t="shared" si="606"/>
        <v>0</v>
      </c>
      <c r="GS227" s="86">
        <f t="shared" si="607"/>
        <v>0</v>
      </c>
      <c r="GT227" s="86">
        <f t="shared" si="608"/>
        <v>0</v>
      </c>
      <c r="GU227" s="86">
        <f t="shared" si="609"/>
        <v>0</v>
      </c>
      <c r="GV227" s="86">
        <f t="shared" si="610"/>
        <v>0</v>
      </c>
      <c r="GW227" s="86">
        <f t="shared" si="611"/>
        <v>0</v>
      </c>
      <c r="GX227" s="86">
        <f t="shared" si="612"/>
        <v>0</v>
      </c>
      <c r="GY227" s="86">
        <f t="shared" si="613"/>
        <v>0</v>
      </c>
      <c r="GZ227" s="86">
        <f t="shared" si="614"/>
        <v>0</v>
      </c>
      <c r="HA227" s="86">
        <f t="shared" si="615"/>
        <v>0</v>
      </c>
      <c r="HC227" s="86">
        <f t="shared" si="750"/>
        <v>0</v>
      </c>
      <c r="HD227" s="86">
        <f t="shared" si="616"/>
        <v>0</v>
      </c>
      <c r="HE227" s="86">
        <f t="shared" si="617"/>
        <v>0</v>
      </c>
      <c r="HF227" s="86">
        <f t="shared" si="618"/>
        <v>0</v>
      </c>
      <c r="HG227" s="86">
        <f t="shared" si="619"/>
        <v>0</v>
      </c>
      <c r="HH227" s="86">
        <f t="shared" si="620"/>
        <v>0</v>
      </c>
      <c r="HI227" s="86">
        <f t="shared" si="621"/>
        <v>0</v>
      </c>
      <c r="HJ227" s="86">
        <f t="shared" si="622"/>
        <v>0</v>
      </c>
      <c r="HK227" s="86">
        <f t="shared" si="623"/>
        <v>0</v>
      </c>
      <c r="HL227" s="86">
        <f t="shared" si="624"/>
        <v>0</v>
      </c>
      <c r="HM227" s="86">
        <f t="shared" si="625"/>
        <v>0</v>
      </c>
      <c r="HN227" s="86">
        <f t="shared" si="626"/>
        <v>0</v>
      </c>
      <c r="HO227" s="86">
        <f t="shared" si="627"/>
        <v>0</v>
      </c>
      <c r="HP227" s="86">
        <f t="shared" si="628"/>
        <v>0</v>
      </c>
      <c r="HQ227" s="86">
        <f t="shared" si="629"/>
        <v>0</v>
      </c>
      <c r="HS227" s="86">
        <f t="shared" si="751"/>
        <v>4.5764885311683651E-164</v>
      </c>
      <c r="HT227" s="86">
        <f t="shared" si="630"/>
        <v>5.0728611157568007E-156</v>
      </c>
      <c r="HU227" s="86">
        <f t="shared" si="631"/>
        <v>4.9024405487245402E-172</v>
      </c>
      <c r="HV227" s="86">
        <f t="shared" si="632"/>
        <v>4.7319195420190822E-189</v>
      </c>
      <c r="HW227" s="86">
        <f t="shared" si="633"/>
        <v>9.8836062842048463E-206</v>
      </c>
      <c r="HX227" s="86">
        <f t="shared" si="634"/>
        <v>5.9686870875516335E-173</v>
      </c>
      <c r="HY227" s="86">
        <f t="shared" si="635"/>
        <v>4.4515906087333044E-192</v>
      </c>
      <c r="HZ227" s="86">
        <f t="shared" si="636"/>
        <v>6.2412713677242116E-178</v>
      </c>
      <c r="IA227" s="86">
        <f t="shared" si="637"/>
        <v>1.0583130529736051E-179</v>
      </c>
      <c r="IB227" s="86">
        <f t="shared" si="638"/>
        <v>3.6199480888834048E-184</v>
      </c>
      <c r="IC227" s="86">
        <f t="shared" si="639"/>
        <v>9.3859009819747764E-189</v>
      </c>
      <c r="ID227" s="86">
        <f t="shared" si="640"/>
        <v>4.5392878642455912E-193</v>
      </c>
      <c r="IE227" s="86">
        <f t="shared" si="641"/>
        <v>4.9848088292944873E-159</v>
      </c>
      <c r="IF227" s="86">
        <f t="shared" si="642"/>
        <v>1.710889971165868E-137</v>
      </c>
      <c r="IG227" s="86">
        <f t="shared" si="643"/>
        <v>8.6635561337309129E-166</v>
      </c>
      <c r="II227" s="86">
        <f t="shared" si="752"/>
        <v>3.2422652185407046E-34</v>
      </c>
      <c r="IJ227" s="86">
        <f t="shared" si="753"/>
        <v>1.7855722601164265E-27</v>
      </c>
      <c r="IK227" s="86">
        <f t="shared" si="754"/>
        <v>7.5930716079858044E-29</v>
      </c>
      <c r="IL227" s="86">
        <f t="shared" si="755"/>
        <v>6.4424176298147355E-31</v>
      </c>
      <c r="IM227" s="86">
        <f t="shared" si="756"/>
        <v>1.9923840659561501E-33</v>
      </c>
      <c r="IN227" s="86">
        <f t="shared" si="757"/>
        <v>1.8604286210985756E-27</v>
      </c>
      <c r="IO227" s="86">
        <f t="shared" si="758"/>
        <v>1.8890083656993252E-30</v>
      </c>
      <c r="IP227" s="86">
        <f t="shared" si="759"/>
        <v>7.9729683765141254E-28</v>
      </c>
      <c r="IQ227" s="86">
        <f t="shared" si="760"/>
        <v>8.6643773564273801E-29</v>
      </c>
      <c r="IR227" s="86">
        <f t="shared" si="761"/>
        <v>5.4291708129079022E-29</v>
      </c>
      <c r="IS227" s="86">
        <f t="shared" si="762"/>
        <v>5.2557524641416259E-31</v>
      </c>
      <c r="IT227" s="86">
        <f t="shared" si="763"/>
        <v>4.2272711568116753E-31</v>
      </c>
      <c r="IU227" s="86">
        <f t="shared" si="764"/>
        <v>2.059446713834887E-25</v>
      </c>
      <c r="IV227" s="86">
        <f t="shared" si="765"/>
        <v>1.1466305702874412E-31</v>
      </c>
      <c r="IW227" s="86">
        <f t="shared" si="766"/>
        <v>3.8966380724902983E-61</v>
      </c>
      <c r="IY227" s="86">
        <f t="shared" si="767"/>
        <v>3.2422652185407046E-34</v>
      </c>
      <c r="IZ227" s="86">
        <f t="shared" si="768"/>
        <v>1.7855722601164265E-27</v>
      </c>
      <c r="JA227" s="86">
        <f t="shared" si="769"/>
        <v>7.5930716079858044E-29</v>
      </c>
      <c r="JB227" s="86">
        <f t="shared" si="770"/>
        <v>6.4424176298147355E-31</v>
      </c>
      <c r="JC227" s="86">
        <f t="shared" si="771"/>
        <v>1.9923840659561501E-33</v>
      </c>
      <c r="JD227" s="86">
        <f t="shared" si="772"/>
        <v>1.8604286210985756E-27</v>
      </c>
      <c r="JE227" s="86">
        <f t="shared" si="773"/>
        <v>1.8890083656993252E-30</v>
      </c>
      <c r="JF227" s="86">
        <f t="shared" si="774"/>
        <v>7.9729683765141254E-28</v>
      </c>
      <c r="JG227" s="86">
        <f t="shared" si="775"/>
        <v>8.6643773564273801E-29</v>
      </c>
      <c r="JH227" s="86">
        <f t="shared" si="776"/>
        <v>5.4291708129079022E-29</v>
      </c>
      <c r="JI227" s="86">
        <f t="shared" si="777"/>
        <v>5.2557524641416259E-31</v>
      </c>
      <c r="JJ227" s="86">
        <f t="shared" si="778"/>
        <v>4.2272711568116753E-31</v>
      </c>
      <c r="JK227" s="86">
        <f t="shared" si="779"/>
        <v>2.059446713834887E-25</v>
      </c>
      <c r="JL227" s="86">
        <f t="shared" si="780"/>
        <v>1.1466305702874412E-31</v>
      </c>
      <c r="JM227" s="86">
        <f t="shared" si="781"/>
        <v>3.8966380724902983E-61</v>
      </c>
    </row>
    <row r="228" spans="1:273" x14ac:dyDescent="0.25">
      <c r="AY228" s="5"/>
      <c r="AZ228" s="5"/>
      <c r="BO228" s="28">
        <f>SLOPE(BO27:BO227,$B27:$B227)</f>
        <v>0.24528441295546557</v>
      </c>
      <c r="BP228" s="28">
        <f t="shared" ref="BP228:CC228" si="782">SLOPE(BP27:BP227,$B27:$B227)</f>
        <v>0.19616968641114996</v>
      </c>
      <c r="BQ228" s="28">
        <f t="shared" si="782"/>
        <v>0.2552022648083625</v>
      </c>
      <c r="BR228" s="28">
        <f t="shared" si="782"/>
        <v>0.25589068957134753</v>
      </c>
      <c r="BS228" s="28">
        <f t="shared" si="782"/>
        <v>0.24787873754152828</v>
      </c>
      <c r="BT228" s="28">
        <f t="shared" si="782"/>
        <v>0.20240607067351257</v>
      </c>
      <c r="BU228" s="28">
        <f t="shared" si="782"/>
        <v>0.16081638440969123</v>
      </c>
      <c r="BV228" s="28">
        <f t="shared" si="782"/>
        <v>0.12909499647639183</v>
      </c>
      <c r="BW228" s="28">
        <f t="shared" si="782"/>
        <v>0.14840211416490484</v>
      </c>
      <c r="BX228" s="28">
        <f t="shared" si="782"/>
        <v>0.1563850800362428</v>
      </c>
      <c r="BY228" s="28">
        <f t="shared" si="782"/>
        <v>0.12534275990600441</v>
      </c>
      <c r="BZ228" s="28">
        <f t="shared" si="782"/>
        <v>0.20323286016309264</v>
      </c>
      <c r="CA228" s="28">
        <f t="shared" si="782"/>
        <v>0.23235710234178744</v>
      </c>
      <c r="CB228" s="28">
        <f t="shared" si="782"/>
        <v>0.21194473705534403</v>
      </c>
      <c r="CC228" s="28">
        <f t="shared" si="782"/>
        <v>0.17770331010452967</v>
      </c>
      <c r="CE228" s="28">
        <f>SLOPE(CE27:CE227,$B27:$B227)</f>
        <v>-6.6817355652047702E-2</v>
      </c>
      <c r="CF228" s="28">
        <f t="shared" ref="CF228:CS228" si="783">SLOPE(CF27:CF227,$B27:$B227)</f>
        <v>-8.1298695190288067E-2</v>
      </c>
      <c r="CG228" s="28">
        <f t="shared" si="783"/>
        <v>-6.2948224866511165E-2</v>
      </c>
      <c r="CH228" s="28">
        <f t="shared" si="783"/>
        <v>-7.06347029116529E-2</v>
      </c>
      <c r="CI228" s="28">
        <f t="shared" si="783"/>
        <v>-6.6681618864030262E-2</v>
      </c>
      <c r="CJ228" s="28">
        <f t="shared" si="783"/>
        <v>-6.8933333333333388E-2</v>
      </c>
      <c r="CK228" s="28">
        <f t="shared" si="783"/>
        <v>-6.3901996370235858E-2</v>
      </c>
      <c r="CL228" s="28">
        <f t="shared" si="783"/>
        <v>-6.9515665099780993E-2</v>
      </c>
      <c r="CM228" s="28">
        <f t="shared" si="783"/>
        <v>-7.3204416588698126E-2</v>
      </c>
      <c r="CN228" s="28">
        <f t="shared" si="783"/>
        <v>-5.5268936960091476E-2</v>
      </c>
      <c r="CO228" s="28">
        <f t="shared" si="783"/>
        <v>-7.4618513107795617E-2</v>
      </c>
      <c r="CP228" s="28">
        <f t="shared" si="783"/>
        <v>-6.5157229204643563E-2</v>
      </c>
      <c r="CQ228" s="28">
        <f t="shared" si="783"/>
        <v>-7.6333883500465841E-2</v>
      </c>
      <c r="CR228" s="28">
        <f t="shared" si="783"/>
        <v>-5.5089239263152262E-2</v>
      </c>
      <c r="CS228" s="28">
        <f t="shared" si="783"/>
        <v>-6.6564429110863618E-2</v>
      </c>
      <c r="CU228" s="28">
        <f>SLOPE(CU27:CU227,$B27:$B227)</f>
        <v>-5.3391537318784939E-2</v>
      </c>
      <c r="CV228" s="28">
        <f t="shared" ref="CV228:DI228" si="784">SLOPE(CV27:CV227,$B27:$B227)</f>
        <v>-4.6793136569757782E-2</v>
      </c>
      <c r="CW228" s="28">
        <f t="shared" si="784"/>
        <v>-7.2395867154057256E-2</v>
      </c>
      <c r="CX228" s="28">
        <f t="shared" si="784"/>
        <v>-6.5884904118753418E-2</v>
      </c>
      <c r="CY228" s="28">
        <f t="shared" si="784"/>
        <v>-7.0096256812490806E-2</v>
      </c>
      <c r="CZ228" s="28">
        <f t="shared" si="784"/>
        <v>-6.5470346034384702E-2</v>
      </c>
      <c r="DA228" s="28">
        <f t="shared" si="784"/>
        <v>-6.2858140734318002E-2</v>
      </c>
      <c r="DB228" s="28">
        <f t="shared" si="784"/>
        <v>-6.5395979022841014E-2</v>
      </c>
      <c r="DC228" s="28">
        <f t="shared" si="784"/>
        <v>-6.7901308516326114E-2</v>
      </c>
      <c r="DD228" s="28">
        <f t="shared" si="784"/>
        <v>-7.0249730010671779E-2</v>
      </c>
      <c r="DE228" s="28">
        <f t="shared" si="784"/>
        <v>-8.7568265818905464E-2</v>
      </c>
      <c r="DF228" s="28">
        <f t="shared" si="784"/>
        <v>-7.8882206574853522E-2</v>
      </c>
      <c r="DG228" s="28">
        <f t="shared" si="784"/>
        <v>-8.7699583812130694E-2</v>
      </c>
      <c r="DH228" s="28">
        <f t="shared" si="784"/>
        <v>-7.2844678375935001E-2</v>
      </c>
      <c r="DI228" s="28">
        <f t="shared" si="784"/>
        <v>-9.2839989475186457E-2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46" t="s">
        <v>23</v>
      </c>
      <c r="B229" s="3" t="s">
        <v>47</v>
      </c>
      <c r="C229" s="29">
        <f t="shared" ref="C229:Q229" si="785">$R$229</f>
        <v>25</v>
      </c>
      <c r="D229" s="29">
        <f t="shared" si="785"/>
        <v>25</v>
      </c>
      <c r="E229" s="29">
        <f t="shared" si="785"/>
        <v>25</v>
      </c>
      <c r="F229" s="29">
        <f t="shared" si="785"/>
        <v>25</v>
      </c>
      <c r="G229" s="29">
        <f t="shared" si="785"/>
        <v>25</v>
      </c>
      <c r="H229" s="29">
        <f t="shared" si="785"/>
        <v>25</v>
      </c>
      <c r="I229" s="29">
        <f t="shared" si="785"/>
        <v>25</v>
      </c>
      <c r="J229" s="29">
        <f t="shared" si="785"/>
        <v>25</v>
      </c>
      <c r="K229" s="29">
        <f t="shared" si="785"/>
        <v>25</v>
      </c>
      <c r="L229" s="29">
        <f t="shared" si="785"/>
        <v>25</v>
      </c>
      <c r="M229" s="29">
        <f t="shared" si="785"/>
        <v>25</v>
      </c>
      <c r="N229" s="29">
        <f t="shared" si="785"/>
        <v>25</v>
      </c>
      <c r="O229" s="29">
        <f t="shared" si="785"/>
        <v>25</v>
      </c>
      <c r="P229" s="29">
        <f t="shared" si="785"/>
        <v>25</v>
      </c>
      <c r="Q229" s="29">
        <f t="shared" si="785"/>
        <v>25</v>
      </c>
      <c r="R229" s="3">
        <v>25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75.109570512820511</v>
      </c>
      <c r="BP229" s="28">
        <f t="shared" ref="BP229:CC229" si="786">INTERCEPT(BP27:BP227,$B27:$B227)</f>
        <v>78.185435540069676</v>
      </c>
      <c r="BQ229" s="28">
        <f t="shared" si="786"/>
        <v>75.184832752613261</v>
      </c>
      <c r="BR229" s="28">
        <f t="shared" si="786"/>
        <v>76.1012170542636</v>
      </c>
      <c r="BS229" s="28">
        <f t="shared" si="786"/>
        <v>77.910779069767415</v>
      </c>
      <c r="BT229" s="28">
        <f t="shared" si="786"/>
        <v>78.212705073995764</v>
      </c>
      <c r="BU229" s="28">
        <f t="shared" si="786"/>
        <v>77.885764119601347</v>
      </c>
      <c r="BV229" s="28">
        <f t="shared" si="786"/>
        <v>78.536866666666668</v>
      </c>
      <c r="BW229" s="28">
        <f t="shared" si="786"/>
        <v>77.797445454545439</v>
      </c>
      <c r="BX229" s="28">
        <f t="shared" si="786"/>
        <v>74.411773784355205</v>
      </c>
      <c r="BY229" s="28">
        <f t="shared" si="786"/>
        <v>74.625925802879308</v>
      </c>
      <c r="BZ229" s="28">
        <f t="shared" si="786"/>
        <v>72.202412262156457</v>
      </c>
      <c r="CA229" s="28">
        <f t="shared" si="786"/>
        <v>72.003941306755266</v>
      </c>
      <c r="CB229" s="28">
        <f t="shared" si="786"/>
        <v>71.084418604651177</v>
      </c>
      <c r="CC229" s="28">
        <f t="shared" si="786"/>
        <v>68.835071777003478</v>
      </c>
      <c r="CD229" s="2"/>
      <c r="CE229" s="28">
        <f>INTERCEPT(CE27:CE227,$B27:$B227)</f>
        <v>77.386753595583613</v>
      </c>
      <c r="CF229" s="28">
        <f t="shared" ref="CF229:CS229" si="787">INTERCEPT(CF27:CF227,$B27:$B227)</f>
        <v>79.870198916578147</v>
      </c>
      <c r="CG229" s="28">
        <f t="shared" si="787"/>
        <v>78.581660110175079</v>
      </c>
      <c r="CH229" s="28">
        <f t="shared" si="787"/>
        <v>79.021530062140215</v>
      </c>
      <c r="CI229" s="28">
        <f t="shared" si="787"/>
        <v>79.365971922035968</v>
      </c>
      <c r="CJ229" s="28">
        <f t="shared" si="787"/>
        <v>80.370371428571445</v>
      </c>
      <c r="CK229" s="28">
        <f t="shared" si="787"/>
        <v>79.048161524500898</v>
      </c>
      <c r="CL229" s="28">
        <f t="shared" si="787"/>
        <v>79.243656682936731</v>
      </c>
      <c r="CM229" s="28">
        <f t="shared" si="787"/>
        <v>79.708692168953135</v>
      </c>
      <c r="CN229" s="28">
        <f t="shared" si="787"/>
        <v>75.623928464339286</v>
      </c>
      <c r="CO229" s="28">
        <f t="shared" si="787"/>
        <v>77.193867024030013</v>
      </c>
      <c r="CP229" s="28">
        <f t="shared" si="787"/>
        <v>74.995470766573916</v>
      </c>
      <c r="CQ229" s="28">
        <f t="shared" si="787"/>
        <v>76.374505303304275</v>
      </c>
      <c r="CR229" s="28">
        <f t="shared" si="787"/>
        <v>73.715025587938612</v>
      </c>
      <c r="CS229" s="28">
        <f t="shared" si="787"/>
        <v>76.632077444242228</v>
      </c>
      <c r="CT229" s="2"/>
      <c r="CU229" s="28">
        <f>INTERCEPT(CU27:CU227,$B27:$B227)</f>
        <v>75.959846770144978</v>
      </c>
      <c r="CV229" s="28">
        <f t="shared" ref="CV229:DI229" si="788">INTERCEPT(CV27:CV227,$B27:$B227)</f>
        <v>76.141523339298075</v>
      </c>
      <c r="CW229" s="28">
        <f t="shared" si="788"/>
        <v>79.619922607018637</v>
      </c>
      <c r="CX229" s="28">
        <f t="shared" si="788"/>
        <v>78.501831189234551</v>
      </c>
      <c r="CY229" s="28">
        <f t="shared" si="788"/>
        <v>79.737896477758142</v>
      </c>
      <c r="CZ229" s="28">
        <f t="shared" si="788"/>
        <v>79.992535089024017</v>
      </c>
      <c r="DA229" s="28">
        <f t="shared" si="788"/>
        <v>78.932270870529038</v>
      </c>
      <c r="DB229" s="28">
        <f t="shared" si="788"/>
        <v>78.795387638642453</v>
      </c>
      <c r="DC229" s="28">
        <f t="shared" si="788"/>
        <v>79.13142094797675</v>
      </c>
      <c r="DD229" s="28">
        <f t="shared" si="788"/>
        <v>77.253621567620883</v>
      </c>
      <c r="DE229" s="28">
        <f t="shared" si="788"/>
        <v>78.591287020318958</v>
      </c>
      <c r="DF229" s="28">
        <f t="shared" si="788"/>
        <v>76.500518080380076</v>
      </c>
      <c r="DG229" s="28">
        <f t="shared" si="788"/>
        <v>77.608756502762915</v>
      </c>
      <c r="DH229" s="28">
        <f t="shared" si="788"/>
        <v>75.594216021389968</v>
      </c>
      <c r="DI229" s="28">
        <f t="shared" si="788"/>
        <v>79.167558402368982</v>
      </c>
    </row>
    <row r="230" spans="1:273" x14ac:dyDescent="0.25">
      <c r="A230" s="146"/>
      <c r="B230" s="28" t="s">
        <v>36</v>
      </c>
      <c r="C230" s="5">
        <f>C$7 - ABS(C$11)*Expt!$B$9</f>
        <v>-16.962189355407446</v>
      </c>
      <c r="D230" s="5">
        <f>D$7 - ABS(D$11)*Expt!$B$9</f>
        <v>-10.499429424701205</v>
      </c>
      <c r="E230" s="5">
        <f>E$7 - ABS(E$11)*Expt!$B$9</f>
        <v>-10.275095423099913</v>
      </c>
      <c r="F230" s="5">
        <f>F$7 - ABS(F$11)*Expt!$B$9</f>
        <v>-6.4540047213973963</v>
      </c>
      <c r="G230" s="5">
        <f>G$7 - ABS(G$11)*Expt!$B$9</f>
        <v>-4.3092278502877903</v>
      </c>
      <c r="H230" s="5">
        <f>H$7 - ABS(H$11)*Expt!$B$9</f>
        <v>-4.5711343167451588</v>
      </c>
      <c r="I230" s="5">
        <f>I$7 - ABS(I$11)*Expt!$B$9</f>
        <v>-3.2842806051514088</v>
      </c>
      <c r="J230" s="5">
        <f>J$7 - ABS(J$11)*Expt!$B$9</f>
        <v>-0.45534324922769542</v>
      </c>
      <c r="K230" s="5">
        <f>K$7 - ABS(K$11)*Expt!$B$9</f>
        <v>-6.4994682762879563E-2</v>
      </c>
      <c r="L230" s="5">
        <f>L$7 - ABS(L$11)*Expt!$B$9</f>
        <v>-2.0846047441372377</v>
      </c>
      <c r="M230" s="5">
        <f>M$7 - ABS(M$11)*Expt!$B$9</f>
        <v>-3.4276208786172617</v>
      </c>
      <c r="N230" s="5">
        <f>N$7 - ABS(N$11)*Expt!$B$9</f>
        <v>-2.8819003401155499</v>
      </c>
      <c r="O230" s="5">
        <f>O$7 - ABS(O$11)*Expt!$B$9</f>
        <v>-4.001355347925255</v>
      </c>
      <c r="P230" s="5">
        <f>P$7 - ABS(P$11)*Expt!$B$9</f>
        <v>-6.2716063176861496</v>
      </c>
      <c r="Q230" s="5">
        <f>Q$7 - ABS(Q$11)*Expt!$B$9</f>
        <v>3.1562715716261778</v>
      </c>
    </row>
    <row r="231" spans="1:273" x14ac:dyDescent="0.25">
      <c r="A231" s="146"/>
      <c r="B231" s="3" t="s">
        <v>61</v>
      </c>
      <c r="C231" s="72">
        <f t="shared" ref="C231:O231" si="789">C7 - C11*$S231</f>
        <v>39.371099995251456</v>
      </c>
      <c r="D231" s="72">
        <f t="shared" si="789"/>
        <v>41.284682126314934</v>
      </c>
      <c r="E231" s="72">
        <f t="shared" si="789"/>
        <v>41.116712080501173</v>
      </c>
      <c r="F231" s="72">
        <f t="shared" si="789"/>
        <v>42.504570416418879</v>
      </c>
      <c r="G231" s="72">
        <f t="shared" si="789"/>
        <v>42.649054602276792</v>
      </c>
      <c r="H231" s="72">
        <f t="shared" si="789"/>
        <v>42.681674660096874</v>
      </c>
      <c r="I231" s="72">
        <f t="shared" si="789"/>
        <v>42.608608569701076</v>
      </c>
      <c r="J231" s="72">
        <f t="shared" si="789"/>
        <v>43.6075012556838</v>
      </c>
      <c r="K231" s="72">
        <f t="shared" si="789"/>
        <v>43.649548532648694</v>
      </c>
      <c r="L231" s="72">
        <f t="shared" si="789"/>
        <v>43.630276552666729</v>
      </c>
      <c r="M231" s="72">
        <f t="shared" si="789"/>
        <v>42.635065301949261</v>
      </c>
      <c r="N231" s="72">
        <f t="shared" si="789"/>
        <v>43.343468919804586</v>
      </c>
      <c r="O231" s="72">
        <f t="shared" si="789"/>
        <v>42.643084182175713</v>
      </c>
      <c r="P231" s="72">
        <f t="shared" ref="P231:Q231" si="790">P7 - P11*$S231</f>
        <v>42.377090790806527</v>
      </c>
      <c r="Q231" s="72">
        <f t="shared" si="790"/>
        <v>45.359758679768355</v>
      </c>
      <c r="R231" s="2" t="s">
        <v>38</v>
      </c>
      <c r="S231" s="3">
        <v>2.5</v>
      </c>
    </row>
    <row r="232" spans="1:273" x14ac:dyDescent="0.25">
      <c r="A232" s="146"/>
      <c r="B232" s="3" t="s">
        <v>62</v>
      </c>
      <c r="C232" s="72">
        <f t="shared" ref="C232:P232" si="791">C10 + C14*$S232</f>
        <v>141.66782659267093</v>
      </c>
      <c r="D232" s="72">
        <f t="shared" si="791"/>
        <v>149.644640987733</v>
      </c>
      <c r="E232" s="72">
        <f t="shared" si="791"/>
        <v>150.57727273128535</v>
      </c>
      <c r="F232" s="72">
        <f t="shared" si="791"/>
        <v>151.50784204818578</v>
      </c>
      <c r="G232" s="72">
        <f t="shared" si="791"/>
        <v>151.82990335163788</v>
      </c>
      <c r="H232" s="72">
        <f t="shared" si="791"/>
        <v>153.41937761115832</v>
      </c>
      <c r="I232" s="72">
        <f t="shared" si="791"/>
        <v>153.06033108940255</v>
      </c>
      <c r="J232" s="72">
        <f t="shared" si="791"/>
        <v>153.66577090793561</v>
      </c>
      <c r="K232" s="72">
        <f t="shared" si="791"/>
        <v>152.66822544392565</v>
      </c>
      <c r="L232" s="72">
        <f t="shared" si="791"/>
        <v>153.56528575615613</v>
      </c>
      <c r="M232" s="72">
        <f t="shared" si="791"/>
        <v>151.60731250865408</v>
      </c>
      <c r="N232" s="72">
        <f t="shared" si="791"/>
        <v>152.58963065952867</v>
      </c>
      <c r="O232" s="72">
        <f t="shared" si="791"/>
        <v>153.50061434373916</v>
      </c>
      <c r="P232" s="72">
        <f t="shared" si="791"/>
        <v>157.75240692951186</v>
      </c>
      <c r="Q232" s="72">
        <f>Q10 + Q14*$S232</f>
        <v>158.74028853745179</v>
      </c>
      <c r="R232" s="2" t="s">
        <v>65</v>
      </c>
      <c r="S232" s="3">
        <v>0</v>
      </c>
    </row>
    <row r="233" spans="1:273" x14ac:dyDescent="0.25">
      <c r="A233" s="146"/>
      <c r="B233" s="3" t="s">
        <v>35</v>
      </c>
      <c r="C233" s="2">
        <f>C$10 + ABS(C$14)*Expt!$B$10</f>
        <v>166.78970060775268</v>
      </c>
      <c r="D233" s="2">
        <f>D$10 + ABS(D$14)*Expt!$B$10</f>
        <v>173.99992792474006</v>
      </c>
      <c r="E233" s="2">
        <f>E$10 + ABS(E$14)*Expt!$B$10</f>
        <v>173.87086478023022</v>
      </c>
      <c r="F233" s="2">
        <f>F$10 + ABS(F$14)*Expt!$B$10</f>
        <v>173.538694126965</v>
      </c>
      <c r="G233" s="2">
        <f>G$10 + ABS(G$14)*Expt!$B$10</f>
        <v>172.83147076495561</v>
      </c>
      <c r="H233" s="2">
        <f>H$10 + ABS(H$14)*Expt!$B$10</f>
        <v>175.95672843442506</v>
      </c>
      <c r="I233" s="2">
        <f>I$10 + ABS(I$14)*Expt!$B$10</f>
        <v>174.55827987752863</v>
      </c>
      <c r="J233" s="2">
        <f>J$10 + ABS(J$14)*Expt!$B$10</f>
        <v>175.92575121679329</v>
      </c>
      <c r="K233" s="2">
        <f>K$10 + ABS(K$14)*Expt!$B$10</f>
        <v>174.9998791917323</v>
      </c>
      <c r="L233" s="2">
        <f>L$10 + ABS(L$14)*Expt!$B$10</f>
        <v>175.39217885592018</v>
      </c>
      <c r="M233" s="2">
        <f>M$10 + ABS(M$14)*Expt!$B$10</f>
        <v>173.55980960687441</v>
      </c>
      <c r="N233" s="2">
        <f>N$10 + ABS(N$14)*Expt!$B$10</f>
        <v>174.06192317092524</v>
      </c>
      <c r="O233" s="2">
        <f>O$10 + ABS(O$14)*Expt!$B$10</f>
        <v>176.94603777748534</v>
      </c>
      <c r="P233" s="2">
        <f>P$10 + ABS(P$14)*Expt!$B$10</f>
        <v>198.9997352893219</v>
      </c>
      <c r="Q233" s="2">
        <f>Q$10 + ABS(Q$14)*Expt!$B$10</f>
        <v>213.83608791980362</v>
      </c>
    </row>
    <row r="236" spans="1:273" x14ac:dyDescent="0.25">
      <c r="R236" s="5"/>
    </row>
  </sheetData>
  <mergeCells count="65">
    <mergeCell ref="HS24:IE24"/>
    <mergeCell ref="IF24:IG24"/>
    <mergeCell ref="II24:IU24"/>
    <mergeCell ref="IV24:IW24"/>
    <mergeCell ref="HS25:IE25"/>
    <mergeCell ref="IF25:IG25"/>
    <mergeCell ref="II25:IU25"/>
    <mergeCell ref="IV25:IW25"/>
    <mergeCell ref="HC24:HO24"/>
    <mergeCell ref="HC25:HO25"/>
    <mergeCell ref="HP24:HQ24"/>
    <mergeCell ref="GZ24:HA24"/>
    <mergeCell ref="GJ25:GK25"/>
    <mergeCell ref="FW24:GK24"/>
    <mergeCell ref="GZ25:HA25"/>
    <mergeCell ref="HP25:HQ25"/>
    <mergeCell ref="FW25:GI25"/>
    <mergeCell ref="GM24:GY24"/>
    <mergeCell ref="FG24:FU24"/>
    <mergeCell ref="FT25:FU25"/>
    <mergeCell ref="FG25:FS25"/>
    <mergeCell ref="A229:A233"/>
    <mergeCell ref="C25:O25"/>
    <mergeCell ref="P25:Q25"/>
    <mergeCell ref="C24:Q24"/>
    <mergeCell ref="CR25:CS25"/>
    <mergeCell ref="DH25:DI25"/>
    <mergeCell ref="DX25:DY25"/>
    <mergeCell ref="EN25:EO25"/>
    <mergeCell ref="FD25:FE25"/>
    <mergeCell ref="A3:A6"/>
    <mergeCell ref="A7:A10"/>
    <mergeCell ref="A11:A14"/>
    <mergeCell ref="A15:A18"/>
    <mergeCell ref="A21:A22"/>
    <mergeCell ref="R21:R22"/>
    <mergeCell ref="EQ25:FC25"/>
    <mergeCell ref="CE24:CQ24"/>
    <mergeCell ref="CE25:CQ25"/>
    <mergeCell ref="AF25:AG25"/>
    <mergeCell ref="AV25:AW25"/>
    <mergeCell ref="BL25:BM25"/>
    <mergeCell ref="CB25:CC25"/>
    <mergeCell ref="CU24:DG24"/>
    <mergeCell ref="CU25:DG25"/>
    <mergeCell ref="DK24:DW24"/>
    <mergeCell ref="DK25:DW25"/>
    <mergeCell ref="AY24:BK24"/>
    <mergeCell ref="EQ24:FE24"/>
    <mergeCell ref="T2:X2"/>
    <mergeCell ref="IY24:JK24"/>
    <mergeCell ref="JL24:JM24"/>
    <mergeCell ref="IY25:JK25"/>
    <mergeCell ref="JL25:JM25"/>
    <mergeCell ref="Z2:AD2"/>
    <mergeCell ref="AY25:BK25"/>
    <mergeCell ref="S24:AE24"/>
    <mergeCell ref="AI24:AU24"/>
    <mergeCell ref="S25:AE25"/>
    <mergeCell ref="AI25:AU25"/>
    <mergeCell ref="BO24:CA24"/>
    <mergeCell ref="BO25:CA25"/>
    <mergeCell ref="EA24:EM24"/>
    <mergeCell ref="EA25:EM25"/>
    <mergeCell ref="GM25:GY25"/>
  </mergeCells>
  <conditionalFormatting sqref="C2:O2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17" name="Button 63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18" name="Button 64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19" name="Button 6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20" name="Button 6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21" name="Button 6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22" name="Button 73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23" name="Button 75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24" name="Button 76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1" r:id="rId25" name="Button 77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3" r:id="rId26" name="Button 79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9" r:id="rId27" name="Button 85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1" r:id="rId28" name="Button 87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9525</xdr:rowOff>
                  </from>
                  <to>
                    <xdr:col>1</xdr:col>
                    <xdr:colOff>600075</xdr:colOff>
                    <xdr:row>7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JM236"/>
  <sheetViews>
    <sheetView zoomScale="70" zoomScaleNormal="70" workbookViewId="0">
      <pane xSplit="2" ySplit="26" topLeftCell="C415" activePane="bottomRight" state="frozen"/>
      <selection pane="topRight" activeCell="C1" sqref="C1"/>
      <selection pane="bottomLeft" activeCell="A6" sqref="A6"/>
      <selection pane="bottomRight" activeCell="M3" sqref="M3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P1" s="98">
        <v>0.2</v>
      </c>
      <c r="Q1" s="91">
        <v>0.5</v>
      </c>
      <c r="R1" s="5"/>
    </row>
    <row r="2" spans="1:156" ht="15.75" thickBot="1" x14ac:dyDescent="0.3">
      <c r="B2" s="48">
        <f>SUM(C2:O2)</f>
        <v>23934.903740826565</v>
      </c>
      <c r="C2" s="49">
        <f>SUMSQ(AI27:AI227)</f>
        <v>695.67496113400864</v>
      </c>
      <c r="D2" s="50">
        <f t="shared" ref="D2:O2" si="0">SUMSQ(AJ27:AJ227)</f>
        <v>3158.4466088295339</v>
      </c>
      <c r="E2" s="50">
        <f t="shared" si="0"/>
        <v>1837.3747226071698</v>
      </c>
      <c r="F2" s="50">
        <f t="shared" si="0"/>
        <v>1883.7266870221447</v>
      </c>
      <c r="G2" s="50">
        <f t="shared" si="0"/>
        <v>1851.4613915369221</v>
      </c>
      <c r="H2" s="50">
        <f t="shared" si="0"/>
        <v>1801.0791290037312</v>
      </c>
      <c r="I2" s="50">
        <f t="shared" si="0"/>
        <v>1838.7806023002429</v>
      </c>
      <c r="J2" s="50">
        <f t="shared" si="0"/>
        <v>1348.9278679015235</v>
      </c>
      <c r="K2" s="50">
        <f t="shared" si="0"/>
        <v>1573.2617624555755</v>
      </c>
      <c r="L2" s="50">
        <f t="shared" si="0"/>
        <v>1234.6098756047586</v>
      </c>
      <c r="M2" s="50">
        <f t="shared" si="0"/>
        <v>1858.9304853660717</v>
      </c>
      <c r="N2" s="50">
        <f t="shared" si="0"/>
        <v>2014.9610455288816</v>
      </c>
      <c r="O2" s="51">
        <f t="shared" si="0"/>
        <v>2837.6686015359983</v>
      </c>
      <c r="P2" s="104">
        <f>SUMSQ(AV27:AV227)</f>
        <v>1052.6689044858015</v>
      </c>
      <c r="Q2" s="105">
        <f>SUMSQ(AW27:AW227)</f>
        <v>883.14682718852623</v>
      </c>
      <c r="R2" s="5"/>
      <c r="T2" s="136" t="s">
        <v>73</v>
      </c>
      <c r="U2" s="136"/>
      <c r="V2" s="136"/>
      <c r="W2" s="136"/>
      <c r="X2" s="136"/>
      <c r="Z2" s="136" t="s">
        <v>74</v>
      </c>
      <c r="AA2" s="136"/>
      <c r="AB2" s="136"/>
      <c r="AC2" s="136"/>
      <c r="AD2" s="136"/>
    </row>
    <row r="3" spans="1:156" x14ac:dyDescent="0.25">
      <c r="A3" s="141" t="s">
        <v>2</v>
      </c>
      <c r="B3" s="44" t="s">
        <v>41</v>
      </c>
      <c r="C3" s="54">
        <v>2228.1440151345105</v>
      </c>
      <c r="D3" s="55">
        <v>2193.2018211218178</v>
      </c>
      <c r="E3" s="55">
        <v>2203.2476601220706</v>
      </c>
      <c r="F3" s="55">
        <v>2138.6269324235232</v>
      </c>
      <c r="G3" s="55">
        <v>2060.4122526550686</v>
      </c>
      <c r="H3" s="55">
        <v>2052.4095502028977</v>
      </c>
      <c r="I3" s="55">
        <v>2021.4745669378062</v>
      </c>
      <c r="J3" s="55">
        <v>1979.6505303008444</v>
      </c>
      <c r="K3" s="55">
        <v>1950.8548284589349</v>
      </c>
      <c r="L3" s="55">
        <v>1978.182971269935</v>
      </c>
      <c r="M3" s="55">
        <v>1988.5667872462345</v>
      </c>
      <c r="N3" s="55">
        <v>1984.4919839153285</v>
      </c>
      <c r="O3" s="67">
        <v>1958.8850259236397</v>
      </c>
      <c r="P3" s="99">
        <v>1858.3198217885574</v>
      </c>
      <c r="Q3" s="92">
        <v>1306.4080334102532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42"/>
      <c r="B4" s="40" t="s">
        <v>42</v>
      </c>
      <c r="C4" s="56">
        <v>1338.1493170072697</v>
      </c>
      <c r="D4" s="57">
        <v>1300</v>
      </c>
      <c r="E4" s="57">
        <v>1364.4226295327771</v>
      </c>
      <c r="F4" s="57">
        <v>1349.4961135361991</v>
      </c>
      <c r="G4" s="57">
        <v>1259.0561988047145</v>
      </c>
      <c r="H4" s="57">
        <v>1225.7119139441561</v>
      </c>
      <c r="I4" s="57">
        <v>1200.1576927416108</v>
      </c>
      <c r="J4" s="57">
        <v>1187.4810471078345</v>
      </c>
      <c r="K4" s="57">
        <v>1157.0295444095927</v>
      </c>
      <c r="L4" s="57">
        <v>1147.0315102784964</v>
      </c>
      <c r="M4" s="57">
        <v>1187.5741716295333</v>
      </c>
      <c r="N4" s="57">
        <v>1219.902298144556</v>
      </c>
      <c r="O4" s="68">
        <v>1266.4329846058822</v>
      </c>
      <c r="P4" s="100">
        <v>1145.9598475708108</v>
      </c>
      <c r="Q4" s="93">
        <v>763.47509428334217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42"/>
      <c r="B5" s="40" t="s">
        <v>43</v>
      </c>
      <c r="C5" s="56">
        <v>0.28869805193670861</v>
      </c>
      <c r="D5" s="57">
        <v>61.115668756716502</v>
      </c>
      <c r="E5" s="57">
        <v>116.62318494128425</v>
      </c>
      <c r="F5" s="57">
        <v>170.80542252829039</v>
      </c>
      <c r="G5" s="57">
        <v>208.35696846750619</v>
      </c>
      <c r="H5" s="57">
        <v>239.50835281036396</v>
      </c>
      <c r="I5" s="57">
        <v>265.38813523151691</v>
      </c>
      <c r="J5" s="57">
        <v>276.47840374499532</v>
      </c>
      <c r="K5" s="57">
        <v>316.76280724354115</v>
      </c>
      <c r="L5" s="57">
        <v>340.55934590594296</v>
      </c>
      <c r="M5" s="57">
        <v>352.33633718785666</v>
      </c>
      <c r="N5" s="57">
        <v>382.40664568793221</v>
      </c>
      <c r="O5" s="68">
        <v>445.00070269119243</v>
      </c>
      <c r="P5" s="100">
        <v>586.47389729585996</v>
      </c>
      <c r="Q5" s="93">
        <v>1211.7357663657451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3"/>
      <c r="B6" s="45" t="s">
        <v>44</v>
      </c>
      <c r="C6" s="58">
        <v>0</v>
      </c>
      <c r="D6" s="59">
        <v>16.209994736294274</v>
      </c>
      <c r="E6" s="59">
        <v>44.644706647115122</v>
      </c>
      <c r="F6" s="59">
        <v>71.169107824846819</v>
      </c>
      <c r="G6" s="59">
        <v>94.094983884398346</v>
      </c>
      <c r="H6" s="59">
        <v>104.61747996121734</v>
      </c>
      <c r="I6" s="59">
        <v>118.3639290591647</v>
      </c>
      <c r="J6" s="59">
        <v>124.95185338905669</v>
      </c>
      <c r="K6" s="59">
        <v>147.67994021525951</v>
      </c>
      <c r="L6" s="59">
        <v>154.32567860091305</v>
      </c>
      <c r="M6" s="59">
        <v>159.83356547449617</v>
      </c>
      <c r="N6" s="59">
        <v>178.77526389402533</v>
      </c>
      <c r="O6" s="69">
        <v>210.30773488968663</v>
      </c>
      <c r="P6" s="101">
        <v>330.34294163028255</v>
      </c>
      <c r="Q6" s="94">
        <v>691.75591121524656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41" t="s">
        <v>3</v>
      </c>
      <c r="B7" s="46" t="s">
        <v>41</v>
      </c>
      <c r="C7" s="54">
        <v>65.166304825850148</v>
      </c>
      <c r="D7" s="55">
        <v>65.43668256656764</v>
      </c>
      <c r="E7" s="55">
        <v>64.742274897797913</v>
      </c>
      <c r="F7" s="55">
        <v>64.730062012196598</v>
      </c>
      <c r="G7" s="55">
        <v>63.838890901405705</v>
      </c>
      <c r="H7" s="55">
        <v>63.822590376478054</v>
      </c>
      <c r="I7" s="55">
        <v>64.066457038340573</v>
      </c>
      <c r="J7" s="55">
        <v>63.731387408271026</v>
      </c>
      <c r="K7" s="55">
        <v>63.843257248433076</v>
      </c>
      <c r="L7" s="55">
        <v>63.747541149061796</v>
      </c>
      <c r="M7" s="55">
        <v>64.089879250277221</v>
      </c>
      <c r="N7" s="55">
        <v>64.165885030097897</v>
      </c>
      <c r="O7" s="67">
        <v>63.84510215040342</v>
      </c>
      <c r="P7" s="99">
        <v>64.737165245842888</v>
      </c>
      <c r="Q7" s="92">
        <v>64.668441867635494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42"/>
      <c r="B8" s="42" t="s">
        <v>39</v>
      </c>
      <c r="C8" s="56">
        <v>87.221847724736264</v>
      </c>
      <c r="D8" s="57">
        <v>87</v>
      </c>
      <c r="E8" s="57">
        <v>86.165548571981446</v>
      </c>
      <c r="F8" s="57">
        <v>86.167303224280303</v>
      </c>
      <c r="G8" s="57">
        <v>85.521109650088746</v>
      </c>
      <c r="H8" s="57">
        <v>85.927902003402522</v>
      </c>
      <c r="I8" s="57">
        <v>86.101688364660404</v>
      </c>
      <c r="J8" s="57">
        <v>85.851392210949015</v>
      </c>
      <c r="K8" s="57">
        <v>85.689417670314739</v>
      </c>
      <c r="L8" s="57">
        <v>85.441192650947144</v>
      </c>
      <c r="M8" s="57">
        <v>85.770592751576714</v>
      </c>
      <c r="N8" s="57">
        <v>85.854274182160054</v>
      </c>
      <c r="O8" s="68">
        <v>86.888172539946169</v>
      </c>
      <c r="P8" s="100">
        <v>87.95141468794759</v>
      </c>
      <c r="Q8" s="93">
        <v>87.77138703450008</v>
      </c>
      <c r="R8" s="5"/>
      <c r="Y8" s="108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42"/>
      <c r="B9" s="42" t="s">
        <v>50</v>
      </c>
      <c r="C9" s="64">
        <f t="shared" ref="C9:M9" si="1">C$8+ ($O9 - $O$8)*C$19 + ($O9 - $O$8)*($O9 - $O$8)*ABS(C$20)</f>
        <v>123.00212991118268</v>
      </c>
      <c r="D9" s="65">
        <f t="shared" si="1"/>
        <v>122.58096669082852</v>
      </c>
      <c r="E9" s="65">
        <f t="shared" si="1"/>
        <v>123.30521193843266</v>
      </c>
      <c r="F9" s="65">
        <f t="shared" si="1"/>
        <v>123.04293432700899</v>
      </c>
      <c r="G9" s="65">
        <f t="shared" si="1"/>
        <v>123.31505539763528</v>
      </c>
      <c r="H9" s="65">
        <f t="shared" si="1"/>
        <v>124.53096252210338</v>
      </c>
      <c r="I9" s="65">
        <f t="shared" si="1"/>
        <v>125.55554063607642</v>
      </c>
      <c r="J9" s="65">
        <f t="shared" si="1"/>
        <v>125.46462226659486</v>
      </c>
      <c r="K9" s="65">
        <f t="shared" si="1"/>
        <v>124.96195372059945</v>
      </c>
      <c r="L9" s="65">
        <f t="shared" si="1"/>
        <v>123.91472788283214</v>
      </c>
      <c r="M9" s="65">
        <f t="shared" si="1"/>
        <v>124.29536147135113</v>
      </c>
      <c r="N9" s="66">
        <f>N$8+ ($O9 - $O$8)*N$19 + ($O9 - $O$8)*($O9 - $O$8)*ABS(N$20)</f>
        <v>123.90328324155402</v>
      </c>
      <c r="O9" s="68">
        <v>125.38382509731925</v>
      </c>
      <c r="P9" s="100">
        <v>127.95948914094683</v>
      </c>
      <c r="Q9" s="93">
        <v>129.86056486553602</v>
      </c>
      <c r="Y9" s="108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3"/>
      <c r="B10" s="43" t="s">
        <v>51</v>
      </c>
      <c r="C10" s="124">
        <f>C$8 + ($O10 - $O$8)*C$19 + ($O10 - $O$8)*($O10 - $O$8)*ABS(C$20)</f>
        <v>149.2373754579302</v>
      </c>
      <c r="D10" s="125">
        <f t="shared" ref="D10:N10" si="2">D$8 + ($O10 - $O$8)*D$19 + ($O10 - $O$8)*($O10 - $O$8)*ABS(D$20)</f>
        <v>151.20860882599189</v>
      </c>
      <c r="E10" s="125">
        <f t="shared" si="2"/>
        <v>150.67037271660035</v>
      </c>
      <c r="F10" s="125">
        <f t="shared" si="2"/>
        <v>151.69670646456876</v>
      </c>
      <c r="G10" s="125">
        <f t="shared" si="2"/>
        <v>151.72378129447196</v>
      </c>
      <c r="H10" s="125">
        <f t="shared" si="2"/>
        <v>153.07408910559633</v>
      </c>
      <c r="I10" s="125">
        <f t="shared" si="2"/>
        <v>154.37218811650268</v>
      </c>
      <c r="J10" s="125">
        <f t="shared" si="2"/>
        <v>154.39767749108086</v>
      </c>
      <c r="K10" s="125">
        <f t="shared" si="2"/>
        <v>153.64616989933108</v>
      </c>
      <c r="L10" s="125">
        <f t="shared" si="2"/>
        <v>152.14373337858427</v>
      </c>
      <c r="M10" s="125">
        <f t="shared" si="2"/>
        <v>152.4334170726996</v>
      </c>
      <c r="N10" s="126">
        <f t="shared" si="2"/>
        <v>151.84539924886286</v>
      </c>
      <c r="O10" s="69">
        <v>153.50061434373916</v>
      </c>
      <c r="P10" s="101">
        <v>157.75240692951186</v>
      </c>
      <c r="Q10" s="94">
        <v>160.09653556349019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41" t="s">
        <v>4</v>
      </c>
      <c r="B11" s="111" t="s">
        <v>38</v>
      </c>
      <c r="C11" s="112">
        <v>10.346673598933194</v>
      </c>
      <c r="D11" s="109">
        <v>9.4352025539664872</v>
      </c>
      <c r="E11" s="109">
        <v>9.4266046592101347</v>
      </c>
      <c r="F11" s="109">
        <v>8.8863606915868907</v>
      </c>
      <c r="G11" s="109">
        <v>8.7571984873053612</v>
      </c>
      <c r="H11" s="109">
        <v>8.5586088263247095</v>
      </c>
      <c r="I11" s="109">
        <v>8.3539623197170449</v>
      </c>
      <c r="J11" s="109">
        <v>7.9230904146673602</v>
      </c>
      <c r="K11" s="109">
        <v>7.8554082602646575</v>
      </c>
      <c r="L11" s="109">
        <v>8.2125853655794074</v>
      </c>
      <c r="M11" s="109">
        <v>8.3185383945578941</v>
      </c>
      <c r="N11" s="109">
        <v>8.3624579653326485</v>
      </c>
      <c r="O11" s="115">
        <v>8.4808071872910844</v>
      </c>
      <c r="P11" s="102">
        <v>8.8780309488409905</v>
      </c>
      <c r="Q11" s="95">
        <v>8.0239952066598192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42"/>
      <c r="B12" s="113" t="s">
        <v>39</v>
      </c>
      <c r="C12" s="114">
        <v>7.9251463800442634</v>
      </c>
      <c r="D12" s="110">
        <v>6.9</v>
      </c>
      <c r="E12" s="110">
        <v>7.3176600963165574</v>
      </c>
      <c r="F12" s="110">
        <v>6.8951870006751053</v>
      </c>
      <c r="G12" s="110">
        <v>6.5772838915362621</v>
      </c>
      <c r="H12" s="110">
        <v>6.5745465432978127</v>
      </c>
      <c r="I12" s="110">
        <v>6.7378791314288344</v>
      </c>
      <c r="J12" s="110">
        <v>6.9707597483331796</v>
      </c>
      <c r="K12" s="110">
        <v>7.0096903520424663</v>
      </c>
      <c r="L12" s="110">
        <v>6.8688777278085063</v>
      </c>
      <c r="M12" s="110">
        <v>6.7328790422699214</v>
      </c>
      <c r="N12" s="110">
        <v>6.7647761140216645</v>
      </c>
      <c r="O12" s="116">
        <v>7.4004189923043899</v>
      </c>
      <c r="P12" s="90">
        <v>7.379993238069706</v>
      </c>
      <c r="Q12" s="96">
        <v>6.471804252580589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x14ac:dyDescent="0.25">
      <c r="A13" s="142"/>
      <c r="B13" s="121" t="s">
        <v>50</v>
      </c>
      <c r="C13" s="60">
        <f>C$12/$O12*$O13</f>
        <v>5.7972206753263391</v>
      </c>
      <c r="D13" s="61">
        <f t="shared" ref="D13:N13" si="3">D$12/$O12*$O13</f>
        <v>5.0473291900923005</v>
      </c>
      <c r="E13" s="61">
        <f t="shared" si="3"/>
        <v>5.3528462909148109</v>
      </c>
      <c r="F13" s="61">
        <f t="shared" si="3"/>
        <v>5.0438084956018026</v>
      </c>
      <c r="G13" s="61">
        <f t="shared" si="3"/>
        <v>4.811263330039834</v>
      </c>
      <c r="H13" s="61">
        <f t="shared" si="3"/>
        <v>4.8092609680590552</v>
      </c>
      <c r="I13" s="61">
        <f t="shared" si="3"/>
        <v>4.9287382636774648</v>
      </c>
      <c r="J13" s="61">
        <f t="shared" si="3"/>
        <v>5.0990897325916684</v>
      </c>
      <c r="K13" s="61">
        <f t="shared" si="3"/>
        <v>5.1275673517930889</v>
      </c>
      <c r="L13" s="61">
        <f t="shared" si="3"/>
        <v>5.0245633418467754</v>
      </c>
      <c r="M13" s="61">
        <f t="shared" si="3"/>
        <v>4.9250807135376329</v>
      </c>
      <c r="N13" s="118">
        <f t="shared" si="3"/>
        <v>4.94841332532474</v>
      </c>
      <c r="O13" s="116">
        <v>5.4133841737349844</v>
      </c>
      <c r="P13" s="90">
        <v>6.9956588272119919</v>
      </c>
      <c r="Q13" s="96">
        <v>8.5549557955619075</v>
      </c>
    </row>
    <row r="14" spans="1:156" ht="15.75" thickBot="1" x14ac:dyDescent="0.3">
      <c r="A14" s="143"/>
      <c r="B14" s="122" t="s">
        <v>51</v>
      </c>
      <c r="C14" s="62">
        <f>C12/$O12*$O14</f>
        <v>3.1384779167196228</v>
      </c>
      <c r="D14" s="63">
        <f>D12/$O12*$O14</f>
        <v>2.7325044342265445</v>
      </c>
      <c r="E14" s="63">
        <f t="shared" ref="E14:N14" si="4">E12/$O12*$O14</f>
        <v>2.8979041538184975</v>
      </c>
      <c r="F14" s="63">
        <f t="shared" si="4"/>
        <v>2.7305984136472392</v>
      </c>
      <c r="G14" s="63">
        <f t="shared" si="4"/>
        <v>2.6047039708390809</v>
      </c>
      <c r="H14" s="63">
        <f t="shared" si="4"/>
        <v>2.6036199395058075</v>
      </c>
      <c r="I14" s="63">
        <f t="shared" si="4"/>
        <v>2.6683021165089547</v>
      </c>
      <c r="J14" s="63">
        <f t="shared" si="4"/>
        <v>2.7605263655432353</v>
      </c>
      <c r="K14" s="63">
        <f t="shared" si="4"/>
        <v>2.7759434738421835</v>
      </c>
      <c r="L14" s="63">
        <f t="shared" si="4"/>
        <v>2.7201795433908251</v>
      </c>
      <c r="M14" s="63">
        <f t="shared" si="4"/>
        <v>2.6663220055236998</v>
      </c>
      <c r="N14" s="119">
        <f t="shared" si="4"/>
        <v>2.6789537287121754</v>
      </c>
      <c r="O14" s="117">
        <v>2.9306779292182723</v>
      </c>
      <c r="P14" s="103">
        <v>5.1559160449762542</v>
      </c>
      <c r="Q14" s="97">
        <v>6.8633000982361931</v>
      </c>
    </row>
    <row r="15" spans="1:156" x14ac:dyDescent="0.25">
      <c r="A15" s="141" t="s">
        <v>40</v>
      </c>
      <c r="B15" s="120" t="s">
        <v>38</v>
      </c>
      <c r="C15" s="112">
        <v>-3.6110324687407198</v>
      </c>
      <c r="D15" s="109">
        <v>-3.9897461587700946</v>
      </c>
      <c r="E15" s="109">
        <v>-3.8434004806566766</v>
      </c>
      <c r="F15" s="109">
        <v>-4.1087545371223948</v>
      </c>
      <c r="G15" s="109">
        <v>-5.328528648184327</v>
      </c>
      <c r="H15" s="109">
        <v>-4.5569728046983764</v>
      </c>
      <c r="I15" s="109">
        <v>-4.5184472718763899</v>
      </c>
      <c r="J15" s="109">
        <v>-3.164719493885511</v>
      </c>
      <c r="K15" s="109">
        <v>-3.0035379116941012</v>
      </c>
      <c r="L15" s="109">
        <v>-3.6359139431760781</v>
      </c>
      <c r="M15" s="109">
        <v>-4.2088651547193416</v>
      </c>
      <c r="N15" s="109">
        <v>-4.2137826359461314</v>
      </c>
      <c r="O15" s="109">
        <v>-3.9658416847885358</v>
      </c>
      <c r="P15" s="90">
        <v>-4.0807276120104747</v>
      </c>
      <c r="Q15" s="96">
        <v>-4.3699825148881315</v>
      </c>
    </row>
    <row r="16" spans="1:156" ht="15.75" thickBot="1" x14ac:dyDescent="0.3">
      <c r="A16" s="142"/>
      <c r="B16" s="113" t="s">
        <v>39</v>
      </c>
      <c r="C16" s="114">
        <v>-2.8289678548257626</v>
      </c>
      <c r="D16" s="110">
        <v>-2.671968745336327</v>
      </c>
      <c r="E16" s="110">
        <v>-2.8694432588220535</v>
      </c>
      <c r="F16" s="110">
        <v>-2.9938419845338307</v>
      </c>
      <c r="G16" s="110">
        <v>-4.1811285324897209</v>
      </c>
      <c r="H16" s="110">
        <v>-3.8900582090597191</v>
      </c>
      <c r="I16" s="110">
        <v>-4.4373128229025713</v>
      </c>
      <c r="J16" s="110">
        <v>-4.431387035385848</v>
      </c>
      <c r="K16" s="110">
        <v>-5.0393195116911036</v>
      </c>
      <c r="L16" s="110">
        <v>-4.300969662065822</v>
      </c>
      <c r="M16" s="110">
        <v>-3.5653810277032152</v>
      </c>
      <c r="N16" s="110">
        <v>-3.4647410409029091</v>
      </c>
      <c r="O16" s="116">
        <v>-3.7122692513398028</v>
      </c>
      <c r="P16" s="90">
        <v>-3.6713063007898175</v>
      </c>
      <c r="Q16" s="96">
        <v>-3.7959342144584478</v>
      </c>
      <c r="R16" s="5"/>
    </row>
    <row r="17" spans="1:273" x14ac:dyDescent="0.25">
      <c r="A17" s="142"/>
      <c r="B17" s="121" t="s">
        <v>50</v>
      </c>
      <c r="C17" s="60">
        <f t="shared" ref="C17:M18" si="5">$O17</f>
        <v>-1.8384493576624683</v>
      </c>
      <c r="D17" s="61">
        <f t="shared" si="5"/>
        <v>-1.8384493576624683</v>
      </c>
      <c r="E17" s="61">
        <f t="shared" si="5"/>
        <v>-1.8384493576624683</v>
      </c>
      <c r="F17" s="61">
        <f t="shared" si="5"/>
        <v>-1.8384493576624683</v>
      </c>
      <c r="G17" s="61">
        <f t="shared" si="5"/>
        <v>-1.8384493576624683</v>
      </c>
      <c r="H17" s="61">
        <f t="shared" si="5"/>
        <v>-1.8384493576624683</v>
      </c>
      <c r="I17" s="61">
        <f t="shared" si="5"/>
        <v>-1.8384493576624683</v>
      </c>
      <c r="J17" s="61">
        <f t="shared" si="5"/>
        <v>-1.8384493576624683</v>
      </c>
      <c r="K17" s="61">
        <f t="shared" si="5"/>
        <v>-1.8384493576624683</v>
      </c>
      <c r="L17" s="61">
        <f t="shared" si="5"/>
        <v>-1.8384493576624683</v>
      </c>
      <c r="M17" s="61">
        <f t="shared" si="5"/>
        <v>-1.8384493576624683</v>
      </c>
      <c r="N17" s="118">
        <f>$O17</f>
        <v>-1.8384493576624683</v>
      </c>
      <c r="O17" s="116">
        <v>-1.8384493576624683</v>
      </c>
      <c r="P17" s="90">
        <v>-2.4635901053477713</v>
      </c>
      <c r="Q17" s="96">
        <v>-3.0255201061269879</v>
      </c>
      <c r="R17" s="107"/>
      <c r="T17" s="41"/>
    </row>
    <row r="18" spans="1:273" ht="15.75" thickBot="1" x14ac:dyDescent="0.3">
      <c r="A18" s="143"/>
      <c r="B18" s="122" t="s">
        <v>51</v>
      </c>
      <c r="C18" s="62">
        <f t="shared" si="5"/>
        <v>-0.65658554360530164</v>
      </c>
      <c r="D18" s="63">
        <f t="shared" si="5"/>
        <v>-0.65658554360530164</v>
      </c>
      <c r="E18" s="63">
        <f t="shared" si="5"/>
        <v>-0.65658554360530164</v>
      </c>
      <c r="F18" s="63">
        <f t="shared" si="5"/>
        <v>-0.65658554360530164</v>
      </c>
      <c r="G18" s="63">
        <f t="shared" si="5"/>
        <v>-0.65658554360530164</v>
      </c>
      <c r="H18" s="63">
        <f t="shared" si="5"/>
        <v>-0.65658554360530164</v>
      </c>
      <c r="I18" s="63">
        <f t="shared" si="5"/>
        <v>-0.65658554360530164</v>
      </c>
      <c r="J18" s="63">
        <f t="shared" si="5"/>
        <v>-0.65658554360530164</v>
      </c>
      <c r="K18" s="63">
        <f t="shared" si="5"/>
        <v>-0.65658554360530164</v>
      </c>
      <c r="L18" s="63">
        <f t="shared" si="5"/>
        <v>-0.65658554360530164</v>
      </c>
      <c r="M18" s="63">
        <f t="shared" si="5"/>
        <v>-0.65658554360530164</v>
      </c>
      <c r="N18" s="119">
        <f>$O18</f>
        <v>-0.65658554360530164</v>
      </c>
      <c r="O18" s="117">
        <v>-0.65658554360530164</v>
      </c>
      <c r="P18" s="103">
        <v>-1.4289682746647949</v>
      </c>
      <c r="Q18" s="97">
        <v>-2.292629293174973</v>
      </c>
      <c r="R18" s="107"/>
    </row>
    <row r="19" spans="1:273" x14ac:dyDescent="0.25">
      <c r="A19" s="40"/>
      <c r="B19" s="40"/>
      <c r="C19" s="112">
        <v>0.92737196027038515</v>
      </c>
      <c r="D19" s="110">
        <v>0.87002951464348965</v>
      </c>
      <c r="E19" s="110">
        <v>0.95986789591116894</v>
      </c>
      <c r="F19" s="110">
        <v>0.92255966513625576</v>
      </c>
      <c r="G19" s="110">
        <v>0.96523723387088856</v>
      </c>
      <c r="H19" s="110">
        <v>0.99563974147377377</v>
      </c>
      <c r="I19" s="110">
        <v>1.0248911149801878</v>
      </c>
      <c r="J19" s="110">
        <v>1.0290312649283913</v>
      </c>
      <c r="K19" s="110">
        <v>1.0201810705623775</v>
      </c>
      <c r="L19" s="110">
        <v>0.99678696691490309</v>
      </c>
      <c r="M19" s="110">
        <v>1.00075634444921</v>
      </c>
      <c r="N19" s="110">
        <v>0.98528264006507371</v>
      </c>
      <c r="O19" s="112"/>
      <c r="P19" s="20"/>
      <c r="Q19" s="20"/>
    </row>
    <row r="20" spans="1:273" ht="15.75" thickBot="1" x14ac:dyDescent="0.3">
      <c r="A20" s="40"/>
      <c r="B20" s="40" t="s">
        <v>58</v>
      </c>
      <c r="C20" s="129">
        <v>5.431714908696228E-5</v>
      </c>
      <c r="D20" s="130">
        <v>1.4094009479684662E-3</v>
      </c>
      <c r="E20" s="128">
        <v>1.2748525427588381E-4</v>
      </c>
      <c r="F20" s="128">
        <v>9.1847003778966366E-4</v>
      </c>
      <c r="G20" s="128">
        <v>4.2951751135488387E-4</v>
      </c>
      <c r="H20" s="128">
        <v>1.8574540998588394E-4</v>
      </c>
      <c r="I20" s="128">
        <v>0</v>
      </c>
      <c r="J20" s="128">
        <v>-6.9426183033456265E-12</v>
      </c>
      <c r="K20" s="128">
        <v>-8.3044722621473409E-12</v>
      </c>
      <c r="L20" s="128">
        <v>6.8540005055606396E-5</v>
      </c>
      <c r="M20" s="128">
        <v>-1.2772042198742104E-10</v>
      </c>
      <c r="N20" s="128">
        <v>8.0916149123699604E-5</v>
      </c>
      <c r="O20" s="127"/>
      <c r="P20" s="20"/>
      <c r="Q20" s="20"/>
    </row>
    <row r="21" spans="1:273" ht="15" customHeight="1" x14ac:dyDescent="0.25">
      <c r="A21" s="144" t="s">
        <v>49</v>
      </c>
      <c r="B21" s="46" t="s">
        <v>38</v>
      </c>
      <c r="C21" s="15">
        <f t="shared" ref="C21:N21" si="6">C5/(C3*$P21 + C5)</f>
        <v>1.0262845782587928E-4</v>
      </c>
      <c r="D21" s="15">
        <f t="shared" si="6"/>
        <v>2.1597491351290105E-2</v>
      </c>
      <c r="E21" s="15">
        <f t="shared" si="6"/>
        <v>4.0243382455988887E-2</v>
      </c>
      <c r="F21" s="15">
        <f t="shared" si="6"/>
        <v>5.9502607646417953E-2</v>
      </c>
      <c r="G21" s="15">
        <f t="shared" si="6"/>
        <v>7.416504433190152E-2</v>
      </c>
      <c r="H21" s="15">
        <f t="shared" si="6"/>
        <v>8.4619432135866299E-2</v>
      </c>
      <c r="I21" s="15">
        <f t="shared" si="6"/>
        <v>9.4201260448658494E-2</v>
      </c>
      <c r="J21" s="15">
        <f t="shared" si="6"/>
        <v>9.9612516669036894E-2</v>
      </c>
      <c r="K21" s="15">
        <f t="shared" si="6"/>
        <v>0.11396509154728854</v>
      </c>
      <c r="L21" s="15">
        <f t="shared" si="6"/>
        <v>0.1200096172197412</v>
      </c>
      <c r="M21" s="15">
        <f t="shared" si="6"/>
        <v>0.12308037820716658</v>
      </c>
      <c r="N21" s="15">
        <f t="shared" si="6"/>
        <v>0.13243158986844958</v>
      </c>
      <c r="O21" s="16">
        <f>O5/(O3*$P21 + O5)</f>
        <v>0.15250993819643094</v>
      </c>
      <c r="P21" s="131">
        <f>(1 - P$1) / P$1 * (P5/P3)</f>
        <v>1.2623745179264194</v>
      </c>
      <c r="Q21" s="132">
        <f>(1 - Q$1) / Q$1 * (Q5/Q3)</f>
        <v>0.92753239062884874</v>
      </c>
      <c r="R21" s="139" t="s">
        <v>69</v>
      </c>
      <c r="CC21" s="88">
        <v>0.01</v>
      </c>
      <c r="CS21" s="88">
        <v>0.01</v>
      </c>
      <c r="DI21" s="88">
        <v>0.01</v>
      </c>
    </row>
    <row r="22" spans="1:273" ht="15.75" thickBot="1" x14ac:dyDescent="0.3">
      <c r="A22" s="145"/>
      <c r="B22" s="47" t="s">
        <v>39</v>
      </c>
      <c r="C22" s="52">
        <f t="shared" ref="C22:N22" si="7">C6/(C4*$P22 + C6)</f>
        <v>0</v>
      </c>
      <c r="D22" s="52">
        <f t="shared" si="7"/>
        <v>1.0698248399210061E-2</v>
      </c>
      <c r="E22" s="52">
        <f t="shared" si="7"/>
        <v>2.759390162105951E-2</v>
      </c>
      <c r="F22" s="52">
        <f t="shared" si="7"/>
        <v>4.3736289561354232E-2</v>
      </c>
      <c r="G22" s="52">
        <f t="shared" si="7"/>
        <v>6.0868439825967048E-2</v>
      </c>
      <c r="H22" s="52">
        <f t="shared" si="7"/>
        <v>6.892028872313026E-2</v>
      </c>
      <c r="I22" s="52">
        <f t="shared" si="7"/>
        <v>7.8792169485595226E-2</v>
      </c>
      <c r="J22" s="52">
        <f t="shared" si="7"/>
        <v>8.3624558024383358E-2</v>
      </c>
      <c r="K22" s="52">
        <f t="shared" si="7"/>
        <v>9.9661466810930979E-2</v>
      </c>
      <c r="L22" s="52">
        <f t="shared" si="7"/>
        <v>0.10449063243275697</v>
      </c>
      <c r="M22" s="52">
        <f t="shared" si="7"/>
        <v>0.10452174810545613</v>
      </c>
      <c r="N22" s="52">
        <f t="shared" si="7"/>
        <v>0.11276294917244788</v>
      </c>
      <c r="O22" s="53">
        <f>O6/(O4*$P22 + O6)</f>
        <v>0.12588804025791436</v>
      </c>
      <c r="P22" s="21">
        <f>(1 - P$1) / P$1 * (P6/P4)</f>
        <v>1.1530698648143345</v>
      </c>
      <c r="Q22" s="22">
        <f>(1 - Q$1) / Q$1 * (Q6/Q4)</f>
        <v>0.90606218381567916</v>
      </c>
      <c r="R22" s="140"/>
      <c r="CC22" s="2">
        <v>0.01</v>
      </c>
      <c r="CS22" s="2">
        <v>0.01</v>
      </c>
      <c r="DI22" s="2">
        <v>0.01</v>
      </c>
    </row>
    <row r="23" spans="1:273" x14ac:dyDescent="0.25">
      <c r="BO23" s="3"/>
    </row>
    <row r="24" spans="1:273" s="19" customFormat="1" x14ac:dyDescent="0.25">
      <c r="C24" s="147" t="s">
        <v>5</v>
      </c>
      <c r="D24" s="147"/>
      <c r="E24" s="147"/>
      <c r="F24" s="147"/>
      <c r="G24" s="147"/>
      <c r="H24" s="147"/>
      <c r="I24" s="147"/>
      <c r="J24" s="147"/>
      <c r="K24" s="147"/>
      <c r="L24" s="147"/>
      <c r="M24" s="147"/>
      <c r="N24" s="147"/>
      <c r="O24" s="147"/>
      <c r="P24" s="147"/>
      <c r="Q24" s="147"/>
      <c r="R24" s="2"/>
      <c r="S24" s="136" t="s">
        <v>6</v>
      </c>
      <c r="T24" s="136"/>
      <c r="U24" s="136"/>
      <c r="V24" s="136"/>
      <c r="W24" s="136"/>
      <c r="X24" s="136"/>
      <c r="Y24" s="136"/>
      <c r="Z24" s="136"/>
      <c r="AA24" s="136"/>
      <c r="AB24" s="136"/>
      <c r="AC24" s="136"/>
      <c r="AD24" s="136"/>
      <c r="AE24" s="136"/>
      <c r="AF24" s="106"/>
      <c r="AG24" s="106"/>
      <c r="AI24" s="136" t="s">
        <v>13</v>
      </c>
      <c r="AJ24" s="136"/>
      <c r="AK24" s="136"/>
      <c r="AL24" s="136"/>
      <c r="AM24" s="136"/>
      <c r="AN24" s="136"/>
      <c r="AO24" s="136"/>
      <c r="AP24" s="136"/>
      <c r="AQ24" s="136"/>
      <c r="AR24" s="136"/>
      <c r="AS24" s="136"/>
      <c r="AT24" s="136"/>
      <c r="AU24" s="136"/>
      <c r="AV24" s="106"/>
      <c r="AW24" s="106"/>
      <c r="AY24" s="136" t="s">
        <v>23</v>
      </c>
      <c r="AZ24" s="136"/>
      <c r="BA24" s="136"/>
      <c r="BB24" s="136"/>
      <c r="BC24" s="136"/>
      <c r="BD24" s="136"/>
      <c r="BE24" s="136"/>
      <c r="BF24" s="136"/>
      <c r="BG24" s="136"/>
      <c r="BH24" s="136"/>
      <c r="BI24" s="136"/>
      <c r="BJ24" s="136"/>
      <c r="BK24" s="136"/>
      <c r="BL24" s="106"/>
      <c r="BM24" s="106"/>
      <c r="BO24" s="136" t="s">
        <v>26</v>
      </c>
      <c r="BP24" s="136"/>
      <c r="BQ24" s="136"/>
      <c r="BR24" s="136"/>
      <c r="BS24" s="136"/>
      <c r="BT24" s="136"/>
      <c r="BU24" s="136"/>
      <c r="BV24" s="136"/>
      <c r="BW24" s="136"/>
      <c r="BX24" s="136"/>
      <c r="BY24" s="136"/>
      <c r="BZ24" s="136"/>
      <c r="CA24" s="136"/>
      <c r="CB24" s="106"/>
      <c r="CC24" s="106"/>
      <c r="CE24" s="136" t="s">
        <v>59</v>
      </c>
      <c r="CF24" s="136"/>
      <c r="CG24" s="136"/>
      <c r="CH24" s="136"/>
      <c r="CI24" s="136"/>
      <c r="CJ24" s="136"/>
      <c r="CK24" s="136"/>
      <c r="CL24" s="136"/>
      <c r="CM24" s="136"/>
      <c r="CN24" s="136"/>
      <c r="CO24" s="136"/>
      <c r="CP24" s="136"/>
      <c r="CQ24" s="136"/>
      <c r="CR24" s="106"/>
      <c r="CS24" s="106"/>
      <c r="CU24" s="136" t="s">
        <v>27</v>
      </c>
      <c r="CV24" s="136"/>
      <c r="CW24" s="136"/>
      <c r="CX24" s="136"/>
      <c r="CY24" s="136"/>
      <c r="CZ24" s="136"/>
      <c r="DA24" s="136"/>
      <c r="DB24" s="136"/>
      <c r="DC24" s="136"/>
      <c r="DD24" s="136"/>
      <c r="DE24" s="136"/>
      <c r="DF24" s="136"/>
      <c r="DG24" s="136"/>
      <c r="DH24" s="106"/>
      <c r="DI24" s="106"/>
      <c r="DK24" s="136" t="s">
        <v>24</v>
      </c>
      <c r="DL24" s="136"/>
      <c r="DM24" s="136"/>
      <c r="DN24" s="136"/>
      <c r="DO24" s="136"/>
      <c r="DP24" s="136"/>
      <c r="DQ24" s="136"/>
      <c r="DR24" s="136"/>
      <c r="DS24" s="136"/>
      <c r="DT24" s="136"/>
      <c r="DU24" s="136"/>
      <c r="DV24" s="136"/>
      <c r="DW24" s="136"/>
      <c r="DX24" s="106" t="s">
        <v>34</v>
      </c>
      <c r="DY24" s="106"/>
      <c r="EA24" s="136" t="s">
        <v>64</v>
      </c>
      <c r="EB24" s="136"/>
      <c r="EC24" s="136"/>
      <c r="ED24" s="136"/>
      <c r="EE24" s="136"/>
      <c r="EF24" s="136"/>
      <c r="EG24" s="136"/>
      <c r="EH24" s="136"/>
      <c r="EI24" s="136"/>
      <c r="EJ24" s="136"/>
      <c r="EK24" s="136"/>
      <c r="EL24" s="136"/>
      <c r="EM24" s="136"/>
      <c r="EN24" s="106" t="s">
        <v>34</v>
      </c>
      <c r="EO24" s="106"/>
      <c r="EQ24" s="136" t="s">
        <v>25</v>
      </c>
      <c r="ER24" s="136"/>
      <c r="ES24" s="136"/>
      <c r="ET24" s="136"/>
      <c r="EU24" s="136"/>
      <c r="EV24" s="136"/>
      <c r="EW24" s="136"/>
      <c r="EX24" s="136"/>
      <c r="EY24" s="136"/>
      <c r="EZ24" s="136"/>
      <c r="FA24" s="136"/>
      <c r="FB24" s="136"/>
      <c r="FC24" s="136"/>
      <c r="FD24" s="136"/>
      <c r="FE24" s="136"/>
      <c r="FG24" s="136" t="s">
        <v>60</v>
      </c>
      <c r="FH24" s="136"/>
      <c r="FI24" s="136"/>
      <c r="FJ24" s="136"/>
      <c r="FK24" s="136"/>
      <c r="FL24" s="136"/>
      <c r="FM24" s="136"/>
      <c r="FN24" s="136"/>
      <c r="FO24" s="136"/>
      <c r="FP24" s="136"/>
      <c r="FQ24" s="136"/>
      <c r="FR24" s="136"/>
      <c r="FS24" s="136"/>
      <c r="FT24" s="136"/>
      <c r="FU24" s="136"/>
      <c r="FW24" s="147" t="s">
        <v>63</v>
      </c>
      <c r="FX24" s="147"/>
      <c r="FY24" s="147"/>
      <c r="FZ24" s="147"/>
      <c r="GA24" s="147"/>
      <c r="GB24" s="147"/>
      <c r="GC24" s="147"/>
      <c r="GD24" s="147"/>
      <c r="GE24" s="147"/>
      <c r="GF24" s="147"/>
      <c r="GG24" s="147"/>
      <c r="GH24" s="147"/>
      <c r="GI24" s="147"/>
      <c r="GJ24" s="147"/>
      <c r="GK24" s="147"/>
      <c r="GM24" s="136" t="s">
        <v>66</v>
      </c>
      <c r="GN24" s="136"/>
      <c r="GO24" s="136"/>
      <c r="GP24" s="136"/>
      <c r="GQ24" s="136"/>
      <c r="GR24" s="136"/>
      <c r="GS24" s="136"/>
      <c r="GT24" s="136"/>
      <c r="GU24" s="136"/>
      <c r="GV24" s="136"/>
      <c r="GW24" s="136"/>
      <c r="GX24" s="136"/>
      <c r="GY24" s="136"/>
      <c r="GZ24" s="136" t="s">
        <v>68</v>
      </c>
      <c r="HA24" s="136"/>
      <c r="HC24" s="136" t="s">
        <v>67</v>
      </c>
      <c r="HD24" s="136"/>
      <c r="HE24" s="136"/>
      <c r="HF24" s="136"/>
      <c r="HG24" s="136"/>
      <c r="HH24" s="136"/>
      <c r="HI24" s="136"/>
      <c r="HJ24" s="136"/>
      <c r="HK24" s="136"/>
      <c r="HL24" s="136"/>
      <c r="HM24" s="136"/>
      <c r="HN24" s="136"/>
      <c r="HO24" s="136"/>
      <c r="HP24" s="136" t="s">
        <v>68</v>
      </c>
      <c r="HQ24" s="136"/>
      <c r="HS24" s="136" t="s">
        <v>70</v>
      </c>
      <c r="HT24" s="136"/>
      <c r="HU24" s="136"/>
      <c r="HV24" s="136"/>
      <c r="HW24" s="136"/>
      <c r="HX24" s="136"/>
      <c r="HY24" s="136"/>
      <c r="HZ24" s="136"/>
      <c r="IA24" s="136"/>
      <c r="IB24" s="136"/>
      <c r="IC24" s="136"/>
      <c r="ID24" s="136"/>
      <c r="IE24" s="136"/>
      <c r="IF24" s="136" t="s">
        <v>68</v>
      </c>
      <c r="IG24" s="136"/>
      <c r="II24" s="136" t="s">
        <v>71</v>
      </c>
      <c r="IJ24" s="136"/>
      <c r="IK24" s="136"/>
      <c r="IL24" s="136"/>
      <c r="IM24" s="136"/>
      <c r="IN24" s="136"/>
      <c r="IO24" s="136"/>
      <c r="IP24" s="136"/>
      <c r="IQ24" s="136"/>
      <c r="IR24" s="136"/>
      <c r="IS24" s="136"/>
      <c r="IT24" s="136"/>
      <c r="IU24" s="136"/>
      <c r="IV24" s="136" t="s">
        <v>68</v>
      </c>
      <c r="IW24" s="136"/>
      <c r="IY24" s="136" t="s">
        <v>72</v>
      </c>
      <c r="IZ24" s="136"/>
      <c r="JA24" s="136"/>
      <c r="JB24" s="136"/>
      <c r="JC24" s="136"/>
      <c r="JD24" s="136"/>
      <c r="JE24" s="136"/>
      <c r="JF24" s="136"/>
      <c r="JG24" s="136"/>
      <c r="JH24" s="136"/>
      <c r="JI24" s="136"/>
      <c r="JJ24" s="136"/>
      <c r="JK24" s="136"/>
      <c r="JL24" s="136" t="s">
        <v>68</v>
      </c>
      <c r="JM24" s="136"/>
    </row>
    <row r="25" spans="1:273" x14ac:dyDescent="0.25">
      <c r="C25" s="137" t="s">
        <v>0</v>
      </c>
      <c r="D25" s="137"/>
      <c r="E25" s="137"/>
      <c r="F25" s="137"/>
      <c r="G25" s="137"/>
      <c r="H25" s="137"/>
      <c r="I25" s="137"/>
      <c r="J25" s="137"/>
      <c r="K25" s="137"/>
      <c r="L25" s="137"/>
      <c r="M25" s="137"/>
      <c r="N25" s="137"/>
      <c r="O25" s="137"/>
      <c r="P25" s="138" t="s">
        <v>68</v>
      </c>
      <c r="Q25" s="138"/>
      <c r="S25" s="137" t="s">
        <v>0</v>
      </c>
      <c r="T25" s="137"/>
      <c r="U25" s="137"/>
      <c r="V25" s="137"/>
      <c r="W25" s="137"/>
      <c r="X25" s="137"/>
      <c r="Y25" s="137"/>
      <c r="Z25" s="137"/>
      <c r="AA25" s="137"/>
      <c r="AB25" s="137"/>
      <c r="AC25" s="137"/>
      <c r="AD25" s="137"/>
      <c r="AE25" s="137"/>
      <c r="AF25" s="138" t="s">
        <v>68</v>
      </c>
      <c r="AG25" s="138"/>
      <c r="AI25" s="137" t="s">
        <v>0</v>
      </c>
      <c r="AJ25" s="137"/>
      <c r="AK25" s="137"/>
      <c r="AL25" s="137"/>
      <c r="AM25" s="137"/>
      <c r="AN25" s="137"/>
      <c r="AO25" s="137"/>
      <c r="AP25" s="137"/>
      <c r="AQ25" s="137"/>
      <c r="AR25" s="137"/>
      <c r="AS25" s="137"/>
      <c r="AT25" s="137"/>
      <c r="AU25" s="137"/>
      <c r="AV25" s="138" t="s">
        <v>68</v>
      </c>
      <c r="AW25" s="138"/>
      <c r="AY25" s="137" t="s">
        <v>0</v>
      </c>
      <c r="AZ25" s="137"/>
      <c r="BA25" s="137"/>
      <c r="BB25" s="137"/>
      <c r="BC25" s="137"/>
      <c r="BD25" s="137"/>
      <c r="BE25" s="137"/>
      <c r="BF25" s="137"/>
      <c r="BG25" s="137"/>
      <c r="BH25" s="137"/>
      <c r="BI25" s="137"/>
      <c r="BJ25" s="137"/>
      <c r="BK25" s="137"/>
      <c r="BL25" s="138" t="s">
        <v>68</v>
      </c>
      <c r="BM25" s="138"/>
      <c r="BO25" s="137" t="s">
        <v>0</v>
      </c>
      <c r="BP25" s="137"/>
      <c r="BQ25" s="137"/>
      <c r="BR25" s="137"/>
      <c r="BS25" s="137"/>
      <c r="BT25" s="137"/>
      <c r="BU25" s="137"/>
      <c r="BV25" s="137"/>
      <c r="BW25" s="137"/>
      <c r="BX25" s="137"/>
      <c r="BY25" s="137"/>
      <c r="BZ25" s="137"/>
      <c r="CA25" s="137"/>
      <c r="CB25" s="138" t="s">
        <v>68</v>
      </c>
      <c r="CC25" s="138"/>
      <c r="CE25" s="137" t="s">
        <v>0</v>
      </c>
      <c r="CF25" s="137"/>
      <c r="CG25" s="137"/>
      <c r="CH25" s="137"/>
      <c r="CI25" s="137"/>
      <c r="CJ25" s="137"/>
      <c r="CK25" s="137"/>
      <c r="CL25" s="137"/>
      <c r="CM25" s="137"/>
      <c r="CN25" s="137"/>
      <c r="CO25" s="137"/>
      <c r="CP25" s="137"/>
      <c r="CQ25" s="137"/>
      <c r="CR25" s="138" t="s">
        <v>68</v>
      </c>
      <c r="CS25" s="138"/>
      <c r="CU25" s="137" t="s">
        <v>0</v>
      </c>
      <c r="CV25" s="137"/>
      <c r="CW25" s="137"/>
      <c r="CX25" s="137"/>
      <c r="CY25" s="137"/>
      <c r="CZ25" s="137"/>
      <c r="DA25" s="137"/>
      <c r="DB25" s="137"/>
      <c r="DC25" s="137"/>
      <c r="DD25" s="137"/>
      <c r="DE25" s="137"/>
      <c r="DF25" s="137"/>
      <c r="DG25" s="137"/>
      <c r="DH25" s="138" t="s">
        <v>68</v>
      </c>
      <c r="DI25" s="138"/>
      <c r="DK25" s="137" t="s">
        <v>0</v>
      </c>
      <c r="DL25" s="137"/>
      <c r="DM25" s="137"/>
      <c r="DN25" s="137"/>
      <c r="DO25" s="137"/>
      <c r="DP25" s="137"/>
      <c r="DQ25" s="137"/>
      <c r="DR25" s="137"/>
      <c r="DS25" s="137"/>
      <c r="DT25" s="137"/>
      <c r="DU25" s="137"/>
      <c r="DV25" s="137"/>
      <c r="DW25" s="137"/>
      <c r="DX25" s="138" t="s">
        <v>68</v>
      </c>
      <c r="DY25" s="138"/>
      <c r="EA25" s="137" t="s">
        <v>0</v>
      </c>
      <c r="EB25" s="137"/>
      <c r="EC25" s="137"/>
      <c r="ED25" s="137"/>
      <c r="EE25" s="137"/>
      <c r="EF25" s="137"/>
      <c r="EG25" s="137"/>
      <c r="EH25" s="137"/>
      <c r="EI25" s="137"/>
      <c r="EJ25" s="137"/>
      <c r="EK25" s="137"/>
      <c r="EL25" s="137"/>
      <c r="EM25" s="137"/>
      <c r="EN25" s="138" t="s">
        <v>68</v>
      </c>
      <c r="EO25" s="138"/>
      <c r="EQ25" s="137" t="s">
        <v>0</v>
      </c>
      <c r="ER25" s="137"/>
      <c r="ES25" s="137"/>
      <c r="ET25" s="137"/>
      <c r="EU25" s="137"/>
      <c r="EV25" s="137"/>
      <c r="EW25" s="137"/>
      <c r="EX25" s="137"/>
      <c r="EY25" s="137"/>
      <c r="EZ25" s="137"/>
      <c r="FA25" s="137"/>
      <c r="FB25" s="137"/>
      <c r="FC25" s="137"/>
      <c r="FD25" s="138" t="s">
        <v>68</v>
      </c>
      <c r="FE25" s="138"/>
      <c r="FG25" s="137" t="s">
        <v>0</v>
      </c>
      <c r="FH25" s="137"/>
      <c r="FI25" s="137"/>
      <c r="FJ25" s="137"/>
      <c r="FK25" s="137"/>
      <c r="FL25" s="137"/>
      <c r="FM25" s="137"/>
      <c r="FN25" s="137"/>
      <c r="FO25" s="137"/>
      <c r="FP25" s="137"/>
      <c r="FQ25" s="137"/>
      <c r="FR25" s="137"/>
      <c r="FS25" s="137"/>
      <c r="FT25" s="138" t="s">
        <v>68</v>
      </c>
      <c r="FU25" s="138"/>
      <c r="FW25" s="137" t="s">
        <v>0</v>
      </c>
      <c r="FX25" s="137"/>
      <c r="FY25" s="137"/>
      <c r="FZ25" s="137"/>
      <c r="GA25" s="137"/>
      <c r="GB25" s="137"/>
      <c r="GC25" s="137"/>
      <c r="GD25" s="137"/>
      <c r="GE25" s="137"/>
      <c r="GF25" s="137"/>
      <c r="GG25" s="137"/>
      <c r="GH25" s="137"/>
      <c r="GI25" s="137"/>
      <c r="GJ25" s="138" t="s">
        <v>68</v>
      </c>
      <c r="GK25" s="138"/>
      <c r="GM25" s="137" t="s">
        <v>0</v>
      </c>
      <c r="GN25" s="137"/>
      <c r="GO25" s="137"/>
      <c r="GP25" s="137"/>
      <c r="GQ25" s="137"/>
      <c r="GR25" s="137"/>
      <c r="GS25" s="137"/>
      <c r="GT25" s="137"/>
      <c r="GU25" s="137"/>
      <c r="GV25" s="137"/>
      <c r="GW25" s="137"/>
      <c r="GX25" s="137"/>
      <c r="GY25" s="137"/>
      <c r="GZ25" s="138" t="s">
        <v>68</v>
      </c>
      <c r="HA25" s="138"/>
      <c r="HC25" s="137" t="s">
        <v>0</v>
      </c>
      <c r="HD25" s="137"/>
      <c r="HE25" s="137"/>
      <c r="HF25" s="137"/>
      <c r="HG25" s="137"/>
      <c r="HH25" s="137"/>
      <c r="HI25" s="137"/>
      <c r="HJ25" s="137"/>
      <c r="HK25" s="137"/>
      <c r="HL25" s="137"/>
      <c r="HM25" s="137"/>
      <c r="HN25" s="137"/>
      <c r="HO25" s="137"/>
      <c r="HP25" s="138" t="s">
        <v>68</v>
      </c>
      <c r="HQ25" s="138"/>
      <c r="HS25" s="137" t="s">
        <v>0</v>
      </c>
      <c r="HT25" s="137"/>
      <c r="HU25" s="137"/>
      <c r="HV25" s="137"/>
      <c r="HW25" s="137"/>
      <c r="HX25" s="137"/>
      <c r="HY25" s="137"/>
      <c r="HZ25" s="137"/>
      <c r="IA25" s="137"/>
      <c r="IB25" s="137"/>
      <c r="IC25" s="137"/>
      <c r="ID25" s="137"/>
      <c r="IE25" s="137"/>
      <c r="IF25" s="138" t="s">
        <v>68</v>
      </c>
      <c r="IG25" s="138"/>
      <c r="II25" s="137" t="s">
        <v>0</v>
      </c>
      <c r="IJ25" s="137"/>
      <c r="IK25" s="137"/>
      <c r="IL25" s="137"/>
      <c r="IM25" s="137"/>
      <c r="IN25" s="137"/>
      <c r="IO25" s="137"/>
      <c r="IP25" s="137"/>
      <c r="IQ25" s="137"/>
      <c r="IR25" s="137"/>
      <c r="IS25" s="137"/>
      <c r="IT25" s="137"/>
      <c r="IU25" s="137"/>
      <c r="IV25" s="138" t="s">
        <v>68</v>
      </c>
      <c r="IW25" s="138"/>
      <c r="IY25" s="137" t="s">
        <v>0</v>
      </c>
      <c r="IZ25" s="137"/>
      <c r="JA25" s="137"/>
      <c r="JB25" s="137"/>
      <c r="JC25" s="137"/>
      <c r="JD25" s="137"/>
      <c r="JE25" s="137"/>
      <c r="JF25" s="137"/>
      <c r="JG25" s="137"/>
      <c r="JH25" s="137"/>
      <c r="JI25" s="137"/>
      <c r="JJ25" s="137"/>
      <c r="JK25" s="137"/>
      <c r="JL25" s="138" t="s">
        <v>68</v>
      </c>
      <c r="JM25" s="138"/>
    </row>
    <row r="26" spans="1:273" s="108" customFormat="1" x14ac:dyDescent="0.25">
      <c r="B26" s="108" t="s">
        <v>1</v>
      </c>
      <c r="C26" s="108">
        <v>0</v>
      </c>
      <c r="D26" s="108">
        <v>5</v>
      </c>
      <c r="E26" s="108">
        <v>10</v>
      </c>
      <c r="F26" s="108">
        <v>15</v>
      </c>
      <c r="G26" s="108">
        <v>20</v>
      </c>
      <c r="H26" s="108">
        <v>25</v>
      </c>
      <c r="I26" s="108">
        <v>30</v>
      </c>
      <c r="J26" s="108">
        <v>35</v>
      </c>
      <c r="K26" s="108">
        <v>40</v>
      </c>
      <c r="L26" s="108">
        <v>45</v>
      </c>
      <c r="M26" s="108">
        <v>50</v>
      </c>
      <c r="N26" s="108">
        <v>55</v>
      </c>
      <c r="O26" s="108">
        <v>60</v>
      </c>
      <c r="P26" s="35">
        <v>0.2</v>
      </c>
      <c r="Q26" s="35">
        <v>0.5</v>
      </c>
      <c r="R26" s="89"/>
      <c r="S26" s="108">
        <v>0</v>
      </c>
      <c r="T26" s="108">
        <v>5</v>
      </c>
      <c r="U26" s="108">
        <v>10</v>
      </c>
      <c r="V26" s="108">
        <v>15</v>
      </c>
      <c r="W26" s="108">
        <v>20</v>
      </c>
      <c r="X26" s="108">
        <v>25</v>
      </c>
      <c r="Y26" s="108">
        <v>30</v>
      </c>
      <c r="Z26" s="108">
        <v>35</v>
      </c>
      <c r="AA26" s="108">
        <v>40</v>
      </c>
      <c r="AB26" s="108">
        <v>45</v>
      </c>
      <c r="AC26" s="108">
        <v>50</v>
      </c>
      <c r="AD26" s="108">
        <v>55</v>
      </c>
      <c r="AE26" s="108">
        <v>60</v>
      </c>
      <c r="AF26" s="35">
        <f>P26</f>
        <v>0.2</v>
      </c>
      <c r="AG26" s="35">
        <f>Q26</f>
        <v>0.5</v>
      </c>
      <c r="AI26" s="108">
        <v>0</v>
      </c>
      <c r="AJ26" s="108">
        <v>5</v>
      </c>
      <c r="AK26" s="108">
        <v>10</v>
      </c>
      <c r="AL26" s="108">
        <v>15</v>
      </c>
      <c r="AM26" s="108">
        <v>20</v>
      </c>
      <c r="AN26" s="108">
        <v>25</v>
      </c>
      <c r="AO26" s="108">
        <v>30</v>
      </c>
      <c r="AP26" s="108">
        <v>35</v>
      </c>
      <c r="AQ26" s="108">
        <v>40</v>
      </c>
      <c r="AR26" s="108">
        <v>45</v>
      </c>
      <c r="AS26" s="108">
        <v>50</v>
      </c>
      <c r="AT26" s="108">
        <v>55</v>
      </c>
      <c r="AU26" s="108">
        <v>60</v>
      </c>
      <c r="AV26" s="35">
        <f>AF26</f>
        <v>0.2</v>
      </c>
      <c r="AW26" s="35">
        <f>AG26</f>
        <v>0.5</v>
      </c>
      <c r="AY26" s="108">
        <v>0</v>
      </c>
      <c r="AZ26" s="108">
        <v>5</v>
      </c>
      <c r="BA26" s="108">
        <v>10</v>
      </c>
      <c r="BB26" s="108">
        <v>15</v>
      </c>
      <c r="BC26" s="108">
        <v>20</v>
      </c>
      <c r="BD26" s="108">
        <v>25</v>
      </c>
      <c r="BE26" s="108">
        <v>30</v>
      </c>
      <c r="BF26" s="108">
        <v>35</v>
      </c>
      <c r="BG26" s="108">
        <v>40</v>
      </c>
      <c r="BH26" s="108">
        <v>45</v>
      </c>
      <c r="BI26" s="108">
        <v>50</v>
      </c>
      <c r="BJ26" s="108">
        <v>55</v>
      </c>
      <c r="BK26" s="108">
        <v>60</v>
      </c>
      <c r="BL26" s="35">
        <f>AV26</f>
        <v>0.2</v>
      </c>
      <c r="BM26" s="35">
        <f>AW26</f>
        <v>0.5</v>
      </c>
      <c r="BO26" s="108">
        <v>0</v>
      </c>
      <c r="BP26" s="108">
        <v>5</v>
      </c>
      <c r="BQ26" s="108">
        <v>10</v>
      </c>
      <c r="BR26" s="108">
        <v>15</v>
      </c>
      <c r="BS26" s="108">
        <v>20</v>
      </c>
      <c r="BT26" s="108">
        <v>25</v>
      </c>
      <c r="BU26" s="108">
        <v>30</v>
      </c>
      <c r="BV26" s="108">
        <v>35</v>
      </c>
      <c r="BW26" s="108">
        <v>40</v>
      </c>
      <c r="BX26" s="108">
        <v>45</v>
      </c>
      <c r="BY26" s="108">
        <v>50</v>
      </c>
      <c r="BZ26" s="108">
        <v>55</v>
      </c>
      <c r="CA26" s="108">
        <v>60</v>
      </c>
      <c r="CB26" s="35">
        <f>BL26</f>
        <v>0.2</v>
      </c>
      <c r="CC26" s="35">
        <f>BM26</f>
        <v>0.5</v>
      </c>
      <c r="CE26" s="108">
        <v>0</v>
      </c>
      <c r="CF26" s="108">
        <v>5</v>
      </c>
      <c r="CG26" s="108">
        <v>10</v>
      </c>
      <c r="CH26" s="108">
        <v>15</v>
      </c>
      <c r="CI26" s="108">
        <v>20</v>
      </c>
      <c r="CJ26" s="108">
        <v>25</v>
      </c>
      <c r="CK26" s="108">
        <v>30</v>
      </c>
      <c r="CL26" s="108">
        <v>35</v>
      </c>
      <c r="CM26" s="108">
        <v>40</v>
      </c>
      <c r="CN26" s="108">
        <v>45</v>
      </c>
      <c r="CO26" s="108">
        <v>50</v>
      </c>
      <c r="CP26" s="108">
        <v>55</v>
      </c>
      <c r="CQ26" s="108">
        <v>60</v>
      </c>
      <c r="CR26" s="35">
        <f>CB26</f>
        <v>0.2</v>
      </c>
      <c r="CS26" s="35">
        <f>CC26</f>
        <v>0.5</v>
      </c>
      <c r="CU26" s="108">
        <v>0</v>
      </c>
      <c r="CV26" s="108">
        <v>5</v>
      </c>
      <c r="CW26" s="108">
        <v>10</v>
      </c>
      <c r="CX26" s="108">
        <v>15</v>
      </c>
      <c r="CY26" s="108">
        <v>20</v>
      </c>
      <c r="CZ26" s="108">
        <v>25</v>
      </c>
      <c r="DA26" s="108">
        <v>30</v>
      </c>
      <c r="DB26" s="108">
        <v>35</v>
      </c>
      <c r="DC26" s="108">
        <v>40</v>
      </c>
      <c r="DD26" s="108">
        <v>45</v>
      </c>
      <c r="DE26" s="108">
        <v>50</v>
      </c>
      <c r="DF26" s="108">
        <v>55</v>
      </c>
      <c r="DG26" s="108">
        <v>60</v>
      </c>
      <c r="DH26" s="35">
        <f>CB26</f>
        <v>0.2</v>
      </c>
      <c r="DI26" s="35">
        <f>CC26</f>
        <v>0.5</v>
      </c>
      <c r="DK26" s="108">
        <v>0</v>
      </c>
      <c r="DL26" s="108">
        <v>5</v>
      </c>
      <c r="DM26" s="108">
        <v>10</v>
      </c>
      <c r="DN26" s="108">
        <v>15</v>
      </c>
      <c r="DO26" s="108">
        <v>20</v>
      </c>
      <c r="DP26" s="108">
        <v>25</v>
      </c>
      <c r="DQ26" s="108">
        <v>30</v>
      </c>
      <c r="DR26" s="108">
        <v>35</v>
      </c>
      <c r="DS26" s="108">
        <v>40</v>
      </c>
      <c r="DT26" s="108">
        <v>45</v>
      </c>
      <c r="DU26" s="108">
        <v>50</v>
      </c>
      <c r="DV26" s="108">
        <v>55</v>
      </c>
      <c r="DW26" s="108">
        <v>60</v>
      </c>
      <c r="DX26" s="35">
        <f>DH26</f>
        <v>0.2</v>
      </c>
      <c r="DY26" s="35">
        <f>DI26</f>
        <v>0.5</v>
      </c>
      <c r="EA26" s="108">
        <v>0</v>
      </c>
      <c r="EB26" s="108">
        <v>5</v>
      </c>
      <c r="EC26" s="108">
        <v>10</v>
      </c>
      <c r="ED26" s="108">
        <v>15</v>
      </c>
      <c r="EE26" s="108">
        <v>20</v>
      </c>
      <c r="EF26" s="108">
        <v>25</v>
      </c>
      <c r="EG26" s="108">
        <v>30</v>
      </c>
      <c r="EH26" s="108">
        <v>35</v>
      </c>
      <c r="EI26" s="108">
        <v>40</v>
      </c>
      <c r="EJ26" s="108">
        <v>45</v>
      </c>
      <c r="EK26" s="108">
        <v>50</v>
      </c>
      <c r="EL26" s="108">
        <v>55</v>
      </c>
      <c r="EM26" s="108">
        <v>60</v>
      </c>
      <c r="EN26" s="35">
        <f>DX26</f>
        <v>0.2</v>
      </c>
      <c r="EO26" s="35">
        <f>DY26</f>
        <v>0.5</v>
      </c>
      <c r="EQ26" s="108">
        <v>0</v>
      </c>
      <c r="ER26" s="108">
        <v>5</v>
      </c>
      <c r="ES26" s="108">
        <v>10</v>
      </c>
      <c r="ET26" s="108">
        <v>15</v>
      </c>
      <c r="EU26" s="108">
        <v>20</v>
      </c>
      <c r="EV26" s="108">
        <v>25</v>
      </c>
      <c r="EW26" s="108">
        <v>30</v>
      </c>
      <c r="EX26" s="108">
        <v>35</v>
      </c>
      <c r="EY26" s="108">
        <v>40</v>
      </c>
      <c r="EZ26" s="108">
        <v>45</v>
      </c>
      <c r="FA26" s="108">
        <v>50</v>
      </c>
      <c r="FB26" s="108">
        <v>55</v>
      </c>
      <c r="FC26" s="108">
        <v>60</v>
      </c>
      <c r="FD26" s="35">
        <f>DX26</f>
        <v>0.2</v>
      </c>
      <c r="FE26" s="35">
        <f>DY26</f>
        <v>0.5</v>
      </c>
      <c r="FG26" s="108">
        <v>0</v>
      </c>
      <c r="FH26" s="108">
        <v>5</v>
      </c>
      <c r="FI26" s="108">
        <v>10</v>
      </c>
      <c r="FJ26" s="108">
        <v>15</v>
      </c>
      <c r="FK26" s="108">
        <v>20</v>
      </c>
      <c r="FL26" s="108">
        <v>25</v>
      </c>
      <c r="FM26" s="108">
        <v>30</v>
      </c>
      <c r="FN26" s="108">
        <v>35</v>
      </c>
      <c r="FO26" s="108">
        <v>40</v>
      </c>
      <c r="FP26" s="108">
        <v>45</v>
      </c>
      <c r="FQ26" s="108">
        <v>50</v>
      </c>
      <c r="FR26" s="108">
        <v>55</v>
      </c>
      <c r="FS26" s="108">
        <v>60</v>
      </c>
      <c r="FT26" s="35">
        <f>FD26</f>
        <v>0.2</v>
      </c>
      <c r="FU26" s="35">
        <f>FE26</f>
        <v>0.5</v>
      </c>
      <c r="FW26" s="108">
        <v>0</v>
      </c>
      <c r="FX26" s="108">
        <v>5</v>
      </c>
      <c r="FY26" s="108">
        <v>10</v>
      </c>
      <c r="FZ26" s="108">
        <v>15</v>
      </c>
      <c r="GA26" s="108">
        <v>20</v>
      </c>
      <c r="GB26" s="108">
        <v>25</v>
      </c>
      <c r="GC26" s="108">
        <v>30</v>
      </c>
      <c r="GD26" s="108">
        <v>35</v>
      </c>
      <c r="GE26" s="108">
        <v>40</v>
      </c>
      <c r="GF26" s="108">
        <v>45</v>
      </c>
      <c r="GG26" s="108">
        <v>50</v>
      </c>
      <c r="GH26" s="108">
        <v>55</v>
      </c>
      <c r="GI26" s="108">
        <v>60</v>
      </c>
      <c r="GJ26" s="35">
        <f>FT26</f>
        <v>0.2</v>
      </c>
      <c r="GK26" s="35">
        <f>FU26</f>
        <v>0.5</v>
      </c>
      <c r="GM26" s="108">
        <v>0</v>
      </c>
      <c r="GN26" s="108">
        <v>5</v>
      </c>
      <c r="GO26" s="108">
        <v>10</v>
      </c>
      <c r="GP26" s="108">
        <v>15</v>
      </c>
      <c r="GQ26" s="108">
        <v>20</v>
      </c>
      <c r="GR26" s="108">
        <v>25</v>
      </c>
      <c r="GS26" s="108">
        <v>30</v>
      </c>
      <c r="GT26" s="108">
        <v>35</v>
      </c>
      <c r="GU26" s="108">
        <v>40</v>
      </c>
      <c r="GV26" s="108">
        <v>45</v>
      </c>
      <c r="GW26" s="108">
        <v>50</v>
      </c>
      <c r="GX26" s="108">
        <v>55</v>
      </c>
      <c r="GY26" s="108">
        <v>60</v>
      </c>
      <c r="GZ26" s="35">
        <f>GJ26</f>
        <v>0.2</v>
      </c>
      <c r="HA26" s="35">
        <f>GK26</f>
        <v>0.5</v>
      </c>
      <c r="HC26" s="108">
        <v>0</v>
      </c>
      <c r="HD26" s="108">
        <v>5</v>
      </c>
      <c r="HE26" s="108">
        <v>10</v>
      </c>
      <c r="HF26" s="108">
        <v>15</v>
      </c>
      <c r="HG26" s="108">
        <v>20</v>
      </c>
      <c r="HH26" s="108">
        <v>25</v>
      </c>
      <c r="HI26" s="108">
        <v>30</v>
      </c>
      <c r="HJ26" s="108">
        <v>35</v>
      </c>
      <c r="HK26" s="108">
        <v>40</v>
      </c>
      <c r="HL26" s="108">
        <v>45</v>
      </c>
      <c r="HM26" s="108">
        <v>50</v>
      </c>
      <c r="HN26" s="108">
        <v>55</v>
      </c>
      <c r="HO26" s="108">
        <v>60</v>
      </c>
      <c r="HP26" s="35">
        <f>GZ26</f>
        <v>0.2</v>
      </c>
      <c r="HQ26" s="35">
        <f>HA26</f>
        <v>0.5</v>
      </c>
      <c r="HS26" s="108">
        <v>0</v>
      </c>
      <c r="HT26" s="108">
        <v>5</v>
      </c>
      <c r="HU26" s="108">
        <v>10</v>
      </c>
      <c r="HV26" s="108">
        <v>15</v>
      </c>
      <c r="HW26" s="108">
        <v>20</v>
      </c>
      <c r="HX26" s="108">
        <v>25</v>
      </c>
      <c r="HY26" s="108">
        <v>30</v>
      </c>
      <c r="HZ26" s="108">
        <v>35</v>
      </c>
      <c r="IA26" s="108">
        <v>40</v>
      </c>
      <c r="IB26" s="108">
        <v>45</v>
      </c>
      <c r="IC26" s="108">
        <v>50</v>
      </c>
      <c r="ID26" s="108">
        <v>55</v>
      </c>
      <c r="IE26" s="108">
        <v>60</v>
      </c>
      <c r="IF26" s="35">
        <f>HP26</f>
        <v>0.2</v>
      </c>
      <c r="IG26" s="35">
        <f>HQ26</f>
        <v>0.5</v>
      </c>
      <c r="II26" s="108">
        <v>0</v>
      </c>
      <c r="IJ26" s="108">
        <v>5</v>
      </c>
      <c r="IK26" s="108">
        <v>10</v>
      </c>
      <c r="IL26" s="108">
        <v>15</v>
      </c>
      <c r="IM26" s="108">
        <v>20</v>
      </c>
      <c r="IN26" s="108">
        <v>25</v>
      </c>
      <c r="IO26" s="108">
        <v>30</v>
      </c>
      <c r="IP26" s="108">
        <v>35</v>
      </c>
      <c r="IQ26" s="108">
        <v>40</v>
      </c>
      <c r="IR26" s="108">
        <v>45</v>
      </c>
      <c r="IS26" s="108">
        <v>50</v>
      </c>
      <c r="IT26" s="108">
        <v>55</v>
      </c>
      <c r="IU26" s="108">
        <v>60</v>
      </c>
      <c r="IV26" s="35">
        <f>IF26</f>
        <v>0.2</v>
      </c>
      <c r="IW26" s="35">
        <f>IG26</f>
        <v>0.5</v>
      </c>
      <c r="IY26" s="108">
        <v>0</v>
      </c>
      <c r="IZ26" s="108">
        <v>5</v>
      </c>
      <c r="JA26" s="108">
        <v>10</v>
      </c>
      <c r="JB26" s="108">
        <v>15</v>
      </c>
      <c r="JC26" s="108">
        <v>20</v>
      </c>
      <c r="JD26" s="108">
        <v>25</v>
      </c>
      <c r="JE26" s="108">
        <v>30</v>
      </c>
      <c r="JF26" s="108">
        <v>35</v>
      </c>
      <c r="JG26" s="108">
        <v>40</v>
      </c>
      <c r="JH26" s="108">
        <v>45</v>
      </c>
      <c r="JI26" s="108">
        <v>50</v>
      </c>
      <c r="JJ26" s="108">
        <v>55</v>
      </c>
      <c r="JK26" s="108">
        <v>60</v>
      </c>
      <c r="JL26" s="35">
        <f>IV26</f>
        <v>0.2</v>
      </c>
      <c r="JM26" s="35">
        <f>IW26</f>
        <v>0.5</v>
      </c>
    </row>
    <row r="27" spans="1:273" x14ac:dyDescent="0.25">
      <c r="B27" s="2">
        <v>0</v>
      </c>
      <c r="C27" s="37">
        <v>76.149000000000001</v>
      </c>
      <c r="D27" s="37">
        <v>77.984999999999999</v>
      </c>
      <c r="E27" s="37">
        <v>76.843999999999994</v>
      </c>
      <c r="F27" s="37">
        <v>75.713999999999999</v>
      </c>
      <c r="G27" s="37">
        <v>77.713999999999999</v>
      </c>
      <c r="H27" s="37">
        <v>77.650999999999996</v>
      </c>
      <c r="I27" s="37">
        <v>77.507999999999996</v>
      </c>
      <c r="J27" s="37">
        <v>79.412999999999997</v>
      </c>
      <c r="K27" s="37">
        <v>78.316999999999993</v>
      </c>
      <c r="L27" s="37">
        <v>73.951999999999998</v>
      </c>
      <c r="M27" s="37">
        <v>74.364999999999995</v>
      </c>
      <c r="N27" s="37">
        <v>73.697999999999993</v>
      </c>
      <c r="O27" s="37">
        <v>72.81</v>
      </c>
      <c r="P27" s="37">
        <v>70.891999999999996</v>
      </c>
      <c r="Q27" s="37">
        <v>69.277000000000001</v>
      </c>
      <c r="S27" s="4">
        <f t="shared" ref="S27:AG43" si="8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73.110896562858173</v>
      </c>
      <c r="T27" s="4">
        <f t="shared" si="8"/>
        <v>75.387281318004668</v>
      </c>
      <c r="U27" s="4">
        <f t="shared" si="8"/>
        <v>73.838953141292677</v>
      </c>
      <c r="V27" s="4">
        <f t="shared" si="8"/>
        <v>73.744122234031906</v>
      </c>
      <c r="W27" s="4">
        <f t="shared" si="8"/>
        <v>75.544779191550774</v>
      </c>
      <c r="X27" s="4">
        <f t="shared" si="8"/>
        <v>76.487662233921981</v>
      </c>
      <c r="Y27" s="4">
        <f t="shared" si="8"/>
        <v>75.717892631138596</v>
      </c>
      <c r="Z27" s="4" t="e">
        <f t="shared" si="8"/>
        <v>#N/A</v>
      </c>
      <c r="AA27" s="4" t="e">
        <f t="shared" si="8"/>
        <v>#N/A</v>
      </c>
      <c r="AB27" s="4">
        <f t="shared" si="8"/>
        <v>72.944494584785502</v>
      </c>
      <c r="AC27" s="4">
        <f t="shared" si="8"/>
        <v>72.382269250928573</v>
      </c>
      <c r="AD27" s="4">
        <f t="shared" si="8"/>
        <v>70.463851317320234</v>
      </c>
      <c r="AE27" s="4">
        <f t="shared" si="8"/>
        <v>70.482956113401315</v>
      </c>
      <c r="AF27" s="4">
        <f t="shared" si="8"/>
        <v>69.289916845575576</v>
      </c>
      <c r="AG27" s="4" t="e">
        <f t="shared" si="8"/>
        <v>#N/A</v>
      </c>
      <c r="AI27" s="4">
        <f t="shared" ref="AI27:AW43" si="9">IF(OR($B27 &lt; C$230, $B27 &gt; C$233), 0, C27-S27)</f>
        <v>3.0381034371418281</v>
      </c>
      <c r="AJ27" s="4">
        <f t="shared" si="9"/>
        <v>2.5977186819953317</v>
      </c>
      <c r="AK27" s="4">
        <f t="shared" si="9"/>
        <v>3.0050468587073169</v>
      </c>
      <c r="AL27" s="4">
        <f t="shared" si="9"/>
        <v>1.9698777659680928</v>
      </c>
      <c r="AM27" s="4">
        <f t="shared" si="9"/>
        <v>2.169220808449225</v>
      </c>
      <c r="AN27" s="4">
        <f t="shared" si="9"/>
        <v>1.1633377660780155</v>
      </c>
      <c r="AO27" s="4">
        <f t="shared" si="9"/>
        <v>1.7901073688613991</v>
      </c>
      <c r="AP27" s="4">
        <f t="shared" si="9"/>
        <v>0</v>
      </c>
      <c r="AQ27" s="4">
        <f t="shared" si="9"/>
        <v>0</v>
      </c>
      <c r="AR27" s="4">
        <f t="shared" si="9"/>
        <v>1.0075054152144958</v>
      </c>
      <c r="AS27" s="4">
        <f t="shared" si="9"/>
        <v>1.9827307490714219</v>
      </c>
      <c r="AT27" s="4">
        <f t="shared" si="9"/>
        <v>3.2341486826797592</v>
      </c>
      <c r="AU27" s="4">
        <f t="shared" si="9"/>
        <v>2.3270438865986875</v>
      </c>
      <c r="AV27" s="4">
        <f t="shared" si="9"/>
        <v>1.6020831544244203</v>
      </c>
      <c r="AW27" s="4">
        <f t="shared" si="9"/>
        <v>0</v>
      </c>
      <c r="AY27" s="2">
        <f>IF(OR($B27 &lt; C$230, $B27 &gt; C$233), #N/A, ((1-FG27)*DK27) + (FG27 - FW27)*EA27 + (FW27*EQ27))</f>
        <v>73.110896144836531</v>
      </c>
      <c r="AZ27" s="2">
        <f t="shared" ref="AZ27:BM42" si="10">IF(OR($B27 &lt; D$230, $B27 &gt; D$233), #N/A, ((1-FH27)*DL27) + (FH27 - FX27)*EB27 + (FX27*ER27))</f>
        <v>75.387281311342662</v>
      </c>
      <c r="BA27" s="2">
        <f t="shared" si="10"/>
        <v>73.838953130630998</v>
      </c>
      <c r="BB27" s="2">
        <f t="shared" si="10"/>
        <v>73.744122233454348</v>
      </c>
      <c r="BC27" s="2">
        <f t="shared" si="10"/>
        <v>75.544779191008985</v>
      </c>
      <c r="BD27" s="2">
        <f t="shared" si="10"/>
        <v>76.487662233761085</v>
      </c>
      <c r="BE27" s="2">
        <f t="shared" si="10"/>
        <v>75.717892631105897</v>
      </c>
      <c r="BF27" s="2" t="e">
        <f t="shared" si="10"/>
        <v>#N/A</v>
      </c>
      <c r="BG27" s="2" t="e">
        <f t="shared" si="10"/>
        <v>#N/A</v>
      </c>
      <c r="BH27" s="2">
        <f t="shared" si="10"/>
        <v>72.944494584769643</v>
      </c>
      <c r="BI27" s="2">
        <f t="shared" si="10"/>
        <v>72.382269250903974</v>
      </c>
      <c r="BJ27" s="2">
        <f t="shared" si="10"/>
        <v>70.463851317289155</v>
      </c>
      <c r="BK27" s="2">
        <f t="shared" si="10"/>
        <v>70.482956113310323</v>
      </c>
      <c r="BL27" s="2">
        <f t="shared" si="10"/>
        <v>69.289916845100421</v>
      </c>
      <c r="BM27" s="2" t="e">
        <f t="shared" si="10"/>
        <v>#N/A</v>
      </c>
      <c r="BO27" s="2">
        <f t="shared" ref="BO27:BO90" si="11">IF(AND(IY27 &lt; $CC$22, $B27 &lt; C$7, $B27 &gt; C$230), C27, "")</f>
        <v>76.149000000000001</v>
      </c>
      <c r="BP27" s="2">
        <f t="shared" ref="BP27:BP90" si="12">IF(AND(IZ27 &lt; $CC$22, $B27 &lt; D$7, $B27 &gt; D$230), D27, "")</f>
        <v>77.984999999999999</v>
      </c>
      <c r="BQ27" s="2">
        <f t="shared" ref="BQ27:BQ90" si="13">IF(AND(JA27 &lt; $CC$22, $B27 &lt; E$7, $B27 &gt; E$230), E27, "")</f>
        <v>76.843999999999994</v>
      </c>
      <c r="BR27" s="2">
        <f t="shared" ref="BR27:BR90" si="14">IF(AND(JB27 &lt; $CC$22, $B27 &lt; F$7, $B27 &gt; F$230), F27, "")</f>
        <v>75.713999999999999</v>
      </c>
      <c r="BS27" s="2">
        <f t="shared" ref="BS27:BS90" si="15">IF(AND(JC27 &lt; $CC$22, $B27 &lt; G$7, $B27 &gt; G$230), G27, "")</f>
        <v>77.713999999999999</v>
      </c>
      <c r="BT27" s="2">
        <f t="shared" ref="BT27:BT90" si="16">IF(AND(JD27 &lt; $CC$22, $B27 &lt; H$7, $B27 &gt; H$230), H27, "")</f>
        <v>77.650999999999996</v>
      </c>
      <c r="BU27" s="2">
        <f t="shared" ref="BU27:BU90" si="17">IF(AND(JE27 &lt; $CC$22, $B27 &lt; I$7, $B27 &gt; I$230), I27, "")</f>
        <v>77.507999999999996</v>
      </c>
      <c r="BV27" s="2" t="str">
        <f t="shared" ref="BV27:BV90" si="18">IF(AND(JF27 &lt; $CC$22, $B27 &lt; J$7, $B27 &gt; J$230), J27, "")</f>
        <v/>
      </c>
      <c r="BW27" s="2" t="str">
        <f t="shared" ref="BW27:BW90" si="19">IF(AND(JG27 &lt; $CC$22, $B27 &lt; K$7, $B27 &gt; K$230), K27, "")</f>
        <v/>
      </c>
      <c r="BX27" s="2">
        <f t="shared" ref="BX27:BX90" si="20">IF(AND(JH27 &lt; $CC$22, $B27 &lt; L$7, $B27 &gt; L$230), L27, "")</f>
        <v>73.951999999999998</v>
      </c>
      <c r="BY27" s="2">
        <f t="shared" ref="BY27:BY90" si="21">IF(AND(JI27 &lt; $CC$22, $B27 &lt; M$7, $B27 &gt; M$230), M27, "")</f>
        <v>74.364999999999995</v>
      </c>
      <c r="BZ27" s="2">
        <f t="shared" ref="BZ27:BZ90" si="22">IF(AND(JJ27 &lt; $CC$22, $B27 &lt; N$7, $B27 &gt; N$230), N27, "")</f>
        <v>73.697999999999993</v>
      </c>
      <c r="CA27" s="2">
        <f t="shared" ref="CA27:CA90" si="23">IF(AND(JK27 &lt; $CC$22, $B27 &lt; O$7, $B27 &gt; O$230), O27, "")</f>
        <v>72.81</v>
      </c>
      <c r="CB27" s="2">
        <f t="shared" ref="CB27:CB90" si="24">IF(AND(JL27 &lt; $CC$22, $B27 &lt; P$7, $B27 &gt; P$230), P27, "")</f>
        <v>70.891999999999996</v>
      </c>
      <c r="CC27" s="2" t="str">
        <f t="shared" ref="CC27:CC90" si="25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42" si="26">IF(AND(IZ27 &lt; $CS$22, $B27 &gt; D$231, $B27 &lt; D$232), D27, "")</f>
        <v/>
      </c>
      <c r="CG27" s="2" t="str">
        <f t="shared" si="26"/>
        <v/>
      </c>
      <c r="CH27" s="2" t="str">
        <f t="shared" si="26"/>
        <v/>
      </c>
      <c r="CI27" s="2" t="str">
        <f t="shared" si="26"/>
        <v/>
      </c>
      <c r="CJ27" s="2" t="str">
        <f t="shared" si="26"/>
        <v/>
      </c>
      <c r="CK27" s="2" t="str">
        <f t="shared" si="26"/>
        <v/>
      </c>
      <c r="CL27" s="2" t="str">
        <f t="shared" si="26"/>
        <v/>
      </c>
      <c r="CM27" s="2" t="str">
        <f t="shared" si="26"/>
        <v/>
      </c>
      <c r="CN27" s="2" t="str">
        <f t="shared" si="26"/>
        <v/>
      </c>
      <c r="CO27" s="2" t="str">
        <f t="shared" si="26"/>
        <v/>
      </c>
      <c r="CP27" s="2" t="str">
        <f t="shared" si="26"/>
        <v/>
      </c>
      <c r="CQ27" s="2" t="str">
        <f t="shared" si="26"/>
        <v/>
      </c>
      <c r="CR27" s="2" t="str">
        <f t="shared" si="26"/>
        <v/>
      </c>
      <c r="CS27" s="2" t="str">
        <f t="shared" si="26"/>
        <v/>
      </c>
      <c r="CU27" s="2" t="str">
        <f t="shared" ref="CU27:CU90" si="27">IF(AND(IY27 &lt; $DI$22, $B27 &gt; C$7, $B27 &lt; C$233), C27, "")</f>
        <v/>
      </c>
      <c r="CV27" s="2" t="str">
        <f t="shared" ref="CV27:CV90" si="28">IF(AND(IZ27 &lt; $DI$22, $B27 &gt; D$7, $B27 &lt; D$233), D27, "")</f>
        <v/>
      </c>
      <c r="CW27" s="2" t="str">
        <f t="shared" ref="CW27:CW90" si="29">IF(AND(JA27 &lt; $DI$22, $B27 &gt; E$7, $B27 &lt; E$233), E27, "")</f>
        <v/>
      </c>
      <c r="CX27" s="2" t="str">
        <f t="shared" ref="CX27:CX90" si="30">IF(AND(JB27 &lt; $DI$22, $B27 &gt; F$7, $B27 &lt; F$233), F27, "")</f>
        <v/>
      </c>
      <c r="CY27" s="2" t="str">
        <f t="shared" ref="CY27:CY90" si="31">IF(AND(JC27 &lt; $DI$22, $B27 &gt; G$7, $B27 &lt; G$233), G27, "")</f>
        <v/>
      </c>
      <c r="CZ27" s="2" t="str">
        <f t="shared" ref="CZ27:CZ90" si="32">IF(AND(JD27 &lt; $DI$22, $B27 &gt; H$7, $B27 &lt; H$233), H27, "")</f>
        <v/>
      </c>
      <c r="DA27" s="2" t="str">
        <f t="shared" ref="DA27:DA90" si="33">IF(AND(JE27 &lt; $DI$22, $B27 &gt; I$7, $B27 &lt; I$233), I27, "")</f>
        <v/>
      </c>
      <c r="DB27" s="2" t="str">
        <f t="shared" ref="DB27:DB90" si="34">IF(AND(JF27 &lt; $DI$22, $B27 &gt; J$7, $B27 &lt; J$233), J27, "")</f>
        <v/>
      </c>
      <c r="DC27" s="2" t="str">
        <f t="shared" ref="DC27:DC90" si="35">IF(AND(JG27 &lt; $DI$22, $B27 &gt; K$7, $B27 &lt; K$233), K27, "")</f>
        <v/>
      </c>
      <c r="DD27" s="2" t="str">
        <f t="shared" ref="DD27:DD90" si="36">IF(AND(JH27 &lt; $DI$22, $B27 &gt; L$7, $B27 &lt; L$233), L27, "")</f>
        <v/>
      </c>
      <c r="DE27" s="2" t="str">
        <f t="shared" ref="DE27:DE90" si="37">IF(AND(JI27 &lt; $DI$22, $B27 &gt; M$7, $B27 &lt; M$233), M27, "")</f>
        <v/>
      </c>
      <c r="DF27" s="2" t="str">
        <f t="shared" ref="DF27:DF90" si="38">IF(AND(JJ27 &lt; $DI$22, $B27 &gt; N$7, $B27 &lt; N$233), N27, "")</f>
        <v/>
      </c>
      <c r="DG27" s="2" t="str">
        <f t="shared" ref="DG27:DG90" si="39">IF(AND(JK27 &lt; $DI$22, $B27 &gt; O$7, $B27 &lt; O$233), O27, "")</f>
        <v/>
      </c>
      <c r="DH27" s="2" t="str">
        <f t="shared" ref="DH27:DH90" si="40">IF(AND(JL27 &lt; $DI$22, $B27 &gt; P$7, $B27 &lt; P$233), P27, "")</f>
        <v/>
      </c>
      <c r="DI27" s="2" t="str">
        <f t="shared" ref="DI27:DI90" si="41">IF(AND(JM27 &lt; $DI$22, $B27 &gt; Q$7, $B27 &lt; Q$233), Q27, "")</f>
        <v/>
      </c>
      <c r="DK27" s="2">
        <f t="shared" ref="DK27:DY43" si="42">BO$228*$B27+BO$229</f>
        <v>73.067370512820546</v>
      </c>
      <c r="DL27" s="2">
        <f t="shared" si="42"/>
        <v>75.332276854927997</v>
      </c>
      <c r="DM27" s="2">
        <f t="shared" si="42"/>
        <v>73.828999999999994</v>
      </c>
      <c r="DN27" s="2">
        <f t="shared" si="42"/>
        <v>73.68315060908084</v>
      </c>
      <c r="DO27" s="2">
        <f t="shared" si="42"/>
        <v>75.482898117386512</v>
      </c>
      <c r="DP27" s="2">
        <f t="shared" si="42"/>
        <v>76.437477297895896</v>
      </c>
      <c r="DQ27" s="2">
        <f t="shared" si="42"/>
        <v>75.67973995771672</v>
      </c>
      <c r="DR27" s="2">
        <f t="shared" si="42"/>
        <v>77.423016611295665</v>
      </c>
      <c r="DS27" s="2">
        <f t="shared" si="42"/>
        <v>75.608548172757494</v>
      </c>
      <c r="DT27" s="2">
        <f t="shared" si="42"/>
        <v>72.886856236786485</v>
      </c>
      <c r="DU27" s="2">
        <f t="shared" si="42"/>
        <v>72.3541194503171</v>
      </c>
      <c r="DV27" s="2">
        <f t="shared" si="42"/>
        <v>70.390484143763203</v>
      </c>
      <c r="DW27" s="2">
        <f t="shared" si="42"/>
        <v>70.389733111849395</v>
      </c>
      <c r="DX27" s="2">
        <f t="shared" si="42"/>
        <v>69.233685492801754</v>
      </c>
      <c r="DY27" s="2">
        <f t="shared" si="42"/>
        <v>67.553548172757488</v>
      </c>
      <c r="EA27" s="2">
        <f t="shared" ref="EA27:EO43" si="43">CE$228*$B27+CE$229</f>
        <v>74.735452319213152</v>
      </c>
      <c r="EB27" s="2">
        <f t="shared" si="43"/>
        <v>77.983674288112439</v>
      </c>
      <c r="EC27" s="2">
        <f t="shared" si="43"/>
        <v>74.280461981612277</v>
      </c>
      <c r="ED27" s="2">
        <f t="shared" si="43"/>
        <v>76.803943072687915</v>
      </c>
      <c r="EE27" s="2">
        <f t="shared" si="43"/>
        <v>78.491887512899893</v>
      </c>
      <c r="EF27" s="2">
        <f t="shared" si="43"/>
        <v>78.985782537372884</v>
      </c>
      <c r="EG27" s="2">
        <f t="shared" si="43"/>
        <v>77.75398024017106</v>
      </c>
      <c r="EH27" s="2">
        <f t="shared" si="43"/>
        <v>78.197312140470999</v>
      </c>
      <c r="EI27" s="2">
        <f t="shared" si="43"/>
        <v>78.838944145547202</v>
      </c>
      <c r="EJ27" s="2">
        <f t="shared" si="43"/>
        <v>76.030179028133006</v>
      </c>
      <c r="EK27" s="2">
        <f t="shared" si="43"/>
        <v>73.900006869633103</v>
      </c>
      <c r="EL27" s="2">
        <f t="shared" si="43"/>
        <v>74.40740287486463</v>
      </c>
      <c r="EM27" s="2">
        <f t="shared" si="43"/>
        <v>75.217106626942609</v>
      </c>
      <c r="EN27" s="2">
        <f t="shared" si="43"/>
        <v>72.119045548654228</v>
      </c>
      <c r="EO27" s="2">
        <f t="shared" si="43"/>
        <v>71.689707905122887</v>
      </c>
      <c r="EQ27" s="2">
        <f t="shared" ref="EQ27:FE43" si="44">CU$228*$B27+CU$229</f>
        <v>74.297450495128814</v>
      </c>
      <c r="ER27" s="2">
        <f t="shared" si="44"/>
        <v>74.448351354600902</v>
      </c>
      <c r="ES27" s="2">
        <f t="shared" si="44"/>
        <v>75.491943141622727</v>
      </c>
      <c r="ET27" s="2">
        <f t="shared" si="44"/>
        <v>76.510826047183571</v>
      </c>
      <c r="EU27" s="2">
        <f t="shared" si="44"/>
        <v>78.087635017310774</v>
      </c>
      <c r="EV27" s="2">
        <f t="shared" si="44"/>
        <v>79.400269985543957</v>
      </c>
      <c r="EW27" s="2">
        <f t="shared" si="44"/>
        <v>76.536705082415608</v>
      </c>
      <c r="EX27" s="2">
        <f t="shared" si="44"/>
        <v>78.386269497335988</v>
      </c>
      <c r="EY27" s="2">
        <f t="shared" si="44"/>
        <v>77.928307281103343</v>
      </c>
      <c r="EZ27" s="2">
        <f t="shared" si="44"/>
        <v>76.525881600719345</v>
      </c>
      <c r="FA27" s="2">
        <f t="shared" si="44"/>
        <v>75.488839648762365</v>
      </c>
      <c r="FB27" s="2">
        <f t="shared" si="44"/>
        <v>75.168092135781379</v>
      </c>
      <c r="FC27" s="2">
        <f t="shared" si="44"/>
        <v>76.4921034150114</v>
      </c>
      <c r="FD27" s="2">
        <f t="shared" si="44"/>
        <v>74.540009326037833</v>
      </c>
      <c r="FE27" s="2">
        <f t="shared" si="44"/>
        <v>76.806853406985638</v>
      </c>
      <c r="FG27" s="2">
        <f t="shared" ref="FG27:FU43" si="45">POWER(10,($B27-C$231)/C$229)/(1+POWER(10,($B27-C$231)/C$229))</f>
        <v>2.6093505559572922E-2</v>
      </c>
      <c r="FH27" s="2">
        <f t="shared" si="45"/>
        <v>2.0746651791271883E-2</v>
      </c>
      <c r="FI27" s="2">
        <f t="shared" si="45"/>
        <v>2.2043919743004022E-2</v>
      </c>
      <c r="FJ27" s="2">
        <f t="shared" si="45"/>
        <v>1.9537305282222802E-2</v>
      </c>
      <c r="FK27" s="2">
        <f t="shared" si="45"/>
        <v>2.0565515658184652E-2</v>
      </c>
      <c r="FL27" s="2">
        <f t="shared" si="45"/>
        <v>1.9693332967093535E-2</v>
      </c>
      <c r="FM27" s="2">
        <f t="shared" si="45"/>
        <v>1.83939572866989E-2</v>
      </c>
      <c r="FN27" s="2">
        <f t="shared" si="45"/>
        <v>1.7199620347988484E-2</v>
      </c>
      <c r="FO27" s="2">
        <f t="shared" si="45"/>
        <v>1.6767441026001421E-2</v>
      </c>
      <c r="FP27" s="2">
        <f t="shared" si="45"/>
        <v>1.833662812390981E-2</v>
      </c>
      <c r="FQ27" s="2">
        <f t="shared" si="45"/>
        <v>1.8208655053457309E-2</v>
      </c>
      <c r="FR27" s="2">
        <f t="shared" si="45"/>
        <v>1.8264380399547305E-2</v>
      </c>
      <c r="FS27" s="2">
        <f t="shared" si="45"/>
        <v>1.9311138358956016E-2</v>
      </c>
      <c r="FT27" s="2">
        <f t="shared" si="45"/>
        <v>1.9488093595540251E-2</v>
      </c>
      <c r="FU27" s="2">
        <f t="shared" si="45"/>
        <v>1.6165307811476029E-2</v>
      </c>
      <c r="FW27" s="2">
        <f>POWER(10,($B27-C$232)/C$229)/(1+POWER(10,($B27-C$232)/C$229))</f>
        <v>1.0727648023678837E-6</v>
      </c>
      <c r="FX27" s="2">
        <f t="shared" ref="FX27:GK42" si="46">POWER(10,($B27-D$232)/D$229)/(1+POWER(10,($B27-D$232)/D$229))</f>
        <v>8.9465430985251912E-7</v>
      </c>
      <c r="FY27" s="2">
        <f t="shared" si="46"/>
        <v>9.4012301140491547E-7</v>
      </c>
      <c r="FZ27" s="2">
        <f t="shared" si="46"/>
        <v>8.5532540156370807E-7</v>
      </c>
      <c r="GA27" s="2">
        <f t="shared" si="46"/>
        <v>8.5319514931591536E-7</v>
      </c>
      <c r="GB27" s="2">
        <f t="shared" si="46"/>
        <v>7.5341820262189034E-7</v>
      </c>
      <c r="GC27" s="2">
        <f t="shared" si="46"/>
        <v>6.685165834781816E-7</v>
      </c>
      <c r="GD27" s="2">
        <f t="shared" si="46"/>
        <v>6.6694897693653587E-7</v>
      </c>
      <c r="GE27" s="2">
        <f t="shared" si="46"/>
        <v>7.1474790918963718E-7</v>
      </c>
      <c r="GF27" s="2">
        <f t="shared" si="46"/>
        <v>8.2082449542235822E-7</v>
      </c>
      <c r="GG27" s="2">
        <f t="shared" si="46"/>
        <v>7.9921379220772822E-7</v>
      </c>
      <c r="GH27" s="2">
        <f t="shared" si="46"/>
        <v>8.4369148042500627E-7</v>
      </c>
      <c r="GI27" s="2">
        <f t="shared" si="46"/>
        <v>7.2439444561878877E-7</v>
      </c>
      <c r="GJ27" s="2">
        <f t="shared" si="46"/>
        <v>4.8967001432223729E-7</v>
      </c>
      <c r="GK27" s="2">
        <f t="shared" si="46"/>
        <v>3.9458303242095321E-7</v>
      </c>
      <c r="GM27" s="86">
        <f xml:space="preserve"> _xlfn.NORM.DIST($B27, C$7, ABS(C$11), TRUE) * _xlfn.NORM.DIST(($B27 - C$7)*C$15, 0, ABS(C$11), TRUE) * 2</f>
        <v>3.0095572084048367E-10</v>
      </c>
      <c r="GN27" s="86">
        <f t="shared" ref="GN27:HA42" si="47" xml:space="preserve"> _xlfn.NORM.DIST($B27, D$7, ABS(D$11), TRUE) * _xlfn.NORM.DIST(($B27 - D$7)*D$15, 0, ABS(D$11), TRUE) * 2</f>
        <v>4.0514054572880818E-12</v>
      </c>
      <c r="GO27" s="86">
        <f t="shared" si="47"/>
        <v>6.5091084036354501E-12</v>
      </c>
      <c r="GP27" s="86">
        <f t="shared" si="47"/>
        <v>3.2357563663229362E-13</v>
      </c>
      <c r="GQ27" s="86">
        <f t="shared" si="47"/>
        <v>3.1024047769884742E-13</v>
      </c>
      <c r="GR27" s="86">
        <f t="shared" si="47"/>
        <v>8.8432797850113105E-14</v>
      </c>
      <c r="GS27" s="86">
        <f t="shared" si="47"/>
        <v>1.7335537631291266E-14</v>
      </c>
      <c r="GT27" s="86">
        <f t="shared" si="47"/>
        <v>8.7127591528293234E-16</v>
      </c>
      <c r="GU27" s="86">
        <f t="shared" si="47"/>
        <v>4.3895910705924606E-16</v>
      </c>
      <c r="GV27" s="86">
        <f t="shared" si="47"/>
        <v>8.3483788785831415E-15</v>
      </c>
      <c r="GW27" s="86">
        <f t="shared" si="47"/>
        <v>1.3139365478411343E-14</v>
      </c>
      <c r="GX27" s="86">
        <f t="shared" si="47"/>
        <v>1.6790277553027275E-14</v>
      </c>
      <c r="GY27" s="86">
        <f t="shared" si="47"/>
        <v>5.1449686710904501E-14</v>
      </c>
      <c r="GZ27" s="86">
        <f t="shared" si="47"/>
        <v>3.0575422351208474E-13</v>
      </c>
      <c r="HA27" s="86">
        <f t="shared" si="47"/>
        <v>7.6681174379556196E-16</v>
      </c>
      <c r="HC27" s="86">
        <f xml:space="preserve"> _xlfn.NORM.DIST($B27, C$8, ABS(C$12), TRUE) * _xlfn.NORM.DIST(($B27 - C$8)*C$16, 0, ABS(C$12), TRUE) * 2</f>
        <v>3.5868691864595436E-28</v>
      </c>
      <c r="HD27" s="86">
        <f t="shared" ref="HD27:HQ42" si="48" xml:space="preserve"> _xlfn.NORM.DIST($B27, D$8, ABS(D$12), TRUE) * _xlfn.NORM.DIST(($B27 - D$8)*D$16, 0, ABS(D$12), TRUE) * 2</f>
        <v>1.8909665647743351E-36</v>
      </c>
      <c r="HE27" s="86">
        <f t="shared" si="48"/>
        <v>5.2508510944628437E-32</v>
      </c>
      <c r="HF27" s="86">
        <f t="shared" si="48"/>
        <v>7.7783717476724314E-36</v>
      </c>
      <c r="HG27" s="86">
        <f t="shared" si="48"/>
        <v>1.1841385637188488E-38</v>
      </c>
      <c r="HH27" s="86">
        <f t="shared" si="48"/>
        <v>4.90045942188395E-39</v>
      </c>
      <c r="HI27" s="86">
        <f t="shared" si="48"/>
        <v>2.1549886748467242E-37</v>
      </c>
      <c r="HJ27" s="86">
        <f t="shared" si="48"/>
        <v>7.4352670948790765E-35</v>
      </c>
      <c r="HK27" s="86">
        <f t="shared" si="48"/>
        <v>2.3021138642260391E-34</v>
      </c>
      <c r="HL27" s="86">
        <f t="shared" si="48"/>
        <v>1.6072824241457255E-35</v>
      </c>
      <c r="HM27" s="86">
        <f t="shared" si="48"/>
        <v>3.5866129461472101E-37</v>
      </c>
      <c r="HN27" s="86">
        <f t="shared" si="48"/>
        <v>6.6021035850648813E-37</v>
      </c>
      <c r="HO27" s="86">
        <f t="shared" si="48"/>
        <v>7.8570534314535923E-32</v>
      </c>
      <c r="HP27" s="86">
        <f t="shared" si="48"/>
        <v>9.5890628256619401E-33</v>
      </c>
      <c r="HQ27" s="86">
        <f t="shared" si="48"/>
        <v>6.7166213483681949E-42</v>
      </c>
      <c r="HS27" s="86">
        <f xml:space="preserve"> _xlfn.NORM.DIST($B27, C$9, ABS(C$13), TRUE) * _xlfn.NORM.DIST(($B27 - C$9)*C$17, 0, ABS(C$13), TRUE) * 2</f>
        <v>6.5929160659647329E-100</v>
      </c>
      <c r="HT27" s="86">
        <f t="shared" ref="HT27:IG42" si="49" xml:space="preserve"> _xlfn.NORM.DIST($B27, D$9, ABS(D$13), TRUE) * _xlfn.NORM.DIST(($B27 - D$9)*D$17, 0, ABS(D$13), TRUE) * 2</f>
        <v>2.7357623310959163E-130</v>
      </c>
      <c r="HU27" s="86">
        <f t="shared" si="49"/>
        <v>2.0581842936959274E-117</v>
      </c>
      <c r="HV27" s="86">
        <f t="shared" si="49"/>
        <v>1.9397153288329689E-131</v>
      </c>
      <c r="HW27" s="86">
        <f t="shared" si="49"/>
        <v>6.9771409335759005E-145</v>
      </c>
      <c r="HX27" s="86">
        <f t="shared" si="49"/>
        <v>7.782738134538791E-148</v>
      </c>
      <c r="HY27" s="86">
        <f t="shared" si="49"/>
        <v>3.8109666589294564E-143</v>
      </c>
      <c r="HZ27" s="86">
        <f t="shared" si="49"/>
        <v>1.1085746133313191E-133</v>
      </c>
      <c r="IA27" s="86">
        <f t="shared" si="49"/>
        <v>3.5058743249779511E-131</v>
      </c>
      <c r="IB27" s="86">
        <f t="shared" si="49"/>
        <v>2.7504545248975244E-134</v>
      </c>
      <c r="IC27" s="86">
        <f t="shared" si="49"/>
        <v>1.5644262165338865E-140</v>
      </c>
      <c r="ID27" s="86">
        <f t="shared" si="49"/>
        <v>2.3010379533815063E-138</v>
      </c>
      <c r="IE27" s="86">
        <f t="shared" si="49"/>
        <v>1.1051226871249637E-118</v>
      </c>
      <c r="IF27" s="86">
        <f t="shared" si="49"/>
        <v>9.7124482413609809E-75</v>
      </c>
      <c r="IG27" s="86">
        <f t="shared" si="49"/>
        <v>4.8292475418443002E-52</v>
      </c>
      <c r="II27" s="86">
        <f xml:space="preserve"> _xlfn.NORM.DIST($B27, C$10, ABS(C$14), TRUE) * _xlfn.NORM.DIST(($B27 - C$10)*C$18, 0, ABS(C$14), TRUE) * 2</f>
        <v>0</v>
      </c>
      <c r="IJ27" s="86">
        <f t="shared" ref="IJ27:IW42" si="50" xml:space="preserve"> _xlfn.NORM.DIST($B27, D$10, ABS(D$14), TRUE) * _xlfn.NORM.DIST(($B27 - D$10)*D$18, 0, ABS(D$14), TRUE) * 2</f>
        <v>0</v>
      </c>
      <c r="IK27" s="86">
        <f t="shared" si="50"/>
        <v>0</v>
      </c>
      <c r="IL27" s="86">
        <f t="shared" si="50"/>
        <v>0</v>
      </c>
      <c r="IM27" s="86">
        <f t="shared" si="50"/>
        <v>0</v>
      </c>
      <c r="IN27" s="86">
        <f t="shared" si="50"/>
        <v>0</v>
      </c>
      <c r="IO27" s="86">
        <f t="shared" si="50"/>
        <v>0</v>
      </c>
      <c r="IP27" s="86">
        <f t="shared" si="50"/>
        <v>0</v>
      </c>
      <c r="IQ27" s="86">
        <f t="shared" si="50"/>
        <v>0</v>
      </c>
      <c r="IR27" s="86">
        <f t="shared" si="50"/>
        <v>0</v>
      </c>
      <c r="IS27" s="86">
        <f t="shared" si="50"/>
        <v>0</v>
      </c>
      <c r="IT27" s="86">
        <f t="shared" si="50"/>
        <v>0</v>
      </c>
      <c r="IU27" s="86">
        <f t="shared" si="50"/>
        <v>0</v>
      </c>
      <c r="IV27" s="86">
        <f t="shared" si="50"/>
        <v>1.3671540743878828E-205</v>
      </c>
      <c r="IW27" s="86">
        <f t="shared" si="50"/>
        <v>2.3892907155592087E-120</v>
      </c>
      <c r="IY27" s="86">
        <f>GM27+HC27+HS27+II27</f>
        <v>3.0095572084048367E-10</v>
      </c>
      <c r="IZ27" s="86">
        <f t="shared" ref="IZ27:JM42" si="51">GN27+HD27+HT27+IJ27</f>
        <v>4.0514054572880818E-12</v>
      </c>
      <c r="JA27" s="86">
        <f t="shared" si="51"/>
        <v>6.5091084036354501E-12</v>
      </c>
      <c r="JB27" s="86">
        <f t="shared" si="51"/>
        <v>3.2357563663229362E-13</v>
      </c>
      <c r="JC27" s="86">
        <f t="shared" si="51"/>
        <v>3.1024047769884742E-13</v>
      </c>
      <c r="JD27" s="86">
        <f t="shared" si="51"/>
        <v>8.8432797850113105E-14</v>
      </c>
      <c r="JE27" s="86">
        <f t="shared" si="51"/>
        <v>1.7335537631291266E-14</v>
      </c>
      <c r="JF27" s="86">
        <f t="shared" si="51"/>
        <v>8.7127591528293234E-16</v>
      </c>
      <c r="JG27" s="86">
        <f t="shared" si="51"/>
        <v>4.3895910705924606E-16</v>
      </c>
      <c r="JH27" s="86">
        <f t="shared" si="51"/>
        <v>8.3483788785831415E-15</v>
      </c>
      <c r="JI27" s="86">
        <f t="shared" si="51"/>
        <v>1.3139365478411343E-14</v>
      </c>
      <c r="JJ27" s="86">
        <f t="shared" si="51"/>
        <v>1.6790277553027275E-14</v>
      </c>
      <c r="JK27" s="86">
        <f t="shared" si="51"/>
        <v>5.1449686710904501E-14</v>
      </c>
      <c r="JL27" s="86">
        <f t="shared" si="51"/>
        <v>3.0575422351208474E-13</v>
      </c>
      <c r="JM27" s="86">
        <f t="shared" si="51"/>
        <v>7.6681174379556196E-16</v>
      </c>
    </row>
    <row r="28" spans="1:273" x14ac:dyDescent="0.25">
      <c r="B28" s="2">
        <v>1</v>
      </c>
      <c r="C28" s="37">
        <v>76.552000000000007</v>
      </c>
      <c r="D28" s="37">
        <v>77.090999999999994</v>
      </c>
      <c r="E28" s="37">
        <v>75.796999999999997</v>
      </c>
      <c r="F28" s="37">
        <v>75.650999999999996</v>
      </c>
      <c r="G28" s="37">
        <v>77.888999999999996</v>
      </c>
      <c r="H28" s="37">
        <v>77.81</v>
      </c>
      <c r="I28" s="37">
        <v>77.332999999999998</v>
      </c>
      <c r="J28" s="37">
        <v>78.570999999999998</v>
      </c>
      <c r="K28" s="37">
        <v>76.825000000000003</v>
      </c>
      <c r="L28" s="37">
        <v>74.762</v>
      </c>
      <c r="M28" s="37">
        <v>74.078999999999994</v>
      </c>
      <c r="N28" s="37">
        <v>72.27</v>
      </c>
      <c r="O28" s="37">
        <v>71.27</v>
      </c>
      <c r="P28" s="37">
        <v>71.522999999999996</v>
      </c>
      <c r="Q28" s="37">
        <v>68.614999999999995</v>
      </c>
      <c r="S28" s="4">
        <f t="shared" si="8"/>
        <v>73.358632638984375</v>
      </c>
      <c r="T28" s="4">
        <f t="shared" si="8"/>
        <v>75.62075137001294</v>
      </c>
      <c r="U28" s="4">
        <f t="shared" si="8"/>
        <v>74.076146274215759</v>
      </c>
      <c r="V28" s="4">
        <f t="shared" si="8"/>
        <v>74.002826232601237</v>
      </c>
      <c r="W28" s="4">
        <f t="shared" si="8"/>
        <v>75.801267198273791</v>
      </c>
      <c r="X28" s="4">
        <f t="shared" si="8"/>
        <v>76.702368129245841</v>
      </c>
      <c r="Y28" s="4">
        <f t="shared" si="8"/>
        <v>75.900917484231883</v>
      </c>
      <c r="Z28" s="4">
        <f t="shared" si="8"/>
        <v>77.542233683169144</v>
      </c>
      <c r="AA28" s="4">
        <f t="shared" si="8"/>
        <v>75.825635977738486</v>
      </c>
      <c r="AB28" s="4">
        <f t="shared" si="8"/>
        <v>73.092457434897</v>
      </c>
      <c r="AC28" s="4">
        <f t="shared" si="8"/>
        <v>72.531946144794858</v>
      </c>
      <c r="AD28" s="4">
        <f t="shared" si="8"/>
        <v>70.671018724401193</v>
      </c>
      <c r="AE28" s="4">
        <f t="shared" si="8"/>
        <v>70.711841945902847</v>
      </c>
      <c r="AF28" s="4">
        <f t="shared" si="8"/>
        <v>69.493249554566617</v>
      </c>
      <c r="AG28" s="4">
        <f t="shared" si="8"/>
        <v>67.748057218915349</v>
      </c>
      <c r="AI28" s="4">
        <f t="shared" si="9"/>
        <v>3.1933673610156319</v>
      </c>
      <c r="AJ28" s="4">
        <f t="shared" si="9"/>
        <v>1.4702486299870543</v>
      </c>
      <c r="AK28" s="4">
        <f t="shared" si="9"/>
        <v>1.720853725784238</v>
      </c>
      <c r="AL28" s="4">
        <f t="shared" si="9"/>
        <v>1.6481737673987595</v>
      </c>
      <c r="AM28" s="4">
        <f t="shared" si="9"/>
        <v>2.0877328017262045</v>
      </c>
      <c r="AN28" s="4">
        <f t="shared" si="9"/>
        <v>1.1076318707541617</v>
      </c>
      <c r="AO28" s="4">
        <f t="shared" si="9"/>
        <v>1.4320825157681156</v>
      </c>
      <c r="AP28" s="4">
        <f t="shared" si="9"/>
        <v>1.0287663168308541</v>
      </c>
      <c r="AQ28" s="4">
        <f t="shared" si="9"/>
        <v>0.99936402226151699</v>
      </c>
      <c r="AR28" s="4">
        <f t="shared" si="9"/>
        <v>1.6695425651030007</v>
      </c>
      <c r="AS28" s="4">
        <f t="shared" si="9"/>
        <v>1.5470538552051352</v>
      </c>
      <c r="AT28" s="4">
        <f t="shared" si="9"/>
        <v>1.5989812755988027</v>
      </c>
      <c r="AU28" s="4">
        <f t="shared" si="9"/>
        <v>0.55815805409714869</v>
      </c>
      <c r="AV28" s="4">
        <f t="shared" si="9"/>
        <v>2.029750445433379</v>
      </c>
      <c r="AW28" s="4">
        <f t="shared" si="9"/>
        <v>0.86694278108464573</v>
      </c>
      <c r="AY28" s="2">
        <f t="shared" ref="AY28:BM58" si="52">IF(OR($B28 &lt; C$230, $B28 &gt; C$233), #N/A, ((1-FG28)*DK28) + (FG28 - FW28)*EA28 + (FW28*EQ28))</f>
        <v>73.358631874204306</v>
      </c>
      <c r="AZ28" s="2">
        <f t="shared" si="10"/>
        <v>75.620751356196521</v>
      </c>
      <c r="BA28" s="2">
        <f t="shared" si="10"/>
        <v>74.076146252247256</v>
      </c>
      <c r="BB28" s="2">
        <f t="shared" si="10"/>
        <v>74.002826231298542</v>
      </c>
      <c r="BC28" s="2">
        <f t="shared" si="10"/>
        <v>75.801267197036353</v>
      </c>
      <c r="BD28" s="2">
        <f t="shared" si="10"/>
        <v>76.702368128863924</v>
      </c>
      <c r="BE28" s="2">
        <f t="shared" si="10"/>
        <v>75.900917484150582</v>
      </c>
      <c r="BF28" s="2">
        <f t="shared" si="10"/>
        <v>77.542233683164284</v>
      </c>
      <c r="BG28" s="2">
        <f t="shared" si="10"/>
        <v>75.825635977735971</v>
      </c>
      <c r="BH28" s="2">
        <f t="shared" si="10"/>
        <v>73.092457434856485</v>
      </c>
      <c r="BI28" s="2">
        <f t="shared" si="10"/>
        <v>72.531946144733212</v>
      </c>
      <c r="BJ28" s="2">
        <f t="shared" si="10"/>
        <v>70.671018724323957</v>
      </c>
      <c r="BK28" s="2">
        <f t="shared" si="10"/>
        <v>70.711841945683318</v>
      </c>
      <c r="BL28" s="2">
        <f t="shared" si="10"/>
        <v>69.493249553493186</v>
      </c>
      <c r="BM28" s="2">
        <f t="shared" si="10"/>
        <v>67.748057218912578</v>
      </c>
      <c r="BO28" s="2">
        <f t="shared" si="11"/>
        <v>76.552000000000007</v>
      </c>
      <c r="BP28" s="2">
        <f t="shared" si="12"/>
        <v>77.090999999999994</v>
      </c>
      <c r="BQ28" s="2">
        <f t="shared" si="13"/>
        <v>75.796999999999997</v>
      </c>
      <c r="BR28" s="2">
        <f t="shared" si="14"/>
        <v>75.650999999999996</v>
      </c>
      <c r="BS28" s="2">
        <f t="shared" si="15"/>
        <v>77.888999999999996</v>
      </c>
      <c r="BT28" s="2">
        <f t="shared" si="16"/>
        <v>77.81</v>
      </c>
      <c r="BU28" s="2">
        <f t="shared" si="17"/>
        <v>77.332999999999998</v>
      </c>
      <c r="BV28" s="2">
        <f t="shared" si="18"/>
        <v>78.570999999999998</v>
      </c>
      <c r="BW28" s="2">
        <f t="shared" si="19"/>
        <v>76.825000000000003</v>
      </c>
      <c r="BX28" s="2">
        <f t="shared" si="20"/>
        <v>74.762</v>
      </c>
      <c r="BY28" s="2">
        <f t="shared" si="21"/>
        <v>74.078999999999994</v>
      </c>
      <c r="BZ28" s="2">
        <f t="shared" si="22"/>
        <v>72.27</v>
      </c>
      <c r="CA28" s="2">
        <f t="shared" si="23"/>
        <v>71.27</v>
      </c>
      <c r="CB28" s="2">
        <f t="shared" si="24"/>
        <v>71.522999999999996</v>
      </c>
      <c r="CC28" s="2">
        <f t="shared" si="25"/>
        <v>68.614999999999995</v>
      </c>
      <c r="CE28" s="2" t="str">
        <f t="shared" ref="CE28:CS58" si="53">IF(AND(IY28 &lt; $CS$22, $B28 &gt; C$231, $B28 &lt; C$232), C28, "")</f>
        <v/>
      </c>
      <c r="CF28" s="2" t="str">
        <f t="shared" si="26"/>
        <v/>
      </c>
      <c r="CG28" s="2" t="str">
        <f t="shared" si="26"/>
        <v/>
      </c>
      <c r="CH28" s="2" t="str">
        <f t="shared" si="26"/>
        <v/>
      </c>
      <c r="CI28" s="2" t="str">
        <f t="shared" si="26"/>
        <v/>
      </c>
      <c r="CJ28" s="2" t="str">
        <f t="shared" si="26"/>
        <v/>
      </c>
      <c r="CK28" s="2" t="str">
        <f t="shared" si="26"/>
        <v/>
      </c>
      <c r="CL28" s="2" t="str">
        <f t="shared" si="26"/>
        <v/>
      </c>
      <c r="CM28" s="2" t="str">
        <f t="shared" si="26"/>
        <v/>
      </c>
      <c r="CN28" s="2" t="str">
        <f t="shared" si="26"/>
        <v/>
      </c>
      <c r="CO28" s="2" t="str">
        <f t="shared" si="26"/>
        <v/>
      </c>
      <c r="CP28" s="2" t="str">
        <f t="shared" si="26"/>
        <v/>
      </c>
      <c r="CQ28" s="2" t="str">
        <f t="shared" si="26"/>
        <v/>
      </c>
      <c r="CR28" s="2" t="str">
        <f t="shared" si="26"/>
        <v/>
      </c>
      <c r="CS28" s="2" t="str">
        <f t="shared" si="26"/>
        <v/>
      </c>
      <c r="CU28" s="2" t="str">
        <f t="shared" si="27"/>
        <v/>
      </c>
      <c r="CV28" s="2" t="str">
        <f t="shared" si="28"/>
        <v/>
      </c>
      <c r="CW28" s="2" t="str">
        <f t="shared" si="29"/>
        <v/>
      </c>
      <c r="CX28" s="2" t="str">
        <f t="shared" si="30"/>
        <v/>
      </c>
      <c r="CY28" s="2" t="str">
        <f t="shared" si="31"/>
        <v/>
      </c>
      <c r="CZ28" s="2" t="str">
        <f t="shared" si="32"/>
        <v/>
      </c>
      <c r="DA28" s="2" t="str">
        <f t="shared" si="33"/>
        <v/>
      </c>
      <c r="DB28" s="2" t="str">
        <f t="shared" si="34"/>
        <v/>
      </c>
      <c r="DC28" s="2" t="str">
        <f t="shared" si="35"/>
        <v/>
      </c>
      <c r="DD28" s="2" t="str">
        <f t="shared" si="36"/>
        <v/>
      </c>
      <c r="DE28" s="2" t="str">
        <f t="shared" si="37"/>
        <v/>
      </c>
      <c r="DF28" s="2" t="str">
        <f t="shared" si="38"/>
        <v/>
      </c>
      <c r="DG28" s="2" t="str">
        <f t="shared" si="39"/>
        <v/>
      </c>
      <c r="DH28" s="2" t="str">
        <f t="shared" si="40"/>
        <v/>
      </c>
      <c r="DI28" s="2" t="str">
        <f t="shared" si="41"/>
        <v/>
      </c>
      <c r="DK28" s="2">
        <f t="shared" si="42"/>
        <v>73.319770715249689</v>
      </c>
      <c r="DL28" s="2">
        <f t="shared" si="42"/>
        <v>75.567749993247418</v>
      </c>
      <c r="DM28" s="2">
        <f t="shared" si="42"/>
        <v>74.072347560975601</v>
      </c>
      <c r="DN28" s="2">
        <f t="shared" si="42"/>
        <v>73.943169975420687</v>
      </c>
      <c r="DO28" s="2">
        <f t="shared" si="42"/>
        <v>75.741149312589499</v>
      </c>
      <c r="DP28" s="2">
        <f t="shared" si="42"/>
        <v>76.653660751424781</v>
      </c>
      <c r="DQ28" s="2">
        <f t="shared" si="42"/>
        <v>75.864283902144379</v>
      </c>
      <c r="DR28" s="2">
        <f t="shared" si="42"/>
        <v>77.531073995771649</v>
      </c>
      <c r="DS28" s="2">
        <f t="shared" si="42"/>
        <v>75.7708583509514</v>
      </c>
      <c r="DT28" s="2">
        <f t="shared" si="42"/>
        <v>73.033848686197544</v>
      </c>
      <c r="DU28" s="2">
        <f t="shared" si="42"/>
        <v>72.505424947145855</v>
      </c>
      <c r="DV28" s="2">
        <f t="shared" si="42"/>
        <v>70.596347025067942</v>
      </c>
      <c r="DW28" s="2">
        <f t="shared" si="42"/>
        <v>70.616301299192401</v>
      </c>
      <c r="DX28" s="2">
        <f t="shared" si="42"/>
        <v>69.437222321259739</v>
      </c>
      <c r="DY28" s="2">
        <f t="shared" si="42"/>
        <v>67.677744186046525</v>
      </c>
      <c r="EA28" s="2">
        <f t="shared" si="43"/>
        <v>74.681469241086404</v>
      </c>
      <c r="EB28" s="2">
        <f t="shared" si="43"/>
        <v>77.902474260134326</v>
      </c>
      <c r="EC28" s="2">
        <f t="shared" si="43"/>
        <v>74.229791638716804</v>
      </c>
      <c r="ED28" s="2">
        <f t="shared" si="43"/>
        <v>76.733214633198145</v>
      </c>
      <c r="EE28" s="2">
        <f t="shared" si="43"/>
        <v>78.412479876160987</v>
      </c>
      <c r="EF28" s="2">
        <f t="shared" si="43"/>
        <v>78.913600519336114</v>
      </c>
      <c r="EG28" s="2">
        <f t="shared" si="43"/>
        <v>77.683920721942144</v>
      </c>
      <c r="EH28" s="2">
        <f t="shared" si="43"/>
        <v>78.123791710595825</v>
      </c>
      <c r="EI28" s="2">
        <f t="shared" si="43"/>
        <v>78.755168931992998</v>
      </c>
      <c r="EJ28" s="2">
        <f t="shared" si="43"/>
        <v>75.954013213981256</v>
      </c>
      <c r="EK28" s="2">
        <f t="shared" si="43"/>
        <v>73.836047697111638</v>
      </c>
      <c r="EL28" s="2">
        <f t="shared" si="43"/>
        <v>74.331527911784974</v>
      </c>
      <c r="EM28" s="2">
        <f t="shared" si="43"/>
        <v>75.136776818929548</v>
      </c>
      <c r="EN28" s="2">
        <f t="shared" si="43"/>
        <v>72.064074374900443</v>
      </c>
      <c r="EO28" s="2">
        <f t="shared" si="43"/>
        <v>71.650712594271411</v>
      </c>
      <c r="EQ28" s="2">
        <f t="shared" si="44"/>
        <v>74.247472091040336</v>
      </c>
      <c r="ER28" s="2">
        <f t="shared" si="44"/>
        <v>74.398711855875675</v>
      </c>
      <c r="ES28" s="2">
        <f t="shared" si="44"/>
        <v>75.430316940948103</v>
      </c>
      <c r="ET28" s="2">
        <f t="shared" si="44"/>
        <v>76.442774510627686</v>
      </c>
      <c r="EU28" s="2">
        <f t="shared" si="44"/>
        <v>78.011943069969902</v>
      </c>
      <c r="EV28" s="2">
        <f t="shared" si="44"/>
        <v>79.32425421187736</v>
      </c>
      <c r="EW28" s="2">
        <f t="shared" si="44"/>
        <v>76.477781747116325</v>
      </c>
      <c r="EX28" s="2">
        <f t="shared" si="44"/>
        <v>78.310972034555306</v>
      </c>
      <c r="EY28" s="2">
        <f t="shared" si="44"/>
        <v>77.852883608214398</v>
      </c>
      <c r="EZ28" s="2">
        <f t="shared" si="44"/>
        <v>76.445141747739314</v>
      </c>
      <c r="FA28" s="2">
        <f t="shared" si="44"/>
        <v>75.410241201937197</v>
      </c>
      <c r="FB28" s="2">
        <f t="shared" si="44"/>
        <v>75.085214762478714</v>
      </c>
      <c r="FC28" s="2">
        <f t="shared" si="44"/>
        <v>76.400129827834334</v>
      </c>
      <c r="FD28" s="2">
        <f t="shared" si="44"/>
        <v>74.462418360753702</v>
      </c>
      <c r="FE28" s="2">
        <f t="shared" si="44"/>
        <v>76.716920634754715</v>
      </c>
      <c r="FG28" s="2">
        <f t="shared" si="45"/>
        <v>2.8539113990425417E-2</v>
      </c>
      <c r="FH28" s="2">
        <f t="shared" si="45"/>
        <v>2.2702809399235451E-2</v>
      </c>
      <c r="FI28" s="2">
        <f t="shared" si="45"/>
        <v>2.4119381277986893E-2</v>
      </c>
      <c r="FJ28" s="2">
        <f t="shared" si="45"/>
        <v>2.1381925948581026E-2</v>
      </c>
      <c r="FK28" s="2">
        <f t="shared" si="45"/>
        <v>2.2504986830448728E-2</v>
      </c>
      <c r="FL28" s="2">
        <f t="shared" si="45"/>
        <v>2.1552361212019391E-2</v>
      </c>
      <c r="FM28" s="2">
        <f t="shared" si="45"/>
        <v>2.0132845040365183E-2</v>
      </c>
      <c r="FN28" s="2">
        <f t="shared" si="45"/>
        <v>1.8827766117841888E-2</v>
      </c>
      <c r="FO28" s="2">
        <f t="shared" si="45"/>
        <v>1.8355440033109981E-2</v>
      </c>
      <c r="FP28" s="2">
        <f t="shared" si="45"/>
        <v>2.0070207030367548E-2</v>
      </c>
      <c r="FQ28" s="2">
        <f t="shared" si="45"/>
        <v>1.9930380786065481E-2</v>
      </c>
      <c r="FR28" s="2">
        <f t="shared" si="45"/>
        <v>1.9991267971509942E-2</v>
      </c>
      <c r="FS28" s="2">
        <f t="shared" si="45"/>
        <v>2.1134865704811982E-2</v>
      </c>
      <c r="FT28" s="2">
        <f t="shared" si="45"/>
        <v>2.1328168997951733E-2</v>
      </c>
      <c r="FU28" s="2">
        <f t="shared" si="45"/>
        <v>1.7697306834129168E-2</v>
      </c>
      <c r="FW28" s="2">
        <f t="shared" ref="FW28:GK58" si="54">POWER(10,($B28-C$232)/C$229)/(1+POWER(10,($B28-C$232)/C$229))</f>
        <v>1.1762630936448715E-6</v>
      </c>
      <c r="FX28" s="2">
        <f t="shared" si="46"/>
        <v>9.8096885916684793E-7</v>
      </c>
      <c r="FY28" s="2">
        <f t="shared" si="46"/>
        <v>1.0308242902007826E-6</v>
      </c>
      <c r="FZ28" s="2">
        <f t="shared" si="46"/>
        <v>9.3784557603076666E-7</v>
      </c>
      <c r="GA28" s="2">
        <f t="shared" si="46"/>
        <v>9.3550980127379404E-7</v>
      </c>
      <c r="GB28" s="2">
        <f t="shared" si="46"/>
        <v>8.2610657170390315E-7</v>
      </c>
      <c r="GC28" s="2">
        <f t="shared" si="46"/>
        <v>7.3301381026656871E-7</v>
      </c>
      <c r="GD28" s="2">
        <f t="shared" si="46"/>
        <v>7.3129496409498451E-7</v>
      </c>
      <c r="GE28" s="2">
        <f t="shared" si="46"/>
        <v>7.8370544412292943E-7</v>
      </c>
      <c r="GF28" s="2">
        <f t="shared" si="46"/>
        <v>9.0001609081707295E-7</v>
      </c>
      <c r="GG28" s="2">
        <f t="shared" si="46"/>
        <v>8.7632042964250294E-7</v>
      </c>
      <c r="GH28" s="2">
        <f t="shared" si="46"/>
        <v>9.2508923725752572E-7</v>
      </c>
      <c r="GI28" s="2">
        <f t="shared" si="46"/>
        <v>7.9428265951719128E-7</v>
      </c>
      <c r="GJ28" s="2">
        <f t="shared" si="46"/>
        <v>5.3691246864437768E-7</v>
      </c>
      <c r="GK28" s="2">
        <f t="shared" si="46"/>
        <v>4.3265167514716534E-7</v>
      </c>
      <c r="GM28" s="86">
        <f t="shared" ref="GM28:HA58" si="55" xml:space="preserve"> _xlfn.NORM.DIST($B28, C$7, ABS(C$11), TRUE) * _xlfn.NORM.DIST(($B28 - C$7)*C$15, 0, ABS(C$11), TRUE) * 2</f>
        <v>5.5879155031705447E-10</v>
      </c>
      <c r="GN28" s="86">
        <f t="shared" si="47"/>
        <v>8.5276165109005303E-12</v>
      </c>
      <c r="GO28" s="86">
        <f t="shared" si="47"/>
        <v>1.3614215456626545E-11</v>
      </c>
      <c r="GP28" s="86">
        <f t="shared" si="47"/>
        <v>7.4087408026198162E-13</v>
      </c>
      <c r="GQ28" s="86">
        <f t="shared" si="47"/>
        <v>7.1946451584045372E-13</v>
      </c>
      <c r="GR28" s="86">
        <f t="shared" si="47"/>
        <v>2.1314650094763907E-13</v>
      </c>
      <c r="GS28" s="86">
        <f t="shared" si="47"/>
        <v>4.3764834673564329E-14</v>
      </c>
      <c r="GT28" s="86">
        <f t="shared" si="47"/>
        <v>2.4225518262017045E-15</v>
      </c>
      <c r="GU28" s="86">
        <f t="shared" si="47"/>
        <v>1.244203477820198E-15</v>
      </c>
      <c r="GV28" s="86">
        <f t="shared" si="47"/>
        <v>2.1652664568824395E-14</v>
      </c>
      <c r="GW28" s="86">
        <f t="shared" si="47"/>
        <v>3.3441442935569495E-14</v>
      </c>
      <c r="GX28" s="86">
        <f t="shared" si="47"/>
        <v>4.2369163137012896E-14</v>
      </c>
      <c r="GY28" s="86">
        <f t="shared" si="47"/>
        <v>1.2603905621361571E-13</v>
      </c>
      <c r="GZ28" s="86">
        <f t="shared" si="47"/>
        <v>7.0120191408772449E-13</v>
      </c>
      <c r="HA28" s="86">
        <f t="shared" si="47"/>
        <v>2.1091003046905266E-15</v>
      </c>
      <c r="HC28" s="86">
        <f xml:space="preserve"> _xlfn.NORM.DIST($B28, C$8, ABS(C$12), TRUE) * _xlfn.NORM.DIST(($B28 - C$8)*C$16, 0, ABS(C$12), TRUE) * 2</f>
        <v>1.4430909542237505E-27</v>
      </c>
      <c r="HD28" s="86">
        <f t="shared" si="48"/>
        <v>1.1767617415900451E-35</v>
      </c>
      <c r="HE28" s="86">
        <f t="shared" si="48"/>
        <v>2.6303041266017455E-31</v>
      </c>
      <c r="HF28" s="86">
        <f t="shared" si="48"/>
        <v>4.7690954950889132E-35</v>
      </c>
      <c r="HG28" s="86">
        <f t="shared" si="48"/>
        <v>8.550264134527729E-38</v>
      </c>
      <c r="HH28" s="86">
        <f t="shared" si="48"/>
        <v>3.5775724825922596E-38</v>
      </c>
      <c r="HI28" s="86">
        <f t="shared" si="48"/>
        <v>1.436605001890494E-36</v>
      </c>
      <c r="HJ28" s="86">
        <f t="shared" si="48"/>
        <v>4.3567374165820155E-34</v>
      </c>
      <c r="HK28" s="86">
        <f t="shared" si="48"/>
        <v>1.3186171119918433E-33</v>
      </c>
      <c r="HL28" s="86">
        <f t="shared" si="48"/>
        <v>9.8402046614036593E-35</v>
      </c>
      <c r="HM28" s="86">
        <f t="shared" si="48"/>
        <v>2.3803492134554461E-36</v>
      </c>
      <c r="HN28" s="86">
        <f t="shared" si="48"/>
        <v>4.3126236321521157E-36</v>
      </c>
      <c r="HO28" s="86">
        <f t="shared" si="48"/>
        <v>3.8483240932713416E-31</v>
      </c>
      <c r="HP28" s="86">
        <f t="shared" si="48"/>
        <v>4.8306480839774581E-32</v>
      </c>
      <c r="HQ28" s="86">
        <f t="shared" si="48"/>
        <v>5.4573789886780554E-41</v>
      </c>
      <c r="HS28" s="86">
        <f t="shared" ref="HS28:IG58" si="56" xml:space="preserve"> _xlfn.NORM.DIST($B28, C$9, ABS(C$13), TRUE) * _xlfn.NORM.DIST(($B28 - C$9)*C$17, 0, ABS(C$13), TRUE) * 2</f>
        <v>2.5446844153669124E-98</v>
      </c>
      <c r="HT28" s="86">
        <f t="shared" si="49"/>
        <v>3.325069422420016E-128</v>
      </c>
      <c r="HU28" s="86">
        <f t="shared" si="49"/>
        <v>1.5078998885085896E-115</v>
      </c>
      <c r="HV28" s="86">
        <f t="shared" si="49"/>
        <v>2.4167955958849291E-129</v>
      </c>
      <c r="HW28" s="86">
        <f t="shared" si="49"/>
        <v>1.4170644644555281E-142</v>
      </c>
      <c r="HX28" s="86">
        <f t="shared" si="49"/>
        <v>1.6732485893403095E-145</v>
      </c>
      <c r="HY28" s="86">
        <f t="shared" si="49"/>
        <v>6.6101095112744738E-141</v>
      </c>
      <c r="HZ28" s="86">
        <f t="shared" si="49"/>
        <v>1.3662639926553219E-131</v>
      </c>
      <c r="IA28" s="86">
        <f t="shared" si="49"/>
        <v>4.0193512716514654E-129</v>
      </c>
      <c r="IB28" s="86">
        <f t="shared" si="49"/>
        <v>3.6807359484035429E-132</v>
      </c>
      <c r="IC28" s="86">
        <f t="shared" si="49"/>
        <v>2.5961086890904983E-138</v>
      </c>
      <c r="ID28" s="86">
        <f t="shared" si="49"/>
        <v>3.5817548943112472E-136</v>
      </c>
      <c r="IE28" s="86">
        <f t="shared" si="49"/>
        <v>7.9003560495893786E-117</v>
      </c>
      <c r="IF28" s="86">
        <f t="shared" si="49"/>
        <v>1.3237660501995731E-73</v>
      </c>
      <c r="IG28" s="86">
        <f t="shared" si="49"/>
        <v>2.8499401849989548E-51</v>
      </c>
      <c r="II28" s="86">
        <f t="shared" ref="II28:IW58" si="57" xml:space="preserve"> _xlfn.NORM.DIST($B28, C$10, ABS(C$14), TRUE) * _xlfn.NORM.DIST(($B28 - C$10)*C$18, 0, ABS(C$14), TRUE) * 2</f>
        <v>0</v>
      </c>
      <c r="IJ28" s="86">
        <f t="shared" si="50"/>
        <v>0</v>
      </c>
      <c r="IK28" s="86">
        <f t="shared" si="50"/>
        <v>0</v>
      </c>
      <c r="IL28" s="86">
        <f t="shared" si="50"/>
        <v>0</v>
      </c>
      <c r="IM28" s="86">
        <f t="shared" si="50"/>
        <v>0</v>
      </c>
      <c r="IN28" s="86">
        <f t="shared" si="50"/>
        <v>0</v>
      </c>
      <c r="IO28" s="86">
        <f t="shared" si="50"/>
        <v>0</v>
      </c>
      <c r="IP28" s="86">
        <f t="shared" si="50"/>
        <v>0</v>
      </c>
      <c r="IQ28" s="86">
        <f t="shared" si="50"/>
        <v>0</v>
      </c>
      <c r="IR28" s="86">
        <f t="shared" si="50"/>
        <v>0</v>
      </c>
      <c r="IS28" s="86">
        <f t="shared" si="50"/>
        <v>0</v>
      </c>
      <c r="IT28" s="86">
        <f t="shared" si="50"/>
        <v>0</v>
      </c>
      <c r="IU28" s="86">
        <f t="shared" si="50"/>
        <v>0</v>
      </c>
      <c r="IV28" s="86">
        <f t="shared" si="50"/>
        <v>5.1004423651690781E-203</v>
      </c>
      <c r="IW28" s="86">
        <f t="shared" si="50"/>
        <v>7.1189778731285763E-119</v>
      </c>
      <c r="IY28" s="86">
        <f t="shared" ref="IY28:JM58" si="58">GM28+HC28+HS28+II28</f>
        <v>5.5879155031705447E-10</v>
      </c>
      <c r="IZ28" s="86">
        <f t="shared" si="51"/>
        <v>8.5276165109005303E-12</v>
      </c>
      <c r="JA28" s="86">
        <f t="shared" si="51"/>
        <v>1.3614215456626545E-11</v>
      </c>
      <c r="JB28" s="86">
        <f t="shared" si="51"/>
        <v>7.4087408026198162E-13</v>
      </c>
      <c r="JC28" s="86">
        <f t="shared" si="51"/>
        <v>7.1946451584045372E-13</v>
      </c>
      <c r="JD28" s="86">
        <f t="shared" si="51"/>
        <v>2.1314650094763907E-13</v>
      </c>
      <c r="JE28" s="86">
        <f t="shared" si="51"/>
        <v>4.3764834673564329E-14</v>
      </c>
      <c r="JF28" s="86">
        <f t="shared" si="51"/>
        <v>2.4225518262017045E-15</v>
      </c>
      <c r="JG28" s="86">
        <f t="shared" si="51"/>
        <v>1.244203477820198E-15</v>
      </c>
      <c r="JH28" s="86">
        <f t="shared" si="51"/>
        <v>2.1652664568824395E-14</v>
      </c>
      <c r="JI28" s="86">
        <f t="shared" si="51"/>
        <v>3.3441442935569495E-14</v>
      </c>
      <c r="JJ28" s="86">
        <f t="shared" si="51"/>
        <v>4.2369163137012896E-14</v>
      </c>
      <c r="JK28" s="86">
        <f t="shared" si="51"/>
        <v>1.2603905621361571E-13</v>
      </c>
      <c r="JL28" s="86">
        <f t="shared" si="51"/>
        <v>7.0120191408772449E-13</v>
      </c>
      <c r="JM28" s="86">
        <f t="shared" si="51"/>
        <v>2.1091003046905266E-15</v>
      </c>
    </row>
    <row r="29" spans="1:273" x14ac:dyDescent="0.25">
      <c r="B29" s="2">
        <v>2</v>
      </c>
      <c r="C29" s="37">
        <v>76.254000000000005</v>
      </c>
      <c r="D29" s="37">
        <v>77.438999999999993</v>
      </c>
      <c r="E29" s="37">
        <v>76.593999999999994</v>
      </c>
      <c r="F29" s="37">
        <v>76.19</v>
      </c>
      <c r="G29" s="37">
        <v>78.364999999999995</v>
      </c>
      <c r="H29" s="37">
        <v>78.111000000000004</v>
      </c>
      <c r="I29" s="37">
        <v>77.587000000000003</v>
      </c>
      <c r="J29" s="37">
        <v>80.221999999999994</v>
      </c>
      <c r="K29" s="37">
        <v>77.602999999999994</v>
      </c>
      <c r="L29" s="37">
        <v>75.316999999999993</v>
      </c>
      <c r="M29" s="37">
        <v>73.492000000000004</v>
      </c>
      <c r="N29" s="37">
        <v>72.429000000000002</v>
      </c>
      <c r="O29" s="37">
        <v>72.793999999999997</v>
      </c>
      <c r="P29" s="37">
        <v>71.415000000000006</v>
      </c>
      <c r="Q29" s="37">
        <v>69.754000000000005</v>
      </c>
      <c r="R29" s="5"/>
      <c r="S29" s="4">
        <f t="shared" si="8"/>
        <v>73.605104541485446</v>
      </c>
      <c r="T29" s="4">
        <f t="shared" si="8"/>
        <v>75.853345252742159</v>
      </c>
      <c r="U29" s="4">
        <f t="shared" si="8"/>
        <v>74.312093013858004</v>
      </c>
      <c r="V29" s="4">
        <f t="shared" si="8"/>
        <v>74.260728113192059</v>
      </c>
      <c r="W29" s="4">
        <f t="shared" si="8"/>
        <v>76.056861555146469</v>
      </c>
      <c r="X29" s="4">
        <f t="shared" si="8"/>
        <v>76.916339536596595</v>
      </c>
      <c r="Y29" s="4">
        <f t="shared" si="8"/>
        <v>76.083308374585371</v>
      </c>
      <c r="Z29" s="4">
        <f t="shared" si="8"/>
        <v>77.647603808030269</v>
      </c>
      <c r="AA29" s="4">
        <f t="shared" si="8"/>
        <v>75.988180788968961</v>
      </c>
      <c r="AB29" s="4">
        <f t="shared" si="8"/>
        <v>73.240078700987212</v>
      </c>
      <c r="AC29" s="4">
        <f t="shared" si="8"/>
        <v>72.681059339190767</v>
      </c>
      <c r="AD29" s="4">
        <f t="shared" si="8"/>
        <v>70.877764376918805</v>
      </c>
      <c r="AE29" s="4">
        <f t="shared" si="8"/>
        <v>70.940316984764195</v>
      </c>
      <c r="AF29" s="4">
        <f t="shared" si="8"/>
        <v>69.696032608714773</v>
      </c>
      <c r="AG29" s="4">
        <f t="shared" si="8"/>
        <v>67.875744192936722</v>
      </c>
      <c r="AI29" s="4">
        <f t="shared" si="9"/>
        <v>2.6488954585145592</v>
      </c>
      <c r="AJ29" s="4">
        <f t="shared" si="9"/>
        <v>1.5856547472578342</v>
      </c>
      <c r="AK29" s="4">
        <f t="shared" si="9"/>
        <v>2.2819069861419905</v>
      </c>
      <c r="AL29" s="4">
        <f t="shared" si="9"/>
        <v>1.929271886807939</v>
      </c>
      <c r="AM29" s="4">
        <f t="shared" si="9"/>
        <v>2.308138444853526</v>
      </c>
      <c r="AN29" s="4">
        <f t="shared" si="9"/>
        <v>1.1946604634034088</v>
      </c>
      <c r="AO29" s="4">
        <f t="shared" si="9"/>
        <v>1.503691625414632</v>
      </c>
      <c r="AP29" s="4">
        <f t="shared" si="9"/>
        <v>2.5743961919697256</v>
      </c>
      <c r="AQ29" s="4">
        <f t="shared" si="9"/>
        <v>1.6148192110310333</v>
      </c>
      <c r="AR29" s="4">
        <f t="shared" si="9"/>
        <v>2.0769212990127812</v>
      </c>
      <c r="AS29" s="4">
        <f t="shared" si="9"/>
        <v>0.8109406608092371</v>
      </c>
      <c r="AT29" s="4">
        <f t="shared" si="9"/>
        <v>1.5512356230811974</v>
      </c>
      <c r="AU29" s="4">
        <f t="shared" si="9"/>
        <v>1.8536830152358021</v>
      </c>
      <c r="AV29" s="4">
        <f t="shared" si="9"/>
        <v>1.7189673912852328</v>
      </c>
      <c r="AW29" s="4">
        <f t="shared" si="9"/>
        <v>1.8782558070632831</v>
      </c>
      <c r="AY29" s="2">
        <f t="shared" si="52"/>
        <v>73.605103155312051</v>
      </c>
      <c r="AZ29" s="2">
        <f t="shared" si="10"/>
        <v>75.853345224408201</v>
      </c>
      <c r="BA29" s="2">
        <f t="shared" si="10"/>
        <v>74.312092969098245</v>
      </c>
      <c r="BB29" s="2">
        <f t="shared" si="10"/>
        <v>74.260728110290785</v>
      </c>
      <c r="BC29" s="2">
        <f t="shared" si="10"/>
        <v>76.056861552356807</v>
      </c>
      <c r="BD29" s="2">
        <f t="shared" si="10"/>
        <v>76.916339535702306</v>
      </c>
      <c r="BE29" s="2">
        <f t="shared" si="10"/>
        <v>76.083308374386093</v>
      </c>
      <c r="BF29" s="2">
        <f t="shared" si="10"/>
        <v>77.647603808017152</v>
      </c>
      <c r="BG29" s="2">
        <f t="shared" si="10"/>
        <v>75.988180788962069</v>
      </c>
      <c r="BH29" s="2">
        <f t="shared" si="10"/>
        <v>73.240078700885263</v>
      </c>
      <c r="BI29" s="2">
        <f t="shared" si="10"/>
        <v>72.681059339038441</v>
      </c>
      <c r="BJ29" s="2">
        <f t="shared" si="10"/>
        <v>70.877764376729573</v>
      </c>
      <c r="BK29" s="2">
        <f t="shared" si="10"/>
        <v>70.940316984241861</v>
      </c>
      <c r="BL29" s="2">
        <f t="shared" si="10"/>
        <v>69.696032606320287</v>
      </c>
      <c r="BM29" s="2">
        <f t="shared" si="10"/>
        <v>67.875744192929346</v>
      </c>
      <c r="BO29" s="2">
        <f t="shared" si="11"/>
        <v>76.254000000000005</v>
      </c>
      <c r="BP29" s="2">
        <f t="shared" si="12"/>
        <v>77.438999999999993</v>
      </c>
      <c r="BQ29" s="2">
        <f t="shared" si="13"/>
        <v>76.593999999999994</v>
      </c>
      <c r="BR29" s="2">
        <f t="shared" si="14"/>
        <v>76.19</v>
      </c>
      <c r="BS29" s="2">
        <f t="shared" si="15"/>
        <v>78.364999999999995</v>
      </c>
      <c r="BT29" s="2">
        <f t="shared" si="16"/>
        <v>78.111000000000004</v>
      </c>
      <c r="BU29" s="2">
        <f t="shared" si="17"/>
        <v>77.587000000000003</v>
      </c>
      <c r="BV29" s="2">
        <f t="shared" si="18"/>
        <v>80.221999999999994</v>
      </c>
      <c r="BW29" s="2">
        <f t="shared" si="19"/>
        <v>77.602999999999994</v>
      </c>
      <c r="BX29" s="2">
        <f t="shared" si="20"/>
        <v>75.316999999999993</v>
      </c>
      <c r="BY29" s="2">
        <f t="shared" si="21"/>
        <v>73.492000000000004</v>
      </c>
      <c r="BZ29" s="2">
        <f t="shared" si="22"/>
        <v>72.429000000000002</v>
      </c>
      <c r="CA29" s="2">
        <f t="shared" si="23"/>
        <v>72.793999999999997</v>
      </c>
      <c r="CB29" s="2">
        <f t="shared" si="24"/>
        <v>71.415000000000006</v>
      </c>
      <c r="CC29" s="2">
        <f t="shared" si="25"/>
        <v>69.754000000000005</v>
      </c>
      <c r="CE29" s="2" t="str">
        <f t="shared" si="53"/>
        <v/>
      </c>
      <c r="CF29" s="2" t="str">
        <f t="shared" si="26"/>
        <v/>
      </c>
      <c r="CG29" s="2" t="str">
        <f t="shared" si="26"/>
        <v/>
      </c>
      <c r="CH29" s="2" t="str">
        <f t="shared" si="26"/>
        <v/>
      </c>
      <c r="CI29" s="2" t="str">
        <f t="shared" si="26"/>
        <v/>
      </c>
      <c r="CJ29" s="2" t="str">
        <f t="shared" si="26"/>
        <v/>
      </c>
      <c r="CK29" s="2" t="str">
        <f t="shared" si="26"/>
        <v/>
      </c>
      <c r="CL29" s="2" t="str">
        <f t="shared" si="26"/>
        <v/>
      </c>
      <c r="CM29" s="2" t="str">
        <f t="shared" si="26"/>
        <v/>
      </c>
      <c r="CN29" s="2" t="str">
        <f t="shared" si="26"/>
        <v/>
      </c>
      <c r="CO29" s="2" t="str">
        <f t="shared" si="26"/>
        <v/>
      </c>
      <c r="CP29" s="2" t="str">
        <f t="shared" si="26"/>
        <v/>
      </c>
      <c r="CQ29" s="2" t="str">
        <f t="shared" si="26"/>
        <v/>
      </c>
      <c r="CR29" s="2" t="str">
        <f t="shared" si="26"/>
        <v/>
      </c>
      <c r="CS29" s="2" t="str">
        <f t="shared" si="26"/>
        <v/>
      </c>
      <c r="CU29" s="2" t="str">
        <f t="shared" si="27"/>
        <v/>
      </c>
      <c r="CV29" s="2" t="str">
        <f t="shared" si="28"/>
        <v/>
      </c>
      <c r="CW29" s="2" t="str">
        <f t="shared" si="29"/>
        <v/>
      </c>
      <c r="CX29" s="2" t="str">
        <f t="shared" si="30"/>
        <v/>
      </c>
      <c r="CY29" s="2" t="str">
        <f t="shared" si="31"/>
        <v/>
      </c>
      <c r="CZ29" s="2" t="str">
        <f t="shared" si="32"/>
        <v/>
      </c>
      <c r="DA29" s="2" t="str">
        <f t="shared" si="33"/>
        <v/>
      </c>
      <c r="DB29" s="2" t="str">
        <f t="shared" si="34"/>
        <v/>
      </c>
      <c r="DC29" s="2" t="str">
        <f t="shared" si="35"/>
        <v/>
      </c>
      <c r="DD29" s="2" t="str">
        <f t="shared" si="36"/>
        <v/>
      </c>
      <c r="DE29" s="2" t="str">
        <f t="shared" si="37"/>
        <v/>
      </c>
      <c r="DF29" s="2" t="str">
        <f t="shared" si="38"/>
        <v/>
      </c>
      <c r="DG29" s="2" t="str">
        <f t="shared" si="39"/>
        <v/>
      </c>
      <c r="DH29" s="2" t="str">
        <f t="shared" si="40"/>
        <v/>
      </c>
      <c r="DI29" s="2" t="str">
        <f t="shared" si="41"/>
        <v/>
      </c>
      <c r="DK29" s="2">
        <f t="shared" si="42"/>
        <v>73.572170917678847</v>
      </c>
      <c r="DL29" s="2">
        <f t="shared" si="42"/>
        <v>75.803223131566838</v>
      </c>
      <c r="DM29" s="2">
        <f t="shared" si="42"/>
        <v>74.315695121951208</v>
      </c>
      <c r="DN29" s="2">
        <f t="shared" si="42"/>
        <v>74.20318934176052</v>
      </c>
      <c r="DO29" s="2">
        <f t="shared" si="42"/>
        <v>75.999400507792473</v>
      </c>
      <c r="DP29" s="2">
        <f t="shared" si="42"/>
        <v>76.869844204953665</v>
      </c>
      <c r="DQ29" s="2">
        <f t="shared" si="42"/>
        <v>76.048827846572053</v>
      </c>
      <c r="DR29" s="2">
        <f t="shared" si="42"/>
        <v>77.639131380247647</v>
      </c>
      <c r="DS29" s="2">
        <f t="shared" si="42"/>
        <v>75.933168529145291</v>
      </c>
      <c r="DT29" s="2">
        <f t="shared" si="42"/>
        <v>73.180841135608588</v>
      </c>
      <c r="DU29" s="2">
        <f t="shared" si="42"/>
        <v>72.65673044397461</v>
      </c>
      <c r="DV29" s="2">
        <f t="shared" si="42"/>
        <v>70.802209906372681</v>
      </c>
      <c r="DW29" s="2">
        <f t="shared" si="42"/>
        <v>70.842869486535406</v>
      </c>
      <c r="DX29" s="2">
        <f t="shared" si="42"/>
        <v>69.640759149717724</v>
      </c>
      <c r="DY29" s="2">
        <f t="shared" si="42"/>
        <v>67.801940199335561</v>
      </c>
      <c r="EA29" s="2">
        <f t="shared" si="43"/>
        <v>74.627486162959656</v>
      </c>
      <c r="EB29" s="2">
        <f t="shared" si="43"/>
        <v>77.821274232156213</v>
      </c>
      <c r="EC29" s="2">
        <f t="shared" si="43"/>
        <v>74.179121295821332</v>
      </c>
      <c r="ED29" s="2">
        <f t="shared" si="43"/>
        <v>76.662486193708361</v>
      </c>
      <c r="EE29" s="2">
        <f t="shared" si="43"/>
        <v>78.33307223942208</v>
      </c>
      <c r="EF29" s="2">
        <f t="shared" si="43"/>
        <v>78.84141850129933</v>
      </c>
      <c r="EG29" s="2">
        <f t="shared" si="43"/>
        <v>77.613861203713228</v>
      </c>
      <c r="EH29" s="2">
        <f t="shared" si="43"/>
        <v>78.050271280720651</v>
      </c>
      <c r="EI29" s="2">
        <f t="shared" si="43"/>
        <v>78.671393718438793</v>
      </c>
      <c r="EJ29" s="2">
        <f t="shared" si="43"/>
        <v>75.877847399829506</v>
      </c>
      <c r="EK29" s="2">
        <f t="shared" si="43"/>
        <v>73.772088524590174</v>
      </c>
      <c r="EL29" s="2">
        <f t="shared" si="43"/>
        <v>74.255652948705333</v>
      </c>
      <c r="EM29" s="2">
        <f t="shared" si="43"/>
        <v>75.056447010916472</v>
      </c>
      <c r="EN29" s="2">
        <f t="shared" si="43"/>
        <v>72.009103201146658</v>
      </c>
      <c r="EO29" s="2">
        <f t="shared" si="43"/>
        <v>71.611717283419949</v>
      </c>
      <c r="EQ29" s="2">
        <f t="shared" si="44"/>
        <v>74.197493686951844</v>
      </c>
      <c r="ER29" s="2">
        <f t="shared" si="44"/>
        <v>74.349072357150433</v>
      </c>
      <c r="ES29" s="2">
        <f t="shared" si="44"/>
        <v>75.368690740273479</v>
      </c>
      <c r="ET29" s="2">
        <f t="shared" si="44"/>
        <v>76.374722974071801</v>
      </c>
      <c r="EU29" s="2">
        <f t="shared" si="44"/>
        <v>77.936251122629031</v>
      </c>
      <c r="EV29" s="2">
        <f t="shared" si="44"/>
        <v>79.248238438210763</v>
      </c>
      <c r="EW29" s="2">
        <f t="shared" si="44"/>
        <v>76.418858411817055</v>
      </c>
      <c r="EX29" s="2">
        <f t="shared" si="44"/>
        <v>78.235674571774609</v>
      </c>
      <c r="EY29" s="2">
        <f t="shared" si="44"/>
        <v>77.777459935325467</v>
      </c>
      <c r="EZ29" s="2">
        <f t="shared" si="44"/>
        <v>76.364401894759283</v>
      </c>
      <c r="FA29" s="2">
        <f t="shared" si="44"/>
        <v>75.331642755112043</v>
      </c>
      <c r="FB29" s="2">
        <f t="shared" si="44"/>
        <v>75.002337389176034</v>
      </c>
      <c r="FC29" s="2">
        <f t="shared" si="44"/>
        <v>76.308156240657269</v>
      </c>
      <c r="FD29" s="2">
        <f t="shared" si="44"/>
        <v>74.384827395469571</v>
      </c>
      <c r="FE29" s="2">
        <f t="shared" si="44"/>
        <v>76.626987862523805</v>
      </c>
      <c r="FG29" s="2">
        <f t="shared" si="45"/>
        <v>3.1206591927713453E-2</v>
      </c>
      <c r="FH29" s="2">
        <f t="shared" si="45"/>
        <v>2.4838730577625392E-2</v>
      </c>
      <c r="FI29" s="2">
        <f t="shared" si="45"/>
        <v>2.6384977979831897E-2</v>
      </c>
      <c r="FJ29" s="2">
        <f t="shared" si="45"/>
        <v>2.3396551091178861E-2</v>
      </c>
      <c r="FK29" s="2">
        <f t="shared" si="45"/>
        <v>2.4622765417751526E-2</v>
      </c>
      <c r="FL29" s="2">
        <f t="shared" si="45"/>
        <v>2.3582657947079384E-2</v>
      </c>
      <c r="FM29" s="2">
        <f t="shared" si="45"/>
        <v>2.2032430248605083E-2</v>
      </c>
      <c r="FN29" s="2">
        <f t="shared" si="45"/>
        <v>2.0606803412513145E-2</v>
      </c>
      <c r="FO29" s="2">
        <f t="shared" si="45"/>
        <v>2.0090761053316596E-2</v>
      </c>
      <c r="FP29" s="2">
        <f t="shared" si="45"/>
        <v>2.1964014658488018E-2</v>
      </c>
      <c r="FQ29" s="2">
        <f t="shared" si="45"/>
        <v>2.1811288198601193E-2</v>
      </c>
      <c r="FR29" s="2">
        <f t="shared" si="45"/>
        <v>2.1877793274356946E-2</v>
      </c>
      <c r="FS29" s="2">
        <f t="shared" si="45"/>
        <v>2.3126762712225551E-2</v>
      </c>
      <c r="FT29" s="2">
        <f t="shared" si="45"/>
        <v>2.3337849899811781E-2</v>
      </c>
      <c r="FU29" s="2">
        <f t="shared" si="45"/>
        <v>1.9371635860874814E-2</v>
      </c>
      <c r="FW29" s="2">
        <f t="shared" si="54"/>
        <v>1.2897466887442507E-6</v>
      </c>
      <c r="FX29" s="2">
        <f t="shared" si="46"/>
        <v>1.0756108633738258E-6</v>
      </c>
      <c r="FY29" s="2">
        <f t="shared" si="46"/>
        <v>1.1302762458516227E-6</v>
      </c>
      <c r="FZ29" s="2">
        <f t="shared" si="46"/>
        <v>1.0283271324223477E-6</v>
      </c>
      <c r="GA29" s="2">
        <f t="shared" si="46"/>
        <v>1.0257660067931165E-6</v>
      </c>
      <c r="GB29" s="2">
        <f t="shared" si="46"/>
        <v>9.0580777136989463E-7</v>
      </c>
      <c r="GC29" s="2">
        <f t="shared" si="46"/>
        <v>8.0373360358920973E-7</v>
      </c>
      <c r="GD29" s="2">
        <f t="shared" si="46"/>
        <v>8.0184892650580066E-7</v>
      </c>
      <c r="GE29" s="2">
        <f t="shared" si="46"/>
        <v>8.5931586670621132E-7</v>
      </c>
      <c r="GF29" s="2">
        <f t="shared" si="46"/>
        <v>9.8684793406903662E-7</v>
      </c>
      <c r="GG29" s="2">
        <f t="shared" si="46"/>
        <v>9.6086616270062166E-7</v>
      </c>
      <c r="GH29" s="2">
        <f t="shared" si="46"/>
        <v>1.014340087608799E-6</v>
      </c>
      <c r="GI29" s="2">
        <f t="shared" si="46"/>
        <v>8.7091355099628134E-7</v>
      </c>
      <c r="GJ29" s="2">
        <f t="shared" si="46"/>
        <v>5.8871278461044518E-7</v>
      </c>
      <c r="GK29" s="2">
        <f t="shared" si="46"/>
        <v>4.7439310852183408E-7</v>
      </c>
      <c r="GM29" s="86">
        <f t="shared" si="55"/>
        <v>1.0280923528476092E-9</v>
      </c>
      <c r="GN29" s="86">
        <f t="shared" si="47"/>
        <v>1.7752695059144007E-11</v>
      </c>
      <c r="GO29" s="86">
        <f t="shared" si="47"/>
        <v>2.816250934498037E-11</v>
      </c>
      <c r="GP29" s="86">
        <f t="shared" si="47"/>
        <v>1.6753651424903602E-12</v>
      </c>
      <c r="GQ29" s="86">
        <f t="shared" si="47"/>
        <v>1.6472370986340484E-12</v>
      </c>
      <c r="GR29" s="86">
        <f t="shared" si="47"/>
        <v>5.0688972845491735E-13</v>
      </c>
      <c r="GS29" s="86">
        <f t="shared" si="47"/>
        <v>1.089405116635789E-13</v>
      </c>
      <c r="GT29" s="86">
        <f t="shared" si="47"/>
        <v>6.630911487192717E-15</v>
      </c>
      <c r="GU29" s="86">
        <f t="shared" si="47"/>
        <v>3.4707363694945811E-15</v>
      </c>
      <c r="GV29" s="86">
        <f t="shared" si="47"/>
        <v>5.534543588817075E-14</v>
      </c>
      <c r="GW29" s="86">
        <f t="shared" si="47"/>
        <v>8.3910954132215787E-14</v>
      </c>
      <c r="GX29" s="86">
        <f t="shared" si="47"/>
        <v>1.0542178705147914E-13</v>
      </c>
      <c r="GY29" s="86">
        <f t="shared" si="47"/>
        <v>3.0457118573362887E-13</v>
      </c>
      <c r="GZ29" s="86">
        <f t="shared" si="47"/>
        <v>1.5881805818513429E-12</v>
      </c>
      <c r="HA29" s="86">
        <f t="shared" si="47"/>
        <v>5.7129245356154193E-15</v>
      </c>
      <c r="HC29" s="86">
        <f t="shared" ref="HC29:HQ59" si="59" xml:space="preserve"> _xlfn.NORM.DIST($B29, C$8, ABS(C$12), TRUE) * _xlfn.NORM.DIST(($B29 - C$8)*C$16, 0, ABS(C$12), TRUE) * 2</f>
        <v>5.7149558617819089E-27</v>
      </c>
      <c r="HD29" s="86">
        <f t="shared" si="48"/>
        <v>7.1717952678924759E-35</v>
      </c>
      <c r="HE29" s="86">
        <f t="shared" si="48"/>
        <v>1.2933892735122745E-30</v>
      </c>
      <c r="HF29" s="86">
        <f t="shared" si="48"/>
        <v>2.8635602768066893E-34</v>
      </c>
      <c r="HG29" s="86">
        <f t="shared" si="48"/>
        <v>6.0335958242541277E-37</v>
      </c>
      <c r="HH29" s="86">
        <f t="shared" si="48"/>
        <v>2.5524124892840308E-37</v>
      </c>
      <c r="HI29" s="86">
        <f t="shared" si="48"/>
        <v>9.3696078884640158E-36</v>
      </c>
      <c r="HJ29" s="86">
        <f t="shared" si="48"/>
        <v>2.5011891835899974E-33</v>
      </c>
      <c r="HK29" s="86">
        <f t="shared" si="48"/>
        <v>7.4016773428354397E-33</v>
      </c>
      <c r="HL29" s="86">
        <f t="shared" si="48"/>
        <v>5.8988848646822628E-34</v>
      </c>
      <c r="HM29" s="86">
        <f t="shared" si="48"/>
        <v>1.5455203422002995E-35</v>
      </c>
      <c r="HN29" s="86">
        <f t="shared" si="48"/>
        <v>2.7565677550938006E-35</v>
      </c>
      <c r="HO29" s="86">
        <f t="shared" si="48"/>
        <v>1.8510152859220321E-30</v>
      </c>
      <c r="HP29" s="86">
        <f t="shared" si="48"/>
        <v>2.3895482711162398E-31</v>
      </c>
      <c r="HQ29" s="86">
        <f t="shared" si="48"/>
        <v>4.330163410391695E-40</v>
      </c>
      <c r="HS29" s="86">
        <f t="shared" si="56"/>
        <v>9.5344722733848271E-97</v>
      </c>
      <c r="HT29" s="86">
        <f t="shared" si="49"/>
        <v>3.8860164672843265E-126</v>
      </c>
      <c r="HU29" s="86">
        <f t="shared" si="49"/>
        <v>1.0669213633296922E-113</v>
      </c>
      <c r="HV29" s="86">
        <f t="shared" si="49"/>
        <v>2.895338778259235E-127</v>
      </c>
      <c r="HW29" s="86">
        <f t="shared" si="49"/>
        <v>2.7565701406826102E-140</v>
      </c>
      <c r="HX29" s="86">
        <f t="shared" si="49"/>
        <v>3.4454000919630151E-143</v>
      </c>
      <c r="HY29" s="86">
        <f t="shared" si="49"/>
        <v>1.1003532923876844E-138</v>
      </c>
      <c r="HZ29" s="86">
        <f t="shared" si="49"/>
        <v>1.6204248690765905E-129</v>
      </c>
      <c r="IA29" s="86">
        <f t="shared" si="49"/>
        <v>4.4363459283677816E-127</v>
      </c>
      <c r="IB29" s="86">
        <f t="shared" si="49"/>
        <v>4.7346837297403115E-130</v>
      </c>
      <c r="IC29" s="86">
        <f t="shared" si="49"/>
        <v>4.1344204986640555E-136</v>
      </c>
      <c r="ID29" s="86">
        <f t="shared" si="49"/>
        <v>5.3525478106488155E-134</v>
      </c>
      <c r="IE29" s="86">
        <f t="shared" si="49"/>
        <v>5.4587178355297866E-115</v>
      </c>
      <c r="IF29" s="86">
        <f t="shared" si="49"/>
        <v>1.7678526729561103E-72</v>
      </c>
      <c r="IG29" s="86">
        <f t="shared" si="49"/>
        <v>1.6591417567234145E-50</v>
      </c>
      <c r="II29" s="86">
        <f t="shared" si="57"/>
        <v>0</v>
      </c>
      <c r="IJ29" s="86">
        <f t="shared" si="50"/>
        <v>0</v>
      </c>
      <c r="IK29" s="86">
        <f t="shared" si="50"/>
        <v>0</v>
      </c>
      <c r="IL29" s="86">
        <f t="shared" si="50"/>
        <v>0</v>
      </c>
      <c r="IM29" s="86">
        <f t="shared" si="50"/>
        <v>0</v>
      </c>
      <c r="IN29" s="86">
        <f t="shared" si="50"/>
        <v>0</v>
      </c>
      <c r="IO29" s="86">
        <f t="shared" si="50"/>
        <v>0</v>
      </c>
      <c r="IP29" s="86">
        <f t="shared" si="50"/>
        <v>0</v>
      </c>
      <c r="IQ29" s="86">
        <f t="shared" si="50"/>
        <v>0</v>
      </c>
      <c r="IR29" s="86">
        <f t="shared" si="50"/>
        <v>0</v>
      </c>
      <c r="IS29" s="86">
        <f t="shared" si="50"/>
        <v>0</v>
      </c>
      <c r="IT29" s="86">
        <f t="shared" si="50"/>
        <v>0</v>
      </c>
      <c r="IU29" s="86">
        <f t="shared" si="50"/>
        <v>0</v>
      </c>
      <c r="IV29" s="86">
        <f t="shared" si="50"/>
        <v>1.8326468169705485E-200</v>
      </c>
      <c r="IW29" s="86">
        <f t="shared" si="50"/>
        <v>2.0766510567260441E-117</v>
      </c>
      <c r="IY29" s="86">
        <f t="shared" si="58"/>
        <v>1.0280923528476092E-9</v>
      </c>
      <c r="IZ29" s="86">
        <f t="shared" si="51"/>
        <v>1.7752695059144007E-11</v>
      </c>
      <c r="JA29" s="86">
        <f t="shared" si="51"/>
        <v>2.816250934498037E-11</v>
      </c>
      <c r="JB29" s="86">
        <f t="shared" si="51"/>
        <v>1.6753651424903602E-12</v>
      </c>
      <c r="JC29" s="86">
        <f t="shared" si="51"/>
        <v>1.6472370986340484E-12</v>
      </c>
      <c r="JD29" s="86">
        <f t="shared" si="51"/>
        <v>5.0688972845491735E-13</v>
      </c>
      <c r="JE29" s="86">
        <f t="shared" si="51"/>
        <v>1.089405116635789E-13</v>
      </c>
      <c r="JF29" s="86">
        <f t="shared" si="51"/>
        <v>6.630911487192717E-15</v>
      </c>
      <c r="JG29" s="86">
        <f t="shared" si="51"/>
        <v>3.4707363694945811E-15</v>
      </c>
      <c r="JH29" s="86">
        <f t="shared" si="51"/>
        <v>5.534543588817075E-14</v>
      </c>
      <c r="JI29" s="86">
        <f t="shared" si="51"/>
        <v>8.3910954132215787E-14</v>
      </c>
      <c r="JJ29" s="86">
        <f t="shared" si="51"/>
        <v>1.0542178705147914E-13</v>
      </c>
      <c r="JK29" s="86">
        <f t="shared" si="51"/>
        <v>3.0457118573362887E-13</v>
      </c>
      <c r="JL29" s="86">
        <f t="shared" si="51"/>
        <v>1.5881805818513429E-12</v>
      </c>
      <c r="JM29" s="86">
        <f t="shared" si="51"/>
        <v>5.7129245356154193E-15</v>
      </c>
    </row>
    <row r="30" spans="1:273" x14ac:dyDescent="0.25">
      <c r="B30" s="2">
        <v>3</v>
      </c>
      <c r="C30" s="37">
        <v>75.179000000000002</v>
      </c>
      <c r="D30" s="37">
        <v>76.802999999999997</v>
      </c>
      <c r="E30" s="37">
        <v>76.688000000000002</v>
      </c>
      <c r="F30" s="37">
        <v>76.619</v>
      </c>
      <c r="G30" s="37">
        <v>78.364999999999995</v>
      </c>
      <c r="H30" s="37">
        <v>78.635000000000005</v>
      </c>
      <c r="I30" s="37">
        <v>77.540000000000006</v>
      </c>
      <c r="J30" s="37">
        <v>78.650999999999996</v>
      </c>
      <c r="K30" s="37">
        <v>77.650999999999996</v>
      </c>
      <c r="L30" s="37">
        <v>74.063000000000002</v>
      </c>
      <c r="M30" s="37">
        <v>73.650999999999996</v>
      </c>
      <c r="N30" s="37">
        <v>72.126999999999995</v>
      </c>
      <c r="O30" s="37">
        <v>72.206000000000003</v>
      </c>
      <c r="P30" s="37">
        <v>70.631</v>
      </c>
      <c r="Q30" s="37">
        <v>70.322999999999993</v>
      </c>
      <c r="S30" s="4">
        <f t="shared" si="8"/>
        <v>73.850122548736906</v>
      </c>
      <c r="T30" s="4">
        <f t="shared" si="8"/>
        <v>76.084918735852909</v>
      </c>
      <c r="U30" s="4">
        <f t="shared" si="8"/>
        <v>74.546618607258239</v>
      </c>
      <c r="V30" s="4">
        <f t="shared" si="8"/>
        <v>74.517690801073556</v>
      </c>
      <c r="W30" s="4">
        <f t="shared" si="8"/>
        <v>76.311412559676711</v>
      </c>
      <c r="X30" s="4">
        <f t="shared" si="8"/>
        <v>77.1294534541925</v>
      </c>
      <c r="Y30" s="4">
        <f t="shared" si="8"/>
        <v>76.264961067639774</v>
      </c>
      <c r="Z30" s="4">
        <f t="shared" si="8"/>
        <v>77.752365569303777</v>
      </c>
      <c r="AA30" s="4">
        <f t="shared" si="8"/>
        <v>76.150271216446114</v>
      </c>
      <c r="AB30" s="4">
        <f t="shared" si="8"/>
        <v>73.387285963114806</v>
      </c>
      <c r="AC30" s="4">
        <f t="shared" si="8"/>
        <v>72.829518641663896</v>
      </c>
      <c r="AD30" s="4">
        <f t="shared" si="8"/>
        <v>71.083997879234417</v>
      </c>
      <c r="AE30" s="4">
        <f t="shared" si="8"/>
        <v>71.1682838581022</v>
      </c>
      <c r="AF30" s="4">
        <f t="shared" si="8"/>
        <v>69.898165743515875</v>
      </c>
      <c r="AG30" s="4">
        <f t="shared" si="8"/>
        <v>68.003449888300437</v>
      </c>
      <c r="AI30" s="4">
        <f t="shared" si="9"/>
        <v>1.3288774512630965</v>
      </c>
      <c r="AJ30" s="4">
        <f t="shared" si="9"/>
        <v>0.71808126414708795</v>
      </c>
      <c r="AK30" s="4">
        <f t="shared" si="9"/>
        <v>2.1413813927417635</v>
      </c>
      <c r="AL30" s="4">
        <f t="shared" si="9"/>
        <v>2.1013091989264439</v>
      </c>
      <c r="AM30" s="4">
        <f t="shared" si="9"/>
        <v>2.0535874403232839</v>
      </c>
      <c r="AN30" s="4">
        <f t="shared" si="9"/>
        <v>1.5055465458075048</v>
      </c>
      <c r="AO30" s="4">
        <f t="shared" si="9"/>
        <v>1.275038932360232</v>
      </c>
      <c r="AP30" s="4">
        <f t="shared" si="9"/>
        <v>0.89863443069621951</v>
      </c>
      <c r="AQ30" s="4">
        <f t="shared" si="9"/>
        <v>1.5007287835538818</v>
      </c>
      <c r="AR30" s="4">
        <f t="shared" si="9"/>
        <v>0.67571403688519638</v>
      </c>
      <c r="AS30" s="4">
        <f t="shared" si="9"/>
        <v>0.8214813583361007</v>
      </c>
      <c r="AT30" s="4">
        <f t="shared" si="9"/>
        <v>1.0430021207655784</v>
      </c>
      <c r="AU30" s="4">
        <f t="shared" si="9"/>
        <v>1.0377161418978034</v>
      </c>
      <c r="AV30" s="4">
        <f t="shared" si="9"/>
        <v>0.73283425648412504</v>
      </c>
      <c r="AW30" s="4">
        <f t="shared" si="9"/>
        <v>2.3195501116995558</v>
      </c>
      <c r="AY30" s="2">
        <f t="shared" si="52"/>
        <v>73.850120059640233</v>
      </c>
      <c r="AZ30" s="2">
        <f t="shared" si="10"/>
        <v>76.084918678396207</v>
      </c>
      <c r="BA30" s="2">
        <f t="shared" si="10"/>
        <v>74.546618517082905</v>
      </c>
      <c r="BB30" s="2">
        <f t="shared" si="10"/>
        <v>74.51769079469338</v>
      </c>
      <c r="BC30" s="2">
        <f t="shared" si="10"/>
        <v>76.311412553469154</v>
      </c>
      <c r="BD30" s="2">
        <f t="shared" si="10"/>
        <v>77.129453452126853</v>
      </c>
      <c r="BE30" s="2">
        <f t="shared" si="10"/>
        <v>76.264961067158268</v>
      </c>
      <c r="BF30" s="2">
        <f t="shared" si="10"/>
        <v>77.752365569268989</v>
      </c>
      <c r="BG30" s="2">
        <f t="shared" si="10"/>
        <v>76.150271216427484</v>
      </c>
      <c r="BH30" s="2">
        <f t="shared" si="10"/>
        <v>73.387285962862023</v>
      </c>
      <c r="BI30" s="2">
        <f t="shared" si="10"/>
        <v>72.82951864129295</v>
      </c>
      <c r="BJ30" s="2">
        <f t="shared" si="10"/>
        <v>71.083997878777367</v>
      </c>
      <c r="BK30" s="2">
        <f t="shared" si="10"/>
        <v>71.16828385687657</v>
      </c>
      <c r="BL30" s="2">
        <f t="shared" si="10"/>
        <v>69.8981657382419</v>
      </c>
      <c r="BM30" s="2">
        <f t="shared" si="10"/>
        <v>68.003449888281054</v>
      </c>
      <c r="BO30" s="2">
        <f t="shared" si="11"/>
        <v>75.179000000000002</v>
      </c>
      <c r="BP30" s="2">
        <f t="shared" si="12"/>
        <v>76.802999999999997</v>
      </c>
      <c r="BQ30" s="2">
        <f t="shared" si="13"/>
        <v>76.688000000000002</v>
      </c>
      <c r="BR30" s="2">
        <f t="shared" si="14"/>
        <v>76.619</v>
      </c>
      <c r="BS30" s="2">
        <f t="shared" si="15"/>
        <v>78.364999999999995</v>
      </c>
      <c r="BT30" s="2">
        <f t="shared" si="16"/>
        <v>78.635000000000005</v>
      </c>
      <c r="BU30" s="2">
        <f t="shared" si="17"/>
        <v>77.540000000000006</v>
      </c>
      <c r="BV30" s="2">
        <f t="shared" si="18"/>
        <v>78.650999999999996</v>
      </c>
      <c r="BW30" s="2">
        <f t="shared" si="19"/>
        <v>77.650999999999996</v>
      </c>
      <c r="BX30" s="2">
        <f t="shared" si="20"/>
        <v>74.063000000000002</v>
      </c>
      <c r="BY30" s="2">
        <f t="shared" si="21"/>
        <v>73.650999999999996</v>
      </c>
      <c r="BZ30" s="2">
        <f t="shared" si="22"/>
        <v>72.126999999999995</v>
      </c>
      <c r="CA30" s="2">
        <f t="shared" si="23"/>
        <v>72.206000000000003</v>
      </c>
      <c r="CB30" s="2">
        <f t="shared" si="24"/>
        <v>70.631</v>
      </c>
      <c r="CC30" s="2">
        <f t="shared" si="25"/>
        <v>70.322999999999993</v>
      </c>
      <c r="CE30" s="2" t="str">
        <f t="shared" si="53"/>
        <v/>
      </c>
      <c r="CF30" s="2" t="str">
        <f t="shared" si="26"/>
        <v/>
      </c>
      <c r="CG30" s="2" t="str">
        <f t="shared" si="26"/>
        <v/>
      </c>
      <c r="CH30" s="2" t="str">
        <f t="shared" si="26"/>
        <v/>
      </c>
      <c r="CI30" s="2" t="str">
        <f t="shared" si="26"/>
        <v/>
      </c>
      <c r="CJ30" s="2" t="str">
        <f t="shared" si="26"/>
        <v/>
      </c>
      <c r="CK30" s="2" t="str">
        <f t="shared" si="26"/>
        <v/>
      </c>
      <c r="CL30" s="2" t="str">
        <f t="shared" si="26"/>
        <v/>
      </c>
      <c r="CM30" s="2" t="str">
        <f t="shared" si="26"/>
        <v/>
      </c>
      <c r="CN30" s="2" t="str">
        <f t="shared" si="26"/>
        <v/>
      </c>
      <c r="CO30" s="2" t="str">
        <f t="shared" si="26"/>
        <v/>
      </c>
      <c r="CP30" s="2" t="str">
        <f t="shared" si="26"/>
        <v/>
      </c>
      <c r="CQ30" s="2" t="str">
        <f t="shared" si="26"/>
        <v/>
      </c>
      <c r="CR30" s="2" t="str">
        <f t="shared" si="26"/>
        <v/>
      </c>
      <c r="CS30" s="2" t="str">
        <f t="shared" si="26"/>
        <v/>
      </c>
      <c r="CU30" s="2" t="str">
        <f t="shared" si="27"/>
        <v/>
      </c>
      <c r="CV30" s="2" t="str">
        <f t="shared" si="28"/>
        <v/>
      </c>
      <c r="CW30" s="2" t="str">
        <f t="shared" si="29"/>
        <v/>
      </c>
      <c r="CX30" s="2" t="str">
        <f t="shared" si="30"/>
        <v/>
      </c>
      <c r="CY30" s="2" t="str">
        <f t="shared" si="31"/>
        <v/>
      </c>
      <c r="CZ30" s="2" t="str">
        <f t="shared" si="32"/>
        <v/>
      </c>
      <c r="DA30" s="2" t="str">
        <f t="shared" si="33"/>
        <v/>
      </c>
      <c r="DB30" s="2" t="str">
        <f t="shared" si="34"/>
        <v/>
      </c>
      <c r="DC30" s="2" t="str">
        <f t="shared" si="35"/>
        <v/>
      </c>
      <c r="DD30" s="2" t="str">
        <f t="shared" si="36"/>
        <v/>
      </c>
      <c r="DE30" s="2" t="str">
        <f t="shared" si="37"/>
        <v/>
      </c>
      <c r="DF30" s="2" t="str">
        <f t="shared" si="38"/>
        <v/>
      </c>
      <c r="DG30" s="2" t="str">
        <f t="shared" si="39"/>
        <v/>
      </c>
      <c r="DH30" s="2" t="str">
        <f t="shared" si="40"/>
        <v/>
      </c>
      <c r="DI30" s="2" t="str">
        <f t="shared" si="41"/>
        <v/>
      </c>
      <c r="DK30" s="2">
        <f t="shared" si="42"/>
        <v>73.82457112010799</v>
      </c>
      <c r="DL30" s="2">
        <f t="shared" si="42"/>
        <v>76.038696269886273</v>
      </c>
      <c r="DM30" s="2">
        <f t="shared" si="42"/>
        <v>74.55904268292683</v>
      </c>
      <c r="DN30" s="2">
        <f t="shared" si="42"/>
        <v>74.463208708100368</v>
      </c>
      <c r="DO30" s="2">
        <f t="shared" si="42"/>
        <v>76.25765170299546</v>
      </c>
      <c r="DP30" s="2">
        <f t="shared" si="42"/>
        <v>77.086027658482564</v>
      </c>
      <c r="DQ30" s="2">
        <f t="shared" si="42"/>
        <v>76.233371790999712</v>
      </c>
      <c r="DR30" s="2">
        <f t="shared" si="42"/>
        <v>77.747188764723631</v>
      </c>
      <c r="DS30" s="2">
        <f t="shared" si="42"/>
        <v>76.095478707339197</v>
      </c>
      <c r="DT30" s="2">
        <f t="shared" si="42"/>
        <v>73.327833585019647</v>
      </c>
      <c r="DU30" s="2">
        <f t="shared" si="42"/>
        <v>72.808035940803364</v>
      </c>
      <c r="DV30" s="2">
        <f t="shared" si="42"/>
        <v>71.008072787677435</v>
      </c>
      <c r="DW30" s="2">
        <f t="shared" si="42"/>
        <v>71.069437673878397</v>
      </c>
      <c r="DX30" s="2">
        <f t="shared" si="42"/>
        <v>69.844295978175708</v>
      </c>
      <c r="DY30" s="2">
        <f t="shared" si="42"/>
        <v>67.926136212624598</v>
      </c>
      <c r="EA30" s="2">
        <f t="shared" si="43"/>
        <v>74.573503084832907</v>
      </c>
      <c r="EB30" s="2">
        <f t="shared" si="43"/>
        <v>77.7400742041781</v>
      </c>
      <c r="EC30" s="2">
        <f t="shared" si="43"/>
        <v>74.12845095292586</v>
      </c>
      <c r="ED30" s="2">
        <f t="shared" si="43"/>
        <v>76.591757754218591</v>
      </c>
      <c r="EE30" s="2">
        <f t="shared" si="43"/>
        <v>78.253664602683173</v>
      </c>
      <c r="EF30" s="2">
        <f t="shared" si="43"/>
        <v>78.76923648326256</v>
      </c>
      <c r="EG30" s="2">
        <f t="shared" si="43"/>
        <v>77.543801685484311</v>
      </c>
      <c r="EH30" s="2">
        <f t="shared" si="43"/>
        <v>77.976750850845477</v>
      </c>
      <c r="EI30" s="2">
        <f t="shared" si="43"/>
        <v>78.587618504884588</v>
      </c>
      <c r="EJ30" s="2">
        <f t="shared" si="43"/>
        <v>75.801681585677755</v>
      </c>
      <c r="EK30" s="2">
        <f t="shared" si="43"/>
        <v>73.708129352068696</v>
      </c>
      <c r="EL30" s="2">
        <f t="shared" si="43"/>
        <v>74.179777985625677</v>
      </c>
      <c r="EM30" s="2">
        <f t="shared" si="43"/>
        <v>74.97611720290341</v>
      </c>
      <c r="EN30" s="2">
        <f t="shared" si="43"/>
        <v>71.954132027392887</v>
      </c>
      <c r="EO30" s="2">
        <f t="shared" si="43"/>
        <v>71.572721972568473</v>
      </c>
      <c r="EQ30" s="2">
        <f t="shared" si="44"/>
        <v>74.147515282863367</v>
      </c>
      <c r="ER30" s="2">
        <f t="shared" si="44"/>
        <v>74.299432858425206</v>
      </c>
      <c r="ES30" s="2">
        <f t="shared" si="44"/>
        <v>75.307064539598855</v>
      </c>
      <c r="ET30" s="2">
        <f t="shared" si="44"/>
        <v>76.306671437515931</v>
      </c>
      <c r="EU30" s="2">
        <f t="shared" si="44"/>
        <v>77.860559175288159</v>
      </c>
      <c r="EV30" s="2">
        <f t="shared" si="44"/>
        <v>79.172222664544179</v>
      </c>
      <c r="EW30" s="2">
        <f t="shared" si="44"/>
        <v>76.359935076517772</v>
      </c>
      <c r="EX30" s="2">
        <f t="shared" si="44"/>
        <v>78.160377108993927</v>
      </c>
      <c r="EY30" s="2">
        <f t="shared" si="44"/>
        <v>77.702036262436522</v>
      </c>
      <c r="EZ30" s="2">
        <f t="shared" si="44"/>
        <v>76.283662041779266</v>
      </c>
      <c r="FA30" s="2">
        <f t="shared" si="44"/>
        <v>75.253044308286874</v>
      </c>
      <c r="FB30" s="2">
        <f t="shared" si="44"/>
        <v>74.919460015873369</v>
      </c>
      <c r="FC30" s="2">
        <f t="shared" si="44"/>
        <v>76.216182653480203</v>
      </c>
      <c r="FD30" s="2">
        <f t="shared" si="44"/>
        <v>74.307236430185441</v>
      </c>
      <c r="FE30" s="2">
        <f t="shared" si="44"/>
        <v>76.537055090292881</v>
      </c>
      <c r="FG30" s="2">
        <f t="shared" si="45"/>
        <v>3.4114636787617607E-2</v>
      </c>
      <c r="FH30" s="2">
        <f t="shared" si="45"/>
        <v>2.7170016381820799E-2</v>
      </c>
      <c r="FI30" s="2">
        <f t="shared" si="45"/>
        <v>2.88570951582654E-2</v>
      </c>
      <c r="FJ30" s="2">
        <f t="shared" si="45"/>
        <v>2.5596031314412807E-2</v>
      </c>
      <c r="FK30" s="2">
        <f t="shared" si="45"/>
        <v>2.6934341265802873E-2</v>
      </c>
      <c r="FL30" s="2">
        <f t="shared" si="45"/>
        <v>2.5799171653425566E-2</v>
      </c>
      <c r="FM30" s="2">
        <f t="shared" si="45"/>
        <v>2.4106836699255677E-2</v>
      </c>
      <c r="FN30" s="2">
        <f t="shared" si="45"/>
        <v>2.2550078659800334E-2</v>
      </c>
      <c r="FO30" s="2">
        <f t="shared" si="45"/>
        <v>2.1986464626292633E-2</v>
      </c>
      <c r="FP30" s="2">
        <f t="shared" si="45"/>
        <v>2.4032137906674498E-2</v>
      </c>
      <c r="FQ30" s="2">
        <f t="shared" si="45"/>
        <v>2.386538168894008E-2</v>
      </c>
      <c r="FR30" s="2">
        <f t="shared" si="45"/>
        <v>2.3937996656642365E-2</v>
      </c>
      <c r="FS30" s="2">
        <f t="shared" si="45"/>
        <v>2.5301537553467254E-2</v>
      </c>
      <c r="FT30" s="2">
        <f t="shared" si="45"/>
        <v>2.5531955969812045E-2</v>
      </c>
      <c r="FU30" s="2">
        <f t="shared" si="45"/>
        <v>2.1200953025661374E-2</v>
      </c>
      <c r="FW30" s="2">
        <f t="shared" si="54"/>
        <v>1.4141789467862152E-6</v>
      </c>
      <c r="FX30" s="2">
        <f t="shared" si="46"/>
        <v>1.1793837368359641E-6</v>
      </c>
      <c r="FY30" s="2">
        <f t="shared" si="46"/>
        <v>1.2393231240503948E-6</v>
      </c>
      <c r="FZ30" s="2">
        <f t="shared" si="46"/>
        <v>1.1275381673391948E-6</v>
      </c>
      <c r="GA30" s="2">
        <f t="shared" si="46"/>
        <v>1.1247299494856806E-6</v>
      </c>
      <c r="GB30" s="2">
        <f t="shared" si="46"/>
        <v>9.9319838440783846E-7</v>
      </c>
      <c r="GC30" s="2">
        <f t="shared" si="46"/>
        <v>8.812763035065555E-7</v>
      </c>
      <c r="GD30" s="2">
        <f t="shared" si="46"/>
        <v>8.7920979649793451E-7</v>
      </c>
      <c r="GE30" s="2">
        <f t="shared" si="46"/>
        <v>9.422210333281787E-7</v>
      </c>
      <c r="GF30" s="2">
        <f t="shared" si="46"/>
        <v>1.0820571395937335E-6</v>
      </c>
      <c r="GG30" s="2">
        <f t="shared" si="46"/>
        <v>1.0535686991444079E-6</v>
      </c>
      <c r="GH30" s="2">
        <f t="shared" si="46"/>
        <v>1.1122016806950662E-6</v>
      </c>
      <c r="GI30" s="2">
        <f t="shared" si="46"/>
        <v>9.5493763915521859E-7</v>
      </c>
      <c r="GJ30" s="2">
        <f t="shared" si="46"/>
        <v>6.4551069545241051E-7</v>
      </c>
      <c r="GK30" s="2">
        <f t="shared" si="46"/>
        <v>5.2016167608771144E-7</v>
      </c>
      <c r="GM30" s="86">
        <f t="shared" si="55"/>
        <v>1.874355902280104E-9</v>
      </c>
      <c r="GN30" s="86">
        <f t="shared" si="47"/>
        <v>3.6552597248378058E-11</v>
      </c>
      <c r="GO30" s="86">
        <f t="shared" si="47"/>
        <v>5.7618295627162817E-11</v>
      </c>
      <c r="GP30" s="86">
        <f t="shared" si="47"/>
        <v>3.7417418205535427E-12</v>
      </c>
      <c r="GQ30" s="86">
        <f t="shared" si="47"/>
        <v>3.7234160756786295E-12</v>
      </c>
      <c r="GR30" s="86">
        <f t="shared" si="47"/>
        <v>1.1893841448258547E-12</v>
      </c>
      <c r="GS30" s="86">
        <f t="shared" si="47"/>
        <v>2.6738226343484138E-13</v>
      </c>
      <c r="GT30" s="86">
        <f t="shared" si="47"/>
        <v>1.7867310771103014E-14</v>
      </c>
      <c r="GU30" s="86">
        <f t="shared" si="47"/>
        <v>9.5283505212702698E-15</v>
      </c>
      <c r="GV30" s="86">
        <f t="shared" si="47"/>
        <v>1.3941725425271345E-13</v>
      </c>
      <c r="GW30" s="86">
        <f t="shared" si="47"/>
        <v>2.075765420054681E-13</v>
      </c>
      <c r="GX30" s="86">
        <f t="shared" si="47"/>
        <v>2.5864390599189302E-13</v>
      </c>
      <c r="GY30" s="86">
        <f t="shared" si="47"/>
        <v>7.2600010890439078E-13</v>
      </c>
      <c r="GZ30" s="86">
        <f t="shared" si="47"/>
        <v>3.5525942824829387E-12</v>
      </c>
      <c r="HA30" s="86">
        <f t="shared" si="47"/>
        <v>1.5239664432879272E-14</v>
      </c>
      <c r="HC30" s="86">
        <f t="shared" si="59"/>
        <v>2.2277903476692592E-26</v>
      </c>
      <c r="HD30" s="86">
        <f t="shared" si="48"/>
        <v>4.2805854239875575E-34</v>
      </c>
      <c r="HE30" s="86">
        <f t="shared" si="48"/>
        <v>6.2431084946498094E-30</v>
      </c>
      <c r="HF30" s="86">
        <f t="shared" si="48"/>
        <v>1.6838405079548938E-33</v>
      </c>
      <c r="HG30" s="86">
        <f t="shared" si="48"/>
        <v>4.1609638198292504E-36</v>
      </c>
      <c r="HH30" s="86">
        <f t="shared" si="48"/>
        <v>1.7796123131345156E-36</v>
      </c>
      <c r="HI30" s="86">
        <f t="shared" si="48"/>
        <v>5.9785856039792479E-35</v>
      </c>
      <c r="HJ30" s="86">
        <f t="shared" si="48"/>
        <v>1.4068680971944078E-32</v>
      </c>
      <c r="HK30" s="86">
        <f t="shared" si="48"/>
        <v>4.0715752917517981E-32</v>
      </c>
      <c r="HL30" s="86">
        <f t="shared" si="48"/>
        <v>3.4625090788523924E-33</v>
      </c>
      <c r="HM30" s="86">
        <f t="shared" si="48"/>
        <v>9.8172083984801292E-35</v>
      </c>
      <c r="HN30" s="86">
        <f t="shared" si="48"/>
        <v>1.7241101865288146E-34</v>
      </c>
      <c r="HO30" s="86">
        <f t="shared" si="48"/>
        <v>8.743314155300345E-30</v>
      </c>
      <c r="HP30" s="86">
        <f t="shared" si="48"/>
        <v>1.1606696412885613E-30</v>
      </c>
      <c r="HQ30" s="86">
        <f t="shared" si="48"/>
        <v>3.3551554566434022E-39</v>
      </c>
      <c r="HS30" s="86">
        <f t="shared" si="56"/>
        <v>3.4678971481119209E-95</v>
      </c>
      <c r="HT30" s="86">
        <f t="shared" si="49"/>
        <v>4.3670745242317794E-124</v>
      </c>
      <c r="HU30" s="86">
        <f t="shared" si="49"/>
        <v>7.2906195520900722E-112</v>
      </c>
      <c r="HV30" s="86">
        <f t="shared" si="49"/>
        <v>3.3351615125706685E-125</v>
      </c>
      <c r="HW30" s="86">
        <f t="shared" si="49"/>
        <v>5.1358967895880561E-138</v>
      </c>
      <c r="HX30" s="86">
        <f t="shared" si="49"/>
        <v>6.7947026579192188E-141</v>
      </c>
      <c r="HY30" s="86">
        <f t="shared" si="49"/>
        <v>1.7579481992318039E-136</v>
      </c>
      <c r="HZ30" s="86">
        <f t="shared" si="49"/>
        <v>1.8494738993602734E-127</v>
      </c>
      <c r="IA30" s="86">
        <f t="shared" si="49"/>
        <v>4.7141686664208503E-125</v>
      </c>
      <c r="IB30" s="86">
        <f t="shared" si="49"/>
        <v>5.8542850768722292E-128</v>
      </c>
      <c r="IC30" s="86">
        <f t="shared" si="49"/>
        <v>6.3187455772014998E-134</v>
      </c>
      <c r="ID30" s="86">
        <f t="shared" si="49"/>
        <v>7.6792414572106206E-132</v>
      </c>
      <c r="IE30" s="86">
        <f t="shared" si="49"/>
        <v>3.6453806686339061E-113</v>
      </c>
      <c r="IF30" s="86">
        <f t="shared" si="49"/>
        <v>2.3133088740024838E-71</v>
      </c>
      <c r="IG30" s="86">
        <f t="shared" si="49"/>
        <v>9.5284685120662991E-50</v>
      </c>
      <c r="II30" s="86">
        <f t="shared" si="57"/>
        <v>0</v>
      </c>
      <c r="IJ30" s="86">
        <f t="shared" si="50"/>
        <v>0</v>
      </c>
      <c r="IK30" s="86">
        <f t="shared" si="50"/>
        <v>0</v>
      </c>
      <c r="IL30" s="86">
        <f t="shared" si="50"/>
        <v>0</v>
      </c>
      <c r="IM30" s="86">
        <f t="shared" si="50"/>
        <v>0</v>
      </c>
      <c r="IN30" s="86">
        <f t="shared" si="50"/>
        <v>0</v>
      </c>
      <c r="IO30" s="86">
        <f t="shared" si="50"/>
        <v>0</v>
      </c>
      <c r="IP30" s="86">
        <f t="shared" si="50"/>
        <v>0</v>
      </c>
      <c r="IQ30" s="86">
        <f t="shared" si="50"/>
        <v>0</v>
      </c>
      <c r="IR30" s="86">
        <f t="shared" si="50"/>
        <v>0</v>
      </c>
      <c r="IS30" s="86">
        <f t="shared" si="50"/>
        <v>0</v>
      </c>
      <c r="IT30" s="86">
        <f t="shared" si="50"/>
        <v>0</v>
      </c>
      <c r="IU30" s="86">
        <f t="shared" si="50"/>
        <v>0</v>
      </c>
      <c r="IV30" s="86">
        <f t="shared" si="50"/>
        <v>6.3420619988502159E-198</v>
      </c>
      <c r="IW30" s="86">
        <f t="shared" si="50"/>
        <v>5.9307123628833114E-116</v>
      </c>
      <c r="IY30" s="86">
        <f t="shared" si="58"/>
        <v>1.874355902280104E-9</v>
      </c>
      <c r="IZ30" s="86">
        <f t="shared" si="51"/>
        <v>3.6552597248378058E-11</v>
      </c>
      <c r="JA30" s="86">
        <f t="shared" si="51"/>
        <v>5.7618295627162817E-11</v>
      </c>
      <c r="JB30" s="86">
        <f t="shared" si="51"/>
        <v>3.7417418205535427E-12</v>
      </c>
      <c r="JC30" s="86">
        <f t="shared" si="51"/>
        <v>3.7234160756786295E-12</v>
      </c>
      <c r="JD30" s="86">
        <f t="shared" si="51"/>
        <v>1.1893841448258547E-12</v>
      </c>
      <c r="JE30" s="86">
        <f t="shared" si="51"/>
        <v>2.6738226343484138E-13</v>
      </c>
      <c r="JF30" s="86">
        <f t="shared" si="51"/>
        <v>1.7867310771103014E-14</v>
      </c>
      <c r="JG30" s="86">
        <f t="shared" si="51"/>
        <v>9.5283505212702698E-15</v>
      </c>
      <c r="JH30" s="86">
        <f t="shared" si="51"/>
        <v>1.3941725425271345E-13</v>
      </c>
      <c r="JI30" s="86">
        <f t="shared" si="51"/>
        <v>2.075765420054681E-13</v>
      </c>
      <c r="JJ30" s="86">
        <f t="shared" si="51"/>
        <v>2.5864390599189302E-13</v>
      </c>
      <c r="JK30" s="86">
        <f t="shared" si="51"/>
        <v>7.2600010890439078E-13</v>
      </c>
      <c r="JL30" s="86">
        <f t="shared" si="51"/>
        <v>3.5525942824829387E-12</v>
      </c>
      <c r="JM30" s="86">
        <f t="shared" si="51"/>
        <v>1.5239664432879272E-14</v>
      </c>
    </row>
    <row r="31" spans="1:273" x14ac:dyDescent="0.25">
      <c r="B31" s="2">
        <v>4</v>
      </c>
      <c r="C31" s="37">
        <v>75.254000000000005</v>
      </c>
      <c r="D31" s="37">
        <v>75.864000000000004</v>
      </c>
      <c r="E31" s="37">
        <v>76.703000000000003</v>
      </c>
      <c r="F31" s="37">
        <v>75.524000000000001</v>
      </c>
      <c r="G31" s="37">
        <v>77.73</v>
      </c>
      <c r="H31" s="37">
        <v>78.570999999999998</v>
      </c>
      <c r="I31" s="37">
        <v>76.159000000000006</v>
      </c>
      <c r="J31" s="37">
        <v>78.19</v>
      </c>
      <c r="K31" s="37">
        <v>76.983999999999995</v>
      </c>
      <c r="L31" s="37">
        <v>74.031999999999996</v>
      </c>
      <c r="M31" s="37">
        <v>73.856999999999999</v>
      </c>
      <c r="N31" s="37">
        <v>72.078999999999994</v>
      </c>
      <c r="O31" s="37">
        <v>72.587000000000003</v>
      </c>
      <c r="P31" s="37">
        <v>71.2</v>
      </c>
      <c r="Q31" s="37">
        <v>69.353999999999999</v>
      </c>
      <c r="S31" s="4">
        <f t="shared" si="8"/>
        <v>74.093474746957</v>
      </c>
      <c r="T31" s="4">
        <f t="shared" si="8"/>
        <v>76.315309460106064</v>
      </c>
      <c r="U31" s="4">
        <f t="shared" si="8"/>
        <v>74.779528164348292</v>
      </c>
      <c r="V31" s="4">
        <f t="shared" si="8"/>
        <v>74.773559619803564</v>
      </c>
      <c r="W31" s="4">
        <f t="shared" si="8"/>
        <v>76.564751528072989</v>
      </c>
      <c r="X31" s="4">
        <f t="shared" si="8"/>
        <v>77.341571231363815</v>
      </c>
      <c r="Y31" s="4">
        <f t="shared" si="8"/>
        <v>76.445758105113299</v>
      </c>
      <c r="Z31" s="4">
        <f t="shared" si="8"/>
        <v>77.856430192236061</v>
      </c>
      <c r="AA31" s="4">
        <f t="shared" si="8"/>
        <v>76.311820523476044</v>
      </c>
      <c r="AB31" s="4">
        <f t="shared" si="8"/>
        <v>73.533996695344555</v>
      </c>
      <c r="AC31" s="4">
        <f t="shared" si="8"/>
        <v>72.977222549275623</v>
      </c>
      <c r="AD31" s="4">
        <f t="shared" si="8"/>
        <v>71.289616175151835</v>
      </c>
      <c r="AE31" s="4">
        <f t="shared" si="8"/>
        <v>71.395631205828607</v>
      </c>
      <c r="AF31" s="4">
        <f t="shared" si="8"/>
        <v>70.099535473774125</v>
      </c>
      <c r="AG31" s="4">
        <f t="shared" si="8"/>
        <v>68.131146055278407</v>
      </c>
      <c r="AI31" s="4">
        <f t="shared" si="9"/>
        <v>1.160525253043005</v>
      </c>
      <c r="AJ31" s="4">
        <f t="shared" si="9"/>
        <v>-0.4513094601060601</v>
      </c>
      <c r="AK31" s="4">
        <f t="shared" si="9"/>
        <v>1.9234718356517106</v>
      </c>
      <c r="AL31" s="4">
        <f t="shared" si="9"/>
        <v>0.75044038019643722</v>
      </c>
      <c r="AM31" s="4">
        <f t="shared" si="9"/>
        <v>1.1652484719270149</v>
      </c>
      <c r="AN31" s="4">
        <f t="shared" si="9"/>
        <v>1.2294287686361827</v>
      </c>
      <c r="AO31" s="4">
        <f t="shared" si="9"/>
        <v>-0.28675810511329303</v>
      </c>
      <c r="AP31" s="4">
        <f t="shared" si="9"/>
        <v>0.33356980776393641</v>
      </c>
      <c r="AQ31" s="4">
        <f t="shared" si="9"/>
        <v>0.67217947652395083</v>
      </c>
      <c r="AR31" s="4">
        <f t="shared" si="9"/>
        <v>0.49800330465544107</v>
      </c>
      <c r="AS31" s="4">
        <f t="shared" si="9"/>
        <v>0.87977745072437585</v>
      </c>
      <c r="AT31" s="4">
        <f t="shared" si="9"/>
        <v>0.78938382484815861</v>
      </c>
      <c r="AU31" s="4">
        <f t="shared" si="9"/>
        <v>1.191368794171396</v>
      </c>
      <c r="AV31" s="4">
        <f t="shared" si="9"/>
        <v>1.1004645262258776</v>
      </c>
      <c r="AW31" s="4">
        <f t="shared" si="9"/>
        <v>1.2228539447215923</v>
      </c>
      <c r="AY31" s="2">
        <f t="shared" si="52"/>
        <v>74.09347031894103</v>
      </c>
      <c r="AZ31" s="2">
        <f t="shared" si="10"/>
        <v>76.315309344894587</v>
      </c>
      <c r="BA31" s="2">
        <f t="shared" si="10"/>
        <v>74.779527984709389</v>
      </c>
      <c r="BB31" s="2">
        <f t="shared" si="10"/>
        <v>74.773559605949472</v>
      </c>
      <c r="BC31" s="2">
        <f t="shared" si="10"/>
        <v>76.564751514438925</v>
      </c>
      <c r="BD31" s="2">
        <f t="shared" si="10"/>
        <v>77.341571226657237</v>
      </c>
      <c r="BE31" s="2">
        <f t="shared" si="10"/>
        <v>76.445758103966469</v>
      </c>
      <c r="BF31" s="2">
        <f t="shared" si="10"/>
        <v>77.856430192145268</v>
      </c>
      <c r="BG31" s="2">
        <f t="shared" si="10"/>
        <v>76.311820523426519</v>
      </c>
      <c r="BH31" s="2">
        <f t="shared" si="10"/>
        <v>73.533996694726966</v>
      </c>
      <c r="BI31" s="2">
        <f t="shared" si="10"/>
        <v>72.977222548385257</v>
      </c>
      <c r="BJ31" s="2">
        <f t="shared" si="10"/>
        <v>71.28961617406361</v>
      </c>
      <c r="BK31" s="2">
        <f t="shared" si="10"/>
        <v>71.395631202992405</v>
      </c>
      <c r="BL31" s="2">
        <f t="shared" si="10"/>
        <v>70.099535462304374</v>
      </c>
      <c r="BM31" s="2">
        <f t="shared" si="10"/>
        <v>68.131146055228285</v>
      </c>
      <c r="BO31" s="2">
        <f t="shared" si="11"/>
        <v>75.254000000000005</v>
      </c>
      <c r="BP31" s="2">
        <f t="shared" si="12"/>
        <v>75.864000000000004</v>
      </c>
      <c r="BQ31" s="2">
        <f t="shared" si="13"/>
        <v>76.703000000000003</v>
      </c>
      <c r="BR31" s="2">
        <f t="shared" si="14"/>
        <v>75.524000000000001</v>
      </c>
      <c r="BS31" s="2">
        <f t="shared" si="15"/>
        <v>77.73</v>
      </c>
      <c r="BT31" s="2">
        <f t="shared" si="16"/>
        <v>78.570999999999998</v>
      </c>
      <c r="BU31" s="2">
        <f t="shared" si="17"/>
        <v>76.159000000000006</v>
      </c>
      <c r="BV31" s="2">
        <f t="shared" si="18"/>
        <v>78.19</v>
      </c>
      <c r="BW31" s="2">
        <f t="shared" si="19"/>
        <v>76.983999999999995</v>
      </c>
      <c r="BX31" s="2">
        <f t="shared" si="20"/>
        <v>74.031999999999996</v>
      </c>
      <c r="BY31" s="2">
        <f t="shared" si="21"/>
        <v>73.856999999999999</v>
      </c>
      <c r="BZ31" s="2">
        <f t="shared" si="22"/>
        <v>72.078999999999994</v>
      </c>
      <c r="CA31" s="2">
        <f t="shared" si="23"/>
        <v>72.587000000000003</v>
      </c>
      <c r="CB31" s="2">
        <f t="shared" si="24"/>
        <v>71.2</v>
      </c>
      <c r="CC31" s="2">
        <f t="shared" si="25"/>
        <v>69.353999999999999</v>
      </c>
      <c r="CE31" s="2" t="str">
        <f t="shared" si="53"/>
        <v/>
      </c>
      <c r="CF31" s="2" t="str">
        <f t="shared" si="26"/>
        <v/>
      </c>
      <c r="CG31" s="2" t="str">
        <f t="shared" si="26"/>
        <v/>
      </c>
      <c r="CH31" s="2" t="str">
        <f t="shared" si="26"/>
        <v/>
      </c>
      <c r="CI31" s="2" t="str">
        <f t="shared" si="26"/>
        <v/>
      </c>
      <c r="CJ31" s="2" t="str">
        <f t="shared" si="26"/>
        <v/>
      </c>
      <c r="CK31" s="2" t="str">
        <f t="shared" si="26"/>
        <v/>
      </c>
      <c r="CL31" s="2" t="str">
        <f t="shared" si="26"/>
        <v/>
      </c>
      <c r="CM31" s="2" t="str">
        <f t="shared" si="26"/>
        <v/>
      </c>
      <c r="CN31" s="2" t="str">
        <f t="shared" si="26"/>
        <v/>
      </c>
      <c r="CO31" s="2" t="str">
        <f t="shared" si="26"/>
        <v/>
      </c>
      <c r="CP31" s="2" t="str">
        <f t="shared" si="26"/>
        <v/>
      </c>
      <c r="CQ31" s="2" t="str">
        <f t="shared" si="26"/>
        <v/>
      </c>
      <c r="CR31" s="2" t="str">
        <f t="shared" si="26"/>
        <v/>
      </c>
      <c r="CS31" s="2" t="str">
        <f t="shared" si="26"/>
        <v/>
      </c>
      <c r="CU31" s="2" t="str">
        <f t="shared" si="27"/>
        <v/>
      </c>
      <c r="CV31" s="2" t="str">
        <f t="shared" si="28"/>
        <v/>
      </c>
      <c r="CW31" s="2" t="str">
        <f t="shared" si="29"/>
        <v/>
      </c>
      <c r="CX31" s="2" t="str">
        <f t="shared" si="30"/>
        <v/>
      </c>
      <c r="CY31" s="2" t="str">
        <f t="shared" si="31"/>
        <v/>
      </c>
      <c r="CZ31" s="2" t="str">
        <f t="shared" si="32"/>
        <v/>
      </c>
      <c r="DA31" s="2" t="str">
        <f t="shared" si="33"/>
        <v/>
      </c>
      <c r="DB31" s="2" t="str">
        <f t="shared" si="34"/>
        <v/>
      </c>
      <c r="DC31" s="2" t="str">
        <f t="shared" si="35"/>
        <v/>
      </c>
      <c r="DD31" s="2" t="str">
        <f t="shared" si="36"/>
        <v/>
      </c>
      <c r="DE31" s="2" t="str">
        <f t="shared" si="37"/>
        <v/>
      </c>
      <c r="DF31" s="2" t="str">
        <f t="shared" si="38"/>
        <v/>
      </c>
      <c r="DG31" s="2" t="str">
        <f t="shared" si="39"/>
        <v/>
      </c>
      <c r="DH31" s="2" t="str">
        <f t="shared" si="40"/>
        <v/>
      </c>
      <c r="DI31" s="2" t="str">
        <f t="shared" si="41"/>
        <v/>
      </c>
      <c r="DK31" s="2">
        <f t="shared" si="42"/>
        <v>74.076971322537148</v>
      </c>
      <c r="DL31" s="2">
        <f t="shared" si="42"/>
        <v>76.274169408205694</v>
      </c>
      <c r="DM31" s="2">
        <f t="shared" si="42"/>
        <v>74.802390243902437</v>
      </c>
      <c r="DN31" s="2">
        <f t="shared" si="42"/>
        <v>74.723228074440215</v>
      </c>
      <c r="DO31" s="2">
        <f t="shared" si="42"/>
        <v>76.515902898198433</v>
      </c>
      <c r="DP31" s="2">
        <f t="shared" si="42"/>
        <v>77.302211112011449</v>
      </c>
      <c r="DQ31" s="2">
        <f t="shared" si="42"/>
        <v>76.417915735427385</v>
      </c>
      <c r="DR31" s="2">
        <f t="shared" si="42"/>
        <v>77.855246149199616</v>
      </c>
      <c r="DS31" s="2">
        <f t="shared" si="42"/>
        <v>76.257788885533088</v>
      </c>
      <c r="DT31" s="2">
        <f t="shared" si="42"/>
        <v>73.474826034430706</v>
      </c>
      <c r="DU31" s="2">
        <f t="shared" si="42"/>
        <v>72.959341437632105</v>
      </c>
      <c r="DV31" s="2">
        <f t="shared" si="42"/>
        <v>71.213935668982174</v>
      </c>
      <c r="DW31" s="2">
        <f t="shared" si="42"/>
        <v>71.296005861221403</v>
      </c>
      <c r="DX31" s="2">
        <f t="shared" si="42"/>
        <v>70.047832806633693</v>
      </c>
      <c r="DY31" s="2">
        <f t="shared" si="42"/>
        <v>68.050332225913635</v>
      </c>
      <c r="EA31" s="2">
        <f t="shared" si="43"/>
        <v>74.519520006706173</v>
      </c>
      <c r="EB31" s="2">
        <f t="shared" si="43"/>
        <v>77.658874176199973</v>
      </c>
      <c r="EC31" s="2">
        <f t="shared" si="43"/>
        <v>74.077780610030374</v>
      </c>
      <c r="ED31" s="2">
        <f t="shared" si="43"/>
        <v>76.521029314728807</v>
      </c>
      <c r="EE31" s="2">
        <f t="shared" si="43"/>
        <v>78.174256965944267</v>
      </c>
      <c r="EF31" s="2">
        <f t="shared" si="43"/>
        <v>78.697054465225776</v>
      </c>
      <c r="EG31" s="2">
        <f t="shared" si="43"/>
        <v>77.473742167255395</v>
      </c>
      <c r="EH31" s="2">
        <f t="shared" si="43"/>
        <v>77.903230420970303</v>
      </c>
      <c r="EI31" s="2">
        <f t="shared" si="43"/>
        <v>78.503843291330398</v>
      </c>
      <c r="EJ31" s="2">
        <f t="shared" si="43"/>
        <v>75.72551577152602</v>
      </c>
      <c r="EK31" s="2">
        <f t="shared" si="43"/>
        <v>73.644170179547231</v>
      </c>
      <c r="EL31" s="2">
        <f t="shared" si="43"/>
        <v>74.103903022546035</v>
      </c>
      <c r="EM31" s="2">
        <f t="shared" si="43"/>
        <v>74.895787394890334</v>
      </c>
      <c r="EN31" s="2">
        <f t="shared" si="43"/>
        <v>71.899160853639103</v>
      </c>
      <c r="EO31" s="2">
        <f t="shared" si="43"/>
        <v>71.533726661716997</v>
      </c>
      <c r="EQ31" s="2">
        <f t="shared" si="44"/>
        <v>74.097536878774875</v>
      </c>
      <c r="ER31" s="2">
        <f t="shared" si="44"/>
        <v>74.249793359699979</v>
      </c>
      <c r="ES31" s="2">
        <f t="shared" si="44"/>
        <v>75.245438338924231</v>
      </c>
      <c r="ET31" s="2">
        <f t="shared" si="44"/>
        <v>76.238619900960046</v>
      </c>
      <c r="EU31" s="2">
        <f t="shared" si="44"/>
        <v>77.784867227947302</v>
      </c>
      <c r="EV31" s="2">
        <f t="shared" si="44"/>
        <v>79.096206890877582</v>
      </c>
      <c r="EW31" s="2">
        <f t="shared" si="44"/>
        <v>76.301011741218488</v>
      </c>
      <c r="EX31" s="2">
        <f t="shared" si="44"/>
        <v>78.085079646213231</v>
      </c>
      <c r="EY31" s="2">
        <f t="shared" si="44"/>
        <v>77.626612589547591</v>
      </c>
      <c r="EZ31" s="2">
        <f t="shared" si="44"/>
        <v>76.202922188799235</v>
      </c>
      <c r="FA31" s="2">
        <f t="shared" si="44"/>
        <v>75.174445861461706</v>
      </c>
      <c r="FB31" s="2">
        <f t="shared" si="44"/>
        <v>74.83658264257069</v>
      </c>
      <c r="FC31" s="2">
        <f t="shared" si="44"/>
        <v>76.124209066303138</v>
      </c>
      <c r="FD31" s="2">
        <f t="shared" si="44"/>
        <v>74.22964546490131</v>
      </c>
      <c r="FE31" s="2">
        <f t="shared" si="44"/>
        <v>76.447122318061972</v>
      </c>
      <c r="FG31" s="2">
        <f t="shared" si="45"/>
        <v>3.7283244370580254E-2</v>
      </c>
      <c r="FH31" s="2">
        <f t="shared" si="45"/>
        <v>2.971344228422948E-2</v>
      </c>
      <c r="FI31" s="2">
        <f t="shared" si="45"/>
        <v>3.1553328638510965E-2</v>
      </c>
      <c r="FJ31" s="2">
        <f t="shared" si="45"/>
        <v>2.7996354396689582E-2</v>
      </c>
      <c r="FK31" s="2">
        <f t="shared" si="45"/>
        <v>2.9456373281346239E-2</v>
      </c>
      <c r="FL31" s="2">
        <f t="shared" si="45"/>
        <v>2.8217992988237628E-2</v>
      </c>
      <c r="FM31" s="2">
        <f t="shared" si="45"/>
        <v>2.6371286898440031E-2</v>
      </c>
      <c r="FN31" s="2">
        <f t="shared" si="45"/>
        <v>2.4671993407147666E-2</v>
      </c>
      <c r="FO31" s="2">
        <f t="shared" si="45"/>
        <v>2.4056649759992933E-2</v>
      </c>
      <c r="FP31" s="2">
        <f t="shared" si="45"/>
        <v>2.6289760379350241E-2</v>
      </c>
      <c r="FQ31" s="2">
        <f t="shared" si="45"/>
        <v>2.6107757839953033E-2</v>
      </c>
      <c r="FR31" s="2">
        <f t="shared" si="45"/>
        <v>2.6187012625527875E-2</v>
      </c>
      <c r="FS31" s="2">
        <f t="shared" si="45"/>
        <v>2.7675028219888577E-2</v>
      </c>
      <c r="FT31" s="2">
        <f t="shared" si="45"/>
        <v>2.7926442460817994E-2</v>
      </c>
      <c r="FU31" s="2">
        <f t="shared" si="45"/>
        <v>2.319893094762223E-2</v>
      </c>
      <c r="FW31" s="2">
        <f t="shared" si="54"/>
        <v>1.5506161690337269E-6</v>
      </c>
      <c r="FX31" s="2">
        <f t="shared" si="46"/>
        <v>1.2931684051835781E-6</v>
      </c>
      <c r="FY31" s="2">
        <f t="shared" si="46"/>
        <v>1.3588906210179418E-6</v>
      </c>
      <c r="FZ31" s="2">
        <f t="shared" si="46"/>
        <v>1.2363208813161656E-6</v>
      </c>
      <c r="GA31" s="2">
        <f t="shared" si="46"/>
        <v>1.2332417323388499E-6</v>
      </c>
      <c r="GB31" s="2">
        <f t="shared" si="46"/>
        <v>1.0890202685957461E-6</v>
      </c>
      <c r="GC31" s="2">
        <f t="shared" si="46"/>
        <v>9.6630016941394632E-7</v>
      </c>
      <c r="GD31" s="2">
        <f t="shared" si="46"/>
        <v>9.6403428992167283E-7</v>
      </c>
      <c r="GE31" s="2">
        <f t="shared" si="46"/>
        <v>1.0331247250768999E-6</v>
      </c>
      <c r="GF31" s="2">
        <f t="shared" si="46"/>
        <v>1.1864519366860348E-6</v>
      </c>
      <c r="GG31" s="2">
        <f t="shared" si="46"/>
        <v>1.1552149893273281E-6</v>
      </c>
      <c r="GH31" s="2">
        <f t="shared" si="46"/>
        <v>1.219504761739169E-6</v>
      </c>
      <c r="GI31" s="2">
        <f t="shared" si="46"/>
        <v>1.0470682035430598E-6</v>
      </c>
      <c r="GJ31" s="2">
        <f t="shared" si="46"/>
        <v>7.0778835886135547E-7</v>
      </c>
      <c r="GK31" s="2">
        <f t="shared" si="46"/>
        <v>5.7034590767708198E-7</v>
      </c>
      <c r="GM31" s="86">
        <f t="shared" si="55"/>
        <v>3.3861974784465624E-9</v>
      </c>
      <c r="GN31" s="86">
        <f t="shared" si="47"/>
        <v>7.4437581407343655E-11</v>
      </c>
      <c r="GO31" s="86">
        <f t="shared" si="47"/>
        <v>1.1659035483863938E-10</v>
      </c>
      <c r="GP31" s="86">
        <f t="shared" si="47"/>
        <v>8.2535412939802863E-12</v>
      </c>
      <c r="GQ31" s="86">
        <f t="shared" si="47"/>
        <v>8.3093828870981384E-12</v>
      </c>
      <c r="GR31" s="86">
        <f t="shared" si="47"/>
        <v>2.7536404098779394E-12</v>
      </c>
      <c r="GS31" s="86">
        <f t="shared" si="47"/>
        <v>6.4707988295872648E-13</v>
      </c>
      <c r="GT31" s="86">
        <f t="shared" si="47"/>
        <v>4.739517293886534E-14</v>
      </c>
      <c r="GU31" s="86">
        <f t="shared" si="47"/>
        <v>2.574440470588817E-14</v>
      </c>
      <c r="GV31" s="86">
        <f t="shared" si="47"/>
        <v>3.4611354901699112E-13</v>
      </c>
      <c r="GW31" s="86">
        <f t="shared" si="47"/>
        <v>5.0625217511803917E-13</v>
      </c>
      <c r="GX31" s="86">
        <f t="shared" si="47"/>
        <v>6.2570345542927126E-13</v>
      </c>
      <c r="GY31" s="86">
        <f t="shared" si="47"/>
        <v>1.7070719339152699E-12</v>
      </c>
      <c r="GZ31" s="86">
        <f t="shared" si="47"/>
        <v>7.8484371505692037E-12</v>
      </c>
      <c r="HA31" s="86">
        <f t="shared" si="47"/>
        <v>4.0036029554544049E-14</v>
      </c>
      <c r="HC31" s="86">
        <f t="shared" si="59"/>
        <v>8.5482912329013072E-26</v>
      </c>
      <c r="HD31" s="86">
        <f t="shared" si="48"/>
        <v>2.5021637545366993E-33</v>
      </c>
      <c r="HE31" s="86">
        <f t="shared" si="48"/>
        <v>2.9581637278188105E-29</v>
      </c>
      <c r="HF31" s="86">
        <f t="shared" si="48"/>
        <v>9.6966397715561872E-33</v>
      </c>
      <c r="HG31" s="86">
        <f t="shared" si="48"/>
        <v>2.8043622893915816E-35</v>
      </c>
      <c r="HH31" s="86">
        <f t="shared" si="48"/>
        <v>1.2125885328549387E-35</v>
      </c>
      <c r="HI31" s="86">
        <f t="shared" si="48"/>
        <v>3.7322425588207189E-34</v>
      </c>
      <c r="HJ31" s="86">
        <f t="shared" si="48"/>
        <v>7.7532410878799279E-32</v>
      </c>
      <c r="HK31" s="86">
        <f t="shared" si="48"/>
        <v>2.1949117386538032E-31</v>
      </c>
      <c r="HL31" s="86">
        <f t="shared" si="48"/>
        <v>1.9900708662238102E-32</v>
      </c>
      <c r="HM31" s="86">
        <f t="shared" si="48"/>
        <v>6.1007316867940943E-34</v>
      </c>
      <c r="HN31" s="86">
        <f t="shared" si="48"/>
        <v>1.055193208162222E-33</v>
      </c>
      <c r="HO31" s="86">
        <f t="shared" si="48"/>
        <v>4.0557501945784462E-29</v>
      </c>
      <c r="HP31" s="86">
        <f t="shared" si="48"/>
        <v>5.5358603922163741E-30</v>
      </c>
      <c r="HQ31" s="86">
        <f t="shared" si="48"/>
        <v>2.5386948951087403E-38</v>
      </c>
      <c r="HS31" s="86">
        <f t="shared" si="56"/>
        <v>1.2244556466840449E-93</v>
      </c>
      <c r="HT31" s="86">
        <f t="shared" si="49"/>
        <v>4.7190992165687226E-122</v>
      </c>
      <c r="HU31" s="86">
        <f t="shared" si="49"/>
        <v>4.8113734195493968E-110</v>
      </c>
      <c r="HV31" s="86">
        <f t="shared" si="49"/>
        <v>3.6939656853310553E-123</v>
      </c>
      <c r="HW31" s="86">
        <f t="shared" si="49"/>
        <v>9.1649861089863564E-136</v>
      </c>
      <c r="HX31" s="86">
        <f t="shared" si="49"/>
        <v>1.2833742553544586E-138</v>
      </c>
      <c r="HY31" s="86">
        <f t="shared" si="49"/>
        <v>2.6954475874741363E-134</v>
      </c>
      <c r="HZ31" s="86">
        <f t="shared" si="49"/>
        <v>2.0313885556436575E-125</v>
      </c>
      <c r="IA31" s="86">
        <f t="shared" si="49"/>
        <v>4.8227590769365667E-123</v>
      </c>
      <c r="IB31" s="86">
        <f t="shared" si="49"/>
        <v>6.9579902609532145E-126</v>
      </c>
      <c r="IC31" s="86">
        <f t="shared" si="49"/>
        <v>9.267700990661004E-132</v>
      </c>
      <c r="ID31" s="86">
        <f t="shared" si="49"/>
        <v>1.0577173860540144E-129</v>
      </c>
      <c r="IE31" s="86">
        <f t="shared" si="49"/>
        <v>2.3529020199806749E-111</v>
      </c>
      <c r="IF31" s="86">
        <f t="shared" si="49"/>
        <v>2.9660217121732884E-70</v>
      </c>
      <c r="IG31" s="86">
        <f t="shared" si="49"/>
        <v>5.3982745994288154E-49</v>
      </c>
      <c r="II31" s="86">
        <f t="shared" si="57"/>
        <v>0</v>
      </c>
      <c r="IJ31" s="86">
        <f t="shared" si="50"/>
        <v>0</v>
      </c>
      <c r="IK31" s="86">
        <f t="shared" si="50"/>
        <v>0</v>
      </c>
      <c r="IL31" s="86">
        <f t="shared" si="50"/>
        <v>0</v>
      </c>
      <c r="IM31" s="86">
        <f t="shared" si="50"/>
        <v>0</v>
      </c>
      <c r="IN31" s="86">
        <f t="shared" si="50"/>
        <v>0</v>
      </c>
      <c r="IO31" s="86">
        <f t="shared" si="50"/>
        <v>0</v>
      </c>
      <c r="IP31" s="86">
        <f t="shared" si="50"/>
        <v>0</v>
      </c>
      <c r="IQ31" s="86">
        <f t="shared" si="50"/>
        <v>0</v>
      </c>
      <c r="IR31" s="86">
        <f t="shared" si="50"/>
        <v>0</v>
      </c>
      <c r="IS31" s="86">
        <f t="shared" si="50"/>
        <v>0</v>
      </c>
      <c r="IT31" s="86">
        <f t="shared" si="50"/>
        <v>0</v>
      </c>
      <c r="IU31" s="86">
        <f t="shared" si="50"/>
        <v>0</v>
      </c>
      <c r="IV31" s="86">
        <f t="shared" si="50"/>
        <v>2.1137965887673505E-195</v>
      </c>
      <c r="IW31" s="86">
        <f t="shared" si="50"/>
        <v>1.6582418143845683E-114</v>
      </c>
      <c r="IY31" s="86">
        <f t="shared" si="58"/>
        <v>3.3861974784465624E-9</v>
      </c>
      <c r="IZ31" s="86">
        <f t="shared" si="51"/>
        <v>7.4437581407343655E-11</v>
      </c>
      <c r="JA31" s="86">
        <f t="shared" si="51"/>
        <v>1.1659035483863938E-10</v>
      </c>
      <c r="JB31" s="86">
        <f t="shared" si="51"/>
        <v>8.2535412939802863E-12</v>
      </c>
      <c r="JC31" s="86">
        <f t="shared" si="51"/>
        <v>8.3093828870981384E-12</v>
      </c>
      <c r="JD31" s="86">
        <f t="shared" si="51"/>
        <v>2.7536404098779394E-12</v>
      </c>
      <c r="JE31" s="86">
        <f t="shared" si="51"/>
        <v>6.4707988295872648E-13</v>
      </c>
      <c r="JF31" s="86">
        <f t="shared" si="51"/>
        <v>4.739517293886534E-14</v>
      </c>
      <c r="JG31" s="86">
        <f t="shared" si="51"/>
        <v>2.574440470588817E-14</v>
      </c>
      <c r="JH31" s="86">
        <f t="shared" si="51"/>
        <v>3.4611354901699112E-13</v>
      </c>
      <c r="JI31" s="86">
        <f t="shared" si="51"/>
        <v>5.0625217511803917E-13</v>
      </c>
      <c r="JJ31" s="86">
        <f t="shared" si="51"/>
        <v>6.2570345542927126E-13</v>
      </c>
      <c r="JK31" s="86">
        <f t="shared" si="51"/>
        <v>1.7070719339152699E-12</v>
      </c>
      <c r="JL31" s="86">
        <f t="shared" si="51"/>
        <v>7.8484371505692037E-12</v>
      </c>
      <c r="JM31" s="86">
        <f t="shared" si="51"/>
        <v>4.0036029554544049E-14</v>
      </c>
    </row>
    <row r="32" spans="1:273" x14ac:dyDescent="0.25">
      <c r="B32" s="2">
        <v>5</v>
      </c>
      <c r="C32" s="37">
        <v>74.984999999999999</v>
      </c>
      <c r="D32" s="37">
        <v>76.454999999999998</v>
      </c>
      <c r="E32" s="37">
        <v>76.046999999999997</v>
      </c>
      <c r="F32" s="37">
        <v>76.492000000000004</v>
      </c>
      <c r="G32" s="37">
        <v>77.286000000000001</v>
      </c>
      <c r="H32" s="37">
        <v>77.905000000000001</v>
      </c>
      <c r="I32" s="37">
        <v>77.316999999999993</v>
      </c>
      <c r="J32" s="37">
        <v>78.697999999999993</v>
      </c>
      <c r="K32" s="37">
        <v>77.650999999999996</v>
      </c>
      <c r="L32" s="37">
        <v>73.840999999999994</v>
      </c>
      <c r="M32" s="37">
        <v>73.856999999999999</v>
      </c>
      <c r="N32" s="37">
        <v>72.143000000000001</v>
      </c>
      <c r="O32" s="37">
        <v>71.412999999999997</v>
      </c>
      <c r="P32" s="37">
        <v>71.091999999999999</v>
      </c>
      <c r="Q32" s="37">
        <v>69.769000000000005</v>
      </c>
      <c r="S32" s="4">
        <f t="shared" si="8"/>
        <v>74.334925145109523</v>
      </c>
      <c r="T32" s="4">
        <f t="shared" si="8"/>
        <v>76.544335140379616</v>
      </c>
      <c r="U32" s="4">
        <f t="shared" si="8"/>
        <v>75.010604836814508</v>
      </c>
      <c r="V32" s="4">
        <f t="shared" si="8"/>
        <v>75.028160493093097</v>
      </c>
      <c r="W32" s="4">
        <f t="shared" si="8"/>
        <v>76.816688893179304</v>
      </c>
      <c r="X32" s="4">
        <f t="shared" si="8"/>
        <v>77.552536983236493</v>
      </c>
      <c r="Y32" s="4">
        <f t="shared" si="8"/>
        <v>76.625567452321931</v>
      </c>
      <c r="Z32" s="4">
        <f t="shared" si="8"/>
        <v>77.959698293324493</v>
      </c>
      <c r="AA32" s="4">
        <f t="shared" si="8"/>
        <v>76.472730289808425</v>
      </c>
      <c r="AB32" s="4">
        <f t="shared" si="8"/>
        <v>73.680117158346732</v>
      </c>
      <c r="AC32" s="4">
        <f t="shared" si="8"/>
        <v>73.124057100176373</v>
      </c>
      <c r="AD32" s="4">
        <f t="shared" si="8"/>
        <v>71.494502156464875</v>
      </c>
      <c r="AE32" s="4">
        <f t="shared" si="8"/>
        <v>71.622232130082224</v>
      </c>
      <c r="AF32" s="4">
        <f t="shared" si="8"/>
        <v>70.300013715193046</v>
      </c>
      <c r="AG32" s="4">
        <f t="shared" si="8"/>
        <v>68.258799084209514</v>
      </c>
      <c r="AI32" s="4">
        <f t="shared" si="9"/>
        <v>0.65007485489047667</v>
      </c>
      <c r="AJ32" s="4">
        <f t="shared" si="9"/>
        <v>-8.9335140379617428E-2</v>
      </c>
      <c r="AK32" s="4">
        <f t="shared" si="9"/>
        <v>1.0363951631854889</v>
      </c>
      <c r="AL32" s="4">
        <f t="shared" si="9"/>
        <v>1.4638395069069077</v>
      </c>
      <c r="AM32" s="4">
        <f t="shared" si="9"/>
        <v>0.46931110682069743</v>
      </c>
      <c r="AN32" s="4">
        <f t="shared" si="9"/>
        <v>0.35246301676350811</v>
      </c>
      <c r="AO32" s="4">
        <f t="shared" si="9"/>
        <v>0.69143254767806184</v>
      </c>
      <c r="AP32" s="4">
        <f t="shared" si="9"/>
        <v>0.73830170667550021</v>
      </c>
      <c r="AQ32" s="4">
        <f t="shared" si="9"/>
        <v>1.1782697101915716</v>
      </c>
      <c r="AR32" s="4">
        <f t="shared" si="9"/>
        <v>0.16088284165326172</v>
      </c>
      <c r="AS32" s="4">
        <f t="shared" si="9"/>
        <v>0.7329428998236267</v>
      </c>
      <c r="AT32" s="4">
        <f t="shared" si="9"/>
        <v>0.64849784353512518</v>
      </c>
      <c r="AU32" s="4">
        <f t="shared" si="9"/>
        <v>-0.20923213008222774</v>
      </c>
      <c r="AV32" s="4">
        <f t="shared" si="9"/>
        <v>0.79198628480695277</v>
      </c>
      <c r="AW32" s="4">
        <f t="shared" si="9"/>
        <v>1.5102009157904916</v>
      </c>
      <c r="AY32" s="2">
        <f t="shared" si="52"/>
        <v>74.3349173410639</v>
      </c>
      <c r="AZ32" s="2">
        <f t="shared" si="10"/>
        <v>76.544334911939529</v>
      </c>
      <c r="BA32" s="2">
        <f t="shared" si="10"/>
        <v>75.010604482959238</v>
      </c>
      <c r="BB32" s="2">
        <f t="shared" si="10"/>
        <v>75.028160463388517</v>
      </c>
      <c r="BC32" s="2">
        <f t="shared" si="10"/>
        <v>76.816688863621849</v>
      </c>
      <c r="BD32" s="2">
        <f t="shared" si="10"/>
        <v>77.552536972657961</v>
      </c>
      <c r="BE32" s="2">
        <f t="shared" si="10"/>
        <v>76.625567449629258</v>
      </c>
      <c r="BF32" s="2">
        <f t="shared" si="10"/>
        <v>77.959698293091236</v>
      </c>
      <c r="BG32" s="2">
        <f t="shared" si="10"/>
        <v>76.472730289678879</v>
      </c>
      <c r="BH32" s="2">
        <f t="shared" si="10"/>
        <v>73.680117156860135</v>
      </c>
      <c r="BI32" s="2">
        <f t="shared" si="10"/>
        <v>73.124057098069855</v>
      </c>
      <c r="BJ32" s="2">
        <f t="shared" si="10"/>
        <v>71.494502153910616</v>
      </c>
      <c r="BK32" s="2">
        <f t="shared" si="10"/>
        <v>71.622232123609663</v>
      </c>
      <c r="BL32" s="2">
        <f t="shared" si="10"/>
        <v>70.30001369056329</v>
      </c>
      <c r="BM32" s="2">
        <f t="shared" si="10"/>
        <v>68.258799084081915</v>
      </c>
      <c r="BO32" s="2">
        <f t="shared" si="11"/>
        <v>74.984999999999999</v>
      </c>
      <c r="BP32" s="2">
        <f t="shared" si="12"/>
        <v>76.454999999999998</v>
      </c>
      <c r="BQ32" s="2">
        <f t="shared" si="13"/>
        <v>76.046999999999997</v>
      </c>
      <c r="BR32" s="2">
        <f t="shared" si="14"/>
        <v>76.492000000000004</v>
      </c>
      <c r="BS32" s="2">
        <f t="shared" si="15"/>
        <v>77.286000000000001</v>
      </c>
      <c r="BT32" s="2">
        <f t="shared" si="16"/>
        <v>77.905000000000001</v>
      </c>
      <c r="BU32" s="2">
        <f t="shared" si="17"/>
        <v>77.316999999999993</v>
      </c>
      <c r="BV32" s="2">
        <f t="shared" si="18"/>
        <v>78.697999999999993</v>
      </c>
      <c r="BW32" s="2">
        <f t="shared" si="19"/>
        <v>77.650999999999996</v>
      </c>
      <c r="BX32" s="2">
        <f t="shared" si="20"/>
        <v>73.840999999999994</v>
      </c>
      <c r="BY32" s="2">
        <f t="shared" si="21"/>
        <v>73.856999999999999</v>
      </c>
      <c r="BZ32" s="2">
        <f t="shared" si="22"/>
        <v>72.143000000000001</v>
      </c>
      <c r="CA32" s="2">
        <f t="shared" si="23"/>
        <v>71.412999999999997</v>
      </c>
      <c r="CB32" s="2">
        <f t="shared" si="24"/>
        <v>71.091999999999999</v>
      </c>
      <c r="CC32" s="2">
        <f t="shared" si="25"/>
        <v>69.769000000000005</v>
      </c>
      <c r="CE32" s="2" t="str">
        <f t="shared" si="53"/>
        <v/>
      </c>
      <c r="CF32" s="2" t="str">
        <f t="shared" si="26"/>
        <v/>
      </c>
      <c r="CG32" s="2" t="str">
        <f t="shared" si="26"/>
        <v/>
      </c>
      <c r="CH32" s="2" t="str">
        <f t="shared" si="26"/>
        <v/>
      </c>
      <c r="CI32" s="2" t="str">
        <f t="shared" si="26"/>
        <v/>
      </c>
      <c r="CJ32" s="2" t="str">
        <f t="shared" si="26"/>
        <v/>
      </c>
      <c r="CK32" s="2" t="str">
        <f t="shared" si="26"/>
        <v/>
      </c>
      <c r="CL32" s="2" t="str">
        <f t="shared" si="26"/>
        <v/>
      </c>
      <c r="CM32" s="2" t="str">
        <f t="shared" si="26"/>
        <v/>
      </c>
      <c r="CN32" s="2" t="str">
        <f t="shared" si="26"/>
        <v/>
      </c>
      <c r="CO32" s="2" t="str">
        <f t="shared" si="26"/>
        <v/>
      </c>
      <c r="CP32" s="2" t="str">
        <f t="shared" si="26"/>
        <v/>
      </c>
      <c r="CQ32" s="2" t="str">
        <f t="shared" si="26"/>
        <v/>
      </c>
      <c r="CR32" s="2" t="str">
        <f t="shared" si="26"/>
        <v/>
      </c>
      <c r="CS32" s="2" t="str">
        <f t="shared" si="26"/>
        <v/>
      </c>
      <c r="CU32" s="2" t="str">
        <f t="shared" si="27"/>
        <v/>
      </c>
      <c r="CV32" s="2" t="str">
        <f t="shared" si="28"/>
        <v/>
      </c>
      <c r="CW32" s="2" t="str">
        <f t="shared" si="29"/>
        <v/>
      </c>
      <c r="CX32" s="2" t="str">
        <f t="shared" si="30"/>
        <v/>
      </c>
      <c r="CY32" s="2" t="str">
        <f t="shared" si="31"/>
        <v/>
      </c>
      <c r="CZ32" s="2" t="str">
        <f t="shared" si="32"/>
        <v/>
      </c>
      <c r="DA32" s="2" t="str">
        <f t="shared" si="33"/>
        <v/>
      </c>
      <c r="DB32" s="2" t="str">
        <f t="shared" si="34"/>
        <v/>
      </c>
      <c r="DC32" s="2" t="str">
        <f t="shared" si="35"/>
        <v/>
      </c>
      <c r="DD32" s="2" t="str">
        <f t="shared" si="36"/>
        <v/>
      </c>
      <c r="DE32" s="2" t="str">
        <f t="shared" si="37"/>
        <v/>
      </c>
      <c r="DF32" s="2" t="str">
        <f t="shared" si="38"/>
        <v/>
      </c>
      <c r="DG32" s="2" t="str">
        <f t="shared" si="39"/>
        <v/>
      </c>
      <c r="DH32" s="2" t="str">
        <f t="shared" si="40"/>
        <v/>
      </c>
      <c r="DI32" s="2" t="str">
        <f t="shared" si="41"/>
        <v/>
      </c>
      <c r="DK32" s="2">
        <f t="shared" si="42"/>
        <v>74.329371524966291</v>
      </c>
      <c r="DL32" s="2">
        <f t="shared" si="42"/>
        <v>76.509642546525114</v>
      </c>
      <c r="DM32" s="2">
        <f t="shared" si="42"/>
        <v>75.045737804878044</v>
      </c>
      <c r="DN32" s="2">
        <f t="shared" si="42"/>
        <v>74.983247440780048</v>
      </c>
      <c r="DO32" s="2">
        <f t="shared" si="42"/>
        <v>76.774154093401421</v>
      </c>
      <c r="DP32" s="2">
        <f t="shared" si="42"/>
        <v>77.518394565540333</v>
      </c>
      <c r="DQ32" s="2">
        <f t="shared" si="42"/>
        <v>76.602459679855045</v>
      </c>
      <c r="DR32" s="2">
        <f t="shared" si="42"/>
        <v>77.963303533675614</v>
      </c>
      <c r="DS32" s="2">
        <f t="shared" si="42"/>
        <v>76.420099063726994</v>
      </c>
      <c r="DT32" s="2">
        <f t="shared" si="42"/>
        <v>73.62181848384175</v>
      </c>
      <c r="DU32" s="2">
        <f t="shared" si="42"/>
        <v>73.11064693446086</v>
      </c>
      <c r="DV32" s="2">
        <f t="shared" si="42"/>
        <v>71.419798550286913</v>
      </c>
      <c r="DW32" s="2">
        <f t="shared" si="42"/>
        <v>71.522574048564408</v>
      </c>
      <c r="DX32" s="2">
        <f t="shared" si="42"/>
        <v>70.251369635091677</v>
      </c>
      <c r="DY32" s="2">
        <f t="shared" si="42"/>
        <v>68.174528239202672</v>
      </c>
      <c r="EA32" s="2">
        <f t="shared" si="43"/>
        <v>74.465536928579425</v>
      </c>
      <c r="EB32" s="2">
        <f t="shared" si="43"/>
        <v>77.57767414822186</v>
      </c>
      <c r="EC32" s="2">
        <f t="shared" si="43"/>
        <v>74.027110267134901</v>
      </c>
      <c r="ED32" s="2">
        <f t="shared" si="43"/>
        <v>76.450300875239037</v>
      </c>
      <c r="EE32" s="2">
        <f t="shared" si="43"/>
        <v>78.09484932920536</v>
      </c>
      <c r="EF32" s="2">
        <f t="shared" si="43"/>
        <v>78.624872447189006</v>
      </c>
      <c r="EG32" s="2">
        <f t="shared" si="43"/>
        <v>77.403682649026479</v>
      </c>
      <c r="EH32" s="2">
        <f t="shared" si="43"/>
        <v>77.829709991095129</v>
      </c>
      <c r="EI32" s="2">
        <f t="shared" si="43"/>
        <v>78.420068077776193</v>
      </c>
      <c r="EJ32" s="2">
        <f t="shared" si="43"/>
        <v>75.64934995737427</v>
      </c>
      <c r="EK32" s="2">
        <f t="shared" si="43"/>
        <v>73.580211007025767</v>
      </c>
      <c r="EL32" s="2">
        <f t="shared" si="43"/>
        <v>74.028028059466379</v>
      </c>
      <c r="EM32" s="2">
        <f t="shared" si="43"/>
        <v>74.815457586877272</v>
      </c>
      <c r="EN32" s="2">
        <f t="shared" si="43"/>
        <v>71.844189679885318</v>
      </c>
      <c r="EO32" s="2">
        <f t="shared" si="43"/>
        <v>71.494731350865536</v>
      </c>
      <c r="EQ32" s="2">
        <f t="shared" si="44"/>
        <v>74.047558474686397</v>
      </c>
      <c r="ER32" s="2">
        <f t="shared" si="44"/>
        <v>74.200153860974751</v>
      </c>
      <c r="ES32" s="2">
        <f t="shared" si="44"/>
        <v>75.183812138249621</v>
      </c>
      <c r="ET32" s="2">
        <f t="shared" si="44"/>
        <v>76.170568364404161</v>
      </c>
      <c r="EU32" s="2">
        <f t="shared" si="44"/>
        <v>77.709175280606431</v>
      </c>
      <c r="EV32" s="2">
        <f t="shared" si="44"/>
        <v>79.020191117210985</v>
      </c>
      <c r="EW32" s="2">
        <f t="shared" si="44"/>
        <v>76.242088405919205</v>
      </c>
      <c r="EX32" s="2">
        <f t="shared" si="44"/>
        <v>78.009782183432549</v>
      </c>
      <c r="EY32" s="2">
        <f t="shared" si="44"/>
        <v>77.551188916658646</v>
      </c>
      <c r="EZ32" s="2">
        <f t="shared" si="44"/>
        <v>76.122182335819204</v>
      </c>
      <c r="FA32" s="2">
        <f t="shared" si="44"/>
        <v>75.095847414636552</v>
      </c>
      <c r="FB32" s="2">
        <f t="shared" si="44"/>
        <v>74.753705269268025</v>
      </c>
      <c r="FC32" s="2">
        <f t="shared" si="44"/>
        <v>76.032235479126072</v>
      </c>
      <c r="FD32" s="2">
        <f t="shared" si="44"/>
        <v>74.152054499617165</v>
      </c>
      <c r="FE32" s="2">
        <f t="shared" si="44"/>
        <v>76.357189545831048</v>
      </c>
      <c r="FG32" s="2">
        <f t="shared" si="45"/>
        <v>4.0733744433766907E-2</v>
      </c>
      <c r="FH32" s="2">
        <f t="shared" si="45"/>
        <v>3.2487011104608492E-2</v>
      </c>
      <c r="FI32" s="2">
        <f t="shared" si="45"/>
        <v>3.4492534410762984E-2</v>
      </c>
      <c r="FJ32" s="2">
        <f t="shared" si="45"/>
        <v>3.0614700704523528E-2</v>
      </c>
      <c r="FK32" s="2">
        <f t="shared" si="45"/>
        <v>3.2206742770343744E-2</v>
      </c>
      <c r="FL32" s="2">
        <f t="shared" si="45"/>
        <v>3.0856409910277559E-2</v>
      </c>
      <c r="FM32" s="2">
        <f t="shared" si="45"/>
        <v>2.8842159303720638E-2</v>
      </c>
      <c r="FN32" s="2">
        <f t="shared" si="45"/>
        <v>2.6988062886032838E-2</v>
      </c>
      <c r="FO32" s="2">
        <f t="shared" si="45"/>
        <v>2.6316512829584214E-2</v>
      </c>
      <c r="FP32" s="2">
        <f t="shared" si="45"/>
        <v>2.8753219697452388E-2</v>
      </c>
      <c r="FQ32" s="2">
        <f t="shared" si="45"/>
        <v>2.8554662897802074E-2</v>
      </c>
      <c r="FR32" s="2">
        <f t="shared" si="45"/>
        <v>2.8641127252833055E-2</v>
      </c>
      <c r="FS32" s="2">
        <f t="shared" si="45"/>
        <v>3.0264258337243801E-2</v>
      </c>
      <c r="FT32" s="2">
        <f t="shared" si="45"/>
        <v>3.0538455712987661E-2</v>
      </c>
      <c r="FU32" s="2">
        <f t="shared" si="45"/>
        <v>2.5380315962873049E-2</v>
      </c>
      <c r="FW32" s="2">
        <f t="shared" si="54"/>
        <v>1.7002165655790517E-6</v>
      </c>
      <c r="FX32" s="2">
        <f t="shared" si="46"/>
        <v>1.4179307833203811E-6</v>
      </c>
      <c r="FY32" s="2">
        <f t="shared" si="46"/>
        <v>1.4899937415465247E-6</v>
      </c>
      <c r="FZ32" s="2">
        <f t="shared" si="46"/>
        <v>1.3555987281065871E-6</v>
      </c>
      <c r="GA32" s="2">
        <f t="shared" si="46"/>
        <v>1.3522225091946964E-6</v>
      </c>
      <c r="GB32" s="2">
        <f t="shared" si="46"/>
        <v>1.1940868542144515E-6</v>
      </c>
      <c r="GC32" s="2">
        <f t="shared" si="46"/>
        <v>1.0595269679154455E-6</v>
      </c>
      <c r="GD32" s="2">
        <f t="shared" si="46"/>
        <v>1.0570424809197786E-6</v>
      </c>
      <c r="GE32" s="2">
        <f t="shared" si="46"/>
        <v>1.132798622032664E-6</v>
      </c>
      <c r="GF32" s="2">
        <f t="shared" si="46"/>
        <v>1.3009185304361847E-6</v>
      </c>
      <c r="GG32" s="2">
        <f t="shared" si="46"/>
        <v>1.2666679064811873E-6</v>
      </c>
      <c r="GH32" s="2">
        <f t="shared" si="46"/>
        <v>1.3371602240153734E-6</v>
      </c>
      <c r="GI32" s="2">
        <f t="shared" si="46"/>
        <v>1.1480873390808554E-6</v>
      </c>
      <c r="GJ32" s="2">
        <f t="shared" si="46"/>
        <v>7.7607444998031224E-7</v>
      </c>
      <c r="GK32" s="2">
        <f t="shared" si="46"/>
        <v>6.2537181761573919E-7</v>
      </c>
      <c r="GM32" s="86">
        <f t="shared" si="55"/>
        <v>6.0619949944179975E-9</v>
      </c>
      <c r="GN32" s="86">
        <f t="shared" si="47"/>
        <v>1.4993022555080268E-10</v>
      </c>
      <c r="GO32" s="86">
        <f t="shared" si="47"/>
        <v>2.3333556933404987E-10</v>
      </c>
      <c r="GP32" s="86">
        <f t="shared" si="47"/>
        <v>1.7980925067846216E-11</v>
      </c>
      <c r="GQ32" s="86">
        <f t="shared" si="47"/>
        <v>1.8307999016668382E-11</v>
      </c>
      <c r="GR32" s="86">
        <f t="shared" si="47"/>
        <v>6.2903082295514792E-12</v>
      </c>
      <c r="GS32" s="86">
        <f t="shared" si="47"/>
        <v>1.5440754083128455E-12</v>
      </c>
      <c r="GT32" s="86">
        <f t="shared" si="47"/>
        <v>1.2376598118851862E-13</v>
      </c>
      <c r="GU32" s="86">
        <f t="shared" si="47"/>
        <v>6.845738438807218E-14</v>
      </c>
      <c r="GV32" s="86">
        <f t="shared" si="47"/>
        <v>8.4682035725276113E-13</v>
      </c>
      <c r="GW32" s="86">
        <f t="shared" si="47"/>
        <v>1.2172722903977817E-12</v>
      </c>
      <c r="GX32" s="86">
        <f t="shared" si="47"/>
        <v>1.4925622559143163E-12</v>
      </c>
      <c r="GY32" s="86">
        <f t="shared" si="47"/>
        <v>3.9594733328468524E-12</v>
      </c>
      <c r="GZ32" s="86">
        <f t="shared" si="47"/>
        <v>1.7124410233722335E-11</v>
      </c>
      <c r="HA32" s="86">
        <f t="shared" si="47"/>
        <v>1.0358298623616787E-13</v>
      </c>
      <c r="HC32" s="86">
        <f t="shared" si="59"/>
        <v>3.2287111475502848E-25</v>
      </c>
      <c r="HD32" s="86">
        <f t="shared" si="48"/>
        <v>1.4324086804196368E-32</v>
      </c>
      <c r="HE32" s="86">
        <f t="shared" si="48"/>
        <v>1.3759246042016888E-28</v>
      </c>
      <c r="HF32" s="86">
        <f t="shared" si="48"/>
        <v>5.468505779898355E-32</v>
      </c>
      <c r="HG32" s="86">
        <f t="shared" si="48"/>
        <v>1.8471331950566811E-34</v>
      </c>
      <c r="HH32" s="86">
        <f t="shared" si="48"/>
        <v>8.0745154022353048E-35</v>
      </c>
      <c r="HI32" s="86">
        <f t="shared" si="48"/>
        <v>2.2794867414637389E-33</v>
      </c>
      <c r="HJ32" s="86">
        <f t="shared" si="48"/>
        <v>4.1863708336366713E-31</v>
      </c>
      <c r="HK32" s="86">
        <f t="shared" si="48"/>
        <v>1.1595657031830861E-30</v>
      </c>
      <c r="HL32" s="86">
        <f t="shared" si="48"/>
        <v>1.1199644548300398E-31</v>
      </c>
      <c r="HM32" s="86">
        <f t="shared" si="48"/>
        <v>3.7090092298260833E-33</v>
      </c>
      <c r="HN32" s="86">
        <f t="shared" si="48"/>
        <v>6.3193297655609532E-33</v>
      </c>
      <c r="HO32" s="86">
        <f t="shared" si="48"/>
        <v>1.8475522004521183E-28</v>
      </c>
      <c r="HP32" s="86">
        <f t="shared" si="48"/>
        <v>2.5926664155244307E-29</v>
      </c>
      <c r="HQ32" s="86">
        <f t="shared" si="48"/>
        <v>1.8758548424400938E-37</v>
      </c>
      <c r="HS32" s="86">
        <f t="shared" si="56"/>
        <v>4.1968911401559729E-92</v>
      </c>
      <c r="HT32" s="86">
        <f t="shared" si="49"/>
        <v>4.9035505334634828E-120</v>
      </c>
      <c r="HU32" s="86">
        <f t="shared" si="49"/>
        <v>3.0665269835805428E-108</v>
      </c>
      <c r="HV32" s="86">
        <f t="shared" si="49"/>
        <v>3.9339410160095294E-121</v>
      </c>
      <c r="HW32" s="86">
        <f t="shared" si="49"/>
        <v>1.5664484716241211E-133</v>
      </c>
      <c r="HX32" s="86">
        <f t="shared" si="49"/>
        <v>2.3216071991765916E-136</v>
      </c>
      <c r="HY32" s="86">
        <f t="shared" si="49"/>
        <v>3.9664964413685329E-132</v>
      </c>
      <c r="HZ32" s="86">
        <f t="shared" si="49"/>
        <v>2.1471567608584583E-123</v>
      </c>
      <c r="IA32" s="86">
        <f t="shared" si="49"/>
        <v>4.7500395804699224E-121</v>
      </c>
      <c r="IB32" s="86">
        <f t="shared" si="49"/>
        <v>7.9491613213409995E-124</v>
      </c>
      <c r="IC32" s="86">
        <f t="shared" si="49"/>
        <v>1.3044834150150317E-129</v>
      </c>
      <c r="ID32" s="86">
        <f t="shared" si="49"/>
        <v>1.3986691710354174E-127</v>
      </c>
      <c r="IE32" s="86">
        <f t="shared" si="49"/>
        <v>1.4678239976092642E-109</v>
      </c>
      <c r="IF32" s="86">
        <f t="shared" si="49"/>
        <v>3.7262210059672519E-69</v>
      </c>
      <c r="IG32" s="86">
        <f t="shared" si="49"/>
        <v>3.0170291744732883E-48</v>
      </c>
      <c r="II32" s="86">
        <f t="shared" si="57"/>
        <v>0</v>
      </c>
      <c r="IJ32" s="86">
        <f t="shared" si="50"/>
        <v>0</v>
      </c>
      <c r="IK32" s="86">
        <f t="shared" si="50"/>
        <v>0</v>
      </c>
      <c r="IL32" s="86">
        <f t="shared" si="50"/>
        <v>0</v>
      </c>
      <c r="IM32" s="86">
        <f t="shared" si="50"/>
        <v>0</v>
      </c>
      <c r="IN32" s="86">
        <f t="shared" si="50"/>
        <v>0</v>
      </c>
      <c r="IO32" s="86">
        <f t="shared" si="50"/>
        <v>0</v>
      </c>
      <c r="IP32" s="86">
        <f t="shared" si="50"/>
        <v>0</v>
      </c>
      <c r="IQ32" s="86">
        <f t="shared" si="50"/>
        <v>0</v>
      </c>
      <c r="IR32" s="86">
        <f t="shared" si="50"/>
        <v>0</v>
      </c>
      <c r="IS32" s="86">
        <f t="shared" si="50"/>
        <v>0</v>
      </c>
      <c r="IT32" s="86">
        <f t="shared" si="50"/>
        <v>0</v>
      </c>
      <c r="IU32" s="86">
        <f t="shared" si="50"/>
        <v>0</v>
      </c>
      <c r="IV32" s="86">
        <f t="shared" si="50"/>
        <v>6.7854263140844762E-193</v>
      </c>
      <c r="IW32" s="86">
        <f t="shared" si="50"/>
        <v>4.5392776814777571E-113</v>
      </c>
      <c r="IY32" s="86">
        <f t="shared" si="58"/>
        <v>6.0619949944179975E-9</v>
      </c>
      <c r="IZ32" s="86">
        <f t="shared" si="51"/>
        <v>1.4993022555080268E-10</v>
      </c>
      <c r="JA32" s="86">
        <f t="shared" si="51"/>
        <v>2.3333556933404987E-10</v>
      </c>
      <c r="JB32" s="86">
        <f t="shared" si="51"/>
        <v>1.7980925067846216E-11</v>
      </c>
      <c r="JC32" s="86">
        <f t="shared" si="51"/>
        <v>1.8307999016668382E-11</v>
      </c>
      <c r="JD32" s="86">
        <f t="shared" si="51"/>
        <v>6.2903082295514792E-12</v>
      </c>
      <c r="JE32" s="86">
        <f t="shared" si="51"/>
        <v>1.5440754083128455E-12</v>
      </c>
      <c r="JF32" s="86">
        <f t="shared" si="51"/>
        <v>1.2376598118851862E-13</v>
      </c>
      <c r="JG32" s="86">
        <f t="shared" si="51"/>
        <v>6.845738438807218E-14</v>
      </c>
      <c r="JH32" s="86">
        <f t="shared" si="51"/>
        <v>8.4682035725276113E-13</v>
      </c>
      <c r="JI32" s="86">
        <f t="shared" si="51"/>
        <v>1.2172722903977817E-12</v>
      </c>
      <c r="JJ32" s="86">
        <f t="shared" si="51"/>
        <v>1.4925622559143163E-12</v>
      </c>
      <c r="JK32" s="86">
        <f t="shared" si="51"/>
        <v>3.9594733328468524E-12</v>
      </c>
      <c r="JL32" s="86">
        <f t="shared" si="51"/>
        <v>1.7124410233722335E-11</v>
      </c>
      <c r="JM32" s="86">
        <f t="shared" si="51"/>
        <v>1.0358298623616787E-13</v>
      </c>
    </row>
    <row r="33" spans="2:273" x14ac:dyDescent="0.25">
      <c r="B33" s="2">
        <v>6</v>
      </c>
      <c r="C33" s="37">
        <v>74.477999999999994</v>
      </c>
      <c r="D33" s="37">
        <v>78.242000000000004</v>
      </c>
      <c r="E33" s="37">
        <v>76.078000000000003</v>
      </c>
      <c r="F33" s="37">
        <v>75.27</v>
      </c>
      <c r="G33" s="37">
        <v>78.016000000000005</v>
      </c>
      <c r="H33" s="37">
        <v>78.635000000000005</v>
      </c>
      <c r="I33" s="37">
        <v>77.254000000000005</v>
      </c>
      <c r="J33" s="37">
        <v>79.238</v>
      </c>
      <c r="K33" s="37">
        <v>77.238</v>
      </c>
      <c r="L33" s="37">
        <v>74.667000000000002</v>
      </c>
      <c r="M33" s="37">
        <v>72.73</v>
      </c>
      <c r="N33" s="37">
        <v>72.174999999999997</v>
      </c>
      <c r="O33" s="37">
        <v>71.587000000000003</v>
      </c>
      <c r="P33" s="37">
        <v>71.353999999999999</v>
      </c>
      <c r="Q33" s="37">
        <v>68.153999999999996</v>
      </c>
      <c r="S33" s="4">
        <f t="shared" si="8"/>
        <v>74.574211788440209</v>
      </c>
      <c r="T33" s="4">
        <f t="shared" si="8"/>
        <v>76.771791669279182</v>
      </c>
      <c r="U33" s="4">
        <f t="shared" si="8"/>
        <v>75.239607925345481</v>
      </c>
      <c r="V33" s="4">
        <f t="shared" si="8"/>
        <v>75.281298033292032</v>
      </c>
      <c r="W33" s="4">
        <f t="shared" si="8"/>
        <v>77.067012190655021</v>
      </c>
      <c r="X33" s="4">
        <f t="shared" si="8"/>
        <v>77.762175907187725</v>
      </c>
      <c r="Y33" s="4">
        <f t="shared" si="8"/>
        <v>76.804241056627617</v>
      </c>
      <c r="Z33" s="4">
        <f t="shared" si="8"/>
        <v>78.06205885142036</v>
      </c>
      <c r="AA33" s="4">
        <f t="shared" si="8"/>
        <v>76.63288916190173</v>
      </c>
      <c r="AB33" s="4">
        <f t="shared" si="8"/>
        <v>73.825541210105797</v>
      </c>
      <c r="AC33" s="4">
        <f t="shared" si="8"/>
        <v>73.26989465037758</v>
      </c>
      <c r="AD33" s="4">
        <f t="shared" si="8"/>
        <v>71.698523167988881</v>
      </c>
      <c r="AE33" s="4">
        <f t="shared" si="8"/>
        <v>71.847942531905161</v>
      </c>
      <c r="AF33" s="4">
        <f t="shared" si="8"/>
        <v>70.499456315549494</v>
      </c>
      <c r="AG33" s="4">
        <f t="shared" si="8"/>
        <v>68.386369312788645</v>
      </c>
      <c r="AI33" s="4">
        <f t="shared" si="9"/>
        <v>-9.6211788440214718E-2</v>
      </c>
      <c r="AJ33" s="4">
        <f t="shared" si="9"/>
        <v>1.4702083307208227</v>
      </c>
      <c r="AK33" s="4">
        <f t="shared" si="9"/>
        <v>0.83839207465452148</v>
      </c>
      <c r="AL33" s="4">
        <f t="shared" si="9"/>
        <v>-1.1298033292035825E-2</v>
      </c>
      <c r="AM33" s="4">
        <f t="shared" si="9"/>
        <v>0.94898780934498461</v>
      </c>
      <c r="AN33" s="4">
        <f t="shared" si="9"/>
        <v>0.87282409281228013</v>
      </c>
      <c r="AO33" s="4">
        <f t="shared" si="9"/>
        <v>0.44975894337238742</v>
      </c>
      <c r="AP33" s="4">
        <f t="shared" si="9"/>
        <v>1.1759411485796392</v>
      </c>
      <c r="AQ33" s="4">
        <f t="shared" si="9"/>
        <v>0.60511083809826971</v>
      </c>
      <c r="AR33" s="4">
        <f t="shared" si="9"/>
        <v>0.84145878989420453</v>
      </c>
      <c r="AS33" s="4">
        <f t="shared" si="9"/>
        <v>-0.53989465037757611</v>
      </c>
      <c r="AT33" s="4">
        <f t="shared" si="9"/>
        <v>0.4764768320111159</v>
      </c>
      <c r="AU33" s="4">
        <f t="shared" si="9"/>
        <v>-0.26094253190515815</v>
      </c>
      <c r="AV33" s="4">
        <f t="shared" si="9"/>
        <v>0.85454368445050477</v>
      </c>
      <c r="AW33" s="4">
        <f t="shared" si="9"/>
        <v>-0.23236931278864859</v>
      </c>
      <c r="AY33" s="2">
        <f t="shared" si="52"/>
        <v>74.574198162275692</v>
      </c>
      <c r="AZ33" s="2">
        <f t="shared" si="10"/>
        <v>76.77179122139016</v>
      </c>
      <c r="BA33" s="2">
        <f t="shared" si="10"/>
        <v>75.239607236116413</v>
      </c>
      <c r="BB33" s="2">
        <f t="shared" si="10"/>
        <v>75.281297970403855</v>
      </c>
      <c r="BC33" s="2">
        <f t="shared" si="10"/>
        <v>77.067012127407168</v>
      </c>
      <c r="BD33" s="2">
        <f t="shared" si="10"/>
        <v>77.762175883733704</v>
      </c>
      <c r="BE33" s="2">
        <f t="shared" si="10"/>
        <v>76.804241050395404</v>
      </c>
      <c r="BF33" s="2">
        <f t="shared" si="10"/>
        <v>78.062058850830567</v>
      </c>
      <c r="BG33" s="2">
        <f t="shared" si="10"/>
        <v>76.632889161568272</v>
      </c>
      <c r="BH33" s="2">
        <f t="shared" si="10"/>
        <v>73.825541206579999</v>
      </c>
      <c r="BI33" s="2">
        <f t="shared" si="10"/>
        <v>73.269894645465328</v>
      </c>
      <c r="BJ33" s="2">
        <f t="shared" si="10"/>
        <v>71.6985231620787</v>
      </c>
      <c r="BK33" s="2">
        <f t="shared" si="10"/>
        <v>71.847942517337898</v>
      </c>
      <c r="BL33" s="2">
        <f t="shared" si="10"/>
        <v>70.499456263327133</v>
      </c>
      <c r="BM33" s="2">
        <f t="shared" si="10"/>
        <v>68.386369312468773</v>
      </c>
      <c r="BO33" s="2">
        <f t="shared" si="11"/>
        <v>74.477999999999994</v>
      </c>
      <c r="BP33" s="2">
        <f t="shared" si="12"/>
        <v>78.242000000000004</v>
      </c>
      <c r="BQ33" s="2">
        <f t="shared" si="13"/>
        <v>76.078000000000003</v>
      </c>
      <c r="BR33" s="2">
        <f t="shared" si="14"/>
        <v>75.27</v>
      </c>
      <c r="BS33" s="2">
        <f t="shared" si="15"/>
        <v>78.016000000000005</v>
      </c>
      <c r="BT33" s="2">
        <f t="shared" si="16"/>
        <v>78.635000000000005</v>
      </c>
      <c r="BU33" s="2">
        <f t="shared" si="17"/>
        <v>77.254000000000005</v>
      </c>
      <c r="BV33" s="2">
        <f t="shared" si="18"/>
        <v>79.238</v>
      </c>
      <c r="BW33" s="2">
        <f t="shared" si="19"/>
        <v>77.238</v>
      </c>
      <c r="BX33" s="2">
        <f t="shared" si="20"/>
        <v>74.667000000000002</v>
      </c>
      <c r="BY33" s="2">
        <f t="shared" si="21"/>
        <v>72.73</v>
      </c>
      <c r="BZ33" s="2">
        <f t="shared" si="22"/>
        <v>72.174999999999997</v>
      </c>
      <c r="CA33" s="2">
        <f t="shared" si="23"/>
        <v>71.587000000000003</v>
      </c>
      <c r="CB33" s="2">
        <f t="shared" si="24"/>
        <v>71.353999999999999</v>
      </c>
      <c r="CC33" s="2">
        <f t="shared" si="25"/>
        <v>68.153999999999996</v>
      </c>
      <c r="CE33" s="2" t="str">
        <f t="shared" si="53"/>
        <v/>
      </c>
      <c r="CF33" s="2" t="str">
        <f t="shared" si="26"/>
        <v/>
      </c>
      <c r="CG33" s="2" t="str">
        <f t="shared" si="26"/>
        <v/>
      </c>
      <c r="CH33" s="2" t="str">
        <f t="shared" si="26"/>
        <v/>
      </c>
      <c r="CI33" s="2" t="str">
        <f t="shared" si="26"/>
        <v/>
      </c>
      <c r="CJ33" s="2" t="str">
        <f t="shared" si="26"/>
        <v/>
      </c>
      <c r="CK33" s="2" t="str">
        <f t="shared" si="26"/>
        <v/>
      </c>
      <c r="CL33" s="2" t="str">
        <f t="shared" si="26"/>
        <v/>
      </c>
      <c r="CM33" s="2" t="str">
        <f t="shared" si="26"/>
        <v/>
      </c>
      <c r="CN33" s="2" t="str">
        <f t="shared" si="26"/>
        <v/>
      </c>
      <c r="CO33" s="2" t="str">
        <f t="shared" si="26"/>
        <v/>
      </c>
      <c r="CP33" s="2" t="str">
        <f t="shared" si="26"/>
        <v/>
      </c>
      <c r="CQ33" s="2" t="str">
        <f t="shared" si="26"/>
        <v/>
      </c>
      <c r="CR33" s="2" t="str">
        <f t="shared" si="26"/>
        <v/>
      </c>
      <c r="CS33" s="2" t="str">
        <f t="shared" si="26"/>
        <v/>
      </c>
      <c r="CU33" s="2" t="str">
        <f t="shared" si="27"/>
        <v/>
      </c>
      <c r="CV33" s="2" t="str">
        <f t="shared" si="28"/>
        <v/>
      </c>
      <c r="CW33" s="2" t="str">
        <f t="shared" si="29"/>
        <v/>
      </c>
      <c r="CX33" s="2" t="str">
        <f t="shared" si="30"/>
        <v/>
      </c>
      <c r="CY33" s="2" t="str">
        <f t="shared" si="31"/>
        <v/>
      </c>
      <c r="CZ33" s="2" t="str">
        <f t="shared" si="32"/>
        <v/>
      </c>
      <c r="DA33" s="2" t="str">
        <f t="shared" si="33"/>
        <v/>
      </c>
      <c r="DB33" s="2" t="str">
        <f t="shared" si="34"/>
        <v/>
      </c>
      <c r="DC33" s="2" t="str">
        <f t="shared" si="35"/>
        <v/>
      </c>
      <c r="DD33" s="2" t="str">
        <f t="shared" si="36"/>
        <v/>
      </c>
      <c r="DE33" s="2" t="str">
        <f t="shared" si="37"/>
        <v/>
      </c>
      <c r="DF33" s="2" t="str">
        <f t="shared" si="38"/>
        <v/>
      </c>
      <c r="DG33" s="2" t="str">
        <f t="shared" si="39"/>
        <v/>
      </c>
      <c r="DH33" s="2" t="str">
        <f t="shared" si="40"/>
        <v/>
      </c>
      <c r="DI33" s="2" t="str">
        <f t="shared" si="41"/>
        <v/>
      </c>
      <c r="DK33" s="2">
        <f t="shared" si="42"/>
        <v>74.581771727395449</v>
      </c>
      <c r="DL33" s="2">
        <f t="shared" si="42"/>
        <v>76.745115684844535</v>
      </c>
      <c r="DM33" s="2">
        <f t="shared" si="42"/>
        <v>75.289085365853651</v>
      </c>
      <c r="DN33" s="2">
        <f t="shared" si="42"/>
        <v>75.243266807119895</v>
      </c>
      <c r="DO33" s="2">
        <f t="shared" si="42"/>
        <v>77.032405288604409</v>
      </c>
      <c r="DP33" s="2">
        <f t="shared" si="42"/>
        <v>77.734578019069218</v>
      </c>
      <c r="DQ33" s="2">
        <f t="shared" si="42"/>
        <v>76.787003624282718</v>
      </c>
      <c r="DR33" s="2">
        <f t="shared" si="42"/>
        <v>78.071360918151598</v>
      </c>
      <c r="DS33" s="2">
        <f t="shared" si="42"/>
        <v>76.582409241920885</v>
      </c>
      <c r="DT33" s="2">
        <f t="shared" si="42"/>
        <v>73.768810933252809</v>
      </c>
      <c r="DU33" s="2">
        <f t="shared" si="42"/>
        <v>73.261952431289615</v>
      </c>
      <c r="DV33" s="2">
        <f t="shared" si="42"/>
        <v>71.625661431591652</v>
      </c>
      <c r="DW33" s="2">
        <f t="shared" si="42"/>
        <v>71.749142235907414</v>
      </c>
      <c r="DX33" s="2">
        <f t="shared" si="42"/>
        <v>70.454906463549662</v>
      </c>
      <c r="DY33" s="2">
        <f t="shared" si="42"/>
        <v>68.298724252491709</v>
      </c>
      <c r="EA33" s="2">
        <f t="shared" si="43"/>
        <v>74.411553850452677</v>
      </c>
      <c r="EB33" s="2">
        <f t="shared" si="43"/>
        <v>77.496474120243747</v>
      </c>
      <c r="EC33" s="2">
        <f t="shared" si="43"/>
        <v>73.976439924239429</v>
      </c>
      <c r="ED33" s="2">
        <f t="shared" si="43"/>
        <v>76.379572435749253</v>
      </c>
      <c r="EE33" s="2">
        <f t="shared" si="43"/>
        <v>78.015441692466453</v>
      </c>
      <c r="EF33" s="2">
        <f t="shared" si="43"/>
        <v>78.552690429152236</v>
      </c>
      <c r="EG33" s="2">
        <f t="shared" si="43"/>
        <v>77.333623130797562</v>
      </c>
      <c r="EH33" s="2">
        <f t="shared" si="43"/>
        <v>77.756189561219955</v>
      </c>
      <c r="EI33" s="2">
        <f t="shared" si="43"/>
        <v>78.336292864221988</v>
      </c>
      <c r="EJ33" s="2">
        <f t="shared" si="43"/>
        <v>75.57318414322252</v>
      </c>
      <c r="EK33" s="2">
        <f t="shared" si="43"/>
        <v>73.516251834504303</v>
      </c>
      <c r="EL33" s="2">
        <f t="shared" si="43"/>
        <v>73.952153096386738</v>
      </c>
      <c r="EM33" s="2">
        <f t="shared" si="43"/>
        <v>74.735127778864211</v>
      </c>
      <c r="EN33" s="2">
        <f t="shared" si="43"/>
        <v>71.789218506131533</v>
      </c>
      <c r="EO33" s="2">
        <f t="shared" si="43"/>
        <v>71.45573604001406</v>
      </c>
      <c r="EQ33" s="2">
        <f t="shared" si="44"/>
        <v>73.997580070597905</v>
      </c>
      <c r="ER33" s="2">
        <f t="shared" si="44"/>
        <v>74.15051436224951</v>
      </c>
      <c r="ES33" s="2">
        <f t="shared" si="44"/>
        <v>75.122185937574997</v>
      </c>
      <c r="ET33" s="2">
        <f t="shared" si="44"/>
        <v>76.102516827848277</v>
      </c>
      <c r="EU33" s="2">
        <f t="shared" si="44"/>
        <v>77.633483333265559</v>
      </c>
      <c r="EV33" s="2">
        <f t="shared" si="44"/>
        <v>78.944175343544387</v>
      </c>
      <c r="EW33" s="2">
        <f t="shared" si="44"/>
        <v>76.183165070619935</v>
      </c>
      <c r="EX33" s="2">
        <f t="shared" si="44"/>
        <v>77.934484720651852</v>
      </c>
      <c r="EY33" s="2">
        <f t="shared" si="44"/>
        <v>77.475765243769715</v>
      </c>
      <c r="EZ33" s="2">
        <f t="shared" si="44"/>
        <v>76.041442482839173</v>
      </c>
      <c r="FA33" s="2">
        <f t="shared" si="44"/>
        <v>75.017248967811383</v>
      </c>
      <c r="FB33" s="2">
        <f t="shared" si="44"/>
        <v>74.670827895965346</v>
      </c>
      <c r="FC33" s="2">
        <f t="shared" si="44"/>
        <v>75.940261891949007</v>
      </c>
      <c r="FD33" s="2">
        <f t="shared" si="44"/>
        <v>74.074463534333034</v>
      </c>
      <c r="FE33" s="2">
        <f t="shared" si="44"/>
        <v>76.267256773600138</v>
      </c>
      <c r="FG33" s="2">
        <f t="shared" si="45"/>
        <v>4.4488825175800918E-2</v>
      </c>
      <c r="FH33" s="2">
        <f t="shared" si="45"/>
        <v>3.5510000756665147E-2</v>
      </c>
      <c r="FI33" s="2">
        <f t="shared" si="45"/>
        <v>3.769487176498177E-2</v>
      </c>
      <c r="FJ33" s="2">
        <f t="shared" si="45"/>
        <v>3.3469494594452989E-2</v>
      </c>
      <c r="FK33" s="2">
        <f t="shared" si="45"/>
        <v>3.5204601772320397E-2</v>
      </c>
      <c r="FL33" s="2">
        <f t="shared" si="45"/>
        <v>3.3732958646081841E-2</v>
      </c>
      <c r="FM33" s="2">
        <f t="shared" si="45"/>
        <v>3.1537042585727003E-2</v>
      </c>
      <c r="FN33" s="2">
        <f t="shared" si="45"/>
        <v>2.9514972616654415E-2</v>
      </c>
      <c r="FO33" s="2">
        <f t="shared" si="45"/>
        <v>2.8782404862708274E-2</v>
      </c>
      <c r="FP33" s="2">
        <f t="shared" si="45"/>
        <v>3.1440061887771015E-2</v>
      </c>
      <c r="FQ33" s="2">
        <f t="shared" si="45"/>
        <v>3.1223547440880989E-2</v>
      </c>
      <c r="FR33" s="2">
        <f t="shared" si="45"/>
        <v>3.1317832723156774E-2</v>
      </c>
      <c r="FS33" s="2">
        <f t="shared" si="45"/>
        <v>3.3087489180017388E-2</v>
      </c>
      <c r="FT33" s="2">
        <f t="shared" si="45"/>
        <v>3.3386384690879803E-2</v>
      </c>
      <c r="FU33" s="2">
        <f t="shared" si="45"/>
        <v>2.7760986206102827E-2</v>
      </c>
      <c r="FW33" s="2">
        <f t="shared" si="54"/>
        <v>1.8642500870788024E-6</v>
      </c>
      <c r="FX33" s="2">
        <f t="shared" si="46"/>
        <v>1.5547299748648897E-6</v>
      </c>
      <c r="FY33" s="2">
        <f t="shared" si="46"/>
        <v>1.6337454151415462E-6</v>
      </c>
      <c r="FZ33" s="2">
        <f t="shared" si="46"/>
        <v>1.4863842536904714E-6</v>
      </c>
      <c r="GA33" s="2">
        <f t="shared" si="46"/>
        <v>1.4826823042352977E-6</v>
      </c>
      <c r="GB33" s="2">
        <f t="shared" si="46"/>
        <v>1.3092900491127548E-6</v>
      </c>
      <c r="GC33" s="2">
        <f t="shared" si="46"/>
        <v>1.1617480997896419E-6</v>
      </c>
      <c r="GD33" s="2">
        <f t="shared" si="46"/>
        <v>1.1590239145265802E-6</v>
      </c>
      <c r="GE33" s="2">
        <f t="shared" si="46"/>
        <v>1.2420888539315129E-6</v>
      </c>
      <c r="GF33" s="2">
        <f t="shared" si="46"/>
        <v>1.4264286245504669E-6</v>
      </c>
      <c r="GG33" s="2">
        <f t="shared" si="46"/>
        <v>1.3888735714825021E-6</v>
      </c>
      <c r="GH33" s="2">
        <f t="shared" si="46"/>
        <v>1.4661668412372913E-6</v>
      </c>
      <c r="GI33" s="2">
        <f t="shared" si="46"/>
        <v>1.2588525951328995E-6</v>
      </c>
      <c r="GJ33" s="2">
        <f t="shared" si="46"/>
        <v>8.5094864927307395E-7</v>
      </c>
      <c r="GK33" s="2">
        <f t="shared" si="46"/>
        <v>6.8570652112616344E-7</v>
      </c>
      <c r="GM33" s="86">
        <f t="shared" si="55"/>
        <v>1.0753870956594731E-8</v>
      </c>
      <c r="GN33" s="86">
        <f t="shared" si="47"/>
        <v>2.9868406151000615E-10</v>
      </c>
      <c r="GO33" s="86">
        <f t="shared" si="47"/>
        <v>4.6186861475135784E-10</v>
      </c>
      <c r="GP33" s="86">
        <f t="shared" si="47"/>
        <v>3.8689407815538373E-11</v>
      </c>
      <c r="GQ33" s="86">
        <f t="shared" si="47"/>
        <v>3.9825496368276419E-11</v>
      </c>
      <c r="GR33" s="86">
        <f t="shared" si="47"/>
        <v>1.4178150414515918E-11</v>
      </c>
      <c r="GS33" s="86">
        <f t="shared" si="47"/>
        <v>3.6330196632182755E-12</v>
      </c>
      <c r="GT33" s="86">
        <f t="shared" si="47"/>
        <v>3.1817361843369825E-13</v>
      </c>
      <c r="GU33" s="86">
        <f t="shared" si="47"/>
        <v>1.7915688649320105E-13</v>
      </c>
      <c r="GV33" s="86">
        <f t="shared" si="47"/>
        <v>2.041916558351639E-12</v>
      </c>
      <c r="GW33" s="86">
        <f t="shared" si="47"/>
        <v>2.8856529958444151E-12</v>
      </c>
      <c r="GX33" s="86">
        <f t="shared" si="47"/>
        <v>3.5107286899204839E-12</v>
      </c>
      <c r="GY33" s="86">
        <f t="shared" si="47"/>
        <v>9.0593456213782463E-12</v>
      </c>
      <c r="GZ33" s="86">
        <f t="shared" si="47"/>
        <v>3.6901675405619032E-11</v>
      </c>
      <c r="HA33" s="86">
        <f t="shared" si="47"/>
        <v>2.6393134610117656E-13</v>
      </c>
      <c r="HC33" s="86">
        <f t="shared" si="59"/>
        <v>1.2003982428478781E-24</v>
      </c>
      <c r="HD33" s="86">
        <f t="shared" si="48"/>
        <v>8.0307894949997363E-32</v>
      </c>
      <c r="HE33" s="86">
        <f t="shared" si="48"/>
        <v>6.2823137949244641E-28</v>
      </c>
      <c r="HF33" s="86">
        <f t="shared" si="48"/>
        <v>3.0202623112987755E-31</v>
      </c>
      <c r="HG33" s="86">
        <f t="shared" si="48"/>
        <v>1.1890161064365743E-33</v>
      </c>
      <c r="HH33" s="86">
        <f t="shared" si="48"/>
        <v>5.2545548012177167E-34</v>
      </c>
      <c r="HI33" s="86">
        <f t="shared" si="48"/>
        <v>1.3620766855175178E-32</v>
      </c>
      <c r="HJ33" s="86">
        <f t="shared" si="48"/>
        <v>2.2147162235880793E-30</v>
      </c>
      <c r="HK33" s="86">
        <f t="shared" si="48"/>
        <v>6.0034218553654645E-30</v>
      </c>
      <c r="HL33" s="86">
        <f t="shared" si="48"/>
        <v>6.1716248859749797E-31</v>
      </c>
      <c r="HM33" s="86">
        <f t="shared" si="48"/>
        <v>2.2060607779904469E-32</v>
      </c>
      <c r="HN33" s="86">
        <f t="shared" si="48"/>
        <v>3.7032548773222158E-32</v>
      </c>
      <c r="HO33" s="86">
        <f t="shared" si="48"/>
        <v>8.2652131903103163E-28</v>
      </c>
      <c r="HP33" s="86">
        <f t="shared" si="48"/>
        <v>1.1923246716974767E-28</v>
      </c>
      <c r="HQ33" s="86">
        <f t="shared" si="48"/>
        <v>1.3535684020566811E-36</v>
      </c>
      <c r="HS33" s="86">
        <f t="shared" si="56"/>
        <v>1.396434772441731E-90</v>
      </c>
      <c r="HT33" s="86">
        <f t="shared" si="49"/>
        <v>4.8994322956180202E-118</v>
      </c>
      <c r="HU33" s="86">
        <f t="shared" si="49"/>
        <v>1.8875485001984487E-106</v>
      </c>
      <c r="HV33" s="86">
        <f t="shared" si="49"/>
        <v>4.0283049722883561E-119</v>
      </c>
      <c r="HW33" s="86">
        <f t="shared" si="49"/>
        <v>2.5643051367132611E-131</v>
      </c>
      <c r="HX33" s="86">
        <f t="shared" si="49"/>
        <v>4.02232543797143E-134</v>
      </c>
      <c r="HY33" s="86">
        <f t="shared" si="49"/>
        <v>5.6018965754239853E-130</v>
      </c>
      <c r="HZ33" s="86">
        <f t="shared" si="49"/>
        <v>2.1840417772526691E-121</v>
      </c>
      <c r="IA33" s="86">
        <f t="shared" si="49"/>
        <v>4.5041265840406763E-119</v>
      </c>
      <c r="IB33" s="86">
        <f t="shared" si="49"/>
        <v>8.7294493369417226E-122</v>
      </c>
      <c r="IC33" s="86">
        <f t="shared" si="49"/>
        <v>1.7621018601167029E-127</v>
      </c>
      <c r="ID33" s="86">
        <f t="shared" si="49"/>
        <v>1.775639924327878E-125</v>
      </c>
      <c r="IE33" s="86">
        <f t="shared" si="49"/>
        <v>8.8502143622098371E-108</v>
      </c>
      <c r="IF33" s="86">
        <f t="shared" si="49"/>
        <v>4.5868751584938106E-68</v>
      </c>
      <c r="IG33" s="86">
        <f t="shared" si="49"/>
        <v>1.6634016683479812E-47</v>
      </c>
      <c r="II33" s="86">
        <f t="shared" si="57"/>
        <v>0</v>
      </c>
      <c r="IJ33" s="86">
        <f t="shared" si="50"/>
        <v>0</v>
      </c>
      <c r="IK33" s="86">
        <f t="shared" si="50"/>
        <v>0</v>
      </c>
      <c r="IL33" s="86">
        <f t="shared" si="50"/>
        <v>0</v>
      </c>
      <c r="IM33" s="86">
        <f t="shared" si="50"/>
        <v>0</v>
      </c>
      <c r="IN33" s="86">
        <f t="shared" si="50"/>
        <v>0</v>
      </c>
      <c r="IO33" s="86">
        <f t="shared" si="50"/>
        <v>0</v>
      </c>
      <c r="IP33" s="86">
        <f t="shared" si="50"/>
        <v>0</v>
      </c>
      <c r="IQ33" s="86">
        <f t="shared" si="50"/>
        <v>0</v>
      </c>
      <c r="IR33" s="86">
        <f t="shared" si="50"/>
        <v>0</v>
      </c>
      <c r="IS33" s="86">
        <f t="shared" si="50"/>
        <v>0</v>
      </c>
      <c r="IT33" s="86">
        <f t="shared" si="50"/>
        <v>0</v>
      </c>
      <c r="IU33" s="86">
        <f t="shared" si="50"/>
        <v>0</v>
      </c>
      <c r="IV33" s="86">
        <f t="shared" si="50"/>
        <v>2.0978409531917028E-190</v>
      </c>
      <c r="IW33" s="86">
        <f t="shared" si="50"/>
        <v>1.2165326025395717E-111</v>
      </c>
      <c r="IY33" s="86">
        <f t="shared" si="58"/>
        <v>1.0753870956594733E-8</v>
      </c>
      <c r="IZ33" s="86">
        <f t="shared" si="51"/>
        <v>2.9868406151000615E-10</v>
      </c>
      <c r="JA33" s="86">
        <f t="shared" si="51"/>
        <v>4.6186861475135784E-10</v>
      </c>
      <c r="JB33" s="86">
        <f t="shared" si="51"/>
        <v>3.8689407815538373E-11</v>
      </c>
      <c r="JC33" s="86">
        <f t="shared" si="51"/>
        <v>3.9825496368276419E-11</v>
      </c>
      <c r="JD33" s="86">
        <f t="shared" si="51"/>
        <v>1.4178150414515918E-11</v>
      </c>
      <c r="JE33" s="86">
        <f t="shared" si="51"/>
        <v>3.6330196632182755E-12</v>
      </c>
      <c r="JF33" s="86">
        <f t="shared" si="51"/>
        <v>3.1817361843369825E-13</v>
      </c>
      <c r="JG33" s="86">
        <f t="shared" si="51"/>
        <v>1.7915688649320105E-13</v>
      </c>
      <c r="JH33" s="86">
        <f t="shared" si="51"/>
        <v>2.041916558351639E-12</v>
      </c>
      <c r="JI33" s="86">
        <f t="shared" si="51"/>
        <v>2.8856529958444151E-12</v>
      </c>
      <c r="JJ33" s="86">
        <f t="shared" si="51"/>
        <v>3.5107286899204839E-12</v>
      </c>
      <c r="JK33" s="86">
        <f t="shared" si="51"/>
        <v>9.0593456213782479E-12</v>
      </c>
      <c r="JL33" s="86">
        <f t="shared" si="51"/>
        <v>3.6901675405619032E-11</v>
      </c>
      <c r="JM33" s="86">
        <f t="shared" si="51"/>
        <v>2.6393134610117656E-13</v>
      </c>
    </row>
    <row r="34" spans="2:273" x14ac:dyDescent="0.25">
      <c r="B34" s="2">
        <v>7</v>
      </c>
      <c r="C34" s="37">
        <v>75.149000000000001</v>
      </c>
      <c r="D34" s="37">
        <v>77.757999999999996</v>
      </c>
      <c r="E34" s="37">
        <v>76.843999999999994</v>
      </c>
      <c r="F34" s="37">
        <v>76.873000000000005</v>
      </c>
      <c r="G34" s="37">
        <v>77.793999999999997</v>
      </c>
      <c r="H34" s="37">
        <v>78.81</v>
      </c>
      <c r="I34" s="37">
        <v>78.397000000000006</v>
      </c>
      <c r="J34" s="37">
        <v>78.968000000000004</v>
      </c>
      <c r="K34" s="37">
        <v>76.745999999999995</v>
      </c>
      <c r="L34" s="37">
        <v>74.840999999999994</v>
      </c>
      <c r="M34" s="37">
        <v>74.016000000000005</v>
      </c>
      <c r="N34" s="37">
        <v>72.888999999999996</v>
      </c>
      <c r="O34" s="37">
        <v>71.650999999999996</v>
      </c>
      <c r="P34" s="37">
        <v>71.153999999999996</v>
      </c>
      <c r="Q34" s="37">
        <v>66.631</v>
      </c>
      <c r="R34" s="19"/>
      <c r="S34" s="4">
        <f t="shared" si="8"/>
        <v>74.811044931888745</v>
      </c>
      <c r="T34" s="4">
        <f t="shared" si="8"/>
        <v>76.997451135931115</v>
      </c>
      <c r="U34" s="4">
        <f t="shared" si="8"/>
        <v>75.466270938056738</v>
      </c>
      <c r="V34" s="4">
        <f t="shared" si="8"/>
        <v>75.532753525397055</v>
      </c>
      <c r="W34" s="4">
        <f t="shared" si="8"/>
        <v>77.315483945103296</v>
      </c>
      <c r="X34" s="4">
        <f t="shared" si="8"/>
        <v>77.970292509059291</v>
      </c>
      <c r="Y34" s="4">
        <f t="shared" si="8"/>
        <v>76.981613322044694</v>
      </c>
      <c r="Z34" s="4">
        <f t="shared" si="8"/>
        <v>78.163388118891348</v>
      </c>
      <c r="AA34" s="4">
        <f t="shared" si="8"/>
        <v>76.792171514213692</v>
      </c>
      <c r="AB34" s="4">
        <f t="shared" si="8"/>
        <v>73.970149036910172</v>
      </c>
      <c r="AC34" s="4">
        <f t="shared" si="8"/>
        <v>73.414592580062873</v>
      </c>
      <c r="AD34" s="4">
        <f t="shared" si="8"/>
        <v>71.90152941166312</v>
      </c>
      <c r="AE34" s="4">
        <f t="shared" si="8"/>
        <v>72.072599337970232</v>
      </c>
      <c r="AF34" s="4">
        <f t="shared" si="8"/>
        <v>70.697701501586891</v>
      </c>
      <c r="AG34" s="4">
        <f t="shared" si="8"/>
        <v>68.513810269416595</v>
      </c>
      <c r="AI34" s="4">
        <f t="shared" si="9"/>
        <v>0.3379550681112562</v>
      </c>
      <c r="AJ34" s="4">
        <f t="shared" si="9"/>
        <v>0.76054886406888045</v>
      </c>
      <c r="AK34" s="4">
        <f t="shared" si="9"/>
        <v>1.3777290619432563</v>
      </c>
      <c r="AL34" s="4">
        <f t="shared" si="9"/>
        <v>1.3402464746029494</v>
      </c>
      <c r="AM34" s="4">
        <f t="shared" si="9"/>
        <v>0.47851605489670135</v>
      </c>
      <c r="AN34" s="4">
        <f t="shared" si="9"/>
        <v>0.83970749094071095</v>
      </c>
      <c r="AO34" s="4">
        <f t="shared" si="9"/>
        <v>1.4153866779553113</v>
      </c>
      <c r="AP34" s="4">
        <f t="shared" si="9"/>
        <v>0.80461188110865578</v>
      </c>
      <c r="AQ34" s="4">
        <f t="shared" si="9"/>
        <v>-4.6171514213696696E-2</v>
      </c>
      <c r="AR34" s="4">
        <f t="shared" si="9"/>
        <v>0.87085096308982202</v>
      </c>
      <c r="AS34" s="4">
        <f t="shared" si="9"/>
        <v>0.6014074199371322</v>
      </c>
      <c r="AT34" s="4">
        <f t="shared" si="9"/>
        <v>0.98747058833687618</v>
      </c>
      <c r="AU34" s="4">
        <f t="shared" si="9"/>
        <v>-0.42159933797023541</v>
      </c>
      <c r="AV34" s="4">
        <f t="shared" si="9"/>
        <v>0.45629849841310488</v>
      </c>
      <c r="AW34" s="4">
        <f t="shared" si="9"/>
        <v>-1.8828102694165949</v>
      </c>
      <c r="AY34" s="2">
        <f t="shared" si="52"/>
        <v>74.811021361287331</v>
      </c>
      <c r="AZ34" s="2">
        <f t="shared" si="10"/>
        <v>76.997450267590594</v>
      </c>
      <c r="BA34" s="2">
        <f t="shared" si="10"/>
        <v>75.466269610619023</v>
      </c>
      <c r="BB34" s="2">
        <f t="shared" si="10"/>
        <v>75.532753393930591</v>
      </c>
      <c r="BC34" s="2">
        <f t="shared" si="10"/>
        <v>77.315483811517126</v>
      </c>
      <c r="BD34" s="2">
        <f t="shared" si="10"/>
        <v>77.970292457763676</v>
      </c>
      <c r="BE34" s="2">
        <f t="shared" si="10"/>
        <v>76.981613307825413</v>
      </c>
      <c r="BF34" s="2">
        <f t="shared" si="10"/>
        <v>78.163388117423636</v>
      </c>
      <c r="BG34" s="2">
        <f t="shared" si="10"/>
        <v>76.792171513369141</v>
      </c>
      <c r="BH34" s="2">
        <f t="shared" si="10"/>
        <v>73.970149028671088</v>
      </c>
      <c r="BI34" s="2">
        <f t="shared" si="10"/>
        <v>73.414592568772179</v>
      </c>
      <c r="BJ34" s="2">
        <f t="shared" si="10"/>
        <v>71.901529398181978</v>
      </c>
      <c r="BK34" s="2">
        <f t="shared" si="10"/>
        <v>72.072599305637596</v>
      </c>
      <c r="BL34" s="2">
        <f t="shared" si="10"/>
        <v>70.697701392255993</v>
      </c>
      <c r="BM34" s="2">
        <f t="shared" si="10"/>
        <v>68.513810268627125</v>
      </c>
      <c r="BO34" s="2">
        <f t="shared" si="11"/>
        <v>75.149000000000001</v>
      </c>
      <c r="BP34" s="2">
        <f t="shared" si="12"/>
        <v>77.757999999999996</v>
      </c>
      <c r="BQ34" s="2">
        <f t="shared" si="13"/>
        <v>76.843999999999994</v>
      </c>
      <c r="BR34" s="2">
        <f t="shared" si="14"/>
        <v>76.873000000000005</v>
      </c>
      <c r="BS34" s="2">
        <f t="shared" si="15"/>
        <v>77.793999999999997</v>
      </c>
      <c r="BT34" s="2">
        <f t="shared" si="16"/>
        <v>78.81</v>
      </c>
      <c r="BU34" s="2">
        <f t="shared" si="17"/>
        <v>78.397000000000006</v>
      </c>
      <c r="BV34" s="2">
        <f t="shared" si="18"/>
        <v>78.968000000000004</v>
      </c>
      <c r="BW34" s="2">
        <f t="shared" si="19"/>
        <v>76.745999999999995</v>
      </c>
      <c r="BX34" s="2">
        <f t="shared" si="20"/>
        <v>74.840999999999994</v>
      </c>
      <c r="BY34" s="2">
        <f t="shared" si="21"/>
        <v>74.016000000000005</v>
      </c>
      <c r="BZ34" s="2">
        <f t="shared" si="22"/>
        <v>72.888999999999996</v>
      </c>
      <c r="CA34" s="2">
        <f t="shared" si="23"/>
        <v>71.650999999999996</v>
      </c>
      <c r="CB34" s="2">
        <f t="shared" si="24"/>
        <v>71.153999999999996</v>
      </c>
      <c r="CC34" s="2">
        <f t="shared" si="25"/>
        <v>66.631</v>
      </c>
      <c r="CE34" s="2" t="str">
        <f t="shared" si="53"/>
        <v/>
      </c>
      <c r="CF34" s="2" t="str">
        <f t="shared" si="26"/>
        <v/>
      </c>
      <c r="CG34" s="2" t="str">
        <f t="shared" si="26"/>
        <v/>
      </c>
      <c r="CH34" s="2" t="str">
        <f t="shared" si="26"/>
        <v/>
      </c>
      <c r="CI34" s="2" t="str">
        <f t="shared" si="26"/>
        <v/>
      </c>
      <c r="CJ34" s="2" t="str">
        <f t="shared" si="26"/>
        <v/>
      </c>
      <c r="CK34" s="2" t="str">
        <f t="shared" si="26"/>
        <v/>
      </c>
      <c r="CL34" s="2" t="str">
        <f t="shared" si="26"/>
        <v/>
      </c>
      <c r="CM34" s="2" t="str">
        <f t="shared" si="26"/>
        <v/>
      </c>
      <c r="CN34" s="2" t="str">
        <f t="shared" si="26"/>
        <v/>
      </c>
      <c r="CO34" s="2" t="str">
        <f t="shared" si="26"/>
        <v/>
      </c>
      <c r="CP34" s="2" t="str">
        <f t="shared" si="26"/>
        <v/>
      </c>
      <c r="CQ34" s="2" t="str">
        <f t="shared" si="26"/>
        <v/>
      </c>
      <c r="CR34" s="2" t="str">
        <f t="shared" si="26"/>
        <v/>
      </c>
      <c r="CS34" s="2" t="str">
        <f t="shared" si="26"/>
        <v/>
      </c>
      <c r="CU34" s="2" t="str">
        <f t="shared" si="27"/>
        <v/>
      </c>
      <c r="CV34" s="2" t="str">
        <f t="shared" si="28"/>
        <v/>
      </c>
      <c r="CW34" s="2" t="str">
        <f t="shared" si="29"/>
        <v/>
      </c>
      <c r="CX34" s="2" t="str">
        <f t="shared" si="30"/>
        <v/>
      </c>
      <c r="CY34" s="2" t="str">
        <f t="shared" si="31"/>
        <v/>
      </c>
      <c r="CZ34" s="2" t="str">
        <f t="shared" si="32"/>
        <v/>
      </c>
      <c r="DA34" s="2" t="str">
        <f t="shared" si="33"/>
        <v/>
      </c>
      <c r="DB34" s="2" t="str">
        <f t="shared" si="34"/>
        <v/>
      </c>
      <c r="DC34" s="2" t="str">
        <f t="shared" si="35"/>
        <v/>
      </c>
      <c r="DD34" s="2" t="str">
        <f t="shared" si="36"/>
        <v/>
      </c>
      <c r="DE34" s="2" t="str">
        <f t="shared" si="37"/>
        <v/>
      </c>
      <c r="DF34" s="2" t="str">
        <f t="shared" si="38"/>
        <v/>
      </c>
      <c r="DG34" s="2" t="str">
        <f t="shared" si="39"/>
        <v/>
      </c>
      <c r="DH34" s="2" t="str">
        <f t="shared" si="40"/>
        <v/>
      </c>
      <c r="DI34" s="2" t="str">
        <f t="shared" si="41"/>
        <v/>
      </c>
      <c r="DK34" s="2">
        <f t="shared" si="42"/>
        <v>74.834171929824592</v>
      </c>
      <c r="DL34" s="2">
        <f t="shared" si="42"/>
        <v>76.980588823163956</v>
      </c>
      <c r="DM34" s="2">
        <f t="shared" si="42"/>
        <v>75.532432926829259</v>
      </c>
      <c r="DN34" s="2">
        <f t="shared" si="42"/>
        <v>75.503286173459742</v>
      </c>
      <c r="DO34" s="2">
        <f t="shared" si="42"/>
        <v>77.290656483807382</v>
      </c>
      <c r="DP34" s="2">
        <f t="shared" si="42"/>
        <v>77.950761472598103</v>
      </c>
      <c r="DQ34" s="2">
        <f t="shared" si="42"/>
        <v>76.971547568710378</v>
      </c>
      <c r="DR34" s="2">
        <f t="shared" si="42"/>
        <v>78.179418302627596</v>
      </c>
      <c r="DS34" s="2">
        <f t="shared" si="42"/>
        <v>76.744719420114791</v>
      </c>
      <c r="DT34" s="2">
        <f t="shared" si="42"/>
        <v>73.915803382663867</v>
      </c>
      <c r="DU34" s="2">
        <f t="shared" si="42"/>
        <v>73.413257928118369</v>
      </c>
      <c r="DV34" s="2">
        <f t="shared" si="42"/>
        <v>71.831524312896391</v>
      </c>
      <c r="DW34" s="2">
        <f t="shared" si="42"/>
        <v>71.975710423250419</v>
      </c>
      <c r="DX34" s="2">
        <f t="shared" si="42"/>
        <v>70.658443292007647</v>
      </c>
      <c r="DY34" s="2">
        <f t="shared" si="42"/>
        <v>68.422920265780746</v>
      </c>
      <c r="EA34" s="2">
        <f t="shared" si="43"/>
        <v>74.357570772325928</v>
      </c>
      <c r="EB34" s="2">
        <f t="shared" si="43"/>
        <v>77.415274092265633</v>
      </c>
      <c r="EC34" s="2">
        <f t="shared" si="43"/>
        <v>73.925769581343957</v>
      </c>
      <c r="ED34" s="2">
        <f t="shared" si="43"/>
        <v>76.308843996259483</v>
      </c>
      <c r="EE34" s="2">
        <f t="shared" si="43"/>
        <v>77.936034055727546</v>
      </c>
      <c r="EF34" s="2">
        <f t="shared" si="43"/>
        <v>78.480508411115451</v>
      </c>
      <c r="EG34" s="2">
        <f t="shared" si="43"/>
        <v>77.263563612568646</v>
      </c>
      <c r="EH34" s="2">
        <f t="shared" si="43"/>
        <v>77.682669131344781</v>
      </c>
      <c r="EI34" s="2">
        <f t="shared" si="43"/>
        <v>78.252517650667784</v>
      </c>
      <c r="EJ34" s="2">
        <f t="shared" si="43"/>
        <v>75.497018329070769</v>
      </c>
      <c r="EK34" s="2">
        <f t="shared" si="43"/>
        <v>73.452292661982824</v>
      </c>
      <c r="EL34" s="2">
        <f t="shared" si="43"/>
        <v>73.876278133307082</v>
      </c>
      <c r="EM34" s="2">
        <f t="shared" si="43"/>
        <v>74.654797970851135</v>
      </c>
      <c r="EN34" s="2">
        <f t="shared" si="43"/>
        <v>71.734247332377748</v>
      </c>
      <c r="EO34" s="2">
        <f t="shared" si="43"/>
        <v>71.416740729162584</v>
      </c>
      <c r="EQ34" s="2">
        <f t="shared" si="44"/>
        <v>73.947601666509428</v>
      </c>
      <c r="ER34" s="2">
        <f t="shared" si="44"/>
        <v>74.100874863524282</v>
      </c>
      <c r="ES34" s="2">
        <f t="shared" si="44"/>
        <v>75.060559736900373</v>
      </c>
      <c r="ET34" s="2">
        <f t="shared" si="44"/>
        <v>76.034465291292406</v>
      </c>
      <c r="EU34" s="2">
        <f t="shared" si="44"/>
        <v>77.557791385924688</v>
      </c>
      <c r="EV34" s="2">
        <f t="shared" si="44"/>
        <v>78.868159569877804</v>
      </c>
      <c r="EW34" s="2">
        <f t="shared" si="44"/>
        <v>76.124241735320652</v>
      </c>
      <c r="EX34" s="2">
        <f t="shared" si="44"/>
        <v>77.85918725787117</v>
      </c>
      <c r="EY34" s="2">
        <f t="shared" si="44"/>
        <v>77.400341570880769</v>
      </c>
      <c r="EZ34" s="2">
        <f t="shared" si="44"/>
        <v>75.960702629859142</v>
      </c>
      <c r="FA34" s="2">
        <f t="shared" si="44"/>
        <v>74.938650520986215</v>
      </c>
      <c r="FB34" s="2">
        <f t="shared" si="44"/>
        <v>74.58795052266268</v>
      </c>
      <c r="FC34" s="2">
        <f t="shared" si="44"/>
        <v>75.848288304771941</v>
      </c>
      <c r="FD34" s="2">
        <f t="shared" si="44"/>
        <v>73.996872569048904</v>
      </c>
      <c r="FE34" s="2">
        <f t="shared" si="44"/>
        <v>76.177324001369215</v>
      </c>
      <c r="FG34" s="2">
        <f t="shared" si="45"/>
        <v>4.857254362774422E-2</v>
      </c>
      <c r="FH34" s="2">
        <f t="shared" si="45"/>
        <v>3.8803004776783695E-2</v>
      </c>
      <c r="FI34" s="2">
        <f t="shared" si="45"/>
        <v>4.1181837639229425E-2</v>
      </c>
      <c r="FJ34" s="2">
        <f t="shared" si="45"/>
        <v>3.6580449988638193E-2</v>
      </c>
      <c r="FK34" s="2">
        <f t="shared" si="45"/>
        <v>3.8470414389797189E-2</v>
      </c>
      <c r="FL34" s="2">
        <f t="shared" si="45"/>
        <v>3.6867468654402547E-2</v>
      </c>
      <c r="FM34" s="2">
        <f t="shared" si="45"/>
        <v>3.4474785309416299E-2</v>
      </c>
      <c r="FN34" s="2">
        <f t="shared" si="45"/>
        <v>3.2270631654248538E-2</v>
      </c>
      <c r="FO34" s="2">
        <f t="shared" si="45"/>
        <v>3.1471885887081261E-2</v>
      </c>
      <c r="FP34" s="2">
        <f t="shared" si="45"/>
        <v>3.4369091252492899E-2</v>
      </c>
      <c r="FQ34" s="2">
        <f t="shared" si="45"/>
        <v>3.4133116663492398E-2</v>
      </c>
      <c r="FR34" s="2">
        <f t="shared" si="45"/>
        <v>3.4235877438269488E-2</v>
      </c>
      <c r="FS34" s="2">
        <f t="shared" si="45"/>
        <v>3.6164266111481616E-2</v>
      </c>
      <c r="FT34" s="2">
        <f t="shared" si="45"/>
        <v>3.6489906749314724E-2</v>
      </c>
      <c r="FU34" s="2">
        <f t="shared" si="45"/>
        <v>3.0358007320552702E-2</v>
      </c>
      <c r="FW34" s="2">
        <f t="shared" si="54"/>
        <v>2.0441092049875129E-6</v>
      </c>
      <c r="FX34" s="2">
        <f t="shared" si="46"/>
        <v>1.7047272626246944E-6</v>
      </c>
      <c r="FY34" s="2">
        <f t="shared" si="46"/>
        <v>1.7913659433950523E-6</v>
      </c>
      <c r="FZ34" s="2">
        <f t="shared" si="46"/>
        <v>1.6297876915446229E-6</v>
      </c>
      <c r="GA34" s="2">
        <f t="shared" si="46"/>
        <v>1.6257285858465326E-6</v>
      </c>
      <c r="GB34" s="2">
        <f t="shared" si="46"/>
        <v>1.4356078099363508E-6</v>
      </c>
      <c r="GC34" s="2">
        <f t="shared" si="46"/>
        <v>1.2738313180548258E-6</v>
      </c>
      <c r="GD34" s="2">
        <f t="shared" si="46"/>
        <v>1.2708443089804243E-6</v>
      </c>
      <c r="GE34" s="2">
        <f t="shared" si="46"/>
        <v>1.361923182803008E-6</v>
      </c>
      <c r="GF34" s="2">
        <f t="shared" si="46"/>
        <v>1.5640476699310131E-6</v>
      </c>
      <c r="GG34" s="2">
        <f t="shared" si="46"/>
        <v>1.5228693842716445E-6</v>
      </c>
      <c r="GH34" s="2">
        <f t="shared" si="46"/>
        <v>1.6076197459219679E-6</v>
      </c>
      <c r="GI34" s="2">
        <f t="shared" si="46"/>
        <v>1.3803042550810164E-6</v>
      </c>
      <c r="GJ34" s="2">
        <f t="shared" si="46"/>
        <v>9.3304656336417317E-7</v>
      </c>
      <c r="GK34" s="2">
        <f t="shared" si="46"/>
        <v>7.518621996280429E-7</v>
      </c>
      <c r="GM34" s="86">
        <f t="shared" si="55"/>
        <v>1.8904405908726048E-8</v>
      </c>
      <c r="GN34" s="86">
        <f t="shared" si="47"/>
        <v>5.8852366318713292E-10</v>
      </c>
      <c r="GO34" s="86">
        <f t="shared" si="47"/>
        <v>9.042288243084455E-10</v>
      </c>
      <c r="GP34" s="86">
        <f t="shared" si="47"/>
        <v>8.2221193749576529E-11</v>
      </c>
      <c r="GQ34" s="86">
        <f t="shared" si="47"/>
        <v>8.5532894761984878E-11</v>
      </c>
      <c r="GR34" s="86">
        <f t="shared" si="47"/>
        <v>3.1532156146175465E-11</v>
      </c>
      <c r="GS34" s="86">
        <f t="shared" si="47"/>
        <v>8.4286710495890856E-12</v>
      </c>
      <c r="GT34" s="86">
        <f t="shared" si="47"/>
        <v>8.052418714446419E-13</v>
      </c>
      <c r="GU34" s="86">
        <f t="shared" si="47"/>
        <v>4.6145150285446446E-13</v>
      </c>
      <c r="GV34" s="86">
        <f t="shared" si="47"/>
        <v>4.8524632778187932E-12</v>
      </c>
      <c r="GW34" s="86">
        <f t="shared" si="47"/>
        <v>6.7443405606966092E-12</v>
      </c>
      <c r="GX34" s="86">
        <f t="shared" si="47"/>
        <v>8.1426629204452338E-12</v>
      </c>
      <c r="GY34" s="86">
        <f t="shared" si="47"/>
        <v>2.0447185386216701E-11</v>
      </c>
      <c r="GZ34" s="86">
        <f t="shared" si="47"/>
        <v>7.8537643140002423E-11</v>
      </c>
      <c r="HA34" s="86">
        <f t="shared" si="47"/>
        <v>6.6231116571607711E-13</v>
      </c>
      <c r="HC34" s="86">
        <f t="shared" si="59"/>
        <v>4.3930810337962295E-24</v>
      </c>
      <c r="HD34" s="86">
        <f t="shared" si="48"/>
        <v>4.4095178089636629E-31</v>
      </c>
      <c r="HE34" s="86">
        <f t="shared" si="48"/>
        <v>2.8157797387045747E-27</v>
      </c>
      <c r="HF34" s="86">
        <f t="shared" si="48"/>
        <v>1.6336188927604551E-30</v>
      </c>
      <c r="HG34" s="86">
        <f t="shared" si="48"/>
        <v>7.4800458605285018E-33</v>
      </c>
      <c r="HH34" s="86">
        <f t="shared" si="48"/>
        <v>3.3417455512998551E-33</v>
      </c>
      <c r="HI34" s="86">
        <f t="shared" si="48"/>
        <v>7.9627825881921335E-32</v>
      </c>
      <c r="HJ34" s="86">
        <f t="shared" si="48"/>
        <v>1.1479579973141743E-29</v>
      </c>
      <c r="HK34" s="86">
        <f t="shared" si="48"/>
        <v>3.0459944367812999E-29</v>
      </c>
      <c r="HL34" s="86">
        <f t="shared" si="48"/>
        <v>3.3300898471443142E-30</v>
      </c>
      <c r="HM34" s="86">
        <f t="shared" si="48"/>
        <v>1.2836958933147882E-31</v>
      </c>
      <c r="HN34" s="86">
        <f t="shared" si="48"/>
        <v>2.1235929953269381E-31</v>
      </c>
      <c r="HO34" s="86">
        <f t="shared" si="48"/>
        <v>3.6311541938113522E-27</v>
      </c>
      <c r="HP34" s="86">
        <f t="shared" si="48"/>
        <v>5.3843118931398993E-28</v>
      </c>
      <c r="HQ34" s="86">
        <f t="shared" si="48"/>
        <v>9.5379468662125491E-36</v>
      </c>
      <c r="HS34" s="86">
        <f t="shared" si="56"/>
        <v>4.5104765449443385E-89</v>
      </c>
      <c r="HT34" s="86">
        <f t="shared" si="49"/>
        <v>4.7072249579754798E-116</v>
      </c>
      <c r="HU34" s="86">
        <f t="shared" si="49"/>
        <v>1.122079350249098E-104</v>
      </c>
      <c r="HV34" s="86">
        <f t="shared" si="49"/>
        <v>3.9662206870530151E-117</v>
      </c>
      <c r="HW34" s="86">
        <f t="shared" si="49"/>
        <v>4.0206206497828664E-129</v>
      </c>
      <c r="HX34" s="86">
        <f t="shared" si="49"/>
        <v>6.6745074079277788E-132</v>
      </c>
      <c r="HY34" s="86">
        <f t="shared" si="49"/>
        <v>7.5930355964753532E-128</v>
      </c>
      <c r="HZ34" s="86">
        <f t="shared" si="49"/>
        <v>2.1378885429381006E-119</v>
      </c>
      <c r="IA34" s="86">
        <f t="shared" si="49"/>
        <v>4.1118393889695657E-117</v>
      </c>
      <c r="IB34" s="86">
        <f t="shared" si="49"/>
        <v>9.2146945333963712E-120</v>
      </c>
      <c r="IC34" s="86">
        <f t="shared" si="49"/>
        <v>2.2842827717709773E-125</v>
      </c>
      <c r="ID34" s="86">
        <f t="shared" si="49"/>
        <v>2.1641624251316865E-123</v>
      </c>
      <c r="IE34" s="86">
        <f t="shared" si="49"/>
        <v>5.1575536376758904E-106</v>
      </c>
      <c r="IF34" s="86">
        <f t="shared" si="49"/>
        <v>5.5324782076213135E-67</v>
      </c>
      <c r="IG34" s="86">
        <f t="shared" si="49"/>
        <v>9.047076626957048E-47</v>
      </c>
      <c r="II34" s="86">
        <f t="shared" si="57"/>
        <v>0</v>
      </c>
      <c r="IJ34" s="86">
        <f t="shared" si="50"/>
        <v>0</v>
      </c>
      <c r="IK34" s="86">
        <f t="shared" si="50"/>
        <v>0</v>
      </c>
      <c r="IL34" s="86">
        <f t="shared" si="50"/>
        <v>0</v>
      </c>
      <c r="IM34" s="86">
        <f t="shared" si="50"/>
        <v>0</v>
      </c>
      <c r="IN34" s="86">
        <f t="shared" si="50"/>
        <v>0</v>
      </c>
      <c r="IO34" s="86">
        <f t="shared" si="50"/>
        <v>0</v>
      </c>
      <c r="IP34" s="86">
        <f t="shared" si="50"/>
        <v>0</v>
      </c>
      <c r="IQ34" s="86">
        <f t="shared" si="50"/>
        <v>0</v>
      </c>
      <c r="IR34" s="86">
        <f t="shared" si="50"/>
        <v>0</v>
      </c>
      <c r="IS34" s="86">
        <f t="shared" si="50"/>
        <v>0</v>
      </c>
      <c r="IT34" s="86">
        <f t="shared" si="50"/>
        <v>0</v>
      </c>
      <c r="IU34" s="86">
        <f t="shared" si="50"/>
        <v>0</v>
      </c>
      <c r="IV34" s="86">
        <f t="shared" si="50"/>
        <v>6.2466863072826796E-188</v>
      </c>
      <c r="IW34" s="86">
        <f t="shared" si="50"/>
        <v>3.1919721742729806E-110</v>
      </c>
      <c r="IY34" s="86">
        <f t="shared" si="58"/>
        <v>1.8904405908726051E-8</v>
      </c>
      <c r="IZ34" s="86">
        <f t="shared" si="51"/>
        <v>5.8852366318713292E-10</v>
      </c>
      <c r="JA34" s="86">
        <f t="shared" si="51"/>
        <v>9.042288243084455E-10</v>
      </c>
      <c r="JB34" s="86">
        <f t="shared" si="51"/>
        <v>8.2221193749576529E-11</v>
      </c>
      <c r="JC34" s="86">
        <f t="shared" si="51"/>
        <v>8.5532894761984878E-11</v>
      </c>
      <c r="JD34" s="86">
        <f t="shared" si="51"/>
        <v>3.1532156146175465E-11</v>
      </c>
      <c r="JE34" s="86">
        <f t="shared" si="51"/>
        <v>8.4286710495890856E-12</v>
      </c>
      <c r="JF34" s="86">
        <f t="shared" si="51"/>
        <v>8.052418714446419E-13</v>
      </c>
      <c r="JG34" s="86">
        <f t="shared" si="51"/>
        <v>4.6145150285446446E-13</v>
      </c>
      <c r="JH34" s="86">
        <f t="shared" si="51"/>
        <v>4.8524632778187932E-12</v>
      </c>
      <c r="JI34" s="86">
        <f t="shared" si="51"/>
        <v>6.7443405606966092E-12</v>
      </c>
      <c r="JJ34" s="86">
        <f t="shared" si="51"/>
        <v>8.1426629204452338E-12</v>
      </c>
      <c r="JK34" s="86">
        <f t="shared" si="51"/>
        <v>2.0447185386216704E-11</v>
      </c>
      <c r="JL34" s="86">
        <f t="shared" si="51"/>
        <v>7.8537643140002423E-11</v>
      </c>
      <c r="JM34" s="86">
        <f t="shared" si="51"/>
        <v>6.6231116571607711E-13</v>
      </c>
    </row>
    <row r="35" spans="2:273" x14ac:dyDescent="0.25">
      <c r="B35" s="2">
        <v>8</v>
      </c>
      <c r="C35" s="37">
        <v>74.343000000000004</v>
      </c>
      <c r="D35" s="37">
        <v>76.061000000000007</v>
      </c>
      <c r="E35" s="37">
        <v>74.656000000000006</v>
      </c>
      <c r="F35" s="37">
        <v>76.221999999999994</v>
      </c>
      <c r="G35" s="37">
        <v>79.159000000000006</v>
      </c>
      <c r="H35" s="37">
        <v>77.951999999999998</v>
      </c>
      <c r="I35" s="37">
        <v>76.983999999999995</v>
      </c>
      <c r="J35" s="37">
        <v>78.778000000000006</v>
      </c>
      <c r="K35" s="37">
        <v>78.397000000000006</v>
      </c>
      <c r="L35" s="37">
        <v>74.397000000000006</v>
      </c>
      <c r="M35" s="37">
        <v>72.936999999999998</v>
      </c>
      <c r="N35" s="37">
        <v>71.905000000000001</v>
      </c>
      <c r="O35" s="37">
        <v>72.221999999999994</v>
      </c>
      <c r="P35" s="37">
        <v>71.061999999999998</v>
      </c>
      <c r="Q35" s="37">
        <v>68.337999999999994</v>
      </c>
      <c r="S35" s="4">
        <f t="shared" si="8"/>
        <v>75.045105361345392</v>
      </c>
      <c r="T35" s="4">
        <f t="shared" si="8"/>
        <v>77.221059782572297</v>
      </c>
      <c r="U35" s="4">
        <f t="shared" si="8"/>
        <v>75.690299633058515</v>
      </c>
      <c r="V35" s="4">
        <f t="shared" si="8"/>
        <v>75.782282821061244</v>
      </c>
      <c r="W35" s="4">
        <f t="shared" si="8"/>
        <v>77.561839474187011</v>
      </c>
      <c r="X35" s="4">
        <f t="shared" si="8"/>
        <v>78.176668751830093</v>
      </c>
      <c r="Y35" s="4">
        <f t="shared" si="8"/>
        <v>77.157499508516608</v>
      </c>
      <c r="Z35" s="4">
        <f t="shared" si="8"/>
        <v>78.263548478332225</v>
      </c>
      <c r="AA35" s="4">
        <f t="shared" si="8"/>
        <v>76.950436024604997</v>
      </c>
      <c r="AB35" s="4">
        <f t="shared" si="8"/>
        <v>74.113805809375563</v>
      </c>
      <c r="AC35" s="4">
        <f t="shared" si="8"/>
        <v>73.55799193672938</v>
      </c>
      <c r="AD35" s="4">
        <f t="shared" si="8"/>
        <v>72.103352255543172</v>
      </c>
      <c r="AE35" s="4">
        <f t="shared" si="8"/>
        <v>72.296018625123736</v>
      </c>
      <c r="AF35" s="4">
        <f t="shared" si="8"/>
        <v>70.894568252014835</v>
      </c>
      <c r="AG35" s="4">
        <f t="shared" si="8"/>
        <v>68.641067851154631</v>
      </c>
      <c r="AI35" s="4">
        <f t="shared" si="9"/>
        <v>-0.7021053613453887</v>
      </c>
      <c r="AJ35" s="4">
        <f t="shared" si="9"/>
        <v>-1.16005978257229</v>
      </c>
      <c r="AK35" s="4">
        <f t="shared" si="9"/>
        <v>-1.0342996330585095</v>
      </c>
      <c r="AL35" s="4">
        <f t="shared" si="9"/>
        <v>0.43971717893874995</v>
      </c>
      <c r="AM35" s="4">
        <f t="shared" si="9"/>
        <v>1.5971605258129955</v>
      </c>
      <c r="AN35" s="4">
        <f t="shared" si="9"/>
        <v>-0.22466875183009449</v>
      </c>
      <c r="AO35" s="4">
        <f t="shared" si="9"/>
        <v>-0.17349950851661333</v>
      </c>
      <c r="AP35" s="4">
        <f t="shared" si="9"/>
        <v>0.5144515216677803</v>
      </c>
      <c r="AQ35" s="4">
        <f t="shared" si="9"/>
        <v>1.4465639753950086</v>
      </c>
      <c r="AR35" s="4">
        <f t="shared" si="9"/>
        <v>0.2831941906244424</v>
      </c>
      <c r="AS35" s="4">
        <f t="shared" si="9"/>
        <v>-0.62099193672938213</v>
      </c>
      <c r="AT35" s="4">
        <f t="shared" si="9"/>
        <v>-0.19835225554317049</v>
      </c>
      <c r="AU35" s="4">
        <f t="shared" si="9"/>
        <v>-7.4018625123741799E-2</v>
      </c>
      <c r="AV35" s="4">
        <f t="shared" si="9"/>
        <v>0.16743174798516236</v>
      </c>
      <c r="AW35" s="4">
        <f t="shared" si="9"/>
        <v>-0.30306785115463697</v>
      </c>
      <c r="AY35" s="2">
        <f t="shared" si="52"/>
        <v>75.045064967899194</v>
      </c>
      <c r="AZ35" s="2">
        <f t="shared" si="10"/>
        <v>77.221058117890323</v>
      </c>
      <c r="BA35" s="2">
        <f t="shared" si="10"/>
        <v>75.690297105056786</v>
      </c>
      <c r="BB35" s="2">
        <f t="shared" si="10"/>
        <v>75.782282549691573</v>
      </c>
      <c r="BC35" s="2">
        <f t="shared" si="10"/>
        <v>77.561839195694176</v>
      </c>
      <c r="BD35" s="2">
        <f t="shared" si="10"/>
        <v>78.176668641164099</v>
      </c>
      <c r="BE35" s="2">
        <f t="shared" si="10"/>
        <v>77.157499476535747</v>
      </c>
      <c r="BF35" s="2">
        <f t="shared" si="10"/>
        <v>78.263548474737519</v>
      </c>
      <c r="BG35" s="2">
        <f t="shared" si="10"/>
        <v>76.950436022500412</v>
      </c>
      <c r="BH35" s="2">
        <f t="shared" si="10"/>
        <v>74.113805790405806</v>
      </c>
      <c r="BI35" s="2">
        <f t="shared" si="10"/>
        <v>73.55799191115031</v>
      </c>
      <c r="BJ35" s="2">
        <f t="shared" si="10"/>
        <v>72.103352225229244</v>
      </c>
      <c r="BK35" s="2">
        <f t="shared" si="10"/>
        <v>72.296018554351008</v>
      </c>
      <c r="BL35" s="2">
        <f t="shared" si="10"/>
        <v>70.89456802600921</v>
      </c>
      <c r="BM35" s="2">
        <f t="shared" si="10"/>
        <v>68.641067849236165</v>
      </c>
      <c r="BO35" s="2">
        <f t="shared" si="11"/>
        <v>74.343000000000004</v>
      </c>
      <c r="BP35" s="2">
        <f t="shared" si="12"/>
        <v>76.061000000000007</v>
      </c>
      <c r="BQ35" s="2">
        <f t="shared" si="13"/>
        <v>74.656000000000006</v>
      </c>
      <c r="BR35" s="2">
        <f t="shared" si="14"/>
        <v>76.221999999999994</v>
      </c>
      <c r="BS35" s="2">
        <f t="shared" si="15"/>
        <v>79.159000000000006</v>
      </c>
      <c r="BT35" s="2">
        <f t="shared" si="16"/>
        <v>77.951999999999998</v>
      </c>
      <c r="BU35" s="2">
        <f t="shared" si="17"/>
        <v>76.983999999999995</v>
      </c>
      <c r="BV35" s="2">
        <f t="shared" si="18"/>
        <v>78.778000000000006</v>
      </c>
      <c r="BW35" s="2">
        <f t="shared" si="19"/>
        <v>78.397000000000006</v>
      </c>
      <c r="BX35" s="2">
        <f t="shared" si="20"/>
        <v>74.397000000000006</v>
      </c>
      <c r="BY35" s="2">
        <f t="shared" si="21"/>
        <v>72.936999999999998</v>
      </c>
      <c r="BZ35" s="2">
        <f t="shared" si="22"/>
        <v>71.905000000000001</v>
      </c>
      <c r="CA35" s="2">
        <f t="shared" si="23"/>
        <v>72.221999999999994</v>
      </c>
      <c r="CB35" s="2">
        <f t="shared" si="24"/>
        <v>71.061999999999998</v>
      </c>
      <c r="CC35" s="2">
        <f t="shared" si="25"/>
        <v>68.337999999999994</v>
      </c>
      <c r="CE35" s="2" t="str">
        <f t="shared" si="53"/>
        <v/>
      </c>
      <c r="CF35" s="2" t="str">
        <f t="shared" si="26"/>
        <v/>
      </c>
      <c r="CG35" s="2" t="str">
        <f t="shared" si="26"/>
        <v/>
      </c>
      <c r="CH35" s="2" t="str">
        <f t="shared" si="26"/>
        <v/>
      </c>
      <c r="CI35" s="2" t="str">
        <f t="shared" si="26"/>
        <v/>
      </c>
      <c r="CJ35" s="2" t="str">
        <f t="shared" si="26"/>
        <v/>
      </c>
      <c r="CK35" s="2" t="str">
        <f t="shared" si="26"/>
        <v/>
      </c>
      <c r="CL35" s="2" t="str">
        <f t="shared" si="26"/>
        <v/>
      </c>
      <c r="CM35" s="2" t="str">
        <f t="shared" si="26"/>
        <v/>
      </c>
      <c r="CN35" s="2" t="str">
        <f t="shared" si="26"/>
        <v/>
      </c>
      <c r="CO35" s="2" t="str">
        <f t="shared" si="26"/>
        <v/>
      </c>
      <c r="CP35" s="2" t="str">
        <f t="shared" si="26"/>
        <v/>
      </c>
      <c r="CQ35" s="2" t="str">
        <f t="shared" si="26"/>
        <v/>
      </c>
      <c r="CR35" s="2" t="str">
        <f t="shared" si="26"/>
        <v/>
      </c>
      <c r="CS35" s="2" t="str">
        <f t="shared" si="26"/>
        <v/>
      </c>
      <c r="CU35" s="2" t="str">
        <f t="shared" si="27"/>
        <v/>
      </c>
      <c r="CV35" s="2" t="str">
        <f t="shared" si="28"/>
        <v/>
      </c>
      <c r="CW35" s="2" t="str">
        <f t="shared" si="29"/>
        <v/>
      </c>
      <c r="CX35" s="2" t="str">
        <f t="shared" si="30"/>
        <v/>
      </c>
      <c r="CY35" s="2" t="str">
        <f t="shared" si="31"/>
        <v/>
      </c>
      <c r="CZ35" s="2" t="str">
        <f t="shared" si="32"/>
        <v/>
      </c>
      <c r="DA35" s="2" t="str">
        <f t="shared" si="33"/>
        <v/>
      </c>
      <c r="DB35" s="2" t="str">
        <f t="shared" si="34"/>
        <v/>
      </c>
      <c r="DC35" s="2" t="str">
        <f t="shared" si="35"/>
        <v/>
      </c>
      <c r="DD35" s="2" t="str">
        <f t="shared" si="36"/>
        <v/>
      </c>
      <c r="DE35" s="2" t="str">
        <f t="shared" si="37"/>
        <v/>
      </c>
      <c r="DF35" s="2" t="str">
        <f t="shared" si="38"/>
        <v/>
      </c>
      <c r="DG35" s="2" t="str">
        <f t="shared" si="39"/>
        <v/>
      </c>
      <c r="DH35" s="2" t="str">
        <f t="shared" si="40"/>
        <v/>
      </c>
      <c r="DI35" s="2" t="str">
        <f t="shared" si="41"/>
        <v/>
      </c>
      <c r="DK35" s="2">
        <f t="shared" si="42"/>
        <v>75.08657213225375</v>
      </c>
      <c r="DL35" s="2">
        <f t="shared" si="42"/>
        <v>77.216061961483376</v>
      </c>
      <c r="DM35" s="2">
        <f t="shared" si="42"/>
        <v>75.775780487804866</v>
      </c>
      <c r="DN35" s="2">
        <f t="shared" si="42"/>
        <v>75.763305539799589</v>
      </c>
      <c r="DO35" s="2">
        <f t="shared" si="42"/>
        <v>77.54890767901037</v>
      </c>
      <c r="DP35" s="2">
        <f t="shared" si="42"/>
        <v>78.166944926127002</v>
      </c>
      <c r="DQ35" s="2">
        <f t="shared" si="42"/>
        <v>77.156091513138037</v>
      </c>
      <c r="DR35" s="2">
        <f t="shared" si="42"/>
        <v>78.28747568710358</v>
      </c>
      <c r="DS35" s="2">
        <f t="shared" si="42"/>
        <v>76.907029598308682</v>
      </c>
      <c r="DT35" s="2">
        <f t="shared" si="42"/>
        <v>74.062795832074926</v>
      </c>
      <c r="DU35" s="2">
        <f t="shared" si="42"/>
        <v>73.564563424947124</v>
      </c>
      <c r="DV35" s="2">
        <f t="shared" si="42"/>
        <v>72.037387194201131</v>
      </c>
      <c r="DW35" s="2">
        <f t="shared" si="42"/>
        <v>72.202278610593424</v>
      </c>
      <c r="DX35" s="2">
        <f t="shared" si="42"/>
        <v>70.861980120465645</v>
      </c>
      <c r="DY35" s="2">
        <f t="shared" si="42"/>
        <v>68.547116279069783</v>
      </c>
      <c r="EA35" s="2">
        <f t="shared" si="43"/>
        <v>74.30358769419918</v>
      </c>
      <c r="EB35" s="2">
        <f t="shared" si="43"/>
        <v>77.33407406428752</v>
      </c>
      <c r="EC35" s="2">
        <f t="shared" si="43"/>
        <v>73.875099238448485</v>
      </c>
      <c r="ED35" s="2">
        <f t="shared" si="43"/>
        <v>76.238115556769699</v>
      </c>
      <c r="EE35" s="2">
        <f t="shared" si="43"/>
        <v>77.85662641898864</v>
      </c>
      <c r="EF35" s="2">
        <f t="shared" si="43"/>
        <v>78.408326393078681</v>
      </c>
      <c r="EG35" s="2">
        <f t="shared" si="43"/>
        <v>77.19350409433973</v>
      </c>
      <c r="EH35" s="2">
        <f t="shared" si="43"/>
        <v>77.609148701469607</v>
      </c>
      <c r="EI35" s="2">
        <f t="shared" si="43"/>
        <v>78.168742437113579</v>
      </c>
      <c r="EJ35" s="2">
        <f t="shared" si="43"/>
        <v>75.420852514919019</v>
      </c>
      <c r="EK35" s="2">
        <f t="shared" si="43"/>
        <v>73.38833348946136</v>
      </c>
      <c r="EL35" s="2">
        <f t="shared" si="43"/>
        <v>73.80040317022744</v>
      </c>
      <c r="EM35" s="2">
        <f t="shared" si="43"/>
        <v>74.574468162838073</v>
      </c>
      <c r="EN35" s="2">
        <f t="shared" si="43"/>
        <v>71.679276158623964</v>
      </c>
      <c r="EO35" s="2">
        <f t="shared" si="43"/>
        <v>71.377745418311122</v>
      </c>
      <c r="EQ35" s="2">
        <f t="shared" si="44"/>
        <v>73.897623262420936</v>
      </c>
      <c r="ER35" s="2">
        <f t="shared" si="44"/>
        <v>74.051235364799055</v>
      </c>
      <c r="ES35" s="2">
        <f t="shared" si="44"/>
        <v>74.998933536225749</v>
      </c>
      <c r="ET35" s="2">
        <f t="shared" si="44"/>
        <v>75.966413754736521</v>
      </c>
      <c r="EU35" s="2">
        <f t="shared" si="44"/>
        <v>77.482099438583816</v>
      </c>
      <c r="EV35" s="2">
        <f t="shared" si="44"/>
        <v>78.792143796211207</v>
      </c>
      <c r="EW35" s="2">
        <f t="shared" si="44"/>
        <v>76.065318400021368</v>
      </c>
      <c r="EX35" s="2">
        <f t="shared" si="44"/>
        <v>77.783889795090474</v>
      </c>
      <c r="EY35" s="2">
        <f t="shared" si="44"/>
        <v>77.324917897991824</v>
      </c>
      <c r="EZ35" s="2">
        <f t="shared" si="44"/>
        <v>75.879962776879125</v>
      </c>
      <c r="FA35" s="2">
        <f t="shared" si="44"/>
        <v>74.860052074161061</v>
      </c>
      <c r="FB35" s="2">
        <f t="shared" si="44"/>
        <v>74.505073149360015</v>
      </c>
      <c r="FC35" s="2">
        <f t="shared" si="44"/>
        <v>75.756314717594876</v>
      </c>
      <c r="FD35" s="2">
        <f t="shared" si="44"/>
        <v>73.919281603764773</v>
      </c>
      <c r="FE35" s="2">
        <f t="shared" si="44"/>
        <v>76.087391229138291</v>
      </c>
      <c r="FG35" s="2">
        <f t="shared" si="45"/>
        <v>5.3010318520733693E-2</v>
      </c>
      <c r="FH35" s="2">
        <f t="shared" si="45"/>
        <v>4.2387963242311845E-2</v>
      </c>
      <c r="FI35" s="2">
        <f t="shared" si="45"/>
        <v>4.497628953034407E-2</v>
      </c>
      <c r="FJ35" s="2">
        <f t="shared" si="45"/>
        <v>3.9968607973723647E-2</v>
      </c>
      <c r="FK35" s="2">
        <f t="shared" si="45"/>
        <v>4.2025988756496969E-2</v>
      </c>
      <c r="FL35" s="2">
        <f t="shared" si="45"/>
        <v>4.0281099407245648E-2</v>
      </c>
      <c r="FM35" s="2">
        <f t="shared" si="45"/>
        <v>3.7675539112760517E-2</v>
      </c>
      <c r="FN35" s="2">
        <f t="shared" si="45"/>
        <v>3.5274220790696489E-2</v>
      </c>
      <c r="FO35" s="2">
        <f t="shared" si="45"/>
        <v>3.4403774738442444E-2</v>
      </c>
      <c r="FP35" s="2">
        <f t="shared" si="45"/>
        <v>3.7560413808138161E-2</v>
      </c>
      <c r="FQ35" s="2">
        <f t="shared" si="45"/>
        <v>3.7303374388864358E-2</v>
      </c>
      <c r="FR35" s="2">
        <f t="shared" si="45"/>
        <v>3.7415309781316367E-2</v>
      </c>
      <c r="FS35" s="2">
        <f t="shared" si="45"/>
        <v>3.9515457344317377E-2</v>
      </c>
      <c r="FT35" s="2">
        <f t="shared" si="45"/>
        <v>3.9870025487418886E-2</v>
      </c>
      <c r="FU35" s="2">
        <f t="shared" si="45"/>
        <v>3.318968431076183E-2</v>
      </c>
      <c r="FW35" s="2">
        <f t="shared" si="54"/>
        <v>2.2413207317891136E-6</v>
      </c>
      <c r="FX35" s="2">
        <f t="shared" si="46"/>
        <v>1.8691959664140217E-6</v>
      </c>
      <c r="FY35" s="2">
        <f t="shared" si="46"/>
        <v>1.9641933587790128E-6</v>
      </c>
      <c r="FZ35" s="2">
        <f t="shared" si="46"/>
        <v>1.7870263871310126E-6</v>
      </c>
      <c r="GA35" s="2">
        <f t="shared" si="46"/>
        <v>1.7825756676351263E-6</v>
      </c>
      <c r="GB35" s="2">
        <f t="shared" si="46"/>
        <v>1.5741124437858672E-6</v>
      </c>
      <c r="GC35" s="2">
        <f t="shared" si="46"/>
        <v>1.396728094157831E-6</v>
      </c>
      <c r="GD35" s="2">
        <f t="shared" si="46"/>
        <v>1.3934529046401461E-6</v>
      </c>
      <c r="GE35" s="2">
        <f t="shared" si="46"/>
        <v>1.493318878549461E-6</v>
      </c>
      <c r="GF35" s="2">
        <f t="shared" si="46"/>
        <v>1.7149439090288781E-6</v>
      </c>
      <c r="GG35" s="2">
        <f t="shared" si="46"/>
        <v>1.6697928300957288E-6</v>
      </c>
      <c r="GH35" s="2">
        <f t="shared" si="46"/>
        <v>1.7627197256944115E-6</v>
      </c>
      <c r="GI35" s="2">
        <f t="shared" si="46"/>
        <v>1.5134733181918661E-6</v>
      </c>
      <c r="GJ35" s="2">
        <f t="shared" si="46"/>
        <v>1.0230651206202057E-6</v>
      </c>
      <c r="GK35" s="2">
        <f t="shared" si="46"/>
        <v>8.2440044859578914E-7</v>
      </c>
      <c r="GM35" s="86">
        <f t="shared" si="55"/>
        <v>3.2931639314142154E-8</v>
      </c>
      <c r="GN35" s="86">
        <f t="shared" si="47"/>
        <v>1.1469595135291458E-9</v>
      </c>
      <c r="GO35" s="86">
        <f t="shared" si="47"/>
        <v>1.7509106448261748E-9</v>
      </c>
      <c r="GP35" s="86">
        <f t="shared" si="47"/>
        <v>1.7258003827640377E-10</v>
      </c>
      <c r="GQ35" s="86">
        <f t="shared" si="47"/>
        <v>1.8136789182273226E-10</v>
      </c>
      <c r="GR35" s="86">
        <f t="shared" si="47"/>
        <v>6.9195497686983356E-11</v>
      </c>
      <c r="GS35" s="86">
        <f t="shared" si="47"/>
        <v>1.9281739654840123E-11</v>
      </c>
      <c r="GT35" s="86">
        <f t="shared" si="47"/>
        <v>2.0062802993892164E-12</v>
      </c>
      <c r="GU35" s="86">
        <f t="shared" si="47"/>
        <v>1.1697733991578775E-12</v>
      </c>
      <c r="GV35" s="86">
        <f t="shared" si="47"/>
        <v>1.1364957264184881E-11</v>
      </c>
      <c r="GW35" s="86">
        <f t="shared" si="47"/>
        <v>1.5540949116874908E-11</v>
      </c>
      <c r="GX35" s="86">
        <f t="shared" si="47"/>
        <v>1.8622742661482867E-11</v>
      </c>
      <c r="GY35" s="86">
        <f t="shared" si="47"/>
        <v>4.552512989678544E-11</v>
      </c>
      <c r="GZ35" s="86">
        <f t="shared" si="47"/>
        <v>1.6508758196706222E-10</v>
      </c>
      <c r="HA35" s="86">
        <f t="shared" si="47"/>
        <v>1.6368366348882731E-12</v>
      </c>
      <c r="HC35" s="86">
        <f t="shared" si="59"/>
        <v>1.5825675767612649E-23</v>
      </c>
      <c r="HD35" s="86">
        <f t="shared" si="48"/>
        <v>2.3711938023768111E-30</v>
      </c>
      <c r="HE35" s="86">
        <f t="shared" si="48"/>
        <v>1.2388917496932933E-26</v>
      </c>
      <c r="HF35" s="86">
        <f t="shared" si="48"/>
        <v>8.6534343770402191E-30</v>
      </c>
      <c r="HG35" s="86">
        <f t="shared" si="48"/>
        <v>4.598851729487967E-32</v>
      </c>
      <c r="HH35" s="86">
        <f t="shared" si="48"/>
        <v>2.0769709778352834E-32</v>
      </c>
      <c r="HI35" s="86">
        <f t="shared" si="48"/>
        <v>4.554372553556907E-31</v>
      </c>
      <c r="HJ35" s="86">
        <f t="shared" si="48"/>
        <v>5.8299257087240792E-29</v>
      </c>
      <c r="HK35" s="86">
        <f t="shared" si="48"/>
        <v>1.5145642196156831E-28</v>
      </c>
      <c r="HL35" s="86">
        <f t="shared" si="48"/>
        <v>1.7594427791947835E-29</v>
      </c>
      <c r="HM35" s="86">
        <f t="shared" si="48"/>
        <v>7.3079161432184755E-31</v>
      </c>
      <c r="HN35" s="86">
        <f t="shared" si="48"/>
        <v>1.1916141742114059E-30</v>
      </c>
      <c r="HO35" s="86">
        <f t="shared" si="48"/>
        <v>1.5666433138562565E-26</v>
      </c>
      <c r="HP35" s="86">
        <f t="shared" si="48"/>
        <v>2.3875646570725369E-27</v>
      </c>
      <c r="HQ35" s="86">
        <f t="shared" si="48"/>
        <v>6.5633385486915727E-35</v>
      </c>
      <c r="HS35" s="86">
        <f t="shared" si="56"/>
        <v>1.4142740105650089E-87</v>
      </c>
      <c r="HT35" s="86">
        <f t="shared" si="49"/>
        <v>4.3487934169184161E-114</v>
      </c>
      <c r="HU35" s="86">
        <f t="shared" si="49"/>
        <v>6.4420438077440073E-103</v>
      </c>
      <c r="HV35" s="86">
        <f t="shared" si="49"/>
        <v>3.7548447031305941E-115</v>
      </c>
      <c r="HW35" s="86">
        <f t="shared" si="49"/>
        <v>6.0379128051888576E-127</v>
      </c>
      <c r="HX35" s="86">
        <f t="shared" si="49"/>
        <v>1.0607555223477383E-129</v>
      </c>
      <c r="HY35" s="86">
        <f t="shared" si="49"/>
        <v>9.8775360115047753E-126</v>
      </c>
      <c r="HZ35" s="86">
        <f t="shared" si="49"/>
        <v>2.0138940224154812E-117</v>
      </c>
      <c r="IA35" s="86">
        <f t="shared" si="49"/>
        <v>3.6138856348293443E-115</v>
      </c>
      <c r="IB35" s="86">
        <f t="shared" si="49"/>
        <v>9.3498386919727555E-118</v>
      </c>
      <c r="IC35" s="86">
        <f t="shared" si="49"/>
        <v>2.8418139802534678E-123</v>
      </c>
      <c r="ID35" s="86">
        <f t="shared" si="49"/>
        <v>2.5323304735307085E-121</v>
      </c>
      <c r="IE35" s="86">
        <f t="shared" si="49"/>
        <v>2.9049882371700031E-104</v>
      </c>
      <c r="IF35" s="86">
        <f t="shared" si="49"/>
        <v>6.5384898161445896E-66</v>
      </c>
      <c r="IG35" s="86">
        <f t="shared" si="49"/>
        <v>4.8541518193727266E-46</v>
      </c>
      <c r="II35" s="86">
        <f t="shared" si="57"/>
        <v>0</v>
      </c>
      <c r="IJ35" s="86">
        <f t="shared" si="50"/>
        <v>0</v>
      </c>
      <c r="IK35" s="86">
        <f t="shared" si="50"/>
        <v>0</v>
      </c>
      <c r="IL35" s="86">
        <f t="shared" si="50"/>
        <v>0</v>
      </c>
      <c r="IM35" s="86">
        <f t="shared" si="50"/>
        <v>0</v>
      </c>
      <c r="IN35" s="86">
        <f t="shared" si="50"/>
        <v>0</v>
      </c>
      <c r="IO35" s="86">
        <f t="shared" si="50"/>
        <v>0</v>
      </c>
      <c r="IP35" s="86">
        <f t="shared" si="50"/>
        <v>0</v>
      </c>
      <c r="IQ35" s="86">
        <f t="shared" si="50"/>
        <v>0</v>
      </c>
      <c r="IR35" s="86">
        <f t="shared" si="50"/>
        <v>0</v>
      </c>
      <c r="IS35" s="86">
        <f t="shared" si="50"/>
        <v>0</v>
      </c>
      <c r="IT35" s="86">
        <f t="shared" si="50"/>
        <v>0</v>
      </c>
      <c r="IU35" s="86">
        <f t="shared" si="50"/>
        <v>0</v>
      </c>
      <c r="IV35" s="86">
        <f t="shared" si="50"/>
        <v>1.7914669497354488E-185</v>
      </c>
      <c r="IW35" s="86">
        <f t="shared" si="50"/>
        <v>8.1996066338069415E-109</v>
      </c>
      <c r="IY35" s="86">
        <f t="shared" si="58"/>
        <v>3.2931639314142167E-8</v>
      </c>
      <c r="IZ35" s="86">
        <f t="shared" si="51"/>
        <v>1.1469595135291458E-9</v>
      </c>
      <c r="JA35" s="86">
        <f t="shared" si="51"/>
        <v>1.7509106448261748E-9</v>
      </c>
      <c r="JB35" s="86">
        <f t="shared" si="51"/>
        <v>1.7258003827640377E-10</v>
      </c>
      <c r="JC35" s="86">
        <f t="shared" si="51"/>
        <v>1.8136789182273226E-10</v>
      </c>
      <c r="JD35" s="86">
        <f t="shared" si="51"/>
        <v>6.9195497686983356E-11</v>
      </c>
      <c r="JE35" s="86">
        <f t="shared" si="51"/>
        <v>1.9281739654840123E-11</v>
      </c>
      <c r="JF35" s="86">
        <f t="shared" si="51"/>
        <v>2.0062802993892164E-12</v>
      </c>
      <c r="JG35" s="86">
        <f t="shared" si="51"/>
        <v>1.1697733991578777E-12</v>
      </c>
      <c r="JH35" s="86">
        <f t="shared" si="51"/>
        <v>1.1364957264184881E-11</v>
      </c>
      <c r="JI35" s="86">
        <f t="shared" si="51"/>
        <v>1.5540949116874908E-11</v>
      </c>
      <c r="JJ35" s="86">
        <f t="shared" si="51"/>
        <v>1.8622742661482867E-11</v>
      </c>
      <c r="JK35" s="86">
        <f t="shared" si="51"/>
        <v>4.5525129896785453E-11</v>
      </c>
      <c r="JL35" s="86">
        <f t="shared" si="51"/>
        <v>1.6508758196706222E-10</v>
      </c>
      <c r="JM35" s="86">
        <f t="shared" si="51"/>
        <v>1.6368366348882731E-12</v>
      </c>
    </row>
    <row r="36" spans="2:273" x14ac:dyDescent="0.25">
      <c r="B36" s="2">
        <v>9</v>
      </c>
      <c r="C36" s="37">
        <v>75.581999999999994</v>
      </c>
      <c r="D36" s="37">
        <v>78.015000000000001</v>
      </c>
      <c r="E36" s="37">
        <v>74.733999999999995</v>
      </c>
      <c r="F36" s="37">
        <v>76.429000000000002</v>
      </c>
      <c r="G36" s="37">
        <v>77.094999999999999</v>
      </c>
      <c r="H36" s="37">
        <v>77.951999999999998</v>
      </c>
      <c r="I36" s="37">
        <v>77.048000000000002</v>
      </c>
      <c r="J36" s="37">
        <v>77.126999999999995</v>
      </c>
      <c r="K36" s="37">
        <v>77.951999999999998</v>
      </c>
      <c r="L36" s="37">
        <v>73.745999999999995</v>
      </c>
      <c r="M36" s="37">
        <v>73.364999999999995</v>
      </c>
      <c r="N36" s="37">
        <v>72.507999999999996</v>
      </c>
      <c r="O36" s="37">
        <v>72.905000000000001</v>
      </c>
      <c r="P36" s="37">
        <v>71.262</v>
      </c>
      <c r="Q36" s="37">
        <v>68.984999999999999</v>
      </c>
      <c r="R36" s="108"/>
      <c r="S36" s="4">
        <f t="shared" si="8"/>
        <v>75.276042987560714</v>
      </c>
      <c r="T36" s="4">
        <f t="shared" si="8"/>
        <v>77.44233593256736</v>
      </c>
      <c r="U36" s="4">
        <f t="shared" si="8"/>
        <v>75.91137009207192</v>
      </c>
      <c r="V36" s="4">
        <f t="shared" si="8"/>
        <v>76.029614164422327</v>
      </c>
      <c r="W36" s="4">
        <f t="shared" si="8"/>
        <v>77.805784637048887</v>
      </c>
      <c r="X36" s="4">
        <f t="shared" si="8"/>
        <v>78.381062145531743</v>
      </c>
      <c r="Y36" s="4">
        <f t="shared" si="8"/>
        <v>77.331694068792686</v>
      </c>
      <c r="Z36" s="4">
        <f t="shared" si="8"/>
        <v>78.362387253132297</v>
      </c>
      <c r="AA36" s="4">
        <f t="shared" si="8"/>
        <v>77.10752416984225</v>
      </c>
      <c r="AB36" s="4">
        <f t="shared" si="8"/>
        <v>74.256360271577478</v>
      </c>
      <c r="AC36" s="4">
        <f t="shared" si="8"/>
        <v>73.699916026195879</v>
      </c>
      <c r="AD36" s="4">
        <f t="shared" si="8"/>
        <v>72.303802457669221</v>
      </c>
      <c r="AE36" s="4">
        <f t="shared" si="8"/>
        <v>72.517993655673095</v>
      </c>
      <c r="AF36" s="4">
        <f t="shared" si="8"/>
        <v>71.089854612659678</v>
      </c>
      <c r="AG36" s="4">
        <f t="shared" si="8"/>
        <v>68.768079436016507</v>
      </c>
      <c r="AI36" s="4">
        <f t="shared" si="9"/>
        <v>0.3059570124392792</v>
      </c>
      <c r="AJ36" s="4">
        <f t="shared" si="9"/>
        <v>0.57266406743264042</v>
      </c>
      <c r="AK36" s="4">
        <f t="shared" si="9"/>
        <v>-1.177370092071925</v>
      </c>
      <c r="AL36" s="4">
        <f t="shared" si="9"/>
        <v>0.39938583557767515</v>
      </c>
      <c r="AM36" s="4">
        <f t="shared" si="9"/>
        <v>-0.71078463704888861</v>
      </c>
      <c r="AN36" s="4">
        <f t="shared" si="9"/>
        <v>-0.42906214553174493</v>
      </c>
      <c r="AO36" s="4">
        <f t="shared" si="9"/>
        <v>-0.28369406879268411</v>
      </c>
      <c r="AP36" s="4">
        <f t="shared" si="9"/>
        <v>-1.235387253132302</v>
      </c>
      <c r="AQ36" s="4">
        <f t="shared" si="9"/>
        <v>0.84447583015774796</v>
      </c>
      <c r="AR36" s="4">
        <f t="shared" si="9"/>
        <v>-0.51036027157748265</v>
      </c>
      <c r="AS36" s="4">
        <f t="shared" si="9"/>
        <v>-0.33491602619588434</v>
      </c>
      <c r="AT36" s="4">
        <f t="shared" si="9"/>
        <v>0.2041975423307747</v>
      </c>
      <c r="AU36" s="4">
        <f t="shared" si="9"/>
        <v>0.38700634432690606</v>
      </c>
      <c r="AV36" s="4">
        <f t="shared" si="9"/>
        <v>0.17214538734032203</v>
      </c>
      <c r="AW36" s="4">
        <f t="shared" si="9"/>
        <v>0.2169205639834928</v>
      </c>
      <c r="AY36" s="2">
        <f t="shared" si="52"/>
        <v>75.275974408053926</v>
      </c>
      <c r="AZ36" s="2">
        <f t="shared" si="10"/>
        <v>77.442332776879525</v>
      </c>
      <c r="BA36" s="2">
        <f t="shared" si="10"/>
        <v>75.91136533156471</v>
      </c>
      <c r="BB36" s="2">
        <f t="shared" si="10"/>
        <v>76.029613611316861</v>
      </c>
      <c r="BC36" s="2">
        <f t="shared" si="10"/>
        <v>77.805784063984419</v>
      </c>
      <c r="BD36" s="2">
        <f t="shared" si="10"/>
        <v>78.381061910016413</v>
      </c>
      <c r="BE36" s="2">
        <f t="shared" si="10"/>
        <v>77.3316939978872</v>
      </c>
      <c r="BF36" s="2">
        <f t="shared" si="10"/>
        <v>78.362387244467328</v>
      </c>
      <c r="BG36" s="2">
        <f t="shared" si="10"/>
        <v>77.107524164682019</v>
      </c>
      <c r="BH36" s="2">
        <f t="shared" si="10"/>
        <v>74.256360228544082</v>
      </c>
      <c r="BI36" s="2">
        <f t="shared" si="10"/>
        <v>73.699915969077921</v>
      </c>
      <c r="BJ36" s="2">
        <f t="shared" si="10"/>
        <v>72.303802390472669</v>
      </c>
      <c r="BK36" s="2">
        <f t="shared" si="10"/>
        <v>72.51799350289798</v>
      </c>
      <c r="BL36" s="2">
        <f t="shared" si="10"/>
        <v>71.0898541513574</v>
      </c>
      <c r="BM36" s="2">
        <f t="shared" si="10"/>
        <v>68.768079431426358</v>
      </c>
      <c r="BO36" s="2">
        <f t="shared" si="11"/>
        <v>75.581999999999994</v>
      </c>
      <c r="BP36" s="2">
        <f t="shared" si="12"/>
        <v>78.015000000000001</v>
      </c>
      <c r="BQ36" s="2">
        <f t="shared" si="13"/>
        <v>74.733999999999995</v>
      </c>
      <c r="BR36" s="2">
        <f t="shared" si="14"/>
        <v>76.429000000000002</v>
      </c>
      <c r="BS36" s="2">
        <f t="shared" si="15"/>
        <v>77.094999999999999</v>
      </c>
      <c r="BT36" s="2">
        <f t="shared" si="16"/>
        <v>77.951999999999998</v>
      </c>
      <c r="BU36" s="2">
        <f t="shared" si="17"/>
        <v>77.048000000000002</v>
      </c>
      <c r="BV36" s="2">
        <f t="shared" si="18"/>
        <v>77.126999999999995</v>
      </c>
      <c r="BW36" s="2">
        <f t="shared" si="19"/>
        <v>77.951999999999998</v>
      </c>
      <c r="BX36" s="2">
        <f t="shared" si="20"/>
        <v>73.745999999999995</v>
      </c>
      <c r="BY36" s="2">
        <f t="shared" si="21"/>
        <v>73.364999999999995</v>
      </c>
      <c r="BZ36" s="2">
        <f t="shared" si="22"/>
        <v>72.507999999999996</v>
      </c>
      <c r="CA36" s="2">
        <f t="shared" si="23"/>
        <v>72.905000000000001</v>
      </c>
      <c r="CB36" s="2">
        <f t="shared" si="24"/>
        <v>71.262</v>
      </c>
      <c r="CC36" s="2">
        <f t="shared" si="25"/>
        <v>68.984999999999999</v>
      </c>
      <c r="CE36" s="2" t="str">
        <f t="shared" si="53"/>
        <v/>
      </c>
      <c r="CF36" s="2" t="str">
        <f t="shared" si="26"/>
        <v/>
      </c>
      <c r="CG36" s="2" t="str">
        <f t="shared" si="26"/>
        <v/>
      </c>
      <c r="CH36" s="2" t="str">
        <f t="shared" si="26"/>
        <v/>
      </c>
      <c r="CI36" s="2" t="str">
        <f t="shared" si="26"/>
        <v/>
      </c>
      <c r="CJ36" s="2" t="str">
        <f t="shared" si="26"/>
        <v/>
      </c>
      <c r="CK36" s="2" t="str">
        <f t="shared" si="26"/>
        <v/>
      </c>
      <c r="CL36" s="2" t="str">
        <f t="shared" si="26"/>
        <v/>
      </c>
      <c r="CM36" s="2" t="str">
        <f t="shared" si="26"/>
        <v/>
      </c>
      <c r="CN36" s="2" t="str">
        <f t="shared" si="26"/>
        <v/>
      </c>
      <c r="CO36" s="2" t="str">
        <f t="shared" si="26"/>
        <v/>
      </c>
      <c r="CP36" s="2" t="str">
        <f t="shared" si="26"/>
        <v/>
      </c>
      <c r="CQ36" s="2" t="str">
        <f t="shared" si="26"/>
        <v/>
      </c>
      <c r="CR36" s="2" t="str">
        <f t="shared" si="26"/>
        <v/>
      </c>
      <c r="CS36" s="2" t="str">
        <f t="shared" si="26"/>
        <v/>
      </c>
      <c r="CU36" s="2" t="str">
        <f t="shared" si="27"/>
        <v/>
      </c>
      <c r="CV36" s="2" t="str">
        <f t="shared" si="28"/>
        <v/>
      </c>
      <c r="CW36" s="2" t="str">
        <f t="shared" si="29"/>
        <v/>
      </c>
      <c r="CX36" s="2" t="str">
        <f t="shared" si="30"/>
        <v/>
      </c>
      <c r="CY36" s="2" t="str">
        <f t="shared" si="31"/>
        <v/>
      </c>
      <c r="CZ36" s="2" t="str">
        <f t="shared" si="32"/>
        <v/>
      </c>
      <c r="DA36" s="2" t="str">
        <f t="shared" si="33"/>
        <v/>
      </c>
      <c r="DB36" s="2" t="str">
        <f t="shared" si="34"/>
        <v/>
      </c>
      <c r="DC36" s="2" t="str">
        <f t="shared" si="35"/>
        <v/>
      </c>
      <c r="DD36" s="2" t="str">
        <f t="shared" si="36"/>
        <v/>
      </c>
      <c r="DE36" s="2" t="str">
        <f t="shared" si="37"/>
        <v/>
      </c>
      <c r="DF36" s="2" t="str">
        <f t="shared" si="38"/>
        <v/>
      </c>
      <c r="DG36" s="2" t="str">
        <f t="shared" si="39"/>
        <v/>
      </c>
      <c r="DH36" s="2" t="str">
        <f t="shared" si="40"/>
        <v/>
      </c>
      <c r="DI36" s="2" t="str">
        <f t="shared" si="41"/>
        <v/>
      </c>
      <c r="DK36" s="2">
        <f t="shared" si="42"/>
        <v>75.338972334682893</v>
      </c>
      <c r="DL36" s="2">
        <f t="shared" si="42"/>
        <v>77.451535099802811</v>
      </c>
      <c r="DM36" s="2">
        <f t="shared" si="42"/>
        <v>76.019128048780487</v>
      </c>
      <c r="DN36" s="2">
        <f t="shared" si="42"/>
        <v>76.023324906139422</v>
      </c>
      <c r="DO36" s="2">
        <f t="shared" si="42"/>
        <v>77.807158874213343</v>
      </c>
      <c r="DP36" s="2">
        <f t="shared" si="42"/>
        <v>78.383128379655886</v>
      </c>
      <c r="DQ36" s="2">
        <f t="shared" si="42"/>
        <v>77.34063545756571</v>
      </c>
      <c r="DR36" s="2">
        <f t="shared" si="42"/>
        <v>78.395533071579564</v>
      </c>
      <c r="DS36" s="2">
        <f t="shared" si="42"/>
        <v>77.069339776502588</v>
      </c>
      <c r="DT36" s="2">
        <f t="shared" si="42"/>
        <v>74.20978828148597</v>
      </c>
      <c r="DU36" s="2">
        <f t="shared" si="42"/>
        <v>73.715868921775879</v>
      </c>
      <c r="DV36" s="2">
        <f t="shared" si="42"/>
        <v>72.243250075505884</v>
      </c>
      <c r="DW36" s="2">
        <f t="shared" si="42"/>
        <v>72.428846797936416</v>
      </c>
      <c r="DX36" s="2">
        <f t="shared" si="42"/>
        <v>71.06551694892363</v>
      </c>
      <c r="DY36" s="2">
        <f t="shared" si="42"/>
        <v>68.67131229235882</v>
      </c>
      <c r="EA36" s="2">
        <f t="shared" si="43"/>
        <v>74.249604616072432</v>
      </c>
      <c r="EB36" s="2">
        <f t="shared" si="43"/>
        <v>77.252874036309407</v>
      </c>
      <c r="EC36" s="2">
        <f t="shared" si="43"/>
        <v>73.824428895553012</v>
      </c>
      <c r="ED36" s="2">
        <f t="shared" si="43"/>
        <v>76.167387117279929</v>
      </c>
      <c r="EE36" s="2">
        <f t="shared" si="43"/>
        <v>77.777218782249733</v>
      </c>
      <c r="EF36" s="2">
        <f t="shared" si="43"/>
        <v>78.336144375041911</v>
      </c>
      <c r="EG36" s="2">
        <f t="shared" si="43"/>
        <v>77.123444576110813</v>
      </c>
      <c r="EH36" s="2">
        <f t="shared" si="43"/>
        <v>77.535628271594433</v>
      </c>
      <c r="EI36" s="2">
        <f t="shared" si="43"/>
        <v>78.084967223559374</v>
      </c>
      <c r="EJ36" s="2">
        <f t="shared" si="43"/>
        <v>75.344686700767284</v>
      </c>
      <c r="EK36" s="2">
        <f t="shared" si="43"/>
        <v>73.324374316939895</v>
      </c>
      <c r="EL36" s="2">
        <f t="shared" si="43"/>
        <v>73.724528207147785</v>
      </c>
      <c r="EM36" s="2">
        <f t="shared" si="43"/>
        <v>74.494138354824997</v>
      </c>
      <c r="EN36" s="2">
        <f t="shared" si="43"/>
        <v>71.624304984870193</v>
      </c>
      <c r="EO36" s="2">
        <f t="shared" si="43"/>
        <v>71.338750107459646</v>
      </c>
      <c r="EQ36" s="2">
        <f t="shared" si="44"/>
        <v>73.847644858332458</v>
      </c>
      <c r="ER36" s="2">
        <f t="shared" si="44"/>
        <v>74.001595866073828</v>
      </c>
      <c r="ES36" s="2">
        <f t="shared" si="44"/>
        <v>74.937307335551125</v>
      </c>
      <c r="ET36" s="2">
        <f t="shared" si="44"/>
        <v>75.898362218180637</v>
      </c>
      <c r="EU36" s="2">
        <f t="shared" si="44"/>
        <v>77.406407491242945</v>
      </c>
      <c r="EV36" s="2">
        <f t="shared" si="44"/>
        <v>78.716128022544609</v>
      </c>
      <c r="EW36" s="2">
        <f t="shared" si="44"/>
        <v>76.006395064722099</v>
      </c>
      <c r="EX36" s="2">
        <f t="shared" si="44"/>
        <v>77.708592332309792</v>
      </c>
      <c r="EY36" s="2">
        <f t="shared" si="44"/>
        <v>77.249494225102893</v>
      </c>
      <c r="EZ36" s="2">
        <f t="shared" si="44"/>
        <v>75.799222923899094</v>
      </c>
      <c r="FA36" s="2">
        <f t="shared" si="44"/>
        <v>74.781453627335893</v>
      </c>
      <c r="FB36" s="2">
        <f t="shared" si="44"/>
        <v>74.422195776057336</v>
      </c>
      <c r="FC36" s="2">
        <f t="shared" si="44"/>
        <v>75.66434113041781</v>
      </c>
      <c r="FD36" s="2">
        <f t="shared" si="44"/>
        <v>73.841690638480642</v>
      </c>
      <c r="FE36" s="2">
        <f t="shared" si="44"/>
        <v>75.997458456907381</v>
      </c>
      <c r="FG36" s="2">
        <f t="shared" si="45"/>
        <v>5.7828901768447863E-2</v>
      </c>
      <c r="FH36" s="2">
        <f t="shared" si="45"/>
        <v>4.6288181297931601E-2</v>
      </c>
      <c r="FI36" s="2">
        <f t="shared" si="45"/>
        <v>4.9102453909364734E-2</v>
      </c>
      <c r="FJ36" s="2">
        <f t="shared" si="45"/>
        <v>4.3656363903474424E-2</v>
      </c>
      <c r="FK36" s="2">
        <f t="shared" si="45"/>
        <v>4.5894496901859025E-2</v>
      </c>
      <c r="FL36" s="2">
        <f t="shared" si="45"/>
        <v>4.399636643404186E-2</v>
      </c>
      <c r="FM36" s="2">
        <f t="shared" si="45"/>
        <v>4.1160793113186336E-2</v>
      </c>
      <c r="FN36" s="2">
        <f t="shared" si="45"/>
        <v>3.8546233702815298E-2</v>
      </c>
      <c r="FO36" s="2">
        <f t="shared" si="45"/>
        <v>3.7598192414302047E-2</v>
      </c>
      <c r="FP36" s="2">
        <f t="shared" si="45"/>
        <v>4.1035472036761882E-2</v>
      </c>
      <c r="FQ36" s="2">
        <f t="shared" si="45"/>
        <v>4.0755658582384398E-2</v>
      </c>
      <c r="FR36" s="2">
        <f t="shared" si="45"/>
        <v>4.0877513299514202E-2</v>
      </c>
      <c r="FS36" s="2">
        <f t="shared" si="45"/>
        <v>4.3163282551621537E-2</v>
      </c>
      <c r="FT36" s="2">
        <f t="shared" si="45"/>
        <v>4.3549098182087402E-2</v>
      </c>
      <c r="FU36" s="2">
        <f t="shared" si="45"/>
        <v>3.6275607753885664E-2</v>
      </c>
      <c r="FW36" s="2">
        <f t="shared" si="54"/>
        <v>2.4575587815514255E-6</v>
      </c>
      <c r="FX36" s="2">
        <f t="shared" si="46"/>
        <v>2.0495322518859721E-6</v>
      </c>
      <c r="FY36" s="2">
        <f t="shared" si="46"/>
        <v>2.1536947827813279E-6</v>
      </c>
      <c r="FZ36" s="2">
        <f t="shared" si="46"/>
        <v>1.9594351315972754E-6</v>
      </c>
      <c r="GA36" s="2">
        <f t="shared" si="46"/>
        <v>1.9545550163935402E-6</v>
      </c>
      <c r="GB36" s="2">
        <f t="shared" si="46"/>
        <v>1.7259797107685966E-6</v>
      </c>
      <c r="GC36" s="2">
        <f t="shared" si="46"/>
        <v>1.5314816948116979E-6</v>
      </c>
      <c r="GD36" s="2">
        <f t="shared" si="46"/>
        <v>1.5278905218840335E-6</v>
      </c>
      <c r="GE36" s="2">
        <f t="shared" si="46"/>
        <v>1.6373913543150664E-6</v>
      </c>
      <c r="GF36" s="2">
        <f t="shared" si="46"/>
        <v>1.8803982927380001E-6</v>
      </c>
      <c r="GG36" s="2">
        <f t="shared" si="46"/>
        <v>1.8308911353221921E-6</v>
      </c>
      <c r="GH36" s="2">
        <f t="shared" si="46"/>
        <v>1.9327834164385013E-6</v>
      </c>
      <c r="GI36" s="2">
        <f t="shared" si="46"/>
        <v>1.659490251527778E-6</v>
      </c>
      <c r="GJ36" s="2">
        <f t="shared" si="46"/>
        <v>1.1217684872722024E-6</v>
      </c>
      <c r="GK36" s="2">
        <f t="shared" si="46"/>
        <v>9.0393704487980249E-7</v>
      </c>
      <c r="GM36" s="86">
        <f t="shared" si="55"/>
        <v>5.6848504294530855E-8</v>
      </c>
      <c r="GN36" s="86">
        <f t="shared" si="47"/>
        <v>2.2108939801751865E-9</v>
      </c>
      <c r="GO36" s="86">
        <f t="shared" si="47"/>
        <v>3.3533498053663207E-9</v>
      </c>
      <c r="GP36" s="86">
        <f t="shared" si="47"/>
        <v>3.5777997634950637E-10</v>
      </c>
      <c r="GQ36" s="86">
        <f t="shared" si="47"/>
        <v>3.7970531108048681E-10</v>
      </c>
      <c r="GR36" s="86">
        <f t="shared" si="47"/>
        <v>1.4982900593848301E-10</v>
      </c>
      <c r="GS36" s="86">
        <f t="shared" si="47"/>
        <v>4.3494354213386325E-11</v>
      </c>
      <c r="GT36" s="86">
        <f t="shared" si="47"/>
        <v>4.9211193149352209E-12</v>
      </c>
      <c r="GU36" s="86">
        <f t="shared" si="47"/>
        <v>2.9185321284125422E-12</v>
      </c>
      <c r="GV36" s="86">
        <f t="shared" si="47"/>
        <v>2.623363861807693E-11</v>
      </c>
      <c r="GW36" s="86">
        <f t="shared" si="47"/>
        <v>3.5307100646904222E-11</v>
      </c>
      <c r="GX36" s="86">
        <f t="shared" si="47"/>
        <v>4.1998387270729219E-11</v>
      </c>
      <c r="GY36" s="86">
        <f t="shared" si="47"/>
        <v>9.9989323284570008E-11</v>
      </c>
      <c r="GZ36" s="86">
        <f t="shared" si="47"/>
        <v>3.4273567404781256E-10</v>
      </c>
      <c r="HA36" s="86">
        <f t="shared" si="47"/>
        <v>3.9840475883776988E-12</v>
      </c>
      <c r="HC36" s="86">
        <f t="shared" si="59"/>
        <v>5.6118497268114838E-23</v>
      </c>
      <c r="HD36" s="86">
        <f t="shared" si="48"/>
        <v>1.2487850158293333E-29</v>
      </c>
      <c r="HE36" s="86">
        <f t="shared" si="48"/>
        <v>5.3508809186213365E-26</v>
      </c>
      <c r="HF36" s="86">
        <f t="shared" si="48"/>
        <v>4.4891029899109581E-29</v>
      </c>
      <c r="HG36" s="86">
        <f t="shared" si="48"/>
        <v>2.763279819091102E-31</v>
      </c>
      <c r="HH36" s="86">
        <f t="shared" si="48"/>
        <v>1.2615623964176174E-31</v>
      </c>
      <c r="HI36" s="86">
        <f t="shared" si="48"/>
        <v>2.5485566404053227E-30</v>
      </c>
      <c r="HJ36" s="86">
        <f t="shared" si="48"/>
        <v>2.9008869533344135E-28</v>
      </c>
      <c r="HK36" s="86">
        <f t="shared" si="48"/>
        <v>7.3803384924173852E-28</v>
      </c>
      <c r="HL36" s="86">
        <f t="shared" si="48"/>
        <v>9.1024602031400208E-29</v>
      </c>
      <c r="HM36" s="86">
        <f t="shared" si="48"/>
        <v>4.0701774889365622E-30</v>
      </c>
      <c r="HN36" s="86">
        <f t="shared" si="48"/>
        <v>6.5430221519541283E-30</v>
      </c>
      <c r="HO36" s="86">
        <f t="shared" si="48"/>
        <v>6.6379189897835198E-26</v>
      </c>
      <c r="HP36" s="86">
        <f t="shared" si="48"/>
        <v>1.0396109462980333E-26</v>
      </c>
      <c r="HQ36" s="86">
        <f t="shared" si="48"/>
        <v>4.4105371987892788E-34</v>
      </c>
      <c r="HS36" s="86">
        <f t="shared" si="56"/>
        <v>4.3048160412285203E-86</v>
      </c>
      <c r="HT36" s="86">
        <f t="shared" si="49"/>
        <v>3.8632942660542358E-112</v>
      </c>
      <c r="HU36" s="86">
        <f t="shared" si="49"/>
        <v>3.5718974045593528E-101</v>
      </c>
      <c r="HV36" s="86">
        <f t="shared" si="49"/>
        <v>3.4179696799887334E-113</v>
      </c>
      <c r="HW36" s="86">
        <f t="shared" si="49"/>
        <v>8.684632882003298E-125</v>
      </c>
      <c r="HX36" s="86">
        <f t="shared" si="49"/>
        <v>1.6146038462531003E-127</v>
      </c>
      <c r="HY36" s="86">
        <f t="shared" si="49"/>
        <v>1.2332046711471827E-123</v>
      </c>
      <c r="HZ36" s="86">
        <f t="shared" si="49"/>
        <v>1.8256441000474237E-115</v>
      </c>
      <c r="IA36" s="86">
        <f t="shared" si="49"/>
        <v>3.0579184423865965E-113</v>
      </c>
      <c r="IB36" s="86">
        <f t="shared" si="49"/>
        <v>9.1192036259662018E-116</v>
      </c>
      <c r="IC36" s="86">
        <f t="shared" si="49"/>
        <v>3.3928830483684564E-121</v>
      </c>
      <c r="ID36" s="86">
        <f t="shared" si="49"/>
        <v>2.8447691320563848E-119</v>
      </c>
      <c r="IE36" s="86">
        <f t="shared" si="49"/>
        <v>1.5814526085538559E-102</v>
      </c>
      <c r="IF36" s="86">
        <f t="shared" si="49"/>
        <v>7.5716515070590857E-65</v>
      </c>
      <c r="IG36" s="86">
        <f t="shared" si="49"/>
        <v>2.5692883068498086E-45</v>
      </c>
      <c r="II36" s="86">
        <f t="shared" si="57"/>
        <v>0</v>
      </c>
      <c r="IJ36" s="86">
        <f t="shared" si="50"/>
        <v>0</v>
      </c>
      <c r="IK36" s="86">
        <f t="shared" si="50"/>
        <v>0</v>
      </c>
      <c r="IL36" s="86">
        <f t="shared" si="50"/>
        <v>0</v>
      </c>
      <c r="IM36" s="86">
        <f t="shared" si="50"/>
        <v>0</v>
      </c>
      <c r="IN36" s="86">
        <f t="shared" si="50"/>
        <v>0</v>
      </c>
      <c r="IO36" s="86">
        <f t="shared" si="50"/>
        <v>0</v>
      </c>
      <c r="IP36" s="86">
        <f t="shared" si="50"/>
        <v>0</v>
      </c>
      <c r="IQ36" s="86">
        <f t="shared" si="50"/>
        <v>0</v>
      </c>
      <c r="IR36" s="86">
        <f t="shared" si="50"/>
        <v>0</v>
      </c>
      <c r="IS36" s="86">
        <f t="shared" si="50"/>
        <v>0</v>
      </c>
      <c r="IT36" s="86">
        <f t="shared" si="50"/>
        <v>0</v>
      </c>
      <c r="IU36" s="86">
        <f t="shared" si="50"/>
        <v>0</v>
      </c>
      <c r="IV36" s="86">
        <f t="shared" si="50"/>
        <v>4.9482327689758874E-183</v>
      </c>
      <c r="IW36" s="86">
        <f t="shared" si="50"/>
        <v>2.062176127853631E-107</v>
      </c>
      <c r="IY36" s="86">
        <f t="shared" si="58"/>
        <v>5.6848504294530908E-8</v>
      </c>
      <c r="IZ36" s="86">
        <f t="shared" si="51"/>
        <v>2.2108939801751865E-9</v>
      </c>
      <c r="JA36" s="86">
        <f t="shared" si="51"/>
        <v>3.3533498053663207E-9</v>
      </c>
      <c r="JB36" s="86">
        <f t="shared" si="51"/>
        <v>3.5777997634950637E-10</v>
      </c>
      <c r="JC36" s="86">
        <f t="shared" si="51"/>
        <v>3.7970531108048681E-10</v>
      </c>
      <c r="JD36" s="86">
        <f t="shared" si="51"/>
        <v>1.4982900593848301E-10</v>
      </c>
      <c r="JE36" s="86">
        <f t="shared" si="51"/>
        <v>4.3494354213386325E-11</v>
      </c>
      <c r="JF36" s="86">
        <f t="shared" si="51"/>
        <v>4.9211193149352209E-12</v>
      </c>
      <c r="JG36" s="86">
        <f t="shared" si="51"/>
        <v>2.918532128412543E-12</v>
      </c>
      <c r="JH36" s="86">
        <f t="shared" si="51"/>
        <v>2.623363861807693E-11</v>
      </c>
      <c r="JI36" s="86">
        <f t="shared" si="51"/>
        <v>3.5307100646904222E-11</v>
      </c>
      <c r="JJ36" s="86">
        <f t="shared" si="51"/>
        <v>4.1998387270729219E-11</v>
      </c>
      <c r="JK36" s="86">
        <f t="shared" si="51"/>
        <v>9.9989323284570072E-11</v>
      </c>
      <c r="JL36" s="86">
        <f t="shared" si="51"/>
        <v>3.4273567404781256E-10</v>
      </c>
      <c r="JM36" s="86">
        <f t="shared" si="51"/>
        <v>3.9840475883776988E-12</v>
      </c>
    </row>
    <row r="37" spans="2:273" x14ac:dyDescent="0.25">
      <c r="B37" s="2">
        <v>10</v>
      </c>
      <c r="C37" s="37">
        <v>75.224000000000004</v>
      </c>
      <c r="D37" s="37">
        <v>76.847999999999999</v>
      </c>
      <c r="E37" s="37">
        <v>74.5</v>
      </c>
      <c r="F37" s="37">
        <v>77.713999999999999</v>
      </c>
      <c r="G37" s="37">
        <v>77.27</v>
      </c>
      <c r="H37" s="37">
        <v>78.745999999999995</v>
      </c>
      <c r="I37" s="37">
        <v>77.667000000000002</v>
      </c>
      <c r="J37" s="37">
        <v>78.174999999999997</v>
      </c>
      <c r="K37" s="37">
        <v>76.507999999999996</v>
      </c>
      <c r="L37" s="37">
        <v>73.19</v>
      </c>
      <c r="M37" s="37">
        <v>73.778000000000006</v>
      </c>
      <c r="N37" s="37">
        <v>71.888999999999996</v>
      </c>
      <c r="O37" s="37">
        <v>72.697999999999993</v>
      </c>
      <c r="P37" s="37">
        <v>71.984999999999999</v>
      </c>
      <c r="Q37" s="37">
        <v>68.677000000000007</v>
      </c>
      <c r="S37" s="4">
        <f t="shared" si="8"/>
        <v>75.50347588805144</v>
      </c>
      <c r="T37" s="4">
        <f t="shared" si="8"/>
        <v>77.660967938775642</v>
      </c>
      <c r="U37" s="4">
        <f t="shared" si="8"/>
        <v>76.129126891358737</v>
      </c>
      <c r="V37" s="4">
        <f t="shared" si="8"/>
        <v>76.274445981335546</v>
      </c>
      <c r="W37" s="4">
        <f t="shared" si="8"/>
        <v>78.046993564322875</v>
      </c>
      <c r="X37" s="4">
        <f t="shared" si="8"/>
        <v>78.583203805144905</v>
      </c>
      <c r="Y37" s="4">
        <f t="shared" si="8"/>
        <v>77.503968941470816</v>
      </c>
      <c r="Z37" s="4">
        <f t="shared" si="8"/>
        <v>78.459735483692867</v>
      </c>
      <c r="AA37" s="4">
        <f t="shared" si="8"/>
        <v>77.263258650820717</v>
      </c>
      <c r="AB37" s="4">
        <f t="shared" si="8"/>
        <v>74.397643275665175</v>
      </c>
      <c r="AC37" s="4">
        <f t="shared" si="8"/>
        <v>73.840168967294545</v>
      </c>
      <c r="AD37" s="4">
        <f t="shared" si="8"/>
        <v>72.502668320188036</v>
      </c>
      <c r="AE37" s="4">
        <f t="shared" si="8"/>
        <v>72.738292843141721</v>
      </c>
      <c r="AF37" s="4">
        <f t="shared" si="8"/>
        <v>71.283335977440345</v>
      </c>
      <c r="AG37" s="4">
        <f t="shared" si="8"/>
        <v>68.894772930926351</v>
      </c>
      <c r="AI37" s="4">
        <f t="shared" si="9"/>
        <v>-0.27947588805143653</v>
      </c>
      <c r="AJ37" s="4">
        <f t="shared" si="9"/>
        <v>-0.81296793877564255</v>
      </c>
      <c r="AK37" s="4">
        <f t="shared" si="9"/>
        <v>-1.6291268913587373</v>
      </c>
      <c r="AL37" s="4">
        <f t="shared" si="9"/>
        <v>1.4395540186644524</v>
      </c>
      <c r="AM37" s="4">
        <f t="shared" si="9"/>
        <v>-0.77699356432287914</v>
      </c>
      <c r="AN37" s="4">
        <f t="shared" si="9"/>
        <v>0.16279619485509045</v>
      </c>
      <c r="AO37" s="4">
        <f t="shared" si="9"/>
        <v>0.1630310585291852</v>
      </c>
      <c r="AP37" s="4">
        <f t="shared" si="9"/>
        <v>-0.28473548369287016</v>
      </c>
      <c r="AQ37" s="4">
        <f t="shared" si="9"/>
        <v>-0.7552586508207213</v>
      </c>
      <c r="AR37" s="4">
        <f t="shared" si="9"/>
        <v>-1.2076432756651769</v>
      </c>
      <c r="AS37" s="4">
        <f t="shared" si="9"/>
        <v>-6.2168967294539357E-2</v>
      </c>
      <c r="AT37" s="4">
        <f t="shared" si="9"/>
        <v>-0.61366832018804018</v>
      </c>
      <c r="AU37" s="4">
        <f t="shared" si="9"/>
        <v>-4.0292843141727985E-2</v>
      </c>
      <c r="AV37" s="4">
        <f t="shared" si="9"/>
        <v>0.70166402255965465</v>
      </c>
      <c r="AW37" s="4">
        <f t="shared" si="9"/>
        <v>-0.21777293092634409</v>
      </c>
      <c r="AY37" s="2">
        <f t="shared" si="52"/>
        <v>75.503360537144047</v>
      </c>
      <c r="AZ37" s="2">
        <f t="shared" si="10"/>
        <v>77.660962023454289</v>
      </c>
      <c r="BA37" s="2">
        <f t="shared" si="10"/>
        <v>76.12911802711406</v>
      </c>
      <c r="BB37" s="2">
        <f t="shared" si="10"/>
        <v>76.274444868182385</v>
      </c>
      <c r="BC37" s="2">
        <f t="shared" si="10"/>
        <v>78.046992400384909</v>
      </c>
      <c r="BD37" s="2">
        <f t="shared" si="10"/>
        <v>78.583203310725835</v>
      </c>
      <c r="BE37" s="2">
        <f t="shared" si="10"/>
        <v>77.503968786501218</v>
      </c>
      <c r="BF37" s="2">
        <f t="shared" si="10"/>
        <v>78.459735463136212</v>
      </c>
      <c r="BG37" s="2">
        <f t="shared" si="10"/>
        <v>77.263258638371724</v>
      </c>
      <c r="BH37" s="2">
        <f t="shared" si="10"/>
        <v>74.397643179479502</v>
      </c>
      <c r="BI37" s="2">
        <f t="shared" si="10"/>
        <v>73.840168841580279</v>
      </c>
      <c r="BJ37" s="2">
        <f t="shared" si="10"/>
        <v>72.50266817334898</v>
      </c>
      <c r="BK37" s="2">
        <f t="shared" si="10"/>
        <v>72.738292517903886</v>
      </c>
      <c r="BL37" s="2">
        <f t="shared" si="10"/>
        <v>71.283335047742213</v>
      </c>
      <c r="BM37" s="2">
        <f t="shared" si="10"/>
        <v>68.894772920113098</v>
      </c>
      <c r="BO37" s="2">
        <f t="shared" si="11"/>
        <v>75.224000000000004</v>
      </c>
      <c r="BP37" s="2">
        <f t="shared" si="12"/>
        <v>76.847999999999999</v>
      </c>
      <c r="BQ37" s="2">
        <f t="shared" si="13"/>
        <v>74.5</v>
      </c>
      <c r="BR37" s="2">
        <f t="shared" si="14"/>
        <v>77.713999999999999</v>
      </c>
      <c r="BS37" s="2">
        <f t="shared" si="15"/>
        <v>77.27</v>
      </c>
      <c r="BT37" s="2">
        <f t="shared" si="16"/>
        <v>78.745999999999995</v>
      </c>
      <c r="BU37" s="2">
        <f t="shared" si="17"/>
        <v>77.667000000000002</v>
      </c>
      <c r="BV37" s="2">
        <f t="shared" si="18"/>
        <v>78.174999999999997</v>
      </c>
      <c r="BW37" s="2">
        <f t="shared" si="19"/>
        <v>76.507999999999996</v>
      </c>
      <c r="BX37" s="2">
        <f t="shared" si="20"/>
        <v>73.19</v>
      </c>
      <c r="BY37" s="2">
        <f t="shared" si="21"/>
        <v>73.778000000000006</v>
      </c>
      <c r="BZ37" s="2">
        <f t="shared" si="22"/>
        <v>71.888999999999996</v>
      </c>
      <c r="CA37" s="2">
        <f t="shared" si="23"/>
        <v>72.697999999999993</v>
      </c>
      <c r="CB37" s="2">
        <f t="shared" si="24"/>
        <v>71.984999999999999</v>
      </c>
      <c r="CC37" s="2">
        <f t="shared" si="25"/>
        <v>68.677000000000007</v>
      </c>
      <c r="CE37" s="2" t="str">
        <f t="shared" si="53"/>
        <v/>
      </c>
      <c r="CF37" s="2" t="str">
        <f t="shared" si="26"/>
        <v/>
      </c>
      <c r="CG37" s="2" t="str">
        <f t="shared" si="26"/>
        <v/>
      </c>
      <c r="CH37" s="2" t="str">
        <f t="shared" si="26"/>
        <v/>
      </c>
      <c r="CI37" s="2" t="str">
        <f t="shared" si="26"/>
        <v/>
      </c>
      <c r="CJ37" s="2" t="str">
        <f t="shared" si="26"/>
        <v/>
      </c>
      <c r="CK37" s="2" t="str">
        <f t="shared" si="26"/>
        <v/>
      </c>
      <c r="CL37" s="2" t="str">
        <f t="shared" si="26"/>
        <v/>
      </c>
      <c r="CM37" s="2" t="str">
        <f t="shared" si="26"/>
        <v/>
      </c>
      <c r="CN37" s="2" t="str">
        <f t="shared" si="26"/>
        <v/>
      </c>
      <c r="CO37" s="2" t="str">
        <f t="shared" si="26"/>
        <v/>
      </c>
      <c r="CP37" s="2" t="str">
        <f t="shared" si="26"/>
        <v/>
      </c>
      <c r="CQ37" s="2" t="str">
        <f t="shared" si="26"/>
        <v/>
      </c>
      <c r="CR37" s="2" t="str">
        <f t="shared" si="26"/>
        <v/>
      </c>
      <c r="CS37" s="2" t="str">
        <f t="shared" si="26"/>
        <v/>
      </c>
      <c r="CU37" s="2" t="str">
        <f t="shared" si="27"/>
        <v/>
      </c>
      <c r="CV37" s="2" t="str">
        <f t="shared" si="28"/>
        <v/>
      </c>
      <c r="CW37" s="2" t="str">
        <f t="shared" si="29"/>
        <v/>
      </c>
      <c r="CX37" s="2" t="str">
        <f t="shared" si="30"/>
        <v/>
      </c>
      <c r="CY37" s="2" t="str">
        <f t="shared" si="31"/>
        <v/>
      </c>
      <c r="CZ37" s="2" t="str">
        <f t="shared" si="32"/>
        <v/>
      </c>
      <c r="DA37" s="2" t="str">
        <f t="shared" si="33"/>
        <v/>
      </c>
      <c r="DB37" s="2" t="str">
        <f t="shared" si="34"/>
        <v/>
      </c>
      <c r="DC37" s="2" t="str">
        <f t="shared" si="35"/>
        <v/>
      </c>
      <c r="DD37" s="2" t="str">
        <f t="shared" si="36"/>
        <v/>
      </c>
      <c r="DE37" s="2" t="str">
        <f t="shared" si="37"/>
        <v/>
      </c>
      <c r="DF37" s="2" t="str">
        <f t="shared" si="38"/>
        <v/>
      </c>
      <c r="DG37" s="2" t="str">
        <f t="shared" si="39"/>
        <v/>
      </c>
      <c r="DH37" s="2" t="str">
        <f t="shared" si="40"/>
        <v/>
      </c>
      <c r="DI37" s="2" t="str">
        <f t="shared" si="41"/>
        <v/>
      </c>
      <c r="DK37" s="2">
        <f t="shared" si="42"/>
        <v>75.591372537112036</v>
      </c>
      <c r="DL37" s="2">
        <f t="shared" si="42"/>
        <v>77.687008238122232</v>
      </c>
      <c r="DM37" s="2">
        <f t="shared" si="42"/>
        <v>76.262475609756095</v>
      </c>
      <c r="DN37" s="2">
        <f t="shared" si="42"/>
        <v>76.283344272479269</v>
      </c>
      <c r="DO37" s="2">
        <f t="shared" si="42"/>
        <v>78.06541006941633</v>
      </c>
      <c r="DP37" s="2">
        <f t="shared" si="42"/>
        <v>78.599311833184771</v>
      </c>
      <c r="DQ37" s="2">
        <f t="shared" si="42"/>
        <v>77.52517940199337</v>
      </c>
      <c r="DR37" s="2">
        <f t="shared" si="42"/>
        <v>78.503590456055562</v>
      </c>
      <c r="DS37" s="2">
        <f t="shared" si="42"/>
        <v>77.231649954696479</v>
      </c>
      <c r="DT37" s="2">
        <f t="shared" si="42"/>
        <v>74.356780730897029</v>
      </c>
      <c r="DU37" s="2">
        <f t="shared" si="42"/>
        <v>73.86717441860462</v>
      </c>
      <c r="DV37" s="2">
        <f t="shared" si="42"/>
        <v>72.449112956810623</v>
      </c>
      <c r="DW37" s="2">
        <f t="shared" si="42"/>
        <v>72.655414985279421</v>
      </c>
      <c r="DX37" s="2">
        <f t="shared" si="42"/>
        <v>71.269053777381615</v>
      </c>
      <c r="DY37" s="2">
        <f t="shared" si="42"/>
        <v>68.795508305647857</v>
      </c>
      <c r="EA37" s="2">
        <f t="shared" si="43"/>
        <v>74.195621537945684</v>
      </c>
      <c r="EB37" s="2">
        <f t="shared" si="43"/>
        <v>77.171674008331294</v>
      </c>
      <c r="EC37" s="2">
        <f t="shared" si="43"/>
        <v>73.77375855265754</v>
      </c>
      <c r="ED37" s="2">
        <f t="shared" si="43"/>
        <v>76.096658677790145</v>
      </c>
      <c r="EE37" s="2">
        <f t="shared" si="43"/>
        <v>77.697811145510826</v>
      </c>
      <c r="EF37" s="2">
        <f t="shared" si="43"/>
        <v>78.263962357005127</v>
      </c>
      <c r="EG37" s="2">
        <f t="shared" si="43"/>
        <v>77.053385057881883</v>
      </c>
      <c r="EH37" s="2">
        <f t="shared" si="43"/>
        <v>77.462107841719259</v>
      </c>
      <c r="EI37" s="2">
        <f t="shared" si="43"/>
        <v>78.00119201000517</v>
      </c>
      <c r="EJ37" s="2">
        <f t="shared" si="43"/>
        <v>75.268520886615534</v>
      </c>
      <c r="EK37" s="2">
        <f t="shared" si="43"/>
        <v>73.260415144418431</v>
      </c>
      <c r="EL37" s="2">
        <f t="shared" si="43"/>
        <v>73.648653244068129</v>
      </c>
      <c r="EM37" s="2">
        <f t="shared" si="43"/>
        <v>74.413808546811936</v>
      </c>
      <c r="EN37" s="2">
        <f t="shared" si="43"/>
        <v>71.569333811116408</v>
      </c>
      <c r="EO37" s="2">
        <f t="shared" si="43"/>
        <v>71.29975479660817</v>
      </c>
      <c r="EQ37" s="2">
        <f t="shared" si="44"/>
        <v>73.797666454243966</v>
      </c>
      <c r="ER37" s="2">
        <f t="shared" si="44"/>
        <v>73.951956367348586</v>
      </c>
      <c r="ES37" s="2">
        <f t="shared" si="44"/>
        <v>74.875681134876501</v>
      </c>
      <c r="ET37" s="2">
        <f t="shared" si="44"/>
        <v>75.830310681624752</v>
      </c>
      <c r="EU37" s="2">
        <f t="shared" si="44"/>
        <v>77.330715543902073</v>
      </c>
      <c r="EV37" s="2">
        <f t="shared" si="44"/>
        <v>78.640112248878012</v>
      </c>
      <c r="EW37" s="2">
        <f t="shared" si="44"/>
        <v>75.947471729422816</v>
      </c>
      <c r="EX37" s="2">
        <f t="shared" si="44"/>
        <v>77.633294869529095</v>
      </c>
      <c r="EY37" s="2">
        <f t="shared" si="44"/>
        <v>77.174070552213948</v>
      </c>
      <c r="EZ37" s="2">
        <f t="shared" si="44"/>
        <v>75.718483070919063</v>
      </c>
      <c r="FA37" s="2">
        <f t="shared" si="44"/>
        <v>74.702855180510724</v>
      </c>
      <c r="FB37" s="2">
        <f t="shared" si="44"/>
        <v>74.339318402754671</v>
      </c>
      <c r="FC37" s="2">
        <f t="shared" si="44"/>
        <v>75.572367543240759</v>
      </c>
      <c r="FD37" s="2">
        <f t="shared" si="44"/>
        <v>73.764099673196512</v>
      </c>
      <c r="FE37" s="2">
        <f t="shared" si="44"/>
        <v>75.907525684676457</v>
      </c>
      <c r="FG37" s="2">
        <f t="shared" si="45"/>
        <v>6.3056324277976847E-2</v>
      </c>
      <c r="FH37" s="2">
        <f t="shared" si="45"/>
        <v>5.0528332094992467E-2</v>
      </c>
      <c r="FI37" s="2">
        <f t="shared" si="45"/>
        <v>5.3585916658769668E-2</v>
      </c>
      <c r="FJ37" s="2">
        <f t="shared" si="45"/>
        <v>4.7667481087715922E-2</v>
      </c>
      <c r="FK37" s="2">
        <f t="shared" si="45"/>
        <v>5.0100479357813185E-2</v>
      </c>
      <c r="FL37" s="2">
        <f t="shared" si="45"/>
        <v>4.8037153675236713E-2</v>
      </c>
      <c r="FM37" s="2">
        <f t="shared" si="45"/>
        <v>4.495339689284477E-2</v>
      </c>
      <c r="FN37" s="2">
        <f t="shared" si="45"/>
        <v>4.2108508682750664E-2</v>
      </c>
      <c r="FO37" s="2">
        <f t="shared" si="45"/>
        <v>4.1076596712243965E-2</v>
      </c>
      <c r="FP37" s="2">
        <f t="shared" si="45"/>
        <v>4.4817068314078397E-2</v>
      </c>
      <c r="FQ37" s="2">
        <f t="shared" si="45"/>
        <v>4.4512665760052986E-2</v>
      </c>
      <c r="FR37" s="2">
        <f t="shared" si="45"/>
        <v>4.4645230687125892E-2</v>
      </c>
      <c r="FS37" s="2">
        <f t="shared" si="45"/>
        <v>4.7131328463556457E-2</v>
      </c>
      <c r="FT37" s="2">
        <f t="shared" si="45"/>
        <v>4.7550849894847126E-2</v>
      </c>
      <c r="FU37" s="2">
        <f t="shared" si="45"/>
        <v>3.9636692252319146E-2</v>
      </c>
      <c r="FW37" s="2">
        <f t="shared" si="54"/>
        <v>2.6946589808054522E-6</v>
      </c>
      <c r="FX37" s="2">
        <f t="shared" si="46"/>
        <v>2.2472669821214852E-6</v>
      </c>
      <c r="FY37" s="2">
        <f t="shared" si="46"/>
        <v>2.3614788797881429E-6</v>
      </c>
      <c r="FZ37" s="2">
        <f t="shared" si="46"/>
        <v>2.1484774923992345E-6</v>
      </c>
      <c r="GA37" s="2">
        <f t="shared" si="46"/>
        <v>2.1431265545042686E-6</v>
      </c>
      <c r="GB37" s="2">
        <f t="shared" si="46"/>
        <v>1.8924988047055035E-6</v>
      </c>
      <c r="GC37" s="2">
        <f t="shared" si="46"/>
        <v>1.6792360380386031E-6</v>
      </c>
      <c r="GD37" s="2">
        <f t="shared" si="46"/>
        <v>1.6752983963870873E-6</v>
      </c>
      <c r="GE37" s="2">
        <f t="shared" si="46"/>
        <v>1.7953636349416328E-6</v>
      </c>
      <c r="GF37" s="2">
        <f t="shared" si="46"/>
        <v>2.0618153540028366E-6</v>
      </c>
      <c r="GG37" s="2">
        <f t="shared" si="46"/>
        <v>2.0075318547800381E-6</v>
      </c>
      <c r="GH37" s="2">
        <f t="shared" si="46"/>
        <v>2.1192544788114775E-6</v>
      </c>
      <c r="GI37" s="2">
        <f t="shared" si="46"/>
        <v>1.8195945861868673E-6</v>
      </c>
      <c r="GJ37" s="2">
        <f t="shared" si="46"/>
        <v>1.2299945542968563E-6</v>
      </c>
      <c r="GK37" s="2">
        <f t="shared" si="46"/>
        <v>9.911471739586497E-7</v>
      </c>
      <c r="GM37" s="86">
        <f t="shared" si="55"/>
        <v>9.7248637833016371E-8</v>
      </c>
      <c r="GN37" s="86">
        <f t="shared" si="47"/>
        <v>4.2152851853561701E-9</v>
      </c>
      <c r="GO37" s="86">
        <f t="shared" si="47"/>
        <v>6.3522361226764149E-9</v>
      </c>
      <c r="GP37" s="86">
        <f t="shared" si="47"/>
        <v>7.3259500423678755E-10</v>
      </c>
      <c r="GQ37" s="86">
        <f t="shared" si="47"/>
        <v>7.8486672713991768E-10</v>
      </c>
      <c r="GR37" s="86">
        <f t="shared" si="47"/>
        <v>3.2011928800113363E-10</v>
      </c>
      <c r="GS37" s="86">
        <f t="shared" si="47"/>
        <v>9.6743792867673945E-11</v>
      </c>
      <c r="GT37" s="86">
        <f t="shared" si="47"/>
        <v>1.1883581477587325E-11</v>
      </c>
      <c r="GU37" s="86">
        <f t="shared" si="47"/>
        <v>7.1666865295229554E-12</v>
      </c>
      <c r="GV37" s="86">
        <f t="shared" si="47"/>
        <v>5.9681332149552149E-11</v>
      </c>
      <c r="GW37" s="86">
        <f t="shared" si="47"/>
        <v>7.9085530924705879E-11</v>
      </c>
      <c r="GX37" s="86">
        <f t="shared" si="47"/>
        <v>9.3397949298685414E-11</v>
      </c>
      <c r="GY37" s="86">
        <f t="shared" si="47"/>
        <v>2.1664309145274875E-10</v>
      </c>
      <c r="GZ37" s="86">
        <f t="shared" si="47"/>
        <v>7.0277506252451236E-10</v>
      </c>
      <c r="HA37" s="86">
        <f t="shared" si="47"/>
        <v>9.550443978875088E-12</v>
      </c>
      <c r="HC37" s="86">
        <f t="shared" si="59"/>
        <v>1.9588541923131337E-22</v>
      </c>
      <c r="HD37" s="86">
        <f t="shared" si="48"/>
        <v>6.4410197136219078E-29</v>
      </c>
      <c r="HE37" s="86">
        <f t="shared" si="48"/>
        <v>2.2686950936623524E-25</v>
      </c>
      <c r="HF37" s="86">
        <f t="shared" si="48"/>
        <v>2.2806867307296031E-28</v>
      </c>
      <c r="HG37" s="86">
        <f t="shared" si="48"/>
        <v>1.622678125814863E-30</v>
      </c>
      <c r="HH37" s="86">
        <f t="shared" si="48"/>
        <v>7.4887619170656956E-31</v>
      </c>
      <c r="HI37" s="86">
        <f t="shared" si="48"/>
        <v>1.3952877221687836E-29</v>
      </c>
      <c r="HJ37" s="86">
        <f t="shared" si="48"/>
        <v>1.4142658728612184E-27</v>
      </c>
      <c r="HK37" s="86">
        <f t="shared" si="48"/>
        <v>3.5244924887352464E-27</v>
      </c>
      <c r="HL37" s="86">
        <f t="shared" si="48"/>
        <v>4.6111432820110176E-28</v>
      </c>
      <c r="HM37" s="86">
        <f t="shared" si="48"/>
        <v>2.2178044792544585E-29</v>
      </c>
      <c r="HN37" s="86">
        <f t="shared" si="48"/>
        <v>3.5156140724736757E-29</v>
      </c>
      <c r="HO37" s="86">
        <f t="shared" si="48"/>
        <v>2.7620515269119315E-25</v>
      </c>
      <c r="HP37" s="86">
        <f t="shared" si="48"/>
        <v>4.4450728783590179E-26</v>
      </c>
      <c r="HQ37" s="86">
        <f t="shared" si="48"/>
        <v>2.8943867559952907E-33</v>
      </c>
      <c r="HS37" s="86">
        <f t="shared" si="56"/>
        <v>1.2719970392188009E-84</v>
      </c>
      <c r="HT37" s="86">
        <f t="shared" si="49"/>
        <v>3.300141496030178E-110</v>
      </c>
      <c r="HU37" s="86">
        <f t="shared" si="49"/>
        <v>1.9127139998678795E-99</v>
      </c>
      <c r="HV37" s="86">
        <f t="shared" si="49"/>
        <v>2.9916178706335154E-111</v>
      </c>
      <c r="HW37" s="86">
        <f t="shared" si="49"/>
        <v>1.1964306875318906E-122</v>
      </c>
      <c r="HX37" s="86">
        <f t="shared" si="49"/>
        <v>2.3538121928872233E-125</v>
      </c>
      <c r="HY37" s="86">
        <f t="shared" si="49"/>
        <v>1.4776636308598055E-121</v>
      </c>
      <c r="HZ37" s="86">
        <f t="shared" si="49"/>
        <v>1.5926637890767558E-113</v>
      </c>
      <c r="IA37" s="86">
        <f t="shared" si="49"/>
        <v>2.4910999915795935E-111</v>
      </c>
      <c r="IB37" s="86">
        <f t="shared" si="49"/>
        <v>8.5494835419836198E-114</v>
      </c>
      <c r="IC37" s="86">
        <f t="shared" si="49"/>
        <v>3.8874976752984984E-119</v>
      </c>
      <c r="ID37" s="86">
        <f t="shared" si="49"/>
        <v>3.0681058757808138E-117</v>
      </c>
      <c r="IE37" s="86">
        <f t="shared" si="49"/>
        <v>8.3210799507668807E-101</v>
      </c>
      <c r="IF37" s="86">
        <f t="shared" si="49"/>
        <v>8.59131607689033E-64</v>
      </c>
      <c r="IG37" s="86">
        <f t="shared" si="49"/>
        <v>1.341550985587311E-44</v>
      </c>
      <c r="II37" s="86">
        <f t="shared" si="57"/>
        <v>0</v>
      </c>
      <c r="IJ37" s="86">
        <f t="shared" si="50"/>
        <v>0</v>
      </c>
      <c r="IK37" s="86">
        <f t="shared" si="50"/>
        <v>0</v>
      </c>
      <c r="IL37" s="86">
        <f t="shared" si="50"/>
        <v>0</v>
      </c>
      <c r="IM37" s="86">
        <f t="shared" si="50"/>
        <v>0</v>
      </c>
      <c r="IN37" s="86">
        <f t="shared" si="50"/>
        <v>0</v>
      </c>
      <c r="IO37" s="86">
        <f t="shared" si="50"/>
        <v>0</v>
      </c>
      <c r="IP37" s="86">
        <f t="shared" si="50"/>
        <v>0</v>
      </c>
      <c r="IQ37" s="86">
        <f t="shared" si="50"/>
        <v>0</v>
      </c>
      <c r="IR37" s="86">
        <f t="shared" si="50"/>
        <v>0</v>
      </c>
      <c r="IS37" s="86">
        <f t="shared" si="50"/>
        <v>0</v>
      </c>
      <c r="IT37" s="86">
        <f t="shared" si="50"/>
        <v>0</v>
      </c>
      <c r="IU37" s="86">
        <f t="shared" si="50"/>
        <v>0</v>
      </c>
      <c r="IV37" s="86">
        <f t="shared" si="50"/>
        <v>1.3163576956366607E-180</v>
      </c>
      <c r="IW37" s="86">
        <f t="shared" si="50"/>
        <v>5.0775890758662305E-106</v>
      </c>
      <c r="IY37" s="86">
        <f t="shared" si="58"/>
        <v>9.724863783301657E-8</v>
      </c>
      <c r="IZ37" s="86">
        <f t="shared" si="51"/>
        <v>4.2152851853561701E-9</v>
      </c>
      <c r="JA37" s="86">
        <f t="shared" si="51"/>
        <v>6.3522361226764149E-9</v>
      </c>
      <c r="JB37" s="86">
        <f t="shared" si="51"/>
        <v>7.3259500423678755E-10</v>
      </c>
      <c r="JC37" s="86">
        <f t="shared" si="51"/>
        <v>7.8486672713991768E-10</v>
      </c>
      <c r="JD37" s="86">
        <f t="shared" si="51"/>
        <v>3.2011928800113363E-10</v>
      </c>
      <c r="JE37" s="86">
        <f t="shared" si="51"/>
        <v>9.6743792867673945E-11</v>
      </c>
      <c r="JF37" s="86">
        <f t="shared" si="51"/>
        <v>1.1883581477587326E-11</v>
      </c>
      <c r="JG37" s="86">
        <f t="shared" si="51"/>
        <v>7.1666865295229586E-12</v>
      </c>
      <c r="JH37" s="86">
        <f t="shared" si="51"/>
        <v>5.9681332149552149E-11</v>
      </c>
      <c r="JI37" s="86">
        <f t="shared" si="51"/>
        <v>7.9085530924705879E-11</v>
      </c>
      <c r="JJ37" s="86">
        <f t="shared" si="51"/>
        <v>9.3397949298685414E-11</v>
      </c>
      <c r="JK37" s="86">
        <f t="shared" si="51"/>
        <v>2.1664309145274903E-10</v>
      </c>
      <c r="JL37" s="86">
        <f t="shared" si="51"/>
        <v>7.0277506252451236E-10</v>
      </c>
      <c r="JM37" s="86">
        <f t="shared" si="51"/>
        <v>9.550443978875088E-12</v>
      </c>
    </row>
    <row r="38" spans="2:273" x14ac:dyDescent="0.25">
      <c r="B38" s="2">
        <v>11</v>
      </c>
      <c r="C38" s="37">
        <v>75.97</v>
      </c>
      <c r="D38" s="37">
        <v>77.045000000000002</v>
      </c>
      <c r="E38" s="37">
        <v>76.078000000000003</v>
      </c>
      <c r="F38" s="37">
        <v>75.570999999999998</v>
      </c>
      <c r="G38" s="37">
        <v>77.778000000000006</v>
      </c>
      <c r="H38" s="37">
        <v>78.286000000000001</v>
      </c>
      <c r="I38" s="37">
        <v>78.349000000000004</v>
      </c>
      <c r="J38" s="37">
        <v>77.921000000000006</v>
      </c>
      <c r="K38" s="37">
        <v>76.524000000000001</v>
      </c>
      <c r="L38" s="37">
        <v>73.936999999999998</v>
      </c>
      <c r="M38" s="37">
        <v>73.873000000000005</v>
      </c>
      <c r="N38" s="37">
        <v>72.650999999999996</v>
      </c>
      <c r="O38" s="37">
        <v>73.174999999999997</v>
      </c>
      <c r="P38" s="37">
        <v>70.953999999999994</v>
      </c>
      <c r="Q38" s="37">
        <v>69.138000000000005</v>
      </c>
      <c r="S38" s="4">
        <f t="shared" si="8"/>
        <v>75.726990041195435</v>
      </c>
      <c r="T38" s="4">
        <f t="shared" si="8"/>
        <v>77.876612222663184</v>
      </c>
      <c r="U38" s="4">
        <f t="shared" si="8"/>
        <v>76.343181463451671</v>
      </c>
      <c r="V38" s="4">
        <f t="shared" si="8"/>
        <v>76.516444676837708</v>
      </c>
      <c r="W38" s="4">
        <f t="shared" si="8"/>
        <v>78.285106421865933</v>
      </c>
      <c r="X38" s="4">
        <f t="shared" si="8"/>
        <v>78.782796513813892</v>
      </c>
      <c r="Y38" s="4">
        <f t="shared" si="8"/>
        <v>77.674071826058892</v>
      </c>
      <c r="Z38" s="4">
        <f t="shared" si="8"/>
        <v>78.555406685407817</v>
      </c>
      <c r="AA38" s="4">
        <f t="shared" si="8"/>
        <v>77.417441761664406</v>
      </c>
      <c r="AB38" s="4">
        <f t="shared" si="8"/>
        <v>74.53746627995001</v>
      </c>
      <c r="AC38" s="4">
        <f t="shared" si="8"/>
        <v>73.978534232257033</v>
      </c>
      <c r="AD38" s="4">
        <f t="shared" si="8"/>
        <v>72.699713796145247</v>
      </c>
      <c r="AE38" s="4">
        <f t="shared" si="8"/>
        <v>72.956657677281626</v>
      </c>
      <c r="AF38" s="4">
        <f t="shared" si="8"/>
        <v>71.474763369331683</v>
      </c>
      <c r="AG38" s="4">
        <f t="shared" si="8"/>
        <v>69.021065758783735</v>
      </c>
      <c r="AI38" s="4">
        <f t="shared" si="9"/>
        <v>0.24300995880456355</v>
      </c>
      <c r="AJ38" s="4">
        <f t="shared" si="9"/>
        <v>-0.83161222266318191</v>
      </c>
      <c r="AK38" s="4">
        <f t="shared" si="9"/>
        <v>-0.26518146345166826</v>
      </c>
      <c r="AL38" s="4">
        <f t="shared" si="9"/>
        <v>-0.94544467683770961</v>
      </c>
      <c r="AM38" s="4">
        <f t="shared" si="9"/>
        <v>-0.50710642186592736</v>
      </c>
      <c r="AN38" s="4">
        <f t="shared" si="9"/>
        <v>-0.49679651381389078</v>
      </c>
      <c r="AO38" s="4">
        <f t="shared" si="9"/>
        <v>0.67492817394111171</v>
      </c>
      <c r="AP38" s="4">
        <f t="shared" si="9"/>
        <v>-0.63440668540781076</v>
      </c>
      <c r="AQ38" s="4">
        <f t="shared" si="9"/>
        <v>-0.89344176166440548</v>
      </c>
      <c r="AR38" s="4">
        <f t="shared" si="9"/>
        <v>-0.60046627995001245</v>
      </c>
      <c r="AS38" s="4">
        <f t="shared" si="9"/>
        <v>-0.10553423225702829</v>
      </c>
      <c r="AT38" s="4">
        <f t="shared" si="9"/>
        <v>-4.8713796145250399E-2</v>
      </c>
      <c r="AU38" s="4">
        <f t="shared" si="9"/>
        <v>0.21834232271837095</v>
      </c>
      <c r="AV38" s="4">
        <f t="shared" si="9"/>
        <v>-0.52076336933168932</v>
      </c>
      <c r="AW38" s="4">
        <f t="shared" si="9"/>
        <v>0.11693424121627061</v>
      </c>
      <c r="AY38" s="2">
        <f t="shared" si="52"/>
        <v>75.726797824600169</v>
      </c>
      <c r="AZ38" s="2">
        <f t="shared" si="10"/>
        <v>77.876601258280132</v>
      </c>
      <c r="BA38" s="2">
        <f t="shared" si="10"/>
        <v>76.343165142597286</v>
      </c>
      <c r="BB38" s="2">
        <f t="shared" si="10"/>
        <v>76.516442464750526</v>
      </c>
      <c r="BC38" s="2">
        <f t="shared" si="10"/>
        <v>78.285104088444982</v>
      </c>
      <c r="BD38" s="2">
        <f t="shared" si="10"/>
        <v>78.782795489949805</v>
      </c>
      <c r="BE38" s="2">
        <f t="shared" si="10"/>
        <v>77.674071492179081</v>
      </c>
      <c r="BF38" s="2">
        <f t="shared" si="10"/>
        <v>78.555406637410215</v>
      </c>
      <c r="BG38" s="2">
        <f t="shared" si="10"/>
        <v>77.417441732114099</v>
      </c>
      <c r="BH38" s="2">
        <f t="shared" si="10"/>
        <v>74.537466068125539</v>
      </c>
      <c r="BI38" s="2">
        <f t="shared" si="10"/>
        <v>73.978533959534943</v>
      </c>
      <c r="BJ38" s="2">
        <f t="shared" si="10"/>
        <v>72.699713479825888</v>
      </c>
      <c r="BK38" s="2">
        <f t="shared" si="10"/>
        <v>72.956656994453709</v>
      </c>
      <c r="BL38" s="2">
        <f t="shared" si="10"/>
        <v>71.474761519260966</v>
      </c>
      <c r="BM38" s="2">
        <f t="shared" si="10"/>
        <v>69.021065733702997</v>
      </c>
      <c r="BO38" s="2">
        <f t="shared" si="11"/>
        <v>75.97</v>
      </c>
      <c r="BP38" s="2">
        <f t="shared" si="12"/>
        <v>77.045000000000002</v>
      </c>
      <c r="BQ38" s="2">
        <f t="shared" si="13"/>
        <v>76.078000000000003</v>
      </c>
      <c r="BR38" s="2">
        <f t="shared" si="14"/>
        <v>75.570999999999998</v>
      </c>
      <c r="BS38" s="2">
        <f t="shared" si="15"/>
        <v>77.778000000000006</v>
      </c>
      <c r="BT38" s="2">
        <f t="shared" si="16"/>
        <v>78.286000000000001</v>
      </c>
      <c r="BU38" s="2">
        <f t="shared" si="17"/>
        <v>78.349000000000004</v>
      </c>
      <c r="BV38" s="2">
        <f t="shared" si="18"/>
        <v>77.921000000000006</v>
      </c>
      <c r="BW38" s="2">
        <f t="shared" si="19"/>
        <v>76.524000000000001</v>
      </c>
      <c r="BX38" s="2">
        <f t="shared" si="20"/>
        <v>73.936999999999998</v>
      </c>
      <c r="BY38" s="2">
        <f t="shared" si="21"/>
        <v>73.873000000000005</v>
      </c>
      <c r="BZ38" s="2">
        <f t="shared" si="22"/>
        <v>72.650999999999996</v>
      </c>
      <c r="CA38" s="2">
        <f t="shared" si="23"/>
        <v>73.174999999999997</v>
      </c>
      <c r="CB38" s="2">
        <f t="shared" si="24"/>
        <v>70.953999999999994</v>
      </c>
      <c r="CC38" s="2">
        <f t="shared" si="25"/>
        <v>69.138000000000005</v>
      </c>
      <c r="CE38" s="2" t="str">
        <f t="shared" si="53"/>
        <v/>
      </c>
      <c r="CF38" s="2" t="str">
        <f t="shared" si="26"/>
        <v/>
      </c>
      <c r="CG38" s="2" t="str">
        <f t="shared" si="26"/>
        <v/>
      </c>
      <c r="CH38" s="2" t="str">
        <f t="shared" si="26"/>
        <v/>
      </c>
      <c r="CI38" s="2" t="str">
        <f t="shared" si="26"/>
        <v/>
      </c>
      <c r="CJ38" s="2" t="str">
        <f t="shared" si="26"/>
        <v/>
      </c>
      <c r="CK38" s="2" t="str">
        <f t="shared" si="26"/>
        <v/>
      </c>
      <c r="CL38" s="2" t="str">
        <f t="shared" si="26"/>
        <v/>
      </c>
      <c r="CM38" s="2" t="str">
        <f t="shared" si="26"/>
        <v/>
      </c>
      <c r="CN38" s="2" t="str">
        <f t="shared" si="26"/>
        <v/>
      </c>
      <c r="CO38" s="2" t="str">
        <f t="shared" si="26"/>
        <v/>
      </c>
      <c r="CP38" s="2" t="str">
        <f t="shared" si="26"/>
        <v/>
      </c>
      <c r="CQ38" s="2" t="str">
        <f t="shared" si="26"/>
        <v/>
      </c>
      <c r="CR38" s="2" t="str">
        <f t="shared" si="26"/>
        <v/>
      </c>
      <c r="CS38" s="2" t="str">
        <f t="shared" si="26"/>
        <v/>
      </c>
      <c r="CU38" s="2" t="str">
        <f t="shared" si="27"/>
        <v/>
      </c>
      <c r="CV38" s="2" t="str">
        <f t="shared" si="28"/>
        <v/>
      </c>
      <c r="CW38" s="2" t="str">
        <f t="shared" si="29"/>
        <v/>
      </c>
      <c r="CX38" s="2" t="str">
        <f t="shared" si="30"/>
        <v/>
      </c>
      <c r="CY38" s="2" t="str">
        <f t="shared" si="31"/>
        <v/>
      </c>
      <c r="CZ38" s="2" t="str">
        <f t="shared" si="32"/>
        <v/>
      </c>
      <c r="DA38" s="2" t="str">
        <f t="shared" si="33"/>
        <v/>
      </c>
      <c r="DB38" s="2" t="str">
        <f t="shared" si="34"/>
        <v/>
      </c>
      <c r="DC38" s="2" t="str">
        <f t="shared" si="35"/>
        <v/>
      </c>
      <c r="DD38" s="2" t="str">
        <f t="shared" si="36"/>
        <v/>
      </c>
      <c r="DE38" s="2" t="str">
        <f t="shared" si="37"/>
        <v/>
      </c>
      <c r="DF38" s="2" t="str">
        <f t="shared" si="38"/>
        <v/>
      </c>
      <c r="DG38" s="2" t="str">
        <f t="shared" si="39"/>
        <v/>
      </c>
      <c r="DH38" s="2" t="str">
        <f t="shared" si="40"/>
        <v/>
      </c>
      <c r="DI38" s="2" t="str">
        <f t="shared" si="41"/>
        <v/>
      </c>
      <c r="DK38" s="2">
        <f t="shared" si="42"/>
        <v>75.843772739541194</v>
      </c>
      <c r="DL38" s="2">
        <f t="shared" si="42"/>
        <v>77.922481376441652</v>
      </c>
      <c r="DM38" s="2">
        <f t="shared" si="42"/>
        <v>76.505823170731702</v>
      </c>
      <c r="DN38" s="2">
        <f t="shared" si="42"/>
        <v>76.543363638819116</v>
      </c>
      <c r="DO38" s="2">
        <f t="shared" si="42"/>
        <v>78.323661264619318</v>
      </c>
      <c r="DP38" s="2">
        <f t="shared" si="42"/>
        <v>78.815495286713656</v>
      </c>
      <c r="DQ38" s="2">
        <f t="shared" si="42"/>
        <v>77.709723346421043</v>
      </c>
      <c r="DR38" s="2">
        <f t="shared" si="42"/>
        <v>78.611647840531546</v>
      </c>
      <c r="DS38" s="2">
        <f t="shared" si="42"/>
        <v>77.393960132890385</v>
      </c>
      <c r="DT38" s="2">
        <f t="shared" si="42"/>
        <v>74.503773180308087</v>
      </c>
      <c r="DU38" s="2">
        <f t="shared" si="42"/>
        <v>74.018479915433375</v>
      </c>
      <c r="DV38" s="2">
        <f t="shared" si="42"/>
        <v>72.654975838115362</v>
      </c>
      <c r="DW38" s="2">
        <f t="shared" si="42"/>
        <v>72.881983172622427</v>
      </c>
      <c r="DX38" s="2">
        <f t="shared" si="42"/>
        <v>71.472590605839599</v>
      </c>
      <c r="DY38" s="2">
        <f t="shared" si="42"/>
        <v>68.919704318936894</v>
      </c>
      <c r="EA38" s="2">
        <f t="shared" si="43"/>
        <v>74.14163845981895</v>
      </c>
      <c r="EB38" s="2">
        <f t="shared" si="43"/>
        <v>77.090473980353181</v>
      </c>
      <c r="EC38" s="2">
        <f t="shared" si="43"/>
        <v>73.723088209762068</v>
      </c>
      <c r="ED38" s="2">
        <f t="shared" si="43"/>
        <v>76.025930238300376</v>
      </c>
      <c r="EE38" s="2">
        <f t="shared" si="43"/>
        <v>77.61840350877192</v>
      </c>
      <c r="EF38" s="2">
        <f t="shared" si="43"/>
        <v>78.191780338968357</v>
      </c>
      <c r="EG38" s="2">
        <f t="shared" si="43"/>
        <v>76.983325539652967</v>
      </c>
      <c r="EH38" s="2">
        <f t="shared" si="43"/>
        <v>77.388587411844085</v>
      </c>
      <c r="EI38" s="2">
        <f t="shared" si="43"/>
        <v>77.917416796450979</v>
      </c>
      <c r="EJ38" s="2">
        <f t="shared" si="43"/>
        <v>75.192355072463783</v>
      </c>
      <c r="EK38" s="2">
        <f t="shared" si="43"/>
        <v>73.196455971896953</v>
      </c>
      <c r="EL38" s="2">
        <f t="shared" si="43"/>
        <v>73.572778280988487</v>
      </c>
      <c r="EM38" s="2">
        <f t="shared" si="43"/>
        <v>74.33347873879886</v>
      </c>
      <c r="EN38" s="2">
        <f t="shared" si="43"/>
        <v>71.514362637362623</v>
      </c>
      <c r="EO38" s="2">
        <f t="shared" si="43"/>
        <v>71.260759485756708</v>
      </c>
      <c r="EQ38" s="2">
        <f t="shared" si="44"/>
        <v>73.747688050155489</v>
      </c>
      <c r="ER38" s="2">
        <f t="shared" si="44"/>
        <v>73.902316868623359</v>
      </c>
      <c r="ES38" s="2">
        <f t="shared" si="44"/>
        <v>74.814054934201877</v>
      </c>
      <c r="ET38" s="2">
        <f t="shared" si="44"/>
        <v>75.762259145068882</v>
      </c>
      <c r="EU38" s="2">
        <f t="shared" si="44"/>
        <v>77.255023596561202</v>
      </c>
      <c r="EV38" s="2">
        <f t="shared" si="44"/>
        <v>78.564096475211414</v>
      </c>
      <c r="EW38" s="2">
        <f t="shared" si="44"/>
        <v>75.888548394123532</v>
      </c>
      <c r="EX38" s="2">
        <f t="shared" si="44"/>
        <v>77.557997406748413</v>
      </c>
      <c r="EY38" s="2">
        <f t="shared" si="44"/>
        <v>77.098646879325017</v>
      </c>
      <c r="EZ38" s="2">
        <f t="shared" si="44"/>
        <v>75.637743217939033</v>
      </c>
      <c r="FA38" s="2">
        <f t="shared" si="44"/>
        <v>74.624256733685556</v>
      </c>
      <c r="FB38" s="2">
        <f t="shared" si="44"/>
        <v>74.256441029451992</v>
      </c>
      <c r="FC38" s="2">
        <f t="shared" si="44"/>
        <v>75.480393956063693</v>
      </c>
      <c r="FD38" s="2">
        <f t="shared" si="44"/>
        <v>73.686508707912381</v>
      </c>
      <c r="FE38" s="2">
        <f t="shared" si="44"/>
        <v>75.817592912445548</v>
      </c>
      <c r="FG38" s="2">
        <f t="shared" si="45"/>
        <v>6.8721811407744055E-2</v>
      </c>
      <c r="FH38" s="2">
        <f t="shared" si="45"/>
        <v>5.513444051952178E-2</v>
      </c>
      <c r="FI38" s="2">
        <f t="shared" si="45"/>
        <v>5.8453591616308864E-2</v>
      </c>
      <c r="FJ38" s="2">
        <f t="shared" si="45"/>
        <v>5.2027087730047203E-2</v>
      </c>
      <c r="FK38" s="2">
        <f t="shared" si="45"/>
        <v>5.4669830925591835E-2</v>
      </c>
      <c r="FL38" s="2">
        <f t="shared" si="45"/>
        <v>5.2428708770028115E-2</v>
      </c>
      <c r="FM38" s="2">
        <f t="shared" si="45"/>
        <v>4.9077569007539235E-2</v>
      </c>
      <c r="FN38" s="2">
        <f t="shared" si="45"/>
        <v>4.5984248199107833E-2</v>
      </c>
      <c r="FO38" s="2">
        <f t="shared" si="45"/>
        <v>4.4861805512982911E-2</v>
      </c>
      <c r="FP38" s="2">
        <f t="shared" si="45"/>
        <v>4.8929373973735188E-2</v>
      </c>
      <c r="FQ38" s="2">
        <f t="shared" si="45"/>
        <v>4.8598461283602123E-2</v>
      </c>
      <c r="FR38" s="2">
        <f t="shared" si="45"/>
        <v>4.87425735461159E-2</v>
      </c>
      <c r="FS38" s="2">
        <f t="shared" si="45"/>
        <v>5.1444548167179506E-2</v>
      </c>
      <c r="FT38" s="2">
        <f t="shared" si="45"/>
        <v>5.1900370926537175E-2</v>
      </c>
      <c r="FU38" s="2">
        <f t="shared" si="45"/>
        <v>4.3295204644249921E-2</v>
      </c>
      <c r="FW38" s="2">
        <f t="shared" si="54"/>
        <v>2.9546340503611318E-6</v>
      </c>
      <c r="FX38" s="2">
        <f t="shared" si="46"/>
        <v>2.4640787125662179E-6</v>
      </c>
      <c r="FY38" s="2">
        <f t="shared" si="46"/>
        <v>2.5893095124147837E-6</v>
      </c>
      <c r="FZ38" s="2">
        <f t="shared" si="46"/>
        <v>2.3557582370156731E-6</v>
      </c>
      <c r="GA38" s="2">
        <f t="shared" si="46"/>
        <v>2.3498910527142134E-6</v>
      </c>
      <c r="GB38" s="2">
        <f t="shared" si="46"/>
        <v>2.0750832967078081E-6</v>
      </c>
      <c r="GC38" s="2">
        <f t="shared" si="46"/>
        <v>1.84124540358765E-6</v>
      </c>
      <c r="GD38" s="2">
        <f t="shared" si="46"/>
        <v>1.8369278667698594E-6</v>
      </c>
      <c r="GE38" s="2">
        <f t="shared" si="46"/>
        <v>1.9685767388779143E-6</v>
      </c>
      <c r="GF38" s="2">
        <f t="shared" si="46"/>
        <v>2.2607351304314078E-6</v>
      </c>
      <c r="GG38" s="2">
        <f t="shared" si="46"/>
        <v>2.2012144804912586E-6</v>
      </c>
      <c r="GH38" s="2">
        <f t="shared" si="46"/>
        <v>2.323715852984333E-6</v>
      </c>
      <c r="GI38" s="2">
        <f t="shared" si="46"/>
        <v>1.9951454393239011E-6</v>
      </c>
      <c r="GJ38" s="2">
        <f t="shared" si="46"/>
        <v>1.3486620501187958E-6</v>
      </c>
      <c r="GK38" s="2">
        <f t="shared" si="46"/>
        <v>1.0867711614930905E-6</v>
      </c>
      <c r="GM38" s="86">
        <f t="shared" si="55"/>
        <v>1.6485812963850174E-7</v>
      </c>
      <c r="GN38" s="86">
        <f t="shared" si="47"/>
        <v>7.9493007594267534E-9</v>
      </c>
      <c r="GO38" s="86">
        <f t="shared" si="47"/>
        <v>1.1901758372626091E-8</v>
      </c>
      <c r="GP38" s="86">
        <f t="shared" si="47"/>
        <v>1.4816248932747327E-9</v>
      </c>
      <c r="GQ38" s="86">
        <f t="shared" si="47"/>
        <v>1.6018147133443656E-9</v>
      </c>
      <c r="GR38" s="86">
        <f t="shared" si="47"/>
        <v>6.748851173199644E-10</v>
      </c>
      <c r="GS38" s="86">
        <f t="shared" si="47"/>
        <v>2.1218811881735177E-10</v>
      </c>
      <c r="GT38" s="86">
        <f t="shared" si="47"/>
        <v>2.8251812167296751E-11</v>
      </c>
      <c r="GU38" s="86">
        <f t="shared" si="47"/>
        <v>1.7320796744863904E-11</v>
      </c>
      <c r="GV38" s="86">
        <f t="shared" si="47"/>
        <v>1.3381722242568017E-10</v>
      </c>
      <c r="GW38" s="86">
        <f t="shared" si="47"/>
        <v>1.7465726584764202E-10</v>
      </c>
      <c r="GX38" s="86">
        <f t="shared" si="47"/>
        <v>2.0481510379633874E-10</v>
      </c>
      <c r="GY38" s="86">
        <f t="shared" si="47"/>
        <v>4.6305122083808526E-10</v>
      </c>
      <c r="GZ38" s="86">
        <f t="shared" si="47"/>
        <v>1.4232770343286883E-9</v>
      </c>
      <c r="HA38" s="86">
        <f t="shared" si="47"/>
        <v>2.2547925980778375E-11</v>
      </c>
      <c r="HC38" s="86">
        <f t="shared" si="59"/>
        <v>6.7305745917246444E-22</v>
      </c>
      <c r="HD38" s="86">
        <f t="shared" si="48"/>
        <v>3.2536407901571004E-28</v>
      </c>
      <c r="HE38" s="86">
        <f t="shared" si="48"/>
        <v>9.4425139844669307E-25</v>
      </c>
      <c r="HF38" s="86">
        <f t="shared" si="48"/>
        <v>1.1347716105913379E-27</v>
      </c>
      <c r="HG38" s="86">
        <f t="shared" si="48"/>
        <v>9.3126605329860357E-30</v>
      </c>
      <c r="HH38" s="86">
        <f t="shared" si="48"/>
        <v>4.3444627775346114E-30</v>
      </c>
      <c r="HI38" s="86">
        <f t="shared" si="48"/>
        <v>7.4737535146083284E-29</v>
      </c>
      <c r="HJ38" s="86">
        <f t="shared" si="48"/>
        <v>6.7556254969876791E-27</v>
      </c>
      <c r="HK38" s="86">
        <f t="shared" si="48"/>
        <v>1.6494927164348046E-26</v>
      </c>
      <c r="HL38" s="86">
        <f t="shared" si="48"/>
        <v>2.2873174297458183E-27</v>
      </c>
      <c r="HM38" s="86">
        <f t="shared" si="48"/>
        <v>1.1822928720247238E-28</v>
      </c>
      <c r="HN38" s="86">
        <f t="shared" si="48"/>
        <v>1.8484421168160942E-28</v>
      </c>
      <c r="HO38" s="86">
        <f t="shared" si="48"/>
        <v>1.128681233640636E-24</v>
      </c>
      <c r="HP38" s="86">
        <f t="shared" si="48"/>
        <v>1.8662975884614118E-25</v>
      </c>
      <c r="HQ38" s="86">
        <f t="shared" si="48"/>
        <v>1.8549051210960017E-32</v>
      </c>
      <c r="HS38" s="86">
        <f t="shared" si="56"/>
        <v>3.6486200962092731E-83</v>
      </c>
      <c r="HT38" s="86">
        <f t="shared" si="49"/>
        <v>2.7107762926040206E-108</v>
      </c>
      <c r="HU38" s="86">
        <f t="shared" si="49"/>
        <v>9.8918478874703565E-98</v>
      </c>
      <c r="HV38" s="86">
        <f t="shared" si="49"/>
        <v>2.517713440545141E-109</v>
      </c>
      <c r="HW38" s="86">
        <f t="shared" si="49"/>
        <v>1.5786856141600394E-120</v>
      </c>
      <c r="HX38" s="86">
        <f t="shared" si="49"/>
        <v>3.2864977314796801E-123</v>
      </c>
      <c r="HY38" s="86">
        <f t="shared" si="49"/>
        <v>1.6993014791350858E-119</v>
      </c>
      <c r="HZ38" s="86">
        <f t="shared" si="49"/>
        <v>1.3370914798458194E-111</v>
      </c>
      <c r="IA38" s="86">
        <f t="shared" si="49"/>
        <v>1.9537578784022002E-109</v>
      </c>
      <c r="IB38" s="86">
        <f t="shared" si="49"/>
        <v>7.7046619260732628E-112</v>
      </c>
      <c r="IC38" s="86">
        <f t="shared" si="49"/>
        <v>4.2746441356838435E-117</v>
      </c>
      <c r="ID38" s="86">
        <f t="shared" si="49"/>
        <v>3.1768074694233316E-115</v>
      </c>
      <c r="IE38" s="86">
        <f t="shared" si="49"/>
        <v>4.2317057429813206E-99</v>
      </c>
      <c r="IF38" s="86">
        <f t="shared" si="49"/>
        <v>9.5517994182472922E-63</v>
      </c>
      <c r="IG38" s="86">
        <f t="shared" si="49"/>
        <v>6.9102992035141012E-44</v>
      </c>
      <c r="II38" s="86">
        <f t="shared" si="57"/>
        <v>0</v>
      </c>
      <c r="IJ38" s="86">
        <f t="shared" si="50"/>
        <v>0</v>
      </c>
      <c r="IK38" s="86">
        <f t="shared" si="50"/>
        <v>0</v>
      </c>
      <c r="IL38" s="86">
        <f t="shared" si="50"/>
        <v>0</v>
      </c>
      <c r="IM38" s="86">
        <f t="shared" si="50"/>
        <v>0</v>
      </c>
      <c r="IN38" s="86">
        <f t="shared" si="50"/>
        <v>0</v>
      </c>
      <c r="IO38" s="86">
        <f t="shared" si="50"/>
        <v>0</v>
      </c>
      <c r="IP38" s="86">
        <f t="shared" si="50"/>
        <v>0</v>
      </c>
      <c r="IQ38" s="86">
        <f t="shared" si="50"/>
        <v>0</v>
      </c>
      <c r="IR38" s="86">
        <f t="shared" si="50"/>
        <v>0</v>
      </c>
      <c r="IS38" s="86">
        <f t="shared" si="50"/>
        <v>0</v>
      </c>
      <c r="IT38" s="86">
        <f t="shared" si="50"/>
        <v>0</v>
      </c>
      <c r="IU38" s="86">
        <f t="shared" si="50"/>
        <v>0</v>
      </c>
      <c r="IV38" s="86">
        <f t="shared" si="50"/>
        <v>3.3727212610121669E-178</v>
      </c>
      <c r="IW38" s="86">
        <f t="shared" si="50"/>
        <v>1.2240203941224432E-104</v>
      </c>
      <c r="IY38" s="86">
        <f t="shared" si="58"/>
        <v>1.6485812963850241E-7</v>
      </c>
      <c r="IZ38" s="86">
        <f t="shared" si="51"/>
        <v>7.9493007594267534E-9</v>
      </c>
      <c r="JA38" s="86">
        <f t="shared" si="51"/>
        <v>1.1901758372626093E-8</v>
      </c>
      <c r="JB38" s="86">
        <f t="shared" si="51"/>
        <v>1.4816248932747327E-9</v>
      </c>
      <c r="JC38" s="86">
        <f t="shared" si="51"/>
        <v>1.6018147133443656E-9</v>
      </c>
      <c r="JD38" s="86">
        <f t="shared" si="51"/>
        <v>6.748851173199644E-10</v>
      </c>
      <c r="JE38" s="86">
        <f t="shared" si="51"/>
        <v>2.1218811881735177E-10</v>
      </c>
      <c r="JF38" s="86">
        <f t="shared" si="51"/>
        <v>2.8251812167296757E-11</v>
      </c>
      <c r="JG38" s="86">
        <f t="shared" si="51"/>
        <v>1.732079674486392E-11</v>
      </c>
      <c r="JH38" s="86">
        <f t="shared" si="51"/>
        <v>1.3381722242568017E-10</v>
      </c>
      <c r="JI38" s="86">
        <f t="shared" si="51"/>
        <v>1.7465726584764202E-10</v>
      </c>
      <c r="JJ38" s="86">
        <f t="shared" si="51"/>
        <v>2.0481510379633874E-10</v>
      </c>
      <c r="JK38" s="86">
        <f t="shared" si="51"/>
        <v>4.6305122083808639E-10</v>
      </c>
      <c r="JL38" s="86">
        <f t="shared" si="51"/>
        <v>1.4232770343286885E-9</v>
      </c>
      <c r="JM38" s="86">
        <f t="shared" si="51"/>
        <v>2.2547925980778375E-11</v>
      </c>
    </row>
    <row r="39" spans="2:273" x14ac:dyDescent="0.25">
      <c r="B39" s="2">
        <v>12</v>
      </c>
      <c r="C39" s="37">
        <v>75.820999999999998</v>
      </c>
      <c r="D39" s="37">
        <v>77.635999999999996</v>
      </c>
      <c r="E39" s="37">
        <v>76.391000000000005</v>
      </c>
      <c r="F39" s="37">
        <v>76.063000000000002</v>
      </c>
      <c r="G39" s="37">
        <v>77.302000000000007</v>
      </c>
      <c r="H39" s="37">
        <v>79.81</v>
      </c>
      <c r="I39" s="37">
        <v>77.667000000000002</v>
      </c>
      <c r="J39" s="37">
        <v>78.81</v>
      </c>
      <c r="K39" s="37">
        <v>78.19</v>
      </c>
      <c r="L39" s="37">
        <v>74.078999999999994</v>
      </c>
      <c r="M39" s="37">
        <v>74.159000000000006</v>
      </c>
      <c r="N39" s="37">
        <v>72.381</v>
      </c>
      <c r="O39" s="37">
        <v>73.429000000000002</v>
      </c>
      <c r="P39" s="37">
        <v>71.537999999999997</v>
      </c>
      <c r="Q39" s="37">
        <v>69.061999999999998</v>
      </c>
      <c r="S39" s="4">
        <f t="shared" si="8"/>
        <v>75.946140089689862</v>
      </c>
      <c r="T39" s="4">
        <f t="shared" si="8"/>
        <v>78.088891504988879</v>
      </c>
      <c r="U39" s="4">
        <f t="shared" si="8"/>
        <v>76.553110781808272</v>
      </c>
      <c r="V39" s="4">
        <f t="shared" si="8"/>
        <v>76.755242503993784</v>
      </c>
      <c r="W39" s="4">
        <f t="shared" si="8"/>
        <v>78.51972728089244</v>
      </c>
      <c r="X39" s="4">
        <f t="shared" si="8"/>
        <v>78.979512843230168</v>
      </c>
      <c r="Y39" s="4">
        <f t="shared" si="8"/>
        <v>77.841724475543018</v>
      </c>
      <c r="Z39" s="4">
        <f t="shared" si="8"/>
        <v>78.649195609936939</v>
      </c>
      <c r="AA39" s="4">
        <f t="shared" si="8"/>
        <v>77.569853722533153</v>
      </c>
      <c r="AB39" s="4">
        <f t="shared" si="8"/>
        <v>74.675619835991654</v>
      </c>
      <c r="AC39" s="4">
        <f t="shared" si="8"/>
        <v>74.114773203029813</v>
      </c>
      <c r="AD39" s="4">
        <f t="shared" si="8"/>
        <v>72.894676580748026</v>
      </c>
      <c r="AE39" s="4">
        <f t="shared" si="8"/>
        <v>73.172800649516745</v>
      </c>
      <c r="AF39" s="4">
        <f t="shared" si="8"/>
        <v>71.663861770192625</v>
      </c>
      <c r="AG39" s="4">
        <f t="shared" si="8"/>
        <v>69.146863790879806</v>
      </c>
      <c r="AI39" s="4">
        <f t="shared" si="9"/>
        <v>-0.12514008968986445</v>
      </c>
      <c r="AJ39" s="4">
        <f t="shared" si="9"/>
        <v>-0.45289150498888375</v>
      </c>
      <c r="AK39" s="4">
        <f t="shared" si="9"/>
        <v>-0.16211078180826632</v>
      </c>
      <c r="AL39" s="4">
        <f t="shared" si="9"/>
        <v>-0.69224250399378207</v>
      </c>
      <c r="AM39" s="4">
        <f t="shared" si="9"/>
        <v>-1.2177272808924329</v>
      </c>
      <c r="AN39" s="4">
        <f t="shared" si="9"/>
        <v>0.8304871567698342</v>
      </c>
      <c r="AO39" s="4">
        <f t="shared" si="9"/>
        <v>-0.17472447554301596</v>
      </c>
      <c r="AP39" s="4">
        <f t="shared" si="9"/>
        <v>0.16080439006306335</v>
      </c>
      <c r="AQ39" s="4">
        <f t="shared" si="9"/>
        <v>0.62014627746684425</v>
      </c>
      <c r="AR39" s="4">
        <f t="shared" si="9"/>
        <v>-0.59661983599166035</v>
      </c>
      <c r="AS39" s="4">
        <f t="shared" si="9"/>
        <v>4.422679697019305E-2</v>
      </c>
      <c r="AT39" s="4">
        <f t="shared" si="9"/>
        <v>-0.51367658074802591</v>
      </c>
      <c r="AU39" s="4">
        <f t="shared" si="9"/>
        <v>0.25619935048325715</v>
      </c>
      <c r="AV39" s="4">
        <f t="shared" si="9"/>
        <v>-0.12586177019262834</v>
      </c>
      <c r="AW39" s="4">
        <f t="shared" si="9"/>
        <v>-8.4863790879808221E-2</v>
      </c>
      <c r="AY39" s="2">
        <f t="shared" si="52"/>
        <v>75.945822764935343</v>
      </c>
      <c r="AZ39" s="2">
        <f t="shared" si="10"/>
        <v>78.088871408897035</v>
      </c>
      <c r="BA39" s="2">
        <f t="shared" si="10"/>
        <v>76.553081068111211</v>
      </c>
      <c r="BB39" s="2">
        <f t="shared" si="10"/>
        <v>76.755238163392619</v>
      </c>
      <c r="BC39" s="2">
        <f t="shared" si="10"/>
        <v>78.519722663537536</v>
      </c>
      <c r="BD39" s="2">
        <f t="shared" si="10"/>
        <v>78.979510751717712</v>
      </c>
      <c r="BE39" s="2">
        <f t="shared" si="10"/>
        <v>77.841723766437539</v>
      </c>
      <c r="BF39" s="2">
        <f t="shared" si="10"/>
        <v>78.649195499638765</v>
      </c>
      <c r="BG39" s="2">
        <f t="shared" si="10"/>
        <v>77.569853653516844</v>
      </c>
      <c r="BH39" s="2">
        <f t="shared" si="10"/>
        <v>74.675619376367578</v>
      </c>
      <c r="BI39" s="2">
        <f t="shared" si="10"/>
        <v>74.114772619880227</v>
      </c>
      <c r="BJ39" s="2">
        <f t="shared" si="10"/>
        <v>72.894675909010516</v>
      </c>
      <c r="BK39" s="2">
        <f t="shared" si="10"/>
        <v>73.172799235732185</v>
      </c>
      <c r="BL39" s="2">
        <f t="shared" si="10"/>
        <v>71.663858135022764</v>
      </c>
      <c r="BM39" s="2">
        <f t="shared" si="10"/>
        <v>69.146863733602984</v>
      </c>
      <c r="BO39" s="2">
        <f t="shared" si="11"/>
        <v>75.820999999999998</v>
      </c>
      <c r="BP39" s="2">
        <f t="shared" si="12"/>
        <v>77.635999999999996</v>
      </c>
      <c r="BQ39" s="2">
        <f t="shared" si="13"/>
        <v>76.391000000000005</v>
      </c>
      <c r="BR39" s="2">
        <f t="shared" si="14"/>
        <v>76.063000000000002</v>
      </c>
      <c r="BS39" s="2">
        <f t="shared" si="15"/>
        <v>77.302000000000007</v>
      </c>
      <c r="BT39" s="2">
        <f t="shared" si="16"/>
        <v>79.81</v>
      </c>
      <c r="BU39" s="2">
        <f t="shared" si="17"/>
        <v>77.667000000000002</v>
      </c>
      <c r="BV39" s="2">
        <f t="shared" si="18"/>
        <v>78.81</v>
      </c>
      <c r="BW39" s="2">
        <f t="shared" si="19"/>
        <v>78.19</v>
      </c>
      <c r="BX39" s="2">
        <f t="shared" si="20"/>
        <v>74.078999999999994</v>
      </c>
      <c r="BY39" s="2">
        <f t="shared" si="21"/>
        <v>74.159000000000006</v>
      </c>
      <c r="BZ39" s="2">
        <f t="shared" si="22"/>
        <v>72.381</v>
      </c>
      <c r="CA39" s="2">
        <f t="shared" si="23"/>
        <v>73.429000000000002</v>
      </c>
      <c r="CB39" s="2">
        <f t="shared" si="24"/>
        <v>71.537999999999997</v>
      </c>
      <c r="CC39" s="2">
        <f t="shared" si="25"/>
        <v>69.061999999999998</v>
      </c>
      <c r="CE39" s="2" t="str">
        <f t="shared" si="53"/>
        <v/>
      </c>
      <c r="CF39" s="2" t="str">
        <f t="shared" si="26"/>
        <v/>
      </c>
      <c r="CG39" s="2" t="str">
        <f t="shared" si="26"/>
        <v/>
      </c>
      <c r="CH39" s="2" t="str">
        <f t="shared" si="26"/>
        <v/>
      </c>
      <c r="CI39" s="2" t="str">
        <f t="shared" si="26"/>
        <v/>
      </c>
      <c r="CJ39" s="2" t="str">
        <f t="shared" si="26"/>
        <v/>
      </c>
      <c r="CK39" s="2" t="str">
        <f t="shared" si="26"/>
        <v/>
      </c>
      <c r="CL39" s="2" t="str">
        <f t="shared" si="26"/>
        <v/>
      </c>
      <c r="CM39" s="2" t="str">
        <f t="shared" si="26"/>
        <v/>
      </c>
      <c r="CN39" s="2" t="str">
        <f t="shared" si="26"/>
        <v/>
      </c>
      <c r="CO39" s="2" t="str">
        <f t="shared" si="26"/>
        <v/>
      </c>
      <c r="CP39" s="2" t="str">
        <f t="shared" si="26"/>
        <v/>
      </c>
      <c r="CQ39" s="2" t="str">
        <f t="shared" si="26"/>
        <v/>
      </c>
      <c r="CR39" s="2" t="str">
        <f t="shared" si="26"/>
        <v/>
      </c>
      <c r="CS39" s="2" t="str">
        <f t="shared" si="26"/>
        <v/>
      </c>
      <c r="CU39" s="2" t="str">
        <f t="shared" si="27"/>
        <v/>
      </c>
      <c r="CV39" s="2" t="str">
        <f t="shared" si="28"/>
        <v/>
      </c>
      <c r="CW39" s="2" t="str">
        <f t="shared" si="29"/>
        <v/>
      </c>
      <c r="CX39" s="2" t="str">
        <f t="shared" si="30"/>
        <v/>
      </c>
      <c r="CY39" s="2" t="str">
        <f t="shared" si="31"/>
        <v/>
      </c>
      <c r="CZ39" s="2" t="str">
        <f t="shared" si="32"/>
        <v/>
      </c>
      <c r="DA39" s="2" t="str">
        <f t="shared" si="33"/>
        <v/>
      </c>
      <c r="DB39" s="2" t="str">
        <f t="shared" si="34"/>
        <v/>
      </c>
      <c r="DC39" s="2" t="str">
        <f t="shared" si="35"/>
        <v/>
      </c>
      <c r="DD39" s="2" t="str">
        <f t="shared" si="36"/>
        <v/>
      </c>
      <c r="DE39" s="2" t="str">
        <f t="shared" si="37"/>
        <v/>
      </c>
      <c r="DF39" s="2" t="str">
        <f t="shared" si="38"/>
        <v/>
      </c>
      <c r="DG39" s="2" t="str">
        <f t="shared" si="39"/>
        <v/>
      </c>
      <c r="DH39" s="2" t="str">
        <f t="shared" si="40"/>
        <v/>
      </c>
      <c r="DI39" s="2" t="str">
        <f t="shared" si="41"/>
        <v/>
      </c>
      <c r="DK39" s="2">
        <f t="shared" si="42"/>
        <v>76.096172941970337</v>
      </c>
      <c r="DL39" s="2">
        <f t="shared" si="42"/>
        <v>78.157954514761073</v>
      </c>
      <c r="DM39" s="2">
        <f t="shared" si="42"/>
        <v>76.749170731707309</v>
      </c>
      <c r="DN39" s="2">
        <f t="shared" si="42"/>
        <v>76.803383005158949</v>
      </c>
      <c r="DO39" s="2">
        <f t="shared" si="42"/>
        <v>78.581912459822291</v>
      </c>
      <c r="DP39" s="2">
        <f t="shared" si="42"/>
        <v>79.03167874024254</v>
      </c>
      <c r="DQ39" s="2">
        <f t="shared" si="42"/>
        <v>77.894267290848703</v>
      </c>
      <c r="DR39" s="2">
        <f t="shared" si="42"/>
        <v>78.71970522500753</v>
      </c>
      <c r="DS39" s="2">
        <f t="shared" si="42"/>
        <v>77.55627031108429</v>
      </c>
      <c r="DT39" s="2">
        <f t="shared" si="42"/>
        <v>74.650765629719132</v>
      </c>
      <c r="DU39" s="2">
        <f t="shared" si="42"/>
        <v>74.169785412262129</v>
      </c>
      <c r="DV39" s="2">
        <f t="shared" si="42"/>
        <v>72.860838719420101</v>
      </c>
      <c r="DW39" s="2">
        <f t="shared" si="42"/>
        <v>73.108551359965432</v>
      </c>
      <c r="DX39" s="2">
        <f t="shared" si="42"/>
        <v>71.676127434297584</v>
      </c>
      <c r="DY39" s="2">
        <f t="shared" si="42"/>
        <v>69.043900332225931</v>
      </c>
      <c r="EA39" s="2">
        <f t="shared" si="43"/>
        <v>74.087655381692201</v>
      </c>
      <c r="EB39" s="2">
        <f t="shared" si="43"/>
        <v>77.009273952375054</v>
      </c>
      <c r="EC39" s="2">
        <f t="shared" si="43"/>
        <v>73.672417866866581</v>
      </c>
      <c r="ED39" s="2">
        <f t="shared" si="43"/>
        <v>75.955201798810592</v>
      </c>
      <c r="EE39" s="2">
        <f t="shared" si="43"/>
        <v>77.538995872033013</v>
      </c>
      <c r="EF39" s="2">
        <f t="shared" si="43"/>
        <v>78.119598320931573</v>
      </c>
      <c r="EG39" s="2">
        <f t="shared" si="43"/>
        <v>76.91326602142405</v>
      </c>
      <c r="EH39" s="2">
        <f t="shared" si="43"/>
        <v>77.315066981968911</v>
      </c>
      <c r="EI39" s="2">
        <f t="shared" si="43"/>
        <v>77.833641582896774</v>
      </c>
      <c r="EJ39" s="2">
        <f t="shared" si="43"/>
        <v>75.116189258312033</v>
      </c>
      <c r="EK39" s="2">
        <f t="shared" si="43"/>
        <v>73.132496799375488</v>
      </c>
      <c r="EL39" s="2">
        <f t="shared" si="43"/>
        <v>73.496903317908831</v>
      </c>
      <c r="EM39" s="2">
        <f t="shared" si="43"/>
        <v>74.253148930785798</v>
      </c>
      <c r="EN39" s="2">
        <f t="shared" si="43"/>
        <v>71.459391463608839</v>
      </c>
      <c r="EO39" s="2">
        <f t="shared" si="43"/>
        <v>71.221764174905232</v>
      </c>
      <c r="EQ39" s="2">
        <f t="shared" si="44"/>
        <v>73.697709646067011</v>
      </c>
      <c r="ER39" s="2">
        <f t="shared" si="44"/>
        <v>73.852677369898132</v>
      </c>
      <c r="ES39" s="2">
        <f t="shared" si="44"/>
        <v>74.752428733527253</v>
      </c>
      <c r="ET39" s="2">
        <f t="shared" si="44"/>
        <v>75.694207608512997</v>
      </c>
      <c r="EU39" s="2">
        <f t="shared" si="44"/>
        <v>77.179331649220345</v>
      </c>
      <c r="EV39" s="2">
        <f t="shared" si="44"/>
        <v>78.488080701544831</v>
      </c>
      <c r="EW39" s="2">
        <f t="shared" si="44"/>
        <v>75.829625058824263</v>
      </c>
      <c r="EX39" s="2">
        <f t="shared" si="44"/>
        <v>77.482699943967717</v>
      </c>
      <c r="EY39" s="2">
        <f t="shared" si="44"/>
        <v>77.023223206436072</v>
      </c>
      <c r="EZ39" s="2">
        <f t="shared" si="44"/>
        <v>75.557003364959002</v>
      </c>
      <c r="FA39" s="2">
        <f t="shared" si="44"/>
        <v>74.545658286860402</v>
      </c>
      <c r="FB39" s="2">
        <f t="shared" si="44"/>
        <v>74.173563656149327</v>
      </c>
      <c r="FC39" s="2">
        <f t="shared" si="44"/>
        <v>75.388420368886628</v>
      </c>
      <c r="FD39" s="2">
        <f t="shared" si="44"/>
        <v>73.60891774262825</v>
      </c>
      <c r="FE39" s="2">
        <f t="shared" si="44"/>
        <v>75.727660140214624</v>
      </c>
      <c r="FG39" s="2">
        <f t="shared" si="45"/>
        <v>7.4855663054554655E-2</v>
      </c>
      <c r="FH39" s="2">
        <f t="shared" si="45"/>
        <v>6.0133843653494126E-2</v>
      </c>
      <c r="FI39" s="2">
        <f t="shared" si="45"/>
        <v>6.3733662887962797E-2</v>
      </c>
      <c r="FJ39" s="2">
        <f t="shared" si="45"/>
        <v>5.6761653345228383E-2</v>
      </c>
      <c r="FK39" s="2">
        <f t="shared" si="45"/>
        <v>5.9629763588683812E-2</v>
      </c>
      <c r="FL39" s="2">
        <f t="shared" si="45"/>
        <v>5.7197617471049844E-2</v>
      </c>
      <c r="FM39" s="2">
        <f t="shared" si="45"/>
        <v>5.3558887538870531E-2</v>
      </c>
      <c r="FN39" s="2">
        <f t="shared" si="45"/>
        <v>5.0198023125391643E-2</v>
      </c>
      <c r="FO39" s="2">
        <f t="shared" si="45"/>
        <v>4.8978005662677036E-2</v>
      </c>
      <c r="FP39" s="2">
        <f t="shared" si="45"/>
        <v>5.3397920542177915E-2</v>
      </c>
      <c r="FQ39" s="2">
        <f t="shared" si="45"/>
        <v>5.3038472110069644E-2</v>
      </c>
      <c r="FR39" s="2">
        <f t="shared" si="45"/>
        <v>5.3195014477733789E-2</v>
      </c>
      <c r="FS39" s="2">
        <f t="shared" si="45"/>
        <v>5.6129240396157541E-2</v>
      </c>
      <c r="FT39" s="2">
        <f t="shared" si="45"/>
        <v>5.6624093862792498E-2</v>
      </c>
      <c r="FU39" s="2">
        <f t="shared" si="45"/>
        <v>4.7274779093272393E-2</v>
      </c>
      <c r="FW39" s="2">
        <f t="shared" si="54"/>
        <v>3.2396908903041656E-6</v>
      </c>
      <c r="FX39" s="2">
        <f t="shared" si="46"/>
        <v>2.7018079396089792E-6</v>
      </c>
      <c r="FY39" s="2">
        <f t="shared" si="46"/>
        <v>2.8391207141827749E-6</v>
      </c>
      <c r="FZ39" s="2">
        <f t="shared" si="46"/>
        <v>2.5830369552015498E-6</v>
      </c>
      <c r="GA39" s="2">
        <f t="shared" si="46"/>
        <v>2.5766037184628867E-6</v>
      </c>
      <c r="GB39" s="2">
        <f t="shared" si="46"/>
        <v>2.2752831345086827E-6</v>
      </c>
      <c r="GC39" s="2">
        <f t="shared" si="46"/>
        <v>2.0188850801478995E-6</v>
      </c>
      <c r="GD39" s="2">
        <f t="shared" si="46"/>
        <v>2.0141509968461006E-6</v>
      </c>
      <c r="GE39" s="2">
        <f t="shared" si="46"/>
        <v>2.1585010616615549E-6</v>
      </c>
      <c r="GF39" s="2">
        <f t="shared" si="46"/>
        <v>2.4788462371077216E-6</v>
      </c>
      <c r="GG39" s="2">
        <f t="shared" si="46"/>
        <v>2.41358317032258E-6</v>
      </c>
      <c r="GH39" s="2">
        <f t="shared" si="46"/>
        <v>2.5479031956204856E-6</v>
      </c>
      <c r="GI39" s="2">
        <f t="shared" si="46"/>
        <v>2.1876330512599893E-6</v>
      </c>
      <c r="GJ39" s="2">
        <f t="shared" si="46"/>
        <v>1.4787783395075917E-6</v>
      </c>
      <c r="GK39" s="2">
        <f t="shared" si="46"/>
        <v>1.1916207578332731E-6</v>
      </c>
      <c r="GM39" s="86">
        <f t="shared" si="55"/>
        <v>2.7695122601398393E-7</v>
      </c>
      <c r="GN39" s="86">
        <f t="shared" si="47"/>
        <v>1.4827833217052171E-8</v>
      </c>
      <c r="GO39" s="86">
        <f t="shared" si="47"/>
        <v>2.2056487320522639E-8</v>
      </c>
      <c r="GP39" s="86">
        <f t="shared" si="47"/>
        <v>2.9596686805716309E-9</v>
      </c>
      <c r="GQ39" s="86">
        <f t="shared" si="47"/>
        <v>3.2277514437696018E-9</v>
      </c>
      <c r="GR39" s="86">
        <f t="shared" si="47"/>
        <v>1.4039586204354318E-9</v>
      </c>
      <c r="GS39" s="86">
        <f t="shared" si="47"/>
        <v>4.5891380857885804E-10</v>
      </c>
      <c r="GT39" s="86">
        <f t="shared" si="47"/>
        <v>6.6124946952671265E-11</v>
      </c>
      <c r="GU39" s="86">
        <f t="shared" si="47"/>
        <v>4.1201914394072957E-11</v>
      </c>
      <c r="GV39" s="86">
        <f t="shared" si="47"/>
        <v>2.9572192349499056E-10</v>
      </c>
      <c r="GW39" s="86">
        <f t="shared" si="47"/>
        <v>3.8030786629551094E-10</v>
      </c>
      <c r="GX39" s="86">
        <f t="shared" si="47"/>
        <v>4.429053130091951E-10</v>
      </c>
      <c r="GY39" s="86">
        <f t="shared" si="47"/>
        <v>9.7636138323278031E-10</v>
      </c>
      <c r="GZ39" s="86">
        <f t="shared" si="47"/>
        <v>2.8469689778386591E-9</v>
      </c>
      <c r="HA39" s="86">
        <f t="shared" si="47"/>
        <v>5.2429771679696698E-11</v>
      </c>
      <c r="HC39" s="86">
        <f t="shared" si="59"/>
        <v>2.2764485172741208E-21</v>
      </c>
      <c r="HD39" s="86">
        <f t="shared" si="48"/>
        <v>1.6096608249476147E-27</v>
      </c>
      <c r="HE39" s="86">
        <f t="shared" si="48"/>
        <v>3.8579945018090688E-24</v>
      </c>
      <c r="HF39" s="86">
        <f t="shared" si="48"/>
        <v>5.5295510578648955E-27</v>
      </c>
      <c r="HG39" s="86">
        <f t="shared" si="48"/>
        <v>5.2233715710917712E-29</v>
      </c>
      <c r="HH39" s="86">
        <f t="shared" si="48"/>
        <v>2.4631381002541186E-29</v>
      </c>
      <c r="HI39" s="86">
        <f t="shared" si="48"/>
        <v>3.9167073236622935E-28</v>
      </c>
      <c r="HJ39" s="86">
        <f t="shared" si="48"/>
        <v>3.161812850571445E-26</v>
      </c>
      <c r="HK39" s="86">
        <f t="shared" si="48"/>
        <v>7.5655337097218268E-26</v>
      </c>
      <c r="HL39" s="86">
        <f t="shared" si="48"/>
        <v>1.111000184165991E-26</v>
      </c>
      <c r="HM39" s="86">
        <f t="shared" si="48"/>
        <v>6.1662432377237544E-28</v>
      </c>
      <c r="HN39" s="86">
        <f t="shared" si="48"/>
        <v>9.5103002001763481E-28</v>
      </c>
      <c r="HO39" s="86">
        <f t="shared" si="48"/>
        <v>4.5295210698290823E-24</v>
      </c>
      <c r="HP39" s="86">
        <f t="shared" si="48"/>
        <v>7.6944672903246349E-25</v>
      </c>
      <c r="HQ39" s="86">
        <f t="shared" si="48"/>
        <v>1.1608835049366314E-31</v>
      </c>
      <c r="HS39" s="86">
        <f t="shared" si="56"/>
        <v>1.0159745402588679E-81</v>
      </c>
      <c r="HT39" s="86">
        <f t="shared" si="49"/>
        <v>2.1411236341763223E-106</v>
      </c>
      <c r="HU39" s="86">
        <f t="shared" si="49"/>
        <v>4.9406233157034611E-96</v>
      </c>
      <c r="HV39" s="86">
        <f t="shared" si="49"/>
        <v>2.0373673377188936E-107</v>
      </c>
      <c r="HW39" s="86">
        <f t="shared" si="49"/>
        <v>1.9951537997210483E-118</v>
      </c>
      <c r="HX39" s="86">
        <f t="shared" si="49"/>
        <v>4.3949217021606006E-121</v>
      </c>
      <c r="HY39" s="86">
        <f t="shared" si="49"/>
        <v>1.8755138363591619E-117</v>
      </c>
      <c r="HZ39" s="86">
        <f t="shared" si="49"/>
        <v>1.080258575776878E-109</v>
      </c>
      <c r="IA39" s="86">
        <f t="shared" si="49"/>
        <v>1.475248595818123E-107</v>
      </c>
      <c r="IB39" s="86">
        <f t="shared" si="49"/>
        <v>6.6741907427638309E-110</v>
      </c>
      <c r="IC39" s="86">
        <f t="shared" si="49"/>
        <v>4.5108557168336805E-115</v>
      </c>
      <c r="ID39" s="86">
        <f t="shared" si="49"/>
        <v>3.1579792174923865E-113</v>
      </c>
      <c r="IE39" s="86">
        <f t="shared" si="49"/>
        <v>2.0800033675107408E-97</v>
      </c>
      <c r="IF39" s="86">
        <f t="shared" si="49"/>
        <v>1.0405611844273458E-61</v>
      </c>
      <c r="IG39" s="86">
        <f t="shared" si="49"/>
        <v>3.5114163699625872E-43</v>
      </c>
      <c r="II39" s="86">
        <f t="shared" si="57"/>
        <v>0</v>
      </c>
      <c r="IJ39" s="86">
        <f t="shared" si="50"/>
        <v>0</v>
      </c>
      <c r="IK39" s="86">
        <f t="shared" si="50"/>
        <v>0</v>
      </c>
      <c r="IL39" s="86">
        <f t="shared" si="50"/>
        <v>0</v>
      </c>
      <c r="IM39" s="86">
        <f t="shared" si="50"/>
        <v>0</v>
      </c>
      <c r="IN39" s="86">
        <f t="shared" si="50"/>
        <v>0</v>
      </c>
      <c r="IO39" s="86">
        <f t="shared" si="50"/>
        <v>0</v>
      </c>
      <c r="IP39" s="86">
        <f t="shared" si="50"/>
        <v>0</v>
      </c>
      <c r="IQ39" s="86">
        <f t="shared" si="50"/>
        <v>0</v>
      </c>
      <c r="IR39" s="86">
        <f t="shared" si="50"/>
        <v>0</v>
      </c>
      <c r="IS39" s="86">
        <f t="shared" si="50"/>
        <v>0</v>
      </c>
      <c r="IT39" s="86">
        <f t="shared" si="50"/>
        <v>0</v>
      </c>
      <c r="IU39" s="86">
        <f t="shared" si="50"/>
        <v>0</v>
      </c>
      <c r="IV39" s="86">
        <f t="shared" si="50"/>
        <v>8.3228101849646552E-176</v>
      </c>
      <c r="IW39" s="86">
        <f t="shared" si="50"/>
        <v>2.8888122498449614E-103</v>
      </c>
      <c r="IY39" s="86">
        <f t="shared" si="58"/>
        <v>2.7695122601398621E-7</v>
      </c>
      <c r="IZ39" s="86">
        <f t="shared" si="51"/>
        <v>1.4827833217052171E-8</v>
      </c>
      <c r="JA39" s="86">
        <f t="shared" si="51"/>
        <v>2.2056487320522643E-8</v>
      </c>
      <c r="JB39" s="86">
        <f t="shared" si="51"/>
        <v>2.9596686805716309E-9</v>
      </c>
      <c r="JC39" s="86">
        <f t="shared" si="51"/>
        <v>3.2277514437696018E-9</v>
      </c>
      <c r="JD39" s="86">
        <f t="shared" si="51"/>
        <v>1.4039586204354318E-9</v>
      </c>
      <c r="JE39" s="86">
        <f t="shared" si="51"/>
        <v>4.5891380857885804E-10</v>
      </c>
      <c r="JF39" s="86">
        <f t="shared" si="51"/>
        <v>6.612494695267129E-11</v>
      </c>
      <c r="JG39" s="86">
        <f t="shared" si="51"/>
        <v>4.1201914394073035E-11</v>
      </c>
      <c r="JH39" s="86">
        <f t="shared" si="51"/>
        <v>2.9572192349499056E-10</v>
      </c>
      <c r="JI39" s="86">
        <f t="shared" si="51"/>
        <v>3.8030786629551094E-10</v>
      </c>
      <c r="JJ39" s="86">
        <f t="shared" si="51"/>
        <v>4.429053130091951E-10</v>
      </c>
      <c r="JK39" s="86">
        <f t="shared" si="51"/>
        <v>9.7636138323278486E-10</v>
      </c>
      <c r="JL39" s="86">
        <f t="shared" si="51"/>
        <v>2.8469689778386599E-9</v>
      </c>
      <c r="JM39" s="86">
        <f t="shared" si="51"/>
        <v>5.2429771679696698E-11</v>
      </c>
    </row>
    <row r="40" spans="2:273" x14ac:dyDescent="0.25">
      <c r="B40" s="2">
        <v>13</v>
      </c>
      <c r="C40" s="37">
        <v>76.149000000000001</v>
      </c>
      <c r="D40" s="37">
        <v>78.03</v>
      </c>
      <c r="E40" s="37">
        <v>76.688000000000002</v>
      </c>
      <c r="F40" s="37">
        <v>77</v>
      </c>
      <c r="G40" s="37">
        <v>77.683000000000007</v>
      </c>
      <c r="H40" s="37">
        <v>80.19</v>
      </c>
      <c r="I40" s="37">
        <v>77.540000000000006</v>
      </c>
      <c r="J40" s="37">
        <v>79.745999999999995</v>
      </c>
      <c r="K40" s="37">
        <v>77.349000000000004</v>
      </c>
      <c r="L40" s="37">
        <v>75.349000000000004</v>
      </c>
      <c r="M40" s="37">
        <v>75.349000000000004</v>
      </c>
      <c r="N40" s="37">
        <v>71.587000000000003</v>
      </c>
      <c r="O40" s="37">
        <v>73.094999999999999</v>
      </c>
      <c r="P40" s="37">
        <v>72.415000000000006</v>
      </c>
      <c r="Q40" s="37">
        <v>69.322999999999993</v>
      </c>
      <c r="S40" s="4">
        <f t="shared" si="8"/>
        <v>76.160451594767309</v>
      </c>
      <c r="T40" s="4">
        <f t="shared" si="8"/>
        <v>78.297393372321437</v>
      </c>
      <c r="U40" s="4">
        <f t="shared" si="8"/>
        <v>76.758456555656963</v>
      </c>
      <c r="V40" s="4">
        <f t="shared" si="8"/>
        <v>76.990435593187073</v>
      </c>
      <c r="W40" s="4">
        <f t="shared" si="8"/>
        <v>78.750422196353014</v>
      </c>
      <c r="X40" s="4">
        <f t="shared" si="8"/>
        <v>79.172993403492683</v>
      </c>
      <c r="Y40" s="4">
        <f t="shared" si="8"/>
        <v>78.006621055095934</v>
      </c>
      <c r="Z40" s="4">
        <f t="shared" si="8"/>
        <v>78.740877038265637</v>
      </c>
      <c r="AA40" s="4">
        <f t="shared" si="8"/>
        <v>77.720251003153166</v>
      </c>
      <c r="AB40" s="4">
        <f t="shared" si="8"/>
        <v>74.811872100617748</v>
      </c>
      <c r="AC40" s="4">
        <f t="shared" si="8"/>
        <v>74.248623785039015</v>
      </c>
      <c r="AD40" s="4">
        <f t="shared" si="8"/>
        <v>73.087266231743484</v>
      </c>
      <c r="AE40" s="4">
        <f t="shared" si="8"/>
        <v>73.386403237369322</v>
      </c>
      <c r="AF40" s="4">
        <f t="shared" si="8"/>
        <v>71.85032856942712</v>
      </c>
      <c r="AG40" s="4">
        <f t="shared" si="8"/>
        <v>69.27206023466502</v>
      </c>
      <c r="AI40" s="4">
        <f t="shared" si="9"/>
        <v>-1.1451594767308393E-2</v>
      </c>
      <c r="AJ40" s="4">
        <f t="shared" si="9"/>
        <v>-0.26739337232143612</v>
      </c>
      <c r="AK40" s="4">
        <f t="shared" si="9"/>
        <v>-7.0456555656960518E-2</v>
      </c>
      <c r="AL40" s="4">
        <f t="shared" si="9"/>
        <v>9.5644068129274729E-3</v>
      </c>
      <c r="AM40" s="4">
        <f t="shared" si="9"/>
        <v>-1.0674221963530073</v>
      </c>
      <c r="AN40" s="4">
        <f t="shared" si="9"/>
        <v>1.017006596507315</v>
      </c>
      <c r="AO40" s="4">
        <f t="shared" si="9"/>
        <v>-0.46662105509592777</v>
      </c>
      <c r="AP40" s="4">
        <f t="shared" si="9"/>
        <v>1.005122961734358</v>
      </c>
      <c r="AQ40" s="4">
        <f t="shared" si="9"/>
        <v>-0.37125100315316217</v>
      </c>
      <c r="AR40" s="4">
        <f t="shared" si="9"/>
        <v>0.53712789938225569</v>
      </c>
      <c r="AS40" s="4">
        <f t="shared" si="9"/>
        <v>1.1003762149609884</v>
      </c>
      <c r="AT40" s="4">
        <f t="shared" si="9"/>
        <v>-1.5002662317434812</v>
      </c>
      <c r="AU40" s="4">
        <f t="shared" si="9"/>
        <v>-0.29140323736932316</v>
      </c>
      <c r="AV40" s="4">
        <f t="shared" si="9"/>
        <v>0.56467143057288638</v>
      </c>
      <c r="AW40" s="4">
        <f t="shared" si="9"/>
        <v>5.0939765334973686E-2</v>
      </c>
      <c r="AY40" s="2">
        <f t="shared" si="52"/>
        <v>76.159932603282314</v>
      </c>
      <c r="AZ40" s="2">
        <f t="shared" si="10"/>
        <v>78.297356950591947</v>
      </c>
      <c r="BA40" s="2">
        <f t="shared" si="10"/>
        <v>76.758403064358561</v>
      </c>
      <c r="BB40" s="2">
        <f t="shared" si="10"/>
        <v>76.99042718315097</v>
      </c>
      <c r="BC40" s="2">
        <f t="shared" si="10"/>
        <v>78.750413177935741</v>
      </c>
      <c r="BD40" s="2">
        <f t="shared" si="10"/>
        <v>79.172989188957857</v>
      </c>
      <c r="BE40" s="2">
        <f t="shared" si="10"/>
        <v>78.00661957049914</v>
      </c>
      <c r="BF40" s="2">
        <f t="shared" si="10"/>
        <v>78.740876788806787</v>
      </c>
      <c r="BG40" s="2">
        <f t="shared" si="10"/>
        <v>77.720250844553036</v>
      </c>
      <c r="BH40" s="2">
        <f t="shared" si="10"/>
        <v>74.811871117987067</v>
      </c>
      <c r="BI40" s="2">
        <f t="shared" si="10"/>
        <v>74.248622556006083</v>
      </c>
      <c r="BJ40" s="2">
        <f t="shared" si="10"/>
        <v>73.087264825491715</v>
      </c>
      <c r="BK40" s="2">
        <f t="shared" si="10"/>
        <v>73.386400350567484</v>
      </c>
      <c r="BL40" s="2">
        <f t="shared" si="10"/>
        <v>71.850321516797237</v>
      </c>
      <c r="BM40" s="2">
        <f t="shared" si="10"/>
        <v>69.272060105877998</v>
      </c>
      <c r="BO40" s="2">
        <f t="shared" si="11"/>
        <v>76.149000000000001</v>
      </c>
      <c r="BP40" s="2">
        <f t="shared" si="12"/>
        <v>78.03</v>
      </c>
      <c r="BQ40" s="2">
        <f t="shared" si="13"/>
        <v>76.688000000000002</v>
      </c>
      <c r="BR40" s="2">
        <f t="shared" si="14"/>
        <v>77</v>
      </c>
      <c r="BS40" s="2">
        <f t="shared" si="15"/>
        <v>77.683000000000007</v>
      </c>
      <c r="BT40" s="2">
        <f t="shared" si="16"/>
        <v>80.19</v>
      </c>
      <c r="BU40" s="2">
        <f t="shared" si="17"/>
        <v>77.540000000000006</v>
      </c>
      <c r="BV40" s="2">
        <f t="shared" si="18"/>
        <v>79.745999999999995</v>
      </c>
      <c r="BW40" s="2">
        <f t="shared" si="19"/>
        <v>77.349000000000004</v>
      </c>
      <c r="BX40" s="2">
        <f t="shared" si="20"/>
        <v>75.349000000000004</v>
      </c>
      <c r="BY40" s="2">
        <f t="shared" si="21"/>
        <v>75.349000000000004</v>
      </c>
      <c r="BZ40" s="2">
        <f t="shared" si="22"/>
        <v>71.587000000000003</v>
      </c>
      <c r="CA40" s="2">
        <f t="shared" si="23"/>
        <v>73.094999999999999</v>
      </c>
      <c r="CB40" s="2">
        <f t="shared" si="24"/>
        <v>72.415000000000006</v>
      </c>
      <c r="CC40" s="2">
        <f t="shared" si="25"/>
        <v>69.322999999999993</v>
      </c>
      <c r="CE40" s="2" t="str">
        <f t="shared" si="53"/>
        <v/>
      </c>
      <c r="CF40" s="2" t="str">
        <f t="shared" si="26"/>
        <v/>
      </c>
      <c r="CG40" s="2" t="str">
        <f t="shared" si="26"/>
        <v/>
      </c>
      <c r="CH40" s="2" t="str">
        <f t="shared" si="26"/>
        <v/>
      </c>
      <c r="CI40" s="2" t="str">
        <f t="shared" si="26"/>
        <v/>
      </c>
      <c r="CJ40" s="2" t="str">
        <f t="shared" si="26"/>
        <v/>
      </c>
      <c r="CK40" s="2" t="str">
        <f t="shared" si="26"/>
        <v/>
      </c>
      <c r="CL40" s="2" t="str">
        <f t="shared" si="26"/>
        <v/>
      </c>
      <c r="CM40" s="2" t="str">
        <f t="shared" si="26"/>
        <v/>
      </c>
      <c r="CN40" s="2" t="str">
        <f t="shared" si="26"/>
        <v/>
      </c>
      <c r="CO40" s="2" t="str">
        <f t="shared" si="26"/>
        <v/>
      </c>
      <c r="CP40" s="2" t="str">
        <f t="shared" si="26"/>
        <v/>
      </c>
      <c r="CQ40" s="2" t="str">
        <f t="shared" si="26"/>
        <v/>
      </c>
      <c r="CR40" s="2" t="str">
        <f t="shared" si="26"/>
        <v/>
      </c>
      <c r="CS40" s="2" t="str">
        <f t="shared" si="26"/>
        <v/>
      </c>
      <c r="CU40" s="2" t="str">
        <f t="shared" si="27"/>
        <v/>
      </c>
      <c r="CV40" s="2" t="str">
        <f t="shared" si="28"/>
        <v/>
      </c>
      <c r="CW40" s="2" t="str">
        <f t="shared" si="29"/>
        <v/>
      </c>
      <c r="CX40" s="2" t="str">
        <f t="shared" si="30"/>
        <v/>
      </c>
      <c r="CY40" s="2" t="str">
        <f t="shared" si="31"/>
        <v/>
      </c>
      <c r="CZ40" s="2" t="str">
        <f t="shared" si="32"/>
        <v/>
      </c>
      <c r="DA40" s="2" t="str">
        <f t="shared" si="33"/>
        <v/>
      </c>
      <c r="DB40" s="2" t="str">
        <f t="shared" si="34"/>
        <v/>
      </c>
      <c r="DC40" s="2" t="str">
        <f t="shared" si="35"/>
        <v/>
      </c>
      <c r="DD40" s="2" t="str">
        <f t="shared" si="36"/>
        <v/>
      </c>
      <c r="DE40" s="2" t="str">
        <f t="shared" si="37"/>
        <v/>
      </c>
      <c r="DF40" s="2" t="str">
        <f t="shared" si="38"/>
        <v/>
      </c>
      <c r="DG40" s="2" t="str">
        <f t="shared" si="39"/>
        <v/>
      </c>
      <c r="DH40" s="2" t="str">
        <f t="shared" si="40"/>
        <v/>
      </c>
      <c r="DI40" s="2" t="str">
        <f t="shared" si="41"/>
        <v/>
      </c>
      <c r="DK40" s="2">
        <f t="shared" si="42"/>
        <v>76.348573144399495</v>
      </c>
      <c r="DL40" s="2">
        <f t="shared" si="42"/>
        <v>78.393427653080494</v>
      </c>
      <c r="DM40" s="2">
        <f t="shared" si="42"/>
        <v>76.992518292682917</v>
      </c>
      <c r="DN40" s="2">
        <f t="shared" si="42"/>
        <v>77.063402371498796</v>
      </c>
      <c r="DO40" s="2">
        <f t="shared" si="42"/>
        <v>78.840163655025279</v>
      </c>
      <c r="DP40" s="2">
        <f t="shared" si="42"/>
        <v>79.247862193771439</v>
      </c>
      <c r="DQ40" s="2">
        <f t="shared" si="42"/>
        <v>78.078811235276362</v>
      </c>
      <c r="DR40" s="2">
        <f t="shared" si="42"/>
        <v>78.827762609483528</v>
      </c>
      <c r="DS40" s="2">
        <f t="shared" si="42"/>
        <v>77.718580489278182</v>
      </c>
      <c r="DT40" s="2">
        <f t="shared" si="42"/>
        <v>74.79775807913019</v>
      </c>
      <c r="DU40" s="2">
        <f t="shared" si="42"/>
        <v>74.321090909090884</v>
      </c>
      <c r="DV40" s="2">
        <f t="shared" si="42"/>
        <v>73.066701600724841</v>
      </c>
      <c r="DW40" s="2">
        <f t="shared" si="42"/>
        <v>73.335119547308437</v>
      </c>
      <c r="DX40" s="2">
        <f t="shared" si="42"/>
        <v>71.879664262755568</v>
      </c>
      <c r="DY40" s="2">
        <f t="shared" si="42"/>
        <v>69.168096345514968</v>
      </c>
      <c r="EA40" s="2">
        <f t="shared" si="43"/>
        <v>74.033672303565453</v>
      </c>
      <c r="EB40" s="2">
        <f t="shared" si="43"/>
        <v>76.928073924396941</v>
      </c>
      <c r="EC40" s="2">
        <f t="shared" si="43"/>
        <v>73.621747523971109</v>
      </c>
      <c r="ED40" s="2">
        <f t="shared" si="43"/>
        <v>75.884473359320822</v>
      </c>
      <c r="EE40" s="2">
        <f t="shared" si="43"/>
        <v>77.45958823529412</v>
      </c>
      <c r="EF40" s="2">
        <f t="shared" si="43"/>
        <v>78.047416302894803</v>
      </c>
      <c r="EG40" s="2">
        <f t="shared" si="43"/>
        <v>76.843206503195134</v>
      </c>
      <c r="EH40" s="2">
        <f t="shared" si="43"/>
        <v>77.241546552093723</v>
      </c>
      <c r="EI40" s="2">
        <f t="shared" si="43"/>
        <v>77.74986636934257</v>
      </c>
      <c r="EJ40" s="2">
        <f t="shared" si="43"/>
        <v>75.040023444160283</v>
      </c>
      <c r="EK40" s="2">
        <f t="shared" si="43"/>
        <v>73.068537626854024</v>
      </c>
      <c r="EL40" s="2">
        <f t="shared" si="43"/>
        <v>73.42102835482919</v>
      </c>
      <c r="EM40" s="2">
        <f t="shared" si="43"/>
        <v>74.172819122772736</v>
      </c>
      <c r="EN40" s="2">
        <f t="shared" si="43"/>
        <v>71.404420289855054</v>
      </c>
      <c r="EO40" s="2">
        <f t="shared" si="43"/>
        <v>71.182768864053756</v>
      </c>
      <c r="EQ40" s="2">
        <f t="shared" si="44"/>
        <v>73.647731241978519</v>
      </c>
      <c r="ER40" s="2">
        <f t="shared" si="44"/>
        <v>73.803037871172904</v>
      </c>
      <c r="ES40" s="2">
        <f t="shared" si="44"/>
        <v>74.690802532852629</v>
      </c>
      <c r="ET40" s="2">
        <f t="shared" si="44"/>
        <v>75.626156071957112</v>
      </c>
      <c r="EU40" s="2">
        <f t="shared" si="44"/>
        <v>77.103639701879473</v>
      </c>
      <c r="EV40" s="2">
        <f t="shared" si="44"/>
        <v>78.412064927878234</v>
      </c>
      <c r="EW40" s="2">
        <f t="shared" si="44"/>
        <v>75.770701723524979</v>
      </c>
      <c r="EX40" s="2">
        <f t="shared" si="44"/>
        <v>77.407402481187034</v>
      </c>
      <c r="EY40" s="2">
        <f t="shared" si="44"/>
        <v>76.947799533547141</v>
      </c>
      <c r="EZ40" s="2">
        <f t="shared" si="44"/>
        <v>75.476263511978985</v>
      </c>
      <c r="FA40" s="2">
        <f t="shared" si="44"/>
        <v>74.467059840035233</v>
      </c>
      <c r="FB40" s="2">
        <f t="shared" si="44"/>
        <v>74.090686282846647</v>
      </c>
      <c r="FC40" s="2">
        <f t="shared" si="44"/>
        <v>75.296446781709562</v>
      </c>
      <c r="FD40" s="2">
        <f t="shared" si="44"/>
        <v>73.53132677734412</v>
      </c>
      <c r="FE40" s="2">
        <f t="shared" si="44"/>
        <v>75.637727367983715</v>
      </c>
      <c r="FG40" s="2">
        <f t="shared" si="45"/>
        <v>8.1489093109638408E-2</v>
      </c>
      <c r="FH40" s="2">
        <f t="shared" si="45"/>
        <v>6.5555123499615231E-2</v>
      </c>
      <c r="FI40" s="2">
        <f t="shared" si="45"/>
        <v>6.9455496203163145E-2</v>
      </c>
      <c r="FJ40" s="2">
        <f t="shared" si="45"/>
        <v>6.1898940459255092E-2</v>
      </c>
      <c r="FK40" s="2">
        <f t="shared" si="45"/>
        <v>6.5008742141085235E-2</v>
      </c>
      <c r="FL40" s="2">
        <f t="shared" si="45"/>
        <v>6.2371752952142125E-2</v>
      </c>
      <c r="FM40" s="2">
        <f t="shared" si="45"/>
        <v>5.8424258776871608E-2</v>
      </c>
      <c r="FN40" s="2">
        <f t="shared" si="45"/>
        <v>5.4775758043917662E-2</v>
      </c>
      <c r="FO40" s="2">
        <f t="shared" si="45"/>
        <v>5.3450743984048761E-2</v>
      </c>
      <c r="FP40" s="2">
        <f t="shared" si="45"/>
        <v>5.8249569246251638E-2</v>
      </c>
      <c r="FQ40" s="2">
        <f t="shared" si="45"/>
        <v>5.7859458131376641E-2</v>
      </c>
      <c r="FR40" s="2">
        <f t="shared" si="45"/>
        <v>5.8029357625994385E-2</v>
      </c>
      <c r="FS40" s="2">
        <f t="shared" si="45"/>
        <v>6.121300466767151E-2</v>
      </c>
      <c r="FT40" s="2">
        <f t="shared" si="45"/>
        <v>6.1749746025072522E-2</v>
      </c>
      <c r="FU40" s="2">
        <f t="shared" si="45"/>
        <v>5.1600415759829064E-2</v>
      </c>
      <c r="FW40" s="2">
        <f t="shared" si="54"/>
        <v>3.5522493131728321E-6</v>
      </c>
      <c r="FX40" s="2">
        <f t="shared" si="46"/>
        <v>2.9624727237331865E-6</v>
      </c>
      <c r="FY40" s="2">
        <f t="shared" si="46"/>
        <v>3.1130331066188788E-6</v>
      </c>
      <c r="FZ40" s="2">
        <f t="shared" si="46"/>
        <v>2.8322429953965232E-6</v>
      </c>
      <c r="GA40" s="2">
        <f t="shared" si="46"/>
        <v>2.8251890950933282E-6</v>
      </c>
      <c r="GB40" s="2">
        <f t="shared" si="46"/>
        <v>2.4947977993950227E-6</v>
      </c>
      <c r="GC40" s="2">
        <f t="shared" si="46"/>
        <v>2.2136630397272294E-6</v>
      </c>
      <c r="GD40" s="2">
        <f t="shared" si="46"/>
        <v>2.2084722226278322E-6</v>
      </c>
      <c r="GE40" s="2">
        <f t="shared" si="46"/>
        <v>2.3667488575924108E-6</v>
      </c>
      <c r="GF40" s="2">
        <f t="shared" si="46"/>
        <v>2.7180002005579079E-6</v>
      </c>
      <c r="GG40" s="2">
        <f t="shared" si="46"/>
        <v>2.6464407045915678E-6</v>
      </c>
      <c r="GH40" s="2">
        <f t="shared" si="46"/>
        <v>2.79371961313734E-6</v>
      </c>
      <c r="GI40" s="2">
        <f t="shared" si="46"/>
        <v>2.3986914356036109E-6</v>
      </c>
      <c r="GJ40" s="2">
        <f t="shared" si="46"/>
        <v>1.6214479748671314E-6</v>
      </c>
      <c r="GK40" s="2">
        <f t="shared" si="46"/>
        <v>1.3065860288235909E-6</v>
      </c>
      <c r="GM40" s="86">
        <f t="shared" si="55"/>
        <v>4.6106928396834768E-7</v>
      </c>
      <c r="GN40" s="86">
        <f t="shared" si="47"/>
        <v>2.7357556774499461E-8</v>
      </c>
      <c r="GO40" s="86">
        <f t="shared" si="47"/>
        <v>4.0430255037277586E-8</v>
      </c>
      <c r="GP40" s="86">
        <f t="shared" si="47"/>
        <v>5.839595531462175E-9</v>
      </c>
      <c r="GQ40" s="86">
        <f t="shared" si="47"/>
        <v>6.4219050101779635E-9</v>
      </c>
      <c r="GR40" s="86">
        <f t="shared" si="47"/>
        <v>2.8819723511071069E-9</v>
      </c>
      <c r="GS40" s="86">
        <f t="shared" si="47"/>
        <v>9.7871872152375002E-10</v>
      </c>
      <c r="GT40" s="86">
        <f t="shared" si="47"/>
        <v>1.5237341866088379E-10</v>
      </c>
      <c r="GU40" s="86">
        <f t="shared" si="47"/>
        <v>9.6465445462727502E-11</v>
      </c>
      <c r="GV40" s="86">
        <f t="shared" si="47"/>
        <v>6.4410659610094275E-10</v>
      </c>
      <c r="GW40" s="86">
        <f t="shared" si="47"/>
        <v>8.1648383014331965E-10</v>
      </c>
      <c r="GX40" s="86">
        <f t="shared" si="47"/>
        <v>9.4447103443043373E-10</v>
      </c>
      <c r="GY40" s="86">
        <f t="shared" si="47"/>
        <v>2.0309261824673492E-9</v>
      </c>
      <c r="GZ40" s="86">
        <f t="shared" si="47"/>
        <v>5.6247153013311563E-9</v>
      </c>
      <c r="HA40" s="86">
        <f t="shared" si="47"/>
        <v>1.2007212722520956E-10</v>
      </c>
      <c r="HC40" s="86">
        <f t="shared" si="59"/>
        <v>7.5791578772421602E-21</v>
      </c>
      <c r="HD40" s="86">
        <f t="shared" si="48"/>
        <v>7.7992128897669769E-27</v>
      </c>
      <c r="HE40" s="86">
        <f t="shared" si="48"/>
        <v>1.5473904314416253E-23</v>
      </c>
      <c r="HF40" s="86">
        <f t="shared" si="48"/>
        <v>2.6388321135589302E-26</v>
      </c>
      <c r="HG40" s="86">
        <f t="shared" si="48"/>
        <v>2.8632929593039544E-28</v>
      </c>
      <c r="HH40" s="86">
        <f t="shared" si="48"/>
        <v>1.364803083979836E-28</v>
      </c>
      <c r="HI40" s="86">
        <f t="shared" si="48"/>
        <v>2.0082266560980343E-27</v>
      </c>
      <c r="HJ40" s="86">
        <f t="shared" si="48"/>
        <v>1.4499223908311804E-25</v>
      </c>
      <c r="HK40" s="86">
        <f t="shared" si="48"/>
        <v>3.4006819571413509E-25</v>
      </c>
      <c r="HL40" s="86">
        <f t="shared" si="48"/>
        <v>5.2841317806700039E-26</v>
      </c>
      <c r="HM40" s="86">
        <f t="shared" si="48"/>
        <v>3.1463854850834833E-27</v>
      </c>
      <c r="HN40" s="86">
        <f t="shared" si="48"/>
        <v>4.7881553134467153E-27</v>
      </c>
      <c r="HO40" s="86">
        <f t="shared" si="48"/>
        <v>1.785157481862193E-23</v>
      </c>
      <c r="HP40" s="86">
        <f t="shared" si="48"/>
        <v>3.1151116982997752E-24</v>
      </c>
      <c r="HQ40" s="86">
        <f t="shared" si="48"/>
        <v>7.0951108547266827E-31</v>
      </c>
      <c r="HS40" s="86">
        <f t="shared" si="56"/>
        <v>2.7463080162839642E-80</v>
      </c>
      <c r="HT40" s="86">
        <f t="shared" si="49"/>
        <v>1.6262128147388296E-104</v>
      </c>
      <c r="HU40" s="86">
        <f t="shared" si="49"/>
        <v>2.3832169784146453E-94</v>
      </c>
      <c r="HV40" s="86">
        <f t="shared" si="49"/>
        <v>1.5852430327532132E-105</v>
      </c>
      <c r="HW40" s="86">
        <f t="shared" si="49"/>
        <v>2.4150734091148572E-116</v>
      </c>
      <c r="HX40" s="86">
        <f t="shared" si="49"/>
        <v>5.6289295515657738E-119</v>
      </c>
      <c r="HY40" s="86">
        <f t="shared" si="49"/>
        <v>1.9866696996098181E-115</v>
      </c>
      <c r="HZ40" s="86">
        <f t="shared" si="49"/>
        <v>8.3989400814219506E-108</v>
      </c>
      <c r="IA40" s="86">
        <f t="shared" si="49"/>
        <v>1.0724452837904E-105</v>
      </c>
      <c r="IB40" s="86">
        <f t="shared" si="49"/>
        <v>5.5574499427896489E-108</v>
      </c>
      <c r="IC40" s="86">
        <f t="shared" si="49"/>
        <v>4.5682266785617091E-113</v>
      </c>
      <c r="ID40" s="86">
        <f t="shared" si="49"/>
        <v>3.0138807003264225E-111</v>
      </c>
      <c r="IE40" s="86">
        <f t="shared" si="49"/>
        <v>9.8815710837913679E-96</v>
      </c>
      <c r="IF40" s="86">
        <f t="shared" si="49"/>
        <v>1.1107274555762086E-60</v>
      </c>
      <c r="IG40" s="86">
        <f t="shared" si="49"/>
        <v>1.7602084771306456E-42</v>
      </c>
      <c r="II40" s="86">
        <f t="shared" si="57"/>
        <v>0</v>
      </c>
      <c r="IJ40" s="86">
        <f t="shared" si="50"/>
        <v>0</v>
      </c>
      <c r="IK40" s="86">
        <f t="shared" si="50"/>
        <v>0</v>
      </c>
      <c r="IL40" s="86">
        <f t="shared" si="50"/>
        <v>0</v>
      </c>
      <c r="IM40" s="86">
        <f t="shared" si="50"/>
        <v>0</v>
      </c>
      <c r="IN40" s="86">
        <f t="shared" si="50"/>
        <v>0</v>
      </c>
      <c r="IO40" s="86">
        <f t="shared" si="50"/>
        <v>0</v>
      </c>
      <c r="IP40" s="86">
        <f t="shared" si="50"/>
        <v>0</v>
      </c>
      <c r="IQ40" s="86">
        <f t="shared" si="50"/>
        <v>0</v>
      </c>
      <c r="IR40" s="86">
        <f t="shared" si="50"/>
        <v>0</v>
      </c>
      <c r="IS40" s="86">
        <f t="shared" si="50"/>
        <v>0</v>
      </c>
      <c r="IT40" s="86">
        <f t="shared" si="50"/>
        <v>0</v>
      </c>
      <c r="IU40" s="86">
        <f t="shared" si="50"/>
        <v>0</v>
      </c>
      <c r="IV40" s="86">
        <f t="shared" si="50"/>
        <v>1.978075250716847E-173</v>
      </c>
      <c r="IW40" s="86">
        <f t="shared" si="50"/>
        <v>6.67497738196811E-102</v>
      </c>
      <c r="IY40" s="86">
        <f t="shared" si="58"/>
        <v>4.6106928396835525E-7</v>
      </c>
      <c r="IZ40" s="86">
        <f t="shared" si="51"/>
        <v>2.7357556774499461E-8</v>
      </c>
      <c r="JA40" s="86">
        <f t="shared" si="51"/>
        <v>4.04302550372776E-8</v>
      </c>
      <c r="JB40" s="86">
        <f t="shared" si="51"/>
        <v>5.839595531462175E-9</v>
      </c>
      <c r="JC40" s="86">
        <f t="shared" si="51"/>
        <v>6.4219050101779635E-9</v>
      </c>
      <c r="JD40" s="86">
        <f t="shared" si="51"/>
        <v>2.8819723511071069E-9</v>
      </c>
      <c r="JE40" s="86">
        <f t="shared" si="51"/>
        <v>9.7871872152375002E-10</v>
      </c>
      <c r="JF40" s="86">
        <f t="shared" si="51"/>
        <v>1.5237341866088395E-10</v>
      </c>
      <c r="JG40" s="86">
        <f t="shared" si="51"/>
        <v>9.6465445462727838E-11</v>
      </c>
      <c r="JH40" s="86">
        <f t="shared" si="51"/>
        <v>6.4410659610094285E-10</v>
      </c>
      <c r="JI40" s="86">
        <f t="shared" si="51"/>
        <v>8.1648383014331965E-10</v>
      </c>
      <c r="JJ40" s="86">
        <f t="shared" si="51"/>
        <v>9.4447103443043373E-10</v>
      </c>
      <c r="JK40" s="86">
        <f t="shared" si="51"/>
        <v>2.0309261824673669E-9</v>
      </c>
      <c r="JL40" s="86">
        <f t="shared" si="51"/>
        <v>5.6247153013311596E-9</v>
      </c>
      <c r="JM40" s="86">
        <f t="shared" si="51"/>
        <v>1.2007212722520956E-10</v>
      </c>
    </row>
    <row r="41" spans="2:273" x14ac:dyDescent="0.25">
      <c r="B41" s="2">
        <v>14</v>
      </c>
      <c r="C41" s="37">
        <v>76.700999999999993</v>
      </c>
      <c r="D41" s="37">
        <v>78.879000000000005</v>
      </c>
      <c r="E41" s="37">
        <v>76.391000000000005</v>
      </c>
      <c r="F41" s="37">
        <v>76.364999999999995</v>
      </c>
      <c r="G41" s="37">
        <v>77.697999999999993</v>
      </c>
      <c r="H41" s="37">
        <v>79.570999999999998</v>
      </c>
      <c r="I41" s="37">
        <v>77.888999999999996</v>
      </c>
      <c r="J41" s="37">
        <v>79.381</v>
      </c>
      <c r="K41" s="37">
        <v>78.667000000000002</v>
      </c>
      <c r="L41" s="37">
        <v>73.602999999999994</v>
      </c>
      <c r="M41" s="37">
        <v>73.921000000000006</v>
      </c>
      <c r="N41" s="37">
        <v>72.793999999999997</v>
      </c>
      <c r="O41" s="37">
        <v>72.951999999999998</v>
      </c>
      <c r="P41" s="37">
        <v>72.599999999999994</v>
      </c>
      <c r="Q41" s="37">
        <v>69.754000000000005</v>
      </c>
      <c r="S41" s="4">
        <f t="shared" si="8"/>
        <v>76.369425406379435</v>
      </c>
      <c r="T41" s="4">
        <f t="shared" si="8"/>
        <v>78.501669385775472</v>
      </c>
      <c r="U41" s="4">
        <f t="shared" si="8"/>
        <v>76.958725201100933</v>
      </c>
      <c r="V41" s="4">
        <f t="shared" si="8"/>
        <v>77.221582268245342</v>
      </c>
      <c r="W41" s="4">
        <f t="shared" si="8"/>
        <v>78.976717637632547</v>
      </c>
      <c r="X41" s="4">
        <f t="shared" si="8"/>
        <v>79.362845324422551</v>
      </c>
      <c r="Y41" s="4">
        <f t="shared" si="8"/>
        <v>78.168426634134192</v>
      </c>
      <c r="Z41" s="4">
        <f t="shared" si="8"/>
        <v>78.830204643344061</v>
      </c>
      <c r="AA41" s="4">
        <f t="shared" si="8"/>
        <v>77.868364673418043</v>
      </c>
      <c r="AB41" s="4">
        <f t="shared" si="8"/>
        <v>74.945967423765666</v>
      </c>
      <c r="AC41" s="4">
        <f t="shared" si="8"/>
        <v>74.379799136002759</v>
      </c>
      <c r="AD41" s="4">
        <f t="shared" si="8"/>
        <v>73.277162381725745</v>
      </c>
      <c r="AE41" s="4">
        <f t="shared" si="8"/>
        <v>73.597114031512277</v>
      </c>
      <c r="AF41" s="4">
        <f t="shared" si="8"/>
        <v>72.033832232206123</v>
      </c>
      <c r="AG41" s="4">
        <f t="shared" si="8"/>
        <v>69.3965344920245</v>
      </c>
      <c r="AI41" s="4">
        <f t="shared" si="9"/>
        <v>0.33157459362055874</v>
      </c>
      <c r="AJ41" s="4">
        <f t="shared" si="9"/>
        <v>0.37733061422453318</v>
      </c>
      <c r="AK41" s="4">
        <f t="shared" si="9"/>
        <v>-0.56772520110092728</v>
      </c>
      <c r="AL41" s="4">
        <f t="shared" si="9"/>
        <v>-0.85658226824534722</v>
      </c>
      <c r="AM41" s="4">
        <f t="shared" si="9"/>
        <v>-1.2787176376325533</v>
      </c>
      <c r="AN41" s="4">
        <f t="shared" si="9"/>
        <v>0.20815467557744682</v>
      </c>
      <c r="AO41" s="4">
        <f t="shared" si="9"/>
        <v>-0.27942663413419666</v>
      </c>
      <c r="AP41" s="4">
        <f t="shared" si="9"/>
        <v>0.55079535665593937</v>
      </c>
      <c r="AQ41" s="4">
        <f t="shared" si="9"/>
        <v>0.79863532658195879</v>
      </c>
      <c r="AR41" s="4">
        <f t="shared" si="9"/>
        <v>-1.3429674237656712</v>
      </c>
      <c r="AS41" s="4">
        <f t="shared" si="9"/>
        <v>-0.45879913600275302</v>
      </c>
      <c r="AT41" s="4">
        <f t="shared" si="9"/>
        <v>-0.48316238172574799</v>
      </c>
      <c r="AU41" s="4">
        <f t="shared" si="9"/>
        <v>-0.64511403151227853</v>
      </c>
      <c r="AV41" s="4">
        <f t="shared" si="9"/>
        <v>0.56616776779387123</v>
      </c>
      <c r="AW41" s="4">
        <f t="shared" si="9"/>
        <v>0.35746550797550469</v>
      </c>
      <c r="AY41" s="2">
        <f t="shared" si="52"/>
        <v>76.368584476624449</v>
      </c>
      <c r="AZ41" s="2">
        <f t="shared" si="10"/>
        <v>78.501604113151501</v>
      </c>
      <c r="BA41" s="2">
        <f t="shared" si="10"/>
        <v>76.958629982403792</v>
      </c>
      <c r="BB41" s="2">
        <f t="shared" si="10"/>
        <v>77.22156617861117</v>
      </c>
      <c r="BC41" s="2">
        <f t="shared" si="10"/>
        <v>78.976700251447483</v>
      </c>
      <c r="BD41" s="2">
        <f t="shared" si="10"/>
        <v>79.362836947010365</v>
      </c>
      <c r="BE41" s="2">
        <f t="shared" si="10"/>
        <v>78.16842357017336</v>
      </c>
      <c r="BF41" s="2">
        <f t="shared" si="10"/>
        <v>78.830204088065017</v>
      </c>
      <c r="BG41" s="2">
        <f t="shared" si="10"/>
        <v>77.868364314812197</v>
      </c>
      <c r="BH41" s="2">
        <f t="shared" si="10"/>
        <v>74.945965353916122</v>
      </c>
      <c r="BI41" s="2">
        <f t="shared" si="10"/>
        <v>74.379796582884353</v>
      </c>
      <c r="BJ41" s="2">
        <f t="shared" si="10"/>
        <v>73.277159479600115</v>
      </c>
      <c r="BK41" s="2">
        <f t="shared" si="10"/>
        <v>73.597108218349618</v>
      </c>
      <c r="BL41" s="2">
        <f t="shared" si="10"/>
        <v>72.033818721828567</v>
      </c>
      <c r="BM41" s="2">
        <f t="shared" si="10"/>
        <v>69.396534206909578</v>
      </c>
      <c r="BO41" s="2">
        <f t="shared" si="11"/>
        <v>76.700999999999993</v>
      </c>
      <c r="BP41" s="2">
        <f t="shared" si="12"/>
        <v>78.879000000000005</v>
      </c>
      <c r="BQ41" s="2">
        <f t="shared" si="13"/>
        <v>76.391000000000005</v>
      </c>
      <c r="BR41" s="2">
        <f t="shared" si="14"/>
        <v>76.364999999999995</v>
      </c>
      <c r="BS41" s="2">
        <f t="shared" si="15"/>
        <v>77.697999999999993</v>
      </c>
      <c r="BT41" s="2">
        <f t="shared" si="16"/>
        <v>79.570999999999998</v>
      </c>
      <c r="BU41" s="2">
        <f t="shared" si="17"/>
        <v>77.888999999999996</v>
      </c>
      <c r="BV41" s="2">
        <f t="shared" si="18"/>
        <v>79.381</v>
      </c>
      <c r="BW41" s="2">
        <f t="shared" si="19"/>
        <v>78.667000000000002</v>
      </c>
      <c r="BX41" s="2">
        <f t="shared" si="20"/>
        <v>73.602999999999994</v>
      </c>
      <c r="BY41" s="2">
        <f t="shared" si="21"/>
        <v>73.921000000000006</v>
      </c>
      <c r="BZ41" s="2">
        <f t="shared" si="22"/>
        <v>72.793999999999997</v>
      </c>
      <c r="CA41" s="2">
        <f t="shared" si="23"/>
        <v>72.951999999999998</v>
      </c>
      <c r="CB41" s="2">
        <f t="shared" si="24"/>
        <v>72.599999999999994</v>
      </c>
      <c r="CC41" s="2">
        <f t="shared" si="25"/>
        <v>69.754000000000005</v>
      </c>
      <c r="CE41" s="2" t="str">
        <f t="shared" si="53"/>
        <v/>
      </c>
      <c r="CF41" s="2" t="str">
        <f t="shared" si="26"/>
        <v/>
      </c>
      <c r="CG41" s="2" t="str">
        <f t="shared" si="26"/>
        <v/>
      </c>
      <c r="CH41" s="2" t="str">
        <f t="shared" si="26"/>
        <v/>
      </c>
      <c r="CI41" s="2" t="str">
        <f t="shared" si="26"/>
        <v/>
      </c>
      <c r="CJ41" s="2" t="str">
        <f t="shared" si="26"/>
        <v/>
      </c>
      <c r="CK41" s="2" t="str">
        <f t="shared" si="26"/>
        <v/>
      </c>
      <c r="CL41" s="2" t="str">
        <f t="shared" si="26"/>
        <v/>
      </c>
      <c r="CM41" s="2" t="str">
        <f t="shared" si="26"/>
        <v/>
      </c>
      <c r="CN41" s="2" t="str">
        <f t="shared" si="26"/>
        <v/>
      </c>
      <c r="CO41" s="2" t="str">
        <f t="shared" si="26"/>
        <v/>
      </c>
      <c r="CP41" s="2" t="str">
        <f t="shared" si="26"/>
        <v/>
      </c>
      <c r="CQ41" s="2" t="str">
        <f t="shared" si="26"/>
        <v/>
      </c>
      <c r="CR41" s="2" t="str">
        <f t="shared" si="26"/>
        <v/>
      </c>
      <c r="CS41" s="2" t="str">
        <f t="shared" si="26"/>
        <v/>
      </c>
      <c r="CU41" s="2" t="str">
        <f t="shared" si="27"/>
        <v/>
      </c>
      <c r="CV41" s="2" t="str">
        <f t="shared" si="28"/>
        <v/>
      </c>
      <c r="CW41" s="2" t="str">
        <f t="shared" si="29"/>
        <v/>
      </c>
      <c r="CX41" s="2" t="str">
        <f t="shared" si="30"/>
        <v/>
      </c>
      <c r="CY41" s="2" t="str">
        <f t="shared" si="31"/>
        <v/>
      </c>
      <c r="CZ41" s="2" t="str">
        <f t="shared" si="32"/>
        <v/>
      </c>
      <c r="DA41" s="2" t="str">
        <f t="shared" si="33"/>
        <v/>
      </c>
      <c r="DB41" s="2" t="str">
        <f t="shared" si="34"/>
        <v/>
      </c>
      <c r="DC41" s="2" t="str">
        <f t="shared" si="35"/>
        <v/>
      </c>
      <c r="DD41" s="2" t="str">
        <f t="shared" si="36"/>
        <v/>
      </c>
      <c r="DE41" s="2" t="str">
        <f t="shared" si="37"/>
        <v/>
      </c>
      <c r="DF41" s="2" t="str">
        <f t="shared" si="38"/>
        <v/>
      </c>
      <c r="DG41" s="2" t="str">
        <f t="shared" si="39"/>
        <v/>
      </c>
      <c r="DH41" s="2" t="str">
        <f t="shared" si="40"/>
        <v/>
      </c>
      <c r="DI41" s="2" t="str">
        <f t="shared" si="41"/>
        <v/>
      </c>
      <c r="DK41" s="2">
        <f t="shared" si="42"/>
        <v>76.600973346828638</v>
      </c>
      <c r="DL41" s="2">
        <f t="shared" si="42"/>
        <v>78.628900791399914</v>
      </c>
      <c r="DM41" s="2">
        <f t="shared" si="42"/>
        <v>77.235865853658538</v>
      </c>
      <c r="DN41" s="2">
        <f t="shared" si="42"/>
        <v>77.323421737838643</v>
      </c>
      <c r="DO41" s="2">
        <f t="shared" si="42"/>
        <v>79.098414850228252</v>
      </c>
      <c r="DP41" s="2">
        <f t="shared" si="42"/>
        <v>79.464045647300324</v>
      </c>
      <c r="DQ41" s="2">
        <f t="shared" si="42"/>
        <v>78.263355179704035</v>
      </c>
      <c r="DR41" s="2">
        <f t="shared" si="42"/>
        <v>78.935819993959512</v>
      </c>
      <c r="DS41" s="2">
        <f t="shared" si="42"/>
        <v>77.880890667472087</v>
      </c>
      <c r="DT41" s="2">
        <f t="shared" si="42"/>
        <v>74.944750528541249</v>
      </c>
      <c r="DU41" s="2">
        <f t="shared" si="42"/>
        <v>74.472396405919639</v>
      </c>
      <c r="DV41" s="2">
        <f t="shared" si="42"/>
        <v>73.272564482029594</v>
      </c>
      <c r="DW41" s="2">
        <f t="shared" si="42"/>
        <v>73.561687734651443</v>
      </c>
      <c r="DX41" s="2">
        <f t="shared" si="42"/>
        <v>72.083201091213553</v>
      </c>
      <c r="DY41" s="2">
        <f t="shared" si="42"/>
        <v>69.292292358804005</v>
      </c>
      <c r="EA41" s="2">
        <f t="shared" si="43"/>
        <v>73.979689225438705</v>
      </c>
      <c r="EB41" s="2">
        <f t="shared" si="43"/>
        <v>76.846873896418828</v>
      </c>
      <c r="EC41" s="2">
        <f t="shared" si="43"/>
        <v>73.571077181075637</v>
      </c>
      <c r="ED41" s="2">
        <f t="shared" si="43"/>
        <v>75.813744919831038</v>
      </c>
      <c r="EE41" s="2">
        <f t="shared" si="43"/>
        <v>77.380180598555214</v>
      </c>
      <c r="EF41" s="2">
        <f t="shared" si="43"/>
        <v>77.975234284858033</v>
      </c>
      <c r="EG41" s="2">
        <f t="shared" si="43"/>
        <v>76.773146984966218</v>
      </c>
      <c r="EH41" s="2">
        <f t="shared" si="43"/>
        <v>77.168026122218549</v>
      </c>
      <c r="EI41" s="2">
        <f t="shared" si="43"/>
        <v>77.666091155788365</v>
      </c>
      <c r="EJ41" s="2">
        <f t="shared" si="43"/>
        <v>74.963857630008533</v>
      </c>
      <c r="EK41" s="2">
        <f t="shared" si="43"/>
        <v>73.00457845433256</v>
      </c>
      <c r="EL41" s="2">
        <f t="shared" si="43"/>
        <v>73.345153391749534</v>
      </c>
      <c r="EM41" s="2">
        <f t="shared" si="43"/>
        <v>74.092489314759661</v>
      </c>
      <c r="EN41" s="2">
        <f t="shared" si="43"/>
        <v>71.349449116101269</v>
      </c>
      <c r="EO41" s="2">
        <f t="shared" si="43"/>
        <v>71.143773553202294</v>
      </c>
      <c r="EQ41" s="2">
        <f t="shared" si="44"/>
        <v>73.597752837890042</v>
      </c>
      <c r="ER41" s="2">
        <f t="shared" si="44"/>
        <v>73.753398372447663</v>
      </c>
      <c r="ES41" s="2">
        <f t="shared" si="44"/>
        <v>74.629176332178019</v>
      </c>
      <c r="ET41" s="2">
        <f t="shared" si="44"/>
        <v>75.558104535401228</v>
      </c>
      <c r="EU41" s="2">
        <f t="shared" si="44"/>
        <v>77.027947754538602</v>
      </c>
      <c r="EV41" s="2">
        <f t="shared" si="44"/>
        <v>78.336049154211636</v>
      </c>
      <c r="EW41" s="2">
        <f t="shared" si="44"/>
        <v>75.711778388225696</v>
      </c>
      <c r="EX41" s="2">
        <f t="shared" si="44"/>
        <v>77.332105018406338</v>
      </c>
      <c r="EY41" s="2">
        <f t="shared" si="44"/>
        <v>76.872375860658195</v>
      </c>
      <c r="EZ41" s="2">
        <f t="shared" si="44"/>
        <v>75.395523658998954</v>
      </c>
      <c r="FA41" s="2">
        <f t="shared" si="44"/>
        <v>74.388461393210065</v>
      </c>
      <c r="FB41" s="2">
        <f t="shared" si="44"/>
        <v>74.007808909543982</v>
      </c>
      <c r="FC41" s="2">
        <f t="shared" si="44"/>
        <v>75.204473194532497</v>
      </c>
      <c r="FD41" s="2">
        <f t="shared" si="44"/>
        <v>73.453735812059975</v>
      </c>
      <c r="FE41" s="2">
        <f t="shared" si="44"/>
        <v>75.547794595752791</v>
      </c>
      <c r="FG41" s="2">
        <f t="shared" si="45"/>
        <v>8.8654022919512132E-2</v>
      </c>
      <c r="FH41" s="2">
        <f t="shared" si="45"/>
        <v>7.1428007127290971E-2</v>
      </c>
      <c r="FI41" s="2">
        <f t="shared" si="45"/>
        <v>7.5649514258415665E-2</v>
      </c>
      <c r="FJ41" s="2">
        <f t="shared" si="45"/>
        <v>6.7467926991665469E-2</v>
      </c>
      <c r="FK41" s="2">
        <f t="shared" si="45"/>
        <v>7.083638772207615E-2</v>
      </c>
      <c r="FL41" s="2">
        <f t="shared" si="45"/>
        <v>6.7980195375236668E-2</v>
      </c>
      <c r="FM41" s="2">
        <f t="shared" si="45"/>
        <v>6.3701859698038502E-2</v>
      </c>
      <c r="FN41" s="2">
        <f t="shared" si="45"/>
        <v>5.9744693601789287E-2</v>
      </c>
      <c r="FO41" s="2">
        <f t="shared" si="45"/>
        <v>5.8306896513573549E-2</v>
      </c>
      <c r="FP41" s="2">
        <f t="shared" si="45"/>
        <v>6.3512454472631541E-2</v>
      </c>
      <c r="FQ41" s="2">
        <f t="shared" si="45"/>
        <v>6.30894578149616E-2</v>
      </c>
      <c r="FR41" s="2">
        <f t="shared" si="45"/>
        <v>6.3273683370141581E-2</v>
      </c>
      <c r="FS41" s="2">
        <f t="shared" si="45"/>
        <v>6.672466771581835E-2</v>
      </c>
      <c r="FT41" s="2">
        <f t="shared" si="45"/>
        <v>6.7306272737489792E-2</v>
      </c>
      <c r="FU41" s="2">
        <f t="shared" si="45"/>
        <v>5.629845932619168E-2</v>
      </c>
      <c r="FW41" s="2">
        <f t="shared" si="54"/>
        <v>3.8949625842980529E-6</v>
      </c>
      <c r="FX41" s="2">
        <f t="shared" si="46"/>
        <v>3.2482858198367142E-6</v>
      </c>
      <c r="FY41" s="2">
        <f t="shared" si="46"/>
        <v>3.4133719001079835E-6</v>
      </c>
      <c r="FZ41" s="2">
        <f t="shared" si="46"/>
        <v>3.1054918420568499E-6</v>
      </c>
      <c r="GA41" s="2">
        <f t="shared" si="46"/>
        <v>3.0977573983982402E-6</v>
      </c>
      <c r="GB41" s="2">
        <f t="shared" si="46"/>
        <v>2.7354907324075522E-6</v>
      </c>
      <c r="GC41" s="2">
        <f t="shared" si="46"/>
        <v>2.427232738284328E-6</v>
      </c>
      <c r="GD41" s="2">
        <f t="shared" si="46"/>
        <v>2.4215411229429462E-6</v>
      </c>
      <c r="GE41" s="2">
        <f t="shared" si="46"/>
        <v>2.5950879255353736E-6</v>
      </c>
      <c r="GF41" s="2">
        <f t="shared" si="46"/>
        <v>2.9802271755262686E-6</v>
      </c>
      <c r="GG41" s="2">
        <f t="shared" si="46"/>
        <v>2.9017637890810294E-6</v>
      </c>
      <c r="GH41" s="2">
        <f t="shared" si="46"/>
        <v>3.0632518162951267E-6</v>
      </c>
      <c r="GI41" s="2">
        <f t="shared" si="46"/>
        <v>2.6301122497504385E-6</v>
      </c>
      <c r="GJ41" s="2">
        <f t="shared" si="46"/>
        <v>1.7778820725004626E-6</v>
      </c>
      <c r="GK41" s="2">
        <f t="shared" si="46"/>
        <v>1.4326429113956203E-6</v>
      </c>
      <c r="GM41" s="86">
        <f t="shared" si="55"/>
        <v>7.6068199288574223E-7</v>
      </c>
      <c r="GN41" s="86">
        <f t="shared" si="47"/>
        <v>4.9926603885449574E-8</v>
      </c>
      <c r="GO41" s="86">
        <f t="shared" si="47"/>
        <v>7.3303703019215512E-8</v>
      </c>
      <c r="GP41" s="86">
        <f t="shared" si="47"/>
        <v>1.1380512251375044E-8</v>
      </c>
      <c r="GQ41" s="86">
        <f t="shared" si="47"/>
        <v>1.2615614934919878E-8</v>
      </c>
      <c r="GR41" s="86">
        <f t="shared" si="47"/>
        <v>5.8376920770589648E-9</v>
      </c>
      <c r="GS41" s="86">
        <f t="shared" si="47"/>
        <v>2.0582882662377016E-9</v>
      </c>
      <c r="GT41" s="86">
        <f t="shared" si="47"/>
        <v>3.4568693163979896E-10</v>
      </c>
      <c r="GU41" s="86">
        <f t="shared" si="47"/>
        <v>2.2229823751087609E-10</v>
      </c>
      <c r="GV41" s="86">
        <f t="shared" si="47"/>
        <v>1.3827371314357504E-9</v>
      </c>
      <c r="GW41" s="86">
        <f t="shared" si="47"/>
        <v>1.7283365973225363E-9</v>
      </c>
      <c r="GX41" s="86">
        <f t="shared" si="47"/>
        <v>1.9860950963961007E-9</v>
      </c>
      <c r="GY41" s="86">
        <f t="shared" si="47"/>
        <v>4.1675854137243465E-9</v>
      </c>
      <c r="GZ41" s="86">
        <f t="shared" si="47"/>
        <v>1.0976083587211054E-8</v>
      </c>
      <c r="HA41" s="86">
        <f t="shared" si="47"/>
        <v>2.7083456362088033E-10</v>
      </c>
      <c r="HC41" s="86">
        <f t="shared" si="59"/>
        <v>2.4839528011646703E-20</v>
      </c>
      <c r="HD41" s="86">
        <f t="shared" si="48"/>
        <v>3.7010138592951639E-26</v>
      </c>
      <c r="HE41" s="86">
        <f t="shared" si="48"/>
        <v>6.0926255653110181E-23</v>
      </c>
      <c r="HF41" s="86">
        <f t="shared" si="48"/>
        <v>1.2333209067851003E-25</v>
      </c>
      <c r="HG41" s="86">
        <f t="shared" si="48"/>
        <v>1.5339824792883642E-27</v>
      </c>
      <c r="HH41" s="86">
        <f t="shared" si="48"/>
        <v>7.3906354794726433E-28</v>
      </c>
      <c r="HI41" s="86">
        <f t="shared" si="48"/>
        <v>1.0074316088658246E-26</v>
      </c>
      <c r="HJ41" s="86">
        <f t="shared" si="48"/>
        <v>6.5146838101111425E-25</v>
      </c>
      <c r="HK41" s="86">
        <f t="shared" si="48"/>
        <v>1.498068729336732E-24</v>
      </c>
      <c r="HL41" s="86">
        <f t="shared" si="48"/>
        <v>2.4609738014959057E-25</v>
      </c>
      <c r="HM41" s="86">
        <f t="shared" si="48"/>
        <v>1.5707277282876929E-26</v>
      </c>
      <c r="HN41" s="86">
        <f t="shared" si="48"/>
        <v>2.359010439317303E-26</v>
      </c>
      <c r="HO41" s="86">
        <f t="shared" si="48"/>
        <v>6.9094891975812594E-23</v>
      </c>
      <c r="HP41" s="86">
        <f t="shared" si="48"/>
        <v>1.2384198592549827E-23</v>
      </c>
      <c r="HQ41" s="86">
        <f t="shared" si="48"/>
        <v>4.2348224507024617E-30</v>
      </c>
      <c r="HS41" s="86">
        <f t="shared" si="56"/>
        <v>7.20656865008538E-79</v>
      </c>
      <c r="HT41" s="86">
        <f t="shared" si="49"/>
        <v>1.1876848456826666E-102</v>
      </c>
      <c r="HU41" s="86">
        <f t="shared" si="49"/>
        <v>1.110257134012107E-92</v>
      </c>
      <c r="HV41" s="86">
        <f t="shared" si="49"/>
        <v>1.1860048548401726E-103</v>
      </c>
      <c r="HW41" s="86">
        <f t="shared" si="49"/>
        <v>2.8000007357442164E-114</v>
      </c>
      <c r="HX41" s="86">
        <f t="shared" si="49"/>
        <v>6.9049089202010466E-117</v>
      </c>
      <c r="HY41" s="86">
        <f t="shared" si="49"/>
        <v>2.0197016020283863E-113</v>
      </c>
      <c r="HZ41" s="86">
        <f t="shared" si="49"/>
        <v>6.2842288261389605E-106</v>
      </c>
      <c r="IA41" s="86">
        <f t="shared" si="49"/>
        <v>7.5058717488643432E-104</v>
      </c>
      <c r="IB41" s="86">
        <f t="shared" si="49"/>
        <v>4.448207481014014E-106</v>
      </c>
      <c r="IC41" s="86">
        <f t="shared" si="49"/>
        <v>4.4398336881505397E-111</v>
      </c>
      <c r="ID41" s="86">
        <f t="shared" si="49"/>
        <v>2.7614798495028238E-109</v>
      </c>
      <c r="IE41" s="86">
        <f t="shared" si="49"/>
        <v>4.537346350737494E-94</v>
      </c>
      <c r="IF41" s="86">
        <f t="shared" si="49"/>
        <v>1.1617304994499242E-59</v>
      </c>
      <c r="IG41" s="86">
        <f t="shared" si="49"/>
        <v>8.7044772286225401E-42</v>
      </c>
      <c r="II41" s="86">
        <f t="shared" si="57"/>
        <v>0</v>
      </c>
      <c r="IJ41" s="86">
        <f t="shared" si="50"/>
        <v>0</v>
      </c>
      <c r="IK41" s="86">
        <f t="shared" si="50"/>
        <v>0</v>
      </c>
      <c r="IL41" s="86">
        <f t="shared" si="50"/>
        <v>0</v>
      </c>
      <c r="IM41" s="86">
        <f t="shared" si="50"/>
        <v>0</v>
      </c>
      <c r="IN41" s="86">
        <f t="shared" si="50"/>
        <v>0</v>
      </c>
      <c r="IO41" s="86">
        <f t="shared" si="50"/>
        <v>0</v>
      </c>
      <c r="IP41" s="86">
        <f t="shared" si="50"/>
        <v>0</v>
      </c>
      <c r="IQ41" s="86">
        <f t="shared" si="50"/>
        <v>0</v>
      </c>
      <c r="IR41" s="86">
        <f t="shared" si="50"/>
        <v>0</v>
      </c>
      <c r="IS41" s="86">
        <f t="shared" si="50"/>
        <v>0</v>
      </c>
      <c r="IT41" s="86">
        <f t="shared" si="50"/>
        <v>0</v>
      </c>
      <c r="IU41" s="86">
        <f t="shared" si="50"/>
        <v>0</v>
      </c>
      <c r="IV41" s="86">
        <f t="shared" si="50"/>
        <v>4.5279246098489047E-171</v>
      </c>
      <c r="IW41" s="86">
        <f t="shared" si="50"/>
        <v>1.5100118708642856E-100</v>
      </c>
      <c r="IY41" s="86">
        <f t="shared" si="58"/>
        <v>7.6068199288576711E-7</v>
      </c>
      <c r="IZ41" s="86">
        <f t="shared" si="51"/>
        <v>4.9926603885449574E-8</v>
      </c>
      <c r="JA41" s="86">
        <f t="shared" si="51"/>
        <v>7.3303703019215578E-8</v>
      </c>
      <c r="JB41" s="86">
        <f t="shared" si="51"/>
        <v>1.1380512251375044E-8</v>
      </c>
      <c r="JC41" s="86">
        <f t="shared" si="51"/>
        <v>1.2615614934919878E-8</v>
      </c>
      <c r="JD41" s="86">
        <f t="shared" si="51"/>
        <v>5.8376920770589648E-9</v>
      </c>
      <c r="JE41" s="86">
        <f t="shared" si="51"/>
        <v>2.0582882662377016E-9</v>
      </c>
      <c r="JF41" s="86">
        <f t="shared" si="51"/>
        <v>3.4568693163979964E-10</v>
      </c>
      <c r="JG41" s="86">
        <f t="shared" si="51"/>
        <v>2.2229823751087758E-10</v>
      </c>
      <c r="JH41" s="86">
        <f t="shared" si="51"/>
        <v>1.3827371314357506E-9</v>
      </c>
      <c r="JI41" s="86">
        <f t="shared" si="51"/>
        <v>1.7283365973225363E-9</v>
      </c>
      <c r="JJ41" s="86">
        <f t="shared" si="51"/>
        <v>1.9860950963961007E-9</v>
      </c>
      <c r="JK41" s="86">
        <f t="shared" si="51"/>
        <v>4.167585413724416E-9</v>
      </c>
      <c r="JL41" s="86">
        <f t="shared" si="51"/>
        <v>1.0976083587211065E-8</v>
      </c>
      <c r="JM41" s="86">
        <f t="shared" si="51"/>
        <v>2.7083456362088033E-10</v>
      </c>
    </row>
    <row r="42" spans="2:273" x14ac:dyDescent="0.25">
      <c r="B42" s="2">
        <v>15</v>
      </c>
      <c r="C42" s="37">
        <v>75.075000000000003</v>
      </c>
      <c r="D42" s="37">
        <v>78.590999999999994</v>
      </c>
      <c r="E42" s="37">
        <v>76.733999999999995</v>
      </c>
      <c r="F42" s="37">
        <v>77.286000000000001</v>
      </c>
      <c r="G42" s="37">
        <v>78.697999999999993</v>
      </c>
      <c r="H42" s="37">
        <v>80.159000000000006</v>
      </c>
      <c r="I42" s="37">
        <v>78.397000000000006</v>
      </c>
      <c r="J42" s="37">
        <v>79.602999999999994</v>
      </c>
      <c r="K42" s="37">
        <v>77.856999999999999</v>
      </c>
      <c r="L42" s="37">
        <v>74.570999999999998</v>
      </c>
      <c r="M42" s="37">
        <v>74.650999999999996</v>
      </c>
      <c r="N42" s="37">
        <v>73.968000000000004</v>
      </c>
      <c r="O42" s="37">
        <v>74.459999999999994</v>
      </c>
      <c r="P42" s="37">
        <v>72.400000000000006</v>
      </c>
      <c r="Q42" s="37">
        <v>70.477000000000004</v>
      </c>
      <c r="S42" s="4">
        <f t="shared" si="8"/>
        <v>76.57254498735837</v>
      </c>
      <c r="T42" s="4">
        <f t="shared" si="8"/>
        <v>78.701235027140015</v>
      </c>
      <c r="U42" s="4">
        <f t="shared" si="8"/>
        <v>77.153388966793713</v>
      </c>
      <c r="V42" s="4">
        <f t="shared" si="8"/>
        <v>77.448201830364013</v>
      </c>
      <c r="W42" s="4">
        <f t="shared" si="8"/>
        <v>79.198099477767371</v>
      </c>
      <c r="X42" s="4">
        <f t="shared" si="8"/>
        <v>79.548641114363534</v>
      </c>
      <c r="Y42" s="4">
        <f t="shared" si="8"/>
        <v>78.326775906117305</v>
      </c>
      <c r="Z42" s="4">
        <f t="shared" si="8"/>
        <v>78.916909973142566</v>
      </c>
      <c r="AA42" s="4">
        <f t="shared" si="8"/>
        <v>78.013898829999974</v>
      </c>
      <c r="AB42" s="4">
        <f t="shared" si="8"/>
        <v>75.077625085314409</v>
      </c>
      <c r="AC42" s="4">
        <f t="shared" si="8"/>
        <v>74.507986591145169</v>
      </c>
      <c r="AD42" s="4">
        <f t="shared" si="8"/>
        <v>73.464013131722723</v>
      </c>
      <c r="AE42" s="4">
        <f t="shared" si="8"/>
        <v>73.804547126244643</v>
      </c>
      <c r="AF42" s="4">
        <f t="shared" si="8"/>
        <v>72.214011333412813</v>
      </c>
      <c r="AG42" s="4">
        <f t="shared" si="8"/>
        <v>69.520151010523875</v>
      </c>
      <c r="AI42" s="4">
        <f t="shared" si="9"/>
        <v>-1.4975449873583671</v>
      </c>
      <c r="AJ42" s="4">
        <f t="shared" si="9"/>
        <v>-0.1102350271400212</v>
      </c>
      <c r="AK42" s="4">
        <f t="shared" si="9"/>
        <v>-0.41938896679371851</v>
      </c>
      <c r="AL42" s="4">
        <f t="shared" si="9"/>
        <v>-0.16220183036401181</v>
      </c>
      <c r="AM42" s="4">
        <f t="shared" si="9"/>
        <v>-0.50009947776737818</v>
      </c>
      <c r="AN42" s="4">
        <f t="shared" si="9"/>
        <v>0.61035888563647234</v>
      </c>
      <c r="AO42" s="4">
        <f t="shared" si="9"/>
        <v>7.0224093882700345E-2</v>
      </c>
      <c r="AP42" s="4">
        <f t="shared" si="9"/>
        <v>0.68609002685742837</v>
      </c>
      <c r="AQ42" s="4">
        <f t="shared" si="9"/>
        <v>-0.15689882999997451</v>
      </c>
      <c r="AR42" s="4">
        <f t="shared" si="9"/>
        <v>-0.50662508531441119</v>
      </c>
      <c r="AS42" s="4">
        <f t="shared" si="9"/>
        <v>0.14301340885482716</v>
      </c>
      <c r="AT42" s="4">
        <f t="shared" si="9"/>
        <v>0.50398686827728056</v>
      </c>
      <c r="AU42" s="4">
        <f t="shared" si="9"/>
        <v>0.65545287375535111</v>
      </c>
      <c r="AV42" s="4">
        <f t="shared" si="9"/>
        <v>0.1859886665871926</v>
      </c>
      <c r="AW42" s="4">
        <f t="shared" si="9"/>
        <v>0.95684898947612851</v>
      </c>
      <c r="AY42" s="2">
        <f t="shared" si="52"/>
        <v>76.571195084820019</v>
      </c>
      <c r="AZ42" s="2">
        <f t="shared" si="10"/>
        <v>78.701119356502488</v>
      </c>
      <c r="BA42" s="2">
        <f t="shared" si="10"/>
        <v>77.153221366808197</v>
      </c>
      <c r="BB42" s="2">
        <f t="shared" si="10"/>
        <v>77.448171435877441</v>
      </c>
      <c r="BC42" s="2">
        <f t="shared" si="10"/>
        <v>79.198066393983567</v>
      </c>
      <c r="BD42" s="2">
        <f t="shared" si="10"/>
        <v>79.548624688009824</v>
      </c>
      <c r="BE42" s="2">
        <f t="shared" si="10"/>
        <v>78.326769672575068</v>
      </c>
      <c r="BF42" s="2">
        <f t="shared" si="10"/>
        <v>78.916908756661329</v>
      </c>
      <c r="BG42" s="2">
        <f t="shared" si="10"/>
        <v>78.013898032201453</v>
      </c>
      <c r="BH42" s="2">
        <f t="shared" si="10"/>
        <v>75.07762078947394</v>
      </c>
      <c r="BI42" s="2">
        <f t="shared" si="10"/>
        <v>74.507981363545909</v>
      </c>
      <c r="BJ42" s="2">
        <f t="shared" si="10"/>
        <v>73.464007227551036</v>
      </c>
      <c r="BK42" s="2">
        <f t="shared" si="10"/>
        <v>73.804535581887777</v>
      </c>
      <c r="BL42" s="2">
        <f t="shared" si="10"/>
        <v>72.213985778530471</v>
      </c>
      <c r="BM42" s="2">
        <f t="shared" si="10"/>
        <v>69.520150389050571</v>
      </c>
      <c r="BO42" s="2">
        <f t="shared" si="11"/>
        <v>75.075000000000003</v>
      </c>
      <c r="BP42" s="2">
        <f t="shared" si="12"/>
        <v>78.590999999999994</v>
      </c>
      <c r="BQ42" s="2">
        <f t="shared" si="13"/>
        <v>76.733999999999995</v>
      </c>
      <c r="BR42" s="2">
        <f t="shared" si="14"/>
        <v>77.286000000000001</v>
      </c>
      <c r="BS42" s="2">
        <f t="shared" si="15"/>
        <v>78.697999999999993</v>
      </c>
      <c r="BT42" s="2">
        <f t="shared" si="16"/>
        <v>80.159000000000006</v>
      </c>
      <c r="BU42" s="2">
        <f t="shared" si="17"/>
        <v>78.397000000000006</v>
      </c>
      <c r="BV42" s="2">
        <f t="shared" si="18"/>
        <v>79.602999999999994</v>
      </c>
      <c r="BW42" s="2">
        <f t="shared" si="19"/>
        <v>77.856999999999999</v>
      </c>
      <c r="BX42" s="2">
        <f t="shared" si="20"/>
        <v>74.570999999999998</v>
      </c>
      <c r="BY42" s="2">
        <f t="shared" si="21"/>
        <v>74.650999999999996</v>
      </c>
      <c r="BZ42" s="2">
        <f t="shared" si="22"/>
        <v>73.968000000000004</v>
      </c>
      <c r="CA42" s="2">
        <f t="shared" si="23"/>
        <v>74.459999999999994</v>
      </c>
      <c r="CB42" s="2">
        <f t="shared" si="24"/>
        <v>72.400000000000006</v>
      </c>
      <c r="CC42" s="2">
        <f t="shared" si="25"/>
        <v>70.477000000000004</v>
      </c>
      <c r="CE42" s="2" t="str">
        <f t="shared" si="53"/>
        <v/>
      </c>
      <c r="CF42" s="2" t="str">
        <f t="shared" si="26"/>
        <v/>
      </c>
      <c r="CG42" s="2" t="str">
        <f t="shared" si="26"/>
        <v/>
      </c>
      <c r="CH42" s="2" t="str">
        <f t="shared" si="26"/>
        <v/>
      </c>
      <c r="CI42" s="2" t="str">
        <f t="shared" si="26"/>
        <v/>
      </c>
      <c r="CJ42" s="2" t="str">
        <f t="shared" si="26"/>
        <v/>
      </c>
      <c r="CK42" s="2" t="str">
        <f t="shared" si="26"/>
        <v/>
      </c>
      <c r="CL42" s="2" t="str">
        <f t="shared" si="26"/>
        <v/>
      </c>
      <c r="CM42" s="2" t="str">
        <f t="shared" si="26"/>
        <v/>
      </c>
      <c r="CN42" s="2" t="str">
        <f t="shared" si="26"/>
        <v/>
      </c>
      <c r="CO42" s="2" t="str">
        <f t="shared" si="26"/>
        <v/>
      </c>
      <c r="CP42" s="2" t="str">
        <f t="shared" si="26"/>
        <v/>
      </c>
      <c r="CQ42" s="2" t="str">
        <f t="shared" si="26"/>
        <v/>
      </c>
      <c r="CR42" s="2" t="str">
        <f t="shared" si="26"/>
        <v/>
      </c>
      <c r="CS42" s="2" t="str">
        <f t="shared" si="26"/>
        <v/>
      </c>
      <c r="CU42" s="2" t="str">
        <f t="shared" si="27"/>
        <v/>
      </c>
      <c r="CV42" s="2" t="str">
        <f t="shared" si="28"/>
        <v/>
      </c>
      <c r="CW42" s="2" t="str">
        <f t="shared" si="29"/>
        <v/>
      </c>
      <c r="CX42" s="2" t="str">
        <f t="shared" si="30"/>
        <v/>
      </c>
      <c r="CY42" s="2" t="str">
        <f t="shared" si="31"/>
        <v/>
      </c>
      <c r="CZ42" s="2" t="str">
        <f t="shared" si="32"/>
        <v/>
      </c>
      <c r="DA42" s="2" t="str">
        <f t="shared" si="33"/>
        <v/>
      </c>
      <c r="DB42" s="2" t="str">
        <f t="shared" si="34"/>
        <v/>
      </c>
      <c r="DC42" s="2" t="str">
        <f t="shared" si="35"/>
        <v/>
      </c>
      <c r="DD42" s="2" t="str">
        <f t="shared" si="36"/>
        <v/>
      </c>
      <c r="DE42" s="2" t="str">
        <f t="shared" si="37"/>
        <v/>
      </c>
      <c r="DF42" s="2" t="str">
        <f t="shared" si="38"/>
        <v/>
      </c>
      <c r="DG42" s="2" t="str">
        <f t="shared" si="39"/>
        <v/>
      </c>
      <c r="DH42" s="2" t="str">
        <f t="shared" si="40"/>
        <v/>
      </c>
      <c r="DI42" s="2" t="str">
        <f t="shared" si="41"/>
        <v/>
      </c>
      <c r="DK42" s="2">
        <f t="shared" si="42"/>
        <v>76.853373549257796</v>
      </c>
      <c r="DL42" s="2">
        <f t="shared" si="42"/>
        <v>78.864373929719349</v>
      </c>
      <c r="DM42" s="2">
        <f t="shared" si="42"/>
        <v>77.479213414634145</v>
      </c>
      <c r="DN42" s="2">
        <f t="shared" si="42"/>
        <v>77.583441104178476</v>
      </c>
      <c r="DO42" s="2">
        <f t="shared" si="42"/>
        <v>79.35666604543124</v>
      </c>
      <c r="DP42" s="2">
        <f t="shared" si="42"/>
        <v>79.680229100829209</v>
      </c>
      <c r="DQ42" s="2">
        <f t="shared" si="42"/>
        <v>78.447899124131695</v>
      </c>
      <c r="DR42" s="2">
        <f t="shared" si="42"/>
        <v>79.043877378435496</v>
      </c>
      <c r="DS42" s="2">
        <f t="shared" si="42"/>
        <v>78.043200845665979</v>
      </c>
      <c r="DT42" s="2">
        <f t="shared" si="42"/>
        <v>75.091742977952293</v>
      </c>
      <c r="DU42" s="2">
        <f t="shared" si="42"/>
        <v>74.623701902748394</v>
      </c>
      <c r="DV42" s="2">
        <f t="shared" si="42"/>
        <v>73.478427363334333</v>
      </c>
      <c r="DW42" s="2">
        <f t="shared" si="42"/>
        <v>73.788255921994434</v>
      </c>
      <c r="DX42" s="2">
        <f t="shared" si="42"/>
        <v>72.286737919671538</v>
      </c>
      <c r="DY42" s="2">
        <f t="shared" si="42"/>
        <v>69.416488372093042</v>
      </c>
      <c r="EA42" s="2">
        <f t="shared" si="43"/>
        <v>73.925706147311956</v>
      </c>
      <c r="EB42" s="2">
        <f t="shared" si="43"/>
        <v>76.765673868440715</v>
      </c>
      <c r="EC42" s="2">
        <f t="shared" si="43"/>
        <v>73.520406838180165</v>
      </c>
      <c r="ED42" s="2">
        <f t="shared" si="43"/>
        <v>75.743016480341268</v>
      </c>
      <c r="EE42" s="2">
        <f t="shared" si="43"/>
        <v>77.300772961816307</v>
      </c>
      <c r="EF42" s="2">
        <f t="shared" si="43"/>
        <v>77.903052266821248</v>
      </c>
      <c r="EG42" s="2">
        <f t="shared" si="43"/>
        <v>76.703087466737301</v>
      </c>
      <c r="EH42" s="2">
        <f t="shared" si="43"/>
        <v>77.094505692343375</v>
      </c>
      <c r="EI42" s="2">
        <f t="shared" si="43"/>
        <v>77.58231594223416</v>
      </c>
      <c r="EJ42" s="2">
        <f t="shared" si="43"/>
        <v>74.887691815856783</v>
      </c>
      <c r="EK42" s="2">
        <f t="shared" si="43"/>
        <v>72.940619281811095</v>
      </c>
      <c r="EL42" s="2">
        <f t="shared" si="43"/>
        <v>73.269278428669892</v>
      </c>
      <c r="EM42" s="2">
        <f t="shared" si="43"/>
        <v>74.012159506746599</v>
      </c>
      <c r="EN42" s="2">
        <f t="shared" si="43"/>
        <v>71.294477942347498</v>
      </c>
      <c r="EO42" s="2">
        <f t="shared" si="43"/>
        <v>71.104778242350818</v>
      </c>
      <c r="EQ42" s="2">
        <f t="shared" si="44"/>
        <v>73.54777443380155</v>
      </c>
      <c r="ER42" s="2">
        <f t="shared" si="44"/>
        <v>73.703758873722435</v>
      </c>
      <c r="ES42" s="2">
        <f t="shared" si="44"/>
        <v>74.567550131503396</v>
      </c>
      <c r="ET42" s="2">
        <f t="shared" si="44"/>
        <v>75.490052998845357</v>
      </c>
      <c r="EU42" s="2">
        <f t="shared" si="44"/>
        <v>76.95225580719773</v>
      </c>
      <c r="EV42" s="2">
        <f t="shared" si="44"/>
        <v>78.260033380545039</v>
      </c>
      <c r="EW42" s="2">
        <f t="shared" si="44"/>
        <v>75.652855052926412</v>
      </c>
      <c r="EX42" s="2">
        <f t="shared" si="44"/>
        <v>77.256807555625656</v>
      </c>
      <c r="EY42" s="2">
        <f t="shared" si="44"/>
        <v>76.79695218776925</v>
      </c>
      <c r="EZ42" s="2">
        <f t="shared" si="44"/>
        <v>75.314783806018923</v>
      </c>
      <c r="FA42" s="2">
        <f t="shared" si="44"/>
        <v>74.309862946384911</v>
      </c>
      <c r="FB42" s="2">
        <f t="shared" si="44"/>
        <v>73.924931536241317</v>
      </c>
      <c r="FC42" s="2">
        <f t="shared" si="44"/>
        <v>75.112499607355431</v>
      </c>
      <c r="FD42" s="2">
        <f t="shared" si="44"/>
        <v>73.376144846775844</v>
      </c>
      <c r="FE42" s="2">
        <f t="shared" si="44"/>
        <v>75.457861823521867</v>
      </c>
      <c r="FG42" s="2">
        <f t="shared" si="45"/>
        <v>9.6382823473105672E-2</v>
      </c>
      <c r="FH42" s="2">
        <f t="shared" si="45"/>
        <v>7.7783229098510695E-2</v>
      </c>
      <c r="FI42" s="2">
        <f t="shared" si="45"/>
        <v>8.2347030767835394E-2</v>
      </c>
      <c r="FJ42" s="2">
        <f t="shared" si="45"/>
        <v>7.3498694367756648E-2</v>
      </c>
      <c r="FK42" s="2">
        <f t="shared" si="45"/>
        <v>7.7143344141044165E-2</v>
      </c>
      <c r="FL42" s="2">
        <f t="shared" si="45"/>
        <v>7.4053116736598784E-2</v>
      </c>
      <c r="FM42" s="2">
        <f t="shared" si="45"/>
        <v>6.9421049514000036E-2</v>
      </c>
      <c r="FN42" s="2">
        <f t="shared" si="45"/>
        <v>6.5133321479167477E-2</v>
      </c>
      <c r="FO42" s="2">
        <f t="shared" si="45"/>
        <v>6.3574611639164599E-2</v>
      </c>
      <c r="FP42" s="2">
        <f t="shared" si="45"/>
        <v>6.921589646693227E-2</v>
      </c>
      <c r="FQ42" s="2">
        <f t="shared" si="45"/>
        <v>6.8757703461861913E-2</v>
      </c>
      <c r="FR42" s="2">
        <f t="shared" si="45"/>
        <v>6.8957262469990482E-2</v>
      </c>
      <c r="FS42" s="2">
        <f t="shared" si="45"/>
        <v>7.2694176310524813E-2</v>
      </c>
      <c r="FT42" s="2">
        <f t="shared" si="45"/>
        <v>7.3323726465952851E-2</v>
      </c>
      <c r="FU42" s="2">
        <f t="shared" si="45"/>
        <v>6.1396553217667862E-2</v>
      </c>
      <c r="FW42" s="2">
        <f t="shared" si="54"/>
        <v>4.2707399436220934E-6</v>
      </c>
      <c r="FX42" s="2">
        <f t="shared" si="46"/>
        <v>3.5616734601036294E-6</v>
      </c>
      <c r="FY42" s="2">
        <f t="shared" si="46"/>
        <v>3.742686631269789E-6</v>
      </c>
      <c r="FZ42" s="2">
        <f t="shared" si="46"/>
        <v>3.4051030729052681E-6</v>
      </c>
      <c r="GA42" s="2">
        <f t="shared" si="46"/>
        <v>3.396622429149792E-6</v>
      </c>
      <c r="GB42" s="2">
        <f t="shared" si="46"/>
        <v>2.9994051522479872E-6</v>
      </c>
      <c r="GC42" s="2">
        <f t="shared" si="46"/>
        <v>2.6614071512585719E-6</v>
      </c>
      <c r="GD42" s="2">
        <f t="shared" si="46"/>
        <v>2.6551664220553265E-6</v>
      </c>
      <c r="GE42" s="2">
        <f t="shared" si="46"/>
        <v>2.8454566150087096E-6</v>
      </c>
      <c r="GF42" s="2">
        <f t="shared" si="46"/>
        <v>3.267753177950862E-6</v>
      </c>
      <c r="GG42" s="2">
        <f t="shared" si="46"/>
        <v>3.1817198343406433E-6</v>
      </c>
      <c r="GH42" s="2">
        <f t="shared" si="46"/>
        <v>3.3587878332175081E-6</v>
      </c>
      <c r="GI42" s="2">
        <f t="shared" si="46"/>
        <v>2.883860003485346E-6</v>
      </c>
      <c r="GJ42" s="2">
        <f t="shared" si="46"/>
        <v>1.9494085934346881E-6</v>
      </c>
      <c r="GK42" s="2">
        <f t="shared" si="46"/>
        <v>1.5708614980817895E-6</v>
      </c>
      <c r="GM42" s="86">
        <f t="shared" si="55"/>
        <v>1.2437078779400835E-6</v>
      </c>
      <c r="GN42" s="86">
        <f t="shared" si="47"/>
        <v>9.0125210099584898E-8</v>
      </c>
      <c r="GO42" s="86">
        <f t="shared" si="47"/>
        <v>1.3146170097483004E-7</v>
      </c>
      <c r="GP42" s="86">
        <f t="shared" si="47"/>
        <v>2.1907104538214203E-8</v>
      </c>
      <c r="GQ42" s="86">
        <f t="shared" si="47"/>
        <v>2.4470268217134583E-8</v>
      </c>
      <c r="GR42" s="86">
        <f t="shared" si="47"/>
        <v>1.1668458780293859E-8</v>
      </c>
      <c r="GS42" s="86">
        <f t="shared" si="47"/>
        <v>4.2685571643601478E-9</v>
      </c>
      <c r="GT42" s="86">
        <f t="shared" si="47"/>
        <v>7.7213257224305261E-10</v>
      </c>
      <c r="GU42" s="86">
        <f t="shared" si="47"/>
        <v>5.0421458960099623E-10</v>
      </c>
      <c r="GV42" s="86">
        <f t="shared" si="47"/>
        <v>2.9257307195034392E-9</v>
      </c>
      <c r="GW42" s="86">
        <f t="shared" si="47"/>
        <v>3.6073027741307885E-9</v>
      </c>
      <c r="GX42" s="86">
        <f t="shared" si="47"/>
        <v>4.1186047796717413E-9</v>
      </c>
      <c r="GY42" s="86">
        <f t="shared" si="47"/>
        <v>8.436975597972478E-9</v>
      </c>
      <c r="GZ42" s="86">
        <f t="shared" si="47"/>
        <v>2.1155732723307746E-8</v>
      </c>
      <c r="HA42" s="86">
        <f t="shared" si="47"/>
        <v>6.0168423099751308E-10</v>
      </c>
      <c r="HC42" s="86">
        <f t="shared" si="59"/>
        <v>8.0135858714138344E-20</v>
      </c>
      <c r="HD42" s="86">
        <f t="shared" si="48"/>
        <v>1.7200701641711775E-25</v>
      </c>
      <c r="HE42" s="86">
        <f t="shared" si="48"/>
        <v>2.3549265621920575E-22</v>
      </c>
      <c r="HF42" s="86">
        <f t="shared" si="48"/>
        <v>5.6452725645120553E-25</v>
      </c>
      <c r="HG42" s="86">
        <f t="shared" si="48"/>
        <v>8.0318738245748893E-27</v>
      </c>
      <c r="HH42" s="86">
        <f t="shared" si="48"/>
        <v>3.9113457303733987E-27</v>
      </c>
      <c r="HI42" s="86">
        <f t="shared" si="48"/>
        <v>4.9446062706617803E-26</v>
      </c>
      <c r="HJ42" s="86">
        <f t="shared" si="48"/>
        <v>2.8680319254984813E-24</v>
      </c>
      <c r="HK42" s="86">
        <f t="shared" si="48"/>
        <v>6.4675353399263619E-24</v>
      </c>
      <c r="HL42" s="86">
        <f t="shared" si="48"/>
        <v>1.1223189254298754E-24</v>
      </c>
      <c r="HM42" s="86">
        <f t="shared" si="48"/>
        <v>7.6716658632375723E-26</v>
      </c>
      <c r="HN42" s="86">
        <f t="shared" si="48"/>
        <v>1.1373161424610854E-25</v>
      </c>
      <c r="HO42" s="86">
        <f t="shared" si="48"/>
        <v>2.6264096606898324E-22</v>
      </c>
      <c r="HP42" s="86">
        <f t="shared" si="48"/>
        <v>4.8346305677384268E-23</v>
      </c>
      <c r="HQ42" s="86">
        <f t="shared" si="48"/>
        <v>2.4684176823141124E-29</v>
      </c>
      <c r="HS42" s="86">
        <f t="shared" si="56"/>
        <v>1.8357828805652394E-77</v>
      </c>
      <c r="HT42" s="86">
        <f t="shared" si="49"/>
        <v>8.340919046184896E-101</v>
      </c>
      <c r="HU42" s="86">
        <f t="shared" si="49"/>
        <v>4.9953088646675494E-91</v>
      </c>
      <c r="HV42" s="86">
        <f t="shared" si="49"/>
        <v>8.5318227623923684E-102</v>
      </c>
      <c r="HW42" s="86">
        <f t="shared" si="49"/>
        <v>3.1092844050187481E-112</v>
      </c>
      <c r="HX42" s="86">
        <f t="shared" si="49"/>
        <v>8.112378139783474E-115</v>
      </c>
      <c r="HY42" s="86">
        <f t="shared" si="49"/>
        <v>1.9706318676981875E-111</v>
      </c>
      <c r="HZ42" s="86">
        <f t="shared" si="49"/>
        <v>4.5249194149167099E-104</v>
      </c>
      <c r="IA42" s="86">
        <f t="shared" si="49"/>
        <v>5.0575922032007544E-102</v>
      </c>
      <c r="IB42" s="86">
        <f t="shared" si="49"/>
        <v>3.4223756216378095E-104</v>
      </c>
      <c r="IC42" s="86">
        <f t="shared" si="49"/>
        <v>4.1411096418041738E-109</v>
      </c>
      <c r="ID42" s="86">
        <f t="shared" si="49"/>
        <v>2.4291669357768195E-107</v>
      </c>
      <c r="IE42" s="86">
        <f t="shared" si="49"/>
        <v>2.0136891918079416E-92</v>
      </c>
      <c r="IF42" s="86">
        <f t="shared" si="49"/>
        <v>1.1905888976334698E-58</v>
      </c>
      <c r="IG42" s="86">
        <f t="shared" si="49"/>
        <v>4.246377530212135E-41</v>
      </c>
      <c r="II42" s="86">
        <f t="shared" si="57"/>
        <v>0</v>
      </c>
      <c r="IJ42" s="86">
        <f t="shared" si="50"/>
        <v>0</v>
      </c>
      <c r="IK42" s="86">
        <f t="shared" si="50"/>
        <v>0</v>
      </c>
      <c r="IL42" s="86">
        <f t="shared" si="50"/>
        <v>0</v>
      </c>
      <c r="IM42" s="86">
        <f t="shared" si="50"/>
        <v>0</v>
      </c>
      <c r="IN42" s="86">
        <f t="shared" si="50"/>
        <v>0</v>
      </c>
      <c r="IO42" s="86">
        <f t="shared" si="50"/>
        <v>0</v>
      </c>
      <c r="IP42" s="86">
        <f t="shared" si="50"/>
        <v>0</v>
      </c>
      <c r="IQ42" s="86">
        <f t="shared" si="50"/>
        <v>0</v>
      </c>
      <c r="IR42" s="86">
        <f t="shared" si="50"/>
        <v>0</v>
      </c>
      <c r="IS42" s="86">
        <f t="shared" si="50"/>
        <v>0</v>
      </c>
      <c r="IT42" s="86">
        <f t="shared" si="50"/>
        <v>0</v>
      </c>
      <c r="IU42" s="86">
        <f t="shared" si="50"/>
        <v>0</v>
      </c>
      <c r="IV42" s="86">
        <f t="shared" si="50"/>
        <v>9.9825020741484178E-169</v>
      </c>
      <c r="IW42" s="86">
        <f t="shared" si="50"/>
        <v>3.3443465575840223E-99</v>
      </c>
      <c r="IY42" s="86">
        <f t="shared" si="58"/>
        <v>1.2437078779401635E-6</v>
      </c>
      <c r="IZ42" s="86">
        <f t="shared" si="51"/>
        <v>9.0125210099584898E-8</v>
      </c>
      <c r="JA42" s="86">
        <f t="shared" si="51"/>
        <v>1.3146170097483027E-7</v>
      </c>
      <c r="JB42" s="86">
        <f t="shared" si="51"/>
        <v>2.1907104538214203E-8</v>
      </c>
      <c r="JC42" s="86">
        <f t="shared" si="51"/>
        <v>2.4470268217134583E-8</v>
      </c>
      <c r="JD42" s="86">
        <f t="shared" si="51"/>
        <v>1.1668458780293859E-8</v>
      </c>
      <c r="JE42" s="86">
        <f t="shared" si="51"/>
        <v>4.2685571643601478E-9</v>
      </c>
      <c r="JF42" s="86">
        <f t="shared" si="51"/>
        <v>7.7213257224305551E-10</v>
      </c>
      <c r="JG42" s="86">
        <f t="shared" si="51"/>
        <v>5.0421458960100275E-10</v>
      </c>
      <c r="JH42" s="86">
        <f t="shared" si="51"/>
        <v>2.9257307195034405E-9</v>
      </c>
      <c r="JI42" s="86">
        <f t="shared" si="51"/>
        <v>3.6073027741307885E-9</v>
      </c>
      <c r="JJ42" s="86">
        <f t="shared" si="51"/>
        <v>4.1186047796717413E-9</v>
      </c>
      <c r="JK42" s="86">
        <f t="shared" si="51"/>
        <v>8.436975597972741E-9</v>
      </c>
      <c r="JL42" s="86">
        <f t="shared" si="51"/>
        <v>2.1155732723307796E-8</v>
      </c>
      <c r="JM42" s="86">
        <f t="shared" si="51"/>
        <v>6.0168423099751308E-10</v>
      </c>
    </row>
    <row r="43" spans="2:273" x14ac:dyDescent="0.25">
      <c r="B43" s="2">
        <v>16</v>
      </c>
      <c r="C43" s="37">
        <v>75.418000000000006</v>
      </c>
      <c r="D43" s="37">
        <v>78.379000000000005</v>
      </c>
      <c r="E43" s="37">
        <v>76.281000000000006</v>
      </c>
      <c r="F43" s="37">
        <v>77.475999999999999</v>
      </c>
      <c r="G43" s="37">
        <v>79.031999999999996</v>
      </c>
      <c r="H43" s="37">
        <v>79.825000000000003</v>
      </c>
      <c r="I43" s="37">
        <v>76.825000000000003</v>
      </c>
      <c r="J43" s="37">
        <v>79.221999999999994</v>
      </c>
      <c r="K43" s="37">
        <v>78.397000000000006</v>
      </c>
      <c r="L43" s="37">
        <v>74.27</v>
      </c>
      <c r="M43" s="37">
        <v>74.238</v>
      </c>
      <c r="N43" s="37">
        <v>73.302000000000007</v>
      </c>
      <c r="O43" s="37">
        <v>73.968000000000004</v>
      </c>
      <c r="P43" s="37">
        <v>73.477000000000004</v>
      </c>
      <c r="Q43" s="37">
        <v>67.876999999999995</v>
      </c>
      <c r="S43" s="4">
        <f t="shared" si="8"/>
        <v>76.769287801208591</v>
      </c>
      <c r="T43" s="4">
        <f t="shared" si="8"/>
        <v>78.895570903781604</v>
      </c>
      <c r="U43" s="4">
        <f t="shared" si="8"/>
        <v>77.34188875124741</v>
      </c>
      <c r="V43" s="4">
        <f t="shared" si="8"/>
        <v>77.669774071196414</v>
      </c>
      <c r="W43" s="4">
        <f t="shared" si="8"/>
        <v>79.414012839544469</v>
      </c>
      <c r="X43" s="4">
        <f t="shared" si="8"/>
        <v>79.729918108962053</v>
      </c>
      <c r="Y43" s="4">
        <f t="shared" si="8"/>
        <v>78.481272271447281</v>
      </c>
      <c r="Z43" s="4">
        <f t="shared" si="8"/>
        <v>79.000701624244769</v>
      </c>
      <c r="AA43" s="4">
        <f t="shared" si="8"/>
        <v>78.156529165739741</v>
      </c>
      <c r="AB43" s="4">
        <f t="shared" si="8"/>
        <v>75.206538288318043</v>
      </c>
      <c r="AC43" s="4">
        <f t="shared" si="8"/>
        <v>74.632846902338969</v>
      </c>
      <c r="AD43" s="4">
        <f t="shared" si="8"/>
        <v>73.647433755264927</v>
      </c>
      <c r="AE43" s="4">
        <f t="shared" si="8"/>
        <v>74.00828095023715</v>
      </c>
      <c r="AF43" s="4">
        <f t="shared" si="8"/>
        <v>72.390474171014105</v>
      </c>
      <c r="AG43" s="4">
        <f t="shared" si="8"/>
        <v>69.642758160844963</v>
      </c>
      <c r="AI43" s="4">
        <f t="shared" si="9"/>
        <v>-1.3512878012085849</v>
      </c>
      <c r="AJ43" s="4">
        <f t="shared" si="9"/>
        <v>-0.51657090378159864</v>
      </c>
      <c r="AK43" s="4">
        <f t="shared" si="9"/>
        <v>-1.0608887512474041</v>
      </c>
      <c r="AL43" s="4">
        <f t="shared" si="9"/>
        <v>-0.19377407119641532</v>
      </c>
      <c r="AM43" s="4">
        <f t="shared" si="9"/>
        <v>-0.38201283954447263</v>
      </c>
      <c r="AN43" s="4">
        <f t="shared" si="9"/>
        <v>9.5081891037949617E-2</v>
      </c>
      <c r="AO43" s="4">
        <f t="shared" si="9"/>
        <v>-1.6562722714472784</v>
      </c>
      <c r="AP43" s="4">
        <f t="shared" si="9"/>
        <v>0.22129837575522515</v>
      </c>
      <c r="AQ43" s="4">
        <f t="shared" si="9"/>
        <v>0.24047083426026461</v>
      </c>
      <c r="AR43" s="4">
        <f t="shared" si="9"/>
        <v>-0.93653828831804731</v>
      </c>
      <c r="AS43" s="4">
        <f t="shared" si="9"/>
        <v>-0.39484690233896913</v>
      </c>
      <c r="AT43" s="4">
        <f t="shared" si="9"/>
        <v>-0.34543375526492071</v>
      </c>
      <c r="AU43" s="4">
        <f t="shared" si="9"/>
        <v>-4.028095023714684E-2</v>
      </c>
      <c r="AV43" s="4">
        <f t="shared" si="9"/>
        <v>1.0865258289858986</v>
      </c>
      <c r="AW43" s="4">
        <f t="shared" si="9"/>
        <v>-1.7657581608449675</v>
      </c>
      <c r="AY43" s="2">
        <f t="shared" si="52"/>
        <v>76.767141017377227</v>
      </c>
      <c r="AZ43" s="2">
        <f t="shared" si="52"/>
        <v>78.895368211721532</v>
      </c>
      <c r="BA43" s="2">
        <f t="shared" si="52"/>
        <v>77.341597049946799</v>
      </c>
      <c r="BB43" s="2">
        <f t="shared" si="52"/>
        <v>77.669717376323533</v>
      </c>
      <c r="BC43" s="2">
        <f t="shared" si="52"/>
        <v>79.413950700731263</v>
      </c>
      <c r="BD43" s="2">
        <f t="shared" si="52"/>
        <v>79.729886337038849</v>
      </c>
      <c r="BE43" s="2">
        <f t="shared" si="52"/>
        <v>78.481259769904526</v>
      </c>
      <c r="BF43" s="2">
        <f t="shared" si="52"/>
        <v>79.000699001347272</v>
      </c>
      <c r="BG43" s="2">
        <f t="shared" si="52"/>
        <v>78.156527419390358</v>
      </c>
      <c r="BH43" s="2">
        <f t="shared" si="52"/>
        <v>75.206529503790264</v>
      </c>
      <c r="BI43" s="2">
        <f t="shared" si="52"/>
        <v>74.632836352216188</v>
      </c>
      <c r="BJ43" s="2">
        <f t="shared" si="52"/>
        <v>73.647421914182814</v>
      </c>
      <c r="BK43" s="2">
        <f t="shared" si="52"/>
        <v>74.008258340850645</v>
      </c>
      <c r="BL43" s="2">
        <f t="shared" si="52"/>
        <v>72.390426443337489</v>
      </c>
      <c r="BM43" s="2">
        <f t="shared" si="52"/>
        <v>69.642756827078827</v>
      </c>
      <c r="BO43" s="2">
        <f t="shared" si="11"/>
        <v>75.418000000000006</v>
      </c>
      <c r="BP43" s="2">
        <f t="shared" si="12"/>
        <v>78.379000000000005</v>
      </c>
      <c r="BQ43" s="2">
        <f t="shared" si="13"/>
        <v>76.281000000000006</v>
      </c>
      <c r="BR43" s="2">
        <f t="shared" si="14"/>
        <v>77.475999999999999</v>
      </c>
      <c r="BS43" s="2">
        <f t="shared" si="15"/>
        <v>79.031999999999996</v>
      </c>
      <c r="BT43" s="2">
        <f t="shared" si="16"/>
        <v>79.825000000000003</v>
      </c>
      <c r="BU43" s="2">
        <f t="shared" si="17"/>
        <v>76.825000000000003</v>
      </c>
      <c r="BV43" s="2">
        <f t="shared" si="18"/>
        <v>79.221999999999994</v>
      </c>
      <c r="BW43" s="2">
        <f t="shared" si="19"/>
        <v>78.397000000000006</v>
      </c>
      <c r="BX43" s="2">
        <f t="shared" si="20"/>
        <v>74.27</v>
      </c>
      <c r="BY43" s="2">
        <f t="shared" si="21"/>
        <v>74.238</v>
      </c>
      <c r="BZ43" s="2">
        <f t="shared" si="22"/>
        <v>73.302000000000007</v>
      </c>
      <c r="CA43" s="2">
        <f t="shared" si="23"/>
        <v>73.968000000000004</v>
      </c>
      <c r="CB43" s="2">
        <f t="shared" si="24"/>
        <v>73.477000000000004</v>
      </c>
      <c r="CC43" s="2">
        <f t="shared" si="25"/>
        <v>67.876999999999995</v>
      </c>
      <c r="CE43" s="2" t="str">
        <f t="shared" si="53"/>
        <v/>
      </c>
      <c r="CF43" s="2" t="str">
        <f t="shared" si="53"/>
        <v/>
      </c>
      <c r="CG43" s="2" t="str">
        <f t="shared" si="53"/>
        <v/>
      </c>
      <c r="CH43" s="2" t="str">
        <f t="shared" si="53"/>
        <v/>
      </c>
      <c r="CI43" s="2" t="str">
        <f t="shared" si="53"/>
        <v/>
      </c>
      <c r="CJ43" s="2" t="str">
        <f t="shared" si="53"/>
        <v/>
      </c>
      <c r="CK43" s="2" t="str">
        <f t="shared" si="53"/>
        <v/>
      </c>
      <c r="CL43" s="2" t="str">
        <f t="shared" si="53"/>
        <v/>
      </c>
      <c r="CM43" s="2" t="str">
        <f t="shared" si="53"/>
        <v/>
      </c>
      <c r="CN43" s="2" t="str">
        <f t="shared" si="53"/>
        <v/>
      </c>
      <c r="CO43" s="2" t="str">
        <f t="shared" si="53"/>
        <v/>
      </c>
      <c r="CP43" s="2" t="str">
        <f t="shared" si="53"/>
        <v/>
      </c>
      <c r="CQ43" s="2" t="str">
        <f t="shared" si="53"/>
        <v/>
      </c>
      <c r="CR43" s="2" t="str">
        <f t="shared" si="53"/>
        <v/>
      </c>
      <c r="CS43" s="2" t="str">
        <f t="shared" si="53"/>
        <v/>
      </c>
      <c r="CU43" s="2" t="str">
        <f t="shared" si="27"/>
        <v/>
      </c>
      <c r="CV43" s="2" t="str">
        <f t="shared" si="28"/>
        <v/>
      </c>
      <c r="CW43" s="2" t="str">
        <f t="shared" si="29"/>
        <v/>
      </c>
      <c r="CX43" s="2" t="str">
        <f t="shared" si="30"/>
        <v/>
      </c>
      <c r="CY43" s="2" t="str">
        <f t="shared" si="31"/>
        <v/>
      </c>
      <c r="CZ43" s="2" t="str">
        <f t="shared" si="32"/>
        <v/>
      </c>
      <c r="DA43" s="2" t="str">
        <f t="shared" si="33"/>
        <v/>
      </c>
      <c r="DB43" s="2" t="str">
        <f t="shared" si="34"/>
        <v/>
      </c>
      <c r="DC43" s="2" t="str">
        <f t="shared" si="35"/>
        <v/>
      </c>
      <c r="DD43" s="2" t="str">
        <f t="shared" si="36"/>
        <v/>
      </c>
      <c r="DE43" s="2" t="str">
        <f t="shared" si="37"/>
        <v/>
      </c>
      <c r="DF43" s="2" t="str">
        <f t="shared" si="38"/>
        <v/>
      </c>
      <c r="DG43" s="2" t="str">
        <f t="shared" si="39"/>
        <v/>
      </c>
      <c r="DH43" s="2" t="str">
        <f t="shared" si="40"/>
        <v/>
      </c>
      <c r="DI43" s="2" t="str">
        <f t="shared" si="41"/>
        <v/>
      </c>
      <c r="DK43" s="2">
        <f t="shared" si="42"/>
        <v>77.105773751686939</v>
      </c>
      <c r="DL43" s="2">
        <f t="shared" si="42"/>
        <v>79.09984706803877</v>
      </c>
      <c r="DM43" s="2">
        <f t="shared" si="42"/>
        <v>77.722560975609753</v>
      </c>
      <c r="DN43" s="2">
        <f t="shared" si="42"/>
        <v>77.843460470518323</v>
      </c>
      <c r="DO43" s="2">
        <f t="shared" si="42"/>
        <v>79.614917240634227</v>
      </c>
      <c r="DP43" s="2">
        <f t="shared" si="42"/>
        <v>79.896412554358093</v>
      </c>
      <c r="DQ43" s="2">
        <f t="shared" si="42"/>
        <v>78.632443068559368</v>
      </c>
      <c r="DR43" s="2">
        <f t="shared" si="42"/>
        <v>79.151934762911495</v>
      </c>
      <c r="DS43" s="2">
        <f t="shared" si="42"/>
        <v>78.205511023859884</v>
      </c>
      <c r="DT43" s="2">
        <f t="shared" si="42"/>
        <v>75.238735427363352</v>
      </c>
      <c r="DU43" s="2">
        <f t="shared" si="42"/>
        <v>74.775007399577149</v>
      </c>
      <c r="DV43" s="2">
        <f t="shared" si="42"/>
        <v>73.684290244639072</v>
      </c>
      <c r="DW43" s="2">
        <f t="shared" si="42"/>
        <v>74.014824109337439</v>
      </c>
      <c r="DX43" s="2">
        <f t="shared" si="42"/>
        <v>72.490274748129522</v>
      </c>
      <c r="DY43" s="2">
        <f t="shared" si="42"/>
        <v>69.540684385382079</v>
      </c>
      <c r="EA43" s="2">
        <f t="shared" si="43"/>
        <v>73.871723069185208</v>
      </c>
      <c r="EB43" s="2">
        <f t="shared" si="43"/>
        <v>76.684473840462601</v>
      </c>
      <c r="EC43" s="2">
        <f t="shared" si="43"/>
        <v>73.469736495284693</v>
      </c>
      <c r="ED43" s="2">
        <f t="shared" si="43"/>
        <v>75.672288040851498</v>
      </c>
      <c r="EE43" s="2">
        <f t="shared" si="43"/>
        <v>77.2213653250774</v>
      </c>
      <c r="EF43" s="2">
        <f t="shared" si="43"/>
        <v>77.830870248784478</v>
      </c>
      <c r="EG43" s="2">
        <f t="shared" si="43"/>
        <v>76.633027948508385</v>
      </c>
      <c r="EH43" s="2">
        <f t="shared" si="43"/>
        <v>77.020985262468201</v>
      </c>
      <c r="EI43" s="2">
        <f t="shared" si="43"/>
        <v>77.498540728679956</v>
      </c>
      <c r="EJ43" s="2">
        <f t="shared" si="43"/>
        <v>74.811526001705047</v>
      </c>
      <c r="EK43" s="2">
        <f t="shared" si="43"/>
        <v>72.876660109289617</v>
      </c>
      <c r="EL43" s="2">
        <f t="shared" si="43"/>
        <v>73.193403465590237</v>
      </c>
      <c r="EM43" s="2">
        <f t="shared" si="43"/>
        <v>73.931829698733523</v>
      </c>
      <c r="EN43" s="2">
        <f t="shared" si="43"/>
        <v>71.239506768593714</v>
      </c>
      <c r="EO43" s="2">
        <f t="shared" si="43"/>
        <v>71.065782931499342</v>
      </c>
      <c r="EQ43" s="2">
        <f t="shared" si="44"/>
        <v>73.497796029713072</v>
      </c>
      <c r="ER43" s="2">
        <f t="shared" si="44"/>
        <v>73.654119374997208</v>
      </c>
      <c r="ES43" s="2">
        <f t="shared" si="44"/>
        <v>74.505923930828772</v>
      </c>
      <c r="ET43" s="2">
        <f t="shared" si="44"/>
        <v>75.422001462289472</v>
      </c>
      <c r="EU43" s="2">
        <f t="shared" si="44"/>
        <v>76.876563859856859</v>
      </c>
      <c r="EV43" s="2">
        <f t="shared" si="44"/>
        <v>78.184017606878442</v>
      </c>
      <c r="EW43" s="2">
        <f t="shared" si="44"/>
        <v>75.593931717627143</v>
      </c>
      <c r="EX43" s="2">
        <f t="shared" si="44"/>
        <v>77.181510092844974</v>
      </c>
      <c r="EY43" s="2">
        <f t="shared" si="44"/>
        <v>76.721528514880319</v>
      </c>
      <c r="EZ43" s="2">
        <f t="shared" si="44"/>
        <v>75.234043953038892</v>
      </c>
      <c r="FA43" s="2">
        <f t="shared" si="44"/>
        <v>74.231264499559742</v>
      </c>
      <c r="FB43" s="2">
        <f t="shared" si="44"/>
        <v>73.842054162938638</v>
      </c>
      <c r="FC43" s="2">
        <f t="shared" si="44"/>
        <v>75.020526020178366</v>
      </c>
      <c r="FD43" s="2">
        <f t="shared" si="44"/>
        <v>73.298553881491713</v>
      </c>
      <c r="FE43" s="2">
        <f t="shared" si="44"/>
        <v>75.367929051290957</v>
      </c>
      <c r="FG43" s="2">
        <f t="shared" si="45"/>
        <v>0.10470800137026622</v>
      </c>
      <c r="FH43" s="2">
        <f t="shared" si="45"/>
        <v>8.4652350846582181E-2</v>
      </c>
      <c r="FI43" s="2">
        <f t="shared" si="45"/>
        <v>8.9580037855606004E-2</v>
      </c>
      <c r="FJ43" s="2">
        <f t="shared" si="45"/>
        <v>8.0022276142514226E-2</v>
      </c>
      <c r="FK43" s="2">
        <f t="shared" si="45"/>
        <v>8.3961101677131292E-2</v>
      </c>
      <c r="FL43" s="2">
        <f t="shared" si="45"/>
        <v>8.0621625756275225E-2</v>
      </c>
      <c r="FM43" s="2">
        <f t="shared" si="45"/>
        <v>7.5612245238611764E-2</v>
      </c>
      <c r="FN43" s="2">
        <f t="shared" si="45"/>
        <v>7.0971287153327678E-2</v>
      </c>
      <c r="FO43" s="2">
        <f t="shared" si="45"/>
        <v>6.9283222422054841E-2</v>
      </c>
      <c r="FP43" s="2">
        <f t="shared" si="45"/>
        <v>7.5390278230169916E-2</v>
      </c>
      <c r="FQ43" s="2">
        <f t="shared" si="45"/>
        <v>7.4894501062516605E-2</v>
      </c>
      <c r="FR43" s="2">
        <f t="shared" si="45"/>
        <v>7.5110434634491477E-2</v>
      </c>
      <c r="FS43" s="2">
        <f t="shared" si="45"/>
        <v>7.9152451271827851E-2</v>
      </c>
      <c r="FT43" s="2">
        <f t="shared" si="45"/>
        <v>7.983311661732663E-2</v>
      </c>
      <c r="FU43" s="2">
        <f t="shared" si="45"/>
        <v>6.6923564955893841E-2</v>
      </c>
      <c r="FW43" s="2">
        <f t="shared" si="54"/>
        <v>4.6827713001217533E-6</v>
      </c>
      <c r="FX43" s="2">
        <f t="shared" si="54"/>
        <v>3.9052959488327281E-6</v>
      </c>
      <c r="FY43" s="2">
        <f t="shared" si="54"/>
        <v>4.1037728043622121E-6</v>
      </c>
      <c r="FZ43" s="2">
        <f t="shared" si="54"/>
        <v>3.7336200484986373E-6</v>
      </c>
      <c r="GA43" s="2">
        <f t="shared" si="54"/>
        <v>3.7243212136335657E-6</v>
      </c>
      <c r="GB43" s="2">
        <f t="shared" si="54"/>
        <v>3.2887813991411036E-6</v>
      </c>
      <c r="GC43" s="2">
        <f t="shared" si="54"/>
        <v>2.9181741631215241E-6</v>
      </c>
      <c r="GD43" s="2">
        <f t="shared" si="54"/>
        <v>2.9113313431320434E-6</v>
      </c>
      <c r="GE43" s="2">
        <f t="shared" si="54"/>
        <v>3.1199802799173497E-6</v>
      </c>
      <c r="GF43" s="2">
        <f t="shared" si="54"/>
        <v>3.583018980393319E-6</v>
      </c>
      <c r="GG43" s="2">
        <f t="shared" si="54"/>
        <v>3.4886853536809733E-6</v>
      </c>
      <c r="GH43" s="2">
        <f t="shared" si="54"/>
        <v>3.6828364311716311E-6</v>
      </c>
      <c r="GI43" s="2">
        <f t="shared" si="54"/>
        <v>3.1620887347643661E-6</v>
      </c>
      <c r="GJ43" s="2">
        <f t="shared" si="54"/>
        <v>2.1374836160671512E-6</v>
      </c>
      <c r="GK43" s="2">
        <f t="shared" si="54"/>
        <v>1.7224151207688004E-6</v>
      </c>
      <c r="GM43" s="86">
        <f t="shared" si="55"/>
        <v>2.0151918500867346E-6</v>
      </c>
      <c r="GN43" s="86">
        <f t="shared" si="55"/>
        <v>1.6092546295260211E-7</v>
      </c>
      <c r="GO43" s="86">
        <f t="shared" si="55"/>
        <v>2.332014808765405E-7</v>
      </c>
      <c r="GP43" s="86">
        <f t="shared" si="55"/>
        <v>4.1654053338018368E-8</v>
      </c>
      <c r="GQ43" s="86">
        <f t="shared" si="55"/>
        <v>4.686623327118885E-8</v>
      </c>
      <c r="GR43" s="86">
        <f t="shared" si="55"/>
        <v>2.3015058123200853E-8</v>
      </c>
      <c r="GS43" s="86">
        <f t="shared" si="55"/>
        <v>8.7294711751150368E-9</v>
      </c>
      <c r="GT43" s="86">
        <f t="shared" si="55"/>
        <v>1.6980149481518642E-9</v>
      </c>
      <c r="GU43" s="86">
        <f t="shared" si="55"/>
        <v>1.1256814067742808E-9</v>
      </c>
      <c r="GV43" s="86">
        <f t="shared" si="55"/>
        <v>6.1016513410707263E-9</v>
      </c>
      <c r="GW43" s="86">
        <f t="shared" si="55"/>
        <v>7.4236199611339408E-9</v>
      </c>
      <c r="GX43" s="86">
        <f t="shared" si="55"/>
        <v>8.4225613416235972E-9</v>
      </c>
      <c r="GY43" s="86">
        <f t="shared" si="55"/>
        <v>1.6850249510414208E-8</v>
      </c>
      <c r="GZ43" s="86">
        <f t="shared" si="55"/>
        <v>4.0276111546549698E-8</v>
      </c>
      <c r="HA43" s="86">
        <f t="shared" si="55"/>
        <v>1.3165613524034563E-9</v>
      </c>
      <c r="HC43" s="86">
        <f t="shared" si="59"/>
        <v>2.5449168612815551E-19</v>
      </c>
      <c r="HD43" s="86">
        <f t="shared" si="59"/>
        <v>7.829412704792568E-25</v>
      </c>
      <c r="HE43" s="86">
        <f t="shared" si="59"/>
        <v>8.935536748338392E-22</v>
      </c>
      <c r="HF43" s="86">
        <f t="shared" si="59"/>
        <v>2.5306981696664233E-24</v>
      </c>
      <c r="HG43" s="86">
        <f t="shared" si="59"/>
        <v>4.1101476114018447E-26</v>
      </c>
      <c r="HH43" s="86">
        <f t="shared" si="59"/>
        <v>2.023044469006043E-26</v>
      </c>
      <c r="HI43" s="86">
        <f t="shared" si="59"/>
        <v>2.3744514510207791E-25</v>
      </c>
      <c r="HJ43" s="86">
        <f t="shared" si="59"/>
        <v>1.2371399207190311E-23</v>
      </c>
      <c r="HK43" s="86">
        <f t="shared" si="59"/>
        <v>2.7364618040301462E-23</v>
      </c>
      <c r="HL43" s="86">
        <f t="shared" si="59"/>
        <v>5.0119152206766909E-24</v>
      </c>
      <c r="HM43" s="86">
        <f t="shared" si="59"/>
        <v>3.6658982284328288E-25</v>
      </c>
      <c r="HN43" s="86">
        <f t="shared" si="59"/>
        <v>5.3656755730664588E-25</v>
      </c>
      <c r="HO43" s="86">
        <f t="shared" si="59"/>
        <v>9.8045608328620852E-22</v>
      </c>
      <c r="HP43" s="86">
        <f t="shared" si="59"/>
        <v>1.8533683302266468E-22</v>
      </c>
      <c r="HQ43" s="86">
        <f t="shared" si="59"/>
        <v>1.405113904142598E-28</v>
      </c>
      <c r="HS43" s="86">
        <f t="shared" si="56"/>
        <v>4.5397116083310632E-76</v>
      </c>
      <c r="HT43" s="86">
        <f t="shared" si="56"/>
        <v>5.6326935337634716E-99</v>
      </c>
      <c r="HU43" s="86">
        <f t="shared" si="56"/>
        <v>2.1706038099657609E-89</v>
      </c>
      <c r="HV43" s="86">
        <f t="shared" si="56"/>
        <v>5.9015024232954999E-100</v>
      </c>
      <c r="HW43" s="86">
        <f t="shared" si="56"/>
        <v>3.3070282466653457E-110</v>
      </c>
      <c r="HX43" s="86">
        <f t="shared" si="56"/>
        <v>9.1284522058729502E-113</v>
      </c>
      <c r="HY43" s="86">
        <f t="shared" si="56"/>
        <v>1.8453602549547813E-109</v>
      </c>
      <c r="HZ43" s="86">
        <f t="shared" si="56"/>
        <v>3.1354629914681855E-102</v>
      </c>
      <c r="IA43" s="86">
        <f t="shared" si="56"/>
        <v>3.2809814923583375E-100</v>
      </c>
      <c r="IB43" s="86">
        <f t="shared" si="56"/>
        <v>2.5310697822114245E-102</v>
      </c>
      <c r="IC43" s="86">
        <f t="shared" si="56"/>
        <v>3.7067932864558079E-107</v>
      </c>
      <c r="ID43" s="86">
        <f t="shared" si="56"/>
        <v>2.0515077071709175E-105</v>
      </c>
      <c r="IE43" s="86">
        <f t="shared" si="56"/>
        <v>8.6377004865676096E-91</v>
      </c>
      <c r="IF43" s="86">
        <f t="shared" si="56"/>
        <v>1.1955765478598746E-57</v>
      </c>
      <c r="IG43" s="86">
        <f t="shared" si="56"/>
        <v>2.0435834081009068E-40</v>
      </c>
      <c r="II43" s="86">
        <f t="shared" si="57"/>
        <v>0</v>
      </c>
      <c r="IJ43" s="86">
        <f t="shared" si="57"/>
        <v>0</v>
      </c>
      <c r="IK43" s="86">
        <f t="shared" si="57"/>
        <v>0</v>
      </c>
      <c r="IL43" s="86">
        <f t="shared" si="57"/>
        <v>0</v>
      </c>
      <c r="IM43" s="86">
        <f t="shared" si="57"/>
        <v>0</v>
      </c>
      <c r="IN43" s="86">
        <f t="shared" si="57"/>
        <v>0</v>
      </c>
      <c r="IO43" s="86">
        <f t="shared" si="57"/>
        <v>0</v>
      </c>
      <c r="IP43" s="86">
        <f t="shared" si="57"/>
        <v>0</v>
      </c>
      <c r="IQ43" s="86">
        <f t="shared" si="57"/>
        <v>0</v>
      </c>
      <c r="IR43" s="86">
        <f t="shared" si="57"/>
        <v>0</v>
      </c>
      <c r="IS43" s="86">
        <f t="shared" si="57"/>
        <v>0</v>
      </c>
      <c r="IT43" s="86">
        <f t="shared" si="57"/>
        <v>0</v>
      </c>
      <c r="IU43" s="86">
        <f t="shared" si="57"/>
        <v>0</v>
      </c>
      <c r="IV43" s="86">
        <f t="shared" si="57"/>
        <v>2.1196480982623168E-166</v>
      </c>
      <c r="IW43" s="86">
        <f t="shared" si="57"/>
        <v>7.2517498157702768E-98</v>
      </c>
      <c r="IY43" s="86">
        <f t="shared" si="58"/>
        <v>2.0151918500869891E-6</v>
      </c>
      <c r="IZ43" s="86">
        <f t="shared" si="58"/>
        <v>1.6092546295260211E-7</v>
      </c>
      <c r="JA43" s="86">
        <f t="shared" si="58"/>
        <v>2.332014808765414E-7</v>
      </c>
      <c r="JB43" s="86">
        <f t="shared" si="58"/>
        <v>4.1654053338018368E-8</v>
      </c>
      <c r="JC43" s="86">
        <f t="shared" si="58"/>
        <v>4.686623327118885E-8</v>
      </c>
      <c r="JD43" s="86">
        <f t="shared" si="58"/>
        <v>2.3015058123200853E-8</v>
      </c>
      <c r="JE43" s="86">
        <f t="shared" si="58"/>
        <v>8.7294711751150368E-9</v>
      </c>
      <c r="JF43" s="86">
        <f t="shared" si="58"/>
        <v>1.6980149481518766E-9</v>
      </c>
      <c r="JG43" s="86">
        <f t="shared" si="58"/>
        <v>1.1256814067743081E-9</v>
      </c>
      <c r="JH43" s="86">
        <f t="shared" si="58"/>
        <v>6.1016513410707312E-9</v>
      </c>
      <c r="JI43" s="86">
        <f t="shared" si="58"/>
        <v>7.4236199611339408E-9</v>
      </c>
      <c r="JJ43" s="86">
        <f t="shared" si="58"/>
        <v>8.4225613416235972E-9</v>
      </c>
      <c r="JK43" s="86">
        <f t="shared" si="58"/>
        <v>1.6850249510415187E-8</v>
      </c>
      <c r="JL43" s="86">
        <f t="shared" si="58"/>
        <v>4.0276111546549884E-8</v>
      </c>
      <c r="JM43" s="86">
        <f t="shared" si="58"/>
        <v>1.3165613524034563E-9</v>
      </c>
    </row>
    <row r="44" spans="2:273" x14ac:dyDescent="0.25">
      <c r="B44" s="2">
        <v>17</v>
      </c>
      <c r="C44" s="37">
        <v>75.284000000000006</v>
      </c>
      <c r="D44" s="37">
        <v>78.909000000000006</v>
      </c>
      <c r="E44" s="37">
        <v>77.031000000000006</v>
      </c>
      <c r="F44" s="37">
        <v>76.697999999999993</v>
      </c>
      <c r="G44" s="37">
        <v>78.381</v>
      </c>
      <c r="H44" s="37">
        <v>78.429000000000002</v>
      </c>
      <c r="I44" s="37">
        <v>78.840999999999994</v>
      </c>
      <c r="J44" s="37">
        <v>79.078999999999994</v>
      </c>
      <c r="K44" s="37">
        <v>77.332999999999998</v>
      </c>
      <c r="L44" s="37">
        <v>74.174999999999997</v>
      </c>
      <c r="M44" s="37">
        <v>75.174999999999997</v>
      </c>
      <c r="N44" s="37">
        <v>72.683000000000007</v>
      </c>
      <c r="O44" s="37">
        <v>73.048000000000002</v>
      </c>
      <c r="P44" s="37">
        <v>72.677000000000007</v>
      </c>
      <c r="Q44" s="37">
        <v>68.322999999999993</v>
      </c>
      <c r="S44" s="4">
        <f t="shared" ref="S44:AG60" si="60">AY44 + (C$3 * _xlfn.NORM.DIST($B44, C$7, ABS(C$11), FALSE) * _xlfn.NORM.DIST(($B44 - C$7)*C$15, 0, ABS(C$11), TRUE) * 2)
               + (C$4 * _xlfn.NORM.DIST($B44, C$8, ABS(C$12), FALSE) * _xlfn.NORM.DIST(($B44 - C$8)*C$16, 0, ABS(C$12), TRUE) * 2)
               + (C$5 * _xlfn.NORM.DIST($B44, C$9, ABS(C$13), FALSE) * _xlfn.NORM.DIST(($B44 - C$9)*C$17, 0, ABS(C$13), TRUE) * 2)
               + (C$6 * _xlfn.NORM.DIST($B44, C$10, ABS(C$14), FALSE) * _xlfn.NORM.DIST(($B44 - C$10)*C$18, 0, ABS(C$14), TRUE) * 2)</f>
        <v>76.959142213044373</v>
      </c>
      <c r="T44" s="4">
        <f t="shared" si="60"/>
        <v>79.084125811520664</v>
      </c>
      <c r="U44" s="4">
        <f t="shared" si="60"/>
        <v>77.523639370921231</v>
      </c>
      <c r="V44" s="4">
        <f t="shared" si="60"/>
        <v>77.885739895204807</v>
      </c>
      <c r="W44" s="4">
        <f t="shared" si="60"/>
        <v>79.623863233797948</v>
      </c>
      <c r="X44" s="4">
        <f t="shared" si="60"/>
        <v>79.906178823458205</v>
      </c>
      <c r="Y44" s="4">
        <f t="shared" si="60"/>
        <v>78.631487481814546</v>
      </c>
      <c r="Z44" s="4">
        <f t="shared" si="60"/>
        <v>79.081264705984609</v>
      </c>
      <c r="AA44" s="4">
        <f t="shared" si="60"/>
        <v>78.295901775131014</v>
      </c>
      <c r="AB44" s="4">
        <f t="shared" si="60"/>
        <v>75.332373569809477</v>
      </c>
      <c r="AC44" s="4">
        <f t="shared" si="60"/>
        <v>74.75401396491155</v>
      </c>
      <c r="AD44" s="4">
        <f t="shared" si="60"/>
        <v>73.827005903172534</v>
      </c>
      <c r="AE44" s="4">
        <f t="shared" si="60"/>
        <v>74.207857799869274</v>
      </c>
      <c r="AF44" s="4">
        <f t="shared" si="60"/>
        <v>72.562799272984847</v>
      </c>
      <c r="AG44" s="4">
        <f t="shared" si="60"/>
        <v>69.764187190050919</v>
      </c>
      <c r="AI44" s="4">
        <f t="shared" ref="AI44:AW60" si="61">IF(OR($B44 &lt; C$230, $B44 &gt; C$233), 0, C44-S44)</f>
        <v>-1.6751422130443672</v>
      </c>
      <c r="AJ44" s="4">
        <f t="shared" si="61"/>
        <v>-0.1751258115206582</v>
      </c>
      <c r="AK44" s="4">
        <f t="shared" si="61"/>
        <v>-0.4926393709212249</v>
      </c>
      <c r="AL44" s="4">
        <f t="shared" si="61"/>
        <v>-1.1877398952048139</v>
      </c>
      <c r="AM44" s="4">
        <f t="shared" si="61"/>
        <v>-1.2428632337979479</v>
      </c>
      <c r="AN44" s="4">
        <f t="shared" si="61"/>
        <v>-1.4771788234582033</v>
      </c>
      <c r="AO44" s="4">
        <f t="shared" si="61"/>
        <v>0.20951251818544847</v>
      </c>
      <c r="AP44" s="4">
        <f t="shared" si="61"/>
        <v>-2.2647059846150341E-3</v>
      </c>
      <c r="AQ44" s="4">
        <f t="shared" si="61"/>
        <v>-0.96290177513101582</v>
      </c>
      <c r="AR44" s="4">
        <f t="shared" si="61"/>
        <v>-1.1573735698094794</v>
      </c>
      <c r="AS44" s="4">
        <f t="shared" si="61"/>
        <v>0.4209860350884469</v>
      </c>
      <c r="AT44" s="4">
        <f t="shared" si="61"/>
        <v>-1.1440059031725269</v>
      </c>
      <c r="AU44" s="4">
        <f t="shared" si="61"/>
        <v>-1.1598577998692718</v>
      </c>
      <c r="AV44" s="4">
        <f t="shared" si="61"/>
        <v>0.11420072701515949</v>
      </c>
      <c r="AW44" s="4">
        <f t="shared" si="61"/>
        <v>-1.4411871900509254</v>
      </c>
      <c r="AY44" s="2">
        <f t="shared" si="52"/>
        <v>76.955759871774148</v>
      </c>
      <c r="AZ44" s="2">
        <f t="shared" si="52"/>
        <v>79.083774597460135</v>
      </c>
      <c r="BA44" s="2">
        <f t="shared" si="52"/>
        <v>77.523137357415564</v>
      </c>
      <c r="BB44" s="2">
        <f t="shared" si="52"/>
        <v>77.885635472943747</v>
      </c>
      <c r="BC44" s="2">
        <f t="shared" si="52"/>
        <v>79.623748035081917</v>
      </c>
      <c r="BD44" s="2">
        <f t="shared" si="52"/>
        <v>79.906118203325136</v>
      </c>
      <c r="BE44" s="2">
        <f t="shared" si="52"/>
        <v>78.63146276631899</v>
      </c>
      <c r="BF44" s="2">
        <f t="shared" si="52"/>
        <v>79.081259140038625</v>
      </c>
      <c r="BG44" s="2">
        <f t="shared" si="52"/>
        <v>78.295898013890721</v>
      </c>
      <c r="BH44" s="2">
        <f t="shared" si="52"/>
        <v>75.332355870773739</v>
      </c>
      <c r="BI44" s="2">
        <f t="shared" si="52"/>
        <v>74.753992978574956</v>
      </c>
      <c r="BJ44" s="2">
        <f t="shared" si="52"/>
        <v>73.82698249252357</v>
      </c>
      <c r="BK44" s="2">
        <f t="shared" si="52"/>
        <v>74.207814131238081</v>
      </c>
      <c r="BL44" s="2">
        <f t="shared" si="52"/>
        <v>72.562711257981732</v>
      </c>
      <c r="BM44" s="2">
        <f t="shared" si="52"/>
        <v>69.764184371722735</v>
      </c>
      <c r="BO44" s="2">
        <f t="shared" si="11"/>
        <v>75.284000000000006</v>
      </c>
      <c r="BP44" s="2">
        <f t="shared" si="12"/>
        <v>78.909000000000006</v>
      </c>
      <c r="BQ44" s="2">
        <f t="shared" si="13"/>
        <v>77.031000000000006</v>
      </c>
      <c r="BR44" s="2">
        <f t="shared" si="14"/>
        <v>76.697999999999993</v>
      </c>
      <c r="BS44" s="2">
        <f t="shared" si="15"/>
        <v>78.381</v>
      </c>
      <c r="BT44" s="2">
        <f t="shared" si="16"/>
        <v>78.429000000000002</v>
      </c>
      <c r="BU44" s="2">
        <f t="shared" si="17"/>
        <v>78.840999999999994</v>
      </c>
      <c r="BV44" s="2">
        <f t="shared" si="18"/>
        <v>79.078999999999994</v>
      </c>
      <c r="BW44" s="2">
        <f t="shared" si="19"/>
        <v>77.332999999999998</v>
      </c>
      <c r="BX44" s="2">
        <f t="shared" si="20"/>
        <v>74.174999999999997</v>
      </c>
      <c r="BY44" s="2">
        <f t="shared" si="21"/>
        <v>75.174999999999997</v>
      </c>
      <c r="BZ44" s="2">
        <f t="shared" si="22"/>
        <v>72.683000000000007</v>
      </c>
      <c r="CA44" s="2">
        <f t="shared" si="23"/>
        <v>73.048000000000002</v>
      </c>
      <c r="CB44" s="2">
        <f t="shared" si="24"/>
        <v>72.677000000000007</v>
      </c>
      <c r="CC44" s="2">
        <f t="shared" si="25"/>
        <v>68.322999999999993</v>
      </c>
      <c r="CE44" s="2" t="str">
        <f t="shared" si="53"/>
        <v/>
      </c>
      <c r="CF44" s="2" t="str">
        <f t="shared" si="53"/>
        <v/>
      </c>
      <c r="CG44" s="2" t="str">
        <f t="shared" si="53"/>
        <v/>
      </c>
      <c r="CH44" s="2" t="str">
        <f t="shared" si="53"/>
        <v/>
      </c>
      <c r="CI44" s="2" t="str">
        <f t="shared" si="53"/>
        <v/>
      </c>
      <c r="CJ44" s="2" t="str">
        <f t="shared" si="53"/>
        <v/>
      </c>
      <c r="CK44" s="2" t="str">
        <f t="shared" si="53"/>
        <v/>
      </c>
      <c r="CL44" s="2" t="str">
        <f t="shared" si="53"/>
        <v/>
      </c>
      <c r="CM44" s="2" t="str">
        <f t="shared" si="53"/>
        <v/>
      </c>
      <c r="CN44" s="2" t="str">
        <f t="shared" si="53"/>
        <v/>
      </c>
      <c r="CO44" s="2" t="str">
        <f t="shared" si="53"/>
        <v/>
      </c>
      <c r="CP44" s="2" t="str">
        <f t="shared" si="53"/>
        <v/>
      </c>
      <c r="CQ44" s="2" t="str">
        <f t="shared" si="53"/>
        <v/>
      </c>
      <c r="CR44" s="2" t="str">
        <f t="shared" si="53"/>
        <v/>
      </c>
      <c r="CS44" s="2" t="str">
        <f t="shared" si="53"/>
        <v/>
      </c>
      <c r="CU44" s="2" t="str">
        <f t="shared" si="27"/>
        <v/>
      </c>
      <c r="CV44" s="2" t="str">
        <f t="shared" si="28"/>
        <v/>
      </c>
      <c r="CW44" s="2" t="str">
        <f t="shared" si="29"/>
        <v/>
      </c>
      <c r="CX44" s="2" t="str">
        <f t="shared" si="30"/>
        <v/>
      </c>
      <c r="CY44" s="2" t="str">
        <f t="shared" si="31"/>
        <v/>
      </c>
      <c r="CZ44" s="2" t="str">
        <f t="shared" si="32"/>
        <v/>
      </c>
      <c r="DA44" s="2" t="str">
        <f t="shared" si="33"/>
        <v/>
      </c>
      <c r="DB44" s="2" t="str">
        <f t="shared" si="34"/>
        <v/>
      </c>
      <c r="DC44" s="2" t="str">
        <f t="shared" si="35"/>
        <v/>
      </c>
      <c r="DD44" s="2" t="str">
        <f t="shared" si="36"/>
        <v/>
      </c>
      <c r="DE44" s="2" t="str">
        <f t="shared" si="37"/>
        <v/>
      </c>
      <c r="DF44" s="2" t="str">
        <f t="shared" si="38"/>
        <v/>
      </c>
      <c r="DG44" s="2" t="str">
        <f t="shared" si="39"/>
        <v/>
      </c>
      <c r="DH44" s="2" t="str">
        <f t="shared" si="40"/>
        <v/>
      </c>
      <c r="DI44" s="2" t="str">
        <f t="shared" si="41"/>
        <v/>
      </c>
      <c r="DK44" s="2">
        <f t="shared" ref="DK44:DY60" si="62">BO$228*$B44+BO$229</f>
        <v>77.358173954116097</v>
      </c>
      <c r="DL44" s="2">
        <f t="shared" si="62"/>
        <v>79.33532020635819</v>
      </c>
      <c r="DM44" s="2">
        <f t="shared" si="62"/>
        <v>77.96590853658536</v>
      </c>
      <c r="DN44" s="2">
        <f t="shared" si="62"/>
        <v>78.10347983685817</v>
      </c>
      <c r="DO44" s="2">
        <f t="shared" si="62"/>
        <v>79.873168435837201</v>
      </c>
      <c r="DP44" s="2">
        <f t="shared" si="62"/>
        <v>80.112596007886978</v>
      </c>
      <c r="DQ44" s="2">
        <f t="shared" si="62"/>
        <v>78.816987012987028</v>
      </c>
      <c r="DR44" s="2">
        <f t="shared" si="62"/>
        <v>79.259992147387479</v>
      </c>
      <c r="DS44" s="2">
        <f t="shared" si="62"/>
        <v>78.367821202053776</v>
      </c>
      <c r="DT44" s="2">
        <f t="shared" si="62"/>
        <v>75.385727876774411</v>
      </c>
      <c r="DU44" s="2">
        <f t="shared" si="62"/>
        <v>74.926312896405889</v>
      </c>
      <c r="DV44" s="2">
        <f t="shared" si="62"/>
        <v>73.890153125943812</v>
      </c>
      <c r="DW44" s="2">
        <f t="shared" si="62"/>
        <v>74.241392296680445</v>
      </c>
      <c r="DX44" s="2">
        <f t="shared" si="62"/>
        <v>72.693811576587507</v>
      </c>
      <c r="DY44" s="2">
        <f t="shared" si="62"/>
        <v>69.664880398671116</v>
      </c>
      <c r="EA44" s="2">
        <f t="shared" ref="EA44:EO60" si="63">CE$228*$B44+CE$229</f>
        <v>73.81773999105846</v>
      </c>
      <c r="EB44" s="2">
        <f t="shared" si="63"/>
        <v>76.603273812484488</v>
      </c>
      <c r="EC44" s="2">
        <f t="shared" si="63"/>
        <v>73.41906615238922</v>
      </c>
      <c r="ED44" s="2">
        <f t="shared" si="63"/>
        <v>75.601559601361714</v>
      </c>
      <c r="EE44" s="2">
        <f t="shared" si="63"/>
        <v>77.141957688338493</v>
      </c>
      <c r="EF44" s="2">
        <f t="shared" si="63"/>
        <v>77.758688230747708</v>
      </c>
      <c r="EG44" s="2">
        <f t="shared" si="63"/>
        <v>76.562968430279469</v>
      </c>
      <c r="EH44" s="2">
        <f t="shared" si="63"/>
        <v>76.947464832593027</v>
      </c>
      <c r="EI44" s="2">
        <f t="shared" si="63"/>
        <v>77.414765515125751</v>
      </c>
      <c r="EJ44" s="2">
        <f t="shared" si="63"/>
        <v>74.735360187553297</v>
      </c>
      <c r="EK44" s="2">
        <f t="shared" si="63"/>
        <v>72.812700936768152</v>
      </c>
      <c r="EL44" s="2">
        <f t="shared" si="63"/>
        <v>73.117528502510595</v>
      </c>
      <c r="EM44" s="2">
        <f t="shared" si="63"/>
        <v>73.851499890720461</v>
      </c>
      <c r="EN44" s="2">
        <f t="shared" si="63"/>
        <v>71.184535594839929</v>
      </c>
      <c r="EO44" s="2">
        <f t="shared" si="63"/>
        <v>71.02678762064788</v>
      </c>
      <c r="EQ44" s="2">
        <f t="shared" ref="EQ44:FE60" si="64">CU$228*$B44+CU$229</f>
        <v>73.44781762562458</v>
      </c>
      <c r="ER44" s="2">
        <f t="shared" si="64"/>
        <v>73.604479876271981</v>
      </c>
      <c r="ES44" s="2">
        <f t="shared" si="64"/>
        <v>74.444297730154148</v>
      </c>
      <c r="ET44" s="2">
        <f t="shared" si="64"/>
        <v>75.353949925733588</v>
      </c>
      <c r="EU44" s="2">
        <f t="shared" si="64"/>
        <v>76.800871912515987</v>
      </c>
      <c r="EV44" s="2">
        <f t="shared" si="64"/>
        <v>78.108001833211858</v>
      </c>
      <c r="EW44" s="2">
        <f t="shared" si="64"/>
        <v>75.53500838232786</v>
      </c>
      <c r="EX44" s="2">
        <f t="shared" si="64"/>
        <v>77.106212630064277</v>
      </c>
      <c r="EY44" s="2">
        <f t="shared" si="64"/>
        <v>76.646104841991374</v>
      </c>
      <c r="EZ44" s="2">
        <f t="shared" si="64"/>
        <v>75.153304100058861</v>
      </c>
      <c r="FA44" s="2">
        <f t="shared" si="64"/>
        <v>74.152666052734574</v>
      </c>
      <c r="FB44" s="2">
        <f t="shared" si="64"/>
        <v>73.759176789635973</v>
      </c>
      <c r="FC44" s="2">
        <f t="shared" si="64"/>
        <v>74.9285524330013</v>
      </c>
      <c r="FD44" s="2">
        <f t="shared" si="64"/>
        <v>73.220962916207583</v>
      </c>
      <c r="FE44" s="2">
        <f t="shared" si="64"/>
        <v>75.277996279060034</v>
      </c>
      <c r="FG44" s="2">
        <f t="shared" ref="FG44:FU60" si="65">POWER(10,($B44-C$231)/C$229)/(1+POWER(10,($B44-C$231)/C$229))</f>
        <v>0.11366182427194153</v>
      </c>
      <c r="FH44" s="2">
        <f t="shared" si="65"/>
        <v>9.2067531655321555E-2</v>
      </c>
      <c r="FI44" s="2">
        <f t="shared" si="65"/>
        <v>9.7380941538425678E-2</v>
      </c>
      <c r="FJ44" s="2">
        <f t="shared" si="65"/>
        <v>8.7070461780290653E-2</v>
      </c>
      <c r="FK44" s="2">
        <f t="shared" si="65"/>
        <v>9.1321772995257094E-2</v>
      </c>
      <c r="FL44" s="2">
        <f t="shared" si="65"/>
        <v>8.7717567450393455E-2</v>
      </c>
      <c r="FM44" s="2">
        <f t="shared" si="65"/>
        <v>8.2306755992934591E-2</v>
      </c>
      <c r="FN44" s="2">
        <f t="shared" si="65"/>
        <v>7.7289255336264059E-2</v>
      </c>
      <c r="FO44" s="2">
        <f t="shared" si="65"/>
        <v>7.5463123057288195E-2</v>
      </c>
      <c r="FP44" s="2">
        <f t="shared" si="65"/>
        <v>8.2066881337800671E-2</v>
      </c>
      <c r="FQ44" s="2">
        <f t="shared" si="65"/>
        <v>8.1531069489058888E-2</v>
      </c>
      <c r="FR44" s="2">
        <f t="shared" si="65"/>
        <v>8.1764446246272007E-2</v>
      </c>
      <c r="FS44" s="2">
        <f t="shared" si="65"/>
        <v>8.6131197332454015E-2</v>
      </c>
      <c r="FT44" s="2">
        <f t="shared" si="65"/>
        <v>8.686621464432781E-2</v>
      </c>
      <c r="FU44" s="2">
        <f t="shared" si="65"/>
        <v>7.2909477721989774E-2</v>
      </c>
      <c r="FW44" s="2">
        <f t="shared" si="54"/>
        <v>5.1345543083922718E-6</v>
      </c>
      <c r="FX44" s="2">
        <f t="shared" si="54"/>
        <v>4.2820702440004905E-6</v>
      </c>
      <c r="FY44" s="2">
        <f t="shared" si="54"/>
        <v>4.4996956203683595E-6</v>
      </c>
      <c r="FZ44" s="2">
        <f t="shared" si="54"/>
        <v>4.0938315012107929E-6</v>
      </c>
      <c r="GA44" s="2">
        <f t="shared" si="54"/>
        <v>4.0836355388679887E-6</v>
      </c>
      <c r="GB44" s="2">
        <f t="shared" si="54"/>
        <v>3.606075951847114E-6</v>
      </c>
      <c r="GC44" s="2">
        <f t="shared" si="54"/>
        <v>3.1997134415632401E-6</v>
      </c>
      <c r="GD44" s="2">
        <f t="shared" si="54"/>
        <v>3.1922104428644853E-6</v>
      </c>
      <c r="GE44" s="2">
        <f t="shared" si="54"/>
        <v>3.4209893195738566E-6</v>
      </c>
      <c r="GF44" s="2">
        <f t="shared" si="54"/>
        <v>3.9287008302825524E-6</v>
      </c>
      <c r="GG44" s="2">
        <f t="shared" si="54"/>
        <v>3.8252661359992745E-6</v>
      </c>
      <c r="GH44" s="2">
        <f t="shared" si="54"/>
        <v>4.0381484119331693E-6</v>
      </c>
      <c r="GI44" s="2">
        <f t="shared" si="54"/>
        <v>3.4671602942034516E-6</v>
      </c>
      <c r="GJ44" s="2">
        <f t="shared" si="54"/>
        <v>2.3437036963110241E-6</v>
      </c>
      <c r="GK44" s="2">
        <f t="shared" si="54"/>
        <v>1.8885903107928735E-6</v>
      </c>
      <c r="GM44" s="86">
        <f t="shared" si="55"/>
        <v>3.2359503064367208E-6</v>
      </c>
      <c r="GN44" s="86">
        <f t="shared" si="55"/>
        <v>2.8423159259447271E-7</v>
      </c>
      <c r="GO44" s="86">
        <f t="shared" si="55"/>
        <v>4.0919201066723042E-7</v>
      </c>
      <c r="GP44" s="86">
        <f t="shared" si="55"/>
        <v>7.823190722538279E-8</v>
      </c>
      <c r="GQ44" s="86">
        <f t="shared" si="55"/>
        <v>8.8629421031097528E-8</v>
      </c>
      <c r="GR44" s="86">
        <f t="shared" si="55"/>
        <v>4.4796339245174175E-8</v>
      </c>
      <c r="GS44" s="86">
        <f t="shared" si="55"/>
        <v>1.7604848985326272E-8</v>
      </c>
      <c r="GT44" s="86">
        <f t="shared" si="55"/>
        <v>3.6765267207068401E-9</v>
      </c>
      <c r="GU44" s="86">
        <f t="shared" si="55"/>
        <v>2.4736720492848267E-9</v>
      </c>
      <c r="GV44" s="86">
        <f t="shared" si="55"/>
        <v>1.2542510748293678E-8</v>
      </c>
      <c r="GW44" s="86">
        <f t="shared" si="55"/>
        <v>1.506375843624511E-8</v>
      </c>
      <c r="GX44" s="86">
        <f t="shared" si="55"/>
        <v>1.6985870308883768E-8</v>
      </c>
      <c r="GY44" s="86">
        <f t="shared" si="55"/>
        <v>3.3200816363820637E-8</v>
      </c>
      <c r="GZ44" s="86">
        <f t="shared" si="55"/>
        <v>7.5737512947141352E-8</v>
      </c>
      <c r="HA44" s="86">
        <f t="shared" si="55"/>
        <v>2.8374423900282596E-9</v>
      </c>
      <c r="HC44" s="86">
        <f t="shared" si="59"/>
        <v>7.9558302191233626E-19</v>
      </c>
      <c r="HD44" s="86">
        <f t="shared" si="59"/>
        <v>3.4903736430868237E-24</v>
      </c>
      <c r="HE44" s="86">
        <f t="shared" si="59"/>
        <v>3.3284075739213829E-21</v>
      </c>
      <c r="HF44" s="86">
        <f t="shared" si="59"/>
        <v>1.111078159569436E-23</v>
      </c>
      <c r="HG44" s="86">
        <f t="shared" si="59"/>
        <v>2.0556270046098728E-25</v>
      </c>
      <c r="HH44" s="86">
        <f t="shared" si="59"/>
        <v>1.022637479517923E-25</v>
      </c>
      <c r="HI44" s="86">
        <f t="shared" si="59"/>
        <v>1.1156103536894792E-24</v>
      </c>
      <c r="HJ44" s="86">
        <f t="shared" si="59"/>
        <v>5.2287766919244097E-23</v>
      </c>
      <c r="HK44" s="86">
        <f t="shared" si="59"/>
        <v>1.1347121987529589E-22</v>
      </c>
      <c r="HL44" s="86">
        <f t="shared" si="59"/>
        <v>2.1916517983376751E-23</v>
      </c>
      <c r="HM44" s="86">
        <f t="shared" si="59"/>
        <v>1.7138599952716644E-24</v>
      </c>
      <c r="HN44" s="86">
        <f t="shared" si="59"/>
        <v>2.4772037565781014E-24</v>
      </c>
      <c r="HO44" s="86">
        <f t="shared" si="59"/>
        <v>3.594554669767712E-21</v>
      </c>
      <c r="HP44" s="86">
        <f t="shared" si="59"/>
        <v>6.9769445626850272E-22</v>
      </c>
      <c r="HQ44" s="86">
        <f t="shared" si="59"/>
        <v>7.8111675668210517E-28</v>
      </c>
      <c r="HS44" s="86">
        <f t="shared" si="56"/>
        <v>1.0898081483608637E-74</v>
      </c>
      <c r="HT44" s="86">
        <f t="shared" si="56"/>
        <v>3.6577039697267098E-97</v>
      </c>
      <c r="HU44" s="86">
        <f t="shared" si="56"/>
        <v>9.1091717393894895E-88</v>
      </c>
      <c r="HV44" s="86">
        <f t="shared" si="56"/>
        <v>3.9250883953209008E-98</v>
      </c>
      <c r="HW44" s="86">
        <f t="shared" si="56"/>
        <v>3.3689238145561212E-108</v>
      </c>
      <c r="HX44" s="86">
        <f t="shared" si="56"/>
        <v>9.8379698931063354E-111</v>
      </c>
      <c r="HY44" s="86">
        <f t="shared" si="56"/>
        <v>1.6584975309923078E-107</v>
      </c>
      <c r="HZ44" s="86">
        <f t="shared" si="56"/>
        <v>2.0908607837764216E-100</v>
      </c>
      <c r="IA44" s="86">
        <f t="shared" si="56"/>
        <v>2.0491875074767521E-98</v>
      </c>
      <c r="IB44" s="86">
        <f t="shared" si="56"/>
        <v>1.7993474658525747E-100</v>
      </c>
      <c r="IC44" s="86">
        <f t="shared" si="56"/>
        <v>3.184287531050435E-105</v>
      </c>
      <c r="ID44" s="86">
        <f t="shared" si="56"/>
        <v>1.6633740390552281E-103</v>
      </c>
      <c r="IE44" s="86">
        <f t="shared" si="56"/>
        <v>3.5811265877886859E-89</v>
      </c>
      <c r="IF44" s="86">
        <f t="shared" si="56"/>
        <v>1.1763935971569001E-56</v>
      </c>
      <c r="IG44" s="86">
        <f t="shared" si="56"/>
        <v>9.7020728751295702E-40</v>
      </c>
      <c r="II44" s="86">
        <f t="shared" si="57"/>
        <v>0</v>
      </c>
      <c r="IJ44" s="86">
        <f t="shared" si="57"/>
        <v>0</v>
      </c>
      <c r="IK44" s="86">
        <f t="shared" si="57"/>
        <v>0</v>
      </c>
      <c r="IL44" s="86">
        <f t="shared" si="57"/>
        <v>0</v>
      </c>
      <c r="IM44" s="86">
        <f t="shared" si="57"/>
        <v>0</v>
      </c>
      <c r="IN44" s="86">
        <f t="shared" si="57"/>
        <v>0</v>
      </c>
      <c r="IO44" s="86">
        <f t="shared" si="57"/>
        <v>0</v>
      </c>
      <c r="IP44" s="86">
        <f t="shared" si="57"/>
        <v>0</v>
      </c>
      <c r="IQ44" s="86">
        <f t="shared" si="57"/>
        <v>0</v>
      </c>
      <c r="IR44" s="86">
        <f t="shared" si="57"/>
        <v>0</v>
      </c>
      <c r="IS44" s="86">
        <f t="shared" si="57"/>
        <v>0</v>
      </c>
      <c r="IT44" s="86">
        <f t="shared" si="57"/>
        <v>0</v>
      </c>
      <c r="IU44" s="86">
        <f t="shared" si="57"/>
        <v>0</v>
      </c>
      <c r="IV44" s="86">
        <f t="shared" si="57"/>
        <v>4.3348348317070553E-164</v>
      </c>
      <c r="IW44" s="86">
        <f t="shared" si="57"/>
        <v>1.5394842657132299E-96</v>
      </c>
      <c r="IY44" s="86">
        <f t="shared" si="58"/>
        <v>3.2359503064375166E-6</v>
      </c>
      <c r="IZ44" s="86">
        <f t="shared" si="58"/>
        <v>2.8423159259447271E-7</v>
      </c>
      <c r="JA44" s="86">
        <f t="shared" si="58"/>
        <v>4.0919201066723375E-7</v>
      </c>
      <c r="JB44" s="86">
        <f t="shared" si="58"/>
        <v>7.8231907225382804E-8</v>
      </c>
      <c r="JC44" s="86">
        <f t="shared" si="58"/>
        <v>8.8629421031097528E-8</v>
      </c>
      <c r="JD44" s="86">
        <f t="shared" si="58"/>
        <v>4.4796339245174175E-8</v>
      </c>
      <c r="JE44" s="86">
        <f t="shared" si="58"/>
        <v>1.7604848985326272E-8</v>
      </c>
      <c r="JF44" s="86">
        <f t="shared" si="58"/>
        <v>3.6765267207068922E-9</v>
      </c>
      <c r="JG44" s="86">
        <f t="shared" si="58"/>
        <v>2.47367204928494E-9</v>
      </c>
      <c r="JH44" s="86">
        <f t="shared" si="58"/>
        <v>1.2542510748293699E-8</v>
      </c>
      <c r="JI44" s="86">
        <f t="shared" si="58"/>
        <v>1.5063758436245113E-8</v>
      </c>
      <c r="JJ44" s="86">
        <f t="shared" si="58"/>
        <v>1.6985870308883772E-8</v>
      </c>
      <c r="JK44" s="86">
        <f t="shared" si="58"/>
        <v>3.320081636382423E-8</v>
      </c>
      <c r="JL44" s="86">
        <f t="shared" si="58"/>
        <v>7.5737512947142054E-8</v>
      </c>
      <c r="JM44" s="86">
        <f t="shared" si="58"/>
        <v>2.8374423900282596E-9</v>
      </c>
    </row>
    <row r="45" spans="2:273" x14ac:dyDescent="0.25">
      <c r="B45" s="2">
        <v>18</v>
      </c>
      <c r="C45" s="37">
        <v>77.134</v>
      </c>
      <c r="D45" s="37">
        <v>78.652000000000001</v>
      </c>
      <c r="E45" s="37">
        <v>77.233999999999995</v>
      </c>
      <c r="F45" s="37">
        <v>76.349000000000004</v>
      </c>
      <c r="G45" s="37">
        <v>78.905000000000001</v>
      </c>
      <c r="H45" s="37">
        <v>79.492000000000004</v>
      </c>
      <c r="I45" s="37">
        <v>78.587000000000003</v>
      </c>
      <c r="J45" s="37">
        <v>78.221999999999994</v>
      </c>
      <c r="K45" s="37">
        <v>78.602999999999994</v>
      </c>
      <c r="L45" s="37">
        <v>74.921000000000006</v>
      </c>
      <c r="M45" s="37">
        <v>74.27</v>
      </c>
      <c r="N45" s="37">
        <v>73.587000000000003</v>
      </c>
      <c r="O45" s="37">
        <v>73.459999999999994</v>
      </c>
      <c r="P45" s="37">
        <v>71.369</v>
      </c>
      <c r="Q45" s="37">
        <v>69.123000000000005</v>
      </c>
      <c r="S45" s="4">
        <f t="shared" si="60"/>
        <v>77.141631768609543</v>
      </c>
      <c r="T45" s="4">
        <f t="shared" si="60"/>
        <v>79.266322502135182</v>
      </c>
      <c r="U45" s="4">
        <f t="shared" si="60"/>
        <v>77.698038344533813</v>
      </c>
      <c r="V45" s="4">
        <f t="shared" si="60"/>
        <v>78.095503605956523</v>
      </c>
      <c r="W45" s="4">
        <f t="shared" si="60"/>
        <v>79.827019627754396</v>
      </c>
      <c r="X45" s="4">
        <f t="shared" si="60"/>
        <v>80.076892675574811</v>
      </c>
      <c r="Y45" s="4">
        <f t="shared" si="60"/>
        <v>78.776962142163839</v>
      </c>
      <c r="Z45" s="4">
        <f t="shared" si="60"/>
        <v>79.158260743048274</v>
      </c>
      <c r="AA45" s="4">
        <f t="shared" si="60"/>
        <v>78.431632330511917</v>
      </c>
      <c r="AB45" s="4">
        <f t="shared" si="60"/>
        <v>75.454770875620625</v>
      </c>
      <c r="AC45" s="4">
        <f t="shared" si="60"/>
        <v>74.871095294046782</v>
      </c>
      <c r="AD45" s="4">
        <f t="shared" si="60"/>
        <v>74.002277593734959</v>
      </c>
      <c r="AE45" s="4">
        <f t="shared" si="60"/>
        <v>74.40278446815384</v>
      </c>
      <c r="AF45" s="4">
        <f t="shared" si="60"/>
        <v>72.73053726042555</v>
      </c>
      <c r="AG45" s="4">
        <f t="shared" si="60"/>
        <v>69.88425132614401</v>
      </c>
      <c r="AI45" s="4">
        <f t="shared" si="61"/>
        <v>-7.6317686095421777E-3</v>
      </c>
      <c r="AJ45" s="4">
        <f t="shared" si="61"/>
        <v>-0.61432250213518103</v>
      </c>
      <c r="AK45" s="4">
        <f t="shared" si="61"/>
        <v>-0.46403834453381876</v>
      </c>
      <c r="AL45" s="4">
        <f t="shared" si="61"/>
        <v>-1.7465036059565193</v>
      </c>
      <c r="AM45" s="4">
        <f t="shared" si="61"/>
        <v>-0.92201962775439483</v>
      </c>
      <c r="AN45" s="4">
        <f t="shared" si="61"/>
        <v>-0.58489267557480673</v>
      </c>
      <c r="AO45" s="4">
        <f t="shared" si="61"/>
        <v>-0.18996214216383578</v>
      </c>
      <c r="AP45" s="4">
        <f t="shared" si="61"/>
        <v>-0.93626074304827966</v>
      </c>
      <c r="AQ45" s="4">
        <f t="shared" si="61"/>
        <v>0.17136766948807747</v>
      </c>
      <c r="AR45" s="4">
        <f t="shared" si="61"/>
        <v>-0.53377087562061831</v>
      </c>
      <c r="AS45" s="4">
        <f t="shared" si="61"/>
        <v>-0.60109529404678597</v>
      </c>
      <c r="AT45" s="4">
        <f t="shared" si="61"/>
        <v>-0.41527759373495599</v>
      </c>
      <c r="AU45" s="4">
        <f t="shared" si="61"/>
        <v>-0.94278446815384598</v>
      </c>
      <c r="AV45" s="4">
        <f t="shared" si="61"/>
        <v>-1.3615372604255498</v>
      </c>
      <c r="AW45" s="4">
        <f t="shared" si="61"/>
        <v>-0.7612513261440057</v>
      </c>
      <c r="AY45" s="2">
        <f t="shared" si="52"/>
        <v>77.136352305724287</v>
      </c>
      <c r="AZ45" s="2">
        <f t="shared" si="52"/>
        <v>79.26572073481141</v>
      </c>
      <c r="BA45" s="2">
        <f t="shared" si="52"/>
        <v>77.697184055004257</v>
      </c>
      <c r="BB45" s="2">
        <f t="shared" si="52"/>
        <v>78.095313698187425</v>
      </c>
      <c r="BC45" s="2">
        <f t="shared" si="52"/>
        <v>79.82680882842412</v>
      </c>
      <c r="BD45" s="2">
        <f t="shared" si="52"/>
        <v>80.076778581966735</v>
      </c>
      <c r="BE45" s="2">
        <f t="shared" si="52"/>
        <v>78.776913974892764</v>
      </c>
      <c r="BF45" s="2">
        <f t="shared" si="52"/>
        <v>79.15824911843734</v>
      </c>
      <c r="BG45" s="2">
        <f t="shared" si="52"/>
        <v>78.431624359874249</v>
      </c>
      <c r="BH45" s="2">
        <f t="shared" si="52"/>
        <v>75.454735740479592</v>
      </c>
      <c r="BI45" s="2">
        <f t="shared" si="52"/>
        <v>74.871054146907341</v>
      </c>
      <c r="BJ45" s="2">
        <f t="shared" si="52"/>
        <v>74.002231966394163</v>
      </c>
      <c r="BK45" s="2">
        <f t="shared" si="52"/>
        <v>74.402701289450476</v>
      </c>
      <c r="BL45" s="2">
        <f t="shared" si="52"/>
        <v>72.730376997475972</v>
      </c>
      <c r="BM45" s="2">
        <f t="shared" si="52"/>
        <v>69.884245462628002</v>
      </c>
      <c r="BO45" s="2">
        <f t="shared" si="11"/>
        <v>77.134</v>
      </c>
      <c r="BP45" s="2">
        <f t="shared" si="12"/>
        <v>78.652000000000001</v>
      </c>
      <c r="BQ45" s="2">
        <f t="shared" si="13"/>
        <v>77.233999999999995</v>
      </c>
      <c r="BR45" s="2">
        <f t="shared" si="14"/>
        <v>76.349000000000004</v>
      </c>
      <c r="BS45" s="2">
        <f t="shared" si="15"/>
        <v>78.905000000000001</v>
      </c>
      <c r="BT45" s="2">
        <f t="shared" si="16"/>
        <v>79.492000000000004</v>
      </c>
      <c r="BU45" s="2">
        <f t="shared" si="17"/>
        <v>78.587000000000003</v>
      </c>
      <c r="BV45" s="2">
        <f t="shared" si="18"/>
        <v>78.221999999999994</v>
      </c>
      <c r="BW45" s="2">
        <f t="shared" si="19"/>
        <v>78.602999999999994</v>
      </c>
      <c r="BX45" s="2">
        <f t="shared" si="20"/>
        <v>74.921000000000006</v>
      </c>
      <c r="BY45" s="2">
        <f t="shared" si="21"/>
        <v>74.27</v>
      </c>
      <c r="BZ45" s="2">
        <f t="shared" si="22"/>
        <v>73.587000000000003</v>
      </c>
      <c r="CA45" s="2">
        <f t="shared" si="23"/>
        <v>73.459999999999994</v>
      </c>
      <c r="CB45" s="2">
        <f t="shared" si="24"/>
        <v>71.369</v>
      </c>
      <c r="CC45" s="2">
        <f t="shared" si="25"/>
        <v>69.123000000000005</v>
      </c>
      <c r="CE45" s="2" t="str">
        <f t="shared" si="53"/>
        <v/>
      </c>
      <c r="CF45" s="2" t="str">
        <f t="shared" si="53"/>
        <v/>
      </c>
      <c r="CG45" s="2" t="str">
        <f t="shared" si="53"/>
        <v/>
      </c>
      <c r="CH45" s="2" t="str">
        <f t="shared" si="53"/>
        <v/>
      </c>
      <c r="CI45" s="2" t="str">
        <f t="shared" si="53"/>
        <v/>
      </c>
      <c r="CJ45" s="2" t="str">
        <f t="shared" si="53"/>
        <v/>
      </c>
      <c r="CK45" s="2" t="str">
        <f t="shared" si="53"/>
        <v/>
      </c>
      <c r="CL45" s="2" t="str">
        <f t="shared" si="53"/>
        <v/>
      </c>
      <c r="CM45" s="2" t="str">
        <f t="shared" si="53"/>
        <v/>
      </c>
      <c r="CN45" s="2" t="str">
        <f t="shared" si="53"/>
        <v/>
      </c>
      <c r="CO45" s="2" t="str">
        <f t="shared" si="53"/>
        <v/>
      </c>
      <c r="CP45" s="2" t="str">
        <f t="shared" si="53"/>
        <v/>
      </c>
      <c r="CQ45" s="2" t="str">
        <f t="shared" si="53"/>
        <v/>
      </c>
      <c r="CR45" s="2" t="str">
        <f t="shared" si="53"/>
        <v/>
      </c>
      <c r="CS45" s="2" t="str">
        <f t="shared" si="53"/>
        <v/>
      </c>
      <c r="CU45" s="2" t="str">
        <f t="shared" si="27"/>
        <v/>
      </c>
      <c r="CV45" s="2" t="str">
        <f t="shared" si="28"/>
        <v/>
      </c>
      <c r="CW45" s="2" t="str">
        <f t="shared" si="29"/>
        <v/>
      </c>
      <c r="CX45" s="2" t="str">
        <f t="shared" si="30"/>
        <v/>
      </c>
      <c r="CY45" s="2" t="str">
        <f t="shared" si="31"/>
        <v/>
      </c>
      <c r="CZ45" s="2" t="str">
        <f t="shared" si="32"/>
        <v/>
      </c>
      <c r="DA45" s="2" t="str">
        <f t="shared" si="33"/>
        <v/>
      </c>
      <c r="DB45" s="2" t="str">
        <f t="shared" si="34"/>
        <v/>
      </c>
      <c r="DC45" s="2" t="str">
        <f t="shared" si="35"/>
        <v/>
      </c>
      <c r="DD45" s="2" t="str">
        <f t="shared" si="36"/>
        <v/>
      </c>
      <c r="DE45" s="2" t="str">
        <f t="shared" si="37"/>
        <v/>
      </c>
      <c r="DF45" s="2" t="str">
        <f t="shared" si="38"/>
        <v/>
      </c>
      <c r="DG45" s="2" t="str">
        <f t="shared" si="39"/>
        <v/>
      </c>
      <c r="DH45" s="2" t="str">
        <f t="shared" si="40"/>
        <v/>
      </c>
      <c r="DI45" s="2" t="str">
        <f t="shared" si="41"/>
        <v/>
      </c>
      <c r="DK45" s="2">
        <f t="shared" si="62"/>
        <v>77.61057415654524</v>
      </c>
      <c r="DL45" s="2">
        <f t="shared" si="62"/>
        <v>79.570793344677611</v>
      </c>
      <c r="DM45" s="2">
        <f t="shared" si="62"/>
        <v>78.209256097560967</v>
      </c>
      <c r="DN45" s="2">
        <f t="shared" si="62"/>
        <v>78.363499203198018</v>
      </c>
      <c r="DO45" s="2">
        <f t="shared" si="62"/>
        <v>80.131419631040188</v>
      </c>
      <c r="DP45" s="2">
        <f t="shared" si="62"/>
        <v>80.328779461415877</v>
      </c>
      <c r="DQ45" s="2">
        <f t="shared" si="62"/>
        <v>79.001530957414701</v>
      </c>
      <c r="DR45" s="2">
        <f t="shared" si="62"/>
        <v>79.368049531863477</v>
      </c>
      <c r="DS45" s="2">
        <f t="shared" si="62"/>
        <v>78.530131380247681</v>
      </c>
      <c r="DT45" s="2">
        <f t="shared" si="62"/>
        <v>75.532720326185455</v>
      </c>
      <c r="DU45" s="2">
        <f t="shared" si="62"/>
        <v>75.077618393234644</v>
      </c>
      <c r="DV45" s="2">
        <f t="shared" si="62"/>
        <v>74.096016007248551</v>
      </c>
      <c r="DW45" s="2">
        <f t="shared" si="62"/>
        <v>74.46796048402345</v>
      </c>
      <c r="DX45" s="2">
        <f t="shared" si="62"/>
        <v>72.897348405045491</v>
      </c>
      <c r="DY45" s="2">
        <f t="shared" si="62"/>
        <v>69.789076411960153</v>
      </c>
      <c r="EA45" s="2">
        <f t="shared" si="63"/>
        <v>73.763756912931726</v>
      </c>
      <c r="EB45" s="2">
        <f t="shared" si="63"/>
        <v>76.522073784506375</v>
      </c>
      <c r="EC45" s="2">
        <f t="shared" si="63"/>
        <v>73.368395809493748</v>
      </c>
      <c r="ED45" s="2">
        <f t="shared" si="63"/>
        <v>75.530831161871944</v>
      </c>
      <c r="EE45" s="2">
        <f t="shared" si="63"/>
        <v>77.062550051599587</v>
      </c>
      <c r="EF45" s="2">
        <f t="shared" si="63"/>
        <v>77.686506212710924</v>
      </c>
      <c r="EG45" s="2">
        <f t="shared" si="63"/>
        <v>76.492908912050552</v>
      </c>
      <c r="EH45" s="2">
        <f t="shared" si="63"/>
        <v>76.873944402717854</v>
      </c>
      <c r="EI45" s="2">
        <f t="shared" si="63"/>
        <v>77.330990301571561</v>
      </c>
      <c r="EJ45" s="2">
        <f t="shared" si="63"/>
        <v>74.659194373401547</v>
      </c>
      <c r="EK45" s="2">
        <f t="shared" si="63"/>
        <v>72.748741764246688</v>
      </c>
      <c r="EL45" s="2">
        <f t="shared" si="63"/>
        <v>73.041653539430939</v>
      </c>
      <c r="EM45" s="2">
        <f t="shared" si="63"/>
        <v>73.7711700827074</v>
      </c>
      <c r="EN45" s="2">
        <f t="shared" si="63"/>
        <v>71.129564421086144</v>
      </c>
      <c r="EO45" s="2">
        <f t="shared" si="63"/>
        <v>70.987792309796404</v>
      </c>
      <c r="EQ45" s="2">
        <f t="shared" si="64"/>
        <v>73.397839221536103</v>
      </c>
      <c r="ER45" s="2">
        <f t="shared" si="64"/>
        <v>73.554840377546739</v>
      </c>
      <c r="ES45" s="2">
        <f t="shared" si="64"/>
        <v>74.382671529479524</v>
      </c>
      <c r="ET45" s="2">
        <f t="shared" si="64"/>
        <v>75.285898389177703</v>
      </c>
      <c r="EU45" s="2">
        <f t="shared" si="64"/>
        <v>76.725179965175116</v>
      </c>
      <c r="EV45" s="2">
        <f t="shared" si="64"/>
        <v>78.031986059545261</v>
      </c>
      <c r="EW45" s="2">
        <f t="shared" si="64"/>
        <v>75.476085047028576</v>
      </c>
      <c r="EX45" s="2">
        <f t="shared" si="64"/>
        <v>77.030915167283595</v>
      </c>
      <c r="EY45" s="2">
        <f t="shared" si="64"/>
        <v>76.570681169102443</v>
      </c>
      <c r="EZ45" s="2">
        <f t="shared" si="64"/>
        <v>75.072564247078844</v>
      </c>
      <c r="FA45" s="2">
        <f t="shared" si="64"/>
        <v>74.07406760590942</v>
      </c>
      <c r="FB45" s="2">
        <f t="shared" si="64"/>
        <v>73.676299416333293</v>
      </c>
      <c r="FC45" s="2">
        <f t="shared" si="64"/>
        <v>74.836578845824235</v>
      </c>
      <c r="FD45" s="2">
        <f t="shared" si="64"/>
        <v>73.143371950923452</v>
      </c>
      <c r="FE45" s="2">
        <f t="shared" si="64"/>
        <v>75.188063506829124</v>
      </c>
      <c r="FG45" s="2">
        <f t="shared" si="65"/>
        <v>0.12327588255445031</v>
      </c>
      <c r="FH45" s="2">
        <f t="shared" si="65"/>
        <v>0.10006124607619035</v>
      </c>
      <c r="FI45" s="2">
        <f t="shared" si="65"/>
        <v>0.10578224041473518</v>
      </c>
      <c r="FJ45" s="2">
        <f t="shared" si="65"/>
        <v>9.4675550274492884E-2</v>
      </c>
      <c r="FK45" s="2">
        <f t="shared" si="65"/>
        <v>9.9257815986447354E-2</v>
      </c>
      <c r="FL45" s="2">
        <f t="shared" si="65"/>
        <v>9.5373272084501443E-2</v>
      </c>
      <c r="FM45" s="2">
        <f t="shared" si="65"/>
        <v>8.9536570683081934E-2</v>
      </c>
      <c r="FN45" s="2">
        <f t="shared" si="65"/>
        <v>8.4118732767778634E-2</v>
      </c>
      <c r="FO45" s="2">
        <f t="shared" si="65"/>
        <v>8.2145604196132899E-2</v>
      </c>
      <c r="FP45" s="2">
        <f t="shared" si="65"/>
        <v>8.927767531628919E-2</v>
      </c>
      <c r="FQ45" s="2">
        <f t="shared" si="65"/>
        <v>8.869933365981468E-2</v>
      </c>
      <c r="FR45" s="2">
        <f t="shared" si="65"/>
        <v>8.8951241877398751E-2</v>
      </c>
      <c r="FS45" s="2">
        <f t="shared" si="65"/>
        <v>9.3662663515844458E-2</v>
      </c>
      <c r="FT45" s="2">
        <f t="shared" si="65"/>
        <v>9.4455309136381158E-2</v>
      </c>
      <c r="FU45" s="2">
        <f t="shared" si="65"/>
        <v>7.9385242931695146E-2</v>
      </c>
      <c r="FW45" s="2">
        <f t="shared" si="54"/>
        <v>5.6299240571554183E-6</v>
      </c>
      <c r="FX45" s="2">
        <f t="shared" si="54"/>
        <v>4.6951947171911209E-6</v>
      </c>
      <c r="FY45" s="2">
        <f t="shared" si="54"/>
        <v>4.9338159951342697E-6</v>
      </c>
      <c r="FZ45" s="2">
        <f t="shared" si="54"/>
        <v>4.4887952068426079E-6</v>
      </c>
      <c r="GA45" s="2">
        <f t="shared" si="54"/>
        <v>4.4776155652651846E-6</v>
      </c>
      <c r="GB45" s="2">
        <f t="shared" si="54"/>
        <v>3.953982279215749E-6</v>
      </c>
      <c r="GC45" s="2">
        <f t="shared" si="54"/>
        <v>3.5084149395236153E-6</v>
      </c>
      <c r="GD45" s="2">
        <f t="shared" si="54"/>
        <v>3.5001880701180972E-6</v>
      </c>
      <c r="GE45" s="2">
        <f t="shared" si="54"/>
        <v>3.751038960117738E-6</v>
      </c>
      <c r="GF45" s="2">
        <f t="shared" si="54"/>
        <v>4.3077331667972516E-6</v>
      </c>
      <c r="GG45" s="2">
        <f t="shared" si="54"/>
        <v>4.194319364634499E-6</v>
      </c>
      <c r="GH45" s="2">
        <f t="shared" si="54"/>
        <v>4.4277399614572364E-6</v>
      </c>
      <c r="GI45" s="2">
        <f t="shared" si="54"/>
        <v>3.8016643934503156E-6</v>
      </c>
      <c r="GJ45" s="2">
        <f t="shared" si="54"/>
        <v>2.5698194201471496E-6</v>
      </c>
      <c r="GK45" s="2">
        <f t="shared" si="54"/>
        <v>2.0707977199162013E-6</v>
      </c>
      <c r="GM45" s="86">
        <f t="shared" si="55"/>
        <v>5.1496725588772701E-6</v>
      </c>
      <c r="GN45" s="86">
        <f t="shared" si="55"/>
        <v>4.9658565354823613E-7</v>
      </c>
      <c r="GO45" s="86">
        <f t="shared" si="55"/>
        <v>7.1021867436386627E-7</v>
      </c>
      <c r="GP45" s="86">
        <f t="shared" si="55"/>
        <v>1.4513442600154061E-7</v>
      </c>
      <c r="GQ45" s="86">
        <f t="shared" si="55"/>
        <v>1.6550005096113876E-7</v>
      </c>
      <c r="GR45" s="86">
        <f t="shared" si="55"/>
        <v>8.6042048135747776E-8</v>
      </c>
      <c r="GS45" s="86">
        <f t="shared" si="55"/>
        <v>3.5012257129819838E-8</v>
      </c>
      <c r="GT45" s="86">
        <f t="shared" si="55"/>
        <v>7.8376650538949805E-9</v>
      </c>
      <c r="GU45" s="86">
        <f t="shared" si="55"/>
        <v>5.3505873540045983E-9</v>
      </c>
      <c r="GV45" s="86">
        <f t="shared" si="55"/>
        <v>2.5412751467838896E-8</v>
      </c>
      <c r="GW45" s="86">
        <f t="shared" si="55"/>
        <v>3.0139867494487152E-8</v>
      </c>
      <c r="GX45" s="86">
        <f t="shared" si="55"/>
        <v>3.3782116114963476E-8</v>
      </c>
      <c r="GY45" s="86">
        <f t="shared" si="55"/>
        <v>6.4538667193297686E-8</v>
      </c>
      <c r="GZ45" s="86">
        <f t="shared" si="55"/>
        <v>1.4067732386684049E-7</v>
      </c>
      <c r="HA45" s="86">
        <f t="shared" si="55"/>
        <v>6.0232698591382641E-9</v>
      </c>
      <c r="HC45" s="86">
        <f t="shared" si="59"/>
        <v>2.4483006782644925E-18</v>
      </c>
      <c r="HD45" s="86">
        <f t="shared" si="59"/>
        <v>1.5239706048320951E-23</v>
      </c>
      <c r="HE45" s="86">
        <f t="shared" si="59"/>
        <v>1.2171026487768049E-20</v>
      </c>
      <c r="HF45" s="86">
        <f t="shared" si="59"/>
        <v>4.7774922886413021E-23</v>
      </c>
      <c r="HG45" s="86">
        <f t="shared" si="59"/>
        <v>1.0048007389611676E-24</v>
      </c>
      <c r="HH45" s="86">
        <f t="shared" si="59"/>
        <v>5.0521632947872677E-25</v>
      </c>
      <c r="HI45" s="86">
        <f t="shared" si="59"/>
        <v>5.1283984252364884E-24</v>
      </c>
      <c r="HJ45" s="86">
        <f t="shared" si="59"/>
        <v>2.1653600780393854E-22</v>
      </c>
      <c r="HK45" s="86">
        <f t="shared" si="59"/>
        <v>4.6113718750838845E-22</v>
      </c>
      <c r="HL45" s="86">
        <f t="shared" si="59"/>
        <v>9.3847385246882365E-23</v>
      </c>
      <c r="HM45" s="86">
        <f t="shared" si="59"/>
        <v>7.8392919805179076E-24</v>
      </c>
      <c r="HN45" s="86">
        <f t="shared" si="59"/>
        <v>1.1191685587695631E-23</v>
      </c>
      <c r="HO45" s="86">
        <f t="shared" si="59"/>
        <v>1.2942420647615006E-20</v>
      </c>
      <c r="HP45" s="86">
        <f t="shared" si="59"/>
        <v>2.5791464879115471E-21</v>
      </c>
      <c r="HQ45" s="86">
        <f t="shared" si="59"/>
        <v>4.2406663361179497E-27</v>
      </c>
      <c r="HS45" s="86">
        <f t="shared" si="56"/>
        <v>2.5397289449233455E-73</v>
      </c>
      <c r="HT45" s="86">
        <f t="shared" si="56"/>
        <v>2.283977955193766E-95</v>
      </c>
      <c r="HU45" s="86">
        <f t="shared" si="56"/>
        <v>3.6919688301627302E-86</v>
      </c>
      <c r="HV45" s="86">
        <f t="shared" si="56"/>
        <v>2.5101696850522673E-96</v>
      </c>
      <c r="HW45" s="86">
        <f t="shared" si="56"/>
        <v>3.2871611908484699E-106</v>
      </c>
      <c r="HX45" s="86">
        <f t="shared" si="56"/>
        <v>1.0154858785755268E-108</v>
      </c>
      <c r="HY45" s="86">
        <f t="shared" si="56"/>
        <v>1.4305635507700015E-105</v>
      </c>
      <c r="HZ45" s="86">
        <f t="shared" si="56"/>
        <v>1.341781554777099E-98</v>
      </c>
      <c r="IA45" s="86">
        <f t="shared" si="56"/>
        <v>1.2321915582497179E-96</v>
      </c>
      <c r="IB45" s="86">
        <f t="shared" si="56"/>
        <v>1.2295922285387289E-98</v>
      </c>
      <c r="IC45" s="86">
        <f t="shared" si="56"/>
        <v>2.62518026789788E-103</v>
      </c>
      <c r="ID45" s="86">
        <f t="shared" si="56"/>
        <v>1.2948168524946082E-101</v>
      </c>
      <c r="IE45" s="86">
        <f t="shared" si="56"/>
        <v>1.4350191257317746E-87</v>
      </c>
      <c r="IF45" s="86">
        <f t="shared" si="56"/>
        <v>1.1341962874844159E-55</v>
      </c>
      <c r="IG45" s="86">
        <f t="shared" si="56"/>
        <v>4.5439720846822453E-39</v>
      </c>
      <c r="II45" s="86">
        <f t="shared" si="57"/>
        <v>0</v>
      </c>
      <c r="IJ45" s="86">
        <f t="shared" si="57"/>
        <v>0</v>
      </c>
      <c r="IK45" s="86">
        <f t="shared" si="57"/>
        <v>0</v>
      </c>
      <c r="IL45" s="86">
        <f t="shared" si="57"/>
        <v>0</v>
      </c>
      <c r="IM45" s="86">
        <f t="shared" si="57"/>
        <v>0</v>
      </c>
      <c r="IN45" s="86">
        <f t="shared" si="57"/>
        <v>0</v>
      </c>
      <c r="IO45" s="86">
        <f t="shared" si="57"/>
        <v>0</v>
      </c>
      <c r="IP45" s="86">
        <f t="shared" si="57"/>
        <v>0</v>
      </c>
      <c r="IQ45" s="86">
        <f t="shared" si="57"/>
        <v>0</v>
      </c>
      <c r="IR45" s="86">
        <f t="shared" si="57"/>
        <v>0</v>
      </c>
      <c r="IS45" s="86">
        <f t="shared" si="57"/>
        <v>0</v>
      </c>
      <c r="IT45" s="86">
        <f t="shared" si="57"/>
        <v>0</v>
      </c>
      <c r="IU45" s="86">
        <f t="shared" si="57"/>
        <v>0</v>
      </c>
      <c r="IV45" s="86">
        <f t="shared" si="57"/>
        <v>8.5381951773622982E-162</v>
      </c>
      <c r="IW45" s="86">
        <f t="shared" si="57"/>
        <v>3.199697236945582E-95</v>
      </c>
      <c r="IY45" s="86">
        <f t="shared" si="58"/>
        <v>5.149672558879718E-6</v>
      </c>
      <c r="IZ45" s="86">
        <f t="shared" si="58"/>
        <v>4.9658565354823613E-7</v>
      </c>
      <c r="JA45" s="86">
        <f t="shared" si="58"/>
        <v>7.1021867436387844E-7</v>
      </c>
      <c r="JB45" s="86">
        <f t="shared" si="58"/>
        <v>1.4513442600154066E-7</v>
      </c>
      <c r="JC45" s="86">
        <f t="shared" si="58"/>
        <v>1.6550005096113876E-7</v>
      </c>
      <c r="JD45" s="86">
        <f t="shared" si="58"/>
        <v>8.6042048135747776E-8</v>
      </c>
      <c r="JE45" s="86">
        <f t="shared" si="58"/>
        <v>3.5012257129819845E-8</v>
      </c>
      <c r="JF45" s="86">
        <f t="shared" si="58"/>
        <v>7.8376650538951972E-9</v>
      </c>
      <c r="JG45" s="86">
        <f t="shared" si="58"/>
        <v>5.350587354005059E-9</v>
      </c>
      <c r="JH45" s="86">
        <f t="shared" si="58"/>
        <v>2.5412751467838989E-8</v>
      </c>
      <c r="JI45" s="86">
        <f t="shared" si="58"/>
        <v>3.0139867494487159E-8</v>
      </c>
      <c r="JJ45" s="86">
        <f t="shared" si="58"/>
        <v>3.3782116114963489E-8</v>
      </c>
      <c r="JK45" s="86">
        <f t="shared" si="58"/>
        <v>6.453866719331063E-8</v>
      </c>
      <c r="JL45" s="86">
        <f t="shared" si="58"/>
        <v>1.4067732386684305E-7</v>
      </c>
      <c r="JM45" s="86">
        <f t="shared" si="58"/>
        <v>6.0232698591382641E-9</v>
      </c>
    </row>
    <row r="46" spans="2:273" x14ac:dyDescent="0.25">
      <c r="B46" s="2">
        <v>19</v>
      </c>
      <c r="C46" s="37">
        <v>77.358000000000004</v>
      </c>
      <c r="D46" s="37">
        <v>78.424000000000007</v>
      </c>
      <c r="E46" s="37">
        <v>76.875</v>
      </c>
      <c r="F46" s="37">
        <v>76.713999999999999</v>
      </c>
      <c r="G46" s="37">
        <v>79.126999999999995</v>
      </c>
      <c r="H46" s="37">
        <v>79.364999999999995</v>
      </c>
      <c r="I46" s="37">
        <v>78.507999999999996</v>
      </c>
      <c r="J46" s="37">
        <v>78.73</v>
      </c>
      <c r="K46" s="37">
        <v>77.475999999999999</v>
      </c>
      <c r="L46" s="37">
        <v>74.778000000000006</v>
      </c>
      <c r="M46" s="37">
        <v>74.031999999999996</v>
      </c>
      <c r="N46" s="37">
        <v>74.016000000000005</v>
      </c>
      <c r="O46" s="37">
        <v>73.031999999999996</v>
      </c>
      <c r="P46" s="37">
        <v>70.584999999999994</v>
      </c>
      <c r="Q46" s="37">
        <v>69.185000000000002</v>
      </c>
      <c r="S46" s="4">
        <f t="shared" si="60"/>
        <v>77.316349210401057</v>
      </c>
      <c r="T46" s="4">
        <f t="shared" si="60"/>
        <v>79.441567341235867</v>
      </c>
      <c r="U46" s="4">
        <f t="shared" si="60"/>
        <v>77.864479674205427</v>
      </c>
      <c r="V46" s="4">
        <f t="shared" si="60"/>
        <v>78.298437665446812</v>
      </c>
      <c r="W46" s="4">
        <f t="shared" si="60"/>
        <v>80.022820377763438</v>
      </c>
      <c r="X46" s="4">
        <f t="shared" si="60"/>
        <v>80.241499777817211</v>
      </c>
      <c r="Y46" s="4">
        <f t="shared" si="60"/>
        <v>78.917207518504341</v>
      </c>
      <c r="Z46" s="4">
        <f t="shared" si="60"/>
        <v>79.231328242744496</v>
      </c>
      <c r="AA46" s="4">
        <f t="shared" si="60"/>
        <v>78.56330582981272</v>
      </c>
      <c r="AB46" s="4">
        <f t="shared" si="60"/>
        <v>75.573344681022093</v>
      </c>
      <c r="AC46" s="4">
        <f t="shared" si="60"/>
        <v>74.983673651132435</v>
      </c>
      <c r="AD46" s="4">
        <f t="shared" si="60"/>
        <v>74.17276441927504</v>
      </c>
      <c r="AE46" s="4">
        <f t="shared" si="60"/>
        <v>74.592534561096898</v>
      </c>
      <c r="AF46" s="4">
        <f t="shared" si="60"/>
        <v>72.893214746895865</v>
      </c>
      <c r="AG46" s="4">
        <f t="shared" si="60"/>
        <v>70.002745150768121</v>
      </c>
      <c r="AI46" s="4">
        <f t="shared" si="61"/>
        <v>4.1650789598946858E-2</v>
      </c>
      <c r="AJ46" s="4">
        <f t="shared" si="61"/>
        <v>-1.0175673412358606</v>
      </c>
      <c r="AK46" s="4">
        <f t="shared" si="61"/>
        <v>-0.98947967420542682</v>
      </c>
      <c r="AL46" s="4">
        <f t="shared" si="61"/>
        <v>-1.5844376654468135</v>
      </c>
      <c r="AM46" s="4">
        <f t="shared" si="61"/>
        <v>-0.89582037776344237</v>
      </c>
      <c r="AN46" s="4">
        <f t="shared" si="61"/>
        <v>-0.87649977781721589</v>
      </c>
      <c r="AO46" s="4">
        <f t="shared" si="61"/>
        <v>-0.40920751850434556</v>
      </c>
      <c r="AP46" s="4">
        <f t="shared" si="61"/>
        <v>-0.50132824274449206</v>
      </c>
      <c r="AQ46" s="4">
        <f t="shared" si="61"/>
        <v>-1.0873058298127205</v>
      </c>
      <c r="AR46" s="4">
        <f t="shared" si="61"/>
        <v>-0.79534468102208677</v>
      </c>
      <c r="AS46" s="4">
        <f t="shared" si="61"/>
        <v>-0.95167365113243818</v>
      </c>
      <c r="AT46" s="4">
        <f t="shared" si="61"/>
        <v>-0.15676441927503504</v>
      </c>
      <c r="AU46" s="4">
        <f t="shared" si="61"/>
        <v>-1.560534561096901</v>
      </c>
      <c r="AV46" s="4">
        <f t="shared" si="61"/>
        <v>-2.3082147468958709</v>
      </c>
      <c r="AW46" s="4">
        <f t="shared" si="61"/>
        <v>-0.81774515076811838</v>
      </c>
      <c r="AY46" s="2">
        <f t="shared" si="52"/>
        <v>77.308185167751844</v>
      </c>
      <c r="AZ46" s="2">
        <f t="shared" si="52"/>
        <v>79.44054779515578</v>
      </c>
      <c r="BA46" s="2">
        <f t="shared" si="52"/>
        <v>77.863042175663736</v>
      </c>
      <c r="BB46" s="2">
        <f t="shared" si="52"/>
        <v>78.298096635353588</v>
      </c>
      <c r="BC46" s="2">
        <f t="shared" si="52"/>
        <v>80.022439638453079</v>
      </c>
      <c r="BD46" s="2">
        <f t="shared" si="52"/>
        <v>80.241287953023999</v>
      </c>
      <c r="BE46" s="2">
        <f t="shared" si="52"/>
        <v>78.917114982281447</v>
      </c>
      <c r="BF46" s="2">
        <f t="shared" si="52"/>
        <v>79.231304348151738</v>
      </c>
      <c r="BG46" s="2">
        <f t="shared" si="52"/>
        <v>78.563289210345602</v>
      </c>
      <c r="BH46" s="2">
        <f t="shared" si="52"/>
        <v>75.57327595919368</v>
      </c>
      <c r="BI46" s="2">
        <f t="shared" si="52"/>
        <v>74.983594132929483</v>
      </c>
      <c r="BJ46" s="2">
        <f t="shared" si="52"/>
        <v>74.172676754220177</v>
      </c>
      <c r="BK46" s="2">
        <f t="shared" si="52"/>
        <v>74.592378312372972</v>
      </c>
      <c r="BL46" s="2">
        <f t="shared" si="52"/>
        <v>72.892926609543053</v>
      </c>
      <c r="BM46" s="2">
        <f t="shared" si="52"/>
        <v>70.002733139763336</v>
      </c>
      <c r="BO46" s="2">
        <f t="shared" si="11"/>
        <v>77.358000000000004</v>
      </c>
      <c r="BP46" s="2">
        <f t="shared" si="12"/>
        <v>78.424000000000007</v>
      </c>
      <c r="BQ46" s="2">
        <f t="shared" si="13"/>
        <v>76.875</v>
      </c>
      <c r="BR46" s="2">
        <f t="shared" si="14"/>
        <v>76.713999999999999</v>
      </c>
      <c r="BS46" s="2">
        <f t="shared" si="15"/>
        <v>79.126999999999995</v>
      </c>
      <c r="BT46" s="2">
        <f t="shared" si="16"/>
        <v>79.364999999999995</v>
      </c>
      <c r="BU46" s="2">
        <f t="shared" si="17"/>
        <v>78.507999999999996</v>
      </c>
      <c r="BV46" s="2">
        <f t="shared" si="18"/>
        <v>78.73</v>
      </c>
      <c r="BW46" s="2">
        <f t="shared" si="19"/>
        <v>77.475999999999999</v>
      </c>
      <c r="BX46" s="2">
        <f t="shared" si="20"/>
        <v>74.778000000000006</v>
      </c>
      <c r="BY46" s="2">
        <f t="shared" si="21"/>
        <v>74.031999999999996</v>
      </c>
      <c r="BZ46" s="2">
        <f t="shared" si="22"/>
        <v>74.016000000000005</v>
      </c>
      <c r="CA46" s="2">
        <f t="shared" si="23"/>
        <v>73.031999999999996</v>
      </c>
      <c r="CB46" s="2">
        <f t="shared" si="24"/>
        <v>70.584999999999994</v>
      </c>
      <c r="CC46" s="2">
        <f t="shared" si="25"/>
        <v>69.185000000000002</v>
      </c>
      <c r="CE46" s="2" t="str">
        <f t="shared" si="53"/>
        <v/>
      </c>
      <c r="CF46" s="2" t="str">
        <f t="shared" si="53"/>
        <v/>
      </c>
      <c r="CG46" s="2" t="str">
        <f t="shared" si="53"/>
        <v/>
      </c>
      <c r="CH46" s="2" t="str">
        <f t="shared" si="53"/>
        <v/>
      </c>
      <c r="CI46" s="2" t="str">
        <f t="shared" si="53"/>
        <v/>
      </c>
      <c r="CJ46" s="2" t="str">
        <f t="shared" si="53"/>
        <v/>
      </c>
      <c r="CK46" s="2" t="str">
        <f t="shared" si="53"/>
        <v/>
      </c>
      <c r="CL46" s="2" t="str">
        <f t="shared" si="53"/>
        <v/>
      </c>
      <c r="CM46" s="2" t="str">
        <f t="shared" si="53"/>
        <v/>
      </c>
      <c r="CN46" s="2" t="str">
        <f t="shared" si="53"/>
        <v/>
      </c>
      <c r="CO46" s="2" t="str">
        <f t="shared" si="53"/>
        <v/>
      </c>
      <c r="CP46" s="2" t="str">
        <f t="shared" si="53"/>
        <v/>
      </c>
      <c r="CQ46" s="2" t="str">
        <f t="shared" si="53"/>
        <v/>
      </c>
      <c r="CR46" s="2" t="str">
        <f t="shared" si="53"/>
        <v/>
      </c>
      <c r="CS46" s="2" t="str">
        <f t="shared" si="53"/>
        <v/>
      </c>
      <c r="CU46" s="2" t="str">
        <f t="shared" si="27"/>
        <v/>
      </c>
      <c r="CV46" s="2" t="str">
        <f t="shared" si="28"/>
        <v/>
      </c>
      <c r="CW46" s="2" t="str">
        <f t="shared" si="29"/>
        <v/>
      </c>
      <c r="CX46" s="2" t="str">
        <f t="shared" si="30"/>
        <v/>
      </c>
      <c r="CY46" s="2" t="str">
        <f t="shared" si="31"/>
        <v/>
      </c>
      <c r="CZ46" s="2" t="str">
        <f t="shared" si="32"/>
        <v/>
      </c>
      <c r="DA46" s="2" t="str">
        <f t="shared" si="33"/>
        <v/>
      </c>
      <c r="DB46" s="2" t="str">
        <f t="shared" si="34"/>
        <v/>
      </c>
      <c r="DC46" s="2" t="str">
        <f t="shared" si="35"/>
        <v/>
      </c>
      <c r="DD46" s="2" t="str">
        <f t="shared" si="36"/>
        <v/>
      </c>
      <c r="DE46" s="2" t="str">
        <f t="shared" si="37"/>
        <v/>
      </c>
      <c r="DF46" s="2" t="str">
        <f t="shared" si="38"/>
        <v/>
      </c>
      <c r="DG46" s="2" t="str">
        <f t="shared" si="39"/>
        <v/>
      </c>
      <c r="DH46" s="2" t="str">
        <f t="shared" si="40"/>
        <v/>
      </c>
      <c r="DI46" s="2" t="str">
        <f t="shared" si="41"/>
        <v/>
      </c>
      <c r="DK46" s="2">
        <f t="shared" si="62"/>
        <v>77.862974358974384</v>
      </c>
      <c r="DL46" s="2">
        <f t="shared" si="62"/>
        <v>79.806266482997032</v>
      </c>
      <c r="DM46" s="2">
        <f t="shared" si="62"/>
        <v>78.452603658536574</v>
      </c>
      <c r="DN46" s="2">
        <f t="shared" si="62"/>
        <v>78.62351856953785</v>
      </c>
      <c r="DO46" s="2">
        <f t="shared" si="62"/>
        <v>80.389670826243162</v>
      </c>
      <c r="DP46" s="2">
        <f t="shared" si="62"/>
        <v>80.544962914944762</v>
      </c>
      <c r="DQ46" s="2">
        <f t="shared" si="62"/>
        <v>79.18607490184236</v>
      </c>
      <c r="DR46" s="2">
        <f t="shared" si="62"/>
        <v>79.476106916339461</v>
      </c>
      <c r="DS46" s="2">
        <f t="shared" si="62"/>
        <v>78.692441558441573</v>
      </c>
      <c r="DT46" s="2">
        <f t="shared" si="62"/>
        <v>75.679712775596514</v>
      </c>
      <c r="DU46" s="2">
        <f t="shared" si="62"/>
        <v>75.228923890063399</v>
      </c>
      <c r="DV46" s="2">
        <f t="shared" si="62"/>
        <v>74.301878888553304</v>
      </c>
      <c r="DW46" s="2">
        <f t="shared" si="62"/>
        <v>74.694528671366456</v>
      </c>
      <c r="DX46" s="2">
        <f t="shared" si="62"/>
        <v>73.100885233503476</v>
      </c>
      <c r="DY46" s="2">
        <f t="shared" si="62"/>
        <v>69.91327242524919</v>
      </c>
      <c r="EA46" s="2">
        <f t="shared" si="63"/>
        <v>73.709773834804977</v>
      </c>
      <c r="EB46" s="2">
        <f t="shared" si="63"/>
        <v>76.440873756528262</v>
      </c>
      <c r="EC46" s="2">
        <f t="shared" si="63"/>
        <v>73.317725466598276</v>
      </c>
      <c r="ED46" s="2">
        <f t="shared" si="63"/>
        <v>75.46010272238216</v>
      </c>
      <c r="EE46" s="2">
        <f t="shared" si="63"/>
        <v>76.98314241486068</v>
      </c>
      <c r="EF46" s="2">
        <f t="shared" si="63"/>
        <v>77.614324194674154</v>
      </c>
      <c r="EG46" s="2">
        <f t="shared" si="63"/>
        <v>76.422849393821636</v>
      </c>
      <c r="EH46" s="2">
        <f t="shared" si="63"/>
        <v>76.80042397284268</v>
      </c>
      <c r="EI46" s="2">
        <f t="shared" si="63"/>
        <v>77.247215088017356</v>
      </c>
      <c r="EJ46" s="2">
        <f t="shared" si="63"/>
        <v>74.583028559249797</v>
      </c>
      <c r="EK46" s="2">
        <f t="shared" si="63"/>
        <v>72.684782591725224</v>
      </c>
      <c r="EL46" s="2">
        <f t="shared" si="63"/>
        <v>72.965778576351283</v>
      </c>
      <c r="EM46" s="2">
        <f t="shared" si="63"/>
        <v>73.690840274694324</v>
      </c>
      <c r="EN46" s="2">
        <f t="shared" si="63"/>
        <v>71.074593247332359</v>
      </c>
      <c r="EO46" s="2">
        <f t="shared" si="63"/>
        <v>70.948796998944928</v>
      </c>
      <c r="EQ46" s="2">
        <f t="shared" si="64"/>
        <v>73.347860817447611</v>
      </c>
      <c r="ER46" s="2">
        <f t="shared" si="64"/>
        <v>73.505200878821512</v>
      </c>
      <c r="ES46" s="2">
        <f t="shared" si="64"/>
        <v>74.3210453288049</v>
      </c>
      <c r="ET46" s="2">
        <f t="shared" si="64"/>
        <v>75.217846852621818</v>
      </c>
      <c r="EU46" s="2">
        <f t="shared" si="64"/>
        <v>76.649488017834244</v>
      </c>
      <c r="EV46" s="2">
        <f t="shared" si="64"/>
        <v>77.955970285878664</v>
      </c>
      <c r="EW46" s="2">
        <f t="shared" si="64"/>
        <v>75.417161711729307</v>
      </c>
      <c r="EX46" s="2">
        <f t="shared" si="64"/>
        <v>76.955617704502899</v>
      </c>
      <c r="EY46" s="2">
        <f t="shared" si="64"/>
        <v>76.495257496213497</v>
      </c>
      <c r="EZ46" s="2">
        <f t="shared" si="64"/>
        <v>74.991824394098813</v>
      </c>
      <c r="FA46" s="2">
        <f t="shared" si="64"/>
        <v>73.995469159084251</v>
      </c>
      <c r="FB46" s="2">
        <f t="shared" si="64"/>
        <v>73.593422043030628</v>
      </c>
      <c r="FC46" s="2">
        <f t="shared" si="64"/>
        <v>74.744605258647169</v>
      </c>
      <c r="FD46" s="2">
        <f t="shared" si="64"/>
        <v>73.065780985639321</v>
      </c>
      <c r="FE46" s="2">
        <f t="shared" si="64"/>
        <v>75.0981307345982</v>
      </c>
      <c r="FG46" s="2">
        <f t="shared" si="65"/>
        <v>0.13358058535193118</v>
      </c>
      <c r="FH46" s="2">
        <f t="shared" si="65"/>
        <v>0.10866594308695662</v>
      </c>
      <c r="FI46" s="2">
        <f t="shared" si="65"/>
        <v>0.11481614336585176</v>
      </c>
      <c r="FJ46" s="2">
        <f t="shared" si="65"/>
        <v>0.10287004856678181</v>
      </c>
      <c r="FK46" s="2">
        <f t="shared" si="65"/>
        <v>0.10780169877682338</v>
      </c>
      <c r="FL46" s="2">
        <f t="shared" si="65"/>
        <v>0.10362124850501463</v>
      </c>
      <c r="FM46" s="2">
        <f t="shared" si="65"/>
        <v>9.7334093797666887E-2</v>
      </c>
      <c r="FN46" s="2">
        <f t="shared" si="65"/>
        <v>9.1491843006816273E-2</v>
      </c>
      <c r="FO46" s="2">
        <f t="shared" si="65"/>
        <v>8.9362641765354106E-2</v>
      </c>
      <c r="FP46" s="2">
        <f t="shared" si="65"/>
        <v>9.7055055316179181E-2</v>
      </c>
      <c r="FQ46" s="2">
        <f t="shared" si="65"/>
        <v>9.6431666398670013E-2</v>
      </c>
      <c r="FR46" s="2">
        <f t="shared" si="65"/>
        <v>9.6703204325953043E-2</v>
      </c>
      <c r="FS46" s="2">
        <f t="shared" si="65"/>
        <v>0.10177934893829577</v>
      </c>
      <c r="FT46" s="2">
        <f t="shared" si="65"/>
        <v>0.10263290584451407</v>
      </c>
      <c r="FU46" s="2">
        <f t="shared" si="65"/>
        <v>8.6382588472742827E-2</v>
      </c>
      <c r="FW46" s="2">
        <f t="shared" si="54"/>
        <v>6.1730856216093501E-6</v>
      </c>
      <c r="FX46" s="2">
        <f t="shared" si="54"/>
        <v>5.148176302005664E-6</v>
      </c>
      <c r="FY46" s="2">
        <f t="shared" si="54"/>
        <v>5.4098190873426796E-6</v>
      </c>
      <c r="FZ46" s="2">
        <f t="shared" si="54"/>
        <v>4.9218639397390862E-6</v>
      </c>
      <c r="GA46" s="2">
        <f t="shared" si="54"/>
        <v>4.9096057171128831E-6</v>
      </c>
      <c r="GB46" s="2">
        <f t="shared" si="54"/>
        <v>4.3354537032377339E-6</v>
      </c>
      <c r="GC46" s="2">
        <f t="shared" si="54"/>
        <v>3.8468991820908953E-6</v>
      </c>
      <c r="GD46" s="2">
        <f t="shared" si="54"/>
        <v>3.8378786052647312E-6</v>
      </c>
      <c r="GE46" s="2">
        <f t="shared" si="54"/>
        <v>4.1129309442098436E-6</v>
      </c>
      <c r="GF46" s="2">
        <f t="shared" si="54"/>
        <v>4.7233335291676203E-6</v>
      </c>
      <c r="GG46" s="2">
        <f t="shared" si="54"/>
        <v>4.5989778699587934E-6</v>
      </c>
      <c r="GH46" s="2">
        <f t="shared" si="54"/>
        <v>4.854918252003968E-6</v>
      </c>
      <c r="GI46" s="2">
        <f t="shared" si="54"/>
        <v>4.1684405875810364E-6</v>
      </c>
      <c r="GJ46" s="2">
        <f t="shared" si="54"/>
        <v>2.8177502636075082E-6</v>
      </c>
      <c r="GK46" s="2">
        <f t="shared" si="54"/>
        <v>2.2705840948783406E-6</v>
      </c>
      <c r="GM46" s="86">
        <f t="shared" si="55"/>
        <v>8.1218477545145972E-6</v>
      </c>
      <c r="GN46" s="86">
        <f t="shared" si="55"/>
        <v>8.5821404917542278E-7</v>
      </c>
      <c r="GO46" s="86">
        <f t="shared" si="55"/>
        <v>1.2193593521780057E-6</v>
      </c>
      <c r="GP46" s="86">
        <f t="shared" si="55"/>
        <v>2.6596386189048485E-7</v>
      </c>
      <c r="GQ46" s="86">
        <f t="shared" si="55"/>
        <v>3.0515945477336108E-7</v>
      </c>
      <c r="GR46" s="86">
        <f t="shared" si="55"/>
        <v>1.6308834705274876E-7</v>
      </c>
      <c r="GS46" s="86">
        <f t="shared" si="55"/>
        <v>6.8668501106186718E-8</v>
      </c>
      <c r="GT46" s="86">
        <f t="shared" si="55"/>
        <v>1.6451099897148232E-8</v>
      </c>
      <c r="GU46" s="86">
        <f t="shared" si="55"/>
        <v>1.139200073926169E-8</v>
      </c>
      <c r="GV46" s="86">
        <f t="shared" si="55"/>
        <v>5.0752260650311921E-8</v>
      </c>
      <c r="GW46" s="86">
        <f t="shared" si="55"/>
        <v>5.9462880385375655E-8</v>
      </c>
      <c r="GX46" s="86">
        <f t="shared" si="55"/>
        <v>6.6259400648621944E-8</v>
      </c>
      <c r="GY46" s="86">
        <f t="shared" si="55"/>
        <v>1.2377309811272523E-7</v>
      </c>
      <c r="GZ46" s="86">
        <f t="shared" si="55"/>
        <v>2.5810267640140657E-7</v>
      </c>
      <c r="HA46" s="86">
        <f t="shared" si="55"/>
        <v>1.2593981830252901E-8</v>
      </c>
      <c r="HC46" s="86">
        <f t="shared" si="59"/>
        <v>7.4167486086674588E-18</v>
      </c>
      <c r="HD46" s="86">
        <f t="shared" si="59"/>
        <v>6.5169668292077297E-23</v>
      </c>
      <c r="HE46" s="86">
        <f t="shared" si="59"/>
        <v>4.3691315997032482E-20</v>
      </c>
      <c r="HF46" s="86">
        <f t="shared" si="59"/>
        <v>2.0119116135226877E-22</v>
      </c>
      <c r="HG46" s="86">
        <f t="shared" si="59"/>
        <v>4.8002825000003709E-24</v>
      </c>
      <c r="HH46" s="86">
        <f t="shared" si="59"/>
        <v>2.4393543519100645E-24</v>
      </c>
      <c r="HI46" s="86">
        <f t="shared" si="59"/>
        <v>2.3066057638317985E-23</v>
      </c>
      <c r="HJ46" s="86">
        <f t="shared" si="59"/>
        <v>8.7864073528658599E-22</v>
      </c>
      <c r="HK46" s="86">
        <f t="shared" si="59"/>
        <v>1.8366444527734756E-21</v>
      </c>
      <c r="HL46" s="86">
        <f t="shared" si="59"/>
        <v>3.9351206018258385E-22</v>
      </c>
      <c r="HM46" s="86">
        <f t="shared" si="59"/>
        <v>3.5082242500472374E-23</v>
      </c>
      <c r="HN46" s="86">
        <f t="shared" si="59"/>
        <v>4.9479825371201379E-23</v>
      </c>
      <c r="HO46" s="86">
        <f t="shared" si="59"/>
        <v>4.5765866343524868E-20</v>
      </c>
      <c r="HP46" s="86">
        <f t="shared" si="59"/>
        <v>9.3625930300565947E-21</v>
      </c>
      <c r="HQ46" s="86">
        <f t="shared" si="59"/>
        <v>2.2483724184081649E-26</v>
      </c>
      <c r="HS46" s="86">
        <f t="shared" si="56"/>
        <v>5.7456733489293024E-72</v>
      </c>
      <c r="HT46" s="86">
        <f t="shared" si="56"/>
        <v>1.3714087422052102E-93</v>
      </c>
      <c r="HU46" s="86">
        <f t="shared" si="56"/>
        <v>1.4451691416774803E-84</v>
      </c>
      <c r="HV46" s="86">
        <f t="shared" si="56"/>
        <v>1.5435625203233331E-94</v>
      </c>
      <c r="HW46" s="86">
        <f t="shared" si="56"/>
        <v>3.0720483942724232E-104</v>
      </c>
      <c r="HX46" s="86">
        <f t="shared" si="56"/>
        <v>1.0039290832269762E-106</v>
      </c>
      <c r="HY46" s="86">
        <f t="shared" si="56"/>
        <v>1.1842920472153874E-103</v>
      </c>
      <c r="HZ46" s="86">
        <f t="shared" si="56"/>
        <v>8.2865251431131532E-97</v>
      </c>
      <c r="IA46" s="86">
        <f t="shared" si="56"/>
        <v>7.1333584947232586E-95</v>
      </c>
      <c r="IB46" s="86">
        <f t="shared" si="56"/>
        <v>8.0768690204555325E-97</v>
      </c>
      <c r="IC46" s="86">
        <f t="shared" si="56"/>
        <v>2.0770149771607948E-101</v>
      </c>
      <c r="ID46" s="86">
        <f t="shared" si="56"/>
        <v>9.6767412529969261E-100</v>
      </c>
      <c r="IE46" s="86">
        <f t="shared" si="56"/>
        <v>5.5579272950529108E-86</v>
      </c>
      <c r="IF46" s="86">
        <f t="shared" si="56"/>
        <v>1.0714815823992466E-54</v>
      </c>
      <c r="IG46" s="86">
        <f t="shared" si="56"/>
        <v>2.0994537288700406E-38</v>
      </c>
      <c r="II46" s="86">
        <f t="shared" si="57"/>
        <v>0</v>
      </c>
      <c r="IJ46" s="86">
        <f t="shared" si="57"/>
        <v>0</v>
      </c>
      <c r="IK46" s="86">
        <f t="shared" si="57"/>
        <v>0</v>
      </c>
      <c r="IL46" s="86">
        <f t="shared" si="57"/>
        <v>0</v>
      </c>
      <c r="IM46" s="86">
        <f t="shared" si="57"/>
        <v>0</v>
      </c>
      <c r="IN46" s="86">
        <f t="shared" si="57"/>
        <v>0</v>
      </c>
      <c r="IO46" s="86">
        <f t="shared" si="57"/>
        <v>0</v>
      </c>
      <c r="IP46" s="86">
        <f t="shared" si="57"/>
        <v>0</v>
      </c>
      <c r="IQ46" s="86">
        <f t="shared" si="57"/>
        <v>0</v>
      </c>
      <c r="IR46" s="86">
        <f t="shared" si="57"/>
        <v>0</v>
      </c>
      <c r="IS46" s="86">
        <f t="shared" si="57"/>
        <v>0</v>
      </c>
      <c r="IT46" s="86">
        <f t="shared" si="57"/>
        <v>0</v>
      </c>
      <c r="IU46" s="86">
        <f t="shared" si="57"/>
        <v>0</v>
      </c>
      <c r="IV46" s="86">
        <f t="shared" si="57"/>
        <v>1.6197375379541437E-159</v>
      </c>
      <c r="IW46" s="86">
        <f t="shared" si="57"/>
        <v>6.5109445875386271E-94</v>
      </c>
      <c r="IY46" s="86">
        <f t="shared" si="58"/>
        <v>8.1218477545220138E-6</v>
      </c>
      <c r="IZ46" s="86">
        <f t="shared" si="58"/>
        <v>8.5821404917542288E-7</v>
      </c>
      <c r="JA46" s="86">
        <f t="shared" si="58"/>
        <v>1.2193593521780494E-6</v>
      </c>
      <c r="JB46" s="86">
        <f t="shared" si="58"/>
        <v>2.6596386189048506E-7</v>
      </c>
      <c r="JC46" s="86">
        <f t="shared" si="58"/>
        <v>3.0515945477336108E-7</v>
      </c>
      <c r="JD46" s="86">
        <f t="shared" si="58"/>
        <v>1.6308834705274876E-7</v>
      </c>
      <c r="JE46" s="86">
        <f t="shared" si="58"/>
        <v>6.8668501106186744E-8</v>
      </c>
      <c r="JF46" s="86">
        <f t="shared" si="58"/>
        <v>1.6451099897149112E-8</v>
      </c>
      <c r="JG46" s="86">
        <f t="shared" si="58"/>
        <v>1.1392000739263526E-8</v>
      </c>
      <c r="JH46" s="86">
        <f t="shared" si="58"/>
        <v>5.0752260650312312E-8</v>
      </c>
      <c r="JI46" s="86">
        <f t="shared" si="58"/>
        <v>5.9462880385375688E-8</v>
      </c>
      <c r="JJ46" s="86">
        <f t="shared" si="58"/>
        <v>6.6259400648621997E-8</v>
      </c>
      <c r="JK46" s="86">
        <f t="shared" si="58"/>
        <v>1.2377309811277099E-7</v>
      </c>
      <c r="JL46" s="86">
        <f t="shared" si="58"/>
        <v>2.5810267640141594E-7</v>
      </c>
      <c r="JM46" s="86">
        <f t="shared" si="58"/>
        <v>1.2593981830252901E-8</v>
      </c>
    </row>
    <row r="47" spans="2:273" x14ac:dyDescent="0.25">
      <c r="B47" s="2">
        <v>20</v>
      </c>
      <c r="C47" s="37">
        <v>75.881</v>
      </c>
      <c r="D47" s="37">
        <v>80.090999999999994</v>
      </c>
      <c r="E47" s="37">
        <v>78.266000000000005</v>
      </c>
      <c r="F47" s="37">
        <v>78.349000000000004</v>
      </c>
      <c r="G47" s="37">
        <v>79.016000000000005</v>
      </c>
      <c r="H47" s="37">
        <v>78.825000000000003</v>
      </c>
      <c r="I47" s="37">
        <v>77.825000000000003</v>
      </c>
      <c r="J47" s="37">
        <v>78.570999999999998</v>
      </c>
      <c r="K47" s="37">
        <v>77.983999999999995</v>
      </c>
      <c r="L47" s="37">
        <v>76.19</v>
      </c>
      <c r="M47" s="37">
        <v>74.602999999999994</v>
      </c>
      <c r="N47" s="37">
        <v>73.364999999999995</v>
      </c>
      <c r="O47" s="37">
        <v>73.475999999999999</v>
      </c>
      <c r="P47" s="37">
        <v>71.369</v>
      </c>
      <c r="Q47" s="37">
        <v>68.477000000000004</v>
      </c>
      <c r="S47" s="4">
        <f t="shared" si="60"/>
        <v>77.483003158525349</v>
      </c>
      <c r="T47" s="4">
        <f t="shared" si="60"/>
        <v>79.609265498388623</v>
      </c>
      <c r="U47" s="4">
        <f t="shared" si="60"/>
        <v>78.022374655316952</v>
      </c>
      <c r="V47" s="4">
        <f t="shared" si="60"/>
        <v>78.493891101190698</v>
      </c>
      <c r="W47" s="4">
        <f t="shared" si="60"/>
        <v>80.210583388350145</v>
      </c>
      <c r="X47" s="4">
        <f t="shared" si="60"/>
        <v>80.399417843307944</v>
      </c>
      <c r="Y47" s="4">
        <f t="shared" si="60"/>
        <v>79.051709334455836</v>
      </c>
      <c r="Z47" s="4">
        <f t="shared" si="60"/>
        <v>79.300084281695234</v>
      </c>
      <c r="AA47" s="4">
        <f t="shared" si="60"/>
        <v>78.690477224649953</v>
      </c>
      <c r="AB47" s="4">
        <f t="shared" si="60"/>
        <v>75.687686752254805</v>
      </c>
      <c r="AC47" s="4">
        <f t="shared" si="60"/>
        <v>75.091310436003241</v>
      </c>
      <c r="AD47" s="4">
        <f t="shared" si="60"/>
        <v>74.337952625374868</v>
      </c>
      <c r="AE47" s="4">
        <f t="shared" si="60"/>
        <v>74.776553392710881</v>
      </c>
      <c r="AF47" s="4">
        <f t="shared" si="60"/>
        <v>73.050341267595471</v>
      </c>
      <c r="AG47" s="4">
        <f t="shared" si="60"/>
        <v>70.119444423788906</v>
      </c>
      <c r="AI47" s="4">
        <f t="shared" si="61"/>
        <v>-1.6020031585253491</v>
      </c>
      <c r="AJ47" s="4">
        <f t="shared" si="61"/>
        <v>0.48173450161137055</v>
      </c>
      <c r="AK47" s="4">
        <f t="shared" si="61"/>
        <v>0.24362534468305341</v>
      </c>
      <c r="AL47" s="4">
        <f t="shared" si="61"/>
        <v>-0.14489110119069437</v>
      </c>
      <c r="AM47" s="4">
        <f t="shared" si="61"/>
        <v>-1.1945833883501393</v>
      </c>
      <c r="AN47" s="4">
        <f t="shared" si="61"/>
        <v>-1.5744178433079412</v>
      </c>
      <c r="AO47" s="4">
        <f t="shared" si="61"/>
        <v>-1.2267093344558333</v>
      </c>
      <c r="AP47" s="4">
        <f t="shared" si="61"/>
        <v>-0.72908428169523631</v>
      </c>
      <c r="AQ47" s="4">
        <f t="shared" si="61"/>
        <v>-0.70647722464995866</v>
      </c>
      <c r="AR47" s="4">
        <f t="shared" si="61"/>
        <v>0.50231324774519237</v>
      </c>
      <c r="AS47" s="4">
        <f t="shared" si="61"/>
        <v>-0.4883104360032462</v>
      </c>
      <c r="AT47" s="4">
        <f t="shared" si="61"/>
        <v>-0.97295262537487304</v>
      </c>
      <c r="AU47" s="4">
        <f t="shared" si="61"/>
        <v>-1.3005533927108814</v>
      </c>
      <c r="AV47" s="4">
        <f t="shared" si="61"/>
        <v>-1.6813412675954709</v>
      </c>
      <c r="AW47" s="4">
        <f t="shared" si="61"/>
        <v>-1.642444423788902</v>
      </c>
      <c r="AY47" s="2">
        <f t="shared" si="52"/>
        <v>77.470495846174032</v>
      </c>
      <c r="AZ47" s="2">
        <f t="shared" si="52"/>
        <v>79.607557424448331</v>
      </c>
      <c r="BA47" s="2">
        <f t="shared" si="52"/>
        <v>78.019982868934932</v>
      </c>
      <c r="BB47" s="2">
        <f t="shared" si="52"/>
        <v>78.49328639695878</v>
      </c>
      <c r="BC47" s="2">
        <f t="shared" si="52"/>
        <v>80.20990461760654</v>
      </c>
      <c r="BD47" s="2">
        <f t="shared" si="52"/>
        <v>80.399029904420914</v>
      </c>
      <c r="BE47" s="2">
        <f t="shared" si="52"/>
        <v>79.051534088298965</v>
      </c>
      <c r="BF47" s="2">
        <f t="shared" si="52"/>
        <v>79.300035942144603</v>
      </c>
      <c r="BG47" s="2">
        <f t="shared" si="52"/>
        <v>78.690443128671205</v>
      </c>
      <c r="BH47" s="2">
        <f t="shared" si="52"/>
        <v>75.687554315472624</v>
      </c>
      <c r="BI47" s="2">
        <f t="shared" si="52"/>
        <v>75.091158969234968</v>
      </c>
      <c r="BJ47" s="2">
        <f t="shared" si="52"/>
        <v>74.33778658354737</v>
      </c>
      <c r="BK47" s="2">
        <f t="shared" si="52"/>
        <v>74.776263936696168</v>
      </c>
      <c r="BL47" s="2">
        <f t="shared" si="52"/>
        <v>73.049829755391499</v>
      </c>
      <c r="BM47" s="2">
        <f t="shared" si="52"/>
        <v>70.119420199265718</v>
      </c>
      <c r="BO47" s="2">
        <f t="shared" si="11"/>
        <v>75.881</v>
      </c>
      <c r="BP47" s="2">
        <f t="shared" si="12"/>
        <v>80.090999999999994</v>
      </c>
      <c r="BQ47" s="2">
        <f t="shared" si="13"/>
        <v>78.266000000000005</v>
      </c>
      <c r="BR47" s="2">
        <f t="shared" si="14"/>
        <v>78.349000000000004</v>
      </c>
      <c r="BS47" s="2">
        <f t="shared" si="15"/>
        <v>79.016000000000005</v>
      </c>
      <c r="BT47" s="2">
        <f t="shared" si="16"/>
        <v>78.825000000000003</v>
      </c>
      <c r="BU47" s="2">
        <f t="shared" si="17"/>
        <v>77.825000000000003</v>
      </c>
      <c r="BV47" s="2">
        <f t="shared" si="18"/>
        <v>78.570999999999998</v>
      </c>
      <c r="BW47" s="2">
        <f t="shared" si="19"/>
        <v>77.983999999999995</v>
      </c>
      <c r="BX47" s="2">
        <f t="shared" si="20"/>
        <v>76.19</v>
      </c>
      <c r="BY47" s="2">
        <f t="shared" si="21"/>
        <v>74.602999999999994</v>
      </c>
      <c r="BZ47" s="2">
        <f t="shared" si="22"/>
        <v>73.364999999999995</v>
      </c>
      <c r="CA47" s="2">
        <f t="shared" si="23"/>
        <v>73.475999999999999</v>
      </c>
      <c r="CB47" s="2">
        <f t="shared" si="24"/>
        <v>71.369</v>
      </c>
      <c r="CC47" s="2">
        <f t="shared" si="25"/>
        <v>68.477000000000004</v>
      </c>
      <c r="CE47" s="2" t="str">
        <f t="shared" si="53"/>
        <v/>
      </c>
      <c r="CF47" s="2" t="str">
        <f t="shared" si="53"/>
        <v/>
      </c>
      <c r="CG47" s="2" t="str">
        <f t="shared" si="53"/>
        <v/>
      </c>
      <c r="CH47" s="2" t="str">
        <f t="shared" si="53"/>
        <v/>
      </c>
      <c r="CI47" s="2" t="str">
        <f t="shared" si="53"/>
        <v/>
      </c>
      <c r="CJ47" s="2" t="str">
        <f t="shared" si="53"/>
        <v/>
      </c>
      <c r="CK47" s="2" t="str">
        <f t="shared" si="53"/>
        <v/>
      </c>
      <c r="CL47" s="2" t="str">
        <f t="shared" si="53"/>
        <v/>
      </c>
      <c r="CM47" s="2" t="str">
        <f t="shared" si="53"/>
        <v/>
      </c>
      <c r="CN47" s="2" t="str">
        <f t="shared" si="53"/>
        <v/>
      </c>
      <c r="CO47" s="2" t="str">
        <f t="shared" si="53"/>
        <v/>
      </c>
      <c r="CP47" s="2" t="str">
        <f t="shared" si="53"/>
        <v/>
      </c>
      <c r="CQ47" s="2" t="str">
        <f t="shared" si="53"/>
        <v/>
      </c>
      <c r="CR47" s="2" t="str">
        <f t="shared" si="53"/>
        <v/>
      </c>
      <c r="CS47" s="2" t="str">
        <f t="shared" si="53"/>
        <v/>
      </c>
      <c r="CU47" s="2" t="str">
        <f t="shared" si="27"/>
        <v/>
      </c>
      <c r="CV47" s="2" t="str">
        <f t="shared" si="28"/>
        <v/>
      </c>
      <c r="CW47" s="2" t="str">
        <f t="shared" si="29"/>
        <v/>
      </c>
      <c r="CX47" s="2" t="str">
        <f t="shared" si="30"/>
        <v/>
      </c>
      <c r="CY47" s="2" t="str">
        <f t="shared" si="31"/>
        <v/>
      </c>
      <c r="CZ47" s="2" t="str">
        <f t="shared" si="32"/>
        <v/>
      </c>
      <c r="DA47" s="2" t="str">
        <f t="shared" si="33"/>
        <v/>
      </c>
      <c r="DB47" s="2" t="str">
        <f t="shared" si="34"/>
        <v/>
      </c>
      <c r="DC47" s="2" t="str">
        <f t="shared" si="35"/>
        <v/>
      </c>
      <c r="DD47" s="2" t="str">
        <f t="shared" si="36"/>
        <v/>
      </c>
      <c r="DE47" s="2" t="str">
        <f t="shared" si="37"/>
        <v/>
      </c>
      <c r="DF47" s="2" t="str">
        <f t="shared" si="38"/>
        <v/>
      </c>
      <c r="DG47" s="2" t="str">
        <f t="shared" si="39"/>
        <v/>
      </c>
      <c r="DH47" s="2" t="str">
        <f t="shared" si="40"/>
        <v/>
      </c>
      <c r="DI47" s="2" t="str">
        <f t="shared" si="41"/>
        <v/>
      </c>
      <c r="DK47" s="2">
        <f t="shared" si="62"/>
        <v>78.115374561403542</v>
      </c>
      <c r="DL47" s="2">
        <f t="shared" si="62"/>
        <v>80.041739621316452</v>
      </c>
      <c r="DM47" s="2">
        <f t="shared" si="62"/>
        <v>78.695951219512196</v>
      </c>
      <c r="DN47" s="2">
        <f t="shared" si="62"/>
        <v>78.883537935877698</v>
      </c>
      <c r="DO47" s="2">
        <f t="shared" si="62"/>
        <v>80.647922021446149</v>
      </c>
      <c r="DP47" s="2">
        <f t="shared" si="62"/>
        <v>80.761146368473646</v>
      </c>
      <c r="DQ47" s="2">
        <f t="shared" si="62"/>
        <v>79.37061884627002</v>
      </c>
      <c r="DR47" s="2">
        <f t="shared" si="62"/>
        <v>79.584164300815445</v>
      </c>
      <c r="DS47" s="2">
        <f t="shared" si="62"/>
        <v>78.854751736635478</v>
      </c>
      <c r="DT47" s="2">
        <f t="shared" si="62"/>
        <v>75.826705225007572</v>
      </c>
      <c r="DU47" s="2">
        <f t="shared" si="62"/>
        <v>75.380229386892154</v>
      </c>
      <c r="DV47" s="2">
        <f t="shared" si="62"/>
        <v>74.507741769858043</v>
      </c>
      <c r="DW47" s="2">
        <f t="shared" si="62"/>
        <v>74.921096858709461</v>
      </c>
      <c r="DX47" s="2">
        <f t="shared" si="62"/>
        <v>73.304422061961461</v>
      </c>
      <c r="DY47" s="2">
        <f t="shared" si="62"/>
        <v>70.037468438538212</v>
      </c>
      <c r="EA47" s="2">
        <f t="shared" si="63"/>
        <v>73.655790756678229</v>
      </c>
      <c r="EB47" s="2">
        <f t="shared" si="63"/>
        <v>76.359673728550135</v>
      </c>
      <c r="EC47" s="2">
        <f t="shared" si="63"/>
        <v>73.267055123702789</v>
      </c>
      <c r="ED47" s="2">
        <f t="shared" si="63"/>
        <v>75.389374282892391</v>
      </c>
      <c r="EE47" s="2">
        <f t="shared" si="63"/>
        <v>76.903734778121773</v>
      </c>
      <c r="EF47" s="2">
        <f t="shared" si="63"/>
        <v>77.54214217663737</v>
      </c>
      <c r="EG47" s="2">
        <f t="shared" si="63"/>
        <v>76.35278987559272</v>
      </c>
      <c r="EH47" s="2">
        <f t="shared" si="63"/>
        <v>76.726903542967506</v>
      </c>
      <c r="EI47" s="2">
        <f t="shared" si="63"/>
        <v>77.163439874463151</v>
      </c>
      <c r="EJ47" s="2">
        <f t="shared" si="63"/>
        <v>74.506862745098047</v>
      </c>
      <c r="EK47" s="2">
        <f t="shared" si="63"/>
        <v>72.620823419203745</v>
      </c>
      <c r="EL47" s="2">
        <f t="shared" si="63"/>
        <v>72.889903613271642</v>
      </c>
      <c r="EM47" s="2">
        <f t="shared" si="63"/>
        <v>73.610510466681262</v>
      </c>
      <c r="EN47" s="2">
        <f t="shared" si="63"/>
        <v>71.019622073578574</v>
      </c>
      <c r="EO47" s="2">
        <f t="shared" si="63"/>
        <v>70.909801688093467</v>
      </c>
      <c r="EQ47" s="2">
        <f t="shared" si="64"/>
        <v>73.297882413359133</v>
      </c>
      <c r="ER47" s="2">
        <f t="shared" si="64"/>
        <v>73.455561380096285</v>
      </c>
      <c r="ES47" s="2">
        <f t="shared" si="64"/>
        <v>74.259419128130276</v>
      </c>
      <c r="ET47" s="2">
        <f t="shared" si="64"/>
        <v>75.149795316065948</v>
      </c>
      <c r="EU47" s="2">
        <f t="shared" si="64"/>
        <v>76.573796070493387</v>
      </c>
      <c r="EV47" s="2">
        <f t="shared" si="64"/>
        <v>77.879954512212066</v>
      </c>
      <c r="EW47" s="2">
        <f t="shared" si="64"/>
        <v>75.358238376430023</v>
      </c>
      <c r="EX47" s="2">
        <f t="shared" si="64"/>
        <v>76.880320241722217</v>
      </c>
      <c r="EY47" s="2">
        <f t="shared" si="64"/>
        <v>76.419833823324566</v>
      </c>
      <c r="EZ47" s="2">
        <f t="shared" si="64"/>
        <v>74.911084541118782</v>
      </c>
      <c r="FA47" s="2">
        <f t="shared" si="64"/>
        <v>73.916870712259083</v>
      </c>
      <c r="FB47" s="2">
        <f t="shared" si="64"/>
        <v>73.510544669727963</v>
      </c>
      <c r="FC47" s="2">
        <f t="shared" si="64"/>
        <v>74.652631671470104</v>
      </c>
      <c r="FD47" s="2">
        <f t="shared" si="64"/>
        <v>72.988190020355191</v>
      </c>
      <c r="FE47" s="2">
        <f t="shared" si="64"/>
        <v>75.008197962367277</v>
      </c>
      <c r="FG47" s="2">
        <f t="shared" si="65"/>
        <v>0.14460459112574278</v>
      </c>
      <c r="FH47" s="2">
        <f t="shared" si="65"/>
        <v>0.11791364310255315</v>
      </c>
      <c r="FI47" s="2">
        <f t="shared" si="65"/>
        <v>0.12451412314740296</v>
      </c>
      <c r="FJ47" s="2">
        <f t="shared" si="65"/>
        <v>0.11168631029813354</v>
      </c>
      <c r="FK47" s="2">
        <f t="shared" si="65"/>
        <v>0.11698550292066907</v>
      </c>
      <c r="FL47" s="2">
        <f t="shared" si="65"/>
        <v>0.11249381744802674</v>
      </c>
      <c r="FM47" s="2">
        <f t="shared" si="65"/>
        <v>0.10573182443865531</v>
      </c>
      <c r="FN47" s="2">
        <f t="shared" si="65"/>
        <v>9.9441048035508225E-2</v>
      </c>
      <c r="FO47" s="2">
        <f t="shared" si="65"/>
        <v>9.7146634024833659E-2</v>
      </c>
      <c r="FP47" s="2">
        <f t="shared" si="65"/>
        <v>0.10543152317785481</v>
      </c>
      <c r="FQ47" s="2">
        <f t="shared" si="65"/>
        <v>0.10476057404734053</v>
      </c>
      <c r="FR47" s="2">
        <f t="shared" si="65"/>
        <v>0.10505283824786946</v>
      </c>
      <c r="FS47" s="2">
        <f t="shared" si="65"/>
        <v>0.11051364947472074</v>
      </c>
      <c r="FT47" s="2">
        <f t="shared" si="65"/>
        <v>0.1114313681520199</v>
      </c>
      <c r="FU47" s="2">
        <f t="shared" si="65"/>
        <v>9.3933777275841346E-2</v>
      </c>
      <c r="FW47" s="2">
        <f t="shared" si="54"/>
        <v>6.7686497558273327E-6</v>
      </c>
      <c r="FX47" s="2">
        <f t="shared" si="54"/>
        <v>5.6448602613228895E-6</v>
      </c>
      <c r="FY47" s="2">
        <f t="shared" si="54"/>
        <v>5.9317455783969512E-6</v>
      </c>
      <c r="FZ47" s="2">
        <f t="shared" si="54"/>
        <v>5.3967139316639038E-6</v>
      </c>
      <c r="GA47" s="2">
        <f t="shared" si="54"/>
        <v>5.383273070579765E-6</v>
      </c>
      <c r="GB47" s="2">
        <f t="shared" si="54"/>
        <v>4.7537284676143013E-6</v>
      </c>
      <c r="GC47" s="2">
        <f t="shared" si="54"/>
        <v>4.2180395104325446E-6</v>
      </c>
      <c r="GD47" s="2">
        <f t="shared" si="54"/>
        <v>4.2081486519592402E-6</v>
      </c>
      <c r="GE47" s="2">
        <f t="shared" si="54"/>
        <v>4.5097373130681442E-6</v>
      </c>
      <c r="GF47" s="2">
        <f t="shared" si="54"/>
        <v>5.1790298677671636E-6</v>
      </c>
      <c r="GG47" s="2">
        <f t="shared" si="54"/>
        <v>5.0426767215136905E-6</v>
      </c>
      <c r="GH47" s="2">
        <f t="shared" si="54"/>
        <v>5.3233095139750065E-6</v>
      </c>
      <c r="GI47" s="2">
        <f t="shared" si="54"/>
        <v>4.5706023780708542E-6</v>
      </c>
      <c r="GJ47" s="2">
        <f t="shared" si="54"/>
        <v>3.0896008863098235E-6</v>
      </c>
      <c r="GK47" s="2">
        <f t="shared" si="54"/>
        <v>2.4896454071572601E-6</v>
      </c>
      <c r="GM47" s="86">
        <f t="shared" si="55"/>
        <v>1.269500609480248E-5</v>
      </c>
      <c r="GN47" s="86">
        <f t="shared" si="55"/>
        <v>1.4671765229984961E-6</v>
      </c>
      <c r="GO47" s="86">
        <f t="shared" si="55"/>
        <v>2.0708655131399393E-6</v>
      </c>
      <c r="GP47" s="86">
        <f t="shared" si="55"/>
        <v>4.8144490189531466E-7</v>
      </c>
      <c r="GQ47" s="86">
        <f t="shared" si="55"/>
        <v>5.5561051625356074E-7</v>
      </c>
      <c r="GR47" s="86">
        <f t="shared" si="55"/>
        <v>3.0506026620484276E-7</v>
      </c>
      <c r="GS47" s="86">
        <f t="shared" si="55"/>
        <v>1.3281625603588473E-7</v>
      </c>
      <c r="GT47" s="86">
        <f t="shared" si="55"/>
        <v>3.3999248608938264E-8</v>
      </c>
      <c r="GU47" s="86">
        <f t="shared" si="55"/>
        <v>2.3875068239100036E-8</v>
      </c>
      <c r="GV47" s="86">
        <f t="shared" si="55"/>
        <v>9.9908473154913001E-8</v>
      </c>
      <c r="GW47" s="86">
        <f t="shared" si="55"/>
        <v>1.1567878450196939E-7</v>
      </c>
      <c r="GX47" s="86">
        <f t="shared" si="55"/>
        <v>1.2816701747654465E-7</v>
      </c>
      <c r="GY47" s="86">
        <f t="shared" si="55"/>
        <v>2.3419312641894818E-7</v>
      </c>
      <c r="GZ47" s="86">
        <f t="shared" si="55"/>
        <v>4.6775923725898529E-7</v>
      </c>
      <c r="HA47" s="86">
        <f t="shared" si="55"/>
        <v>2.5937359777645472E-8</v>
      </c>
      <c r="HC47" s="86">
        <f t="shared" si="59"/>
        <v>2.2117408240806492E-17</v>
      </c>
      <c r="HD47" s="86">
        <f t="shared" si="59"/>
        <v>2.7294873887135862E-22</v>
      </c>
      <c r="HE47" s="86">
        <f t="shared" si="59"/>
        <v>1.5397234256308164E-19</v>
      </c>
      <c r="HF47" s="86">
        <f t="shared" si="59"/>
        <v>8.2980073217946528E-22</v>
      </c>
      <c r="HG47" s="86">
        <f t="shared" si="59"/>
        <v>2.2413385195781243E-23</v>
      </c>
      <c r="HH47" s="86">
        <f t="shared" si="59"/>
        <v>1.1511099027377249E-23</v>
      </c>
      <c r="HI47" s="86">
        <f t="shared" si="59"/>
        <v>1.0150557465098217E-22</v>
      </c>
      <c r="HJ47" s="86">
        <f t="shared" si="59"/>
        <v>3.4933833086175844E-21</v>
      </c>
      <c r="HK47" s="86">
        <f t="shared" si="59"/>
        <v>7.1692395727052469E-21</v>
      </c>
      <c r="HL47" s="86">
        <f t="shared" si="59"/>
        <v>1.6157781795390153E-21</v>
      </c>
      <c r="HM47" s="86">
        <f t="shared" si="59"/>
        <v>1.5360643431001845E-22</v>
      </c>
      <c r="HN47" s="86">
        <f t="shared" si="59"/>
        <v>2.1407316961247002E-22</v>
      </c>
      <c r="HO47" s="86">
        <f t="shared" si="59"/>
        <v>1.5893736442965739E-19</v>
      </c>
      <c r="HP47" s="86">
        <f t="shared" si="59"/>
        <v>3.3375514315970762E-20</v>
      </c>
      <c r="HQ47" s="86">
        <f t="shared" si="59"/>
        <v>1.1641816784378593E-25</v>
      </c>
      <c r="HS47" s="86">
        <f t="shared" si="56"/>
        <v>1.2618608755205387E-70</v>
      </c>
      <c r="HT47" s="86">
        <f t="shared" si="56"/>
        <v>7.9183431849206238E-92</v>
      </c>
      <c r="HU47" s="86">
        <f t="shared" si="56"/>
        <v>5.4633821992581994E-83</v>
      </c>
      <c r="HV47" s="86">
        <f t="shared" si="56"/>
        <v>9.1266966269554174E-93</v>
      </c>
      <c r="HW47" s="86">
        <f t="shared" si="56"/>
        <v>2.7498758168825721E-102</v>
      </c>
      <c r="HX47" s="86">
        <f t="shared" si="56"/>
        <v>9.5059087708536807E-105</v>
      </c>
      <c r="HY47" s="86">
        <f t="shared" si="56"/>
        <v>9.4095854830416197E-102</v>
      </c>
      <c r="HZ47" s="86">
        <f t="shared" si="56"/>
        <v>4.9249033628422855E-95</v>
      </c>
      <c r="IA47" s="86">
        <f t="shared" si="56"/>
        <v>3.9758488390443925E-93</v>
      </c>
      <c r="IB47" s="86">
        <f t="shared" si="56"/>
        <v>5.0998987047438082E-95</v>
      </c>
      <c r="IC47" s="86">
        <f t="shared" si="56"/>
        <v>1.5770827525891771E-99</v>
      </c>
      <c r="ID47" s="86">
        <f t="shared" si="56"/>
        <v>6.943093242681703E-98</v>
      </c>
      <c r="IE47" s="86">
        <f t="shared" si="56"/>
        <v>2.0805869935503574E-84</v>
      </c>
      <c r="IF47" s="86">
        <f t="shared" si="56"/>
        <v>9.9184258421314697E-54</v>
      </c>
      <c r="IG47" s="86">
        <f t="shared" si="56"/>
        <v>9.5692318721263228E-38</v>
      </c>
      <c r="II47" s="86">
        <f t="shared" si="57"/>
        <v>0</v>
      </c>
      <c r="IJ47" s="86">
        <f t="shared" si="57"/>
        <v>0</v>
      </c>
      <c r="IK47" s="86">
        <f t="shared" si="57"/>
        <v>0</v>
      </c>
      <c r="IL47" s="86">
        <f t="shared" si="57"/>
        <v>0</v>
      </c>
      <c r="IM47" s="86">
        <f t="shared" si="57"/>
        <v>0</v>
      </c>
      <c r="IN47" s="86">
        <f t="shared" si="57"/>
        <v>0</v>
      </c>
      <c r="IO47" s="86">
        <f t="shared" si="57"/>
        <v>0</v>
      </c>
      <c r="IP47" s="86">
        <f t="shared" si="57"/>
        <v>0</v>
      </c>
      <c r="IQ47" s="86">
        <f t="shared" si="57"/>
        <v>0</v>
      </c>
      <c r="IR47" s="86">
        <f t="shared" si="57"/>
        <v>0</v>
      </c>
      <c r="IS47" s="86">
        <f t="shared" si="57"/>
        <v>0</v>
      </c>
      <c r="IT47" s="86">
        <f t="shared" si="57"/>
        <v>0</v>
      </c>
      <c r="IU47" s="86">
        <f t="shared" si="57"/>
        <v>0</v>
      </c>
      <c r="IV47" s="86">
        <f t="shared" si="57"/>
        <v>2.9594334467751725E-157</v>
      </c>
      <c r="IW47" s="86">
        <f t="shared" si="57"/>
        <v>1.2971221962664511E-92</v>
      </c>
      <c r="IY47" s="86">
        <f t="shared" si="58"/>
        <v>1.2695006094824597E-5</v>
      </c>
      <c r="IZ47" s="86">
        <f t="shared" si="58"/>
        <v>1.4671765229984963E-6</v>
      </c>
      <c r="JA47" s="86">
        <f t="shared" si="58"/>
        <v>2.0708655131400934E-6</v>
      </c>
      <c r="JB47" s="86">
        <f t="shared" si="58"/>
        <v>4.8144490189531551E-7</v>
      </c>
      <c r="JC47" s="86">
        <f t="shared" si="58"/>
        <v>5.5561051625356074E-7</v>
      </c>
      <c r="JD47" s="86">
        <f t="shared" si="58"/>
        <v>3.0506026620484276E-7</v>
      </c>
      <c r="JE47" s="86">
        <f t="shared" si="58"/>
        <v>1.3281625603588483E-7</v>
      </c>
      <c r="JF47" s="86">
        <f t="shared" si="58"/>
        <v>3.3999248608941758E-8</v>
      </c>
      <c r="JG47" s="86">
        <f t="shared" si="58"/>
        <v>2.3875068239107206E-8</v>
      </c>
      <c r="JH47" s="86">
        <f t="shared" si="58"/>
        <v>9.9908473154914616E-8</v>
      </c>
      <c r="JI47" s="86">
        <f t="shared" si="58"/>
        <v>1.1567878450196955E-7</v>
      </c>
      <c r="JJ47" s="86">
        <f t="shared" si="58"/>
        <v>1.2816701747654486E-7</v>
      </c>
      <c r="JK47" s="86">
        <f t="shared" si="58"/>
        <v>2.341931264191071E-7</v>
      </c>
      <c r="JL47" s="86">
        <f t="shared" si="58"/>
        <v>4.6775923725901864E-7</v>
      </c>
      <c r="JM47" s="86">
        <f t="shared" si="58"/>
        <v>2.5937359777645472E-8</v>
      </c>
    </row>
    <row r="48" spans="2:273" x14ac:dyDescent="0.25">
      <c r="B48" s="2">
        <v>21</v>
      </c>
      <c r="C48" s="37">
        <v>75.775999999999996</v>
      </c>
      <c r="D48" s="37">
        <v>78.879000000000005</v>
      </c>
      <c r="E48" s="37">
        <v>77.233999999999995</v>
      </c>
      <c r="F48" s="37">
        <v>76.778000000000006</v>
      </c>
      <c r="G48" s="37">
        <v>79.238</v>
      </c>
      <c r="H48" s="37">
        <v>79.475999999999999</v>
      </c>
      <c r="I48" s="37">
        <v>77.968000000000004</v>
      </c>
      <c r="J48" s="37">
        <v>80.206000000000003</v>
      </c>
      <c r="K48" s="37">
        <v>77.349000000000004</v>
      </c>
      <c r="L48" s="37">
        <v>75.825000000000003</v>
      </c>
      <c r="M48" s="37">
        <v>74.570999999999998</v>
      </c>
      <c r="N48" s="37">
        <v>73.381</v>
      </c>
      <c r="O48" s="37">
        <v>73.73</v>
      </c>
      <c r="P48" s="37">
        <v>71.308000000000007</v>
      </c>
      <c r="Q48" s="37">
        <v>70.108000000000004</v>
      </c>
      <c r="S48" s="4">
        <f t="shared" si="60"/>
        <v>77.641481011899629</v>
      </c>
      <c r="T48" s="4">
        <f t="shared" si="60"/>
        <v>79.768843911813903</v>
      </c>
      <c r="U48" s="4">
        <f t="shared" si="60"/>
        <v>78.171182461746554</v>
      </c>
      <c r="V48" s="4">
        <f t="shared" si="60"/>
        <v>78.681203252272368</v>
      </c>
      <c r="W48" s="4">
        <f t="shared" si="60"/>
        <v>80.389622464678567</v>
      </c>
      <c r="X48" s="4">
        <f t="shared" si="60"/>
        <v>80.550053755082502</v>
      </c>
      <c r="Y48" s="4">
        <f t="shared" si="60"/>
        <v>79.17993459686214</v>
      </c>
      <c r="Z48" s="4">
        <f t="shared" si="60"/>
        <v>79.364127676556535</v>
      </c>
      <c r="AA48" s="4">
        <f t="shared" si="60"/>
        <v>78.812673413917636</v>
      </c>
      <c r="AB48" s="4">
        <f t="shared" si="60"/>
        <v>75.797371475506992</v>
      </c>
      <c r="AC48" s="4">
        <f t="shared" si="60"/>
        <v>75.193551792313897</v>
      </c>
      <c r="AD48" s="4">
        <f t="shared" si="60"/>
        <v>74.497305061625141</v>
      </c>
      <c r="AE48" s="4">
        <f t="shared" si="60"/>
        <v>74.954266793591117</v>
      </c>
      <c r="AF48" s="4">
        <f t="shared" si="60"/>
        <v>73.201420676328013</v>
      </c>
      <c r="AG48" s="4">
        <f t="shared" si="60"/>
        <v>70.234106651370979</v>
      </c>
      <c r="AI48" s="4">
        <f t="shared" si="61"/>
        <v>-1.8654810118996323</v>
      </c>
      <c r="AJ48" s="4">
        <f t="shared" si="61"/>
        <v>-0.8898439118138981</v>
      </c>
      <c r="AK48" s="4">
        <f t="shared" si="61"/>
        <v>-0.93718246174655917</v>
      </c>
      <c r="AL48" s="4">
        <f t="shared" si="61"/>
        <v>-1.9032032522723625</v>
      </c>
      <c r="AM48" s="4">
        <f t="shared" si="61"/>
        <v>-1.1516224646785673</v>
      </c>
      <c r="AN48" s="4">
        <f t="shared" si="61"/>
        <v>-1.0740537550825024</v>
      </c>
      <c r="AO48" s="4">
        <f t="shared" si="61"/>
        <v>-1.211934596862136</v>
      </c>
      <c r="AP48" s="4">
        <f t="shared" si="61"/>
        <v>0.84187232344346796</v>
      </c>
      <c r="AQ48" s="4">
        <f t="shared" si="61"/>
        <v>-1.4636734139176326</v>
      </c>
      <c r="AR48" s="4">
        <f t="shared" si="61"/>
        <v>2.7628524493010787E-2</v>
      </c>
      <c r="AS48" s="4">
        <f t="shared" si="61"/>
        <v>-0.62255179231389945</v>
      </c>
      <c r="AT48" s="4">
        <f t="shared" si="61"/>
        <v>-1.1163050616251411</v>
      </c>
      <c r="AU48" s="4">
        <f t="shared" si="61"/>
        <v>-1.2242667935911129</v>
      </c>
      <c r="AV48" s="4">
        <f t="shared" si="61"/>
        <v>-1.8934206763280059</v>
      </c>
      <c r="AW48" s="4">
        <f t="shared" si="61"/>
        <v>-0.12610665137097499</v>
      </c>
      <c r="AY48" s="2">
        <f t="shared" si="52"/>
        <v>77.622497964411579</v>
      </c>
      <c r="AZ48" s="2">
        <f t="shared" si="52"/>
        <v>79.766014292413544</v>
      </c>
      <c r="BA48" s="2">
        <f t="shared" si="52"/>
        <v>78.167247413951003</v>
      </c>
      <c r="BB48" s="2">
        <f t="shared" si="52"/>
        <v>78.680144501732997</v>
      </c>
      <c r="BC48" s="2">
        <f t="shared" si="52"/>
        <v>80.388428049220906</v>
      </c>
      <c r="BD48" s="2">
        <f t="shared" si="52"/>
        <v>80.549352911844281</v>
      </c>
      <c r="BE48" s="2">
        <f t="shared" si="52"/>
        <v>79.179607435321898</v>
      </c>
      <c r="BF48" s="2">
        <f t="shared" si="52"/>
        <v>79.364031429522981</v>
      </c>
      <c r="BG48" s="2">
        <f t="shared" si="52"/>
        <v>78.812604588117495</v>
      </c>
      <c r="BH48" s="2">
        <f t="shared" si="52"/>
        <v>75.797120007092147</v>
      </c>
      <c r="BI48" s="2">
        <f t="shared" si="52"/>
        <v>75.193267416893519</v>
      </c>
      <c r="BJ48" s="2">
        <f t="shared" si="52"/>
        <v>74.496995035604769</v>
      </c>
      <c r="BK48" s="2">
        <f t="shared" si="52"/>
        <v>74.953737970459542</v>
      </c>
      <c r="BL48" s="2">
        <f t="shared" si="52"/>
        <v>73.200524068666951</v>
      </c>
      <c r="BM48" s="2">
        <f t="shared" si="52"/>
        <v>70.234058546859487</v>
      </c>
      <c r="BO48" s="2">
        <f t="shared" si="11"/>
        <v>75.775999999999996</v>
      </c>
      <c r="BP48" s="2">
        <f t="shared" si="12"/>
        <v>78.879000000000005</v>
      </c>
      <c r="BQ48" s="2">
        <f t="shared" si="13"/>
        <v>77.233999999999995</v>
      </c>
      <c r="BR48" s="2">
        <f t="shared" si="14"/>
        <v>76.778000000000006</v>
      </c>
      <c r="BS48" s="2">
        <f t="shared" si="15"/>
        <v>79.238</v>
      </c>
      <c r="BT48" s="2">
        <f t="shared" si="16"/>
        <v>79.475999999999999</v>
      </c>
      <c r="BU48" s="2">
        <f t="shared" si="17"/>
        <v>77.968000000000004</v>
      </c>
      <c r="BV48" s="2">
        <f t="shared" si="18"/>
        <v>80.206000000000003</v>
      </c>
      <c r="BW48" s="2">
        <f t="shared" si="19"/>
        <v>77.349000000000004</v>
      </c>
      <c r="BX48" s="2">
        <f t="shared" si="20"/>
        <v>75.825000000000003</v>
      </c>
      <c r="BY48" s="2">
        <f t="shared" si="21"/>
        <v>74.570999999999998</v>
      </c>
      <c r="BZ48" s="2">
        <f t="shared" si="22"/>
        <v>73.381</v>
      </c>
      <c r="CA48" s="2">
        <f t="shared" si="23"/>
        <v>73.73</v>
      </c>
      <c r="CB48" s="2">
        <f t="shared" si="24"/>
        <v>71.308000000000007</v>
      </c>
      <c r="CC48" s="2">
        <f t="shared" si="25"/>
        <v>70.108000000000004</v>
      </c>
      <c r="CE48" s="2" t="str">
        <f t="shared" si="53"/>
        <v/>
      </c>
      <c r="CF48" s="2" t="str">
        <f t="shared" si="53"/>
        <v/>
      </c>
      <c r="CG48" s="2" t="str">
        <f t="shared" si="53"/>
        <v/>
      </c>
      <c r="CH48" s="2" t="str">
        <f t="shared" si="53"/>
        <v/>
      </c>
      <c r="CI48" s="2" t="str">
        <f t="shared" si="53"/>
        <v/>
      </c>
      <c r="CJ48" s="2" t="str">
        <f t="shared" si="53"/>
        <v/>
      </c>
      <c r="CK48" s="2" t="str">
        <f t="shared" si="53"/>
        <v/>
      </c>
      <c r="CL48" s="2" t="str">
        <f t="shared" si="53"/>
        <v/>
      </c>
      <c r="CM48" s="2" t="str">
        <f t="shared" si="53"/>
        <v/>
      </c>
      <c r="CN48" s="2" t="str">
        <f t="shared" si="53"/>
        <v/>
      </c>
      <c r="CO48" s="2" t="str">
        <f t="shared" si="53"/>
        <v/>
      </c>
      <c r="CP48" s="2" t="str">
        <f t="shared" si="53"/>
        <v/>
      </c>
      <c r="CQ48" s="2" t="str">
        <f t="shared" si="53"/>
        <v/>
      </c>
      <c r="CR48" s="2" t="str">
        <f t="shared" si="53"/>
        <v/>
      </c>
      <c r="CS48" s="2" t="str">
        <f t="shared" si="53"/>
        <v/>
      </c>
      <c r="CU48" s="2" t="str">
        <f t="shared" si="27"/>
        <v/>
      </c>
      <c r="CV48" s="2" t="str">
        <f t="shared" si="28"/>
        <v/>
      </c>
      <c r="CW48" s="2" t="str">
        <f t="shared" si="29"/>
        <v/>
      </c>
      <c r="CX48" s="2" t="str">
        <f t="shared" si="30"/>
        <v/>
      </c>
      <c r="CY48" s="2" t="str">
        <f t="shared" si="31"/>
        <v/>
      </c>
      <c r="CZ48" s="2" t="str">
        <f t="shared" si="32"/>
        <v/>
      </c>
      <c r="DA48" s="2" t="str">
        <f t="shared" si="33"/>
        <v/>
      </c>
      <c r="DB48" s="2" t="str">
        <f t="shared" si="34"/>
        <v/>
      </c>
      <c r="DC48" s="2" t="str">
        <f t="shared" si="35"/>
        <v/>
      </c>
      <c r="DD48" s="2" t="str">
        <f t="shared" si="36"/>
        <v/>
      </c>
      <c r="DE48" s="2" t="str">
        <f t="shared" si="37"/>
        <v/>
      </c>
      <c r="DF48" s="2" t="str">
        <f t="shared" si="38"/>
        <v/>
      </c>
      <c r="DG48" s="2" t="str">
        <f t="shared" si="39"/>
        <v/>
      </c>
      <c r="DH48" s="2" t="str">
        <f t="shared" si="40"/>
        <v/>
      </c>
      <c r="DI48" s="2" t="str">
        <f t="shared" si="41"/>
        <v/>
      </c>
      <c r="DK48" s="2">
        <f t="shared" si="62"/>
        <v>78.367774763832685</v>
      </c>
      <c r="DL48" s="2">
        <f t="shared" si="62"/>
        <v>80.277212759635887</v>
      </c>
      <c r="DM48" s="2">
        <f t="shared" si="62"/>
        <v>78.939298780487803</v>
      </c>
      <c r="DN48" s="2">
        <f t="shared" si="62"/>
        <v>79.143557302217545</v>
      </c>
      <c r="DO48" s="2">
        <f t="shared" si="62"/>
        <v>80.906173216649137</v>
      </c>
      <c r="DP48" s="2">
        <f t="shared" si="62"/>
        <v>80.977329822002531</v>
      </c>
      <c r="DQ48" s="2">
        <f t="shared" si="62"/>
        <v>79.555162790697693</v>
      </c>
      <c r="DR48" s="2">
        <f t="shared" si="62"/>
        <v>79.692221685291443</v>
      </c>
      <c r="DS48" s="2">
        <f t="shared" si="62"/>
        <v>79.017061914829384</v>
      </c>
      <c r="DT48" s="2">
        <f t="shared" si="62"/>
        <v>75.973697674418617</v>
      </c>
      <c r="DU48" s="2">
        <f t="shared" si="62"/>
        <v>75.531534883720909</v>
      </c>
      <c r="DV48" s="2">
        <f t="shared" si="62"/>
        <v>74.713604651162782</v>
      </c>
      <c r="DW48" s="2">
        <f t="shared" si="62"/>
        <v>75.147665046052452</v>
      </c>
      <c r="DX48" s="2">
        <f t="shared" si="62"/>
        <v>73.507958890419445</v>
      </c>
      <c r="DY48" s="2">
        <f t="shared" si="62"/>
        <v>70.161664451827249</v>
      </c>
      <c r="EA48" s="2">
        <f t="shared" si="63"/>
        <v>73.601807678551481</v>
      </c>
      <c r="EB48" s="2">
        <f t="shared" si="63"/>
        <v>76.278473700572022</v>
      </c>
      <c r="EC48" s="2">
        <f t="shared" si="63"/>
        <v>73.216384780807317</v>
      </c>
      <c r="ED48" s="2">
        <f t="shared" si="63"/>
        <v>75.318645843402606</v>
      </c>
      <c r="EE48" s="2">
        <f t="shared" si="63"/>
        <v>76.824327141382867</v>
      </c>
      <c r="EF48" s="2">
        <f t="shared" si="63"/>
        <v>77.4699601586006</v>
      </c>
      <c r="EG48" s="2">
        <f t="shared" si="63"/>
        <v>76.282730357363803</v>
      </c>
      <c r="EH48" s="2">
        <f t="shared" si="63"/>
        <v>76.653383113092332</v>
      </c>
      <c r="EI48" s="2">
        <f t="shared" si="63"/>
        <v>77.079664660908946</v>
      </c>
      <c r="EJ48" s="2">
        <f t="shared" si="63"/>
        <v>74.430696930946311</v>
      </c>
      <c r="EK48" s="2">
        <f t="shared" si="63"/>
        <v>72.556864246682281</v>
      </c>
      <c r="EL48" s="2">
        <f t="shared" si="63"/>
        <v>72.814028650191986</v>
      </c>
      <c r="EM48" s="2">
        <f t="shared" si="63"/>
        <v>73.530180658668186</v>
      </c>
      <c r="EN48" s="2">
        <f t="shared" si="63"/>
        <v>70.964650899824804</v>
      </c>
      <c r="EO48" s="2">
        <f t="shared" si="63"/>
        <v>70.870806377241991</v>
      </c>
      <c r="EQ48" s="2">
        <f t="shared" si="64"/>
        <v>73.247904009270641</v>
      </c>
      <c r="ER48" s="2">
        <f t="shared" si="64"/>
        <v>73.405921881371057</v>
      </c>
      <c r="ES48" s="2">
        <f t="shared" si="64"/>
        <v>74.197792927455652</v>
      </c>
      <c r="ET48" s="2">
        <f t="shared" si="64"/>
        <v>75.081743779510063</v>
      </c>
      <c r="EU48" s="2">
        <f t="shared" si="64"/>
        <v>76.498104123152515</v>
      </c>
      <c r="EV48" s="2">
        <f t="shared" si="64"/>
        <v>77.803938738545483</v>
      </c>
      <c r="EW48" s="2">
        <f t="shared" si="64"/>
        <v>75.29931504113074</v>
      </c>
      <c r="EX48" s="2">
        <f t="shared" si="64"/>
        <v>76.80502277894152</v>
      </c>
      <c r="EY48" s="2">
        <f t="shared" si="64"/>
        <v>76.344410150435621</v>
      </c>
      <c r="EZ48" s="2">
        <f t="shared" si="64"/>
        <v>74.830344688138752</v>
      </c>
      <c r="FA48" s="2">
        <f t="shared" si="64"/>
        <v>73.838272265433929</v>
      </c>
      <c r="FB48" s="2">
        <f t="shared" si="64"/>
        <v>73.427667296425284</v>
      </c>
      <c r="FC48" s="2">
        <f t="shared" si="64"/>
        <v>74.560658084293038</v>
      </c>
      <c r="FD48" s="2">
        <f t="shared" si="64"/>
        <v>72.91059905507106</v>
      </c>
      <c r="FE48" s="2">
        <f t="shared" si="64"/>
        <v>74.918265190136367</v>
      </c>
      <c r="FG48" s="2">
        <f t="shared" si="65"/>
        <v>0.15637417538316367</v>
      </c>
      <c r="FH48" s="2">
        <f t="shared" si="65"/>
        <v>0.12783547016176317</v>
      </c>
      <c r="FI48" s="2">
        <f t="shared" si="65"/>
        <v>0.13490640426956968</v>
      </c>
      <c r="FJ48" s="2">
        <f t="shared" si="65"/>
        <v>0.12115611135989897</v>
      </c>
      <c r="FK48" s="2">
        <f t="shared" si="65"/>
        <v>0.12684046196374935</v>
      </c>
      <c r="FL48" s="2">
        <f t="shared" si="65"/>
        <v>0.12202268139561015</v>
      </c>
      <c r="FM48" s="2">
        <f t="shared" si="65"/>
        <v>0.1147619743857186</v>
      </c>
      <c r="FN48" s="2">
        <f t="shared" si="65"/>
        <v>0.10799881193354248</v>
      </c>
      <c r="FO48" s="2">
        <f t="shared" si="65"/>
        <v>0.10553008196547105</v>
      </c>
      <c r="FP48" s="2">
        <f t="shared" si="65"/>
        <v>0.11443930766035458</v>
      </c>
      <c r="FQ48" s="2">
        <f t="shared" si="65"/>
        <v>0.11371832153585995</v>
      </c>
      <c r="FR48" s="2">
        <f t="shared" si="65"/>
        <v>0.11403239311745057</v>
      </c>
      <c r="FS48" s="2">
        <f t="shared" si="65"/>
        <v>0.11989744161286128</v>
      </c>
      <c r="FT48" s="2">
        <f t="shared" si="65"/>
        <v>0.12088249442738516</v>
      </c>
      <c r="FU48" s="2">
        <f t="shared" si="65"/>
        <v>0.10207131114111036</v>
      </c>
      <c r="FW48" s="2">
        <f t="shared" si="54"/>
        <v>7.4216720280414582E-6</v>
      </c>
      <c r="FX48" s="2">
        <f t="shared" si="54"/>
        <v>6.1894628259974761E-6</v>
      </c>
      <c r="FY48" s="2">
        <f t="shared" si="54"/>
        <v>6.5040259696302658E-6</v>
      </c>
      <c r="FZ48" s="2">
        <f t="shared" si="54"/>
        <v>5.917376075919694E-6</v>
      </c>
      <c r="GA48" s="2">
        <f t="shared" si="54"/>
        <v>5.902638480131146E-6</v>
      </c>
      <c r="GB48" s="2">
        <f t="shared" si="54"/>
        <v>5.2123572245748593E-6</v>
      </c>
      <c r="GC48" s="2">
        <f t="shared" si="54"/>
        <v>4.6249864715268642E-6</v>
      </c>
      <c r="GD48" s="2">
        <f t="shared" si="54"/>
        <v>4.6141413696862102E-6</v>
      </c>
      <c r="GE48" s="2">
        <f t="shared" si="54"/>
        <v>4.9448264826614842E-6</v>
      </c>
      <c r="GF48" s="2">
        <f t="shared" si="54"/>
        <v>5.67869048974689E-6</v>
      </c>
      <c r="GG48" s="2">
        <f t="shared" si="54"/>
        <v>5.5291823853451501E-6</v>
      </c>
      <c r="GH48" s="2">
        <f t="shared" si="54"/>
        <v>5.8368898156660406E-6</v>
      </c>
      <c r="GI48" s="2">
        <f t="shared" si="54"/>
        <v>5.0115636408783713E-6</v>
      </c>
      <c r="GJ48" s="2">
        <f t="shared" si="54"/>
        <v>3.3876789968270042E-6</v>
      </c>
      <c r="GK48" s="2">
        <f t="shared" si="54"/>
        <v>2.729841249377654E-6</v>
      </c>
      <c r="GM48" s="86">
        <f t="shared" si="55"/>
        <v>1.9666155770700745E-5</v>
      </c>
      <c r="GN48" s="86">
        <f t="shared" si="55"/>
        <v>2.4811920193120004E-6</v>
      </c>
      <c r="GO48" s="86">
        <f t="shared" si="55"/>
        <v>3.479035106924587E-6</v>
      </c>
      <c r="GP48" s="86">
        <f t="shared" si="55"/>
        <v>8.6089215907531121E-7</v>
      </c>
      <c r="GQ48" s="86">
        <f t="shared" si="55"/>
        <v>9.9893173993129168E-7</v>
      </c>
      <c r="GR48" s="86">
        <f t="shared" si="55"/>
        <v>5.6312626783282381E-7</v>
      </c>
      <c r="GS48" s="86">
        <f t="shared" si="55"/>
        <v>2.5334248294525433E-7</v>
      </c>
      <c r="GT48" s="86">
        <f t="shared" si="55"/>
        <v>6.918582104774564E-8</v>
      </c>
      <c r="GU48" s="86">
        <f t="shared" si="55"/>
        <v>4.9254119540011403E-8</v>
      </c>
      <c r="GV48" s="86">
        <f t="shared" si="55"/>
        <v>1.9386507929697032E-7</v>
      </c>
      <c r="GW48" s="86">
        <f t="shared" si="55"/>
        <v>2.2190729763126803E-7</v>
      </c>
      <c r="GX48" s="86">
        <f t="shared" si="55"/>
        <v>2.4450066776358976E-7</v>
      </c>
      <c r="GY48" s="86">
        <f t="shared" si="55"/>
        <v>4.3719035835859006E-7</v>
      </c>
      <c r="GZ48" s="86">
        <f t="shared" si="55"/>
        <v>8.3737525049809764E-7</v>
      </c>
      <c r="HA48" s="86">
        <f t="shared" si="55"/>
        <v>5.2617145276590606E-8</v>
      </c>
      <c r="HC48" s="86">
        <f t="shared" si="59"/>
        <v>6.4927575055322206E-17</v>
      </c>
      <c r="HD48" s="86">
        <f t="shared" si="59"/>
        <v>1.1196591824543802E-21</v>
      </c>
      <c r="HE48" s="86">
        <f t="shared" si="59"/>
        <v>5.3268754769971243E-19</v>
      </c>
      <c r="HF48" s="86">
        <f t="shared" si="59"/>
        <v>3.3519485423944128E-21</v>
      </c>
      <c r="HG48" s="86">
        <f t="shared" si="59"/>
        <v>1.0228327367852052E-22</v>
      </c>
      <c r="HH48" s="86">
        <f t="shared" si="59"/>
        <v>5.3089144279555929E-23</v>
      </c>
      <c r="HI48" s="86">
        <f t="shared" si="59"/>
        <v>4.3705283559241603E-22</v>
      </c>
      <c r="HJ48" s="86">
        <f t="shared" si="59"/>
        <v>1.3609352834703656E-20</v>
      </c>
      <c r="HK48" s="86">
        <f t="shared" si="59"/>
        <v>2.7426904488864019E-20</v>
      </c>
      <c r="HL48" s="86">
        <f t="shared" si="59"/>
        <v>6.4967467052406148E-21</v>
      </c>
      <c r="HM48" s="86">
        <f t="shared" si="59"/>
        <v>6.5802998327459547E-22</v>
      </c>
      <c r="HN48" s="86">
        <f t="shared" si="59"/>
        <v>9.0635928795917171E-22</v>
      </c>
      <c r="HO48" s="86">
        <f t="shared" si="59"/>
        <v>5.4208944320991471E-19</v>
      </c>
      <c r="HP48" s="86">
        <f t="shared" si="59"/>
        <v>1.1683523877316026E-19</v>
      </c>
      <c r="HQ48" s="86">
        <f t="shared" si="59"/>
        <v>5.8870008921696585E-25</v>
      </c>
      <c r="HS48" s="86">
        <f t="shared" si="56"/>
        <v>2.6902940614549849E-69</v>
      </c>
      <c r="HT48" s="86">
        <f t="shared" si="56"/>
        <v>4.3963767156302864E-90</v>
      </c>
      <c r="HU48" s="86">
        <f t="shared" si="56"/>
        <v>1.9947454793802062E-81</v>
      </c>
      <c r="HV48" s="86">
        <f t="shared" si="56"/>
        <v>5.1888606916370982E-91</v>
      </c>
      <c r="HW48" s="86">
        <f t="shared" si="56"/>
        <v>2.357636488335621E-100</v>
      </c>
      <c r="HX48" s="86">
        <f t="shared" si="56"/>
        <v>8.6207775525234354E-103</v>
      </c>
      <c r="HY48" s="86">
        <f t="shared" si="56"/>
        <v>7.1753469062624761E-100</v>
      </c>
      <c r="HZ48" s="86">
        <f t="shared" si="56"/>
        <v>2.8168149034655821E-93</v>
      </c>
      <c r="IA48" s="86">
        <f t="shared" si="56"/>
        <v>2.1334692639153713E-91</v>
      </c>
      <c r="IB48" s="86">
        <f t="shared" si="56"/>
        <v>3.0954043035959457E-93</v>
      </c>
      <c r="IC48" s="86">
        <f t="shared" si="56"/>
        <v>1.149223315974645E-97</v>
      </c>
      <c r="ID48" s="86">
        <f t="shared" si="56"/>
        <v>4.7827831871851908E-96</v>
      </c>
      <c r="IE48" s="86">
        <f t="shared" si="56"/>
        <v>7.5279625963184063E-83</v>
      </c>
      <c r="IF48" s="86">
        <f t="shared" si="56"/>
        <v>8.9962805482528091E-53</v>
      </c>
      <c r="IG48" s="86">
        <f t="shared" si="56"/>
        <v>4.3027743369239821E-37</v>
      </c>
      <c r="II48" s="86">
        <f t="shared" si="57"/>
        <v>0</v>
      </c>
      <c r="IJ48" s="86">
        <f t="shared" si="57"/>
        <v>0</v>
      </c>
      <c r="IK48" s="86">
        <f t="shared" si="57"/>
        <v>0</v>
      </c>
      <c r="IL48" s="86">
        <f t="shared" si="57"/>
        <v>0</v>
      </c>
      <c r="IM48" s="86">
        <f t="shared" si="57"/>
        <v>0</v>
      </c>
      <c r="IN48" s="86">
        <f t="shared" si="57"/>
        <v>0</v>
      </c>
      <c r="IO48" s="86">
        <f t="shared" si="57"/>
        <v>0</v>
      </c>
      <c r="IP48" s="86">
        <f t="shared" si="57"/>
        <v>0</v>
      </c>
      <c r="IQ48" s="86">
        <f t="shared" si="57"/>
        <v>0</v>
      </c>
      <c r="IR48" s="86">
        <f t="shared" si="57"/>
        <v>0</v>
      </c>
      <c r="IS48" s="86">
        <f t="shared" si="57"/>
        <v>0</v>
      </c>
      <c r="IT48" s="86">
        <f t="shared" si="57"/>
        <v>0</v>
      </c>
      <c r="IU48" s="86">
        <f t="shared" si="57"/>
        <v>0</v>
      </c>
      <c r="IV48" s="86">
        <f t="shared" si="57"/>
        <v>5.207846718746844E-155</v>
      </c>
      <c r="IW48" s="86">
        <f t="shared" si="57"/>
        <v>2.5299961803647881E-91</v>
      </c>
      <c r="IY48" s="86">
        <f t="shared" si="58"/>
        <v>1.9666155770765672E-5</v>
      </c>
      <c r="IZ48" s="86">
        <f t="shared" si="58"/>
        <v>2.4811920193120016E-6</v>
      </c>
      <c r="JA48" s="86">
        <f t="shared" si="58"/>
        <v>3.4790351069251198E-6</v>
      </c>
      <c r="JB48" s="86">
        <f t="shared" si="58"/>
        <v>8.6089215907531459E-7</v>
      </c>
      <c r="JC48" s="86">
        <f t="shared" si="58"/>
        <v>9.9893173993129168E-7</v>
      </c>
      <c r="JD48" s="86">
        <f t="shared" si="58"/>
        <v>5.6312626783282392E-7</v>
      </c>
      <c r="JE48" s="86">
        <f t="shared" si="58"/>
        <v>2.5334248294525475E-7</v>
      </c>
      <c r="JF48" s="86">
        <f t="shared" si="58"/>
        <v>6.9185821047759245E-8</v>
      </c>
      <c r="JG48" s="86">
        <f t="shared" si="58"/>
        <v>4.9254119540038833E-8</v>
      </c>
      <c r="JH48" s="86">
        <f t="shared" si="58"/>
        <v>1.9386507929697681E-7</v>
      </c>
      <c r="JI48" s="86">
        <f t="shared" si="58"/>
        <v>2.2190729763126869E-7</v>
      </c>
      <c r="JJ48" s="86">
        <f t="shared" si="58"/>
        <v>2.4450066776359066E-7</v>
      </c>
      <c r="JK48" s="86">
        <f t="shared" si="58"/>
        <v>4.3719035835913216E-7</v>
      </c>
      <c r="JL48" s="86">
        <f t="shared" si="58"/>
        <v>8.3737525049821443E-7</v>
      </c>
      <c r="JM48" s="86">
        <f t="shared" si="58"/>
        <v>5.2617145276590606E-8</v>
      </c>
    </row>
    <row r="49" spans="2:273" x14ac:dyDescent="0.25">
      <c r="B49" s="2">
        <v>22</v>
      </c>
      <c r="C49" s="37">
        <v>75.06</v>
      </c>
      <c r="D49" s="37">
        <v>79.484999999999999</v>
      </c>
      <c r="E49" s="37">
        <v>77.421999999999997</v>
      </c>
      <c r="F49" s="37">
        <v>77.697999999999993</v>
      </c>
      <c r="G49" s="37">
        <v>80.475999999999999</v>
      </c>
      <c r="H49" s="37">
        <v>79.174999999999997</v>
      </c>
      <c r="I49" s="37">
        <v>76.951999999999998</v>
      </c>
      <c r="J49" s="37">
        <v>77.793999999999997</v>
      </c>
      <c r="K49" s="37">
        <v>75.825000000000003</v>
      </c>
      <c r="L49" s="37">
        <v>76.286000000000001</v>
      </c>
      <c r="M49" s="37">
        <v>74.286000000000001</v>
      </c>
      <c r="N49" s="37">
        <v>72.713999999999999</v>
      </c>
      <c r="O49" s="37">
        <v>75.031999999999996</v>
      </c>
      <c r="P49" s="37">
        <v>71.215000000000003</v>
      </c>
      <c r="Q49" s="37">
        <v>70.292000000000002</v>
      </c>
      <c r="S49" s="4">
        <f t="shared" si="60"/>
        <v>77.791932282141801</v>
      </c>
      <c r="T49" s="4">
        <f t="shared" si="60"/>
        <v>79.919785040844914</v>
      </c>
      <c r="U49" s="4">
        <f t="shared" si="60"/>
        <v>78.310454154501201</v>
      </c>
      <c r="V49" s="4">
        <f t="shared" si="60"/>
        <v>78.859725259708952</v>
      </c>
      <c r="W49" s="4">
        <f t="shared" si="60"/>
        <v>80.559272662802158</v>
      </c>
      <c r="X49" s="4">
        <f t="shared" si="60"/>
        <v>80.692822074229653</v>
      </c>
      <c r="Y49" s="4">
        <f t="shared" si="60"/>
        <v>79.301343025538316</v>
      </c>
      <c r="Z49" s="4">
        <f t="shared" si="60"/>
        <v>79.423044641352917</v>
      </c>
      <c r="AA49" s="4">
        <f t="shared" si="60"/>
        <v>78.929397373980549</v>
      </c>
      <c r="AB49" s="4">
        <f t="shared" si="60"/>
        <v>75.901965185722361</v>
      </c>
      <c r="AC49" s="4">
        <f t="shared" si="60"/>
        <v>75.289938873089241</v>
      </c>
      <c r="AD49" s="4">
        <f t="shared" si="60"/>
        <v>74.650271514784109</v>
      </c>
      <c r="AE49" s="4">
        <f t="shared" si="60"/>
        <v>75.12509581264645</v>
      </c>
      <c r="AF49" s="4">
        <f t="shared" si="60"/>
        <v>73.345969064256195</v>
      </c>
      <c r="AG49" s="4">
        <f t="shared" si="60"/>
        <v>70.346472861563953</v>
      </c>
      <c r="AI49" s="4">
        <f t="shared" si="61"/>
        <v>-2.7319322821417984</v>
      </c>
      <c r="AJ49" s="4">
        <f t="shared" si="61"/>
        <v>-0.43478504084491476</v>
      </c>
      <c r="AK49" s="4">
        <f t="shared" si="61"/>
        <v>-0.88845415450120413</v>
      </c>
      <c r="AL49" s="4">
        <f t="shared" si="61"/>
        <v>-1.1617252597089589</v>
      </c>
      <c r="AM49" s="4">
        <f t="shared" si="61"/>
        <v>-8.3272662802158948E-2</v>
      </c>
      <c r="AN49" s="4">
        <f t="shared" si="61"/>
        <v>-1.517822074229656</v>
      </c>
      <c r="AO49" s="4">
        <f t="shared" si="61"/>
        <v>-2.3493430255383174</v>
      </c>
      <c r="AP49" s="4">
        <f t="shared" si="61"/>
        <v>-1.6290446413529196</v>
      </c>
      <c r="AQ49" s="4">
        <f t="shared" si="61"/>
        <v>-3.1043973739805466</v>
      </c>
      <c r="AR49" s="4">
        <f t="shared" si="61"/>
        <v>0.38403481427764063</v>
      </c>
      <c r="AS49" s="4">
        <f t="shared" si="61"/>
        <v>-1.0039388730892398</v>
      </c>
      <c r="AT49" s="4">
        <f t="shared" si="61"/>
        <v>-1.9362715147841101</v>
      </c>
      <c r="AU49" s="4">
        <f t="shared" si="61"/>
        <v>-9.3095812646453169E-2</v>
      </c>
      <c r="AV49" s="4">
        <f t="shared" si="61"/>
        <v>-2.1309690642561918</v>
      </c>
      <c r="AW49" s="4">
        <f t="shared" si="61"/>
        <v>-5.4472861563951369E-2</v>
      </c>
      <c r="AY49" s="2">
        <f t="shared" si="52"/>
        <v>77.763388528797606</v>
      </c>
      <c r="AZ49" s="2">
        <f t="shared" si="52"/>
        <v>79.915149814651272</v>
      </c>
      <c r="BA49" s="2">
        <f t="shared" si="52"/>
        <v>78.304052528744307</v>
      </c>
      <c r="BB49" s="2">
        <f t="shared" si="52"/>
        <v>78.857894865581784</v>
      </c>
      <c r="BC49" s="2">
        <f t="shared" si="52"/>
        <v>80.557198109396907</v>
      </c>
      <c r="BD49" s="2">
        <f t="shared" si="52"/>
        <v>80.691573111417696</v>
      </c>
      <c r="BE49" s="2">
        <f t="shared" si="52"/>
        <v>79.300740947213129</v>
      </c>
      <c r="BF49" s="2">
        <f t="shared" si="52"/>
        <v>79.422856036064687</v>
      </c>
      <c r="BG49" s="2">
        <f t="shared" si="52"/>
        <v>78.929260676214795</v>
      </c>
      <c r="BH49" s="2">
        <f t="shared" si="52"/>
        <v>75.901494729542392</v>
      </c>
      <c r="BI49" s="2">
        <f t="shared" si="52"/>
        <v>75.289412624860859</v>
      </c>
      <c r="BJ49" s="2">
        <f t="shared" si="52"/>
        <v>74.649700866610587</v>
      </c>
      <c r="BK49" s="2">
        <f t="shared" si="52"/>
        <v>75.124143016317859</v>
      </c>
      <c r="BL49" s="2">
        <f t="shared" si="52"/>
        <v>73.34441725299736</v>
      </c>
      <c r="BM49" s="2">
        <f t="shared" si="52"/>
        <v>70.346378808910401</v>
      </c>
      <c r="BO49" s="2">
        <f t="shared" si="11"/>
        <v>75.06</v>
      </c>
      <c r="BP49" s="2">
        <f t="shared" si="12"/>
        <v>79.484999999999999</v>
      </c>
      <c r="BQ49" s="2">
        <f t="shared" si="13"/>
        <v>77.421999999999997</v>
      </c>
      <c r="BR49" s="2">
        <f t="shared" si="14"/>
        <v>77.697999999999993</v>
      </c>
      <c r="BS49" s="2">
        <f t="shared" si="15"/>
        <v>80.475999999999999</v>
      </c>
      <c r="BT49" s="2">
        <f t="shared" si="16"/>
        <v>79.174999999999997</v>
      </c>
      <c r="BU49" s="2">
        <f t="shared" si="17"/>
        <v>76.951999999999998</v>
      </c>
      <c r="BV49" s="2">
        <f t="shared" si="18"/>
        <v>77.793999999999997</v>
      </c>
      <c r="BW49" s="2">
        <f t="shared" si="19"/>
        <v>75.825000000000003</v>
      </c>
      <c r="BX49" s="2">
        <f t="shared" si="20"/>
        <v>76.286000000000001</v>
      </c>
      <c r="BY49" s="2">
        <f t="shared" si="21"/>
        <v>74.286000000000001</v>
      </c>
      <c r="BZ49" s="2">
        <f t="shared" si="22"/>
        <v>72.713999999999999</v>
      </c>
      <c r="CA49" s="2">
        <f t="shared" si="23"/>
        <v>75.031999999999996</v>
      </c>
      <c r="CB49" s="2">
        <f t="shared" si="24"/>
        <v>71.215000000000003</v>
      </c>
      <c r="CC49" s="2">
        <f t="shared" si="25"/>
        <v>70.292000000000002</v>
      </c>
      <c r="CE49" s="2" t="str">
        <f t="shared" si="53"/>
        <v/>
      </c>
      <c r="CF49" s="2" t="str">
        <f t="shared" si="53"/>
        <v/>
      </c>
      <c r="CG49" s="2" t="str">
        <f t="shared" si="53"/>
        <v/>
      </c>
      <c r="CH49" s="2" t="str">
        <f t="shared" si="53"/>
        <v/>
      </c>
      <c r="CI49" s="2" t="str">
        <f t="shared" si="53"/>
        <v/>
      </c>
      <c r="CJ49" s="2" t="str">
        <f t="shared" si="53"/>
        <v/>
      </c>
      <c r="CK49" s="2" t="str">
        <f t="shared" si="53"/>
        <v/>
      </c>
      <c r="CL49" s="2" t="str">
        <f t="shared" si="53"/>
        <v/>
      </c>
      <c r="CM49" s="2" t="str">
        <f t="shared" si="53"/>
        <v/>
      </c>
      <c r="CN49" s="2" t="str">
        <f t="shared" si="53"/>
        <v/>
      </c>
      <c r="CO49" s="2" t="str">
        <f t="shared" si="53"/>
        <v/>
      </c>
      <c r="CP49" s="2" t="str">
        <f t="shared" si="53"/>
        <v/>
      </c>
      <c r="CQ49" s="2" t="str">
        <f t="shared" si="53"/>
        <v/>
      </c>
      <c r="CR49" s="2" t="str">
        <f t="shared" si="53"/>
        <v/>
      </c>
      <c r="CS49" s="2" t="str">
        <f t="shared" si="53"/>
        <v/>
      </c>
      <c r="CU49" s="2" t="str">
        <f t="shared" si="27"/>
        <v/>
      </c>
      <c r="CV49" s="2" t="str">
        <f t="shared" si="28"/>
        <v/>
      </c>
      <c r="CW49" s="2" t="str">
        <f t="shared" si="29"/>
        <v/>
      </c>
      <c r="CX49" s="2" t="str">
        <f t="shared" si="30"/>
        <v/>
      </c>
      <c r="CY49" s="2" t="str">
        <f t="shared" si="31"/>
        <v/>
      </c>
      <c r="CZ49" s="2" t="str">
        <f t="shared" si="32"/>
        <v/>
      </c>
      <c r="DA49" s="2" t="str">
        <f t="shared" si="33"/>
        <v/>
      </c>
      <c r="DB49" s="2" t="str">
        <f t="shared" si="34"/>
        <v/>
      </c>
      <c r="DC49" s="2" t="str">
        <f t="shared" si="35"/>
        <v/>
      </c>
      <c r="DD49" s="2" t="str">
        <f t="shared" si="36"/>
        <v/>
      </c>
      <c r="DE49" s="2" t="str">
        <f t="shared" si="37"/>
        <v/>
      </c>
      <c r="DF49" s="2" t="str">
        <f t="shared" si="38"/>
        <v/>
      </c>
      <c r="DG49" s="2" t="str">
        <f t="shared" si="39"/>
        <v/>
      </c>
      <c r="DH49" s="2" t="str">
        <f t="shared" si="40"/>
        <v/>
      </c>
      <c r="DI49" s="2" t="str">
        <f t="shared" si="41"/>
        <v/>
      </c>
      <c r="DK49" s="2">
        <f t="shared" si="62"/>
        <v>78.620174966261843</v>
      </c>
      <c r="DL49" s="2">
        <f t="shared" si="62"/>
        <v>80.512685897955308</v>
      </c>
      <c r="DM49" s="2">
        <f t="shared" si="62"/>
        <v>79.182646341463411</v>
      </c>
      <c r="DN49" s="2">
        <f t="shared" si="62"/>
        <v>79.403576668557378</v>
      </c>
      <c r="DO49" s="2">
        <f t="shared" si="62"/>
        <v>81.16442441185211</v>
      </c>
      <c r="DP49" s="2">
        <f t="shared" si="62"/>
        <v>81.193513275531416</v>
      </c>
      <c r="DQ49" s="2">
        <f t="shared" si="62"/>
        <v>79.739706735125353</v>
      </c>
      <c r="DR49" s="2">
        <f t="shared" si="62"/>
        <v>79.800279069767427</v>
      </c>
      <c r="DS49" s="2">
        <f t="shared" si="62"/>
        <v>79.179372093023275</v>
      </c>
      <c r="DT49" s="2">
        <f t="shared" si="62"/>
        <v>76.120690123829675</v>
      </c>
      <c r="DU49" s="2">
        <f t="shared" si="62"/>
        <v>75.682840380549663</v>
      </c>
      <c r="DV49" s="2">
        <f t="shared" si="62"/>
        <v>74.919467532467522</v>
      </c>
      <c r="DW49" s="2">
        <f t="shared" si="62"/>
        <v>75.374233233395458</v>
      </c>
      <c r="DX49" s="2">
        <f t="shared" si="62"/>
        <v>73.711495718877444</v>
      </c>
      <c r="DY49" s="2">
        <f t="shared" si="62"/>
        <v>70.285860465116286</v>
      </c>
      <c r="EA49" s="2">
        <f t="shared" si="63"/>
        <v>73.547824600424732</v>
      </c>
      <c r="EB49" s="2">
        <f t="shared" si="63"/>
        <v>76.197273672593909</v>
      </c>
      <c r="EC49" s="2">
        <f t="shared" si="63"/>
        <v>73.165714437911845</v>
      </c>
      <c r="ED49" s="2">
        <f t="shared" si="63"/>
        <v>75.247917403912837</v>
      </c>
      <c r="EE49" s="2">
        <f t="shared" si="63"/>
        <v>76.74491950464396</v>
      </c>
      <c r="EF49" s="2">
        <f t="shared" si="63"/>
        <v>77.39777814056383</v>
      </c>
      <c r="EG49" s="2">
        <f t="shared" si="63"/>
        <v>76.212670839134887</v>
      </c>
      <c r="EH49" s="2">
        <f t="shared" si="63"/>
        <v>76.579862683217158</v>
      </c>
      <c r="EI49" s="2">
        <f t="shared" si="63"/>
        <v>76.995889447354742</v>
      </c>
      <c r="EJ49" s="2">
        <f t="shared" si="63"/>
        <v>74.354531116794561</v>
      </c>
      <c r="EK49" s="2">
        <f t="shared" si="63"/>
        <v>72.492905074160817</v>
      </c>
      <c r="EL49" s="2">
        <f t="shared" si="63"/>
        <v>72.738153687112344</v>
      </c>
      <c r="EM49" s="2">
        <f t="shared" si="63"/>
        <v>73.449850850655125</v>
      </c>
      <c r="EN49" s="2">
        <f t="shared" si="63"/>
        <v>70.909679726071019</v>
      </c>
      <c r="EO49" s="2">
        <f t="shared" si="63"/>
        <v>70.831811066390514</v>
      </c>
      <c r="EQ49" s="2">
        <f t="shared" si="64"/>
        <v>73.197925605182164</v>
      </c>
      <c r="ER49" s="2">
        <f t="shared" si="64"/>
        <v>73.356282382645816</v>
      </c>
      <c r="ES49" s="2">
        <f t="shared" si="64"/>
        <v>74.136166726781028</v>
      </c>
      <c r="ET49" s="2">
        <f t="shared" si="64"/>
        <v>75.013692242954178</v>
      </c>
      <c r="EU49" s="2">
        <f t="shared" si="64"/>
        <v>76.422412175811644</v>
      </c>
      <c r="EV49" s="2">
        <f t="shared" si="64"/>
        <v>77.727922964878886</v>
      </c>
      <c r="EW49" s="2">
        <f t="shared" si="64"/>
        <v>75.24039170583147</v>
      </c>
      <c r="EX49" s="2">
        <f t="shared" si="64"/>
        <v>76.729725316160838</v>
      </c>
      <c r="EY49" s="2">
        <f t="shared" si="64"/>
        <v>76.268986477546676</v>
      </c>
      <c r="EZ49" s="2">
        <f t="shared" si="64"/>
        <v>74.749604835158721</v>
      </c>
      <c r="FA49" s="2">
        <f t="shared" si="64"/>
        <v>73.759673818608761</v>
      </c>
      <c r="FB49" s="2">
        <f t="shared" si="64"/>
        <v>73.344789923122619</v>
      </c>
      <c r="FC49" s="2">
        <f t="shared" si="64"/>
        <v>74.468684497115973</v>
      </c>
      <c r="FD49" s="2">
        <f t="shared" si="64"/>
        <v>72.833008089786929</v>
      </c>
      <c r="FE49" s="2">
        <f t="shared" si="64"/>
        <v>74.828332417905443</v>
      </c>
      <c r="FG49" s="2">
        <f t="shared" si="65"/>
        <v>0.16891254118864121</v>
      </c>
      <c r="FH49" s="2">
        <f t="shared" si="65"/>
        <v>0.13846111829158453</v>
      </c>
      <c r="FI49" s="2">
        <f t="shared" si="65"/>
        <v>0.14602138558334823</v>
      </c>
      <c r="FJ49" s="2">
        <f t="shared" si="65"/>
        <v>0.13131016007544175</v>
      </c>
      <c r="FK49" s="2">
        <f t="shared" si="65"/>
        <v>0.13739643419372535</v>
      </c>
      <c r="FL49" s="2">
        <f t="shared" si="65"/>
        <v>0.13223842895261964</v>
      </c>
      <c r="FM49" s="2">
        <f t="shared" si="65"/>
        <v>0.12445602206503915</v>
      </c>
      <c r="FN49" s="2">
        <f t="shared" si="65"/>
        <v>0.11719720265972626</v>
      </c>
      <c r="FO49" s="2">
        <f t="shared" si="65"/>
        <v>0.11454520882744212</v>
      </c>
      <c r="FP49" s="2">
        <f t="shared" si="65"/>
        <v>0.12410992066011009</v>
      </c>
      <c r="FQ49" s="2">
        <f t="shared" si="65"/>
        <v>0.12333649364120364</v>
      </c>
      <c r="FR49" s="2">
        <f t="shared" si="65"/>
        <v>0.12367342228845039</v>
      </c>
      <c r="FS49" s="2">
        <f t="shared" si="65"/>
        <v>0.12996160112484573</v>
      </c>
      <c r="FT49" s="2">
        <f t="shared" si="65"/>
        <v>0.1310170300456929</v>
      </c>
      <c r="FU49" s="2">
        <f t="shared" si="65"/>
        <v>0.11082757528382933</v>
      </c>
      <c r="FW49" s="2">
        <f t="shared" si="54"/>
        <v>8.1376957308427999E-6</v>
      </c>
      <c r="FX49" s="2">
        <f t="shared" si="54"/>
        <v>6.7866069819348205E-6</v>
      </c>
      <c r="FY49" s="2">
        <f t="shared" si="54"/>
        <v>7.1315181878445378E-6</v>
      </c>
      <c r="FZ49" s="2">
        <f t="shared" si="54"/>
        <v>6.4882701414863089E-6</v>
      </c>
      <c r="GA49" s="2">
        <f t="shared" si="54"/>
        <v>6.4721107074683942E-6</v>
      </c>
      <c r="GB49" s="2">
        <f t="shared" si="54"/>
        <v>5.7152331731860092E-6</v>
      </c>
      <c r="GC49" s="2">
        <f t="shared" si="54"/>
        <v>5.0711945606669076E-6</v>
      </c>
      <c r="GD49" s="2">
        <f t="shared" si="54"/>
        <v>5.0593031535633674E-6</v>
      </c>
      <c r="GE49" s="2">
        <f t="shared" si="54"/>
        <v>5.421891835338946E-6</v>
      </c>
      <c r="GF49" s="2">
        <f t="shared" si="54"/>
        <v>6.2265568933105545E-6</v>
      </c>
      <c r="GG49" s="2">
        <f t="shared" si="54"/>
        <v>6.0626246939497999E-6</v>
      </c>
      <c r="GH49" s="2">
        <f t="shared" si="54"/>
        <v>6.4000188121087867E-6</v>
      </c>
      <c r="GI49" s="2">
        <f t="shared" si="54"/>
        <v>5.4950676039055337E-6</v>
      </c>
      <c r="GJ49" s="2">
        <f t="shared" si="54"/>
        <v>3.7145149415115241E-6</v>
      </c>
      <c r="GK49" s="2">
        <f t="shared" si="54"/>
        <v>2.993210620552509E-6</v>
      </c>
      <c r="GM49" s="86">
        <f t="shared" si="55"/>
        <v>3.0193986979233985E-5</v>
      </c>
      <c r="GN49" s="86">
        <f t="shared" si="55"/>
        <v>4.1508392079939887E-6</v>
      </c>
      <c r="GO49" s="86">
        <f t="shared" si="55"/>
        <v>5.7817454019065742E-6</v>
      </c>
      <c r="GP49" s="86">
        <f t="shared" si="55"/>
        <v>1.5206731771700413E-6</v>
      </c>
      <c r="GQ49" s="86">
        <f t="shared" si="55"/>
        <v>1.7734954190014076E-6</v>
      </c>
      <c r="GR49" s="86">
        <f t="shared" si="55"/>
        <v>1.0258660167714551E-6</v>
      </c>
      <c r="GS49" s="86">
        <f t="shared" si="55"/>
        <v>4.7657936754913038E-7</v>
      </c>
      <c r="GT49" s="86">
        <f t="shared" si="55"/>
        <v>1.3862640359119056E-7</v>
      </c>
      <c r="GU49" s="86">
        <f t="shared" si="55"/>
        <v>1.0002337075794384E-7</v>
      </c>
      <c r="GV49" s="86">
        <f t="shared" si="55"/>
        <v>3.7081278248435499E-7</v>
      </c>
      <c r="GW49" s="86">
        <f t="shared" si="55"/>
        <v>4.1976561293875171E-7</v>
      </c>
      <c r="GX49" s="86">
        <f t="shared" si="55"/>
        <v>4.6000873173356156E-7</v>
      </c>
      <c r="GY49" s="86">
        <f t="shared" si="55"/>
        <v>8.0523543419933283E-7</v>
      </c>
      <c r="GZ49" s="86">
        <f t="shared" si="55"/>
        <v>1.4807867805911326E-6</v>
      </c>
      <c r="HA49" s="86">
        <f t="shared" si="55"/>
        <v>1.0514166350955323E-7</v>
      </c>
      <c r="HC49" s="86">
        <f t="shared" si="59"/>
        <v>1.8762940796455492E-16</v>
      </c>
      <c r="HD49" s="86">
        <f t="shared" si="59"/>
        <v>4.4984447449061252E-21</v>
      </c>
      <c r="HE49" s="86">
        <f t="shared" si="59"/>
        <v>1.8092029207778313E-18</v>
      </c>
      <c r="HF49" s="86">
        <f t="shared" si="59"/>
        <v>1.3261180800215532E-20</v>
      </c>
      <c r="HG49" s="86">
        <f t="shared" si="59"/>
        <v>4.5620611968363285E-22</v>
      </c>
      <c r="HH49" s="86">
        <f t="shared" si="59"/>
        <v>2.3930097374673183E-22</v>
      </c>
      <c r="HI49" s="86">
        <f t="shared" si="59"/>
        <v>1.8412308798246152E-21</v>
      </c>
      <c r="HJ49" s="86">
        <f t="shared" si="59"/>
        <v>5.1950265669910803E-20</v>
      </c>
      <c r="HK49" s="86">
        <f t="shared" si="59"/>
        <v>1.0283452569278536E-19</v>
      </c>
      <c r="HL49" s="86">
        <f t="shared" si="59"/>
        <v>2.5580170396062348E-20</v>
      </c>
      <c r="HM49" s="86">
        <f t="shared" si="59"/>
        <v>2.7580297263646232E-21</v>
      </c>
      <c r="HN49" s="86">
        <f t="shared" si="59"/>
        <v>3.7553063183255288E-21</v>
      </c>
      <c r="HO49" s="86">
        <f t="shared" si="59"/>
        <v>1.8158463672781486E-18</v>
      </c>
      <c r="HP49" s="86">
        <f t="shared" si="59"/>
        <v>4.0163936656893923E-19</v>
      </c>
      <c r="HQ49" s="86">
        <f t="shared" si="59"/>
        <v>2.9073066578191271E-24</v>
      </c>
      <c r="HS49" s="86">
        <f t="shared" si="56"/>
        <v>5.5680937961409124E-68</v>
      </c>
      <c r="HT49" s="86">
        <f t="shared" si="56"/>
        <v>2.3471964686700727E-88</v>
      </c>
      <c r="HU49" s="86">
        <f t="shared" si="56"/>
        <v>7.0339159188773465E-80</v>
      </c>
      <c r="HV49" s="86">
        <f t="shared" si="56"/>
        <v>2.836613704839291E-89</v>
      </c>
      <c r="HW49" s="86">
        <f t="shared" si="56"/>
        <v>1.9360658273998909E-98</v>
      </c>
      <c r="HX49" s="86">
        <f t="shared" si="56"/>
        <v>7.4879369434591483E-101</v>
      </c>
      <c r="HY49" s="86">
        <f t="shared" si="56"/>
        <v>5.25142025549851E-98</v>
      </c>
      <c r="HZ49" s="86">
        <f t="shared" si="56"/>
        <v>1.5504400318291495E-91</v>
      </c>
      <c r="IA49" s="86">
        <f t="shared" si="56"/>
        <v>1.1022100585963035E-89</v>
      </c>
      <c r="IB49" s="86">
        <f t="shared" si="56"/>
        <v>1.8059731939044303E-91</v>
      </c>
      <c r="IC49" s="86">
        <f t="shared" si="56"/>
        <v>8.0369307039691974E-96</v>
      </c>
      <c r="ID49" s="86">
        <f t="shared" si="56"/>
        <v>3.1631004358145215E-94</v>
      </c>
      <c r="IE49" s="86">
        <f t="shared" si="56"/>
        <v>2.6326208162785206E-81</v>
      </c>
      <c r="IF49" s="86">
        <f t="shared" si="56"/>
        <v>7.9955086271405775E-52</v>
      </c>
      <c r="IG49" s="86">
        <f t="shared" si="56"/>
        <v>1.9086284846754269E-36</v>
      </c>
      <c r="II49" s="86">
        <f t="shared" si="57"/>
        <v>0</v>
      </c>
      <c r="IJ49" s="86">
        <f t="shared" si="57"/>
        <v>0</v>
      </c>
      <c r="IK49" s="86">
        <f t="shared" si="57"/>
        <v>0</v>
      </c>
      <c r="IL49" s="86">
        <f t="shared" si="57"/>
        <v>0</v>
      </c>
      <c r="IM49" s="86">
        <f t="shared" si="57"/>
        <v>0</v>
      </c>
      <c r="IN49" s="86">
        <f t="shared" si="57"/>
        <v>0</v>
      </c>
      <c r="IO49" s="86">
        <f t="shared" si="57"/>
        <v>0</v>
      </c>
      <c r="IP49" s="86">
        <f t="shared" si="57"/>
        <v>0</v>
      </c>
      <c r="IQ49" s="86">
        <f t="shared" si="57"/>
        <v>0</v>
      </c>
      <c r="IR49" s="86">
        <f t="shared" si="57"/>
        <v>0</v>
      </c>
      <c r="IS49" s="86">
        <f t="shared" si="57"/>
        <v>0</v>
      </c>
      <c r="IT49" s="86">
        <f t="shared" si="57"/>
        <v>0</v>
      </c>
      <c r="IU49" s="86">
        <f t="shared" si="57"/>
        <v>0</v>
      </c>
      <c r="IV49" s="86">
        <f t="shared" si="57"/>
        <v>8.8266076860349865E-153</v>
      </c>
      <c r="IW49" s="86">
        <f t="shared" si="57"/>
        <v>4.8312691535590433E-90</v>
      </c>
      <c r="IY49" s="86">
        <f t="shared" si="58"/>
        <v>3.0193986979421613E-5</v>
      </c>
      <c r="IZ49" s="86">
        <f t="shared" si="58"/>
        <v>4.1508392079939929E-6</v>
      </c>
      <c r="JA49" s="86">
        <f t="shared" si="58"/>
        <v>5.7817454019083834E-6</v>
      </c>
      <c r="JB49" s="86">
        <f t="shared" si="58"/>
        <v>1.5206731771700547E-6</v>
      </c>
      <c r="JC49" s="86">
        <f t="shared" si="58"/>
        <v>1.773495419001408E-6</v>
      </c>
      <c r="JD49" s="86">
        <f t="shared" si="58"/>
        <v>1.0258660167714553E-6</v>
      </c>
      <c r="JE49" s="86">
        <f t="shared" si="58"/>
        <v>4.7657936754913223E-7</v>
      </c>
      <c r="JF49" s="86">
        <f t="shared" si="58"/>
        <v>1.3862640359124252E-7</v>
      </c>
      <c r="JG49" s="86">
        <f t="shared" si="58"/>
        <v>1.0002337075804667E-7</v>
      </c>
      <c r="JH49" s="86">
        <f t="shared" si="58"/>
        <v>3.7081278248438056E-7</v>
      </c>
      <c r="JI49" s="86">
        <f t="shared" si="58"/>
        <v>4.1976561293875446E-7</v>
      </c>
      <c r="JJ49" s="86">
        <f t="shared" si="58"/>
        <v>4.6000873173356532E-7</v>
      </c>
      <c r="JK49" s="86">
        <f t="shared" si="58"/>
        <v>8.0523543420114866E-7</v>
      </c>
      <c r="JL49" s="86">
        <f t="shared" si="58"/>
        <v>1.4807867805915343E-6</v>
      </c>
      <c r="JM49" s="86">
        <f t="shared" si="58"/>
        <v>1.0514166350955323E-7</v>
      </c>
    </row>
    <row r="50" spans="2:273" x14ac:dyDescent="0.25">
      <c r="B50" s="2">
        <v>23</v>
      </c>
      <c r="C50" s="37">
        <v>76.313000000000002</v>
      </c>
      <c r="D50" s="37">
        <v>80.332999999999998</v>
      </c>
      <c r="E50" s="37">
        <v>77.688000000000002</v>
      </c>
      <c r="F50" s="37">
        <v>76.507999999999996</v>
      </c>
      <c r="G50" s="37">
        <v>79.332999999999998</v>
      </c>
      <c r="H50" s="37">
        <v>80.713999999999999</v>
      </c>
      <c r="I50" s="37">
        <v>77.81</v>
      </c>
      <c r="J50" s="37">
        <v>79.364999999999995</v>
      </c>
      <c r="K50" s="37">
        <v>76.364999999999995</v>
      </c>
      <c r="L50" s="37">
        <v>75.650999999999996</v>
      </c>
      <c r="M50" s="37">
        <v>75.221999999999994</v>
      </c>
      <c r="N50" s="37">
        <v>72.73</v>
      </c>
      <c r="O50" s="37">
        <v>74.619</v>
      </c>
      <c r="P50" s="37">
        <v>71.153999999999996</v>
      </c>
      <c r="Q50" s="37">
        <v>69.477000000000004</v>
      </c>
      <c r="S50" s="4">
        <f t="shared" si="60"/>
        <v>77.934877207012292</v>
      </c>
      <c r="T50" s="4">
        <f t="shared" si="60"/>
        <v>80.061675380384571</v>
      </c>
      <c r="U50" s="4">
        <f t="shared" si="60"/>
        <v>78.43989486175667</v>
      </c>
      <c r="V50" s="4">
        <f t="shared" si="60"/>
        <v>79.028852670011744</v>
      </c>
      <c r="W50" s="4">
        <f t="shared" si="60"/>
        <v>80.718928570397125</v>
      </c>
      <c r="X50" s="4">
        <f t="shared" si="60"/>
        <v>80.827173777423141</v>
      </c>
      <c r="Y50" s="4">
        <f t="shared" si="60"/>
        <v>79.415405444811981</v>
      </c>
      <c r="Z50" s="4">
        <f t="shared" si="60"/>
        <v>79.476418367900223</v>
      </c>
      <c r="AA50" s="4">
        <f t="shared" si="60"/>
        <v>79.040135653221085</v>
      </c>
      <c r="AB50" s="4">
        <f t="shared" si="60"/>
        <v>76.001041682501992</v>
      </c>
      <c r="AC50" s="4">
        <f t="shared" si="60"/>
        <v>75.380024451079933</v>
      </c>
      <c r="AD50" s="4">
        <f t="shared" si="60"/>
        <v>74.796305684311022</v>
      </c>
      <c r="AE50" s="4">
        <f t="shared" si="60"/>
        <v>75.288480206495677</v>
      </c>
      <c r="AF50" s="4">
        <f t="shared" si="60"/>
        <v>73.483542087692555</v>
      </c>
      <c r="AG50" s="4">
        <f t="shared" si="60"/>
        <v>70.456271322627188</v>
      </c>
      <c r="AI50" s="4">
        <f t="shared" si="61"/>
        <v>-1.6218772070122895</v>
      </c>
      <c r="AJ50" s="4">
        <f t="shared" si="61"/>
        <v>0.27132461961542731</v>
      </c>
      <c r="AK50" s="4">
        <f t="shared" si="61"/>
        <v>-0.75189486175666786</v>
      </c>
      <c r="AL50" s="4">
        <f t="shared" si="61"/>
        <v>-2.5208526700117488</v>
      </c>
      <c r="AM50" s="4">
        <f t="shared" si="61"/>
        <v>-1.3859285703971267</v>
      </c>
      <c r="AN50" s="4">
        <f t="shared" si="61"/>
        <v>-0.1131737774231425</v>
      </c>
      <c r="AO50" s="4">
        <f t="shared" si="61"/>
        <v>-1.6054054448119786</v>
      </c>
      <c r="AP50" s="4">
        <f t="shared" si="61"/>
        <v>-0.11141836790022808</v>
      </c>
      <c r="AQ50" s="4">
        <f t="shared" si="61"/>
        <v>-2.6751356532210906</v>
      </c>
      <c r="AR50" s="4">
        <f t="shared" si="61"/>
        <v>-0.35004168250199541</v>
      </c>
      <c r="AS50" s="4">
        <f t="shared" si="61"/>
        <v>-0.1580244510799389</v>
      </c>
      <c r="AT50" s="4">
        <f t="shared" si="61"/>
        <v>-2.0663056843110184</v>
      </c>
      <c r="AU50" s="4">
        <f t="shared" si="61"/>
        <v>-0.66948020649567752</v>
      </c>
      <c r="AV50" s="4">
        <f t="shared" si="61"/>
        <v>-2.329542087692559</v>
      </c>
      <c r="AW50" s="4">
        <f t="shared" si="61"/>
        <v>-0.9792713226271843</v>
      </c>
      <c r="AY50" s="2">
        <f t="shared" si="52"/>
        <v>77.892356602246267</v>
      </c>
      <c r="AZ50" s="2">
        <f t="shared" si="52"/>
        <v>80.054167188041532</v>
      </c>
      <c r="BA50" s="2">
        <f t="shared" si="52"/>
        <v>78.429597091512932</v>
      </c>
      <c r="BB50" s="2">
        <f t="shared" si="52"/>
        <v>79.02572805931473</v>
      </c>
      <c r="BC50" s="2">
        <f t="shared" si="52"/>
        <v>80.715372005584001</v>
      </c>
      <c r="BD50" s="2">
        <f t="shared" si="52"/>
        <v>80.824978197884079</v>
      </c>
      <c r="BE50" s="2">
        <f t="shared" si="52"/>
        <v>79.414313198092472</v>
      </c>
      <c r="BF50" s="2">
        <f t="shared" si="52"/>
        <v>79.476054618616516</v>
      </c>
      <c r="BG50" s="2">
        <f t="shared" si="52"/>
        <v>79.039868516492149</v>
      </c>
      <c r="BH50" s="2">
        <f t="shared" si="52"/>
        <v>76.000174489386922</v>
      </c>
      <c r="BI50" s="2">
        <f t="shared" si="52"/>
        <v>75.379064579503208</v>
      </c>
      <c r="BJ50" s="2">
        <f t="shared" si="52"/>
        <v>74.795270236146209</v>
      </c>
      <c r="BK50" s="2">
        <f t="shared" si="52"/>
        <v>75.286787227879984</v>
      </c>
      <c r="BL50" s="2">
        <f t="shared" si="52"/>
        <v>73.480890137524327</v>
      </c>
      <c r="BM50" s="2">
        <f t="shared" si="52"/>
        <v>70.456090267440473</v>
      </c>
      <c r="BO50" s="2">
        <f t="shared" si="11"/>
        <v>76.313000000000002</v>
      </c>
      <c r="BP50" s="2">
        <f t="shared" si="12"/>
        <v>80.332999999999998</v>
      </c>
      <c r="BQ50" s="2">
        <f t="shared" si="13"/>
        <v>77.688000000000002</v>
      </c>
      <c r="BR50" s="2">
        <f t="shared" si="14"/>
        <v>76.507999999999996</v>
      </c>
      <c r="BS50" s="2">
        <f t="shared" si="15"/>
        <v>79.332999999999998</v>
      </c>
      <c r="BT50" s="2">
        <f t="shared" si="16"/>
        <v>80.713999999999999</v>
      </c>
      <c r="BU50" s="2">
        <f t="shared" si="17"/>
        <v>77.81</v>
      </c>
      <c r="BV50" s="2">
        <f t="shared" si="18"/>
        <v>79.364999999999995</v>
      </c>
      <c r="BW50" s="2">
        <f t="shared" si="19"/>
        <v>76.364999999999995</v>
      </c>
      <c r="BX50" s="2">
        <f t="shared" si="20"/>
        <v>75.650999999999996</v>
      </c>
      <c r="BY50" s="2">
        <f t="shared" si="21"/>
        <v>75.221999999999994</v>
      </c>
      <c r="BZ50" s="2">
        <f t="shared" si="22"/>
        <v>72.73</v>
      </c>
      <c r="CA50" s="2">
        <f t="shared" si="23"/>
        <v>74.619</v>
      </c>
      <c r="CB50" s="2">
        <f t="shared" si="24"/>
        <v>71.153999999999996</v>
      </c>
      <c r="CC50" s="2">
        <f t="shared" si="25"/>
        <v>69.477000000000004</v>
      </c>
      <c r="CE50" s="2" t="str">
        <f t="shared" si="53"/>
        <v/>
      </c>
      <c r="CF50" s="2" t="str">
        <f t="shared" si="53"/>
        <v/>
      </c>
      <c r="CG50" s="2" t="str">
        <f t="shared" si="53"/>
        <v/>
      </c>
      <c r="CH50" s="2" t="str">
        <f t="shared" si="53"/>
        <v/>
      </c>
      <c r="CI50" s="2" t="str">
        <f t="shared" si="53"/>
        <v/>
      </c>
      <c r="CJ50" s="2" t="str">
        <f t="shared" si="53"/>
        <v/>
      </c>
      <c r="CK50" s="2" t="str">
        <f t="shared" si="53"/>
        <v/>
      </c>
      <c r="CL50" s="2" t="str">
        <f t="shared" si="53"/>
        <v/>
      </c>
      <c r="CM50" s="2" t="str">
        <f t="shared" si="53"/>
        <v/>
      </c>
      <c r="CN50" s="2" t="str">
        <f t="shared" si="53"/>
        <v/>
      </c>
      <c r="CO50" s="2" t="str">
        <f t="shared" si="53"/>
        <v/>
      </c>
      <c r="CP50" s="2" t="str">
        <f t="shared" si="53"/>
        <v/>
      </c>
      <c r="CQ50" s="2" t="str">
        <f t="shared" si="53"/>
        <v/>
      </c>
      <c r="CR50" s="2" t="str">
        <f t="shared" si="53"/>
        <v/>
      </c>
      <c r="CS50" s="2" t="str">
        <f t="shared" si="53"/>
        <v/>
      </c>
      <c r="CU50" s="2" t="str">
        <f t="shared" si="27"/>
        <v/>
      </c>
      <c r="CV50" s="2" t="str">
        <f t="shared" si="28"/>
        <v/>
      </c>
      <c r="CW50" s="2" t="str">
        <f t="shared" si="29"/>
        <v/>
      </c>
      <c r="CX50" s="2" t="str">
        <f t="shared" si="30"/>
        <v/>
      </c>
      <c r="CY50" s="2" t="str">
        <f t="shared" si="31"/>
        <v/>
      </c>
      <c r="CZ50" s="2" t="str">
        <f t="shared" si="32"/>
        <v/>
      </c>
      <c r="DA50" s="2" t="str">
        <f t="shared" si="33"/>
        <v/>
      </c>
      <c r="DB50" s="2" t="str">
        <f t="shared" si="34"/>
        <v/>
      </c>
      <c r="DC50" s="2" t="str">
        <f t="shared" si="35"/>
        <v/>
      </c>
      <c r="DD50" s="2" t="str">
        <f t="shared" si="36"/>
        <v/>
      </c>
      <c r="DE50" s="2" t="str">
        <f t="shared" si="37"/>
        <v/>
      </c>
      <c r="DF50" s="2" t="str">
        <f t="shared" si="38"/>
        <v/>
      </c>
      <c r="DG50" s="2" t="str">
        <f t="shared" si="39"/>
        <v/>
      </c>
      <c r="DH50" s="2" t="str">
        <f t="shared" si="40"/>
        <v/>
      </c>
      <c r="DI50" s="2" t="str">
        <f t="shared" si="41"/>
        <v/>
      </c>
      <c r="DK50" s="2">
        <f t="shared" si="62"/>
        <v>78.872575168690986</v>
      </c>
      <c r="DL50" s="2">
        <f t="shared" si="62"/>
        <v>80.748159036274728</v>
      </c>
      <c r="DM50" s="2">
        <f t="shared" si="62"/>
        <v>79.425993902439018</v>
      </c>
      <c r="DN50" s="2">
        <f t="shared" si="62"/>
        <v>79.663596034897225</v>
      </c>
      <c r="DO50" s="2">
        <f t="shared" si="62"/>
        <v>81.422675607055098</v>
      </c>
      <c r="DP50" s="2">
        <f t="shared" si="62"/>
        <v>81.409696729060315</v>
      </c>
      <c r="DQ50" s="2">
        <f t="shared" si="62"/>
        <v>79.924250679553026</v>
      </c>
      <c r="DR50" s="2">
        <f t="shared" si="62"/>
        <v>79.908336454243411</v>
      </c>
      <c r="DS50" s="2">
        <f t="shared" si="62"/>
        <v>79.341682271217181</v>
      </c>
      <c r="DT50" s="2">
        <f t="shared" si="62"/>
        <v>76.267682573240734</v>
      </c>
      <c r="DU50" s="2">
        <f t="shared" si="62"/>
        <v>75.834145877378404</v>
      </c>
      <c r="DV50" s="2">
        <f t="shared" si="62"/>
        <v>75.125330413772261</v>
      </c>
      <c r="DW50" s="2">
        <f t="shared" si="62"/>
        <v>75.600801420738463</v>
      </c>
      <c r="DX50" s="2">
        <f t="shared" si="62"/>
        <v>73.915032547335429</v>
      </c>
      <c r="DY50" s="2">
        <f t="shared" si="62"/>
        <v>70.410056478405323</v>
      </c>
      <c r="EA50" s="2">
        <f t="shared" si="63"/>
        <v>73.493841522297984</v>
      </c>
      <c r="EB50" s="2">
        <f t="shared" si="63"/>
        <v>76.116073644615796</v>
      </c>
      <c r="EC50" s="2">
        <f t="shared" si="63"/>
        <v>73.115044095016373</v>
      </c>
      <c r="ED50" s="2">
        <f t="shared" si="63"/>
        <v>75.177188964423053</v>
      </c>
      <c r="EE50" s="2">
        <f t="shared" si="63"/>
        <v>76.665511867905053</v>
      </c>
      <c r="EF50" s="2">
        <f t="shared" si="63"/>
        <v>77.325596122527045</v>
      </c>
      <c r="EG50" s="2">
        <f t="shared" si="63"/>
        <v>76.142611320905971</v>
      </c>
      <c r="EH50" s="2">
        <f t="shared" si="63"/>
        <v>76.506342253341984</v>
      </c>
      <c r="EI50" s="2">
        <f t="shared" si="63"/>
        <v>76.912114233800537</v>
      </c>
      <c r="EJ50" s="2">
        <f t="shared" si="63"/>
        <v>74.278365302642811</v>
      </c>
      <c r="EK50" s="2">
        <f t="shared" si="63"/>
        <v>72.428945901639352</v>
      </c>
      <c r="EL50" s="2">
        <f t="shared" si="63"/>
        <v>72.662278724032689</v>
      </c>
      <c r="EM50" s="2">
        <f t="shared" si="63"/>
        <v>73.369521042642049</v>
      </c>
      <c r="EN50" s="2">
        <f t="shared" si="63"/>
        <v>70.854708552317234</v>
      </c>
      <c r="EO50" s="2">
        <f t="shared" si="63"/>
        <v>70.792815755539053</v>
      </c>
      <c r="EQ50" s="2">
        <f t="shared" si="64"/>
        <v>73.147947201093672</v>
      </c>
      <c r="ER50" s="2">
        <f t="shared" si="64"/>
        <v>73.306642883920588</v>
      </c>
      <c r="ES50" s="2">
        <f t="shared" si="64"/>
        <v>74.074540526106418</v>
      </c>
      <c r="ET50" s="2">
        <f t="shared" si="64"/>
        <v>74.945640706398294</v>
      </c>
      <c r="EU50" s="2">
        <f t="shared" si="64"/>
        <v>76.346720228470772</v>
      </c>
      <c r="EV50" s="2">
        <f t="shared" si="64"/>
        <v>77.651907191212288</v>
      </c>
      <c r="EW50" s="2">
        <f t="shared" si="64"/>
        <v>75.181468370532187</v>
      </c>
      <c r="EX50" s="2">
        <f t="shared" si="64"/>
        <v>76.654427853380142</v>
      </c>
      <c r="EY50" s="2">
        <f t="shared" si="64"/>
        <v>76.193562804657745</v>
      </c>
      <c r="EZ50" s="2">
        <f t="shared" si="64"/>
        <v>74.668864982178704</v>
      </c>
      <c r="FA50" s="2">
        <f t="shared" si="64"/>
        <v>73.681075371783592</v>
      </c>
      <c r="FB50" s="2">
        <f t="shared" si="64"/>
        <v>73.261912549819939</v>
      </c>
      <c r="FC50" s="2">
        <f t="shared" si="64"/>
        <v>74.376710909938907</v>
      </c>
      <c r="FD50" s="2">
        <f t="shared" si="64"/>
        <v>72.755417124502785</v>
      </c>
      <c r="FE50" s="2">
        <f t="shared" si="64"/>
        <v>74.738399645674534</v>
      </c>
      <c r="FG50" s="2">
        <f t="shared" si="65"/>
        <v>0.18223908163896235</v>
      </c>
      <c r="FH50" s="2">
        <f t="shared" si="65"/>
        <v>0.14981825324126072</v>
      </c>
      <c r="FI50" s="2">
        <f t="shared" si="65"/>
        <v>0.15788500054038462</v>
      </c>
      <c r="FJ50" s="2">
        <f t="shared" si="65"/>
        <v>0.14217754168808716</v>
      </c>
      <c r="FK50" s="2">
        <f t="shared" si="65"/>
        <v>0.1486813105333667</v>
      </c>
      <c r="FL50" s="2">
        <f t="shared" si="65"/>
        <v>0.14316997360691822</v>
      </c>
      <c r="FM50" s="2">
        <f t="shared" si="65"/>
        <v>0.13484420081088794</v>
      </c>
      <c r="FN50" s="2">
        <f t="shared" si="65"/>
        <v>0.12706742915796443</v>
      </c>
      <c r="FO50" s="2">
        <f t="shared" si="65"/>
        <v>0.12422351558011027</v>
      </c>
      <c r="FP50" s="2">
        <f t="shared" si="65"/>
        <v>0.13447364774749265</v>
      </c>
      <c r="FQ50" s="2">
        <f t="shared" si="65"/>
        <v>0.13364549062849895</v>
      </c>
      <c r="FR50" s="2">
        <f t="shared" si="65"/>
        <v>0.13400627640802545</v>
      </c>
      <c r="FS50" s="2">
        <f t="shared" si="65"/>
        <v>0.1407354559652117</v>
      </c>
      <c r="FT50" s="2">
        <f t="shared" si="65"/>
        <v>0.14186411369574226</v>
      </c>
      <c r="FU50" s="2">
        <f t="shared" si="65"/>
        <v>0.12023441996213373</v>
      </c>
      <c r="FW50" s="2">
        <f t="shared" si="54"/>
        <v>8.9227989303361083E-6</v>
      </c>
      <c r="FX50" s="2">
        <f t="shared" si="54"/>
        <v>7.4413617091816068E-6</v>
      </c>
      <c r="FY50" s="2">
        <f t="shared" si="54"/>
        <v>7.8195488182389329E-6</v>
      </c>
      <c r="FZ50" s="2">
        <f t="shared" si="54"/>
        <v>7.1142422874773981E-6</v>
      </c>
      <c r="GA50" s="2">
        <f t="shared" si="54"/>
        <v>7.0965238425697741E-6</v>
      </c>
      <c r="GB50" s="2">
        <f t="shared" si="54"/>
        <v>6.2666251048845081E-6</v>
      </c>
      <c r="GC50" s="2">
        <f t="shared" si="54"/>
        <v>5.5604515436663071E-6</v>
      </c>
      <c r="GD50" s="2">
        <f t="shared" si="54"/>
        <v>5.5474128877994249E-6</v>
      </c>
      <c r="GE50" s="2">
        <f t="shared" si="54"/>
        <v>5.9449830695088908E-6</v>
      </c>
      <c r="GF50" s="2">
        <f t="shared" si="54"/>
        <v>6.8272797692289297E-6</v>
      </c>
      <c r="GG50" s="2">
        <f t="shared" si="54"/>
        <v>6.6475319001000443E-6</v>
      </c>
      <c r="GH50" s="2">
        <f t="shared" si="54"/>
        <v>7.0174767493563768E-6</v>
      </c>
      <c r="GI50" s="2">
        <f t="shared" si="54"/>
        <v>6.0252186197201739E-6</v>
      </c>
      <c r="GJ50" s="2">
        <f t="shared" si="54"/>
        <v>4.0728831830175345E-6</v>
      </c>
      <c r="GK50" s="2">
        <f t="shared" si="54"/>
        <v>3.281989234128626E-6</v>
      </c>
      <c r="GM50" s="86">
        <f t="shared" si="55"/>
        <v>4.5945408632126253E-5</v>
      </c>
      <c r="GN50" s="86">
        <f t="shared" si="55"/>
        <v>6.8693489211159075E-6</v>
      </c>
      <c r="GO50" s="86">
        <f t="shared" si="55"/>
        <v>9.505155030468636E-6</v>
      </c>
      <c r="GP50" s="86">
        <f t="shared" si="55"/>
        <v>2.6534758458364294E-6</v>
      </c>
      <c r="GQ50" s="86">
        <f t="shared" si="55"/>
        <v>3.1092869801899516E-6</v>
      </c>
      <c r="GR50" s="86">
        <f t="shared" si="55"/>
        <v>1.8443694377850762E-6</v>
      </c>
      <c r="GS50" s="86">
        <f t="shared" si="55"/>
        <v>8.8417980697700058E-7</v>
      </c>
      <c r="GT50" s="86">
        <f t="shared" si="55"/>
        <v>2.7350420898129982E-7</v>
      </c>
      <c r="GU50" s="86">
        <f t="shared" si="55"/>
        <v>1.9995373094715972E-7</v>
      </c>
      <c r="GV50" s="86">
        <f t="shared" si="55"/>
        <v>6.9915841706740344E-7</v>
      </c>
      <c r="GW50" s="86">
        <f t="shared" si="55"/>
        <v>7.8300992191140369E-7</v>
      </c>
      <c r="GX50" s="86">
        <f t="shared" si="55"/>
        <v>8.5357566436236789E-7</v>
      </c>
      <c r="GY50" s="86">
        <f t="shared" si="55"/>
        <v>1.4633182443558791E-6</v>
      </c>
      <c r="GZ50" s="86">
        <f t="shared" si="55"/>
        <v>2.5867040616802542E-6</v>
      </c>
      <c r="HA50" s="86">
        <f t="shared" si="55"/>
        <v>2.0695508408159646E-7</v>
      </c>
      <c r="HC50" s="86">
        <f t="shared" si="59"/>
        <v>5.33767365597669E-16</v>
      </c>
      <c r="HD50" s="86">
        <f t="shared" si="59"/>
        <v>1.7701637967333352E-20</v>
      </c>
      <c r="HE50" s="86">
        <f t="shared" si="59"/>
        <v>6.0323941551873213E-18</v>
      </c>
      <c r="HF50" s="86">
        <f t="shared" si="59"/>
        <v>5.1384389609308222E-20</v>
      </c>
      <c r="HG50" s="86">
        <f t="shared" si="59"/>
        <v>1.9887484606123427E-21</v>
      </c>
      <c r="HH50" s="86">
        <f t="shared" si="59"/>
        <v>1.0542312874598655E-21</v>
      </c>
      <c r="HI50" s="86">
        <f t="shared" si="59"/>
        <v>7.5895437543737744E-21</v>
      </c>
      <c r="HJ50" s="86">
        <f t="shared" si="59"/>
        <v>1.943121681484358E-19</v>
      </c>
      <c r="HK50" s="86">
        <f t="shared" si="59"/>
        <v>3.7788741979899931E-19</v>
      </c>
      <c r="HL50" s="86">
        <f t="shared" si="59"/>
        <v>9.8629573311948491E-20</v>
      </c>
      <c r="HM50" s="86">
        <f t="shared" si="59"/>
        <v>1.1310246779985605E-20</v>
      </c>
      <c r="HN50" s="86">
        <f t="shared" si="59"/>
        <v>1.5226498854061264E-20</v>
      </c>
      <c r="HO50" s="86">
        <f t="shared" si="59"/>
        <v>5.9738340977326795E-18</v>
      </c>
      <c r="HP50" s="86">
        <f t="shared" si="59"/>
        <v>1.3558692658269566E-18</v>
      </c>
      <c r="HQ50" s="86">
        <f t="shared" si="59"/>
        <v>1.4022119481030759E-23</v>
      </c>
      <c r="HS50" s="86">
        <f t="shared" si="56"/>
        <v>1.118748956080215E-66</v>
      </c>
      <c r="HT50" s="86">
        <f t="shared" si="56"/>
        <v>1.205032525357316E-86</v>
      </c>
      <c r="HU50" s="86">
        <f t="shared" si="56"/>
        <v>2.3954738233831504E-78</v>
      </c>
      <c r="HV50" s="86">
        <f t="shared" si="56"/>
        <v>1.4910732458702494E-87</v>
      </c>
      <c r="HW50" s="86">
        <f t="shared" si="56"/>
        <v>1.5228029479324064E-96</v>
      </c>
      <c r="HX50" s="86">
        <f t="shared" si="56"/>
        <v>6.2293342560424837E-99</v>
      </c>
      <c r="HY50" s="86">
        <f t="shared" si="56"/>
        <v>3.688695955896853E-96</v>
      </c>
      <c r="HZ50" s="86">
        <f t="shared" si="56"/>
        <v>8.2127471929904876E-90</v>
      </c>
      <c r="IA50" s="86">
        <f t="shared" si="56"/>
        <v>5.4823223125565585E-88</v>
      </c>
      <c r="IB50" s="86">
        <f t="shared" si="56"/>
        <v>1.0128475672681072E-89</v>
      </c>
      <c r="IC50" s="86">
        <f t="shared" si="56"/>
        <v>5.3940211638749285E-94</v>
      </c>
      <c r="ID50" s="86">
        <f t="shared" si="56"/>
        <v>2.0084020171365684E-92</v>
      </c>
      <c r="IE50" s="86">
        <f t="shared" si="56"/>
        <v>8.8985491766427369E-80</v>
      </c>
      <c r="IF50" s="86">
        <f t="shared" si="56"/>
        <v>6.9629415980468306E-51</v>
      </c>
      <c r="IG50" s="86">
        <f t="shared" si="56"/>
        <v>8.3521100368292645E-36</v>
      </c>
      <c r="II50" s="86">
        <f t="shared" si="57"/>
        <v>0</v>
      </c>
      <c r="IJ50" s="86">
        <f t="shared" si="57"/>
        <v>0</v>
      </c>
      <c r="IK50" s="86">
        <f t="shared" si="57"/>
        <v>0</v>
      </c>
      <c r="IL50" s="86">
        <f t="shared" si="57"/>
        <v>0</v>
      </c>
      <c r="IM50" s="86">
        <f t="shared" si="57"/>
        <v>0</v>
      </c>
      <c r="IN50" s="86">
        <f t="shared" si="57"/>
        <v>0</v>
      </c>
      <c r="IO50" s="86">
        <f t="shared" si="57"/>
        <v>0</v>
      </c>
      <c r="IP50" s="86">
        <f t="shared" si="57"/>
        <v>0</v>
      </c>
      <c r="IQ50" s="86">
        <f t="shared" si="57"/>
        <v>0</v>
      </c>
      <c r="IR50" s="86">
        <f t="shared" si="57"/>
        <v>0</v>
      </c>
      <c r="IS50" s="86">
        <f t="shared" si="57"/>
        <v>0</v>
      </c>
      <c r="IT50" s="86">
        <f t="shared" si="57"/>
        <v>0</v>
      </c>
      <c r="IU50" s="86">
        <f t="shared" si="57"/>
        <v>0</v>
      </c>
      <c r="IV50" s="86">
        <f t="shared" si="57"/>
        <v>1.4408401693357862E-150</v>
      </c>
      <c r="IW50" s="86">
        <f t="shared" si="57"/>
        <v>9.0324446834523586E-89</v>
      </c>
      <c r="IY50" s="86">
        <f t="shared" si="58"/>
        <v>4.5945408632660019E-5</v>
      </c>
      <c r="IZ50" s="86">
        <f t="shared" si="58"/>
        <v>6.8693489211159253E-6</v>
      </c>
      <c r="JA50" s="86">
        <f t="shared" si="58"/>
        <v>9.5051550304746686E-6</v>
      </c>
      <c r="JB50" s="86">
        <f t="shared" si="58"/>
        <v>2.6534758458364806E-6</v>
      </c>
      <c r="JC50" s="86">
        <f t="shared" si="58"/>
        <v>3.1092869801899537E-6</v>
      </c>
      <c r="JD50" s="86">
        <f t="shared" si="58"/>
        <v>1.8443694377850772E-6</v>
      </c>
      <c r="JE50" s="86">
        <f t="shared" si="58"/>
        <v>8.841798069770082E-7</v>
      </c>
      <c r="JF50" s="86">
        <f t="shared" si="58"/>
        <v>2.7350420898149411E-7</v>
      </c>
      <c r="JG50" s="86">
        <f t="shared" si="58"/>
        <v>1.9995373094753761E-7</v>
      </c>
      <c r="JH50" s="86">
        <f t="shared" si="58"/>
        <v>6.9915841706750212E-7</v>
      </c>
      <c r="JI50" s="86">
        <f t="shared" si="58"/>
        <v>7.8300992191141502E-7</v>
      </c>
      <c r="JJ50" s="86">
        <f t="shared" si="58"/>
        <v>8.5357566436238313E-7</v>
      </c>
      <c r="JK50" s="86">
        <f t="shared" si="58"/>
        <v>1.463318244361853E-6</v>
      </c>
      <c r="JL50" s="86">
        <f t="shared" si="58"/>
        <v>2.5867040616816099E-6</v>
      </c>
      <c r="JM50" s="86">
        <f t="shared" si="58"/>
        <v>2.0695508408159649E-7</v>
      </c>
    </row>
    <row r="51" spans="2:273" x14ac:dyDescent="0.25">
      <c r="B51" s="2">
        <v>24</v>
      </c>
      <c r="C51" s="37">
        <v>76.373000000000005</v>
      </c>
      <c r="D51" s="37">
        <v>79.561000000000007</v>
      </c>
      <c r="E51" s="37">
        <v>77.906000000000006</v>
      </c>
      <c r="F51" s="37">
        <v>76.587000000000003</v>
      </c>
      <c r="G51" s="37">
        <v>80.778000000000006</v>
      </c>
      <c r="H51" s="37">
        <v>78.778000000000006</v>
      </c>
      <c r="I51" s="37">
        <v>78.745999999999995</v>
      </c>
      <c r="J51" s="37">
        <v>79.031999999999996</v>
      </c>
      <c r="K51" s="37">
        <v>77.888999999999996</v>
      </c>
      <c r="L51" s="37">
        <v>75.221999999999994</v>
      </c>
      <c r="M51" s="37">
        <v>75.031999999999996</v>
      </c>
      <c r="N51" s="37">
        <v>74.238</v>
      </c>
      <c r="O51" s="37">
        <v>74.412999999999997</v>
      </c>
      <c r="P51" s="37">
        <v>71.614999999999995</v>
      </c>
      <c r="Q51" s="37">
        <v>69.677000000000007</v>
      </c>
      <c r="S51" s="4">
        <f t="shared" si="60"/>
        <v>78.071346026505083</v>
      </c>
      <c r="T51" s="4">
        <f t="shared" si="60"/>
        <v>80.194273868802597</v>
      </c>
      <c r="U51" s="4">
        <f t="shared" si="60"/>
        <v>78.559450168422259</v>
      </c>
      <c r="V51" s="4">
        <f t="shared" si="60"/>
        <v>79.188073784150347</v>
      </c>
      <c r="W51" s="4">
        <f t="shared" si="60"/>
        <v>80.868100925396647</v>
      </c>
      <c r="X51" s="4">
        <f t="shared" si="60"/>
        <v>80.952639895254876</v>
      </c>
      <c r="Y51" s="4">
        <f t="shared" si="60"/>
        <v>79.521632610967458</v>
      </c>
      <c r="Z51" s="4">
        <f t="shared" si="60"/>
        <v>79.523844789600304</v>
      </c>
      <c r="AA51" s="4">
        <f t="shared" si="60"/>
        <v>79.144371172953626</v>
      </c>
      <c r="AB51" s="4">
        <f t="shared" si="60"/>
        <v>76.094207218314935</v>
      </c>
      <c r="AC51" s="4">
        <f t="shared" si="60"/>
        <v>75.463399119560805</v>
      </c>
      <c r="AD51" s="4">
        <f t="shared" si="60"/>
        <v>74.934892129044712</v>
      </c>
      <c r="AE51" s="4">
        <f t="shared" si="60"/>
        <v>75.44391487463551</v>
      </c>
      <c r="AF51" s="4">
        <f t="shared" si="60"/>
        <v>73.613775687264081</v>
      </c>
      <c r="AG51" s="4">
        <f t="shared" si="60"/>
        <v>70.563224357503032</v>
      </c>
      <c r="AI51" s="4">
        <f t="shared" si="61"/>
        <v>-1.698346026505078</v>
      </c>
      <c r="AJ51" s="4">
        <f t="shared" si="61"/>
        <v>-0.63327386880258985</v>
      </c>
      <c r="AK51" s="4">
        <f t="shared" si="61"/>
        <v>-0.65345016842225334</v>
      </c>
      <c r="AL51" s="4">
        <f t="shared" si="61"/>
        <v>-2.6010737841503442</v>
      </c>
      <c r="AM51" s="4">
        <f t="shared" si="61"/>
        <v>-9.0100925396640719E-2</v>
      </c>
      <c r="AN51" s="4">
        <f t="shared" si="61"/>
        <v>-2.1746398952548702</v>
      </c>
      <c r="AO51" s="4">
        <f t="shared" si="61"/>
        <v>-0.77563261096746317</v>
      </c>
      <c r="AP51" s="4">
        <f t="shared" si="61"/>
        <v>-0.49184478960030731</v>
      </c>
      <c r="AQ51" s="4">
        <f t="shared" si="61"/>
        <v>-1.2553711729536303</v>
      </c>
      <c r="AR51" s="4">
        <f t="shared" si="61"/>
        <v>-0.87220721831494075</v>
      </c>
      <c r="AS51" s="4">
        <f t="shared" si="61"/>
        <v>-0.43139911956080823</v>
      </c>
      <c r="AT51" s="4">
        <f t="shared" si="61"/>
        <v>-0.69689212904471276</v>
      </c>
      <c r="AU51" s="4">
        <f t="shared" si="61"/>
        <v>-1.0309148746355135</v>
      </c>
      <c r="AV51" s="4">
        <f t="shared" si="61"/>
        <v>-1.9987756872640858</v>
      </c>
      <c r="AW51" s="4">
        <f t="shared" si="61"/>
        <v>-0.88622435750302486</v>
      </c>
      <c r="AY51" s="2">
        <f t="shared" si="52"/>
        <v>78.008593532175851</v>
      </c>
      <c r="AZ51" s="2">
        <f t="shared" si="52"/>
        <v>80.182247863321365</v>
      </c>
      <c r="BA51" s="2">
        <f t="shared" si="52"/>
        <v>78.543070362137613</v>
      </c>
      <c r="BB51" s="2">
        <f t="shared" si="52"/>
        <v>79.182806975390449</v>
      </c>
      <c r="BC51" s="2">
        <f t="shared" si="52"/>
        <v>80.86208262668606</v>
      </c>
      <c r="BD51" s="2">
        <f t="shared" si="52"/>
        <v>80.948832570785214</v>
      </c>
      <c r="BE51" s="2">
        <f t="shared" si="52"/>
        <v>79.519679326428346</v>
      </c>
      <c r="BF51" s="2">
        <f t="shared" si="52"/>
        <v>79.523154339659783</v>
      </c>
      <c r="BG51" s="2">
        <f t="shared" si="52"/>
        <v>79.143857522316353</v>
      </c>
      <c r="BH51" s="2">
        <f t="shared" si="52"/>
        <v>76.09263224436765</v>
      </c>
      <c r="BI51" s="2">
        <f t="shared" si="52"/>
        <v>75.461673442560823</v>
      </c>
      <c r="BJ51" s="2">
        <f t="shared" si="52"/>
        <v>74.933039971440337</v>
      </c>
      <c r="BK51" s="2">
        <f t="shared" si="52"/>
        <v>75.440948236084111</v>
      </c>
      <c r="BL51" s="2">
        <f t="shared" si="52"/>
        <v>73.609300802794436</v>
      </c>
      <c r="BM51" s="2">
        <f t="shared" si="52"/>
        <v>70.562881190468701</v>
      </c>
      <c r="BO51" s="2">
        <f t="shared" si="11"/>
        <v>76.373000000000005</v>
      </c>
      <c r="BP51" s="2">
        <f t="shared" si="12"/>
        <v>79.561000000000007</v>
      </c>
      <c r="BQ51" s="2">
        <f t="shared" si="13"/>
        <v>77.906000000000006</v>
      </c>
      <c r="BR51" s="2">
        <f t="shared" si="14"/>
        <v>76.587000000000003</v>
      </c>
      <c r="BS51" s="2">
        <f t="shared" si="15"/>
        <v>80.778000000000006</v>
      </c>
      <c r="BT51" s="2">
        <f t="shared" si="16"/>
        <v>78.778000000000006</v>
      </c>
      <c r="BU51" s="2">
        <f t="shared" si="17"/>
        <v>78.745999999999995</v>
      </c>
      <c r="BV51" s="2">
        <f t="shared" si="18"/>
        <v>79.031999999999996</v>
      </c>
      <c r="BW51" s="2">
        <f t="shared" si="19"/>
        <v>77.888999999999996</v>
      </c>
      <c r="BX51" s="2">
        <f t="shared" si="20"/>
        <v>75.221999999999994</v>
      </c>
      <c r="BY51" s="2">
        <f t="shared" si="21"/>
        <v>75.031999999999996</v>
      </c>
      <c r="BZ51" s="2">
        <f t="shared" si="22"/>
        <v>74.238</v>
      </c>
      <c r="CA51" s="2">
        <f t="shared" si="23"/>
        <v>74.412999999999997</v>
      </c>
      <c r="CB51" s="2">
        <f t="shared" si="24"/>
        <v>71.614999999999995</v>
      </c>
      <c r="CC51" s="2">
        <f t="shared" si="25"/>
        <v>69.677000000000007</v>
      </c>
      <c r="CE51" s="2" t="str">
        <f t="shared" si="53"/>
        <v/>
      </c>
      <c r="CF51" s="2" t="str">
        <f t="shared" si="53"/>
        <v/>
      </c>
      <c r="CG51" s="2" t="str">
        <f t="shared" si="53"/>
        <v/>
      </c>
      <c r="CH51" s="2" t="str">
        <f t="shared" si="53"/>
        <v/>
      </c>
      <c r="CI51" s="2" t="str">
        <f t="shared" si="53"/>
        <v/>
      </c>
      <c r="CJ51" s="2" t="str">
        <f t="shared" si="53"/>
        <v/>
      </c>
      <c r="CK51" s="2" t="str">
        <f t="shared" si="53"/>
        <v/>
      </c>
      <c r="CL51" s="2" t="str">
        <f t="shared" si="53"/>
        <v/>
      </c>
      <c r="CM51" s="2" t="str">
        <f t="shared" si="53"/>
        <v/>
      </c>
      <c r="CN51" s="2" t="str">
        <f t="shared" si="53"/>
        <v/>
      </c>
      <c r="CO51" s="2" t="str">
        <f t="shared" si="53"/>
        <v/>
      </c>
      <c r="CP51" s="2" t="str">
        <f t="shared" si="53"/>
        <v/>
      </c>
      <c r="CQ51" s="2" t="str">
        <f t="shared" si="53"/>
        <v/>
      </c>
      <c r="CR51" s="2" t="str">
        <f t="shared" si="53"/>
        <v/>
      </c>
      <c r="CS51" s="2" t="str">
        <f t="shared" si="53"/>
        <v/>
      </c>
      <c r="CU51" s="2" t="str">
        <f t="shared" si="27"/>
        <v/>
      </c>
      <c r="CV51" s="2" t="str">
        <f t="shared" si="28"/>
        <v/>
      </c>
      <c r="CW51" s="2" t="str">
        <f t="shared" si="29"/>
        <v/>
      </c>
      <c r="CX51" s="2" t="str">
        <f t="shared" si="30"/>
        <v/>
      </c>
      <c r="CY51" s="2" t="str">
        <f t="shared" si="31"/>
        <v/>
      </c>
      <c r="CZ51" s="2" t="str">
        <f t="shared" si="32"/>
        <v/>
      </c>
      <c r="DA51" s="2" t="str">
        <f t="shared" si="33"/>
        <v/>
      </c>
      <c r="DB51" s="2" t="str">
        <f t="shared" si="34"/>
        <v/>
      </c>
      <c r="DC51" s="2" t="str">
        <f t="shared" si="35"/>
        <v/>
      </c>
      <c r="DD51" s="2" t="str">
        <f t="shared" si="36"/>
        <v/>
      </c>
      <c r="DE51" s="2" t="str">
        <f t="shared" si="37"/>
        <v/>
      </c>
      <c r="DF51" s="2" t="str">
        <f t="shared" si="38"/>
        <v/>
      </c>
      <c r="DG51" s="2" t="str">
        <f t="shared" si="39"/>
        <v/>
      </c>
      <c r="DH51" s="2" t="str">
        <f t="shared" si="40"/>
        <v/>
      </c>
      <c r="DI51" s="2" t="str">
        <f t="shared" si="41"/>
        <v/>
      </c>
      <c r="DK51" s="2">
        <f t="shared" si="62"/>
        <v>79.124975371120144</v>
      </c>
      <c r="DL51" s="2">
        <f t="shared" si="62"/>
        <v>80.983632174594149</v>
      </c>
      <c r="DM51" s="2">
        <f t="shared" si="62"/>
        <v>79.669341463414625</v>
      </c>
      <c r="DN51" s="2">
        <f t="shared" si="62"/>
        <v>79.923615401237072</v>
      </c>
      <c r="DO51" s="2">
        <f t="shared" si="62"/>
        <v>81.680926802258085</v>
      </c>
      <c r="DP51" s="2">
        <f t="shared" si="62"/>
        <v>81.625880182589199</v>
      </c>
      <c r="DQ51" s="2">
        <f t="shared" si="62"/>
        <v>80.108794623980685</v>
      </c>
      <c r="DR51" s="2">
        <f t="shared" si="62"/>
        <v>80.016393838719409</v>
      </c>
      <c r="DS51" s="2">
        <f t="shared" si="62"/>
        <v>79.503992449411072</v>
      </c>
      <c r="DT51" s="2">
        <f t="shared" si="62"/>
        <v>76.414675022651778</v>
      </c>
      <c r="DU51" s="2">
        <f t="shared" si="62"/>
        <v>75.985451374207159</v>
      </c>
      <c r="DV51" s="2">
        <f t="shared" si="62"/>
        <v>75.331193295077014</v>
      </c>
      <c r="DW51" s="2">
        <f t="shared" si="62"/>
        <v>75.827369608081469</v>
      </c>
      <c r="DX51" s="2">
        <f t="shared" si="62"/>
        <v>74.118569375793413</v>
      </c>
      <c r="DY51" s="2">
        <f t="shared" si="62"/>
        <v>70.53425249169436</v>
      </c>
      <c r="EA51" s="2">
        <f t="shared" si="63"/>
        <v>73.439858444171236</v>
      </c>
      <c r="EB51" s="2">
        <f t="shared" si="63"/>
        <v>76.034873616637682</v>
      </c>
      <c r="EC51" s="2">
        <f t="shared" si="63"/>
        <v>73.0643737521209</v>
      </c>
      <c r="ED51" s="2">
        <f t="shared" si="63"/>
        <v>75.106460524933283</v>
      </c>
      <c r="EE51" s="2">
        <f t="shared" si="63"/>
        <v>76.586104231166146</v>
      </c>
      <c r="EF51" s="2">
        <f t="shared" si="63"/>
        <v>77.253414104490275</v>
      </c>
      <c r="EG51" s="2">
        <f t="shared" si="63"/>
        <v>76.072551802677054</v>
      </c>
      <c r="EH51" s="2">
        <f t="shared" si="63"/>
        <v>76.43282182346681</v>
      </c>
      <c r="EI51" s="2">
        <f t="shared" si="63"/>
        <v>76.828339020246347</v>
      </c>
      <c r="EJ51" s="2">
        <f t="shared" si="63"/>
        <v>74.202199488491061</v>
      </c>
      <c r="EK51" s="2">
        <f t="shared" si="63"/>
        <v>72.364986729117874</v>
      </c>
      <c r="EL51" s="2">
        <f t="shared" si="63"/>
        <v>72.586403760953047</v>
      </c>
      <c r="EM51" s="2">
        <f t="shared" si="63"/>
        <v>73.289191234628987</v>
      </c>
      <c r="EN51" s="2">
        <f t="shared" si="63"/>
        <v>70.799737378563449</v>
      </c>
      <c r="EO51" s="2">
        <f t="shared" si="63"/>
        <v>70.753820444687577</v>
      </c>
      <c r="EQ51" s="2">
        <f t="shared" si="64"/>
        <v>73.097968797005194</v>
      </c>
      <c r="ER51" s="2">
        <f t="shared" si="64"/>
        <v>73.257003385195361</v>
      </c>
      <c r="ES51" s="2">
        <f t="shared" si="64"/>
        <v>74.012914325431794</v>
      </c>
      <c r="ET51" s="2">
        <f t="shared" si="64"/>
        <v>74.877589169842423</v>
      </c>
      <c r="EU51" s="2">
        <f t="shared" si="64"/>
        <v>76.271028281129901</v>
      </c>
      <c r="EV51" s="2">
        <f t="shared" si="64"/>
        <v>77.575891417545691</v>
      </c>
      <c r="EW51" s="2">
        <f t="shared" si="64"/>
        <v>75.122545035232903</v>
      </c>
      <c r="EX51" s="2">
        <f t="shared" si="64"/>
        <v>76.57913039059946</v>
      </c>
      <c r="EY51" s="2">
        <f t="shared" si="64"/>
        <v>76.1181391317688</v>
      </c>
      <c r="EZ51" s="2">
        <f t="shared" si="64"/>
        <v>74.588125129198673</v>
      </c>
      <c r="FA51" s="2">
        <f t="shared" si="64"/>
        <v>73.602476924958438</v>
      </c>
      <c r="FB51" s="2">
        <f t="shared" si="64"/>
        <v>73.179035176517274</v>
      </c>
      <c r="FC51" s="2">
        <f t="shared" si="64"/>
        <v>74.284737322761842</v>
      </c>
      <c r="FD51" s="2">
        <f t="shared" si="64"/>
        <v>72.677826159218654</v>
      </c>
      <c r="FE51" s="2">
        <f t="shared" si="64"/>
        <v>74.64846687344361</v>
      </c>
      <c r="FG51" s="2">
        <f t="shared" si="65"/>
        <v>0.19636860742917689</v>
      </c>
      <c r="FH51" s="2">
        <f t="shared" si="65"/>
        <v>0.16193185350484735</v>
      </c>
      <c r="FI51" s="2">
        <f t="shared" si="65"/>
        <v>0.17052002118019971</v>
      </c>
      <c r="FJ51" s="2">
        <f t="shared" si="65"/>
        <v>0.1537850991994095</v>
      </c>
      <c r="FK51" s="2">
        <f t="shared" si="65"/>
        <v>0.16072036120668431</v>
      </c>
      <c r="FL51" s="2">
        <f t="shared" si="65"/>
        <v>0.15484392915150322</v>
      </c>
      <c r="FM51" s="2">
        <f t="shared" si="65"/>
        <v>0.14595492182398892</v>
      </c>
      <c r="FN51" s="2">
        <f t="shared" si="65"/>
        <v>0.13763931264638229</v>
      </c>
      <c r="FO51" s="2">
        <f t="shared" si="65"/>
        <v>0.13459527071125754</v>
      </c>
      <c r="FP51" s="2">
        <f t="shared" si="65"/>
        <v>0.14555897334684875</v>
      </c>
      <c r="FQ51" s="2">
        <f t="shared" si="65"/>
        <v>0.14467395842708958</v>
      </c>
      <c r="FR51" s="2">
        <f t="shared" si="65"/>
        <v>0.14505953141108735</v>
      </c>
      <c r="FS51" s="2">
        <f t="shared" si="65"/>
        <v>0.15224617510387434</v>
      </c>
      <c r="FT51" s="2">
        <f t="shared" si="65"/>
        <v>0.15345065994346202</v>
      </c>
      <c r="FU51" s="2">
        <f t="shared" si="65"/>
        <v>0.13032267686894325</v>
      </c>
      <c r="FW51" s="2">
        <f t="shared" si="54"/>
        <v>9.7836460533773141E-6</v>
      </c>
      <c r="FX51" s="2">
        <f t="shared" si="54"/>
        <v>8.1592850059438273E-6</v>
      </c>
      <c r="FY51" s="2">
        <f t="shared" si="54"/>
        <v>8.5739583145451646E-6</v>
      </c>
      <c r="FZ51" s="2">
        <f t="shared" si="54"/>
        <v>7.8006061962024573E-6</v>
      </c>
      <c r="GA51" s="2">
        <f t="shared" si="54"/>
        <v>7.7811783343278556E-6</v>
      </c>
      <c r="GB51" s="2">
        <f t="shared" si="54"/>
        <v>6.8712136366238646E-6</v>
      </c>
      <c r="GC51" s="2">
        <f t="shared" si="54"/>
        <v>6.0969106075779179E-6</v>
      </c>
      <c r="GD51" s="2">
        <f t="shared" si="54"/>
        <v>6.0826140210340498E-6</v>
      </c>
      <c r="GE51" s="2">
        <f t="shared" si="54"/>
        <v>6.5185405733746597E-6</v>
      </c>
      <c r="GF51" s="2">
        <f t="shared" si="54"/>
        <v>7.4859584750506426E-6</v>
      </c>
      <c r="GG51" s="2">
        <f t="shared" si="54"/>
        <v>7.2888691119689067E-6</v>
      </c>
      <c r="GH51" s="2">
        <f t="shared" si="54"/>
        <v>7.6945050381733568E-6</v>
      </c>
      <c r="GI51" s="2">
        <f t="shared" si="54"/>
        <v>6.6065170031360794E-6</v>
      </c>
      <c r="GJ51" s="2">
        <f t="shared" si="54"/>
        <v>4.4658258507956172E-6</v>
      </c>
      <c r="GK51" s="2">
        <f t="shared" si="54"/>
        <v>3.5986284957275372E-6</v>
      </c>
      <c r="GM51" s="86">
        <f t="shared" si="55"/>
        <v>6.9293261119635817E-5</v>
      </c>
      <c r="GN51" s="86">
        <f t="shared" si="55"/>
        <v>1.1246213704623972E-5</v>
      </c>
      <c r="GO51" s="86">
        <f t="shared" si="55"/>
        <v>1.5458478900780123E-5</v>
      </c>
      <c r="GP51" s="86">
        <f t="shared" si="55"/>
        <v>4.5739778378135757E-6</v>
      </c>
      <c r="GQ51" s="86">
        <f t="shared" si="55"/>
        <v>5.3831444026852235E-6</v>
      </c>
      <c r="GR51" s="86">
        <f t="shared" si="55"/>
        <v>3.272545912965084E-6</v>
      </c>
      <c r="GS51" s="86">
        <f t="shared" si="55"/>
        <v>1.6178276394624762E-6</v>
      </c>
      <c r="GT51" s="86">
        <f t="shared" si="55"/>
        <v>5.313490101448454E-7</v>
      </c>
      <c r="GU51" s="86">
        <f t="shared" si="55"/>
        <v>3.9349138725757987E-7</v>
      </c>
      <c r="GV51" s="86">
        <f t="shared" si="55"/>
        <v>1.2994832084349202E-6</v>
      </c>
      <c r="GW51" s="86">
        <f t="shared" si="55"/>
        <v>1.4403265897698477E-6</v>
      </c>
      <c r="GX51" s="86">
        <f t="shared" si="55"/>
        <v>1.5621258097074463E-6</v>
      </c>
      <c r="GY51" s="86">
        <f t="shared" si="55"/>
        <v>2.623774373838031E-6</v>
      </c>
      <c r="GZ51" s="86">
        <f t="shared" si="55"/>
        <v>4.4636518745895263E-6</v>
      </c>
      <c r="HA51" s="86">
        <f t="shared" si="55"/>
        <v>4.0127226206262903E-7</v>
      </c>
      <c r="HC51" s="86">
        <f t="shared" si="59"/>
        <v>1.4948073650288216E-15</v>
      </c>
      <c r="HD51" s="86">
        <f t="shared" si="59"/>
        <v>6.8224739554530016E-20</v>
      </c>
      <c r="HE51" s="86">
        <f t="shared" si="59"/>
        <v>1.9746164169151296E-17</v>
      </c>
      <c r="HF51" s="86">
        <f t="shared" si="59"/>
        <v>1.9500570314017995E-19</v>
      </c>
      <c r="HG51" s="86">
        <f t="shared" si="59"/>
        <v>8.4735215880885675E-21</v>
      </c>
      <c r="HH51" s="86">
        <f t="shared" si="59"/>
        <v>4.5392389839298083E-21</v>
      </c>
      <c r="HI51" s="86">
        <f t="shared" si="59"/>
        <v>3.0609707329935833E-20</v>
      </c>
      <c r="HJ51" s="86">
        <f t="shared" si="59"/>
        <v>7.1215927285915931E-19</v>
      </c>
      <c r="HK51" s="86">
        <f t="shared" si="59"/>
        <v>1.3609753230125192E-18</v>
      </c>
      <c r="HL51" s="86">
        <f t="shared" si="59"/>
        <v>3.7240040856540299E-19</v>
      </c>
      <c r="HM51" s="86">
        <f t="shared" si="59"/>
        <v>4.5380379025355297E-20</v>
      </c>
      <c r="HN51" s="86">
        <f t="shared" si="59"/>
        <v>6.0418154462806492E-20</v>
      </c>
      <c r="HO51" s="86">
        <f t="shared" si="59"/>
        <v>1.9301716326150388E-17</v>
      </c>
      <c r="HP51" s="86">
        <f t="shared" si="59"/>
        <v>4.4949117494715679E-18</v>
      </c>
      <c r="HQ51" s="86">
        <f t="shared" si="59"/>
        <v>6.6048865005421491E-23</v>
      </c>
      <c r="HS51" s="86">
        <f t="shared" si="56"/>
        <v>2.1821212456351483E-65</v>
      </c>
      <c r="HT51" s="86">
        <f t="shared" si="56"/>
        <v>5.9489965681713176E-85</v>
      </c>
      <c r="HU51" s="86">
        <f t="shared" si="56"/>
        <v>7.8789996361428937E-77</v>
      </c>
      <c r="HV51" s="86">
        <f t="shared" si="56"/>
        <v>7.5364909799148629E-86</v>
      </c>
      <c r="HW51" s="86">
        <f t="shared" si="56"/>
        <v>1.147224564913161E-94</v>
      </c>
      <c r="HX51" s="86">
        <f t="shared" si="56"/>
        <v>4.963472329186267E-97</v>
      </c>
      <c r="HY51" s="86">
        <f t="shared" si="56"/>
        <v>2.4867488690894843E-94</v>
      </c>
      <c r="HZ51" s="86">
        <f t="shared" si="56"/>
        <v>4.1865812760552194E-88</v>
      </c>
      <c r="IA51" s="86">
        <f t="shared" si="56"/>
        <v>2.625353317101963E-86</v>
      </c>
      <c r="IB51" s="86">
        <f t="shared" si="56"/>
        <v>5.4603006955878895E-88</v>
      </c>
      <c r="IC51" s="86">
        <f t="shared" si="56"/>
        <v>3.4743414422719041E-92</v>
      </c>
      <c r="ID51" s="86">
        <f t="shared" si="56"/>
        <v>1.2243187612417352E-90</v>
      </c>
      <c r="IE51" s="86">
        <f t="shared" si="56"/>
        <v>2.9071731993692726E-78</v>
      </c>
      <c r="IF51" s="86">
        <f t="shared" si="56"/>
        <v>5.9416034477119325E-50</v>
      </c>
      <c r="IG51" s="86">
        <f t="shared" si="56"/>
        <v>3.6055675901060862E-35</v>
      </c>
      <c r="II51" s="86">
        <f t="shared" si="57"/>
        <v>0</v>
      </c>
      <c r="IJ51" s="86">
        <f t="shared" si="57"/>
        <v>0</v>
      </c>
      <c r="IK51" s="86">
        <f t="shared" si="57"/>
        <v>0</v>
      </c>
      <c r="IL51" s="86">
        <f t="shared" si="57"/>
        <v>0</v>
      </c>
      <c r="IM51" s="86">
        <f t="shared" si="57"/>
        <v>0</v>
      </c>
      <c r="IN51" s="86">
        <f t="shared" si="57"/>
        <v>0</v>
      </c>
      <c r="IO51" s="86">
        <f t="shared" si="57"/>
        <v>0</v>
      </c>
      <c r="IP51" s="86">
        <f t="shared" si="57"/>
        <v>0</v>
      </c>
      <c r="IQ51" s="86">
        <f t="shared" si="57"/>
        <v>0</v>
      </c>
      <c r="IR51" s="86">
        <f t="shared" si="57"/>
        <v>0</v>
      </c>
      <c r="IS51" s="86">
        <f t="shared" si="57"/>
        <v>0</v>
      </c>
      <c r="IT51" s="86">
        <f t="shared" si="57"/>
        <v>0</v>
      </c>
      <c r="IU51" s="86">
        <f t="shared" si="57"/>
        <v>0</v>
      </c>
      <c r="IV51" s="86">
        <f t="shared" si="57"/>
        <v>2.2652935550411099E-148</v>
      </c>
      <c r="IW51" s="86">
        <f t="shared" si="57"/>
        <v>1.6533028783373826E-87</v>
      </c>
      <c r="IY51" s="86">
        <f t="shared" si="58"/>
        <v>6.929326112113062E-5</v>
      </c>
      <c r="IZ51" s="86">
        <f t="shared" si="58"/>
        <v>1.124621370462404E-5</v>
      </c>
      <c r="JA51" s="86">
        <f t="shared" si="58"/>
        <v>1.5458478900799869E-5</v>
      </c>
      <c r="JB51" s="86">
        <f t="shared" si="58"/>
        <v>4.5739778378137705E-6</v>
      </c>
      <c r="JC51" s="86">
        <f t="shared" si="58"/>
        <v>5.383144402685232E-6</v>
      </c>
      <c r="JD51" s="86">
        <f t="shared" si="58"/>
        <v>3.2725459129650887E-6</v>
      </c>
      <c r="JE51" s="86">
        <f t="shared" si="58"/>
        <v>1.6178276394625069E-6</v>
      </c>
      <c r="JF51" s="86">
        <f t="shared" si="58"/>
        <v>5.3134901014555754E-7</v>
      </c>
      <c r="JG51" s="86">
        <f t="shared" si="58"/>
        <v>3.9349138725894084E-7</v>
      </c>
      <c r="JH51" s="86">
        <f t="shared" si="58"/>
        <v>1.2994832084352926E-6</v>
      </c>
      <c r="JI51" s="86">
        <f t="shared" si="58"/>
        <v>1.440326589769893E-6</v>
      </c>
      <c r="JJ51" s="86">
        <f t="shared" si="58"/>
        <v>1.5621258097075067E-6</v>
      </c>
      <c r="JK51" s="86">
        <f t="shared" si="58"/>
        <v>2.6237743738573327E-6</v>
      </c>
      <c r="JL51" s="86">
        <f t="shared" si="58"/>
        <v>4.4636518745940215E-6</v>
      </c>
      <c r="JM51" s="86">
        <f t="shared" si="58"/>
        <v>4.0127226206262908E-7</v>
      </c>
    </row>
    <row r="52" spans="2:273" x14ac:dyDescent="0.25">
      <c r="B52" s="2">
        <v>25</v>
      </c>
      <c r="C52" s="37">
        <v>77.924999999999997</v>
      </c>
      <c r="D52" s="37">
        <v>80.075999999999993</v>
      </c>
      <c r="E52" s="37">
        <v>78.516000000000005</v>
      </c>
      <c r="F52" s="37">
        <v>78.587000000000003</v>
      </c>
      <c r="G52" s="37">
        <v>79.936999999999998</v>
      </c>
      <c r="H52" s="37">
        <v>80.507999999999996</v>
      </c>
      <c r="I52" s="37">
        <v>79.031999999999996</v>
      </c>
      <c r="J52" s="37">
        <v>77.429000000000002</v>
      </c>
      <c r="K52" s="37">
        <v>78.905000000000001</v>
      </c>
      <c r="L52" s="37">
        <v>75.713999999999999</v>
      </c>
      <c r="M52" s="37">
        <v>75.349000000000004</v>
      </c>
      <c r="N52" s="37">
        <v>73.951999999999998</v>
      </c>
      <c r="O52" s="37">
        <v>73.840999999999994</v>
      </c>
      <c r="P52" s="37">
        <v>72.168999999999997</v>
      </c>
      <c r="Q52" s="37">
        <v>71.123000000000005</v>
      </c>
      <c r="S52" s="4">
        <f t="shared" si="60"/>
        <v>78.203054637537491</v>
      </c>
      <c r="T52" s="4">
        <f t="shared" si="60"/>
        <v>80.317606655725299</v>
      </c>
      <c r="U52" s="4">
        <f t="shared" si="60"/>
        <v>78.669424191958299</v>
      </c>
      <c r="V52" s="4">
        <f t="shared" si="60"/>
        <v>79.337039986183498</v>
      </c>
      <c r="W52" s="4">
        <f t="shared" si="60"/>
        <v>81.006498839482049</v>
      </c>
      <c r="X52" s="4">
        <f t="shared" si="60"/>
        <v>81.068896540794711</v>
      </c>
      <c r="Y52" s="4">
        <f t="shared" si="60"/>
        <v>79.619619496651765</v>
      </c>
      <c r="Z52" s="4">
        <f t="shared" si="60"/>
        <v>79.564958026175205</v>
      </c>
      <c r="AA52" s="4">
        <f t="shared" si="60"/>
        <v>79.24160436633538</v>
      </c>
      <c r="AB52" s="4">
        <f t="shared" si="60"/>
        <v>76.181139795354682</v>
      </c>
      <c r="AC52" s="4">
        <f t="shared" si="60"/>
        <v>75.539731811877402</v>
      </c>
      <c r="AD52" s="4">
        <f t="shared" si="60"/>
        <v>75.065587995682364</v>
      </c>
      <c r="AE52" s="4">
        <f t="shared" si="60"/>
        <v>75.591005089916095</v>
      </c>
      <c r="AF52" s="4">
        <f t="shared" si="60"/>
        <v>73.736445572878338</v>
      </c>
      <c r="AG52" s="4">
        <f t="shared" si="60"/>
        <v>70.667060037334593</v>
      </c>
      <c r="AI52" s="4">
        <f t="shared" si="61"/>
        <v>-0.27805463753749393</v>
      </c>
      <c r="AJ52" s="4">
        <f t="shared" si="61"/>
        <v>-0.24160665572530604</v>
      </c>
      <c r="AK52" s="4">
        <f t="shared" si="61"/>
        <v>-0.15342419195829393</v>
      </c>
      <c r="AL52" s="4">
        <f t="shared" si="61"/>
        <v>-0.75003998618349499</v>
      </c>
      <c r="AM52" s="4">
        <f t="shared" si="61"/>
        <v>-1.0694988394820513</v>
      </c>
      <c r="AN52" s="4">
        <f t="shared" si="61"/>
        <v>-0.56089654079471529</v>
      </c>
      <c r="AO52" s="4">
        <f t="shared" si="61"/>
        <v>-0.58761949665176871</v>
      </c>
      <c r="AP52" s="4">
        <f t="shared" si="61"/>
        <v>-2.1359580261752029</v>
      </c>
      <c r="AQ52" s="4">
        <f t="shared" si="61"/>
        <v>-0.33660436633537927</v>
      </c>
      <c r="AR52" s="4">
        <f t="shared" si="61"/>
        <v>-0.46713979535468297</v>
      </c>
      <c r="AS52" s="4">
        <f t="shared" si="61"/>
        <v>-0.19073181187739863</v>
      </c>
      <c r="AT52" s="4">
        <f t="shared" si="61"/>
        <v>-1.1135879956823658</v>
      </c>
      <c r="AU52" s="4">
        <f t="shared" si="61"/>
        <v>-1.750005089916101</v>
      </c>
      <c r="AV52" s="4">
        <f t="shared" si="61"/>
        <v>-1.5674455728783414</v>
      </c>
      <c r="AW52" s="4">
        <f t="shared" si="61"/>
        <v>0.45593996266541126</v>
      </c>
      <c r="AY52" s="2">
        <f t="shared" si="52"/>
        <v>78.111304703483455</v>
      </c>
      <c r="AZ52" s="2">
        <f t="shared" si="52"/>
        <v>80.298559551633886</v>
      </c>
      <c r="BA52" s="2">
        <f t="shared" si="52"/>
        <v>78.643661753256396</v>
      </c>
      <c r="BB52" s="2">
        <f t="shared" si="52"/>
        <v>79.328274025556098</v>
      </c>
      <c r="BC52" s="2">
        <f t="shared" si="52"/>
        <v>80.996446812268019</v>
      </c>
      <c r="BD52" s="2">
        <f t="shared" si="52"/>
        <v>81.06238383210362</v>
      </c>
      <c r="BE52" s="2">
        <f t="shared" si="52"/>
        <v>79.616176098172389</v>
      </c>
      <c r="BF52" s="2">
        <f t="shared" si="52"/>
        <v>79.563668161898875</v>
      </c>
      <c r="BG52" s="2">
        <f t="shared" si="52"/>
        <v>79.240632594967693</v>
      </c>
      <c r="BH52" s="2">
        <f t="shared" si="52"/>
        <v>76.178321465397801</v>
      </c>
      <c r="BI52" s="2">
        <f t="shared" si="52"/>
        <v>75.536673866074139</v>
      </c>
      <c r="BJ52" s="2">
        <f t="shared" si="52"/>
        <v>75.062321988311723</v>
      </c>
      <c r="BK52" s="2">
        <f t="shared" si="52"/>
        <v>75.585878370305537</v>
      </c>
      <c r="BL52" s="2">
        <f t="shared" si="52"/>
        <v>73.728989874963887</v>
      </c>
      <c r="BM52" s="2">
        <f t="shared" si="52"/>
        <v>70.666419632169934</v>
      </c>
      <c r="BO52" s="2">
        <f t="shared" si="11"/>
        <v>77.924999999999997</v>
      </c>
      <c r="BP52" s="2">
        <f t="shared" si="12"/>
        <v>80.075999999999993</v>
      </c>
      <c r="BQ52" s="2">
        <f t="shared" si="13"/>
        <v>78.516000000000005</v>
      </c>
      <c r="BR52" s="2">
        <f t="shared" si="14"/>
        <v>78.587000000000003</v>
      </c>
      <c r="BS52" s="2">
        <f t="shared" si="15"/>
        <v>79.936999999999998</v>
      </c>
      <c r="BT52" s="2">
        <f t="shared" si="16"/>
        <v>80.507999999999996</v>
      </c>
      <c r="BU52" s="2">
        <f t="shared" si="17"/>
        <v>79.031999999999996</v>
      </c>
      <c r="BV52" s="2">
        <f t="shared" si="18"/>
        <v>77.429000000000002</v>
      </c>
      <c r="BW52" s="2">
        <f t="shared" si="19"/>
        <v>78.905000000000001</v>
      </c>
      <c r="BX52" s="2">
        <f t="shared" si="20"/>
        <v>75.713999999999999</v>
      </c>
      <c r="BY52" s="2">
        <f t="shared" si="21"/>
        <v>75.349000000000004</v>
      </c>
      <c r="BZ52" s="2">
        <f t="shared" si="22"/>
        <v>73.951999999999998</v>
      </c>
      <c r="CA52" s="2">
        <f t="shared" si="23"/>
        <v>73.840999999999994</v>
      </c>
      <c r="CB52" s="2">
        <f t="shared" si="24"/>
        <v>72.168999999999997</v>
      </c>
      <c r="CC52" s="2">
        <f t="shared" si="25"/>
        <v>71.123000000000005</v>
      </c>
      <c r="CE52" s="2" t="str">
        <f t="shared" si="53"/>
        <v/>
      </c>
      <c r="CF52" s="2" t="str">
        <f t="shared" si="53"/>
        <v/>
      </c>
      <c r="CG52" s="2" t="str">
        <f t="shared" si="53"/>
        <v/>
      </c>
      <c r="CH52" s="2" t="str">
        <f t="shared" si="53"/>
        <v/>
      </c>
      <c r="CI52" s="2" t="str">
        <f t="shared" si="53"/>
        <v/>
      </c>
      <c r="CJ52" s="2" t="str">
        <f t="shared" si="53"/>
        <v/>
      </c>
      <c r="CK52" s="2" t="str">
        <f t="shared" si="53"/>
        <v/>
      </c>
      <c r="CL52" s="2" t="str">
        <f t="shared" si="53"/>
        <v/>
      </c>
      <c r="CM52" s="2" t="str">
        <f t="shared" si="53"/>
        <v/>
      </c>
      <c r="CN52" s="2" t="str">
        <f t="shared" si="53"/>
        <v/>
      </c>
      <c r="CO52" s="2" t="str">
        <f t="shared" si="53"/>
        <v/>
      </c>
      <c r="CP52" s="2" t="str">
        <f t="shared" si="53"/>
        <v/>
      </c>
      <c r="CQ52" s="2" t="str">
        <f t="shared" si="53"/>
        <v/>
      </c>
      <c r="CR52" s="2" t="str">
        <f t="shared" si="53"/>
        <v/>
      </c>
      <c r="CS52" s="2" t="str">
        <f t="shared" si="53"/>
        <v/>
      </c>
      <c r="CU52" s="2" t="str">
        <f t="shared" si="27"/>
        <v/>
      </c>
      <c r="CV52" s="2" t="str">
        <f t="shared" si="28"/>
        <v/>
      </c>
      <c r="CW52" s="2" t="str">
        <f t="shared" si="29"/>
        <v/>
      </c>
      <c r="CX52" s="2" t="str">
        <f t="shared" si="30"/>
        <v/>
      </c>
      <c r="CY52" s="2" t="str">
        <f t="shared" si="31"/>
        <v/>
      </c>
      <c r="CZ52" s="2" t="str">
        <f t="shared" si="32"/>
        <v/>
      </c>
      <c r="DA52" s="2" t="str">
        <f t="shared" si="33"/>
        <v/>
      </c>
      <c r="DB52" s="2" t="str">
        <f t="shared" si="34"/>
        <v/>
      </c>
      <c r="DC52" s="2" t="str">
        <f t="shared" si="35"/>
        <v/>
      </c>
      <c r="DD52" s="2" t="str">
        <f t="shared" si="36"/>
        <v/>
      </c>
      <c r="DE52" s="2" t="str">
        <f t="shared" si="37"/>
        <v/>
      </c>
      <c r="DF52" s="2" t="str">
        <f t="shared" si="38"/>
        <v/>
      </c>
      <c r="DG52" s="2" t="str">
        <f t="shared" si="39"/>
        <v/>
      </c>
      <c r="DH52" s="2" t="str">
        <f t="shared" si="40"/>
        <v/>
      </c>
      <c r="DI52" s="2" t="str">
        <f t="shared" si="41"/>
        <v/>
      </c>
      <c r="DK52" s="2">
        <f t="shared" si="62"/>
        <v>79.377375573549287</v>
      </c>
      <c r="DL52" s="2">
        <f t="shared" si="62"/>
        <v>81.21910531291357</v>
      </c>
      <c r="DM52" s="2">
        <f t="shared" si="62"/>
        <v>79.912689024390232</v>
      </c>
      <c r="DN52" s="2">
        <f t="shared" si="62"/>
        <v>80.183634767576905</v>
      </c>
      <c r="DO52" s="2">
        <f t="shared" si="62"/>
        <v>81.939177997461059</v>
      </c>
      <c r="DP52" s="2">
        <f t="shared" si="62"/>
        <v>81.842063636118084</v>
      </c>
      <c r="DQ52" s="2">
        <f t="shared" si="62"/>
        <v>80.293338568408359</v>
      </c>
      <c r="DR52" s="2">
        <f t="shared" si="62"/>
        <v>80.124451223195393</v>
      </c>
      <c r="DS52" s="2">
        <f t="shared" si="62"/>
        <v>79.666302627604978</v>
      </c>
      <c r="DT52" s="2">
        <f t="shared" si="62"/>
        <v>76.561667472062837</v>
      </c>
      <c r="DU52" s="2">
        <f t="shared" si="62"/>
        <v>76.136756871035914</v>
      </c>
      <c r="DV52" s="2">
        <f t="shared" si="62"/>
        <v>75.537056176381753</v>
      </c>
      <c r="DW52" s="2">
        <f t="shared" si="62"/>
        <v>76.053937795424474</v>
      </c>
      <c r="DX52" s="2">
        <f t="shared" si="62"/>
        <v>74.322106204251398</v>
      </c>
      <c r="DY52" s="2">
        <f t="shared" si="62"/>
        <v>70.658448504983397</v>
      </c>
      <c r="EA52" s="2">
        <f t="shared" si="63"/>
        <v>73.385875366044502</v>
      </c>
      <c r="EB52" s="2">
        <f t="shared" si="63"/>
        <v>75.953673588659569</v>
      </c>
      <c r="EC52" s="2">
        <f t="shared" si="63"/>
        <v>73.013703409225428</v>
      </c>
      <c r="ED52" s="2">
        <f t="shared" si="63"/>
        <v>75.035732085443499</v>
      </c>
      <c r="EE52" s="2">
        <f t="shared" si="63"/>
        <v>76.50669659442724</v>
      </c>
      <c r="EF52" s="2">
        <f t="shared" si="63"/>
        <v>77.181232086453505</v>
      </c>
      <c r="EG52" s="2">
        <f t="shared" si="63"/>
        <v>76.002492284448138</v>
      </c>
      <c r="EH52" s="2">
        <f t="shared" si="63"/>
        <v>76.359301393591636</v>
      </c>
      <c r="EI52" s="2">
        <f t="shared" si="63"/>
        <v>76.744563806692142</v>
      </c>
      <c r="EJ52" s="2">
        <f t="shared" si="63"/>
        <v>74.126033674339311</v>
      </c>
      <c r="EK52" s="2">
        <f t="shared" si="63"/>
        <v>72.301027556596409</v>
      </c>
      <c r="EL52" s="2">
        <f t="shared" si="63"/>
        <v>72.510528797873391</v>
      </c>
      <c r="EM52" s="2">
        <f t="shared" si="63"/>
        <v>73.208861426615925</v>
      </c>
      <c r="EN52" s="2">
        <f t="shared" si="63"/>
        <v>70.744766204809665</v>
      </c>
      <c r="EO52" s="2">
        <f t="shared" si="63"/>
        <v>70.714825133836101</v>
      </c>
      <c r="EQ52" s="2">
        <f t="shared" si="64"/>
        <v>73.047990392916716</v>
      </c>
      <c r="ER52" s="2">
        <f t="shared" si="64"/>
        <v>73.207363886470134</v>
      </c>
      <c r="ES52" s="2">
        <f t="shared" si="64"/>
        <v>73.95128812475717</v>
      </c>
      <c r="ET52" s="2">
        <f t="shared" si="64"/>
        <v>74.809537633286538</v>
      </c>
      <c r="EU52" s="2">
        <f t="shared" si="64"/>
        <v>76.195336333789029</v>
      </c>
      <c r="EV52" s="2">
        <f t="shared" si="64"/>
        <v>77.499875643879093</v>
      </c>
      <c r="EW52" s="2">
        <f t="shared" si="64"/>
        <v>75.06362169993362</v>
      </c>
      <c r="EX52" s="2">
        <f t="shared" si="64"/>
        <v>76.503832927818763</v>
      </c>
      <c r="EY52" s="2">
        <f t="shared" si="64"/>
        <v>76.042715458879869</v>
      </c>
      <c r="EZ52" s="2">
        <f t="shared" si="64"/>
        <v>74.507385276218642</v>
      </c>
      <c r="FA52" s="2">
        <f t="shared" si="64"/>
        <v>73.52387847813327</v>
      </c>
      <c r="FB52" s="2">
        <f t="shared" si="64"/>
        <v>73.096157803214595</v>
      </c>
      <c r="FC52" s="2">
        <f t="shared" si="64"/>
        <v>74.192763735584776</v>
      </c>
      <c r="FD52" s="2">
        <f t="shared" si="64"/>
        <v>72.600235193934523</v>
      </c>
      <c r="FE52" s="2">
        <f t="shared" si="64"/>
        <v>74.5585341012127</v>
      </c>
      <c r="FG52" s="2">
        <f t="shared" si="65"/>
        <v>0.21131055687921182</v>
      </c>
      <c r="FH52" s="2">
        <f t="shared" si="65"/>
        <v>0.17482349780726356</v>
      </c>
      <c r="FI52" s="2">
        <f t="shared" si="65"/>
        <v>0.18394531548513698</v>
      </c>
      <c r="FJ52" s="2">
        <f t="shared" si="65"/>
        <v>0.16615675550855877</v>
      </c>
      <c r="FK52" s="2">
        <f t="shared" si="65"/>
        <v>0.17353552801420016</v>
      </c>
      <c r="FL52" s="2">
        <f t="shared" si="65"/>
        <v>0.16728392700072173</v>
      </c>
      <c r="FM52" s="2">
        <f t="shared" si="65"/>
        <v>0.15781413477790918</v>
      </c>
      <c r="FN52" s="2">
        <f t="shared" si="65"/>
        <v>0.14894069309888164</v>
      </c>
      <c r="FO52" s="2">
        <f t="shared" si="65"/>
        <v>0.14568893467697913</v>
      </c>
      <c r="FP52" s="2">
        <f t="shared" si="65"/>
        <v>0.15739194341430932</v>
      </c>
      <c r="FQ52" s="2">
        <f t="shared" si="65"/>
        <v>0.15644815598057515</v>
      </c>
      <c r="FR52" s="2">
        <f t="shared" si="65"/>
        <v>0.15685935382765401</v>
      </c>
      <c r="FS52" s="2">
        <f t="shared" si="65"/>
        <v>0.16451809784008148</v>
      </c>
      <c r="FT52" s="2">
        <f t="shared" si="65"/>
        <v>0.16580068291392328</v>
      </c>
      <c r="FU52" s="2">
        <f t="shared" si="65"/>
        <v>0.14112160976800328</v>
      </c>
      <c r="FW52" s="2">
        <f t="shared" si="54"/>
        <v>1.0727544450489928E-5</v>
      </c>
      <c r="FX52" s="2">
        <f t="shared" si="54"/>
        <v>8.9464710625351386E-6</v>
      </c>
      <c r="FY52" s="2">
        <f t="shared" si="54"/>
        <v>9.4011505699072879E-6</v>
      </c>
      <c r="FZ52" s="2">
        <f t="shared" si="54"/>
        <v>8.5531881738051064E-6</v>
      </c>
      <c r="GA52" s="2">
        <f t="shared" si="54"/>
        <v>8.5318859788855613E-6</v>
      </c>
      <c r="GB52" s="2">
        <f t="shared" si="54"/>
        <v>7.5341309390563973E-6</v>
      </c>
      <c r="GC52" s="2">
        <f t="shared" si="54"/>
        <v>6.6851256127257996E-6</v>
      </c>
      <c r="GD52" s="2">
        <f t="shared" si="54"/>
        <v>6.6694497357212644E-6</v>
      </c>
      <c r="GE52" s="2">
        <f t="shared" si="54"/>
        <v>7.1474331143805075E-6</v>
      </c>
      <c r="GF52" s="2">
        <f t="shared" si="54"/>
        <v>8.2081843169148412E-6</v>
      </c>
      <c r="GG52" s="2">
        <f t="shared" si="54"/>
        <v>7.9920804356490783E-6</v>
      </c>
      <c r="GH52" s="2">
        <f t="shared" si="54"/>
        <v>8.4368507413582301E-6</v>
      </c>
      <c r="GI52" s="2">
        <f t="shared" si="54"/>
        <v>7.243897229237626E-6</v>
      </c>
      <c r="GJ52" s="2">
        <f t="shared" si="54"/>
        <v>4.896678563412408E-6</v>
      </c>
      <c r="GK52" s="2">
        <f t="shared" si="54"/>
        <v>3.945816311640046E-6</v>
      </c>
      <c r="GM52" s="86">
        <f t="shared" si="55"/>
        <v>1.0357954878898633E-4</v>
      </c>
      <c r="GN52" s="86">
        <f t="shared" si="55"/>
        <v>1.8214426996952769E-5</v>
      </c>
      <c r="GO52" s="86">
        <f t="shared" si="55"/>
        <v>2.4870770665204705E-5</v>
      </c>
      <c r="GP52" s="86">
        <f t="shared" si="55"/>
        <v>7.7889803455881514E-6</v>
      </c>
      <c r="GQ52" s="86">
        <f t="shared" si="55"/>
        <v>9.2037370436658385E-6</v>
      </c>
      <c r="GR52" s="86">
        <f t="shared" si="55"/>
        <v>5.7307670023964671E-6</v>
      </c>
      <c r="GS52" s="86">
        <f t="shared" si="55"/>
        <v>2.919569721981209E-6</v>
      </c>
      <c r="GT52" s="86">
        <f t="shared" si="55"/>
        <v>1.0164889498783026E-6</v>
      </c>
      <c r="GU52" s="86">
        <f t="shared" si="55"/>
        <v>7.6230321664236026E-7</v>
      </c>
      <c r="GV52" s="86">
        <f t="shared" si="55"/>
        <v>2.3809421421921974E-6</v>
      </c>
      <c r="GW52" s="86">
        <f t="shared" si="55"/>
        <v>2.6127427384463006E-6</v>
      </c>
      <c r="GX52" s="86">
        <f t="shared" si="55"/>
        <v>2.8196591260638629E-6</v>
      </c>
      <c r="GY52" s="86">
        <f t="shared" si="55"/>
        <v>4.6418877328377304E-6</v>
      </c>
      <c r="GZ52" s="86">
        <f t="shared" si="55"/>
        <v>7.6090636085405525E-6</v>
      </c>
      <c r="HA52" s="86">
        <f t="shared" si="55"/>
        <v>7.6643006455508926E-7</v>
      </c>
      <c r="HC52" s="86">
        <f t="shared" si="59"/>
        <v>4.1210072316257721E-15</v>
      </c>
      <c r="HD52" s="86">
        <f t="shared" si="59"/>
        <v>2.5754353966241246E-19</v>
      </c>
      <c r="HE52" s="86">
        <f t="shared" si="59"/>
        <v>6.3455521115721433E-17</v>
      </c>
      <c r="HF52" s="86">
        <f t="shared" si="59"/>
        <v>7.2482574953974678E-19</v>
      </c>
      <c r="HG52" s="86">
        <f t="shared" si="59"/>
        <v>3.528714876720135E-20</v>
      </c>
      <c r="HH52" s="86">
        <f t="shared" si="59"/>
        <v>1.9102449518570725E-20</v>
      </c>
      <c r="HI52" s="86">
        <f t="shared" si="59"/>
        <v>1.2079303272359388E-19</v>
      </c>
      <c r="HJ52" s="86">
        <f t="shared" si="59"/>
        <v>2.5575391994005604E-18</v>
      </c>
      <c r="HK52" s="86">
        <f t="shared" si="59"/>
        <v>4.8040280595828554E-18</v>
      </c>
      <c r="HL52" s="86">
        <f t="shared" si="59"/>
        <v>1.3769418636674765E-18</v>
      </c>
      <c r="HM52" s="86">
        <f t="shared" si="59"/>
        <v>1.7815179956859804E-19</v>
      </c>
      <c r="HN52" s="86">
        <f t="shared" si="59"/>
        <v>2.3461226529490899E-19</v>
      </c>
      <c r="HO52" s="86">
        <f t="shared" si="59"/>
        <v>6.1250600171862654E-17</v>
      </c>
      <c r="HP52" s="86">
        <f t="shared" si="59"/>
        <v>1.4633531208231882E-17</v>
      </c>
      <c r="HQ52" s="86">
        <f t="shared" si="59"/>
        <v>3.0384272934411791E-22</v>
      </c>
      <c r="HS52" s="86">
        <f t="shared" si="56"/>
        <v>4.1318647176137371E-64</v>
      </c>
      <c r="HT52" s="86">
        <f t="shared" si="56"/>
        <v>2.8241330728451561E-83</v>
      </c>
      <c r="HU52" s="86">
        <f t="shared" si="56"/>
        <v>2.5028623779019386E-75</v>
      </c>
      <c r="HV52" s="86">
        <f t="shared" si="56"/>
        <v>3.6627870410536927E-84</v>
      </c>
      <c r="HW52" s="86">
        <f t="shared" si="56"/>
        <v>8.2781855381799439E-93</v>
      </c>
      <c r="HX52" s="86">
        <f t="shared" si="56"/>
        <v>3.7878686321503309E-95</v>
      </c>
      <c r="HY52" s="86">
        <f t="shared" si="56"/>
        <v>1.6089953114151818E-92</v>
      </c>
      <c r="HZ52" s="86">
        <f t="shared" si="56"/>
        <v>2.0538512457820198E-86</v>
      </c>
      <c r="IA52" s="86">
        <f t="shared" si="56"/>
        <v>1.2104162865195824E-84</v>
      </c>
      <c r="IB52" s="86">
        <f t="shared" si="56"/>
        <v>2.8296293008987125E-86</v>
      </c>
      <c r="IC52" s="86">
        <f t="shared" si="56"/>
        <v>2.1476850802927026E-90</v>
      </c>
      <c r="ID52" s="86">
        <f t="shared" si="56"/>
        <v>7.1654815669757513E-89</v>
      </c>
      <c r="IE52" s="86">
        <f t="shared" si="56"/>
        <v>9.1800323124584927E-77</v>
      </c>
      <c r="IF52" s="86">
        <f t="shared" si="56"/>
        <v>4.9679767037867984E-49</v>
      </c>
      <c r="IG52" s="86">
        <f t="shared" si="56"/>
        <v>1.5355160939521638E-34</v>
      </c>
      <c r="II52" s="86">
        <f t="shared" si="57"/>
        <v>0</v>
      </c>
      <c r="IJ52" s="86">
        <f t="shared" si="57"/>
        <v>0</v>
      </c>
      <c r="IK52" s="86">
        <f t="shared" si="57"/>
        <v>0</v>
      </c>
      <c r="IL52" s="86">
        <f t="shared" si="57"/>
        <v>0</v>
      </c>
      <c r="IM52" s="86">
        <f t="shared" si="57"/>
        <v>0</v>
      </c>
      <c r="IN52" s="86">
        <f t="shared" si="57"/>
        <v>0</v>
      </c>
      <c r="IO52" s="86">
        <f t="shared" si="57"/>
        <v>0</v>
      </c>
      <c r="IP52" s="86">
        <f t="shared" si="57"/>
        <v>0</v>
      </c>
      <c r="IQ52" s="86">
        <f t="shared" si="57"/>
        <v>0</v>
      </c>
      <c r="IR52" s="86">
        <f t="shared" si="57"/>
        <v>0</v>
      </c>
      <c r="IS52" s="86">
        <f t="shared" si="57"/>
        <v>0</v>
      </c>
      <c r="IT52" s="86">
        <f t="shared" si="57"/>
        <v>0</v>
      </c>
      <c r="IU52" s="86">
        <f t="shared" si="57"/>
        <v>0</v>
      </c>
      <c r="IV52" s="86">
        <f t="shared" si="57"/>
        <v>3.4302061542175325E-146</v>
      </c>
      <c r="IW52" s="86">
        <f t="shared" si="57"/>
        <v>2.9628038323019755E-86</v>
      </c>
      <c r="IY52" s="86">
        <f t="shared" si="58"/>
        <v>1.0357954879310734E-4</v>
      </c>
      <c r="IZ52" s="86">
        <f t="shared" si="58"/>
        <v>1.8214426996953026E-5</v>
      </c>
      <c r="JA52" s="86">
        <f t="shared" si="58"/>
        <v>2.4870770665268161E-5</v>
      </c>
      <c r="JB52" s="86">
        <f t="shared" si="58"/>
        <v>7.7889803455888764E-6</v>
      </c>
      <c r="JC52" s="86">
        <f t="shared" si="58"/>
        <v>9.2037370436658741E-6</v>
      </c>
      <c r="JD52" s="86">
        <f t="shared" si="58"/>
        <v>5.7307670023964866E-6</v>
      </c>
      <c r="JE52" s="86">
        <f t="shared" si="58"/>
        <v>2.9195697219813297E-6</v>
      </c>
      <c r="JF52" s="86">
        <f t="shared" si="58"/>
        <v>1.0164889498808602E-6</v>
      </c>
      <c r="JG52" s="86">
        <f t="shared" si="58"/>
        <v>7.6230321664716431E-7</v>
      </c>
      <c r="JH52" s="86">
        <f t="shared" si="58"/>
        <v>2.3809421421935743E-6</v>
      </c>
      <c r="JI52" s="86">
        <f t="shared" si="58"/>
        <v>2.6127427384464789E-6</v>
      </c>
      <c r="JJ52" s="86">
        <f t="shared" si="58"/>
        <v>2.8196591260640976E-6</v>
      </c>
      <c r="JK52" s="86">
        <f t="shared" si="58"/>
        <v>4.641887732898981E-6</v>
      </c>
      <c r="JL52" s="86">
        <f t="shared" si="58"/>
        <v>7.6090636085551859E-6</v>
      </c>
      <c r="JM52" s="86">
        <f t="shared" si="58"/>
        <v>7.6643006455508958E-7</v>
      </c>
    </row>
    <row r="53" spans="2:273" x14ac:dyDescent="0.25">
      <c r="B53" s="2">
        <v>26</v>
      </c>
      <c r="C53" s="37">
        <v>77.388000000000005</v>
      </c>
      <c r="D53" s="37">
        <v>80.364000000000004</v>
      </c>
      <c r="E53" s="37">
        <v>78.218999999999994</v>
      </c>
      <c r="F53" s="37">
        <v>78.683000000000007</v>
      </c>
      <c r="G53" s="37">
        <v>80.840999999999994</v>
      </c>
      <c r="H53" s="37">
        <v>80.27</v>
      </c>
      <c r="I53" s="37">
        <v>80.016000000000005</v>
      </c>
      <c r="J53" s="37">
        <v>78.650999999999996</v>
      </c>
      <c r="K53" s="37">
        <v>78.921000000000006</v>
      </c>
      <c r="L53" s="37">
        <v>75.316999999999993</v>
      </c>
      <c r="M53" s="37">
        <v>74.475999999999999</v>
      </c>
      <c r="N53" s="37">
        <v>72.381</v>
      </c>
      <c r="O53" s="37">
        <v>74.555999999999997</v>
      </c>
      <c r="P53" s="37">
        <v>73.569000000000003</v>
      </c>
      <c r="Q53" s="37">
        <v>69.415000000000006</v>
      </c>
      <c r="S53" s="4">
        <f t="shared" si="60"/>
        <v>78.332622336512728</v>
      </c>
      <c r="T53" s="4">
        <f t="shared" si="60"/>
        <v>80.432096153184844</v>
      </c>
      <c r="U53" s="4">
        <f t="shared" si="60"/>
        <v>78.77063831866846</v>
      </c>
      <c r="V53" s="4">
        <f t="shared" si="60"/>
        <v>79.475666238177098</v>
      </c>
      <c r="W53" s="4">
        <f t="shared" si="60"/>
        <v>81.134147138916731</v>
      </c>
      <c r="X53" s="4">
        <f t="shared" si="60"/>
        <v>81.175860121799545</v>
      </c>
      <c r="Y53" s="4">
        <f t="shared" si="60"/>
        <v>79.709112126529135</v>
      </c>
      <c r="Z53" s="4">
        <f t="shared" si="60"/>
        <v>79.599470809691709</v>
      </c>
      <c r="AA53" s="4">
        <f t="shared" si="60"/>
        <v>79.331387302049734</v>
      </c>
      <c r="AB53" s="4">
        <f t="shared" si="60"/>
        <v>76.261649727654188</v>
      </c>
      <c r="AC53" s="4">
        <f t="shared" si="60"/>
        <v>75.608831372890734</v>
      </c>
      <c r="AD53" s="4">
        <f t="shared" si="60"/>
        <v>75.18808632798148</v>
      </c>
      <c r="AE53" s="4">
        <f t="shared" si="60"/>
        <v>75.729548557300475</v>
      </c>
      <c r="AF53" s="4">
        <f t="shared" si="60"/>
        <v>73.851552549854063</v>
      </c>
      <c r="AG53" s="4">
        <f t="shared" si="60"/>
        <v>70.767531458835506</v>
      </c>
      <c r="AI53" s="4">
        <f t="shared" si="61"/>
        <v>-0.94462233651272243</v>
      </c>
      <c r="AJ53" s="4">
        <f t="shared" si="61"/>
        <v>-6.8096153184839636E-2</v>
      </c>
      <c r="AK53" s="4">
        <f t="shared" si="61"/>
        <v>-0.55163831866846635</v>
      </c>
      <c r="AL53" s="4">
        <f t="shared" si="61"/>
        <v>-0.79266623817709103</v>
      </c>
      <c r="AM53" s="4">
        <f t="shared" si="61"/>
        <v>-0.29314713891673705</v>
      </c>
      <c r="AN53" s="4">
        <f t="shared" si="61"/>
        <v>-0.90586012179954878</v>
      </c>
      <c r="AO53" s="4">
        <f t="shared" si="61"/>
        <v>0.30688787347087043</v>
      </c>
      <c r="AP53" s="4">
        <f t="shared" si="61"/>
        <v>-0.94847080969171316</v>
      </c>
      <c r="AQ53" s="4">
        <f t="shared" si="61"/>
        <v>-0.41038730204972751</v>
      </c>
      <c r="AR53" s="4">
        <f t="shared" si="61"/>
        <v>-0.94464972765419475</v>
      </c>
      <c r="AS53" s="4">
        <f t="shared" si="61"/>
        <v>-1.1328313728907347</v>
      </c>
      <c r="AT53" s="4">
        <f t="shared" si="61"/>
        <v>-2.8070863279814802</v>
      </c>
      <c r="AU53" s="4">
        <f t="shared" si="61"/>
        <v>-1.173548557300478</v>
      </c>
      <c r="AV53" s="4">
        <f t="shared" si="61"/>
        <v>-0.28255254985405998</v>
      </c>
      <c r="AW53" s="4">
        <f t="shared" si="61"/>
        <v>-1.3525314588355002</v>
      </c>
      <c r="AY53" s="2">
        <f t="shared" si="52"/>
        <v>78.199722717559581</v>
      </c>
      <c r="AZ53" s="2">
        <f t="shared" si="52"/>
        <v>80.402265822829534</v>
      </c>
      <c r="BA53" s="2">
        <f t="shared" si="52"/>
        <v>78.730572148757545</v>
      </c>
      <c r="BB53" s="2">
        <f t="shared" si="52"/>
        <v>79.461259959400365</v>
      </c>
      <c r="BC53" s="2">
        <f t="shared" si="52"/>
        <v>81.117575308676578</v>
      </c>
      <c r="BD53" s="2">
        <f t="shared" si="52"/>
        <v>81.16487070960163</v>
      </c>
      <c r="BE53" s="2">
        <f t="shared" si="52"/>
        <v>79.703128202632399</v>
      </c>
      <c r="BF53" s="2">
        <f t="shared" si="52"/>
        <v>79.597099230661016</v>
      </c>
      <c r="BG53" s="2">
        <f t="shared" si="52"/>
        <v>79.329578369362423</v>
      </c>
      <c r="BH53" s="2">
        <f t="shared" si="52"/>
        <v>76.256680702339352</v>
      </c>
      <c r="BI53" s="2">
        <f t="shared" si="52"/>
        <v>75.603490356000222</v>
      </c>
      <c r="BJ53" s="2">
        <f t="shared" si="52"/>
        <v>75.182408973295239</v>
      </c>
      <c r="BK53" s="2">
        <f t="shared" si="52"/>
        <v>75.720811277140768</v>
      </c>
      <c r="BL53" s="2">
        <f t="shared" si="52"/>
        <v>73.839287063133568</v>
      </c>
      <c r="BM53" s="2">
        <f t="shared" si="52"/>
        <v>70.766354777775177</v>
      </c>
      <c r="BO53" s="2">
        <f t="shared" si="11"/>
        <v>77.388000000000005</v>
      </c>
      <c r="BP53" s="2">
        <f t="shared" si="12"/>
        <v>80.364000000000004</v>
      </c>
      <c r="BQ53" s="2">
        <f t="shared" si="13"/>
        <v>78.218999999999994</v>
      </c>
      <c r="BR53" s="2">
        <f t="shared" si="14"/>
        <v>78.683000000000007</v>
      </c>
      <c r="BS53" s="2">
        <f t="shared" si="15"/>
        <v>80.840999999999994</v>
      </c>
      <c r="BT53" s="2">
        <f t="shared" si="16"/>
        <v>80.27</v>
      </c>
      <c r="BU53" s="2">
        <f t="shared" si="17"/>
        <v>80.016000000000005</v>
      </c>
      <c r="BV53" s="2">
        <f t="shared" si="18"/>
        <v>78.650999999999996</v>
      </c>
      <c r="BW53" s="2">
        <f t="shared" si="19"/>
        <v>78.921000000000006</v>
      </c>
      <c r="BX53" s="2">
        <f t="shared" si="20"/>
        <v>75.316999999999993</v>
      </c>
      <c r="BY53" s="2">
        <f t="shared" si="21"/>
        <v>74.475999999999999</v>
      </c>
      <c r="BZ53" s="2">
        <f t="shared" si="22"/>
        <v>72.381</v>
      </c>
      <c r="CA53" s="2">
        <f t="shared" si="23"/>
        <v>74.555999999999997</v>
      </c>
      <c r="CB53" s="2">
        <f t="shared" si="24"/>
        <v>73.569000000000003</v>
      </c>
      <c r="CC53" s="2">
        <f t="shared" si="25"/>
        <v>69.415000000000006</v>
      </c>
      <c r="CE53" s="2" t="str">
        <f t="shared" si="53"/>
        <v/>
      </c>
      <c r="CF53" s="2" t="str">
        <f t="shared" si="53"/>
        <v/>
      </c>
      <c r="CG53" s="2" t="str">
        <f t="shared" si="53"/>
        <v/>
      </c>
      <c r="CH53" s="2" t="str">
        <f t="shared" si="53"/>
        <v/>
      </c>
      <c r="CI53" s="2" t="str">
        <f t="shared" si="53"/>
        <v/>
      </c>
      <c r="CJ53" s="2" t="str">
        <f t="shared" si="53"/>
        <v/>
      </c>
      <c r="CK53" s="2" t="str">
        <f t="shared" si="53"/>
        <v/>
      </c>
      <c r="CL53" s="2" t="str">
        <f t="shared" si="53"/>
        <v/>
      </c>
      <c r="CM53" s="2" t="str">
        <f t="shared" si="53"/>
        <v/>
      </c>
      <c r="CN53" s="2" t="str">
        <f t="shared" si="53"/>
        <v/>
      </c>
      <c r="CO53" s="2" t="str">
        <f t="shared" si="53"/>
        <v/>
      </c>
      <c r="CP53" s="2" t="str">
        <f t="shared" si="53"/>
        <v/>
      </c>
      <c r="CQ53" s="2" t="str">
        <f t="shared" si="53"/>
        <v/>
      </c>
      <c r="CR53" s="2" t="str">
        <f t="shared" si="53"/>
        <v/>
      </c>
      <c r="CS53" s="2" t="str">
        <f t="shared" si="53"/>
        <v/>
      </c>
      <c r="CU53" s="2" t="str">
        <f t="shared" si="27"/>
        <v/>
      </c>
      <c r="CV53" s="2" t="str">
        <f t="shared" si="28"/>
        <v/>
      </c>
      <c r="CW53" s="2" t="str">
        <f t="shared" si="29"/>
        <v/>
      </c>
      <c r="CX53" s="2" t="str">
        <f t="shared" si="30"/>
        <v/>
      </c>
      <c r="CY53" s="2" t="str">
        <f t="shared" si="31"/>
        <v/>
      </c>
      <c r="CZ53" s="2" t="str">
        <f t="shared" si="32"/>
        <v/>
      </c>
      <c r="DA53" s="2" t="str">
        <f t="shared" si="33"/>
        <v/>
      </c>
      <c r="DB53" s="2" t="str">
        <f t="shared" si="34"/>
        <v/>
      </c>
      <c r="DC53" s="2" t="str">
        <f t="shared" si="35"/>
        <v/>
      </c>
      <c r="DD53" s="2" t="str">
        <f t="shared" si="36"/>
        <v/>
      </c>
      <c r="DE53" s="2" t="str">
        <f t="shared" si="37"/>
        <v/>
      </c>
      <c r="DF53" s="2" t="str">
        <f t="shared" si="38"/>
        <v/>
      </c>
      <c r="DG53" s="2" t="str">
        <f t="shared" si="39"/>
        <v/>
      </c>
      <c r="DH53" s="2" t="str">
        <f t="shared" si="40"/>
        <v/>
      </c>
      <c r="DI53" s="2" t="str">
        <f t="shared" si="41"/>
        <v/>
      </c>
      <c r="DK53" s="2">
        <f t="shared" si="62"/>
        <v>79.629775775978445</v>
      </c>
      <c r="DL53" s="2">
        <f t="shared" si="62"/>
        <v>81.454578451233004</v>
      </c>
      <c r="DM53" s="2">
        <f t="shared" si="62"/>
        <v>80.156036585365854</v>
      </c>
      <c r="DN53" s="2">
        <f t="shared" si="62"/>
        <v>80.443654133916752</v>
      </c>
      <c r="DO53" s="2">
        <f t="shared" si="62"/>
        <v>82.197429192664046</v>
      </c>
      <c r="DP53" s="2">
        <f t="shared" si="62"/>
        <v>82.058247089646969</v>
      </c>
      <c r="DQ53" s="2">
        <f t="shared" si="62"/>
        <v>80.477882512836018</v>
      </c>
      <c r="DR53" s="2">
        <f t="shared" si="62"/>
        <v>80.232508607671377</v>
      </c>
      <c r="DS53" s="2">
        <f t="shared" si="62"/>
        <v>79.828612805798869</v>
      </c>
      <c r="DT53" s="2">
        <f t="shared" si="62"/>
        <v>76.708659921473895</v>
      </c>
      <c r="DU53" s="2">
        <f t="shared" si="62"/>
        <v>76.288062367864669</v>
      </c>
      <c r="DV53" s="2">
        <f t="shared" si="62"/>
        <v>75.742919057686493</v>
      </c>
      <c r="DW53" s="2">
        <f t="shared" si="62"/>
        <v>76.280505982767465</v>
      </c>
      <c r="DX53" s="2">
        <f t="shared" si="62"/>
        <v>74.525643032709382</v>
      </c>
      <c r="DY53" s="2">
        <f t="shared" si="62"/>
        <v>70.782644518272434</v>
      </c>
      <c r="EA53" s="2">
        <f t="shared" si="63"/>
        <v>73.331892287917753</v>
      </c>
      <c r="EB53" s="2">
        <f t="shared" si="63"/>
        <v>75.872473560681456</v>
      </c>
      <c r="EC53" s="2">
        <f t="shared" si="63"/>
        <v>72.963033066329956</v>
      </c>
      <c r="ED53" s="2">
        <f t="shared" si="63"/>
        <v>74.965003645953729</v>
      </c>
      <c r="EE53" s="2">
        <f t="shared" si="63"/>
        <v>76.427288957688333</v>
      </c>
      <c r="EF53" s="2">
        <f t="shared" si="63"/>
        <v>77.109050068416721</v>
      </c>
      <c r="EG53" s="2">
        <f t="shared" si="63"/>
        <v>75.932432766219222</v>
      </c>
      <c r="EH53" s="2">
        <f t="shared" si="63"/>
        <v>76.285780963716462</v>
      </c>
      <c r="EI53" s="2">
        <f t="shared" si="63"/>
        <v>76.660788593137937</v>
      </c>
      <c r="EJ53" s="2">
        <f t="shared" si="63"/>
        <v>74.049867860187561</v>
      </c>
      <c r="EK53" s="2">
        <f t="shared" si="63"/>
        <v>72.237068384074945</v>
      </c>
      <c r="EL53" s="2">
        <f t="shared" si="63"/>
        <v>72.43465383479375</v>
      </c>
      <c r="EM53" s="2">
        <f t="shared" si="63"/>
        <v>73.12853161860285</v>
      </c>
      <c r="EN53" s="2">
        <f t="shared" si="63"/>
        <v>70.68979503105588</v>
      </c>
      <c r="EO53" s="2">
        <f t="shared" si="63"/>
        <v>70.675829822984639</v>
      </c>
      <c r="EQ53" s="2">
        <f t="shared" si="64"/>
        <v>72.998011988828225</v>
      </c>
      <c r="ER53" s="2">
        <f t="shared" si="64"/>
        <v>73.157724387744892</v>
      </c>
      <c r="ES53" s="2">
        <f t="shared" si="64"/>
        <v>73.889661924082546</v>
      </c>
      <c r="ET53" s="2">
        <f t="shared" si="64"/>
        <v>74.741486096730654</v>
      </c>
      <c r="EU53" s="2">
        <f t="shared" si="64"/>
        <v>76.119644386448158</v>
      </c>
      <c r="EV53" s="2">
        <f t="shared" si="64"/>
        <v>77.42385987021251</v>
      </c>
      <c r="EW53" s="2">
        <f t="shared" si="64"/>
        <v>75.004698364634351</v>
      </c>
      <c r="EX53" s="2">
        <f t="shared" si="64"/>
        <v>76.428535465038081</v>
      </c>
      <c r="EY53" s="2">
        <f t="shared" si="64"/>
        <v>75.967291785990923</v>
      </c>
      <c r="EZ53" s="2">
        <f t="shared" si="64"/>
        <v>74.426645423238611</v>
      </c>
      <c r="FA53" s="2">
        <f t="shared" si="64"/>
        <v>73.445280031308101</v>
      </c>
      <c r="FB53" s="2">
        <f t="shared" si="64"/>
        <v>73.01328042991193</v>
      </c>
      <c r="FC53" s="2">
        <f t="shared" si="64"/>
        <v>74.100790148407711</v>
      </c>
      <c r="FD53" s="2">
        <f t="shared" si="64"/>
        <v>72.522644228650393</v>
      </c>
      <c r="FE53" s="2">
        <f t="shared" si="64"/>
        <v>74.468601328981777</v>
      </c>
      <c r="FG53" s="2">
        <f t="shared" si="65"/>
        <v>0.22706821011546902</v>
      </c>
      <c r="FH53" s="2">
        <f t="shared" si="65"/>
        <v>0.18851060996286895</v>
      </c>
      <c r="FI53" s="2">
        <f t="shared" si="65"/>
        <v>0.19817507174333898</v>
      </c>
      <c r="FJ53" s="2">
        <f t="shared" si="65"/>
        <v>0.17931278522749694</v>
      </c>
      <c r="FK53" s="2">
        <f t="shared" si="65"/>
        <v>0.18714467274487817</v>
      </c>
      <c r="FL53" s="2">
        <f t="shared" si="65"/>
        <v>0.18050988410002292</v>
      </c>
      <c r="FM53" s="2">
        <f t="shared" si="65"/>
        <v>0.17044463210793245</v>
      </c>
      <c r="FN53" s="2">
        <f t="shared" si="65"/>
        <v>0.16099677461484246</v>
      </c>
      <c r="FO53" s="2">
        <f t="shared" si="65"/>
        <v>0.15753052189830086</v>
      </c>
      <c r="FP53" s="2">
        <f t="shared" si="65"/>
        <v>0.16999547153269942</v>
      </c>
      <c r="FQ53" s="2">
        <f t="shared" si="65"/>
        <v>0.1689912654340735</v>
      </c>
      <c r="FR53" s="2">
        <f t="shared" si="65"/>
        <v>0.16942880917779535</v>
      </c>
      <c r="FS53" s="2">
        <f t="shared" si="65"/>
        <v>0.17757201150356858</v>
      </c>
      <c r="FT53" s="2">
        <f t="shared" si="65"/>
        <v>0.17893456936465224</v>
      </c>
      <c r="FU53" s="2">
        <f t="shared" si="65"/>
        <v>0.15265830117176854</v>
      </c>
      <c r="FW53" s="2">
        <f t="shared" si="54"/>
        <v>1.1762506414229072E-5</v>
      </c>
      <c r="FX53" s="2">
        <f t="shared" si="54"/>
        <v>9.8096019854418742E-6</v>
      </c>
      <c r="FY53" s="2">
        <f t="shared" si="54"/>
        <v>1.0308147269010511E-5</v>
      </c>
      <c r="FZ53" s="2">
        <f t="shared" si="54"/>
        <v>9.3783766010866269E-6</v>
      </c>
      <c r="GA53" s="2">
        <f t="shared" si="54"/>
        <v>9.3550192473281789E-6</v>
      </c>
      <c r="GB53" s="2">
        <f t="shared" si="54"/>
        <v>8.2610042968095794E-6</v>
      </c>
      <c r="GC53" s="2">
        <f t="shared" si="54"/>
        <v>7.3300897451525725E-6</v>
      </c>
      <c r="GD53" s="2">
        <f t="shared" si="54"/>
        <v>7.3129015099574278E-6</v>
      </c>
      <c r="GE53" s="2">
        <f t="shared" si="54"/>
        <v>7.8369991641390934E-6</v>
      </c>
      <c r="GF53" s="2">
        <f t="shared" si="54"/>
        <v>9.0000880061545186E-6</v>
      </c>
      <c r="GG53" s="2">
        <f t="shared" si="54"/>
        <v>8.7631351825955463E-6</v>
      </c>
      <c r="GH53" s="2">
        <f t="shared" si="54"/>
        <v>9.2508153521077886E-6</v>
      </c>
      <c r="GI53" s="2">
        <f t="shared" si="54"/>
        <v>7.9427698159329211E-6</v>
      </c>
      <c r="GJ53" s="2">
        <f t="shared" si="54"/>
        <v>5.3690987418192439E-6</v>
      </c>
      <c r="GK53" s="2">
        <f t="shared" si="54"/>
        <v>4.3264999046647765E-6</v>
      </c>
      <c r="GM53" s="86">
        <f t="shared" si="55"/>
        <v>1.5346114358596042E-4</v>
      </c>
      <c r="GN53" s="86">
        <f t="shared" si="55"/>
        <v>2.9184406307987906E-5</v>
      </c>
      <c r="GO53" s="86">
        <f t="shared" si="55"/>
        <v>3.9585369774892361E-5</v>
      </c>
      <c r="GP53" s="86">
        <f t="shared" si="55"/>
        <v>1.3103376551161515E-5</v>
      </c>
      <c r="GQ53" s="86">
        <f t="shared" si="55"/>
        <v>1.5540117051805891E-5</v>
      </c>
      <c r="GR53" s="86">
        <f t="shared" si="55"/>
        <v>9.9046252847314314E-6</v>
      </c>
      <c r="GS53" s="86">
        <f t="shared" si="55"/>
        <v>5.1964834091981223E-6</v>
      </c>
      <c r="GT53" s="86">
        <f t="shared" si="55"/>
        <v>1.9148821408570924E-6</v>
      </c>
      <c r="GU53" s="86">
        <f t="shared" si="55"/>
        <v>1.4538404317155942E-6</v>
      </c>
      <c r="GV53" s="86">
        <f t="shared" si="55"/>
        <v>4.3005057840342205E-6</v>
      </c>
      <c r="GW53" s="86">
        <f t="shared" si="55"/>
        <v>4.6739433616449109E-6</v>
      </c>
      <c r="GX53" s="86">
        <f t="shared" si="55"/>
        <v>5.0198751993697319E-6</v>
      </c>
      <c r="GY53" s="86">
        <f t="shared" si="55"/>
        <v>8.1031223873551554E-6</v>
      </c>
      <c r="GZ53" s="86">
        <f t="shared" si="55"/>
        <v>1.281379790130579E-5</v>
      </c>
      <c r="HA53" s="86">
        <f t="shared" si="55"/>
        <v>1.4420667258966039E-6</v>
      </c>
      <c r="HC53" s="86">
        <f t="shared" si="59"/>
        <v>1.1184315710010716E-14</v>
      </c>
      <c r="HD53" s="86">
        <f t="shared" si="59"/>
        <v>9.5223224201381494E-19</v>
      </c>
      <c r="HE53" s="86">
        <f t="shared" si="59"/>
        <v>2.0019484811955814E-16</v>
      </c>
      <c r="HF53" s="86">
        <f t="shared" si="59"/>
        <v>2.6387201077090796E-18</v>
      </c>
      <c r="HG53" s="86">
        <f t="shared" si="59"/>
        <v>1.4362865668438704E-19</v>
      </c>
      <c r="HH53" s="86">
        <f t="shared" si="59"/>
        <v>7.857008722433466E-20</v>
      </c>
      <c r="HI53" s="86">
        <f t="shared" si="59"/>
        <v>4.664091317710715E-19</v>
      </c>
      <c r="HJ53" s="86">
        <f t="shared" si="59"/>
        <v>8.9999221639904937E-18</v>
      </c>
      <c r="HK53" s="86">
        <f t="shared" si="59"/>
        <v>1.6620020936197192E-17</v>
      </c>
      <c r="HL53" s="86">
        <f t="shared" si="59"/>
        <v>4.9857081611056726E-18</v>
      </c>
      <c r="HM53" s="86">
        <f t="shared" si="59"/>
        <v>6.8429232089138278E-19</v>
      </c>
      <c r="HN53" s="86">
        <f t="shared" si="59"/>
        <v>8.9156520717125806E-19</v>
      </c>
      <c r="HO53" s="86">
        <f t="shared" si="59"/>
        <v>1.9089716572274189E-16</v>
      </c>
      <c r="HP53" s="86">
        <f t="shared" si="59"/>
        <v>4.6784786317973778E-17</v>
      </c>
      <c r="HQ53" s="86">
        <f t="shared" si="59"/>
        <v>1.3651085316020568E-21</v>
      </c>
      <c r="HS53" s="86">
        <f t="shared" si="56"/>
        <v>7.5951291630311223E-63</v>
      </c>
      <c r="HT53" s="86">
        <f t="shared" si="56"/>
        <v>1.2892109238513277E-81</v>
      </c>
      <c r="HU53" s="86">
        <f t="shared" si="56"/>
        <v>7.6787401068792294E-74</v>
      </c>
      <c r="HV53" s="86">
        <f t="shared" si="56"/>
        <v>1.711698672428494E-82</v>
      </c>
      <c r="HW53" s="86">
        <f t="shared" si="56"/>
        <v>5.7214319787215451E-91</v>
      </c>
      <c r="HX53" s="86">
        <f t="shared" si="56"/>
        <v>2.7686648718876949E-93</v>
      </c>
      <c r="HY53" s="86">
        <f t="shared" si="56"/>
        <v>9.9917653512671481E-91</v>
      </c>
      <c r="HZ53" s="86">
        <f t="shared" si="56"/>
        <v>9.6965591359765889E-85</v>
      </c>
      <c r="IA53" s="86">
        <f t="shared" si="56"/>
        <v>5.3728707804409535E-83</v>
      </c>
      <c r="IB53" s="86">
        <f t="shared" si="56"/>
        <v>1.4095610807087297E-84</v>
      </c>
      <c r="IC53" s="86">
        <f t="shared" si="56"/>
        <v>1.2741125861385527E-88</v>
      </c>
      <c r="ID53" s="86">
        <f t="shared" si="56"/>
        <v>4.0262815726964712E-87</v>
      </c>
      <c r="IE53" s="86">
        <f t="shared" si="56"/>
        <v>2.8018180794755231E-75</v>
      </c>
      <c r="IF53" s="86">
        <f t="shared" si="56"/>
        <v>4.070250697947119E-48</v>
      </c>
      <c r="IG53" s="86">
        <f t="shared" si="56"/>
        <v>6.451178966365476E-34</v>
      </c>
      <c r="II53" s="86">
        <f t="shared" si="57"/>
        <v>0</v>
      </c>
      <c r="IJ53" s="86">
        <f t="shared" si="57"/>
        <v>0</v>
      </c>
      <c r="IK53" s="86">
        <f t="shared" si="57"/>
        <v>0</v>
      </c>
      <c r="IL53" s="86">
        <f t="shared" si="57"/>
        <v>0</v>
      </c>
      <c r="IM53" s="86">
        <f t="shared" si="57"/>
        <v>0</v>
      </c>
      <c r="IN53" s="86">
        <f t="shared" si="57"/>
        <v>0</v>
      </c>
      <c r="IO53" s="86">
        <f t="shared" si="57"/>
        <v>0</v>
      </c>
      <c r="IP53" s="86">
        <f t="shared" si="57"/>
        <v>0</v>
      </c>
      <c r="IQ53" s="86">
        <f t="shared" si="57"/>
        <v>0</v>
      </c>
      <c r="IR53" s="86">
        <f t="shared" si="57"/>
        <v>0</v>
      </c>
      <c r="IS53" s="86">
        <f t="shared" si="57"/>
        <v>0</v>
      </c>
      <c r="IT53" s="86">
        <f t="shared" si="57"/>
        <v>0</v>
      </c>
      <c r="IU53" s="86">
        <f t="shared" si="57"/>
        <v>0</v>
      </c>
      <c r="IV53" s="86">
        <f t="shared" si="57"/>
        <v>5.0026873923504954E-144</v>
      </c>
      <c r="IW53" s="86">
        <f t="shared" si="57"/>
        <v>5.1982489708029211E-85</v>
      </c>
      <c r="IY53" s="86">
        <f t="shared" si="58"/>
        <v>1.5346114359714473E-4</v>
      </c>
      <c r="IZ53" s="86">
        <f t="shared" si="58"/>
        <v>2.9184406307988858E-5</v>
      </c>
      <c r="JA53" s="86">
        <f t="shared" si="58"/>
        <v>3.9585369775092559E-5</v>
      </c>
      <c r="JB53" s="86">
        <f t="shared" si="58"/>
        <v>1.3103376551164154E-5</v>
      </c>
      <c r="JC53" s="86">
        <f t="shared" si="58"/>
        <v>1.5540117051806033E-5</v>
      </c>
      <c r="JD53" s="86">
        <f t="shared" si="58"/>
        <v>9.9046252847315093E-6</v>
      </c>
      <c r="JE53" s="86">
        <f t="shared" si="58"/>
        <v>5.196483409198589E-6</v>
      </c>
      <c r="JF53" s="86">
        <f t="shared" si="58"/>
        <v>1.9148821408660921E-6</v>
      </c>
      <c r="JG53" s="86">
        <f t="shared" si="58"/>
        <v>1.4538404317322142E-6</v>
      </c>
      <c r="JH53" s="86">
        <f t="shared" si="58"/>
        <v>4.3005057840392062E-6</v>
      </c>
      <c r="JI53" s="86">
        <f t="shared" si="58"/>
        <v>4.6739433616455953E-6</v>
      </c>
      <c r="JJ53" s="86">
        <f t="shared" si="58"/>
        <v>5.0198751993706238E-6</v>
      </c>
      <c r="JK53" s="86">
        <f t="shared" si="58"/>
        <v>8.1031223875460529E-6</v>
      </c>
      <c r="JL53" s="86">
        <f t="shared" si="58"/>
        <v>1.2813797901352575E-5</v>
      </c>
      <c r="JM53" s="86">
        <f t="shared" si="58"/>
        <v>1.4420667258966052E-6</v>
      </c>
    </row>
    <row r="54" spans="2:273" x14ac:dyDescent="0.25">
      <c r="B54" s="2">
        <v>27</v>
      </c>
      <c r="C54" s="37">
        <v>78.224000000000004</v>
      </c>
      <c r="D54" s="37">
        <v>81.302999999999997</v>
      </c>
      <c r="E54" s="37">
        <v>78.171999999999997</v>
      </c>
      <c r="F54" s="37">
        <v>78.667000000000002</v>
      </c>
      <c r="G54" s="37">
        <v>80.507999999999996</v>
      </c>
      <c r="H54" s="37">
        <v>79.81</v>
      </c>
      <c r="I54" s="37">
        <v>78.745999999999995</v>
      </c>
      <c r="J54" s="37">
        <v>78.381</v>
      </c>
      <c r="K54" s="37">
        <v>78.540000000000006</v>
      </c>
      <c r="L54" s="37">
        <v>76.19</v>
      </c>
      <c r="M54" s="37">
        <v>74.507999999999996</v>
      </c>
      <c r="N54" s="37">
        <v>74.683000000000007</v>
      </c>
      <c r="O54" s="37">
        <v>74.650999999999996</v>
      </c>
      <c r="P54" s="37">
        <v>71.537999999999997</v>
      </c>
      <c r="Q54" s="37">
        <v>70.015000000000001</v>
      </c>
      <c r="S54" s="4">
        <f t="shared" si="60"/>
        <v>78.463836846771699</v>
      </c>
      <c r="T54" s="4">
        <f t="shared" si="60"/>
        <v>80.538733763950674</v>
      </c>
      <c r="U54" s="4">
        <f t="shared" si="60"/>
        <v>78.864640977057462</v>
      </c>
      <c r="V54" s="4">
        <f t="shared" si="60"/>
        <v>79.604272192621011</v>
      </c>
      <c r="W54" s="4">
        <f t="shared" si="60"/>
        <v>81.251550902779371</v>
      </c>
      <c r="X54" s="4">
        <f t="shared" si="60"/>
        <v>81.273824318634851</v>
      </c>
      <c r="Y54" s="4">
        <f t="shared" si="60"/>
        <v>79.790106731751422</v>
      </c>
      <c r="Z54" s="4">
        <f t="shared" si="60"/>
        <v>79.627237731189453</v>
      </c>
      <c r="AA54" s="4">
        <f t="shared" si="60"/>
        <v>79.413377757298221</v>
      </c>
      <c r="AB54" s="4">
        <f t="shared" si="60"/>
        <v>76.335771215798502</v>
      </c>
      <c r="AC54" s="4">
        <f t="shared" si="60"/>
        <v>75.670738525623733</v>
      </c>
      <c r="AD54" s="4">
        <f t="shared" si="60"/>
        <v>75.30231032363632</v>
      </c>
      <c r="AE54" s="4">
        <f t="shared" si="60"/>
        <v>75.859655033306225</v>
      </c>
      <c r="AF54" s="4">
        <f t="shared" si="60"/>
        <v>73.95944274060534</v>
      </c>
      <c r="AG54" s="4">
        <f t="shared" si="60"/>
        <v>70.864447619300677</v>
      </c>
      <c r="AI54" s="4">
        <f t="shared" si="61"/>
        <v>-0.23983684677169492</v>
      </c>
      <c r="AJ54" s="4">
        <f t="shared" si="61"/>
        <v>0.76426623604932331</v>
      </c>
      <c r="AK54" s="4">
        <f t="shared" si="61"/>
        <v>-0.69264097705746508</v>
      </c>
      <c r="AL54" s="4">
        <f t="shared" si="61"/>
        <v>-0.93727219262100903</v>
      </c>
      <c r="AM54" s="4">
        <f t="shared" si="61"/>
        <v>-0.74355090277937563</v>
      </c>
      <c r="AN54" s="4">
        <f t="shared" si="61"/>
        <v>-1.463824318634849</v>
      </c>
      <c r="AO54" s="4">
        <f t="shared" si="61"/>
        <v>-1.0441067317514268</v>
      </c>
      <c r="AP54" s="4">
        <f t="shared" si="61"/>
        <v>-1.2462377311894528</v>
      </c>
      <c r="AQ54" s="4">
        <f t="shared" si="61"/>
        <v>-0.87337775729821487</v>
      </c>
      <c r="AR54" s="4">
        <f t="shared" si="61"/>
        <v>-0.14577121579850427</v>
      </c>
      <c r="AS54" s="4">
        <f t="shared" si="61"/>
        <v>-1.1627385256237375</v>
      </c>
      <c r="AT54" s="4">
        <f t="shared" si="61"/>
        <v>-0.61931032363631289</v>
      </c>
      <c r="AU54" s="4">
        <f t="shared" si="61"/>
        <v>-1.2086550333062291</v>
      </c>
      <c r="AV54" s="4">
        <f t="shared" si="61"/>
        <v>-2.4214427406053431</v>
      </c>
      <c r="AW54" s="4">
        <f t="shared" si="61"/>
        <v>-0.84944761930067614</v>
      </c>
      <c r="AY54" s="2">
        <f t="shared" si="52"/>
        <v>78.273121817874411</v>
      </c>
      <c r="AZ54" s="2">
        <f t="shared" si="52"/>
        <v>80.492537301439256</v>
      </c>
      <c r="BA54" s="2">
        <f t="shared" si="52"/>
        <v>78.803026703529085</v>
      </c>
      <c r="BB54" s="2">
        <f t="shared" si="52"/>
        <v>79.580894349177001</v>
      </c>
      <c r="BC54" s="2">
        <f t="shared" si="52"/>
        <v>81.224584426552724</v>
      </c>
      <c r="BD54" s="2">
        <f t="shared" si="52"/>
        <v>81.25553243955622</v>
      </c>
      <c r="BE54" s="2">
        <f t="shared" si="52"/>
        <v>79.779855835286398</v>
      </c>
      <c r="BF54" s="2">
        <f t="shared" si="52"/>
        <v>79.622946193241859</v>
      </c>
      <c r="BG54" s="2">
        <f t="shared" si="52"/>
        <v>79.410064594667773</v>
      </c>
      <c r="BH54" s="2">
        <f t="shared" si="52"/>
        <v>76.327139214613268</v>
      </c>
      <c r="BI54" s="2">
        <f t="shared" si="52"/>
        <v>75.661543731430484</v>
      </c>
      <c r="BJ54" s="2">
        <f t="shared" si="52"/>
        <v>75.29258140572756</v>
      </c>
      <c r="BK54" s="2">
        <f t="shared" si="52"/>
        <v>75.844970007183562</v>
      </c>
      <c r="BL54" s="2">
        <f t="shared" si="52"/>
        <v>73.939518981708233</v>
      </c>
      <c r="BM54" s="2">
        <f t="shared" si="52"/>
        <v>70.862318905018768</v>
      </c>
      <c r="BO54" s="2">
        <f t="shared" si="11"/>
        <v>78.224000000000004</v>
      </c>
      <c r="BP54" s="2">
        <f t="shared" si="12"/>
        <v>81.302999999999997</v>
      </c>
      <c r="BQ54" s="2">
        <f t="shared" si="13"/>
        <v>78.171999999999997</v>
      </c>
      <c r="BR54" s="2">
        <f t="shared" si="14"/>
        <v>78.667000000000002</v>
      </c>
      <c r="BS54" s="2">
        <f t="shared" si="15"/>
        <v>80.507999999999996</v>
      </c>
      <c r="BT54" s="2">
        <f t="shared" si="16"/>
        <v>79.81</v>
      </c>
      <c r="BU54" s="2">
        <f t="shared" si="17"/>
        <v>78.745999999999995</v>
      </c>
      <c r="BV54" s="2">
        <f t="shared" si="18"/>
        <v>78.381</v>
      </c>
      <c r="BW54" s="2">
        <f t="shared" si="19"/>
        <v>78.540000000000006</v>
      </c>
      <c r="BX54" s="2">
        <f t="shared" si="20"/>
        <v>76.19</v>
      </c>
      <c r="BY54" s="2">
        <f t="shared" si="21"/>
        <v>74.507999999999996</v>
      </c>
      <c r="BZ54" s="2">
        <f t="shared" si="22"/>
        <v>74.683000000000007</v>
      </c>
      <c r="CA54" s="2">
        <f t="shared" si="23"/>
        <v>74.650999999999996</v>
      </c>
      <c r="CB54" s="2">
        <f t="shared" si="24"/>
        <v>71.537999999999997</v>
      </c>
      <c r="CC54" s="2">
        <f t="shared" si="25"/>
        <v>70.015000000000001</v>
      </c>
      <c r="CE54" s="2" t="str">
        <f t="shared" si="53"/>
        <v/>
      </c>
      <c r="CF54" s="2" t="str">
        <f t="shared" si="53"/>
        <v/>
      </c>
      <c r="CG54" s="2" t="str">
        <f t="shared" si="53"/>
        <v/>
      </c>
      <c r="CH54" s="2" t="str">
        <f t="shared" si="53"/>
        <v/>
      </c>
      <c r="CI54" s="2" t="str">
        <f t="shared" si="53"/>
        <v/>
      </c>
      <c r="CJ54" s="2" t="str">
        <f t="shared" si="53"/>
        <v/>
      </c>
      <c r="CK54" s="2" t="str">
        <f t="shared" si="53"/>
        <v/>
      </c>
      <c r="CL54" s="2" t="str">
        <f t="shared" si="53"/>
        <v/>
      </c>
      <c r="CM54" s="2" t="str">
        <f t="shared" si="53"/>
        <v/>
      </c>
      <c r="CN54" s="2" t="str">
        <f t="shared" si="53"/>
        <v/>
      </c>
      <c r="CO54" s="2" t="str">
        <f t="shared" si="53"/>
        <v/>
      </c>
      <c r="CP54" s="2" t="str">
        <f t="shared" si="53"/>
        <v/>
      </c>
      <c r="CQ54" s="2" t="str">
        <f t="shared" si="53"/>
        <v/>
      </c>
      <c r="CR54" s="2" t="str">
        <f t="shared" si="53"/>
        <v/>
      </c>
      <c r="CS54" s="2" t="str">
        <f t="shared" si="53"/>
        <v/>
      </c>
      <c r="CU54" s="2" t="str">
        <f t="shared" si="27"/>
        <v/>
      </c>
      <c r="CV54" s="2" t="str">
        <f t="shared" si="28"/>
        <v/>
      </c>
      <c r="CW54" s="2" t="str">
        <f t="shared" si="29"/>
        <v/>
      </c>
      <c r="CX54" s="2" t="str">
        <f t="shared" si="30"/>
        <v/>
      </c>
      <c r="CY54" s="2" t="str">
        <f t="shared" si="31"/>
        <v/>
      </c>
      <c r="CZ54" s="2" t="str">
        <f t="shared" si="32"/>
        <v/>
      </c>
      <c r="DA54" s="2" t="str">
        <f t="shared" si="33"/>
        <v/>
      </c>
      <c r="DB54" s="2" t="str">
        <f t="shared" si="34"/>
        <v/>
      </c>
      <c r="DC54" s="2" t="str">
        <f t="shared" si="35"/>
        <v/>
      </c>
      <c r="DD54" s="2" t="str">
        <f t="shared" si="36"/>
        <v/>
      </c>
      <c r="DE54" s="2" t="str">
        <f t="shared" si="37"/>
        <v/>
      </c>
      <c r="DF54" s="2" t="str">
        <f t="shared" si="38"/>
        <v/>
      </c>
      <c r="DG54" s="2" t="str">
        <f t="shared" si="39"/>
        <v/>
      </c>
      <c r="DH54" s="2" t="str">
        <f t="shared" si="40"/>
        <v/>
      </c>
      <c r="DI54" s="2" t="str">
        <f t="shared" si="41"/>
        <v/>
      </c>
      <c r="DK54" s="2">
        <f t="shared" si="62"/>
        <v>79.882175978407588</v>
      </c>
      <c r="DL54" s="2">
        <f t="shared" si="62"/>
        <v>81.690051589552425</v>
      </c>
      <c r="DM54" s="2">
        <f t="shared" si="62"/>
        <v>80.399384146341461</v>
      </c>
      <c r="DN54" s="2">
        <f t="shared" si="62"/>
        <v>80.703673500256599</v>
      </c>
      <c r="DO54" s="2">
        <f t="shared" si="62"/>
        <v>82.455680387867019</v>
      </c>
      <c r="DP54" s="2">
        <f t="shared" si="62"/>
        <v>82.274430543175868</v>
      </c>
      <c r="DQ54" s="2">
        <f t="shared" si="62"/>
        <v>80.662426457263678</v>
      </c>
      <c r="DR54" s="2">
        <f t="shared" si="62"/>
        <v>80.340565992147376</v>
      </c>
      <c r="DS54" s="2">
        <f t="shared" si="62"/>
        <v>79.990922983992775</v>
      </c>
      <c r="DT54" s="2">
        <f t="shared" si="62"/>
        <v>76.855652370884954</v>
      </c>
      <c r="DU54" s="2">
        <f t="shared" si="62"/>
        <v>76.439367864693423</v>
      </c>
      <c r="DV54" s="2">
        <f t="shared" si="62"/>
        <v>75.948781938991232</v>
      </c>
      <c r="DW54" s="2">
        <f t="shared" si="62"/>
        <v>76.507074170110471</v>
      </c>
      <c r="DX54" s="2">
        <f t="shared" si="62"/>
        <v>74.729179861167367</v>
      </c>
      <c r="DY54" s="2">
        <f t="shared" si="62"/>
        <v>70.906840531561471</v>
      </c>
      <c r="EA54" s="2">
        <f t="shared" si="63"/>
        <v>73.277909209791005</v>
      </c>
      <c r="EB54" s="2">
        <f t="shared" si="63"/>
        <v>75.791273532703343</v>
      </c>
      <c r="EC54" s="2">
        <f t="shared" si="63"/>
        <v>72.91236272343447</v>
      </c>
      <c r="ED54" s="2">
        <f t="shared" si="63"/>
        <v>74.894275206463945</v>
      </c>
      <c r="EE54" s="2">
        <f t="shared" si="63"/>
        <v>76.347881320949426</v>
      </c>
      <c r="EF54" s="2">
        <f t="shared" si="63"/>
        <v>77.036868050379951</v>
      </c>
      <c r="EG54" s="2">
        <f t="shared" si="63"/>
        <v>75.862373247990305</v>
      </c>
      <c r="EH54" s="2">
        <f t="shared" si="63"/>
        <v>76.212260533841288</v>
      </c>
      <c r="EI54" s="2">
        <f t="shared" si="63"/>
        <v>76.577013379583732</v>
      </c>
      <c r="EJ54" s="2">
        <f t="shared" si="63"/>
        <v>73.973702046035811</v>
      </c>
      <c r="EK54" s="2">
        <f t="shared" si="63"/>
        <v>72.173109211553481</v>
      </c>
      <c r="EL54" s="2">
        <f t="shared" si="63"/>
        <v>72.358778871714094</v>
      </c>
      <c r="EM54" s="2">
        <f t="shared" si="63"/>
        <v>73.048201810589788</v>
      </c>
      <c r="EN54" s="2">
        <f t="shared" si="63"/>
        <v>70.634823857302109</v>
      </c>
      <c r="EO54" s="2">
        <f t="shared" si="63"/>
        <v>70.636834512133163</v>
      </c>
      <c r="EQ54" s="2">
        <f t="shared" si="64"/>
        <v>72.948033584739747</v>
      </c>
      <c r="ER54" s="2">
        <f t="shared" si="64"/>
        <v>73.108084889019665</v>
      </c>
      <c r="ES54" s="2">
        <f t="shared" si="64"/>
        <v>73.828035723407922</v>
      </c>
      <c r="ET54" s="2">
        <f t="shared" si="64"/>
        <v>74.673434560174769</v>
      </c>
      <c r="EU54" s="2">
        <f t="shared" si="64"/>
        <v>76.043952439107287</v>
      </c>
      <c r="EV54" s="2">
        <f t="shared" si="64"/>
        <v>77.347844096545913</v>
      </c>
      <c r="EW54" s="2">
        <f t="shared" si="64"/>
        <v>74.945775029335067</v>
      </c>
      <c r="EX54" s="2">
        <f t="shared" si="64"/>
        <v>76.353238002257385</v>
      </c>
      <c r="EY54" s="2">
        <f t="shared" si="64"/>
        <v>75.891868113101992</v>
      </c>
      <c r="EZ54" s="2">
        <f t="shared" si="64"/>
        <v>74.34590557025858</v>
      </c>
      <c r="FA54" s="2">
        <f t="shared" si="64"/>
        <v>73.366681584482933</v>
      </c>
      <c r="FB54" s="2">
        <f t="shared" si="64"/>
        <v>72.930403056609265</v>
      </c>
      <c r="FC54" s="2">
        <f t="shared" si="64"/>
        <v>74.008816561230645</v>
      </c>
      <c r="FD54" s="2">
        <f t="shared" si="64"/>
        <v>72.445053263366262</v>
      </c>
      <c r="FE54" s="2">
        <f t="shared" si="64"/>
        <v>74.378668556750853</v>
      </c>
      <c r="FG54" s="2">
        <f t="shared" si="65"/>
        <v>0.24363793323261831</v>
      </c>
      <c r="FH54" s="2">
        <f t="shared" si="65"/>
        <v>0.20300567612195639</v>
      </c>
      <c r="FI54" s="2">
        <f t="shared" si="65"/>
        <v>0.21321800782582651</v>
      </c>
      <c r="FJ54" s="2">
        <f t="shared" si="65"/>
        <v>0.19326904842038842</v>
      </c>
      <c r="FK54" s="2">
        <f t="shared" si="65"/>
        <v>0.20156079632875259</v>
      </c>
      <c r="FL54" s="2">
        <f t="shared" si="65"/>
        <v>0.19453723403650863</v>
      </c>
      <c r="FM54" s="2">
        <f t="shared" si="65"/>
        <v>0.18386530660068845</v>
      </c>
      <c r="FN54" s="2">
        <f t="shared" si="65"/>
        <v>0.1738294165902477</v>
      </c>
      <c r="FO54" s="2">
        <f t="shared" si="65"/>
        <v>0.17014290626159842</v>
      </c>
      <c r="FP54" s="2">
        <f t="shared" si="65"/>
        <v>0.18338859791052348</v>
      </c>
      <c r="FQ54" s="2">
        <f t="shared" si="65"/>
        <v>0.18232265435297229</v>
      </c>
      <c r="FR54" s="2">
        <f t="shared" si="65"/>
        <v>0.18278712277583209</v>
      </c>
      <c r="FS54" s="2">
        <f t="shared" si="65"/>
        <v>0.19142438927036071</v>
      </c>
      <c r="FT54" s="2">
        <f t="shared" si="65"/>
        <v>0.19286831328519918</v>
      </c>
      <c r="FU54" s="2">
        <f t="shared" si="65"/>
        <v>0.16495697971500839</v>
      </c>
      <c r="FW54" s="2">
        <f t="shared" si="54"/>
        <v>1.2897317178993396E-5</v>
      </c>
      <c r="FX54" s="2">
        <f t="shared" si="54"/>
        <v>1.0756004510260588E-5</v>
      </c>
      <c r="FY54" s="2">
        <f t="shared" si="54"/>
        <v>1.1302647482490558E-5</v>
      </c>
      <c r="FZ54" s="2">
        <f t="shared" si="54"/>
        <v>1.028317615400205E-5</v>
      </c>
      <c r="GA54" s="2">
        <f t="shared" si="54"/>
        <v>1.0257565371174344E-5</v>
      </c>
      <c r="GB54" s="2">
        <f t="shared" si="54"/>
        <v>9.0580038704062643E-6</v>
      </c>
      <c r="GC54" s="2">
        <f t="shared" si="54"/>
        <v>8.0372778974191584E-6</v>
      </c>
      <c r="GD54" s="2">
        <f t="shared" si="54"/>
        <v>8.0184313989225137E-6</v>
      </c>
      <c r="GE54" s="2">
        <f t="shared" si="54"/>
        <v>8.5930922094377923E-6</v>
      </c>
      <c r="GF54" s="2">
        <f t="shared" si="54"/>
        <v>9.8683916932727629E-6</v>
      </c>
      <c r="GG54" s="2">
        <f t="shared" si="54"/>
        <v>9.6085785339843452E-6</v>
      </c>
      <c r="GH54" s="2">
        <f t="shared" si="54"/>
        <v>1.0143308277210143E-5</v>
      </c>
      <c r="GI54" s="2">
        <f t="shared" si="54"/>
        <v>8.7090672463606905E-6</v>
      </c>
      <c r="GJ54" s="2">
        <f t="shared" si="54"/>
        <v>5.8870966538228776E-6</v>
      </c>
      <c r="GK54" s="2">
        <f t="shared" si="54"/>
        <v>4.7439108309108875E-6</v>
      </c>
      <c r="GM54" s="86">
        <f t="shared" si="55"/>
        <v>2.2535744317046376E-4</v>
      </c>
      <c r="GN54" s="86">
        <f t="shared" si="55"/>
        <v>4.6261590032463788E-5</v>
      </c>
      <c r="GO54" s="86">
        <f t="shared" si="55"/>
        <v>6.2332084032320787E-5</v>
      </c>
      <c r="GP54" s="86">
        <f t="shared" si="55"/>
        <v>2.1777639949350309E-5</v>
      </c>
      <c r="GQ54" s="86">
        <f t="shared" si="55"/>
        <v>2.5912885287432048E-5</v>
      </c>
      <c r="GR54" s="86">
        <f t="shared" si="55"/>
        <v>1.6895510260213138E-5</v>
      </c>
      <c r="GS54" s="86">
        <f t="shared" si="55"/>
        <v>9.122503460059392E-6</v>
      </c>
      <c r="GT54" s="86">
        <f t="shared" si="55"/>
        <v>3.5522891812167895E-6</v>
      </c>
      <c r="GU54" s="86">
        <f t="shared" si="55"/>
        <v>2.7296845913864431E-6</v>
      </c>
      <c r="GV54" s="86">
        <f t="shared" si="55"/>
        <v>7.6576015757905939E-6</v>
      </c>
      <c r="GW54" s="86">
        <f t="shared" si="55"/>
        <v>8.245767526893004E-6</v>
      </c>
      <c r="GX54" s="86">
        <f t="shared" si="55"/>
        <v>8.8148430126869171E-6</v>
      </c>
      <c r="GY54" s="86">
        <f t="shared" si="55"/>
        <v>1.3957560104513693E-5</v>
      </c>
      <c r="GZ54" s="86">
        <f t="shared" si="55"/>
        <v>2.1317643829724773E-5</v>
      </c>
      <c r="HA54" s="86">
        <f t="shared" si="55"/>
        <v>2.6729278919930431E-6</v>
      </c>
      <c r="HC54" s="86">
        <f t="shared" si="59"/>
        <v>2.9881778330657968E-14</v>
      </c>
      <c r="HD54" s="86">
        <f t="shared" si="59"/>
        <v>3.4484330553271126E-18</v>
      </c>
      <c r="HE54" s="86">
        <f t="shared" si="59"/>
        <v>6.2006398163375227E-16</v>
      </c>
      <c r="HF54" s="86">
        <f t="shared" si="59"/>
        <v>9.4087043840004783E-18</v>
      </c>
      <c r="HG54" s="86">
        <f t="shared" si="59"/>
        <v>5.7140106446751574E-19</v>
      </c>
      <c r="HH54" s="86">
        <f t="shared" si="59"/>
        <v>3.1585737504187285E-19</v>
      </c>
      <c r="HI54" s="86">
        <f t="shared" si="59"/>
        <v>1.7621304571591654E-18</v>
      </c>
      <c r="HJ54" s="86">
        <f t="shared" si="59"/>
        <v>3.1033439108648713E-17</v>
      </c>
      <c r="HK54" s="86">
        <f t="shared" si="59"/>
        <v>5.6354911639812433E-17</v>
      </c>
      <c r="HL54" s="86">
        <f t="shared" si="59"/>
        <v>1.7678580234691673E-17</v>
      </c>
      <c r="HM54" s="86">
        <f t="shared" si="59"/>
        <v>2.5717333136851953E-18</v>
      </c>
      <c r="HN54" s="86">
        <f t="shared" si="59"/>
        <v>3.3157218330042424E-18</v>
      </c>
      <c r="HO54" s="86">
        <f t="shared" si="59"/>
        <v>5.843412218713476E-16</v>
      </c>
      <c r="HP54" s="86">
        <f t="shared" si="59"/>
        <v>1.4688950354083575E-16</v>
      </c>
      <c r="HQ54" s="86">
        <f t="shared" si="59"/>
        <v>5.9899547659847688E-21</v>
      </c>
      <c r="HS54" s="86">
        <f t="shared" si="56"/>
        <v>1.3553360412444808E-61</v>
      </c>
      <c r="HT54" s="86">
        <f t="shared" si="56"/>
        <v>5.6592789091038187E-80</v>
      </c>
      <c r="HU54" s="86">
        <f t="shared" si="56"/>
        <v>2.2752596895376998E-72</v>
      </c>
      <c r="HV54" s="86">
        <f t="shared" si="56"/>
        <v>7.691605923457795E-81</v>
      </c>
      <c r="HW54" s="86">
        <f t="shared" si="56"/>
        <v>3.7875475083258891E-89</v>
      </c>
      <c r="HX54" s="86">
        <f t="shared" si="56"/>
        <v>1.9382639588291048E-91</v>
      </c>
      <c r="HY54" s="86">
        <f t="shared" si="56"/>
        <v>5.9551830509602566E-89</v>
      </c>
      <c r="HZ54" s="86">
        <f t="shared" si="56"/>
        <v>4.4056131935504892E-83</v>
      </c>
      <c r="IA54" s="86">
        <f t="shared" si="56"/>
        <v>2.2961672881149938E-81</v>
      </c>
      <c r="IB54" s="86">
        <f t="shared" si="56"/>
        <v>6.7496384710734076E-83</v>
      </c>
      <c r="IC54" s="86">
        <f t="shared" si="56"/>
        <v>7.2541242262705203E-87</v>
      </c>
      <c r="ID54" s="86">
        <f t="shared" si="56"/>
        <v>2.1720592624439928E-85</v>
      </c>
      <c r="IE54" s="86">
        <f t="shared" si="56"/>
        <v>8.2653056605234298E-74</v>
      </c>
      <c r="IF54" s="86">
        <f t="shared" si="56"/>
        <v>3.2676027600874913E-47</v>
      </c>
      <c r="IG54" s="86">
        <f t="shared" si="56"/>
        <v>2.6737974261388512E-33</v>
      </c>
      <c r="II54" s="86">
        <f t="shared" si="57"/>
        <v>0</v>
      </c>
      <c r="IJ54" s="86">
        <f t="shared" si="57"/>
        <v>0</v>
      </c>
      <c r="IK54" s="86">
        <f t="shared" si="57"/>
        <v>0</v>
      </c>
      <c r="IL54" s="86">
        <f t="shared" si="57"/>
        <v>0</v>
      </c>
      <c r="IM54" s="86">
        <f t="shared" si="57"/>
        <v>0</v>
      </c>
      <c r="IN54" s="86">
        <f t="shared" si="57"/>
        <v>0</v>
      </c>
      <c r="IO54" s="86">
        <f t="shared" si="57"/>
        <v>0</v>
      </c>
      <c r="IP54" s="86">
        <f t="shared" si="57"/>
        <v>0</v>
      </c>
      <c r="IQ54" s="86">
        <f t="shared" si="57"/>
        <v>0</v>
      </c>
      <c r="IR54" s="86">
        <f t="shared" si="57"/>
        <v>0</v>
      </c>
      <c r="IS54" s="86">
        <f t="shared" si="57"/>
        <v>0</v>
      </c>
      <c r="IT54" s="86">
        <f t="shared" si="57"/>
        <v>0</v>
      </c>
      <c r="IU54" s="86">
        <f t="shared" si="57"/>
        <v>0</v>
      </c>
      <c r="IV54" s="86">
        <f t="shared" si="57"/>
        <v>7.0270701580701981E-142</v>
      </c>
      <c r="IW54" s="86">
        <f t="shared" si="57"/>
        <v>8.9292565882378456E-84</v>
      </c>
      <c r="IY54" s="86">
        <f t="shared" si="58"/>
        <v>2.2535744320034554E-4</v>
      </c>
      <c r="IZ54" s="86">
        <f t="shared" si="58"/>
        <v>4.6261590032467237E-5</v>
      </c>
      <c r="JA54" s="86">
        <f t="shared" si="58"/>
        <v>6.2332084032940856E-5</v>
      </c>
      <c r="JB54" s="86">
        <f t="shared" si="58"/>
        <v>2.1777639949359718E-5</v>
      </c>
      <c r="JC54" s="86">
        <f t="shared" si="58"/>
        <v>2.5912885287432621E-5</v>
      </c>
      <c r="JD54" s="86">
        <f t="shared" si="58"/>
        <v>1.6895510260213453E-5</v>
      </c>
      <c r="JE54" s="86">
        <f t="shared" si="58"/>
        <v>9.1225034600611538E-6</v>
      </c>
      <c r="JF54" s="86">
        <f t="shared" si="58"/>
        <v>3.5522891812478231E-6</v>
      </c>
      <c r="JG54" s="86">
        <f t="shared" si="58"/>
        <v>2.7296845914427979E-6</v>
      </c>
      <c r="JH54" s="86">
        <f t="shared" si="58"/>
        <v>7.6576015758082732E-6</v>
      </c>
      <c r="JI54" s="86">
        <f t="shared" si="58"/>
        <v>8.2457675268955756E-6</v>
      </c>
      <c r="JJ54" s="86">
        <f t="shared" si="58"/>
        <v>8.8148430126902324E-6</v>
      </c>
      <c r="JK54" s="86">
        <f t="shared" si="58"/>
        <v>1.3957560105098034E-5</v>
      </c>
      <c r="JL54" s="86">
        <f t="shared" si="58"/>
        <v>2.1317643829871662E-5</v>
      </c>
      <c r="JM54" s="86">
        <f t="shared" si="58"/>
        <v>2.6729278919930491E-6</v>
      </c>
    </row>
    <row r="55" spans="2:273" x14ac:dyDescent="0.25">
      <c r="B55" s="2">
        <v>28</v>
      </c>
      <c r="C55" s="37">
        <v>79.656999999999996</v>
      </c>
      <c r="D55" s="37">
        <v>80.984999999999999</v>
      </c>
      <c r="E55" s="37">
        <v>79.281000000000006</v>
      </c>
      <c r="F55" s="37">
        <v>79.856999999999999</v>
      </c>
      <c r="G55" s="37">
        <v>81.570999999999998</v>
      </c>
      <c r="H55" s="37">
        <v>81.762</v>
      </c>
      <c r="I55" s="37">
        <v>81.031999999999996</v>
      </c>
      <c r="J55" s="37">
        <v>79.951999999999998</v>
      </c>
      <c r="K55" s="37">
        <v>79.968000000000004</v>
      </c>
      <c r="L55" s="37">
        <v>75.650999999999996</v>
      </c>
      <c r="M55" s="37">
        <v>75.697999999999993</v>
      </c>
      <c r="N55" s="37">
        <v>74.778000000000006</v>
      </c>
      <c r="O55" s="37">
        <v>75.507999999999996</v>
      </c>
      <c r="P55" s="37">
        <v>73.445999999999998</v>
      </c>
      <c r="Q55" s="37">
        <v>69.385000000000005</v>
      </c>
      <c r="S55" s="4">
        <f t="shared" si="60"/>
        <v>78.601970619908926</v>
      </c>
      <c r="T55" s="4">
        <f t="shared" si="60"/>
        <v>80.639306986957422</v>
      </c>
      <c r="U55" s="4">
        <f t="shared" si="60"/>
        <v>78.953979898139622</v>
      </c>
      <c r="V55" s="4">
        <f t="shared" si="60"/>
        <v>79.723776834207413</v>
      </c>
      <c r="W55" s="4">
        <f t="shared" si="60"/>
        <v>81.359922004229702</v>
      </c>
      <c r="X55" s="4">
        <f t="shared" si="60"/>
        <v>81.363653593748268</v>
      </c>
      <c r="Y55" s="4">
        <f t="shared" si="60"/>
        <v>79.862994282342385</v>
      </c>
      <c r="Z55" s="4">
        <f t="shared" si="60"/>
        <v>79.648352587829734</v>
      </c>
      <c r="AA55" s="4">
        <f t="shared" si="60"/>
        <v>79.487423410759448</v>
      </c>
      <c r="AB55" s="4">
        <f t="shared" si="60"/>
        <v>76.40389819465625</v>
      </c>
      <c r="AC55" s="4">
        <f t="shared" si="60"/>
        <v>75.725860825491878</v>
      </c>
      <c r="AD55" s="4">
        <f t="shared" si="60"/>
        <v>75.408551075239373</v>
      </c>
      <c r="AE55" s="4">
        <f t="shared" si="60"/>
        <v>75.981917401432895</v>
      </c>
      <c r="AF55" s="4">
        <f t="shared" si="60"/>
        <v>74.060973915192804</v>
      </c>
      <c r="AG55" s="4">
        <f t="shared" si="60"/>
        <v>70.95772169749489</v>
      </c>
      <c r="AI55" s="4">
        <f t="shared" si="61"/>
        <v>1.0550293800910708</v>
      </c>
      <c r="AJ55" s="4">
        <f t="shared" si="61"/>
        <v>0.34569301304257749</v>
      </c>
      <c r="AK55" s="4">
        <f t="shared" si="61"/>
        <v>0.32702010186038422</v>
      </c>
      <c r="AL55" s="4">
        <f t="shared" si="61"/>
        <v>0.13322316579258597</v>
      </c>
      <c r="AM55" s="4">
        <f t="shared" si="61"/>
        <v>0.21107799577029596</v>
      </c>
      <c r="AN55" s="4">
        <f t="shared" si="61"/>
        <v>0.39834640625173279</v>
      </c>
      <c r="AO55" s="4">
        <f t="shared" si="61"/>
        <v>1.1690057176576119</v>
      </c>
      <c r="AP55" s="4">
        <f t="shared" si="61"/>
        <v>0.30364741217026392</v>
      </c>
      <c r="AQ55" s="4">
        <f t="shared" si="61"/>
        <v>0.48057658924055602</v>
      </c>
      <c r="AR55" s="4">
        <f t="shared" si="61"/>
        <v>-0.75289819465625385</v>
      </c>
      <c r="AS55" s="4">
        <f t="shared" si="61"/>
        <v>-2.7860825491885066E-2</v>
      </c>
      <c r="AT55" s="4">
        <f t="shared" si="61"/>
        <v>-0.63055107523936726</v>
      </c>
      <c r="AU55" s="4">
        <f t="shared" si="61"/>
        <v>-0.47391740143289951</v>
      </c>
      <c r="AV55" s="4">
        <f t="shared" si="61"/>
        <v>-0.61497391519280598</v>
      </c>
      <c r="AW55" s="4">
        <f t="shared" si="61"/>
        <v>-1.5727216974948846</v>
      </c>
      <c r="AY55" s="2">
        <f t="shared" si="52"/>
        <v>78.330833294486695</v>
      </c>
      <c r="AZ55" s="2">
        <f t="shared" si="52"/>
        <v>80.568564401415259</v>
      </c>
      <c r="BA55" s="2">
        <f t="shared" si="52"/>
        <v>78.860288982597837</v>
      </c>
      <c r="BB55" s="2">
        <f t="shared" si="52"/>
        <v>79.68631772808061</v>
      </c>
      <c r="BC55" s="2">
        <f t="shared" si="52"/>
        <v>81.31660934705495</v>
      </c>
      <c r="BD55" s="2">
        <f t="shared" si="52"/>
        <v>81.333619590202588</v>
      </c>
      <c r="BE55" s="2">
        <f t="shared" si="52"/>
        <v>79.84568358194042</v>
      </c>
      <c r="BF55" s="2">
        <f t="shared" si="52"/>
        <v>79.64070947833963</v>
      </c>
      <c r="BG55" s="2">
        <f t="shared" si="52"/>
        <v>79.481452712249151</v>
      </c>
      <c r="BH55" s="2">
        <f t="shared" si="52"/>
        <v>76.389123698376622</v>
      </c>
      <c r="BI55" s="2">
        <f t="shared" si="52"/>
        <v>75.710258692750358</v>
      </c>
      <c r="BJ55" s="2">
        <f t="shared" si="52"/>
        <v>75.392115962187091</v>
      </c>
      <c r="BK55" s="2">
        <f t="shared" si="52"/>
        <v>75.957576595633455</v>
      </c>
      <c r="BL55" s="2">
        <f t="shared" si="52"/>
        <v>74.029018256341743</v>
      </c>
      <c r="BM55" s="2">
        <f t="shared" si="52"/>
        <v>70.953930026398766</v>
      </c>
      <c r="BO55" s="2">
        <f t="shared" si="11"/>
        <v>79.656999999999996</v>
      </c>
      <c r="BP55" s="2">
        <f t="shared" si="12"/>
        <v>80.984999999999999</v>
      </c>
      <c r="BQ55" s="2">
        <f t="shared" si="13"/>
        <v>79.281000000000006</v>
      </c>
      <c r="BR55" s="2">
        <f t="shared" si="14"/>
        <v>79.856999999999999</v>
      </c>
      <c r="BS55" s="2">
        <f t="shared" si="15"/>
        <v>81.570999999999998</v>
      </c>
      <c r="BT55" s="2">
        <f t="shared" si="16"/>
        <v>81.762</v>
      </c>
      <c r="BU55" s="2">
        <f t="shared" si="17"/>
        <v>81.031999999999996</v>
      </c>
      <c r="BV55" s="2">
        <f t="shared" si="18"/>
        <v>79.951999999999998</v>
      </c>
      <c r="BW55" s="2">
        <f t="shared" si="19"/>
        <v>79.968000000000004</v>
      </c>
      <c r="BX55" s="2">
        <f t="shared" si="20"/>
        <v>75.650999999999996</v>
      </c>
      <c r="BY55" s="2">
        <f t="shared" si="21"/>
        <v>75.697999999999993</v>
      </c>
      <c r="BZ55" s="2">
        <f t="shared" si="22"/>
        <v>74.778000000000006</v>
      </c>
      <c r="CA55" s="2">
        <f t="shared" si="23"/>
        <v>75.507999999999996</v>
      </c>
      <c r="CB55" s="2">
        <f t="shared" si="24"/>
        <v>73.445999999999998</v>
      </c>
      <c r="CC55" s="2">
        <f t="shared" si="25"/>
        <v>69.385000000000005</v>
      </c>
      <c r="CE55" s="2" t="str">
        <f t="shared" si="53"/>
        <v/>
      </c>
      <c r="CF55" s="2" t="str">
        <f t="shared" si="53"/>
        <v/>
      </c>
      <c r="CG55" s="2" t="str">
        <f t="shared" si="53"/>
        <v/>
      </c>
      <c r="CH55" s="2" t="str">
        <f t="shared" si="53"/>
        <v/>
      </c>
      <c r="CI55" s="2" t="str">
        <f t="shared" si="53"/>
        <v/>
      </c>
      <c r="CJ55" s="2" t="str">
        <f t="shared" si="53"/>
        <v/>
      </c>
      <c r="CK55" s="2" t="str">
        <f t="shared" si="53"/>
        <v/>
      </c>
      <c r="CL55" s="2" t="str">
        <f t="shared" si="53"/>
        <v/>
      </c>
      <c r="CM55" s="2" t="str">
        <f t="shared" si="53"/>
        <v/>
      </c>
      <c r="CN55" s="2" t="str">
        <f t="shared" si="53"/>
        <v/>
      </c>
      <c r="CO55" s="2" t="str">
        <f t="shared" si="53"/>
        <v/>
      </c>
      <c r="CP55" s="2" t="str">
        <f t="shared" si="53"/>
        <v/>
      </c>
      <c r="CQ55" s="2" t="str">
        <f t="shared" si="53"/>
        <v/>
      </c>
      <c r="CR55" s="2" t="str">
        <f t="shared" si="53"/>
        <v/>
      </c>
      <c r="CS55" s="2" t="str">
        <f t="shared" si="53"/>
        <v/>
      </c>
      <c r="CU55" s="2" t="str">
        <f t="shared" si="27"/>
        <v/>
      </c>
      <c r="CV55" s="2" t="str">
        <f t="shared" si="28"/>
        <v/>
      </c>
      <c r="CW55" s="2" t="str">
        <f t="shared" si="29"/>
        <v/>
      </c>
      <c r="CX55" s="2" t="str">
        <f t="shared" si="30"/>
        <v/>
      </c>
      <c r="CY55" s="2" t="str">
        <f t="shared" si="31"/>
        <v/>
      </c>
      <c r="CZ55" s="2" t="str">
        <f t="shared" si="32"/>
        <v/>
      </c>
      <c r="DA55" s="2" t="str">
        <f t="shared" si="33"/>
        <v/>
      </c>
      <c r="DB55" s="2" t="str">
        <f t="shared" si="34"/>
        <v/>
      </c>
      <c r="DC55" s="2" t="str">
        <f t="shared" si="35"/>
        <v/>
      </c>
      <c r="DD55" s="2" t="str">
        <f t="shared" si="36"/>
        <v/>
      </c>
      <c r="DE55" s="2" t="str">
        <f t="shared" si="37"/>
        <v/>
      </c>
      <c r="DF55" s="2" t="str">
        <f t="shared" si="38"/>
        <v/>
      </c>
      <c r="DG55" s="2" t="str">
        <f t="shared" si="39"/>
        <v/>
      </c>
      <c r="DH55" s="2" t="str">
        <f t="shared" si="40"/>
        <v/>
      </c>
      <c r="DI55" s="2" t="str">
        <f t="shared" si="41"/>
        <v/>
      </c>
      <c r="DK55" s="2">
        <f t="shared" si="62"/>
        <v>80.134576180836746</v>
      </c>
      <c r="DL55" s="2">
        <f t="shared" si="62"/>
        <v>81.925524727871846</v>
      </c>
      <c r="DM55" s="2">
        <f t="shared" si="62"/>
        <v>80.642731707317068</v>
      </c>
      <c r="DN55" s="2">
        <f t="shared" si="62"/>
        <v>80.963692866596432</v>
      </c>
      <c r="DO55" s="2">
        <f t="shared" si="62"/>
        <v>82.713931583070007</v>
      </c>
      <c r="DP55" s="2">
        <f t="shared" si="62"/>
        <v>82.490613996704752</v>
      </c>
      <c r="DQ55" s="2">
        <f t="shared" si="62"/>
        <v>80.846970401691351</v>
      </c>
      <c r="DR55" s="2">
        <f t="shared" si="62"/>
        <v>80.44862337662336</v>
      </c>
      <c r="DS55" s="2">
        <f t="shared" si="62"/>
        <v>80.153233162186666</v>
      </c>
      <c r="DT55" s="2">
        <f t="shared" si="62"/>
        <v>77.002644820295998</v>
      </c>
      <c r="DU55" s="2">
        <f t="shared" si="62"/>
        <v>76.590673361522178</v>
      </c>
      <c r="DV55" s="2">
        <f t="shared" si="62"/>
        <v>76.154644820295971</v>
      </c>
      <c r="DW55" s="2">
        <f t="shared" si="62"/>
        <v>76.733642357453476</v>
      </c>
      <c r="DX55" s="2">
        <f t="shared" si="62"/>
        <v>74.932716689625352</v>
      </c>
      <c r="DY55" s="2">
        <f t="shared" si="62"/>
        <v>71.031036544850508</v>
      </c>
      <c r="EA55" s="2">
        <f t="shared" si="63"/>
        <v>73.223926131664257</v>
      </c>
      <c r="EB55" s="2">
        <f t="shared" si="63"/>
        <v>75.710073504725216</v>
      </c>
      <c r="EC55" s="2">
        <f t="shared" si="63"/>
        <v>72.861692380538997</v>
      </c>
      <c r="ED55" s="2">
        <f t="shared" si="63"/>
        <v>74.823546766974175</v>
      </c>
      <c r="EE55" s="2">
        <f t="shared" si="63"/>
        <v>76.26847368421052</v>
      </c>
      <c r="EF55" s="2">
        <f t="shared" si="63"/>
        <v>76.964686032343167</v>
      </c>
      <c r="EG55" s="2">
        <f t="shared" si="63"/>
        <v>75.792313729761389</v>
      </c>
      <c r="EH55" s="2">
        <f t="shared" si="63"/>
        <v>76.138740103966114</v>
      </c>
      <c r="EI55" s="2">
        <f t="shared" si="63"/>
        <v>76.493238166029528</v>
      </c>
      <c r="EJ55" s="2">
        <f t="shared" si="63"/>
        <v>73.897536231884075</v>
      </c>
      <c r="EK55" s="2">
        <f t="shared" si="63"/>
        <v>72.109150039032016</v>
      </c>
      <c r="EL55" s="2">
        <f t="shared" si="63"/>
        <v>72.282903908634438</v>
      </c>
      <c r="EM55" s="2">
        <f t="shared" si="63"/>
        <v>72.967872002576712</v>
      </c>
      <c r="EN55" s="2">
        <f t="shared" si="63"/>
        <v>70.579852683548324</v>
      </c>
      <c r="EO55" s="2">
        <f t="shared" si="63"/>
        <v>70.597839201281687</v>
      </c>
      <c r="EQ55" s="2">
        <f t="shared" si="64"/>
        <v>72.898055180651255</v>
      </c>
      <c r="ER55" s="2">
        <f t="shared" si="64"/>
        <v>73.058445390294438</v>
      </c>
      <c r="ES55" s="2">
        <f t="shared" si="64"/>
        <v>73.766409522733298</v>
      </c>
      <c r="ET55" s="2">
        <f t="shared" si="64"/>
        <v>74.605383023618899</v>
      </c>
      <c r="EU55" s="2">
        <f t="shared" si="64"/>
        <v>75.968260491766429</v>
      </c>
      <c r="EV55" s="2">
        <f t="shared" si="64"/>
        <v>77.271828322879315</v>
      </c>
      <c r="EW55" s="2">
        <f t="shared" si="64"/>
        <v>74.886851694035784</v>
      </c>
      <c r="EX55" s="2">
        <f t="shared" si="64"/>
        <v>76.277940539476702</v>
      </c>
      <c r="EY55" s="2">
        <f t="shared" si="64"/>
        <v>75.816444440213047</v>
      </c>
      <c r="EZ55" s="2">
        <f t="shared" si="64"/>
        <v>74.265165717278563</v>
      </c>
      <c r="FA55" s="2">
        <f t="shared" si="64"/>
        <v>73.288083137657779</v>
      </c>
      <c r="FB55" s="2">
        <f t="shared" si="64"/>
        <v>72.847525683306586</v>
      </c>
      <c r="FC55" s="2">
        <f t="shared" si="64"/>
        <v>73.91684297405358</v>
      </c>
      <c r="FD55" s="2">
        <f t="shared" si="64"/>
        <v>72.367462298082131</v>
      </c>
      <c r="FE55" s="2">
        <f t="shared" si="64"/>
        <v>74.288735784519943</v>
      </c>
      <c r="FG55" s="2">
        <f t="shared" si="65"/>
        <v>0.26100848186145653</v>
      </c>
      <c r="FH55" s="2">
        <f t="shared" si="65"/>
        <v>0.21831545372997535</v>
      </c>
      <c r="FI55" s="2">
        <f t="shared" si="65"/>
        <v>0.22907658760041172</v>
      </c>
      <c r="FJ55" s="2">
        <f t="shared" si="65"/>
        <v>0.20803620271183507</v>
      </c>
      <c r="FK55" s="2">
        <f t="shared" si="65"/>
        <v>0.21679124763328267</v>
      </c>
      <c r="FL55" s="2">
        <f t="shared" si="65"/>
        <v>0.20937613817425504</v>
      </c>
      <c r="FM55" s="2">
        <f t="shared" si="65"/>
        <v>0.19809037590075398</v>
      </c>
      <c r="FN55" s="2">
        <f t="shared" si="65"/>
        <v>0.18745638130468398</v>
      </c>
      <c r="FO55" s="2">
        <f t="shared" si="65"/>
        <v>0.18354507965286612</v>
      </c>
      <c r="FP55" s="2">
        <f t="shared" si="65"/>
        <v>0.19758571475772635</v>
      </c>
      <c r="FQ55" s="2">
        <f t="shared" si="65"/>
        <v>0.19645710312513706</v>
      </c>
      <c r="FR55" s="2">
        <f t="shared" si="65"/>
        <v>0.1969489062354759</v>
      </c>
      <c r="FS55" s="2">
        <f t="shared" si="65"/>
        <v>0.20608660398478459</v>
      </c>
      <c r="FT55" s="2">
        <f t="shared" si="65"/>
        <v>0.20761272834762379</v>
      </c>
      <c r="FU55" s="2">
        <f t="shared" si="65"/>
        <v>0.17803829625548229</v>
      </c>
      <c r="FW55" s="2">
        <f t="shared" si="54"/>
        <v>1.4141609478964555E-5</v>
      </c>
      <c r="FX55" s="2">
        <f t="shared" si="54"/>
        <v>1.1793712184548509E-5</v>
      </c>
      <c r="FY55" s="2">
        <f t="shared" si="54"/>
        <v>1.2393093009083238E-5</v>
      </c>
      <c r="FZ55" s="2">
        <f t="shared" si="54"/>
        <v>1.1275267253744362E-5</v>
      </c>
      <c r="GA55" s="2">
        <f t="shared" si="54"/>
        <v>1.1247185644437925E-5</v>
      </c>
      <c r="GB55" s="2">
        <f t="shared" si="54"/>
        <v>9.9318950649991978E-6</v>
      </c>
      <c r="GC55" s="2">
        <f t="shared" si="54"/>
        <v>8.8126931373068617E-6</v>
      </c>
      <c r="GD55" s="2">
        <f t="shared" si="54"/>
        <v>8.7920283946418792E-6</v>
      </c>
      <c r="GE55" s="2">
        <f t="shared" si="54"/>
        <v>9.4221304337165371E-6</v>
      </c>
      <c r="GF55" s="2">
        <f t="shared" si="54"/>
        <v>1.0820466020674725E-5</v>
      </c>
      <c r="GG55" s="2">
        <f t="shared" si="54"/>
        <v>1.0535587091760987E-5</v>
      </c>
      <c r="GH55" s="2">
        <f t="shared" si="54"/>
        <v>1.1121905478732981E-5</v>
      </c>
      <c r="GI55" s="2">
        <f t="shared" si="54"/>
        <v>9.5492943207270117E-6</v>
      </c>
      <c r="GJ55" s="2">
        <f t="shared" si="54"/>
        <v>6.455069453176754E-6</v>
      </c>
      <c r="GK55" s="2">
        <f t="shared" si="54"/>
        <v>5.2015924098558753E-6</v>
      </c>
      <c r="GM55" s="86">
        <f t="shared" si="55"/>
        <v>3.2802165806833296E-4</v>
      </c>
      <c r="GN55" s="86">
        <f t="shared" si="55"/>
        <v>7.2549300617257852E-5</v>
      </c>
      <c r="GO55" s="86">
        <f t="shared" si="55"/>
        <v>9.7102196542196776E-5</v>
      </c>
      <c r="GP55" s="86">
        <f t="shared" si="55"/>
        <v>3.5757967546138955E-5</v>
      </c>
      <c r="GQ55" s="86">
        <f t="shared" si="55"/>
        <v>4.2673545297796049E-5</v>
      </c>
      <c r="GR55" s="86">
        <f t="shared" si="55"/>
        <v>2.8446104216100242E-5</v>
      </c>
      <c r="GS55" s="86">
        <f t="shared" si="55"/>
        <v>1.5795836311554162E-5</v>
      </c>
      <c r="GT55" s="86">
        <f t="shared" si="55"/>
        <v>6.4895170725621592E-6</v>
      </c>
      <c r="GU55" s="86">
        <f t="shared" si="55"/>
        <v>5.0457513390613335E-6</v>
      </c>
      <c r="GV55" s="86">
        <f t="shared" si="55"/>
        <v>1.3442472773292081E-5</v>
      </c>
      <c r="GW55" s="86">
        <f t="shared" si="55"/>
        <v>1.4346629728256929E-5</v>
      </c>
      <c r="GX55" s="86">
        <f t="shared" si="55"/>
        <v>1.526763695332674E-5</v>
      </c>
      <c r="GY55" s="86">
        <f t="shared" si="55"/>
        <v>2.3723364079344878E-5</v>
      </c>
      <c r="GZ55" s="86">
        <f t="shared" si="55"/>
        <v>3.5036817877176705E-5</v>
      </c>
      <c r="HA55" s="86">
        <f t="shared" si="55"/>
        <v>4.8807708576586795E-6</v>
      </c>
      <c r="HC55" s="86">
        <f t="shared" si="59"/>
        <v>7.8595497469435976E-14</v>
      </c>
      <c r="HD55" s="86">
        <f t="shared" si="59"/>
        <v>1.2231812280241811E-17</v>
      </c>
      <c r="HE55" s="86">
        <f t="shared" si="59"/>
        <v>1.8854877089951535E-15</v>
      </c>
      <c r="HF55" s="86">
        <f t="shared" si="59"/>
        <v>3.285841660211511E-17</v>
      </c>
      <c r="HG55" s="86">
        <f t="shared" si="59"/>
        <v>2.2218773803447173E-18</v>
      </c>
      <c r="HH55" s="86">
        <f t="shared" si="59"/>
        <v>1.2410635824056901E-18</v>
      </c>
      <c r="HI55" s="86">
        <f t="shared" si="59"/>
        <v>6.5141609369752069E-18</v>
      </c>
      <c r="HJ55" s="86">
        <f t="shared" si="59"/>
        <v>1.0485745820671005E-16</v>
      </c>
      <c r="HK55" s="86">
        <f t="shared" si="59"/>
        <v>1.8728791038058339E-16</v>
      </c>
      <c r="HL55" s="86">
        <f t="shared" si="59"/>
        <v>6.1387627124748142E-17</v>
      </c>
      <c r="HM55" s="86">
        <f t="shared" si="59"/>
        <v>9.4568526446093221E-18</v>
      </c>
      <c r="HN55" s="86">
        <f t="shared" si="59"/>
        <v>1.2067831586538509E-17</v>
      </c>
      <c r="HO55" s="86">
        <f t="shared" si="59"/>
        <v>1.7567696731175073E-15</v>
      </c>
      <c r="HP55" s="86">
        <f t="shared" si="59"/>
        <v>4.529087073154192E-16</v>
      </c>
      <c r="HQ55" s="86">
        <f t="shared" si="59"/>
        <v>2.5669728009135976E-20</v>
      </c>
      <c r="HS55" s="86">
        <f t="shared" si="56"/>
        <v>2.3479156494903586E-60</v>
      </c>
      <c r="HT55" s="86">
        <f t="shared" si="56"/>
        <v>2.3888972396225583E-78</v>
      </c>
      <c r="HU55" s="86">
        <f t="shared" si="56"/>
        <v>6.511198047343099E-71</v>
      </c>
      <c r="HV55" s="86">
        <f t="shared" si="56"/>
        <v>3.323393284711967E-79</v>
      </c>
      <c r="HW55" s="86">
        <f t="shared" si="56"/>
        <v>2.4015748989698103E-87</v>
      </c>
      <c r="HX55" s="86">
        <f t="shared" si="56"/>
        <v>1.2996409722779479E-89</v>
      </c>
      <c r="HY55" s="86">
        <f t="shared" si="56"/>
        <v>3.4065464376816529E-87</v>
      </c>
      <c r="HZ55" s="86">
        <f t="shared" si="56"/>
        <v>1.9263535399991614E-81</v>
      </c>
      <c r="IA55" s="86">
        <f t="shared" si="56"/>
        <v>9.4477203431267778E-80</v>
      </c>
      <c r="IB55" s="86">
        <f t="shared" si="56"/>
        <v>3.1068500238385864E-81</v>
      </c>
      <c r="IC55" s="86">
        <f t="shared" si="56"/>
        <v>3.9637207455394901E-85</v>
      </c>
      <c r="ID55" s="86">
        <f t="shared" si="56"/>
        <v>1.1249905537384594E-83</v>
      </c>
      <c r="IE55" s="86">
        <f t="shared" si="56"/>
        <v>2.3566876928697725E-72</v>
      </c>
      <c r="IF55" s="86">
        <f t="shared" si="56"/>
        <v>2.5704231382186738E-46</v>
      </c>
      <c r="IG55" s="86">
        <f t="shared" si="56"/>
        <v>1.0932596818759537E-32</v>
      </c>
      <c r="II55" s="86">
        <f t="shared" si="57"/>
        <v>0</v>
      </c>
      <c r="IJ55" s="86">
        <f t="shared" si="57"/>
        <v>0</v>
      </c>
      <c r="IK55" s="86">
        <f t="shared" si="57"/>
        <v>0</v>
      </c>
      <c r="IL55" s="86">
        <f t="shared" si="57"/>
        <v>0</v>
      </c>
      <c r="IM55" s="86">
        <f t="shared" si="57"/>
        <v>0</v>
      </c>
      <c r="IN55" s="86">
        <f t="shared" si="57"/>
        <v>0</v>
      </c>
      <c r="IO55" s="86">
        <f t="shared" si="57"/>
        <v>0</v>
      </c>
      <c r="IP55" s="86">
        <f t="shared" si="57"/>
        <v>0</v>
      </c>
      <c r="IQ55" s="86">
        <f t="shared" si="57"/>
        <v>0</v>
      </c>
      <c r="IR55" s="86">
        <f t="shared" si="57"/>
        <v>0</v>
      </c>
      <c r="IS55" s="86">
        <f t="shared" si="57"/>
        <v>0</v>
      </c>
      <c r="IT55" s="86">
        <f t="shared" si="57"/>
        <v>0</v>
      </c>
      <c r="IU55" s="86">
        <f t="shared" si="57"/>
        <v>0</v>
      </c>
      <c r="IV55" s="86">
        <f t="shared" si="57"/>
        <v>9.5067784033703294E-140</v>
      </c>
      <c r="IW55" s="86">
        <f t="shared" si="57"/>
        <v>1.5016818467225594E-82</v>
      </c>
      <c r="IY55" s="86">
        <f t="shared" si="58"/>
        <v>3.2802165814692846E-4</v>
      </c>
      <c r="IZ55" s="86">
        <f t="shared" si="58"/>
        <v>7.254930061727009E-5</v>
      </c>
      <c r="JA55" s="86">
        <f t="shared" si="58"/>
        <v>9.7102196544082258E-5</v>
      </c>
      <c r="JB55" s="86">
        <f t="shared" si="58"/>
        <v>3.5757967546171813E-5</v>
      </c>
      <c r="JC55" s="86">
        <f t="shared" si="58"/>
        <v>4.2673545297798272E-5</v>
      </c>
      <c r="JD55" s="86">
        <f t="shared" si="58"/>
        <v>2.8446104216101482E-5</v>
      </c>
      <c r="JE55" s="86">
        <f t="shared" si="58"/>
        <v>1.5795836311560677E-5</v>
      </c>
      <c r="JF55" s="86">
        <f t="shared" si="58"/>
        <v>6.4895170726670168E-6</v>
      </c>
      <c r="JG55" s="86">
        <f t="shared" si="58"/>
        <v>5.0457513392486218E-6</v>
      </c>
      <c r="JH55" s="86">
        <f t="shared" si="58"/>
        <v>1.3442472773353468E-5</v>
      </c>
      <c r="JI55" s="86">
        <f t="shared" si="58"/>
        <v>1.4346629728266385E-5</v>
      </c>
      <c r="JJ55" s="86">
        <f t="shared" si="58"/>
        <v>1.5267636953338809E-5</v>
      </c>
      <c r="JK55" s="86">
        <f t="shared" si="58"/>
        <v>2.3723364081101648E-5</v>
      </c>
      <c r="JL55" s="86">
        <f t="shared" si="58"/>
        <v>3.5036817877629617E-5</v>
      </c>
      <c r="JM55" s="86">
        <f t="shared" si="58"/>
        <v>4.8807708576587049E-6</v>
      </c>
    </row>
    <row r="56" spans="2:273" x14ac:dyDescent="0.25">
      <c r="B56" s="2">
        <v>29</v>
      </c>
      <c r="C56" s="37">
        <v>80.566999999999993</v>
      </c>
      <c r="D56" s="37">
        <v>81.015000000000001</v>
      </c>
      <c r="E56" s="37">
        <v>79.266000000000005</v>
      </c>
      <c r="F56" s="37">
        <v>79.602999999999994</v>
      </c>
      <c r="G56" s="37">
        <v>82.302000000000007</v>
      </c>
      <c r="H56" s="37">
        <v>81.316999999999993</v>
      </c>
      <c r="I56" s="37">
        <v>80.745999999999995</v>
      </c>
      <c r="J56" s="37">
        <v>80.27</v>
      </c>
      <c r="K56" s="37">
        <v>80.174999999999997</v>
      </c>
      <c r="L56" s="37">
        <v>77.094999999999999</v>
      </c>
      <c r="M56" s="37">
        <v>76.111000000000004</v>
      </c>
      <c r="N56" s="37">
        <v>74.936999999999998</v>
      </c>
      <c r="O56" s="37">
        <v>75.254000000000005</v>
      </c>
      <c r="P56" s="37">
        <v>73.738</v>
      </c>
      <c r="Q56" s="37">
        <v>70.353999999999999</v>
      </c>
      <c r="S56" s="4">
        <f t="shared" si="60"/>
        <v>78.754150293503699</v>
      </c>
      <c r="T56" s="4">
        <f t="shared" si="60"/>
        <v>80.736692480681484</v>
      </c>
      <c r="U56" s="4">
        <f t="shared" si="60"/>
        <v>79.042548731489134</v>
      </c>
      <c r="V56" s="4">
        <f t="shared" si="60"/>
        <v>79.835961992159213</v>
      </c>
      <c r="W56" s="4">
        <f t="shared" si="60"/>
        <v>81.461485040523002</v>
      </c>
      <c r="X56" s="4">
        <f t="shared" si="60"/>
        <v>81.44705135228017</v>
      </c>
      <c r="Y56" s="4">
        <f t="shared" si="60"/>
        <v>79.928767281202582</v>
      </c>
      <c r="Z56" s="4">
        <f t="shared" si="60"/>
        <v>79.663295568645353</v>
      </c>
      <c r="AA56" s="4">
        <f t="shared" si="60"/>
        <v>79.55369057754875</v>
      </c>
      <c r="AB56" s="4">
        <f t="shared" si="60"/>
        <v>76.466981900807085</v>
      </c>
      <c r="AC56" s="4">
        <f t="shared" si="60"/>
        <v>75.775167019884151</v>
      </c>
      <c r="AD56" s="4">
        <f t="shared" si="60"/>
        <v>75.507665027107052</v>
      </c>
      <c r="AE56" s="4">
        <f t="shared" si="60"/>
        <v>76.097651549026793</v>
      </c>
      <c r="AF56" s="4">
        <f t="shared" si="60"/>
        <v>74.157741288216897</v>
      </c>
      <c r="AG56" s="4">
        <f t="shared" si="60"/>
        <v>71.047444911113772</v>
      </c>
      <c r="AI56" s="4">
        <f t="shared" si="61"/>
        <v>1.8128497064962943</v>
      </c>
      <c r="AJ56" s="4">
        <f t="shared" si="61"/>
        <v>0.27830751931851694</v>
      </c>
      <c r="AK56" s="4">
        <f t="shared" si="61"/>
        <v>0.22345126851087116</v>
      </c>
      <c r="AL56" s="4">
        <f t="shared" si="61"/>
        <v>-0.23296199215921831</v>
      </c>
      <c r="AM56" s="4">
        <f t="shared" si="61"/>
        <v>0.84051495947700516</v>
      </c>
      <c r="AN56" s="4">
        <f t="shared" si="61"/>
        <v>-0.1300513522801765</v>
      </c>
      <c r="AO56" s="4">
        <f t="shared" si="61"/>
        <v>0.81723271879741333</v>
      </c>
      <c r="AP56" s="4">
        <f t="shared" si="61"/>
        <v>0.60670443135464325</v>
      </c>
      <c r="AQ56" s="4">
        <f t="shared" si="61"/>
        <v>0.62130942245124743</v>
      </c>
      <c r="AR56" s="4">
        <f t="shared" si="61"/>
        <v>0.62801809919291429</v>
      </c>
      <c r="AS56" s="4">
        <f t="shared" si="61"/>
        <v>0.33583298011585327</v>
      </c>
      <c r="AT56" s="4">
        <f t="shared" si="61"/>
        <v>-0.57066502710705436</v>
      </c>
      <c r="AU56" s="4">
        <f t="shared" si="61"/>
        <v>-0.84365154902678796</v>
      </c>
      <c r="AV56" s="4">
        <f t="shared" si="61"/>
        <v>-0.4197412882168976</v>
      </c>
      <c r="AW56" s="4">
        <f t="shared" si="61"/>
        <v>-0.69344491111377238</v>
      </c>
      <c r="AY56" s="2">
        <f t="shared" si="52"/>
        <v>78.372261508305286</v>
      </c>
      <c r="AZ56" s="2">
        <f t="shared" si="52"/>
        <v>80.629571463852102</v>
      </c>
      <c r="BA56" s="2">
        <f t="shared" si="52"/>
        <v>78.901676212535932</v>
      </c>
      <c r="BB56" s="2">
        <f t="shared" si="52"/>
        <v>79.776695297639662</v>
      </c>
      <c r="BC56" s="2">
        <f t="shared" si="52"/>
        <v>81.392818943945045</v>
      </c>
      <c r="BD56" s="2">
        <f t="shared" si="52"/>
        <v>81.398406243225494</v>
      </c>
      <c r="BE56" s="2">
        <f t="shared" si="52"/>
        <v>79.899950568256813</v>
      </c>
      <c r="BF56" s="2">
        <f t="shared" si="52"/>
        <v>79.649898524959596</v>
      </c>
      <c r="BG56" s="2">
        <f t="shared" si="52"/>
        <v>79.543103659044064</v>
      </c>
      <c r="BH56" s="2">
        <f t="shared" si="52"/>
        <v>76.442066103775346</v>
      </c>
      <c r="BI56" s="2">
        <f t="shared" si="52"/>
        <v>75.749072469497506</v>
      </c>
      <c r="BJ56" s="2">
        <f t="shared" si="52"/>
        <v>75.48029529806962</v>
      </c>
      <c r="BK56" s="2">
        <f t="shared" si="52"/>
        <v>76.057863105951924</v>
      </c>
      <c r="BL56" s="2">
        <f t="shared" si="52"/>
        <v>74.107133858314441</v>
      </c>
      <c r="BM56" s="2">
        <f t="shared" si="52"/>
        <v>71.040795263744755</v>
      </c>
      <c r="BO56" s="2">
        <f t="shared" si="11"/>
        <v>80.566999999999993</v>
      </c>
      <c r="BP56" s="2">
        <f t="shared" si="12"/>
        <v>81.015000000000001</v>
      </c>
      <c r="BQ56" s="2">
        <f t="shared" si="13"/>
        <v>79.266000000000005</v>
      </c>
      <c r="BR56" s="2">
        <f t="shared" si="14"/>
        <v>79.602999999999994</v>
      </c>
      <c r="BS56" s="2">
        <f t="shared" si="15"/>
        <v>82.302000000000007</v>
      </c>
      <c r="BT56" s="2">
        <f t="shared" si="16"/>
        <v>81.316999999999993</v>
      </c>
      <c r="BU56" s="2">
        <f t="shared" si="17"/>
        <v>80.745999999999995</v>
      </c>
      <c r="BV56" s="2">
        <f t="shared" si="18"/>
        <v>80.27</v>
      </c>
      <c r="BW56" s="2">
        <f t="shared" si="19"/>
        <v>80.174999999999997</v>
      </c>
      <c r="BX56" s="2">
        <f t="shared" si="20"/>
        <v>77.094999999999999</v>
      </c>
      <c r="BY56" s="2">
        <f t="shared" si="21"/>
        <v>76.111000000000004</v>
      </c>
      <c r="BZ56" s="2">
        <f t="shared" si="22"/>
        <v>74.936999999999998</v>
      </c>
      <c r="CA56" s="2">
        <f t="shared" si="23"/>
        <v>75.254000000000005</v>
      </c>
      <c r="CB56" s="2">
        <f t="shared" si="24"/>
        <v>73.738</v>
      </c>
      <c r="CC56" s="2">
        <f t="shared" si="25"/>
        <v>70.353999999999999</v>
      </c>
      <c r="CE56" s="2" t="str">
        <f t="shared" si="53"/>
        <v/>
      </c>
      <c r="CF56" s="2" t="str">
        <f t="shared" si="53"/>
        <v/>
      </c>
      <c r="CG56" s="2" t="str">
        <f t="shared" si="53"/>
        <v/>
      </c>
      <c r="CH56" s="2" t="str">
        <f t="shared" si="53"/>
        <v/>
      </c>
      <c r="CI56" s="2" t="str">
        <f t="shared" si="53"/>
        <v/>
      </c>
      <c r="CJ56" s="2" t="str">
        <f t="shared" si="53"/>
        <v/>
      </c>
      <c r="CK56" s="2" t="str">
        <f t="shared" si="53"/>
        <v/>
      </c>
      <c r="CL56" s="2" t="str">
        <f t="shared" si="53"/>
        <v/>
      </c>
      <c r="CM56" s="2" t="str">
        <f t="shared" si="53"/>
        <v/>
      </c>
      <c r="CN56" s="2" t="str">
        <f t="shared" si="53"/>
        <v/>
      </c>
      <c r="CO56" s="2" t="str">
        <f t="shared" si="53"/>
        <v/>
      </c>
      <c r="CP56" s="2" t="str">
        <f t="shared" si="53"/>
        <v/>
      </c>
      <c r="CQ56" s="2" t="str">
        <f t="shared" si="53"/>
        <v/>
      </c>
      <c r="CR56" s="2" t="str">
        <f t="shared" si="53"/>
        <v/>
      </c>
      <c r="CS56" s="2" t="str">
        <f t="shared" si="53"/>
        <v/>
      </c>
      <c r="CU56" s="2" t="str">
        <f t="shared" si="27"/>
        <v/>
      </c>
      <c r="CV56" s="2" t="str">
        <f t="shared" si="28"/>
        <v/>
      </c>
      <c r="CW56" s="2" t="str">
        <f t="shared" si="29"/>
        <v/>
      </c>
      <c r="CX56" s="2" t="str">
        <f t="shared" si="30"/>
        <v/>
      </c>
      <c r="CY56" s="2" t="str">
        <f t="shared" si="31"/>
        <v/>
      </c>
      <c r="CZ56" s="2" t="str">
        <f t="shared" si="32"/>
        <v/>
      </c>
      <c r="DA56" s="2" t="str">
        <f t="shared" si="33"/>
        <v/>
      </c>
      <c r="DB56" s="2" t="str">
        <f t="shared" si="34"/>
        <v/>
      </c>
      <c r="DC56" s="2" t="str">
        <f t="shared" si="35"/>
        <v/>
      </c>
      <c r="DD56" s="2" t="str">
        <f t="shared" si="36"/>
        <v/>
      </c>
      <c r="DE56" s="2" t="str">
        <f t="shared" si="37"/>
        <v/>
      </c>
      <c r="DF56" s="2" t="str">
        <f t="shared" si="38"/>
        <v/>
      </c>
      <c r="DG56" s="2" t="str">
        <f t="shared" si="39"/>
        <v/>
      </c>
      <c r="DH56" s="2" t="str">
        <f t="shared" si="40"/>
        <v/>
      </c>
      <c r="DI56" s="2" t="str">
        <f t="shared" si="41"/>
        <v/>
      </c>
      <c r="DK56" s="2">
        <f t="shared" si="62"/>
        <v>80.386976383265889</v>
      </c>
      <c r="DL56" s="2">
        <f t="shared" si="62"/>
        <v>82.160997866191266</v>
      </c>
      <c r="DM56" s="2">
        <f t="shared" si="62"/>
        <v>80.886079268292676</v>
      </c>
      <c r="DN56" s="2">
        <f t="shared" si="62"/>
        <v>81.223712232936279</v>
      </c>
      <c r="DO56" s="2">
        <f t="shared" si="62"/>
        <v>82.972182778272995</v>
      </c>
      <c r="DP56" s="2">
        <f t="shared" si="62"/>
        <v>82.706797450233637</v>
      </c>
      <c r="DQ56" s="2">
        <f t="shared" si="62"/>
        <v>81.03151434611901</v>
      </c>
      <c r="DR56" s="2">
        <f t="shared" si="62"/>
        <v>80.556680761099358</v>
      </c>
      <c r="DS56" s="2">
        <f t="shared" si="62"/>
        <v>80.315543340380572</v>
      </c>
      <c r="DT56" s="2">
        <f t="shared" si="62"/>
        <v>77.149637269707057</v>
      </c>
      <c r="DU56" s="2">
        <f t="shared" si="62"/>
        <v>76.741978858350933</v>
      </c>
      <c r="DV56" s="2">
        <f t="shared" si="62"/>
        <v>76.36050770160071</v>
      </c>
      <c r="DW56" s="2">
        <f t="shared" si="62"/>
        <v>76.960210544796482</v>
      </c>
      <c r="DX56" s="2">
        <f t="shared" si="62"/>
        <v>75.136253518083336</v>
      </c>
      <c r="DY56" s="2">
        <f t="shared" si="62"/>
        <v>71.155232558139545</v>
      </c>
      <c r="EA56" s="2">
        <f t="shared" si="63"/>
        <v>73.169943053537509</v>
      </c>
      <c r="EB56" s="2">
        <f t="shared" si="63"/>
        <v>75.628873476747103</v>
      </c>
      <c r="EC56" s="2">
        <f t="shared" si="63"/>
        <v>72.811022037643525</v>
      </c>
      <c r="ED56" s="2">
        <f t="shared" si="63"/>
        <v>74.752818327484391</v>
      </c>
      <c r="EE56" s="2">
        <f t="shared" si="63"/>
        <v>76.189066047471613</v>
      </c>
      <c r="EF56" s="2">
        <f t="shared" si="63"/>
        <v>76.892504014306397</v>
      </c>
      <c r="EG56" s="2">
        <f t="shared" si="63"/>
        <v>75.722254211532459</v>
      </c>
      <c r="EH56" s="2">
        <f t="shared" si="63"/>
        <v>76.06521967409094</v>
      </c>
      <c r="EI56" s="2">
        <f t="shared" si="63"/>
        <v>76.409462952475323</v>
      </c>
      <c r="EJ56" s="2">
        <f t="shared" si="63"/>
        <v>73.821370417732325</v>
      </c>
      <c r="EK56" s="2">
        <f t="shared" si="63"/>
        <v>72.045190866510538</v>
      </c>
      <c r="EL56" s="2">
        <f t="shared" si="63"/>
        <v>72.207028945554796</v>
      </c>
      <c r="EM56" s="2">
        <f t="shared" si="63"/>
        <v>72.88754219456365</v>
      </c>
      <c r="EN56" s="2">
        <f t="shared" si="63"/>
        <v>70.52488150979454</v>
      </c>
      <c r="EO56" s="2">
        <f t="shared" si="63"/>
        <v>70.558843890430225</v>
      </c>
      <c r="EQ56" s="2">
        <f t="shared" si="64"/>
        <v>72.848076776562777</v>
      </c>
      <c r="ER56" s="2">
        <f t="shared" si="64"/>
        <v>73.00880589156921</v>
      </c>
      <c r="ES56" s="2">
        <f t="shared" si="64"/>
        <v>73.704783322058674</v>
      </c>
      <c r="ET56" s="2">
        <f t="shared" si="64"/>
        <v>74.537331487063014</v>
      </c>
      <c r="EU56" s="2">
        <f t="shared" si="64"/>
        <v>75.892568544425558</v>
      </c>
      <c r="EV56" s="2">
        <f t="shared" si="64"/>
        <v>77.195812549212718</v>
      </c>
      <c r="EW56" s="2">
        <f t="shared" si="64"/>
        <v>74.827928358736514</v>
      </c>
      <c r="EX56" s="2">
        <f t="shared" si="64"/>
        <v>76.20264307669602</v>
      </c>
      <c r="EY56" s="2">
        <f t="shared" si="64"/>
        <v>75.741020767324102</v>
      </c>
      <c r="EZ56" s="2">
        <f t="shared" si="64"/>
        <v>74.184425864298532</v>
      </c>
      <c r="FA56" s="2">
        <f t="shared" si="64"/>
        <v>73.20948469083261</v>
      </c>
      <c r="FB56" s="2">
        <f t="shared" si="64"/>
        <v>72.764648310003921</v>
      </c>
      <c r="FC56" s="2">
        <f t="shared" si="64"/>
        <v>73.824869386876514</v>
      </c>
      <c r="FD56" s="2">
        <f t="shared" si="64"/>
        <v>72.289871332798</v>
      </c>
      <c r="FE56" s="2">
        <f t="shared" si="64"/>
        <v>74.198803012289019</v>
      </c>
      <c r="FG56" s="2">
        <f t="shared" si="65"/>
        <v>0.27916039625599887</v>
      </c>
      <c r="FH56" s="2">
        <f t="shared" si="65"/>
        <v>0.2344401957993956</v>
      </c>
      <c r="FI56" s="2">
        <f t="shared" si="65"/>
        <v>0.24574627078982961</v>
      </c>
      <c r="FJ56" s="2">
        <f t="shared" si="65"/>
        <v>0.22361891453641516</v>
      </c>
      <c r="FK56" s="2">
        <f t="shared" si="65"/>
        <v>0.23283694509721545</v>
      </c>
      <c r="FL56" s="2">
        <f t="shared" si="65"/>
        <v>0.22503069796623212</v>
      </c>
      <c r="FM56" s="2">
        <f t="shared" si="65"/>
        <v>0.21312859181522256</v>
      </c>
      <c r="FN56" s="2">
        <f t="shared" si="65"/>
        <v>0.20189055262214586</v>
      </c>
      <c r="FO56" s="2">
        <f t="shared" si="65"/>
        <v>0.19775137704563997</v>
      </c>
      <c r="FP56" s="2">
        <f t="shared" si="65"/>
        <v>0.21259577576967992</v>
      </c>
      <c r="FQ56" s="2">
        <f t="shared" si="65"/>
        <v>0.21140401494283759</v>
      </c>
      <c r="FR56" s="2">
        <f t="shared" si="65"/>
        <v>0.21192336721835567</v>
      </c>
      <c r="FS56" s="2">
        <f t="shared" si="65"/>
        <v>0.22156413820326892</v>
      </c>
      <c r="FT56" s="2">
        <f t="shared" si="65"/>
        <v>0.22317265885987703</v>
      </c>
      <c r="FU56" s="2">
        <f t="shared" si="65"/>
        <v>0.1919185605684679</v>
      </c>
      <c r="FW56" s="2">
        <f t="shared" si="54"/>
        <v>1.5505945296411824E-5</v>
      </c>
      <c r="FX56" s="2">
        <f t="shared" si="54"/>
        <v>1.2931533547980237E-5</v>
      </c>
      <c r="FY56" s="2">
        <f t="shared" si="54"/>
        <v>1.3588740019677135E-5</v>
      </c>
      <c r="FZ56" s="2">
        <f t="shared" si="54"/>
        <v>1.2363071250653369E-5</v>
      </c>
      <c r="GA56" s="2">
        <f t="shared" si="54"/>
        <v>1.2332280445242392E-5</v>
      </c>
      <c r="GB56" s="2">
        <f t="shared" si="54"/>
        <v>1.0890095950140502E-5</v>
      </c>
      <c r="GC56" s="2">
        <f t="shared" si="54"/>
        <v>9.6629176586287201E-6</v>
      </c>
      <c r="GD56" s="2">
        <f t="shared" si="54"/>
        <v>9.6402592573523477E-6</v>
      </c>
      <c r="GE56" s="2">
        <f t="shared" si="54"/>
        <v>1.0331151190459412E-5</v>
      </c>
      <c r="GF56" s="2">
        <f t="shared" si="54"/>
        <v>1.1864392678075329E-5</v>
      </c>
      <c r="GG56" s="2">
        <f t="shared" si="54"/>
        <v>1.1552029787571585E-5</v>
      </c>
      <c r="GH56" s="2">
        <f t="shared" si="54"/>
        <v>1.2194913771592959E-5</v>
      </c>
      <c r="GI56" s="2">
        <f t="shared" si="54"/>
        <v>1.0470583364696369E-5</v>
      </c>
      <c r="GJ56" s="2">
        <f t="shared" si="54"/>
        <v>7.0778385021082689E-6</v>
      </c>
      <c r="GK56" s="2">
        <f t="shared" si="54"/>
        <v>5.7034298004202071E-6</v>
      </c>
      <c r="GM56" s="86">
        <f t="shared" si="55"/>
        <v>4.732588980267085E-4</v>
      </c>
      <c r="GN56" s="86">
        <f t="shared" si="55"/>
        <v>1.1256361247327504E-4</v>
      </c>
      <c r="GO56" s="86">
        <f t="shared" si="55"/>
        <v>1.4965679332768766E-4</v>
      </c>
      <c r="GP56" s="86">
        <f t="shared" si="55"/>
        <v>5.8006847908985388E-5</v>
      </c>
      <c r="GQ56" s="86">
        <f t="shared" si="55"/>
        <v>6.9405489466534853E-5</v>
      </c>
      <c r="GR56" s="86">
        <f t="shared" si="55"/>
        <v>4.7271936507287215E-5</v>
      </c>
      <c r="GS56" s="86">
        <f t="shared" si="55"/>
        <v>2.697778241491368E-5</v>
      </c>
      <c r="GT56" s="86">
        <f t="shared" si="55"/>
        <v>1.1675241452949393E-5</v>
      </c>
      <c r="GU56" s="86">
        <f t="shared" si="55"/>
        <v>9.1826595963772708E-6</v>
      </c>
      <c r="GV56" s="86">
        <f t="shared" si="55"/>
        <v>2.3264302520817241E-5</v>
      </c>
      <c r="GW56" s="86">
        <f t="shared" si="55"/>
        <v>2.4617889300057187E-5</v>
      </c>
      <c r="GX56" s="86">
        <f t="shared" si="55"/>
        <v>2.6084079271181676E-5</v>
      </c>
      <c r="GY56" s="86">
        <f t="shared" si="55"/>
        <v>3.9789057892716413E-5</v>
      </c>
      <c r="GZ56" s="86">
        <f t="shared" si="55"/>
        <v>5.68910884037426E-5</v>
      </c>
      <c r="HA56" s="86">
        <f t="shared" si="55"/>
        <v>8.7801058529163495E-6</v>
      </c>
      <c r="HC56" s="86">
        <f t="shared" si="59"/>
        <v>2.0351033553963852E-13</v>
      </c>
      <c r="HD56" s="86">
        <f t="shared" si="59"/>
        <v>4.2496529060089379E-17</v>
      </c>
      <c r="HE56" s="86">
        <f t="shared" si="59"/>
        <v>5.6288299544359964E-15</v>
      </c>
      <c r="HF56" s="86">
        <f t="shared" si="59"/>
        <v>1.1239511717248152E-16</v>
      </c>
      <c r="HG56" s="86">
        <f t="shared" si="59"/>
        <v>8.4446583295414785E-18</v>
      </c>
      <c r="HH56" s="86">
        <f t="shared" si="59"/>
        <v>4.7661757132824807E-18</v>
      </c>
      <c r="HI56" s="86">
        <f t="shared" si="59"/>
        <v>2.3563079687285998E-17</v>
      </c>
      <c r="HJ56" s="86">
        <f t="shared" si="59"/>
        <v>3.4717684184442363E-16</v>
      </c>
      <c r="HK56" s="86">
        <f t="shared" si="59"/>
        <v>6.1005534679350056E-16</v>
      </c>
      <c r="HL56" s="86">
        <f t="shared" si="59"/>
        <v>2.0875220228841561E-16</v>
      </c>
      <c r="HM56" s="86">
        <f t="shared" si="59"/>
        <v>3.402573597299898E-17</v>
      </c>
      <c r="HN56" s="86">
        <f t="shared" si="59"/>
        <v>4.2984347141676491E-17</v>
      </c>
      <c r="HO56" s="86">
        <f t="shared" si="59"/>
        <v>5.1873778535942103E-15</v>
      </c>
      <c r="HP56" s="86">
        <f t="shared" si="59"/>
        <v>1.3714112589237089E-15</v>
      </c>
      <c r="HQ56" s="86">
        <f t="shared" si="59"/>
        <v>1.0743946608779071E-19</v>
      </c>
      <c r="HS56" s="86">
        <f t="shared" si="56"/>
        <v>3.948595341116428E-59</v>
      </c>
      <c r="HT56" s="86">
        <f t="shared" si="56"/>
        <v>9.6969256605272905E-77</v>
      </c>
      <c r="HU56" s="86">
        <f t="shared" si="56"/>
        <v>1.799619619094131E-69</v>
      </c>
      <c r="HV56" s="86">
        <f t="shared" si="56"/>
        <v>1.3807734128860206E-77</v>
      </c>
      <c r="HW56" s="86">
        <f t="shared" si="56"/>
        <v>1.4585450165718424E-85</v>
      </c>
      <c r="HX56" s="86">
        <f t="shared" si="56"/>
        <v>8.3464680732395254E-88</v>
      </c>
      <c r="HY56" s="86">
        <f t="shared" si="56"/>
        <v>1.870254529696588E-85</v>
      </c>
      <c r="HZ56" s="86">
        <f t="shared" si="56"/>
        <v>8.1060156744711314E-80</v>
      </c>
      <c r="IA56" s="86">
        <f t="shared" si="56"/>
        <v>3.7426379392673882E-78</v>
      </c>
      <c r="IB56" s="86">
        <f t="shared" si="56"/>
        <v>1.3746880956098133E-79</v>
      </c>
      <c r="IC56" s="86">
        <f t="shared" si="56"/>
        <v>2.0785616891315956E-83</v>
      </c>
      <c r="ID56" s="86">
        <f t="shared" si="56"/>
        <v>5.5941833933231622E-82</v>
      </c>
      <c r="IE56" s="86">
        <f t="shared" si="56"/>
        <v>6.4948656470154594E-71</v>
      </c>
      <c r="IF56" s="86">
        <f t="shared" si="56"/>
        <v>1.981290113490313E-45</v>
      </c>
      <c r="IG56" s="86">
        <f t="shared" si="56"/>
        <v>4.409855219525126E-32</v>
      </c>
      <c r="II56" s="86">
        <f t="shared" si="57"/>
        <v>0</v>
      </c>
      <c r="IJ56" s="86">
        <f t="shared" si="57"/>
        <v>0</v>
      </c>
      <c r="IK56" s="86">
        <f t="shared" si="57"/>
        <v>0</v>
      </c>
      <c r="IL56" s="86">
        <f t="shared" si="57"/>
        <v>0</v>
      </c>
      <c r="IM56" s="86">
        <f t="shared" si="57"/>
        <v>0</v>
      </c>
      <c r="IN56" s="86">
        <f t="shared" si="57"/>
        <v>0</v>
      </c>
      <c r="IO56" s="86">
        <f t="shared" si="57"/>
        <v>0</v>
      </c>
      <c r="IP56" s="86">
        <f t="shared" si="57"/>
        <v>0</v>
      </c>
      <c r="IQ56" s="86">
        <f t="shared" si="57"/>
        <v>0</v>
      </c>
      <c r="IR56" s="86">
        <f t="shared" si="57"/>
        <v>0</v>
      </c>
      <c r="IS56" s="86">
        <f t="shared" si="57"/>
        <v>0</v>
      </c>
      <c r="IT56" s="86">
        <f t="shared" si="57"/>
        <v>0</v>
      </c>
      <c r="IU56" s="86">
        <f t="shared" si="57"/>
        <v>0</v>
      </c>
      <c r="IV56" s="86">
        <f t="shared" si="57"/>
        <v>1.2387423786834923E-137</v>
      </c>
      <c r="IW56" s="86">
        <f t="shared" si="57"/>
        <v>2.4725513563404047E-81</v>
      </c>
      <c r="IY56" s="86">
        <f t="shared" si="58"/>
        <v>4.7325889823021883E-4</v>
      </c>
      <c r="IZ56" s="86">
        <f t="shared" si="58"/>
        <v>1.1256361247331755E-4</v>
      </c>
      <c r="JA56" s="86">
        <f t="shared" si="58"/>
        <v>1.4965679333331648E-4</v>
      </c>
      <c r="JB56" s="86">
        <f t="shared" si="58"/>
        <v>5.8006847909097786E-5</v>
      </c>
      <c r="JC56" s="86">
        <f t="shared" si="58"/>
        <v>6.9405489466543296E-5</v>
      </c>
      <c r="JD56" s="86">
        <f t="shared" si="58"/>
        <v>4.7271936507291978E-5</v>
      </c>
      <c r="JE56" s="86">
        <f t="shared" si="58"/>
        <v>2.6977782414937245E-5</v>
      </c>
      <c r="JF56" s="86">
        <f t="shared" si="58"/>
        <v>1.167524145329657E-5</v>
      </c>
      <c r="JG56" s="86">
        <f t="shared" si="58"/>
        <v>9.1826595969873259E-6</v>
      </c>
      <c r="JH56" s="86">
        <f t="shared" si="58"/>
        <v>2.3264302521025994E-5</v>
      </c>
      <c r="JI56" s="86">
        <f t="shared" si="58"/>
        <v>2.4617889300091214E-5</v>
      </c>
      <c r="JJ56" s="86">
        <f t="shared" si="58"/>
        <v>2.6084079271224662E-5</v>
      </c>
      <c r="JK56" s="86">
        <f t="shared" si="58"/>
        <v>3.9789057897903792E-5</v>
      </c>
      <c r="JL56" s="86">
        <f t="shared" si="58"/>
        <v>5.6891088405114014E-5</v>
      </c>
      <c r="JM56" s="86">
        <f t="shared" si="58"/>
        <v>8.7801058529164563E-6</v>
      </c>
    </row>
    <row r="57" spans="2:273" x14ac:dyDescent="0.25">
      <c r="B57" s="2">
        <v>30</v>
      </c>
      <c r="C57" s="37">
        <v>79.179000000000002</v>
      </c>
      <c r="D57" s="37">
        <v>82.438999999999993</v>
      </c>
      <c r="E57" s="37">
        <v>80.375</v>
      </c>
      <c r="F57" s="37">
        <v>80.683000000000007</v>
      </c>
      <c r="G57" s="37">
        <v>82.397000000000006</v>
      </c>
      <c r="H57" s="37">
        <v>82.063000000000002</v>
      </c>
      <c r="I57" s="37">
        <v>80.825000000000003</v>
      </c>
      <c r="J57" s="37">
        <v>79.412999999999997</v>
      </c>
      <c r="K57" s="37">
        <v>80.063000000000002</v>
      </c>
      <c r="L57" s="37">
        <v>76.27</v>
      </c>
      <c r="M57" s="37">
        <v>75.332999999999998</v>
      </c>
      <c r="N57" s="37">
        <v>75.697999999999993</v>
      </c>
      <c r="O57" s="37">
        <v>76.713999999999999</v>
      </c>
      <c r="P57" s="37">
        <v>73.738</v>
      </c>
      <c r="Q57" s="37">
        <v>69.430999999999997</v>
      </c>
      <c r="S57" s="4">
        <f t="shared" si="60"/>
        <v>78.929777987024721</v>
      </c>
      <c r="T57" s="4">
        <f t="shared" si="60"/>
        <v>80.835226768067358</v>
      </c>
      <c r="U57" s="4">
        <f t="shared" si="60"/>
        <v>79.136019230842436</v>
      </c>
      <c r="V57" s="4">
        <f t="shared" si="60"/>
        <v>79.943822089803376</v>
      </c>
      <c r="W57" s="4">
        <f t="shared" si="60"/>
        <v>81.559881990746874</v>
      </c>
      <c r="X57" s="4">
        <f t="shared" si="60"/>
        <v>81.526923983177994</v>
      </c>
      <c r="Y57" s="4">
        <f t="shared" si="60"/>
        <v>79.989309811087494</v>
      </c>
      <c r="Z57" s="4">
        <f t="shared" si="60"/>
        <v>79.673151488612419</v>
      </c>
      <c r="AA57" s="4">
        <f t="shared" si="60"/>
        <v>79.612857268976128</v>
      </c>
      <c r="AB57" s="4">
        <f t="shared" si="60"/>
        <v>76.526812246111049</v>
      </c>
      <c r="AC57" s="4">
        <f t="shared" si="60"/>
        <v>75.820461412280338</v>
      </c>
      <c r="AD57" s="4">
        <f t="shared" si="60"/>
        <v>75.601351369454235</v>
      </c>
      <c r="AE57" s="4">
        <f t="shared" si="60"/>
        <v>76.209225772984979</v>
      </c>
      <c r="AF57" s="4">
        <f t="shared" si="60"/>
        <v>74.252377947904449</v>
      </c>
      <c r="AG57" s="4">
        <f t="shared" si="60"/>
        <v>71.133997085834068</v>
      </c>
      <c r="AI57" s="4">
        <f t="shared" si="61"/>
        <v>0.2492220129752809</v>
      </c>
      <c r="AJ57" s="4">
        <f t="shared" si="61"/>
        <v>1.6037732319326352</v>
      </c>
      <c r="AK57" s="4">
        <f t="shared" si="61"/>
        <v>1.2389807691575641</v>
      </c>
      <c r="AL57" s="4">
        <f t="shared" si="61"/>
        <v>0.73917791019663071</v>
      </c>
      <c r="AM57" s="4">
        <f t="shared" si="61"/>
        <v>0.83711800925313185</v>
      </c>
      <c r="AN57" s="4">
        <f t="shared" si="61"/>
        <v>0.53607601682200823</v>
      </c>
      <c r="AO57" s="4">
        <f t="shared" si="61"/>
        <v>0.83569018891250835</v>
      </c>
      <c r="AP57" s="4">
        <f t="shared" si="61"/>
        <v>-0.2601514886124221</v>
      </c>
      <c r="AQ57" s="4">
        <f t="shared" si="61"/>
        <v>0.45014273102387392</v>
      </c>
      <c r="AR57" s="4">
        <f t="shared" si="61"/>
        <v>-0.25681224611105335</v>
      </c>
      <c r="AS57" s="4">
        <f t="shared" si="61"/>
        <v>-0.48746141228033935</v>
      </c>
      <c r="AT57" s="4">
        <f t="shared" si="61"/>
        <v>9.6648630545757896E-2</v>
      </c>
      <c r="AU57" s="4">
        <f t="shared" si="61"/>
        <v>0.50477422701501951</v>
      </c>
      <c r="AV57" s="4">
        <f t="shared" si="61"/>
        <v>-0.51437794790444968</v>
      </c>
      <c r="AW57" s="4">
        <f t="shared" si="61"/>
        <v>-1.7029970858340704</v>
      </c>
      <c r="AY57" s="2">
        <f t="shared" si="52"/>
        <v>78.396900086905859</v>
      </c>
      <c r="AZ57" s="2">
        <f t="shared" si="52"/>
        <v>80.67483207515113</v>
      </c>
      <c r="BA57" s="2">
        <f t="shared" si="52"/>
        <v>78.926575326766525</v>
      </c>
      <c r="BB57" s="2">
        <f t="shared" si="52"/>
        <v>79.851232036368458</v>
      </c>
      <c r="BC57" s="2">
        <f t="shared" si="52"/>
        <v>81.452431897661924</v>
      </c>
      <c r="BD57" s="2">
        <f t="shared" si="52"/>
        <v>81.449203376374669</v>
      </c>
      <c r="BE57" s="2">
        <f t="shared" si="52"/>
        <v>79.94202177823928</v>
      </c>
      <c r="BF57" s="2">
        <f t="shared" si="52"/>
        <v>79.65003990871908</v>
      </c>
      <c r="BG57" s="2">
        <f t="shared" si="52"/>
        <v>79.594386880149528</v>
      </c>
      <c r="BH57" s="2">
        <f t="shared" si="52"/>
        <v>76.485412488783837</v>
      </c>
      <c r="BI57" s="2">
        <f t="shared" si="52"/>
        <v>75.777444467477494</v>
      </c>
      <c r="BJ57" s="2">
        <f t="shared" si="52"/>
        <v>75.55641914237107</v>
      </c>
      <c r="BK57" s="2">
        <f t="shared" si="52"/>
        <v>76.145084037610346</v>
      </c>
      <c r="BL57" s="2">
        <f t="shared" si="52"/>
        <v>74.173242548993116</v>
      </c>
      <c r="BM57" s="2">
        <f t="shared" si="52"/>
        <v>71.122514987924092</v>
      </c>
      <c r="BO57" s="2">
        <f t="shared" si="11"/>
        <v>79.179000000000002</v>
      </c>
      <c r="BP57" s="2">
        <f t="shared" si="12"/>
        <v>82.438999999999993</v>
      </c>
      <c r="BQ57" s="2">
        <f t="shared" si="13"/>
        <v>80.375</v>
      </c>
      <c r="BR57" s="2">
        <f t="shared" si="14"/>
        <v>80.683000000000007</v>
      </c>
      <c r="BS57" s="2">
        <f t="shared" si="15"/>
        <v>82.397000000000006</v>
      </c>
      <c r="BT57" s="2">
        <f t="shared" si="16"/>
        <v>82.063000000000002</v>
      </c>
      <c r="BU57" s="2">
        <f t="shared" si="17"/>
        <v>80.825000000000003</v>
      </c>
      <c r="BV57" s="2">
        <f t="shared" si="18"/>
        <v>79.412999999999997</v>
      </c>
      <c r="BW57" s="2">
        <f t="shared" si="19"/>
        <v>80.063000000000002</v>
      </c>
      <c r="BX57" s="2">
        <f t="shared" si="20"/>
        <v>76.27</v>
      </c>
      <c r="BY57" s="2">
        <f t="shared" si="21"/>
        <v>75.332999999999998</v>
      </c>
      <c r="BZ57" s="2">
        <f t="shared" si="22"/>
        <v>75.697999999999993</v>
      </c>
      <c r="CA57" s="2">
        <f t="shared" si="23"/>
        <v>76.713999999999999</v>
      </c>
      <c r="CB57" s="2">
        <f t="shared" si="24"/>
        <v>73.738</v>
      </c>
      <c r="CC57" s="2">
        <f t="shared" si="25"/>
        <v>69.430999999999997</v>
      </c>
      <c r="CE57" s="2" t="str">
        <f t="shared" si="53"/>
        <v/>
      </c>
      <c r="CF57" s="2" t="str">
        <f t="shared" si="53"/>
        <v/>
      </c>
      <c r="CG57" s="2" t="str">
        <f t="shared" si="53"/>
        <v/>
      </c>
      <c r="CH57" s="2" t="str">
        <f t="shared" si="53"/>
        <v/>
      </c>
      <c r="CI57" s="2" t="str">
        <f t="shared" si="53"/>
        <v/>
      </c>
      <c r="CJ57" s="2" t="str">
        <f t="shared" si="53"/>
        <v/>
      </c>
      <c r="CK57" s="2" t="str">
        <f t="shared" si="53"/>
        <v/>
      </c>
      <c r="CL57" s="2" t="str">
        <f t="shared" si="53"/>
        <v/>
      </c>
      <c r="CM57" s="2" t="str">
        <f t="shared" si="53"/>
        <v/>
      </c>
      <c r="CN57" s="2" t="str">
        <f t="shared" si="53"/>
        <v/>
      </c>
      <c r="CO57" s="2" t="str">
        <f t="shared" si="53"/>
        <v/>
      </c>
      <c r="CP57" s="2" t="str">
        <f t="shared" si="53"/>
        <v/>
      </c>
      <c r="CQ57" s="2" t="str">
        <f t="shared" si="53"/>
        <v/>
      </c>
      <c r="CR57" s="2" t="str">
        <f t="shared" si="53"/>
        <v/>
      </c>
      <c r="CS57" s="2" t="str">
        <f t="shared" si="53"/>
        <v/>
      </c>
      <c r="CU57" s="2" t="str">
        <f t="shared" si="27"/>
        <v/>
      </c>
      <c r="CV57" s="2" t="str">
        <f t="shared" si="28"/>
        <v/>
      </c>
      <c r="CW57" s="2" t="str">
        <f t="shared" si="29"/>
        <v/>
      </c>
      <c r="CX57" s="2" t="str">
        <f t="shared" si="30"/>
        <v/>
      </c>
      <c r="CY57" s="2" t="str">
        <f t="shared" si="31"/>
        <v/>
      </c>
      <c r="CZ57" s="2" t="str">
        <f t="shared" si="32"/>
        <v/>
      </c>
      <c r="DA57" s="2" t="str">
        <f t="shared" si="33"/>
        <v/>
      </c>
      <c r="DB57" s="2" t="str">
        <f t="shared" si="34"/>
        <v/>
      </c>
      <c r="DC57" s="2" t="str">
        <f t="shared" si="35"/>
        <v/>
      </c>
      <c r="DD57" s="2" t="str">
        <f t="shared" si="36"/>
        <v/>
      </c>
      <c r="DE57" s="2" t="str">
        <f t="shared" si="37"/>
        <v/>
      </c>
      <c r="DF57" s="2" t="str">
        <f t="shared" si="38"/>
        <v/>
      </c>
      <c r="DG57" s="2" t="str">
        <f t="shared" si="39"/>
        <v/>
      </c>
      <c r="DH57" s="2" t="str">
        <f t="shared" si="40"/>
        <v/>
      </c>
      <c r="DI57" s="2" t="str">
        <f t="shared" si="41"/>
        <v/>
      </c>
      <c r="DK57" s="2">
        <f t="shared" si="62"/>
        <v>80.639376585695032</v>
      </c>
      <c r="DL57" s="2">
        <f t="shared" si="62"/>
        <v>82.396471004510687</v>
      </c>
      <c r="DM57" s="2">
        <f t="shared" si="62"/>
        <v>81.129426829268283</v>
      </c>
      <c r="DN57" s="2">
        <f t="shared" si="62"/>
        <v>81.483731599276126</v>
      </c>
      <c r="DO57" s="2">
        <f t="shared" si="62"/>
        <v>83.230433973475968</v>
      </c>
      <c r="DP57" s="2">
        <f t="shared" si="62"/>
        <v>82.922980903762522</v>
      </c>
      <c r="DQ57" s="2">
        <f t="shared" si="62"/>
        <v>81.216058290546684</v>
      </c>
      <c r="DR57" s="2">
        <f t="shared" si="62"/>
        <v>80.664738145575342</v>
      </c>
      <c r="DS57" s="2">
        <f t="shared" si="62"/>
        <v>80.477853518574463</v>
      </c>
      <c r="DT57" s="2">
        <f t="shared" si="62"/>
        <v>77.296629719118116</v>
      </c>
      <c r="DU57" s="2">
        <f t="shared" si="62"/>
        <v>76.893284355179674</v>
      </c>
      <c r="DV57" s="2">
        <f t="shared" si="62"/>
        <v>76.566370582905463</v>
      </c>
      <c r="DW57" s="2">
        <f t="shared" si="62"/>
        <v>77.186778732139487</v>
      </c>
      <c r="DX57" s="2">
        <f t="shared" si="62"/>
        <v>75.339790346541321</v>
      </c>
      <c r="DY57" s="2">
        <f t="shared" si="62"/>
        <v>71.279428571428582</v>
      </c>
      <c r="EA57" s="2">
        <f t="shared" si="63"/>
        <v>73.11595997541076</v>
      </c>
      <c r="EB57" s="2">
        <f t="shared" si="63"/>
        <v>75.54767344876899</v>
      </c>
      <c r="EC57" s="2">
        <f t="shared" si="63"/>
        <v>72.760351694748053</v>
      </c>
      <c r="ED57" s="2">
        <f t="shared" si="63"/>
        <v>74.682089887994621</v>
      </c>
      <c r="EE57" s="2">
        <f t="shared" si="63"/>
        <v>76.109658410732706</v>
      </c>
      <c r="EF57" s="2">
        <f t="shared" si="63"/>
        <v>76.820321996269627</v>
      </c>
      <c r="EG57" s="2">
        <f t="shared" si="63"/>
        <v>75.652194693303542</v>
      </c>
      <c r="EH57" s="2">
        <f t="shared" si="63"/>
        <v>75.991699244215766</v>
      </c>
      <c r="EI57" s="2">
        <f t="shared" si="63"/>
        <v>76.325687738921118</v>
      </c>
      <c r="EJ57" s="2">
        <f t="shared" si="63"/>
        <v>73.745204603580575</v>
      </c>
      <c r="EK57" s="2">
        <f t="shared" si="63"/>
        <v>71.981231693989074</v>
      </c>
      <c r="EL57" s="2">
        <f t="shared" si="63"/>
        <v>72.131153982475141</v>
      </c>
      <c r="EM57" s="2">
        <f t="shared" si="63"/>
        <v>72.807212386550589</v>
      </c>
      <c r="EN57" s="2">
        <f t="shared" si="63"/>
        <v>70.469910336040755</v>
      </c>
      <c r="EO57" s="2">
        <f t="shared" si="63"/>
        <v>70.519848579578749</v>
      </c>
      <c r="EQ57" s="2">
        <f t="shared" si="64"/>
        <v>72.798098372474286</v>
      </c>
      <c r="ER57" s="2">
        <f t="shared" si="64"/>
        <v>72.959166392843969</v>
      </c>
      <c r="ES57" s="2">
        <f t="shared" si="64"/>
        <v>73.64315712138405</v>
      </c>
      <c r="ET57" s="2">
        <f t="shared" si="64"/>
        <v>74.469279950507129</v>
      </c>
      <c r="EU57" s="2">
        <f t="shared" si="64"/>
        <v>75.816876597084686</v>
      </c>
      <c r="EV57" s="2">
        <f t="shared" si="64"/>
        <v>77.119796775546121</v>
      </c>
      <c r="EW57" s="2">
        <f t="shared" si="64"/>
        <v>74.769005023437231</v>
      </c>
      <c r="EX57" s="2">
        <f t="shared" si="64"/>
        <v>76.127345613915324</v>
      </c>
      <c r="EY57" s="2">
        <f t="shared" si="64"/>
        <v>75.665597094435171</v>
      </c>
      <c r="EZ57" s="2">
        <f t="shared" si="64"/>
        <v>74.103686011318501</v>
      </c>
      <c r="FA57" s="2">
        <f t="shared" si="64"/>
        <v>73.130886244007442</v>
      </c>
      <c r="FB57" s="2">
        <f t="shared" si="64"/>
        <v>72.681770936701241</v>
      </c>
      <c r="FC57" s="2">
        <f t="shared" si="64"/>
        <v>73.732895799699463</v>
      </c>
      <c r="FD57" s="2">
        <f t="shared" si="64"/>
        <v>72.21228036751387</v>
      </c>
      <c r="FE57" s="2">
        <f t="shared" si="64"/>
        <v>74.10887024005811</v>
      </c>
      <c r="FG57" s="2">
        <f t="shared" si="65"/>
        <v>0.29806552138437253</v>
      </c>
      <c r="FH57" s="2">
        <f t="shared" si="65"/>
        <v>0.25137291803088124</v>
      </c>
      <c r="FI57" s="2">
        <f t="shared" si="65"/>
        <v>0.26321482609048763</v>
      </c>
      <c r="FJ57" s="2">
        <f t="shared" si="65"/>
        <v>0.24001509450083613</v>
      </c>
      <c r="FK57" s="2">
        <f t="shared" si="65"/>
        <v>0.24969163838042202</v>
      </c>
      <c r="FL57" s="2">
        <f t="shared" si="65"/>
        <v>0.24149819376745391</v>
      </c>
      <c r="FM57" s="2">
        <f t="shared" si="65"/>
        <v>0.22898245661435082</v>
      </c>
      <c r="FN57" s="2">
        <f t="shared" si="65"/>
        <v>0.21713914480514301</v>
      </c>
      <c r="FO57" s="2">
        <f t="shared" si="65"/>
        <v>0.21277068592314038</v>
      </c>
      <c r="FP57" s="2">
        <f t="shared" si="65"/>
        <v>0.22842151177047734</v>
      </c>
      <c r="FQ57" s="2">
        <f t="shared" si="65"/>
        <v>0.22716663008472859</v>
      </c>
      <c r="FR57" s="2">
        <f t="shared" si="65"/>
        <v>0.22771352429071695</v>
      </c>
      <c r="FS57" s="2">
        <f t="shared" si="65"/>
        <v>0.23785581490793378</v>
      </c>
      <c r="FT57" s="2">
        <f t="shared" si="65"/>
        <v>0.23954621408063789</v>
      </c>
      <c r="FU57" s="2">
        <f t="shared" si="65"/>
        <v>0.20660895467502996</v>
      </c>
      <c r="FW57" s="2">
        <f t="shared" si="54"/>
        <v>1.7001905493498238E-5</v>
      </c>
      <c r="FX57" s="2">
        <f t="shared" si="54"/>
        <v>1.4179126888019373E-5</v>
      </c>
      <c r="FY57" s="2">
        <f t="shared" si="54"/>
        <v>1.4899737610823146E-5</v>
      </c>
      <c r="FZ57" s="2">
        <f t="shared" si="54"/>
        <v>1.3555821894771591E-5</v>
      </c>
      <c r="GA57" s="2">
        <f t="shared" si="54"/>
        <v>1.3522060528435422E-5</v>
      </c>
      <c r="GB57" s="2">
        <f t="shared" si="54"/>
        <v>1.1940740217616197E-5</v>
      </c>
      <c r="GC57" s="2">
        <f t="shared" si="54"/>
        <v>1.0595168646352276E-5</v>
      </c>
      <c r="GD57" s="2">
        <f t="shared" si="54"/>
        <v>1.0570324249661877E-5</v>
      </c>
      <c r="GE57" s="2">
        <f t="shared" si="54"/>
        <v>1.1327870730559444E-5</v>
      </c>
      <c r="GF57" s="2">
        <f t="shared" si="54"/>
        <v>1.3009032991133131E-5</v>
      </c>
      <c r="GG57" s="2">
        <f t="shared" si="54"/>
        <v>1.2666534666175332E-5</v>
      </c>
      <c r="GH57" s="2">
        <f t="shared" si="54"/>
        <v>1.3371441322318462E-5</v>
      </c>
      <c r="GI57" s="2">
        <f t="shared" si="54"/>
        <v>1.1480754762625893E-5</v>
      </c>
      <c r="GJ57" s="2">
        <f t="shared" si="54"/>
        <v>7.7606902939420687E-6</v>
      </c>
      <c r="GK57" s="2">
        <f t="shared" si="54"/>
        <v>6.2536829782635804E-6</v>
      </c>
      <c r="GM57" s="86">
        <f t="shared" si="55"/>
        <v>6.7681458006770435E-4</v>
      </c>
      <c r="GN57" s="86">
        <f t="shared" si="55"/>
        <v>1.7279238556129885E-4</v>
      </c>
      <c r="GO57" s="86">
        <f t="shared" si="55"/>
        <v>2.2820431946118358E-4</v>
      </c>
      <c r="GP57" s="86">
        <f t="shared" si="55"/>
        <v>9.2969554571136785E-5</v>
      </c>
      <c r="GQ57" s="86">
        <f t="shared" si="55"/>
        <v>1.1148909728111634E-4</v>
      </c>
      <c r="GR57" s="86">
        <f t="shared" si="55"/>
        <v>7.7539799952734836E-5</v>
      </c>
      <c r="GS57" s="86">
        <f t="shared" si="55"/>
        <v>4.5448184143817872E-5</v>
      </c>
      <c r="GT57" s="86">
        <f t="shared" si="55"/>
        <v>2.0686221378931661E-5</v>
      </c>
      <c r="GU57" s="86">
        <f t="shared" si="55"/>
        <v>1.6453290432244311E-5</v>
      </c>
      <c r="GV57" s="86">
        <f t="shared" si="55"/>
        <v>3.9695146208146025E-5</v>
      </c>
      <c r="GW57" s="86">
        <f t="shared" si="55"/>
        <v>4.1662517938594515E-5</v>
      </c>
      <c r="GX57" s="86">
        <f t="shared" si="55"/>
        <v>4.3957925916832233E-5</v>
      </c>
      <c r="GY57" s="86">
        <f t="shared" si="55"/>
        <v>6.5854172823211915E-5</v>
      </c>
      <c r="GZ57" s="86">
        <f t="shared" si="55"/>
        <v>9.1265908457933352E-5</v>
      </c>
      <c r="HA57" s="86">
        <f t="shared" si="55"/>
        <v>1.5560831573367156E-5</v>
      </c>
      <c r="HC57" s="86">
        <f t="shared" si="59"/>
        <v>5.1877181617687776E-13</v>
      </c>
      <c r="HD57" s="86">
        <f t="shared" si="59"/>
        <v>1.4461504568707021E-16</v>
      </c>
      <c r="HE57" s="86">
        <f t="shared" si="59"/>
        <v>1.6497706562408217E-14</v>
      </c>
      <c r="HF57" s="86">
        <f t="shared" si="59"/>
        <v>3.7656168771954585E-16</v>
      </c>
      <c r="HG57" s="86">
        <f t="shared" si="59"/>
        <v>3.1371195852358106E-17</v>
      </c>
      <c r="HH57" s="86">
        <f t="shared" si="59"/>
        <v>1.7890523162634422E-17</v>
      </c>
      <c r="HI57" s="86">
        <f t="shared" si="59"/>
        <v>8.3399350700662068E-17</v>
      </c>
      <c r="HJ57" s="86">
        <f t="shared" si="59"/>
        <v>1.126388190018081E-15</v>
      </c>
      <c r="HK57" s="86">
        <f t="shared" si="59"/>
        <v>1.9476646988898799E-15</v>
      </c>
      <c r="HL57" s="86">
        <f t="shared" si="59"/>
        <v>6.9518765521680411E-16</v>
      </c>
      <c r="HM57" s="86">
        <f t="shared" si="59"/>
        <v>1.1978780805730331E-16</v>
      </c>
      <c r="HN57" s="86">
        <f t="shared" si="59"/>
        <v>1.4983915690883073E-16</v>
      </c>
      <c r="HO57" s="86">
        <f t="shared" si="59"/>
        <v>1.5044209077061169E-14</v>
      </c>
      <c r="HP57" s="86">
        <f t="shared" si="59"/>
        <v>4.078170476609571E-15</v>
      </c>
      <c r="HQ57" s="86">
        <f t="shared" si="59"/>
        <v>4.3919250344926276E-19</v>
      </c>
      <c r="HS57" s="86">
        <f t="shared" si="56"/>
        <v>6.44656531152414E-58</v>
      </c>
      <c r="HT57" s="86">
        <f t="shared" si="56"/>
        <v>3.7850524258822008E-75</v>
      </c>
      <c r="HU57" s="86">
        <f t="shared" si="56"/>
        <v>4.803871658677128E-68</v>
      </c>
      <c r="HV57" s="86">
        <f t="shared" si="56"/>
        <v>5.5162006280051108E-76</v>
      </c>
      <c r="HW57" s="86">
        <f t="shared" si="56"/>
        <v>8.4845767732671269E-84</v>
      </c>
      <c r="HX57" s="86">
        <f t="shared" si="56"/>
        <v>5.1339531226162592E-86</v>
      </c>
      <c r="HY57" s="86">
        <f t="shared" si="56"/>
        <v>9.8549685395822679E-84</v>
      </c>
      <c r="HZ57" s="86">
        <f t="shared" si="56"/>
        <v>3.2826276094724139E-78</v>
      </c>
      <c r="IA57" s="86">
        <f t="shared" si="56"/>
        <v>1.4274365752289786E-76</v>
      </c>
      <c r="IB57" s="86">
        <f t="shared" si="56"/>
        <v>5.8470004507778268E-78</v>
      </c>
      <c r="IC57" s="86">
        <f t="shared" si="56"/>
        <v>1.046081573969122E-81</v>
      </c>
      <c r="ID57" s="86">
        <f t="shared" si="56"/>
        <v>2.6707676749371872E-80</v>
      </c>
      <c r="IE57" s="86">
        <f t="shared" si="56"/>
        <v>1.7300723019620548E-69</v>
      </c>
      <c r="IF57" s="86">
        <f t="shared" si="56"/>
        <v>1.4964438964818634E-44</v>
      </c>
      <c r="IG57" s="86">
        <f t="shared" si="56"/>
        <v>1.7548187540652023E-31</v>
      </c>
      <c r="II57" s="86">
        <f t="shared" si="57"/>
        <v>0</v>
      </c>
      <c r="IJ57" s="86">
        <f t="shared" si="57"/>
        <v>0</v>
      </c>
      <c r="IK57" s="86">
        <f t="shared" si="57"/>
        <v>0</v>
      </c>
      <c r="IL57" s="86">
        <f t="shared" si="57"/>
        <v>0</v>
      </c>
      <c r="IM57" s="86">
        <f t="shared" si="57"/>
        <v>0</v>
      </c>
      <c r="IN57" s="86">
        <f t="shared" si="57"/>
        <v>0</v>
      </c>
      <c r="IO57" s="86">
        <f t="shared" si="57"/>
        <v>0</v>
      </c>
      <c r="IP57" s="86">
        <f t="shared" si="57"/>
        <v>0</v>
      </c>
      <c r="IQ57" s="86">
        <f t="shared" si="57"/>
        <v>0</v>
      </c>
      <c r="IR57" s="86">
        <f t="shared" si="57"/>
        <v>0</v>
      </c>
      <c r="IS57" s="86">
        <f t="shared" si="57"/>
        <v>0</v>
      </c>
      <c r="IT57" s="86">
        <f t="shared" si="57"/>
        <v>0</v>
      </c>
      <c r="IU57" s="86">
        <f t="shared" si="57"/>
        <v>0</v>
      </c>
      <c r="IV57" s="86">
        <f t="shared" si="57"/>
        <v>1.554596043641567E-135</v>
      </c>
      <c r="IW57" s="86">
        <f t="shared" si="57"/>
        <v>3.985821472312007E-80</v>
      </c>
      <c r="IY57" s="86">
        <f t="shared" si="58"/>
        <v>6.7681458058647611E-4</v>
      </c>
      <c r="IZ57" s="86">
        <f t="shared" si="58"/>
        <v>1.7279238556144346E-4</v>
      </c>
      <c r="JA57" s="86">
        <f t="shared" si="58"/>
        <v>2.2820431947768129E-4</v>
      </c>
      <c r="JB57" s="86">
        <f t="shared" si="58"/>
        <v>9.2969554571513342E-5</v>
      </c>
      <c r="JC57" s="86">
        <f t="shared" si="58"/>
        <v>1.1148909728114771E-4</v>
      </c>
      <c r="JD57" s="86">
        <f t="shared" si="58"/>
        <v>7.7539799952752725E-5</v>
      </c>
      <c r="JE57" s="86">
        <f t="shared" si="58"/>
        <v>4.5448184143901275E-5</v>
      </c>
      <c r="JF57" s="86">
        <f t="shared" si="58"/>
        <v>2.0686221380058048E-5</v>
      </c>
      <c r="JG57" s="86">
        <f t="shared" si="58"/>
        <v>1.6453290434191975E-5</v>
      </c>
      <c r="JH57" s="86">
        <f t="shared" si="58"/>
        <v>3.9695146208841216E-5</v>
      </c>
      <c r="JI57" s="86">
        <f t="shared" si="58"/>
        <v>4.1662517938714306E-5</v>
      </c>
      <c r="JJ57" s="86">
        <f t="shared" si="58"/>
        <v>4.395792591698207E-5</v>
      </c>
      <c r="JK57" s="86">
        <f t="shared" si="58"/>
        <v>6.5854172838256128E-5</v>
      </c>
      <c r="JL57" s="86">
        <f t="shared" si="58"/>
        <v>9.1265908462011524E-5</v>
      </c>
      <c r="JM57" s="86">
        <f t="shared" si="58"/>
        <v>1.5560831573367596E-5</v>
      </c>
    </row>
    <row r="58" spans="2:273" x14ac:dyDescent="0.25">
      <c r="B58" s="2">
        <v>31</v>
      </c>
      <c r="C58" s="37">
        <v>80.224000000000004</v>
      </c>
      <c r="D58" s="37">
        <v>81.364000000000004</v>
      </c>
      <c r="E58" s="37">
        <v>81.093999999999994</v>
      </c>
      <c r="F58" s="37">
        <v>81.475999999999999</v>
      </c>
      <c r="G58" s="37">
        <v>83.602999999999994</v>
      </c>
      <c r="H58" s="37">
        <v>83.048000000000002</v>
      </c>
      <c r="I58" s="37">
        <v>81.349000000000004</v>
      </c>
      <c r="J58" s="37">
        <v>78.840999999999994</v>
      </c>
      <c r="K58" s="37">
        <v>79.332999999999998</v>
      </c>
      <c r="L58" s="37">
        <v>76.570999999999998</v>
      </c>
      <c r="M58" s="37">
        <v>76.856999999999999</v>
      </c>
      <c r="N58" s="37">
        <v>75.713999999999999</v>
      </c>
      <c r="O58" s="37">
        <v>77.332999999999998</v>
      </c>
      <c r="P58" s="37">
        <v>75.061999999999998</v>
      </c>
      <c r="Q58" s="37">
        <v>70.522999999999996</v>
      </c>
      <c r="S58" s="4">
        <f t="shared" si="60"/>
        <v>79.140998659871201</v>
      </c>
      <c r="T58" s="4">
        <f t="shared" si="60"/>
        <v>80.941165147372772</v>
      </c>
      <c r="U58" s="4">
        <f t="shared" si="60"/>
        <v>79.242367991852433</v>
      </c>
      <c r="V58" s="4">
        <f t="shared" si="60"/>
        <v>80.052018574018575</v>
      </c>
      <c r="W58" s="4">
        <f t="shared" si="60"/>
        <v>81.660695579162862</v>
      </c>
      <c r="X58" s="4">
        <f t="shared" si="60"/>
        <v>81.607864222830116</v>
      </c>
      <c r="Y58" s="4">
        <f t="shared" si="60"/>
        <v>80.047795731020017</v>
      </c>
      <c r="Z58" s="4">
        <f t="shared" si="60"/>
        <v>79.67992654205004</v>
      </c>
      <c r="AA58" s="4">
        <f t="shared" si="60"/>
        <v>79.666396706060723</v>
      </c>
      <c r="AB58" s="4">
        <f t="shared" si="60"/>
        <v>76.586409703653473</v>
      </c>
      <c r="AC58" s="4">
        <f t="shared" si="60"/>
        <v>75.864762917354696</v>
      </c>
      <c r="AD58" s="4">
        <f t="shared" si="60"/>
        <v>75.692533419689525</v>
      </c>
      <c r="AE58" s="4">
        <f t="shared" si="60"/>
        <v>76.320503164249303</v>
      </c>
      <c r="AF58" s="4">
        <f t="shared" si="60"/>
        <v>74.348946083275393</v>
      </c>
      <c r="AG58" s="4">
        <f t="shared" si="60"/>
        <v>71.21820857373973</v>
      </c>
      <c r="AI58" s="4">
        <f t="shared" si="61"/>
        <v>1.0830013401288028</v>
      </c>
      <c r="AJ58" s="4">
        <f t="shared" si="61"/>
        <v>0.42283485262723275</v>
      </c>
      <c r="AK58" s="4">
        <f t="shared" si="61"/>
        <v>1.8516320081475612</v>
      </c>
      <c r="AL58" s="4">
        <f t="shared" si="61"/>
        <v>1.4239814259814239</v>
      </c>
      <c r="AM58" s="4">
        <f t="shared" si="61"/>
        <v>1.9423044208371323</v>
      </c>
      <c r="AN58" s="4">
        <f t="shared" si="61"/>
        <v>1.4401357771698855</v>
      </c>
      <c r="AO58" s="4">
        <f t="shared" si="61"/>
        <v>1.301204268979987</v>
      </c>
      <c r="AP58" s="4">
        <f t="shared" si="61"/>
        <v>-0.83892654205004646</v>
      </c>
      <c r="AQ58" s="4">
        <f t="shared" si="61"/>
        <v>-0.33339670606072502</v>
      </c>
      <c r="AR58" s="4">
        <f t="shared" si="61"/>
        <v>-1.5409703653475049E-2</v>
      </c>
      <c r="AS58" s="4">
        <f t="shared" si="61"/>
        <v>0.9922370826453033</v>
      </c>
      <c r="AT58" s="4">
        <f t="shared" si="61"/>
        <v>2.146658031047366E-2</v>
      </c>
      <c r="AU58" s="4">
        <f t="shared" si="61"/>
        <v>1.0124968357506958</v>
      </c>
      <c r="AV58" s="4">
        <f t="shared" si="61"/>
        <v>0.71305391672460416</v>
      </c>
      <c r="AW58" s="4">
        <f t="shared" si="61"/>
        <v>-0.69520857373973399</v>
      </c>
      <c r="AY58" s="2">
        <f t="shared" si="52"/>
        <v>78.404347764205383</v>
      </c>
      <c r="AZ58" s="2">
        <f t="shared" si="52"/>
        <v>80.703685250127677</v>
      </c>
      <c r="BA58" s="2">
        <f t="shared" si="52"/>
        <v>78.934459394210748</v>
      </c>
      <c r="BB58" s="2">
        <f t="shared" si="52"/>
        <v>79.909188949033165</v>
      </c>
      <c r="BC58" s="2">
        <f t="shared" si="52"/>
        <v>81.494733779307978</v>
      </c>
      <c r="BD58" s="2">
        <f t="shared" si="52"/>
        <v>81.485373208289758</v>
      </c>
      <c r="BE58" s="2">
        <f t="shared" si="52"/>
        <v>79.971300376267209</v>
      </c>
      <c r="BF58" s="2">
        <f t="shared" si="52"/>
        <v>79.64068626507057</v>
      </c>
      <c r="BG58" s="2">
        <f t="shared" si="52"/>
        <v>79.634690480410072</v>
      </c>
      <c r="BH58" s="2">
        <f t="shared" si="52"/>
        <v>76.518632801299987</v>
      </c>
      <c r="BI58" s="2">
        <f t="shared" si="52"/>
        <v>75.794866776120429</v>
      </c>
      <c r="BJ58" s="2">
        <f t="shared" si="52"/>
        <v>75.619816573050684</v>
      </c>
      <c r="BK58" s="2">
        <f t="shared" si="52"/>
        <v>76.218529921029571</v>
      </c>
      <c r="BL58" s="2">
        <f t="shared" si="52"/>
        <v>74.226761245317846</v>
      </c>
      <c r="BM58" s="2">
        <f t="shared" si="52"/>
        <v>71.19868773158673</v>
      </c>
      <c r="BO58" s="2">
        <f t="shared" si="11"/>
        <v>80.224000000000004</v>
      </c>
      <c r="BP58" s="2">
        <f t="shared" si="12"/>
        <v>81.364000000000004</v>
      </c>
      <c r="BQ58" s="2">
        <f t="shared" si="13"/>
        <v>81.093999999999994</v>
      </c>
      <c r="BR58" s="2">
        <f t="shared" si="14"/>
        <v>81.475999999999999</v>
      </c>
      <c r="BS58" s="2">
        <f t="shared" si="15"/>
        <v>83.602999999999994</v>
      </c>
      <c r="BT58" s="2">
        <f t="shared" si="16"/>
        <v>83.048000000000002</v>
      </c>
      <c r="BU58" s="2">
        <f t="shared" si="17"/>
        <v>81.349000000000004</v>
      </c>
      <c r="BV58" s="2">
        <f t="shared" si="18"/>
        <v>78.840999999999994</v>
      </c>
      <c r="BW58" s="2">
        <f t="shared" si="19"/>
        <v>79.332999999999998</v>
      </c>
      <c r="BX58" s="2">
        <f t="shared" si="20"/>
        <v>76.570999999999998</v>
      </c>
      <c r="BY58" s="2">
        <f t="shared" si="21"/>
        <v>76.856999999999999</v>
      </c>
      <c r="BZ58" s="2">
        <f t="shared" si="22"/>
        <v>75.713999999999999</v>
      </c>
      <c r="CA58" s="2">
        <f t="shared" si="23"/>
        <v>77.332999999999998</v>
      </c>
      <c r="CB58" s="2">
        <f t="shared" si="24"/>
        <v>75.061999999999998</v>
      </c>
      <c r="CC58" s="2">
        <f t="shared" si="25"/>
        <v>70.522999999999996</v>
      </c>
      <c r="CE58" s="2" t="str">
        <f t="shared" si="53"/>
        <v/>
      </c>
      <c r="CF58" s="2" t="str">
        <f t="shared" si="53"/>
        <v/>
      </c>
      <c r="CG58" s="2" t="str">
        <f t="shared" si="53"/>
        <v/>
      </c>
      <c r="CH58" s="2" t="str">
        <f t="shared" si="53"/>
        <v/>
      </c>
      <c r="CI58" s="2" t="str">
        <f t="shared" si="53"/>
        <v/>
      </c>
      <c r="CJ58" s="2" t="str">
        <f t="shared" si="53"/>
        <v/>
      </c>
      <c r="CK58" s="2" t="str">
        <f t="shared" si="53"/>
        <v/>
      </c>
      <c r="CL58" s="2" t="str">
        <f t="shared" si="53"/>
        <v/>
      </c>
      <c r="CM58" s="2" t="str">
        <f t="shared" si="53"/>
        <v/>
      </c>
      <c r="CN58" s="2" t="str">
        <f t="shared" si="53"/>
        <v/>
      </c>
      <c r="CO58" s="2" t="str">
        <f t="shared" si="53"/>
        <v/>
      </c>
      <c r="CP58" s="2" t="str">
        <f t="shared" si="53"/>
        <v/>
      </c>
      <c r="CQ58" s="2" t="str">
        <f t="shared" si="53"/>
        <v/>
      </c>
      <c r="CR58" s="2" t="str">
        <f t="shared" si="53"/>
        <v/>
      </c>
      <c r="CS58" s="2" t="str">
        <f t="shared" si="53"/>
        <v/>
      </c>
      <c r="CU58" s="2" t="str">
        <f t="shared" si="27"/>
        <v/>
      </c>
      <c r="CV58" s="2" t="str">
        <f t="shared" si="28"/>
        <v/>
      </c>
      <c r="CW58" s="2" t="str">
        <f t="shared" si="29"/>
        <v/>
      </c>
      <c r="CX58" s="2" t="str">
        <f t="shared" si="30"/>
        <v/>
      </c>
      <c r="CY58" s="2" t="str">
        <f t="shared" si="31"/>
        <v/>
      </c>
      <c r="CZ58" s="2" t="str">
        <f t="shared" si="32"/>
        <v/>
      </c>
      <c r="DA58" s="2" t="str">
        <f t="shared" si="33"/>
        <v/>
      </c>
      <c r="DB58" s="2" t="str">
        <f t="shared" si="34"/>
        <v/>
      </c>
      <c r="DC58" s="2" t="str">
        <f t="shared" si="35"/>
        <v/>
      </c>
      <c r="DD58" s="2" t="str">
        <f t="shared" si="36"/>
        <v/>
      </c>
      <c r="DE58" s="2" t="str">
        <f t="shared" si="37"/>
        <v/>
      </c>
      <c r="DF58" s="2" t="str">
        <f t="shared" si="38"/>
        <v/>
      </c>
      <c r="DG58" s="2" t="str">
        <f t="shared" si="39"/>
        <v/>
      </c>
      <c r="DH58" s="2" t="str">
        <f t="shared" si="40"/>
        <v/>
      </c>
      <c r="DI58" s="2" t="str">
        <f t="shared" si="41"/>
        <v/>
      </c>
      <c r="DK58" s="2">
        <f t="shared" si="62"/>
        <v>80.89177678812419</v>
      </c>
      <c r="DL58" s="2">
        <f t="shared" si="62"/>
        <v>82.631944142830108</v>
      </c>
      <c r="DM58" s="2">
        <f t="shared" si="62"/>
        <v>81.372774390243904</v>
      </c>
      <c r="DN58" s="2">
        <f t="shared" si="62"/>
        <v>81.743750965615959</v>
      </c>
      <c r="DO58" s="2">
        <f t="shared" si="62"/>
        <v>83.488685168678956</v>
      </c>
      <c r="DP58" s="2">
        <f t="shared" si="62"/>
        <v>83.139164357291406</v>
      </c>
      <c r="DQ58" s="2">
        <f t="shared" si="62"/>
        <v>81.400602234974343</v>
      </c>
      <c r="DR58" s="2">
        <f t="shared" si="62"/>
        <v>80.772795530051326</v>
      </c>
      <c r="DS58" s="2">
        <f t="shared" si="62"/>
        <v>80.640163696768369</v>
      </c>
      <c r="DT58" s="2">
        <f t="shared" si="62"/>
        <v>77.44362216852916</v>
      </c>
      <c r="DU58" s="2">
        <f t="shared" si="62"/>
        <v>77.044589852008428</v>
      </c>
      <c r="DV58" s="2">
        <f t="shared" si="62"/>
        <v>76.772233464210203</v>
      </c>
      <c r="DW58" s="2">
        <f t="shared" si="62"/>
        <v>77.413346919482493</v>
      </c>
      <c r="DX58" s="2">
        <f t="shared" si="62"/>
        <v>75.543327174999305</v>
      </c>
      <c r="DY58" s="2">
        <f t="shared" si="62"/>
        <v>71.403624584717619</v>
      </c>
      <c r="EA58" s="2">
        <f t="shared" si="63"/>
        <v>73.061976897284012</v>
      </c>
      <c r="EB58" s="2">
        <f t="shared" si="63"/>
        <v>75.466473420790877</v>
      </c>
      <c r="EC58" s="2">
        <f t="shared" si="63"/>
        <v>72.709681351852581</v>
      </c>
      <c r="ED58" s="2">
        <f t="shared" si="63"/>
        <v>74.611361448504837</v>
      </c>
      <c r="EE58" s="2">
        <f t="shared" si="63"/>
        <v>76.030250773993799</v>
      </c>
      <c r="EF58" s="2">
        <f t="shared" si="63"/>
        <v>76.748139978232842</v>
      </c>
      <c r="EG58" s="2">
        <f t="shared" si="63"/>
        <v>75.582135175074626</v>
      </c>
      <c r="EH58" s="2">
        <f t="shared" si="63"/>
        <v>75.918178814340592</v>
      </c>
      <c r="EI58" s="2">
        <f t="shared" si="63"/>
        <v>76.241912525366928</v>
      </c>
      <c r="EJ58" s="2">
        <f t="shared" si="63"/>
        <v>73.669038789428825</v>
      </c>
      <c r="EK58" s="2">
        <f t="shared" si="63"/>
        <v>71.917272521467609</v>
      </c>
      <c r="EL58" s="2">
        <f t="shared" si="63"/>
        <v>72.055279019395499</v>
      </c>
      <c r="EM58" s="2">
        <f t="shared" si="63"/>
        <v>72.726882578537513</v>
      </c>
      <c r="EN58" s="2">
        <f t="shared" si="63"/>
        <v>70.41493916228697</v>
      </c>
      <c r="EO58" s="2">
        <f t="shared" si="63"/>
        <v>70.480853268727273</v>
      </c>
      <c r="EQ58" s="2">
        <f t="shared" si="64"/>
        <v>72.748119968385808</v>
      </c>
      <c r="ER58" s="2">
        <f t="shared" si="64"/>
        <v>72.909526894118741</v>
      </c>
      <c r="ES58" s="2">
        <f t="shared" si="64"/>
        <v>73.581530920709426</v>
      </c>
      <c r="ET58" s="2">
        <f t="shared" si="64"/>
        <v>74.401228413951245</v>
      </c>
      <c r="EU58" s="2">
        <f t="shared" si="64"/>
        <v>75.741184649743815</v>
      </c>
      <c r="EV58" s="2">
        <f t="shared" si="64"/>
        <v>77.043781001879537</v>
      </c>
      <c r="EW58" s="2">
        <f t="shared" si="64"/>
        <v>74.710081688137947</v>
      </c>
      <c r="EX58" s="2">
        <f t="shared" si="64"/>
        <v>76.052048151134642</v>
      </c>
      <c r="EY58" s="2">
        <f t="shared" si="64"/>
        <v>75.590173421546226</v>
      </c>
      <c r="EZ58" s="2">
        <f t="shared" si="64"/>
        <v>74.02294615833847</v>
      </c>
      <c r="FA58" s="2">
        <f t="shared" si="64"/>
        <v>73.052287797182288</v>
      </c>
      <c r="FB58" s="2">
        <f t="shared" si="64"/>
        <v>72.598893563398576</v>
      </c>
      <c r="FC58" s="2">
        <f t="shared" si="64"/>
        <v>73.640922212522398</v>
      </c>
      <c r="FD58" s="2">
        <f t="shared" si="64"/>
        <v>72.134689402229739</v>
      </c>
      <c r="FE58" s="2">
        <f t="shared" si="64"/>
        <v>74.018937467827186</v>
      </c>
      <c r="FG58" s="2">
        <f t="shared" si="65"/>
        <v>0.31768668517938214</v>
      </c>
      <c r="FH58" s="2">
        <f t="shared" si="65"/>
        <v>0.26909873955856956</v>
      </c>
      <c r="FI58" s="2">
        <f t="shared" si="65"/>
        <v>0.28146173991441503</v>
      </c>
      <c r="FJ58" s="2">
        <f t="shared" si="65"/>
        <v>0.2572151855754663</v>
      </c>
      <c r="FK58" s="2">
        <f t="shared" si="65"/>
        <v>0.26734124053122493</v>
      </c>
      <c r="FL58" s="2">
        <f t="shared" si="65"/>
        <v>0.2587683791621152</v>
      </c>
      <c r="FM58" s="2">
        <f t="shared" si="65"/>
        <v>0.24564747261332601</v>
      </c>
      <c r="FN58" s="2">
        <f t="shared" si="65"/>
        <v>0.23320292472903387</v>
      </c>
      <c r="FO58" s="2">
        <f t="shared" si="65"/>
        <v>0.22860566213403821</v>
      </c>
      <c r="FP58" s="2">
        <f t="shared" si="65"/>
        <v>0.24505867866690445</v>
      </c>
      <c r="FQ58" s="2">
        <f t="shared" si="65"/>
        <v>0.24374127034699106</v>
      </c>
      <c r="FR58" s="2">
        <f t="shared" si="65"/>
        <v>0.24431545286967488</v>
      </c>
      <c r="FS58" s="2">
        <f t="shared" si="65"/>
        <v>0.25495307716206589</v>
      </c>
      <c r="FT58" s="2">
        <f t="shared" si="65"/>
        <v>0.25672405451718117</v>
      </c>
      <c r="FU58" s="2">
        <f t="shared" si="65"/>
        <v>0.22211474316935856</v>
      </c>
      <c r="FW58" s="2">
        <f t="shared" si="54"/>
        <v>1.8642188087481152E-5</v>
      </c>
      <c r="FX58" s="2">
        <f t="shared" si="54"/>
        <v>1.5547082205016383E-5</v>
      </c>
      <c r="FY58" s="2">
        <f t="shared" si="54"/>
        <v>1.633721393378024E-5</v>
      </c>
      <c r="FZ58" s="2">
        <f t="shared" si="54"/>
        <v>1.4863643699131181E-5</v>
      </c>
      <c r="GA58" s="2">
        <f t="shared" si="54"/>
        <v>1.482662519377971E-5</v>
      </c>
      <c r="GB58" s="2">
        <f t="shared" si="54"/>
        <v>1.309274621130657E-5</v>
      </c>
      <c r="GC58" s="2">
        <f t="shared" si="54"/>
        <v>1.1617359529888209E-5</v>
      </c>
      <c r="GD58" s="2">
        <f t="shared" si="54"/>
        <v>1.1590118246247816E-5</v>
      </c>
      <c r="GE58" s="2">
        <f t="shared" si="54"/>
        <v>1.2420749690242392E-5</v>
      </c>
      <c r="GF58" s="2">
        <f t="shared" si="54"/>
        <v>1.426410312497965E-5</v>
      </c>
      <c r="GG58" s="2">
        <f t="shared" si="54"/>
        <v>1.3888562109713269E-5</v>
      </c>
      <c r="GH58" s="2">
        <f t="shared" si="54"/>
        <v>1.4661474946857236E-5</v>
      </c>
      <c r="GI58" s="2">
        <f t="shared" si="54"/>
        <v>1.2588383329057807E-5</v>
      </c>
      <c r="GJ58" s="2">
        <f t="shared" si="54"/>
        <v>8.509421323005519E-6</v>
      </c>
      <c r="GK58" s="2">
        <f t="shared" si="54"/>
        <v>6.8570228941138048E-6</v>
      </c>
      <c r="GM58" s="86">
        <f t="shared" si="55"/>
        <v>9.594553576290065E-4</v>
      </c>
      <c r="GN58" s="86">
        <f t="shared" si="55"/>
        <v>2.6243587596951859E-4</v>
      </c>
      <c r="GO58" s="86">
        <f t="shared" si="55"/>
        <v>3.442880902754148E-4</v>
      </c>
      <c r="GP58" s="86">
        <f t="shared" si="55"/>
        <v>1.4722058715304053E-4</v>
      </c>
      <c r="GQ58" s="86">
        <f t="shared" si="55"/>
        <v>1.7688316879529127E-4</v>
      </c>
      <c r="GR58" s="86">
        <f t="shared" si="55"/>
        <v>1.2554486504201448E-4</v>
      </c>
      <c r="GS58" s="86">
        <f t="shared" si="55"/>
        <v>7.5524153423700845E-5</v>
      </c>
      <c r="GT58" s="86">
        <f t="shared" si="55"/>
        <v>3.6097029983255364E-5</v>
      </c>
      <c r="GU58" s="86">
        <f t="shared" si="55"/>
        <v>2.9026312924015838E-5</v>
      </c>
      <c r="GV58" s="86">
        <f t="shared" si="55"/>
        <v>6.677810360129771E-5</v>
      </c>
      <c r="GW58" s="86">
        <f t="shared" si="55"/>
        <v>6.9541873931030547E-5</v>
      </c>
      <c r="GX58" s="86">
        <f t="shared" si="55"/>
        <v>7.3075056124986942E-5</v>
      </c>
      <c r="GY58" s="86">
        <f t="shared" si="55"/>
        <v>1.075592071208408E-4</v>
      </c>
      <c r="GZ58" s="86">
        <f t="shared" si="55"/>
        <v>1.4465349949342054E-4</v>
      </c>
      <c r="HA58" s="86">
        <f t="shared" si="55"/>
        <v>2.7170640667613585E-5</v>
      </c>
      <c r="HC58" s="86">
        <f t="shared" si="59"/>
        <v>1.301880329406662E-12</v>
      </c>
      <c r="HD58" s="86">
        <f t="shared" si="59"/>
        <v>4.8203077235721078E-16</v>
      </c>
      <c r="HE58" s="86">
        <f t="shared" si="59"/>
        <v>4.747271011779751E-14</v>
      </c>
      <c r="HF58" s="86">
        <f t="shared" si="59"/>
        <v>1.2357105403256089E-15</v>
      </c>
      <c r="HG58" s="86">
        <f t="shared" si="59"/>
        <v>1.1391247949666802E-16</v>
      </c>
      <c r="HH58" s="86">
        <f t="shared" si="59"/>
        <v>6.5638276179382104E-17</v>
      </c>
      <c r="HI58" s="86">
        <f t="shared" si="59"/>
        <v>2.8883806996318192E-16</v>
      </c>
      <c r="HJ58" s="86">
        <f t="shared" si="59"/>
        <v>3.5810917804351377E-15</v>
      </c>
      <c r="HK58" s="86">
        <f t="shared" si="59"/>
        <v>6.0946495649898425E-15</v>
      </c>
      <c r="HL58" s="86">
        <f t="shared" si="59"/>
        <v>2.2672426850942445E-15</v>
      </c>
      <c r="HM58" s="86">
        <f t="shared" si="59"/>
        <v>4.1263499527502605E-16</v>
      </c>
      <c r="HN58" s="86">
        <f t="shared" si="59"/>
        <v>5.1118528088195141E-16</v>
      </c>
      <c r="HO58" s="86">
        <f t="shared" si="59"/>
        <v>4.2853183611396979E-14</v>
      </c>
      <c r="HP58" s="86">
        <f t="shared" si="59"/>
        <v>1.190987826189618E-14</v>
      </c>
      <c r="HQ58" s="86">
        <f t="shared" si="59"/>
        <v>1.753469941568941E-18</v>
      </c>
      <c r="HS58" s="86">
        <f t="shared" si="56"/>
        <v>1.0217409061179344E-56</v>
      </c>
      <c r="HT58" s="86">
        <f t="shared" si="56"/>
        <v>1.4207314952565172E-73</v>
      </c>
      <c r="HU58" s="86">
        <f t="shared" si="56"/>
        <v>1.2384941209489446E-66</v>
      </c>
      <c r="HV58" s="86">
        <f t="shared" si="56"/>
        <v>2.1190230249085919E-74</v>
      </c>
      <c r="HW58" s="86">
        <f t="shared" si="56"/>
        <v>4.7274636017715177E-82</v>
      </c>
      <c r="HX58" s="86">
        <f t="shared" si="56"/>
        <v>3.024627271966285E-84</v>
      </c>
      <c r="HY58" s="86">
        <f t="shared" si="56"/>
        <v>4.984009306524723E-82</v>
      </c>
      <c r="HZ58" s="86">
        <f t="shared" si="56"/>
        <v>1.279320863037256E-76</v>
      </c>
      <c r="IA58" s="86">
        <f t="shared" si="56"/>
        <v>5.2416136773613463E-75</v>
      </c>
      <c r="IB58" s="86">
        <f t="shared" si="56"/>
        <v>2.3906068191328376E-76</v>
      </c>
      <c r="IC58" s="86">
        <f t="shared" si="56"/>
        <v>5.0525653519928853E-80</v>
      </c>
      <c r="ID58" s="86">
        <f t="shared" si="56"/>
        <v>1.2241879773670752E-78</v>
      </c>
      <c r="IE58" s="86">
        <f t="shared" si="56"/>
        <v>4.4543591188261828E-68</v>
      </c>
      <c r="IF58" s="86">
        <f t="shared" si="56"/>
        <v>1.1074970564926969E-43</v>
      </c>
      <c r="IG58" s="86">
        <f t="shared" si="56"/>
        <v>6.888869063384037E-31</v>
      </c>
      <c r="II58" s="86">
        <f t="shared" si="57"/>
        <v>0</v>
      </c>
      <c r="IJ58" s="86">
        <f t="shared" si="57"/>
        <v>0</v>
      </c>
      <c r="IK58" s="86">
        <f t="shared" si="57"/>
        <v>0</v>
      </c>
      <c r="IL58" s="86">
        <f t="shared" si="57"/>
        <v>0</v>
      </c>
      <c r="IM58" s="86">
        <f t="shared" si="57"/>
        <v>0</v>
      </c>
      <c r="IN58" s="86">
        <f t="shared" si="57"/>
        <v>0</v>
      </c>
      <c r="IO58" s="86">
        <f t="shared" si="57"/>
        <v>0</v>
      </c>
      <c r="IP58" s="86">
        <f t="shared" si="57"/>
        <v>0</v>
      </c>
      <c r="IQ58" s="86">
        <f t="shared" si="57"/>
        <v>0</v>
      </c>
      <c r="IR58" s="86">
        <f t="shared" si="57"/>
        <v>0</v>
      </c>
      <c r="IS58" s="86">
        <f t="shared" si="57"/>
        <v>0</v>
      </c>
      <c r="IT58" s="86">
        <f t="shared" si="57"/>
        <v>0</v>
      </c>
      <c r="IU58" s="86">
        <f t="shared" si="57"/>
        <v>0</v>
      </c>
      <c r="IV58" s="86">
        <f t="shared" si="57"/>
        <v>1.8790721793684363E-133</v>
      </c>
      <c r="IW58" s="86">
        <f t="shared" si="57"/>
        <v>6.290655074825603E-79</v>
      </c>
      <c r="IY58" s="86">
        <f t="shared" si="58"/>
        <v>9.5945535893088687E-4</v>
      </c>
      <c r="IZ58" s="86">
        <f t="shared" si="58"/>
        <v>2.6243587597000063E-4</v>
      </c>
      <c r="JA58" s="86">
        <f t="shared" si="58"/>
        <v>3.4428809032288751E-4</v>
      </c>
      <c r="JB58" s="86">
        <f t="shared" si="58"/>
        <v>1.4722058715427625E-4</v>
      </c>
      <c r="JC58" s="86">
        <f t="shared" si="58"/>
        <v>1.7688316879540519E-4</v>
      </c>
      <c r="JD58" s="86">
        <f t="shared" si="58"/>
        <v>1.2554486504208012E-4</v>
      </c>
      <c r="JE58" s="86">
        <f t="shared" si="58"/>
        <v>7.5524153423989676E-5</v>
      </c>
      <c r="JF58" s="86">
        <f t="shared" si="58"/>
        <v>3.6097029986836456E-5</v>
      </c>
      <c r="JG58" s="86">
        <f t="shared" si="58"/>
        <v>2.9026312930110487E-5</v>
      </c>
      <c r="JH58" s="86">
        <f t="shared" si="58"/>
        <v>6.6778103603564953E-5</v>
      </c>
      <c r="JI58" s="86">
        <f t="shared" si="58"/>
        <v>6.9541873931443181E-5</v>
      </c>
      <c r="JJ58" s="86">
        <f t="shared" si="58"/>
        <v>7.307505612549813E-5</v>
      </c>
      <c r="JK58" s="86">
        <f t="shared" si="58"/>
        <v>1.0755920716369399E-4</v>
      </c>
      <c r="JL58" s="86">
        <f t="shared" si="58"/>
        <v>1.4465349950533042E-4</v>
      </c>
      <c r="JM58" s="86">
        <f t="shared" si="58"/>
        <v>2.717064066761534E-5</v>
      </c>
    </row>
    <row r="59" spans="2:273" x14ac:dyDescent="0.25">
      <c r="B59" s="2">
        <v>32</v>
      </c>
      <c r="C59" s="37">
        <v>80.745999999999995</v>
      </c>
      <c r="D59" s="37">
        <v>82.515000000000001</v>
      </c>
      <c r="E59" s="37">
        <v>81.703000000000003</v>
      </c>
      <c r="F59" s="37">
        <v>81.238</v>
      </c>
      <c r="G59" s="37">
        <v>83.762</v>
      </c>
      <c r="H59" s="37">
        <v>82.619</v>
      </c>
      <c r="I59" s="37">
        <v>80.238</v>
      </c>
      <c r="J59" s="37">
        <v>80.444000000000003</v>
      </c>
      <c r="K59" s="37">
        <v>81.078999999999994</v>
      </c>
      <c r="L59" s="37">
        <v>76.381</v>
      </c>
      <c r="M59" s="37">
        <v>76.475999999999999</v>
      </c>
      <c r="N59" s="37">
        <v>77.174999999999997</v>
      </c>
      <c r="O59" s="37">
        <v>77.078999999999994</v>
      </c>
      <c r="P59" s="37">
        <v>73.953999999999994</v>
      </c>
      <c r="Q59" s="37">
        <v>69.814999999999998</v>
      </c>
      <c r="S59" s="4">
        <f t="shared" si="60"/>
        <v>79.403201945732874</v>
      </c>
      <c r="T59" s="4">
        <f t="shared" si="60"/>
        <v>81.063236514777344</v>
      </c>
      <c r="U59" s="4">
        <f t="shared" si="60"/>
        <v>79.372502363216014</v>
      </c>
      <c r="V59" s="4">
        <f t="shared" si="60"/>
        <v>80.167456861713845</v>
      </c>
      <c r="W59" s="4">
        <f t="shared" si="60"/>
        <v>81.772109747089431</v>
      </c>
      <c r="X59" s="4">
        <f t="shared" si="60"/>
        <v>81.696777671625028</v>
      </c>
      <c r="Y59" s="4">
        <f t="shared" si="60"/>
        <v>80.109222830515961</v>
      </c>
      <c r="Z59" s="4">
        <f t="shared" si="60"/>
        <v>79.686997527811343</v>
      </c>
      <c r="AA59" s="4">
        <f t="shared" si="60"/>
        <v>79.716984308199471</v>
      </c>
      <c r="AB59" s="4">
        <f t="shared" si="60"/>
        <v>76.650558197688085</v>
      </c>
      <c r="AC59" s="4">
        <f t="shared" si="60"/>
        <v>75.912816732900097</v>
      </c>
      <c r="AD59" s="4">
        <f t="shared" si="60"/>
        <v>75.785870959695998</v>
      </c>
      <c r="AE59" s="4">
        <f t="shared" si="60"/>
        <v>76.437421611799365</v>
      </c>
      <c r="AF59" s="4">
        <f t="shared" si="60"/>
        <v>74.453434730808524</v>
      </c>
      <c r="AG59" s="4">
        <f t="shared" si="60"/>
        <v>71.301591975028046</v>
      </c>
      <c r="AI59" s="4">
        <f t="shared" si="61"/>
        <v>1.3427980542671207</v>
      </c>
      <c r="AJ59" s="4">
        <f t="shared" si="61"/>
        <v>1.4517634852226564</v>
      </c>
      <c r="AK59" s="4">
        <f t="shared" si="61"/>
        <v>2.3304976367839885</v>
      </c>
      <c r="AL59" s="4">
        <f t="shared" si="61"/>
        <v>1.0705431382861548</v>
      </c>
      <c r="AM59" s="4">
        <f t="shared" si="61"/>
        <v>1.9898902529105698</v>
      </c>
      <c r="AN59" s="4">
        <f t="shared" si="61"/>
        <v>0.92222232837497131</v>
      </c>
      <c r="AO59" s="4">
        <f t="shared" si="61"/>
        <v>0.12877716948403872</v>
      </c>
      <c r="AP59" s="4">
        <f t="shared" si="61"/>
        <v>0.75700247218865968</v>
      </c>
      <c r="AQ59" s="4">
        <f t="shared" si="61"/>
        <v>1.3620156918005222</v>
      </c>
      <c r="AR59" s="4">
        <f t="shared" si="61"/>
        <v>-0.26955819768808453</v>
      </c>
      <c r="AS59" s="4">
        <f t="shared" si="61"/>
        <v>0.56318326709990174</v>
      </c>
      <c r="AT59" s="4">
        <f t="shared" si="61"/>
        <v>1.3891290403039989</v>
      </c>
      <c r="AU59" s="4">
        <f t="shared" si="61"/>
        <v>0.64157838820062807</v>
      </c>
      <c r="AV59" s="4">
        <f t="shared" si="61"/>
        <v>-0.49943473080853096</v>
      </c>
      <c r="AW59" s="4">
        <f t="shared" si="61"/>
        <v>-1.4865919750280483</v>
      </c>
      <c r="AY59" s="2">
        <f t="shared" ref="AY59:BM75" si="66">IF(OR($B59 &lt; C$230, $B59 &gt; C$233), #N/A, ((1-FG59)*DK59) + (FG59 - FW59)*EA59 + (FW59*EQ59))</f>
        <v>78.394323274135175</v>
      </c>
      <c r="AZ59" s="2">
        <f t="shared" si="66"/>
        <v>80.715552070556839</v>
      </c>
      <c r="BA59" s="2">
        <f t="shared" si="66"/>
        <v>78.924903934018971</v>
      </c>
      <c r="BB59" s="2">
        <f t="shared" si="66"/>
        <v>79.949900098131835</v>
      </c>
      <c r="BC59" s="2">
        <f t="shared" si="66"/>
        <v>81.519094682398659</v>
      </c>
      <c r="BD59" s="2">
        <f t="shared" si="66"/>
        <v>81.506344180819653</v>
      </c>
      <c r="BE59" s="2">
        <f t="shared" si="66"/>
        <v>79.987240792396506</v>
      </c>
      <c r="BF59" s="2">
        <f t="shared" si="66"/>
        <v>79.621425855119142</v>
      </c>
      <c r="BG59" s="2">
        <f t="shared" si="66"/>
        <v>79.663432382263295</v>
      </c>
      <c r="BH59" s="2">
        <f t="shared" si="66"/>
        <v>76.541231420326156</v>
      </c>
      <c r="BI59" s="2">
        <f t="shared" si="66"/>
        <v>75.800875333333877</v>
      </c>
      <c r="BJ59" s="2">
        <f t="shared" si="66"/>
        <v>75.669859263933361</v>
      </c>
      <c r="BK59" s="2">
        <f t="shared" si="66"/>
        <v>76.277541838186835</v>
      </c>
      <c r="BL59" s="2">
        <f t="shared" si="66"/>
        <v>74.267160042200146</v>
      </c>
      <c r="BM59" s="2">
        <f t="shared" si="66"/>
        <v>71.268915851673327</v>
      </c>
      <c r="BO59" s="2">
        <f t="shared" si="11"/>
        <v>80.745999999999995</v>
      </c>
      <c r="BP59" s="2">
        <f t="shared" si="12"/>
        <v>82.515000000000001</v>
      </c>
      <c r="BQ59" s="2">
        <f t="shared" si="13"/>
        <v>81.703000000000003</v>
      </c>
      <c r="BR59" s="2">
        <f t="shared" si="14"/>
        <v>81.238</v>
      </c>
      <c r="BS59" s="2">
        <f t="shared" si="15"/>
        <v>83.762</v>
      </c>
      <c r="BT59" s="2">
        <f t="shared" si="16"/>
        <v>82.619</v>
      </c>
      <c r="BU59" s="2">
        <f t="shared" si="17"/>
        <v>80.238</v>
      </c>
      <c r="BV59" s="2">
        <f t="shared" si="18"/>
        <v>80.444000000000003</v>
      </c>
      <c r="BW59" s="2">
        <f t="shared" si="19"/>
        <v>81.078999999999994</v>
      </c>
      <c r="BX59" s="2">
        <f t="shared" si="20"/>
        <v>76.381</v>
      </c>
      <c r="BY59" s="2">
        <f t="shared" si="21"/>
        <v>76.475999999999999</v>
      </c>
      <c r="BZ59" s="2">
        <f t="shared" si="22"/>
        <v>77.174999999999997</v>
      </c>
      <c r="CA59" s="2">
        <f t="shared" si="23"/>
        <v>77.078999999999994</v>
      </c>
      <c r="CB59" s="2">
        <f t="shared" si="24"/>
        <v>73.953999999999994</v>
      </c>
      <c r="CC59" s="2">
        <f t="shared" si="25"/>
        <v>69.814999999999998</v>
      </c>
      <c r="CE59" s="2" t="str">
        <f t="shared" ref="CE59:CS75" si="67">IF(AND(IY59 &lt; $CS$22, $B59 &gt; C$231, $B59 &lt; C$232), C59, "")</f>
        <v/>
      </c>
      <c r="CF59" s="2" t="str">
        <f t="shared" si="67"/>
        <v/>
      </c>
      <c r="CG59" s="2" t="str">
        <f t="shared" si="67"/>
        <v/>
      </c>
      <c r="CH59" s="2" t="str">
        <f t="shared" si="67"/>
        <v/>
      </c>
      <c r="CI59" s="2" t="str">
        <f t="shared" si="67"/>
        <v/>
      </c>
      <c r="CJ59" s="2" t="str">
        <f t="shared" si="67"/>
        <v/>
      </c>
      <c r="CK59" s="2" t="str">
        <f t="shared" si="67"/>
        <v/>
      </c>
      <c r="CL59" s="2" t="str">
        <f t="shared" si="67"/>
        <v/>
      </c>
      <c r="CM59" s="2" t="str">
        <f t="shared" si="67"/>
        <v/>
      </c>
      <c r="CN59" s="2" t="str">
        <f t="shared" si="67"/>
        <v/>
      </c>
      <c r="CO59" s="2" t="str">
        <f t="shared" si="67"/>
        <v/>
      </c>
      <c r="CP59" s="2" t="str">
        <f t="shared" si="67"/>
        <v/>
      </c>
      <c r="CQ59" s="2" t="str">
        <f t="shared" si="67"/>
        <v/>
      </c>
      <c r="CR59" s="2" t="str">
        <f t="shared" si="67"/>
        <v/>
      </c>
      <c r="CS59" s="2" t="str">
        <f t="shared" si="67"/>
        <v/>
      </c>
      <c r="CU59" s="2" t="str">
        <f t="shared" si="27"/>
        <v/>
      </c>
      <c r="CV59" s="2" t="str">
        <f t="shared" si="28"/>
        <v/>
      </c>
      <c r="CW59" s="2" t="str">
        <f t="shared" si="29"/>
        <v/>
      </c>
      <c r="CX59" s="2" t="str">
        <f t="shared" si="30"/>
        <v/>
      </c>
      <c r="CY59" s="2" t="str">
        <f t="shared" si="31"/>
        <v/>
      </c>
      <c r="CZ59" s="2" t="str">
        <f t="shared" si="32"/>
        <v/>
      </c>
      <c r="DA59" s="2" t="str">
        <f t="shared" si="33"/>
        <v/>
      </c>
      <c r="DB59" s="2" t="str">
        <f t="shared" si="34"/>
        <v/>
      </c>
      <c r="DC59" s="2" t="str">
        <f t="shared" si="35"/>
        <v/>
      </c>
      <c r="DD59" s="2" t="str">
        <f t="shared" si="36"/>
        <v/>
      </c>
      <c r="DE59" s="2" t="str">
        <f t="shared" si="37"/>
        <v/>
      </c>
      <c r="DF59" s="2" t="str">
        <f t="shared" si="38"/>
        <v/>
      </c>
      <c r="DG59" s="2" t="str">
        <f t="shared" si="39"/>
        <v/>
      </c>
      <c r="DH59" s="2" t="str">
        <f t="shared" si="40"/>
        <v/>
      </c>
      <c r="DI59" s="2" t="str">
        <f t="shared" si="41"/>
        <v/>
      </c>
      <c r="DK59" s="2">
        <f t="shared" si="62"/>
        <v>81.144176990553333</v>
      </c>
      <c r="DL59" s="2">
        <f t="shared" si="62"/>
        <v>82.867417281149528</v>
      </c>
      <c r="DM59" s="2">
        <f t="shared" si="62"/>
        <v>81.616121951219512</v>
      </c>
      <c r="DN59" s="2">
        <f t="shared" si="62"/>
        <v>82.003770331955806</v>
      </c>
      <c r="DO59" s="2">
        <f t="shared" si="62"/>
        <v>83.746936363881929</v>
      </c>
      <c r="DP59" s="2">
        <f t="shared" si="62"/>
        <v>83.355347810820291</v>
      </c>
      <c r="DQ59" s="2">
        <f t="shared" si="62"/>
        <v>81.585146179402017</v>
      </c>
      <c r="DR59" s="2">
        <f t="shared" si="62"/>
        <v>80.880852914527324</v>
      </c>
      <c r="DS59" s="2">
        <f t="shared" si="62"/>
        <v>80.80247387496226</v>
      </c>
      <c r="DT59" s="2">
        <f t="shared" si="62"/>
        <v>77.590614617940219</v>
      </c>
      <c r="DU59" s="2">
        <f t="shared" si="62"/>
        <v>77.195895348837183</v>
      </c>
      <c r="DV59" s="2">
        <f t="shared" si="62"/>
        <v>76.978096345514942</v>
      </c>
      <c r="DW59" s="2">
        <f t="shared" si="62"/>
        <v>77.639915106825484</v>
      </c>
      <c r="DX59" s="2">
        <f t="shared" si="62"/>
        <v>75.74686400345729</v>
      </c>
      <c r="DY59" s="2">
        <f t="shared" si="62"/>
        <v>71.527820598006656</v>
      </c>
      <c r="EA59" s="2">
        <f t="shared" si="63"/>
        <v>73.007993819157264</v>
      </c>
      <c r="EB59" s="2">
        <f t="shared" si="63"/>
        <v>75.385273392812763</v>
      </c>
      <c r="EC59" s="2">
        <f t="shared" si="63"/>
        <v>72.659011008957108</v>
      </c>
      <c r="ED59" s="2">
        <f t="shared" si="63"/>
        <v>74.540633009015068</v>
      </c>
      <c r="EE59" s="2">
        <f t="shared" si="63"/>
        <v>75.950843137254893</v>
      </c>
      <c r="EF59" s="2">
        <f t="shared" si="63"/>
        <v>76.675957960196072</v>
      </c>
      <c r="EG59" s="2">
        <f t="shared" si="63"/>
        <v>75.51207565684571</v>
      </c>
      <c r="EH59" s="2">
        <f t="shared" si="63"/>
        <v>75.844658384465419</v>
      </c>
      <c r="EI59" s="2">
        <f t="shared" si="63"/>
        <v>76.158137311812723</v>
      </c>
      <c r="EJ59" s="2">
        <f t="shared" si="63"/>
        <v>73.592872975277075</v>
      </c>
      <c r="EK59" s="2">
        <f t="shared" si="63"/>
        <v>71.853313348946145</v>
      </c>
      <c r="EL59" s="2">
        <f t="shared" si="63"/>
        <v>71.979404056315843</v>
      </c>
      <c r="EM59" s="2">
        <f t="shared" si="63"/>
        <v>72.646552770524451</v>
      </c>
      <c r="EN59" s="2">
        <f t="shared" si="63"/>
        <v>70.359967988533185</v>
      </c>
      <c r="EO59" s="2">
        <f t="shared" si="63"/>
        <v>70.441857957875811</v>
      </c>
      <c r="EQ59" s="2">
        <f t="shared" si="64"/>
        <v>72.698141564297316</v>
      </c>
      <c r="ER59" s="2">
        <f t="shared" si="64"/>
        <v>72.859887395393514</v>
      </c>
      <c r="ES59" s="2">
        <f t="shared" si="64"/>
        <v>73.519904720034816</v>
      </c>
      <c r="ET59" s="2">
        <f t="shared" si="64"/>
        <v>74.333176877395374</v>
      </c>
      <c r="EU59" s="2">
        <f t="shared" si="64"/>
        <v>75.665492702402943</v>
      </c>
      <c r="EV59" s="2">
        <f t="shared" si="64"/>
        <v>76.96776522821294</v>
      </c>
      <c r="EW59" s="2">
        <f t="shared" si="64"/>
        <v>74.651158352838664</v>
      </c>
      <c r="EX59" s="2">
        <f t="shared" si="64"/>
        <v>75.976750688353945</v>
      </c>
      <c r="EY59" s="2">
        <f t="shared" si="64"/>
        <v>75.514749748657295</v>
      </c>
      <c r="EZ59" s="2">
        <f t="shared" si="64"/>
        <v>73.94220630535844</v>
      </c>
      <c r="FA59" s="2">
        <f t="shared" si="64"/>
        <v>72.97368935035712</v>
      </c>
      <c r="FB59" s="2">
        <f t="shared" si="64"/>
        <v>72.516016190095897</v>
      </c>
      <c r="FC59" s="2">
        <f t="shared" si="64"/>
        <v>73.548948625345332</v>
      </c>
      <c r="FD59" s="2">
        <f t="shared" si="64"/>
        <v>72.057098436945594</v>
      </c>
      <c r="FE59" s="2">
        <f t="shared" si="64"/>
        <v>73.929004695596277</v>
      </c>
      <c r="FG59" s="2">
        <f t="shared" si="65"/>
        <v>0.33797756575635024</v>
      </c>
      <c r="FH59" s="2">
        <f t="shared" si="65"/>
        <v>0.2875943302378724</v>
      </c>
      <c r="FI59" s="2">
        <f t="shared" si="65"/>
        <v>0.30045775429782845</v>
      </c>
      <c r="FJ59" s="2">
        <f t="shared" si="65"/>
        <v>0.27520153574901324</v>
      </c>
      <c r="FK59" s="2">
        <f t="shared" si="65"/>
        <v>0.28576326344053016</v>
      </c>
      <c r="FL59" s="2">
        <f t="shared" si="65"/>
        <v>0.27682286264240719</v>
      </c>
      <c r="FM59" s="2">
        <f t="shared" si="65"/>
        <v>0.26311145483362597</v>
      </c>
      <c r="FN59" s="2">
        <f t="shared" si="65"/>
        <v>0.25007547475753089</v>
      </c>
      <c r="FO59" s="2">
        <f t="shared" si="65"/>
        <v>0.24525197837719948</v>
      </c>
      <c r="FP59" s="2">
        <f t="shared" si="65"/>
        <v>0.26249536740395918</v>
      </c>
      <c r="FQ59" s="2">
        <f t="shared" si="65"/>
        <v>0.26111664306903126</v>
      </c>
      <c r="FR59" s="2">
        <f t="shared" si="65"/>
        <v>0.26171759181220106</v>
      </c>
      <c r="FS59" s="2">
        <f t="shared" si="65"/>
        <v>0.27283934802566606</v>
      </c>
      <c r="FT59" s="2">
        <f t="shared" si="65"/>
        <v>0.27468876177338675</v>
      </c>
      <c r="FU59" s="2">
        <f t="shared" si="65"/>
        <v>0.23843450513443518</v>
      </c>
      <c r="FW59" s="2">
        <f t="shared" ref="FW59:GK75" si="68">POWER(10,($B59-C$232)/C$229)/(1+POWER(10,($B59-C$232)/C$229))</f>
        <v>2.0440716002373487E-5</v>
      </c>
      <c r="FX59" s="2">
        <f t="shared" si="68"/>
        <v>1.7047011081706101E-5</v>
      </c>
      <c r="FY59" s="2">
        <f t="shared" si="68"/>
        <v>1.791337062933182E-5</v>
      </c>
      <c r="FZ59" s="2">
        <f t="shared" si="68"/>
        <v>1.6297637860239976E-5</v>
      </c>
      <c r="GA59" s="2">
        <f t="shared" si="68"/>
        <v>1.6257047992536527E-5</v>
      </c>
      <c r="GB59" s="2">
        <f t="shared" si="68"/>
        <v>1.4355892614479522E-5</v>
      </c>
      <c r="GC59" s="2">
        <f t="shared" si="68"/>
        <v>1.2738167144062063E-5</v>
      </c>
      <c r="GD59" s="2">
        <f t="shared" si="68"/>
        <v>1.2708297737393529E-5</v>
      </c>
      <c r="GE59" s="2">
        <f t="shared" si="68"/>
        <v>1.3619064894948218E-5</v>
      </c>
      <c r="GF59" s="2">
        <f t="shared" si="68"/>
        <v>1.564025654034893E-5</v>
      </c>
      <c r="GG59" s="2">
        <f t="shared" si="68"/>
        <v>1.5228485123772587E-5</v>
      </c>
      <c r="GH59" s="2">
        <f t="shared" si="68"/>
        <v>1.607596486287276E-5</v>
      </c>
      <c r="GI59" s="2">
        <f t="shared" si="68"/>
        <v>1.3802871081354981E-5</v>
      </c>
      <c r="GJ59" s="2">
        <f t="shared" si="68"/>
        <v>9.3303872824696254E-6</v>
      </c>
      <c r="GK59" s="2">
        <f t="shared" si="68"/>
        <v>7.5185711199156403E-6</v>
      </c>
      <c r="GM59" s="86">
        <f t="shared" ref="GM59:HA75" si="69" xml:space="preserve"> _xlfn.NORM.DIST($B59, C$7, ABS(C$11), TRUE) * _xlfn.NORM.DIST(($B59 - C$7)*C$15, 0, ABS(C$11), TRUE) * 2</f>
        <v>1.3482611769115853E-3</v>
      </c>
      <c r="GN59" s="86">
        <f t="shared" si="69"/>
        <v>3.9437074187230491E-4</v>
      </c>
      <c r="GO59" s="86">
        <f t="shared" si="69"/>
        <v>5.1392786903927616E-4</v>
      </c>
      <c r="GP59" s="86">
        <f t="shared" si="69"/>
        <v>2.3034279125009127E-4</v>
      </c>
      <c r="GQ59" s="86">
        <f t="shared" si="69"/>
        <v>2.7718452114278705E-4</v>
      </c>
      <c r="GR59" s="86">
        <f t="shared" si="69"/>
        <v>2.0065007774497246E-4</v>
      </c>
      <c r="GS59" s="86">
        <f t="shared" si="69"/>
        <v>1.2380193141091011E-4</v>
      </c>
      <c r="GT59" s="86">
        <f t="shared" si="69"/>
        <v>6.2037010865766663E-5</v>
      </c>
      <c r="GU59" s="86">
        <f t="shared" si="69"/>
        <v>5.0419657848287569E-5</v>
      </c>
      <c r="GV59" s="86">
        <f t="shared" si="69"/>
        <v>1.1076274695346106E-4</v>
      </c>
      <c r="GW59" s="86">
        <f t="shared" si="69"/>
        <v>1.1448976212910351E-4</v>
      </c>
      <c r="GX59" s="86">
        <f t="shared" si="69"/>
        <v>1.1983522458047331E-4</v>
      </c>
      <c r="GY59" s="86">
        <f t="shared" si="69"/>
        <v>1.7336831532651354E-4</v>
      </c>
      <c r="GZ59" s="86">
        <f t="shared" si="69"/>
        <v>2.265256113052737E-4</v>
      </c>
      <c r="HA59" s="86">
        <f t="shared" si="69"/>
        <v>4.6742733061290903E-5</v>
      </c>
      <c r="HC59" s="86">
        <f t="shared" si="59"/>
        <v>3.2164322338382996E-12</v>
      </c>
      <c r="HD59" s="86">
        <f t="shared" ref="HD59:HQ77" si="70" xml:space="preserve"> _xlfn.NORM.DIST($B59, D$8, ABS(D$12), TRUE) * _xlfn.NORM.DIST(($B59 - D$8)*D$16, 0, ABS(D$12), TRUE) * 2</f>
        <v>1.5737705133670132E-15</v>
      </c>
      <c r="HE59" s="86">
        <f t="shared" si="70"/>
        <v>1.3411694636595348E-13</v>
      </c>
      <c r="HF59" s="86">
        <f t="shared" si="70"/>
        <v>3.9718565913618205E-15</v>
      </c>
      <c r="HG59" s="86">
        <f t="shared" si="70"/>
        <v>4.0430324943681735E-16</v>
      </c>
      <c r="HH59" s="86">
        <f t="shared" si="70"/>
        <v>2.3538392298377129E-16</v>
      </c>
      <c r="HI59" s="86">
        <f t="shared" si="70"/>
        <v>9.7883986191120326E-16</v>
      </c>
      <c r="HJ59" s="86">
        <f t="shared" si="70"/>
        <v>1.1156735736815593E-14</v>
      </c>
      <c r="HK59" s="86">
        <f t="shared" si="70"/>
        <v>1.869292274882253E-14</v>
      </c>
      <c r="HL59" s="86">
        <f t="shared" si="70"/>
        <v>7.24141362187529E-15</v>
      </c>
      <c r="HM59" s="86">
        <f t="shared" si="70"/>
        <v>1.3908241314046055E-15</v>
      </c>
      <c r="HN59" s="86">
        <f t="shared" si="70"/>
        <v>1.7067650486603416E-15</v>
      </c>
      <c r="HO59" s="86">
        <f t="shared" si="70"/>
        <v>1.1989279833866503E-13</v>
      </c>
      <c r="HP59" s="86">
        <f t="shared" si="70"/>
        <v>3.415838871441736E-14</v>
      </c>
      <c r="HQ59" s="86">
        <f t="shared" si="70"/>
        <v>6.837511588974891E-18</v>
      </c>
      <c r="HS59" s="86">
        <f t="shared" ref="HS59:IG75" si="71" xml:space="preserve"> _xlfn.NORM.DIST($B59, C$9, ABS(C$13), TRUE) * _xlfn.NORM.DIST(($B59 - C$9)*C$17, 0, ABS(C$13), TRUE) * 2</f>
        <v>1.5721025031576333E-55</v>
      </c>
      <c r="HT59" s="86">
        <f t="shared" si="71"/>
        <v>5.1280879749517436E-72</v>
      </c>
      <c r="HU59" s="86">
        <f t="shared" si="71"/>
        <v>3.0838228625438227E-65</v>
      </c>
      <c r="HV59" s="86">
        <f t="shared" si="71"/>
        <v>7.8272704764130425E-73</v>
      </c>
      <c r="HW59" s="86">
        <f t="shared" si="71"/>
        <v>2.5229864630133253E-80</v>
      </c>
      <c r="HX59" s="86">
        <f t="shared" si="71"/>
        <v>1.7067253696747763E-82</v>
      </c>
      <c r="HY59" s="86">
        <f t="shared" si="71"/>
        <v>2.4192040582021803E-80</v>
      </c>
      <c r="HZ59" s="86">
        <f t="shared" si="71"/>
        <v>4.7982405098913665E-75</v>
      </c>
      <c r="IA59" s="86">
        <f t="shared" si="71"/>
        <v>1.8531192893305768E-73</v>
      </c>
      <c r="IB59" s="86">
        <f t="shared" si="71"/>
        <v>9.3957246694682985E-75</v>
      </c>
      <c r="IC59" s="86">
        <f t="shared" si="71"/>
        <v>2.3420874078012447E-78</v>
      </c>
      <c r="ID59" s="86">
        <f t="shared" si="71"/>
        <v>5.3873318426496107E-77</v>
      </c>
      <c r="IE59" s="86">
        <f t="shared" si="71"/>
        <v>1.1084958562855883E-66</v>
      </c>
      <c r="IF59" s="86">
        <f t="shared" si="71"/>
        <v>8.0314762693379435E-43</v>
      </c>
      <c r="IG59" s="86">
        <f t="shared" si="71"/>
        <v>2.6679158916137084E-30</v>
      </c>
      <c r="II59" s="86">
        <f t="shared" ref="II59:IW75" si="72" xml:space="preserve"> _xlfn.NORM.DIST($B59, C$10, ABS(C$14), TRUE) * _xlfn.NORM.DIST(($B59 - C$10)*C$18, 0, ABS(C$14), TRUE) * 2</f>
        <v>2.1149499413861357E-305</v>
      </c>
      <c r="IJ59" s="86">
        <f t="shared" si="72"/>
        <v>0</v>
      </c>
      <c r="IK59" s="86">
        <f t="shared" si="72"/>
        <v>0</v>
      </c>
      <c r="IL59" s="86">
        <f t="shared" si="72"/>
        <v>0</v>
      </c>
      <c r="IM59" s="86">
        <f t="shared" si="72"/>
        <v>0</v>
      </c>
      <c r="IN59" s="86">
        <f t="shared" si="72"/>
        <v>0</v>
      </c>
      <c r="IO59" s="86">
        <f t="shared" si="72"/>
        <v>0</v>
      </c>
      <c r="IP59" s="86">
        <f t="shared" si="72"/>
        <v>0</v>
      </c>
      <c r="IQ59" s="86">
        <f t="shared" si="72"/>
        <v>0</v>
      </c>
      <c r="IR59" s="86">
        <f t="shared" si="72"/>
        <v>0</v>
      </c>
      <c r="IS59" s="86">
        <f t="shared" si="72"/>
        <v>0</v>
      </c>
      <c r="IT59" s="86">
        <f t="shared" si="72"/>
        <v>0</v>
      </c>
      <c r="IU59" s="86">
        <f t="shared" si="72"/>
        <v>0</v>
      </c>
      <c r="IV59" s="86">
        <f t="shared" si="72"/>
        <v>2.1875557130507229E-131</v>
      </c>
      <c r="IW59" s="86">
        <f t="shared" si="72"/>
        <v>9.7203028971873105E-78</v>
      </c>
      <c r="IY59" s="86">
        <f t="shared" ref="IY59:JM75" si="73">GM59+HC59+HS59+II59</f>
        <v>1.3482611801280177E-3</v>
      </c>
      <c r="IZ59" s="86">
        <f t="shared" si="73"/>
        <v>3.9437074187387869E-4</v>
      </c>
      <c r="JA59" s="86">
        <f t="shared" si="73"/>
        <v>5.1392786917339305E-4</v>
      </c>
      <c r="JB59" s="86">
        <f t="shared" si="73"/>
        <v>2.3034279125406314E-4</v>
      </c>
      <c r="JC59" s="86">
        <f t="shared" si="73"/>
        <v>2.7718452114319135E-4</v>
      </c>
      <c r="JD59" s="86">
        <f t="shared" si="73"/>
        <v>2.0065007774520784E-4</v>
      </c>
      <c r="JE59" s="86">
        <f t="shared" si="73"/>
        <v>1.2380193141188896E-4</v>
      </c>
      <c r="JF59" s="86">
        <f t="shared" si="73"/>
        <v>6.2037010876923401E-5</v>
      </c>
      <c r="JG59" s="86">
        <f t="shared" si="73"/>
        <v>5.0419657866980489E-5</v>
      </c>
      <c r="JH59" s="86">
        <f t="shared" si="73"/>
        <v>1.1076274696070247E-4</v>
      </c>
      <c r="JI59" s="86">
        <f t="shared" si="73"/>
        <v>1.1448976213049434E-4</v>
      </c>
      <c r="JJ59" s="86">
        <f t="shared" si="73"/>
        <v>1.1983522458218008E-4</v>
      </c>
      <c r="JK59" s="86">
        <f t="shared" si="73"/>
        <v>1.7336831544640635E-4</v>
      </c>
      <c r="JL59" s="86">
        <f t="shared" si="73"/>
        <v>2.2652561133943208E-4</v>
      </c>
      <c r="JM59" s="86">
        <f t="shared" si="73"/>
        <v>4.6742733061297741E-5</v>
      </c>
    </row>
    <row r="60" spans="2:273" x14ac:dyDescent="0.25">
      <c r="B60" s="2">
        <v>33</v>
      </c>
      <c r="C60" s="37">
        <v>82.239000000000004</v>
      </c>
      <c r="D60" s="37">
        <v>82.061000000000007</v>
      </c>
      <c r="E60" s="37">
        <v>81.938000000000002</v>
      </c>
      <c r="F60" s="37">
        <v>82.745999999999995</v>
      </c>
      <c r="G60" s="37">
        <v>83.016000000000005</v>
      </c>
      <c r="H60" s="37">
        <v>82.587000000000003</v>
      </c>
      <c r="I60" s="37">
        <v>81.856999999999999</v>
      </c>
      <c r="J60" s="37">
        <v>79.856999999999999</v>
      </c>
      <c r="K60" s="37">
        <v>80.286000000000001</v>
      </c>
      <c r="L60" s="37">
        <v>77</v>
      </c>
      <c r="M60" s="37">
        <v>77.968000000000004</v>
      </c>
      <c r="N60" s="37">
        <v>76.159000000000006</v>
      </c>
      <c r="O60" s="37">
        <v>78.316999999999993</v>
      </c>
      <c r="P60" s="37">
        <v>75.599999999999994</v>
      </c>
      <c r="Q60" s="37">
        <v>69.891999999999996</v>
      </c>
      <c r="S60" s="4">
        <f t="shared" si="60"/>
        <v>79.735539728471352</v>
      </c>
      <c r="T60" s="4">
        <f t="shared" si="60"/>
        <v>81.213296654678047</v>
      </c>
      <c r="U60" s="4">
        <f t="shared" si="60"/>
        <v>79.540983111744453</v>
      </c>
      <c r="V60" s="4">
        <f t="shared" si="60"/>
        <v>80.300000450388254</v>
      </c>
      <c r="W60" s="4">
        <f t="shared" si="60"/>
        <v>81.905720768159199</v>
      </c>
      <c r="X60" s="4">
        <f t="shared" si="60"/>
        <v>81.803673656337949</v>
      </c>
      <c r="Y60" s="4">
        <f t="shared" si="60"/>
        <v>80.181111522003945</v>
      </c>
      <c r="Z60" s="4">
        <f t="shared" si="60"/>
        <v>79.699733146392788</v>
      </c>
      <c r="AA60" s="4">
        <f t="shared" si="60"/>
        <v>79.769067713544104</v>
      </c>
      <c r="AB60" s="4">
        <f t="shared" si="60"/>
        <v>76.726511213044219</v>
      </c>
      <c r="AC60" s="4">
        <f t="shared" si="60"/>
        <v>75.971767830509719</v>
      </c>
      <c r="AD60" s="4">
        <f t="shared" si="60"/>
        <v>75.888431416958184</v>
      </c>
      <c r="AE60" s="4">
        <f t="shared" si="60"/>
        <v>76.568734556078198</v>
      </c>
      <c r="AF60" s="4">
        <f t="shared" si="60"/>
        <v>74.574377084966486</v>
      </c>
      <c r="AG60" s="4">
        <f t="shared" si="60"/>
        <v>71.38666578375836</v>
      </c>
      <c r="AI60" s="4">
        <f t="shared" si="61"/>
        <v>2.5034602715286525</v>
      </c>
      <c r="AJ60" s="4">
        <f t="shared" si="61"/>
        <v>0.84770334532196046</v>
      </c>
      <c r="AK60" s="4">
        <f t="shared" si="61"/>
        <v>2.3970168882555498</v>
      </c>
      <c r="AL60" s="4">
        <f t="shared" si="61"/>
        <v>2.4459995496117415</v>
      </c>
      <c r="AM60" s="4">
        <f t="shared" si="61"/>
        <v>1.1102792318408063</v>
      </c>
      <c r="AN60" s="4">
        <f t="shared" si="61"/>
        <v>0.78332634366205411</v>
      </c>
      <c r="AO60" s="4">
        <f t="shared" si="61"/>
        <v>1.6758884779960539</v>
      </c>
      <c r="AP60" s="4">
        <f t="shared" si="61"/>
        <v>0.15726685360721149</v>
      </c>
      <c r="AQ60" s="4">
        <f t="shared" si="61"/>
        <v>0.51693228645589784</v>
      </c>
      <c r="AR60" s="4">
        <f t="shared" si="61"/>
        <v>0.27348878695578094</v>
      </c>
      <c r="AS60" s="4">
        <f t="shared" si="61"/>
        <v>1.996232169490284</v>
      </c>
      <c r="AT60" s="4">
        <f t="shared" si="61"/>
        <v>0.27056858304182185</v>
      </c>
      <c r="AU60" s="4">
        <f t="shared" si="61"/>
        <v>1.7482654439217953</v>
      </c>
      <c r="AV60" s="4">
        <f t="shared" si="61"/>
        <v>1.0256229150335088</v>
      </c>
      <c r="AW60" s="4">
        <f t="shared" si="61"/>
        <v>-1.4946657837583643</v>
      </c>
      <c r="AY60" s="2">
        <f t="shared" si="66"/>
        <v>78.366678671538651</v>
      </c>
      <c r="AZ60" s="2">
        <f t="shared" si="66"/>
        <v>80.70995228119321</v>
      </c>
      <c r="BA60" s="2">
        <f t="shared" si="66"/>
        <v>78.89760254544305</v>
      </c>
      <c r="BB60" s="2">
        <f t="shared" si="66"/>
        <v>79.97278996233544</v>
      </c>
      <c r="BC60" s="2">
        <f t="shared" si="66"/>
        <v>81.524986885106671</v>
      </c>
      <c r="BD60" s="2">
        <f t="shared" si="66"/>
        <v>81.511626169806348</v>
      </c>
      <c r="BE60" s="2">
        <f t="shared" si="66"/>
        <v>79.989362253796358</v>
      </c>
      <c r="BF60" s="2">
        <f t="shared" si="66"/>
        <v>79.591892562871081</v>
      </c>
      <c r="BG60" s="2">
        <f t="shared" si="66"/>
        <v>79.680072288262963</v>
      </c>
      <c r="BH60" s="2">
        <f t="shared" si="66"/>
        <v>76.55275822311701</v>
      </c>
      <c r="BI60" s="2">
        <f t="shared" si="66"/>
        <v>75.7950614795013</v>
      </c>
      <c r="BJ60" s="2">
        <f t="shared" si="66"/>
        <v>75.705975413546454</v>
      </c>
      <c r="BK60" s="2">
        <f t="shared" si="66"/>
        <v>76.321526520570103</v>
      </c>
      <c r="BL60" s="2">
        <f t="shared" si="66"/>
        <v>74.293975552684643</v>
      </c>
      <c r="BM60" s="2">
        <f t="shared" si="66"/>
        <v>71.332811881558371</v>
      </c>
      <c r="BO60" s="2">
        <f t="shared" si="11"/>
        <v>82.239000000000004</v>
      </c>
      <c r="BP60" s="2">
        <f t="shared" si="12"/>
        <v>82.061000000000007</v>
      </c>
      <c r="BQ60" s="2">
        <f t="shared" si="13"/>
        <v>81.938000000000002</v>
      </c>
      <c r="BR60" s="2">
        <f t="shared" si="14"/>
        <v>82.745999999999995</v>
      </c>
      <c r="BS60" s="2">
        <f t="shared" si="15"/>
        <v>83.016000000000005</v>
      </c>
      <c r="BT60" s="2">
        <f t="shared" si="16"/>
        <v>82.587000000000003</v>
      </c>
      <c r="BU60" s="2">
        <f t="shared" si="17"/>
        <v>81.856999999999999</v>
      </c>
      <c r="BV60" s="2">
        <f t="shared" si="18"/>
        <v>79.856999999999999</v>
      </c>
      <c r="BW60" s="2">
        <f t="shared" si="19"/>
        <v>80.286000000000001</v>
      </c>
      <c r="BX60" s="2">
        <f t="shared" si="20"/>
        <v>77</v>
      </c>
      <c r="BY60" s="2">
        <f t="shared" si="21"/>
        <v>77.968000000000004</v>
      </c>
      <c r="BZ60" s="2">
        <f t="shared" si="22"/>
        <v>76.159000000000006</v>
      </c>
      <c r="CA60" s="2">
        <f t="shared" si="23"/>
        <v>78.316999999999993</v>
      </c>
      <c r="CB60" s="2">
        <f t="shared" si="24"/>
        <v>75.599999999999994</v>
      </c>
      <c r="CC60" s="2">
        <f t="shared" si="25"/>
        <v>69.891999999999996</v>
      </c>
      <c r="CE60" s="2" t="str">
        <f t="shared" si="67"/>
        <v/>
      </c>
      <c r="CF60" s="2" t="str">
        <f t="shared" si="67"/>
        <v/>
      </c>
      <c r="CG60" s="2" t="str">
        <f t="shared" si="67"/>
        <v/>
      </c>
      <c r="CH60" s="2" t="str">
        <f t="shared" si="67"/>
        <v/>
      </c>
      <c r="CI60" s="2" t="str">
        <f t="shared" si="67"/>
        <v/>
      </c>
      <c r="CJ60" s="2" t="str">
        <f t="shared" si="67"/>
        <v/>
      </c>
      <c r="CK60" s="2" t="str">
        <f t="shared" si="67"/>
        <v/>
      </c>
      <c r="CL60" s="2" t="str">
        <f t="shared" si="67"/>
        <v/>
      </c>
      <c r="CM60" s="2" t="str">
        <f t="shared" si="67"/>
        <v/>
      </c>
      <c r="CN60" s="2" t="str">
        <f t="shared" si="67"/>
        <v/>
      </c>
      <c r="CO60" s="2" t="str">
        <f t="shared" si="67"/>
        <v/>
      </c>
      <c r="CP60" s="2" t="str">
        <f t="shared" si="67"/>
        <v/>
      </c>
      <c r="CQ60" s="2" t="str">
        <f t="shared" si="67"/>
        <v/>
      </c>
      <c r="CR60" s="2" t="str">
        <f t="shared" si="67"/>
        <v/>
      </c>
      <c r="CS60" s="2" t="str">
        <f t="shared" si="67"/>
        <v/>
      </c>
      <c r="CU60" s="2" t="str">
        <f t="shared" si="27"/>
        <v/>
      </c>
      <c r="CV60" s="2" t="str">
        <f t="shared" si="28"/>
        <v/>
      </c>
      <c r="CW60" s="2" t="str">
        <f t="shared" si="29"/>
        <v/>
      </c>
      <c r="CX60" s="2" t="str">
        <f t="shared" si="30"/>
        <v/>
      </c>
      <c r="CY60" s="2" t="str">
        <f t="shared" si="31"/>
        <v/>
      </c>
      <c r="CZ60" s="2" t="str">
        <f t="shared" si="32"/>
        <v/>
      </c>
      <c r="DA60" s="2" t="str">
        <f t="shared" si="33"/>
        <v/>
      </c>
      <c r="DB60" s="2" t="str">
        <f t="shared" si="34"/>
        <v/>
      </c>
      <c r="DC60" s="2" t="str">
        <f t="shared" si="35"/>
        <v/>
      </c>
      <c r="DD60" s="2" t="str">
        <f t="shared" si="36"/>
        <v/>
      </c>
      <c r="DE60" s="2" t="str">
        <f t="shared" si="37"/>
        <v/>
      </c>
      <c r="DF60" s="2" t="str">
        <f t="shared" si="38"/>
        <v/>
      </c>
      <c r="DG60" s="2" t="str">
        <f t="shared" si="39"/>
        <v/>
      </c>
      <c r="DH60" s="2" t="str">
        <f t="shared" si="40"/>
        <v/>
      </c>
      <c r="DI60" s="2" t="str">
        <f t="shared" si="41"/>
        <v/>
      </c>
      <c r="DK60" s="2">
        <f t="shared" si="62"/>
        <v>81.396577192982491</v>
      </c>
      <c r="DL60" s="2">
        <f t="shared" si="62"/>
        <v>83.102890419468963</v>
      </c>
      <c r="DM60" s="2">
        <f t="shared" si="62"/>
        <v>81.859469512195119</v>
      </c>
      <c r="DN60" s="2">
        <f t="shared" si="62"/>
        <v>82.263789698295653</v>
      </c>
      <c r="DO60" s="2">
        <f t="shared" si="62"/>
        <v>84.005187559084916</v>
      </c>
      <c r="DP60" s="2">
        <f t="shared" si="62"/>
        <v>83.57153126434919</v>
      </c>
      <c r="DQ60" s="2">
        <f t="shared" si="62"/>
        <v>81.769690123829676</v>
      </c>
      <c r="DR60" s="2">
        <f t="shared" si="62"/>
        <v>80.988910299003308</v>
      </c>
      <c r="DS60" s="2">
        <f t="shared" si="62"/>
        <v>80.964784053156166</v>
      </c>
      <c r="DT60" s="2">
        <f t="shared" si="62"/>
        <v>77.737607067351277</v>
      </c>
      <c r="DU60" s="2">
        <f t="shared" si="62"/>
        <v>77.347200845665938</v>
      </c>
      <c r="DV60" s="2">
        <f t="shared" si="62"/>
        <v>77.183959226819681</v>
      </c>
      <c r="DW60" s="2">
        <f t="shared" si="62"/>
        <v>77.866483294168489</v>
      </c>
      <c r="DX60" s="2">
        <f t="shared" si="62"/>
        <v>75.950400831915275</v>
      </c>
      <c r="DY60" s="2">
        <f t="shared" si="62"/>
        <v>71.652016611295693</v>
      </c>
      <c r="EA60" s="2">
        <f t="shared" si="63"/>
        <v>72.95401074103053</v>
      </c>
      <c r="EB60" s="2">
        <f t="shared" si="63"/>
        <v>75.30407336483465</v>
      </c>
      <c r="EC60" s="2">
        <f t="shared" si="63"/>
        <v>72.608340666061636</v>
      </c>
      <c r="ED60" s="2">
        <f t="shared" si="63"/>
        <v>74.469904569525298</v>
      </c>
      <c r="EE60" s="2">
        <f t="shared" si="63"/>
        <v>75.871435500515986</v>
      </c>
      <c r="EF60" s="2">
        <f t="shared" si="63"/>
        <v>76.603775942159302</v>
      </c>
      <c r="EG60" s="2">
        <f t="shared" si="63"/>
        <v>75.442016138616793</v>
      </c>
      <c r="EH60" s="2">
        <f t="shared" si="63"/>
        <v>75.771137954590245</v>
      </c>
      <c r="EI60" s="2">
        <f t="shared" si="63"/>
        <v>76.074362098258518</v>
      </c>
      <c r="EJ60" s="2">
        <f t="shared" si="63"/>
        <v>73.516707161125339</v>
      </c>
      <c r="EK60" s="2">
        <f t="shared" si="63"/>
        <v>71.789354176424666</v>
      </c>
      <c r="EL60" s="2">
        <f t="shared" si="63"/>
        <v>71.903529093236202</v>
      </c>
      <c r="EM60" s="2">
        <f t="shared" si="63"/>
        <v>72.566222962511375</v>
      </c>
      <c r="EN60" s="2">
        <f t="shared" si="63"/>
        <v>70.304996814779415</v>
      </c>
      <c r="EO60" s="2">
        <f t="shared" si="63"/>
        <v>70.402862647024335</v>
      </c>
      <c r="EQ60" s="2">
        <f t="shared" si="64"/>
        <v>72.648163160208838</v>
      </c>
      <c r="ER60" s="2">
        <f t="shared" si="64"/>
        <v>72.810247896668287</v>
      </c>
      <c r="ES60" s="2">
        <f t="shared" si="64"/>
        <v>73.458278519360192</v>
      </c>
      <c r="ET60" s="2">
        <f t="shared" si="64"/>
        <v>74.265125340839489</v>
      </c>
      <c r="EU60" s="2">
        <f t="shared" si="64"/>
        <v>75.589800755062072</v>
      </c>
      <c r="EV60" s="2">
        <f t="shared" si="64"/>
        <v>76.891749454546343</v>
      </c>
      <c r="EW60" s="2">
        <f t="shared" si="64"/>
        <v>74.592235017539394</v>
      </c>
      <c r="EX60" s="2">
        <f t="shared" si="64"/>
        <v>75.901453225573263</v>
      </c>
      <c r="EY60" s="2">
        <f t="shared" si="64"/>
        <v>75.439326075768349</v>
      </c>
      <c r="EZ60" s="2">
        <f t="shared" si="64"/>
        <v>73.861466452378423</v>
      </c>
      <c r="FA60" s="2">
        <f t="shared" si="64"/>
        <v>72.895090903531951</v>
      </c>
      <c r="FB60" s="2">
        <f t="shared" si="64"/>
        <v>72.433138816793232</v>
      </c>
      <c r="FC60" s="2">
        <f t="shared" si="64"/>
        <v>73.456975038168267</v>
      </c>
      <c r="FD60" s="2">
        <f t="shared" si="64"/>
        <v>71.979507471661464</v>
      </c>
      <c r="FE60" s="2">
        <f t="shared" si="64"/>
        <v>73.839071923365353</v>
      </c>
      <c r="FG60" s="2">
        <f t="shared" si="65"/>
        <v>0.35888277383429379</v>
      </c>
      <c r="FH60" s="2">
        <f t="shared" si="65"/>
        <v>0.30682749804381348</v>
      </c>
      <c r="FI60" s="2">
        <f t="shared" si="65"/>
        <v>0.32016456695636175</v>
      </c>
      <c r="FJ60" s="2">
        <f t="shared" si="65"/>
        <v>0.29394788846748854</v>
      </c>
      <c r="FK60" s="2">
        <f t="shared" si="65"/>
        <v>0.30492639016374351</v>
      </c>
      <c r="FL60" s="2">
        <f t="shared" si="65"/>
        <v>0.29563461003652458</v>
      </c>
      <c r="FM60" s="2">
        <f t="shared" si="65"/>
        <v>0.28135393909535772</v>
      </c>
      <c r="FN60" s="2">
        <f t="shared" si="65"/>
        <v>0.26774252684428596</v>
      </c>
      <c r="FO60" s="2">
        <f t="shared" si="65"/>
        <v>0.26269763504174476</v>
      </c>
      <c r="FP60" s="2">
        <f t="shared" si="65"/>
        <v>0.28071140820558044</v>
      </c>
      <c r="FQ60" s="2">
        <f t="shared" si="65"/>
        <v>0.27927323687964201</v>
      </c>
      <c r="FR60" s="2">
        <f t="shared" si="65"/>
        <v>0.27990014284256154</v>
      </c>
      <c r="FS60" s="2">
        <f t="shared" si="65"/>
        <v>0.29148950391776562</v>
      </c>
      <c r="FT60" s="2">
        <f t="shared" si="65"/>
        <v>0.29341432524217487</v>
      </c>
      <c r="FU60" s="2">
        <f t="shared" si="65"/>
        <v>0.25555941603886512</v>
      </c>
      <c r="FW60" s="2">
        <f t="shared" si="68"/>
        <v>2.2412755210334937E-5</v>
      </c>
      <c r="FX60" s="2">
        <f t="shared" si="68"/>
        <v>1.8691645219009593E-5</v>
      </c>
      <c r="FY60" s="2">
        <f t="shared" si="68"/>
        <v>1.9641586368928602E-5</v>
      </c>
      <c r="FZ60" s="2">
        <f t="shared" si="68"/>
        <v>1.7869976464234832E-5</v>
      </c>
      <c r="GA60" s="2">
        <f t="shared" si="68"/>
        <v>1.7825470699098289E-5</v>
      </c>
      <c r="GB60" s="2">
        <f t="shared" si="68"/>
        <v>1.5740901436319244E-5</v>
      </c>
      <c r="GC60" s="2">
        <f t="shared" si="68"/>
        <v>1.3967105367342157E-5</v>
      </c>
      <c r="GD60" s="2">
        <f t="shared" si="68"/>
        <v>1.3934354294603279E-5</v>
      </c>
      <c r="GE60" s="2">
        <f t="shared" si="68"/>
        <v>1.4932988088077399E-5</v>
      </c>
      <c r="GF60" s="2">
        <f t="shared" si="68"/>
        <v>1.7149174401439143E-5</v>
      </c>
      <c r="GG60" s="2">
        <f t="shared" si="68"/>
        <v>1.6697677365999801E-5</v>
      </c>
      <c r="GH60" s="2">
        <f t="shared" si="68"/>
        <v>1.7626917615105655E-5</v>
      </c>
      <c r="GI60" s="2">
        <f t="shared" si="68"/>
        <v>1.5134527030593054E-5</v>
      </c>
      <c r="GJ60" s="2">
        <f t="shared" si="68"/>
        <v>1.0230557007467699E-5</v>
      </c>
      <c r="GK60" s="2">
        <f t="shared" si="68"/>
        <v>8.2439433191627668E-6</v>
      </c>
      <c r="GM60" s="86">
        <f t="shared" si="69"/>
        <v>1.8781405848057756E-3</v>
      </c>
      <c r="GN60" s="86">
        <f t="shared" si="69"/>
        <v>5.863819074166843E-4</v>
      </c>
      <c r="GO60" s="86">
        <f t="shared" si="69"/>
        <v>7.5906047620749324E-4</v>
      </c>
      <c r="GP60" s="86">
        <f t="shared" si="69"/>
        <v>3.560997932118454E-4</v>
      </c>
      <c r="GQ60" s="86">
        <f t="shared" si="69"/>
        <v>4.2903571129100285E-4</v>
      </c>
      <c r="GR60" s="86">
        <f t="shared" si="69"/>
        <v>3.1656272448780313E-4</v>
      </c>
      <c r="GS60" s="86">
        <f t="shared" si="69"/>
        <v>2.0019593458014718E-4</v>
      </c>
      <c r="GT60" s="86">
        <f t="shared" si="69"/>
        <v>1.0501090449511101E-4</v>
      </c>
      <c r="GU60" s="86">
        <f t="shared" si="69"/>
        <v>8.623664941636486E-5</v>
      </c>
      <c r="GV60" s="86">
        <f t="shared" si="69"/>
        <v>1.8114689120974701E-4</v>
      </c>
      <c r="GW60" s="86">
        <f t="shared" si="69"/>
        <v>1.8591755196391689E-4</v>
      </c>
      <c r="GX60" s="86">
        <f t="shared" si="69"/>
        <v>1.9386399360024037E-4</v>
      </c>
      <c r="GY60" s="86">
        <f t="shared" si="69"/>
        <v>2.7578063834985501E-4</v>
      </c>
      <c r="GZ60" s="86">
        <f t="shared" si="69"/>
        <v>3.5049870522795809E-4</v>
      </c>
      <c r="HA60" s="86">
        <f t="shared" si="69"/>
        <v>7.9229965882656202E-5</v>
      </c>
      <c r="HC60" s="86">
        <f t="shared" ref="HC60:HH122" si="74" xml:space="preserve"> _xlfn.NORM.DIST($B60, C$8, ABS(C$12), TRUE) * _xlfn.NORM.DIST(($B60 - C$8)*C$16, 0, ABS(C$12), TRUE) * 2</f>
        <v>7.8233082228220959E-12</v>
      </c>
      <c r="HD60" s="86">
        <f t="shared" si="70"/>
        <v>5.0328929097168651E-15</v>
      </c>
      <c r="HE60" s="86">
        <f t="shared" si="70"/>
        <v>3.7200334934411554E-13</v>
      </c>
      <c r="HF60" s="86">
        <f t="shared" si="70"/>
        <v>1.2504635184143557E-14</v>
      </c>
      <c r="HG60" s="86">
        <f t="shared" si="70"/>
        <v>1.4026313349938327E-15</v>
      </c>
      <c r="HH60" s="86">
        <f t="shared" si="70"/>
        <v>8.2506187442944106E-16</v>
      </c>
      <c r="HI60" s="86">
        <f t="shared" si="70"/>
        <v>3.2459275652237508E-15</v>
      </c>
      <c r="HJ60" s="86">
        <f t="shared" si="70"/>
        <v>3.4061023605624503E-14</v>
      </c>
      <c r="HK60" s="86">
        <f t="shared" si="70"/>
        <v>5.619583901927258E-14</v>
      </c>
      <c r="HL60" s="86">
        <f t="shared" si="70"/>
        <v>2.265075723116772E-14</v>
      </c>
      <c r="HM60" s="86">
        <f t="shared" si="70"/>
        <v>4.5870734007967803E-15</v>
      </c>
      <c r="HN60" s="86">
        <f t="shared" si="70"/>
        <v>5.577198329362207E-15</v>
      </c>
      <c r="HO60" s="86">
        <f t="shared" si="70"/>
        <v>3.2946068045757267E-13</v>
      </c>
      <c r="HP60" s="86">
        <f t="shared" si="70"/>
        <v>9.6214283443451828E-14</v>
      </c>
      <c r="HQ60" s="86">
        <f t="shared" si="70"/>
        <v>2.6041043283764806E-17</v>
      </c>
      <c r="HS60" s="86">
        <f t="shared" si="71"/>
        <v>2.3482790491185869E-54</v>
      </c>
      <c r="HT60" s="86">
        <f t="shared" si="71"/>
        <v>1.7799318936710919E-70</v>
      </c>
      <c r="HU60" s="86">
        <f t="shared" si="71"/>
        <v>7.416156713070356E-64</v>
      </c>
      <c r="HV60" s="86">
        <f t="shared" si="71"/>
        <v>2.7801302497198151E-71</v>
      </c>
      <c r="HW60" s="86">
        <f t="shared" si="71"/>
        <v>1.2897081673860548E-78</v>
      </c>
      <c r="HX60" s="86">
        <f t="shared" si="71"/>
        <v>9.2241909679761036E-81</v>
      </c>
      <c r="HY60" s="86">
        <f t="shared" si="71"/>
        <v>1.1270345406998356E-78</v>
      </c>
      <c r="HZ60" s="86">
        <f t="shared" si="71"/>
        <v>1.7319295464021788E-73</v>
      </c>
      <c r="IA60" s="86">
        <f t="shared" si="71"/>
        <v>6.3077279006049254E-72</v>
      </c>
      <c r="IB60" s="86">
        <f t="shared" si="71"/>
        <v>3.5497729349427655E-73</v>
      </c>
      <c r="IC60" s="86">
        <f t="shared" si="71"/>
        <v>1.0419336945327238E-76</v>
      </c>
      <c r="ID60" s="86">
        <f t="shared" si="71"/>
        <v>2.2762189167680053E-75</v>
      </c>
      <c r="IE60" s="86">
        <f t="shared" si="71"/>
        <v>2.6663171222120775E-65</v>
      </c>
      <c r="IF60" s="86">
        <f t="shared" si="71"/>
        <v>5.707156074070595E-42</v>
      </c>
      <c r="IG60" s="86">
        <f t="shared" si="71"/>
        <v>1.0193086635316388E-29</v>
      </c>
      <c r="II60" s="86">
        <f t="shared" si="72"/>
        <v>2.9925244465504729E-300</v>
      </c>
      <c r="IJ60" s="86">
        <f t="shared" si="72"/>
        <v>0</v>
      </c>
      <c r="IK60" s="86">
        <f t="shared" si="72"/>
        <v>0</v>
      </c>
      <c r="IL60" s="86">
        <f t="shared" si="72"/>
        <v>0</v>
      </c>
      <c r="IM60" s="86">
        <f t="shared" si="72"/>
        <v>0</v>
      </c>
      <c r="IN60" s="86">
        <f t="shared" si="72"/>
        <v>0</v>
      </c>
      <c r="IO60" s="86">
        <f t="shared" si="72"/>
        <v>0</v>
      </c>
      <c r="IP60" s="86">
        <f t="shared" si="72"/>
        <v>0</v>
      </c>
      <c r="IQ60" s="86">
        <f t="shared" si="72"/>
        <v>0</v>
      </c>
      <c r="IR60" s="86">
        <f t="shared" si="72"/>
        <v>0</v>
      </c>
      <c r="IS60" s="86">
        <f t="shared" si="72"/>
        <v>0</v>
      </c>
      <c r="IT60" s="86">
        <f t="shared" si="72"/>
        <v>0</v>
      </c>
      <c r="IU60" s="86">
        <f t="shared" si="72"/>
        <v>0</v>
      </c>
      <c r="IV60" s="86">
        <f t="shared" si="72"/>
        <v>2.4528159461810008E-129</v>
      </c>
      <c r="IW60" s="86">
        <f t="shared" si="72"/>
        <v>1.470516878718014E-76</v>
      </c>
      <c r="IY60" s="86">
        <f t="shared" si="73"/>
        <v>1.8781405926290838E-3</v>
      </c>
      <c r="IZ60" s="86">
        <f t="shared" si="73"/>
        <v>5.8638190742171716E-4</v>
      </c>
      <c r="JA60" s="86">
        <f t="shared" si="73"/>
        <v>7.5906047657949656E-4</v>
      </c>
      <c r="JB60" s="86">
        <f t="shared" si="73"/>
        <v>3.5609979322435005E-4</v>
      </c>
      <c r="JC60" s="86">
        <f t="shared" si="73"/>
        <v>4.2903571129240548E-4</v>
      </c>
      <c r="JD60" s="86">
        <f t="shared" si="73"/>
        <v>3.1656272448862821E-4</v>
      </c>
      <c r="JE60" s="86">
        <f t="shared" si="73"/>
        <v>2.0019593458339311E-4</v>
      </c>
      <c r="JF60" s="86">
        <f t="shared" si="73"/>
        <v>1.0501090452917204E-4</v>
      </c>
      <c r="JG60" s="86">
        <f t="shared" si="73"/>
        <v>8.6236649472560699E-5</v>
      </c>
      <c r="JH60" s="86">
        <f t="shared" si="73"/>
        <v>1.8114689123239775E-4</v>
      </c>
      <c r="JI60" s="86">
        <f t="shared" si="73"/>
        <v>1.8591755196850396E-4</v>
      </c>
      <c r="JJ60" s="86">
        <f t="shared" si="73"/>
        <v>1.9386399360581756E-4</v>
      </c>
      <c r="JK60" s="86">
        <f t="shared" si="73"/>
        <v>2.757806386793157E-4</v>
      </c>
      <c r="JL60" s="86">
        <f t="shared" si="73"/>
        <v>3.5049870532417236E-4</v>
      </c>
      <c r="JM60" s="86">
        <f t="shared" si="73"/>
        <v>7.9229965882682236E-5</v>
      </c>
    </row>
    <row r="61" spans="2:273" x14ac:dyDescent="0.25">
      <c r="B61" s="2">
        <v>34</v>
      </c>
      <c r="C61" s="37">
        <v>84.045000000000002</v>
      </c>
      <c r="D61" s="37">
        <v>84.227000000000004</v>
      </c>
      <c r="E61" s="37">
        <v>82.766000000000005</v>
      </c>
      <c r="F61" s="37">
        <v>82.650999999999996</v>
      </c>
      <c r="G61" s="37">
        <v>84.778000000000006</v>
      </c>
      <c r="H61" s="37">
        <v>84.81</v>
      </c>
      <c r="I61" s="37">
        <v>82.475999999999999</v>
      </c>
      <c r="J61" s="37">
        <v>80.793999999999997</v>
      </c>
      <c r="K61" s="37">
        <v>80.27</v>
      </c>
      <c r="L61" s="37">
        <v>78.349000000000004</v>
      </c>
      <c r="M61" s="37">
        <v>76.094999999999999</v>
      </c>
      <c r="N61" s="37">
        <v>78.364999999999995</v>
      </c>
      <c r="O61" s="37">
        <v>77.905000000000001</v>
      </c>
      <c r="P61" s="37">
        <v>76.569000000000003</v>
      </c>
      <c r="Q61" s="37">
        <v>70.923000000000002</v>
      </c>
      <c r="S61" s="4">
        <f t="shared" ref="S61:AG77" si="75">AY61 + (C$3 * _xlfn.NORM.DIST($B61, C$7, ABS(C$11), FALSE) * _xlfn.NORM.DIST(($B61 - C$7)*C$15, 0, ABS(C$11), TRUE) * 2)
               + (C$4 * _xlfn.NORM.DIST($B61, C$8, ABS(C$12), FALSE) * _xlfn.NORM.DIST(($B61 - C$8)*C$16, 0, ABS(C$12), TRUE) * 2)
               + (C$5 * _xlfn.NORM.DIST($B61, C$9, ABS(C$13), FALSE) * _xlfn.NORM.DIST(($B61 - C$9)*C$17, 0, ABS(C$13), TRUE) * 2)
               + (C$6 * _xlfn.NORM.DIST($B61, C$10, ABS(C$14), FALSE) * _xlfn.NORM.DIST(($B61 - C$10)*C$18, 0, ABS(C$14), TRUE) * 2)</f>
        <v>80.161432399915057</v>
      </c>
      <c r="T61" s="4">
        <f t="shared" si="75"/>
        <v>81.407074590167284</v>
      </c>
      <c r="U61" s="4">
        <f t="shared" si="75"/>
        <v>79.766831242440617</v>
      </c>
      <c r="V61" s="4">
        <f t="shared" si="75"/>
        <v>80.463330046267018</v>
      </c>
      <c r="W61" s="4">
        <f t="shared" si="75"/>
        <v>82.077503207831057</v>
      </c>
      <c r="X61" s="4">
        <f t="shared" si="75"/>
        <v>81.942634547251913</v>
      </c>
      <c r="Y61" s="4">
        <f t="shared" si="75"/>
        <v>80.27439377356373</v>
      </c>
      <c r="Z61" s="4">
        <f t="shared" si="75"/>
        <v>79.726330120232035</v>
      </c>
      <c r="AA61" s="4">
        <f t="shared" si="75"/>
        <v>79.829644049365967</v>
      </c>
      <c r="AB61" s="4">
        <f t="shared" si="75"/>
        <v>76.824901333897827</v>
      </c>
      <c r="AC61" s="4">
        <f t="shared" si="75"/>
        <v>76.052023284790565</v>
      </c>
      <c r="AD61" s="4">
        <f t="shared" si="75"/>
        <v>76.010545251482753</v>
      </c>
      <c r="AE61" s="4">
        <f t="shared" si="75"/>
        <v>76.726929978351379</v>
      </c>
      <c r="AF61" s="4">
        <f t="shared" si="75"/>
        <v>74.723594614643972</v>
      </c>
      <c r="AG61" s="4">
        <f t="shared" si="75"/>
        <v>71.477394819758089</v>
      </c>
      <c r="AI61" s="4">
        <f t="shared" ref="AI61:AW77" si="76">IF(OR($B61 &lt; C$230, $B61 &gt; C$233), 0, C61-S61)</f>
        <v>3.8835676000849446</v>
      </c>
      <c r="AJ61" s="4">
        <f t="shared" si="76"/>
        <v>2.8199254098327202</v>
      </c>
      <c r="AK61" s="4">
        <f t="shared" si="76"/>
        <v>2.9991687575593886</v>
      </c>
      <c r="AL61" s="4">
        <f t="shared" si="76"/>
        <v>2.1876699537329785</v>
      </c>
      <c r="AM61" s="4">
        <f t="shared" si="76"/>
        <v>2.7004967921689484</v>
      </c>
      <c r="AN61" s="4">
        <f t="shared" si="76"/>
        <v>2.8673654527480892</v>
      </c>
      <c r="AO61" s="4">
        <f t="shared" si="76"/>
        <v>2.2016062264362688</v>
      </c>
      <c r="AP61" s="4">
        <f t="shared" si="76"/>
        <v>1.067669879767962</v>
      </c>
      <c r="AQ61" s="4">
        <f t="shared" si="76"/>
        <v>0.44035595063402866</v>
      </c>
      <c r="AR61" s="4">
        <f t="shared" si="76"/>
        <v>1.5240986661021765</v>
      </c>
      <c r="AS61" s="4">
        <f t="shared" si="76"/>
        <v>4.2976715209434246E-2</v>
      </c>
      <c r="AT61" s="4">
        <f t="shared" si="76"/>
        <v>2.3544547485172416</v>
      </c>
      <c r="AU61" s="4">
        <f t="shared" si="76"/>
        <v>1.1780700216486224</v>
      </c>
      <c r="AV61" s="4">
        <f t="shared" si="76"/>
        <v>1.845405385356031</v>
      </c>
      <c r="AW61" s="4">
        <f t="shared" si="76"/>
        <v>-0.55439481975808746</v>
      </c>
      <c r="AY61" s="2">
        <f t="shared" si="66"/>
        <v>78.32141044900213</v>
      </c>
      <c r="AZ61" s="2">
        <f t="shared" si="66"/>
        <v>80.686520270042337</v>
      </c>
      <c r="BA61" s="2">
        <f t="shared" si="66"/>
        <v>78.852381229296867</v>
      </c>
      <c r="BB61" s="2">
        <f t="shared" si="66"/>
        <v>79.977390577934102</v>
      </c>
      <c r="BC61" s="2">
        <f t="shared" si="66"/>
        <v>81.51200194358816</v>
      </c>
      <c r="BD61" s="2">
        <f t="shared" si="66"/>
        <v>81.500825438941234</v>
      </c>
      <c r="BE61" s="2">
        <f t="shared" si="66"/>
        <v>79.977262371464136</v>
      </c>
      <c r="BF61" s="2">
        <f t="shared" si="66"/>
        <v>79.551776056258845</v>
      </c>
      <c r="BG61" s="2">
        <f t="shared" si="66"/>
        <v>79.684124174924875</v>
      </c>
      <c r="BH61" s="2">
        <f t="shared" si="66"/>
        <v>76.552819882013679</v>
      </c>
      <c r="BI61" s="2">
        <f t="shared" si="66"/>
        <v>75.777083569086059</v>
      </c>
      <c r="BJ61" s="2">
        <f t="shared" si="66"/>
        <v>75.727663986430485</v>
      </c>
      <c r="BK61" s="2">
        <f t="shared" si="66"/>
        <v>76.349971593023639</v>
      </c>
      <c r="BL61" s="2">
        <f t="shared" si="66"/>
        <v>74.306824157184948</v>
      </c>
      <c r="BM61" s="2">
        <f t="shared" si="66"/>
        <v>71.390005471378288</v>
      </c>
      <c r="BO61" s="2">
        <f t="shared" si="11"/>
        <v>84.045000000000002</v>
      </c>
      <c r="BP61" s="2">
        <f t="shared" si="12"/>
        <v>84.227000000000004</v>
      </c>
      <c r="BQ61" s="2">
        <f t="shared" si="13"/>
        <v>82.766000000000005</v>
      </c>
      <c r="BR61" s="2">
        <f t="shared" si="14"/>
        <v>82.650999999999996</v>
      </c>
      <c r="BS61" s="2">
        <f t="shared" si="15"/>
        <v>84.778000000000006</v>
      </c>
      <c r="BT61" s="2">
        <f t="shared" si="16"/>
        <v>84.81</v>
      </c>
      <c r="BU61" s="2">
        <f t="shared" si="17"/>
        <v>82.475999999999999</v>
      </c>
      <c r="BV61" s="2">
        <f t="shared" si="18"/>
        <v>80.793999999999997</v>
      </c>
      <c r="BW61" s="2">
        <f t="shared" si="19"/>
        <v>80.27</v>
      </c>
      <c r="BX61" s="2">
        <f t="shared" si="20"/>
        <v>78.349000000000004</v>
      </c>
      <c r="BY61" s="2">
        <f t="shared" si="21"/>
        <v>76.094999999999999</v>
      </c>
      <c r="BZ61" s="2">
        <f t="shared" si="22"/>
        <v>78.364999999999995</v>
      </c>
      <c r="CA61" s="2">
        <f t="shared" si="23"/>
        <v>77.905000000000001</v>
      </c>
      <c r="CB61" s="2">
        <f t="shared" si="24"/>
        <v>76.569000000000003</v>
      </c>
      <c r="CC61" s="2">
        <f t="shared" si="25"/>
        <v>70.923000000000002</v>
      </c>
      <c r="CE61" s="2" t="str">
        <f t="shared" si="67"/>
        <v/>
      </c>
      <c r="CF61" s="2" t="str">
        <f t="shared" si="67"/>
        <v/>
      </c>
      <c r="CG61" s="2" t="str">
        <f t="shared" si="67"/>
        <v/>
      </c>
      <c r="CH61" s="2" t="str">
        <f t="shared" si="67"/>
        <v/>
      </c>
      <c r="CI61" s="2" t="str">
        <f t="shared" si="67"/>
        <v/>
      </c>
      <c r="CJ61" s="2" t="str">
        <f t="shared" si="67"/>
        <v/>
      </c>
      <c r="CK61" s="2" t="str">
        <f t="shared" si="67"/>
        <v/>
      </c>
      <c r="CL61" s="2" t="str">
        <f t="shared" si="67"/>
        <v/>
      </c>
      <c r="CM61" s="2" t="str">
        <f t="shared" si="67"/>
        <v/>
      </c>
      <c r="CN61" s="2" t="str">
        <f t="shared" si="67"/>
        <v/>
      </c>
      <c r="CO61" s="2" t="str">
        <f t="shared" si="67"/>
        <v/>
      </c>
      <c r="CP61" s="2" t="str">
        <f t="shared" si="67"/>
        <v/>
      </c>
      <c r="CQ61" s="2" t="str">
        <f t="shared" si="67"/>
        <v/>
      </c>
      <c r="CR61" s="2" t="str">
        <f t="shared" si="67"/>
        <v/>
      </c>
      <c r="CS61" s="2" t="str">
        <f t="shared" si="67"/>
        <v/>
      </c>
      <c r="CU61" s="2" t="str">
        <f t="shared" si="27"/>
        <v/>
      </c>
      <c r="CV61" s="2" t="str">
        <f t="shared" si="28"/>
        <v/>
      </c>
      <c r="CW61" s="2" t="str">
        <f t="shared" si="29"/>
        <v/>
      </c>
      <c r="CX61" s="2" t="str">
        <f t="shared" si="30"/>
        <v/>
      </c>
      <c r="CY61" s="2" t="str">
        <f t="shared" si="31"/>
        <v/>
      </c>
      <c r="CZ61" s="2" t="str">
        <f t="shared" si="32"/>
        <v/>
      </c>
      <c r="DA61" s="2" t="str">
        <f t="shared" si="33"/>
        <v/>
      </c>
      <c r="DB61" s="2" t="str">
        <f t="shared" si="34"/>
        <v/>
      </c>
      <c r="DC61" s="2" t="str">
        <f t="shared" si="35"/>
        <v/>
      </c>
      <c r="DD61" s="2" t="str">
        <f t="shared" si="36"/>
        <v/>
      </c>
      <c r="DE61" s="2" t="str">
        <f t="shared" si="37"/>
        <v/>
      </c>
      <c r="DF61" s="2" t="str">
        <f t="shared" si="38"/>
        <v/>
      </c>
      <c r="DG61" s="2" t="str">
        <f t="shared" si="39"/>
        <v/>
      </c>
      <c r="DH61" s="2" t="str">
        <f t="shared" si="40"/>
        <v/>
      </c>
      <c r="DI61" s="2" t="str">
        <f t="shared" si="41"/>
        <v/>
      </c>
      <c r="DK61" s="2">
        <f t="shared" ref="DK61:DY77" si="77">BO$228*$B61+BO$229</f>
        <v>81.648977395411634</v>
      </c>
      <c r="DL61" s="2">
        <f t="shared" si="77"/>
        <v>83.338363557788384</v>
      </c>
      <c r="DM61" s="2">
        <f t="shared" si="77"/>
        <v>82.102817073170726</v>
      </c>
      <c r="DN61" s="2">
        <f t="shared" si="77"/>
        <v>82.5238090646355</v>
      </c>
      <c r="DO61" s="2">
        <f t="shared" si="77"/>
        <v>84.263438754287904</v>
      </c>
      <c r="DP61" s="2">
        <f t="shared" si="77"/>
        <v>83.787714717878075</v>
      </c>
      <c r="DQ61" s="2">
        <f t="shared" si="77"/>
        <v>81.954234068257335</v>
      </c>
      <c r="DR61" s="2">
        <f t="shared" si="77"/>
        <v>81.096967683479292</v>
      </c>
      <c r="DS61" s="2">
        <f t="shared" si="77"/>
        <v>81.127094231350071</v>
      </c>
      <c r="DT61" s="2">
        <f t="shared" si="77"/>
        <v>77.884599516762322</v>
      </c>
      <c r="DU61" s="2">
        <f t="shared" si="77"/>
        <v>77.498506342494693</v>
      </c>
      <c r="DV61" s="2">
        <f t="shared" si="77"/>
        <v>77.38982210812442</v>
      </c>
      <c r="DW61" s="2">
        <f t="shared" si="77"/>
        <v>78.093051481511495</v>
      </c>
      <c r="DX61" s="2">
        <f t="shared" si="77"/>
        <v>76.153937660373259</v>
      </c>
      <c r="DY61" s="2">
        <f t="shared" si="77"/>
        <v>71.77621262458473</v>
      </c>
      <c r="EA61" s="2">
        <f t="shared" ref="EA61:EO77" si="78">CE$228*$B61+CE$229</f>
        <v>72.900027662903781</v>
      </c>
      <c r="EB61" s="2">
        <f t="shared" si="78"/>
        <v>75.222873336856537</v>
      </c>
      <c r="EC61" s="2">
        <f t="shared" si="78"/>
        <v>72.557670323166164</v>
      </c>
      <c r="ED61" s="2">
        <f t="shared" si="78"/>
        <v>74.399176130035514</v>
      </c>
      <c r="EE61" s="2">
        <f t="shared" si="78"/>
        <v>75.792027863777079</v>
      </c>
      <c r="EF61" s="2">
        <f t="shared" si="78"/>
        <v>76.531593924122518</v>
      </c>
      <c r="EG61" s="2">
        <f t="shared" si="78"/>
        <v>75.371956620387877</v>
      </c>
      <c r="EH61" s="2">
        <f t="shared" si="78"/>
        <v>75.697617524715071</v>
      </c>
      <c r="EI61" s="2">
        <f t="shared" si="78"/>
        <v>75.990586884704314</v>
      </c>
      <c r="EJ61" s="2">
        <f t="shared" si="78"/>
        <v>73.440541346973589</v>
      </c>
      <c r="EK61" s="2">
        <f t="shared" si="78"/>
        <v>71.725395003903202</v>
      </c>
      <c r="EL61" s="2">
        <f t="shared" si="78"/>
        <v>71.827654130156546</v>
      </c>
      <c r="EM61" s="2">
        <f t="shared" si="78"/>
        <v>72.485893154498314</v>
      </c>
      <c r="EN61" s="2">
        <f t="shared" si="78"/>
        <v>70.25002564102563</v>
      </c>
      <c r="EO61" s="2">
        <f t="shared" si="78"/>
        <v>70.363867336172859</v>
      </c>
      <c r="EQ61" s="2">
        <f t="shared" ref="EQ61:FE77" si="79">CU$228*$B61+CU$229</f>
        <v>72.598184756120347</v>
      </c>
      <c r="ER61" s="2">
        <f t="shared" si="79"/>
        <v>72.760608397943045</v>
      </c>
      <c r="ES61" s="2">
        <f t="shared" si="79"/>
        <v>73.396652318685568</v>
      </c>
      <c r="ET61" s="2">
        <f t="shared" si="79"/>
        <v>74.197073804283605</v>
      </c>
      <c r="EU61" s="2">
        <f t="shared" si="79"/>
        <v>75.5141088077212</v>
      </c>
      <c r="EV61" s="2">
        <f t="shared" si="79"/>
        <v>76.815733680879745</v>
      </c>
      <c r="EW61" s="2">
        <f t="shared" si="79"/>
        <v>74.533311682240111</v>
      </c>
      <c r="EX61" s="2">
        <f t="shared" si="79"/>
        <v>75.826155762792567</v>
      </c>
      <c r="EY61" s="2">
        <f t="shared" si="79"/>
        <v>75.363902402879418</v>
      </c>
      <c r="EZ61" s="2">
        <f t="shared" si="79"/>
        <v>73.780726599398392</v>
      </c>
      <c r="FA61" s="2">
        <f t="shared" si="79"/>
        <v>72.816492456706797</v>
      </c>
      <c r="FB61" s="2">
        <f t="shared" si="79"/>
        <v>72.350261443490567</v>
      </c>
      <c r="FC61" s="2">
        <f t="shared" si="79"/>
        <v>73.365001450991201</v>
      </c>
      <c r="FD61" s="2">
        <f t="shared" si="79"/>
        <v>71.901916506377333</v>
      </c>
      <c r="FE61" s="2">
        <f t="shared" si="79"/>
        <v>73.749139151134429</v>
      </c>
      <c r="FG61" s="2">
        <f t="shared" ref="FG61:FU77" si="80">POWER(10,($B61-C$231)/C$229)/(1+POWER(10,($B61-C$231)/C$229))</f>
        <v>0.38033816976256385</v>
      </c>
      <c r="FH61" s="2">
        <f t="shared" si="80"/>
        <v>0.32675694894231039</v>
      </c>
      <c r="FI61" s="2">
        <f t="shared" si="80"/>
        <v>0.34053472385152683</v>
      </c>
      <c r="FJ61" s="2">
        <f t="shared" si="80"/>
        <v>0.31341902424452611</v>
      </c>
      <c r="FK61" s="2">
        <f t="shared" si="80"/>
        <v>0.3247902166800149</v>
      </c>
      <c r="FL61" s="2">
        <f t="shared" si="80"/>
        <v>0.31516760098912122</v>
      </c>
      <c r="FM61" s="2">
        <f t="shared" si="80"/>
        <v>0.30034571908183583</v>
      </c>
      <c r="FN61" s="2">
        <f t="shared" si="80"/>
        <v>0.28618140066519604</v>
      </c>
      <c r="FO61" s="2">
        <f t="shared" si="80"/>
        <v>0.28092236570851392</v>
      </c>
      <c r="FP61" s="2">
        <f t="shared" si="80"/>
        <v>0.29967790262776506</v>
      </c>
      <c r="FQ61" s="2">
        <f t="shared" si="80"/>
        <v>0.29818284265170453</v>
      </c>
      <c r="FR61" s="2">
        <f t="shared" si="80"/>
        <v>0.29883459632461318</v>
      </c>
      <c r="FS61" s="2">
        <f t="shared" si="80"/>
        <v>0.31086949490776278</v>
      </c>
      <c r="FT61" s="2">
        <f t="shared" si="80"/>
        <v>0.31286577905280222</v>
      </c>
      <c r="FU61" s="2">
        <f t="shared" si="80"/>
        <v>0.27347261101979226</v>
      </c>
      <c r="FW61" s="2">
        <f t="shared" si="68"/>
        <v>2.4575044263971741E-5</v>
      </c>
      <c r="FX61" s="2">
        <f t="shared" si="68"/>
        <v>2.0494944473412453E-5</v>
      </c>
      <c r="FY61" s="2">
        <f t="shared" si="68"/>
        <v>2.1536530379795233E-5</v>
      </c>
      <c r="FZ61" s="2">
        <f t="shared" si="68"/>
        <v>1.9594005777323141E-5</v>
      </c>
      <c r="GA61" s="2">
        <f t="shared" si="68"/>
        <v>1.9545206344305463E-5</v>
      </c>
      <c r="GB61" s="2">
        <f t="shared" si="68"/>
        <v>1.7259529001314093E-5</v>
      </c>
      <c r="GC61" s="2">
        <f t="shared" si="68"/>
        <v>1.5314605861770132E-5</v>
      </c>
      <c r="GD61" s="2">
        <f t="shared" si="68"/>
        <v>1.5278695121279187E-5</v>
      </c>
      <c r="GE61" s="2">
        <f t="shared" si="68"/>
        <v>1.6373672252166197E-5</v>
      </c>
      <c r="GF61" s="2">
        <f t="shared" si="68"/>
        <v>1.8803664701969E-5</v>
      </c>
      <c r="GG61" s="2">
        <f t="shared" si="68"/>
        <v>1.8308609663581709E-5</v>
      </c>
      <c r="GH61" s="2">
        <f t="shared" si="68"/>
        <v>1.9327497961577124E-5</v>
      </c>
      <c r="GI61" s="2">
        <f t="shared" si="68"/>
        <v>1.6594654667268967E-5</v>
      </c>
      <c r="GJ61" s="2">
        <f t="shared" si="68"/>
        <v>1.12175716210569E-5</v>
      </c>
      <c r="GK61" s="2">
        <f t="shared" si="68"/>
        <v>9.0392969102000014E-6</v>
      </c>
      <c r="GM61" s="86">
        <f t="shared" si="69"/>
        <v>2.5935714587200275E-3</v>
      </c>
      <c r="GN61" s="86">
        <f t="shared" si="69"/>
        <v>8.6270645757227009E-4</v>
      </c>
      <c r="GO61" s="86">
        <f t="shared" si="69"/>
        <v>1.1093213845669756E-3</v>
      </c>
      <c r="GP61" s="86">
        <f t="shared" si="69"/>
        <v>5.4396804138455977E-4</v>
      </c>
      <c r="GQ61" s="86">
        <f t="shared" si="69"/>
        <v>6.5595562811773085E-4</v>
      </c>
      <c r="GR61" s="86">
        <f t="shared" si="69"/>
        <v>4.9303207747850757E-4</v>
      </c>
      <c r="GS61" s="86">
        <f t="shared" si="69"/>
        <v>3.1936282935609076E-4</v>
      </c>
      <c r="GT61" s="86">
        <f t="shared" si="69"/>
        <v>1.7508065844450813E-4</v>
      </c>
      <c r="GU61" s="86">
        <f t="shared" si="69"/>
        <v>1.4523922015486731E-4</v>
      </c>
      <c r="GV61" s="86">
        <f t="shared" si="69"/>
        <v>2.9211990267456072E-4</v>
      </c>
      <c r="GW61" s="86">
        <f t="shared" si="69"/>
        <v>2.9779859406556101E-4</v>
      </c>
      <c r="GX61" s="86">
        <f t="shared" si="69"/>
        <v>3.0940122479746184E-4</v>
      </c>
      <c r="GY61" s="86">
        <f t="shared" si="69"/>
        <v>4.3295696047059668E-4</v>
      </c>
      <c r="GZ61" s="86">
        <f t="shared" si="69"/>
        <v>5.3585812831983648E-4</v>
      </c>
      <c r="HA61" s="86">
        <f t="shared" si="69"/>
        <v>1.3232470313220157E-4</v>
      </c>
      <c r="HC61" s="86">
        <f t="shared" si="74"/>
        <v>1.8733693531500766E-11</v>
      </c>
      <c r="HD61" s="86">
        <f t="shared" si="70"/>
        <v>1.576551369022824E-14</v>
      </c>
      <c r="HE61" s="86">
        <f t="shared" si="70"/>
        <v>1.0130670877369802E-12</v>
      </c>
      <c r="HF61" s="86">
        <f t="shared" si="70"/>
        <v>3.8561493562835423E-14</v>
      </c>
      <c r="HG61" s="86">
        <f t="shared" si="70"/>
        <v>4.7564741934472801E-15</v>
      </c>
      <c r="HH61" s="86">
        <f t="shared" si="70"/>
        <v>2.8267744619555578E-15</v>
      </c>
      <c r="HI61" s="86">
        <f t="shared" si="70"/>
        <v>1.0532724186392486E-14</v>
      </c>
      <c r="HJ61" s="86">
        <f t="shared" si="70"/>
        <v>1.0190179911787226E-13</v>
      </c>
      <c r="HK61" s="86">
        <f t="shared" si="70"/>
        <v>1.6559009963013305E-13</v>
      </c>
      <c r="HL61" s="86">
        <f t="shared" si="70"/>
        <v>6.938746120020909E-14</v>
      </c>
      <c r="HM61" s="86">
        <f t="shared" si="70"/>
        <v>1.4803394113617546E-14</v>
      </c>
      <c r="HN61" s="86">
        <f t="shared" si="70"/>
        <v>1.7836522393151357E-14</v>
      </c>
      <c r="HO61" s="86">
        <f t="shared" si="70"/>
        <v>8.8924001494407088E-13</v>
      </c>
      <c r="HP61" s="86">
        <f t="shared" si="70"/>
        <v>2.6615709571092594E-13</v>
      </c>
      <c r="HQ61" s="86">
        <f t="shared" si="70"/>
        <v>9.6868741889123656E-17</v>
      </c>
      <c r="HS61" s="86">
        <f t="shared" si="71"/>
        <v>3.4052455241363719E-53</v>
      </c>
      <c r="HT61" s="86">
        <f t="shared" si="71"/>
        <v>5.9409638158409003E-69</v>
      </c>
      <c r="HU61" s="86">
        <f t="shared" si="71"/>
        <v>1.722516882070423E-62</v>
      </c>
      <c r="HV61" s="86">
        <f t="shared" si="71"/>
        <v>9.495136434782281E-70</v>
      </c>
      <c r="HW61" s="86">
        <f t="shared" si="71"/>
        <v>6.314789893917528E-77</v>
      </c>
      <c r="HX61" s="86">
        <f t="shared" si="71"/>
        <v>4.7749284384113224E-79</v>
      </c>
      <c r="HY61" s="86">
        <f t="shared" si="71"/>
        <v>5.039344624314595E-77</v>
      </c>
      <c r="HZ61" s="86">
        <f t="shared" si="71"/>
        <v>6.016239971647024E-72</v>
      </c>
      <c r="IA61" s="86">
        <f t="shared" si="71"/>
        <v>2.067163323336638E-70</v>
      </c>
      <c r="IB61" s="86">
        <f t="shared" si="71"/>
        <v>1.2891994973581043E-71</v>
      </c>
      <c r="IC61" s="86">
        <f t="shared" si="71"/>
        <v>4.4486063344881981E-75</v>
      </c>
      <c r="ID61" s="86">
        <f t="shared" si="71"/>
        <v>9.2335798930592939E-74</v>
      </c>
      <c r="IE61" s="86">
        <f t="shared" si="71"/>
        <v>6.1989688239135468E-64</v>
      </c>
      <c r="IF61" s="86">
        <f t="shared" si="71"/>
        <v>3.9738971768362153E-41</v>
      </c>
      <c r="IG61" s="86">
        <f t="shared" si="71"/>
        <v>3.8419307850908641E-29</v>
      </c>
      <c r="II61" s="86">
        <f t="shared" si="72"/>
        <v>3.8257510945754054E-295</v>
      </c>
      <c r="IJ61" s="86">
        <f t="shared" si="72"/>
        <v>0</v>
      </c>
      <c r="IK61" s="86">
        <f t="shared" si="72"/>
        <v>0</v>
      </c>
      <c r="IL61" s="86">
        <f t="shared" si="72"/>
        <v>0</v>
      </c>
      <c r="IM61" s="86">
        <f t="shared" si="72"/>
        <v>0</v>
      </c>
      <c r="IN61" s="86">
        <f t="shared" si="72"/>
        <v>0</v>
      </c>
      <c r="IO61" s="86">
        <f t="shared" si="72"/>
        <v>0</v>
      </c>
      <c r="IP61" s="86">
        <f t="shared" si="72"/>
        <v>0</v>
      </c>
      <c r="IQ61" s="86">
        <f t="shared" si="72"/>
        <v>0</v>
      </c>
      <c r="IR61" s="86">
        <f t="shared" si="72"/>
        <v>0</v>
      </c>
      <c r="IS61" s="86">
        <f t="shared" si="72"/>
        <v>0</v>
      </c>
      <c r="IT61" s="86">
        <f t="shared" si="72"/>
        <v>0</v>
      </c>
      <c r="IU61" s="86">
        <f t="shared" si="72"/>
        <v>0</v>
      </c>
      <c r="IV61" s="86">
        <f t="shared" si="72"/>
        <v>2.6488746748207156E-127</v>
      </c>
      <c r="IW61" s="86">
        <f t="shared" si="72"/>
        <v>2.1780453758750315E-75</v>
      </c>
      <c r="IY61" s="86">
        <f t="shared" si="73"/>
        <v>2.5935714774537209E-3</v>
      </c>
      <c r="IZ61" s="86">
        <f t="shared" si="73"/>
        <v>8.6270645758803558E-4</v>
      </c>
      <c r="JA61" s="86">
        <f t="shared" si="73"/>
        <v>1.1093213855800426E-3</v>
      </c>
      <c r="JB61" s="86">
        <f t="shared" si="73"/>
        <v>5.4396804142312126E-4</v>
      </c>
      <c r="JC61" s="86">
        <f t="shared" si="73"/>
        <v>6.5595562812248735E-4</v>
      </c>
      <c r="JD61" s="86">
        <f t="shared" si="73"/>
        <v>4.930320774813343E-4</v>
      </c>
      <c r="JE61" s="86">
        <f t="shared" si="73"/>
        <v>3.1936282936662346E-4</v>
      </c>
      <c r="JF61" s="86">
        <f t="shared" si="73"/>
        <v>1.7508065854640993E-4</v>
      </c>
      <c r="JG61" s="86">
        <f t="shared" si="73"/>
        <v>1.452392203204574E-4</v>
      </c>
      <c r="JH61" s="86">
        <f t="shared" si="73"/>
        <v>2.921199027439482E-4</v>
      </c>
      <c r="JI61" s="86">
        <f t="shared" si="73"/>
        <v>2.9779859408036438E-4</v>
      </c>
      <c r="JJ61" s="86">
        <f t="shared" si="73"/>
        <v>3.0940122481529838E-4</v>
      </c>
      <c r="JK61" s="86">
        <f t="shared" si="73"/>
        <v>4.329569613598367E-4</v>
      </c>
      <c r="JL61" s="86">
        <f t="shared" si="73"/>
        <v>5.3585812858599358E-4</v>
      </c>
      <c r="JM61" s="86">
        <f t="shared" si="73"/>
        <v>1.3232470313229844E-4</v>
      </c>
    </row>
    <row r="62" spans="2:273" x14ac:dyDescent="0.25">
      <c r="B62" s="2">
        <v>35</v>
      </c>
      <c r="C62" s="37">
        <v>83.224000000000004</v>
      </c>
      <c r="D62" s="37">
        <v>83.105999999999995</v>
      </c>
      <c r="E62" s="37">
        <v>83.561999999999998</v>
      </c>
      <c r="F62" s="37">
        <v>83.650999999999996</v>
      </c>
      <c r="G62" s="37">
        <v>85.143000000000001</v>
      </c>
      <c r="H62" s="37">
        <v>84.587000000000003</v>
      </c>
      <c r="I62" s="37">
        <v>83.507999999999996</v>
      </c>
      <c r="J62" s="37">
        <v>80.602999999999994</v>
      </c>
      <c r="K62" s="37">
        <v>81.332999999999998</v>
      </c>
      <c r="L62" s="37">
        <v>78.078999999999994</v>
      </c>
      <c r="M62" s="37">
        <v>77.349000000000004</v>
      </c>
      <c r="N62" s="37">
        <v>77.302000000000007</v>
      </c>
      <c r="O62" s="37">
        <v>79.555999999999997</v>
      </c>
      <c r="P62" s="37">
        <v>77.522999999999996</v>
      </c>
      <c r="Q62" s="37">
        <v>72.215000000000003</v>
      </c>
      <c r="S62" s="4">
        <f t="shared" si="75"/>
        <v>80.709027593833767</v>
      </c>
      <c r="T62" s="4">
        <f t="shared" si="75"/>
        <v>81.664995410042721</v>
      </c>
      <c r="U62" s="4">
        <f t="shared" si="75"/>
        <v>80.074392798603597</v>
      </c>
      <c r="V62" s="4">
        <f t="shared" si="75"/>
        <v>80.675944141686458</v>
      </c>
      <c r="W62" s="4">
        <f t="shared" si="75"/>
        <v>82.308920016563178</v>
      </c>
      <c r="X62" s="4">
        <f t="shared" si="75"/>
        <v>82.132964603110537</v>
      </c>
      <c r="Y62" s="4">
        <f t="shared" si="75"/>
        <v>80.404509648138557</v>
      </c>
      <c r="Z62" s="4">
        <f t="shared" si="75"/>
        <v>79.778905206101726</v>
      </c>
      <c r="AA62" s="4">
        <f t="shared" si="75"/>
        <v>79.909289224882414</v>
      </c>
      <c r="AB62" s="4">
        <f t="shared" si="75"/>
        <v>76.960875631009515</v>
      </c>
      <c r="AC62" s="4">
        <f t="shared" si="75"/>
        <v>76.16832299946725</v>
      </c>
      <c r="AD62" s="4">
        <f t="shared" si="75"/>
        <v>76.16686319985476</v>
      </c>
      <c r="AE62" s="4">
        <f t="shared" si="75"/>
        <v>76.929333756951721</v>
      </c>
      <c r="AF62" s="4">
        <f t="shared" si="75"/>
        <v>74.91706539724386</v>
      </c>
      <c r="AG62" s="4">
        <f t="shared" si="75"/>
        <v>71.579772978046066</v>
      </c>
      <c r="AI62" s="4">
        <f t="shared" si="76"/>
        <v>2.5149724061662369</v>
      </c>
      <c r="AJ62" s="4">
        <f t="shared" si="76"/>
        <v>1.4410045899572737</v>
      </c>
      <c r="AK62" s="4">
        <f t="shared" si="76"/>
        <v>3.4876072013964006</v>
      </c>
      <c r="AL62" s="4">
        <f t="shared" si="76"/>
        <v>2.9750558583135387</v>
      </c>
      <c r="AM62" s="4">
        <f t="shared" si="76"/>
        <v>2.8340799834368227</v>
      </c>
      <c r="AN62" s="4">
        <f t="shared" si="76"/>
        <v>2.4540353968894664</v>
      </c>
      <c r="AO62" s="4">
        <f t="shared" si="76"/>
        <v>3.1034903518614385</v>
      </c>
      <c r="AP62" s="4">
        <f t="shared" si="76"/>
        <v>0.82409479389826856</v>
      </c>
      <c r="AQ62" s="4">
        <f t="shared" si="76"/>
        <v>1.4237107751175841</v>
      </c>
      <c r="AR62" s="4">
        <f t="shared" si="76"/>
        <v>1.118124368990479</v>
      </c>
      <c r="AS62" s="4">
        <f t="shared" si="76"/>
        <v>1.1806770005327536</v>
      </c>
      <c r="AT62" s="4">
        <f t="shared" si="76"/>
        <v>1.1351368001452471</v>
      </c>
      <c r="AU62" s="4">
        <f t="shared" si="76"/>
        <v>2.6266662430482768</v>
      </c>
      <c r="AV62" s="4">
        <f t="shared" si="76"/>
        <v>2.6059346027561361</v>
      </c>
      <c r="AW62" s="4">
        <f t="shared" si="76"/>
        <v>0.63522702195393776</v>
      </c>
      <c r="AY62" s="2">
        <f t="shared" si="66"/>
        <v>78.258667851653769</v>
      </c>
      <c r="AZ62" s="2">
        <f t="shared" si="66"/>
        <v>80.645019805792685</v>
      </c>
      <c r="BA62" s="2">
        <f t="shared" si="66"/>
        <v>78.78921075378517</v>
      </c>
      <c r="BB62" s="2">
        <f t="shared" si="66"/>
        <v>79.963357846997511</v>
      </c>
      <c r="BC62" s="2">
        <f t="shared" si="66"/>
        <v>81.479866556474278</v>
      </c>
      <c r="BD62" s="2">
        <f t="shared" si="66"/>
        <v>81.473658790157756</v>
      </c>
      <c r="BE62" s="2">
        <f t="shared" si="66"/>
        <v>79.950630326819677</v>
      </c>
      <c r="BF62" s="2">
        <f t="shared" si="66"/>
        <v>79.500831792309285</v>
      </c>
      <c r="BG62" s="2">
        <f t="shared" si="66"/>
        <v>79.675168974343578</v>
      </c>
      <c r="BH62" s="2">
        <f t="shared" si="66"/>
        <v>76.541091037099534</v>
      </c>
      <c r="BI62" s="2">
        <f t="shared" si="66"/>
        <v>75.746678252667778</v>
      </c>
      <c r="BJ62" s="2">
        <f t="shared" si="66"/>
        <v>75.734508824301088</v>
      </c>
      <c r="BK62" s="2">
        <f t="shared" si="66"/>
        <v>76.362460459432128</v>
      </c>
      <c r="BL62" s="2">
        <f t="shared" si="66"/>
        <v>74.305414695316315</v>
      </c>
      <c r="BM62" s="2">
        <f t="shared" si="66"/>
        <v>71.440150771225831</v>
      </c>
      <c r="BO62" s="2">
        <f t="shared" si="11"/>
        <v>83.224000000000004</v>
      </c>
      <c r="BP62" s="2">
        <f t="shared" si="12"/>
        <v>83.105999999999995</v>
      </c>
      <c r="BQ62" s="2">
        <f t="shared" si="13"/>
        <v>83.561999999999998</v>
      </c>
      <c r="BR62" s="2">
        <f t="shared" si="14"/>
        <v>83.650999999999996</v>
      </c>
      <c r="BS62" s="2">
        <f t="shared" si="15"/>
        <v>85.143000000000001</v>
      </c>
      <c r="BT62" s="2">
        <f t="shared" si="16"/>
        <v>84.587000000000003</v>
      </c>
      <c r="BU62" s="2">
        <f t="shared" si="17"/>
        <v>83.507999999999996</v>
      </c>
      <c r="BV62" s="2">
        <f t="shared" si="18"/>
        <v>80.602999999999994</v>
      </c>
      <c r="BW62" s="2">
        <f t="shared" si="19"/>
        <v>81.332999999999998</v>
      </c>
      <c r="BX62" s="2">
        <f t="shared" si="20"/>
        <v>78.078999999999994</v>
      </c>
      <c r="BY62" s="2">
        <f t="shared" si="21"/>
        <v>77.349000000000004</v>
      </c>
      <c r="BZ62" s="2">
        <f t="shared" si="22"/>
        <v>77.302000000000007</v>
      </c>
      <c r="CA62" s="2">
        <f t="shared" si="23"/>
        <v>79.555999999999997</v>
      </c>
      <c r="CB62" s="2">
        <f t="shared" si="24"/>
        <v>77.522999999999996</v>
      </c>
      <c r="CC62" s="2">
        <f t="shared" si="25"/>
        <v>72.215000000000003</v>
      </c>
      <c r="CE62" s="2" t="str">
        <f t="shared" si="67"/>
        <v/>
      </c>
      <c r="CF62" s="2" t="str">
        <f t="shared" si="67"/>
        <v/>
      </c>
      <c r="CG62" s="2" t="str">
        <f t="shared" si="67"/>
        <v/>
      </c>
      <c r="CH62" s="2" t="str">
        <f t="shared" si="67"/>
        <v/>
      </c>
      <c r="CI62" s="2" t="str">
        <f t="shared" si="67"/>
        <v/>
      </c>
      <c r="CJ62" s="2" t="str">
        <f t="shared" si="67"/>
        <v/>
      </c>
      <c r="CK62" s="2" t="str">
        <f t="shared" si="67"/>
        <v/>
      </c>
      <c r="CL62" s="2" t="str">
        <f t="shared" si="67"/>
        <v/>
      </c>
      <c r="CM62" s="2" t="str">
        <f t="shared" si="67"/>
        <v/>
      </c>
      <c r="CN62" s="2" t="str">
        <f t="shared" si="67"/>
        <v/>
      </c>
      <c r="CO62" s="2" t="str">
        <f t="shared" si="67"/>
        <v/>
      </c>
      <c r="CP62" s="2" t="str">
        <f t="shared" si="67"/>
        <v/>
      </c>
      <c r="CQ62" s="2" t="str">
        <f t="shared" si="67"/>
        <v/>
      </c>
      <c r="CR62" s="2" t="str">
        <f t="shared" si="67"/>
        <v/>
      </c>
      <c r="CS62" s="2" t="str">
        <f t="shared" si="67"/>
        <v/>
      </c>
      <c r="CU62" s="2" t="str">
        <f t="shared" si="27"/>
        <v/>
      </c>
      <c r="CV62" s="2" t="str">
        <f t="shared" si="28"/>
        <v/>
      </c>
      <c r="CW62" s="2" t="str">
        <f t="shared" si="29"/>
        <v/>
      </c>
      <c r="CX62" s="2" t="str">
        <f t="shared" si="30"/>
        <v/>
      </c>
      <c r="CY62" s="2" t="str">
        <f t="shared" si="31"/>
        <v/>
      </c>
      <c r="CZ62" s="2" t="str">
        <f t="shared" si="32"/>
        <v/>
      </c>
      <c r="DA62" s="2" t="str">
        <f t="shared" si="33"/>
        <v/>
      </c>
      <c r="DB62" s="2" t="str">
        <f t="shared" si="34"/>
        <v/>
      </c>
      <c r="DC62" s="2" t="str">
        <f t="shared" si="35"/>
        <v/>
      </c>
      <c r="DD62" s="2" t="str">
        <f t="shared" si="36"/>
        <v/>
      </c>
      <c r="DE62" s="2" t="str">
        <f t="shared" si="37"/>
        <v/>
      </c>
      <c r="DF62" s="2" t="str">
        <f t="shared" si="38"/>
        <v/>
      </c>
      <c r="DG62" s="2" t="str">
        <f t="shared" si="39"/>
        <v/>
      </c>
      <c r="DH62" s="2" t="str">
        <f t="shared" si="40"/>
        <v/>
      </c>
      <c r="DI62" s="2" t="str">
        <f t="shared" si="41"/>
        <v/>
      </c>
      <c r="DK62" s="2">
        <f t="shared" si="77"/>
        <v>81.901377597840792</v>
      </c>
      <c r="DL62" s="2">
        <f t="shared" si="77"/>
        <v>83.573836696107804</v>
      </c>
      <c r="DM62" s="2">
        <f t="shared" si="77"/>
        <v>82.346164634146334</v>
      </c>
      <c r="DN62" s="2">
        <f t="shared" si="77"/>
        <v>82.783828430975333</v>
      </c>
      <c r="DO62" s="2">
        <f t="shared" si="77"/>
        <v>84.521689949490877</v>
      </c>
      <c r="DP62" s="2">
        <f t="shared" si="77"/>
        <v>84.003898171406959</v>
      </c>
      <c r="DQ62" s="2">
        <f t="shared" si="77"/>
        <v>82.138778012685009</v>
      </c>
      <c r="DR62" s="2">
        <f t="shared" si="77"/>
        <v>81.20502506795529</v>
      </c>
      <c r="DS62" s="2">
        <f t="shared" si="77"/>
        <v>81.289404409543963</v>
      </c>
      <c r="DT62" s="2">
        <f t="shared" si="77"/>
        <v>78.03159196617338</v>
      </c>
      <c r="DU62" s="2">
        <f t="shared" si="77"/>
        <v>77.649811839323448</v>
      </c>
      <c r="DV62" s="2">
        <f t="shared" si="77"/>
        <v>77.595684989429174</v>
      </c>
      <c r="DW62" s="2">
        <f t="shared" si="77"/>
        <v>78.3196196688545</v>
      </c>
      <c r="DX62" s="2">
        <f t="shared" si="77"/>
        <v>76.357474488831244</v>
      </c>
      <c r="DY62" s="2">
        <f t="shared" si="77"/>
        <v>71.900408637873767</v>
      </c>
      <c r="EA62" s="2">
        <f t="shared" si="78"/>
        <v>72.846044584777033</v>
      </c>
      <c r="EB62" s="2">
        <f t="shared" si="78"/>
        <v>75.14167330887841</v>
      </c>
      <c r="EC62" s="2">
        <f t="shared" si="78"/>
        <v>72.506999980270677</v>
      </c>
      <c r="ED62" s="2">
        <f t="shared" si="78"/>
        <v>74.328447690545744</v>
      </c>
      <c r="EE62" s="2">
        <f t="shared" si="78"/>
        <v>75.712620227038173</v>
      </c>
      <c r="EF62" s="2">
        <f t="shared" si="78"/>
        <v>76.459411906085748</v>
      </c>
      <c r="EG62" s="2">
        <f t="shared" si="78"/>
        <v>75.301897102158961</v>
      </c>
      <c r="EH62" s="2">
        <f t="shared" si="78"/>
        <v>75.624097094839897</v>
      </c>
      <c r="EI62" s="2">
        <f t="shared" si="78"/>
        <v>75.906811671150109</v>
      </c>
      <c r="EJ62" s="2">
        <f t="shared" si="78"/>
        <v>73.364375532821839</v>
      </c>
      <c r="EK62" s="2">
        <f t="shared" si="78"/>
        <v>71.661435831381738</v>
      </c>
      <c r="EL62" s="2">
        <f t="shared" si="78"/>
        <v>71.751779167076904</v>
      </c>
      <c r="EM62" s="2">
        <f t="shared" si="78"/>
        <v>72.405563346485252</v>
      </c>
      <c r="EN62" s="2">
        <f t="shared" si="78"/>
        <v>70.195054467271845</v>
      </c>
      <c r="EO62" s="2">
        <f t="shared" si="78"/>
        <v>70.324872025321397</v>
      </c>
      <c r="EQ62" s="2">
        <f t="shared" si="79"/>
        <v>72.548206352031869</v>
      </c>
      <c r="ER62" s="2">
        <f t="shared" si="79"/>
        <v>72.710968899217818</v>
      </c>
      <c r="ES62" s="2">
        <f t="shared" si="79"/>
        <v>73.335026118010944</v>
      </c>
      <c r="ET62" s="2">
        <f t="shared" si="79"/>
        <v>74.12902226772772</v>
      </c>
      <c r="EU62" s="2">
        <f t="shared" si="79"/>
        <v>75.438416860380329</v>
      </c>
      <c r="EV62" s="2">
        <f t="shared" si="79"/>
        <v>76.739717907213162</v>
      </c>
      <c r="EW62" s="2">
        <f t="shared" si="79"/>
        <v>74.474388346940827</v>
      </c>
      <c r="EX62" s="2">
        <f t="shared" si="79"/>
        <v>75.750858300011885</v>
      </c>
      <c r="EY62" s="2">
        <f t="shared" si="79"/>
        <v>75.288478729990473</v>
      </c>
      <c r="EZ62" s="2">
        <f t="shared" si="79"/>
        <v>73.699986746418361</v>
      </c>
      <c r="FA62" s="2">
        <f t="shared" si="79"/>
        <v>72.737894009881629</v>
      </c>
      <c r="FB62" s="2">
        <f t="shared" si="79"/>
        <v>72.267384070187887</v>
      </c>
      <c r="FC62" s="2">
        <f t="shared" si="79"/>
        <v>73.273027863814136</v>
      </c>
      <c r="FD62" s="2">
        <f t="shared" si="79"/>
        <v>71.824325541093202</v>
      </c>
      <c r="FE62" s="2">
        <f t="shared" si="79"/>
        <v>73.659206378903519</v>
      </c>
      <c r="FG62" s="2">
        <f t="shared" si="80"/>
        <v>0.40227142562308754</v>
      </c>
      <c r="FH62" s="2">
        <f t="shared" si="80"/>
        <v>0.34733224826239895</v>
      </c>
      <c r="FI62" s="2">
        <f t="shared" si="80"/>
        <v>0.36151172977950619</v>
      </c>
      <c r="FJ62" s="2">
        <f t="shared" si="80"/>
        <v>0.33357058493702402</v>
      </c>
      <c r="FK62" s="2">
        <f t="shared" si="80"/>
        <v>0.34530519253942671</v>
      </c>
      <c r="FL62" s="2">
        <f t="shared" si="80"/>
        <v>0.33537667071872518</v>
      </c>
      <c r="FM62" s="2">
        <f t="shared" si="80"/>
        <v>0.32004854536536553</v>
      </c>
      <c r="FN62" s="2">
        <f t="shared" si="80"/>
        <v>0.30536057936098171</v>
      </c>
      <c r="FO62" s="2">
        <f t="shared" si="80"/>
        <v>0.29989717084496553</v>
      </c>
      <c r="FP62" s="2">
        <f t="shared" si="80"/>
        <v>0.31935691646479764</v>
      </c>
      <c r="FQ62" s="2">
        <f t="shared" si="80"/>
        <v>0.3178082328133901</v>
      </c>
      <c r="FR62" s="2">
        <f t="shared" si="80"/>
        <v>0.31848341648163841</v>
      </c>
      <c r="FS62" s="2">
        <f t="shared" si="80"/>
        <v>0.33093614379330111</v>
      </c>
      <c r="FT62" s="2">
        <f t="shared" si="80"/>
        <v>0.33299902084884209</v>
      </c>
      <c r="FU62" s="2">
        <f t="shared" si="80"/>
        <v>0.29214866277731316</v>
      </c>
      <c r="FW62" s="2">
        <f t="shared" si="68"/>
        <v>2.6945936317070864E-5</v>
      </c>
      <c r="FX62" s="2">
        <f t="shared" si="68"/>
        <v>2.2472215311607466E-5</v>
      </c>
      <c r="FY62" s="2">
        <f t="shared" si="68"/>
        <v>2.3614286916123131E-5</v>
      </c>
      <c r="FZ62" s="2">
        <f t="shared" si="68"/>
        <v>2.1484359496026992E-5</v>
      </c>
      <c r="GA62" s="2">
        <f t="shared" si="68"/>
        <v>2.1430852183787065E-5</v>
      </c>
      <c r="GB62" s="2">
        <f t="shared" si="68"/>
        <v>1.8924665712889853E-5</v>
      </c>
      <c r="GC62" s="2">
        <f t="shared" si="68"/>
        <v>1.6792106599191047E-5</v>
      </c>
      <c r="GD62" s="2">
        <f t="shared" si="68"/>
        <v>1.6752731371454845E-5</v>
      </c>
      <c r="GE62" s="2">
        <f t="shared" si="68"/>
        <v>1.795334625435144E-5</v>
      </c>
      <c r="GF62" s="2">
        <f t="shared" si="68"/>
        <v>2.0617770949697968E-5</v>
      </c>
      <c r="GG62" s="2">
        <f t="shared" si="68"/>
        <v>2.0074955837780417E-5</v>
      </c>
      <c r="GH62" s="2">
        <f t="shared" si="68"/>
        <v>2.1192140584265156E-5</v>
      </c>
      <c r="GI62" s="2">
        <f t="shared" si="68"/>
        <v>1.8195647883547261E-5</v>
      </c>
      <c r="GJ62" s="2">
        <f t="shared" si="68"/>
        <v>1.2299809384681521E-5</v>
      </c>
      <c r="GK62" s="2">
        <f t="shared" si="68"/>
        <v>9.9113833268303205E-6</v>
      </c>
      <c r="GM62" s="86">
        <f t="shared" si="69"/>
        <v>3.5505554303881734E-3</v>
      </c>
      <c r="GN62" s="86">
        <f t="shared" si="69"/>
        <v>1.2559291253164493E-3</v>
      </c>
      <c r="GO62" s="86">
        <f t="shared" si="69"/>
        <v>1.6042008747383237E-3</v>
      </c>
      <c r="GP62" s="86">
        <f t="shared" si="69"/>
        <v>8.2109621831581584E-4</v>
      </c>
      <c r="GQ62" s="86">
        <f t="shared" si="69"/>
        <v>9.9066666919569394E-4</v>
      </c>
      <c r="GR62" s="86">
        <f t="shared" si="69"/>
        <v>7.5805625573892494E-4</v>
      </c>
      <c r="GS62" s="86">
        <f t="shared" si="69"/>
        <v>5.0260960474257795E-4</v>
      </c>
      <c r="GT62" s="86">
        <f t="shared" si="69"/>
        <v>2.8752751585154539E-4</v>
      </c>
      <c r="GU62" s="86">
        <f t="shared" si="69"/>
        <v>2.4087583370960581E-4</v>
      </c>
      <c r="GV62" s="86">
        <f t="shared" si="69"/>
        <v>4.6451650040966005E-4</v>
      </c>
      <c r="GW62" s="86">
        <f t="shared" si="69"/>
        <v>4.7053233117915188E-4</v>
      </c>
      <c r="GX62" s="86">
        <f t="shared" si="69"/>
        <v>4.871638090036677E-4</v>
      </c>
      <c r="GY62" s="86">
        <f t="shared" si="69"/>
        <v>6.7085492389651498E-4</v>
      </c>
      <c r="GZ62" s="86">
        <f t="shared" si="69"/>
        <v>8.0950953419547369E-4</v>
      </c>
      <c r="HA62" s="86">
        <f t="shared" si="69"/>
        <v>2.1776318622343174E-4</v>
      </c>
      <c r="HC62" s="86">
        <f t="shared" si="74"/>
        <v>4.4164952258840021E-11</v>
      </c>
      <c r="HD62" s="86">
        <f t="shared" si="70"/>
        <v>4.8374606734200503E-14</v>
      </c>
      <c r="HE62" s="86">
        <f t="shared" si="70"/>
        <v>2.7087103027460185E-12</v>
      </c>
      <c r="HF62" s="86">
        <f t="shared" si="70"/>
        <v>1.1647881905983265E-13</v>
      </c>
      <c r="HG62" s="86">
        <f t="shared" si="70"/>
        <v>1.576657055197755E-14</v>
      </c>
      <c r="HH62" s="86">
        <f t="shared" si="70"/>
        <v>9.4666384972324541E-15</v>
      </c>
      <c r="HI62" s="86">
        <f t="shared" si="70"/>
        <v>3.3444314765498417E-14</v>
      </c>
      <c r="HJ62" s="86">
        <f t="shared" si="70"/>
        <v>2.9875460879972648E-13</v>
      </c>
      <c r="HK62" s="86">
        <f t="shared" si="70"/>
        <v>4.7826969567950547E-13</v>
      </c>
      <c r="HL62" s="86">
        <f t="shared" si="70"/>
        <v>2.081724726333024E-13</v>
      </c>
      <c r="HM62" s="86">
        <f t="shared" si="70"/>
        <v>4.6747041580956569E-14</v>
      </c>
      <c r="HN62" s="86">
        <f t="shared" si="70"/>
        <v>5.5829157468077157E-14</v>
      </c>
      <c r="HO62" s="86">
        <f t="shared" si="70"/>
        <v>2.3574579784344183E-12</v>
      </c>
      <c r="HP62" s="86">
        <f t="shared" si="70"/>
        <v>7.230982119377995E-13</v>
      </c>
      <c r="HQ62" s="86">
        <f t="shared" si="70"/>
        <v>3.5194804856194003E-16</v>
      </c>
      <c r="HS62" s="86">
        <f t="shared" si="71"/>
        <v>4.7937810568662972E-52</v>
      </c>
      <c r="HT62" s="86">
        <f t="shared" si="71"/>
        <v>1.9068530125168333E-67</v>
      </c>
      <c r="HU62" s="86">
        <f t="shared" si="71"/>
        <v>3.8640642594397972E-61</v>
      </c>
      <c r="HV62" s="86">
        <f t="shared" si="71"/>
        <v>3.1183130048203408E-68</v>
      </c>
      <c r="HW62" s="86">
        <f t="shared" si="71"/>
        <v>2.9615457427604706E-75</v>
      </c>
      <c r="HX62" s="86">
        <f t="shared" si="71"/>
        <v>2.3674482987490914E-77</v>
      </c>
      <c r="HY62" s="86">
        <f t="shared" si="71"/>
        <v>2.1626392374756875E-75</v>
      </c>
      <c r="HZ62" s="86">
        <f t="shared" si="71"/>
        <v>2.0112584362524919E-70</v>
      </c>
      <c r="IA62" s="86">
        <f t="shared" si="71"/>
        <v>6.5224384810619411E-69</v>
      </c>
      <c r="IB62" s="86">
        <f t="shared" si="71"/>
        <v>4.500803746038084E-70</v>
      </c>
      <c r="IC62" s="86">
        <f t="shared" si="71"/>
        <v>1.8228708494765851E-73</v>
      </c>
      <c r="ID62" s="86">
        <f t="shared" si="71"/>
        <v>3.5961939951962982E-72</v>
      </c>
      <c r="IE62" s="86">
        <f t="shared" si="71"/>
        <v>1.3930224031514867E-62</v>
      </c>
      <c r="IF62" s="86">
        <f t="shared" si="71"/>
        <v>2.7113587007430812E-40</v>
      </c>
      <c r="IG62" s="86">
        <f t="shared" si="71"/>
        <v>1.4285797318955091E-28</v>
      </c>
      <c r="II62" s="86">
        <f t="shared" si="72"/>
        <v>4.4191389856231348E-290</v>
      </c>
      <c r="IJ62" s="86">
        <f t="shared" si="72"/>
        <v>0</v>
      </c>
      <c r="IK62" s="86">
        <f t="shared" si="72"/>
        <v>0</v>
      </c>
      <c r="IL62" s="86">
        <f t="shared" si="72"/>
        <v>0</v>
      </c>
      <c r="IM62" s="86">
        <f t="shared" si="72"/>
        <v>0</v>
      </c>
      <c r="IN62" s="86">
        <f t="shared" si="72"/>
        <v>0</v>
      </c>
      <c r="IO62" s="86">
        <f t="shared" si="72"/>
        <v>0</v>
      </c>
      <c r="IP62" s="86">
        <f t="shared" si="72"/>
        <v>0</v>
      </c>
      <c r="IQ62" s="86">
        <f t="shared" si="72"/>
        <v>0</v>
      </c>
      <c r="IR62" s="86">
        <f t="shared" si="72"/>
        <v>0</v>
      </c>
      <c r="IS62" s="86">
        <f t="shared" si="72"/>
        <v>0</v>
      </c>
      <c r="IT62" s="86">
        <f t="shared" si="72"/>
        <v>0</v>
      </c>
      <c r="IU62" s="86">
        <f t="shared" si="72"/>
        <v>0</v>
      </c>
      <c r="IV62" s="86">
        <f t="shared" si="72"/>
        <v>2.7551732733162615E-125</v>
      </c>
      <c r="IW62" s="86">
        <f t="shared" si="72"/>
        <v>3.1584277052452192E-74</v>
      </c>
      <c r="IY62" s="86">
        <f t="shared" si="73"/>
        <v>3.5505554745531255E-3</v>
      </c>
      <c r="IZ62" s="86">
        <f t="shared" si="73"/>
        <v>1.2559291253648238E-3</v>
      </c>
      <c r="JA62" s="86">
        <f t="shared" si="73"/>
        <v>1.6042008774470339E-3</v>
      </c>
      <c r="JB62" s="86">
        <f t="shared" si="73"/>
        <v>8.210962184322946E-4</v>
      </c>
      <c r="JC62" s="86">
        <f t="shared" si="73"/>
        <v>9.9066666921146041E-4</v>
      </c>
      <c r="JD62" s="86">
        <f t="shared" si="73"/>
        <v>7.5805625574839155E-4</v>
      </c>
      <c r="JE62" s="86">
        <f t="shared" si="73"/>
        <v>5.0260960477602223E-4</v>
      </c>
      <c r="JF62" s="86">
        <f t="shared" si="73"/>
        <v>2.875275161503E-4</v>
      </c>
      <c r="JG62" s="86">
        <f t="shared" si="73"/>
        <v>2.408758341878755E-4</v>
      </c>
      <c r="JH62" s="86">
        <f t="shared" si="73"/>
        <v>4.645165006178325E-4</v>
      </c>
      <c r="JI62" s="86">
        <f t="shared" si="73"/>
        <v>4.7053233122589894E-4</v>
      </c>
      <c r="JJ62" s="86">
        <f t="shared" si="73"/>
        <v>4.8716380905949685E-4</v>
      </c>
      <c r="JK62" s="86">
        <f t="shared" si="73"/>
        <v>6.7085492625397296E-4</v>
      </c>
      <c r="JL62" s="86">
        <f t="shared" si="73"/>
        <v>8.0950953491857193E-4</v>
      </c>
      <c r="JM62" s="86">
        <f t="shared" si="73"/>
        <v>2.177631862237837E-4</v>
      </c>
    </row>
    <row r="63" spans="2:273" x14ac:dyDescent="0.25">
      <c r="B63" s="2">
        <v>36</v>
      </c>
      <c r="C63" s="37">
        <v>85.09</v>
      </c>
      <c r="D63" s="37">
        <v>84.272999999999996</v>
      </c>
      <c r="E63" s="37">
        <v>84.875</v>
      </c>
      <c r="F63" s="37">
        <v>84.078999999999994</v>
      </c>
      <c r="G63" s="37">
        <v>86.650999999999996</v>
      </c>
      <c r="H63" s="37">
        <v>85.444000000000003</v>
      </c>
      <c r="I63" s="37">
        <v>82.762</v>
      </c>
      <c r="J63" s="37">
        <v>82.094999999999999</v>
      </c>
      <c r="K63" s="37">
        <v>82.905000000000001</v>
      </c>
      <c r="L63" s="37">
        <v>77.492000000000004</v>
      </c>
      <c r="M63" s="37">
        <v>79.540000000000006</v>
      </c>
      <c r="N63" s="37">
        <v>77.602999999999994</v>
      </c>
      <c r="O63" s="37">
        <v>79.840999999999994</v>
      </c>
      <c r="P63" s="37">
        <v>78.2</v>
      </c>
      <c r="Q63" s="37">
        <v>71.891999999999996</v>
      </c>
      <c r="S63" s="4">
        <f t="shared" si="75"/>
        <v>81.411565800252916</v>
      </c>
      <c r="T63" s="4">
        <f t="shared" si="75"/>
        <v>82.013048442206667</v>
      </c>
      <c r="U63" s="4">
        <f t="shared" si="75"/>
        <v>80.494218572487057</v>
      </c>
      <c r="V63" s="4">
        <f t="shared" si="75"/>
        <v>80.9622805639912</v>
      </c>
      <c r="W63" s="4">
        <f t="shared" si="75"/>
        <v>82.628144735082856</v>
      </c>
      <c r="X63" s="4">
        <f t="shared" si="75"/>
        <v>82.400499069743304</v>
      </c>
      <c r="Y63" s="4">
        <f t="shared" si="75"/>
        <v>80.592713089614435</v>
      </c>
      <c r="Z63" s="4">
        <f t="shared" si="75"/>
        <v>79.874874694660477</v>
      </c>
      <c r="AA63" s="4">
        <f t="shared" si="75"/>
        <v>80.023477511317921</v>
      </c>
      <c r="AB63" s="4">
        <f t="shared" si="75"/>
        <v>77.155463470765469</v>
      </c>
      <c r="AC63" s="4">
        <f t="shared" si="75"/>
        <v>76.34102365983081</v>
      </c>
      <c r="AD63" s="4">
        <f t="shared" si="75"/>
        <v>76.377618257326091</v>
      </c>
      <c r="AE63" s="4">
        <f t="shared" si="75"/>
        <v>77.19938493788834</v>
      </c>
      <c r="AF63" s="4">
        <f t="shared" si="75"/>
        <v>75.175899459351314</v>
      </c>
      <c r="AG63" s="4">
        <f t="shared" si="75"/>
        <v>71.702570898798484</v>
      </c>
      <c r="AI63" s="4">
        <f t="shared" si="76"/>
        <v>3.6784341997470875</v>
      </c>
      <c r="AJ63" s="4">
        <f t="shared" si="76"/>
        <v>2.2599515577933289</v>
      </c>
      <c r="AK63" s="4">
        <f t="shared" si="76"/>
        <v>4.3807814275129431</v>
      </c>
      <c r="AL63" s="4">
        <f t="shared" si="76"/>
        <v>3.1167194360087933</v>
      </c>
      <c r="AM63" s="4">
        <f t="shared" si="76"/>
        <v>4.0228552649171405</v>
      </c>
      <c r="AN63" s="4">
        <f t="shared" si="76"/>
        <v>3.0435009302566982</v>
      </c>
      <c r="AO63" s="4">
        <f t="shared" si="76"/>
        <v>2.1692869103855656</v>
      </c>
      <c r="AP63" s="4">
        <f t="shared" si="76"/>
        <v>2.220125305339522</v>
      </c>
      <c r="AQ63" s="4">
        <f t="shared" si="76"/>
        <v>2.8815224886820801</v>
      </c>
      <c r="AR63" s="4">
        <f t="shared" si="76"/>
        <v>0.33653652923453592</v>
      </c>
      <c r="AS63" s="4">
        <f t="shared" si="76"/>
        <v>3.198976340169196</v>
      </c>
      <c r="AT63" s="4">
        <f t="shared" si="76"/>
        <v>1.2253817426739033</v>
      </c>
      <c r="AU63" s="4">
        <f t="shared" si="76"/>
        <v>2.6416150621116543</v>
      </c>
      <c r="AV63" s="4">
        <f t="shared" si="76"/>
        <v>3.0241005406486892</v>
      </c>
      <c r="AW63" s="4">
        <f t="shared" si="76"/>
        <v>0.18942910120151168</v>
      </c>
      <c r="AY63" s="2">
        <f t="shared" si="66"/>
        <v>78.178757865931331</v>
      </c>
      <c r="AZ63" s="2">
        <f t="shared" si="66"/>
        <v>80.585356880755882</v>
      </c>
      <c r="BA63" s="2">
        <f t="shared" si="66"/>
        <v>78.708216429492836</v>
      </c>
      <c r="BB63" s="2">
        <f t="shared" si="66"/>
        <v>79.930486348518002</v>
      </c>
      <c r="BC63" s="2">
        <f t="shared" si="66"/>
        <v>81.428456510241077</v>
      </c>
      <c r="BD63" s="2">
        <f t="shared" si="66"/>
        <v>81.429966325549387</v>
      </c>
      <c r="BE63" s="2">
        <f t="shared" si="66"/>
        <v>79.909259154045316</v>
      </c>
      <c r="BF63" s="2">
        <f t="shared" si="66"/>
        <v>79.43889050412686</v>
      </c>
      <c r="BG63" s="2">
        <f t="shared" si="66"/>
        <v>79.652867036872607</v>
      </c>
      <c r="BH63" s="2">
        <f t="shared" si="66"/>
        <v>76.517324944189582</v>
      </c>
      <c r="BI63" s="2">
        <f t="shared" si="66"/>
        <v>75.703670999802256</v>
      </c>
      <c r="BJ63" s="2">
        <f t="shared" si="66"/>
        <v>75.726192124740621</v>
      </c>
      <c r="BK63" s="2">
        <f t="shared" si="66"/>
        <v>76.358686271578421</v>
      </c>
      <c r="BL63" s="2">
        <f t="shared" si="66"/>
        <v>74.289560094369421</v>
      </c>
      <c r="BM63" s="2">
        <f t="shared" si="66"/>
        <v>71.482934068107824</v>
      </c>
      <c r="BO63" s="2">
        <f t="shared" si="11"/>
        <v>85.09</v>
      </c>
      <c r="BP63" s="2">
        <f t="shared" si="12"/>
        <v>84.272999999999996</v>
      </c>
      <c r="BQ63" s="2">
        <f t="shared" si="13"/>
        <v>84.875</v>
      </c>
      <c r="BR63" s="2">
        <f t="shared" si="14"/>
        <v>84.078999999999994</v>
      </c>
      <c r="BS63" s="2">
        <f t="shared" si="15"/>
        <v>86.650999999999996</v>
      </c>
      <c r="BT63" s="2">
        <f t="shared" si="16"/>
        <v>85.444000000000003</v>
      </c>
      <c r="BU63" s="2">
        <f t="shared" si="17"/>
        <v>82.762</v>
      </c>
      <c r="BV63" s="2">
        <f t="shared" si="18"/>
        <v>82.094999999999999</v>
      </c>
      <c r="BW63" s="2">
        <f t="shared" si="19"/>
        <v>82.905000000000001</v>
      </c>
      <c r="BX63" s="2">
        <f t="shared" si="20"/>
        <v>77.492000000000004</v>
      </c>
      <c r="BY63" s="2">
        <f t="shared" si="21"/>
        <v>79.540000000000006</v>
      </c>
      <c r="BZ63" s="2">
        <f t="shared" si="22"/>
        <v>77.602999999999994</v>
      </c>
      <c r="CA63" s="2">
        <f t="shared" si="23"/>
        <v>79.840999999999994</v>
      </c>
      <c r="CB63" s="2">
        <f t="shared" si="24"/>
        <v>78.2</v>
      </c>
      <c r="CC63" s="2">
        <f t="shared" si="25"/>
        <v>71.891999999999996</v>
      </c>
      <c r="CE63" s="2" t="str">
        <f t="shared" si="67"/>
        <v/>
      </c>
      <c r="CF63" s="2" t="str">
        <f t="shared" si="67"/>
        <v/>
      </c>
      <c r="CG63" s="2" t="str">
        <f t="shared" si="67"/>
        <v/>
      </c>
      <c r="CH63" s="2" t="str">
        <f t="shared" si="67"/>
        <v/>
      </c>
      <c r="CI63" s="2" t="str">
        <f t="shared" si="67"/>
        <v/>
      </c>
      <c r="CJ63" s="2" t="str">
        <f t="shared" si="67"/>
        <v/>
      </c>
      <c r="CK63" s="2" t="str">
        <f t="shared" si="67"/>
        <v/>
      </c>
      <c r="CL63" s="2" t="str">
        <f t="shared" si="67"/>
        <v/>
      </c>
      <c r="CM63" s="2" t="str">
        <f t="shared" si="67"/>
        <v/>
      </c>
      <c r="CN63" s="2" t="str">
        <f t="shared" si="67"/>
        <v/>
      </c>
      <c r="CO63" s="2" t="str">
        <f t="shared" si="67"/>
        <v/>
      </c>
      <c r="CP63" s="2" t="str">
        <f t="shared" si="67"/>
        <v/>
      </c>
      <c r="CQ63" s="2" t="str">
        <f t="shared" si="67"/>
        <v/>
      </c>
      <c r="CR63" s="2" t="str">
        <f t="shared" si="67"/>
        <v/>
      </c>
      <c r="CS63" s="2" t="str">
        <f t="shared" si="67"/>
        <v/>
      </c>
      <c r="CU63" s="2" t="str">
        <f t="shared" si="27"/>
        <v/>
      </c>
      <c r="CV63" s="2" t="str">
        <f t="shared" si="28"/>
        <v/>
      </c>
      <c r="CW63" s="2" t="str">
        <f t="shared" si="29"/>
        <v/>
      </c>
      <c r="CX63" s="2" t="str">
        <f t="shared" si="30"/>
        <v/>
      </c>
      <c r="CY63" s="2" t="str">
        <f t="shared" si="31"/>
        <v/>
      </c>
      <c r="CZ63" s="2" t="str">
        <f t="shared" si="32"/>
        <v/>
      </c>
      <c r="DA63" s="2" t="str">
        <f t="shared" si="33"/>
        <v/>
      </c>
      <c r="DB63" s="2" t="str">
        <f t="shared" si="34"/>
        <v/>
      </c>
      <c r="DC63" s="2" t="str">
        <f t="shared" si="35"/>
        <v/>
      </c>
      <c r="DD63" s="2" t="str">
        <f t="shared" si="36"/>
        <v/>
      </c>
      <c r="DE63" s="2" t="str">
        <f t="shared" si="37"/>
        <v/>
      </c>
      <c r="DF63" s="2" t="str">
        <f t="shared" si="38"/>
        <v/>
      </c>
      <c r="DG63" s="2" t="str">
        <f t="shared" si="39"/>
        <v/>
      </c>
      <c r="DH63" s="2" t="str">
        <f t="shared" si="40"/>
        <v/>
      </c>
      <c r="DI63" s="2" t="str">
        <f t="shared" si="41"/>
        <v/>
      </c>
      <c r="DK63" s="2">
        <f t="shared" si="77"/>
        <v>82.153777800269935</v>
      </c>
      <c r="DL63" s="2">
        <f t="shared" si="77"/>
        <v>83.809309834427225</v>
      </c>
      <c r="DM63" s="2">
        <f t="shared" si="77"/>
        <v>82.589512195121941</v>
      </c>
      <c r="DN63" s="2">
        <f t="shared" si="77"/>
        <v>83.043847797315181</v>
      </c>
      <c r="DO63" s="2">
        <f t="shared" si="77"/>
        <v>84.779941144693865</v>
      </c>
      <c r="DP63" s="2">
        <f t="shared" si="77"/>
        <v>84.220081624935844</v>
      </c>
      <c r="DQ63" s="2">
        <f t="shared" si="77"/>
        <v>82.323321957112668</v>
      </c>
      <c r="DR63" s="2">
        <f t="shared" si="77"/>
        <v>81.313082452431274</v>
      </c>
      <c r="DS63" s="2">
        <f t="shared" si="77"/>
        <v>81.451714587737868</v>
      </c>
      <c r="DT63" s="2">
        <f t="shared" si="77"/>
        <v>78.178584415584439</v>
      </c>
      <c r="DU63" s="2">
        <f t="shared" si="77"/>
        <v>77.801117336152203</v>
      </c>
      <c r="DV63" s="2">
        <f t="shared" si="77"/>
        <v>77.801547870733913</v>
      </c>
      <c r="DW63" s="2">
        <f t="shared" si="77"/>
        <v>78.546187856197506</v>
      </c>
      <c r="DX63" s="2">
        <f t="shared" si="77"/>
        <v>76.561011317289228</v>
      </c>
      <c r="DY63" s="2">
        <f t="shared" si="77"/>
        <v>72.024604651162804</v>
      </c>
      <c r="EA63" s="2">
        <f t="shared" si="78"/>
        <v>72.792061506650285</v>
      </c>
      <c r="EB63" s="2">
        <f t="shared" si="78"/>
        <v>75.060473280900297</v>
      </c>
      <c r="EC63" s="2">
        <f t="shared" si="78"/>
        <v>72.456329637375205</v>
      </c>
      <c r="ED63" s="2">
        <f t="shared" si="78"/>
        <v>74.25771925105596</v>
      </c>
      <c r="EE63" s="2">
        <f t="shared" si="78"/>
        <v>75.633212590299266</v>
      </c>
      <c r="EF63" s="2">
        <f t="shared" si="78"/>
        <v>76.387229888048964</v>
      </c>
      <c r="EG63" s="2">
        <f t="shared" si="78"/>
        <v>75.231837583930044</v>
      </c>
      <c r="EH63" s="2">
        <f t="shared" si="78"/>
        <v>75.550576664964723</v>
      </c>
      <c r="EI63" s="2">
        <f t="shared" si="78"/>
        <v>75.823036457595904</v>
      </c>
      <c r="EJ63" s="2">
        <f t="shared" si="78"/>
        <v>73.288209718670089</v>
      </c>
      <c r="EK63" s="2">
        <f t="shared" si="78"/>
        <v>71.597476658860273</v>
      </c>
      <c r="EL63" s="2">
        <f t="shared" si="78"/>
        <v>71.675904203997248</v>
      </c>
      <c r="EM63" s="2">
        <f t="shared" si="78"/>
        <v>72.325233538472176</v>
      </c>
      <c r="EN63" s="2">
        <f t="shared" si="78"/>
        <v>70.14008329351806</v>
      </c>
      <c r="EO63" s="2">
        <f t="shared" si="78"/>
        <v>70.285876714469921</v>
      </c>
      <c r="EQ63" s="2">
        <f t="shared" si="79"/>
        <v>72.498227947943391</v>
      </c>
      <c r="ER63" s="2">
        <f t="shared" si="79"/>
        <v>72.66132940049259</v>
      </c>
      <c r="ES63" s="2">
        <f t="shared" si="79"/>
        <v>73.27339991733632</v>
      </c>
      <c r="ET63" s="2">
        <f t="shared" si="79"/>
        <v>74.060970731171835</v>
      </c>
      <c r="EU63" s="2">
        <f t="shared" si="79"/>
        <v>75.362724913039472</v>
      </c>
      <c r="EV63" s="2">
        <f t="shared" si="79"/>
        <v>76.663702133546565</v>
      </c>
      <c r="EW63" s="2">
        <f t="shared" si="79"/>
        <v>74.415465011641558</v>
      </c>
      <c r="EX63" s="2">
        <f t="shared" si="79"/>
        <v>75.675560837231188</v>
      </c>
      <c r="EY63" s="2">
        <f t="shared" si="79"/>
        <v>75.213055057101542</v>
      </c>
      <c r="EZ63" s="2">
        <f t="shared" si="79"/>
        <v>73.61924689343833</v>
      </c>
      <c r="FA63" s="2">
        <f t="shared" si="79"/>
        <v>72.65929556305646</v>
      </c>
      <c r="FB63" s="2">
        <f t="shared" si="79"/>
        <v>72.184506696885222</v>
      </c>
      <c r="FC63" s="2">
        <f t="shared" si="79"/>
        <v>73.18105427663707</v>
      </c>
      <c r="FD63" s="2">
        <f t="shared" si="79"/>
        <v>71.746734575809072</v>
      </c>
      <c r="FE63" s="2">
        <f t="shared" si="79"/>
        <v>73.569273606672596</v>
      </c>
      <c r="FG63" s="2">
        <f t="shared" si="80"/>
        <v>0.42460283223624296</v>
      </c>
      <c r="FH63" s="2">
        <f t="shared" si="80"/>
        <v>0.36849400699902568</v>
      </c>
      <c r="FI63" s="2">
        <f t="shared" si="80"/>
        <v>0.38303039538622929</v>
      </c>
      <c r="FJ63" s="2">
        <f t="shared" si="80"/>
        <v>0.35434910809511538</v>
      </c>
      <c r="FK63" s="2">
        <f t="shared" si="80"/>
        <v>0.36641278447158615</v>
      </c>
      <c r="FL63" s="2">
        <f t="shared" si="80"/>
        <v>0.35620756399221865</v>
      </c>
      <c r="FM63" s="2">
        <f t="shared" si="80"/>
        <v>0.34041501678026687</v>
      </c>
      <c r="FN63" s="2">
        <f t="shared" si="80"/>
        <v>0.32523945541398441</v>
      </c>
      <c r="FO63" s="2">
        <f t="shared" si="80"/>
        <v>0.31958401271750636</v>
      </c>
      <c r="FP63" s="2">
        <f t="shared" si="80"/>
        <v>0.33970136402114487</v>
      </c>
      <c r="FQ63" s="2">
        <f t="shared" si="80"/>
        <v>0.33810302980249518</v>
      </c>
      <c r="FR63" s="2">
        <f t="shared" si="80"/>
        <v>0.33879991673242538</v>
      </c>
      <c r="FS63" s="2">
        <f t="shared" si="80"/>
        <v>0.35163715202794993</v>
      </c>
      <c r="FT63" s="2">
        <f t="shared" si="80"/>
        <v>0.3537608399508021</v>
      </c>
      <c r="FU63" s="2">
        <f t="shared" si="80"/>
        <v>0.31155320754025073</v>
      </c>
      <c r="FW63" s="2">
        <f t="shared" si="68"/>
        <v>2.9545554836890078E-5</v>
      </c>
      <c r="FX63" s="2">
        <f t="shared" si="68"/>
        <v>2.4640240686229239E-5</v>
      </c>
      <c r="FY63" s="2">
        <f t="shared" si="68"/>
        <v>2.5892491731071571E-5</v>
      </c>
      <c r="FZ63" s="2">
        <f t="shared" si="68"/>
        <v>2.3557082917027663E-5</v>
      </c>
      <c r="GA63" s="2">
        <f t="shared" si="68"/>
        <v>2.3498413558736143E-5</v>
      </c>
      <c r="GB63" s="2">
        <f t="shared" si="68"/>
        <v>2.0750445436953574E-5</v>
      </c>
      <c r="GC63" s="2">
        <f t="shared" si="68"/>
        <v>1.8412148924315292E-5</v>
      </c>
      <c r="GD63" s="2">
        <f t="shared" si="68"/>
        <v>1.8368974985360274E-5</v>
      </c>
      <c r="GE63" s="2">
        <f t="shared" si="68"/>
        <v>1.9685418618464476E-5</v>
      </c>
      <c r="GF63" s="2">
        <f t="shared" si="68"/>
        <v>2.2606891330573277E-5</v>
      </c>
      <c r="GG63" s="2">
        <f t="shared" si="68"/>
        <v>2.2011708732484555E-5</v>
      </c>
      <c r="GH63" s="2">
        <f t="shared" si="68"/>
        <v>2.3236672571023542E-5</v>
      </c>
      <c r="GI63" s="2">
        <f t="shared" si="68"/>
        <v>1.9951096145192643E-5</v>
      </c>
      <c r="GJ63" s="2">
        <f t="shared" si="68"/>
        <v>1.3486456803135622E-5</v>
      </c>
      <c r="GK63" s="2">
        <f t="shared" si="68"/>
        <v>1.0867605319530416E-5</v>
      </c>
      <c r="GM63" s="86">
        <f t="shared" si="69"/>
        <v>4.8187561676078334E-3</v>
      </c>
      <c r="GN63" s="86">
        <f t="shared" si="69"/>
        <v>1.8092584746458745E-3</v>
      </c>
      <c r="GO63" s="86">
        <f t="shared" si="69"/>
        <v>2.2955930225200464E-3</v>
      </c>
      <c r="GP63" s="86">
        <f t="shared" si="69"/>
        <v>1.2247546935652491E-3</v>
      </c>
      <c r="GQ63" s="86">
        <f t="shared" si="69"/>
        <v>1.4779824460571472E-3</v>
      </c>
      <c r="GR63" s="86">
        <f t="shared" si="69"/>
        <v>1.1506825996309316E-3</v>
      </c>
      <c r="GS63" s="86">
        <f t="shared" si="69"/>
        <v>7.8038989526788829E-4</v>
      </c>
      <c r="GT63" s="86">
        <f t="shared" si="69"/>
        <v>4.651323987069398E-4</v>
      </c>
      <c r="GU63" s="86">
        <f t="shared" si="69"/>
        <v>3.9340358866148486E-4</v>
      </c>
      <c r="GV63" s="86">
        <f t="shared" si="69"/>
        <v>7.2839791116123456E-4</v>
      </c>
      <c r="GW63" s="86">
        <f t="shared" si="69"/>
        <v>7.3339518312124448E-4</v>
      </c>
      <c r="GX63" s="86">
        <f t="shared" si="69"/>
        <v>7.5678606042856077E-4</v>
      </c>
      <c r="GY63" s="86">
        <f t="shared" si="69"/>
        <v>1.025965026100559E-3</v>
      </c>
      <c r="GZ63" s="86">
        <f t="shared" si="69"/>
        <v>1.2084209696895292E-3</v>
      </c>
      <c r="HA63" s="86">
        <f t="shared" si="69"/>
        <v>3.5313208211239499E-4</v>
      </c>
      <c r="HC63" s="86">
        <f t="shared" si="74"/>
        <v>1.0250809740614176E-10</v>
      </c>
      <c r="HD63" s="86">
        <f t="shared" si="70"/>
        <v>1.4539538838896759E-13</v>
      </c>
      <c r="HE63" s="86">
        <f t="shared" si="70"/>
        <v>7.1109069084737532E-12</v>
      </c>
      <c r="HF63" s="86">
        <f t="shared" si="70"/>
        <v>3.4463196617527821E-13</v>
      </c>
      <c r="HG63" s="86">
        <f t="shared" si="70"/>
        <v>5.108639737805977E-14</v>
      </c>
      <c r="HH63" s="86">
        <f t="shared" si="70"/>
        <v>3.098887185945313E-14</v>
      </c>
      <c r="HI63" s="86">
        <f t="shared" si="70"/>
        <v>1.0391753820751176E-13</v>
      </c>
      <c r="HJ63" s="86">
        <f t="shared" si="70"/>
        <v>8.5834373417926666E-13</v>
      </c>
      <c r="HK63" s="86">
        <f t="shared" si="70"/>
        <v>1.3540195717816461E-12</v>
      </c>
      <c r="HL63" s="86">
        <f t="shared" si="70"/>
        <v>6.1166697942577527E-13</v>
      </c>
      <c r="HM63" s="86">
        <f t="shared" si="70"/>
        <v>1.4445065840659789E-13</v>
      </c>
      <c r="HN63" s="86">
        <f t="shared" si="70"/>
        <v>1.7103070059301075E-13</v>
      </c>
      <c r="HO63" s="86">
        <f t="shared" si="70"/>
        <v>6.1387982478431567E-12</v>
      </c>
      <c r="HP63" s="86">
        <f t="shared" si="70"/>
        <v>1.9293983417299004E-12</v>
      </c>
      <c r="HQ63" s="86">
        <f t="shared" si="70"/>
        <v>1.2489583983157756E-15</v>
      </c>
      <c r="HS63" s="86">
        <f t="shared" si="71"/>
        <v>6.5514915895807341E-51</v>
      </c>
      <c r="HT63" s="86">
        <f t="shared" si="71"/>
        <v>5.8855294640993732E-66</v>
      </c>
      <c r="HU63" s="86">
        <f t="shared" si="71"/>
        <v>8.3718732864989913E-60</v>
      </c>
      <c r="HV63" s="86">
        <f t="shared" si="71"/>
        <v>9.8474058500432693E-67</v>
      </c>
      <c r="HW63" s="86">
        <f t="shared" si="71"/>
        <v>1.3303663981279954E-73</v>
      </c>
      <c r="HX63" s="86">
        <f t="shared" si="71"/>
        <v>1.1242692838083121E-75</v>
      </c>
      <c r="HY63" s="86">
        <f t="shared" si="71"/>
        <v>8.907757688339592E-74</v>
      </c>
      <c r="HZ63" s="86">
        <f t="shared" si="71"/>
        <v>6.4708229561909087E-69</v>
      </c>
      <c r="IA63" s="86">
        <f t="shared" si="71"/>
        <v>1.9814343275843189E-67</v>
      </c>
      <c r="IB63" s="86">
        <f t="shared" si="71"/>
        <v>1.5104682160371017E-68</v>
      </c>
      <c r="IC63" s="86">
        <f t="shared" si="71"/>
        <v>7.1686439891051993E-72</v>
      </c>
      <c r="ID63" s="86">
        <f t="shared" si="71"/>
        <v>1.3447272379805059E-70</v>
      </c>
      <c r="IE63" s="86">
        <f t="shared" si="71"/>
        <v>3.0257208504917351E-61</v>
      </c>
      <c r="IF63" s="86">
        <f t="shared" si="71"/>
        <v>1.8127244786540577E-39</v>
      </c>
      <c r="IG63" s="86">
        <f t="shared" si="71"/>
        <v>5.2404848827009632E-28</v>
      </c>
      <c r="II63" s="86">
        <f t="shared" si="72"/>
        <v>4.6121255974882417E-285</v>
      </c>
      <c r="IJ63" s="86">
        <f t="shared" si="72"/>
        <v>0</v>
      </c>
      <c r="IK63" s="86">
        <f t="shared" si="72"/>
        <v>0</v>
      </c>
      <c r="IL63" s="86">
        <f t="shared" si="72"/>
        <v>0</v>
      </c>
      <c r="IM63" s="86">
        <f t="shared" si="72"/>
        <v>0</v>
      </c>
      <c r="IN63" s="86">
        <f t="shared" si="72"/>
        <v>0</v>
      </c>
      <c r="IO63" s="86">
        <f t="shared" si="72"/>
        <v>0</v>
      </c>
      <c r="IP63" s="86">
        <f t="shared" si="72"/>
        <v>0</v>
      </c>
      <c r="IQ63" s="86">
        <f t="shared" si="72"/>
        <v>0</v>
      </c>
      <c r="IR63" s="86">
        <f t="shared" si="72"/>
        <v>0</v>
      </c>
      <c r="IS63" s="86">
        <f t="shared" si="72"/>
        <v>0</v>
      </c>
      <c r="IT63" s="86">
        <f t="shared" si="72"/>
        <v>0</v>
      </c>
      <c r="IU63" s="86">
        <f t="shared" si="72"/>
        <v>0</v>
      </c>
      <c r="IV63" s="86">
        <f t="shared" si="72"/>
        <v>2.7601197998312215E-123</v>
      </c>
      <c r="IW63" s="86">
        <f t="shared" si="72"/>
        <v>4.4841743367556458E-73</v>
      </c>
      <c r="IY63" s="86">
        <f t="shared" si="73"/>
        <v>4.8187562701159309E-3</v>
      </c>
      <c r="IZ63" s="86">
        <f t="shared" si="73"/>
        <v>1.8092584747912699E-3</v>
      </c>
      <c r="JA63" s="86">
        <f t="shared" si="73"/>
        <v>2.2955930296309534E-3</v>
      </c>
      <c r="JB63" s="86">
        <f t="shared" si="73"/>
        <v>1.2247546939098809E-3</v>
      </c>
      <c r="JC63" s="86">
        <f t="shared" si="73"/>
        <v>1.4779824461082336E-3</v>
      </c>
      <c r="JD63" s="86">
        <f t="shared" si="73"/>
        <v>1.1506825996619205E-3</v>
      </c>
      <c r="JE63" s="86">
        <f t="shared" si="73"/>
        <v>7.8038989537180582E-4</v>
      </c>
      <c r="JF63" s="86">
        <f t="shared" si="73"/>
        <v>4.6513239956528352E-4</v>
      </c>
      <c r="JG63" s="86">
        <f t="shared" si="73"/>
        <v>3.9340359001550446E-4</v>
      </c>
      <c r="JH63" s="86">
        <f t="shared" si="73"/>
        <v>7.2839791177290152E-4</v>
      </c>
      <c r="JI63" s="86">
        <f t="shared" si="73"/>
        <v>7.3339518326569512E-4</v>
      </c>
      <c r="JJ63" s="86">
        <f t="shared" si="73"/>
        <v>7.5678606059959149E-4</v>
      </c>
      <c r="JK63" s="86">
        <f t="shared" si="73"/>
        <v>1.0259650322393572E-3</v>
      </c>
      <c r="JL63" s="86">
        <f t="shared" si="73"/>
        <v>1.2084209716189274E-3</v>
      </c>
      <c r="JM63" s="86">
        <f t="shared" si="73"/>
        <v>3.5313208211364393E-4</v>
      </c>
    </row>
    <row r="64" spans="2:273" x14ac:dyDescent="0.25">
      <c r="B64" s="2">
        <v>37</v>
      </c>
      <c r="C64" s="37">
        <v>86.715999999999994</v>
      </c>
      <c r="D64" s="37">
        <v>86.075999999999993</v>
      </c>
      <c r="E64" s="37">
        <v>85.546999999999997</v>
      </c>
      <c r="F64" s="37">
        <v>85.094999999999999</v>
      </c>
      <c r="G64" s="37">
        <v>85.492000000000004</v>
      </c>
      <c r="H64" s="37">
        <v>86.254000000000005</v>
      </c>
      <c r="I64" s="37">
        <v>83.745999999999995</v>
      </c>
      <c r="J64" s="37">
        <v>82.54</v>
      </c>
      <c r="K64" s="37">
        <v>82.126999999999995</v>
      </c>
      <c r="L64" s="37">
        <v>78.888999999999996</v>
      </c>
      <c r="M64" s="37">
        <v>77.159000000000006</v>
      </c>
      <c r="N64" s="37">
        <v>77.888999999999996</v>
      </c>
      <c r="O64" s="37">
        <v>79.905000000000001</v>
      </c>
      <c r="P64" s="37">
        <v>78.707999999999998</v>
      </c>
      <c r="Q64" s="37">
        <v>71.876999999999995</v>
      </c>
      <c r="S64" s="4">
        <f t="shared" si="75"/>
        <v>82.307598445377209</v>
      </c>
      <c r="T64" s="4">
        <f t="shared" si="75"/>
        <v>82.483651946738703</v>
      </c>
      <c r="U64" s="4">
        <f t="shared" si="75"/>
        <v>81.063896000190098</v>
      </c>
      <c r="V64" s="4">
        <f t="shared" si="75"/>
        <v>81.353915660161888</v>
      </c>
      <c r="W64" s="4">
        <f t="shared" si="75"/>
        <v>83.071335843832557</v>
      </c>
      <c r="X64" s="4">
        <f t="shared" si="75"/>
        <v>82.779025717424375</v>
      </c>
      <c r="Y64" s="4">
        <f t="shared" si="75"/>
        <v>80.867563727840448</v>
      </c>
      <c r="Z64" s="4">
        <f t="shared" si="75"/>
        <v>80.038632388479726</v>
      </c>
      <c r="AA64" s="4">
        <f t="shared" si="75"/>
        <v>80.194212604930115</v>
      </c>
      <c r="AB64" s="4">
        <f t="shared" si="75"/>
        <v>77.437157265497788</v>
      </c>
      <c r="AC64" s="4">
        <f t="shared" si="75"/>
        <v>76.597576881549315</v>
      </c>
      <c r="AD64" s="4">
        <f t="shared" si="75"/>
        <v>76.670071723615962</v>
      </c>
      <c r="AE64" s="4">
        <f t="shared" si="75"/>
        <v>77.568043525686434</v>
      </c>
      <c r="AF64" s="4">
        <f t="shared" si="75"/>
        <v>75.527384074999219</v>
      </c>
      <c r="AG64" s="4">
        <f t="shared" si="75"/>
        <v>71.858262806173997</v>
      </c>
      <c r="AI64" s="4">
        <f t="shared" si="76"/>
        <v>4.4084015546227846</v>
      </c>
      <c r="AJ64" s="4">
        <f t="shared" si="76"/>
        <v>3.5923480532612899</v>
      </c>
      <c r="AK64" s="4">
        <f t="shared" si="76"/>
        <v>4.4831039998098987</v>
      </c>
      <c r="AL64" s="4">
        <f t="shared" si="76"/>
        <v>3.7410843398381104</v>
      </c>
      <c r="AM64" s="4">
        <f t="shared" si="76"/>
        <v>2.4206641561674473</v>
      </c>
      <c r="AN64" s="4">
        <f t="shared" si="76"/>
        <v>3.47497428257563</v>
      </c>
      <c r="AO64" s="4">
        <f t="shared" si="76"/>
        <v>2.8784362721595471</v>
      </c>
      <c r="AP64" s="4">
        <f t="shared" si="76"/>
        <v>2.5013676115202799</v>
      </c>
      <c r="AQ64" s="4">
        <f t="shared" si="76"/>
        <v>1.9327873950698802</v>
      </c>
      <c r="AR64" s="4">
        <f t="shared" si="76"/>
        <v>1.4518427345022076</v>
      </c>
      <c r="AS64" s="4">
        <f t="shared" si="76"/>
        <v>0.56142311845069059</v>
      </c>
      <c r="AT64" s="4">
        <f t="shared" si="76"/>
        <v>1.2189282763840339</v>
      </c>
      <c r="AU64" s="4">
        <f t="shared" si="76"/>
        <v>2.3369564743135669</v>
      </c>
      <c r="AV64" s="4">
        <f t="shared" si="76"/>
        <v>3.1806159250007795</v>
      </c>
      <c r="AW64" s="4">
        <f t="shared" si="76"/>
        <v>1.8737193825998588E-2</v>
      </c>
      <c r="AY64" s="2">
        <f t="shared" si="66"/>
        <v>78.082146472305624</v>
      </c>
      <c r="AZ64" s="2">
        <f t="shared" si="66"/>
        <v>80.507590019141688</v>
      </c>
      <c r="BA64" s="2">
        <f t="shared" si="66"/>
        <v>78.609684710649717</v>
      </c>
      <c r="BB64" s="2">
        <f t="shared" si="66"/>
        <v>79.87872197421747</v>
      </c>
      <c r="BC64" s="2">
        <f t="shared" si="66"/>
        <v>81.357808022280963</v>
      </c>
      <c r="BD64" s="2">
        <f t="shared" si="66"/>
        <v>81.369722226868419</v>
      </c>
      <c r="BE64" s="2">
        <f t="shared" si="66"/>
        <v>79.853056587704913</v>
      </c>
      <c r="BF64" s="2">
        <f t="shared" si="66"/>
        <v>79.365866778950277</v>
      </c>
      <c r="BG64" s="2">
        <f t="shared" si="66"/>
        <v>79.616969918143255</v>
      </c>
      <c r="BH64" s="2">
        <f t="shared" si="66"/>
        <v>76.481363167541787</v>
      </c>
      <c r="BI64" s="2">
        <f t="shared" si="66"/>
        <v>75.647985409510241</v>
      </c>
      <c r="BJ64" s="2">
        <f t="shared" si="66"/>
        <v>75.702506745845298</v>
      </c>
      <c r="BK64" s="2">
        <f t="shared" si="66"/>
        <v>76.338464393197668</v>
      </c>
      <c r="BL64" s="2">
        <f t="shared" si="66"/>
        <v>74.259187413516557</v>
      </c>
      <c r="BM64" s="2">
        <f t="shared" si="66"/>
        <v>71.518081447107107</v>
      </c>
      <c r="BO64" s="2">
        <f t="shared" si="11"/>
        <v>86.715999999999994</v>
      </c>
      <c r="BP64" s="2">
        <f t="shared" si="12"/>
        <v>86.075999999999993</v>
      </c>
      <c r="BQ64" s="2">
        <f t="shared" si="13"/>
        <v>85.546999999999997</v>
      </c>
      <c r="BR64" s="2">
        <f t="shared" si="14"/>
        <v>85.094999999999999</v>
      </c>
      <c r="BS64" s="2">
        <f t="shared" si="15"/>
        <v>85.492000000000004</v>
      </c>
      <c r="BT64" s="2">
        <f t="shared" si="16"/>
        <v>86.254000000000005</v>
      </c>
      <c r="BU64" s="2">
        <f t="shared" si="17"/>
        <v>83.745999999999995</v>
      </c>
      <c r="BV64" s="2">
        <f t="shared" si="18"/>
        <v>82.54</v>
      </c>
      <c r="BW64" s="2">
        <f t="shared" si="19"/>
        <v>82.126999999999995</v>
      </c>
      <c r="BX64" s="2">
        <f t="shared" si="20"/>
        <v>78.888999999999996</v>
      </c>
      <c r="BY64" s="2">
        <f t="shared" si="21"/>
        <v>77.159000000000006</v>
      </c>
      <c r="BZ64" s="2">
        <f t="shared" si="22"/>
        <v>77.888999999999996</v>
      </c>
      <c r="CA64" s="2">
        <f t="shared" si="23"/>
        <v>79.905000000000001</v>
      </c>
      <c r="CB64" s="2">
        <f t="shared" si="24"/>
        <v>78.707999999999998</v>
      </c>
      <c r="CC64" s="2">
        <f t="shared" si="25"/>
        <v>71.876999999999995</v>
      </c>
      <c r="CE64" s="2" t="str">
        <f t="shared" si="67"/>
        <v/>
      </c>
      <c r="CF64" s="2" t="str">
        <f t="shared" si="67"/>
        <v/>
      </c>
      <c r="CG64" s="2" t="str">
        <f t="shared" si="67"/>
        <v/>
      </c>
      <c r="CH64" s="2" t="str">
        <f t="shared" si="67"/>
        <v/>
      </c>
      <c r="CI64" s="2" t="str">
        <f t="shared" si="67"/>
        <v/>
      </c>
      <c r="CJ64" s="2" t="str">
        <f t="shared" si="67"/>
        <v/>
      </c>
      <c r="CK64" s="2" t="str">
        <f t="shared" si="67"/>
        <v/>
      </c>
      <c r="CL64" s="2" t="str">
        <f t="shared" si="67"/>
        <v/>
      </c>
      <c r="CM64" s="2" t="str">
        <f t="shared" si="67"/>
        <v/>
      </c>
      <c r="CN64" s="2" t="str">
        <f t="shared" si="67"/>
        <v/>
      </c>
      <c r="CO64" s="2" t="str">
        <f t="shared" si="67"/>
        <v/>
      </c>
      <c r="CP64" s="2" t="str">
        <f t="shared" si="67"/>
        <v/>
      </c>
      <c r="CQ64" s="2" t="str">
        <f t="shared" si="67"/>
        <v/>
      </c>
      <c r="CR64" s="2" t="str">
        <f t="shared" si="67"/>
        <v/>
      </c>
      <c r="CS64" s="2" t="str">
        <f t="shared" si="67"/>
        <v/>
      </c>
      <c r="CU64" s="2" t="str">
        <f t="shared" si="27"/>
        <v/>
      </c>
      <c r="CV64" s="2" t="str">
        <f t="shared" si="28"/>
        <v/>
      </c>
      <c r="CW64" s="2" t="str">
        <f t="shared" si="29"/>
        <v/>
      </c>
      <c r="CX64" s="2" t="str">
        <f t="shared" si="30"/>
        <v/>
      </c>
      <c r="CY64" s="2" t="str">
        <f t="shared" si="31"/>
        <v/>
      </c>
      <c r="CZ64" s="2" t="str">
        <f t="shared" si="32"/>
        <v/>
      </c>
      <c r="DA64" s="2" t="str">
        <f t="shared" si="33"/>
        <v/>
      </c>
      <c r="DB64" s="2" t="str">
        <f t="shared" si="34"/>
        <v/>
      </c>
      <c r="DC64" s="2" t="str">
        <f t="shared" si="35"/>
        <v/>
      </c>
      <c r="DD64" s="2" t="str">
        <f t="shared" si="36"/>
        <v/>
      </c>
      <c r="DE64" s="2" t="str">
        <f t="shared" si="37"/>
        <v/>
      </c>
      <c r="DF64" s="2" t="str">
        <f t="shared" si="38"/>
        <v/>
      </c>
      <c r="DG64" s="2" t="str">
        <f t="shared" si="39"/>
        <v/>
      </c>
      <c r="DH64" s="2" t="str">
        <f t="shared" si="40"/>
        <v/>
      </c>
      <c r="DI64" s="2" t="str">
        <f t="shared" si="41"/>
        <v/>
      </c>
      <c r="DK64" s="2">
        <f t="shared" si="77"/>
        <v>82.406178002699079</v>
      </c>
      <c r="DL64" s="2">
        <f t="shared" si="77"/>
        <v>84.044782972746646</v>
      </c>
      <c r="DM64" s="2">
        <f t="shared" si="77"/>
        <v>82.832859756097562</v>
      </c>
      <c r="DN64" s="2">
        <f t="shared" si="77"/>
        <v>83.303867163655028</v>
      </c>
      <c r="DO64" s="2">
        <f t="shared" si="77"/>
        <v>85.038192339896838</v>
      </c>
      <c r="DP64" s="2">
        <f t="shared" si="77"/>
        <v>84.436265078464743</v>
      </c>
      <c r="DQ64" s="2">
        <f t="shared" si="77"/>
        <v>82.507865901540342</v>
      </c>
      <c r="DR64" s="2">
        <f t="shared" si="77"/>
        <v>81.421139836907258</v>
      </c>
      <c r="DS64" s="2">
        <f t="shared" si="77"/>
        <v>81.614024765931759</v>
      </c>
      <c r="DT64" s="2">
        <f t="shared" si="77"/>
        <v>78.325576864995483</v>
      </c>
      <c r="DU64" s="2">
        <f t="shared" si="77"/>
        <v>77.952422832980943</v>
      </c>
      <c r="DV64" s="2">
        <f t="shared" si="77"/>
        <v>78.007410752038652</v>
      </c>
      <c r="DW64" s="2">
        <f t="shared" si="77"/>
        <v>78.772756043540511</v>
      </c>
      <c r="DX64" s="2">
        <f t="shared" si="77"/>
        <v>76.764548145747227</v>
      </c>
      <c r="DY64" s="2">
        <f t="shared" si="77"/>
        <v>72.148800664451841</v>
      </c>
      <c r="EA64" s="2">
        <f t="shared" si="78"/>
        <v>72.738078428523536</v>
      </c>
      <c r="EB64" s="2">
        <f t="shared" si="78"/>
        <v>74.979273252922184</v>
      </c>
      <c r="EC64" s="2">
        <f t="shared" si="78"/>
        <v>72.405659294479733</v>
      </c>
      <c r="ED64" s="2">
        <f t="shared" si="78"/>
        <v>74.18699081156619</v>
      </c>
      <c r="EE64" s="2">
        <f t="shared" si="78"/>
        <v>75.553804953560359</v>
      </c>
      <c r="EF64" s="2">
        <f t="shared" si="78"/>
        <v>76.315047870012194</v>
      </c>
      <c r="EG64" s="2">
        <f t="shared" si="78"/>
        <v>75.161778065701128</v>
      </c>
      <c r="EH64" s="2">
        <f t="shared" si="78"/>
        <v>75.477056235089549</v>
      </c>
      <c r="EI64" s="2">
        <f t="shared" si="78"/>
        <v>75.7392612440417</v>
      </c>
      <c r="EJ64" s="2">
        <f t="shared" si="78"/>
        <v>73.212043904518339</v>
      </c>
      <c r="EK64" s="2">
        <f t="shared" si="78"/>
        <v>71.533517486338795</v>
      </c>
      <c r="EL64" s="2">
        <f t="shared" si="78"/>
        <v>71.600029240917593</v>
      </c>
      <c r="EM64" s="2">
        <f t="shared" si="78"/>
        <v>72.244903730459114</v>
      </c>
      <c r="EN64" s="2">
        <f t="shared" si="78"/>
        <v>70.085112119764275</v>
      </c>
      <c r="EO64" s="2">
        <f t="shared" si="78"/>
        <v>70.246881403618445</v>
      </c>
      <c r="EQ64" s="2">
        <f t="shared" si="79"/>
        <v>72.448249543854899</v>
      </c>
      <c r="ER64" s="2">
        <f t="shared" si="79"/>
        <v>72.611689901767363</v>
      </c>
      <c r="ES64" s="2">
        <f t="shared" si="79"/>
        <v>73.211773716661696</v>
      </c>
      <c r="ET64" s="2">
        <f t="shared" si="79"/>
        <v>73.992919194615965</v>
      </c>
      <c r="EU64" s="2">
        <f t="shared" si="79"/>
        <v>75.2870329656986</v>
      </c>
      <c r="EV64" s="2">
        <f t="shared" si="79"/>
        <v>76.587686359879967</v>
      </c>
      <c r="EW64" s="2">
        <f t="shared" si="79"/>
        <v>74.356541676342275</v>
      </c>
      <c r="EX64" s="2">
        <f t="shared" si="79"/>
        <v>75.600263374450506</v>
      </c>
      <c r="EY64" s="2">
        <f t="shared" si="79"/>
        <v>75.137631384212597</v>
      </c>
      <c r="EZ64" s="2">
        <f t="shared" si="79"/>
        <v>73.538507040458299</v>
      </c>
      <c r="FA64" s="2">
        <f t="shared" si="79"/>
        <v>72.580697116231306</v>
      </c>
      <c r="FB64" s="2">
        <f t="shared" si="79"/>
        <v>72.101629323582543</v>
      </c>
      <c r="FC64" s="2">
        <f t="shared" si="79"/>
        <v>73.089080689460005</v>
      </c>
      <c r="FD64" s="2">
        <f t="shared" si="79"/>
        <v>71.669143610524941</v>
      </c>
      <c r="FE64" s="2">
        <f t="shared" si="79"/>
        <v>73.479340834441686</v>
      </c>
      <c r="FG64" s="2">
        <f t="shared" si="80"/>
        <v>0.44724633915202383</v>
      </c>
      <c r="FH64" s="2">
        <f t="shared" si="80"/>
        <v>0.39017430866246933</v>
      </c>
      <c r="FI64" s="2">
        <f t="shared" si="80"/>
        <v>0.40501742984323019</v>
      </c>
      <c r="FJ64" s="2">
        <f t="shared" si="80"/>
        <v>0.37569229244046537</v>
      </c>
      <c r="FK64" s="2">
        <f t="shared" si="80"/>
        <v>0.38804587942288987</v>
      </c>
      <c r="FL64" s="2">
        <f t="shared" si="80"/>
        <v>0.37759722170405896</v>
      </c>
      <c r="FM64" s="2">
        <f t="shared" si="80"/>
        <v>0.36138868968889803</v>
      </c>
      <c r="FN64" s="2">
        <f t="shared" si="80"/>
        <v>0.34576827601504584</v>
      </c>
      <c r="FO64" s="2">
        <f t="shared" si="80"/>
        <v>0.33993570199253992</v>
      </c>
      <c r="FP64" s="2">
        <f t="shared" si="80"/>
        <v>0.36065510949991614</v>
      </c>
      <c r="FQ64" s="2">
        <f t="shared" si="80"/>
        <v>0.3590117898651542</v>
      </c>
      <c r="FR64" s="2">
        <f t="shared" si="80"/>
        <v>0.35972835115003915</v>
      </c>
      <c r="FS64" s="2">
        <f t="shared" si="80"/>
        <v>0.37291133449744457</v>
      </c>
      <c r="FT64" s="2">
        <f t="shared" si="80"/>
        <v>0.37508917616510917</v>
      </c>
      <c r="FU64" s="2">
        <f t="shared" si="80"/>
        <v>0.33164275086673389</v>
      </c>
      <c r="FW64" s="2">
        <f t="shared" si="68"/>
        <v>3.2395964326847085E-5</v>
      </c>
      <c r="FX64" s="2">
        <f t="shared" si="68"/>
        <v>2.701742243311188E-5</v>
      </c>
      <c r="FY64" s="2">
        <f t="shared" si="68"/>
        <v>2.839048170578546E-5</v>
      </c>
      <c r="FZ64" s="2">
        <f t="shared" si="68"/>
        <v>2.5829769078782849E-5</v>
      </c>
      <c r="GA64" s="2">
        <f t="shared" si="68"/>
        <v>2.5765439698679273E-5</v>
      </c>
      <c r="GB64" s="2">
        <f t="shared" si="68"/>
        <v>2.2752365432426769E-5</v>
      </c>
      <c r="GC64" s="2">
        <f t="shared" si="68"/>
        <v>2.0188483977417185E-5</v>
      </c>
      <c r="GD64" s="2">
        <f t="shared" si="68"/>
        <v>2.0141144862698008E-5</v>
      </c>
      <c r="GE64" s="2">
        <f t="shared" si="68"/>
        <v>2.1584591303346339E-5</v>
      </c>
      <c r="GF64" s="2">
        <f t="shared" si="68"/>
        <v>2.4787909362334604E-5</v>
      </c>
      <c r="GG64" s="2">
        <f t="shared" si="68"/>
        <v>2.4135307430079409E-5</v>
      </c>
      <c r="GH64" s="2">
        <f t="shared" si="68"/>
        <v>2.5478447706639857E-5</v>
      </c>
      <c r="GI64" s="2">
        <f t="shared" si="68"/>
        <v>2.187589980462693E-5</v>
      </c>
      <c r="GJ64" s="2">
        <f t="shared" si="68"/>
        <v>1.4787586587011287E-5</v>
      </c>
      <c r="GK64" s="2">
        <f t="shared" si="68"/>
        <v>1.1916079783300547E-5</v>
      </c>
      <c r="GM64" s="86">
        <f t="shared" si="69"/>
        <v>6.4837694058837315E-3</v>
      </c>
      <c r="GN64" s="86">
        <f t="shared" si="69"/>
        <v>2.5791950602917072E-3</v>
      </c>
      <c r="GO64" s="86">
        <f t="shared" si="69"/>
        <v>3.2507321454138187E-3</v>
      </c>
      <c r="GP64" s="86">
        <f t="shared" si="69"/>
        <v>1.8053233161310076E-3</v>
      </c>
      <c r="GQ64" s="86">
        <f t="shared" si="69"/>
        <v>2.1782982361518008E-3</v>
      </c>
      <c r="GR64" s="86">
        <f t="shared" si="69"/>
        <v>1.7244701419828325E-3</v>
      </c>
      <c r="GS64" s="86">
        <f t="shared" si="69"/>
        <v>1.1954881308228579E-3</v>
      </c>
      <c r="GT64" s="86">
        <f t="shared" si="69"/>
        <v>7.4122408932271195E-4</v>
      </c>
      <c r="GU64" s="86">
        <f t="shared" si="69"/>
        <v>6.3275996780897314E-4</v>
      </c>
      <c r="GV64" s="86">
        <f t="shared" si="69"/>
        <v>1.1263746565109388E-3</v>
      </c>
      <c r="GW64" s="86">
        <f t="shared" si="69"/>
        <v>1.1276823540288322E-3</v>
      </c>
      <c r="GX64" s="86">
        <f t="shared" si="69"/>
        <v>1.1599373813523108E-3</v>
      </c>
      <c r="GY64" s="86">
        <f t="shared" si="69"/>
        <v>1.5487270557426294E-3</v>
      </c>
      <c r="GZ64" s="86">
        <f t="shared" si="69"/>
        <v>1.7826049608751806E-3</v>
      </c>
      <c r="HA64" s="86">
        <f t="shared" si="69"/>
        <v>5.6430953862191934E-4</v>
      </c>
      <c r="HC64" s="86">
        <f t="shared" si="74"/>
        <v>2.34244573745096E-10</v>
      </c>
      <c r="HD64" s="86">
        <f t="shared" si="70"/>
        <v>4.2806815251335785E-13</v>
      </c>
      <c r="HE64" s="86">
        <f t="shared" si="70"/>
        <v>1.8328665954654823E-11</v>
      </c>
      <c r="HF64" s="86">
        <f t="shared" si="70"/>
        <v>9.9881513442462952E-13</v>
      </c>
      <c r="HG64" s="86">
        <f t="shared" si="70"/>
        <v>1.6180614678068116E-13</v>
      </c>
      <c r="HH64" s="86">
        <f t="shared" si="70"/>
        <v>9.915776093360767E-14</v>
      </c>
      <c r="HI64" s="86">
        <f t="shared" si="70"/>
        <v>3.1597002857482478E-13</v>
      </c>
      <c r="HJ64" s="86">
        <f t="shared" si="70"/>
        <v>2.416725216484588E-12</v>
      </c>
      <c r="HK64" s="86">
        <f t="shared" si="70"/>
        <v>3.7574756670805334E-12</v>
      </c>
      <c r="HL64" s="86">
        <f t="shared" si="70"/>
        <v>1.7601995034639354E-12</v>
      </c>
      <c r="HM64" s="86">
        <f t="shared" si="70"/>
        <v>4.3678037600073672E-13</v>
      </c>
      <c r="HN64" s="86">
        <f t="shared" si="70"/>
        <v>5.1280799253287448E-13</v>
      </c>
      <c r="HO64" s="86">
        <f t="shared" si="70"/>
        <v>1.5701542920460158E-11</v>
      </c>
      <c r="HP64" s="86">
        <f t="shared" si="70"/>
        <v>5.0561128575858957E-12</v>
      </c>
      <c r="HQ64" s="86">
        <f t="shared" si="70"/>
        <v>4.3290941921266542E-15</v>
      </c>
      <c r="HS64" s="86">
        <f t="shared" si="71"/>
        <v>8.6923187062686753E-50</v>
      </c>
      <c r="HT64" s="86">
        <f t="shared" si="71"/>
        <v>1.7468802500067569E-64</v>
      </c>
      <c r="HU64" s="86">
        <f t="shared" si="71"/>
        <v>1.7518609597319328E-58</v>
      </c>
      <c r="HV64" s="86">
        <f t="shared" si="71"/>
        <v>2.9902592934535885E-65</v>
      </c>
      <c r="HW64" s="86">
        <f t="shared" si="71"/>
        <v>5.7242502274197525E-72</v>
      </c>
      <c r="HX64" s="86">
        <f t="shared" si="71"/>
        <v>5.1137275107198392E-74</v>
      </c>
      <c r="HY64" s="86">
        <f t="shared" si="71"/>
        <v>3.5215037638991239E-72</v>
      </c>
      <c r="HZ64" s="86">
        <f t="shared" si="71"/>
        <v>2.003554756164419E-67</v>
      </c>
      <c r="IA64" s="86">
        <f t="shared" si="71"/>
        <v>5.7954215543016721E-66</v>
      </c>
      <c r="IB64" s="86">
        <f t="shared" si="71"/>
        <v>4.8728818568270702E-67</v>
      </c>
      <c r="IC64" s="86">
        <f t="shared" si="71"/>
        <v>2.7056306586606325E-70</v>
      </c>
      <c r="ID64" s="86">
        <f t="shared" si="71"/>
        <v>4.8277480145691513E-69</v>
      </c>
      <c r="IE64" s="86">
        <f t="shared" si="71"/>
        <v>6.3523273446892901E-60</v>
      </c>
      <c r="IF64" s="86">
        <f t="shared" si="71"/>
        <v>1.1875505979582792E-38</v>
      </c>
      <c r="IG64" s="86">
        <f t="shared" si="71"/>
        <v>1.8964938674516531E-27</v>
      </c>
      <c r="II64" s="86">
        <f t="shared" si="72"/>
        <v>4.3491830884577315E-280</v>
      </c>
      <c r="IJ64" s="86">
        <f t="shared" si="72"/>
        <v>0</v>
      </c>
      <c r="IK64" s="86">
        <f t="shared" si="72"/>
        <v>0</v>
      </c>
      <c r="IL64" s="86">
        <f t="shared" si="72"/>
        <v>0</v>
      </c>
      <c r="IM64" s="86">
        <f t="shared" si="72"/>
        <v>0</v>
      </c>
      <c r="IN64" s="86">
        <f t="shared" si="72"/>
        <v>0</v>
      </c>
      <c r="IO64" s="86">
        <f t="shared" si="72"/>
        <v>0</v>
      </c>
      <c r="IP64" s="86">
        <f t="shared" si="72"/>
        <v>0</v>
      </c>
      <c r="IQ64" s="86">
        <f t="shared" si="72"/>
        <v>0</v>
      </c>
      <c r="IR64" s="86">
        <f t="shared" si="72"/>
        <v>0</v>
      </c>
      <c r="IS64" s="86">
        <f t="shared" si="72"/>
        <v>0</v>
      </c>
      <c r="IT64" s="86">
        <f t="shared" si="72"/>
        <v>0</v>
      </c>
      <c r="IU64" s="86">
        <f t="shared" si="72"/>
        <v>0</v>
      </c>
      <c r="IV64" s="86">
        <f t="shared" si="72"/>
        <v>2.6631702061034112E-121</v>
      </c>
      <c r="IW64" s="86">
        <f t="shared" si="72"/>
        <v>6.2330699605257851E-72</v>
      </c>
      <c r="IY64" s="86">
        <f t="shared" si="73"/>
        <v>6.4837696401283049E-3</v>
      </c>
      <c r="IZ64" s="86">
        <f t="shared" si="73"/>
        <v>2.5791950607197754E-3</v>
      </c>
      <c r="JA64" s="86">
        <f t="shared" si="73"/>
        <v>3.2507321637424845E-3</v>
      </c>
      <c r="JB64" s="86">
        <f t="shared" si="73"/>
        <v>1.8053233171298228E-3</v>
      </c>
      <c r="JC64" s="86">
        <f t="shared" si="73"/>
        <v>2.1782982363136071E-3</v>
      </c>
      <c r="JD64" s="86">
        <f t="shared" si="73"/>
        <v>1.7244701420819901E-3</v>
      </c>
      <c r="JE64" s="86">
        <f t="shared" si="73"/>
        <v>1.1954881311388281E-3</v>
      </c>
      <c r="JF64" s="86">
        <f t="shared" si="73"/>
        <v>7.4122409173943719E-4</v>
      </c>
      <c r="JG64" s="86">
        <f t="shared" si="73"/>
        <v>6.3275997156644881E-4</v>
      </c>
      <c r="JH64" s="86">
        <f t="shared" si="73"/>
        <v>1.1263746582711382E-3</v>
      </c>
      <c r="JI64" s="86">
        <f t="shared" si="73"/>
        <v>1.1276823544656125E-3</v>
      </c>
      <c r="JJ64" s="86">
        <f t="shared" si="73"/>
        <v>1.1599373818651187E-3</v>
      </c>
      <c r="JK64" s="86">
        <f t="shared" si="73"/>
        <v>1.5487270714441724E-3</v>
      </c>
      <c r="JL64" s="86">
        <f t="shared" si="73"/>
        <v>1.7826049659312934E-3</v>
      </c>
      <c r="JM64" s="86">
        <f t="shared" si="73"/>
        <v>5.6430953862624846E-4</v>
      </c>
    </row>
    <row r="65" spans="2:273" x14ac:dyDescent="0.25">
      <c r="B65" s="2">
        <v>38</v>
      </c>
      <c r="C65" s="37">
        <v>87.97</v>
      </c>
      <c r="D65" s="37">
        <v>85.317999999999998</v>
      </c>
      <c r="E65" s="37">
        <v>85.688000000000002</v>
      </c>
      <c r="F65" s="37">
        <v>87.238</v>
      </c>
      <c r="G65" s="37">
        <v>86.570999999999998</v>
      </c>
      <c r="H65" s="37">
        <v>85.81</v>
      </c>
      <c r="I65" s="37">
        <v>83.54</v>
      </c>
      <c r="J65" s="37">
        <v>80.602999999999994</v>
      </c>
      <c r="K65" s="37">
        <v>83.159000000000006</v>
      </c>
      <c r="L65" s="37">
        <v>79.397000000000006</v>
      </c>
      <c r="M65" s="37">
        <v>78.968000000000004</v>
      </c>
      <c r="N65" s="37">
        <v>80.492000000000004</v>
      </c>
      <c r="O65" s="37">
        <v>80.316999999999993</v>
      </c>
      <c r="P65" s="37">
        <v>79.445999999999998</v>
      </c>
      <c r="Q65" s="37">
        <v>73.138000000000005</v>
      </c>
      <c r="S65" s="4">
        <f t="shared" si="75"/>
        <v>83.440996817795607</v>
      </c>
      <c r="T65" s="4">
        <f t="shared" si="75"/>
        <v>83.116445391827597</v>
      </c>
      <c r="U65" s="4">
        <f t="shared" si="75"/>
        <v>81.828749259151493</v>
      </c>
      <c r="V65" s="4">
        <f t="shared" si="75"/>
        <v>81.890769191718263</v>
      </c>
      <c r="W65" s="4">
        <f t="shared" si="75"/>
        <v>83.683869395997391</v>
      </c>
      <c r="X65" s="4">
        <f t="shared" si="75"/>
        <v>83.311734280930693</v>
      </c>
      <c r="Y65" s="4">
        <f t="shared" si="75"/>
        <v>81.266546333970425</v>
      </c>
      <c r="Z65" s="4">
        <f t="shared" si="75"/>
        <v>80.303502087931278</v>
      </c>
      <c r="AA65" s="4">
        <f t="shared" si="75"/>
        <v>80.451960121528899</v>
      </c>
      <c r="AB65" s="4">
        <f t="shared" si="75"/>
        <v>77.843648890051185</v>
      </c>
      <c r="AC65" s="4">
        <f t="shared" si="75"/>
        <v>76.974148236595454</v>
      </c>
      <c r="AD65" s="4">
        <f t="shared" si="75"/>
        <v>77.080089144463713</v>
      </c>
      <c r="AE65" s="4">
        <f t="shared" si="75"/>
        <v>78.075255779185483</v>
      </c>
      <c r="AF65" s="4">
        <f t="shared" si="75"/>
        <v>76.006037082868502</v>
      </c>
      <c r="AG65" s="4">
        <f t="shared" si="75"/>
        <v>72.064131048003389</v>
      </c>
      <c r="AI65" s="4">
        <f t="shared" si="76"/>
        <v>4.5290031822043915</v>
      </c>
      <c r="AJ65" s="4">
        <f t="shared" si="76"/>
        <v>2.2015546081724011</v>
      </c>
      <c r="AK65" s="4">
        <f t="shared" si="76"/>
        <v>3.8592507408485091</v>
      </c>
      <c r="AL65" s="4">
        <f t="shared" si="76"/>
        <v>5.3472308082817364</v>
      </c>
      <c r="AM65" s="4">
        <f t="shared" si="76"/>
        <v>2.887130604002607</v>
      </c>
      <c r="AN65" s="4">
        <f t="shared" si="76"/>
        <v>2.4982657190693089</v>
      </c>
      <c r="AO65" s="4">
        <f t="shared" si="76"/>
        <v>2.2734536660295817</v>
      </c>
      <c r="AP65" s="4">
        <f t="shared" si="76"/>
        <v>0.29949791206871623</v>
      </c>
      <c r="AQ65" s="4">
        <f t="shared" si="76"/>
        <v>2.7070398784711074</v>
      </c>
      <c r="AR65" s="4">
        <f t="shared" si="76"/>
        <v>1.5533511099488209</v>
      </c>
      <c r="AS65" s="4">
        <f t="shared" si="76"/>
        <v>1.9938517634045496</v>
      </c>
      <c r="AT65" s="4">
        <f t="shared" si="76"/>
        <v>3.4119108555362914</v>
      </c>
      <c r="AU65" s="4">
        <f t="shared" si="76"/>
        <v>2.2417442208145104</v>
      </c>
      <c r="AV65" s="4">
        <f t="shared" si="76"/>
        <v>3.4399629171314956</v>
      </c>
      <c r="AW65" s="4">
        <f t="shared" si="76"/>
        <v>1.0738689519966158</v>
      </c>
      <c r="AY65" s="2">
        <f t="shared" si="66"/>
        <v>77.96945590147908</v>
      </c>
      <c r="AZ65" s="2">
        <f t="shared" si="66"/>
        <v>80.411937462546192</v>
      </c>
      <c r="BA65" s="2">
        <f t="shared" si="66"/>
        <v>78.494066134025033</v>
      </c>
      <c r="BB65" s="2">
        <f t="shared" si="66"/>
        <v>79.808171735361483</v>
      </c>
      <c r="BC65" s="2">
        <f t="shared" si="66"/>
        <v>81.268125848239876</v>
      </c>
      <c r="BD65" s="2">
        <f t="shared" si="66"/>
        <v>81.293042984650711</v>
      </c>
      <c r="BE65" s="2">
        <f t="shared" si="66"/>
        <v>79.78205394706427</v>
      </c>
      <c r="BF65" s="2">
        <f t="shared" si="66"/>
        <v>79.281766327146087</v>
      </c>
      <c r="BG65" s="2">
        <f t="shared" si="66"/>
        <v>79.567331003013592</v>
      </c>
      <c r="BH65" s="2">
        <f t="shared" si="66"/>
        <v>76.433143878161928</v>
      </c>
      <c r="BI65" s="2">
        <f t="shared" si="66"/>
        <v>75.579650855506898</v>
      </c>
      <c r="BJ65" s="2">
        <f t="shared" si="66"/>
        <v>75.663366782941253</v>
      </c>
      <c r="BK65" s="2">
        <f t="shared" si="66"/>
        <v>76.301742773583186</v>
      </c>
      <c r="BL65" s="2">
        <f t="shared" si="66"/>
        <v>74.214345797496904</v>
      </c>
      <c r="BM65" s="2">
        <f t="shared" si="66"/>
        <v>71.545366213716761</v>
      </c>
      <c r="BO65" s="2">
        <f t="shared" si="11"/>
        <v>87.97</v>
      </c>
      <c r="BP65" s="2">
        <f t="shared" si="12"/>
        <v>85.317999999999998</v>
      </c>
      <c r="BQ65" s="2">
        <f t="shared" si="13"/>
        <v>85.688000000000002</v>
      </c>
      <c r="BR65" s="2">
        <f t="shared" si="14"/>
        <v>87.238</v>
      </c>
      <c r="BS65" s="2">
        <f t="shared" si="15"/>
        <v>86.570999999999998</v>
      </c>
      <c r="BT65" s="2">
        <f t="shared" si="16"/>
        <v>85.81</v>
      </c>
      <c r="BU65" s="2">
        <f t="shared" si="17"/>
        <v>83.54</v>
      </c>
      <c r="BV65" s="2">
        <f t="shared" si="18"/>
        <v>80.602999999999994</v>
      </c>
      <c r="BW65" s="2">
        <f t="shared" si="19"/>
        <v>83.159000000000006</v>
      </c>
      <c r="BX65" s="2">
        <f t="shared" si="20"/>
        <v>79.397000000000006</v>
      </c>
      <c r="BY65" s="2">
        <f t="shared" si="21"/>
        <v>78.968000000000004</v>
      </c>
      <c r="BZ65" s="2">
        <f t="shared" si="22"/>
        <v>80.492000000000004</v>
      </c>
      <c r="CA65" s="2">
        <f t="shared" si="23"/>
        <v>80.316999999999993</v>
      </c>
      <c r="CB65" s="2">
        <f t="shared" si="24"/>
        <v>79.445999999999998</v>
      </c>
      <c r="CC65" s="2">
        <f t="shared" si="25"/>
        <v>73.138000000000005</v>
      </c>
      <c r="CE65" s="2" t="str">
        <f t="shared" si="67"/>
        <v/>
      </c>
      <c r="CF65" s="2" t="str">
        <f t="shared" si="67"/>
        <v/>
      </c>
      <c r="CG65" s="2" t="str">
        <f t="shared" si="67"/>
        <v/>
      </c>
      <c r="CH65" s="2" t="str">
        <f t="shared" si="67"/>
        <v/>
      </c>
      <c r="CI65" s="2" t="str">
        <f t="shared" si="67"/>
        <v/>
      </c>
      <c r="CJ65" s="2" t="str">
        <f t="shared" si="67"/>
        <v/>
      </c>
      <c r="CK65" s="2" t="str">
        <f t="shared" si="67"/>
        <v/>
      </c>
      <c r="CL65" s="2" t="str">
        <f t="shared" si="67"/>
        <v/>
      </c>
      <c r="CM65" s="2" t="str">
        <f t="shared" si="67"/>
        <v/>
      </c>
      <c r="CN65" s="2" t="str">
        <f t="shared" si="67"/>
        <v/>
      </c>
      <c r="CO65" s="2" t="str">
        <f t="shared" si="67"/>
        <v/>
      </c>
      <c r="CP65" s="2" t="str">
        <f t="shared" si="67"/>
        <v/>
      </c>
      <c r="CQ65" s="2" t="str">
        <f t="shared" si="67"/>
        <v/>
      </c>
      <c r="CR65" s="2" t="str">
        <f t="shared" si="67"/>
        <v/>
      </c>
      <c r="CS65" s="2" t="str">
        <f t="shared" si="67"/>
        <v/>
      </c>
      <c r="CU65" s="2" t="str">
        <f t="shared" si="27"/>
        <v/>
      </c>
      <c r="CV65" s="2" t="str">
        <f t="shared" si="28"/>
        <v/>
      </c>
      <c r="CW65" s="2" t="str">
        <f t="shared" si="29"/>
        <v/>
      </c>
      <c r="CX65" s="2" t="str">
        <f t="shared" si="30"/>
        <v/>
      </c>
      <c r="CY65" s="2" t="str">
        <f t="shared" si="31"/>
        <v/>
      </c>
      <c r="CZ65" s="2" t="str">
        <f t="shared" si="32"/>
        <v/>
      </c>
      <c r="DA65" s="2" t="str">
        <f t="shared" si="33"/>
        <v/>
      </c>
      <c r="DB65" s="2" t="str">
        <f t="shared" si="34"/>
        <v/>
      </c>
      <c r="DC65" s="2" t="str">
        <f t="shared" si="35"/>
        <v/>
      </c>
      <c r="DD65" s="2" t="str">
        <f t="shared" si="36"/>
        <v/>
      </c>
      <c r="DE65" s="2" t="str">
        <f t="shared" si="37"/>
        <v/>
      </c>
      <c r="DF65" s="2" t="str">
        <f t="shared" si="38"/>
        <v/>
      </c>
      <c r="DG65" s="2" t="str">
        <f t="shared" si="39"/>
        <v/>
      </c>
      <c r="DH65" s="2" t="str">
        <f t="shared" si="40"/>
        <v/>
      </c>
      <c r="DI65" s="2" t="str">
        <f t="shared" si="41"/>
        <v/>
      </c>
      <c r="DK65" s="2">
        <f t="shared" si="77"/>
        <v>82.658578205128237</v>
      </c>
      <c r="DL65" s="2">
        <f t="shared" si="77"/>
        <v>84.28025611106608</v>
      </c>
      <c r="DM65" s="2">
        <f t="shared" si="77"/>
        <v>83.07620731707317</v>
      </c>
      <c r="DN65" s="2">
        <f t="shared" si="77"/>
        <v>83.563886529994861</v>
      </c>
      <c r="DO65" s="2">
        <f t="shared" si="77"/>
        <v>85.296443535099826</v>
      </c>
      <c r="DP65" s="2">
        <f t="shared" si="77"/>
        <v>84.652448531993628</v>
      </c>
      <c r="DQ65" s="2">
        <f t="shared" si="77"/>
        <v>82.692409845968001</v>
      </c>
      <c r="DR65" s="2">
        <f t="shared" si="77"/>
        <v>81.529197221383257</v>
      </c>
      <c r="DS65" s="2">
        <f t="shared" si="77"/>
        <v>81.776334944125665</v>
      </c>
      <c r="DT65" s="2">
        <f t="shared" si="77"/>
        <v>78.472569314406542</v>
      </c>
      <c r="DU65" s="2">
        <f t="shared" si="77"/>
        <v>78.103728329809698</v>
      </c>
      <c r="DV65" s="2">
        <f t="shared" si="77"/>
        <v>78.213273633343391</v>
      </c>
      <c r="DW65" s="2">
        <f t="shared" si="77"/>
        <v>78.999324230883502</v>
      </c>
      <c r="DX65" s="2">
        <f t="shared" si="77"/>
        <v>76.968084974205212</v>
      </c>
      <c r="DY65" s="2">
        <f t="shared" si="77"/>
        <v>72.272996677740878</v>
      </c>
      <c r="EA65" s="2">
        <f t="shared" si="78"/>
        <v>72.684095350396788</v>
      </c>
      <c r="EB65" s="2">
        <f t="shared" si="78"/>
        <v>74.898073224944071</v>
      </c>
      <c r="EC65" s="2">
        <f t="shared" si="78"/>
        <v>72.354988951584261</v>
      </c>
      <c r="ED65" s="2">
        <f t="shared" si="78"/>
        <v>74.116262372076406</v>
      </c>
      <c r="EE65" s="2">
        <f t="shared" si="78"/>
        <v>75.474397316821467</v>
      </c>
      <c r="EF65" s="2">
        <f t="shared" si="78"/>
        <v>76.242865851975424</v>
      </c>
      <c r="EG65" s="2">
        <f t="shared" si="78"/>
        <v>75.091718547472212</v>
      </c>
      <c r="EH65" s="2">
        <f t="shared" si="78"/>
        <v>75.403535805214375</v>
      </c>
      <c r="EI65" s="2">
        <f t="shared" si="78"/>
        <v>75.655486030487509</v>
      </c>
      <c r="EJ65" s="2">
        <f t="shared" si="78"/>
        <v>73.135878090366589</v>
      </c>
      <c r="EK65" s="2">
        <f t="shared" si="78"/>
        <v>71.46955831381733</v>
      </c>
      <c r="EL65" s="2">
        <f t="shared" si="78"/>
        <v>71.524154277837951</v>
      </c>
      <c r="EM65" s="2">
        <f t="shared" si="78"/>
        <v>72.164573922446039</v>
      </c>
      <c r="EN65" s="2">
        <f t="shared" si="78"/>
        <v>70.030140946010491</v>
      </c>
      <c r="EO65" s="2">
        <f t="shared" si="78"/>
        <v>70.207886092766984</v>
      </c>
      <c r="EQ65" s="2">
        <f t="shared" si="79"/>
        <v>72.398271139766422</v>
      </c>
      <c r="ER65" s="2">
        <f t="shared" si="79"/>
        <v>72.562050403042122</v>
      </c>
      <c r="ES65" s="2">
        <f t="shared" si="79"/>
        <v>73.150147515987072</v>
      </c>
      <c r="ET65" s="2">
        <f t="shared" si="79"/>
        <v>73.92486765806008</v>
      </c>
      <c r="EU65" s="2">
        <f t="shared" si="79"/>
        <v>75.211341018357729</v>
      </c>
      <c r="EV65" s="2">
        <f t="shared" si="79"/>
        <v>76.51167058621337</v>
      </c>
      <c r="EW65" s="2">
        <f t="shared" si="79"/>
        <v>74.297618341042991</v>
      </c>
      <c r="EX65" s="2">
        <f t="shared" si="79"/>
        <v>75.52496591166981</v>
      </c>
      <c r="EY65" s="2">
        <f t="shared" si="79"/>
        <v>75.062207711323651</v>
      </c>
      <c r="EZ65" s="2">
        <f t="shared" si="79"/>
        <v>73.457767187478282</v>
      </c>
      <c r="FA65" s="2">
        <f t="shared" si="79"/>
        <v>72.502098669406138</v>
      </c>
      <c r="FB65" s="2">
        <f t="shared" si="79"/>
        <v>72.018751950279878</v>
      </c>
      <c r="FC65" s="2">
        <f t="shared" si="79"/>
        <v>72.997107102282939</v>
      </c>
      <c r="FD65" s="2">
        <f t="shared" si="79"/>
        <v>71.59155264524081</v>
      </c>
      <c r="FE65" s="2">
        <f t="shared" si="79"/>
        <v>73.389408062210762</v>
      </c>
      <c r="FG65" s="2">
        <f t="shared" si="80"/>
        <v>0.47011080364541258</v>
      </c>
      <c r="FH65" s="2">
        <f t="shared" si="80"/>
        <v>0.41229738252575604</v>
      </c>
      <c r="FI65" s="2">
        <f t="shared" si="80"/>
        <v>0.42739227760286691</v>
      </c>
      <c r="FJ65" s="2">
        <f t="shared" si="80"/>
        <v>0.39752950702006357</v>
      </c>
      <c r="FK65" s="2">
        <f t="shared" si="80"/>
        <v>0.41012943389683498</v>
      </c>
      <c r="FL65" s="2">
        <f t="shared" si="80"/>
        <v>0.39947431176449988</v>
      </c>
      <c r="FM65" s="2">
        <f t="shared" si="80"/>
        <v>0.38290442359199034</v>
      </c>
      <c r="FN65" s="2">
        <f t="shared" si="80"/>
        <v>0.36688831184855564</v>
      </c>
      <c r="FO65" s="2">
        <f t="shared" si="80"/>
        <v>0.36089600171005093</v>
      </c>
      <c r="FP65" s="2">
        <f t="shared" si="80"/>
        <v>0.38215330424026944</v>
      </c>
      <c r="FQ65" s="2">
        <f t="shared" si="80"/>
        <v>0.38047032155275118</v>
      </c>
      <c r="FR65" s="2">
        <f t="shared" si="80"/>
        <v>0.38120424112752793</v>
      </c>
      <c r="FS65" s="2">
        <f t="shared" si="80"/>
        <v>0.39468909689957848</v>
      </c>
      <c r="FT65" s="2">
        <f t="shared" si="80"/>
        <v>0.3969136220509083</v>
      </c>
      <c r="FU65" s="2">
        <f t="shared" si="80"/>
        <v>0.35236468117083736</v>
      </c>
      <c r="FW65" s="2">
        <f t="shared" si="68"/>
        <v>3.5521357505268154E-5</v>
      </c>
      <c r="FX65" s="2">
        <f t="shared" si="68"/>
        <v>2.9623937396373344E-5</v>
      </c>
      <c r="FY65" s="2">
        <f t="shared" si="68"/>
        <v>3.1129458902863415E-5</v>
      </c>
      <c r="FZ65" s="2">
        <f t="shared" si="68"/>
        <v>2.8321708028332583E-5</v>
      </c>
      <c r="GA65" s="2">
        <f t="shared" si="68"/>
        <v>2.8251172616790105E-5</v>
      </c>
      <c r="GB65" s="2">
        <f t="shared" si="68"/>
        <v>2.494741784508194E-5</v>
      </c>
      <c r="GC65" s="2">
        <f t="shared" si="68"/>
        <v>2.2136189378693906E-5</v>
      </c>
      <c r="GD65" s="2">
        <f t="shared" si="68"/>
        <v>2.2084283273542851E-5</v>
      </c>
      <c r="GE65" s="2">
        <f t="shared" si="68"/>
        <v>2.3666984451648374E-5</v>
      </c>
      <c r="GF65" s="2">
        <f t="shared" si="68"/>
        <v>2.7179337144584821E-5</v>
      </c>
      <c r="GG65" s="2">
        <f t="shared" si="68"/>
        <v>2.6463776732572179E-5</v>
      </c>
      <c r="GH65" s="2">
        <f t="shared" si="68"/>
        <v>2.793649371079981E-5</v>
      </c>
      <c r="GI65" s="2">
        <f t="shared" si="68"/>
        <v>2.3986396532360736E-5</v>
      </c>
      <c r="GJ65" s="2">
        <f t="shared" si="68"/>
        <v>1.6214243133706094E-5</v>
      </c>
      <c r="GK65" s="2">
        <f t="shared" si="68"/>
        <v>1.306570664500807E-5</v>
      </c>
      <c r="GM65" s="86">
        <f t="shared" si="69"/>
        <v>8.6494466509604122E-3</v>
      </c>
      <c r="GN65" s="86">
        <f t="shared" si="69"/>
        <v>3.6385763496275553E-3</v>
      </c>
      <c r="GO65" s="86">
        <f t="shared" si="69"/>
        <v>4.5554783167258582E-3</v>
      </c>
      <c r="GP65" s="86">
        <f t="shared" si="69"/>
        <v>2.629839419130585E-3</v>
      </c>
      <c r="GQ65" s="86">
        <f t="shared" si="69"/>
        <v>3.1716896030237573E-3</v>
      </c>
      <c r="GR65" s="86">
        <f t="shared" si="69"/>
        <v>2.5516511168060777E-3</v>
      </c>
      <c r="GS65" s="86">
        <f t="shared" si="69"/>
        <v>1.8069716043375575E-3</v>
      </c>
      <c r="GT65" s="86">
        <f t="shared" si="69"/>
        <v>1.1636422999012077E-3</v>
      </c>
      <c r="GU65" s="86">
        <f t="shared" si="69"/>
        <v>1.0023434745887222E-3</v>
      </c>
      <c r="GV65" s="86">
        <f t="shared" si="69"/>
        <v>1.7177665838111371E-3</v>
      </c>
      <c r="GW65" s="86">
        <f t="shared" si="69"/>
        <v>1.7106271994347783E-3</v>
      </c>
      <c r="GX65" s="86">
        <f t="shared" si="69"/>
        <v>1.7541986531690336E-3</v>
      </c>
      <c r="GY65" s="86">
        <f t="shared" si="69"/>
        <v>2.3076780815483831E-3</v>
      </c>
      <c r="GZ65" s="86">
        <f t="shared" si="69"/>
        <v>2.598663787866635E-3</v>
      </c>
      <c r="HA65" s="86">
        <f t="shared" si="69"/>
        <v>8.8867868608455034E-4</v>
      </c>
      <c r="HC65" s="86">
        <f t="shared" si="74"/>
        <v>5.2700777292680046E-10</v>
      </c>
      <c r="HD65" s="86">
        <f t="shared" si="70"/>
        <v>1.2345532413633441E-12</v>
      </c>
      <c r="HE65" s="86">
        <f t="shared" si="70"/>
        <v>4.6385878039865051E-11</v>
      </c>
      <c r="HF65" s="86">
        <f t="shared" si="70"/>
        <v>2.8355766681983176E-12</v>
      </c>
      <c r="HG65" s="86">
        <f t="shared" si="70"/>
        <v>5.0097093022916862E-13</v>
      </c>
      <c r="HH65" s="86">
        <f t="shared" si="70"/>
        <v>3.1014484703939493E-13</v>
      </c>
      <c r="HI65" s="86">
        <f t="shared" si="70"/>
        <v>9.4015455856897923E-13</v>
      </c>
      <c r="HJ65" s="86">
        <f t="shared" si="70"/>
        <v>6.6683525076014524E-12</v>
      </c>
      <c r="HK65" s="86">
        <f t="shared" si="70"/>
        <v>1.0220977799485626E-11</v>
      </c>
      <c r="HL65" s="86">
        <f t="shared" si="70"/>
        <v>4.9610074229114415E-12</v>
      </c>
      <c r="HM65" s="86">
        <f t="shared" si="70"/>
        <v>1.2923818448568988E-12</v>
      </c>
      <c r="HN65" s="86">
        <f t="shared" si="70"/>
        <v>1.5049050856143886E-12</v>
      </c>
      <c r="HO65" s="86">
        <f t="shared" si="70"/>
        <v>3.9448116504120547E-11</v>
      </c>
      <c r="HP65" s="86">
        <f t="shared" si="70"/>
        <v>1.3013286292721768E-11</v>
      </c>
      <c r="HQ65" s="86">
        <f t="shared" si="70"/>
        <v>1.4656530156061225E-14</v>
      </c>
      <c r="HS65" s="86">
        <f t="shared" si="71"/>
        <v>1.1196075784704232E-48</v>
      </c>
      <c r="HT65" s="86">
        <f t="shared" si="71"/>
        <v>4.9859889892343169E-63</v>
      </c>
      <c r="HU65" s="86">
        <f t="shared" si="71"/>
        <v>3.5405976327551643E-57</v>
      </c>
      <c r="HV65" s="86">
        <f t="shared" si="71"/>
        <v>8.7313626858667157E-64</v>
      </c>
      <c r="HW65" s="86">
        <f t="shared" si="71"/>
        <v>2.3591836754502691E-70</v>
      </c>
      <c r="HX65" s="86">
        <f t="shared" si="71"/>
        <v>2.2278371633607317E-72</v>
      </c>
      <c r="HY65" s="86">
        <f t="shared" si="71"/>
        <v>1.3361787214634295E-70</v>
      </c>
      <c r="HZ65" s="86">
        <f t="shared" si="71"/>
        <v>5.9702725981201263E-66</v>
      </c>
      <c r="IA65" s="86">
        <f t="shared" si="71"/>
        <v>1.6320266448553585E-64</v>
      </c>
      <c r="IB65" s="86">
        <f t="shared" si="71"/>
        <v>1.5111730511508549E-65</v>
      </c>
      <c r="IC65" s="86">
        <f t="shared" si="71"/>
        <v>9.8005767208558837E-69</v>
      </c>
      <c r="ID65" s="86">
        <f t="shared" si="71"/>
        <v>1.6640851342541913E-67</v>
      </c>
      <c r="IE65" s="86">
        <f t="shared" si="71"/>
        <v>1.2890546234169341E-58</v>
      </c>
      <c r="IF65" s="86">
        <f t="shared" si="71"/>
        <v>7.6234052624783343E-38</v>
      </c>
      <c r="IG65" s="86">
        <f t="shared" si="71"/>
        <v>6.7708838670344855E-27</v>
      </c>
      <c r="II65" s="86">
        <f t="shared" si="72"/>
        <v>3.705595043299238E-275</v>
      </c>
      <c r="IJ65" s="86">
        <f t="shared" si="72"/>
        <v>0</v>
      </c>
      <c r="IK65" s="86">
        <f t="shared" si="72"/>
        <v>0</v>
      </c>
      <c r="IL65" s="86">
        <f t="shared" si="72"/>
        <v>0</v>
      </c>
      <c r="IM65" s="86">
        <f t="shared" si="72"/>
        <v>0</v>
      </c>
      <c r="IN65" s="86">
        <f t="shared" si="72"/>
        <v>0</v>
      </c>
      <c r="IO65" s="86">
        <f t="shared" si="72"/>
        <v>0</v>
      </c>
      <c r="IP65" s="86">
        <f t="shared" si="72"/>
        <v>0</v>
      </c>
      <c r="IQ65" s="86">
        <f t="shared" si="72"/>
        <v>0</v>
      </c>
      <c r="IR65" s="86">
        <f t="shared" si="72"/>
        <v>0</v>
      </c>
      <c r="IS65" s="86">
        <f t="shared" si="72"/>
        <v>0</v>
      </c>
      <c r="IT65" s="86">
        <f t="shared" si="72"/>
        <v>0</v>
      </c>
      <c r="IU65" s="86">
        <f t="shared" si="72"/>
        <v>0</v>
      </c>
      <c r="IV65" s="86">
        <f t="shared" si="72"/>
        <v>2.4749268481553919E-119</v>
      </c>
      <c r="IW65" s="86">
        <f t="shared" si="72"/>
        <v>8.482618242167023E-71</v>
      </c>
      <c r="IY65" s="86">
        <f t="shared" si="73"/>
        <v>8.6494471779681847E-3</v>
      </c>
      <c r="IZ65" s="86">
        <f t="shared" si="73"/>
        <v>3.6385763508621086E-3</v>
      </c>
      <c r="JA65" s="86">
        <f t="shared" si="73"/>
        <v>4.5554783631117359E-3</v>
      </c>
      <c r="JB65" s="86">
        <f t="shared" si="73"/>
        <v>2.6298394219661618E-3</v>
      </c>
      <c r="JC65" s="86">
        <f t="shared" si="73"/>
        <v>3.1716896035247281E-3</v>
      </c>
      <c r="JD65" s="86">
        <f t="shared" si="73"/>
        <v>2.5516511171162224E-3</v>
      </c>
      <c r="JE65" s="86">
        <f t="shared" si="73"/>
        <v>1.8069716052777122E-3</v>
      </c>
      <c r="JF65" s="86">
        <f t="shared" si="73"/>
        <v>1.1636423065695602E-3</v>
      </c>
      <c r="JG65" s="86">
        <f t="shared" si="73"/>
        <v>1.0023434848096999E-3</v>
      </c>
      <c r="JH65" s="86">
        <f t="shared" si="73"/>
        <v>1.7177665887721447E-3</v>
      </c>
      <c r="JI65" s="86">
        <f t="shared" si="73"/>
        <v>1.7106272007271601E-3</v>
      </c>
      <c r="JJ65" s="86">
        <f t="shared" si="73"/>
        <v>1.7541986546739388E-3</v>
      </c>
      <c r="JK65" s="86">
        <f t="shared" si="73"/>
        <v>2.3076781209964998E-3</v>
      </c>
      <c r="JL65" s="86">
        <f t="shared" si="73"/>
        <v>2.5986638008799212E-3</v>
      </c>
      <c r="JM65" s="86">
        <f t="shared" si="73"/>
        <v>8.8867868609920691E-4</v>
      </c>
    </row>
    <row r="66" spans="2:273" x14ac:dyDescent="0.25">
      <c r="B66" s="2">
        <v>39</v>
      </c>
      <c r="C66" s="37">
        <v>88.775999999999996</v>
      </c>
      <c r="D66" s="37">
        <v>85.832999999999998</v>
      </c>
      <c r="E66" s="37">
        <v>84.906000000000006</v>
      </c>
      <c r="F66" s="37">
        <v>85.888999999999996</v>
      </c>
      <c r="G66" s="37">
        <v>87.221999999999994</v>
      </c>
      <c r="H66" s="37">
        <v>86.570999999999998</v>
      </c>
      <c r="I66" s="37">
        <v>83.332999999999998</v>
      </c>
      <c r="J66" s="37">
        <v>81.302000000000007</v>
      </c>
      <c r="K66" s="37">
        <v>81.905000000000001</v>
      </c>
      <c r="L66" s="37">
        <v>78.475999999999999</v>
      </c>
      <c r="M66" s="37">
        <v>80.078999999999994</v>
      </c>
      <c r="N66" s="37">
        <v>80.364999999999995</v>
      </c>
      <c r="O66" s="37">
        <v>80.619</v>
      </c>
      <c r="P66" s="37">
        <v>80.046000000000006</v>
      </c>
      <c r="Q66" s="37">
        <v>73.031000000000006</v>
      </c>
      <c r="S66" s="4">
        <f t="shared" si="75"/>
        <v>84.860685859785761</v>
      </c>
      <c r="T66" s="4">
        <f t="shared" si="75"/>
        <v>83.958919222631792</v>
      </c>
      <c r="U66" s="4">
        <f t="shared" si="75"/>
        <v>82.842302594069167</v>
      </c>
      <c r="V66" s="4">
        <f t="shared" si="75"/>
        <v>82.622209883443801</v>
      </c>
      <c r="W66" s="4">
        <f t="shared" si="75"/>
        <v>84.521398182409627</v>
      </c>
      <c r="X66" s="4">
        <f t="shared" si="75"/>
        <v>84.052565733108352</v>
      </c>
      <c r="Y66" s="4">
        <f t="shared" si="75"/>
        <v>81.837714199661875</v>
      </c>
      <c r="Z66" s="4">
        <f t="shared" si="75"/>
        <v>80.71388895035534</v>
      </c>
      <c r="AA66" s="4">
        <f t="shared" si="75"/>
        <v>80.837823045427342</v>
      </c>
      <c r="AB66" s="4">
        <f t="shared" si="75"/>
        <v>78.423614702330227</v>
      </c>
      <c r="AC66" s="4">
        <f t="shared" si="75"/>
        <v>77.517278950518374</v>
      </c>
      <c r="AD66" s="4">
        <f t="shared" si="75"/>
        <v>77.653748504716901</v>
      </c>
      <c r="AE66" s="4">
        <f t="shared" si="75"/>
        <v>78.771358670674331</v>
      </c>
      <c r="AF66" s="4">
        <f t="shared" si="75"/>
        <v>76.654577352456656</v>
      </c>
      <c r="AG66" s="4">
        <f t="shared" si="75"/>
        <v>72.343522095740369</v>
      </c>
      <c r="AI66" s="4">
        <f t="shared" si="76"/>
        <v>3.9153141402142353</v>
      </c>
      <c r="AJ66" s="4">
        <f t="shared" si="76"/>
        <v>1.8740807773682064</v>
      </c>
      <c r="AK66" s="4">
        <f t="shared" si="76"/>
        <v>2.0636974059308386</v>
      </c>
      <c r="AL66" s="4">
        <f t="shared" si="76"/>
        <v>3.2667901165561943</v>
      </c>
      <c r="AM66" s="4">
        <f t="shared" si="76"/>
        <v>2.7006018175903677</v>
      </c>
      <c r="AN66" s="4">
        <f t="shared" si="76"/>
        <v>2.5184342668916457</v>
      </c>
      <c r="AO66" s="4">
        <f t="shared" si="76"/>
        <v>1.4952858003381237</v>
      </c>
      <c r="AP66" s="4">
        <f t="shared" si="76"/>
        <v>0.58811104964466665</v>
      </c>
      <c r="AQ66" s="4">
        <f t="shared" si="76"/>
        <v>1.067176954572659</v>
      </c>
      <c r="AR66" s="4">
        <f t="shared" si="76"/>
        <v>5.2385297669772513E-2</v>
      </c>
      <c r="AS66" s="4">
        <f t="shared" si="76"/>
        <v>2.5617210494816192</v>
      </c>
      <c r="AT66" s="4">
        <f t="shared" si="76"/>
        <v>2.7112514952830935</v>
      </c>
      <c r="AU66" s="4">
        <f t="shared" si="76"/>
        <v>1.8476413293256684</v>
      </c>
      <c r="AV66" s="4">
        <f t="shared" si="76"/>
        <v>3.3914226475433509</v>
      </c>
      <c r="AW66" s="4">
        <f t="shared" si="76"/>
        <v>0.68747790425963728</v>
      </c>
      <c r="AY66" s="2">
        <f t="shared" si="66"/>
        <v>77.841457810329814</v>
      </c>
      <c r="AZ66" s="2">
        <f t="shared" si="66"/>
        <v>80.298780738598936</v>
      </c>
      <c r="BA66" s="2">
        <f t="shared" si="66"/>
        <v>78.36197424085104</v>
      </c>
      <c r="BB66" s="2">
        <f t="shared" si="66"/>
        <v>79.719110154628353</v>
      </c>
      <c r="BC66" s="2">
        <f t="shared" si="66"/>
        <v>81.159787614511629</v>
      </c>
      <c r="BD66" s="2">
        <f t="shared" si="66"/>
        <v>81.200192572949433</v>
      </c>
      <c r="BE66" s="2">
        <f t="shared" si="66"/>
        <v>79.696412562897251</v>
      </c>
      <c r="BF66" s="2">
        <f t="shared" si="66"/>
        <v>79.186691555518962</v>
      </c>
      <c r="BG66" s="2">
        <f t="shared" si="66"/>
        <v>79.503914473319583</v>
      </c>
      <c r="BH66" s="2">
        <f t="shared" si="66"/>
        <v>76.372708335685701</v>
      </c>
      <c r="BI66" s="2">
        <f t="shared" si="66"/>
        <v>75.49880804121274</v>
      </c>
      <c r="BJ66" s="2">
        <f t="shared" si="66"/>
        <v>75.608815883270594</v>
      </c>
      <c r="BK66" s="2">
        <f t="shared" si="66"/>
        <v>76.248609683547855</v>
      </c>
      <c r="BL66" s="2">
        <f t="shared" si="66"/>
        <v>74.155211880978428</v>
      </c>
      <c r="BM66" s="2">
        <f t="shared" si="66"/>
        <v>71.564615791591208</v>
      </c>
      <c r="BO66" s="2" t="str">
        <f t="shared" si="11"/>
        <v/>
      </c>
      <c r="BP66" s="2">
        <f t="shared" si="12"/>
        <v>85.832999999999998</v>
      </c>
      <c r="BQ66" s="2">
        <f t="shared" si="13"/>
        <v>84.906000000000006</v>
      </c>
      <c r="BR66" s="2">
        <f t="shared" si="14"/>
        <v>85.888999999999996</v>
      </c>
      <c r="BS66" s="2">
        <f t="shared" si="15"/>
        <v>87.221999999999994</v>
      </c>
      <c r="BT66" s="2">
        <f t="shared" si="16"/>
        <v>86.570999999999998</v>
      </c>
      <c r="BU66" s="2">
        <f t="shared" si="17"/>
        <v>83.332999999999998</v>
      </c>
      <c r="BV66" s="2">
        <f t="shared" si="18"/>
        <v>81.302000000000007</v>
      </c>
      <c r="BW66" s="2">
        <f t="shared" si="19"/>
        <v>81.905000000000001</v>
      </c>
      <c r="BX66" s="2">
        <f t="shared" si="20"/>
        <v>78.475999999999999</v>
      </c>
      <c r="BY66" s="2">
        <f t="shared" si="21"/>
        <v>80.078999999999994</v>
      </c>
      <c r="BZ66" s="2">
        <f t="shared" si="22"/>
        <v>80.364999999999995</v>
      </c>
      <c r="CA66" s="2">
        <f t="shared" si="23"/>
        <v>80.619</v>
      </c>
      <c r="CB66" s="2">
        <f t="shared" si="24"/>
        <v>80.046000000000006</v>
      </c>
      <c r="CC66" s="2">
        <f t="shared" si="25"/>
        <v>73.031000000000006</v>
      </c>
      <c r="CE66" s="2" t="str">
        <f t="shared" si="67"/>
        <v/>
      </c>
      <c r="CF66" s="2" t="str">
        <f t="shared" si="67"/>
        <v/>
      </c>
      <c r="CG66" s="2" t="str">
        <f t="shared" si="67"/>
        <v/>
      </c>
      <c r="CH66" s="2" t="str">
        <f t="shared" si="67"/>
        <v/>
      </c>
      <c r="CI66" s="2" t="str">
        <f t="shared" si="67"/>
        <v/>
      </c>
      <c r="CJ66" s="2" t="str">
        <f t="shared" si="67"/>
        <v/>
      </c>
      <c r="CK66" s="2" t="str">
        <f t="shared" si="67"/>
        <v/>
      </c>
      <c r="CL66" s="2" t="str">
        <f t="shared" si="67"/>
        <v/>
      </c>
      <c r="CM66" s="2" t="str">
        <f t="shared" si="67"/>
        <v/>
      </c>
      <c r="CN66" s="2" t="str">
        <f t="shared" si="67"/>
        <v/>
      </c>
      <c r="CO66" s="2" t="str">
        <f t="shared" si="67"/>
        <v/>
      </c>
      <c r="CP66" s="2" t="str">
        <f t="shared" si="67"/>
        <v/>
      </c>
      <c r="CQ66" s="2" t="str">
        <f t="shared" si="67"/>
        <v/>
      </c>
      <c r="CR66" s="2" t="str">
        <f t="shared" si="67"/>
        <v/>
      </c>
      <c r="CS66" s="2" t="str">
        <f t="shared" si="67"/>
        <v/>
      </c>
      <c r="CU66" s="2" t="str">
        <f t="shared" si="27"/>
        <v/>
      </c>
      <c r="CV66" s="2" t="str">
        <f t="shared" si="28"/>
        <v/>
      </c>
      <c r="CW66" s="2" t="str">
        <f t="shared" si="29"/>
        <v/>
      </c>
      <c r="CX66" s="2" t="str">
        <f t="shared" si="30"/>
        <v/>
      </c>
      <c r="CY66" s="2" t="str">
        <f t="shared" si="31"/>
        <v/>
      </c>
      <c r="CZ66" s="2" t="str">
        <f t="shared" si="32"/>
        <v/>
      </c>
      <c r="DA66" s="2" t="str">
        <f t="shared" si="33"/>
        <v/>
      </c>
      <c r="DB66" s="2" t="str">
        <f t="shared" si="34"/>
        <v/>
      </c>
      <c r="DC66" s="2" t="str">
        <f t="shared" si="35"/>
        <v/>
      </c>
      <c r="DD66" s="2" t="str">
        <f t="shared" si="36"/>
        <v/>
      </c>
      <c r="DE66" s="2" t="str">
        <f t="shared" si="37"/>
        <v/>
      </c>
      <c r="DF66" s="2" t="str">
        <f t="shared" si="38"/>
        <v/>
      </c>
      <c r="DG66" s="2" t="str">
        <f t="shared" si="39"/>
        <v/>
      </c>
      <c r="DH66" s="2" t="str">
        <f t="shared" si="40"/>
        <v/>
      </c>
      <c r="DI66" s="2" t="str">
        <f t="shared" si="41"/>
        <v/>
      </c>
      <c r="DK66" s="2">
        <f t="shared" si="77"/>
        <v>82.91097840755738</v>
      </c>
      <c r="DL66" s="2">
        <f t="shared" si="77"/>
        <v>84.515729249385501</v>
      </c>
      <c r="DM66" s="2">
        <f t="shared" si="77"/>
        <v>83.319554878048777</v>
      </c>
      <c r="DN66" s="2">
        <f t="shared" si="77"/>
        <v>83.823905896334708</v>
      </c>
      <c r="DO66" s="2">
        <f t="shared" si="77"/>
        <v>85.554694730302813</v>
      </c>
      <c r="DP66" s="2">
        <f t="shared" si="77"/>
        <v>84.868631985522512</v>
      </c>
      <c r="DQ66" s="2">
        <f t="shared" si="77"/>
        <v>82.87695379039566</v>
      </c>
      <c r="DR66" s="2">
        <f t="shared" si="77"/>
        <v>81.637254605859241</v>
      </c>
      <c r="DS66" s="2">
        <f t="shared" si="77"/>
        <v>81.938645122319556</v>
      </c>
      <c r="DT66" s="2">
        <f t="shared" si="77"/>
        <v>78.6195617638176</v>
      </c>
      <c r="DU66" s="2">
        <f t="shared" si="77"/>
        <v>78.255033826638453</v>
      </c>
      <c r="DV66" s="2">
        <f t="shared" si="77"/>
        <v>78.41913651464813</v>
      </c>
      <c r="DW66" s="2">
        <f t="shared" si="77"/>
        <v>79.225892418226508</v>
      </c>
      <c r="DX66" s="2">
        <f t="shared" si="77"/>
        <v>77.171621802663196</v>
      </c>
      <c r="DY66" s="2">
        <f t="shared" si="77"/>
        <v>72.397192691029915</v>
      </c>
      <c r="EA66" s="2">
        <f t="shared" si="78"/>
        <v>72.63011227227004</v>
      </c>
      <c r="EB66" s="2">
        <f t="shared" si="78"/>
        <v>74.816873196965958</v>
      </c>
      <c r="EC66" s="2">
        <f t="shared" si="78"/>
        <v>72.304318608688789</v>
      </c>
      <c r="ED66" s="2">
        <f t="shared" si="78"/>
        <v>74.045533932586636</v>
      </c>
      <c r="EE66" s="2">
        <f t="shared" si="78"/>
        <v>75.39498968008256</v>
      </c>
      <c r="EF66" s="2">
        <f t="shared" si="78"/>
        <v>76.170683833938639</v>
      </c>
      <c r="EG66" s="2">
        <f t="shared" si="78"/>
        <v>75.021659029243295</v>
      </c>
      <c r="EH66" s="2">
        <f t="shared" si="78"/>
        <v>75.330015375339187</v>
      </c>
      <c r="EI66" s="2">
        <f t="shared" si="78"/>
        <v>75.571710816933304</v>
      </c>
      <c r="EJ66" s="2">
        <f t="shared" si="78"/>
        <v>73.059712276214839</v>
      </c>
      <c r="EK66" s="2">
        <f t="shared" si="78"/>
        <v>71.405599141295866</v>
      </c>
      <c r="EL66" s="2">
        <f t="shared" si="78"/>
        <v>71.448279314758295</v>
      </c>
      <c r="EM66" s="2">
        <f t="shared" si="78"/>
        <v>72.084244114432977</v>
      </c>
      <c r="EN66" s="2">
        <f t="shared" si="78"/>
        <v>69.97516977225672</v>
      </c>
      <c r="EO66" s="2">
        <f t="shared" si="78"/>
        <v>70.168890781915508</v>
      </c>
      <c r="EQ66" s="2">
        <f t="shared" si="79"/>
        <v>72.34829273567793</v>
      </c>
      <c r="ER66" s="2">
        <f t="shared" si="79"/>
        <v>72.512410904316894</v>
      </c>
      <c r="ES66" s="2">
        <f t="shared" si="79"/>
        <v>73.088521315312448</v>
      </c>
      <c r="ET66" s="2">
        <f t="shared" si="79"/>
        <v>73.856816121504195</v>
      </c>
      <c r="EU66" s="2">
        <f t="shared" si="79"/>
        <v>75.135649071016857</v>
      </c>
      <c r="EV66" s="2">
        <f t="shared" si="79"/>
        <v>76.435654812546773</v>
      </c>
      <c r="EW66" s="2">
        <f t="shared" si="79"/>
        <v>74.238695005743722</v>
      </c>
      <c r="EX66" s="2">
        <f t="shared" si="79"/>
        <v>75.449668448889128</v>
      </c>
      <c r="EY66" s="2">
        <f t="shared" si="79"/>
        <v>74.98678403843472</v>
      </c>
      <c r="EZ66" s="2">
        <f t="shared" si="79"/>
        <v>73.377027334498251</v>
      </c>
      <c r="FA66" s="2">
        <f t="shared" si="79"/>
        <v>72.423500222580969</v>
      </c>
      <c r="FB66" s="2">
        <f t="shared" si="79"/>
        <v>71.935874576977199</v>
      </c>
      <c r="FC66" s="2">
        <f t="shared" si="79"/>
        <v>72.905133515105874</v>
      </c>
      <c r="FD66" s="2">
        <f t="shared" si="79"/>
        <v>71.51396167995668</v>
      </c>
      <c r="FE66" s="2">
        <f t="shared" si="79"/>
        <v>73.299475289979853</v>
      </c>
      <c r="FG66" s="2">
        <f t="shared" si="80"/>
        <v>0.49310141325997703</v>
      </c>
      <c r="FH66" s="2">
        <f t="shared" si="80"/>
        <v>0.43478051789427447</v>
      </c>
      <c r="FI66" s="2">
        <f t="shared" si="80"/>
        <v>0.45006818582006697</v>
      </c>
      <c r="FJ66" s="2">
        <f t="shared" si="80"/>
        <v>0.41978254626351463</v>
      </c>
      <c r="FK66" s="2">
        <f t="shared" si="80"/>
        <v>0.43258136535932046</v>
      </c>
      <c r="FL66" s="2">
        <f t="shared" si="80"/>
        <v>0.42176000554604032</v>
      </c>
      <c r="FM66" s="2">
        <f t="shared" si="80"/>
        <v>0.40488897237611104</v>
      </c>
      <c r="FN66" s="2">
        <f t="shared" si="80"/>
        <v>0.38853226556993165</v>
      </c>
      <c r="FO66" s="2">
        <f t="shared" si="80"/>
        <v>0.38239996727005471</v>
      </c>
      <c r="FP66" s="2">
        <f t="shared" si="80"/>
        <v>0.40412296944330323</v>
      </c>
      <c r="FQ66" s="2">
        <f t="shared" si="80"/>
        <v>0.40240624932705221</v>
      </c>
      <c r="FR66" s="2">
        <f t="shared" si="80"/>
        <v>0.40315494732568979</v>
      </c>
      <c r="FS66" s="2">
        <f t="shared" si="80"/>
        <v>0.41689315937033422</v>
      </c>
      <c r="FT66" s="2">
        <f t="shared" si="80"/>
        <v>0.41915617118094073</v>
      </c>
      <c r="FU66" s="2">
        <f t="shared" si="80"/>
        <v>0.37365751272383696</v>
      </c>
      <c r="FW66" s="2">
        <f t="shared" si="68"/>
        <v>3.8948260524823293E-5</v>
      </c>
      <c r="FX66" s="2">
        <f t="shared" si="68"/>
        <v>3.248190860365905E-5</v>
      </c>
      <c r="FY66" s="2">
        <f t="shared" si="68"/>
        <v>3.4132670433596685E-5</v>
      </c>
      <c r="FZ66" s="2">
        <f t="shared" si="68"/>
        <v>3.1054050477664689E-5</v>
      </c>
      <c r="GA66" s="2">
        <f t="shared" si="68"/>
        <v>3.0976710358979155E-5</v>
      </c>
      <c r="GB66" s="2">
        <f t="shared" si="68"/>
        <v>2.7354233878796141E-5</v>
      </c>
      <c r="GC66" s="2">
        <f t="shared" si="68"/>
        <v>2.4271797163137091E-5</v>
      </c>
      <c r="GD66" s="2">
        <f t="shared" si="68"/>
        <v>2.4214883493403943E-5</v>
      </c>
      <c r="GE66" s="2">
        <f t="shared" si="68"/>
        <v>2.5950273166188749E-5</v>
      </c>
      <c r="GF66" s="2">
        <f t="shared" si="68"/>
        <v>2.9801472418840898E-5</v>
      </c>
      <c r="GG66" s="2">
        <f t="shared" si="68"/>
        <v>2.901688008962303E-5</v>
      </c>
      <c r="GH66" s="2">
        <f t="shared" si="68"/>
        <v>3.0631673670181243E-5</v>
      </c>
      <c r="GI66" s="2">
        <f t="shared" si="68"/>
        <v>2.6300499938100811E-5</v>
      </c>
      <c r="GJ66" s="2">
        <f t="shared" si="68"/>
        <v>1.7778536251736723E-5</v>
      </c>
      <c r="GK66" s="2">
        <f t="shared" si="68"/>
        <v>1.4326244394423882E-5</v>
      </c>
      <c r="GM66" s="86">
        <f t="shared" si="69"/>
        <v>1.1440165782517818E-2</v>
      </c>
      <c r="GN66" s="86">
        <f t="shared" si="69"/>
        <v>5.0799471912703594E-3</v>
      </c>
      <c r="GO66" s="86">
        <f t="shared" si="69"/>
        <v>6.317870812506436E-3</v>
      </c>
      <c r="GP66" s="86">
        <f t="shared" si="69"/>
        <v>3.7860869626387349E-3</v>
      </c>
      <c r="GQ66" s="86">
        <f t="shared" si="69"/>
        <v>4.5625702467931009E-3</v>
      </c>
      <c r="GR66" s="86">
        <f t="shared" si="69"/>
        <v>3.7279771425194732E-3</v>
      </c>
      <c r="GS66" s="86">
        <f t="shared" si="69"/>
        <v>2.6949511081358788E-3</v>
      </c>
      <c r="GT66" s="86">
        <f t="shared" si="69"/>
        <v>1.7997384936706932E-3</v>
      </c>
      <c r="GU66" s="86">
        <f t="shared" si="69"/>
        <v>1.5638458669218318E-3</v>
      </c>
      <c r="GV66" s="86">
        <f t="shared" si="69"/>
        <v>2.5836549200366861E-3</v>
      </c>
      <c r="GW66" s="86">
        <f t="shared" si="69"/>
        <v>2.5601473401008256E-3</v>
      </c>
      <c r="GX66" s="86">
        <f t="shared" si="69"/>
        <v>2.6177412351710595E-3</v>
      </c>
      <c r="GY66" s="86">
        <f t="shared" si="69"/>
        <v>3.3943343295697198E-3</v>
      </c>
      <c r="GZ66" s="86">
        <f t="shared" si="69"/>
        <v>3.7438804280812191E-3</v>
      </c>
      <c r="HA66" s="86">
        <f t="shared" si="69"/>
        <v>1.3792417505377463E-3</v>
      </c>
      <c r="HC66" s="86">
        <f t="shared" si="74"/>
        <v>1.1673633151745392E-9</v>
      </c>
      <c r="HD66" s="86">
        <f t="shared" si="70"/>
        <v>3.4877645939611981E-12</v>
      </c>
      <c r="HE66" s="86">
        <f t="shared" si="70"/>
        <v>1.152645362162638E-10</v>
      </c>
      <c r="HF66" s="86">
        <f t="shared" si="70"/>
        <v>7.88552256482028E-12</v>
      </c>
      <c r="HG66" s="86">
        <f t="shared" si="70"/>
        <v>1.5162269744879093E-12</v>
      </c>
      <c r="HH66" s="86">
        <f t="shared" si="70"/>
        <v>9.4825602900376638E-13</v>
      </c>
      <c r="HI66" s="86">
        <f t="shared" si="70"/>
        <v>2.7375061695095563E-12</v>
      </c>
      <c r="HJ66" s="86">
        <f t="shared" si="70"/>
        <v>1.8031889151785842E-11</v>
      </c>
      <c r="HK66" s="86">
        <f t="shared" si="70"/>
        <v>2.7253353269513034E-11</v>
      </c>
      <c r="HL66" s="86">
        <f t="shared" si="70"/>
        <v>1.3694472817746819E-11</v>
      </c>
      <c r="HM66" s="86">
        <f t="shared" si="70"/>
        <v>3.7420448433971043E-12</v>
      </c>
      <c r="HN66" s="86">
        <f t="shared" si="70"/>
        <v>4.3225823755664682E-12</v>
      </c>
      <c r="HO66" s="86">
        <f t="shared" si="70"/>
        <v>9.7351102326586307E-11</v>
      </c>
      <c r="HP66" s="86">
        <f t="shared" si="70"/>
        <v>3.2895611665351105E-11</v>
      </c>
      <c r="HQ66" s="86">
        <f t="shared" si="70"/>
        <v>4.8468108824888821E-14</v>
      </c>
      <c r="HS66" s="86">
        <f t="shared" si="71"/>
        <v>1.4000130026008822E-47</v>
      </c>
      <c r="HT66" s="86">
        <f t="shared" si="71"/>
        <v>1.3685208948167898E-61</v>
      </c>
      <c r="HU66" s="86">
        <f t="shared" si="71"/>
        <v>6.911221003858831E-56</v>
      </c>
      <c r="HV66" s="86">
        <f t="shared" si="71"/>
        <v>2.451561026331973E-62</v>
      </c>
      <c r="HW66" s="86">
        <f t="shared" si="71"/>
        <v>9.3132663812814382E-69</v>
      </c>
      <c r="HX66" s="86">
        <f t="shared" si="71"/>
        <v>9.2962801285345545E-71</v>
      </c>
      <c r="HY66" s="86">
        <f t="shared" si="71"/>
        <v>4.8660750679725752E-69</v>
      </c>
      <c r="HZ66" s="86">
        <f t="shared" si="71"/>
        <v>1.7121412076731402E-64</v>
      </c>
      <c r="IA66" s="86">
        <f t="shared" si="71"/>
        <v>4.4249418660845912E-63</v>
      </c>
      <c r="IB66" s="86">
        <f t="shared" si="71"/>
        <v>4.5050315769320416E-64</v>
      </c>
      <c r="IC66" s="86">
        <f t="shared" si="71"/>
        <v>3.4071217749058415E-67</v>
      </c>
      <c r="ID66" s="86">
        <f t="shared" si="71"/>
        <v>5.5071681722442856E-66</v>
      </c>
      <c r="IE66" s="86">
        <f t="shared" si="71"/>
        <v>2.5283979842879732E-57</v>
      </c>
      <c r="IF66" s="86">
        <f t="shared" si="71"/>
        <v>4.7953857613270817E-37</v>
      </c>
      <c r="IG66" s="86">
        <f t="shared" si="71"/>
        <v>2.3848124988111877E-26</v>
      </c>
      <c r="II66" s="86">
        <f t="shared" si="72"/>
        <v>2.8526766073414375E-270</v>
      </c>
      <c r="IJ66" s="86">
        <f t="shared" si="72"/>
        <v>0</v>
      </c>
      <c r="IK66" s="86">
        <f t="shared" si="72"/>
        <v>0</v>
      </c>
      <c r="IL66" s="86">
        <f t="shared" si="72"/>
        <v>0</v>
      </c>
      <c r="IM66" s="86">
        <f t="shared" si="72"/>
        <v>0</v>
      </c>
      <c r="IN66" s="86">
        <f t="shared" si="72"/>
        <v>0</v>
      </c>
      <c r="IO66" s="86">
        <f t="shared" si="72"/>
        <v>0</v>
      </c>
      <c r="IP66" s="86">
        <f t="shared" si="72"/>
        <v>0</v>
      </c>
      <c r="IQ66" s="86">
        <f t="shared" si="72"/>
        <v>0</v>
      </c>
      <c r="IR66" s="86">
        <f t="shared" si="72"/>
        <v>0</v>
      </c>
      <c r="IS66" s="86">
        <f t="shared" si="72"/>
        <v>0</v>
      </c>
      <c r="IT66" s="86">
        <f t="shared" si="72"/>
        <v>0</v>
      </c>
      <c r="IU66" s="86">
        <f t="shared" si="72"/>
        <v>0</v>
      </c>
      <c r="IV66" s="86">
        <f t="shared" si="72"/>
        <v>2.2152296286251123E-117</v>
      </c>
      <c r="IW66" s="86">
        <f t="shared" si="72"/>
        <v>1.1302296733863529E-69</v>
      </c>
      <c r="IY66" s="86">
        <f t="shared" si="73"/>
        <v>1.1440166949881134E-2</v>
      </c>
      <c r="IZ66" s="86">
        <f t="shared" si="73"/>
        <v>5.0799471947581241E-3</v>
      </c>
      <c r="JA66" s="86">
        <f t="shared" si="73"/>
        <v>6.3178709277709726E-3</v>
      </c>
      <c r="JB66" s="86">
        <f t="shared" si="73"/>
        <v>3.7860869705242575E-3</v>
      </c>
      <c r="JC66" s="86">
        <f t="shared" si="73"/>
        <v>4.5625702483093281E-3</v>
      </c>
      <c r="JD66" s="86">
        <f t="shared" si="73"/>
        <v>3.7279771434677294E-3</v>
      </c>
      <c r="JE66" s="86">
        <f t="shared" si="73"/>
        <v>2.6949511108733848E-3</v>
      </c>
      <c r="JF66" s="86">
        <f t="shared" si="73"/>
        <v>1.7997385117025824E-3</v>
      </c>
      <c r="JG66" s="86">
        <f t="shared" si="73"/>
        <v>1.563845894175185E-3</v>
      </c>
      <c r="JH66" s="86">
        <f t="shared" si="73"/>
        <v>2.5836549337311587E-3</v>
      </c>
      <c r="JI66" s="86">
        <f t="shared" si="73"/>
        <v>2.5601473438428704E-3</v>
      </c>
      <c r="JJ66" s="86">
        <f t="shared" si="73"/>
        <v>2.6177412394936418E-3</v>
      </c>
      <c r="JK66" s="86">
        <f t="shared" si="73"/>
        <v>3.3943344269208222E-3</v>
      </c>
      <c r="JL66" s="86">
        <f t="shared" si="73"/>
        <v>3.7438804609768307E-3</v>
      </c>
      <c r="JM66" s="86">
        <f t="shared" si="73"/>
        <v>1.3792417505862145E-3</v>
      </c>
    </row>
    <row r="67" spans="2:273" x14ac:dyDescent="0.25">
      <c r="B67" s="2">
        <v>40</v>
      </c>
      <c r="C67" s="37">
        <v>89.866</v>
      </c>
      <c r="D67" s="37">
        <v>86.697000000000003</v>
      </c>
      <c r="E67" s="37">
        <v>86.921999999999997</v>
      </c>
      <c r="F67" s="37">
        <v>86.174999999999997</v>
      </c>
      <c r="G67" s="37">
        <v>89.078999999999994</v>
      </c>
      <c r="H67" s="37">
        <v>88.302000000000007</v>
      </c>
      <c r="I67" s="37">
        <v>83.316999999999993</v>
      </c>
      <c r="J67" s="37">
        <v>82.793999999999997</v>
      </c>
      <c r="K67" s="37">
        <v>82.46</v>
      </c>
      <c r="L67" s="37">
        <v>79.951999999999998</v>
      </c>
      <c r="M67" s="37">
        <v>80.73</v>
      </c>
      <c r="N67" s="37">
        <v>81.143000000000001</v>
      </c>
      <c r="O67" s="37">
        <v>81.873000000000005</v>
      </c>
      <c r="P67" s="37">
        <v>80.722999999999999</v>
      </c>
      <c r="Q67" s="37">
        <v>74.262</v>
      </c>
      <c r="S67" s="4">
        <f t="shared" si="75"/>
        <v>86.620036656738804</v>
      </c>
      <c r="T67" s="4">
        <f t="shared" si="75"/>
        <v>85.066771909121215</v>
      </c>
      <c r="U67" s="4">
        <f t="shared" si="75"/>
        <v>84.166383742713364</v>
      </c>
      <c r="V67" s="4">
        <f t="shared" si="75"/>
        <v>83.607921320968117</v>
      </c>
      <c r="W67" s="4">
        <f t="shared" si="75"/>
        <v>85.650567252750704</v>
      </c>
      <c r="X67" s="4">
        <f t="shared" si="75"/>
        <v>85.067286126005783</v>
      </c>
      <c r="Y67" s="4">
        <f t="shared" si="75"/>
        <v>82.641198997218254</v>
      </c>
      <c r="Z67" s="4">
        <f t="shared" si="75"/>
        <v>81.327485297321829</v>
      </c>
      <c r="AA67" s="4">
        <f t="shared" si="75"/>
        <v>81.405834709949644</v>
      </c>
      <c r="AB67" s="4">
        <f t="shared" si="75"/>
        <v>79.238382102966511</v>
      </c>
      <c r="AC67" s="4">
        <f t="shared" si="75"/>
        <v>78.285438185633609</v>
      </c>
      <c r="AD67" s="4">
        <f t="shared" si="75"/>
        <v>78.448831233318984</v>
      </c>
      <c r="AE67" s="4">
        <f t="shared" si="75"/>
        <v>79.718256883018199</v>
      </c>
      <c r="AF67" s="4">
        <f t="shared" si="75"/>
        <v>77.524690643681097</v>
      </c>
      <c r="AG67" s="4">
        <f t="shared" si="75"/>
        <v>72.727192984324802</v>
      </c>
      <c r="AI67" s="4">
        <f t="shared" si="76"/>
        <v>3.2459633432611952</v>
      </c>
      <c r="AJ67" s="4">
        <f t="shared" si="76"/>
        <v>1.6302280908787878</v>
      </c>
      <c r="AK67" s="4">
        <f t="shared" si="76"/>
        <v>2.7556162572866327</v>
      </c>
      <c r="AL67" s="4">
        <f t="shared" si="76"/>
        <v>2.56707867903188</v>
      </c>
      <c r="AM67" s="4">
        <f t="shared" si="76"/>
        <v>3.428432747249289</v>
      </c>
      <c r="AN67" s="4">
        <f t="shared" si="76"/>
        <v>3.2347138739942238</v>
      </c>
      <c r="AO67" s="4">
        <f t="shared" si="76"/>
        <v>0.67580100278173916</v>
      </c>
      <c r="AP67" s="4">
        <f t="shared" si="76"/>
        <v>1.4665147026781682</v>
      </c>
      <c r="AQ67" s="4">
        <f t="shared" si="76"/>
        <v>1.0541652900503493</v>
      </c>
      <c r="AR67" s="4">
        <f t="shared" si="76"/>
        <v>0.71361789703348677</v>
      </c>
      <c r="AS67" s="4">
        <f t="shared" si="76"/>
        <v>2.444561814366395</v>
      </c>
      <c r="AT67" s="4">
        <f t="shared" si="76"/>
        <v>2.6941687666810168</v>
      </c>
      <c r="AU67" s="4">
        <f t="shared" si="76"/>
        <v>2.1547431169818054</v>
      </c>
      <c r="AV67" s="4">
        <f t="shared" si="76"/>
        <v>3.1983093563189016</v>
      </c>
      <c r="AW67" s="4">
        <f t="shared" si="76"/>
        <v>1.5348070156751987</v>
      </c>
      <c r="AY67" s="2">
        <f t="shared" si="66"/>
        <v>77.699062486187415</v>
      </c>
      <c r="AZ67" s="2">
        <f t="shared" si="66"/>
        <v>80.168664252473704</v>
      </c>
      <c r="BA67" s="2">
        <f t="shared" si="66"/>
        <v>78.214180294893254</v>
      </c>
      <c r="BB67" s="2">
        <f t="shared" si="66"/>
        <v>79.611981768152233</v>
      </c>
      <c r="BC67" s="2">
        <f t="shared" si="66"/>
        <v>81.033343973737715</v>
      </c>
      <c r="BD67" s="2">
        <f t="shared" si="66"/>
        <v>81.091584167441184</v>
      </c>
      <c r="BE67" s="2">
        <f t="shared" si="66"/>
        <v>79.596427321284935</v>
      </c>
      <c r="BF67" s="2">
        <f t="shared" si="66"/>
        <v>79.080845097182745</v>
      </c>
      <c r="BG67" s="2">
        <f t="shared" si="66"/>
        <v>79.426802149879066</v>
      </c>
      <c r="BH67" s="2">
        <f t="shared" si="66"/>
        <v>76.30020517684116</v>
      </c>
      <c r="BI67" s="2">
        <f t="shared" si="66"/>
        <v>75.405712096906285</v>
      </c>
      <c r="BJ67" s="2">
        <f t="shared" si="66"/>
        <v>75.539032819436443</v>
      </c>
      <c r="BK67" s="2">
        <f t="shared" si="66"/>
        <v>76.179298342871391</v>
      </c>
      <c r="BL67" s="2">
        <f t="shared" si="66"/>
        <v>74.082092265615529</v>
      </c>
      <c r="BM67" s="2">
        <f t="shared" si="66"/>
        <v>71.575717801448661</v>
      </c>
      <c r="BO67" s="2" t="str">
        <f t="shared" si="11"/>
        <v/>
      </c>
      <c r="BP67" s="2">
        <f t="shared" si="12"/>
        <v>86.697000000000003</v>
      </c>
      <c r="BQ67" s="2">
        <f t="shared" si="13"/>
        <v>86.921999999999997</v>
      </c>
      <c r="BR67" s="2">
        <f t="shared" si="14"/>
        <v>86.174999999999997</v>
      </c>
      <c r="BS67" s="2">
        <f t="shared" si="15"/>
        <v>89.078999999999994</v>
      </c>
      <c r="BT67" s="2">
        <f t="shared" si="16"/>
        <v>88.302000000000007</v>
      </c>
      <c r="BU67" s="2">
        <f t="shared" si="17"/>
        <v>83.316999999999993</v>
      </c>
      <c r="BV67" s="2">
        <f t="shared" si="18"/>
        <v>82.793999999999997</v>
      </c>
      <c r="BW67" s="2">
        <f t="shared" si="19"/>
        <v>82.46</v>
      </c>
      <c r="BX67" s="2">
        <f t="shared" si="20"/>
        <v>79.951999999999998</v>
      </c>
      <c r="BY67" s="2">
        <f t="shared" si="21"/>
        <v>80.73</v>
      </c>
      <c r="BZ67" s="2">
        <f t="shared" si="22"/>
        <v>81.143000000000001</v>
      </c>
      <c r="CA67" s="2">
        <f t="shared" si="23"/>
        <v>81.873000000000005</v>
      </c>
      <c r="CB67" s="2">
        <f t="shared" si="24"/>
        <v>80.722999999999999</v>
      </c>
      <c r="CC67" s="2">
        <f t="shared" si="25"/>
        <v>74.262</v>
      </c>
      <c r="CE67" s="2" t="str">
        <f t="shared" si="67"/>
        <v/>
      </c>
      <c r="CF67" s="2" t="str">
        <f t="shared" si="67"/>
        <v/>
      </c>
      <c r="CG67" s="2" t="str">
        <f t="shared" si="67"/>
        <v/>
      </c>
      <c r="CH67" s="2" t="str">
        <f t="shared" si="67"/>
        <v/>
      </c>
      <c r="CI67" s="2" t="str">
        <f t="shared" si="67"/>
        <v/>
      </c>
      <c r="CJ67" s="2" t="str">
        <f t="shared" si="67"/>
        <v/>
      </c>
      <c r="CK67" s="2" t="str">
        <f t="shared" si="67"/>
        <v/>
      </c>
      <c r="CL67" s="2" t="str">
        <f t="shared" si="67"/>
        <v/>
      </c>
      <c r="CM67" s="2" t="str">
        <f t="shared" si="67"/>
        <v/>
      </c>
      <c r="CN67" s="2" t="str">
        <f t="shared" si="67"/>
        <v/>
      </c>
      <c r="CO67" s="2" t="str">
        <f t="shared" si="67"/>
        <v/>
      </c>
      <c r="CP67" s="2" t="str">
        <f t="shared" si="67"/>
        <v/>
      </c>
      <c r="CQ67" s="2" t="str">
        <f t="shared" si="67"/>
        <v/>
      </c>
      <c r="CR67" s="2" t="str">
        <f t="shared" si="67"/>
        <v/>
      </c>
      <c r="CS67" s="2" t="str">
        <f t="shared" si="67"/>
        <v/>
      </c>
      <c r="CU67" s="2" t="str">
        <f t="shared" si="27"/>
        <v/>
      </c>
      <c r="CV67" s="2" t="str">
        <f t="shared" si="28"/>
        <v/>
      </c>
      <c r="CW67" s="2" t="str">
        <f t="shared" si="29"/>
        <v/>
      </c>
      <c r="CX67" s="2" t="str">
        <f t="shared" si="30"/>
        <v/>
      </c>
      <c r="CY67" s="2" t="str">
        <f t="shared" si="31"/>
        <v/>
      </c>
      <c r="CZ67" s="2" t="str">
        <f t="shared" si="32"/>
        <v/>
      </c>
      <c r="DA67" s="2" t="str">
        <f t="shared" si="33"/>
        <v/>
      </c>
      <c r="DB67" s="2" t="str">
        <f t="shared" si="34"/>
        <v/>
      </c>
      <c r="DC67" s="2" t="str">
        <f t="shared" si="35"/>
        <v/>
      </c>
      <c r="DD67" s="2" t="str">
        <f t="shared" si="36"/>
        <v/>
      </c>
      <c r="DE67" s="2" t="str">
        <f t="shared" si="37"/>
        <v/>
      </c>
      <c r="DF67" s="2" t="str">
        <f t="shared" si="38"/>
        <v/>
      </c>
      <c r="DG67" s="2" t="str">
        <f t="shared" si="39"/>
        <v/>
      </c>
      <c r="DH67" s="2" t="str">
        <f t="shared" si="40"/>
        <v/>
      </c>
      <c r="DI67" s="2" t="str">
        <f t="shared" si="41"/>
        <v/>
      </c>
      <c r="DK67" s="2">
        <f t="shared" si="77"/>
        <v>83.163378609986538</v>
      </c>
      <c r="DL67" s="2">
        <f t="shared" si="77"/>
        <v>84.751202387704922</v>
      </c>
      <c r="DM67" s="2">
        <f t="shared" si="77"/>
        <v>83.562902439024384</v>
      </c>
      <c r="DN67" s="2">
        <f t="shared" si="77"/>
        <v>84.083925262674555</v>
      </c>
      <c r="DO67" s="2">
        <f t="shared" si="77"/>
        <v>85.812945925505787</v>
      </c>
      <c r="DP67" s="2">
        <f t="shared" si="77"/>
        <v>85.084815439051397</v>
      </c>
      <c r="DQ67" s="2">
        <f t="shared" si="77"/>
        <v>83.061497734823334</v>
      </c>
      <c r="DR67" s="2">
        <f t="shared" si="77"/>
        <v>81.745311990335239</v>
      </c>
      <c r="DS67" s="2">
        <f t="shared" si="77"/>
        <v>82.100955300513462</v>
      </c>
      <c r="DT67" s="2">
        <f t="shared" si="77"/>
        <v>78.766554213228659</v>
      </c>
      <c r="DU67" s="2">
        <f t="shared" si="77"/>
        <v>78.406339323467208</v>
      </c>
      <c r="DV67" s="2">
        <f t="shared" si="77"/>
        <v>78.624999395952869</v>
      </c>
      <c r="DW67" s="2">
        <f t="shared" si="77"/>
        <v>79.452460605569513</v>
      </c>
      <c r="DX67" s="2">
        <f t="shared" si="77"/>
        <v>77.375158631121181</v>
      </c>
      <c r="DY67" s="2">
        <f t="shared" si="77"/>
        <v>72.521388704318952</v>
      </c>
      <c r="EA67" s="2">
        <f t="shared" si="78"/>
        <v>72.576129194143306</v>
      </c>
      <c r="EB67" s="2">
        <f t="shared" si="78"/>
        <v>74.735673168987844</v>
      </c>
      <c r="EC67" s="2">
        <f t="shared" si="78"/>
        <v>72.253648265793316</v>
      </c>
      <c r="ED67" s="2">
        <f t="shared" si="78"/>
        <v>73.974805493096852</v>
      </c>
      <c r="EE67" s="2">
        <f t="shared" si="78"/>
        <v>75.315582043343653</v>
      </c>
      <c r="EF67" s="2">
        <f t="shared" si="78"/>
        <v>76.098501815901869</v>
      </c>
      <c r="EG67" s="2">
        <f t="shared" si="78"/>
        <v>74.951599511014379</v>
      </c>
      <c r="EH67" s="2">
        <f t="shared" si="78"/>
        <v>75.256494945464013</v>
      </c>
      <c r="EI67" s="2">
        <f t="shared" si="78"/>
        <v>75.4879356033791</v>
      </c>
      <c r="EJ67" s="2">
        <f t="shared" si="78"/>
        <v>72.983546462063103</v>
      </c>
      <c r="EK67" s="2">
        <f t="shared" si="78"/>
        <v>71.341639968774402</v>
      </c>
      <c r="EL67" s="2">
        <f t="shared" si="78"/>
        <v>71.372404351678654</v>
      </c>
      <c r="EM67" s="2">
        <f t="shared" si="78"/>
        <v>72.003914306419901</v>
      </c>
      <c r="EN67" s="2">
        <f t="shared" si="78"/>
        <v>69.920198598502935</v>
      </c>
      <c r="EO67" s="2">
        <f t="shared" si="78"/>
        <v>70.129895471064032</v>
      </c>
      <c r="EQ67" s="2">
        <f t="shared" si="79"/>
        <v>72.298314331589452</v>
      </c>
      <c r="ER67" s="2">
        <f t="shared" si="79"/>
        <v>72.462771405591667</v>
      </c>
      <c r="ES67" s="2">
        <f t="shared" si="79"/>
        <v>73.026895114637824</v>
      </c>
      <c r="ET67" s="2">
        <f t="shared" si="79"/>
        <v>73.788764584948311</v>
      </c>
      <c r="EU67" s="2">
        <f t="shared" si="79"/>
        <v>75.059957123675986</v>
      </c>
      <c r="EV67" s="2">
        <f t="shared" si="79"/>
        <v>76.359639038880189</v>
      </c>
      <c r="EW67" s="2">
        <f t="shared" si="79"/>
        <v>74.179771670444438</v>
      </c>
      <c r="EX67" s="2">
        <f t="shared" si="79"/>
        <v>75.374370986108431</v>
      </c>
      <c r="EY67" s="2">
        <f t="shared" si="79"/>
        <v>74.911360365545775</v>
      </c>
      <c r="EZ67" s="2">
        <f t="shared" si="79"/>
        <v>73.29628748151822</v>
      </c>
      <c r="FA67" s="2">
        <f t="shared" si="79"/>
        <v>72.344901775755815</v>
      </c>
      <c r="FB67" s="2">
        <f t="shared" si="79"/>
        <v>71.852997203674533</v>
      </c>
      <c r="FC67" s="2">
        <f t="shared" si="79"/>
        <v>72.813159927928808</v>
      </c>
      <c r="FD67" s="2">
        <f t="shared" si="79"/>
        <v>71.436370714672535</v>
      </c>
      <c r="FE67" s="2">
        <f t="shared" si="79"/>
        <v>73.209542517748929</v>
      </c>
      <c r="FG67" s="2">
        <f t="shared" si="80"/>
        <v>0.51612123648733688</v>
      </c>
      <c r="FH67" s="2">
        <f t="shared" si="80"/>
        <v>0.45753520202641845</v>
      </c>
      <c r="FI67" s="2">
        <f t="shared" si="80"/>
        <v>0.4729534769873015</v>
      </c>
      <c r="FJ67" s="2">
        <f t="shared" si="80"/>
        <v>0.44236662160137669</v>
      </c>
      <c r="FK67" s="2">
        <f t="shared" si="80"/>
        <v>0.45531366951487384</v>
      </c>
      <c r="FL67" s="2">
        <f t="shared" si="80"/>
        <v>0.44436898949032483</v>
      </c>
      <c r="FM67" s="2">
        <f t="shared" si="80"/>
        <v>0.42726181968306326</v>
      </c>
      <c r="FN67" s="2">
        <f t="shared" si="80"/>
        <v>0.41062492661721017</v>
      </c>
      <c r="FO67" s="2">
        <f t="shared" si="80"/>
        <v>0.40437453195778167</v>
      </c>
      <c r="FP67" s="2">
        <f t="shared" si="80"/>
        <v>0.42648382326557777</v>
      </c>
      <c r="FQ67" s="2">
        <f t="shared" si="80"/>
        <v>0.42473982203270227</v>
      </c>
      <c r="FR67" s="2">
        <f t="shared" si="80"/>
        <v>0.42550048627891285</v>
      </c>
      <c r="FS67" s="2">
        <f t="shared" si="80"/>
        <v>0.43943951855101299</v>
      </c>
      <c r="FT67" s="2">
        <f t="shared" si="80"/>
        <v>0.44173220338782482</v>
      </c>
      <c r="FU67" s="2">
        <f t="shared" si="80"/>
        <v>0.39545137156375448</v>
      </c>
      <c r="FW67" s="2">
        <f t="shared" si="68"/>
        <v>4.2705757969543459E-5</v>
      </c>
      <c r="FX67" s="2">
        <f t="shared" si="68"/>
        <v>3.5615592941026977E-5</v>
      </c>
      <c r="FY67" s="2">
        <f t="shared" si="68"/>
        <v>3.7425605661872057E-5</v>
      </c>
      <c r="FZ67" s="2">
        <f t="shared" si="68"/>
        <v>3.40499872356072E-5</v>
      </c>
      <c r="GA67" s="2">
        <f t="shared" si="68"/>
        <v>3.3965185989285026E-5</v>
      </c>
      <c r="GB67" s="2">
        <f t="shared" si="68"/>
        <v>2.9993241865522245E-5</v>
      </c>
      <c r="GC67" s="2">
        <f t="shared" si="68"/>
        <v>2.6613434049932394E-5</v>
      </c>
      <c r="GD67" s="2">
        <f t="shared" si="68"/>
        <v>2.6551029743929471E-5</v>
      </c>
      <c r="GE67" s="2">
        <f t="shared" si="68"/>
        <v>2.8453837472646597E-5</v>
      </c>
      <c r="GF67" s="2">
        <f t="shared" si="68"/>
        <v>3.2676570768796826E-5</v>
      </c>
      <c r="GG67" s="2">
        <f t="shared" si="68"/>
        <v>3.1816287268796141E-5</v>
      </c>
      <c r="GH67" s="2">
        <f t="shared" si="68"/>
        <v>3.3586863031852892E-5</v>
      </c>
      <c r="GI67" s="2">
        <f t="shared" si="68"/>
        <v>2.8837851555913242E-5</v>
      </c>
      <c r="GJ67" s="2">
        <f t="shared" si="68"/>
        <v>1.9493743922899578E-5</v>
      </c>
      <c r="GK67" s="2">
        <f t="shared" si="68"/>
        <v>1.5708392899431464E-5</v>
      </c>
      <c r="GM67" s="86">
        <f t="shared" si="69"/>
        <v>1.5002911940495807E-2</v>
      </c>
      <c r="GN67" s="86">
        <f t="shared" si="69"/>
        <v>7.0191590592216047E-3</v>
      </c>
      <c r="GO67" s="86">
        <f t="shared" si="69"/>
        <v>8.6718165494331818E-3</v>
      </c>
      <c r="GP67" s="86">
        <f t="shared" si="69"/>
        <v>5.3871506440945193E-3</v>
      </c>
      <c r="GQ67" s="86">
        <f t="shared" si="69"/>
        <v>6.4847870389889402E-3</v>
      </c>
      <c r="GR67" s="86">
        <f t="shared" si="69"/>
        <v>5.3781621003602606E-3</v>
      </c>
      <c r="GS67" s="86">
        <f t="shared" si="69"/>
        <v>3.9661266970224245E-3</v>
      </c>
      <c r="GT67" s="86">
        <f t="shared" si="69"/>
        <v>2.7424826198014841E-3</v>
      </c>
      <c r="GU67" s="86">
        <f t="shared" si="69"/>
        <v>2.4032325984126358E-3</v>
      </c>
      <c r="GV67" s="86">
        <f t="shared" si="69"/>
        <v>3.8328124015542327E-3</v>
      </c>
      <c r="GW67" s="86">
        <f t="shared" si="69"/>
        <v>3.780404291108297E-3</v>
      </c>
      <c r="GX67" s="86">
        <f t="shared" si="69"/>
        <v>3.8547907415765795E-3</v>
      </c>
      <c r="GY67" s="86">
        <f t="shared" si="69"/>
        <v>4.9287369316931926E-3</v>
      </c>
      <c r="GZ67" s="86">
        <f t="shared" si="69"/>
        <v>5.3307806883214391E-3</v>
      </c>
      <c r="HA67" s="86">
        <f t="shared" si="69"/>
        <v>2.1097304143215274E-3</v>
      </c>
      <c r="HC67" s="86">
        <f t="shared" si="74"/>
        <v>2.5459056853643231E-9</v>
      </c>
      <c r="HD67" s="86">
        <f t="shared" si="70"/>
        <v>9.6523058473909804E-12</v>
      </c>
      <c r="HE67" s="86">
        <f t="shared" si="70"/>
        <v>2.8123339824084432E-10</v>
      </c>
      <c r="HF67" s="86">
        <f t="shared" si="70"/>
        <v>2.1481212331943969E-11</v>
      </c>
      <c r="HG67" s="86">
        <f t="shared" si="70"/>
        <v>4.4859752212549619E-12</v>
      </c>
      <c r="HH67" s="86">
        <f t="shared" si="70"/>
        <v>2.83410845171872E-12</v>
      </c>
      <c r="HI67" s="86">
        <f t="shared" si="70"/>
        <v>7.800455116910185E-12</v>
      </c>
      <c r="HJ67" s="86">
        <f t="shared" si="70"/>
        <v>4.7786124899150401E-11</v>
      </c>
      <c r="HK67" s="86">
        <f t="shared" si="70"/>
        <v>7.1233654369895639E-11</v>
      </c>
      <c r="HL67" s="86">
        <f t="shared" si="70"/>
        <v>3.7024986579716958E-11</v>
      </c>
      <c r="HM67" s="86">
        <f t="shared" si="70"/>
        <v>1.0602887619437013E-11</v>
      </c>
      <c r="HN67" s="86">
        <f t="shared" si="70"/>
        <v>1.2152450800070959E-11</v>
      </c>
      <c r="HO67" s="86">
        <f t="shared" si="70"/>
        <v>2.3598920136416123E-10</v>
      </c>
      <c r="HP67" s="86">
        <f t="shared" si="70"/>
        <v>8.1672411882241945E-11</v>
      </c>
      <c r="HQ67" s="86">
        <f t="shared" si="70"/>
        <v>1.5655890834098697E-13</v>
      </c>
      <c r="HS67" s="86">
        <f t="shared" si="71"/>
        <v>1.6995569568564849E-46</v>
      </c>
      <c r="HT67" s="86">
        <f t="shared" si="71"/>
        <v>3.6121426127537358E-60</v>
      </c>
      <c r="HU67" s="86">
        <f t="shared" si="71"/>
        <v>1.3029735885918442E-54</v>
      </c>
      <c r="HV67" s="86">
        <f t="shared" si="71"/>
        <v>6.6189982763897153E-61</v>
      </c>
      <c r="HW67" s="86">
        <f t="shared" si="71"/>
        <v>3.5216062239543855E-67</v>
      </c>
      <c r="HX67" s="86">
        <f t="shared" si="71"/>
        <v>3.7154906337251344E-69</v>
      </c>
      <c r="HY67" s="86">
        <f t="shared" si="71"/>
        <v>1.7008741631923918E-67</v>
      </c>
      <c r="HZ67" s="86">
        <f t="shared" si="71"/>
        <v>4.7254017857133924E-63</v>
      </c>
      <c r="IA67" s="86">
        <f t="shared" si="71"/>
        <v>1.1551205096556891E-61</v>
      </c>
      <c r="IB67" s="86">
        <f t="shared" si="71"/>
        <v>1.2910353631596859E-62</v>
      </c>
      <c r="IC67" s="86">
        <f t="shared" si="71"/>
        <v>1.1367838755558679E-65</v>
      </c>
      <c r="ID67" s="86">
        <f t="shared" si="71"/>
        <v>1.7498641270084545E-64</v>
      </c>
      <c r="IE67" s="86">
        <f t="shared" si="71"/>
        <v>4.7935413626035382E-56</v>
      </c>
      <c r="IF67" s="86">
        <f t="shared" si="71"/>
        <v>2.9558124818749354E-36</v>
      </c>
      <c r="IG67" s="86">
        <f t="shared" si="71"/>
        <v>8.2866519159819762E-26</v>
      </c>
      <c r="II67" s="86">
        <f t="shared" si="72"/>
        <v>1.9842302959114545E-265</v>
      </c>
      <c r="IJ67" s="86">
        <f t="shared" si="72"/>
        <v>0</v>
      </c>
      <c r="IK67" s="86">
        <f t="shared" si="72"/>
        <v>0</v>
      </c>
      <c r="IL67" s="86">
        <f t="shared" si="72"/>
        <v>0</v>
      </c>
      <c r="IM67" s="86">
        <f t="shared" si="72"/>
        <v>0</v>
      </c>
      <c r="IN67" s="86">
        <f t="shared" si="72"/>
        <v>0</v>
      </c>
      <c r="IO67" s="86">
        <f t="shared" si="72"/>
        <v>0</v>
      </c>
      <c r="IP67" s="86">
        <f t="shared" si="72"/>
        <v>0</v>
      </c>
      <c r="IQ67" s="86">
        <f t="shared" si="72"/>
        <v>0</v>
      </c>
      <c r="IR67" s="86">
        <f t="shared" si="72"/>
        <v>0</v>
      </c>
      <c r="IS67" s="86">
        <f t="shared" si="72"/>
        <v>0</v>
      </c>
      <c r="IT67" s="86">
        <f t="shared" si="72"/>
        <v>0</v>
      </c>
      <c r="IU67" s="86">
        <f t="shared" si="72"/>
        <v>0</v>
      </c>
      <c r="IV67" s="86">
        <f t="shared" si="72"/>
        <v>1.9097150825399451E-115</v>
      </c>
      <c r="IW67" s="86">
        <f t="shared" si="72"/>
        <v>1.4743914918634129E-68</v>
      </c>
      <c r="IY67" s="86">
        <f t="shared" si="73"/>
        <v>1.5002914486401493E-2</v>
      </c>
      <c r="IZ67" s="86">
        <f t="shared" si="73"/>
        <v>7.0191590688739106E-3</v>
      </c>
      <c r="JA67" s="86">
        <f t="shared" si="73"/>
        <v>8.6718168306665795E-3</v>
      </c>
      <c r="JB67" s="86">
        <f t="shared" si="73"/>
        <v>5.387150665575732E-3</v>
      </c>
      <c r="JC67" s="86">
        <f t="shared" si="73"/>
        <v>6.4847870434749152E-3</v>
      </c>
      <c r="JD67" s="86">
        <f t="shared" si="73"/>
        <v>5.3781621031943694E-3</v>
      </c>
      <c r="JE67" s="86">
        <f t="shared" si="73"/>
        <v>3.9661267048228793E-3</v>
      </c>
      <c r="JF67" s="86">
        <f t="shared" si="73"/>
        <v>2.742482667587609E-3</v>
      </c>
      <c r="JG67" s="86">
        <f t="shared" si="73"/>
        <v>2.4032326696462902E-3</v>
      </c>
      <c r="JH67" s="86">
        <f t="shared" si="73"/>
        <v>3.8328124385792191E-3</v>
      </c>
      <c r="JI67" s="86">
        <f t="shared" si="73"/>
        <v>3.7804043017111845E-3</v>
      </c>
      <c r="JJ67" s="86">
        <f t="shared" si="73"/>
        <v>3.8547907537290304E-3</v>
      </c>
      <c r="JK67" s="86">
        <f t="shared" si="73"/>
        <v>4.9287371676823939E-3</v>
      </c>
      <c r="JL67" s="86">
        <f t="shared" si="73"/>
        <v>5.330780769993851E-3</v>
      </c>
      <c r="JM67" s="86">
        <f t="shared" si="73"/>
        <v>2.1097304144780862E-3</v>
      </c>
    </row>
    <row r="68" spans="2:273" x14ac:dyDescent="0.25">
      <c r="B68" s="2">
        <v>41</v>
      </c>
      <c r="C68" s="37">
        <v>91.866</v>
      </c>
      <c r="D68" s="37">
        <v>87.590999999999994</v>
      </c>
      <c r="E68" s="37">
        <v>87.311999999999998</v>
      </c>
      <c r="F68" s="37">
        <v>88.111000000000004</v>
      </c>
      <c r="G68" s="37">
        <v>89.635000000000005</v>
      </c>
      <c r="H68" s="37">
        <v>87.873000000000005</v>
      </c>
      <c r="I68" s="37">
        <v>84.429000000000002</v>
      </c>
      <c r="J68" s="37">
        <v>83.793999999999997</v>
      </c>
      <c r="K68" s="37">
        <v>82.905000000000001</v>
      </c>
      <c r="L68" s="37">
        <v>81.302000000000007</v>
      </c>
      <c r="M68" s="37">
        <v>81.524000000000001</v>
      </c>
      <c r="N68" s="37">
        <v>81.667000000000002</v>
      </c>
      <c r="O68" s="37">
        <v>82.143000000000001</v>
      </c>
      <c r="P68" s="37">
        <v>80.784999999999997</v>
      </c>
      <c r="Q68" s="37">
        <v>74.185000000000002</v>
      </c>
      <c r="S68" s="4">
        <f t="shared" si="75"/>
        <v>88.77585676604798</v>
      </c>
      <c r="T68" s="4">
        <f t="shared" si="75"/>
        <v>86.503867723032897</v>
      </c>
      <c r="U68" s="4">
        <f t="shared" si="75"/>
        <v>85.870732218381448</v>
      </c>
      <c r="V68" s="4">
        <f t="shared" si="75"/>
        <v>84.918354341507282</v>
      </c>
      <c r="W68" s="4">
        <f t="shared" si="75"/>
        <v>87.149181741105963</v>
      </c>
      <c r="X68" s="4">
        <f t="shared" si="75"/>
        <v>86.434064085438393</v>
      </c>
      <c r="Y68" s="4">
        <f t="shared" si="75"/>
        <v>83.750371829870915</v>
      </c>
      <c r="Z68" s="4">
        <f t="shared" si="75"/>
        <v>82.217303208277272</v>
      </c>
      <c r="AA68" s="4">
        <f t="shared" si="75"/>
        <v>82.225160002948527</v>
      </c>
      <c r="AB68" s="4">
        <f t="shared" si="75"/>
        <v>80.363244869446362</v>
      </c>
      <c r="AC68" s="4">
        <f t="shared" si="75"/>
        <v>79.350254931911223</v>
      </c>
      <c r="AD68" s="4">
        <f t="shared" si="75"/>
        <v>79.535990392780121</v>
      </c>
      <c r="AE68" s="4">
        <f t="shared" si="75"/>
        <v>80.990157360428825</v>
      </c>
      <c r="AF68" s="4">
        <f t="shared" si="75"/>
        <v>78.677439572607625</v>
      </c>
      <c r="AG68" s="4">
        <f t="shared" si="75"/>
        <v>73.254642805676497</v>
      </c>
      <c r="AI68" s="4">
        <f t="shared" si="76"/>
        <v>3.0901432339520198</v>
      </c>
      <c r="AJ68" s="4">
        <f t="shared" si="76"/>
        <v>1.0871322769670968</v>
      </c>
      <c r="AK68" s="4">
        <f t="shared" si="76"/>
        <v>1.4412677816185493</v>
      </c>
      <c r="AL68" s="4">
        <f t="shared" si="76"/>
        <v>3.1926456584927223</v>
      </c>
      <c r="AM68" s="4">
        <f t="shared" si="76"/>
        <v>2.4858182588940423</v>
      </c>
      <c r="AN68" s="4">
        <f t="shared" si="76"/>
        <v>1.4389359145616112</v>
      </c>
      <c r="AO68" s="4">
        <f t="shared" si="76"/>
        <v>0.67862817012908749</v>
      </c>
      <c r="AP68" s="4">
        <f t="shared" si="76"/>
        <v>1.5766967917227248</v>
      </c>
      <c r="AQ68" s="4">
        <f t="shared" si="76"/>
        <v>0.67983999705147369</v>
      </c>
      <c r="AR68" s="4">
        <f t="shared" si="76"/>
        <v>0.93875513055364479</v>
      </c>
      <c r="AS68" s="4">
        <f t="shared" si="76"/>
        <v>2.1737450680887775</v>
      </c>
      <c r="AT68" s="4">
        <f t="shared" si="76"/>
        <v>2.1310096072198803</v>
      </c>
      <c r="AU68" s="4">
        <f t="shared" si="76"/>
        <v>1.1528426395711762</v>
      </c>
      <c r="AV68" s="4">
        <f t="shared" si="76"/>
        <v>2.1075604273923716</v>
      </c>
      <c r="AW68" s="4">
        <f t="shared" si="76"/>
        <v>0.93035719432350561</v>
      </c>
      <c r="AY68" s="2">
        <f t="shared" si="66"/>
        <v>77.543304381948516</v>
      </c>
      <c r="AZ68" s="2">
        <f t="shared" si="66"/>
        <v>80.022290708067828</v>
      </c>
      <c r="BA68" s="2">
        <f t="shared" si="66"/>
        <v>78.051603801197174</v>
      </c>
      <c r="BB68" s="2">
        <f t="shared" si="66"/>
        <v>79.487399413572419</v>
      </c>
      <c r="BC68" s="2">
        <f t="shared" si="66"/>
        <v>80.889514354508407</v>
      </c>
      <c r="BD68" s="2">
        <f t="shared" si="66"/>
        <v>80.967778140610889</v>
      </c>
      <c r="BE68" s="2">
        <f t="shared" si="66"/>
        <v>79.482527000934326</v>
      </c>
      <c r="BF68" s="2">
        <f t="shared" si="66"/>
        <v>78.964531014890426</v>
      </c>
      <c r="BG68" s="2">
        <f t="shared" si="66"/>
        <v>79.33619779435918</v>
      </c>
      <c r="BH68" s="2">
        <f t="shared" si="66"/>
        <v>76.215892206397427</v>
      </c>
      <c r="BI68" s="2">
        <f t="shared" si="66"/>
        <v>75.300732937337969</v>
      </c>
      <c r="BJ68" s="2">
        <f t="shared" si="66"/>
        <v>75.454333932519219</v>
      </c>
      <c r="BK68" s="2">
        <f t="shared" si="66"/>
        <v>76.094188080994329</v>
      </c>
      <c r="BL68" s="2">
        <f t="shared" si="66"/>
        <v>73.995422803522786</v>
      </c>
      <c r="BM68" s="2">
        <f t="shared" si="66"/>
        <v>71.578625035300774</v>
      </c>
      <c r="BO68" s="2" t="str">
        <f t="shared" si="11"/>
        <v/>
      </c>
      <c r="BP68" s="2">
        <f t="shared" si="12"/>
        <v>87.590999999999994</v>
      </c>
      <c r="BQ68" s="2" t="str">
        <f t="shared" si="13"/>
        <v/>
      </c>
      <c r="BR68" s="2">
        <f t="shared" si="14"/>
        <v>88.111000000000004</v>
      </c>
      <c r="BS68" s="2">
        <f t="shared" si="15"/>
        <v>89.635000000000005</v>
      </c>
      <c r="BT68" s="2">
        <f t="shared" si="16"/>
        <v>87.873000000000005</v>
      </c>
      <c r="BU68" s="2">
        <f t="shared" si="17"/>
        <v>84.429000000000002</v>
      </c>
      <c r="BV68" s="2">
        <f t="shared" si="18"/>
        <v>83.793999999999997</v>
      </c>
      <c r="BW68" s="2">
        <f t="shared" si="19"/>
        <v>82.905000000000001</v>
      </c>
      <c r="BX68" s="2">
        <f t="shared" si="20"/>
        <v>81.302000000000007</v>
      </c>
      <c r="BY68" s="2">
        <f t="shared" si="21"/>
        <v>81.524000000000001</v>
      </c>
      <c r="BZ68" s="2">
        <f t="shared" si="22"/>
        <v>81.667000000000002</v>
      </c>
      <c r="CA68" s="2">
        <f t="shared" si="23"/>
        <v>82.143000000000001</v>
      </c>
      <c r="CB68" s="2">
        <f t="shared" si="24"/>
        <v>80.784999999999997</v>
      </c>
      <c r="CC68" s="2">
        <f t="shared" si="25"/>
        <v>74.185000000000002</v>
      </c>
      <c r="CE68" s="2" t="str">
        <f t="shared" si="67"/>
        <v/>
      </c>
      <c r="CF68" s="2" t="str">
        <f t="shared" si="67"/>
        <v/>
      </c>
      <c r="CG68" s="2" t="str">
        <f t="shared" si="67"/>
        <v/>
      </c>
      <c r="CH68" s="2" t="str">
        <f t="shared" si="67"/>
        <v/>
      </c>
      <c r="CI68" s="2" t="str">
        <f t="shared" si="67"/>
        <v/>
      </c>
      <c r="CJ68" s="2" t="str">
        <f t="shared" si="67"/>
        <v/>
      </c>
      <c r="CK68" s="2" t="str">
        <f t="shared" si="67"/>
        <v/>
      </c>
      <c r="CL68" s="2" t="str">
        <f t="shared" si="67"/>
        <v/>
      </c>
      <c r="CM68" s="2" t="str">
        <f t="shared" si="67"/>
        <v/>
      </c>
      <c r="CN68" s="2" t="str">
        <f t="shared" si="67"/>
        <v/>
      </c>
      <c r="CO68" s="2" t="str">
        <f t="shared" si="67"/>
        <v/>
      </c>
      <c r="CP68" s="2" t="str">
        <f t="shared" si="67"/>
        <v/>
      </c>
      <c r="CQ68" s="2" t="str">
        <f t="shared" si="67"/>
        <v/>
      </c>
      <c r="CR68" s="2" t="str">
        <f t="shared" si="67"/>
        <v/>
      </c>
      <c r="CS68" s="2" t="str">
        <f t="shared" si="67"/>
        <v/>
      </c>
      <c r="CU68" s="2" t="str">
        <f t="shared" si="27"/>
        <v/>
      </c>
      <c r="CV68" s="2" t="str">
        <f t="shared" si="28"/>
        <v/>
      </c>
      <c r="CW68" s="2" t="str">
        <f t="shared" si="29"/>
        <v/>
      </c>
      <c r="CX68" s="2" t="str">
        <f t="shared" si="30"/>
        <v/>
      </c>
      <c r="CY68" s="2" t="str">
        <f t="shared" si="31"/>
        <v/>
      </c>
      <c r="CZ68" s="2" t="str">
        <f t="shared" si="32"/>
        <v/>
      </c>
      <c r="DA68" s="2" t="str">
        <f t="shared" si="33"/>
        <v/>
      </c>
      <c r="DB68" s="2" t="str">
        <f t="shared" si="34"/>
        <v/>
      </c>
      <c r="DC68" s="2" t="str">
        <f t="shared" si="35"/>
        <v/>
      </c>
      <c r="DD68" s="2" t="str">
        <f t="shared" si="36"/>
        <v/>
      </c>
      <c r="DE68" s="2" t="str">
        <f t="shared" si="37"/>
        <v/>
      </c>
      <c r="DF68" s="2" t="str">
        <f t="shared" si="38"/>
        <v/>
      </c>
      <c r="DG68" s="2" t="str">
        <f t="shared" si="39"/>
        <v/>
      </c>
      <c r="DH68" s="2" t="str">
        <f t="shared" si="40"/>
        <v/>
      </c>
      <c r="DI68" s="2" t="str">
        <f t="shared" si="41"/>
        <v/>
      </c>
      <c r="DK68" s="2">
        <f t="shared" si="77"/>
        <v>83.415778812415681</v>
      </c>
      <c r="DL68" s="2">
        <f t="shared" si="77"/>
        <v>84.986675526024342</v>
      </c>
      <c r="DM68" s="2">
        <f t="shared" si="77"/>
        <v>83.806249999999991</v>
      </c>
      <c r="DN68" s="2">
        <f t="shared" si="77"/>
        <v>84.343944629014402</v>
      </c>
      <c r="DO68" s="2">
        <f t="shared" si="77"/>
        <v>86.071197120708774</v>
      </c>
      <c r="DP68" s="2">
        <f t="shared" si="77"/>
        <v>85.300998892580282</v>
      </c>
      <c r="DQ68" s="2">
        <f t="shared" si="77"/>
        <v>83.246041679250993</v>
      </c>
      <c r="DR68" s="2">
        <f t="shared" si="77"/>
        <v>81.853369374811223</v>
      </c>
      <c r="DS68" s="2">
        <f t="shared" si="77"/>
        <v>82.263265478707353</v>
      </c>
      <c r="DT68" s="2">
        <f t="shared" si="77"/>
        <v>78.913546662639703</v>
      </c>
      <c r="DU68" s="2">
        <f t="shared" si="77"/>
        <v>78.557644820295963</v>
      </c>
      <c r="DV68" s="2">
        <f t="shared" si="77"/>
        <v>78.830862277257623</v>
      </c>
      <c r="DW68" s="2">
        <f t="shared" si="77"/>
        <v>79.679028792912518</v>
      </c>
      <c r="DX68" s="2">
        <f t="shared" si="77"/>
        <v>77.578695459579166</v>
      </c>
      <c r="DY68" s="2">
        <f t="shared" si="77"/>
        <v>72.645584717607989</v>
      </c>
      <c r="EA68" s="2">
        <f t="shared" si="78"/>
        <v>72.522146116016557</v>
      </c>
      <c r="EB68" s="2">
        <f t="shared" si="78"/>
        <v>74.654473141009731</v>
      </c>
      <c r="EC68" s="2">
        <f t="shared" si="78"/>
        <v>72.202977922897844</v>
      </c>
      <c r="ED68" s="2">
        <f t="shared" si="78"/>
        <v>73.904077053607082</v>
      </c>
      <c r="EE68" s="2">
        <f t="shared" si="78"/>
        <v>75.236174406604746</v>
      </c>
      <c r="EF68" s="2">
        <f t="shared" si="78"/>
        <v>76.026319797865085</v>
      </c>
      <c r="EG68" s="2">
        <f t="shared" si="78"/>
        <v>74.881539992785463</v>
      </c>
      <c r="EH68" s="2">
        <f t="shared" si="78"/>
        <v>75.182974515588839</v>
      </c>
      <c r="EI68" s="2">
        <f t="shared" si="78"/>
        <v>75.404160389824895</v>
      </c>
      <c r="EJ68" s="2">
        <f t="shared" si="78"/>
        <v>72.907380647911353</v>
      </c>
      <c r="EK68" s="2">
        <f t="shared" si="78"/>
        <v>71.277680796252938</v>
      </c>
      <c r="EL68" s="2">
        <f t="shared" si="78"/>
        <v>71.296529388598998</v>
      </c>
      <c r="EM68" s="2">
        <f t="shared" si="78"/>
        <v>71.923584498406839</v>
      </c>
      <c r="EN68" s="2">
        <f t="shared" si="78"/>
        <v>69.86522742474915</v>
      </c>
      <c r="EO68" s="2">
        <f t="shared" si="78"/>
        <v>70.09090016021257</v>
      </c>
      <c r="EQ68" s="2">
        <f t="shared" si="79"/>
        <v>72.24833592750096</v>
      </c>
      <c r="ER68" s="2">
        <f t="shared" si="79"/>
        <v>72.41313190686644</v>
      </c>
      <c r="ES68" s="2">
        <f t="shared" si="79"/>
        <v>72.965268913963214</v>
      </c>
      <c r="ET68" s="2">
        <f t="shared" si="79"/>
        <v>73.72071304839244</v>
      </c>
      <c r="EU68" s="2">
        <f t="shared" si="79"/>
        <v>74.984265176335114</v>
      </c>
      <c r="EV68" s="2">
        <f t="shared" si="79"/>
        <v>76.283623265213592</v>
      </c>
      <c r="EW68" s="2">
        <f t="shared" si="79"/>
        <v>74.120848335145155</v>
      </c>
      <c r="EX68" s="2">
        <f t="shared" si="79"/>
        <v>75.299073523327749</v>
      </c>
      <c r="EY68" s="2">
        <f t="shared" si="79"/>
        <v>74.835936692656844</v>
      </c>
      <c r="EZ68" s="2">
        <f t="shared" si="79"/>
        <v>73.215547628538189</v>
      </c>
      <c r="FA68" s="2">
        <f t="shared" si="79"/>
        <v>72.266303328930647</v>
      </c>
      <c r="FB68" s="2">
        <f t="shared" si="79"/>
        <v>71.770119830371868</v>
      </c>
      <c r="FC68" s="2">
        <f t="shared" si="79"/>
        <v>72.721186340751743</v>
      </c>
      <c r="FD68" s="2">
        <f t="shared" si="79"/>
        <v>71.358779749388404</v>
      </c>
      <c r="FE68" s="2">
        <f t="shared" si="79"/>
        <v>73.119609745518005</v>
      </c>
      <c r="FG68" s="2">
        <f t="shared" si="80"/>
        <v>0.53907284858647186</v>
      </c>
      <c r="FH68" s="2">
        <f t="shared" si="80"/>
        <v>0.48046845242060832</v>
      </c>
      <c r="FI68" s="2">
        <f t="shared" si="80"/>
        <v>0.49595298999272036</v>
      </c>
      <c r="FJ68" s="2">
        <f t="shared" si="80"/>
        <v>0.46519156823378416</v>
      </c>
      <c r="FK68" s="2">
        <f t="shared" si="80"/>
        <v>0.47823373529811736</v>
      </c>
      <c r="FL68" s="2">
        <f t="shared" si="80"/>
        <v>0.46721068940666954</v>
      </c>
      <c r="FM68" s="2">
        <f t="shared" si="80"/>
        <v>0.4499362450583137</v>
      </c>
      <c r="FN68" s="2">
        <f t="shared" si="80"/>
        <v>0.43308406785918663</v>
      </c>
      <c r="FO68" s="2">
        <f t="shared" si="80"/>
        <v>0.42673933675735098</v>
      </c>
      <c r="FP68" s="2">
        <f t="shared" si="80"/>
        <v>0.44914933935432388</v>
      </c>
      <c r="FQ68" s="2">
        <f t="shared" si="80"/>
        <v>0.44738495424539509</v>
      </c>
      <c r="FR68" s="2">
        <f t="shared" si="80"/>
        <v>0.44815457926000496</v>
      </c>
      <c r="FS68" s="2">
        <f t="shared" si="80"/>
        <v>0.46223862823928186</v>
      </c>
      <c r="FT68" s="2">
        <f t="shared" si="80"/>
        <v>0.46455168592106089</v>
      </c>
      <c r="FU68" s="2">
        <f t="shared" si="80"/>
        <v>0.41766872757795764</v>
      </c>
      <c r="FW68" s="2">
        <f t="shared" si="68"/>
        <v>4.6825739533154848E-5</v>
      </c>
      <c r="FX68" s="2">
        <f t="shared" si="68"/>
        <v>3.9051586916289707E-5</v>
      </c>
      <c r="FY68" s="2">
        <f t="shared" si="68"/>
        <v>4.1036212413989601E-5</v>
      </c>
      <c r="FZ68" s="2">
        <f t="shared" si="68"/>
        <v>3.7334945934462553E-5</v>
      </c>
      <c r="GA68" s="2">
        <f t="shared" si="68"/>
        <v>3.7241963827012442E-5</v>
      </c>
      <c r="GB68" s="2">
        <f t="shared" si="68"/>
        <v>3.2886840572745059E-5</v>
      </c>
      <c r="GC68" s="2">
        <f t="shared" si="68"/>
        <v>2.9180975234703362E-5</v>
      </c>
      <c r="GD68" s="2">
        <f t="shared" si="68"/>
        <v>2.9112550624790448E-5</v>
      </c>
      <c r="GE68" s="2">
        <f t="shared" si="68"/>
        <v>3.1198926738847902E-5</v>
      </c>
      <c r="GF68" s="2">
        <f t="shared" si="68"/>
        <v>3.5829034418939872E-5</v>
      </c>
      <c r="GG68" s="2">
        <f t="shared" si="68"/>
        <v>3.4885758187906998E-5</v>
      </c>
      <c r="GH68" s="2">
        <f t="shared" si="68"/>
        <v>3.6827143656599459E-5</v>
      </c>
      <c r="GI68" s="2">
        <f t="shared" si="68"/>
        <v>3.1619987480787769E-5</v>
      </c>
      <c r="GJ68" s="2">
        <f t="shared" si="68"/>
        <v>2.1374424973322885E-5</v>
      </c>
      <c r="GK68" s="2">
        <f t="shared" si="68"/>
        <v>1.7223884207580646E-5</v>
      </c>
      <c r="GM68" s="86">
        <f t="shared" si="69"/>
        <v>1.9509003234817083E-2</v>
      </c>
      <c r="GN68" s="86">
        <f t="shared" si="69"/>
        <v>9.5990472478283875E-3</v>
      </c>
      <c r="GO68" s="86">
        <f t="shared" si="69"/>
        <v>1.1780721680502671E-2</v>
      </c>
      <c r="GP68" s="86">
        <f t="shared" si="69"/>
        <v>7.5762853861498763E-3</v>
      </c>
      <c r="GQ68" s="86">
        <f t="shared" si="69"/>
        <v>9.1069392296356418E-3</v>
      </c>
      <c r="GR68" s="86">
        <f t="shared" si="69"/>
        <v>7.6617371806746116E-3</v>
      </c>
      <c r="GS68" s="86">
        <f t="shared" si="69"/>
        <v>5.7600031771178764E-3</v>
      </c>
      <c r="GT68" s="86">
        <f t="shared" si="69"/>
        <v>4.1176506046819309E-3</v>
      </c>
      <c r="GU68" s="86">
        <f t="shared" si="69"/>
        <v>3.6378831500824857E-3</v>
      </c>
      <c r="GV68" s="86">
        <f t="shared" si="69"/>
        <v>5.6083967481163031E-3</v>
      </c>
      <c r="GW68" s="86">
        <f t="shared" si="69"/>
        <v>5.5080723415153821E-3</v>
      </c>
      <c r="GX68" s="86">
        <f t="shared" si="69"/>
        <v>5.6017685943830098E-3</v>
      </c>
      <c r="GY68" s="86">
        <f t="shared" si="69"/>
        <v>7.0654942018645861E-3</v>
      </c>
      <c r="GZ68" s="86">
        <f t="shared" si="69"/>
        <v>7.5020186017523026E-3</v>
      </c>
      <c r="HA68" s="86">
        <f t="shared" si="69"/>
        <v>3.1807451550832479E-3</v>
      </c>
      <c r="HC68" s="86">
        <f t="shared" si="74"/>
        <v>5.4667831206719513E-9</v>
      </c>
      <c r="HD68" s="86">
        <f t="shared" si="70"/>
        <v>2.6167849372105968E-11</v>
      </c>
      <c r="HE68" s="86">
        <f t="shared" si="70"/>
        <v>6.7376113394904444E-10</v>
      </c>
      <c r="HF68" s="86">
        <f t="shared" si="70"/>
        <v>5.7323553466939286E-11</v>
      </c>
      <c r="HG68" s="86">
        <f t="shared" si="70"/>
        <v>1.2974709678254021E-11</v>
      </c>
      <c r="HH68" s="86">
        <f t="shared" si="70"/>
        <v>8.2802630508992821E-12</v>
      </c>
      <c r="HI68" s="86">
        <f t="shared" si="70"/>
        <v>2.175207214351477E-11</v>
      </c>
      <c r="HJ68" s="86">
        <f t="shared" si="70"/>
        <v>1.2411011438880296E-10</v>
      </c>
      <c r="HK68" s="86">
        <f t="shared" si="70"/>
        <v>1.8251358630593038E-10</v>
      </c>
      <c r="HL68" s="86">
        <f t="shared" si="70"/>
        <v>9.8045062064597862E-11</v>
      </c>
      <c r="HM68" s="86">
        <f t="shared" si="70"/>
        <v>2.9399731420352104E-11</v>
      </c>
      <c r="HN68" s="86">
        <f t="shared" si="70"/>
        <v>3.3440891397113444E-11</v>
      </c>
      <c r="HO68" s="86">
        <f t="shared" si="70"/>
        <v>5.6193536890121513E-10</v>
      </c>
      <c r="HP68" s="86">
        <f t="shared" si="70"/>
        <v>1.9916141901544691E-10</v>
      </c>
      <c r="HQ68" s="86">
        <f t="shared" si="70"/>
        <v>4.9397236907377681E-13</v>
      </c>
      <c r="HS68" s="86">
        <f t="shared" si="71"/>
        <v>2.0029873353317689E-45</v>
      </c>
      <c r="HT68" s="86">
        <f t="shared" si="71"/>
        <v>9.1683911562120243E-59</v>
      </c>
      <c r="HU68" s="86">
        <f t="shared" si="71"/>
        <v>2.3725778803015953E-53</v>
      </c>
      <c r="HV68" s="86">
        <f t="shared" si="71"/>
        <v>1.7184311415719362E-59</v>
      </c>
      <c r="HW68" s="86">
        <f t="shared" si="71"/>
        <v>1.2754971050335372E-65</v>
      </c>
      <c r="HX68" s="86">
        <f t="shared" si="71"/>
        <v>1.4223474932525362E-67</v>
      </c>
      <c r="HY68" s="86">
        <f t="shared" si="71"/>
        <v>5.7061870279414252E-66</v>
      </c>
      <c r="HZ68" s="86">
        <f t="shared" si="71"/>
        <v>1.2551422727721141E-61</v>
      </c>
      <c r="IA68" s="86">
        <f t="shared" si="71"/>
        <v>2.9032722024088262E-60</v>
      </c>
      <c r="IB68" s="86">
        <f t="shared" si="71"/>
        <v>3.556611942081907E-61</v>
      </c>
      <c r="IC68" s="86">
        <f t="shared" si="71"/>
        <v>3.6401874536909874E-64</v>
      </c>
      <c r="ID68" s="86">
        <f t="shared" si="71"/>
        <v>5.3383236008525999E-63</v>
      </c>
      <c r="IE68" s="86">
        <f t="shared" si="71"/>
        <v>8.784271721298287E-55</v>
      </c>
      <c r="IF68" s="86">
        <f t="shared" si="71"/>
        <v>1.7852957175997442E-35</v>
      </c>
      <c r="IG68" s="86">
        <f t="shared" si="71"/>
        <v>2.8406714106329245E-25</v>
      </c>
      <c r="II68" s="86">
        <f t="shared" si="72"/>
        <v>1.2470308980397693E-260</v>
      </c>
      <c r="IJ68" s="86">
        <f t="shared" si="72"/>
        <v>0</v>
      </c>
      <c r="IK68" s="86">
        <f t="shared" si="72"/>
        <v>0</v>
      </c>
      <c r="IL68" s="86">
        <f t="shared" si="72"/>
        <v>0</v>
      </c>
      <c r="IM68" s="86">
        <f t="shared" si="72"/>
        <v>0</v>
      </c>
      <c r="IN68" s="86">
        <f t="shared" si="72"/>
        <v>0</v>
      </c>
      <c r="IO68" s="86">
        <f t="shared" si="72"/>
        <v>0</v>
      </c>
      <c r="IP68" s="86">
        <f t="shared" si="72"/>
        <v>0</v>
      </c>
      <c r="IQ68" s="86">
        <f t="shared" si="72"/>
        <v>0</v>
      </c>
      <c r="IR68" s="86">
        <f t="shared" si="72"/>
        <v>0</v>
      </c>
      <c r="IS68" s="86">
        <f t="shared" si="72"/>
        <v>0</v>
      </c>
      <c r="IT68" s="86">
        <f t="shared" si="72"/>
        <v>0</v>
      </c>
      <c r="IU68" s="86">
        <f t="shared" si="72"/>
        <v>0</v>
      </c>
      <c r="IV68" s="86">
        <f t="shared" si="72"/>
        <v>1.5856683598709357E-113</v>
      </c>
      <c r="IW68" s="86">
        <f t="shared" si="72"/>
        <v>1.8830798296871593E-67</v>
      </c>
      <c r="IY68" s="86">
        <f t="shared" si="73"/>
        <v>1.9509008701600203E-2</v>
      </c>
      <c r="IZ68" s="86">
        <f t="shared" si="73"/>
        <v>9.5990472739962366E-3</v>
      </c>
      <c r="JA68" s="86">
        <f t="shared" si="73"/>
        <v>1.1780722354263804E-2</v>
      </c>
      <c r="JB68" s="86">
        <f t="shared" si="73"/>
        <v>7.5762854434734302E-3</v>
      </c>
      <c r="JC68" s="86">
        <f t="shared" si="73"/>
        <v>9.1069392426103516E-3</v>
      </c>
      <c r="JD68" s="86">
        <f t="shared" si="73"/>
        <v>7.6617371889548744E-3</v>
      </c>
      <c r="JE68" s="86">
        <f t="shared" si="73"/>
        <v>5.7600031988699488E-3</v>
      </c>
      <c r="JF68" s="86">
        <f t="shared" si="73"/>
        <v>4.1176507287920454E-3</v>
      </c>
      <c r="JG68" s="86">
        <f t="shared" si="73"/>
        <v>3.637883332596072E-3</v>
      </c>
      <c r="JH68" s="86">
        <f t="shared" si="73"/>
        <v>5.6083968461613648E-3</v>
      </c>
      <c r="JI68" s="86">
        <f t="shared" si="73"/>
        <v>5.5080723709151139E-3</v>
      </c>
      <c r="JJ68" s="86">
        <f t="shared" si="73"/>
        <v>5.6017686278239014E-3</v>
      </c>
      <c r="JK68" s="86">
        <f t="shared" si="73"/>
        <v>7.065494763799955E-3</v>
      </c>
      <c r="JL68" s="86">
        <f t="shared" si="73"/>
        <v>7.5020188009137217E-3</v>
      </c>
      <c r="JM68" s="86">
        <f t="shared" si="73"/>
        <v>3.1807451555772204E-3</v>
      </c>
    </row>
    <row r="69" spans="2:273" x14ac:dyDescent="0.25">
      <c r="B69" s="2">
        <v>42</v>
      </c>
      <c r="C69" s="37">
        <v>93</v>
      </c>
      <c r="D69" s="37">
        <v>88.97</v>
      </c>
      <c r="E69" s="37">
        <v>89.891000000000005</v>
      </c>
      <c r="F69" s="37">
        <v>88.825000000000003</v>
      </c>
      <c r="G69" s="37">
        <v>91.968000000000004</v>
      </c>
      <c r="H69" s="37">
        <v>90.19</v>
      </c>
      <c r="I69" s="37">
        <v>87.221999999999994</v>
      </c>
      <c r="J69" s="37">
        <v>84.873000000000005</v>
      </c>
      <c r="K69" s="37">
        <v>84.873000000000005</v>
      </c>
      <c r="L69" s="37">
        <v>83.078999999999994</v>
      </c>
      <c r="M69" s="37">
        <v>80.126999999999995</v>
      </c>
      <c r="N69" s="37">
        <v>82.873000000000005</v>
      </c>
      <c r="O69" s="37">
        <v>84.111000000000004</v>
      </c>
      <c r="P69" s="37">
        <v>82.076999999999998</v>
      </c>
      <c r="Q69" s="37">
        <v>75.707999999999998</v>
      </c>
      <c r="S69" s="4">
        <f t="shared" si="75"/>
        <v>91.386929476084646</v>
      </c>
      <c r="T69" s="4">
        <f t="shared" si="75"/>
        <v>88.341659464279317</v>
      </c>
      <c r="U69" s="4">
        <f t="shared" si="75"/>
        <v>88.031974738481736</v>
      </c>
      <c r="V69" s="4">
        <f t="shared" si="75"/>
        <v>86.634565394916194</v>
      </c>
      <c r="W69" s="4">
        <f t="shared" si="75"/>
        <v>89.105600152682015</v>
      </c>
      <c r="X69" s="4">
        <f t="shared" si="75"/>
        <v>88.243294235881521</v>
      </c>
      <c r="Y69" s="4">
        <f t="shared" si="75"/>
        <v>85.252385157028172</v>
      </c>
      <c r="Z69" s="4">
        <f t="shared" si="75"/>
        <v>83.473215466600337</v>
      </c>
      <c r="AA69" s="4">
        <f t="shared" si="75"/>
        <v>83.381900469860923</v>
      </c>
      <c r="AB69" s="4">
        <f t="shared" si="75"/>
        <v>81.888130851463799</v>
      </c>
      <c r="AC69" s="4">
        <f t="shared" si="75"/>
        <v>80.797161391736822</v>
      </c>
      <c r="AD69" s="4">
        <f t="shared" si="75"/>
        <v>80.999336403524453</v>
      </c>
      <c r="AE69" s="4">
        <f t="shared" si="75"/>
        <v>82.673605119970603</v>
      </c>
      <c r="AF69" s="4">
        <f t="shared" si="75"/>
        <v>80.183142734713485</v>
      </c>
      <c r="AG69" s="4">
        <f t="shared" si="75"/>
        <v>73.975272379062361</v>
      </c>
      <c r="AI69" s="4">
        <f t="shared" si="76"/>
        <v>1.6130705239153542</v>
      </c>
      <c r="AJ69" s="4">
        <f t="shared" si="76"/>
        <v>0.62834053572068171</v>
      </c>
      <c r="AK69" s="4">
        <f t="shared" si="76"/>
        <v>1.8590252615182692</v>
      </c>
      <c r="AL69" s="4">
        <f t="shared" si="76"/>
        <v>2.1904346050838086</v>
      </c>
      <c r="AM69" s="4">
        <f t="shared" si="76"/>
        <v>2.8623998473179881</v>
      </c>
      <c r="AN69" s="4">
        <f t="shared" si="76"/>
        <v>1.9467057641184766</v>
      </c>
      <c r="AO69" s="4">
        <f t="shared" si="76"/>
        <v>1.9696148429718221</v>
      </c>
      <c r="AP69" s="4">
        <f t="shared" si="76"/>
        <v>1.3997845333996679</v>
      </c>
      <c r="AQ69" s="4">
        <f t="shared" si="76"/>
        <v>1.4910995301390813</v>
      </c>
      <c r="AR69" s="4">
        <f t="shared" si="76"/>
        <v>1.1908691485361942</v>
      </c>
      <c r="AS69" s="4">
        <f t="shared" si="76"/>
        <v>-0.67016139173682632</v>
      </c>
      <c r="AT69" s="4">
        <f t="shared" si="76"/>
        <v>1.8736635964755521</v>
      </c>
      <c r="AU69" s="4">
        <f t="shared" si="76"/>
        <v>1.4373948800294016</v>
      </c>
      <c r="AV69" s="4">
        <f t="shared" si="76"/>
        <v>1.8938572652865133</v>
      </c>
      <c r="AW69" s="4">
        <f t="shared" si="76"/>
        <v>1.7327276209376379</v>
      </c>
      <c r="AY69" s="2">
        <f t="shared" si="66"/>
        <v>77.375324465227521</v>
      </c>
      <c r="AZ69" s="2">
        <f t="shared" si="66"/>
        <v>79.860512355951641</v>
      </c>
      <c r="BA69" s="2">
        <f t="shared" si="66"/>
        <v>77.875299032055551</v>
      </c>
      <c r="BB69" s="2">
        <f t="shared" si="66"/>
        <v>79.346138162373066</v>
      </c>
      <c r="BC69" s="2">
        <f t="shared" si="66"/>
        <v>80.729178275891371</v>
      </c>
      <c r="BD69" s="2">
        <f t="shared" si="66"/>
        <v>80.829476230496795</v>
      </c>
      <c r="BE69" s="2">
        <f t="shared" si="66"/>
        <v>79.355271211511095</v>
      </c>
      <c r="BF69" s="2">
        <f t="shared" si="66"/>
        <v>78.838153483244454</v>
      </c>
      <c r="BG69" s="2">
        <f t="shared" si="66"/>
        <v>79.232428543011324</v>
      </c>
      <c r="BH69" s="2">
        <f t="shared" si="66"/>
        <v>76.120135484642148</v>
      </c>
      <c r="BI69" s="2">
        <f t="shared" si="66"/>
        <v>75.184352709183528</v>
      </c>
      <c r="BJ69" s="2">
        <f t="shared" si="66"/>
        <v>75.355172177962729</v>
      </c>
      <c r="BK69" s="2">
        <f t="shared" si="66"/>
        <v>75.993801816467126</v>
      </c>
      <c r="BL69" s="2">
        <f t="shared" si="66"/>
        <v>73.895764557769397</v>
      </c>
      <c r="BM69" s="2">
        <f t="shared" si="66"/>
        <v>71.573359067129005</v>
      </c>
      <c r="BO69" s="2" t="str">
        <f t="shared" si="11"/>
        <v/>
      </c>
      <c r="BP69" s="2" t="str">
        <f t="shared" si="12"/>
        <v/>
      </c>
      <c r="BQ69" s="2" t="str">
        <f t="shared" si="13"/>
        <v/>
      </c>
      <c r="BR69" s="2" t="str">
        <f t="shared" si="14"/>
        <v/>
      </c>
      <c r="BS69" s="2" t="str">
        <f t="shared" si="15"/>
        <v/>
      </c>
      <c r="BT69" s="2" t="str">
        <f t="shared" si="16"/>
        <v/>
      </c>
      <c r="BU69" s="2">
        <f t="shared" si="17"/>
        <v>87.221999999999994</v>
      </c>
      <c r="BV69" s="2">
        <f t="shared" si="18"/>
        <v>84.873000000000005</v>
      </c>
      <c r="BW69" s="2">
        <f t="shared" si="19"/>
        <v>84.873000000000005</v>
      </c>
      <c r="BX69" s="2">
        <f t="shared" si="20"/>
        <v>83.078999999999994</v>
      </c>
      <c r="BY69" s="2">
        <f t="shared" si="21"/>
        <v>80.126999999999995</v>
      </c>
      <c r="BZ69" s="2">
        <f t="shared" si="22"/>
        <v>82.873000000000005</v>
      </c>
      <c r="CA69" s="2" t="str">
        <f t="shared" si="23"/>
        <v/>
      </c>
      <c r="CB69" s="2" t="str">
        <f t="shared" si="24"/>
        <v/>
      </c>
      <c r="CC69" s="2">
        <f t="shared" si="25"/>
        <v>75.707999999999998</v>
      </c>
      <c r="CE69" s="2" t="str">
        <f t="shared" si="67"/>
        <v/>
      </c>
      <c r="CF69" s="2" t="str">
        <f t="shared" si="67"/>
        <v/>
      </c>
      <c r="CG69" s="2" t="str">
        <f t="shared" si="67"/>
        <v/>
      </c>
      <c r="CH69" s="2" t="str">
        <f t="shared" si="67"/>
        <v/>
      </c>
      <c r="CI69" s="2" t="str">
        <f t="shared" si="67"/>
        <v/>
      </c>
      <c r="CJ69" s="2" t="str">
        <f t="shared" si="67"/>
        <v/>
      </c>
      <c r="CK69" s="2" t="str">
        <f t="shared" si="67"/>
        <v/>
      </c>
      <c r="CL69" s="2" t="str">
        <f t="shared" si="67"/>
        <v/>
      </c>
      <c r="CM69" s="2" t="str">
        <f t="shared" si="67"/>
        <v/>
      </c>
      <c r="CN69" s="2" t="str">
        <f t="shared" si="67"/>
        <v/>
      </c>
      <c r="CO69" s="2" t="str">
        <f t="shared" si="67"/>
        <v/>
      </c>
      <c r="CP69" s="2" t="str">
        <f t="shared" si="67"/>
        <v/>
      </c>
      <c r="CQ69" s="2" t="str">
        <f t="shared" si="67"/>
        <v/>
      </c>
      <c r="CR69" s="2" t="str">
        <f t="shared" si="67"/>
        <v/>
      </c>
      <c r="CS69" s="2" t="str">
        <f t="shared" si="67"/>
        <v/>
      </c>
      <c r="CU69" s="2" t="str">
        <f t="shared" si="27"/>
        <v/>
      </c>
      <c r="CV69" s="2" t="str">
        <f t="shared" si="28"/>
        <v/>
      </c>
      <c r="CW69" s="2" t="str">
        <f t="shared" si="29"/>
        <v/>
      </c>
      <c r="CX69" s="2" t="str">
        <f t="shared" si="30"/>
        <v/>
      </c>
      <c r="CY69" s="2" t="str">
        <f t="shared" si="31"/>
        <v/>
      </c>
      <c r="CZ69" s="2" t="str">
        <f t="shared" si="32"/>
        <v/>
      </c>
      <c r="DA69" s="2" t="str">
        <f t="shared" si="33"/>
        <v/>
      </c>
      <c r="DB69" s="2" t="str">
        <f t="shared" si="34"/>
        <v/>
      </c>
      <c r="DC69" s="2" t="str">
        <f t="shared" si="35"/>
        <v/>
      </c>
      <c r="DD69" s="2" t="str">
        <f t="shared" si="36"/>
        <v/>
      </c>
      <c r="DE69" s="2" t="str">
        <f t="shared" si="37"/>
        <v/>
      </c>
      <c r="DF69" s="2" t="str">
        <f t="shared" si="38"/>
        <v/>
      </c>
      <c r="DG69" s="2" t="str">
        <f t="shared" si="39"/>
        <v/>
      </c>
      <c r="DH69" s="2" t="str">
        <f t="shared" si="40"/>
        <v/>
      </c>
      <c r="DI69" s="2" t="str">
        <f t="shared" si="41"/>
        <v/>
      </c>
      <c r="DK69" s="2">
        <f t="shared" si="77"/>
        <v>83.668179014844839</v>
      </c>
      <c r="DL69" s="2">
        <f t="shared" si="77"/>
        <v>85.222148664343763</v>
      </c>
      <c r="DM69" s="2">
        <f t="shared" si="77"/>
        <v>84.049597560975599</v>
      </c>
      <c r="DN69" s="2">
        <f t="shared" si="77"/>
        <v>84.603963995354235</v>
      </c>
      <c r="DO69" s="2">
        <f t="shared" si="77"/>
        <v>86.329448315911748</v>
      </c>
      <c r="DP69" s="2">
        <f t="shared" si="77"/>
        <v>85.517182346109166</v>
      </c>
      <c r="DQ69" s="2">
        <f t="shared" si="77"/>
        <v>83.430585623678667</v>
      </c>
      <c r="DR69" s="2">
        <f t="shared" si="77"/>
        <v>81.961426759287207</v>
      </c>
      <c r="DS69" s="2">
        <f t="shared" si="77"/>
        <v>82.425575656901259</v>
      </c>
      <c r="DT69" s="2">
        <f t="shared" si="77"/>
        <v>79.060539112050762</v>
      </c>
      <c r="DU69" s="2">
        <f t="shared" si="77"/>
        <v>78.708950317124717</v>
      </c>
      <c r="DV69" s="2">
        <f t="shared" si="77"/>
        <v>79.036725158562362</v>
      </c>
      <c r="DW69" s="2">
        <f t="shared" si="77"/>
        <v>79.905596980255524</v>
      </c>
      <c r="DX69" s="2">
        <f t="shared" si="77"/>
        <v>77.78223228803715</v>
      </c>
      <c r="DY69" s="2">
        <f t="shared" si="77"/>
        <v>72.769780730897025</v>
      </c>
      <c r="EA69" s="2">
        <f t="shared" si="78"/>
        <v>72.468163037889809</v>
      </c>
      <c r="EB69" s="2">
        <f t="shared" si="78"/>
        <v>74.573273113031618</v>
      </c>
      <c r="EC69" s="2">
        <f t="shared" si="78"/>
        <v>72.152307580002372</v>
      </c>
      <c r="ED69" s="2">
        <f t="shared" si="78"/>
        <v>73.833348614117298</v>
      </c>
      <c r="EE69" s="2">
        <f t="shared" si="78"/>
        <v>75.15676676986584</v>
      </c>
      <c r="EF69" s="2">
        <f t="shared" si="78"/>
        <v>75.954137779828315</v>
      </c>
      <c r="EG69" s="2">
        <f t="shared" si="78"/>
        <v>74.811480474556546</v>
      </c>
      <c r="EH69" s="2">
        <f t="shared" si="78"/>
        <v>75.109454085713665</v>
      </c>
      <c r="EI69" s="2">
        <f t="shared" si="78"/>
        <v>75.32038517627069</v>
      </c>
      <c r="EJ69" s="2">
        <f t="shared" si="78"/>
        <v>72.831214833759603</v>
      </c>
      <c r="EK69" s="2">
        <f t="shared" si="78"/>
        <v>71.213721623731459</v>
      </c>
      <c r="EL69" s="2">
        <f t="shared" si="78"/>
        <v>71.220654425519356</v>
      </c>
      <c r="EM69" s="2">
        <f t="shared" si="78"/>
        <v>71.843254690393778</v>
      </c>
      <c r="EN69" s="2">
        <f t="shared" si="78"/>
        <v>69.810256250995366</v>
      </c>
      <c r="EO69" s="2">
        <f t="shared" si="78"/>
        <v>70.051904849361094</v>
      </c>
      <c r="EQ69" s="2">
        <f t="shared" si="79"/>
        <v>72.198357523412483</v>
      </c>
      <c r="ER69" s="2">
        <f t="shared" si="79"/>
        <v>72.363492408141198</v>
      </c>
      <c r="ES69" s="2">
        <f t="shared" si="79"/>
        <v>72.90364271328859</v>
      </c>
      <c r="ET69" s="2">
        <f t="shared" si="79"/>
        <v>73.652661511836556</v>
      </c>
      <c r="EU69" s="2">
        <f t="shared" si="79"/>
        <v>74.908573228994243</v>
      </c>
      <c r="EV69" s="2">
        <f t="shared" si="79"/>
        <v>76.207607491546995</v>
      </c>
      <c r="EW69" s="2">
        <f t="shared" si="79"/>
        <v>74.061924999845871</v>
      </c>
      <c r="EX69" s="2">
        <f t="shared" si="79"/>
        <v>75.223776060547067</v>
      </c>
      <c r="EY69" s="2">
        <f t="shared" si="79"/>
        <v>74.760513019767899</v>
      </c>
      <c r="EZ69" s="2">
        <f t="shared" si="79"/>
        <v>73.134807775558158</v>
      </c>
      <c r="FA69" s="2">
        <f t="shared" si="79"/>
        <v>72.187704882105479</v>
      </c>
      <c r="FB69" s="2">
        <f t="shared" si="79"/>
        <v>71.687242457069189</v>
      </c>
      <c r="FC69" s="2">
        <f t="shared" si="79"/>
        <v>72.629212753574677</v>
      </c>
      <c r="FD69" s="2">
        <f t="shared" si="79"/>
        <v>71.281188784104273</v>
      </c>
      <c r="FE69" s="2">
        <f t="shared" si="79"/>
        <v>73.029676973287096</v>
      </c>
      <c r="FG69" s="2">
        <f t="shared" si="80"/>
        <v>0.56185997501207552</v>
      </c>
      <c r="FH69" s="2">
        <f t="shared" si="80"/>
        <v>0.50348430328082872</v>
      </c>
      <c r="FI69" s="2">
        <f t="shared" si="80"/>
        <v>0.51896964310522697</v>
      </c>
      <c r="FJ69" s="2">
        <f t="shared" si="80"/>
        <v>0.48816323395853728</v>
      </c>
      <c r="FK69" s="2">
        <f t="shared" si="80"/>
        <v>0.50124581838235405</v>
      </c>
      <c r="FL69" s="2">
        <f t="shared" si="80"/>
        <v>0.49019067339232747</v>
      </c>
      <c r="FM69" s="2">
        <f t="shared" si="80"/>
        <v>0.47282059549372296</v>
      </c>
      <c r="FN69" s="2">
        <f t="shared" si="80"/>
        <v>0.45582156761682452</v>
      </c>
      <c r="FO69" s="2">
        <f t="shared" si="80"/>
        <v>0.44940779139105586</v>
      </c>
      <c r="FP69" s="2">
        <f t="shared" si="80"/>
        <v>0.47202801184913701</v>
      </c>
      <c r="FQ69" s="2">
        <f t="shared" si="80"/>
        <v>0.47025047644205031</v>
      </c>
      <c r="FR69" s="2">
        <f t="shared" si="80"/>
        <v>0.47102590894782637</v>
      </c>
      <c r="FS69" s="2">
        <f t="shared" si="80"/>
        <v>0.4851967669845812</v>
      </c>
      <c r="FT69" s="2">
        <f t="shared" si="80"/>
        <v>0.48752055773651531</v>
      </c>
      <c r="FU69" s="2">
        <f t="shared" si="80"/>
        <v>0.4402253645415955</v>
      </c>
      <c r="FW69" s="2">
        <f t="shared" si="68"/>
        <v>5.1343170465248707E-5</v>
      </c>
      <c r="FX69" s="2">
        <f t="shared" si="68"/>
        <v>4.2819052252299206E-5</v>
      </c>
      <c r="FY69" s="2">
        <f t="shared" si="68"/>
        <v>4.4995134024016093E-5</v>
      </c>
      <c r="FZ69" s="2">
        <f t="shared" si="68"/>
        <v>4.0936806716607845E-5</v>
      </c>
      <c r="GA69" s="2">
        <f t="shared" si="68"/>
        <v>4.0834854596708824E-5</v>
      </c>
      <c r="GB69" s="2">
        <f t="shared" si="68"/>
        <v>3.605958921591357E-5</v>
      </c>
      <c r="GC69" s="2">
        <f t="shared" si="68"/>
        <v>3.1996213007216889E-5</v>
      </c>
      <c r="GD69" s="2">
        <f t="shared" si="68"/>
        <v>3.1921187336316762E-5</v>
      </c>
      <c r="GE69" s="2">
        <f t="shared" si="68"/>
        <v>3.4208839943053819E-5</v>
      </c>
      <c r="GF69" s="2">
        <f t="shared" si="68"/>
        <v>3.9285619229821595E-5</v>
      </c>
      <c r="GG69" s="2">
        <f t="shared" si="68"/>
        <v>3.8251344465838954E-5</v>
      </c>
      <c r="GH69" s="2">
        <f t="shared" si="68"/>
        <v>4.0380016574833489E-5</v>
      </c>
      <c r="GI69" s="2">
        <f t="shared" si="68"/>
        <v>3.4670521067748321E-5</v>
      </c>
      <c r="GJ69" s="2">
        <f t="shared" si="68"/>
        <v>2.3436542608306408E-5</v>
      </c>
      <c r="GK69" s="2">
        <f t="shared" si="68"/>
        <v>1.8885582103782382E-5</v>
      </c>
      <c r="GM69" s="86">
        <f t="shared" si="69"/>
        <v>2.5155270716591738E-2</v>
      </c>
      <c r="GN69" s="86">
        <f t="shared" si="69"/>
        <v>1.2992975094494201E-2</v>
      </c>
      <c r="GO69" s="86">
        <f t="shared" si="69"/>
        <v>1.5840812080469127E-2</v>
      </c>
      <c r="GP69" s="86">
        <f t="shared" si="69"/>
        <v>1.0531863808062297E-2</v>
      </c>
      <c r="GQ69" s="86">
        <f t="shared" si="69"/>
        <v>1.2637603716567905E-2</v>
      </c>
      <c r="GR69" s="86">
        <f t="shared" si="69"/>
        <v>1.0779016525483819E-2</v>
      </c>
      <c r="GS69" s="86">
        <f t="shared" si="69"/>
        <v>8.255539639362753E-3</v>
      </c>
      <c r="GT69" s="86">
        <f t="shared" si="69"/>
        <v>6.0919297406717924E-3</v>
      </c>
      <c r="GU69" s="86">
        <f t="shared" si="69"/>
        <v>5.4247717643985897E-3</v>
      </c>
      <c r="GV69" s="86">
        <f t="shared" si="69"/>
        <v>8.0951588289683938E-3</v>
      </c>
      <c r="GW69" s="86">
        <f t="shared" si="69"/>
        <v>7.9190918179390165E-3</v>
      </c>
      <c r="GX69" s="86">
        <f t="shared" si="69"/>
        <v>8.0338870220692995E-3</v>
      </c>
      <c r="GY69" s="86">
        <f t="shared" si="69"/>
        <v>1.0000032464430916E-2</v>
      </c>
      <c r="GZ69" s="86">
        <f t="shared" si="69"/>
        <v>1.0435349113295607E-2</v>
      </c>
      <c r="HA69" s="86">
        <f t="shared" si="69"/>
        <v>4.7268564540375122E-3</v>
      </c>
      <c r="HC69" s="86">
        <f t="shared" si="74"/>
        <v>1.1557954620483803E-8</v>
      </c>
      <c r="HD69" s="86">
        <f t="shared" si="70"/>
        <v>6.9496811276309699E-11</v>
      </c>
      <c r="HE69" s="86">
        <f t="shared" si="70"/>
        <v>1.5849657175875721E-9</v>
      </c>
      <c r="HF69" s="86">
        <f t="shared" si="70"/>
        <v>1.4985132961105539E-10</v>
      </c>
      <c r="HG69" s="86">
        <f t="shared" si="70"/>
        <v>3.6685474762308116E-11</v>
      </c>
      <c r="HH69" s="86">
        <f t="shared" si="70"/>
        <v>2.3649177133203398E-11</v>
      </c>
      <c r="HI69" s="86">
        <f t="shared" si="70"/>
        <v>5.9361443642418877E-11</v>
      </c>
      <c r="HJ69" s="86">
        <f t="shared" si="70"/>
        <v>3.1591087921581354E-10</v>
      </c>
      <c r="HK69" s="86">
        <f t="shared" si="70"/>
        <v>4.5841327335527339E-10</v>
      </c>
      <c r="HL69" s="86">
        <f t="shared" si="70"/>
        <v>2.5429935164305412E-10</v>
      </c>
      <c r="HM69" s="86">
        <f t="shared" si="70"/>
        <v>7.9776322355601628E-11</v>
      </c>
      <c r="HN69" s="86">
        <f t="shared" si="70"/>
        <v>9.0072571267891175E-11</v>
      </c>
      <c r="HO69" s="86">
        <f t="shared" si="70"/>
        <v>1.3144082095284962E-9</v>
      </c>
      <c r="HP69" s="86">
        <f t="shared" si="70"/>
        <v>4.7701690471085689E-10</v>
      </c>
      <c r="HQ69" s="86">
        <f t="shared" si="70"/>
        <v>1.5224302830858177E-12</v>
      </c>
      <c r="HS69" s="86">
        <f t="shared" si="71"/>
        <v>2.2917169088689801E-44</v>
      </c>
      <c r="HT69" s="86">
        <f t="shared" si="71"/>
        <v>2.2378845118549351E-57</v>
      </c>
      <c r="HU69" s="86">
        <f t="shared" si="71"/>
        <v>4.1726391796590291E-52</v>
      </c>
      <c r="HV69" s="86">
        <f t="shared" si="71"/>
        <v>4.2900641512356237E-58</v>
      </c>
      <c r="HW69" s="86">
        <f t="shared" si="71"/>
        <v>4.4250639207564675E-64</v>
      </c>
      <c r="HX69" s="86">
        <f t="shared" si="71"/>
        <v>5.215299255547722E-66</v>
      </c>
      <c r="HY69" s="86">
        <f t="shared" si="71"/>
        <v>1.8373911309132957E-64</v>
      </c>
      <c r="HZ69" s="86">
        <f t="shared" si="71"/>
        <v>3.2085113850476035E-60</v>
      </c>
      <c r="IA69" s="86">
        <f t="shared" si="71"/>
        <v>7.0257118376650182E-59</v>
      </c>
      <c r="IB69" s="86">
        <f t="shared" si="71"/>
        <v>9.4187724772190477E-60</v>
      </c>
      <c r="IC69" s="86">
        <f t="shared" si="71"/>
        <v>1.1187334018683159E-62</v>
      </c>
      <c r="ID69" s="86">
        <f t="shared" si="71"/>
        <v>1.5636209514629621E-61</v>
      </c>
      <c r="IE69" s="86">
        <f t="shared" si="71"/>
        <v>1.5559464139425911E-53</v>
      </c>
      <c r="IF69" s="86">
        <f t="shared" si="71"/>
        <v>1.0566340679924561E-34</v>
      </c>
      <c r="IG69" s="86">
        <f t="shared" si="71"/>
        <v>9.6068508475941556E-25</v>
      </c>
      <c r="II69" s="86">
        <f t="shared" si="72"/>
        <v>7.0812287448598079E-256</v>
      </c>
      <c r="IJ69" s="86">
        <f t="shared" si="72"/>
        <v>0</v>
      </c>
      <c r="IK69" s="86">
        <f t="shared" si="72"/>
        <v>9.334750239999675E-308</v>
      </c>
      <c r="IL69" s="86">
        <f t="shared" si="72"/>
        <v>0</v>
      </c>
      <c r="IM69" s="86">
        <f t="shared" si="72"/>
        <v>0</v>
      </c>
      <c r="IN69" s="86">
        <f t="shared" si="72"/>
        <v>0</v>
      </c>
      <c r="IO69" s="86">
        <f t="shared" si="72"/>
        <v>0</v>
      </c>
      <c r="IP69" s="86">
        <f t="shared" si="72"/>
        <v>0</v>
      </c>
      <c r="IQ69" s="86">
        <f t="shared" si="72"/>
        <v>0</v>
      </c>
      <c r="IR69" s="86">
        <f t="shared" si="72"/>
        <v>0</v>
      </c>
      <c r="IS69" s="86">
        <f t="shared" si="72"/>
        <v>0</v>
      </c>
      <c r="IT69" s="86">
        <f t="shared" si="72"/>
        <v>0</v>
      </c>
      <c r="IU69" s="86">
        <f t="shared" si="72"/>
        <v>0</v>
      </c>
      <c r="IV69" s="86">
        <f t="shared" si="72"/>
        <v>1.2680915985176336E-111</v>
      </c>
      <c r="IW69" s="86">
        <f t="shared" si="72"/>
        <v>2.3546965097576396E-66</v>
      </c>
      <c r="IY69" s="86">
        <f t="shared" si="73"/>
        <v>2.5155282274546359E-2</v>
      </c>
      <c r="IZ69" s="86">
        <f t="shared" si="73"/>
        <v>1.2992975163991012E-2</v>
      </c>
      <c r="JA69" s="86">
        <f t="shared" si="73"/>
        <v>1.5840813665434845E-2</v>
      </c>
      <c r="JB69" s="86">
        <f t="shared" si="73"/>
        <v>1.0531863957913626E-2</v>
      </c>
      <c r="JC69" s="86">
        <f t="shared" si="73"/>
        <v>1.2637603753253379E-2</v>
      </c>
      <c r="JD69" s="86">
        <f t="shared" si="73"/>
        <v>1.0779016549132995E-2</v>
      </c>
      <c r="JE69" s="86">
        <f t="shared" si="73"/>
        <v>8.2555396987241958E-3</v>
      </c>
      <c r="JF69" s="86">
        <f t="shared" si="73"/>
        <v>6.0919300565826714E-3</v>
      </c>
      <c r="JG69" s="86">
        <f t="shared" si="73"/>
        <v>5.4247722228118632E-3</v>
      </c>
      <c r="JH69" s="86">
        <f t="shared" si="73"/>
        <v>8.0951590832677462E-3</v>
      </c>
      <c r="JI69" s="86">
        <f t="shared" si="73"/>
        <v>7.9190918977153392E-3</v>
      </c>
      <c r="JJ69" s="86">
        <f t="shared" si="73"/>
        <v>8.0338871121418704E-3</v>
      </c>
      <c r="JK69" s="86">
        <f t="shared" si="73"/>
        <v>1.0000033778839125E-2</v>
      </c>
      <c r="JL69" s="86">
        <f t="shared" si="73"/>
        <v>1.0435349590312512E-2</v>
      </c>
      <c r="JM69" s="86">
        <f t="shared" si="73"/>
        <v>4.7268564555599428E-3</v>
      </c>
    </row>
    <row r="70" spans="2:273" x14ac:dyDescent="0.25">
      <c r="B70" s="2">
        <v>43</v>
      </c>
      <c r="C70" s="37">
        <v>95.656999999999996</v>
      </c>
      <c r="D70" s="37">
        <v>90.605999999999995</v>
      </c>
      <c r="E70" s="37">
        <v>91.188000000000002</v>
      </c>
      <c r="F70" s="37">
        <v>89.936999999999998</v>
      </c>
      <c r="G70" s="37">
        <v>92.873000000000005</v>
      </c>
      <c r="H70" s="37">
        <v>90.286000000000001</v>
      </c>
      <c r="I70" s="37">
        <v>87.873000000000005</v>
      </c>
      <c r="J70" s="37">
        <v>86.475999999999999</v>
      </c>
      <c r="K70" s="37">
        <v>86.143000000000001</v>
      </c>
      <c r="L70" s="37">
        <v>83.745999999999995</v>
      </c>
      <c r="M70" s="37">
        <v>83.81</v>
      </c>
      <c r="N70" s="37">
        <v>86.286000000000001</v>
      </c>
      <c r="O70" s="37">
        <v>84.873000000000005</v>
      </c>
      <c r="P70" s="37">
        <v>84.031000000000006</v>
      </c>
      <c r="Q70" s="37">
        <v>76.215000000000003</v>
      </c>
      <c r="S70" s="4">
        <f t="shared" si="75"/>
        <v>94.512072470072724</v>
      </c>
      <c r="T70" s="4">
        <f t="shared" si="75"/>
        <v>90.657941847386112</v>
      </c>
      <c r="U70" s="4">
        <f t="shared" si="75"/>
        <v>90.731840919664123</v>
      </c>
      <c r="V70" s="4">
        <f t="shared" si="75"/>
        <v>88.847226851981333</v>
      </c>
      <c r="W70" s="4">
        <f t="shared" si="75"/>
        <v>91.617122067403528</v>
      </c>
      <c r="X70" s="4">
        <f t="shared" si="75"/>
        <v>90.59638985325391</v>
      </c>
      <c r="Y70" s="4">
        <f t="shared" si="75"/>
        <v>87.247782734638648</v>
      </c>
      <c r="Z70" s="4">
        <f t="shared" si="75"/>
        <v>85.202600002587829</v>
      </c>
      <c r="AA70" s="4">
        <f t="shared" si="75"/>
        <v>84.980103854441751</v>
      </c>
      <c r="AB70" s="4">
        <f t="shared" si="75"/>
        <v>83.917275039799222</v>
      </c>
      <c r="AC70" s="4">
        <f t="shared" si="75"/>
        <v>82.725133965669329</v>
      </c>
      <c r="AD70" s="4">
        <f t="shared" si="75"/>
        <v>82.936137993194833</v>
      </c>
      <c r="AE70" s="4">
        <f t="shared" si="75"/>
        <v>84.866538860170195</v>
      </c>
      <c r="AF70" s="4">
        <f t="shared" si="75"/>
        <v>82.120535739660696</v>
      </c>
      <c r="AG70" s="4">
        <f t="shared" si="75"/>
        <v>74.949161677626222</v>
      </c>
      <c r="AI70" s="4">
        <f t="shared" si="76"/>
        <v>1.1449275299272728</v>
      </c>
      <c r="AJ70" s="4">
        <f t="shared" si="76"/>
        <v>-5.1941847386117956E-2</v>
      </c>
      <c r="AK70" s="4">
        <f t="shared" si="76"/>
        <v>0.45615908033587971</v>
      </c>
      <c r="AL70" s="4">
        <f t="shared" si="76"/>
        <v>1.089773148018665</v>
      </c>
      <c r="AM70" s="4">
        <f t="shared" si="76"/>
        <v>1.2558779325964764</v>
      </c>
      <c r="AN70" s="4">
        <f t="shared" si="76"/>
        <v>-0.31038985325390911</v>
      </c>
      <c r="AO70" s="4">
        <f t="shared" si="76"/>
        <v>0.62521726536135702</v>
      </c>
      <c r="AP70" s="4">
        <f t="shared" si="76"/>
        <v>1.2733999974121701</v>
      </c>
      <c r="AQ70" s="4">
        <f t="shared" si="76"/>
        <v>1.1628961455582498</v>
      </c>
      <c r="AR70" s="4">
        <f t="shared" si="76"/>
        <v>-0.17127503979922665</v>
      </c>
      <c r="AS70" s="4">
        <f t="shared" si="76"/>
        <v>1.0848660343306733</v>
      </c>
      <c r="AT70" s="4">
        <f t="shared" si="76"/>
        <v>3.3498620068051679</v>
      </c>
      <c r="AU70" s="4">
        <f t="shared" si="76"/>
        <v>6.4611398298097811E-3</v>
      </c>
      <c r="AV70" s="4">
        <f t="shared" si="76"/>
        <v>1.9104642603393103</v>
      </c>
      <c r="AW70" s="4">
        <f t="shared" si="76"/>
        <v>1.2658383223737815</v>
      </c>
      <c r="AY70" s="2">
        <f t="shared" si="66"/>
        <v>77.196350018081702</v>
      </c>
      <c r="AZ70" s="2">
        <f t="shared" si="66"/>
        <v>79.684318265512104</v>
      </c>
      <c r="BA70" s="2">
        <f t="shared" si="66"/>
        <v>77.686437964345672</v>
      </c>
      <c r="BB70" s="2">
        <f t="shared" si="66"/>
        <v>79.189124957348454</v>
      </c>
      <c r="BC70" s="2">
        <f t="shared" si="66"/>
        <v>80.553362409280965</v>
      </c>
      <c r="BD70" s="2">
        <f t="shared" si="66"/>
        <v>80.677511958539938</v>
      </c>
      <c r="BE70" s="2">
        <f t="shared" si="66"/>
        <v>79.215343892842938</v>
      </c>
      <c r="BF70" s="2">
        <f t="shared" si="66"/>
        <v>78.702212863183547</v>
      </c>
      <c r="BG70" s="2">
        <f t="shared" si="66"/>
        <v>79.115943258553472</v>
      </c>
      <c r="BH70" s="2">
        <f t="shared" si="66"/>
        <v>76.013405623466639</v>
      </c>
      <c r="BI70" s="2">
        <f t="shared" si="66"/>
        <v>75.057160287566077</v>
      </c>
      <c r="BJ70" s="2">
        <f t="shared" si="66"/>
        <v>75.242132655023937</v>
      </c>
      <c r="BK70" s="2">
        <f t="shared" si="66"/>
        <v>75.87879980689226</v>
      </c>
      <c r="BL70" s="2">
        <f t="shared" si="66"/>
        <v>73.783796463946913</v>
      </c>
      <c r="BM70" s="2">
        <f t="shared" si="66"/>
        <v>71.560012286594031</v>
      </c>
      <c r="BO70" s="2" t="str">
        <f t="shared" si="11"/>
        <v/>
      </c>
      <c r="BP70" s="2" t="str">
        <f t="shared" si="12"/>
        <v/>
      </c>
      <c r="BQ70" s="2" t="str">
        <f t="shared" si="13"/>
        <v/>
      </c>
      <c r="BR70" s="2" t="str">
        <f t="shared" si="14"/>
        <v/>
      </c>
      <c r="BS70" s="2" t="str">
        <f t="shared" si="15"/>
        <v/>
      </c>
      <c r="BT70" s="2" t="str">
        <f t="shared" si="16"/>
        <v/>
      </c>
      <c r="BU70" s="2" t="str">
        <f t="shared" si="17"/>
        <v/>
      </c>
      <c r="BV70" s="2">
        <f t="shared" si="18"/>
        <v>86.475999999999999</v>
      </c>
      <c r="BW70" s="2">
        <f t="shared" si="19"/>
        <v>86.143000000000001</v>
      </c>
      <c r="BX70" s="2" t="str">
        <f t="shared" si="20"/>
        <v/>
      </c>
      <c r="BY70" s="2" t="str">
        <f t="shared" si="21"/>
        <v/>
      </c>
      <c r="BZ70" s="2" t="str">
        <f t="shared" si="22"/>
        <v/>
      </c>
      <c r="CA70" s="2" t="str">
        <f t="shared" si="23"/>
        <v/>
      </c>
      <c r="CB70" s="2" t="str">
        <f t="shared" si="24"/>
        <v/>
      </c>
      <c r="CC70" s="2">
        <f t="shared" si="25"/>
        <v>76.215000000000003</v>
      </c>
      <c r="CE70" s="2" t="str">
        <f t="shared" si="67"/>
        <v/>
      </c>
      <c r="CF70" s="2" t="str">
        <f t="shared" si="67"/>
        <v/>
      </c>
      <c r="CG70" s="2" t="str">
        <f t="shared" si="67"/>
        <v/>
      </c>
      <c r="CH70" s="2" t="str">
        <f t="shared" si="67"/>
        <v/>
      </c>
      <c r="CI70" s="2" t="str">
        <f t="shared" si="67"/>
        <v/>
      </c>
      <c r="CJ70" s="2" t="str">
        <f t="shared" si="67"/>
        <v/>
      </c>
      <c r="CK70" s="2" t="str">
        <f t="shared" si="67"/>
        <v/>
      </c>
      <c r="CL70" s="2" t="str">
        <f t="shared" si="67"/>
        <v/>
      </c>
      <c r="CM70" s="2" t="str">
        <f t="shared" si="67"/>
        <v/>
      </c>
      <c r="CN70" s="2" t="str">
        <f t="shared" si="67"/>
        <v/>
      </c>
      <c r="CO70" s="2" t="str">
        <f t="shared" si="67"/>
        <v/>
      </c>
      <c r="CP70" s="2" t="str">
        <f t="shared" si="67"/>
        <v/>
      </c>
      <c r="CQ70" s="2" t="str">
        <f t="shared" si="67"/>
        <v/>
      </c>
      <c r="CR70" s="2" t="str">
        <f t="shared" si="67"/>
        <v/>
      </c>
      <c r="CS70" s="2" t="str">
        <f t="shared" si="67"/>
        <v/>
      </c>
      <c r="CU70" s="2" t="str">
        <f t="shared" si="27"/>
        <v/>
      </c>
      <c r="CV70" s="2" t="str">
        <f t="shared" si="28"/>
        <v/>
      </c>
      <c r="CW70" s="2" t="str">
        <f t="shared" si="29"/>
        <v/>
      </c>
      <c r="CX70" s="2" t="str">
        <f t="shared" si="30"/>
        <v/>
      </c>
      <c r="CY70" s="2" t="str">
        <f t="shared" si="31"/>
        <v/>
      </c>
      <c r="CZ70" s="2" t="str">
        <f t="shared" si="32"/>
        <v/>
      </c>
      <c r="DA70" s="2" t="str">
        <f t="shared" si="33"/>
        <v/>
      </c>
      <c r="DB70" s="2" t="str">
        <f t="shared" si="34"/>
        <v/>
      </c>
      <c r="DC70" s="2" t="str">
        <f t="shared" si="35"/>
        <v/>
      </c>
      <c r="DD70" s="2" t="str">
        <f t="shared" si="36"/>
        <v/>
      </c>
      <c r="DE70" s="2" t="str">
        <f t="shared" si="37"/>
        <v/>
      </c>
      <c r="DF70" s="2" t="str">
        <f t="shared" si="38"/>
        <v/>
      </c>
      <c r="DG70" s="2" t="str">
        <f t="shared" si="39"/>
        <v/>
      </c>
      <c r="DH70" s="2" t="str">
        <f t="shared" si="40"/>
        <v/>
      </c>
      <c r="DI70" s="2" t="str">
        <f t="shared" si="41"/>
        <v/>
      </c>
      <c r="DK70" s="2">
        <f t="shared" si="77"/>
        <v>83.920579217273982</v>
      </c>
      <c r="DL70" s="2">
        <f t="shared" si="77"/>
        <v>85.457621802663184</v>
      </c>
      <c r="DM70" s="2">
        <f t="shared" si="77"/>
        <v>84.29294512195122</v>
      </c>
      <c r="DN70" s="2">
        <f t="shared" si="77"/>
        <v>84.863983361694082</v>
      </c>
      <c r="DO70" s="2">
        <f t="shared" si="77"/>
        <v>86.587699511114735</v>
      </c>
      <c r="DP70" s="2">
        <f t="shared" si="77"/>
        <v>85.733365799638065</v>
      </c>
      <c r="DQ70" s="2">
        <f t="shared" si="77"/>
        <v>83.615129568106326</v>
      </c>
      <c r="DR70" s="2">
        <f t="shared" si="77"/>
        <v>82.069484143763205</v>
      </c>
      <c r="DS70" s="2">
        <f t="shared" si="77"/>
        <v>82.587885835095165</v>
      </c>
      <c r="DT70" s="2">
        <f t="shared" si="77"/>
        <v>79.207531561461821</v>
      </c>
      <c r="DU70" s="2">
        <f t="shared" si="77"/>
        <v>78.860255813953458</v>
      </c>
      <c r="DV70" s="2">
        <f t="shared" si="77"/>
        <v>79.242588039867101</v>
      </c>
      <c r="DW70" s="2">
        <f t="shared" si="77"/>
        <v>80.132165167598515</v>
      </c>
      <c r="DX70" s="2">
        <f t="shared" si="77"/>
        <v>77.985769116495135</v>
      </c>
      <c r="DY70" s="2">
        <f t="shared" si="77"/>
        <v>72.893976744186062</v>
      </c>
      <c r="EA70" s="2">
        <f t="shared" si="78"/>
        <v>72.414179959763061</v>
      </c>
      <c r="EB70" s="2">
        <f t="shared" si="78"/>
        <v>74.492073085053491</v>
      </c>
      <c r="EC70" s="2">
        <f t="shared" si="78"/>
        <v>72.101637237106885</v>
      </c>
      <c r="ED70" s="2">
        <f t="shared" si="78"/>
        <v>73.762620174627529</v>
      </c>
      <c r="EE70" s="2">
        <f t="shared" si="78"/>
        <v>75.077359133126933</v>
      </c>
      <c r="EF70" s="2">
        <f t="shared" si="78"/>
        <v>75.881955761791545</v>
      </c>
      <c r="EG70" s="2">
        <f t="shared" si="78"/>
        <v>74.74142095632763</v>
      </c>
      <c r="EH70" s="2">
        <f t="shared" si="78"/>
        <v>75.035933655838491</v>
      </c>
      <c r="EI70" s="2">
        <f t="shared" si="78"/>
        <v>75.236609962716486</v>
      </c>
      <c r="EJ70" s="2">
        <f t="shared" si="78"/>
        <v>72.755049019607853</v>
      </c>
      <c r="EK70" s="2">
        <f t="shared" si="78"/>
        <v>71.149762451209995</v>
      </c>
      <c r="EL70" s="2">
        <f t="shared" si="78"/>
        <v>71.144779462439701</v>
      </c>
      <c r="EM70" s="2">
        <f t="shared" si="78"/>
        <v>71.762924882380702</v>
      </c>
      <c r="EN70" s="2">
        <f t="shared" si="78"/>
        <v>69.755285077241581</v>
      </c>
      <c r="EO70" s="2">
        <f t="shared" si="78"/>
        <v>70.012909538509618</v>
      </c>
      <c r="EQ70" s="2">
        <f t="shared" si="79"/>
        <v>72.148379119323991</v>
      </c>
      <c r="ER70" s="2">
        <f t="shared" si="79"/>
        <v>72.313852909415971</v>
      </c>
      <c r="ES70" s="2">
        <f t="shared" si="79"/>
        <v>72.842016512613966</v>
      </c>
      <c r="ET70" s="2">
        <f t="shared" si="79"/>
        <v>73.584609975280671</v>
      </c>
      <c r="EU70" s="2">
        <f t="shared" si="79"/>
        <v>74.832881281653385</v>
      </c>
      <c r="EV70" s="2">
        <f t="shared" si="79"/>
        <v>76.131591717880397</v>
      </c>
      <c r="EW70" s="2">
        <f t="shared" si="79"/>
        <v>74.003001664546602</v>
      </c>
      <c r="EX70" s="2">
        <f t="shared" si="79"/>
        <v>75.148478597766371</v>
      </c>
      <c r="EY70" s="2">
        <f t="shared" si="79"/>
        <v>74.685089346878968</v>
      </c>
      <c r="EZ70" s="2">
        <f t="shared" si="79"/>
        <v>73.054067922578142</v>
      </c>
      <c r="FA70" s="2">
        <f t="shared" si="79"/>
        <v>72.109106435280324</v>
      </c>
      <c r="FB70" s="2">
        <f t="shared" si="79"/>
        <v>71.604365083766524</v>
      </c>
      <c r="FC70" s="2">
        <f t="shared" si="79"/>
        <v>72.537239166397612</v>
      </c>
      <c r="FD70" s="2">
        <f t="shared" si="79"/>
        <v>71.203597818820143</v>
      </c>
      <c r="FE70" s="2">
        <f t="shared" si="79"/>
        <v>72.939744201056172</v>
      </c>
      <c r="FG70" s="2">
        <f t="shared" si="80"/>
        <v>0.58438909384929605</v>
      </c>
      <c r="FH70" s="2">
        <f t="shared" si="80"/>
        <v>0.52648539698908936</v>
      </c>
      <c r="FI70" s="2">
        <f t="shared" si="80"/>
        <v>0.5419060651521761</v>
      </c>
      <c r="FJ70" s="2">
        <f t="shared" si="80"/>
        <v>0.51118500660950372</v>
      </c>
      <c r="FK70" s="2">
        <f t="shared" si="80"/>
        <v>0.5242526247995668</v>
      </c>
      <c r="FL70" s="2">
        <f t="shared" si="80"/>
        <v>0.51321218910643707</v>
      </c>
      <c r="FM70" s="2">
        <f t="shared" si="80"/>
        <v>0.49581972563630639</v>
      </c>
      <c r="FN70" s="2">
        <f t="shared" si="80"/>
        <v>0.47874472864326034</v>
      </c>
      <c r="FO70" s="2">
        <f t="shared" si="80"/>
        <v>0.47228834147445292</v>
      </c>
      <c r="FP70" s="2">
        <f t="shared" si="80"/>
        <v>0.49502479049164638</v>
      </c>
      <c r="FQ70" s="2">
        <f t="shared" si="80"/>
        <v>0.49324155847088375</v>
      </c>
      <c r="FR70" s="2">
        <f t="shared" si="80"/>
        <v>0.49401954800954506</v>
      </c>
      <c r="FS70" s="2">
        <f t="shared" si="80"/>
        <v>0.50821755040802363</v>
      </c>
      <c r="FT70" s="2">
        <f t="shared" si="80"/>
        <v>0.51054225373245643</v>
      </c>
      <c r="FU70" s="2">
        <f t="shared" si="80"/>
        <v>0.46303156783693949</v>
      </c>
      <c r="FW70" s="2">
        <f t="shared" si="68"/>
        <v>5.629638807204831E-5</v>
      </c>
      <c r="FX70" s="2">
        <f t="shared" si="68"/>
        <v>4.6949963218937676E-5</v>
      </c>
      <c r="FY70" s="2">
        <f t="shared" si="68"/>
        <v>4.9335969219996091E-5</v>
      </c>
      <c r="FZ70" s="2">
        <f t="shared" si="68"/>
        <v>4.4886138706267551E-5</v>
      </c>
      <c r="GA70" s="2">
        <f t="shared" si="68"/>
        <v>4.4774351311660584E-5</v>
      </c>
      <c r="GB70" s="2">
        <f t="shared" si="68"/>
        <v>3.9538415784399294E-5</v>
      </c>
      <c r="GC70" s="2">
        <f t="shared" si="68"/>
        <v>3.508304162243002E-5</v>
      </c>
      <c r="GD70" s="2">
        <f t="shared" si="68"/>
        <v>3.5000778117426846E-5</v>
      </c>
      <c r="GE70" s="2">
        <f t="shared" si="68"/>
        <v>3.7509123317531042E-5</v>
      </c>
      <c r="GF70" s="2">
        <f t="shared" si="68"/>
        <v>4.3075661641865465E-5</v>
      </c>
      <c r="GG70" s="2">
        <f t="shared" si="68"/>
        <v>4.1941610397766881E-5</v>
      </c>
      <c r="GH70" s="2">
        <f t="shared" si="68"/>
        <v>4.4275635245576951E-5</v>
      </c>
      <c r="GI70" s="2">
        <f t="shared" si="68"/>
        <v>3.8015343240311988E-5</v>
      </c>
      <c r="GJ70" s="2">
        <f t="shared" si="68"/>
        <v>2.5697599857751035E-5</v>
      </c>
      <c r="GK70" s="2">
        <f t="shared" si="68"/>
        <v>2.0707591268066951E-5</v>
      </c>
      <c r="GM70" s="86">
        <f t="shared" si="69"/>
        <v>3.2164483859369687E-2</v>
      </c>
      <c r="GN70" s="86">
        <f t="shared" si="69"/>
        <v>1.7407972215165397E-2</v>
      </c>
      <c r="GO70" s="86">
        <f t="shared" si="69"/>
        <v>2.1083827682835329E-2</v>
      </c>
      <c r="GP70" s="86">
        <f t="shared" si="69"/>
        <v>1.4472066739304658E-2</v>
      </c>
      <c r="GQ70" s="86">
        <f t="shared" si="69"/>
        <v>1.7330036204134914E-2</v>
      </c>
      <c r="GR70" s="86">
        <f t="shared" si="69"/>
        <v>1.4976740785843736E-2</v>
      </c>
      <c r="GS70" s="86">
        <f t="shared" si="69"/>
        <v>1.1677852423383282E-2</v>
      </c>
      <c r="GT70" s="86">
        <f t="shared" si="69"/>
        <v>8.8815959963534225E-3</v>
      </c>
      <c r="GU70" s="86">
        <f t="shared" si="69"/>
        <v>7.9693885397441374E-3</v>
      </c>
      <c r="GV70" s="86">
        <f t="shared" si="69"/>
        <v>1.1526753492034456E-2</v>
      </c>
      <c r="GW70" s="86">
        <f t="shared" si="69"/>
        <v>1.1235534867550202E-2</v>
      </c>
      <c r="GX70" s="86">
        <f t="shared" si="69"/>
        <v>1.1371830980347226E-2</v>
      </c>
      <c r="GY70" s="86">
        <f t="shared" si="69"/>
        <v>1.3974629351682387E-2</v>
      </c>
      <c r="GZ70" s="86">
        <f t="shared" si="69"/>
        <v>1.4348354005364333E-2</v>
      </c>
      <c r="HA70" s="86">
        <f t="shared" si="69"/>
        <v>6.9244602819059382E-3</v>
      </c>
      <c r="HC70" s="86">
        <f t="shared" si="74"/>
        <v>2.4060044319415174E-8</v>
      </c>
      <c r="HD70" s="86">
        <f t="shared" si="70"/>
        <v>1.8081266800324915E-10</v>
      </c>
      <c r="HE70" s="86">
        <f t="shared" si="70"/>
        <v>3.6611374556178241E-9</v>
      </c>
      <c r="HF70" s="86">
        <f t="shared" si="70"/>
        <v>3.8375042472690268E-10</v>
      </c>
      <c r="HG70" s="86">
        <f t="shared" si="70"/>
        <v>1.0140383950099109E-10</v>
      </c>
      <c r="HH70" s="86">
        <f t="shared" si="70"/>
        <v>6.6029806191309035E-11</v>
      </c>
      <c r="HI70" s="86">
        <f t="shared" si="70"/>
        <v>1.5854008903366366E-10</v>
      </c>
      <c r="HJ70" s="86">
        <f t="shared" si="70"/>
        <v>7.881007228593268E-10</v>
      </c>
      <c r="HK70" s="86">
        <f t="shared" si="70"/>
        <v>1.1287010409545841E-9</v>
      </c>
      <c r="HL70" s="86">
        <f t="shared" si="70"/>
        <v>6.4604299408161081E-10</v>
      </c>
      <c r="HM70" s="86">
        <f t="shared" si="70"/>
        <v>2.1184779769910311E-10</v>
      </c>
      <c r="HN70" s="86">
        <f t="shared" si="70"/>
        <v>2.3747386023651848E-10</v>
      </c>
      <c r="HO70" s="86">
        <f t="shared" si="70"/>
        <v>3.0201663923529547E-9</v>
      </c>
      <c r="HP70" s="86">
        <f t="shared" si="70"/>
        <v>1.1221934199009325E-9</v>
      </c>
      <c r="HQ70" s="86">
        <f t="shared" si="70"/>
        <v>4.5834148463031535E-12</v>
      </c>
      <c r="HS70" s="86">
        <f t="shared" si="71"/>
        <v>2.5455728714386411E-43</v>
      </c>
      <c r="HT70" s="86">
        <f t="shared" si="71"/>
        <v>5.2529111763889705E-56</v>
      </c>
      <c r="HU70" s="86">
        <f t="shared" si="71"/>
        <v>7.0877466535005661E-51</v>
      </c>
      <c r="HV70" s="86">
        <f t="shared" si="71"/>
        <v>1.0298850553067919E-56</v>
      </c>
      <c r="HW70" s="86">
        <f t="shared" si="71"/>
        <v>1.4704915387501405E-62</v>
      </c>
      <c r="HX70" s="86">
        <f t="shared" si="71"/>
        <v>1.8316318849026842E-64</v>
      </c>
      <c r="HY70" s="86">
        <f t="shared" si="71"/>
        <v>5.6785889081241693E-63</v>
      </c>
      <c r="HZ70" s="86">
        <f t="shared" si="71"/>
        <v>7.8935439332507228E-59</v>
      </c>
      <c r="IA70" s="86">
        <f t="shared" si="71"/>
        <v>1.6369539266870306E-57</v>
      </c>
      <c r="IB70" s="86">
        <f t="shared" si="71"/>
        <v>2.3978007693355506E-58</v>
      </c>
      <c r="IC70" s="86">
        <f t="shared" si="71"/>
        <v>3.2998024649553901E-61</v>
      </c>
      <c r="ID70" s="86">
        <f t="shared" si="71"/>
        <v>4.3972946761190682E-60</v>
      </c>
      <c r="IE70" s="86">
        <f t="shared" si="71"/>
        <v>2.6639404079432712E-52</v>
      </c>
      <c r="IF70" s="86">
        <f t="shared" si="71"/>
        <v>6.1280381852497913E-34</v>
      </c>
      <c r="IG70" s="86">
        <f t="shared" si="71"/>
        <v>3.2052386555032364E-24</v>
      </c>
      <c r="II70" s="86">
        <f t="shared" si="72"/>
        <v>3.6331806464472173E-251</v>
      </c>
      <c r="IJ70" s="86">
        <f t="shared" si="72"/>
        <v>0</v>
      </c>
      <c r="IK70" s="86">
        <f t="shared" si="72"/>
        <v>3.6994696837254735E-302</v>
      </c>
      <c r="IL70" s="86">
        <f t="shared" si="72"/>
        <v>0</v>
      </c>
      <c r="IM70" s="86">
        <f t="shared" si="72"/>
        <v>0</v>
      </c>
      <c r="IN70" s="86">
        <f t="shared" si="72"/>
        <v>0</v>
      </c>
      <c r="IO70" s="86">
        <f t="shared" si="72"/>
        <v>0</v>
      </c>
      <c r="IP70" s="86">
        <f t="shared" si="72"/>
        <v>0</v>
      </c>
      <c r="IQ70" s="86">
        <f t="shared" si="72"/>
        <v>0</v>
      </c>
      <c r="IR70" s="86">
        <f t="shared" si="72"/>
        <v>0</v>
      </c>
      <c r="IS70" s="86">
        <f t="shared" si="72"/>
        <v>0</v>
      </c>
      <c r="IT70" s="86">
        <f t="shared" si="72"/>
        <v>0</v>
      </c>
      <c r="IU70" s="86">
        <f t="shared" si="72"/>
        <v>0</v>
      </c>
      <c r="IV70" s="86">
        <f t="shared" si="72"/>
        <v>9.7675110810324924E-110</v>
      </c>
      <c r="IW70" s="86">
        <f t="shared" si="72"/>
        <v>2.8827829341692637E-65</v>
      </c>
      <c r="IY70" s="86">
        <f t="shared" si="73"/>
        <v>3.2164507919414005E-2</v>
      </c>
      <c r="IZ70" s="86">
        <f t="shared" si="73"/>
        <v>1.7407972395978064E-2</v>
      </c>
      <c r="JA70" s="86">
        <f t="shared" si="73"/>
        <v>2.1083831343972785E-2</v>
      </c>
      <c r="JB70" s="86">
        <f t="shared" si="73"/>
        <v>1.4472067123055083E-2</v>
      </c>
      <c r="JC70" s="86">
        <f t="shared" si="73"/>
        <v>1.7330036305538754E-2</v>
      </c>
      <c r="JD70" s="86">
        <f t="shared" si="73"/>
        <v>1.4976740851873543E-2</v>
      </c>
      <c r="JE70" s="86">
        <f t="shared" si="73"/>
        <v>1.1677852581923371E-2</v>
      </c>
      <c r="JF70" s="86">
        <f t="shared" si="73"/>
        <v>8.881596784454146E-3</v>
      </c>
      <c r="JG70" s="86">
        <f t="shared" si="73"/>
        <v>7.969389668445178E-3</v>
      </c>
      <c r="JH70" s="86">
        <f t="shared" si="73"/>
        <v>1.1526754138077449E-2</v>
      </c>
      <c r="JI70" s="86">
        <f t="shared" si="73"/>
        <v>1.1235535079398E-2</v>
      </c>
      <c r="JJ70" s="86">
        <f t="shared" si="73"/>
        <v>1.1371831217821086E-2</v>
      </c>
      <c r="JK70" s="86">
        <f t="shared" si="73"/>
        <v>1.397463237184878E-2</v>
      </c>
      <c r="JL70" s="86">
        <f t="shared" si="73"/>
        <v>1.4348355127557753E-2</v>
      </c>
      <c r="JM70" s="86">
        <f t="shared" si="73"/>
        <v>6.9244602864893534E-3</v>
      </c>
    </row>
    <row r="71" spans="2:273" x14ac:dyDescent="0.25">
      <c r="B71" s="2">
        <v>44</v>
      </c>
      <c r="C71" s="37">
        <v>99.015000000000001</v>
      </c>
      <c r="D71" s="37">
        <v>92.787999999999997</v>
      </c>
      <c r="E71" s="37">
        <v>93.328000000000003</v>
      </c>
      <c r="F71" s="37">
        <v>92.221999999999994</v>
      </c>
      <c r="G71" s="37">
        <v>94.555999999999997</v>
      </c>
      <c r="H71" s="37">
        <v>94</v>
      </c>
      <c r="I71" s="37">
        <v>89.778000000000006</v>
      </c>
      <c r="J71" s="37">
        <v>87.856999999999999</v>
      </c>
      <c r="K71" s="37">
        <v>85.111000000000004</v>
      </c>
      <c r="L71" s="37">
        <v>84.936999999999998</v>
      </c>
      <c r="M71" s="37">
        <v>85.206000000000003</v>
      </c>
      <c r="N71" s="37">
        <v>86.316999999999993</v>
      </c>
      <c r="O71" s="37">
        <v>88.254000000000005</v>
      </c>
      <c r="P71" s="37">
        <v>85.707999999999998</v>
      </c>
      <c r="Q71" s="37">
        <v>77.861999999999995</v>
      </c>
      <c r="S71" s="4">
        <f t="shared" si="75"/>
        <v>98.207713439710602</v>
      </c>
      <c r="T71" s="4">
        <f t="shared" si="75"/>
        <v>93.534816973948892</v>
      </c>
      <c r="U71" s="4">
        <f t="shared" si="75"/>
        <v>94.054519684308659</v>
      </c>
      <c r="V71" s="4">
        <f t="shared" si="75"/>
        <v>91.654601707137388</v>
      </c>
      <c r="W71" s="4">
        <f t="shared" si="75"/>
        <v>94.787161214547837</v>
      </c>
      <c r="X71" s="4">
        <f t="shared" si="75"/>
        <v>93.603276718554341</v>
      </c>
      <c r="Y71" s="4">
        <f t="shared" si="75"/>
        <v>89.848846417333831</v>
      </c>
      <c r="Z71" s="4">
        <f t="shared" si="75"/>
        <v>87.529617758519876</v>
      </c>
      <c r="AA71" s="4">
        <f t="shared" si="75"/>
        <v>87.141499936096764</v>
      </c>
      <c r="AB71" s="4">
        <f t="shared" si="75"/>
        <v>86.567527194571298</v>
      </c>
      <c r="AC71" s="4">
        <f t="shared" si="75"/>
        <v>85.245195429913551</v>
      </c>
      <c r="AD71" s="4">
        <f t="shared" si="75"/>
        <v>85.455316074139191</v>
      </c>
      <c r="AE71" s="4">
        <f t="shared" si="75"/>
        <v>87.676086131847271</v>
      </c>
      <c r="AF71" s="4">
        <f t="shared" si="75"/>
        <v>84.575031949049617</v>
      </c>
      <c r="AG71" s="4">
        <f t="shared" si="75"/>
        <v>76.247206951107472</v>
      </c>
      <c r="AI71" s="4">
        <f t="shared" si="76"/>
        <v>0.80728656028939838</v>
      </c>
      <c r="AJ71" s="4">
        <f t="shared" si="76"/>
        <v>-0.74681697394889568</v>
      </c>
      <c r="AK71" s="4">
        <f t="shared" si="76"/>
        <v>-0.72651968430865566</v>
      </c>
      <c r="AL71" s="4">
        <f t="shared" si="76"/>
        <v>0.56739829286260601</v>
      </c>
      <c r="AM71" s="4">
        <f t="shared" si="76"/>
        <v>-0.23116121454783922</v>
      </c>
      <c r="AN71" s="4">
        <f t="shared" si="76"/>
        <v>0.39672328144565938</v>
      </c>
      <c r="AO71" s="4">
        <f t="shared" si="76"/>
        <v>-7.0846417333825684E-2</v>
      </c>
      <c r="AP71" s="4">
        <f t="shared" si="76"/>
        <v>0.32738224148012307</v>
      </c>
      <c r="AQ71" s="4">
        <f t="shared" si="76"/>
        <v>-2.0304999360967599</v>
      </c>
      <c r="AR71" s="4">
        <f t="shared" si="76"/>
        <v>-1.6305271945713002</v>
      </c>
      <c r="AS71" s="4">
        <f t="shared" si="76"/>
        <v>-3.9195429913547741E-2</v>
      </c>
      <c r="AT71" s="4">
        <f t="shared" si="76"/>
        <v>0.86168392586080245</v>
      </c>
      <c r="AU71" s="4">
        <f t="shared" si="76"/>
        <v>0.57791386815273427</v>
      </c>
      <c r="AV71" s="4">
        <f t="shared" si="76"/>
        <v>1.1329680509503817</v>
      </c>
      <c r="AW71" s="4">
        <f t="shared" si="76"/>
        <v>1.6147930488925226</v>
      </c>
      <c r="AY71" s="2">
        <f t="shared" si="66"/>
        <v>77.007672638076698</v>
      </c>
      <c r="AZ71" s="2">
        <f t="shared" si="66"/>
        <v>79.494818014120952</v>
      </c>
      <c r="BA71" s="2">
        <f t="shared" si="66"/>
        <v>77.486290210246793</v>
      </c>
      <c r="BB71" s="2">
        <f t="shared" si="66"/>
        <v>79.017424224247634</v>
      </c>
      <c r="BC71" s="2">
        <f t="shared" si="66"/>
        <v>80.36322377866577</v>
      </c>
      <c r="BD71" s="2">
        <f t="shared" si="66"/>
        <v>80.512837554569444</v>
      </c>
      <c r="BE71" s="2">
        <f t="shared" si="66"/>
        <v>79.063543498370819</v>
      </c>
      <c r="BF71" s="2">
        <f t="shared" si="66"/>
        <v>78.557299202866957</v>
      </c>
      <c r="BG71" s="2">
        <f t="shared" si="66"/>
        <v>78.987307722299079</v>
      </c>
      <c r="BH71" s="2">
        <f t="shared" si="66"/>
        <v>75.896271333396811</v>
      </c>
      <c r="BI71" s="2">
        <f t="shared" si="66"/>
        <v>74.919842920865207</v>
      </c>
      <c r="BJ71" s="2">
        <f t="shared" si="66"/>
        <v>75.115924664236104</v>
      </c>
      <c r="BK71" s="2">
        <f t="shared" si="66"/>
        <v>75.749969798379212</v>
      </c>
      <c r="BL71" s="2">
        <f t="shared" si="66"/>
        <v>73.66030487603328</v>
      </c>
      <c r="BM71" s="2">
        <f t="shared" si="66"/>
        <v>71.538748204624355</v>
      </c>
      <c r="BO71" s="2" t="str">
        <f t="shared" si="11"/>
        <v/>
      </c>
      <c r="BP71" s="2" t="str">
        <f t="shared" si="12"/>
        <v/>
      </c>
      <c r="BQ71" s="2" t="str">
        <f t="shared" si="13"/>
        <v/>
      </c>
      <c r="BR71" s="2" t="str">
        <f t="shared" si="14"/>
        <v/>
      </c>
      <c r="BS71" s="2" t="str">
        <f t="shared" si="15"/>
        <v/>
      </c>
      <c r="BT71" s="2" t="str">
        <f t="shared" si="16"/>
        <v/>
      </c>
      <c r="BU71" s="2" t="str">
        <f t="shared" si="17"/>
        <v/>
      </c>
      <c r="BV71" s="2" t="str">
        <f t="shared" si="18"/>
        <v/>
      </c>
      <c r="BW71" s="2" t="str">
        <f t="shared" si="19"/>
        <v/>
      </c>
      <c r="BX71" s="2" t="str">
        <f t="shared" si="20"/>
        <v/>
      </c>
      <c r="BY71" s="2" t="str">
        <f t="shared" si="21"/>
        <v/>
      </c>
      <c r="BZ71" s="2" t="str">
        <f t="shared" si="22"/>
        <v/>
      </c>
      <c r="CA71" s="2" t="str">
        <f t="shared" si="23"/>
        <v/>
      </c>
      <c r="CB71" s="2" t="str">
        <f t="shared" si="24"/>
        <v/>
      </c>
      <c r="CC71" s="2" t="str">
        <f t="shared" si="25"/>
        <v/>
      </c>
      <c r="CE71" s="2" t="str">
        <f t="shared" si="67"/>
        <v/>
      </c>
      <c r="CF71" s="2" t="str">
        <f t="shared" si="67"/>
        <v/>
      </c>
      <c r="CG71" s="2" t="str">
        <f t="shared" si="67"/>
        <v/>
      </c>
      <c r="CH71" s="2" t="str">
        <f t="shared" si="67"/>
        <v/>
      </c>
      <c r="CI71" s="2" t="str">
        <f t="shared" si="67"/>
        <v/>
      </c>
      <c r="CJ71" s="2" t="str">
        <f t="shared" si="67"/>
        <v/>
      </c>
      <c r="CK71" s="2" t="str">
        <f t="shared" si="67"/>
        <v/>
      </c>
      <c r="CL71" s="2" t="str">
        <f t="shared" si="67"/>
        <v/>
      </c>
      <c r="CM71" s="2" t="str">
        <f t="shared" si="67"/>
        <v/>
      </c>
      <c r="CN71" s="2" t="str">
        <f t="shared" si="67"/>
        <v/>
      </c>
      <c r="CO71" s="2" t="str">
        <f t="shared" si="67"/>
        <v/>
      </c>
      <c r="CP71" s="2" t="str">
        <f t="shared" si="67"/>
        <v/>
      </c>
      <c r="CQ71" s="2" t="str">
        <f t="shared" si="67"/>
        <v/>
      </c>
      <c r="CR71" s="2" t="str">
        <f t="shared" si="67"/>
        <v/>
      </c>
      <c r="CS71" s="2" t="str">
        <f t="shared" si="67"/>
        <v/>
      </c>
      <c r="CU71" s="2" t="str">
        <f t="shared" si="27"/>
        <v/>
      </c>
      <c r="CV71" s="2" t="str">
        <f t="shared" si="28"/>
        <v/>
      </c>
      <c r="CW71" s="2" t="str">
        <f t="shared" si="29"/>
        <v/>
      </c>
      <c r="CX71" s="2" t="str">
        <f t="shared" si="30"/>
        <v/>
      </c>
      <c r="CY71" s="2" t="str">
        <f t="shared" si="31"/>
        <v/>
      </c>
      <c r="CZ71" s="2" t="str">
        <f t="shared" si="32"/>
        <v/>
      </c>
      <c r="DA71" s="2" t="str">
        <f t="shared" si="33"/>
        <v/>
      </c>
      <c r="DB71" s="2" t="str">
        <f t="shared" si="34"/>
        <v/>
      </c>
      <c r="DC71" s="2" t="str">
        <f t="shared" si="35"/>
        <v/>
      </c>
      <c r="DD71" s="2" t="str">
        <f t="shared" si="36"/>
        <v/>
      </c>
      <c r="DE71" s="2" t="str">
        <f t="shared" si="37"/>
        <v/>
      </c>
      <c r="DF71" s="2" t="str">
        <f t="shared" si="38"/>
        <v/>
      </c>
      <c r="DG71" s="2" t="str">
        <f t="shared" si="39"/>
        <v/>
      </c>
      <c r="DH71" s="2" t="str">
        <f t="shared" si="40"/>
        <v/>
      </c>
      <c r="DI71" s="2" t="str">
        <f t="shared" si="41"/>
        <v/>
      </c>
      <c r="DK71" s="2">
        <f t="shared" si="77"/>
        <v>84.17297941970314</v>
      </c>
      <c r="DL71" s="2">
        <f t="shared" si="77"/>
        <v>85.693094940982604</v>
      </c>
      <c r="DM71" s="2">
        <f t="shared" si="77"/>
        <v>84.536292682926828</v>
      </c>
      <c r="DN71" s="2">
        <f t="shared" si="77"/>
        <v>85.124002728033929</v>
      </c>
      <c r="DO71" s="2">
        <f t="shared" si="77"/>
        <v>86.845950706317723</v>
      </c>
      <c r="DP71" s="2">
        <f t="shared" si="77"/>
        <v>85.94954925316695</v>
      </c>
      <c r="DQ71" s="2">
        <f t="shared" si="77"/>
        <v>83.799673512533985</v>
      </c>
      <c r="DR71" s="2">
        <f t="shared" si="77"/>
        <v>82.177541528239189</v>
      </c>
      <c r="DS71" s="2">
        <f t="shared" si="77"/>
        <v>82.750196013289056</v>
      </c>
      <c r="DT71" s="2">
        <f t="shared" si="77"/>
        <v>79.354524010872865</v>
      </c>
      <c r="DU71" s="2">
        <f t="shared" si="77"/>
        <v>79.011561310782213</v>
      </c>
      <c r="DV71" s="2">
        <f t="shared" si="77"/>
        <v>79.44845092117184</v>
      </c>
      <c r="DW71" s="2">
        <f t="shared" si="77"/>
        <v>80.358733354941521</v>
      </c>
      <c r="DX71" s="2">
        <f t="shared" si="77"/>
        <v>78.189305944953119</v>
      </c>
      <c r="DY71" s="2">
        <f t="shared" si="77"/>
        <v>73.018172757475099</v>
      </c>
      <c r="EA71" s="2">
        <f t="shared" si="78"/>
        <v>72.360196881636313</v>
      </c>
      <c r="EB71" s="2">
        <f t="shared" si="78"/>
        <v>74.410873057075378</v>
      </c>
      <c r="EC71" s="2">
        <f t="shared" si="78"/>
        <v>72.050966894211413</v>
      </c>
      <c r="ED71" s="2">
        <f t="shared" si="78"/>
        <v>73.691891735137744</v>
      </c>
      <c r="EE71" s="2">
        <f t="shared" si="78"/>
        <v>74.997951496388026</v>
      </c>
      <c r="EF71" s="2">
        <f t="shared" si="78"/>
        <v>75.809773743754761</v>
      </c>
      <c r="EG71" s="2">
        <f t="shared" si="78"/>
        <v>74.671361438098714</v>
      </c>
      <c r="EH71" s="2">
        <f t="shared" si="78"/>
        <v>74.962413225963317</v>
      </c>
      <c r="EI71" s="2">
        <f t="shared" si="78"/>
        <v>75.152834749162281</v>
      </c>
      <c r="EJ71" s="2">
        <f t="shared" si="78"/>
        <v>72.678883205456103</v>
      </c>
      <c r="EK71" s="2">
        <f t="shared" si="78"/>
        <v>71.08580327868853</v>
      </c>
      <c r="EL71" s="2">
        <f t="shared" si="78"/>
        <v>71.068904499360059</v>
      </c>
      <c r="EM71" s="2">
        <f t="shared" si="78"/>
        <v>71.68259507436764</v>
      </c>
      <c r="EN71" s="2">
        <f t="shared" si="78"/>
        <v>69.700313903487796</v>
      </c>
      <c r="EO71" s="2">
        <f t="shared" si="78"/>
        <v>69.973914227658156</v>
      </c>
      <c r="EQ71" s="2">
        <f t="shared" si="79"/>
        <v>72.098400715235513</v>
      </c>
      <c r="ER71" s="2">
        <f t="shared" si="79"/>
        <v>72.264213410690743</v>
      </c>
      <c r="ES71" s="2">
        <f t="shared" si="79"/>
        <v>72.780390311939342</v>
      </c>
      <c r="ET71" s="2">
        <f t="shared" si="79"/>
        <v>73.516558438724786</v>
      </c>
      <c r="EU71" s="2">
        <f t="shared" si="79"/>
        <v>74.757189334312514</v>
      </c>
      <c r="EV71" s="2">
        <f t="shared" si="79"/>
        <v>76.0555759442138</v>
      </c>
      <c r="EW71" s="2">
        <f t="shared" si="79"/>
        <v>73.944078329247318</v>
      </c>
      <c r="EX71" s="2">
        <f t="shared" si="79"/>
        <v>75.073181134985688</v>
      </c>
      <c r="EY71" s="2">
        <f t="shared" si="79"/>
        <v>74.609665673990023</v>
      </c>
      <c r="EZ71" s="2">
        <f t="shared" si="79"/>
        <v>72.973328069598111</v>
      </c>
      <c r="FA71" s="2">
        <f t="shared" si="79"/>
        <v>72.030507988455156</v>
      </c>
      <c r="FB71" s="2">
        <f t="shared" si="79"/>
        <v>71.521487710463845</v>
      </c>
      <c r="FC71" s="2">
        <f t="shared" si="79"/>
        <v>72.445265579220546</v>
      </c>
      <c r="FD71" s="2">
        <f t="shared" si="79"/>
        <v>71.126006853536012</v>
      </c>
      <c r="FE71" s="2">
        <f t="shared" si="79"/>
        <v>72.849811428825262</v>
      </c>
      <c r="FG71" s="2">
        <f t="shared" si="80"/>
        <v>0.60657094114215004</v>
      </c>
      <c r="FH71" s="2">
        <f t="shared" si="80"/>
        <v>0.54937462513475932</v>
      </c>
      <c r="FI71" s="2">
        <f t="shared" si="80"/>
        <v>0.56466623703309105</v>
      </c>
      <c r="FJ71" s="2">
        <f t="shared" si="80"/>
        <v>0.53415942849897369</v>
      </c>
      <c r="FK71" s="2">
        <f t="shared" si="80"/>
        <v>0.54715694969562978</v>
      </c>
      <c r="FL71" s="2">
        <f t="shared" si="80"/>
        <v>0.53617778320394849</v>
      </c>
      <c r="FM71" s="2">
        <f t="shared" si="80"/>
        <v>0.51883656021661939</v>
      </c>
      <c r="FN71" s="2">
        <f t="shared" si="80"/>
        <v>0.50175775463637107</v>
      </c>
      <c r="FO71" s="2">
        <f t="shared" si="80"/>
        <v>0.49528590530707439</v>
      </c>
      <c r="FP71" s="2">
        <f t="shared" si="80"/>
        <v>0.51804263969561504</v>
      </c>
      <c r="FQ71" s="2">
        <f t="shared" si="80"/>
        <v>0.51626126085487434</v>
      </c>
      <c r="FR71" s="2">
        <f t="shared" si="80"/>
        <v>0.5170385138320982</v>
      </c>
      <c r="FS71" s="2">
        <f t="shared" si="80"/>
        <v>0.53120353754109129</v>
      </c>
      <c r="FT71" s="2">
        <f t="shared" si="80"/>
        <v>0.5335193175167795</v>
      </c>
      <c r="FU71" s="2">
        <f t="shared" si="80"/>
        <v>0.48599349782219609</v>
      </c>
      <c r="FW71" s="2">
        <f t="shared" si="68"/>
        <v>6.1727426777877145E-5</v>
      </c>
      <c r="FX71" s="2">
        <f t="shared" si="68"/>
        <v>5.1479377795841302E-5</v>
      </c>
      <c r="FY71" s="2">
        <f t="shared" si="68"/>
        <v>5.4095557048833198E-5</v>
      </c>
      <c r="FZ71" s="2">
        <f t="shared" si="68"/>
        <v>4.9216459266945943E-5</v>
      </c>
      <c r="GA71" s="2">
        <f t="shared" si="68"/>
        <v>4.9093887886435001E-5</v>
      </c>
      <c r="GB71" s="2">
        <f t="shared" si="68"/>
        <v>4.3352845444088457E-5</v>
      </c>
      <c r="GC71" s="2">
        <f t="shared" si="68"/>
        <v>3.8467659990021154E-5</v>
      </c>
      <c r="GD71" s="2">
        <f t="shared" si="68"/>
        <v>3.8377460460337538E-5</v>
      </c>
      <c r="GE71" s="2">
        <f t="shared" si="68"/>
        <v>4.1127787040366603E-5</v>
      </c>
      <c r="GF71" s="2">
        <f t="shared" si="68"/>
        <v>4.7231327487861504E-5</v>
      </c>
      <c r="GG71" s="2">
        <f t="shared" si="68"/>
        <v>4.5987875224603985E-5</v>
      </c>
      <c r="GH71" s="2">
        <f t="shared" si="68"/>
        <v>4.8547061291914199E-5</v>
      </c>
      <c r="GI71" s="2">
        <f t="shared" si="68"/>
        <v>4.1682842103752844E-5</v>
      </c>
      <c r="GJ71" s="2">
        <f t="shared" si="68"/>
        <v>2.8176788079706713E-5</v>
      </c>
      <c r="GK71" s="2">
        <f t="shared" si="68"/>
        <v>2.2705376958573314E-5</v>
      </c>
      <c r="GM71" s="86">
        <f t="shared" si="69"/>
        <v>4.0784804938911859E-2</v>
      </c>
      <c r="GN71" s="86">
        <f t="shared" si="69"/>
        <v>2.3087135350156524E-2</v>
      </c>
      <c r="GO71" s="86">
        <f t="shared" si="69"/>
        <v>2.7778723311240677E-2</v>
      </c>
      <c r="GP71" s="86">
        <f t="shared" si="69"/>
        <v>1.9658882276880996E-2</v>
      </c>
      <c r="GQ71" s="86">
        <f t="shared" si="69"/>
        <v>2.3485809934484014E-2</v>
      </c>
      <c r="GR71" s="86">
        <f t="shared" si="69"/>
        <v>2.0552831802501257E-2</v>
      </c>
      <c r="GS71" s="86">
        <f t="shared" si="69"/>
        <v>1.6304430320313073E-2</v>
      </c>
      <c r="GT71" s="86">
        <f t="shared" si="69"/>
        <v>1.2761194986795061E-2</v>
      </c>
      <c r="GU71" s="86">
        <f t="shared" si="69"/>
        <v>1.1534874848815921E-2</v>
      </c>
      <c r="GV71" s="86">
        <f t="shared" si="69"/>
        <v>1.6192558159742257E-2</v>
      </c>
      <c r="GW71" s="86">
        <f t="shared" si="69"/>
        <v>1.5732047120981588E-2</v>
      </c>
      <c r="GX71" s="86">
        <f t="shared" si="69"/>
        <v>1.5888001904633221E-2</v>
      </c>
      <c r="GY71" s="86">
        <f t="shared" si="69"/>
        <v>1.9283658721644718E-2</v>
      </c>
      <c r="GZ71" s="86">
        <f t="shared" si="69"/>
        <v>1.9502486631565234E-2</v>
      </c>
      <c r="HA71" s="86">
        <f t="shared" si="69"/>
        <v>1.0000000422456811E-2</v>
      </c>
      <c r="HC71" s="86">
        <f t="shared" si="74"/>
        <v>4.9315702613678395E-8</v>
      </c>
      <c r="HD71" s="86">
        <f t="shared" si="70"/>
        <v>4.6085852197089158E-10</v>
      </c>
      <c r="HE71" s="86">
        <f t="shared" si="70"/>
        <v>8.3042852208283807E-9</v>
      </c>
      <c r="HF71" s="86">
        <f t="shared" si="70"/>
        <v>9.627332089378646E-10</v>
      </c>
      <c r="HG71" s="86">
        <f t="shared" si="70"/>
        <v>2.7402295713118906E-10</v>
      </c>
      <c r="HH71" s="86">
        <f t="shared" si="70"/>
        <v>1.8022889932829056E-10</v>
      </c>
      <c r="HI71" s="86">
        <f t="shared" si="70"/>
        <v>4.14393299208526E-10</v>
      </c>
      <c r="HJ71" s="86">
        <f t="shared" si="70"/>
        <v>1.9269336371683612E-9</v>
      </c>
      <c r="HK71" s="86">
        <f t="shared" si="70"/>
        <v>2.7243859385320154E-9</v>
      </c>
      <c r="HL71" s="86">
        <f t="shared" si="70"/>
        <v>1.6076171789333911E-9</v>
      </c>
      <c r="HM71" s="86">
        <f t="shared" si="70"/>
        <v>5.5055601331421195E-10</v>
      </c>
      <c r="HN71" s="86">
        <f t="shared" si="70"/>
        <v>6.1285236016646459E-10</v>
      </c>
      <c r="HO71" s="86">
        <f t="shared" si="70"/>
        <v>6.8170370077010847E-9</v>
      </c>
      <c r="HP71" s="86">
        <f t="shared" si="70"/>
        <v>2.5930691309755885E-9</v>
      </c>
      <c r="HQ71" s="86">
        <f t="shared" si="70"/>
        <v>1.3479241226038658E-11</v>
      </c>
      <c r="HS71" s="86">
        <f t="shared" si="71"/>
        <v>2.7450702675906336E-42</v>
      </c>
      <c r="HT71" s="86">
        <f t="shared" si="71"/>
        <v>1.185719352665854E-54</v>
      </c>
      <c r="HU71" s="86">
        <f t="shared" si="71"/>
        <v>1.1628243124685795E-49</v>
      </c>
      <c r="HV71" s="86">
        <f t="shared" si="71"/>
        <v>2.3774348886560523E-55</v>
      </c>
      <c r="HW71" s="86">
        <f t="shared" si="71"/>
        <v>4.6806913080695928E-61</v>
      </c>
      <c r="HX71" s="86">
        <f t="shared" si="71"/>
        <v>6.1614667372726217E-63</v>
      </c>
      <c r="HY71" s="86">
        <f t="shared" si="71"/>
        <v>1.6844723996521843E-61</v>
      </c>
      <c r="HZ71" s="86">
        <f t="shared" si="71"/>
        <v>1.8689588939412116E-57</v>
      </c>
      <c r="IA71" s="86">
        <f t="shared" si="71"/>
        <v>3.6722108174374227E-56</v>
      </c>
      <c r="IB71" s="86">
        <f t="shared" si="71"/>
        <v>5.8680578873182856E-57</v>
      </c>
      <c r="IC71" s="86">
        <f t="shared" si="71"/>
        <v>9.3413422244179057E-60</v>
      </c>
      <c r="ID71" s="86">
        <f t="shared" si="71"/>
        <v>1.1873225212469839E-58</v>
      </c>
      <c r="IE71" s="86">
        <f t="shared" si="71"/>
        <v>4.4085606636759304E-51</v>
      </c>
      <c r="IF71" s="86">
        <f t="shared" si="71"/>
        <v>3.4825873084776769E-33</v>
      </c>
      <c r="IG71" s="86">
        <f t="shared" si="71"/>
        <v>1.0550186584834357E-23</v>
      </c>
      <c r="II71" s="86">
        <f t="shared" si="72"/>
        <v>1.6842750941621381E-246</v>
      </c>
      <c r="IJ71" s="86">
        <f t="shared" si="72"/>
        <v>0</v>
      </c>
      <c r="IK71" s="86">
        <f t="shared" si="72"/>
        <v>1.3016630441845652E-296</v>
      </c>
      <c r="IL71" s="86">
        <f t="shared" si="72"/>
        <v>0</v>
      </c>
      <c r="IM71" s="86">
        <f t="shared" si="72"/>
        <v>0</v>
      </c>
      <c r="IN71" s="86">
        <f t="shared" si="72"/>
        <v>0</v>
      </c>
      <c r="IO71" s="86">
        <f t="shared" si="72"/>
        <v>0</v>
      </c>
      <c r="IP71" s="86">
        <f t="shared" si="72"/>
        <v>0</v>
      </c>
      <c r="IQ71" s="86">
        <f t="shared" si="72"/>
        <v>0</v>
      </c>
      <c r="IR71" s="86">
        <f t="shared" si="72"/>
        <v>0</v>
      </c>
      <c r="IS71" s="86">
        <f t="shared" si="72"/>
        <v>0</v>
      </c>
      <c r="IT71" s="86">
        <f t="shared" si="72"/>
        <v>0</v>
      </c>
      <c r="IU71" s="86">
        <f t="shared" si="72"/>
        <v>1.5261650565092408E-305</v>
      </c>
      <c r="IV71" s="86">
        <f t="shared" si="72"/>
        <v>7.2462410451306298E-108</v>
      </c>
      <c r="IW71" s="86">
        <f t="shared" si="72"/>
        <v>3.4554152987788055E-64</v>
      </c>
      <c r="IY71" s="86">
        <f t="shared" si="73"/>
        <v>4.0784854254614471E-2</v>
      </c>
      <c r="IZ71" s="86">
        <f t="shared" si="73"/>
        <v>2.3087135811015045E-2</v>
      </c>
      <c r="JA71" s="86">
        <f t="shared" si="73"/>
        <v>2.7778731615525899E-2</v>
      </c>
      <c r="JB71" s="86">
        <f t="shared" si="73"/>
        <v>1.9658883239614205E-2</v>
      </c>
      <c r="JC71" s="86">
        <f t="shared" si="73"/>
        <v>2.3485810208506971E-2</v>
      </c>
      <c r="JD71" s="86">
        <f t="shared" si="73"/>
        <v>2.0552831982730155E-2</v>
      </c>
      <c r="JE71" s="86">
        <f t="shared" si="73"/>
        <v>1.6304430734706374E-2</v>
      </c>
      <c r="JF71" s="86">
        <f t="shared" si="73"/>
        <v>1.2761196913728698E-2</v>
      </c>
      <c r="JG71" s="86">
        <f t="shared" si="73"/>
        <v>1.153487757320186E-2</v>
      </c>
      <c r="JH71" s="86">
        <f t="shared" si="73"/>
        <v>1.6192559767359435E-2</v>
      </c>
      <c r="JI71" s="86">
        <f t="shared" si="73"/>
        <v>1.5732047671537602E-2</v>
      </c>
      <c r="JJ71" s="86">
        <f t="shared" si="73"/>
        <v>1.588800251748558E-2</v>
      </c>
      <c r="JK71" s="86">
        <f t="shared" si="73"/>
        <v>1.9283665538681726E-2</v>
      </c>
      <c r="JL71" s="86">
        <f t="shared" si="73"/>
        <v>1.9502489224634365E-2</v>
      </c>
      <c r="JM71" s="86">
        <f t="shared" si="73"/>
        <v>1.0000000435936053E-2</v>
      </c>
    </row>
    <row r="72" spans="2:273" x14ac:dyDescent="0.25">
      <c r="B72" s="2">
        <v>45</v>
      </c>
      <c r="C72" s="37">
        <v>102.239</v>
      </c>
      <c r="D72" s="37">
        <v>95.667000000000002</v>
      </c>
      <c r="E72" s="37">
        <v>96.688000000000002</v>
      </c>
      <c r="F72" s="37">
        <v>94.840999999999994</v>
      </c>
      <c r="G72" s="37">
        <v>97.475999999999999</v>
      </c>
      <c r="H72" s="37">
        <v>97.635000000000005</v>
      </c>
      <c r="I72" s="37">
        <v>92.174999999999997</v>
      </c>
      <c r="J72" s="37">
        <v>90.587000000000003</v>
      </c>
      <c r="K72" s="37">
        <v>89.713999999999999</v>
      </c>
      <c r="L72" s="37">
        <v>89</v>
      </c>
      <c r="M72" s="37">
        <v>88.683000000000007</v>
      </c>
      <c r="N72" s="37">
        <v>89.46</v>
      </c>
      <c r="O72" s="37">
        <v>90.048000000000002</v>
      </c>
      <c r="P72" s="37">
        <v>88.353999999999999</v>
      </c>
      <c r="Q72" s="37">
        <v>78.769000000000005</v>
      </c>
      <c r="S72" s="4">
        <f t="shared" si="75"/>
        <v>102.52501448194975</v>
      </c>
      <c r="T72" s="4">
        <f t="shared" si="75"/>
        <v>97.055786125044563</v>
      </c>
      <c r="U72" s="4">
        <f t="shared" si="75"/>
        <v>98.083102783978688</v>
      </c>
      <c r="V72" s="4">
        <f t="shared" si="75"/>
        <v>95.159307995185827</v>
      </c>
      <c r="W72" s="4">
        <f t="shared" si="75"/>
        <v>98.721049569569516</v>
      </c>
      <c r="X72" s="4">
        <f t="shared" si="75"/>
        <v>97.378365760233677</v>
      </c>
      <c r="Y72" s="4">
        <f t="shared" si="75"/>
        <v>93.176367247613427</v>
      </c>
      <c r="Z72" s="4">
        <f t="shared" si="75"/>
        <v>90.59263055673847</v>
      </c>
      <c r="AA72" s="4">
        <f t="shared" si="75"/>
        <v>90.003443576331065</v>
      </c>
      <c r="AB72" s="4">
        <f t="shared" si="75"/>
        <v>89.964941010910096</v>
      </c>
      <c r="AC72" s="4">
        <f t="shared" si="75"/>
        <v>88.477355635059027</v>
      </c>
      <c r="AD72" s="4">
        <f t="shared" si="75"/>
        <v>88.674423190358254</v>
      </c>
      <c r="AE72" s="4">
        <f t="shared" si="75"/>
        <v>91.214855558662876</v>
      </c>
      <c r="AF72" s="4">
        <f t="shared" si="75"/>
        <v>87.635928753137364</v>
      </c>
      <c r="AG72" s="4">
        <f t="shared" si="75"/>
        <v>77.950328368924971</v>
      </c>
      <c r="AI72" s="4">
        <f t="shared" si="76"/>
        <v>-0.28601448194974921</v>
      </c>
      <c r="AJ72" s="4">
        <f t="shared" si="76"/>
        <v>-1.388786125044561</v>
      </c>
      <c r="AK72" s="4">
        <f t="shared" si="76"/>
        <v>-1.395102783978686</v>
      </c>
      <c r="AL72" s="4">
        <f t="shared" si="76"/>
        <v>-0.31830799518583319</v>
      </c>
      <c r="AM72" s="4">
        <f t="shared" si="76"/>
        <v>-1.2450495695695167</v>
      </c>
      <c r="AN72" s="4">
        <f t="shared" si="76"/>
        <v>0.25663423976632771</v>
      </c>
      <c r="AO72" s="4">
        <f t="shared" si="76"/>
        <v>-1.0013672476134303</v>
      </c>
      <c r="AP72" s="4">
        <f t="shared" si="76"/>
        <v>-5.6305567384669075E-3</v>
      </c>
      <c r="AQ72" s="4">
        <f t="shared" si="76"/>
        <v>-0.28944357633106677</v>
      </c>
      <c r="AR72" s="4">
        <f t="shared" si="76"/>
        <v>-0.96494101091009554</v>
      </c>
      <c r="AS72" s="4">
        <f t="shared" si="76"/>
        <v>0.20564436494098004</v>
      </c>
      <c r="AT72" s="4">
        <f t="shared" si="76"/>
        <v>0.78557680964173926</v>
      </c>
      <c r="AU72" s="4">
        <f t="shared" si="76"/>
        <v>-1.1668555586628742</v>
      </c>
      <c r="AV72" s="4">
        <f t="shared" si="76"/>
        <v>0.71807124686263535</v>
      </c>
      <c r="AW72" s="4">
        <f t="shared" si="76"/>
        <v>0.81867163107503416</v>
      </c>
      <c r="AY72" s="2">
        <f t="shared" si="66"/>
        <v>76.810625258428487</v>
      </c>
      <c r="AZ72" s="2">
        <f t="shared" si="66"/>
        <v>79.29322236150395</v>
      </c>
      <c r="BA72" s="2">
        <f t="shared" si="66"/>
        <v>77.276200667476317</v>
      </c>
      <c r="BB72" s="2">
        <f t="shared" si="66"/>
        <v>78.832219924766378</v>
      </c>
      <c r="BC72" s="2">
        <f t="shared" si="66"/>
        <v>80.160029679637589</v>
      </c>
      <c r="BD72" s="2">
        <f t="shared" si="66"/>
        <v>80.336507818974255</v>
      </c>
      <c r="BE72" s="2">
        <f t="shared" si="66"/>
        <v>78.900770148896058</v>
      </c>
      <c r="BF72" s="2">
        <f t="shared" si="66"/>
        <v>78.404083324079807</v>
      </c>
      <c r="BG72" s="2">
        <f t="shared" si="66"/>
        <v>78.847196737046644</v>
      </c>
      <c r="BH72" s="2">
        <f t="shared" si="66"/>
        <v>75.769390397010099</v>
      </c>
      <c r="BI72" s="2">
        <f t="shared" si="66"/>
        <v>74.77317526293325</v>
      </c>
      <c r="BJ72" s="2">
        <f t="shared" si="66"/>
        <v>74.977370505215163</v>
      </c>
      <c r="BK72" s="2">
        <f t="shared" si="66"/>
        <v>75.608213878718615</v>
      </c>
      <c r="BL72" s="2">
        <f t="shared" si="66"/>
        <v>73.526170332671271</v>
      </c>
      <c r="BM72" s="2">
        <f t="shared" si="66"/>
        <v>71.509799955296714</v>
      </c>
      <c r="BO72" s="2" t="str">
        <f t="shared" si="11"/>
        <v/>
      </c>
      <c r="BP72" s="2" t="str">
        <f t="shared" si="12"/>
        <v/>
      </c>
      <c r="BQ72" s="2" t="str">
        <f t="shared" si="13"/>
        <v/>
      </c>
      <c r="BR72" s="2" t="str">
        <f t="shared" si="14"/>
        <v/>
      </c>
      <c r="BS72" s="2" t="str">
        <f t="shared" si="15"/>
        <v/>
      </c>
      <c r="BT72" s="2" t="str">
        <f t="shared" si="16"/>
        <v/>
      </c>
      <c r="BU72" s="2" t="str">
        <f t="shared" si="17"/>
        <v/>
      </c>
      <c r="BV72" s="2" t="str">
        <f t="shared" si="18"/>
        <v/>
      </c>
      <c r="BW72" s="2" t="str">
        <f t="shared" si="19"/>
        <v/>
      </c>
      <c r="BX72" s="2" t="str">
        <f t="shared" si="20"/>
        <v/>
      </c>
      <c r="BY72" s="2" t="str">
        <f t="shared" si="21"/>
        <v/>
      </c>
      <c r="BZ72" s="2" t="str">
        <f t="shared" si="22"/>
        <v/>
      </c>
      <c r="CA72" s="2" t="str">
        <f t="shared" si="23"/>
        <v/>
      </c>
      <c r="CB72" s="2" t="str">
        <f t="shared" si="24"/>
        <v/>
      </c>
      <c r="CC72" s="2" t="str">
        <f t="shared" si="25"/>
        <v/>
      </c>
      <c r="CE72" s="2" t="str">
        <f t="shared" si="67"/>
        <v/>
      </c>
      <c r="CF72" s="2" t="str">
        <f t="shared" si="67"/>
        <v/>
      </c>
      <c r="CG72" s="2" t="str">
        <f t="shared" si="67"/>
        <v/>
      </c>
      <c r="CH72" s="2" t="str">
        <f t="shared" si="67"/>
        <v/>
      </c>
      <c r="CI72" s="2" t="str">
        <f t="shared" si="67"/>
        <v/>
      </c>
      <c r="CJ72" s="2" t="str">
        <f t="shared" si="67"/>
        <v/>
      </c>
      <c r="CK72" s="2" t="str">
        <f t="shared" si="67"/>
        <v/>
      </c>
      <c r="CL72" s="2" t="str">
        <f t="shared" si="67"/>
        <v/>
      </c>
      <c r="CM72" s="2" t="str">
        <f t="shared" si="67"/>
        <v/>
      </c>
      <c r="CN72" s="2" t="str">
        <f t="shared" si="67"/>
        <v/>
      </c>
      <c r="CO72" s="2" t="str">
        <f t="shared" si="67"/>
        <v/>
      </c>
      <c r="CP72" s="2" t="str">
        <f t="shared" si="67"/>
        <v/>
      </c>
      <c r="CQ72" s="2" t="str">
        <f t="shared" si="67"/>
        <v/>
      </c>
      <c r="CR72" s="2" t="str">
        <f t="shared" si="67"/>
        <v/>
      </c>
      <c r="CS72" s="2" t="str">
        <f t="shared" si="67"/>
        <v/>
      </c>
      <c r="CU72" s="2" t="str">
        <f t="shared" si="27"/>
        <v/>
      </c>
      <c r="CV72" s="2" t="str">
        <f t="shared" si="28"/>
        <v/>
      </c>
      <c r="CW72" s="2" t="str">
        <f t="shared" si="29"/>
        <v/>
      </c>
      <c r="CX72" s="2" t="str">
        <f t="shared" si="30"/>
        <v/>
      </c>
      <c r="CY72" s="2" t="str">
        <f t="shared" si="31"/>
        <v/>
      </c>
      <c r="CZ72" s="2" t="str">
        <f t="shared" si="32"/>
        <v/>
      </c>
      <c r="DA72" s="2" t="str">
        <f t="shared" si="33"/>
        <v/>
      </c>
      <c r="DB72" s="2" t="str">
        <f t="shared" si="34"/>
        <v/>
      </c>
      <c r="DC72" s="2" t="str">
        <f t="shared" si="35"/>
        <v/>
      </c>
      <c r="DD72" s="2" t="str">
        <f t="shared" si="36"/>
        <v/>
      </c>
      <c r="DE72" s="2" t="str">
        <f t="shared" si="37"/>
        <v/>
      </c>
      <c r="DF72" s="2" t="str">
        <f t="shared" si="38"/>
        <v/>
      </c>
      <c r="DG72" s="2" t="str">
        <f t="shared" si="39"/>
        <v/>
      </c>
      <c r="DH72" s="2" t="str">
        <f t="shared" si="40"/>
        <v/>
      </c>
      <c r="DI72" s="2" t="str">
        <f t="shared" si="41"/>
        <v/>
      </c>
      <c r="DK72" s="2">
        <f t="shared" si="77"/>
        <v>84.425379622132283</v>
      </c>
      <c r="DL72" s="2">
        <f t="shared" si="77"/>
        <v>85.928568079302039</v>
      </c>
      <c r="DM72" s="2">
        <f t="shared" si="77"/>
        <v>84.779640243902435</v>
      </c>
      <c r="DN72" s="2">
        <f t="shared" si="77"/>
        <v>85.384022094373762</v>
      </c>
      <c r="DO72" s="2">
        <f t="shared" si="77"/>
        <v>87.104201901520696</v>
      </c>
      <c r="DP72" s="2">
        <f t="shared" si="77"/>
        <v>86.165732706695835</v>
      </c>
      <c r="DQ72" s="2">
        <f t="shared" si="77"/>
        <v>83.984217456961659</v>
      </c>
      <c r="DR72" s="2">
        <f t="shared" si="77"/>
        <v>82.285598912715173</v>
      </c>
      <c r="DS72" s="2">
        <f t="shared" si="77"/>
        <v>82.912506191482962</v>
      </c>
      <c r="DT72" s="2">
        <f t="shared" si="77"/>
        <v>79.501516460283923</v>
      </c>
      <c r="DU72" s="2">
        <f t="shared" si="77"/>
        <v>79.162866807610968</v>
      </c>
      <c r="DV72" s="2">
        <f t="shared" si="77"/>
        <v>79.654313802476594</v>
      </c>
      <c r="DW72" s="2">
        <f t="shared" si="77"/>
        <v>80.585301542284526</v>
      </c>
      <c r="DX72" s="2">
        <f t="shared" si="77"/>
        <v>78.392842773411104</v>
      </c>
      <c r="DY72" s="2">
        <f t="shared" si="77"/>
        <v>73.142368770764136</v>
      </c>
      <c r="EA72" s="2">
        <f t="shared" si="78"/>
        <v>72.306213803509564</v>
      </c>
      <c r="EB72" s="2">
        <f t="shared" si="78"/>
        <v>74.329673029097265</v>
      </c>
      <c r="EC72" s="2">
        <f t="shared" si="78"/>
        <v>72.000296551315941</v>
      </c>
      <c r="ED72" s="2">
        <f t="shared" si="78"/>
        <v>73.621163295647975</v>
      </c>
      <c r="EE72" s="2">
        <f t="shared" si="78"/>
        <v>74.91854385964912</v>
      </c>
      <c r="EF72" s="2">
        <f t="shared" si="78"/>
        <v>75.737591725717991</v>
      </c>
      <c r="EG72" s="2">
        <f t="shared" si="78"/>
        <v>74.601301919869798</v>
      </c>
      <c r="EH72" s="2">
        <f t="shared" si="78"/>
        <v>74.888892796088143</v>
      </c>
      <c r="EI72" s="2">
        <f t="shared" si="78"/>
        <v>75.069059535608091</v>
      </c>
      <c r="EJ72" s="2">
        <f t="shared" si="78"/>
        <v>72.602717391304367</v>
      </c>
      <c r="EK72" s="2">
        <f t="shared" si="78"/>
        <v>71.021844106167066</v>
      </c>
      <c r="EL72" s="2">
        <f t="shared" si="78"/>
        <v>70.993029536280403</v>
      </c>
      <c r="EM72" s="2">
        <f t="shared" si="78"/>
        <v>71.602265266354564</v>
      </c>
      <c r="EN72" s="2">
        <f t="shared" si="78"/>
        <v>69.645342729734026</v>
      </c>
      <c r="EO72" s="2">
        <f t="shared" si="78"/>
        <v>69.93491891680668</v>
      </c>
      <c r="EQ72" s="2">
        <f t="shared" si="79"/>
        <v>72.048422311147021</v>
      </c>
      <c r="ER72" s="2">
        <f t="shared" si="79"/>
        <v>72.214573911965516</v>
      </c>
      <c r="ES72" s="2">
        <f t="shared" si="79"/>
        <v>72.718764111264719</v>
      </c>
      <c r="ET72" s="2">
        <f t="shared" si="79"/>
        <v>73.448506902168916</v>
      </c>
      <c r="EU72" s="2">
        <f t="shared" si="79"/>
        <v>74.681497386971643</v>
      </c>
      <c r="EV72" s="2">
        <f t="shared" si="79"/>
        <v>75.979560170547217</v>
      </c>
      <c r="EW72" s="2">
        <f t="shared" si="79"/>
        <v>73.885154993948035</v>
      </c>
      <c r="EX72" s="2">
        <f t="shared" si="79"/>
        <v>74.997883672204992</v>
      </c>
      <c r="EY72" s="2">
        <f t="shared" si="79"/>
        <v>74.534242001101077</v>
      </c>
      <c r="EZ72" s="2">
        <f t="shared" si="79"/>
        <v>72.89258821661808</v>
      </c>
      <c r="FA72" s="2">
        <f t="shared" si="79"/>
        <v>71.951909541629988</v>
      </c>
      <c r="FB72" s="2">
        <f t="shared" si="79"/>
        <v>71.43861033716118</v>
      </c>
      <c r="FC72" s="2">
        <f t="shared" si="79"/>
        <v>72.353291992043481</v>
      </c>
      <c r="FD72" s="2">
        <f t="shared" si="79"/>
        <v>71.048415888251881</v>
      </c>
      <c r="FE72" s="2">
        <f t="shared" si="79"/>
        <v>72.759878656594339</v>
      </c>
      <c r="FG72" s="2">
        <f t="shared" si="80"/>
        <v>0.62832186882552699</v>
      </c>
      <c r="FH72" s="2">
        <f t="shared" si="80"/>
        <v>0.57205676064434829</v>
      </c>
      <c r="FI72" s="2">
        <f t="shared" si="80"/>
        <v>0.58715708508346043</v>
      </c>
      <c r="FJ72" s="2">
        <f t="shared" si="80"/>
        <v>0.55698984102385274</v>
      </c>
      <c r="FK72" s="2">
        <f t="shared" si="80"/>
        <v>0.56986331290286674</v>
      </c>
      <c r="FL72" s="2">
        <f t="shared" si="80"/>
        <v>0.55899094578655484</v>
      </c>
      <c r="FM72" s="2">
        <f t="shared" si="80"/>
        <v>0.5417737249958835</v>
      </c>
      <c r="FN72" s="2">
        <f t="shared" si="80"/>
        <v>0.52476333570080602</v>
      </c>
      <c r="FO72" s="2">
        <f t="shared" si="80"/>
        <v>0.51830343405272528</v>
      </c>
      <c r="FP72" s="2">
        <f t="shared" si="80"/>
        <v>0.54098416807822325</v>
      </c>
      <c r="FQ72" s="2">
        <f t="shared" si="80"/>
        <v>0.5392121608952064</v>
      </c>
      <c r="FR72" s="2">
        <f t="shared" si="80"/>
        <v>0.53998539616391728</v>
      </c>
      <c r="FS72" s="2">
        <f t="shared" si="80"/>
        <v>0.55405787483409374</v>
      </c>
      <c r="FT72" s="2">
        <f t="shared" si="80"/>
        <v>0.55635504596687735</v>
      </c>
      <c r="FU72" s="2">
        <f t="shared" si="80"/>
        <v>0.50901470629620982</v>
      </c>
      <c r="FW72" s="2">
        <f t="shared" si="68"/>
        <v>6.7682374493685093E-5</v>
      </c>
      <c r="FX72" s="2">
        <f t="shared" si="68"/>
        <v>5.6445734958653249E-5</v>
      </c>
      <c r="FY72" s="2">
        <f t="shared" si="68"/>
        <v>5.9314289248512601E-5</v>
      </c>
      <c r="FZ72" s="2">
        <f t="shared" si="68"/>
        <v>5.3964518237032627E-5</v>
      </c>
      <c r="GA72" s="2">
        <f t="shared" si="68"/>
        <v>5.3830122665550133E-5</v>
      </c>
      <c r="GB72" s="2">
        <f t="shared" si="68"/>
        <v>4.7535250949062113E-5</v>
      </c>
      <c r="GC72" s="2">
        <f t="shared" si="68"/>
        <v>4.2178793897952947E-5</v>
      </c>
      <c r="GD72" s="2">
        <f t="shared" si="68"/>
        <v>4.207989281359448E-5</v>
      </c>
      <c r="GE72" s="2">
        <f t="shared" si="68"/>
        <v>4.5095542809212869E-5</v>
      </c>
      <c r="GF72" s="2">
        <f t="shared" si="68"/>
        <v>5.1787884778653172E-5</v>
      </c>
      <c r="GG72" s="2">
        <f t="shared" si="68"/>
        <v>5.0424478746030466E-5</v>
      </c>
      <c r="GH72" s="2">
        <f t="shared" si="68"/>
        <v>5.3230544875756307E-5</v>
      </c>
      <c r="GI72" s="2">
        <f t="shared" si="68"/>
        <v>4.5704143721496667E-5</v>
      </c>
      <c r="GJ72" s="2">
        <f t="shared" si="68"/>
        <v>3.0895149779958931E-5</v>
      </c>
      <c r="GK72" s="2">
        <f t="shared" si="68"/>
        <v>2.4895896233989188E-5</v>
      </c>
      <c r="GM72" s="86">
        <f t="shared" si="69"/>
        <v>5.1288061537702732E-2</v>
      </c>
      <c r="GN72" s="86">
        <f t="shared" si="69"/>
        <v>3.0310912913290407E-2</v>
      </c>
      <c r="GO72" s="86">
        <f t="shared" si="69"/>
        <v>3.6231972802036286E-2</v>
      </c>
      <c r="GP72" s="86">
        <f t="shared" si="69"/>
        <v>2.6400888194395695E-2</v>
      </c>
      <c r="GQ72" s="86">
        <f t="shared" si="69"/>
        <v>3.1456763818626977E-2</v>
      </c>
      <c r="GR72" s="86">
        <f t="shared" si="69"/>
        <v>2.7859570300377109E-2</v>
      </c>
      <c r="GS72" s="86">
        <f t="shared" si="69"/>
        <v>2.2470159715772826E-2</v>
      </c>
      <c r="GT72" s="86">
        <f t="shared" si="69"/>
        <v>1.8071412689672953E-2</v>
      </c>
      <c r="GU72" s="86">
        <f t="shared" si="69"/>
        <v>1.6450589313786804E-2</v>
      </c>
      <c r="GV72" s="86">
        <f t="shared" si="69"/>
        <v>2.2443219198932676E-2</v>
      </c>
      <c r="GW72" s="86">
        <f t="shared" si="69"/>
        <v>2.1741160992482494E-2</v>
      </c>
      <c r="GX72" s="86">
        <f t="shared" si="69"/>
        <v>2.1911637762348231E-2</v>
      </c>
      <c r="GY72" s="86">
        <f t="shared" si="69"/>
        <v>2.6277341004233436E-2</v>
      </c>
      <c r="GZ72" s="86">
        <f t="shared" si="69"/>
        <v>2.620590921228752E-2</v>
      </c>
      <c r="HA72" s="86">
        <f t="shared" si="69"/>
        <v>1.4237959401631344E-2</v>
      </c>
      <c r="HC72" s="86">
        <f t="shared" si="74"/>
        <v>9.9530195911809922E-8</v>
      </c>
      <c r="HD72" s="86">
        <f t="shared" si="70"/>
        <v>1.1507720420549505E-9</v>
      </c>
      <c r="HE72" s="86">
        <f t="shared" si="70"/>
        <v>1.8496383531921651E-8</v>
      </c>
      <c r="HF72" s="86">
        <f t="shared" si="70"/>
        <v>2.3661396938259377E-9</v>
      </c>
      <c r="HG72" s="86">
        <f t="shared" si="70"/>
        <v>7.239371354955199E-10</v>
      </c>
      <c r="HH72" s="86">
        <f t="shared" si="70"/>
        <v>4.8092582873682825E-10</v>
      </c>
      <c r="HI72" s="86">
        <f t="shared" si="70"/>
        <v>1.0600686458694724E-9</v>
      </c>
      <c r="HJ72" s="86">
        <f t="shared" si="70"/>
        <v>4.6177277427162963E-9</v>
      </c>
      <c r="HK72" s="86">
        <f t="shared" si="70"/>
        <v>6.4466635086156023E-9</v>
      </c>
      <c r="HL72" s="86">
        <f t="shared" si="70"/>
        <v>3.9184817416816605E-9</v>
      </c>
      <c r="HM72" s="86">
        <f t="shared" si="70"/>
        <v>1.4002820263852656E-9</v>
      </c>
      <c r="HN72" s="86">
        <f t="shared" si="70"/>
        <v>1.5481801044552917E-9</v>
      </c>
      <c r="HO72" s="86">
        <f t="shared" si="70"/>
        <v>1.5115847556858976E-8</v>
      </c>
      <c r="HP72" s="86">
        <f t="shared" si="70"/>
        <v>5.8854591082441793E-9</v>
      </c>
      <c r="HQ72" s="86">
        <f t="shared" si="70"/>
        <v>3.8723466596891211E-11</v>
      </c>
      <c r="HS72" s="86">
        <f t="shared" si="71"/>
        <v>2.8738651783957949E-41</v>
      </c>
      <c r="HT72" s="86">
        <f t="shared" si="71"/>
        <v>2.5738598698875233E-53</v>
      </c>
      <c r="HU72" s="86">
        <f t="shared" si="71"/>
        <v>1.8425963524705784E-48</v>
      </c>
      <c r="HV72" s="86">
        <f t="shared" si="71"/>
        <v>5.2774613321821326E-54</v>
      </c>
      <c r="HW72" s="86">
        <f t="shared" si="71"/>
        <v>1.4271302021453495E-59</v>
      </c>
      <c r="HX72" s="86">
        <f t="shared" si="71"/>
        <v>1.9852652454303907E-61</v>
      </c>
      <c r="HY72" s="86">
        <f t="shared" si="71"/>
        <v>4.7959376875229001E-60</v>
      </c>
      <c r="HZ72" s="86">
        <f t="shared" si="71"/>
        <v>4.2588098491481223E-56</v>
      </c>
      <c r="IA72" s="86">
        <f t="shared" si="71"/>
        <v>7.9316824024646297E-55</v>
      </c>
      <c r="IB72" s="86">
        <f t="shared" si="71"/>
        <v>1.380510724507136E-55</v>
      </c>
      <c r="IC72" s="86">
        <f t="shared" si="71"/>
        <v>2.538003419788584E-58</v>
      </c>
      <c r="ID72" s="86">
        <f t="shared" si="71"/>
        <v>3.0780983125301096E-57</v>
      </c>
      <c r="IE72" s="86">
        <f t="shared" si="71"/>
        <v>7.0520127196146717E-50</v>
      </c>
      <c r="IF72" s="86">
        <f t="shared" si="71"/>
        <v>1.9394008970898882E-32</v>
      </c>
      <c r="IG72" s="86">
        <f t="shared" si="71"/>
        <v>3.4259542662006404E-23</v>
      </c>
      <c r="II72" s="86">
        <f t="shared" si="72"/>
        <v>7.0548446438634704E-242</v>
      </c>
      <c r="IJ72" s="86">
        <f t="shared" si="72"/>
        <v>0</v>
      </c>
      <c r="IK72" s="86">
        <f t="shared" si="72"/>
        <v>4.0661248408326163E-291</v>
      </c>
      <c r="IL72" s="86">
        <f t="shared" si="72"/>
        <v>0</v>
      </c>
      <c r="IM72" s="86">
        <f t="shared" si="72"/>
        <v>0</v>
      </c>
      <c r="IN72" s="86">
        <f t="shared" si="72"/>
        <v>0</v>
      </c>
      <c r="IO72" s="86">
        <f t="shared" si="72"/>
        <v>0</v>
      </c>
      <c r="IP72" s="86">
        <f t="shared" si="72"/>
        <v>0</v>
      </c>
      <c r="IQ72" s="86">
        <f t="shared" si="72"/>
        <v>0</v>
      </c>
      <c r="IR72" s="86">
        <f t="shared" si="72"/>
        <v>0</v>
      </c>
      <c r="IS72" s="86">
        <f t="shared" si="72"/>
        <v>0</v>
      </c>
      <c r="IT72" s="86">
        <f t="shared" si="72"/>
        <v>0</v>
      </c>
      <c r="IU72" s="86">
        <f t="shared" si="72"/>
        <v>5.0023287779596379E-300</v>
      </c>
      <c r="IV72" s="86">
        <f t="shared" si="72"/>
        <v>5.1777107608746492E-106</v>
      </c>
      <c r="IW72" s="86">
        <f t="shared" si="72"/>
        <v>4.0550890358735967E-63</v>
      </c>
      <c r="IY72" s="86">
        <f t="shared" si="73"/>
        <v>5.1288161067898644E-2</v>
      </c>
      <c r="IZ72" s="86">
        <f t="shared" si="73"/>
        <v>3.0310914064062451E-2</v>
      </c>
      <c r="JA72" s="86">
        <f t="shared" si="73"/>
        <v>3.6231991298419815E-2</v>
      </c>
      <c r="JB72" s="86">
        <f t="shared" si="73"/>
        <v>2.6400890560535389E-2</v>
      </c>
      <c r="JC72" s="86">
        <f t="shared" si="73"/>
        <v>3.145676454256411E-2</v>
      </c>
      <c r="JD72" s="86">
        <f t="shared" si="73"/>
        <v>2.7859570781302939E-2</v>
      </c>
      <c r="JE72" s="86">
        <f t="shared" si="73"/>
        <v>2.2470160775841474E-2</v>
      </c>
      <c r="JF72" s="86">
        <f t="shared" si="73"/>
        <v>1.8071417307400695E-2</v>
      </c>
      <c r="JG72" s="86">
        <f t="shared" si="73"/>
        <v>1.6450595760450312E-2</v>
      </c>
      <c r="JH72" s="86">
        <f t="shared" si="73"/>
        <v>2.2443223117414417E-2</v>
      </c>
      <c r="JI72" s="86">
        <f t="shared" si="73"/>
        <v>2.174116239276452E-2</v>
      </c>
      <c r="JJ72" s="86">
        <f t="shared" si="73"/>
        <v>2.1911639310528336E-2</v>
      </c>
      <c r="JK72" s="86">
        <f t="shared" si="73"/>
        <v>2.6277356120080992E-2</v>
      </c>
      <c r="JL72" s="86">
        <f t="shared" si="73"/>
        <v>2.620591509774663E-2</v>
      </c>
      <c r="JM72" s="86">
        <f t="shared" si="73"/>
        <v>1.4237959440354811E-2</v>
      </c>
    </row>
    <row r="73" spans="2:273" x14ac:dyDescent="0.25">
      <c r="B73" s="2">
        <v>46</v>
      </c>
      <c r="C73" s="37">
        <v>105.97</v>
      </c>
      <c r="D73" s="37">
        <v>97.575999999999993</v>
      </c>
      <c r="E73" s="37">
        <v>100.422</v>
      </c>
      <c r="F73" s="37">
        <v>96.778000000000006</v>
      </c>
      <c r="G73" s="37">
        <v>100.937</v>
      </c>
      <c r="H73" s="37">
        <v>100.905</v>
      </c>
      <c r="I73" s="37">
        <v>95.697999999999993</v>
      </c>
      <c r="J73" s="37">
        <v>93.713999999999999</v>
      </c>
      <c r="K73" s="37">
        <v>92.650999999999996</v>
      </c>
      <c r="L73" s="37">
        <v>91.778000000000006</v>
      </c>
      <c r="M73" s="37">
        <v>90.254000000000005</v>
      </c>
      <c r="N73" s="37">
        <v>92.111000000000004</v>
      </c>
      <c r="O73" s="37">
        <v>92.713999999999999</v>
      </c>
      <c r="P73" s="37">
        <v>91.814999999999998</v>
      </c>
      <c r="Q73" s="37">
        <v>80.8</v>
      </c>
      <c r="S73" s="4">
        <f t="shared" si="75"/>
        <v>107.50661730125336</v>
      </c>
      <c r="T73" s="4">
        <f t="shared" si="75"/>
        <v>101.30193362960807</v>
      </c>
      <c r="U73" s="4">
        <f t="shared" si="75"/>
        <v>102.89512690446338</v>
      </c>
      <c r="V73" s="4">
        <f t="shared" si="75"/>
        <v>99.463762418256294</v>
      </c>
      <c r="W73" s="4">
        <f t="shared" si="75"/>
        <v>103.52040944596027</v>
      </c>
      <c r="X73" s="4">
        <f t="shared" si="75"/>
        <v>102.03487156620932</v>
      </c>
      <c r="Y73" s="4">
        <f t="shared" si="75"/>
        <v>97.354595218180378</v>
      </c>
      <c r="Z73" s="4">
        <f t="shared" si="75"/>
        <v>94.53930604685533</v>
      </c>
      <c r="AA73" s="4">
        <f t="shared" si="75"/>
        <v>93.714566393396737</v>
      </c>
      <c r="AB73" s="4">
        <f t="shared" si="75"/>
        <v>94.239364959271683</v>
      </c>
      <c r="AC73" s="4">
        <f t="shared" si="75"/>
        <v>92.545730178405748</v>
      </c>
      <c r="AD73" s="4">
        <f t="shared" si="75"/>
        <v>92.714862378706854</v>
      </c>
      <c r="AE73" s="4">
        <f t="shared" si="75"/>
        <v>95.595565897280395</v>
      </c>
      <c r="AF73" s="4">
        <f t="shared" si="75"/>
        <v>91.392460634150751</v>
      </c>
      <c r="AG73" s="4">
        <f t="shared" si="75"/>
        <v>80.147456775880556</v>
      </c>
      <c r="AI73" s="4">
        <f t="shared" si="76"/>
        <v>-1.5366173012533579</v>
      </c>
      <c r="AJ73" s="4">
        <f t="shared" si="76"/>
        <v>-3.7259336296080789</v>
      </c>
      <c r="AK73" s="4">
        <f t="shared" si="76"/>
        <v>-2.4731269044633848</v>
      </c>
      <c r="AL73" s="4">
        <f t="shared" si="76"/>
        <v>-2.6857624182562887</v>
      </c>
      <c r="AM73" s="4">
        <f t="shared" si="76"/>
        <v>-2.583409445960271</v>
      </c>
      <c r="AN73" s="4">
        <f t="shared" si="76"/>
        <v>-1.1298715662093173</v>
      </c>
      <c r="AO73" s="4">
        <f t="shared" si="76"/>
        <v>-1.6565952181803851</v>
      </c>
      <c r="AP73" s="4">
        <f t="shared" si="76"/>
        <v>-0.82530604685533149</v>
      </c>
      <c r="AQ73" s="4">
        <f t="shared" si="76"/>
        <v>-1.0635663933967408</v>
      </c>
      <c r="AR73" s="4">
        <f t="shared" si="76"/>
        <v>-2.4613649592716769</v>
      </c>
      <c r="AS73" s="4">
        <f t="shared" si="76"/>
        <v>-2.2917301784057429</v>
      </c>
      <c r="AT73" s="4">
        <f t="shared" si="76"/>
        <v>-0.60386237870685022</v>
      </c>
      <c r="AU73" s="4">
        <f t="shared" si="76"/>
        <v>-2.8815658972803959</v>
      </c>
      <c r="AV73" s="4">
        <f t="shared" si="76"/>
        <v>0.42253936584924645</v>
      </c>
      <c r="AW73" s="4">
        <f t="shared" si="76"/>
        <v>0.65254322411944088</v>
      </c>
      <c r="AY73" s="2">
        <f t="shared" si="66"/>
        <v>76.60655902101648</v>
      </c>
      <c r="AZ73" s="2">
        <f t="shared" si="66"/>
        <v>79.08082161912435</v>
      </c>
      <c r="BA73" s="2">
        <f t="shared" si="66"/>
        <v>77.057565714555238</v>
      </c>
      <c r="BB73" s="2">
        <f t="shared" si="66"/>
        <v>78.634794690636241</v>
      </c>
      <c r="BC73" s="2">
        <f t="shared" si="66"/>
        <v>79.945135052570876</v>
      </c>
      <c r="BD73" s="2">
        <f t="shared" si="66"/>
        <v>80.14966150024658</v>
      </c>
      <c r="BE73" s="2">
        <f t="shared" si="66"/>
        <v>78.728010191966789</v>
      </c>
      <c r="BF73" s="2">
        <f t="shared" si="66"/>
        <v>78.24330577314727</v>
      </c>
      <c r="BG73" s="2">
        <f t="shared" si="66"/>
        <v>78.696383361502669</v>
      </c>
      <c r="BH73" s="2">
        <f t="shared" si="66"/>
        <v>75.63349837000986</v>
      </c>
      <c r="BI73" s="2">
        <f t="shared" si="66"/>
        <v>74.618006160894268</v>
      </c>
      <c r="BJ73" s="2">
        <f t="shared" si="66"/>
        <v>74.827391386508566</v>
      </c>
      <c r="BK73" s="2">
        <f t="shared" si="66"/>
        <v>75.454532498092817</v>
      </c>
      <c r="BL73" s="2">
        <f t="shared" si="66"/>
        <v>73.382352014727587</v>
      </c>
      <c r="BM73" s="2">
        <f t="shared" si="66"/>
        <v>71.473467002285233</v>
      </c>
      <c r="BO73" s="2" t="str">
        <f t="shared" si="11"/>
        <v/>
      </c>
      <c r="BP73" s="2" t="str">
        <f t="shared" si="12"/>
        <v/>
      </c>
      <c r="BQ73" s="2" t="str">
        <f t="shared" si="13"/>
        <v/>
      </c>
      <c r="BR73" s="2" t="str">
        <f t="shared" si="14"/>
        <v/>
      </c>
      <c r="BS73" s="2" t="str">
        <f t="shared" si="15"/>
        <v/>
      </c>
      <c r="BT73" s="2" t="str">
        <f t="shared" si="16"/>
        <v/>
      </c>
      <c r="BU73" s="2" t="str">
        <f t="shared" si="17"/>
        <v/>
      </c>
      <c r="BV73" s="2" t="str">
        <f t="shared" si="18"/>
        <v/>
      </c>
      <c r="BW73" s="2" t="str">
        <f t="shared" si="19"/>
        <v/>
      </c>
      <c r="BX73" s="2" t="str">
        <f t="shared" si="20"/>
        <v/>
      </c>
      <c r="BY73" s="2" t="str">
        <f t="shared" si="21"/>
        <v/>
      </c>
      <c r="BZ73" s="2" t="str">
        <f t="shared" si="22"/>
        <v/>
      </c>
      <c r="CA73" s="2" t="str">
        <f t="shared" si="23"/>
        <v/>
      </c>
      <c r="CB73" s="2" t="str">
        <f t="shared" si="24"/>
        <v/>
      </c>
      <c r="CC73" s="2" t="str">
        <f t="shared" si="25"/>
        <v/>
      </c>
      <c r="CE73" s="2" t="str">
        <f t="shared" si="67"/>
        <v/>
      </c>
      <c r="CF73" s="2" t="str">
        <f t="shared" si="67"/>
        <v/>
      </c>
      <c r="CG73" s="2" t="str">
        <f t="shared" si="67"/>
        <v/>
      </c>
      <c r="CH73" s="2" t="str">
        <f t="shared" si="67"/>
        <v/>
      </c>
      <c r="CI73" s="2" t="str">
        <f t="shared" si="67"/>
        <v/>
      </c>
      <c r="CJ73" s="2" t="str">
        <f t="shared" si="67"/>
        <v/>
      </c>
      <c r="CK73" s="2" t="str">
        <f t="shared" si="67"/>
        <v/>
      </c>
      <c r="CL73" s="2" t="str">
        <f t="shared" si="67"/>
        <v/>
      </c>
      <c r="CM73" s="2" t="str">
        <f t="shared" si="67"/>
        <v/>
      </c>
      <c r="CN73" s="2" t="str">
        <f t="shared" si="67"/>
        <v/>
      </c>
      <c r="CO73" s="2" t="str">
        <f t="shared" si="67"/>
        <v/>
      </c>
      <c r="CP73" s="2" t="str">
        <f t="shared" si="67"/>
        <v/>
      </c>
      <c r="CQ73" s="2" t="str">
        <f t="shared" si="67"/>
        <v/>
      </c>
      <c r="CR73" s="2" t="str">
        <f t="shared" si="67"/>
        <v/>
      </c>
      <c r="CS73" s="2" t="str">
        <f t="shared" si="67"/>
        <v/>
      </c>
      <c r="CU73" s="2" t="str">
        <f t="shared" si="27"/>
        <v/>
      </c>
      <c r="CV73" s="2" t="str">
        <f t="shared" si="28"/>
        <v/>
      </c>
      <c r="CW73" s="2" t="str">
        <f t="shared" si="29"/>
        <v/>
      </c>
      <c r="CX73" s="2" t="str">
        <f t="shared" si="30"/>
        <v/>
      </c>
      <c r="CY73" s="2" t="str">
        <f t="shared" si="31"/>
        <v/>
      </c>
      <c r="CZ73" s="2" t="str">
        <f t="shared" si="32"/>
        <v/>
      </c>
      <c r="DA73" s="2" t="str">
        <f t="shared" si="33"/>
        <v/>
      </c>
      <c r="DB73" s="2" t="str">
        <f t="shared" si="34"/>
        <v/>
      </c>
      <c r="DC73" s="2" t="str">
        <f t="shared" si="35"/>
        <v/>
      </c>
      <c r="DD73" s="2" t="str">
        <f t="shared" si="36"/>
        <v/>
      </c>
      <c r="DE73" s="2" t="str">
        <f t="shared" si="37"/>
        <v/>
      </c>
      <c r="DF73" s="2" t="str">
        <f t="shared" si="38"/>
        <v/>
      </c>
      <c r="DG73" s="2" t="str">
        <f t="shared" si="39"/>
        <v/>
      </c>
      <c r="DH73" s="2" t="str">
        <f t="shared" si="40"/>
        <v/>
      </c>
      <c r="DI73" s="2" t="str">
        <f t="shared" si="41"/>
        <v/>
      </c>
      <c r="DK73" s="2">
        <f t="shared" si="77"/>
        <v>84.677779824561441</v>
      </c>
      <c r="DL73" s="2">
        <f t="shared" si="77"/>
        <v>86.16404121762146</v>
      </c>
      <c r="DM73" s="2">
        <f t="shared" si="77"/>
        <v>85.022987804878042</v>
      </c>
      <c r="DN73" s="2">
        <f t="shared" si="77"/>
        <v>85.644041460713609</v>
      </c>
      <c r="DO73" s="2">
        <f t="shared" si="77"/>
        <v>87.362453096723684</v>
      </c>
      <c r="DP73" s="2">
        <f t="shared" si="77"/>
        <v>86.381916160224719</v>
      </c>
      <c r="DQ73" s="2">
        <f t="shared" si="77"/>
        <v>84.168761401389318</v>
      </c>
      <c r="DR73" s="2">
        <f t="shared" si="77"/>
        <v>82.393656297191171</v>
      </c>
      <c r="DS73" s="2">
        <f t="shared" si="77"/>
        <v>83.074816369676853</v>
      </c>
      <c r="DT73" s="2">
        <f t="shared" si="77"/>
        <v>79.648508909694982</v>
      </c>
      <c r="DU73" s="2">
        <f t="shared" si="77"/>
        <v>79.314172304439722</v>
      </c>
      <c r="DV73" s="2">
        <f t="shared" si="77"/>
        <v>79.860176683781333</v>
      </c>
      <c r="DW73" s="2">
        <f t="shared" si="77"/>
        <v>80.811869729627531</v>
      </c>
      <c r="DX73" s="2">
        <f t="shared" si="77"/>
        <v>78.596379601869089</v>
      </c>
      <c r="DY73" s="2">
        <f t="shared" si="77"/>
        <v>73.266564784053173</v>
      </c>
      <c r="EA73" s="2">
        <f t="shared" si="78"/>
        <v>72.252230725382816</v>
      </c>
      <c r="EB73" s="2">
        <f t="shared" si="78"/>
        <v>74.248473001119152</v>
      </c>
      <c r="EC73" s="2">
        <f t="shared" si="78"/>
        <v>71.949626208420469</v>
      </c>
      <c r="ED73" s="2">
        <f t="shared" si="78"/>
        <v>73.550434856158191</v>
      </c>
      <c r="EE73" s="2">
        <f t="shared" si="78"/>
        <v>74.839136222910213</v>
      </c>
      <c r="EF73" s="2">
        <f t="shared" si="78"/>
        <v>75.665409707681221</v>
      </c>
      <c r="EG73" s="2">
        <f t="shared" si="78"/>
        <v>74.531242401640881</v>
      </c>
      <c r="EH73" s="2">
        <f t="shared" si="78"/>
        <v>74.815372366212969</v>
      </c>
      <c r="EI73" s="2">
        <f t="shared" si="78"/>
        <v>74.985284322053886</v>
      </c>
      <c r="EJ73" s="2">
        <f t="shared" si="78"/>
        <v>72.526551577152617</v>
      </c>
      <c r="EK73" s="2">
        <f t="shared" si="78"/>
        <v>70.957884933645587</v>
      </c>
      <c r="EL73" s="2">
        <f t="shared" si="78"/>
        <v>70.917154573200762</v>
      </c>
      <c r="EM73" s="2">
        <f t="shared" si="78"/>
        <v>71.521935458341503</v>
      </c>
      <c r="EN73" s="2">
        <f t="shared" si="78"/>
        <v>69.590371555980241</v>
      </c>
      <c r="EO73" s="2">
        <f t="shared" si="78"/>
        <v>69.895923605955204</v>
      </c>
      <c r="EQ73" s="2">
        <f t="shared" si="79"/>
        <v>71.998443907058544</v>
      </c>
      <c r="ER73" s="2">
        <f t="shared" si="79"/>
        <v>72.164934413240275</v>
      </c>
      <c r="ES73" s="2">
        <f t="shared" si="79"/>
        <v>72.657137910590095</v>
      </c>
      <c r="ET73" s="2">
        <f t="shared" si="79"/>
        <v>73.380455365613031</v>
      </c>
      <c r="EU73" s="2">
        <f t="shared" si="79"/>
        <v>74.605805439630771</v>
      </c>
      <c r="EV73" s="2">
        <f t="shared" si="79"/>
        <v>75.903544396880619</v>
      </c>
      <c r="EW73" s="2">
        <f t="shared" si="79"/>
        <v>73.826231658648766</v>
      </c>
      <c r="EX73" s="2">
        <f t="shared" si="79"/>
        <v>74.92258620942431</v>
      </c>
      <c r="EY73" s="2">
        <f t="shared" si="79"/>
        <v>74.458818328212146</v>
      </c>
      <c r="EZ73" s="2">
        <f t="shared" si="79"/>
        <v>72.811848363638049</v>
      </c>
      <c r="FA73" s="2">
        <f t="shared" si="79"/>
        <v>71.873311094804819</v>
      </c>
      <c r="FB73" s="2">
        <f t="shared" si="79"/>
        <v>71.355732963858514</v>
      </c>
      <c r="FC73" s="2">
        <f t="shared" si="79"/>
        <v>72.261318404866415</v>
      </c>
      <c r="FD73" s="2">
        <f t="shared" si="79"/>
        <v>70.970824922967751</v>
      </c>
      <c r="FE73" s="2">
        <f t="shared" si="79"/>
        <v>72.669945884363415</v>
      </c>
      <c r="FG73" s="2">
        <f t="shared" si="80"/>
        <v>0.64956501359856922</v>
      </c>
      <c r="FH73" s="2">
        <f t="shared" si="80"/>
        <v>0.59444002309721511</v>
      </c>
      <c r="FI73" s="2">
        <f t="shared" si="80"/>
        <v>0.60928997072432567</v>
      </c>
      <c r="FJ73" s="2">
        <f t="shared" si="80"/>
        <v>0.57958200076121758</v>
      </c>
      <c r="FK73" s="2">
        <f t="shared" si="80"/>
        <v>0.59227953320590099</v>
      </c>
      <c r="FL73" s="2">
        <f t="shared" si="80"/>
        <v>0.58155772120562366</v>
      </c>
      <c r="FM73" s="2">
        <f t="shared" si="80"/>
        <v>0.56453518838927974</v>
      </c>
      <c r="FN73" s="2">
        <f t="shared" si="80"/>
        <v>0.54766428767218889</v>
      </c>
      <c r="FO73" s="2">
        <f t="shared" si="80"/>
        <v>0.54124354174347433</v>
      </c>
      <c r="FP73" s="2">
        <f t="shared" si="80"/>
        <v>0.56375327069607362</v>
      </c>
      <c r="FQ73" s="2">
        <f t="shared" si="80"/>
        <v>0.56199799602662126</v>
      </c>
      <c r="FR73" s="2">
        <f t="shared" si="80"/>
        <v>0.56276400002534932</v>
      </c>
      <c r="FS73" s="2">
        <f t="shared" si="80"/>
        <v>0.57668591919636458</v>
      </c>
      <c r="FT73" s="2">
        <f t="shared" si="80"/>
        <v>0.57895510691050933</v>
      </c>
      <c r="FU73" s="2">
        <f t="shared" si="80"/>
        <v>0.53199774510670406</v>
      </c>
      <c r="FW73" s="2">
        <f t="shared" si="68"/>
        <v>7.421176330210403E-5</v>
      </c>
      <c r="FX73" s="2">
        <f t="shared" si="68"/>
        <v>6.1891180601520508E-5</v>
      </c>
      <c r="FY73" s="2">
        <f t="shared" si="68"/>
        <v>6.5036452707306299E-5</v>
      </c>
      <c r="FZ73" s="2">
        <f t="shared" si="68"/>
        <v>5.9170609546452962E-5</v>
      </c>
      <c r="GA73" s="2">
        <f t="shared" si="68"/>
        <v>5.9023249265190405E-5</v>
      </c>
      <c r="GB73" s="2">
        <f t="shared" si="68"/>
        <v>5.2121127180344257E-5</v>
      </c>
      <c r="GC73" s="2">
        <f t="shared" si="68"/>
        <v>4.6247939650411719E-5</v>
      </c>
      <c r="GD73" s="2">
        <f t="shared" si="68"/>
        <v>4.6139497649378147E-5</v>
      </c>
      <c r="GE73" s="2">
        <f t="shared" si="68"/>
        <v>4.9446064306740577E-5</v>
      </c>
      <c r="GF73" s="2">
        <f t="shared" si="68"/>
        <v>5.6784002768480443E-5</v>
      </c>
      <c r="GG73" s="2">
        <f t="shared" si="68"/>
        <v>5.5289072523158376E-5</v>
      </c>
      <c r="GH73" s="2">
        <f t="shared" si="68"/>
        <v>5.8365832082282587E-5</v>
      </c>
      <c r="GI73" s="2">
        <f t="shared" si="68"/>
        <v>5.0113376091421914E-5</v>
      </c>
      <c r="GJ73" s="2">
        <f t="shared" si="68"/>
        <v>3.3875757126551812E-5</v>
      </c>
      <c r="GK73" s="2">
        <f t="shared" si="68"/>
        <v>2.729774182726163E-5</v>
      </c>
      <c r="GM73" s="86">
        <f t="shared" si="69"/>
        <v>6.3966648895423778E-2</v>
      </c>
      <c r="GN73" s="86">
        <f t="shared" si="69"/>
        <v>3.9396865945309445E-2</v>
      </c>
      <c r="GO73" s="86">
        <f t="shared" si="69"/>
        <v>4.6786062472420432E-2</v>
      </c>
      <c r="GP73" s="86">
        <f t="shared" si="69"/>
        <v>3.5054224256285953E-2</v>
      </c>
      <c r="GQ73" s="86">
        <f t="shared" si="69"/>
        <v>4.1644577192295563E-2</v>
      </c>
      <c r="GR73" s="86">
        <f t="shared" si="69"/>
        <v>3.7304419790571086E-2</v>
      </c>
      <c r="GS73" s="86">
        <f t="shared" si="69"/>
        <v>3.0570316915918428E-2</v>
      </c>
      <c r="GT73" s="86">
        <f t="shared" si="69"/>
        <v>2.5225079678586979E-2</v>
      </c>
      <c r="GU73" s="86">
        <f t="shared" si="69"/>
        <v>2.3119056472569777E-2</v>
      </c>
      <c r="GV73" s="86">
        <f t="shared" si="69"/>
        <v>3.0693983356197267E-2</v>
      </c>
      <c r="GW73" s="86">
        <f t="shared" si="69"/>
        <v>2.9656627306445135E-2</v>
      </c>
      <c r="GX73" s="86">
        <f t="shared" si="69"/>
        <v>2.9831982091551766E-2</v>
      </c>
      <c r="GY73" s="86">
        <f t="shared" si="69"/>
        <v>3.5363187670882631E-2</v>
      </c>
      <c r="GZ73" s="86">
        <f t="shared" si="69"/>
        <v>3.4814526836713544E-2</v>
      </c>
      <c r="HA73" s="86">
        <f t="shared" si="69"/>
        <v>1.9987795358756073E-2</v>
      </c>
      <c r="HC73" s="86">
        <f t="shared" si="74"/>
        <v>1.9779405031231158E-7</v>
      </c>
      <c r="HD73" s="86">
        <f t="shared" si="70"/>
        <v>2.8151562510312155E-9</v>
      </c>
      <c r="HE73" s="86">
        <f t="shared" si="70"/>
        <v>4.0455587357476609E-8</v>
      </c>
      <c r="HF73" s="86">
        <f t="shared" si="70"/>
        <v>5.6971966269878861E-9</v>
      </c>
      <c r="HG73" s="86">
        <f t="shared" si="70"/>
        <v>1.869845624408067E-9</v>
      </c>
      <c r="HH73" s="86">
        <f t="shared" si="70"/>
        <v>1.2546148841067233E-9</v>
      </c>
      <c r="HI73" s="86">
        <f t="shared" si="70"/>
        <v>2.6540682443293233E-9</v>
      </c>
      <c r="HJ73" s="86">
        <f t="shared" si="70"/>
        <v>1.0846149863503779E-8</v>
      </c>
      <c r="HK73" s="86">
        <f t="shared" si="70"/>
        <v>1.4955029836999326E-8</v>
      </c>
      <c r="HL73" s="86">
        <f t="shared" si="70"/>
        <v>9.3557038905856402E-9</v>
      </c>
      <c r="HM73" s="86">
        <f t="shared" si="70"/>
        <v>3.485582352584622E-9</v>
      </c>
      <c r="HN73" s="86">
        <f t="shared" si="70"/>
        <v>3.8284412161119113E-9</v>
      </c>
      <c r="HO73" s="86">
        <f t="shared" si="70"/>
        <v>3.2926820195985567E-8</v>
      </c>
      <c r="HP73" s="86">
        <f t="shared" si="70"/>
        <v>1.3121224067185481E-8</v>
      </c>
      <c r="HQ73" s="86">
        <f t="shared" si="70"/>
        <v>1.0867358247286153E-10</v>
      </c>
      <c r="HS73" s="86">
        <f t="shared" si="71"/>
        <v>2.9209625762122531E-40</v>
      </c>
      <c r="HT73" s="86">
        <f t="shared" si="71"/>
        <v>5.3729248541541443E-52</v>
      </c>
      <c r="HU73" s="86">
        <f t="shared" si="71"/>
        <v>2.8200588977106552E-47</v>
      </c>
      <c r="HV73" s="86">
        <f t="shared" si="71"/>
        <v>1.1265221869241254E-52</v>
      </c>
      <c r="HW73" s="86">
        <f t="shared" si="71"/>
        <v>4.1679741721436546E-58</v>
      </c>
      <c r="HX73" s="86">
        <f t="shared" si="71"/>
        <v>6.1269327595425635E-60</v>
      </c>
      <c r="HY73" s="86">
        <f t="shared" si="71"/>
        <v>1.3106021895133466E-58</v>
      </c>
      <c r="HZ73" s="86">
        <f t="shared" si="71"/>
        <v>9.3398326296443069E-55</v>
      </c>
      <c r="IA73" s="86">
        <f t="shared" si="71"/>
        <v>1.6494956619114777E-53</v>
      </c>
      <c r="IB73" s="86">
        <f t="shared" si="71"/>
        <v>3.1221296710475122E-54</v>
      </c>
      <c r="IC73" s="86">
        <f t="shared" si="71"/>
        <v>6.6181763890291906E-57</v>
      </c>
      <c r="ID73" s="86">
        <f t="shared" si="71"/>
        <v>7.6617604930448573E-56</v>
      </c>
      <c r="IE73" s="86">
        <f t="shared" si="71"/>
        <v>1.090372427427734E-48</v>
      </c>
      <c r="IF73" s="86">
        <f t="shared" si="71"/>
        <v>1.0583262758931631E-31</v>
      </c>
      <c r="IG73" s="86">
        <f t="shared" si="71"/>
        <v>1.0975539600780404E-22</v>
      </c>
      <c r="II73" s="86">
        <f t="shared" si="72"/>
        <v>2.6699985385251873E-237</v>
      </c>
      <c r="IJ73" s="86">
        <f t="shared" si="72"/>
        <v>0</v>
      </c>
      <c r="IK73" s="86">
        <f t="shared" si="72"/>
        <v>1.127681856586206E-285</v>
      </c>
      <c r="IL73" s="86">
        <f t="shared" si="72"/>
        <v>0</v>
      </c>
      <c r="IM73" s="86">
        <f t="shared" si="72"/>
        <v>0</v>
      </c>
      <c r="IN73" s="86">
        <f t="shared" si="72"/>
        <v>0</v>
      </c>
      <c r="IO73" s="86">
        <f t="shared" si="72"/>
        <v>0</v>
      </c>
      <c r="IP73" s="86">
        <f t="shared" si="72"/>
        <v>0</v>
      </c>
      <c r="IQ73" s="86">
        <f t="shared" si="72"/>
        <v>0</v>
      </c>
      <c r="IR73" s="86">
        <f t="shared" si="72"/>
        <v>0</v>
      </c>
      <c r="IS73" s="86">
        <f t="shared" si="72"/>
        <v>0</v>
      </c>
      <c r="IT73" s="86">
        <f t="shared" si="72"/>
        <v>0</v>
      </c>
      <c r="IU73" s="86">
        <f t="shared" si="72"/>
        <v>1.4595363337976662E-294</v>
      </c>
      <c r="IV73" s="86">
        <f t="shared" si="72"/>
        <v>3.5633585534383999E-104</v>
      </c>
      <c r="IW73" s="86">
        <f t="shared" si="72"/>
        <v>4.6592166960124117E-62</v>
      </c>
      <c r="IY73" s="86">
        <f t="shared" si="73"/>
        <v>6.3966846689474097E-2</v>
      </c>
      <c r="IZ73" s="86">
        <f t="shared" si="73"/>
        <v>3.9396868760465699E-2</v>
      </c>
      <c r="JA73" s="86">
        <f t="shared" si="73"/>
        <v>4.6786102928007792E-2</v>
      </c>
      <c r="JB73" s="86">
        <f t="shared" si="73"/>
        <v>3.5054229953482577E-2</v>
      </c>
      <c r="JC73" s="86">
        <f t="shared" si="73"/>
        <v>4.1644579062141189E-2</v>
      </c>
      <c r="JD73" s="86">
        <f t="shared" si="73"/>
        <v>3.730442104518597E-2</v>
      </c>
      <c r="JE73" s="86">
        <f t="shared" si="73"/>
        <v>3.0570319569986671E-2</v>
      </c>
      <c r="JF73" s="86">
        <f t="shared" si="73"/>
        <v>2.5225090524736843E-2</v>
      </c>
      <c r="JG73" s="86">
        <f t="shared" si="73"/>
        <v>2.3119071427599613E-2</v>
      </c>
      <c r="JH73" s="86">
        <f t="shared" si="73"/>
        <v>3.0693992711901159E-2</v>
      </c>
      <c r="JI73" s="86">
        <f t="shared" si="73"/>
        <v>2.9656630792027489E-2</v>
      </c>
      <c r="JJ73" s="86">
        <f t="shared" si="73"/>
        <v>2.9831985919992983E-2</v>
      </c>
      <c r="JK73" s="86">
        <f t="shared" si="73"/>
        <v>3.5363220597702825E-2</v>
      </c>
      <c r="JL73" s="86">
        <f t="shared" si="73"/>
        <v>3.481453995793761E-2</v>
      </c>
      <c r="JM73" s="86">
        <f t="shared" si="73"/>
        <v>1.9987795467429657E-2</v>
      </c>
    </row>
    <row r="74" spans="2:273" x14ac:dyDescent="0.25">
      <c r="B74" s="2">
        <v>47</v>
      </c>
      <c r="C74" s="37">
        <v>109.896</v>
      </c>
      <c r="D74" s="37">
        <v>101.167</v>
      </c>
      <c r="E74" s="37">
        <v>105.062</v>
      </c>
      <c r="F74" s="37">
        <v>101.39700000000001</v>
      </c>
      <c r="G74" s="37">
        <v>104.571</v>
      </c>
      <c r="H74" s="37">
        <v>103.413</v>
      </c>
      <c r="I74" s="37">
        <v>98.683000000000007</v>
      </c>
      <c r="J74" s="37">
        <v>96.238</v>
      </c>
      <c r="K74" s="37">
        <v>94.19</v>
      </c>
      <c r="L74" s="37">
        <v>95.54</v>
      </c>
      <c r="M74" s="37">
        <v>94.349000000000004</v>
      </c>
      <c r="N74" s="37">
        <v>94.619</v>
      </c>
      <c r="O74" s="37">
        <v>95.635000000000005</v>
      </c>
      <c r="P74" s="37">
        <v>95.138000000000005</v>
      </c>
      <c r="Q74" s="37">
        <v>83.031000000000006</v>
      </c>
      <c r="S74" s="4">
        <f t="shared" si="75"/>
        <v>113.18312509778747</v>
      </c>
      <c r="T74" s="4">
        <f t="shared" si="75"/>
        <v>106.34723856470006</v>
      </c>
      <c r="U74" s="4">
        <f t="shared" si="75"/>
        <v>108.55730818802333</v>
      </c>
      <c r="V74" s="4">
        <f t="shared" si="75"/>
        <v>104.66429023152853</v>
      </c>
      <c r="W74" s="4">
        <f t="shared" si="75"/>
        <v>109.27615833806426</v>
      </c>
      <c r="X74" s="4">
        <f t="shared" si="75"/>
        <v>107.67747977762755</v>
      </c>
      <c r="Y74" s="4">
        <f t="shared" si="75"/>
        <v>102.50424532281397</v>
      </c>
      <c r="Z74" s="4">
        <f t="shared" si="75"/>
        <v>99.519080469485871</v>
      </c>
      <c r="AA74" s="4">
        <f t="shared" si="75"/>
        <v>98.427742725459595</v>
      </c>
      <c r="AB74" s="4">
        <f t="shared" si="75"/>
        <v>99.516893065405753</v>
      </c>
      <c r="AC74" s="4">
        <f t="shared" si="75"/>
        <v>97.571695718683273</v>
      </c>
      <c r="AD74" s="4">
        <f t="shared" si="75"/>
        <v>97.695214785572233</v>
      </c>
      <c r="AE74" s="4">
        <f t="shared" si="75"/>
        <v>100.92398253861121</v>
      </c>
      <c r="AF74" s="4">
        <f t="shared" si="75"/>
        <v>95.928684946556189</v>
      </c>
      <c r="AG74" s="4">
        <f t="shared" si="75"/>
        <v>82.932047197067519</v>
      </c>
      <c r="AI74" s="4">
        <f t="shared" si="76"/>
        <v>-3.2871250977874666</v>
      </c>
      <c r="AJ74" s="4">
        <f t="shared" si="76"/>
        <v>-5.1802385647000619</v>
      </c>
      <c r="AK74" s="4">
        <f t="shared" si="76"/>
        <v>-3.4953081880233299</v>
      </c>
      <c r="AL74" s="4">
        <f t="shared" si="76"/>
        <v>-3.2672902315285199</v>
      </c>
      <c r="AM74" s="4">
        <f t="shared" si="76"/>
        <v>-4.7051583380642654</v>
      </c>
      <c r="AN74" s="4">
        <f t="shared" si="76"/>
        <v>-4.2644797776275567</v>
      </c>
      <c r="AO74" s="4">
        <f t="shared" si="76"/>
        <v>-3.8212453228139651</v>
      </c>
      <c r="AP74" s="4">
        <f t="shared" si="76"/>
        <v>-3.2810804694858717</v>
      </c>
      <c r="AQ74" s="4">
        <f t="shared" si="76"/>
        <v>-4.2377427254595972</v>
      </c>
      <c r="AR74" s="4">
        <f t="shared" si="76"/>
        <v>-3.9768930654057471</v>
      </c>
      <c r="AS74" s="4">
        <f t="shared" si="76"/>
        <v>-3.2226957186832692</v>
      </c>
      <c r="AT74" s="4">
        <f t="shared" si="76"/>
        <v>-3.0762147855722333</v>
      </c>
      <c r="AU74" s="4">
        <f t="shared" si="76"/>
        <v>-5.2889825386112079</v>
      </c>
      <c r="AV74" s="4">
        <f t="shared" si="76"/>
        <v>-0.79068494655618338</v>
      </c>
      <c r="AW74" s="4">
        <f t="shared" si="76"/>
        <v>9.8952802932487316E-2</v>
      </c>
      <c r="AY74" s="2">
        <f t="shared" si="66"/>
        <v>76.396820802276579</v>
      </c>
      <c r="AZ74" s="2">
        <f t="shared" si="66"/>
        <v>78.858962521692575</v>
      </c>
      <c r="BA74" s="2">
        <f t="shared" si="66"/>
        <v>76.831808824374605</v>
      </c>
      <c r="BB74" s="2">
        <f t="shared" si="66"/>
        <v>78.426506812267078</v>
      </c>
      <c r="BC74" s="2">
        <f t="shared" si="66"/>
        <v>79.719958154676846</v>
      </c>
      <c r="BD74" s="2">
        <f t="shared" si="66"/>
        <v>79.953500878907647</v>
      </c>
      <c r="BE74" s="2">
        <f t="shared" si="66"/>
        <v>78.546318726492572</v>
      </c>
      <c r="BF74" s="2">
        <f t="shared" si="66"/>
        <v>78.075764020703744</v>
      </c>
      <c r="BG74" s="2">
        <f t="shared" si="66"/>
        <v>78.535725637635636</v>
      </c>
      <c r="BH74" s="2">
        <f t="shared" si="66"/>
        <v>75.489395420020102</v>
      </c>
      <c r="BI74" s="2">
        <f t="shared" si="66"/>
        <v>74.455243674806283</v>
      </c>
      <c r="BJ74" s="2">
        <f t="shared" si="66"/>
        <v>74.666990957677683</v>
      </c>
      <c r="BK74" s="2">
        <f t="shared" si="66"/>
        <v>75.290006252862057</v>
      </c>
      <c r="BL74" s="2">
        <f t="shared" si="66"/>
        <v>73.229870471187894</v>
      </c>
      <c r="BM74" s="2">
        <f t="shared" si="66"/>
        <v>71.430110144233126</v>
      </c>
      <c r="BO74" s="2" t="str">
        <f t="shared" si="11"/>
        <v/>
      </c>
      <c r="BP74" s="2" t="str">
        <f t="shared" si="12"/>
        <v/>
      </c>
      <c r="BQ74" s="2" t="str">
        <f t="shared" si="13"/>
        <v/>
      </c>
      <c r="BR74" s="2" t="str">
        <f t="shared" si="14"/>
        <v/>
      </c>
      <c r="BS74" s="2" t="str">
        <f t="shared" si="15"/>
        <v/>
      </c>
      <c r="BT74" s="2" t="str">
        <f t="shared" si="16"/>
        <v/>
      </c>
      <c r="BU74" s="2" t="str">
        <f t="shared" si="17"/>
        <v/>
      </c>
      <c r="BV74" s="2" t="str">
        <f t="shared" si="18"/>
        <v/>
      </c>
      <c r="BW74" s="2" t="str">
        <f t="shared" si="19"/>
        <v/>
      </c>
      <c r="BX74" s="2" t="str">
        <f t="shared" si="20"/>
        <v/>
      </c>
      <c r="BY74" s="2" t="str">
        <f t="shared" si="21"/>
        <v/>
      </c>
      <c r="BZ74" s="2" t="str">
        <f t="shared" si="22"/>
        <v/>
      </c>
      <c r="CA74" s="2" t="str">
        <f t="shared" si="23"/>
        <v/>
      </c>
      <c r="CB74" s="2" t="str">
        <f t="shared" si="24"/>
        <v/>
      </c>
      <c r="CC74" s="2" t="str">
        <f t="shared" si="25"/>
        <v/>
      </c>
      <c r="CE74" s="2" t="str">
        <f t="shared" si="67"/>
        <v/>
      </c>
      <c r="CF74" s="2" t="str">
        <f t="shared" si="67"/>
        <v/>
      </c>
      <c r="CG74" s="2" t="str">
        <f t="shared" si="67"/>
        <v/>
      </c>
      <c r="CH74" s="2" t="str">
        <f t="shared" si="67"/>
        <v/>
      </c>
      <c r="CI74" s="2" t="str">
        <f t="shared" si="67"/>
        <v/>
      </c>
      <c r="CJ74" s="2" t="str">
        <f t="shared" si="67"/>
        <v/>
      </c>
      <c r="CK74" s="2" t="str">
        <f t="shared" si="67"/>
        <v/>
      </c>
      <c r="CL74" s="2" t="str">
        <f t="shared" si="67"/>
        <v/>
      </c>
      <c r="CM74" s="2" t="str">
        <f t="shared" si="67"/>
        <v/>
      </c>
      <c r="CN74" s="2" t="str">
        <f t="shared" si="67"/>
        <v/>
      </c>
      <c r="CO74" s="2" t="str">
        <f t="shared" si="67"/>
        <v/>
      </c>
      <c r="CP74" s="2" t="str">
        <f t="shared" si="67"/>
        <v/>
      </c>
      <c r="CQ74" s="2" t="str">
        <f t="shared" si="67"/>
        <v/>
      </c>
      <c r="CR74" s="2" t="str">
        <f t="shared" si="67"/>
        <v/>
      </c>
      <c r="CS74" s="2" t="str">
        <f t="shared" si="67"/>
        <v/>
      </c>
      <c r="CU74" s="2" t="str">
        <f t="shared" si="27"/>
        <v/>
      </c>
      <c r="CV74" s="2" t="str">
        <f t="shared" si="28"/>
        <v/>
      </c>
      <c r="CW74" s="2" t="str">
        <f t="shared" si="29"/>
        <v/>
      </c>
      <c r="CX74" s="2" t="str">
        <f t="shared" si="30"/>
        <v/>
      </c>
      <c r="CY74" s="2" t="str">
        <f t="shared" si="31"/>
        <v/>
      </c>
      <c r="CZ74" s="2" t="str">
        <f t="shared" si="32"/>
        <v/>
      </c>
      <c r="DA74" s="2" t="str">
        <f t="shared" si="33"/>
        <v/>
      </c>
      <c r="DB74" s="2" t="str">
        <f t="shared" si="34"/>
        <v/>
      </c>
      <c r="DC74" s="2" t="str">
        <f t="shared" si="35"/>
        <v/>
      </c>
      <c r="DD74" s="2" t="str">
        <f t="shared" si="36"/>
        <v/>
      </c>
      <c r="DE74" s="2" t="str">
        <f t="shared" si="37"/>
        <v/>
      </c>
      <c r="DF74" s="2" t="str">
        <f t="shared" si="38"/>
        <v/>
      </c>
      <c r="DG74" s="2" t="str">
        <f t="shared" si="39"/>
        <v/>
      </c>
      <c r="DH74" s="2" t="str">
        <f t="shared" si="40"/>
        <v/>
      </c>
      <c r="DI74" s="2" t="str">
        <f t="shared" si="41"/>
        <v/>
      </c>
      <c r="DK74" s="2">
        <f t="shared" si="77"/>
        <v>84.930180026990584</v>
      </c>
      <c r="DL74" s="2">
        <f t="shared" si="77"/>
        <v>86.39951435594088</v>
      </c>
      <c r="DM74" s="2">
        <f t="shared" si="77"/>
        <v>85.266335365853649</v>
      </c>
      <c r="DN74" s="2">
        <f t="shared" si="77"/>
        <v>85.904060827053456</v>
      </c>
      <c r="DO74" s="2">
        <f t="shared" si="77"/>
        <v>87.620704291926671</v>
      </c>
      <c r="DP74" s="2">
        <f t="shared" si="77"/>
        <v>86.598099613753618</v>
      </c>
      <c r="DQ74" s="2">
        <f t="shared" si="77"/>
        <v>84.353305345816992</v>
      </c>
      <c r="DR74" s="2">
        <f t="shared" si="77"/>
        <v>82.501713681667155</v>
      </c>
      <c r="DS74" s="2">
        <f t="shared" si="77"/>
        <v>83.237126547870758</v>
      </c>
      <c r="DT74" s="2">
        <f t="shared" si="77"/>
        <v>79.795501359106026</v>
      </c>
      <c r="DU74" s="2">
        <f t="shared" si="77"/>
        <v>79.465477801268477</v>
      </c>
      <c r="DV74" s="2">
        <f t="shared" si="77"/>
        <v>80.066039565086072</v>
      </c>
      <c r="DW74" s="2">
        <f t="shared" si="77"/>
        <v>81.038437916970537</v>
      </c>
      <c r="DX74" s="2">
        <f t="shared" si="77"/>
        <v>78.799916430327073</v>
      </c>
      <c r="DY74" s="2">
        <f t="shared" si="77"/>
        <v>73.39076079734221</v>
      </c>
      <c r="EA74" s="2">
        <f t="shared" si="78"/>
        <v>72.198247647256082</v>
      </c>
      <c r="EB74" s="2">
        <f t="shared" si="78"/>
        <v>74.167272973141039</v>
      </c>
      <c r="EC74" s="2">
        <f t="shared" si="78"/>
        <v>71.898955865524997</v>
      </c>
      <c r="ED74" s="2">
        <f t="shared" si="78"/>
        <v>73.479706416668421</v>
      </c>
      <c r="EE74" s="2">
        <f t="shared" si="78"/>
        <v>74.759728586171306</v>
      </c>
      <c r="EF74" s="2">
        <f t="shared" si="78"/>
        <v>75.593227689644436</v>
      </c>
      <c r="EG74" s="2">
        <f t="shared" si="78"/>
        <v>74.461182883411965</v>
      </c>
      <c r="EH74" s="2">
        <f t="shared" si="78"/>
        <v>74.741851936337795</v>
      </c>
      <c r="EI74" s="2">
        <f t="shared" si="78"/>
        <v>74.901509108499681</v>
      </c>
      <c r="EJ74" s="2">
        <f t="shared" si="78"/>
        <v>72.450385763000867</v>
      </c>
      <c r="EK74" s="2">
        <f t="shared" si="78"/>
        <v>70.893925761124123</v>
      </c>
      <c r="EL74" s="2">
        <f t="shared" si="78"/>
        <v>70.841279610121106</v>
      </c>
      <c r="EM74" s="2">
        <f t="shared" si="78"/>
        <v>71.441605650328441</v>
      </c>
      <c r="EN74" s="2">
        <f t="shared" si="78"/>
        <v>69.535400382226456</v>
      </c>
      <c r="EO74" s="2">
        <f t="shared" si="78"/>
        <v>69.856928295103742</v>
      </c>
      <c r="EQ74" s="2">
        <f t="shared" si="79"/>
        <v>71.948465502970066</v>
      </c>
      <c r="ER74" s="2">
        <f t="shared" si="79"/>
        <v>72.115294914515047</v>
      </c>
      <c r="ES74" s="2">
        <f t="shared" si="79"/>
        <v>72.595511709915471</v>
      </c>
      <c r="ET74" s="2">
        <f t="shared" si="79"/>
        <v>73.312403829057146</v>
      </c>
      <c r="EU74" s="2">
        <f t="shared" si="79"/>
        <v>74.5301134922899</v>
      </c>
      <c r="EV74" s="2">
        <f t="shared" si="79"/>
        <v>75.827528623214022</v>
      </c>
      <c r="EW74" s="2">
        <f t="shared" si="79"/>
        <v>73.767308323349482</v>
      </c>
      <c r="EX74" s="2">
        <f t="shared" si="79"/>
        <v>74.847288746643613</v>
      </c>
      <c r="EY74" s="2">
        <f t="shared" si="79"/>
        <v>74.383394655323201</v>
      </c>
      <c r="EZ74" s="2">
        <f t="shared" si="79"/>
        <v>72.731108510658018</v>
      </c>
      <c r="FA74" s="2">
        <f t="shared" si="79"/>
        <v>71.794712647979665</v>
      </c>
      <c r="FB74" s="2">
        <f t="shared" si="79"/>
        <v>71.272855590555835</v>
      </c>
      <c r="FC74" s="2">
        <f t="shared" si="79"/>
        <v>72.16934481768935</v>
      </c>
      <c r="FD74" s="2">
        <f t="shared" si="79"/>
        <v>70.89323395768362</v>
      </c>
      <c r="FE74" s="2">
        <f t="shared" si="79"/>
        <v>72.580013112132505</v>
      </c>
      <c r="FG74" s="2">
        <f t="shared" si="80"/>
        <v>0.67023124575137349</v>
      </c>
      <c r="FH74" s="2">
        <f t="shared" si="80"/>
        <v>0.61643752335285984</v>
      </c>
      <c r="FI74" s="2">
        <f t="shared" si="80"/>
        <v>0.63098202703755757</v>
      </c>
      <c r="FJ74" s="2">
        <f t="shared" si="80"/>
        <v>0.60184561011284332</v>
      </c>
      <c r="FK74" s="2">
        <f t="shared" si="80"/>
        <v>0.61431818688816164</v>
      </c>
      <c r="FL74" s="2">
        <f t="shared" si="80"/>
        <v>0.60378822859765036</v>
      </c>
      <c r="FM74" s="2">
        <f t="shared" si="80"/>
        <v>0.58702785527278767</v>
      </c>
      <c r="FN74" s="2">
        <f t="shared" si="80"/>
        <v>0.57036518695096194</v>
      </c>
      <c r="FO74" s="2">
        <f t="shared" si="80"/>
        <v>0.56401014732213173</v>
      </c>
      <c r="FP74" s="2">
        <f t="shared" si="80"/>
        <v>0.58625672545595275</v>
      </c>
      <c r="FQ74" s="2">
        <f t="shared" si="80"/>
        <v>0.58452526582647146</v>
      </c>
      <c r="FR74" s="2">
        <f t="shared" si="80"/>
        <v>0.58528094531669195</v>
      </c>
      <c r="FS74" s="2">
        <f t="shared" si="80"/>
        <v>0.59899678270624424</v>
      </c>
      <c r="FT74" s="2">
        <f t="shared" si="80"/>
        <v>0.60122907289108773</v>
      </c>
      <c r="FU74" s="2">
        <f t="shared" si="80"/>
        <v>0.55484581041556169</v>
      </c>
      <c r="FW74" s="2">
        <f t="shared" si="68"/>
        <v>8.137099775663838E-5</v>
      </c>
      <c r="FX74" s="2">
        <f t="shared" si="68"/>
        <v>6.7861924849431244E-5</v>
      </c>
      <c r="FY74" s="2">
        <f t="shared" si="68"/>
        <v>7.131060490256282E-5</v>
      </c>
      <c r="FZ74" s="2">
        <f t="shared" si="68"/>
        <v>6.487891284764567E-5</v>
      </c>
      <c r="GA74" s="2">
        <f t="shared" si="68"/>
        <v>6.4717337354735412E-5</v>
      </c>
      <c r="GB74" s="2">
        <f t="shared" si="68"/>
        <v>5.7149392132944433E-5</v>
      </c>
      <c r="GC74" s="2">
        <f t="shared" si="68"/>
        <v>5.0709631181016665E-5</v>
      </c>
      <c r="GD74" s="2">
        <f t="shared" si="68"/>
        <v>5.0590727951168469E-5</v>
      </c>
      <c r="GE74" s="2">
        <f t="shared" si="68"/>
        <v>5.4216272760489919E-5</v>
      </c>
      <c r="GF74" s="2">
        <f t="shared" si="68"/>
        <v>6.2262079827664425E-5</v>
      </c>
      <c r="GG74" s="2">
        <f t="shared" si="68"/>
        <v>6.0622939132347724E-5</v>
      </c>
      <c r="GH74" s="2">
        <f t="shared" si="68"/>
        <v>6.3996501911742638E-5</v>
      </c>
      <c r="GI74" s="2">
        <f t="shared" si="68"/>
        <v>5.4947958554332731E-5</v>
      </c>
      <c r="GJ74" s="2">
        <f t="shared" si="68"/>
        <v>3.7143907670714963E-5</v>
      </c>
      <c r="GK74" s="2">
        <f t="shared" si="68"/>
        <v>2.9931299889362626E-5</v>
      </c>
      <c r="GM74" s="86">
        <f t="shared" si="69"/>
        <v>7.912891511891533E-2</v>
      </c>
      <c r="GN74" s="86">
        <f t="shared" si="69"/>
        <v>5.0697497461465339E-2</v>
      </c>
      <c r="GO74" s="86">
        <f t="shared" si="69"/>
        <v>5.9815782684575367E-2</v>
      </c>
      <c r="GP74" s="86">
        <f t="shared" si="69"/>
        <v>4.6021130429715992E-2</v>
      </c>
      <c r="GQ74" s="86">
        <f t="shared" si="69"/>
        <v>5.4497287012172713E-2</v>
      </c>
      <c r="GR74" s="86">
        <f t="shared" si="69"/>
        <v>4.9347686026342354E-2</v>
      </c>
      <c r="GS74" s="86">
        <f t="shared" si="69"/>
        <v>4.1060591179024795E-2</v>
      </c>
      <c r="GT74" s="86">
        <f t="shared" si="69"/>
        <v>3.4710050987416495E-2</v>
      </c>
      <c r="GU74" s="86">
        <f t="shared" si="69"/>
        <v>3.2020017150704898E-2</v>
      </c>
      <c r="GV74" s="86">
        <f t="shared" si="69"/>
        <v>4.1424761855974601E-2</v>
      </c>
      <c r="GW74" s="86">
        <f t="shared" si="69"/>
        <v>3.9933808123390063E-2</v>
      </c>
      <c r="GX74" s="86">
        <f t="shared" si="69"/>
        <v>4.0098577113682449E-2</v>
      </c>
      <c r="GY74" s="86">
        <f t="shared" si="69"/>
        <v>4.7004277598961065E-2</v>
      </c>
      <c r="GZ74" s="86">
        <f t="shared" si="69"/>
        <v>4.5730590279791372E-2</v>
      </c>
      <c r="HA74" s="86">
        <f t="shared" si="69"/>
        <v>2.766879104066686E-2</v>
      </c>
      <c r="HC74" s="86">
        <f t="shared" si="74"/>
        <v>3.8705143500275247E-7</v>
      </c>
      <c r="HD74" s="86">
        <f t="shared" si="70"/>
        <v>6.7470879751299107E-9</v>
      </c>
      <c r="HE74" s="86">
        <f t="shared" si="70"/>
        <v>8.6893370537031953E-8</v>
      </c>
      <c r="HF74" s="86">
        <f t="shared" si="70"/>
        <v>1.343934352854509E-8</v>
      </c>
      <c r="HG74" s="86">
        <f t="shared" si="70"/>
        <v>4.7218468175825387E-9</v>
      </c>
      <c r="HH74" s="86">
        <f t="shared" si="70"/>
        <v>3.199863320195474E-9</v>
      </c>
      <c r="HI74" s="86">
        <f t="shared" si="70"/>
        <v>6.5036443766471997E-9</v>
      </c>
      <c r="HJ74" s="86">
        <f t="shared" si="70"/>
        <v>2.4969988529282689E-8</v>
      </c>
      <c r="HK74" s="86">
        <f t="shared" si="70"/>
        <v>3.4012244819453825E-8</v>
      </c>
      <c r="HL74" s="86">
        <f t="shared" si="70"/>
        <v>2.1881074277411026E-8</v>
      </c>
      <c r="HM74" s="86">
        <f t="shared" si="70"/>
        <v>8.4916285828841441E-9</v>
      </c>
      <c r="HN74" s="86">
        <f t="shared" si="70"/>
        <v>9.2675997544796492E-9</v>
      </c>
      <c r="HO74" s="86">
        <f t="shared" si="70"/>
        <v>7.0462230938649923E-8</v>
      </c>
      <c r="HP74" s="86">
        <f t="shared" si="70"/>
        <v>2.8734553881112936E-8</v>
      </c>
      <c r="HQ74" s="86">
        <f t="shared" si="70"/>
        <v>2.9793649235204297E-10</v>
      </c>
      <c r="HS74" s="86">
        <f t="shared" si="71"/>
        <v>2.8822657603765922E-39</v>
      </c>
      <c r="HT74" s="86">
        <f t="shared" si="71"/>
        <v>1.078602236004574E-50</v>
      </c>
      <c r="HU74" s="86">
        <f t="shared" si="71"/>
        <v>4.1686915697953789E-46</v>
      </c>
      <c r="HV74" s="86">
        <f t="shared" si="71"/>
        <v>2.3123548136582418E-51</v>
      </c>
      <c r="HW74" s="86">
        <f t="shared" si="71"/>
        <v>1.1659932311273506E-56</v>
      </c>
      <c r="HX74" s="86">
        <f t="shared" si="71"/>
        <v>1.8111712541506787E-58</v>
      </c>
      <c r="HY74" s="86">
        <f t="shared" si="71"/>
        <v>3.4376178144799058E-57</v>
      </c>
      <c r="HZ74" s="86">
        <f t="shared" si="71"/>
        <v>1.9713053546590457E-53</v>
      </c>
      <c r="IA74" s="86">
        <f t="shared" si="71"/>
        <v>3.302834709484499E-52</v>
      </c>
      <c r="IB74" s="86">
        <f t="shared" si="71"/>
        <v>6.7878082007288791E-53</v>
      </c>
      <c r="IC74" s="86">
        <f t="shared" si="71"/>
        <v>1.6563395965535355E-55</v>
      </c>
      <c r="ID74" s="86">
        <f t="shared" si="71"/>
        <v>1.8310857427099443E-54</v>
      </c>
      <c r="IE74" s="86">
        <f t="shared" si="71"/>
        <v>1.6296102898508352E-47</v>
      </c>
      <c r="IF74" s="86">
        <f t="shared" si="71"/>
        <v>5.6592567769101675E-31</v>
      </c>
      <c r="IG74" s="86">
        <f t="shared" si="71"/>
        <v>3.4689208335312198E-22</v>
      </c>
      <c r="II74" s="86">
        <f t="shared" si="72"/>
        <v>9.130288565890164E-233</v>
      </c>
      <c r="IJ74" s="86">
        <f t="shared" si="72"/>
        <v>0</v>
      </c>
      <c r="IK74" s="86">
        <f t="shared" si="72"/>
        <v>2.7766233313638669E-280</v>
      </c>
      <c r="IL74" s="86">
        <f t="shared" si="72"/>
        <v>0</v>
      </c>
      <c r="IM74" s="86">
        <f t="shared" si="72"/>
        <v>0</v>
      </c>
      <c r="IN74" s="86">
        <f t="shared" si="72"/>
        <v>0</v>
      </c>
      <c r="IO74" s="86">
        <f t="shared" si="72"/>
        <v>0</v>
      </c>
      <c r="IP74" s="86">
        <f t="shared" si="72"/>
        <v>0</v>
      </c>
      <c r="IQ74" s="86">
        <f t="shared" si="72"/>
        <v>0</v>
      </c>
      <c r="IR74" s="86">
        <f t="shared" si="72"/>
        <v>0</v>
      </c>
      <c r="IS74" s="86">
        <f t="shared" si="72"/>
        <v>0</v>
      </c>
      <c r="IT74" s="86">
        <f t="shared" si="72"/>
        <v>0</v>
      </c>
      <c r="IU74" s="86">
        <f t="shared" si="72"/>
        <v>3.7907943496602562E-289</v>
      </c>
      <c r="IV74" s="86">
        <f t="shared" si="72"/>
        <v>2.3619929135601082E-102</v>
      </c>
      <c r="IW74" s="86">
        <f t="shared" si="72"/>
        <v>5.2412919459473676E-61</v>
      </c>
      <c r="IY74" s="86">
        <f t="shared" si="73"/>
        <v>7.912930217035033E-2</v>
      </c>
      <c r="IZ74" s="86">
        <f t="shared" si="73"/>
        <v>5.0697504208553318E-2</v>
      </c>
      <c r="JA74" s="86">
        <f t="shared" si="73"/>
        <v>5.98158695779459E-2</v>
      </c>
      <c r="JB74" s="86">
        <f t="shared" si="73"/>
        <v>4.6021143869059519E-2</v>
      </c>
      <c r="JC74" s="86">
        <f t="shared" si="73"/>
        <v>5.4497291734019529E-2</v>
      </c>
      <c r="JD74" s="86">
        <f t="shared" si="73"/>
        <v>4.9347689226205672E-2</v>
      </c>
      <c r="JE74" s="86">
        <f t="shared" si="73"/>
        <v>4.1060597682669175E-2</v>
      </c>
      <c r="JF74" s="86">
        <f t="shared" si="73"/>
        <v>3.4710075957405023E-2</v>
      </c>
      <c r="JG74" s="86">
        <f t="shared" si="73"/>
        <v>3.2020051162949717E-2</v>
      </c>
      <c r="JH74" s="86">
        <f t="shared" si="73"/>
        <v>4.142478373704888E-2</v>
      </c>
      <c r="JI74" s="86">
        <f t="shared" si="73"/>
        <v>3.9933816615018644E-2</v>
      </c>
      <c r="JJ74" s="86">
        <f t="shared" si="73"/>
        <v>4.0098586381282206E-2</v>
      </c>
      <c r="JK74" s="86">
        <f t="shared" si="73"/>
        <v>4.7004348061192004E-2</v>
      </c>
      <c r="JL74" s="86">
        <f t="shared" si="73"/>
        <v>4.5730619014345254E-2</v>
      </c>
      <c r="JM74" s="86">
        <f t="shared" si="73"/>
        <v>2.7668791338603352E-2</v>
      </c>
    </row>
    <row r="75" spans="2:273" x14ac:dyDescent="0.25">
      <c r="B75" s="2">
        <v>48</v>
      </c>
      <c r="C75" s="37">
        <v>116.38800000000001</v>
      </c>
      <c r="D75" s="37">
        <v>106.53</v>
      </c>
      <c r="E75" s="37">
        <v>109.48399999999999</v>
      </c>
      <c r="F75" s="37">
        <v>106.77800000000001</v>
      </c>
      <c r="G75" s="37">
        <v>110.032</v>
      </c>
      <c r="H75" s="37">
        <v>107.98399999999999</v>
      </c>
      <c r="I75" s="37">
        <v>103.238</v>
      </c>
      <c r="J75" s="37">
        <v>100.69799999999999</v>
      </c>
      <c r="K75" s="37">
        <v>97.905000000000001</v>
      </c>
      <c r="L75" s="37">
        <v>100.714</v>
      </c>
      <c r="M75" s="37">
        <v>99.143000000000001</v>
      </c>
      <c r="N75" s="37">
        <v>98.206000000000003</v>
      </c>
      <c r="O75" s="37">
        <v>100.063</v>
      </c>
      <c r="P75" s="37">
        <v>99.262</v>
      </c>
      <c r="Q75" s="37">
        <v>85.262</v>
      </c>
      <c r="S75" s="4">
        <f t="shared" si="75"/>
        <v>119.56948142948698</v>
      </c>
      <c r="T75" s="4">
        <f t="shared" si="75"/>
        <v>112.25313591065873</v>
      </c>
      <c r="U75" s="4">
        <f t="shared" si="75"/>
        <v>115.11965826388915</v>
      </c>
      <c r="V75" s="4">
        <f t="shared" si="75"/>
        <v>110.84401735380158</v>
      </c>
      <c r="W75" s="4">
        <f t="shared" si="75"/>
        <v>116.06036996497656</v>
      </c>
      <c r="X75" s="4">
        <f t="shared" si="75"/>
        <v>114.39354499786319</v>
      </c>
      <c r="Y75" s="4">
        <f t="shared" si="75"/>
        <v>108.73361852912188</v>
      </c>
      <c r="Z75" s="4">
        <f t="shared" si="75"/>
        <v>105.67286850804726</v>
      </c>
      <c r="AA75" s="4">
        <f t="shared" si="75"/>
        <v>104.29017915694486</v>
      </c>
      <c r="AB75" s="4">
        <f t="shared" si="75"/>
        <v>105.9102391094021</v>
      </c>
      <c r="AC75" s="4">
        <f t="shared" si="75"/>
        <v>103.66511935965494</v>
      </c>
      <c r="AD75" s="4">
        <f t="shared" si="75"/>
        <v>103.72271723044595</v>
      </c>
      <c r="AE75" s="4">
        <f t="shared" si="75"/>
        <v>107.29030901498308</v>
      </c>
      <c r="AF75" s="4">
        <f t="shared" si="75"/>
        <v>101.31729863962234</v>
      </c>
      <c r="AG75" s="4">
        <f t="shared" si="75"/>
        <v>86.396957029448586</v>
      </c>
      <c r="AI75" s="4">
        <f t="shared" si="76"/>
        <v>-3.1814814294869791</v>
      </c>
      <c r="AJ75" s="4">
        <f t="shared" si="76"/>
        <v>-5.7231359106587263</v>
      </c>
      <c r="AK75" s="4">
        <f t="shared" si="76"/>
        <v>-5.6356582638891553</v>
      </c>
      <c r="AL75" s="4">
        <f t="shared" si="76"/>
        <v>-4.0660173538015698</v>
      </c>
      <c r="AM75" s="4">
        <f t="shared" si="76"/>
        <v>-6.0283699649765623</v>
      </c>
      <c r="AN75" s="4">
        <f t="shared" si="76"/>
        <v>-6.4095449978631933</v>
      </c>
      <c r="AO75" s="4">
        <f t="shared" si="76"/>
        <v>-5.4956185291218844</v>
      </c>
      <c r="AP75" s="4">
        <f t="shared" si="76"/>
        <v>-4.9748685080472654</v>
      </c>
      <c r="AQ75" s="4">
        <f t="shared" si="76"/>
        <v>-6.3851791569448579</v>
      </c>
      <c r="AR75" s="4">
        <f t="shared" si="76"/>
        <v>-5.1962391094021001</v>
      </c>
      <c r="AS75" s="4">
        <f t="shared" si="76"/>
        <v>-4.5221193596549369</v>
      </c>
      <c r="AT75" s="4">
        <f t="shared" si="76"/>
        <v>-5.5167172304459484</v>
      </c>
      <c r="AU75" s="4">
        <f t="shared" si="76"/>
        <v>-7.2273090149830779</v>
      </c>
      <c r="AV75" s="4">
        <f t="shared" si="76"/>
        <v>-2.0552986396223361</v>
      </c>
      <c r="AW75" s="4">
        <f t="shared" si="76"/>
        <v>-1.1349570294485858</v>
      </c>
      <c r="AY75" s="2">
        <f t="shared" si="66"/>
        <v>76.182732113784652</v>
      </c>
      <c r="AZ75" s="2">
        <f t="shared" si="66"/>
        <v>78.629024454439417</v>
      </c>
      <c r="BA75" s="2">
        <f t="shared" si="66"/>
        <v>76.600356463491167</v>
      </c>
      <c r="BB75" s="2">
        <f t="shared" si="66"/>
        <v>78.208765940467046</v>
      </c>
      <c r="BC75" s="2">
        <f t="shared" si="66"/>
        <v>79.485955431697434</v>
      </c>
      <c r="BD75" s="2">
        <f t="shared" si="66"/>
        <v>79.749270318180578</v>
      </c>
      <c r="BE75" s="2">
        <f t="shared" si="66"/>
        <v>78.356800741874778</v>
      </c>
      <c r="BF75" s="2">
        <f t="shared" si="66"/>
        <v>77.902298377255931</v>
      </c>
      <c r="BG75" s="2">
        <f t="shared" si="66"/>
        <v>78.366151292408716</v>
      </c>
      <c r="BH75" s="2">
        <f t="shared" si="66"/>
        <v>75.337931796603627</v>
      </c>
      <c r="BI75" s="2">
        <f t="shared" si="66"/>
        <v>74.285838884315311</v>
      </c>
      <c r="BJ75" s="2">
        <f t="shared" si="66"/>
        <v>74.497237080822842</v>
      </c>
      <c r="BK75" s="2">
        <f t="shared" si="66"/>
        <v>75.115776122018531</v>
      </c>
      <c r="BL75" s="2">
        <f t="shared" si="66"/>
        <v>73.069789260282036</v>
      </c>
      <c r="BM75" s="2">
        <f t="shared" si="66"/>
        <v>71.380144995156897</v>
      </c>
      <c r="BO75" s="2" t="str">
        <f t="shared" si="11"/>
        <v/>
      </c>
      <c r="BP75" s="2" t="str">
        <f t="shared" si="12"/>
        <v/>
      </c>
      <c r="BQ75" s="2" t="str">
        <f t="shared" si="13"/>
        <v/>
      </c>
      <c r="BR75" s="2" t="str">
        <f t="shared" si="14"/>
        <v/>
      </c>
      <c r="BS75" s="2" t="str">
        <f t="shared" si="15"/>
        <v/>
      </c>
      <c r="BT75" s="2" t="str">
        <f t="shared" si="16"/>
        <v/>
      </c>
      <c r="BU75" s="2" t="str">
        <f t="shared" si="17"/>
        <v/>
      </c>
      <c r="BV75" s="2" t="str">
        <f t="shared" si="18"/>
        <v/>
      </c>
      <c r="BW75" s="2" t="str">
        <f t="shared" si="19"/>
        <v/>
      </c>
      <c r="BX75" s="2" t="str">
        <f t="shared" si="20"/>
        <v/>
      </c>
      <c r="BY75" s="2" t="str">
        <f t="shared" si="21"/>
        <v/>
      </c>
      <c r="BZ75" s="2" t="str">
        <f t="shared" si="22"/>
        <v/>
      </c>
      <c r="CA75" s="2" t="str">
        <f t="shared" si="23"/>
        <v/>
      </c>
      <c r="CB75" s="2" t="str">
        <f t="shared" si="24"/>
        <v/>
      </c>
      <c r="CC75" s="2" t="str">
        <f t="shared" si="25"/>
        <v/>
      </c>
      <c r="CE75" s="2" t="str">
        <f t="shared" si="67"/>
        <v/>
      </c>
      <c r="CF75" s="2" t="str">
        <f t="shared" si="67"/>
        <v/>
      </c>
      <c r="CG75" s="2" t="str">
        <f t="shared" si="67"/>
        <v/>
      </c>
      <c r="CH75" s="2" t="str">
        <f t="shared" si="67"/>
        <v/>
      </c>
      <c r="CI75" s="2" t="str">
        <f t="shared" si="67"/>
        <v/>
      </c>
      <c r="CJ75" s="2" t="str">
        <f t="shared" si="67"/>
        <v/>
      </c>
      <c r="CK75" s="2" t="str">
        <f t="shared" si="67"/>
        <v/>
      </c>
      <c r="CL75" s="2" t="str">
        <f t="shared" si="67"/>
        <v/>
      </c>
      <c r="CM75" s="2" t="str">
        <f t="shared" si="67"/>
        <v/>
      </c>
      <c r="CN75" s="2" t="str">
        <f t="shared" si="67"/>
        <v/>
      </c>
      <c r="CO75" s="2" t="str">
        <f t="shared" si="67"/>
        <v/>
      </c>
      <c r="CP75" s="2" t="str">
        <f t="shared" si="67"/>
        <v/>
      </c>
      <c r="CQ75" s="2" t="str">
        <f t="shared" si="67"/>
        <v/>
      </c>
      <c r="CR75" s="2" t="str">
        <f t="shared" si="67"/>
        <v/>
      </c>
      <c r="CS75" s="2" t="str">
        <f t="shared" si="67"/>
        <v/>
      </c>
      <c r="CU75" s="2" t="str">
        <f t="shared" si="27"/>
        <v/>
      </c>
      <c r="CV75" s="2" t="str">
        <f t="shared" si="28"/>
        <v/>
      </c>
      <c r="CW75" s="2" t="str">
        <f t="shared" si="29"/>
        <v/>
      </c>
      <c r="CX75" s="2" t="str">
        <f t="shared" si="30"/>
        <v/>
      </c>
      <c r="CY75" s="2" t="str">
        <f t="shared" si="31"/>
        <v/>
      </c>
      <c r="CZ75" s="2" t="str">
        <f t="shared" si="32"/>
        <v/>
      </c>
      <c r="DA75" s="2" t="str">
        <f t="shared" si="33"/>
        <v/>
      </c>
      <c r="DB75" s="2" t="str">
        <f t="shared" si="34"/>
        <v/>
      </c>
      <c r="DC75" s="2" t="str">
        <f t="shared" si="35"/>
        <v/>
      </c>
      <c r="DD75" s="2" t="str">
        <f t="shared" si="36"/>
        <v/>
      </c>
      <c r="DE75" s="2" t="str">
        <f t="shared" si="37"/>
        <v/>
      </c>
      <c r="DF75" s="2" t="str">
        <f t="shared" si="38"/>
        <v/>
      </c>
      <c r="DG75" s="2" t="str">
        <f t="shared" si="39"/>
        <v/>
      </c>
      <c r="DH75" s="2" t="str">
        <f t="shared" si="40"/>
        <v/>
      </c>
      <c r="DI75" s="2" t="str">
        <f t="shared" si="41"/>
        <v/>
      </c>
      <c r="DK75" s="2">
        <f t="shared" si="77"/>
        <v>85.182580229419727</v>
      </c>
      <c r="DL75" s="2">
        <f t="shared" si="77"/>
        <v>86.634987494260301</v>
      </c>
      <c r="DM75" s="2">
        <f t="shared" si="77"/>
        <v>85.509682926829271</v>
      </c>
      <c r="DN75" s="2">
        <f t="shared" si="77"/>
        <v>86.164080193393289</v>
      </c>
      <c r="DO75" s="2">
        <f t="shared" si="77"/>
        <v>87.878955487129645</v>
      </c>
      <c r="DP75" s="2">
        <f t="shared" si="77"/>
        <v>86.814283067282503</v>
      </c>
      <c r="DQ75" s="2">
        <f t="shared" si="77"/>
        <v>84.537849290244651</v>
      </c>
      <c r="DR75" s="2">
        <f t="shared" si="77"/>
        <v>82.609771066143139</v>
      </c>
      <c r="DS75" s="2">
        <f t="shared" si="77"/>
        <v>83.39943672606465</v>
      </c>
      <c r="DT75" s="2">
        <f t="shared" si="77"/>
        <v>79.942493808517085</v>
      </c>
      <c r="DU75" s="2">
        <f t="shared" si="77"/>
        <v>79.616783298097232</v>
      </c>
      <c r="DV75" s="2">
        <f t="shared" si="77"/>
        <v>80.271902446390811</v>
      </c>
      <c r="DW75" s="2">
        <f t="shared" si="77"/>
        <v>81.265006104313542</v>
      </c>
      <c r="DX75" s="2">
        <f t="shared" si="77"/>
        <v>79.003453258785058</v>
      </c>
      <c r="DY75" s="2">
        <f t="shared" si="77"/>
        <v>73.514956810631247</v>
      </c>
      <c r="EA75" s="2">
        <f t="shared" si="78"/>
        <v>72.144264569129334</v>
      </c>
      <c r="EB75" s="2">
        <f t="shared" si="78"/>
        <v>74.086072945162925</v>
      </c>
      <c r="EC75" s="2">
        <f t="shared" si="78"/>
        <v>71.848285522629524</v>
      </c>
      <c r="ED75" s="2">
        <f t="shared" si="78"/>
        <v>73.408977977178637</v>
      </c>
      <c r="EE75" s="2">
        <f t="shared" si="78"/>
        <v>74.680320949432399</v>
      </c>
      <c r="EF75" s="2">
        <f t="shared" si="78"/>
        <v>75.521045671607666</v>
      </c>
      <c r="EG75" s="2">
        <f t="shared" si="78"/>
        <v>74.391123365183034</v>
      </c>
      <c r="EH75" s="2">
        <f t="shared" si="78"/>
        <v>74.668331506462621</v>
      </c>
      <c r="EI75" s="2">
        <f t="shared" si="78"/>
        <v>74.817733894945476</v>
      </c>
      <c r="EJ75" s="2">
        <f t="shared" si="78"/>
        <v>72.374219948849117</v>
      </c>
      <c r="EK75" s="2">
        <f t="shared" si="78"/>
        <v>70.829966588602659</v>
      </c>
      <c r="EL75" s="2">
        <f t="shared" si="78"/>
        <v>70.76540464704145</v>
      </c>
      <c r="EM75" s="2">
        <f t="shared" si="78"/>
        <v>71.361275842315365</v>
      </c>
      <c r="EN75" s="2">
        <f t="shared" si="78"/>
        <v>69.480429208472671</v>
      </c>
      <c r="EO75" s="2">
        <f t="shared" si="78"/>
        <v>69.817932984252266</v>
      </c>
      <c r="EQ75" s="2">
        <f t="shared" si="79"/>
        <v>71.898487098881574</v>
      </c>
      <c r="ER75" s="2">
        <f t="shared" si="79"/>
        <v>72.06565541578982</v>
      </c>
      <c r="ES75" s="2">
        <f t="shared" si="79"/>
        <v>72.533885509240847</v>
      </c>
      <c r="ET75" s="2">
        <f t="shared" si="79"/>
        <v>73.244352292501262</v>
      </c>
      <c r="EU75" s="2">
        <f t="shared" si="79"/>
        <v>74.454421544949028</v>
      </c>
      <c r="EV75" s="2">
        <f t="shared" si="79"/>
        <v>75.751512849547424</v>
      </c>
      <c r="EW75" s="2">
        <f t="shared" si="79"/>
        <v>73.708384988050199</v>
      </c>
      <c r="EX75" s="2">
        <f t="shared" si="79"/>
        <v>74.771991283862931</v>
      </c>
      <c r="EY75" s="2">
        <f t="shared" si="79"/>
        <v>74.30797098243427</v>
      </c>
      <c r="EZ75" s="2">
        <f t="shared" si="79"/>
        <v>72.650368657678001</v>
      </c>
      <c r="FA75" s="2">
        <f t="shared" si="79"/>
        <v>71.716114201154497</v>
      </c>
      <c r="FB75" s="2">
        <f t="shared" si="79"/>
        <v>71.18997821725317</v>
      </c>
      <c r="FC75" s="2">
        <f t="shared" si="79"/>
        <v>72.077371230512284</v>
      </c>
      <c r="FD75" s="2">
        <f t="shared" si="79"/>
        <v>70.815642992399489</v>
      </c>
      <c r="FE75" s="2">
        <f t="shared" si="79"/>
        <v>72.490080339901581</v>
      </c>
      <c r="FG75" s="2">
        <f t="shared" si="80"/>
        <v>0.690259878779934</v>
      </c>
      <c r="FH75" s="2">
        <f t="shared" si="80"/>
        <v>0.63796854078416754</v>
      </c>
      <c r="FI75" s="2">
        <f t="shared" si="80"/>
        <v>0.65215730183298992</v>
      </c>
      <c r="FJ75" s="2">
        <f t="shared" si="80"/>
        <v>0.62369571070100827</v>
      </c>
      <c r="FK75" s="2">
        <f t="shared" si="80"/>
        <v>0.63589790303529725</v>
      </c>
      <c r="FL75" s="2">
        <f t="shared" si="80"/>
        <v>0.62559804095743765</v>
      </c>
      <c r="FM75" s="2">
        <f t="shared" si="80"/>
        <v>0.60916305738251675</v>
      </c>
      <c r="FN75" s="2">
        <f t="shared" si="80"/>
        <v>0.59277394276678885</v>
      </c>
      <c r="FO75" s="2">
        <f t="shared" si="80"/>
        <v>0.58651007020503831</v>
      </c>
      <c r="FP75" s="2">
        <f t="shared" si="80"/>
        <v>0.6084056879519425</v>
      </c>
      <c r="FQ75" s="2">
        <f t="shared" si="80"/>
        <v>0.6067047365905206</v>
      </c>
      <c r="FR75" s="2">
        <f t="shared" si="80"/>
        <v>0.60744716718212977</v>
      </c>
      <c r="FS75" s="2">
        <f t="shared" si="80"/>
        <v>0.6209047463523536</v>
      </c>
      <c r="FT75" s="2">
        <f t="shared" si="80"/>
        <v>0.62309181903333533</v>
      </c>
      <c r="FU75" s="2">
        <f t="shared" si="80"/>
        <v>0.57746436396746337</v>
      </c>
      <c r="FW75" s="2">
        <f t="shared" si="68"/>
        <v>8.9220824408071692E-5</v>
      </c>
      <c r="FX75" s="2">
        <f t="shared" si="68"/>
        <v>7.4408633777791976E-5</v>
      </c>
      <c r="FY75" s="2">
        <f t="shared" si="68"/>
        <v>7.8189985488711638E-5</v>
      </c>
      <c r="FZ75" s="2">
        <f t="shared" si="68"/>
        <v>7.1137868046512186E-5</v>
      </c>
      <c r="GA75" s="2">
        <f t="shared" si="68"/>
        <v>7.0960706256603179E-5</v>
      </c>
      <c r="GB75" s="2">
        <f t="shared" si="68"/>
        <v>6.2662716895051627E-5</v>
      </c>
      <c r="GC75" s="2">
        <f t="shared" si="68"/>
        <v>5.5601732899989218E-5</v>
      </c>
      <c r="GD75" s="2">
        <f t="shared" si="68"/>
        <v>5.5471359375189097E-5</v>
      </c>
      <c r="GE75" s="2">
        <f t="shared" si="68"/>
        <v>5.9446650011138278E-5</v>
      </c>
      <c r="GF75" s="2">
        <f t="shared" si="68"/>
        <v>6.8268602892626763E-5</v>
      </c>
      <c r="GG75" s="2">
        <f t="shared" si="68"/>
        <v>6.6471342167692991E-5</v>
      </c>
      <c r="GH75" s="2">
        <f t="shared" si="68"/>
        <v>7.0170335725268712E-5</v>
      </c>
      <c r="GI75" s="2">
        <f t="shared" si="68"/>
        <v>6.0248919081020115E-5</v>
      </c>
      <c r="GJ75" s="2">
        <f t="shared" si="68"/>
        <v>4.072733893093092E-5</v>
      </c>
      <c r="GK75" s="2">
        <f t="shared" si="68"/>
        <v>3.2818922939120443E-5</v>
      </c>
      <c r="GM75" s="86">
        <f t="shared" si="69"/>
        <v>9.7092943230691064E-2</v>
      </c>
      <c r="GN75" s="86">
        <f t="shared" si="69"/>
        <v>6.4595777083785583E-2</v>
      </c>
      <c r="GO75" s="86">
        <f t="shared" si="69"/>
        <v>7.5721989298428174E-2</v>
      </c>
      <c r="GP75" s="86">
        <f t="shared" si="69"/>
        <v>5.9745449423350666E-2</v>
      </c>
      <c r="GQ75" s="86">
        <f t="shared" si="69"/>
        <v>7.0502131681659572E-2</v>
      </c>
      <c r="GR75" s="86">
        <f t="shared" si="69"/>
        <v>6.4496244368654906E-2</v>
      </c>
      <c r="GS75" s="86">
        <f t="shared" si="69"/>
        <v>5.4453183514089086E-2</v>
      </c>
      <c r="GT75" s="86">
        <f t="shared" si="69"/>
        <v>4.7087588080048412E-2</v>
      </c>
      <c r="GU75" s="86">
        <f t="shared" si="69"/>
        <v>4.3710144691232272E-2</v>
      </c>
      <c r="GV75" s="86">
        <f t="shared" si="69"/>
        <v>5.5175851814913718E-2</v>
      </c>
      <c r="GW75" s="86">
        <f t="shared" si="69"/>
        <v>5.3086144707822934E-2</v>
      </c>
      <c r="GX75" s="86">
        <f t="shared" si="69"/>
        <v>5.3217730759978057E-2</v>
      </c>
      <c r="GY75" s="86">
        <f t="shared" si="69"/>
        <v>6.1713530794114645E-2</v>
      </c>
      <c r="GZ75" s="86">
        <f t="shared" si="69"/>
        <v>5.939826075218925E-2</v>
      </c>
      <c r="HA75" s="86">
        <f t="shared" si="69"/>
        <v>3.7771618876304994E-2</v>
      </c>
      <c r="HC75" s="86">
        <f t="shared" si="74"/>
        <v>7.458132488189878E-7</v>
      </c>
      <c r="HD75" s="86">
        <f t="shared" si="70"/>
        <v>1.5843116772334851E-8</v>
      </c>
      <c r="HE75" s="86">
        <f t="shared" si="70"/>
        <v>1.8328255146026823E-7</v>
      </c>
      <c r="HF75" s="86">
        <f t="shared" si="70"/>
        <v>3.1059978791087627E-8</v>
      </c>
      <c r="HG75" s="86">
        <f t="shared" si="70"/>
        <v>1.1658165149165697E-8</v>
      </c>
      <c r="HH75" s="86">
        <f t="shared" si="70"/>
        <v>7.9790599206506838E-9</v>
      </c>
      <c r="HI75" s="86">
        <f t="shared" si="70"/>
        <v>1.5598343844819913E-8</v>
      </c>
      <c r="HJ75" s="86">
        <f t="shared" si="70"/>
        <v>5.6346497473209882E-8</v>
      </c>
      <c r="HK75" s="86">
        <f t="shared" si="70"/>
        <v>7.5838457141766949E-8</v>
      </c>
      <c r="HL75" s="86">
        <f t="shared" si="70"/>
        <v>5.0130850990268196E-8</v>
      </c>
      <c r="HM75" s="86">
        <f t="shared" si="70"/>
        <v>2.0247577224768105E-8</v>
      </c>
      <c r="HN75" s="86">
        <f t="shared" si="70"/>
        <v>2.196179747810647E-8</v>
      </c>
      <c r="HO75" s="86">
        <f t="shared" si="70"/>
        <v>1.4813637468888976E-7</v>
      </c>
      <c r="HP75" s="86">
        <f t="shared" si="70"/>
        <v>6.1812956985415352E-8</v>
      </c>
      <c r="HQ75" s="86">
        <f t="shared" si="70"/>
        <v>7.9796333424975212E-10</v>
      </c>
      <c r="HS75" s="86">
        <f t="shared" si="71"/>
        <v>2.7611645907428293E-38</v>
      </c>
      <c r="HT75" s="86">
        <f t="shared" si="71"/>
        <v>2.0822766152151487E-49</v>
      </c>
      <c r="HU75" s="86">
        <f t="shared" si="71"/>
        <v>5.9519157493585494E-45</v>
      </c>
      <c r="HV75" s="86">
        <f t="shared" si="71"/>
        <v>4.5642673493101367E-50</v>
      </c>
      <c r="HW75" s="86">
        <f t="shared" si="71"/>
        <v>3.1244851031207693E-55</v>
      </c>
      <c r="HX75" s="86">
        <f t="shared" si="71"/>
        <v>5.1282536330135282E-57</v>
      </c>
      <c r="HY75" s="86">
        <f t="shared" si="71"/>
        <v>8.6543672038708981E-56</v>
      </c>
      <c r="HZ75" s="86">
        <f t="shared" si="71"/>
        <v>4.0043714277491802E-52</v>
      </c>
      <c r="IA75" s="86">
        <f t="shared" si="71"/>
        <v>6.3675741911789089E-51</v>
      </c>
      <c r="IB75" s="86">
        <f t="shared" si="71"/>
        <v>1.4186571272239734E-51</v>
      </c>
      <c r="IC75" s="86">
        <f t="shared" si="71"/>
        <v>3.9785709087751974E-54</v>
      </c>
      <c r="ID75" s="86">
        <f t="shared" si="71"/>
        <v>4.2016957438971872E-53</v>
      </c>
      <c r="IE75" s="86">
        <f t="shared" si="71"/>
        <v>2.354189696817563E-46</v>
      </c>
      <c r="IF75" s="86">
        <f t="shared" si="71"/>
        <v>2.9654358346577612E-30</v>
      </c>
      <c r="IG75" s="86">
        <f t="shared" si="71"/>
        <v>1.0816541375977956E-21</v>
      </c>
      <c r="II75" s="86">
        <f t="shared" si="72"/>
        <v>2.8210363819640585E-228</v>
      </c>
      <c r="IJ75" s="86">
        <f t="shared" si="72"/>
        <v>0</v>
      </c>
      <c r="IK75" s="86">
        <f t="shared" si="72"/>
        <v>6.0697750563079106E-275</v>
      </c>
      <c r="IL75" s="86">
        <f t="shared" si="72"/>
        <v>0</v>
      </c>
      <c r="IM75" s="86">
        <f t="shared" si="72"/>
        <v>0</v>
      </c>
      <c r="IN75" s="86">
        <f t="shared" si="72"/>
        <v>0</v>
      </c>
      <c r="IO75" s="86">
        <f t="shared" si="72"/>
        <v>0</v>
      </c>
      <c r="IP75" s="86">
        <f t="shared" si="72"/>
        <v>0</v>
      </c>
      <c r="IQ75" s="86">
        <f t="shared" si="72"/>
        <v>0</v>
      </c>
      <c r="IR75" s="86">
        <f t="shared" si="72"/>
        <v>0</v>
      </c>
      <c r="IS75" s="86">
        <f t="shared" si="72"/>
        <v>0</v>
      </c>
      <c r="IT75" s="86">
        <f t="shared" si="72"/>
        <v>0</v>
      </c>
      <c r="IU75" s="86">
        <f t="shared" si="72"/>
        <v>8.7643331279940855E-284</v>
      </c>
      <c r="IV75" s="86">
        <f t="shared" si="72"/>
        <v>1.5079800610708975E-100</v>
      </c>
      <c r="IW75" s="86">
        <f t="shared" si="72"/>
        <v>5.7726773798646724E-60</v>
      </c>
      <c r="IY75" s="86">
        <f t="shared" si="73"/>
        <v>9.709368904393989E-2</v>
      </c>
      <c r="IZ75" s="86">
        <f t="shared" si="73"/>
        <v>6.459579292690236E-2</v>
      </c>
      <c r="JA75" s="86">
        <f t="shared" si="73"/>
        <v>7.572217258097963E-2</v>
      </c>
      <c r="JB75" s="86">
        <f t="shared" si="73"/>
        <v>5.9745480483329456E-2</v>
      </c>
      <c r="JC75" s="86">
        <f t="shared" si="73"/>
        <v>7.0502143339824727E-2</v>
      </c>
      <c r="JD75" s="86">
        <f t="shared" si="73"/>
        <v>6.4496252347714833E-2</v>
      </c>
      <c r="JE75" s="86">
        <f t="shared" si="73"/>
        <v>5.4453199112432932E-2</v>
      </c>
      <c r="JF75" s="86">
        <f t="shared" si="73"/>
        <v>4.7087644426545887E-2</v>
      </c>
      <c r="JG75" s="86">
        <f t="shared" si="73"/>
        <v>4.3710220529689411E-2</v>
      </c>
      <c r="JH75" s="86">
        <f t="shared" si="73"/>
        <v>5.5175901945764709E-2</v>
      </c>
      <c r="JI75" s="86">
        <f t="shared" si="73"/>
        <v>5.308616495540016E-2</v>
      </c>
      <c r="JJ75" s="86">
        <f t="shared" si="73"/>
        <v>5.3217752721775535E-2</v>
      </c>
      <c r="JK75" s="86">
        <f t="shared" si="73"/>
        <v>6.1713678930489332E-2</v>
      </c>
      <c r="JL75" s="86">
        <f t="shared" si="73"/>
        <v>5.9398322565146232E-2</v>
      </c>
      <c r="JM75" s="86">
        <f t="shared" si="73"/>
        <v>3.7771619674268328E-2</v>
      </c>
    </row>
    <row r="76" spans="2:273" x14ac:dyDescent="0.25">
      <c r="B76" s="2">
        <v>49</v>
      </c>
      <c r="C76" s="37">
        <v>122.343</v>
      </c>
      <c r="D76" s="37">
        <v>112.43899999999999</v>
      </c>
      <c r="E76" s="37">
        <v>116.21899999999999</v>
      </c>
      <c r="F76" s="37">
        <v>111.98399999999999</v>
      </c>
      <c r="G76" s="37">
        <v>116.84099999999999</v>
      </c>
      <c r="H76" s="37">
        <v>114.825</v>
      </c>
      <c r="I76" s="37">
        <v>107.254</v>
      </c>
      <c r="J76" s="37">
        <v>106.952</v>
      </c>
      <c r="K76" s="37">
        <v>104.413</v>
      </c>
      <c r="L76" s="37">
        <v>107.81</v>
      </c>
      <c r="M76" s="37">
        <v>105.349</v>
      </c>
      <c r="N76" s="37">
        <v>104.476</v>
      </c>
      <c r="O76" s="37">
        <v>105.762</v>
      </c>
      <c r="P76" s="37">
        <v>104.277</v>
      </c>
      <c r="Q76" s="37">
        <v>88.138000000000005</v>
      </c>
      <c r="S76" s="4">
        <f t="shared" si="75"/>
        <v>126.66144733949467</v>
      </c>
      <c r="T76" s="4">
        <f t="shared" si="75"/>
        <v>119.06254522596602</v>
      </c>
      <c r="U76" s="4">
        <f t="shared" si="75"/>
        <v>122.60927184246175</v>
      </c>
      <c r="V76" s="4">
        <f t="shared" si="75"/>
        <v>118.06481390901111</v>
      </c>
      <c r="W76" s="4">
        <f t="shared" si="75"/>
        <v>123.91739287522728</v>
      </c>
      <c r="X76" s="4">
        <f t="shared" si="75"/>
        <v>122.24321070200688</v>
      </c>
      <c r="Y76" s="4">
        <f t="shared" si="75"/>
        <v>116.12812779506</v>
      </c>
      <c r="Z76" s="4">
        <f t="shared" si="75"/>
        <v>113.12022169341432</v>
      </c>
      <c r="AA76" s="4">
        <f t="shared" si="75"/>
        <v>111.43074296871818</v>
      </c>
      <c r="AB76" s="4">
        <f t="shared" si="75"/>
        <v>113.50736162548502</v>
      </c>
      <c r="AC76" s="4">
        <f t="shared" si="75"/>
        <v>110.91393138451183</v>
      </c>
      <c r="AD76" s="4">
        <f t="shared" si="75"/>
        <v>110.88315277151771</v>
      </c>
      <c r="AE76" s="4">
        <f t="shared" si="75"/>
        <v>114.75939388262555</v>
      </c>
      <c r="AF76" s="4">
        <f t="shared" si="75"/>
        <v>107.61261798233578</v>
      </c>
      <c r="AG76" s="4">
        <f t="shared" si="75"/>
        <v>90.627673072010637</v>
      </c>
      <c r="AI76" s="4">
        <f t="shared" si="76"/>
        <v>-4.3184473394946679</v>
      </c>
      <c r="AJ76" s="4">
        <f t="shared" si="76"/>
        <v>-6.6235452259660264</v>
      </c>
      <c r="AK76" s="4">
        <f t="shared" si="76"/>
        <v>-6.3902718424617575</v>
      </c>
      <c r="AL76" s="4">
        <f t="shared" si="76"/>
        <v>-6.0808139090111126</v>
      </c>
      <c r="AM76" s="4">
        <f t="shared" si="76"/>
        <v>-7.0763928752272847</v>
      </c>
      <c r="AN76" s="4">
        <f t="shared" si="76"/>
        <v>-7.4182107020068742</v>
      </c>
      <c r="AO76" s="4">
        <f t="shared" si="76"/>
        <v>-8.8741277950599908</v>
      </c>
      <c r="AP76" s="4">
        <f t="shared" si="76"/>
        <v>-6.1682216934143241</v>
      </c>
      <c r="AQ76" s="4">
        <f t="shared" si="76"/>
        <v>-7.0177429687181814</v>
      </c>
      <c r="AR76" s="4">
        <f t="shared" si="76"/>
        <v>-5.6973616254850157</v>
      </c>
      <c r="AS76" s="4">
        <f t="shared" si="76"/>
        <v>-5.5649313845118229</v>
      </c>
      <c r="AT76" s="4">
        <f t="shared" si="76"/>
        <v>-6.4071527715177155</v>
      </c>
      <c r="AU76" s="4">
        <f t="shared" si="76"/>
        <v>-8.9973938826255448</v>
      </c>
      <c r="AV76" s="4">
        <f t="shared" si="76"/>
        <v>-3.3356179823357763</v>
      </c>
      <c r="AW76" s="4">
        <f t="shared" si="76"/>
        <v>-2.4896730720106319</v>
      </c>
      <c r="AY76" s="2">
        <f t="shared" ref="AY76:BM92" si="81">IF(OR($B76 &lt; C$230, $B76 &gt; C$233), #N/A, ((1-FG76)*DK76) + (FG76 - FW76)*EA76 + (FW76*EQ76))</f>
        <v>75.965569985649495</v>
      </c>
      <c r="AZ76" s="2">
        <f t="shared" si="81"/>
        <v>78.392395883893357</v>
      </c>
      <c r="BA76" s="2">
        <f t="shared" si="81"/>
        <v>76.364615088035805</v>
      </c>
      <c r="BB76" s="2">
        <f t="shared" si="81"/>
        <v>77.983008391042759</v>
      </c>
      <c r="BC76" s="2">
        <f t="shared" si="81"/>
        <v>79.24459649048994</v>
      </c>
      <c r="BD76" s="2">
        <f t="shared" si="81"/>
        <v>79.538234563622396</v>
      </c>
      <c r="BE76" s="2">
        <f t="shared" si="81"/>
        <v>78.160591569820483</v>
      </c>
      <c r="BF76" s="2">
        <f t="shared" si="81"/>
        <v>77.723777145084668</v>
      </c>
      <c r="BG76" s="2">
        <f t="shared" si="81"/>
        <v>78.188640985640816</v>
      </c>
      <c r="BH76" s="2">
        <f t="shared" si="81"/>
        <v>75.179992478153196</v>
      </c>
      <c r="BI76" s="2">
        <f t="shared" si="81"/>
        <v>74.110769081431016</v>
      </c>
      <c r="BJ76" s="2">
        <f t="shared" si="81"/>
        <v>74.319242526642753</v>
      </c>
      <c r="BK76" s="2">
        <f t="shared" si="81"/>
        <v>74.93302289610844</v>
      </c>
      <c r="BL76" s="2">
        <f t="shared" si="81"/>
        <v>72.903196181890948</v>
      </c>
      <c r="BM76" s="2">
        <f t="shared" si="81"/>
        <v>71.32403418716558</v>
      </c>
      <c r="BO76" s="2" t="str">
        <f t="shared" si="11"/>
        <v/>
      </c>
      <c r="BP76" s="2" t="str">
        <f t="shared" si="12"/>
        <v/>
      </c>
      <c r="BQ76" s="2" t="str">
        <f t="shared" si="13"/>
        <v/>
      </c>
      <c r="BR76" s="2" t="str">
        <f t="shared" si="14"/>
        <v/>
      </c>
      <c r="BS76" s="2" t="str">
        <f t="shared" si="15"/>
        <v/>
      </c>
      <c r="BT76" s="2" t="str">
        <f t="shared" si="16"/>
        <v/>
      </c>
      <c r="BU76" s="2" t="str">
        <f t="shared" si="17"/>
        <v/>
      </c>
      <c r="BV76" s="2" t="str">
        <f t="shared" si="18"/>
        <v/>
      </c>
      <c r="BW76" s="2" t="str">
        <f t="shared" si="19"/>
        <v/>
      </c>
      <c r="BX76" s="2" t="str">
        <f t="shared" si="20"/>
        <v/>
      </c>
      <c r="BY76" s="2" t="str">
        <f t="shared" si="21"/>
        <v/>
      </c>
      <c r="BZ76" s="2" t="str">
        <f t="shared" si="22"/>
        <v/>
      </c>
      <c r="CA76" s="2" t="str">
        <f t="shared" si="23"/>
        <v/>
      </c>
      <c r="CB76" s="2" t="str">
        <f t="shared" si="24"/>
        <v/>
      </c>
      <c r="CC76" s="2" t="str">
        <f t="shared" si="25"/>
        <v/>
      </c>
      <c r="CE76" s="2" t="str">
        <f t="shared" ref="CE76:CS92" si="82">IF(AND(IY76 &lt; $CS$22, $B76 &gt; C$231, $B76 &lt; C$232), C76, "")</f>
        <v/>
      </c>
      <c r="CF76" s="2" t="str">
        <f t="shared" si="82"/>
        <v/>
      </c>
      <c r="CG76" s="2" t="str">
        <f t="shared" si="82"/>
        <v/>
      </c>
      <c r="CH76" s="2" t="str">
        <f t="shared" si="82"/>
        <v/>
      </c>
      <c r="CI76" s="2" t="str">
        <f t="shared" si="82"/>
        <v/>
      </c>
      <c r="CJ76" s="2" t="str">
        <f t="shared" si="82"/>
        <v/>
      </c>
      <c r="CK76" s="2" t="str">
        <f t="shared" si="82"/>
        <v/>
      </c>
      <c r="CL76" s="2" t="str">
        <f t="shared" si="82"/>
        <v/>
      </c>
      <c r="CM76" s="2" t="str">
        <f t="shared" si="82"/>
        <v/>
      </c>
      <c r="CN76" s="2" t="str">
        <f t="shared" si="82"/>
        <v/>
      </c>
      <c r="CO76" s="2" t="str">
        <f t="shared" si="82"/>
        <v/>
      </c>
      <c r="CP76" s="2" t="str">
        <f t="shared" si="82"/>
        <v/>
      </c>
      <c r="CQ76" s="2" t="str">
        <f t="shared" si="82"/>
        <v/>
      </c>
      <c r="CR76" s="2" t="str">
        <f t="shared" si="82"/>
        <v/>
      </c>
      <c r="CS76" s="2" t="str">
        <f t="shared" si="82"/>
        <v/>
      </c>
      <c r="CU76" s="2" t="str">
        <f t="shared" si="27"/>
        <v/>
      </c>
      <c r="CV76" s="2" t="str">
        <f t="shared" si="28"/>
        <v/>
      </c>
      <c r="CW76" s="2" t="str">
        <f t="shared" si="29"/>
        <v/>
      </c>
      <c r="CX76" s="2" t="str">
        <f t="shared" si="30"/>
        <v/>
      </c>
      <c r="CY76" s="2" t="str">
        <f t="shared" si="31"/>
        <v/>
      </c>
      <c r="CZ76" s="2" t="str">
        <f t="shared" si="32"/>
        <v/>
      </c>
      <c r="DA76" s="2" t="str">
        <f t="shared" si="33"/>
        <v/>
      </c>
      <c r="DB76" s="2" t="str">
        <f t="shared" si="34"/>
        <v/>
      </c>
      <c r="DC76" s="2" t="str">
        <f t="shared" si="35"/>
        <v/>
      </c>
      <c r="DD76" s="2" t="str">
        <f t="shared" si="36"/>
        <v/>
      </c>
      <c r="DE76" s="2" t="str">
        <f t="shared" si="37"/>
        <v/>
      </c>
      <c r="DF76" s="2" t="str">
        <f t="shared" si="38"/>
        <v/>
      </c>
      <c r="DG76" s="2" t="str">
        <f t="shared" si="39"/>
        <v/>
      </c>
      <c r="DH76" s="2" t="str">
        <f t="shared" si="40"/>
        <v/>
      </c>
      <c r="DI76" s="2" t="str">
        <f t="shared" si="41"/>
        <v/>
      </c>
      <c r="DK76" s="2">
        <f t="shared" si="77"/>
        <v>85.434980431848885</v>
      </c>
      <c r="DL76" s="2">
        <f t="shared" si="77"/>
        <v>86.870460632579722</v>
      </c>
      <c r="DM76" s="2">
        <f t="shared" si="77"/>
        <v>85.753030487804878</v>
      </c>
      <c r="DN76" s="2">
        <f t="shared" si="77"/>
        <v>86.424099559733136</v>
      </c>
      <c r="DO76" s="2">
        <f t="shared" si="77"/>
        <v>88.137206682332632</v>
      </c>
      <c r="DP76" s="2">
        <f t="shared" si="77"/>
        <v>87.030466520811387</v>
      </c>
      <c r="DQ76" s="2">
        <f t="shared" si="77"/>
        <v>84.722393234672325</v>
      </c>
      <c r="DR76" s="2">
        <f t="shared" si="77"/>
        <v>82.717828450619137</v>
      </c>
      <c r="DS76" s="2">
        <f t="shared" si="77"/>
        <v>83.561746904258555</v>
      </c>
      <c r="DT76" s="2">
        <f t="shared" si="77"/>
        <v>80.089486257928144</v>
      </c>
      <c r="DU76" s="2">
        <f t="shared" si="77"/>
        <v>79.768088794925987</v>
      </c>
      <c r="DV76" s="2">
        <f t="shared" si="77"/>
        <v>80.47776532769555</v>
      </c>
      <c r="DW76" s="2">
        <f t="shared" si="77"/>
        <v>81.491574291656548</v>
      </c>
      <c r="DX76" s="2">
        <f t="shared" si="77"/>
        <v>79.206990087243042</v>
      </c>
      <c r="DY76" s="2">
        <f t="shared" si="77"/>
        <v>73.639152823920284</v>
      </c>
      <c r="EA76" s="2">
        <f t="shared" si="78"/>
        <v>72.090281491002585</v>
      </c>
      <c r="EB76" s="2">
        <f t="shared" si="78"/>
        <v>74.004872917184812</v>
      </c>
      <c r="EC76" s="2">
        <f t="shared" si="78"/>
        <v>71.797615179734052</v>
      </c>
      <c r="ED76" s="2">
        <f t="shared" si="78"/>
        <v>73.338249537688867</v>
      </c>
      <c r="EE76" s="2">
        <f t="shared" si="78"/>
        <v>74.600913312693493</v>
      </c>
      <c r="EF76" s="2">
        <f t="shared" si="78"/>
        <v>75.448863653570882</v>
      </c>
      <c r="EG76" s="2">
        <f t="shared" si="78"/>
        <v>74.321063846954118</v>
      </c>
      <c r="EH76" s="2">
        <f t="shared" si="78"/>
        <v>74.594811076587447</v>
      </c>
      <c r="EI76" s="2">
        <f t="shared" si="78"/>
        <v>74.733958681391272</v>
      </c>
      <c r="EJ76" s="2">
        <f t="shared" si="78"/>
        <v>72.298054134697367</v>
      </c>
      <c r="EK76" s="2">
        <f t="shared" si="78"/>
        <v>70.766007416081194</v>
      </c>
      <c r="EL76" s="2">
        <f t="shared" si="78"/>
        <v>70.689529683961808</v>
      </c>
      <c r="EM76" s="2">
        <f t="shared" si="78"/>
        <v>71.280946034302303</v>
      </c>
      <c r="EN76" s="2">
        <f t="shared" si="78"/>
        <v>69.425458034718886</v>
      </c>
      <c r="EO76" s="2">
        <f t="shared" si="78"/>
        <v>69.77893767340079</v>
      </c>
      <c r="EQ76" s="2">
        <f t="shared" si="79"/>
        <v>71.848508694793097</v>
      </c>
      <c r="ER76" s="2">
        <f t="shared" si="79"/>
        <v>72.016015917064593</v>
      </c>
      <c r="ES76" s="2">
        <f t="shared" si="79"/>
        <v>72.472259308566223</v>
      </c>
      <c r="ET76" s="2">
        <f t="shared" si="79"/>
        <v>73.176300755945391</v>
      </c>
      <c r="EU76" s="2">
        <f t="shared" si="79"/>
        <v>74.378729597608157</v>
      </c>
      <c r="EV76" s="2">
        <f t="shared" si="79"/>
        <v>75.675497075880841</v>
      </c>
      <c r="EW76" s="2">
        <f t="shared" si="79"/>
        <v>73.649461652750929</v>
      </c>
      <c r="EX76" s="2">
        <f t="shared" si="79"/>
        <v>74.696693821082235</v>
      </c>
      <c r="EY76" s="2">
        <f t="shared" si="79"/>
        <v>74.232547309545325</v>
      </c>
      <c r="EZ76" s="2">
        <f t="shared" si="79"/>
        <v>72.56962880469797</v>
      </c>
      <c r="FA76" s="2">
        <f t="shared" si="79"/>
        <v>71.637515754329328</v>
      </c>
      <c r="FB76" s="2">
        <f t="shared" si="79"/>
        <v>71.107100843950491</v>
      </c>
      <c r="FC76" s="2">
        <f t="shared" si="79"/>
        <v>71.985397643335233</v>
      </c>
      <c r="FD76" s="2">
        <f t="shared" si="79"/>
        <v>70.738052027115344</v>
      </c>
      <c r="FE76" s="2">
        <f t="shared" si="79"/>
        <v>72.400147567670672</v>
      </c>
      <c r="FG76" s="2">
        <f t="shared" si="80"/>
        <v>0.70959913266404917</v>
      </c>
      <c r="FH76" s="2">
        <f t="shared" si="80"/>
        <v>0.65895959606621068</v>
      </c>
      <c r="FI76" s="2">
        <f t="shared" si="80"/>
        <v>0.67274767764042243</v>
      </c>
      <c r="FJ76" s="2">
        <f t="shared" si="80"/>
        <v>0.64505389580124917</v>
      </c>
      <c r="FK76" s="2">
        <f t="shared" si="80"/>
        <v>0.65694445751948916</v>
      </c>
      <c r="FL76" s="2">
        <f t="shared" si="80"/>
        <v>0.64690937986529318</v>
      </c>
      <c r="FM76" s="2">
        <f t="shared" si="80"/>
        <v>0.63085789090202493</v>
      </c>
      <c r="FN76" s="2">
        <f t="shared" si="80"/>
        <v>0.61480325258133151</v>
      </c>
      <c r="FO76" s="2">
        <f t="shared" si="80"/>
        <v>0.60865452366801898</v>
      </c>
      <c r="FP76" s="2">
        <f t="shared" si="80"/>
        <v>0.63011703506140371</v>
      </c>
      <c r="FQ76" s="2">
        <f t="shared" si="80"/>
        <v>0.6284527982301128</v>
      </c>
      <c r="FR76" s="2">
        <f t="shared" si="80"/>
        <v>0.6291792671342642</v>
      </c>
      <c r="FS76" s="2">
        <f t="shared" si="80"/>
        <v>0.64233049790766339</v>
      </c>
      <c r="FT76" s="2">
        <f t="shared" si="80"/>
        <v>0.64446474103525309</v>
      </c>
      <c r="FU76" s="2">
        <f t="shared" si="80"/>
        <v>0.59976267410752171</v>
      </c>
      <c r="FW76" s="2">
        <f t="shared" ref="FW76:GK92" si="83">POWER(10,($B76-C$232)/C$229)/(1+POWER(10,($B76-C$232)/C$229))</f>
        <v>9.7827846516552897E-5</v>
      </c>
      <c r="FX76" s="2">
        <f t="shared" si="83"/>
        <v>8.1586858845531817E-5</v>
      </c>
      <c r="FY76" s="2">
        <f t="shared" si="83"/>
        <v>8.5732967507445265E-5</v>
      </c>
      <c r="FZ76" s="2">
        <f t="shared" si="83"/>
        <v>7.8000585895341885E-5</v>
      </c>
      <c r="GA76" s="2">
        <f t="shared" si="83"/>
        <v>7.7806334518598768E-5</v>
      </c>
      <c r="GB76" s="2">
        <f t="shared" si="83"/>
        <v>6.8707887407082528E-5</v>
      </c>
      <c r="GC76" s="2">
        <f t="shared" si="83"/>
        <v>6.0965760750638479E-5</v>
      </c>
      <c r="GD76" s="2">
        <f t="shared" si="83"/>
        <v>6.0822810555218032E-5</v>
      </c>
      <c r="GE76" s="2">
        <f t="shared" si="83"/>
        <v>6.5181581734679984E-5</v>
      </c>
      <c r="GF76" s="2">
        <f t="shared" si="83"/>
        <v>7.4854541528600538E-5</v>
      </c>
      <c r="GG76" s="2">
        <f t="shared" si="83"/>
        <v>7.2883909948169304E-5</v>
      </c>
      <c r="GH76" s="2">
        <f t="shared" si="83"/>
        <v>7.6939722264008153E-5</v>
      </c>
      <c r="GI76" s="2">
        <f t="shared" si="83"/>
        <v>6.6061242118887117E-5</v>
      </c>
      <c r="GJ76" s="2">
        <f t="shared" si="83"/>
        <v>4.4656463656048025E-5</v>
      </c>
      <c r="GK76" s="2">
        <f t="shared" si="83"/>
        <v>3.5985119483587848E-5</v>
      </c>
      <c r="GM76" s="86">
        <f t="shared" ref="GM76:HA92" si="84" xml:space="preserve"> _xlfn.NORM.DIST($B76, C$7, ABS(C$11), TRUE) * _xlfn.NORM.DIST(($B76 - C$7)*C$15, 0, ABS(C$11), TRUE) * 2</f>
        <v>0.11817872366958598</v>
      </c>
      <c r="GN76" s="86">
        <f t="shared" si="84"/>
        <v>8.1498064481559176E-2</v>
      </c>
      <c r="GO76" s="86">
        <f t="shared" si="84"/>
        <v>9.4922614418218837E-2</v>
      </c>
      <c r="GP76" s="86">
        <f t="shared" si="84"/>
        <v>7.6704580608267528E-2</v>
      </c>
      <c r="GQ76" s="86">
        <f t="shared" si="84"/>
        <v>9.0174256254477961E-2</v>
      </c>
      <c r="GR76" s="86">
        <f t="shared" si="84"/>
        <v>8.3292705612232662E-2</v>
      </c>
      <c r="GS76" s="86">
        <f t="shared" si="84"/>
        <v>7.1308110266708968E-2</v>
      </c>
      <c r="GT76" s="86">
        <f t="shared" si="84"/>
        <v>6.2984887922889449E-2</v>
      </c>
      <c r="GU76" s="86">
        <f t="shared" si="84"/>
        <v>5.8816966748736141E-2</v>
      </c>
      <c r="GV76" s="86">
        <f t="shared" si="84"/>
        <v>7.2538335651951877E-2</v>
      </c>
      <c r="GW76" s="86">
        <f t="shared" si="84"/>
        <v>6.9676789240742582E-2</v>
      </c>
      <c r="GX76" s="86">
        <f t="shared" si="84"/>
        <v>6.9744281712836614E-2</v>
      </c>
      <c r="GY76" s="86">
        <f t="shared" si="84"/>
        <v>8.0043272455538703E-2</v>
      </c>
      <c r="GZ76" s="86">
        <f t="shared" si="84"/>
        <v>7.629561715846031E-2</v>
      </c>
      <c r="HA76" s="86">
        <f t="shared" si="84"/>
        <v>5.0855354250851692E-2</v>
      </c>
      <c r="HC76" s="86">
        <f t="shared" si="74"/>
        <v>1.4151642763149821E-6</v>
      </c>
      <c r="HD76" s="86">
        <f t="shared" si="70"/>
        <v>3.6448997865306479E-8</v>
      </c>
      <c r="HE76" s="86">
        <f t="shared" si="70"/>
        <v>3.7965793101610915E-7</v>
      </c>
      <c r="HF76" s="86">
        <f t="shared" si="70"/>
        <v>7.0330127352776946E-8</v>
      </c>
      <c r="HG76" s="86">
        <f t="shared" si="70"/>
        <v>2.8143125768253397E-8</v>
      </c>
      <c r="HH76" s="86">
        <f t="shared" si="70"/>
        <v>1.9452825053625903E-8</v>
      </c>
      <c r="HI76" s="86">
        <f t="shared" si="70"/>
        <v>3.6617465193367221E-8</v>
      </c>
      <c r="HJ76" s="86">
        <f t="shared" si="70"/>
        <v>1.2463281306760356E-7</v>
      </c>
      <c r="HK76" s="86">
        <f t="shared" si="70"/>
        <v>1.6579101484666211E-7</v>
      </c>
      <c r="HL76" s="86">
        <f t="shared" si="70"/>
        <v>1.1251157783852402E-7</v>
      </c>
      <c r="HM76" s="86">
        <f t="shared" si="70"/>
        <v>4.7253381446959062E-8</v>
      </c>
      <c r="HN76" s="86">
        <f t="shared" si="70"/>
        <v>5.0948928512094877E-8</v>
      </c>
      <c r="HO76" s="86">
        <f t="shared" si="70"/>
        <v>3.0596782866533129E-7</v>
      </c>
      <c r="HP76" s="86">
        <f t="shared" si="70"/>
        <v>1.3061977462423873E-7</v>
      </c>
      <c r="HQ76" s="86">
        <f t="shared" si="70"/>
        <v>2.0879104284558868E-9</v>
      </c>
      <c r="HS76" s="86">
        <f t="shared" ref="HS76:IG92" si="85" xml:space="preserve"> _xlfn.NORM.DIST($B76, C$9, ABS(C$13), TRUE) * _xlfn.NORM.DIST(($B76 - C$9)*C$17, 0, ABS(C$13), TRUE) * 2</f>
        <v>2.5680453952331073E-37</v>
      </c>
      <c r="HT76" s="86">
        <f t="shared" si="85"/>
        <v>3.8658413816468127E-48</v>
      </c>
      <c r="HU76" s="86">
        <f t="shared" si="85"/>
        <v>8.2078818044760939E-44</v>
      </c>
      <c r="HV76" s="86">
        <f t="shared" si="85"/>
        <v>8.6634618141075976E-49</v>
      </c>
      <c r="HW76" s="86">
        <f t="shared" si="85"/>
        <v>8.0199970479443837E-54</v>
      </c>
      <c r="HX76" s="86">
        <f t="shared" si="85"/>
        <v>1.3908326239120597E-55</v>
      </c>
      <c r="HY76" s="86">
        <f t="shared" si="85"/>
        <v>2.0912493251810234E-54</v>
      </c>
      <c r="HZ76" s="86">
        <f t="shared" si="85"/>
        <v>7.8285655901264871E-51</v>
      </c>
      <c r="IA76" s="86">
        <f t="shared" si="85"/>
        <v>1.1819918315432008E-49</v>
      </c>
      <c r="IB76" s="86">
        <f t="shared" si="85"/>
        <v>2.8503384675701138E-50</v>
      </c>
      <c r="IC76" s="86">
        <f t="shared" si="85"/>
        <v>9.172195895162056E-53</v>
      </c>
      <c r="ID76" s="86">
        <f t="shared" si="85"/>
        <v>9.2571688551356073E-52</v>
      </c>
      <c r="IE76" s="86">
        <f t="shared" si="85"/>
        <v>3.2873783330816997E-45</v>
      </c>
      <c r="IF76" s="86">
        <f t="shared" si="85"/>
        <v>1.5226795096995804E-29</v>
      </c>
      <c r="IG76" s="86">
        <f t="shared" si="85"/>
        <v>3.3274331592325867E-21</v>
      </c>
      <c r="II76" s="86">
        <f t="shared" ref="II76:IW92" si="86" xml:space="preserve"> _xlfn.NORM.DIST($B76, C$10, ABS(C$14), TRUE) * _xlfn.NORM.DIST(($B76 - C$10)*C$18, 0, ABS(C$14), TRUE) * 2</f>
        <v>7.8756134028535401E-224</v>
      </c>
      <c r="IJ76" s="86">
        <f t="shared" si="86"/>
        <v>3.2725628471375367E-306</v>
      </c>
      <c r="IK76" s="86">
        <f t="shared" si="86"/>
        <v>1.1780243312298591E-269</v>
      </c>
      <c r="IL76" s="86">
        <f t="shared" si="86"/>
        <v>0</v>
      </c>
      <c r="IM76" s="86">
        <f t="shared" si="86"/>
        <v>0</v>
      </c>
      <c r="IN76" s="86">
        <f t="shared" si="86"/>
        <v>0</v>
      </c>
      <c r="IO76" s="86">
        <f t="shared" si="86"/>
        <v>0</v>
      </c>
      <c r="IP76" s="86">
        <f t="shared" si="86"/>
        <v>0</v>
      </c>
      <c r="IQ76" s="86">
        <f t="shared" si="86"/>
        <v>0</v>
      </c>
      <c r="IR76" s="86">
        <f t="shared" si="86"/>
        <v>0</v>
      </c>
      <c r="IS76" s="86">
        <f t="shared" si="86"/>
        <v>0</v>
      </c>
      <c r="IT76" s="86">
        <f t="shared" si="86"/>
        <v>0</v>
      </c>
      <c r="IU76" s="86">
        <f t="shared" si="86"/>
        <v>1.8037717848071966E-278</v>
      </c>
      <c r="IV76" s="86">
        <f t="shared" si="86"/>
        <v>9.2728061871505079E-99</v>
      </c>
      <c r="IW76" s="86">
        <f t="shared" si="86"/>
        <v>6.2248701804944193E-59</v>
      </c>
      <c r="IY76" s="86">
        <f t="shared" ref="IY76:JM92" si="87">GM76+HC76+HS76+II76</f>
        <v>0.1181801388338623</v>
      </c>
      <c r="IZ76" s="86">
        <f t="shared" si="87"/>
        <v>8.1498100930557038E-2</v>
      </c>
      <c r="JA76" s="86">
        <f t="shared" si="87"/>
        <v>9.4922994076149847E-2</v>
      </c>
      <c r="JB76" s="86">
        <f t="shared" si="87"/>
        <v>7.6704650938394875E-2</v>
      </c>
      <c r="JC76" s="86">
        <f t="shared" si="87"/>
        <v>9.0174284397603735E-2</v>
      </c>
      <c r="JD76" s="86">
        <f t="shared" si="87"/>
        <v>8.3292725065057721E-2</v>
      </c>
      <c r="JE76" s="86">
        <f t="shared" si="87"/>
        <v>7.1308146884174167E-2</v>
      </c>
      <c r="JF76" s="86">
        <f t="shared" si="87"/>
        <v>6.2985012555702519E-2</v>
      </c>
      <c r="JG76" s="86">
        <f t="shared" si="87"/>
        <v>5.8817132539750988E-2</v>
      </c>
      <c r="JH76" s="86">
        <f t="shared" si="87"/>
        <v>7.2538448163529709E-2</v>
      </c>
      <c r="JI76" s="86">
        <f t="shared" si="87"/>
        <v>6.9676836494124025E-2</v>
      </c>
      <c r="JJ76" s="86">
        <f t="shared" si="87"/>
        <v>6.9744332661765121E-2</v>
      </c>
      <c r="JK76" s="86">
        <f t="shared" si="87"/>
        <v>8.0043578423367373E-2</v>
      </c>
      <c r="JL76" s="86">
        <f t="shared" si="87"/>
        <v>7.6295747778234932E-2</v>
      </c>
      <c r="JM76" s="86">
        <f t="shared" si="87"/>
        <v>5.085535633876212E-2</v>
      </c>
    </row>
    <row r="77" spans="2:273" x14ac:dyDescent="0.25">
      <c r="B77" s="2">
        <v>50</v>
      </c>
      <c r="C77" s="37">
        <v>128.761</v>
      </c>
      <c r="D77" s="37">
        <v>118.636</v>
      </c>
      <c r="E77" s="37">
        <v>124.703</v>
      </c>
      <c r="F77" s="37">
        <v>119.794</v>
      </c>
      <c r="G77" s="37">
        <v>125.048</v>
      </c>
      <c r="H77" s="37">
        <v>123.556</v>
      </c>
      <c r="I77" s="37">
        <v>117.556</v>
      </c>
      <c r="J77" s="37">
        <v>115.048</v>
      </c>
      <c r="K77" s="37">
        <v>112.111</v>
      </c>
      <c r="L77" s="37">
        <v>116.36499999999999</v>
      </c>
      <c r="M77" s="37">
        <v>111.54</v>
      </c>
      <c r="N77" s="37">
        <v>111.556</v>
      </c>
      <c r="O77" s="37">
        <v>112.39700000000001</v>
      </c>
      <c r="P77" s="37">
        <v>109.738</v>
      </c>
      <c r="Q77" s="37">
        <v>92.8</v>
      </c>
      <c r="S77" s="4">
        <f t="shared" si="75"/>
        <v>134.43241049804905</v>
      </c>
      <c r="T77" s="4">
        <f t="shared" si="75"/>
        <v>126.79368396071956</v>
      </c>
      <c r="U77" s="4">
        <f t="shared" si="75"/>
        <v>131.02417293469261</v>
      </c>
      <c r="V77" s="4">
        <f t="shared" si="75"/>
        <v>126.35872351104918</v>
      </c>
      <c r="W77" s="4">
        <f t="shared" si="75"/>
        <v>132.85480734755689</v>
      </c>
      <c r="X77" s="4">
        <f t="shared" si="75"/>
        <v>131.24906411589507</v>
      </c>
      <c r="Y77" s="4">
        <f t="shared" si="75"/>
        <v>124.73878346616301</v>
      </c>
      <c r="Z77" s="4">
        <f t="shared" si="75"/>
        <v>121.94452379482004</v>
      </c>
      <c r="AA77" s="4">
        <f t="shared" si="75"/>
        <v>119.94503800261985</v>
      </c>
      <c r="AB77" s="4">
        <f t="shared" si="75"/>
        <v>122.35896878570878</v>
      </c>
      <c r="AC77" s="4">
        <f t="shared" si="75"/>
        <v>119.37257846274012</v>
      </c>
      <c r="AD77" s="4">
        <f t="shared" si="75"/>
        <v>119.22967283781689</v>
      </c>
      <c r="AE77" s="4">
        <f t="shared" si="75"/>
        <v>123.36034301640316</v>
      </c>
      <c r="AF77" s="4">
        <f t="shared" si="75"/>
        <v>114.84309788114096</v>
      </c>
      <c r="AG77" s="4">
        <f t="shared" si="75"/>
        <v>95.694070119823309</v>
      </c>
      <c r="AI77" s="4">
        <f t="shared" si="76"/>
        <v>-5.6714104980490561</v>
      </c>
      <c r="AJ77" s="4">
        <f t="shared" si="76"/>
        <v>-8.1576839607195666</v>
      </c>
      <c r="AK77" s="4">
        <f t="shared" si="76"/>
        <v>-6.321172934692612</v>
      </c>
      <c r="AL77" s="4">
        <f t="shared" si="76"/>
        <v>-6.5647235110491806</v>
      </c>
      <c r="AM77" s="4">
        <f t="shared" si="76"/>
        <v>-7.8068073475568838</v>
      </c>
      <c r="AN77" s="4">
        <f t="shared" si="76"/>
        <v>-7.6930641158950692</v>
      </c>
      <c r="AO77" s="4">
        <f t="shared" si="76"/>
        <v>-7.1827834661630163</v>
      </c>
      <c r="AP77" s="4">
        <f t="shared" si="76"/>
        <v>-6.8965237948200411</v>
      </c>
      <c r="AQ77" s="4">
        <f t="shared" si="76"/>
        <v>-7.8340380026198488</v>
      </c>
      <c r="AR77" s="4">
        <f t="shared" si="76"/>
        <v>-5.9939687857087875</v>
      </c>
      <c r="AS77" s="4">
        <f t="shared" si="76"/>
        <v>-7.8325784627401163</v>
      </c>
      <c r="AT77" s="4">
        <f t="shared" si="76"/>
        <v>-7.6736728378168948</v>
      </c>
      <c r="AU77" s="4">
        <f t="shared" si="76"/>
        <v>-10.963343016403158</v>
      </c>
      <c r="AV77" s="4">
        <f t="shared" si="76"/>
        <v>-5.1050978811409635</v>
      </c>
      <c r="AW77" s="4">
        <f t="shared" si="76"/>
        <v>-2.8940701198233114</v>
      </c>
      <c r="AY77" s="2">
        <f t="shared" si="81"/>
        <v>75.746550302819657</v>
      </c>
      <c r="AZ77" s="2">
        <f t="shared" si="81"/>
        <v>78.150451784703108</v>
      </c>
      <c r="BA77" s="2">
        <f t="shared" si="81"/>
        <v>76.125949947095208</v>
      </c>
      <c r="BB77" s="2">
        <f t="shared" si="81"/>
        <v>77.75067291945561</v>
      </c>
      <c r="BC77" s="2">
        <f t="shared" si="81"/>
        <v>78.997340021398173</v>
      </c>
      <c r="BD77" s="2">
        <f t="shared" si="81"/>
        <v>79.321657548659559</v>
      </c>
      <c r="BE77" s="2">
        <f t="shared" si="81"/>
        <v>77.958837352664844</v>
      </c>
      <c r="BF77" s="2">
        <f t="shared" si="81"/>
        <v>77.541081548151055</v>
      </c>
      <c r="BG77" s="2">
        <f t="shared" si="81"/>
        <v>78.004210729901004</v>
      </c>
      <c r="BH77" s="2">
        <f t="shared" si="81"/>
        <v>75.016481559202333</v>
      </c>
      <c r="BI77" s="2">
        <f t="shared" si="81"/>
        <v>73.931020955418475</v>
      </c>
      <c r="BJ77" s="2">
        <f t="shared" si="81"/>
        <v>74.134145304940091</v>
      </c>
      <c r="BK77" s="2">
        <f t="shared" si="81"/>
        <v>74.742946542768507</v>
      </c>
      <c r="BL77" s="2">
        <f t="shared" si="81"/>
        <v>72.731184765247832</v>
      </c>
      <c r="BM77" s="2">
        <f t="shared" si="81"/>
        <v>71.262278598064498</v>
      </c>
      <c r="BO77" s="2" t="str">
        <f t="shared" si="11"/>
        <v/>
      </c>
      <c r="BP77" s="2" t="str">
        <f t="shared" si="12"/>
        <v/>
      </c>
      <c r="BQ77" s="2" t="str">
        <f t="shared" si="13"/>
        <v/>
      </c>
      <c r="BR77" s="2" t="str">
        <f t="shared" si="14"/>
        <v/>
      </c>
      <c r="BS77" s="2" t="str">
        <f t="shared" si="15"/>
        <v/>
      </c>
      <c r="BT77" s="2" t="str">
        <f t="shared" si="16"/>
        <v/>
      </c>
      <c r="BU77" s="2" t="str">
        <f t="shared" si="17"/>
        <v/>
      </c>
      <c r="BV77" s="2" t="str">
        <f t="shared" si="18"/>
        <v/>
      </c>
      <c r="BW77" s="2" t="str">
        <f t="shared" si="19"/>
        <v/>
      </c>
      <c r="BX77" s="2" t="str">
        <f t="shared" si="20"/>
        <v/>
      </c>
      <c r="BY77" s="2" t="str">
        <f t="shared" si="21"/>
        <v/>
      </c>
      <c r="BZ77" s="2" t="str">
        <f t="shared" si="22"/>
        <v/>
      </c>
      <c r="CA77" s="2" t="str">
        <f t="shared" si="23"/>
        <v/>
      </c>
      <c r="CB77" s="2" t="str">
        <f t="shared" si="24"/>
        <v/>
      </c>
      <c r="CC77" s="2" t="str">
        <f t="shared" si="25"/>
        <v/>
      </c>
      <c r="CE77" s="2" t="str">
        <f t="shared" si="82"/>
        <v/>
      </c>
      <c r="CF77" s="2" t="str">
        <f t="shared" si="82"/>
        <v/>
      </c>
      <c r="CG77" s="2" t="str">
        <f t="shared" si="82"/>
        <v/>
      </c>
      <c r="CH77" s="2" t="str">
        <f t="shared" si="82"/>
        <v/>
      </c>
      <c r="CI77" s="2" t="str">
        <f t="shared" si="82"/>
        <v/>
      </c>
      <c r="CJ77" s="2" t="str">
        <f t="shared" si="82"/>
        <v/>
      </c>
      <c r="CK77" s="2" t="str">
        <f t="shared" si="82"/>
        <v/>
      </c>
      <c r="CL77" s="2" t="str">
        <f t="shared" si="82"/>
        <v/>
      </c>
      <c r="CM77" s="2" t="str">
        <f t="shared" si="82"/>
        <v/>
      </c>
      <c r="CN77" s="2" t="str">
        <f t="shared" si="82"/>
        <v/>
      </c>
      <c r="CO77" s="2" t="str">
        <f t="shared" si="82"/>
        <v/>
      </c>
      <c r="CP77" s="2" t="str">
        <f t="shared" si="82"/>
        <v/>
      </c>
      <c r="CQ77" s="2" t="str">
        <f t="shared" si="82"/>
        <v/>
      </c>
      <c r="CR77" s="2" t="str">
        <f t="shared" si="82"/>
        <v/>
      </c>
      <c r="CS77" s="2" t="str">
        <f t="shared" si="82"/>
        <v/>
      </c>
      <c r="CU77" s="2" t="str">
        <f t="shared" si="27"/>
        <v/>
      </c>
      <c r="CV77" s="2" t="str">
        <f t="shared" si="28"/>
        <v/>
      </c>
      <c r="CW77" s="2" t="str">
        <f t="shared" si="29"/>
        <v/>
      </c>
      <c r="CX77" s="2" t="str">
        <f t="shared" si="30"/>
        <v/>
      </c>
      <c r="CY77" s="2" t="str">
        <f t="shared" si="31"/>
        <v/>
      </c>
      <c r="CZ77" s="2" t="str">
        <f t="shared" si="32"/>
        <v/>
      </c>
      <c r="DA77" s="2" t="str">
        <f t="shared" si="33"/>
        <v/>
      </c>
      <c r="DB77" s="2" t="str">
        <f t="shared" si="34"/>
        <v/>
      </c>
      <c r="DC77" s="2" t="str">
        <f t="shared" si="35"/>
        <v/>
      </c>
      <c r="DD77" s="2" t="str">
        <f t="shared" si="36"/>
        <v/>
      </c>
      <c r="DE77" s="2" t="str">
        <f t="shared" si="37"/>
        <v/>
      </c>
      <c r="DF77" s="2" t="str">
        <f t="shared" si="38"/>
        <v/>
      </c>
      <c r="DG77" s="2" t="str">
        <f t="shared" si="39"/>
        <v/>
      </c>
      <c r="DH77" s="2" t="str">
        <f t="shared" si="40"/>
        <v/>
      </c>
      <c r="DI77" s="2" t="str">
        <f t="shared" si="41"/>
        <v/>
      </c>
      <c r="DK77" s="2">
        <f t="shared" si="77"/>
        <v>85.687380634278028</v>
      </c>
      <c r="DL77" s="2">
        <f t="shared" si="77"/>
        <v>87.105933770899156</v>
      </c>
      <c r="DM77" s="2">
        <f t="shared" si="77"/>
        <v>85.996378048780485</v>
      </c>
      <c r="DN77" s="2">
        <f t="shared" si="77"/>
        <v>86.684118926072983</v>
      </c>
      <c r="DO77" s="2">
        <f t="shared" si="77"/>
        <v>88.395457877535605</v>
      </c>
      <c r="DP77" s="2">
        <f t="shared" si="77"/>
        <v>87.246649974340272</v>
      </c>
      <c r="DQ77" s="2">
        <f t="shared" si="77"/>
        <v>84.906937179099984</v>
      </c>
      <c r="DR77" s="2">
        <f t="shared" si="77"/>
        <v>82.825885835095121</v>
      </c>
      <c r="DS77" s="2">
        <f t="shared" si="77"/>
        <v>83.724057082452447</v>
      </c>
      <c r="DT77" s="2">
        <f t="shared" si="77"/>
        <v>80.236478707339188</v>
      </c>
      <c r="DU77" s="2">
        <f t="shared" si="77"/>
        <v>79.919394291754728</v>
      </c>
      <c r="DV77" s="2">
        <f t="shared" si="77"/>
        <v>80.68362820900029</v>
      </c>
      <c r="DW77" s="2">
        <f t="shared" si="77"/>
        <v>81.718142478999539</v>
      </c>
      <c r="DX77" s="2">
        <f t="shared" si="77"/>
        <v>79.410526915701027</v>
      </c>
      <c r="DY77" s="2">
        <f t="shared" si="77"/>
        <v>73.763348837209321</v>
      </c>
      <c r="EA77" s="2">
        <f t="shared" si="78"/>
        <v>72.036298412875837</v>
      </c>
      <c r="EB77" s="2">
        <f t="shared" si="78"/>
        <v>73.923672889206699</v>
      </c>
      <c r="EC77" s="2">
        <f t="shared" si="78"/>
        <v>71.746944836838566</v>
      </c>
      <c r="ED77" s="2">
        <f t="shared" si="78"/>
        <v>73.267521098199097</v>
      </c>
      <c r="EE77" s="2">
        <f t="shared" si="78"/>
        <v>74.521505675954586</v>
      </c>
      <c r="EF77" s="2">
        <f t="shared" si="78"/>
        <v>75.376681635534112</v>
      </c>
      <c r="EG77" s="2">
        <f t="shared" si="78"/>
        <v>74.251004328725202</v>
      </c>
      <c r="EH77" s="2">
        <f t="shared" si="78"/>
        <v>74.521290646712274</v>
      </c>
      <c r="EI77" s="2">
        <f t="shared" si="78"/>
        <v>74.650183467837067</v>
      </c>
      <c r="EJ77" s="2">
        <f t="shared" si="78"/>
        <v>72.221888320545617</v>
      </c>
      <c r="EK77" s="2">
        <f t="shared" si="78"/>
        <v>70.702048243559716</v>
      </c>
      <c r="EL77" s="2">
        <f t="shared" si="78"/>
        <v>70.613654720882153</v>
      </c>
      <c r="EM77" s="2">
        <f t="shared" si="78"/>
        <v>71.200616226289227</v>
      </c>
      <c r="EN77" s="2">
        <f t="shared" si="78"/>
        <v>69.370486860965102</v>
      </c>
      <c r="EO77" s="2">
        <f t="shared" si="78"/>
        <v>69.739942362549328</v>
      </c>
      <c r="EQ77" s="2">
        <f t="shared" si="79"/>
        <v>71.798530290704605</v>
      </c>
      <c r="ER77" s="2">
        <f t="shared" si="79"/>
        <v>71.966376418339351</v>
      </c>
      <c r="ES77" s="2">
        <f t="shared" si="79"/>
        <v>72.410633107891613</v>
      </c>
      <c r="ET77" s="2">
        <f t="shared" si="79"/>
        <v>73.108249219389506</v>
      </c>
      <c r="EU77" s="2">
        <f t="shared" si="79"/>
        <v>74.303037650267285</v>
      </c>
      <c r="EV77" s="2">
        <f t="shared" si="79"/>
        <v>75.599481302214244</v>
      </c>
      <c r="EW77" s="2">
        <f t="shared" si="79"/>
        <v>73.590538317451646</v>
      </c>
      <c r="EX77" s="2">
        <f t="shared" si="79"/>
        <v>74.621396358301553</v>
      </c>
      <c r="EY77" s="2">
        <f t="shared" si="79"/>
        <v>74.157123636656394</v>
      </c>
      <c r="EZ77" s="2">
        <f t="shared" si="79"/>
        <v>72.488888951717939</v>
      </c>
      <c r="FA77" s="2">
        <f t="shared" si="79"/>
        <v>71.558917307504174</v>
      </c>
      <c r="FB77" s="2">
        <f t="shared" si="79"/>
        <v>71.024223470647826</v>
      </c>
      <c r="FC77" s="2">
        <f t="shared" si="79"/>
        <v>71.893424056158167</v>
      </c>
      <c r="FD77" s="2">
        <f t="shared" si="79"/>
        <v>70.660461061831214</v>
      </c>
      <c r="FE77" s="2">
        <f t="shared" si="79"/>
        <v>72.310214795439748</v>
      </c>
      <c r="FG77" s="2">
        <f t="shared" si="80"/>
        <v>0.72820635507231346</v>
      </c>
      <c r="FH77" s="2">
        <f t="shared" si="80"/>
        <v>0.67934529377803066</v>
      </c>
      <c r="FI77" s="2">
        <f t="shared" si="80"/>
        <v>0.69269355095949425</v>
      </c>
      <c r="FJ77" s="2">
        <f t="shared" si="80"/>
        <v>0.66584930840534273</v>
      </c>
      <c r="FK77" s="2">
        <f t="shared" si="80"/>
        <v>0.67739163877577524</v>
      </c>
      <c r="FL77" s="2">
        <f t="shared" si="80"/>
        <v>0.66765209344764431</v>
      </c>
      <c r="FM77" s="2">
        <f t="shared" si="80"/>
        <v>0.65203636074570748</v>
      </c>
      <c r="FN77" s="2">
        <f t="shared" si="80"/>
        <v>0.63637189329063026</v>
      </c>
      <c r="FO77" s="2">
        <f t="shared" si="80"/>
        <v>0.63036045647403005</v>
      </c>
      <c r="FP77" s="2">
        <f t="shared" si="80"/>
        <v>0.65131451646280503</v>
      </c>
      <c r="FQ77" s="2">
        <f t="shared" si="80"/>
        <v>0.64969263188814697</v>
      </c>
      <c r="FR77" s="2">
        <f t="shared" si="80"/>
        <v>0.65040067366917753</v>
      </c>
      <c r="FS77" s="2">
        <f t="shared" si="80"/>
        <v>0.66320215910552727</v>
      </c>
      <c r="FT77" s="2">
        <f t="shared" si="80"/>
        <v>0.66527675956920618</v>
      </c>
      <c r="FU77" s="2">
        <f t="shared" si="80"/>
        <v>0.62165522413035357</v>
      </c>
      <c r="FW77" s="2">
        <f t="shared" si="83"/>
        <v>1.0726508828587587E-4</v>
      </c>
      <c r="FX77" s="2">
        <f t="shared" si="83"/>
        <v>8.9457507664318685E-5</v>
      </c>
      <c r="FY77" s="2">
        <f t="shared" si="83"/>
        <v>9.4003552025152736E-5</v>
      </c>
      <c r="FZ77" s="2">
        <f t="shared" si="83"/>
        <v>8.5525298112335631E-5</v>
      </c>
      <c r="GA77" s="2">
        <f t="shared" si="83"/>
        <v>8.53123089148254E-5</v>
      </c>
      <c r="GB77" s="2">
        <f t="shared" si="83"/>
        <v>7.5336201055335126E-5</v>
      </c>
      <c r="GC77" s="2">
        <f t="shared" si="83"/>
        <v>6.6847234187841393E-5</v>
      </c>
      <c r="GD77" s="2">
        <f t="shared" si="83"/>
        <v>6.6690494257118916E-5</v>
      </c>
      <c r="GE77" s="2">
        <f t="shared" si="83"/>
        <v>7.1469733717531979E-5</v>
      </c>
      <c r="GF77" s="2">
        <f t="shared" si="83"/>
        <v>8.2075779930981671E-5</v>
      </c>
      <c r="GG77" s="2">
        <f t="shared" si="83"/>
        <v>7.9915056168478461E-5</v>
      </c>
      <c r="GH77" s="2">
        <f t="shared" si="83"/>
        <v>8.4362101659443047E-5</v>
      </c>
      <c r="GI77" s="2">
        <f t="shared" si="83"/>
        <v>7.2434249936014625E-5</v>
      </c>
      <c r="GJ77" s="2">
        <f t="shared" si="83"/>
        <v>4.8964627757736168E-5</v>
      </c>
      <c r="GK77" s="2">
        <f t="shared" si="83"/>
        <v>3.9456761914187547E-5</v>
      </c>
      <c r="GM77" s="86">
        <f t="shared" si="84"/>
        <v>0.14269880433182686</v>
      </c>
      <c r="GN77" s="86">
        <f t="shared" si="84"/>
        <v>0.10182425657032784</v>
      </c>
      <c r="GO77" s="86">
        <f t="shared" si="84"/>
        <v>0.1178408582916564</v>
      </c>
      <c r="GP77" s="86">
        <f t="shared" si="84"/>
        <v>9.7397535781150998E-2</v>
      </c>
      <c r="GQ77" s="86">
        <f t="shared" si="84"/>
        <v>0.11404105170470534</v>
      </c>
      <c r="GR77" s="86">
        <f t="shared" si="84"/>
        <v>0.10629963493264995</v>
      </c>
      <c r="GS77" s="86">
        <f t="shared" si="84"/>
        <v>9.2219047858731071E-2</v>
      </c>
      <c r="GT77" s="86">
        <f t="shared" si="84"/>
        <v>8.3080599417289971E-2</v>
      </c>
      <c r="GU77" s="86">
        <f t="shared" si="84"/>
        <v>7.8025686122921059E-2</v>
      </c>
      <c r="GV77" s="86">
        <f t="shared" si="84"/>
        <v>9.413841895331225E-2</v>
      </c>
      <c r="GW77" s="86">
        <f t="shared" si="84"/>
        <v>9.0304689922246995E-2</v>
      </c>
      <c r="GX77" s="86">
        <f t="shared" si="84"/>
        <v>9.0267981776338851E-2</v>
      </c>
      <c r="GY77" s="86">
        <f t="shared" si="84"/>
        <v>0.10256962140858113</v>
      </c>
      <c r="GZ77" s="86">
        <f t="shared" si="84"/>
        <v>9.692274916319335E-2</v>
      </c>
      <c r="HA77" s="86">
        <f t="shared" si="84"/>
        <v>6.753872968755821E-2</v>
      </c>
      <c r="HC77" s="86">
        <f t="shared" si="74"/>
        <v>2.6442891661998571E-6</v>
      </c>
      <c r="HD77" s="86">
        <f t="shared" si="70"/>
        <v>8.2160351514888848E-8</v>
      </c>
      <c r="HE77" s="86">
        <f t="shared" si="70"/>
        <v>7.7234602905432499E-7</v>
      </c>
      <c r="HF77" s="86">
        <f t="shared" si="70"/>
        <v>1.5603082966705906E-7</v>
      </c>
      <c r="HG77" s="86">
        <f t="shared" ref="HG77:HQ100" si="88" xml:space="preserve"> _xlfn.NORM.DIST($B77, G$8, ABS(G$12), TRUE) * _xlfn.NORM.DIST(($B77 - G$8)*G$16, 0, ABS(G$12), TRUE) * 2</f>
        <v>6.6427930180348285E-8</v>
      </c>
      <c r="HH77" s="86">
        <f t="shared" si="88"/>
        <v>4.6369926403681444E-8</v>
      </c>
      <c r="HI77" s="86">
        <f t="shared" si="88"/>
        <v>8.4139120362538382E-8</v>
      </c>
      <c r="HJ77" s="86">
        <f t="shared" si="88"/>
        <v>2.7022563087169662E-7</v>
      </c>
      <c r="HK77" s="86">
        <f t="shared" si="88"/>
        <v>3.553543722529514E-7</v>
      </c>
      <c r="HL77" s="86">
        <f t="shared" si="88"/>
        <v>2.4737582642967698E-7</v>
      </c>
      <c r="HM77" s="86">
        <f t="shared" si="88"/>
        <v>1.0794003516444711E-7</v>
      </c>
      <c r="HN77" s="86">
        <f t="shared" si="88"/>
        <v>1.1571263153507964E-7</v>
      </c>
      <c r="HO77" s="86">
        <f t="shared" si="88"/>
        <v>6.2088216801137794E-7</v>
      </c>
      <c r="HP77" s="86">
        <f t="shared" si="88"/>
        <v>2.7114566936392871E-7</v>
      </c>
      <c r="HQ77" s="86">
        <f t="shared" si="88"/>
        <v>5.3372963706105998E-9</v>
      </c>
      <c r="HS77" s="86">
        <f t="shared" si="85"/>
        <v>2.3188207870148971E-36</v>
      </c>
      <c r="HT77" s="86">
        <f t="shared" si="85"/>
        <v>6.9020828335887698E-47</v>
      </c>
      <c r="HU77" s="86">
        <f t="shared" si="85"/>
        <v>1.0932630650713913E-42</v>
      </c>
      <c r="HV77" s="86">
        <f t="shared" si="85"/>
        <v>1.5813122451433839E-47</v>
      </c>
      <c r="HW77" s="86">
        <f t="shared" si="85"/>
        <v>1.9719016760955484E-52</v>
      </c>
      <c r="HX77" s="86">
        <f t="shared" si="85"/>
        <v>3.6130795302218582E-54</v>
      </c>
      <c r="HY77" s="86">
        <f t="shared" si="85"/>
        <v>4.8503255380322011E-53</v>
      </c>
      <c r="HZ77" s="86">
        <f t="shared" si="85"/>
        <v>1.4729880857455465E-49</v>
      </c>
      <c r="IA77" s="86">
        <f t="shared" si="85"/>
        <v>2.1125649422270742E-48</v>
      </c>
      <c r="IB77" s="86">
        <f t="shared" si="85"/>
        <v>5.5053946279479342E-49</v>
      </c>
      <c r="IC77" s="86">
        <f t="shared" si="85"/>
        <v>2.0295041324846821E-51</v>
      </c>
      <c r="ID77" s="86">
        <f t="shared" si="85"/>
        <v>1.9582645520645003E-50</v>
      </c>
      <c r="IE77" s="86">
        <f t="shared" si="85"/>
        <v>4.4372128707559163E-44</v>
      </c>
      <c r="IF77" s="86">
        <f t="shared" si="85"/>
        <v>7.6616251692047667E-29</v>
      </c>
      <c r="IG77" s="86">
        <f t="shared" si="85"/>
        <v>1.0098539914209538E-20</v>
      </c>
      <c r="II77" s="86">
        <f t="shared" si="86"/>
        <v>1.9866092373836868E-219</v>
      </c>
      <c r="IJ77" s="86">
        <f t="shared" si="86"/>
        <v>2.7229796015802099E-300</v>
      </c>
      <c r="IK77" s="86">
        <f t="shared" si="86"/>
        <v>2.0298444911637202E-264</v>
      </c>
      <c r="IL77" s="86">
        <f t="shared" si="86"/>
        <v>1.3562569163422371E-303</v>
      </c>
      <c r="IM77" s="86">
        <f t="shared" si="86"/>
        <v>0</v>
      </c>
      <c r="IN77" s="86">
        <f t="shared" si="86"/>
        <v>0</v>
      </c>
      <c r="IO77" s="86">
        <f t="shared" si="86"/>
        <v>0</v>
      </c>
      <c r="IP77" s="86">
        <f t="shared" si="86"/>
        <v>0</v>
      </c>
      <c r="IQ77" s="86">
        <f t="shared" si="86"/>
        <v>4.0789266113679478E-305</v>
      </c>
      <c r="IR77" s="86">
        <f t="shared" si="86"/>
        <v>0</v>
      </c>
      <c r="IS77" s="86">
        <f t="shared" si="86"/>
        <v>0</v>
      </c>
      <c r="IT77" s="86">
        <f t="shared" si="86"/>
        <v>0</v>
      </c>
      <c r="IU77" s="86">
        <f t="shared" si="86"/>
        <v>3.3046015810530913E-273</v>
      </c>
      <c r="IV77" s="86">
        <f t="shared" si="86"/>
        <v>5.4919425977648477E-97</v>
      </c>
      <c r="IW77" s="86">
        <f t="shared" si="86"/>
        <v>6.5720065150737266E-58</v>
      </c>
      <c r="IY77" s="86">
        <f t="shared" si="87"/>
        <v>0.14270144862099304</v>
      </c>
      <c r="IZ77" s="86">
        <f t="shared" si="87"/>
        <v>0.10182433873067935</v>
      </c>
      <c r="JA77" s="86">
        <f t="shared" si="87"/>
        <v>0.11784163063768545</v>
      </c>
      <c r="JB77" s="86">
        <f t="shared" si="87"/>
        <v>9.7397691811980672E-2</v>
      </c>
      <c r="JC77" s="86">
        <f t="shared" si="87"/>
        <v>0.11404111813263552</v>
      </c>
      <c r="JD77" s="86">
        <f t="shared" si="87"/>
        <v>0.10629968130257635</v>
      </c>
      <c r="JE77" s="86">
        <f t="shared" si="87"/>
        <v>9.2219131997851436E-2</v>
      </c>
      <c r="JF77" s="86">
        <f t="shared" si="87"/>
        <v>8.3080869642920843E-2</v>
      </c>
      <c r="JG77" s="86">
        <f t="shared" si="87"/>
        <v>7.8026041477293306E-2</v>
      </c>
      <c r="JH77" s="86">
        <f t="shared" si="87"/>
        <v>9.4138666329138684E-2</v>
      </c>
      <c r="JI77" s="86">
        <f t="shared" si="87"/>
        <v>9.0304797862282155E-2</v>
      </c>
      <c r="JJ77" s="86">
        <f t="shared" si="87"/>
        <v>9.0268097488970384E-2</v>
      </c>
      <c r="JK77" s="86">
        <f t="shared" si="87"/>
        <v>0.10257024229074914</v>
      </c>
      <c r="JL77" s="86">
        <f t="shared" si="87"/>
        <v>9.6923020308862712E-2</v>
      </c>
      <c r="JM77" s="86">
        <f t="shared" si="87"/>
        <v>6.7538735024854579E-2</v>
      </c>
    </row>
    <row r="78" spans="2:273" x14ac:dyDescent="0.25">
      <c r="B78" s="2">
        <v>51</v>
      </c>
      <c r="C78" s="37">
        <v>139.642</v>
      </c>
      <c r="D78" s="37">
        <v>128.136</v>
      </c>
      <c r="E78" s="37">
        <v>136.43799999999999</v>
      </c>
      <c r="F78" s="37">
        <v>128.41300000000001</v>
      </c>
      <c r="G78" s="37">
        <v>137.54</v>
      </c>
      <c r="H78" s="37">
        <v>135.36500000000001</v>
      </c>
      <c r="I78" s="37">
        <v>127.92100000000001</v>
      </c>
      <c r="J78" s="37">
        <v>128.34899999999999</v>
      </c>
      <c r="K78" s="37">
        <v>124.30200000000001</v>
      </c>
      <c r="L78" s="37">
        <v>127.873</v>
      </c>
      <c r="M78" s="37">
        <v>122.429</v>
      </c>
      <c r="N78" s="37">
        <v>121.381</v>
      </c>
      <c r="O78" s="37">
        <v>123.333</v>
      </c>
      <c r="P78" s="37">
        <v>117.492</v>
      </c>
      <c r="Q78" s="37">
        <v>97.784999999999997</v>
      </c>
      <c r="S78" s="4">
        <f t="shared" ref="S78:AG94" si="89">AY78 + (C$3 * _xlfn.NORM.DIST($B78, C$7, ABS(C$11), FALSE) * _xlfn.NORM.DIST(($B78 - C$7)*C$15, 0, ABS(C$11), TRUE) * 2)
               + (C$4 * _xlfn.NORM.DIST($B78, C$8, ABS(C$12), FALSE) * _xlfn.NORM.DIST(($B78 - C$8)*C$16, 0, ABS(C$12), TRUE) * 2)
               + (C$5 * _xlfn.NORM.DIST($B78, C$9, ABS(C$13), FALSE) * _xlfn.NORM.DIST(($B78 - C$9)*C$17, 0, ABS(C$13), TRUE) * 2)
               + (C$6 * _xlfn.NORM.DIST($B78, C$10, ABS(C$14), FALSE) * _xlfn.NORM.DIST(($B78 - C$10)*C$18, 0, ABS(C$14), TRUE) * 2)</f>
        <v>142.83077467682773</v>
      </c>
      <c r="T78" s="4">
        <f t="shared" si="89"/>
        <v>135.4340739642891</v>
      </c>
      <c r="U78" s="4">
        <f t="shared" si="89"/>
        <v>140.32768811366708</v>
      </c>
      <c r="V78" s="4">
        <f t="shared" si="89"/>
        <v>135.71947213218272</v>
      </c>
      <c r="W78" s="4">
        <f t="shared" si="89"/>
        <v>142.83495953729192</v>
      </c>
      <c r="X78" s="4">
        <f t="shared" si="89"/>
        <v>141.38614534882174</v>
      </c>
      <c r="Y78" s="4">
        <f t="shared" si="89"/>
        <v>134.57046108166671</v>
      </c>
      <c r="Z78" s="4">
        <f t="shared" si="89"/>
        <v>132.17723177453863</v>
      </c>
      <c r="AA78" s="4">
        <f t="shared" si="89"/>
        <v>129.8791742486612</v>
      </c>
      <c r="AB78" s="4">
        <f t="shared" si="89"/>
        <v>132.46583804685935</v>
      </c>
      <c r="AC78" s="4">
        <f t="shared" si="89"/>
        <v>129.05017022008005</v>
      </c>
      <c r="AD78" s="4">
        <f t="shared" si="89"/>
        <v>128.77133203905768</v>
      </c>
      <c r="AE78" s="4">
        <f t="shared" si="89"/>
        <v>133.07634688756113</v>
      </c>
      <c r="AF78" s="4">
        <f t="shared" si="89"/>
        <v>123.00390733434482</v>
      </c>
      <c r="AG78" s="4">
        <f t="shared" si="89"/>
        <v>101.6411208203193</v>
      </c>
      <c r="AI78" s="4">
        <f t="shared" ref="AI78:AW94" si="90">IF(OR($B78 &lt; C$230, $B78 &gt; C$233), 0, C78-S78)</f>
        <v>-3.1887746768277339</v>
      </c>
      <c r="AJ78" s="4">
        <f t="shared" si="90"/>
        <v>-7.2980739642891024</v>
      </c>
      <c r="AK78" s="4">
        <f t="shared" si="90"/>
        <v>-3.8896881136670913</v>
      </c>
      <c r="AL78" s="4">
        <f t="shared" si="90"/>
        <v>-7.3064721321827051</v>
      </c>
      <c r="AM78" s="4">
        <f t="shared" si="90"/>
        <v>-5.2949595372919305</v>
      </c>
      <c r="AN78" s="4">
        <f t="shared" si="90"/>
        <v>-6.021145348821733</v>
      </c>
      <c r="AO78" s="4">
        <f t="shared" si="90"/>
        <v>-6.6494610816667006</v>
      </c>
      <c r="AP78" s="4">
        <f t="shared" si="90"/>
        <v>-3.8282317745386365</v>
      </c>
      <c r="AQ78" s="4">
        <f t="shared" si="90"/>
        <v>-5.5771742486611942</v>
      </c>
      <c r="AR78" s="4">
        <f t="shared" si="90"/>
        <v>-4.5928380468593417</v>
      </c>
      <c r="AS78" s="4">
        <f t="shared" si="90"/>
        <v>-6.621170220080046</v>
      </c>
      <c r="AT78" s="4">
        <f t="shared" si="90"/>
        <v>-7.3903320390576823</v>
      </c>
      <c r="AU78" s="4">
        <f t="shared" si="90"/>
        <v>-9.7433468875611311</v>
      </c>
      <c r="AV78" s="4">
        <f t="shared" si="90"/>
        <v>-5.5119073343448122</v>
      </c>
      <c r="AW78" s="4">
        <f t="shared" si="90"/>
        <v>-3.8561208203193047</v>
      </c>
      <c r="AY78" s="2">
        <f t="shared" si="81"/>
        <v>75.526813914135772</v>
      </c>
      <c r="AZ78" s="2">
        <f t="shared" si="81"/>
        <v>77.904532757810898</v>
      </c>
      <c r="BA78" s="2">
        <f t="shared" si="81"/>
        <v>75.88566627140321</v>
      </c>
      <c r="BB78" s="2">
        <f t="shared" si="81"/>
        <v>77.513177760873774</v>
      </c>
      <c r="BC78" s="2">
        <f t="shared" si="81"/>
        <v>78.745611421331787</v>
      </c>
      <c r="BD78" s="2">
        <f t="shared" si="81"/>
        <v>79.100782395152308</v>
      </c>
      <c r="BE78" s="2">
        <f t="shared" si="81"/>
        <v>77.752676196034031</v>
      </c>
      <c r="BF78" s="2">
        <f t="shared" si="81"/>
        <v>77.355090969854402</v>
      </c>
      <c r="BG78" s="2">
        <f t="shared" si="81"/>
        <v>77.813894123401226</v>
      </c>
      <c r="BH78" s="2">
        <f t="shared" si="81"/>
        <v>74.848306925593377</v>
      </c>
      <c r="BI78" s="2">
        <f t="shared" si="81"/>
        <v>73.747574346667193</v>
      </c>
      <c r="BJ78" s="2">
        <f t="shared" si="81"/>
        <v>73.943089321352105</v>
      </c>
      <c r="BK78" s="2">
        <f t="shared" si="81"/>
        <v>74.546746213691932</v>
      </c>
      <c r="BL78" s="2">
        <f t="shared" si="81"/>
        <v>72.554836625898844</v>
      </c>
      <c r="BM78" s="2">
        <f t="shared" si="81"/>
        <v>71.195407942049499</v>
      </c>
      <c r="BO78" s="2" t="str">
        <f t="shared" si="11"/>
        <v/>
      </c>
      <c r="BP78" s="2" t="str">
        <f t="shared" si="12"/>
        <v/>
      </c>
      <c r="BQ78" s="2" t="str">
        <f t="shared" si="13"/>
        <v/>
      </c>
      <c r="BR78" s="2" t="str">
        <f t="shared" si="14"/>
        <v/>
      </c>
      <c r="BS78" s="2" t="str">
        <f t="shared" si="15"/>
        <v/>
      </c>
      <c r="BT78" s="2" t="str">
        <f t="shared" si="16"/>
        <v/>
      </c>
      <c r="BU78" s="2" t="str">
        <f t="shared" si="17"/>
        <v/>
      </c>
      <c r="BV78" s="2" t="str">
        <f t="shared" si="18"/>
        <v/>
      </c>
      <c r="BW78" s="2" t="str">
        <f t="shared" si="19"/>
        <v/>
      </c>
      <c r="BX78" s="2" t="str">
        <f t="shared" si="20"/>
        <v/>
      </c>
      <c r="BY78" s="2" t="str">
        <f t="shared" si="21"/>
        <v/>
      </c>
      <c r="BZ78" s="2" t="str">
        <f t="shared" si="22"/>
        <v/>
      </c>
      <c r="CA78" s="2" t="str">
        <f t="shared" si="23"/>
        <v/>
      </c>
      <c r="CB78" s="2" t="str">
        <f t="shared" si="24"/>
        <v/>
      </c>
      <c r="CC78" s="2" t="str">
        <f t="shared" si="25"/>
        <v/>
      </c>
      <c r="CE78" s="2" t="str">
        <f t="shared" si="82"/>
        <v/>
      </c>
      <c r="CF78" s="2" t="str">
        <f t="shared" si="82"/>
        <v/>
      </c>
      <c r="CG78" s="2" t="str">
        <f t="shared" si="82"/>
        <v/>
      </c>
      <c r="CH78" s="2" t="str">
        <f t="shared" si="82"/>
        <v/>
      </c>
      <c r="CI78" s="2" t="str">
        <f t="shared" si="82"/>
        <v/>
      </c>
      <c r="CJ78" s="2" t="str">
        <f t="shared" si="82"/>
        <v/>
      </c>
      <c r="CK78" s="2" t="str">
        <f t="shared" si="82"/>
        <v/>
      </c>
      <c r="CL78" s="2" t="str">
        <f t="shared" si="82"/>
        <v/>
      </c>
      <c r="CM78" s="2" t="str">
        <f t="shared" si="82"/>
        <v/>
      </c>
      <c r="CN78" s="2" t="str">
        <f t="shared" si="82"/>
        <v/>
      </c>
      <c r="CO78" s="2" t="str">
        <f t="shared" si="82"/>
        <v/>
      </c>
      <c r="CP78" s="2" t="str">
        <f t="shared" si="82"/>
        <v/>
      </c>
      <c r="CQ78" s="2" t="str">
        <f t="shared" si="82"/>
        <v/>
      </c>
      <c r="CR78" s="2" t="str">
        <f t="shared" si="82"/>
        <v/>
      </c>
      <c r="CS78" s="2" t="str">
        <f t="shared" si="82"/>
        <v/>
      </c>
      <c r="CU78" s="2" t="str">
        <f t="shared" si="27"/>
        <v/>
      </c>
      <c r="CV78" s="2" t="str">
        <f t="shared" si="28"/>
        <v/>
      </c>
      <c r="CW78" s="2" t="str">
        <f t="shared" si="29"/>
        <v/>
      </c>
      <c r="CX78" s="2" t="str">
        <f t="shared" si="30"/>
        <v/>
      </c>
      <c r="CY78" s="2" t="str">
        <f t="shared" si="31"/>
        <v/>
      </c>
      <c r="CZ78" s="2" t="str">
        <f t="shared" si="32"/>
        <v/>
      </c>
      <c r="DA78" s="2" t="str">
        <f t="shared" si="33"/>
        <v/>
      </c>
      <c r="DB78" s="2" t="str">
        <f t="shared" si="34"/>
        <v/>
      </c>
      <c r="DC78" s="2" t="str">
        <f t="shared" si="35"/>
        <v/>
      </c>
      <c r="DD78" s="2" t="str">
        <f t="shared" si="36"/>
        <v/>
      </c>
      <c r="DE78" s="2" t="str">
        <f t="shared" si="37"/>
        <v/>
      </c>
      <c r="DF78" s="2" t="str">
        <f t="shared" si="38"/>
        <v/>
      </c>
      <c r="DG78" s="2" t="str">
        <f t="shared" si="39"/>
        <v/>
      </c>
      <c r="DH78" s="2" t="str">
        <f t="shared" si="40"/>
        <v/>
      </c>
      <c r="DI78" s="2" t="str">
        <f t="shared" si="41"/>
        <v/>
      </c>
      <c r="DK78" s="2">
        <f t="shared" ref="DK78:DY94" si="91">BO$228*$B78+BO$229</f>
        <v>85.939780836707186</v>
      </c>
      <c r="DL78" s="2">
        <f t="shared" si="91"/>
        <v>87.341406909218577</v>
      </c>
      <c r="DM78" s="2">
        <f t="shared" si="91"/>
        <v>86.239725609756093</v>
      </c>
      <c r="DN78" s="2">
        <f t="shared" si="91"/>
        <v>86.944138292412816</v>
      </c>
      <c r="DO78" s="2">
        <f t="shared" si="91"/>
        <v>88.653709072738593</v>
      </c>
      <c r="DP78" s="2">
        <f t="shared" si="91"/>
        <v>87.462833427869157</v>
      </c>
      <c r="DQ78" s="2">
        <f t="shared" si="91"/>
        <v>85.091481123527643</v>
      </c>
      <c r="DR78" s="2">
        <f t="shared" si="91"/>
        <v>82.93394321957112</v>
      </c>
      <c r="DS78" s="2">
        <f t="shared" si="91"/>
        <v>83.886367260646352</v>
      </c>
      <c r="DT78" s="2">
        <f t="shared" si="91"/>
        <v>80.383471156750247</v>
      </c>
      <c r="DU78" s="2">
        <f t="shared" si="91"/>
        <v>80.070699788583482</v>
      </c>
      <c r="DV78" s="2">
        <f t="shared" si="91"/>
        <v>80.889491090305029</v>
      </c>
      <c r="DW78" s="2">
        <f t="shared" si="91"/>
        <v>81.944710666342544</v>
      </c>
      <c r="DX78" s="2">
        <f t="shared" si="91"/>
        <v>79.614063744159012</v>
      </c>
      <c r="DY78" s="2">
        <f t="shared" si="91"/>
        <v>73.887544850498358</v>
      </c>
      <c r="EA78" s="2">
        <f t="shared" ref="EA78:EO95" si="92">CE$228*$B78+CE$229</f>
        <v>71.982315334749089</v>
      </c>
      <c r="EB78" s="2">
        <f t="shared" si="92"/>
        <v>73.842472861228572</v>
      </c>
      <c r="EC78" s="2">
        <f t="shared" si="92"/>
        <v>71.696274493943093</v>
      </c>
      <c r="ED78" s="2">
        <f t="shared" si="92"/>
        <v>73.196792658709313</v>
      </c>
      <c r="EE78" s="2">
        <f t="shared" si="92"/>
        <v>74.442098039215679</v>
      </c>
      <c r="EF78" s="2">
        <f t="shared" si="92"/>
        <v>75.304499617497342</v>
      </c>
      <c r="EG78" s="2">
        <f t="shared" si="92"/>
        <v>74.180944810496285</v>
      </c>
      <c r="EH78" s="2">
        <f t="shared" si="92"/>
        <v>74.4477702168371</v>
      </c>
      <c r="EI78" s="2">
        <f t="shared" si="92"/>
        <v>74.566408254282862</v>
      </c>
      <c r="EJ78" s="2">
        <f t="shared" si="92"/>
        <v>72.145722506393881</v>
      </c>
      <c r="EK78" s="2">
        <f t="shared" si="92"/>
        <v>70.638089071038252</v>
      </c>
      <c r="EL78" s="2">
        <f t="shared" si="92"/>
        <v>70.537779757802511</v>
      </c>
      <c r="EM78" s="2">
        <f t="shared" si="92"/>
        <v>71.120286418276166</v>
      </c>
      <c r="EN78" s="2">
        <f t="shared" si="92"/>
        <v>69.315515687211331</v>
      </c>
      <c r="EO78" s="2">
        <f t="shared" si="92"/>
        <v>69.700947051697852</v>
      </c>
      <c r="EQ78" s="2">
        <f t="shared" ref="EQ78:FE94" si="93">CU$228*$B78+CU$229</f>
        <v>71.748551886616127</v>
      </c>
      <c r="ER78" s="2">
        <f t="shared" si="93"/>
        <v>71.916736919614124</v>
      </c>
      <c r="ES78" s="2">
        <f t="shared" si="93"/>
        <v>72.349006907216989</v>
      </c>
      <c r="ET78" s="2">
        <f t="shared" si="93"/>
        <v>73.040197682833622</v>
      </c>
      <c r="EU78" s="2">
        <f t="shared" si="93"/>
        <v>74.227345702926428</v>
      </c>
      <c r="EV78" s="2">
        <f t="shared" si="93"/>
        <v>75.523465528547646</v>
      </c>
      <c r="EW78" s="2">
        <f t="shared" si="93"/>
        <v>73.531614982152362</v>
      </c>
      <c r="EX78" s="2">
        <f t="shared" si="93"/>
        <v>74.546098895520856</v>
      </c>
      <c r="EY78" s="2">
        <f t="shared" si="93"/>
        <v>74.081699963767448</v>
      </c>
      <c r="EZ78" s="2">
        <f t="shared" si="93"/>
        <v>72.408149098737908</v>
      </c>
      <c r="FA78" s="2">
        <f t="shared" si="93"/>
        <v>71.480318860679006</v>
      </c>
      <c r="FB78" s="2">
        <f t="shared" si="93"/>
        <v>70.941346097345146</v>
      </c>
      <c r="FC78" s="2">
        <f t="shared" si="93"/>
        <v>71.801450468981102</v>
      </c>
      <c r="FD78" s="2">
        <f t="shared" si="93"/>
        <v>70.582870096547083</v>
      </c>
      <c r="FE78" s="2">
        <f t="shared" si="93"/>
        <v>72.220282023208838</v>
      </c>
      <c r="FG78" s="2">
        <f t="shared" ref="FG78:FU94" si="94">POWER(10,($B78-C$231)/C$229)/(1+POWER(10,($B78-C$231)/C$229))</f>
        <v>0.74604801477607308</v>
      </c>
      <c r="FH78" s="2">
        <f t="shared" si="94"/>
        <v>0.6990689211092258</v>
      </c>
      <c r="FI78" s="2">
        <f t="shared" si="94"/>
        <v>0.71194426510442899</v>
      </c>
      <c r="FJ78" s="2">
        <f t="shared" si="94"/>
        <v>0.68601940316323173</v>
      </c>
      <c r="FK78" s="2">
        <f t="shared" si="94"/>
        <v>0.69718187048633584</v>
      </c>
      <c r="FL78" s="2">
        <f t="shared" si="94"/>
        <v>0.68776439687994306</v>
      </c>
      <c r="FM78" s="2">
        <f t="shared" si="94"/>
        <v>0.6726303019044938</v>
      </c>
      <c r="FN78" s="2">
        <f t="shared" si="94"/>
        <v>0.65740581038420354</v>
      </c>
      <c r="FO78" s="2">
        <f t="shared" si="94"/>
        <v>0.65155170201858448</v>
      </c>
      <c r="FP78" s="2">
        <f t="shared" si="94"/>
        <v>0.6719296840440383</v>
      </c>
      <c r="FQ78" s="2">
        <f t="shared" si="94"/>
        <v>0.67035515735524787</v>
      </c>
      <c r="FR78" s="2">
        <f t="shared" si="94"/>
        <v>0.67104258183970422</v>
      </c>
      <c r="FS78" s="2">
        <f t="shared" si="94"/>
        <v>0.68345607882077197</v>
      </c>
      <c r="FT78" s="2">
        <f t="shared" si="94"/>
        <v>0.68546508900538616</v>
      </c>
      <c r="FU78" s="2">
        <f t="shared" si="94"/>
        <v>0.64306294337642522</v>
      </c>
      <c r="FW78" s="2">
        <f t="shared" si="83"/>
        <v>1.1761261337021841E-4</v>
      </c>
      <c r="FX78" s="2">
        <f t="shared" si="83"/>
        <v>9.8087360072759611E-5</v>
      </c>
      <c r="FY78" s="2">
        <f t="shared" si="83"/>
        <v>1.0307191036622284E-4</v>
      </c>
      <c r="FZ78" s="2">
        <f t="shared" si="83"/>
        <v>9.3775850823660185E-5</v>
      </c>
      <c r="GA78" s="2">
        <f t="shared" si="83"/>
        <v>9.3542316661726429E-5</v>
      </c>
      <c r="GB78" s="2">
        <f t="shared" si="83"/>
        <v>8.2603901447432767E-5</v>
      </c>
      <c r="GC78" s="2">
        <f t="shared" si="83"/>
        <v>7.3296062051110463E-5</v>
      </c>
      <c r="GD78" s="2">
        <f t="shared" si="83"/>
        <v>7.3124202348766283E-5</v>
      </c>
      <c r="GE78" s="2">
        <f t="shared" si="83"/>
        <v>7.836446436121575E-5</v>
      </c>
      <c r="GF78" s="2">
        <f t="shared" si="83"/>
        <v>8.9993590509433957E-5</v>
      </c>
      <c r="GG78" s="2">
        <f t="shared" si="83"/>
        <v>8.7624441042555992E-5</v>
      </c>
      <c r="GH78" s="2">
        <f t="shared" si="83"/>
        <v>9.2500452179650072E-5</v>
      </c>
      <c r="GI78" s="2">
        <f t="shared" si="83"/>
        <v>7.9422020681871837E-5</v>
      </c>
      <c r="GJ78" s="2">
        <f t="shared" si="83"/>
        <v>5.3688393093638124E-5</v>
      </c>
      <c r="GK78" s="2">
        <f t="shared" si="83"/>
        <v>4.3263314438115616E-5</v>
      </c>
      <c r="GM78" s="86">
        <f t="shared" si="84"/>
        <v>0.17094759413139413</v>
      </c>
      <c r="GN78" s="86">
        <f t="shared" si="84"/>
        <v>0.12599514845054866</v>
      </c>
      <c r="GO78" s="86">
        <f t="shared" si="84"/>
        <v>0.14489068624684903</v>
      </c>
      <c r="GP78" s="86">
        <f t="shared" si="84"/>
        <v>0.12232898689756339</v>
      </c>
      <c r="GQ78" s="86">
        <f t="shared" si="84"/>
        <v>0.14262222153306717</v>
      </c>
      <c r="GR78" s="86">
        <f t="shared" si="84"/>
        <v>0.13407878794215816</v>
      </c>
      <c r="GS78" s="86">
        <f t="shared" si="84"/>
        <v>0.11779339528046533</v>
      </c>
      <c r="GT78" s="86">
        <f t="shared" si="84"/>
        <v>0.10808256100353501</v>
      </c>
      <c r="GU78" s="86">
        <f t="shared" si="84"/>
        <v>0.10205794837585896</v>
      </c>
      <c r="GV78" s="86">
        <f t="shared" si="84"/>
        <v>0.12061536118465541</v>
      </c>
      <c r="GW78" s="86">
        <f t="shared" si="84"/>
        <v>0.11558475787172383</v>
      </c>
      <c r="GX78" s="86">
        <f t="shared" si="84"/>
        <v>0.11539414156967215</v>
      </c>
      <c r="GY78" s="86">
        <f t="shared" si="84"/>
        <v>0.12987159323330252</v>
      </c>
      <c r="GZ78" s="86">
        <f t="shared" si="84"/>
        <v>0.12178581905581667</v>
      </c>
      <c r="HA78" s="86">
        <f t="shared" si="84"/>
        <v>8.8484651094820607E-2</v>
      </c>
      <c r="HC78" s="86">
        <f t="shared" si="74"/>
        <v>4.8657182640485452E-6</v>
      </c>
      <c r="HD78" s="86">
        <f t="shared" si="74"/>
        <v>1.8146064465976277E-7</v>
      </c>
      <c r="HE78" s="86">
        <f t="shared" si="74"/>
        <v>1.5430904833783838E-6</v>
      </c>
      <c r="HF78" s="86">
        <f t="shared" si="74"/>
        <v>3.3917246880258129E-7</v>
      </c>
      <c r="HG78" s="86">
        <f t="shared" si="88"/>
        <v>1.5331289067884499E-7</v>
      </c>
      <c r="HH78" s="86">
        <f t="shared" si="88"/>
        <v>1.0807515060880739E-7</v>
      </c>
      <c r="HI78" s="86">
        <f t="shared" si="88"/>
        <v>1.8924315456160603E-7</v>
      </c>
      <c r="HJ78" s="86">
        <f t="shared" si="88"/>
        <v>5.743305571181605E-7</v>
      </c>
      <c r="HK78" s="86">
        <f t="shared" si="88"/>
        <v>7.4679976497153989E-7</v>
      </c>
      <c r="HL78" s="86">
        <f t="shared" si="88"/>
        <v>5.328417435498269E-7</v>
      </c>
      <c r="HM78" s="86">
        <f t="shared" si="88"/>
        <v>2.413431402142784E-7</v>
      </c>
      <c r="HN78" s="86">
        <f t="shared" si="88"/>
        <v>2.5728699060353383E-7</v>
      </c>
      <c r="HO78" s="86">
        <f t="shared" si="88"/>
        <v>1.2378650658411711E-6</v>
      </c>
      <c r="HP78" s="86">
        <f t="shared" si="88"/>
        <v>5.5293153977539502E-7</v>
      </c>
      <c r="HQ78" s="86">
        <f t="shared" si="88"/>
        <v>1.3329776347474475E-8</v>
      </c>
      <c r="HS78" s="86">
        <f t="shared" si="85"/>
        <v>2.0327679139410002E-35</v>
      </c>
      <c r="HT78" s="86">
        <f t="shared" si="85"/>
        <v>1.1850834600168405E-45</v>
      </c>
      <c r="HU78" s="86">
        <f t="shared" si="85"/>
        <v>1.4064994113526288E-41</v>
      </c>
      <c r="HV78" s="86">
        <f t="shared" si="85"/>
        <v>2.7755665713175367E-46</v>
      </c>
      <c r="HW78" s="86">
        <f t="shared" si="85"/>
        <v>4.6442293327627462E-51</v>
      </c>
      <c r="HX78" s="86">
        <f t="shared" si="85"/>
        <v>8.9904082476925134E-53</v>
      </c>
      <c r="HY78" s="86">
        <f t="shared" si="85"/>
        <v>1.0797728942591359E-51</v>
      </c>
      <c r="HZ78" s="86">
        <f t="shared" si="85"/>
        <v>2.667395123193761E-48</v>
      </c>
      <c r="IA78" s="86">
        <f t="shared" si="85"/>
        <v>3.6354879478810205E-47</v>
      </c>
      <c r="IB78" s="86">
        <f t="shared" si="85"/>
        <v>1.0222462021271396E-47</v>
      </c>
      <c r="IC78" s="86">
        <f t="shared" si="85"/>
        <v>4.3100164892323129E-50</v>
      </c>
      <c r="ID78" s="86">
        <f t="shared" si="85"/>
        <v>3.9774628769587137E-49</v>
      </c>
      <c r="IE78" s="86">
        <f t="shared" si="85"/>
        <v>5.7892866754745889E-43</v>
      </c>
      <c r="IF78" s="86">
        <f t="shared" si="85"/>
        <v>3.7776991325407414E-28</v>
      </c>
      <c r="IG78" s="86">
        <f t="shared" si="85"/>
        <v>3.0236925413411948E-20</v>
      </c>
      <c r="II78" s="86">
        <f t="shared" si="86"/>
        <v>4.5278677749177756E-215</v>
      </c>
      <c r="IJ78" s="86">
        <f t="shared" si="86"/>
        <v>1.9818824208566069E-294</v>
      </c>
      <c r="IK78" s="86">
        <f t="shared" si="86"/>
        <v>3.1052669973644768E-259</v>
      </c>
      <c r="IL78" s="86">
        <f t="shared" si="86"/>
        <v>1.0739032961108268E-297</v>
      </c>
      <c r="IM78" s="86">
        <f t="shared" si="86"/>
        <v>0</v>
      </c>
      <c r="IN78" s="86">
        <f t="shared" si="86"/>
        <v>0</v>
      </c>
      <c r="IO78" s="86">
        <f t="shared" si="86"/>
        <v>0</v>
      </c>
      <c r="IP78" s="86">
        <f t="shared" si="86"/>
        <v>4.8360883881032923E-307</v>
      </c>
      <c r="IQ78" s="86">
        <f t="shared" si="86"/>
        <v>2.678937489956321E-299</v>
      </c>
      <c r="IR78" s="86">
        <f t="shared" si="86"/>
        <v>1.2971886131158696E-302</v>
      </c>
      <c r="IS78" s="86">
        <f t="shared" si="86"/>
        <v>0</v>
      </c>
      <c r="IT78" s="86">
        <f t="shared" si="86"/>
        <v>0</v>
      </c>
      <c r="IU78" s="86">
        <f t="shared" si="86"/>
        <v>5.3892979274731614E-268</v>
      </c>
      <c r="IV78" s="86">
        <f t="shared" si="86"/>
        <v>3.1328578233171181E-95</v>
      </c>
      <c r="IW78" s="86">
        <f t="shared" si="86"/>
        <v>6.7933026020047243E-57</v>
      </c>
      <c r="IY78" s="86">
        <f t="shared" si="87"/>
        <v>0.17095245984965818</v>
      </c>
      <c r="IZ78" s="86">
        <f t="shared" si="87"/>
        <v>0.1259953299111933</v>
      </c>
      <c r="JA78" s="86">
        <f t="shared" si="87"/>
        <v>0.14489222933733242</v>
      </c>
      <c r="JB78" s="86">
        <f t="shared" si="87"/>
        <v>0.12232932607003219</v>
      </c>
      <c r="JC78" s="86">
        <f t="shared" si="87"/>
        <v>0.14262237484595786</v>
      </c>
      <c r="JD78" s="86">
        <f t="shared" si="87"/>
        <v>0.13407889601730877</v>
      </c>
      <c r="JE78" s="86">
        <f t="shared" si="87"/>
        <v>0.11779358452361989</v>
      </c>
      <c r="JF78" s="86">
        <f t="shared" si="87"/>
        <v>0.10808313533409213</v>
      </c>
      <c r="JG78" s="86">
        <f t="shared" si="87"/>
        <v>0.10205869517562394</v>
      </c>
      <c r="JH78" s="86">
        <f t="shared" si="87"/>
        <v>0.12061589402639895</v>
      </c>
      <c r="JI78" s="86">
        <f t="shared" si="87"/>
        <v>0.11558499921486404</v>
      </c>
      <c r="JJ78" s="86">
        <f t="shared" si="87"/>
        <v>0.11539439885666275</v>
      </c>
      <c r="JK78" s="86">
        <f t="shared" si="87"/>
        <v>0.12987283109836836</v>
      </c>
      <c r="JL78" s="86">
        <f t="shared" si="87"/>
        <v>0.12178637198735645</v>
      </c>
      <c r="JM78" s="86">
        <f t="shared" si="87"/>
        <v>8.8484664424596959E-2</v>
      </c>
    </row>
    <row r="79" spans="2:273" x14ac:dyDescent="0.25">
      <c r="B79" s="2">
        <v>52</v>
      </c>
      <c r="C79" s="37">
        <v>149.851</v>
      </c>
      <c r="D79" s="37">
        <v>142.667</v>
      </c>
      <c r="E79" s="37">
        <v>148.64099999999999</v>
      </c>
      <c r="F79" s="37">
        <v>143.34899999999999</v>
      </c>
      <c r="G79" s="37">
        <v>151.60300000000001</v>
      </c>
      <c r="H79" s="37">
        <v>151.19</v>
      </c>
      <c r="I79" s="37">
        <v>142.77799999999999</v>
      </c>
      <c r="J79" s="37">
        <v>142.88900000000001</v>
      </c>
      <c r="K79" s="37">
        <v>140.36500000000001</v>
      </c>
      <c r="L79" s="37">
        <v>143.07900000000001</v>
      </c>
      <c r="M79" s="37">
        <v>136.63499999999999</v>
      </c>
      <c r="N79" s="37">
        <v>134.048</v>
      </c>
      <c r="O79" s="37">
        <v>136.524</v>
      </c>
      <c r="P79" s="37">
        <v>127.8</v>
      </c>
      <c r="Q79" s="37">
        <v>103.446</v>
      </c>
      <c r="S79" s="4">
        <f t="shared" si="89"/>
        <v>151.77814643708112</v>
      </c>
      <c r="T79" s="4">
        <f t="shared" si="89"/>
        <v>144.93522174019242</v>
      </c>
      <c r="U79" s="4">
        <f t="shared" si="89"/>
        <v>150.44386613943604</v>
      </c>
      <c r="V79" s="4">
        <f t="shared" si="89"/>
        <v>146.09478322460396</v>
      </c>
      <c r="W79" s="4">
        <f t="shared" si="89"/>
        <v>153.76792370477503</v>
      </c>
      <c r="X79" s="4">
        <f t="shared" si="89"/>
        <v>152.57328971045078</v>
      </c>
      <c r="Y79" s="4">
        <f t="shared" si="89"/>
        <v>145.57101093779988</v>
      </c>
      <c r="Z79" s="4">
        <f t="shared" si="89"/>
        <v>143.78254179363668</v>
      </c>
      <c r="AA79" s="4">
        <f t="shared" si="89"/>
        <v>141.21356149833372</v>
      </c>
      <c r="AB79" s="4">
        <f t="shared" si="89"/>
        <v>143.76714852846095</v>
      </c>
      <c r="AC79" s="4">
        <f t="shared" si="89"/>
        <v>139.8993785067787</v>
      </c>
      <c r="AD79" s="4">
        <f t="shared" si="89"/>
        <v>139.46235116441488</v>
      </c>
      <c r="AE79" s="4">
        <f t="shared" si="89"/>
        <v>143.83570859916117</v>
      </c>
      <c r="AF79" s="4">
        <f t="shared" si="89"/>
        <v>132.05019435123776</v>
      </c>
      <c r="AG79" s="4">
        <f t="shared" si="89"/>
        <v>108.47922674447894</v>
      </c>
      <c r="AI79" s="4">
        <f t="shared" si="90"/>
        <v>-1.9271464370811202</v>
      </c>
      <c r="AJ79" s="4">
        <f t="shared" si="90"/>
        <v>-2.2682217401924163</v>
      </c>
      <c r="AK79" s="4">
        <f t="shared" si="90"/>
        <v>-1.8028661394360483</v>
      </c>
      <c r="AL79" s="4">
        <f t="shared" si="90"/>
        <v>-2.7457832246039686</v>
      </c>
      <c r="AM79" s="4">
        <f t="shared" si="90"/>
        <v>-2.1649237047750205</v>
      </c>
      <c r="AN79" s="4">
        <f t="shared" si="90"/>
        <v>-1.3832897104507822</v>
      </c>
      <c r="AO79" s="4">
        <f t="shared" si="90"/>
        <v>-2.7930109377998917</v>
      </c>
      <c r="AP79" s="4">
        <f t="shared" si="90"/>
        <v>-0.89354179363667185</v>
      </c>
      <c r="AQ79" s="4">
        <f t="shared" si="90"/>
        <v>-0.84856149833370864</v>
      </c>
      <c r="AR79" s="4">
        <f t="shared" si="90"/>
        <v>-0.68814852846094254</v>
      </c>
      <c r="AS79" s="4">
        <f t="shared" si="90"/>
        <v>-3.2643785067787121</v>
      </c>
      <c r="AT79" s="4">
        <f t="shared" si="90"/>
        <v>-5.4143511644148816</v>
      </c>
      <c r="AU79" s="4">
        <f t="shared" si="90"/>
        <v>-7.3117085991611646</v>
      </c>
      <c r="AV79" s="4">
        <f t="shared" si="90"/>
        <v>-4.2501943512377665</v>
      </c>
      <c r="AW79" s="4">
        <f t="shared" si="90"/>
        <v>-5.033226744478938</v>
      </c>
      <c r="AY79" s="2">
        <f t="shared" si="81"/>
        <v>75.307415683059006</v>
      </c>
      <c r="AZ79" s="2">
        <f t="shared" si="81"/>
        <v>77.655926406340825</v>
      </c>
      <c r="BA79" s="2">
        <f t="shared" si="81"/>
        <v>75.644993271503211</v>
      </c>
      <c r="BB79" s="2">
        <f t="shared" si="81"/>
        <v>77.271899618589671</v>
      </c>
      <c r="BC79" s="2">
        <f t="shared" si="81"/>
        <v>78.490782735503885</v>
      </c>
      <c r="BD79" s="2">
        <f t="shared" si="81"/>
        <v>78.87681319570757</v>
      </c>
      <c r="BE79" s="2">
        <f t="shared" si="81"/>
        <v>77.543220601210166</v>
      </c>
      <c r="BF79" s="2">
        <f t="shared" si="81"/>
        <v>77.166668986246918</v>
      </c>
      <c r="BG79" s="2">
        <f t="shared" si="81"/>
        <v>77.61872501348995</v>
      </c>
      <c r="BH79" s="2">
        <f t="shared" si="81"/>
        <v>74.676365718067828</v>
      </c>
      <c r="BI79" s="2">
        <f t="shared" si="81"/>
        <v>73.56138708553793</v>
      </c>
      <c r="BJ79" s="2">
        <f t="shared" si="81"/>
        <v>73.747205994899872</v>
      </c>
      <c r="BK79" s="2">
        <f t="shared" si="81"/>
        <v>74.345601520700214</v>
      </c>
      <c r="BL79" s="2">
        <f t="shared" si="81"/>
        <v>72.375205224132202</v>
      </c>
      <c r="BM79" s="2">
        <f t="shared" si="81"/>
        <v>71.123971075825466</v>
      </c>
      <c r="BO79" s="2" t="str">
        <f t="shared" si="11"/>
        <v/>
      </c>
      <c r="BP79" s="2" t="str">
        <f t="shared" si="12"/>
        <v/>
      </c>
      <c r="BQ79" s="2" t="str">
        <f t="shared" si="13"/>
        <v/>
      </c>
      <c r="BR79" s="2" t="str">
        <f t="shared" si="14"/>
        <v/>
      </c>
      <c r="BS79" s="2" t="str">
        <f t="shared" si="15"/>
        <v/>
      </c>
      <c r="BT79" s="2" t="str">
        <f t="shared" si="16"/>
        <v/>
      </c>
      <c r="BU79" s="2" t="str">
        <f t="shared" si="17"/>
        <v/>
      </c>
      <c r="BV79" s="2" t="str">
        <f t="shared" si="18"/>
        <v/>
      </c>
      <c r="BW79" s="2" t="str">
        <f t="shared" si="19"/>
        <v/>
      </c>
      <c r="BX79" s="2" t="str">
        <f t="shared" si="20"/>
        <v/>
      </c>
      <c r="BY79" s="2" t="str">
        <f t="shared" si="21"/>
        <v/>
      </c>
      <c r="BZ79" s="2" t="str">
        <f t="shared" si="22"/>
        <v/>
      </c>
      <c r="CA79" s="2" t="str">
        <f t="shared" si="23"/>
        <v/>
      </c>
      <c r="CB79" s="2" t="str">
        <f t="shared" si="24"/>
        <v/>
      </c>
      <c r="CC79" s="2" t="str">
        <f t="shared" si="25"/>
        <v/>
      </c>
      <c r="CE79" s="2" t="str">
        <f t="shared" si="82"/>
        <v/>
      </c>
      <c r="CF79" s="2" t="str">
        <f t="shared" si="82"/>
        <v/>
      </c>
      <c r="CG79" s="2" t="str">
        <f t="shared" si="82"/>
        <v/>
      </c>
      <c r="CH79" s="2" t="str">
        <f t="shared" si="82"/>
        <v/>
      </c>
      <c r="CI79" s="2" t="str">
        <f t="shared" si="82"/>
        <v/>
      </c>
      <c r="CJ79" s="2" t="str">
        <f t="shared" si="82"/>
        <v/>
      </c>
      <c r="CK79" s="2" t="str">
        <f t="shared" si="82"/>
        <v/>
      </c>
      <c r="CL79" s="2" t="str">
        <f t="shared" si="82"/>
        <v/>
      </c>
      <c r="CM79" s="2" t="str">
        <f t="shared" si="82"/>
        <v/>
      </c>
      <c r="CN79" s="2" t="str">
        <f t="shared" si="82"/>
        <v/>
      </c>
      <c r="CO79" s="2" t="str">
        <f t="shared" si="82"/>
        <v/>
      </c>
      <c r="CP79" s="2" t="str">
        <f t="shared" si="82"/>
        <v/>
      </c>
      <c r="CQ79" s="2" t="str">
        <f t="shared" si="82"/>
        <v/>
      </c>
      <c r="CR79" s="2" t="str">
        <f t="shared" si="82"/>
        <v/>
      </c>
      <c r="CS79" s="2" t="str">
        <f t="shared" si="82"/>
        <v/>
      </c>
      <c r="CU79" s="2" t="str">
        <f t="shared" si="27"/>
        <v/>
      </c>
      <c r="CV79" s="2" t="str">
        <f t="shared" si="28"/>
        <v/>
      </c>
      <c r="CW79" s="2" t="str">
        <f t="shared" si="29"/>
        <v/>
      </c>
      <c r="CX79" s="2" t="str">
        <f t="shared" si="30"/>
        <v/>
      </c>
      <c r="CY79" s="2" t="str">
        <f t="shared" si="31"/>
        <v/>
      </c>
      <c r="CZ79" s="2" t="str">
        <f t="shared" si="32"/>
        <v/>
      </c>
      <c r="DA79" s="2" t="str">
        <f t="shared" si="33"/>
        <v/>
      </c>
      <c r="DB79" s="2" t="str">
        <f t="shared" si="34"/>
        <v/>
      </c>
      <c r="DC79" s="2" t="str">
        <f t="shared" si="35"/>
        <v/>
      </c>
      <c r="DD79" s="2" t="str">
        <f t="shared" si="36"/>
        <v/>
      </c>
      <c r="DE79" s="2" t="str">
        <f t="shared" si="37"/>
        <v/>
      </c>
      <c r="DF79" s="2" t="str">
        <f t="shared" si="38"/>
        <v/>
      </c>
      <c r="DG79" s="2" t="str">
        <f t="shared" si="39"/>
        <v/>
      </c>
      <c r="DH79" s="2" t="str">
        <f t="shared" si="40"/>
        <v/>
      </c>
      <c r="DI79" s="2" t="str">
        <f t="shared" si="41"/>
        <v/>
      </c>
      <c r="DK79" s="2">
        <f t="shared" si="91"/>
        <v>86.192181039136329</v>
      </c>
      <c r="DL79" s="2">
        <f t="shared" si="91"/>
        <v>87.576880047537998</v>
      </c>
      <c r="DM79" s="2">
        <f t="shared" si="91"/>
        <v>86.4830731707317</v>
      </c>
      <c r="DN79" s="2">
        <f t="shared" si="91"/>
        <v>87.204157658752663</v>
      </c>
      <c r="DO79" s="2">
        <f t="shared" si="91"/>
        <v>88.911960267941566</v>
      </c>
      <c r="DP79" s="2">
        <f t="shared" si="91"/>
        <v>87.679016881398042</v>
      </c>
      <c r="DQ79" s="2">
        <f t="shared" si="91"/>
        <v>85.276025067955317</v>
      </c>
      <c r="DR79" s="2">
        <f t="shared" si="91"/>
        <v>83.042000604047104</v>
      </c>
      <c r="DS79" s="2">
        <f t="shared" si="91"/>
        <v>84.048677438840258</v>
      </c>
      <c r="DT79" s="2">
        <f t="shared" si="91"/>
        <v>80.530463606161305</v>
      </c>
      <c r="DU79" s="2">
        <f t="shared" si="91"/>
        <v>80.222005285412237</v>
      </c>
      <c r="DV79" s="2">
        <f t="shared" si="91"/>
        <v>81.095353971609782</v>
      </c>
      <c r="DW79" s="2">
        <f t="shared" si="91"/>
        <v>82.17127885368555</v>
      </c>
      <c r="DX79" s="2">
        <f t="shared" si="91"/>
        <v>79.81760057261701</v>
      </c>
      <c r="DY79" s="2">
        <f t="shared" si="91"/>
        <v>74.011740863787395</v>
      </c>
      <c r="EA79" s="2">
        <f t="shared" si="92"/>
        <v>71.92833225662234</v>
      </c>
      <c r="EB79" s="2">
        <f t="shared" si="92"/>
        <v>73.761272833250459</v>
      </c>
      <c r="EC79" s="2">
        <f t="shared" si="92"/>
        <v>71.645604151047621</v>
      </c>
      <c r="ED79" s="2">
        <f t="shared" si="92"/>
        <v>73.126064219219543</v>
      </c>
      <c r="EE79" s="2">
        <f t="shared" si="92"/>
        <v>74.362690402476773</v>
      </c>
      <c r="EF79" s="2">
        <f t="shared" si="92"/>
        <v>75.232317599460558</v>
      </c>
      <c r="EG79" s="2">
        <f t="shared" si="92"/>
        <v>74.110885292267369</v>
      </c>
      <c r="EH79" s="2">
        <f t="shared" si="92"/>
        <v>74.374249786961926</v>
      </c>
      <c r="EI79" s="2">
        <f t="shared" si="92"/>
        <v>74.482633040728672</v>
      </c>
      <c r="EJ79" s="2">
        <f t="shared" si="92"/>
        <v>72.069556692242131</v>
      </c>
      <c r="EK79" s="2">
        <f t="shared" si="92"/>
        <v>70.574129898516787</v>
      </c>
      <c r="EL79" s="2">
        <f t="shared" si="92"/>
        <v>70.461904794722855</v>
      </c>
      <c r="EM79" s="2">
        <f t="shared" si="92"/>
        <v>71.03995661026309</v>
      </c>
      <c r="EN79" s="2">
        <f t="shared" si="92"/>
        <v>69.260544513457546</v>
      </c>
      <c r="EO79" s="2">
        <f t="shared" si="92"/>
        <v>69.661951740846376</v>
      </c>
      <c r="EQ79" s="2">
        <f t="shared" si="93"/>
        <v>71.698573482527635</v>
      </c>
      <c r="ER79" s="2">
        <f t="shared" si="93"/>
        <v>71.867097420888896</v>
      </c>
      <c r="ES79" s="2">
        <f t="shared" si="93"/>
        <v>72.287380706542365</v>
      </c>
      <c r="ET79" s="2">
        <f t="shared" si="93"/>
        <v>72.972146146277737</v>
      </c>
      <c r="EU79" s="2">
        <f t="shared" si="93"/>
        <v>74.151653755585556</v>
      </c>
      <c r="EV79" s="2">
        <f t="shared" si="93"/>
        <v>75.447449754881049</v>
      </c>
      <c r="EW79" s="2">
        <f t="shared" si="93"/>
        <v>73.472691646853079</v>
      </c>
      <c r="EX79" s="2">
        <f t="shared" si="93"/>
        <v>74.470801432740174</v>
      </c>
      <c r="EY79" s="2">
        <f t="shared" si="93"/>
        <v>74.006276290878503</v>
      </c>
      <c r="EZ79" s="2">
        <f t="shared" si="93"/>
        <v>72.327409245757877</v>
      </c>
      <c r="FA79" s="2">
        <f t="shared" si="93"/>
        <v>71.401720413853837</v>
      </c>
      <c r="FB79" s="2">
        <f t="shared" si="93"/>
        <v>70.858468724042481</v>
      </c>
      <c r="FC79" s="2">
        <f t="shared" si="93"/>
        <v>71.709476881804036</v>
      </c>
      <c r="FD79" s="2">
        <f t="shared" si="93"/>
        <v>70.505279131262952</v>
      </c>
      <c r="FE79" s="2">
        <f t="shared" si="93"/>
        <v>72.130349250977915</v>
      </c>
      <c r="FG79" s="2">
        <f t="shared" si="94"/>
        <v>0.76309948967927166</v>
      </c>
      <c r="FH79" s="2">
        <f t="shared" si="94"/>
        <v>0.7180828008099025</v>
      </c>
      <c r="FI79" s="2">
        <f t="shared" si="94"/>
        <v>0.73045830223562536</v>
      </c>
      <c r="FJ79" s="2">
        <f t="shared" si="94"/>
        <v>0.70551046252257998</v>
      </c>
      <c r="FK79" s="2">
        <f t="shared" si="94"/>
        <v>0.71626658819150324</v>
      </c>
      <c r="FL79" s="2">
        <f t="shared" si="94"/>
        <v>0.70719336680325118</v>
      </c>
      <c r="FM79" s="2">
        <f t="shared" si="94"/>
        <v>0.69258006011679873</v>
      </c>
      <c r="FN79" s="2">
        <f t="shared" si="94"/>
        <v>0.67783897843348206</v>
      </c>
      <c r="FO79" s="2">
        <f t="shared" si="94"/>
        <v>0.67215990509205015</v>
      </c>
      <c r="FP79" s="2">
        <f t="shared" si="94"/>
        <v>0.6919025810463586</v>
      </c>
      <c r="FQ79" s="2">
        <f t="shared" si="94"/>
        <v>0.69037974119462475</v>
      </c>
      <c r="FR79" s="2">
        <f t="shared" si="94"/>
        <v>0.69104465310392171</v>
      </c>
      <c r="FS79" s="2">
        <f t="shared" si="94"/>
        <v>0.70303738102724278</v>
      </c>
      <c r="FT79" s="2">
        <f t="shared" si="94"/>
        <v>0.70497576044178045</v>
      </c>
      <c r="FU79" s="2">
        <f t="shared" si="94"/>
        <v>0.66391422662504573</v>
      </c>
      <c r="FW79" s="2">
        <f t="shared" si="83"/>
        <v>1.2895820285632845E-4</v>
      </c>
      <c r="FX79" s="2">
        <f t="shared" si="83"/>
        <v>1.0754963386348381E-4</v>
      </c>
      <c r="FY79" s="2">
        <f t="shared" si="83"/>
        <v>1.1301497850874454E-4</v>
      </c>
      <c r="FZ79" s="2">
        <f t="shared" si="83"/>
        <v>1.028222454866546E-4</v>
      </c>
      <c r="GA79" s="2">
        <f t="shared" si="83"/>
        <v>1.0256618499761618E-4</v>
      </c>
      <c r="GB79" s="2">
        <f t="shared" si="83"/>
        <v>9.0572655036923696E-5</v>
      </c>
      <c r="GC79" s="2">
        <f t="shared" si="83"/>
        <v>8.0366965589465599E-5</v>
      </c>
      <c r="GD79" s="2">
        <f t="shared" si="83"/>
        <v>8.0178527834999237E-5</v>
      </c>
      <c r="GE79" s="2">
        <f t="shared" si="83"/>
        <v>8.5924276897268338E-5</v>
      </c>
      <c r="GF79" s="2">
        <f t="shared" si="83"/>
        <v>9.8675153047181793E-5</v>
      </c>
      <c r="GG79" s="2">
        <f t="shared" si="83"/>
        <v>9.6077476828010502E-5</v>
      </c>
      <c r="GH79" s="2">
        <f t="shared" si="83"/>
        <v>1.0142382381409694E-4</v>
      </c>
      <c r="GI79" s="2">
        <f t="shared" si="83"/>
        <v>8.7083846691914639E-5</v>
      </c>
      <c r="GJ79" s="2">
        <f t="shared" si="83"/>
        <v>5.8867847491856868E-5</v>
      </c>
      <c r="GK79" s="2">
        <f t="shared" si="83"/>
        <v>4.743708297348358E-5</v>
      </c>
      <c r="GM79" s="86">
        <f t="shared" si="84"/>
        <v>0.20318950213522416</v>
      </c>
      <c r="GN79" s="86">
        <f t="shared" si="84"/>
        <v>0.15441719994148947</v>
      </c>
      <c r="GO79" s="86">
        <f t="shared" si="84"/>
        <v>0.17645996914861053</v>
      </c>
      <c r="GP79" s="86">
        <f t="shared" si="84"/>
        <v>0.15198950395912231</v>
      </c>
      <c r="GQ79" s="86">
        <f t="shared" si="84"/>
        <v>0.17640605563640185</v>
      </c>
      <c r="GR79" s="86">
        <f t="shared" si="84"/>
        <v>0.16716576724782706</v>
      </c>
      <c r="GS79" s="86">
        <f t="shared" si="84"/>
        <v>0.14862669722846464</v>
      </c>
      <c r="GT79" s="86">
        <f t="shared" si="84"/>
        <v>0.13869753120059641</v>
      </c>
      <c r="GU79" s="86">
        <f t="shared" si="84"/>
        <v>0.13164207528857275</v>
      </c>
      <c r="GV79" s="86">
        <f t="shared" si="84"/>
        <v>0.15259318564785285</v>
      </c>
      <c r="GW79" s="86">
        <f t="shared" si="84"/>
        <v>0.14612221535770215</v>
      </c>
      <c r="GX79" s="86">
        <f t="shared" si="84"/>
        <v>0.14571863836539184</v>
      </c>
      <c r="GY79" s="86">
        <f t="shared" si="84"/>
        <v>0.16250526493443648</v>
      </c>
      <c r="GZ79" s="86">
        <f t="shared" si="84"/>
        <v>0.15137728431817207</v>
      </c>
      <c r="HA79" s="86">
        <f t="shared" si="84"/>
        <v>0.11437741398740696</v>
      </c>
      <c r="HC79" s="86">
        <f t="shared" si="74"/>
        <v>8.8172299607019687E-6</v>
      </c>
      <c r="HD79" s="86">
        <f t="shared" si="74"/>
        <v>3.9269792104494515E-7</v>
      </c>
      <c r="HE79" s="86">
        <f t="shared" si="74"/>
        <v>3.0279147720403985E-6</v>
      </c>
      <c r="HF79" s="86">
        <f t="shared" si="74"/>
        <v>7.2241236715787321E-7</v>
      </c>
      <c r="HG79" s="86">
        <f t="shared" si="88"/>
        <v>3.4599548031280833E-7</v>
      </c>
      <c r="HH79" s="86">
        <f t="shared" si="88"/>
        <v>2.4630025467869568E-7</v>
      </c>
      <c r="HI79" s="86">
        <f t="shared" si="88"/>
        <v>4.1664713819395907E-7</v>
      </c>
      <c r="HJ79" s="86">
        <f t="shared" si="88"/>
        <v>1.1966082243855843E-6</v>
      </c>
      <c r="HK79" s="86">
        <f t="shared" si="88"/>
        <v>1.5388704119249171E-6</v>
      </c>
      <c r="HL79" s="86">
        <f t="shared" si="88"/>
        <v>1.1244343465850561E-6</v>
      </c>
      <c r="HM79" s="86">
        <f t="shared" si="88"/>
        <v>5.2820670147281574E-7</v>
      </c>
      <c r="HN79" s="86">
        <f t="shared" si="88"/>
        <v>5.6009269786666E-7</v>
      </c>
      <c r="HO79" s="86">
        <f t="shared" si="88"/>
        <v>2.4248238550465596E-6</v>
      </c>
      <c r="HP79" s="86">
        <f t="shared" si="88"/>
        <v>1.1077105825514945E-6</v>
      </c>
      <c r="HQ79" s="86">
        <f t="shared" si="88"/>
        <v>3.2525863772181376E-8</v>
      </c>
      <c r="HS79" s="86">
        <f t="shared" si="85"/>
        <v>1.7300818510753909E-34</v>
      </c>
      <c r="HT79" s="86">
        <f t="shared" si="85"/>
        <v>1.9568274461516889E-44</v>
      </c>
      <c r="HU79" s="86">
        <f t="shared" si="85"/>
        <v>1.7477440982078951E-40</v>
      </c>
      <c r="HV79" s="86">
        <f t="shared" si="85"/>
        <v>4.6848496704099144E-45</v>
      </c>
      <c r="HW79" s="86">
        <f t="shared" si="85"/>
        <v>1.0477593617597497E-49</v>
      </c>
      <c r="HX79" s="86">
        <f t="shared" si="85"/>
        <v>2.1428046647999322E-51</v>
      </c>
      <c r="HY79" s="86">
        <f t="shared" si="85"/>
        <v>2.307237846458308E-50</v>
      </c>
      <c r="HZ79" s="86">
        <f t="shared" si="85"/>
        <v>4.6488818070998486E-47</v>
      </c>
      <c r="IA79" s="86">
        <f t="shared" si="85"/>
        <v>6.0238533282716915E-46</v>
      </c>
      <c r="IB79" s="86">
        <f t="shared" si="85"/>
        <v>1.8247344274869265E-46</v>
      </c>
      <c r="IC79" s="86">
        <f t="shared" si="85"/>
        <v>8.7850118000228918E-49</v>
      </c>
      <c r="ID79" s="86">
        <f t="shared" si="85"/>
        <v>7.7568355836306624E-48</v>
      </c>
      <c r="IE79" s="86">
        <f t="shared" si="85"/>
        <v>7.3012296745555084E-42</v>
      </c>
      <c r="IF79" s="86">
        <f t="shared" si="85"/>
        <v>1.8252804518400693E-27</v>
      </c>
      <c r="IG79" s="86">
        <f t="shared" si="85"/>
        <v>8.931985167787056E-20</v>
      </c>
      <c r="II79" s="86">
        <f t="shared" si="86"/>
        <v>9.3245769463663575E-211</v>
      </c>
      <c r="IJ79" s="86">
        <f t="shared" si="86"/>
        <v>1.2617965376063583E-288</v>
      </c>
      <c r="IK79" s="86">
        <f t="shared" si="86"/>
        <v>4.2175831858917104E-254</v>
      </c>
      <c r="IL79" s="86">
        <f t="shared" si="86"/>
        <v>7.4367758065839138E-292</v>
      </c>
      <c r="IM79" s="86">
        <f t="shared" si="86"/>
        <v>0</v>
      </c>
      <c r="IN79" s="86">
        <f t="shared" si="86"/>
        <v>0</v>
      </c>
      <c r="IO79" s="86">
        <f t="shared" si="86"/>
        <v>0</v>
      </c>
      <c r="IP79" s="86">
        <f t="shared" si="86"/>
        <v>3.5716800488850743E-301</v>
      </c>
      <c r="IQ79" s="86">
        <f t="shared" si="86"/>
        <v>1.5454726938877199E-293</v>
      </c>
      <c r="IR79" s="86">
        <f t="shared" si="86"/>
        <v>1.0578732239921408E-296</v>
      </c>
      <c r="IS79" s="86">
        <f t="shared" si="86"/>
        <v>0</v>
      </c>
      <c r="IT79" s="86">
        <f t="shared" si="86"/>
        <v>4.9712355772048433E-304</v>
      </c>
      <c r="IU79" s="86">
        <f t="shared" si="86"/>
        <v>7.8238701779723669E-263</v>
      </c>
      <c r="IV79" s="86">
        <f t="shared" si="86"/>
        <v>1.7212975785147243E-93</v>
      </c>
      <c r="IW79" s="86">
        <f t="shared" si="86"/>
        <v>6.8751132108100003E-56</v>
      </c>
      <c r="IY79" s="86">
        <f t="shared" si="87"/>
        <v>0.20319831936518487</v>
      </c>
      <c r="IZ79" s="86">
        <f t="shared" si="87"/>
        <v>0.15441759263941052</v>
      </c>
      <c r="JA79" s="86">
        <f t="shared" si="87"/>
        <v>0.17646299706338259</v>
      </c>
      <c r="JB79" s="86">
        <f t="shared" si="87"/>
        <v>0.15199022637148946</v>
      </c>
      <c r="JC79" s="86">
        <f t="shared" si="87"/>
        <v>0.17640640163188218</v>
      </c>
      <c r="JD79" s="86">
        <f t="shared" si="87"/>
        <v>0.16716601354808175</v>
      </c>
      <c r="JE79" s="86">
        <f t="shared" si="87"/>
        <v>0.14862711387560285</v>
      </c>
      <c r="JF79" s="86">
        <f t="shared" si="87"/>
        <v>0.13869872780882081</v>
      </c>
      <c r="JG79" s="86">
        <f t="shared" si="87"/>
        <v>0.13164361415898468</v>
      </c>
      <c r="JH79" s="86">
        <f t="shared" si="87"/>
        <v>0.15259431008219942</v>
      </c>
      <c r="JI79" s="86">
        <f t="shared" si="87"/>
        <v>0.14612274356440361</v>
      </c>
      <c r="JJ79" s="86">
        <f t="shared" si="87"/>
        <v>0.1457191984580897</v>
      </c>
      <c r="JK79" s="86">
        <f t="shared" si="87"/>
        <v>0.16250768975829152</v>
      </c>
      <c r="JL79" s="86">
        <f t="shared" si="87"/>
        <v>0.15137839202875464</v>
      </c>
      <c r="JM79" s="86">
        <f t="shared" si="87"/>
        <v>0.11437744651327073</v>
      </c>
    </row>
    <row r="80" spans="2:273" x14ac:dyDescent="0.25">
      <c r="B80" s="2">
        <v>53</v>
      </c>
      <c r="C80" s="37">
        <v>162.01499999999999</v>
      </c>
      <c r="D80" s="37">
        <v>157.40899999999999</v>
      </c>
      <c r="E80" s="37">
        <v>164.23400000000001</v>
      </c>
      <c r="F80" s="37">
        <v>157.905</v>
      </c>
      <c r="G80" s="37">
        <v>167.50800000000001</v>
      </c>
      <c r="H80" s="37">
        <v>167.87299999999999</v>
      </c>
      <c r="I80" s="37">
        <v>161.03200000000001</v>
      </c>
      <c r="J80" s="37">
        <v>160.55600000000001</v>
      </c>
      <c r="K80" s="37">
        <v>159.095</v>
      </c>
      <c r="L80" s="37">
        <v>160.41300000000001</v>
      </c>
      <c r="M80" s="37">
        <v>153.77799999999999</v>
      </c>
      <c r="N80" s="37">
        <v>150.476</v>
      </c>
      <c r="O80" s="37">
        <v>152.39699999999999</v>
      </c>
      <c r="P80" s="37">
        <v>138.76900000000001</v>
      </c>
      <c r="Q80" s="37">
        <v>111.262</v>
      </c>
      <c r="S80" s="4">
        <f t="shared" si="89"/>
        <v>161.16835918612742</v>
      </c>
      <c r="T80" s="4">
        <f t="shared" si="89"/>
        <v>155.20849152804448</v>
      </c>
      <c r="U80" s="4">
        <f t="shared" si="89"/>
        <v>161.25445145888551</v>
      </c>
      <c r="V80" s="4">
        <f t="shared" si="89"/>
        <v>157.38030836046229</v>
      </c>
      <c r="W80" s="4">
        <f t="shared" si="89"/>
        <v>165.50678458710922</v>
      </c>
      <c r="X80" s="4">
        <f t="shared" si="89"/>
        <v>164.66686271042838</v>
      </c>
      <c r="Y80" s="4">
        <f t="shared" si="89"/>
        <v>157.62243128645213</v>
      </c>
      <c r="Z80" s="4">
        <f t="shared" si="89"/>
        <v>156.64396131869287</v>
      </c>
      <c r="AA80" s="4">
        <f t="shared" si="89"/>
        <v>153.84810818985153</v>
      </c>
      <c r="AB80" s="4">
        <f t="shared" si="89"/>
        <v>156.13116586561787</v>
      </c>
      <c r="AC80" s="4">
        <f t="shared" si="89"/>
        <v>151.80732293028714</v>
      </c>
      <c r="AD80" s="4">
        <f t="shared" si="89"/>
        <v>151.19328974020013</v>
      </c>
      <c r="AE80" s="4">
        <f t="shared" si="89"/>
        <v>155.50514936819886</v>
      </c>
      <c r="AF80" s="4">
        <f t="shared" si="89"/>
        <v>141.89174632187937</v>
      </c>
      <c r="AG80" s="4">
        <f t="shared" si="89"/>
        <v>116.1750692135021</v>
      </c>
      <c r="AI80" s="4">
        <f t="shared" si="90"/>
        <v>0.84664081387256829</v>
      </c>
      <c r="AJ80" s="4">
        <f t="shared" si="90"/>
        <v>2.2005084719555157</v>
      </c>
      <c r="AK80" s="4">
        <f t="shared" si="90"/>
        <v>2.9795485411144966</v>
      </c>
      <c r="AL80" s="4">
        <f t="shared" si="90"/>
        <v>0.52469163953770703</v>
      </c>
      <c r="AM80" s="4">
        <f t="shared" si="90"/>
        <v>2.0012154128907866</v>
      </c>
      <c r="AN80" s="4">
        <f t="shared" si="90"/>
        <v>3.2061372895716147</v>
      </c>
      <c r="AO80" s="4">
        <f t="shared" si="90"/>
        <v>3.409568713547884</v>
      </c>
      <c r="AP80" s="4">
        <f t="shared" si="90"/>
        <v>3.9120386813071377</v>
      </c>
      <c r="AQ80" s="4">
        <f t="shared" si="90"/>
        <v>5.2468918101484689</v>
      </c>
      <c r="AR80" s="4">
        <f t="shared" si="90"/>
        <v>4.2818341343821373</v>
      </c>
      <c r="AS80" s="4">
        <f t="shared" si="90"/>
        <v>1.9706770697128491</v>
      </c>
      <c r="AT80" s="4">
        <f t="shared" si="90"/>
        <v>-0.7172897402001297</v>
      </c>
      <c r="AU80" s="4">
        <f t="shared" si="90"/>
        <v>-3.1081493681988661</v>
      </c>
      <c r="AV80" s="4">
        <f t="shared" si="90"/>
        <v>-3.1227463218793616</v>
      </c>
      <c r="AW80" s="4">
        <f t="shared" si="90"/>
        <v>-4.9130692135020979</v>
      </c>
      <c r="AY80" s="2">
        <f t="shared" si="81"/>
        <v>75.089316507613106</v>
      </c>
      <c r="AZ80" s="2">
        <f t="shared" si="81"/>
        <v>77.405851386960109</v>
      </c>
      <c r="BA80" s="2">
        <f t="shared" si="81"/>
        <v>75.405071207992364</v>
      </c>
      <c r="BB80" s="2">
        <f t="shared" si="81"/>
        <v>77.028155142309316</v>
      </c>
      <c r="BC80" s="2">
        <f t="shared" si="81"/>
        <v>78.234155380413952</v>
      </c>
      <c r="BD80" s="2">
        <f t="shared" si="81"/>
        <v>78.650899037719753</v>
      </c>
      <c r="BE80" s="2">
        <f t="shared" si="81"/>
        <v>77.331541671583437</v>
      </c>
      <c r="BF80" s="2">
        <f t="shared" si="81"/>
        <v>76.976650614689206</v>
      </c>
      <c r="BG80" s="2">
        <f t="shared" si="81"/>
        <v>77.419721150615686</v>
      </c>
      <c r="BH80" s="2">
        <f t="shared" si="81"/>
        <v>74.501531012898226</v>
      </c>
      <c r="BI80" s="2">
        <f t="shared" si="81"/>
        <v>73.373381346328927</v>
      </c>
      <c r="BJ80" s="2">
        <f t="shared" si="81"/>
        <v>73.547597381755125</v>
      </c>
      <c r="BK80" s="2">
        <f t="shared" si="81"/>
        <v>74.14065560230533</v>
      </c>
      <c r="BL80" s="2">
        <f t="shared" si="81"/>
        <v>72.193301452121389</v>
      </c>
      <c r="BM80" s="2">
        <f t="shared" si="81"/>
        <v>71.048526365251419</v>
      </c>
      <c r="BO80" s="2" t="str">
        <f t="shared" si="11"/>
        <v/>
      </c>
      <c r="BP80" s="2" t="str">
        <f t="shared" si="12"/>
        <v/>
      </c>
      <c r="BQ80" s="2" t="str">
        <f t="shared" si="13"/>
        <v/>
      </c>
      <c r="BR80" s="2" t="str">
        <f t="shared" si="14"/>
        <v/>
      </c>
      <c r="BS80" s="2" t="str">
        <f t="shared" si="15"/>
        <v/>
      </c>
      <c r="BT80" s="2" t="str">
        <f t="shared" si="16"/>
        <v/>
      </c>
      <c r="BU80" s="2" t="str">
        <f t="shared" si="17"/>
        <v/>
      </c>
      <c r="BV80" s="2" t="str">
        <f t="shared" si="18"/>
        <v/>
      </c>
      <c r="BW80" s="2" t="str">
        <f t="shared" si="19"/>
        <v/>
      </c>
      <c r="BX80" s="2" t="str">
        <f t="shared" si="20"/>
        <v/>
      </c>
      <c r="BY80" s="2" t="str">
        <f t="shared" si="21"/>
        <v/>
      </c>
      <c r="BZ80" s="2" t="str">
        <f t="shared" si="22"/>
        <v/>
      </c>
      <c r="CA80" s="2" t="str">
        <f t="shared" si="23"/>
        <v/>
      </c>
      <c r="CB80" s="2" t="str">
        <f t="shared" si="24"/>
        <v/>
      </c>
      <c r="CC80" s="2" t="str">
        <f t="shared" si="25"/>
        <v/>
      </c>
      <c r="CE80" s="2" t="str">
        <f t="shared" si="82"/>
        <v/>
      </c>
      <c r="CF80" s="2" t="str">
        <f t="shared" si="82"/>
        <v/>
      </c>
      <c r="CG80" s="2" t="str">
        <f t="shared" si="82"/>
        <v/>
      </c>
      <c r="CH80" s="2" t="str">
        <f t="shared" si="82"/>
        <v/>
      </c>
      <c r="CI80" s="2" t="str">
        <f t="shared" si="82"/>
        <v/>
      </c>
      <c r="CJ80" s="2" t="str">
        <f t="shared" si="82"/>
        <v/>
      </c>
      <c r="CK80" s="2" t="str">
        <f t="shared" si="82"/>
        <v/>
      </c>
      <c r="CL80" s="2" t="str">
        <f t="shared" si="82"/>
        <v/>
      </c>
      <c r="CM80" s="2" t="str">
        <f t="shared" si="82"/>
        <v/>
      </c>
      <c r="CN80" s="2" t="str">
        <f t="shared" si="82"/>
        <v/>
      </c>
      <c r="CO80" s="2" t="str">
        <f t="shared" si="82"/>
        <v/>
      </c>
      <c r="CP80" s="2" t="str">
        <f t="shared" si="82"/>
        <v/>
      </c>
      <c r="CQ80" s="2" t="str">
        <f t="shared" si="82"/>
        <v/>
      </c>
      <c r="CR80" s="2" t="str">
        <f t="shared" si="82"/>
        <v/>
      </c>
      <c r="CS80" s="2" t="str">
        <f t="shared" si="82"/>
        <v/>
      </c>
      <c r="CU80" s="2" t="str">
        <f t="shared" si="27"/>
        <v/>
      </c>
      <c r="CV80" s="2" t="str">
        <f t="shared" si="28"/>
        <v/>
      </c>
      <c r="CW80" s="2" t="str">
        <f t="shared" si="29"/>
        <v/>
      </c>
      <c r="CX80" s="2" t="str">
        <f t="shared" si="30"/>
        <v/>
      </c>
      <c r="CY80" s="2" t="str">
        <f t="shared" si="31"/>
        <v/>
      </c>
      <c r="CZ80" s="2" t="str">
        <f t="shared" si="32"/>
        <v/>
      </c>
      <c r="DA80" s="2" t="str">
        <f t="shared" si="33"/>
        <v/>
      </c>
      <c r="DB80" s="2" t="str">
        <f t="shared" si="34"/>
        <v/>
      </c>
      <c r="DC80" s="2" t="str">
        <f t="shared" si="35"/>
        <v/>
      </c>
      <c r="DD80" s="2" t="str">
        <f t="shared" si="36"/>
        <v/>
      </c>
      <c r="DE80" s="2" t="str">
        <f t="shared" si="37"/>
        <v/>
      </c>
      <c r="DF80" s="2" t="str">
        <f t="shared" si="38"/>
        <v/>
      </c>
      <c r="DG80" s="2" t="str">
        <f t="shared" si="39"/>
        <v/>
      </c>
      <c r="DH80" s="2" t="str">
        <f t="shared" si="40"/>
        <v/>
      </c>
      <c r="DI80" s="2" t="str">
        <f t="shared" si="41"/>
        <v/>
      </c>
      <c r="DK80" s="2">
        <f t="shared" si="91"/>
        <v>86.444581241565487</v>
      </c>
      <c r="DL80" s="2">
        <f t="shared" si="91"/>
        <v>87.812353185857418</v>
      </c>
      <c r="DM80" s="2">
        <f t="shared" si="91"/>
        <v>86.726420731707307</v>
      </c>
      <c r="DN80" s="2">
        <f t="shared" si="91"/>
        <v>87.464177025092511</v>
      </c>
      <c r="DO80" s="2">
        <f t="shared" si="91"/>
        <v>89.170211463144554</v>
      </c>
      <c r="DP80" s="2">
        <f t="shared" si="91"/>
        <v>87.89520033492694</v>
      </c>
      <c r="DQ80" s="2">
        <f t="shared" si="91"/>
        <v>85.460569012382976</v>
      </c>
      <c r="DR80" s="2">
        <f t="shared" si="91"/>
        <v>83.150057988523088</v>
      </c>
      <c r="DS80" s="2">
        <f t="shared" si="91"/>
        <v>84.210987617034149</v>
      </c>
      <c r="DT80" s="2">
        <f t="shared" si="91"/>
        <v>80.67745605557235</v>
      </c>
      <c r="DU80" s="2">
        <f t="shared" si="91"/>
        <v>80.373310782240992</v>
      </c>
      <c r="DV80" s="2">
        <f t="shared" si="91"/>
        <v>81.301216852914521</v>
      </c>
      <c r="DW80" s="2">
        <f t="shared" si="91"/>
        <v>82.397847041028555</v>
      </c>
      <c r="DX80" s="2">
        <f t="shared" si="91"/>
        <v>80.021137401074995</v>
      </c>
      <c r="DY80" s="2">
        <f t="shared" si="91"/>
        <v>74.135936877076432</v>
      </c>
      <c r="EA80" s="2">
        <f t="shared" si="92"/>
        <v>71.874349178495592</v>
      </c>
      <c r="EB80" s="2">
        <f t="shared" si="92"/>
        <v>73.680072805272346</v>
      </c>
      <c r="EC80" s="2">
        <f t="shared" si="92"/>
        <v>71.594933808152149</v>
      </c>
      <c r="ED80" s="2">
        <f t="shared" si="92"/>
        <v>73.055335779729759</v>
      </c>
      <c r="EE80" s="2">
        <f t="shared" si="92"/>
        <v>74.283282765737866</v>
      </c>
      <c r="EF80" s="2">
        <f t="shared" si="92"/>
        <v>75.160135581423788</v>
      </c>
      <c r="EG80" s="2">
        <f t="shared" si="92"/>
        <v>74.040825774038453</v>
      </c>
      <c r="EH80" s="2">
        <f t="shared" si="92"/>
        <v>74.300729357086752</v>
      </c>
      <c r="EI80" s="2">
        <f t="shared" si="92"/>
        <v>74.398857827174467</v>
      </c>
      <c r="EJ80" s="2">
        <f t="shared" si="92"/>
        <v>71.993390878090381</v>
      </c>
      <c r="EK80" s="2">
        <f t="shared" si="92"/>
        <v>70.510170725995323</v>
      </c>
      <c r="EL80" s="2">
        <f t="shared" si="92"/>
        <v>70.386029831643214</v>
      </c>
      <c r="EM80" s="2">
        <f t="shared" si="92"/>
        <v>70.959626802250028</v>
      </c>
      <c r="EN80" s="2">
        <f t="shared" si="92"/>
        <v>69.205573339703761</v>
      </c>
      <c r="EO80" s="2">
        <f t="shared" si="92"/>
        <v>69.622956429994915</v>
      </c>
      <c r="EQ80" s="2">
        <f t="shared" si="93"/>
        <v>71.648595078439158</v>
      </c>
      <c r="ER80" s="2">
        <f t="shared" si="93"/>
        <v>71.817457922163669</v>
      </c>
      <c r="ES80" s="2">
        <f t="shared" si="93"/>
        <v>72.225754505867741</v>
      </c>
      <c r="ET80" s="2">
        <f t="shared" si="93"/>
        <v>72.904094609721852</v>
      </c>
      <c r="EU80" s="2">
        <f t="shared" si="93"/>
        <v>74.075961808244685</v>
      </c>
      <c r="EV80" s="2">
        <f t="shared" si="93"/>
        <v>75.371433981214452</v>
      </c>
      <c r="EW80" s="2">
        <f t="shared" si="93"/>
        <v>73.41376831155381</v>
      </c>
      <c r="EX80" s="2">
        <f t="shared" si="93"/>
        <v>74.395503969959478</v>
      </c>
      <c r="EY80" s="2">
        <f t="shared" si="93"/>
        <v>73.930852617989572</v>
      </c>
      <c r="EZ80" s="2">
        <f t="shared" si="93"/>
        <v>72.246669392777861</v>
      </c>
      <c r="FA80" s="2">
        <f t="shared" si="93"/>
        <v>71.323121967028683</v>
      </c>
      <c r="FB80" s="2">
        <f t="shared" si="93"/>
        <v>70.775591350739816</v>
      </c>
      <c r="FC80" s="2">
        <f t="shared" si="93"/>
        <v>71.617503294626971</v>
      </c>
      <c r="FD80" s="2">
        <f t="shared" si="93"/>
        <v>70.427688165978822</v>
      </c>
      <c r="FE80" s="2">
        <f t="shared" si="93"/>
        <v>72.040416478746991</v>
      </c>
      <c r="FG80" s="2">
        <f t="shared" si="94"/>
        <v>0.77934467780600458</v>
      </c>
      <c r="FH80" s="2">
        <f t="shared" si="94"/>
        <v>0.73634840737162477</v>
      </c>
      <c r="FI80" s="2">
        <f t="shared" si="94"/>
        <v>0.74820324997722754</v>
      </c>
      <c r="FJ80" s="2">
        <f t="shared" si="94"/>
        <v>0.72427786898034052</v>
      </c>
      <c r="FK80" s="2">
        <f t="shared" si="94"/>
        <v>0.73460637782343829</v>
      </c>
      <c r="FL80" s="2">
        <f t="shared" si="94"/>
        <v>0.72589519254104284</v>
      </c>
      <c r="FM80" s="2">
        <f t="shared" si="94"/>
        <v>0.71183492613364585</v>
      </c>
      <c r="FN80" s="2">
        <f t="shared" si="94"/>
        <v>0.69761401829456726</v>
      </c>
      <c r="FO80" s="2">
        <f t="shared" si="94"/>
        <v>0.69212520824118973</v>
      </c>
      <c r="FP80" s="2">
        <f t="shared" si="94"/>
        <v>0.71118218480620476</v>
      </c>
      <c r="FQ80" s="2">
        <f t="shared" si="94"/>
        <v>0.70971465852245841</v>
      </c>
      <c r="FR80" s="2">
        <f t="shared" si="94"/>
        <v>0.71035546879560707</v>
      </c>
      <c r="FS80" s="2">
        <f t="shared" si="94"/>
        <v>0.72190026800609963</v>
      </c>
      <c r="FT80" s="2">
        <f t="shared" si="94"/>
        <v>0.72376390064478924</v>
      </c>
      <c r="FU80" s="2">
        <f t="shared" si="94"/>
        <v>0.68414571890149101</v>
      </c>
      <c r="FW80" s="2">
        <f t="shared" si="83"/>
        <v>1.4139809841944549E-4</v>
      </c>
      <c r="FX80" s="2">
        <f t="shared" si="83"/>
        <v>1.1792460492583546E-4</v>
      </c>
      <c r="FY80" s="2">
        <f t="shared" si="83"/>
        <v>1.2391710864455687E-4</v>
      </c>
      <c r="FZ80" s="2">
        <f t="shared" si="83"/>
        <v>1.1274123184976714E-4</v>
      </c>
      <c r="GA80" s="2">
        <f t="shared" si="83"/>
        <v>1.1246047267005534E-4</v>
      </c>
      <c r="GB80" s="2">
        <f t="shared" si="83"/>
        <v>9.9310073614921582E-5</v>
      </c>
      <c r="GC80" s="2">
        <f t="shared" si="83"/>
        <v>8.8119942206979187E-5</v>
      </c>
      <c r="GD80" s="2">
        <f t="shared" si="83"/>
        <v>8.7913327518172627E-5</v>
      </c>
      <c r="GE80" s="2">
        <f t="shared" si="83"/>
        <v>9.4213315125871904E-5</v>
      </c>
      <c r="GF80" s="2">
        <f t="shared" si="83"/>
        <v>1.0819412380918438E-4</v>
      </c>
      <c r="GG80" s="2">
        <f t="shared" si="83"/>
        <v>1.0534588199117969E-4</v>
      </c>
      <c r="GH80" s="2">
        <f t="shared" si="83"/>
        <v>1.1120792319123778E-4</v>
      </c>
      <c r="GI80" s="2">
        <f t="shared" si="83"/>
        <v>9.5484736900568014E-5</v>
      </c>
      <c r="GJ80" s="2">
        <f t="shared" si="83"/>
        <v>6.4546944636672041E-5</v>
      </c>
      <c r="GK80" s="2">
        <f t="shared" si="83"/>
        <v>5.201348912182678E-5</v>
      </c>
      <c r="GM80" s="86">
        <f t="shared" si="84"/>
        <v>0.23964569993695395</v>
      </c>
      <c r="GN80" s="86">
        <f t="shared" si="84"/>
        <v>0.18746512072105387</v>
      </c>
      <c r="GO80" s="86">
        <f t="shared" si="84"/>
        <v>0.21289177125528422</v>
      </c>
      <c r="GP80" s="86">
        <f t="shared" si="84"/>
        <v>0.18683253660517921</v>
      </c>
      <c r="GQ80" s="86">
        <f t="shared" si="84"/>
        <v>0.21582281519678959</v>
      </c>
      <c r="GR80" s="86">
        <f t="shared" si="84"/>
        <v>0.20604100081540364</v>
      </c>
      <c r="GS80" s="86">
        <f t="shared" si="84"/>
        <v>0.1852721364677507</v>
      </c>
      <c r="GT80" s="86">
        <f t="shared" si="84"/>
        <v>0.17559296733636123</v>
      </c>
      <c r="GU80" s="86">
        <f t="shared" si="84"/>
        <v>0.16747433164009595</v>
      </c>
      <c r="GV80" s="86">
        <f t="shared" si="84"/>
        <v>0.19064691848418247</v>
      </c>
      <c r="GW80" s="86">
        <f t="shared" si="84"/>
        <v>0.18248180145430057</v>
      </c>
      <c r="GX80" s="86">
        <f t="shared" si="84"/>
        <v>0.18179793820215931</v>
      </c>
      <c r="GY80" s="86">
        <f t="shared" si="84"/>
        <v>0.2009738537976134</v>
      </c>
      <c r="GZ80" s="86">
        <f t="shared" si="84"/>
        <v>0.18615282948966994</v>
      </c>
      <c r="HA80" s="86">
        <f t="shared" si="84"/>
        <v>0.14589265988078315</v>
      </c>
      <c r="HC80" s="86">
        <f t="shared" si="74"/>
        <v>1.5735355968978382E-5</v>
      </c>
      <c r="HD80" s="86">
        <f t="shared" si="74"/>
        <v>8.3272985210665019E-7</v>
      </c>
      <c r="HE80" s="86">
        <f t="shared" si="74"/>
        <v>5.8355566848297718E-6</v>
      </c>
      <c r="HF80" s="86">
        <f t="shared" si="74"/>
        <v>1.5077117626909331E-6</v>
      </c>
      <c r="HG80" s="86">
        <f t="shared" si="88"/>
        <v>7.6355661226687386E-7</v>
      </c>
      <c r="HH80" s="86">
        <f t="shared" si="88"/>
        <v>5.4886846531105909E-7</v>
      </c>
      <c r="HI80" s="86">
        <f t="shared" si="88"/>
        <v>8.9796018550026985E-7</v>
      </c>
      <c r="HJ80" s="86">
        <f t="shared" si="88"/>
        <v>2.4440556523645351E-6</v>
      </c>
      <c r="HK80" s="86">
        <f t="shared" si="88"/>
        <v>3.109351145508722E-6</v>
      </c>
      <c r="HL80" s="86">
        <f t="shared" si="88"/>
        <v>2.324768810891458E-6</v>
      </c>
      <c r="HM80" s="86">
        <f t="shared" si="88"/>
        <v>1.1316292875039636E-6</v>
      </c>
      <c r="HN80" s="86">
        <f t="shared" si="88"/>
        <v>1.193772780495706E-6</v>
      </c>
      <c r="HO80" s="86">
        <f t="shared" si="88"/>
        <v>4.6670530050491053E-6</v>
      </c>
      <c r="HP80" s="86">
        <f t="shared" si="88"/>
        <v>2.1801156981255753E-6</v>
      </c>
      <c r="HQ80" s="86">
        <f t="shared" si="88"/>
        <v>7.7544758114107229E-8</v>
      </c>
      <c r="HS80" s="86">
        <f t="shared" si="85"/>
        <v>1.4295717196044001E-33</v>
      </c>
      <c r="HT80" s="86">
        <f t="shared" si="85"/>
        <v>3.1073718804618795E-43</v>
      </c>
      <c r="HU80" s="86">
        <f t="shared" si="85"/>
        <v>2.0976921115564407E-39</v>
      </c>
      <c r="HV80" s="86">
        <f t="shared" si="85"/>
        <v>7.604171575185613E-44</v>
      </c>
      <c r="HW80" s="86">
        <f t="shared" si="85"/>
        <v>2.264285371234726E-48</v>
      </c>
      <c r="HX80" s="86">
        <f t="shared" si="85"/>
        <v>4.892030449702432E-50</v>
      </c>
      <c r="HY80" s="86">
        <f t="shared" si="85"/>
        <v>4.7320873979786796E-49</v>
      </c>
      <c r="HZ80" s="86">
        <f t="shared" si="85"/>
        <v>7.7980267679029926E-46</v>
      </c>
      <c r="IA80" s="86">
        <f t="shared" si="85"/>
        <v>9.6105264458993113E-45</v>
      </c>
      <c r="IB80" s="86">
        <f t="shared" si="85"/>
        <v>3.1312886142117721E-45</v>
      </c>
      <c r="IC80" s="86">
        <f t="shared" si="85"/>
        <v>1.7186297592868654E-47</v>
      </c>
      <c r="ID80" s="86">
        <f t="shared" si="85"/>
        <v>1.4524757283617491E-46</v>
      </c>
      <c r="IE80" s="86">
        <f t="shared" si="85"/>
        <v>8.9007202630786499E-41</v>
      </c>
      <c r="IF80" s="86">
        <f t="shared" si="85"/>
        <v>8.6423007697184668E-27</v>
      </c>
      <c r="IG80" s="86">
        <f t="shared" si="85"/>
        <v>2.6031024476634246E-19</v>
      </c>
      <c r="II80" s="86">
        <f t="shared" si="86"/>
        <v>1.7350802777550143E-206</v>
      </c>
      <c r="IJ80" s="86">
        <f t="shared" si="86"/>
        <v>7.0271559869594438E-283</v>
      </c>
      <c r="IK80" s="86">
        <f t="shared" si="86"/>
        <v>5.0857824360127322E-249</v>
      </c>
      <c r="IL80" s="86">
        <f t="shared" si="86"/>
        <v>4.5040309214744835E-286</v>
      </c>
      <c r="IM80" s="86">
        <f t="shared" si="86"/>
        <v>0</v>
      </c>
      <c r="IN80" s="86">
        <f t="shared" si="86"/>
        <v>0</v>
      </c>
      <c r="IO80" s="86">
        <f t="shared" si="86"/>
        <v>0</v>
      </c>
      <c r="IP80" s="86">
        <f t="shared" si="86"/>
        <v>2.3136723916280757E-295</v>
      </c>
      <c r="IQ80" s="86">
        <f t="shared" si="86"/>
        <v>7.8314642196636198E-288</v>
      </c>
      <c r="IR80" s="86">
        <f t="shared" si="86"/>
        <v>7.5372661573458974E-291</v>
      </c>
      <c r="IS80" s="86">
        <f t="shared" si="86"/>
        <v>2.183296461285043E-304</v>
      </c>
      <c r="IT80" s="86">
        <f t="shared" si="86"/>
        <v>5.159287908304986E-298</v>
      </c>
      <c r="IU80" s="86">
        <f t="shared" si="86"/>
        <v>1.0110863461782047E-257</v>
      </c>
      <c r="IV80" s="86">
        <f t="shared" si="86"/>
        <v>9.1090378996459225E-92</v>
      </c>
      <c r="IW80" s="86">
        <f t="shared" si="86"/>
        <v>6.8123242892493579E-55</v>
      </c>
      <c r="IY80" s="86">
        <f t="shared" si="87"/>
        <v>0.23966143529292291</v>
      </c>
      <c r="IZ80" s="86">
        <f t="shared" si="87"/>
        <v>0.18746595345090597</v>
      </c>
      <c r="JA80" s="86">
        <f t="shared" si="87"/>
        <v>0.21289760681196904</v>
      </c>
      <c r="JB80" s="86">
        <f t="shared" si="87"/>
        <v>0.18683404431694189</v>
      </c>
      <c r="JC80" s="86">
        <f t="shared" si="87"/>
        <v>0.21582357875340186</v>
      </c>
      <c r="JD80" s="86">
        <f t="shared" si="87"/>
        <v>0.20604154968386895</v>
      </c>
      <c r="JE80" s="86">
        <f t="shared" si="87"/>
        <v>0.18527303442793622</v>
      </c>
      <c r="JF80" s="86">
        <f t="shared" si="87"/>
        <v>0.1755954113920136</v>
      </c>
      <c r="JG80" s="86">
        <f t="shared" si="87"/>
        <v>0.16747744099124146</v>
      </c>
      <c r="JH80" s="86">
        <f t="shared" si="87"/>
        <v>0.19064924325299337</v>
      </c>
      <c r="JI80" s="86">
        <f t="shared" si="87"/>
        <v>0.18248293308358807</v>
      </c>
      <c r="JJ80" s="86">
        <f t="shared" si="87"/>
        <v>0.1817991319749398</v>
      </c>
      <c r="JK80" s="86">
        <f t="shared" si="87"/>
        <v>0.20097852085061846</v>
      </c>
      <c r="JL80" s="86">
        <f t="shared" si="87"/>
        <v>0.18615500960536807</v>
      </c>
      <c r="JM80" s="86">
        <f t="shared" si="87"/>
        <v>0.14589273742554126</v>
      </c>
    </row>
    <row r="81" spans="2:273" x14ac:dyDescent="0.25">
      <c r="B81" s="2">
        <v>54</v>
      </c>
      <c r="C81" s="37">
        <v>174.01499999999999</v>
      </c>
      <c r="D81" s="37">
        <v>173.364</v>
      </c>
      <c r="E81" s="37">
        <v>178.547</v>
      </c>
      <c r="F81" s="37">
        <v>174.73</v>
      </c>
      <c r="G81" s="37">
        <v>185.762</v>
      </c>
      <c r="H81" s="37">
        <v>184.98400000000001</v>
      </c>
      <c r="I81" s="37">
        <v>178.22200000000001</v>
      </c>
      <c r="J81" s="37">
        <v>177.73</v>
      </c>
      <c r="K81" s="37">
        <v>177.619</v>
      </c>
      <c r="L81" s="37">
        <v>177.34899999999999</v>
      </c>
      <c r="M81" s="37">
        <v>171.476</v>
      </c>
      <c r="N81" s="37">
        <v>167.11099999999999</v>
      </c>
      <c r="O81" s="37">
        <v>169.88900000000001</v>
      </c>
      <c r="P81" s="37">
        <v>153.87700000000001</v>
      </c>
      <c r="Q81" s="37">
        <v>122.831</v>
      </c>
      <c r="S81" s="4">
        <f t="shared" si="89"/>
        <v>170.86674464876336</v>
      </c>
      <c r="T81" s="4">
        <f t="shared" si="89"/>
        <v>166.12266558628201</v>
      </c>
      <c r="U81" s="4">
        <f t="shared" si="89"/>
        <v>172.59770956184997</v>
      </c>
      <c r="V81" s="4">
        <f t="shared" si="89"/>
        <v>169.4159801891181</v>
      </c>
      <c r="W81" s="4">
        <f t="shared" si="89"/>
        <v>177.84608297325852</v>
      </c>
      <c r="X81" s="4">
        <f t="shared" si="89"/>
        <v>177.45791574891996</v>
      </c>
      <c r="Y81" s="4">
        <f t="shared" si="89"/>
        <v>170.53537428661883</v>
      </c>
      <c r="Z81" s="4">
        <f t="shared" si="89"/>
        <v>170.55335500615732</v>
      </c>
      <c r="AA81" s="4">
        <f t="shared" si="89"/>
        <v>167.5890613073162</v>
      </c>
      <c r="AB81" s="4">
        <f t="shared" si="89"/>
        <v>169.34937754271269</v>
      </c>
      <c r="AC81" s="4">
        <f t="shared" si="89"/>
        <v>164.58972826369646</v>
      </c>
      <c r="AD81" s="4">
        <f t="shared" si="89"/>
        <v>163.78536013747498</v>
      </c>
      <c r="AE81" s="4">
        <f t="shared" si="89"/>
        <v>167.88636758958819</v>
      </c>
      <c r="AF81" s="4">
        <f t="shared" si="89"/>
        <v>152.38974821179349</v>
      </c>
      <c r="AG81" s="4">
        <f t="shared" si="89"/>
        <v>124.64404421862703</v>
      </c>
      <c r="AI81" s="4">
        <f t="shared" si="90"/>
        <v>3.148255351236628</v>
      </c>
      <c r="AJ81" s="4">
        <f t="shared" si="90"/>
        <v>7.2413344137179934</v>
      </c>
      <c r="AK81" s="4">
        <f t="shared" si="90"/>
        <v>5.9492904381500296</v>
      </c>
      <c r="AL81" s="4">
        <f t="shared" si="90"/>
        <v>5.3140198108818879</v>
      </c>
      <c r="AM81" s="4">
        <f t="shared" si="90"/>
        <v>7.9159170267414822</v>
      </c>
      <c r="AN81" s="4">
        <f t="shared" si="90"/>
        <v>7.5260842510800501</v>
      </c>
      <c r="AO81" s="4">
        <f t="shared" si="90"/>
        <v>7.6866257133811757</v>
      </c>
      <c r="AP81" s="4">
        <f t="shared" si="90"/>
        <v>7.1766449938426717</v>
      </c>
      <c r="AQ81" s="4">
        <f t="shared" si="90"/>
        <v>10.0299386926838</v>
      </c>
      <c r="AR81" s="4">
        <f t="shared" si="90"/>
        <v>7.9996224572873018</v>
      </c>
      <c r="AS81" s="4">
        <f t="shared" si="90"/>
        <v>6.8862717363035415</v>
      </c>
      <c r="AT81" s="4">
        <f t="shared" si="90"/>
        <v>3.3256398625250085</v>
      </c>
      <c r="AU81" s="4">
        <f t="shared" si="90"/>
        <v>2.0026324104118203</v>
      </c>
      <c r="AV81" s="4">
        <f t="shared" si="90"/>
        <v>1.487251788206521</v>
      </c>
      <c r="AW81" s="4">
        <f t="shared" si="90"/>
        <v>-1.8130442186270272</v>
      </c>
      <c r="AY81" s="2">
        <f t="shared" si="81"/>
        <v>74.873378213077828</v>
      </c>
      <c r="AZ81" s="2">
        <f t="shared" si="81"/>
        <v>77.155444398547402</v>
      </c>
      <c r="BA81" s="2">
        <f t="shared" si="81"/>
        <v>75.166941638911211</v>
      </c>
      <c r="BB81" s="2">
        <f t="shared" si="81"/>
        <v>76.783185280003522</v>
      </c>
      <c r="BC81" s="2">
        <f t="shared" si="81"/>
        <v>77.976945946006722</v>
      </c>
      <c r="BD81" s="2">
        <f t="shared" si="81"/>
        <v>78.424120589301154</v>
      </c>
      <c r="BE81" s="2">
        <f t="shared" si="81"/>
        <v>77.118655467778453</v>
      </c>
      <c r="BF81" s="2">
        <f t="shared" si="81"/>
        <v>76.785831111776304</v>
      </c>
      <c r="BG81" s="2">
        <f t="shared" si="81"/>
        <v>77.217869307264905</v>
      </c>
      <c r="BH81" s="2">
        <f t="shared" si="81"/>
        <v>74.324640058487034</v>
      </c>
      <c r="BI81" s="2">
        <f t="shared" si="81"/>
        <v>73.184431843927001</v>
      </c>
      <c r="BJ81" s="2">
        <f t="shared" si="81"/>
        <v>73.345321238562278</v>
      </c>
      <c r="BK81" s="2">
        <f t="shared" si="81"/>
        <v>73.933000376971066</v>
      </c>
      <c r="BL81" s="2">
        <f t="shared" si="81"/>
        <v>72.010081358467872</v>
      </c>
      <c r="BM81" s="2">
        <f t="shared" si="81"/>
        <v>70.969632431045937</v>
      </c>
      <c r="BO81" s="2" t="str">
        <f t="shared" si="11"/>
        <v/>
      </c>
      <c r="BP81" s="2" t="str">
        <f t="shared" si="12"/>
        <v/>
      </c>
      <c r="BQ81" s="2" t="str">
        <f t="shared" si="13"/>
        <v/>
      </c>
      <c r="BR81" s="2" t="str">
        <f t="shared" si="14"/>
        <v/>
      </c>
      <c r="BS81" s="2" t="str">
        <f t="shared" si="15"/>
        <v/>
      </c>
      <c r="BT81" s="2" t="str">
        <f t="shared" si="16"/>
        <v/>
      </c>
      <c r="BU81" s="2" t="str">
        <f t="shared" si="17"/>
        <v/>
      </c>
      <c r="BV81" s="2" t="str">
        <f t="shared" si="18"/>
        <v/>
      </c>
      <c r="BW81" s="2" t="str">
        <f t="shared" si="19"/>
        <v/>
      </c>
      <c r="BX81" s="2" t="str">
        <f t="shared" si="20"/>
        <v/>
      </c>
      <c r="BY81" s="2" t="str">
        <f t="shared" si="21"/>
        <v/>
      </c>
      <c r="BZ81" s="2" t="str">
        <f t="shared" si="22"/>
        <v/>
      </c>
      <c r="CA81" s="2" t="str">
        <f t="shared" si="23"/>
        <v/>
      </c>
      <c r="CB81" s="2" t="str">
        <f t="shared" si="24"/>
        <v/>
      </c>
      <c r="CC81" s="2" t="str">
        <f t="shared" si="25"/>
        <v/>
      </c>
      <c r="CE81" s="2" t="str">
        <f t="shared" si="82"/>
        <v/>
      </c>
      <c r="CF81" s="2" t="str">
        <f t="shared" si="82"/>
        <v/>
      </c>
      <c r="CG81" s="2" t="str">
        <f t="shared" si="82"/>
        <v/>
      </c>
      <c r="CH81" s="2" t="str">
        <f t="shared" si="82"/>
        <v/>
      </c>
      <c r="CI81" s="2" t="str">
        <f t="shared" si="82"/>
        <v/>
      </c>
      <c r="CJ81" s="2" t="str">
        <f t="shared" si="82"/>
        <v/>
      </c>
      <c r="CK81" s="2" t="str">
        <f t="shared" si="82"/>
        <v/>
      </c>
      <c r="CL81" s="2" t="str">
        <f t="shared" si="82"/>
        <v/>
      </c>
      <c r="CM81" s="2" t="str">
        <f t="shared" si="82"/>
        <v/>
      </c>
      <c r="CN81" s="2" t="str">
        <f t="shared" si="82"/>
        <v/>
      </c>
      <c r="CO81" s="2" t="str">
        <f t="shared" si="82"/>
        <v/>
      </c>
      <c r="CP81" s="2" t="str">
        <f t="shared" si="82"/>
        <v/>
      </c>
      <c r="CQ81" s="2" t="str">
        <f t="shared" si="82"/>
        <v/>
      </c>
      <c r="CR81" s="2" t="str">
        <f t="shared" si="82"/>
        <v/>
      </c>
      <c r="CS81" s="2" t="str">
        <f t="shared" si="82"/>
        <v/>
      </c>
      <c r="CU81" s="2" t="str">
        <f t="shared" si="27"/>
        <v/>
      </c>
      <c r="CV81" s="2" t="str">
        <f t="shared" si="28"/>
        <v/>
      </c>
      <c r="CW81" s="2" t="str">
        <f t="shared" si="29"/>
        <v/>
      </c>
      <c r="CX81" s="2" t="str">
        <f t="shared" si="30"/>
        <v/>
      </c>
      <c r="CY81" s="2" t="str">
        <f t="shared" si="31"/>
        <v/>
      </c>
      <c r="CZ81" s="2" t="str">
        <f t="shared" si="32"/>
        <v/>
      </c>
      <c r="DA81" s="2" t="str">
        <f t="shared" si="33"/>
        <v/>
      </c>
      <c r="DB81" s="2" t="str">
        <f t="shared" si="34"/>
        <v/>
      </c>
      <c r="DC81" s="2" t="str">
        <f t="shared" si="35"/>
        <v/>
      </c>
      <c r="DD81" s="2" t="str">
        <f t="shared" si="36"/>
        <v/>
      </c>
      <c r="DE81" s="2" t="str">
        <f t="shared" si="37"/>
        <v/>
      </c>
      <c r="DF81" s="2" t="str">
        <f t="shared" si="38"/>
        <v/>
      </c>
      <c r="DG81" s="2" t="str">
        <f t="shared" si="39"/>
        <v/>
      </c>
      <c r="DH81" s="2" t="str">
        <f t="shared" si="40"/>
        <v/>
      </c>
      <c r="DI81" s="2" t="str">
        <f t="shared" si="41"/>
        <v/>
      </c>
      <c r="DK81" s="2">
        <f t="shared" si="91"/>
        <v>86.69698144399463</v>
      </c>
      <c r="DL81" s="2">
        <f t="shared" si="91"/>
        <v>88.047826324176839</v>
      </c>
      <c r="DM81" s="2">
        <f t="shared" si="91"/>
        <v>86.969768292682929</v>
      </c>
      <c r="DN81" s="2">
        <f t="shared" si="91"/>
        <v>87.724196391432343</v>
      </c>
      <c r="DO81" s="2">
        <f t="shared" si="91"/>
        <v>89.428462658347541</v>
      </c>
      <c r="DP81" s="2">
        <f t="shared" si="91"/>
        <v>88.111383788455825</v>
      </c>
      <c r="DQ81" s="2">
        <f t="shared" si="91"/>
        <v>85.64511295681065</v>
      </c>
      <c r="DR81" s="2">
        <f t="shared" si="91"/>
        <v>83.258115372999086</v>
      </c>
      <c r="DS81" s="2">
        <f t="shared" si="91"/>
        <v>84.373297795228041</v>
      </c>
      <c r="DT81" s="2">
        <f t="shared" si="91"/>
        <v>80.824448504983408</v>
      </c>
      <c r="DU81" s="2">
        <f t="shared" si="91"/>
        <v>80.524616279069747</v>
      </c>
      <c r="DV81" s="2">
        <f t="shared" si="91"/>
        <v>81.507079734219261</v>
      </c>
      <c r="DW81" s="2">
        <f t="shared" si="91"/>
        <v>82.624415228371561</v>
      </c>
      <c r="DX81" s="2">
        <f t="shared" si="91"/>
        <v>80.22467422953298</v>
      </c>
      <c r="DY81" s="2">
        <f t="shared" si="91"/>
        <v>74.260132890365469</v>
      </c>
      <c r="EA81" s="2">
        <f t="shared" si="92"/>
        <v>71.820366100368858</v>
      </c>
      <c r="EB81" s="2">
        <f t="shared" si="92"/>
        <v>73.598872777294233</v>
      </c>
      <c r="EC81" s="2">
        <f t="shared" si="92"/>
        <v>71.544263465256677</v>
      </c>
      <c r="ED81" s="2">
        <f t="shared" si="92"/>
        <v>72.98460734023999</v>
      </c>
      <c r="EE81" s="2">
        <f t="shared" si="92"/>
        <v>74.203875128998959</v>
      </c>
      <c r="EF81" s="2">
        <f t="shared" si="92"/>
        <v>75.087953563387018</v>
      </c>
      <c r="EG81" s="2">
        <f t="shared" si="92"/>
        <v>73.970766255809536</v>
      </c>
      <c r="EH81" s="2">
        <f t="shared" si="92"/>
        <v>74.227208927211578</v>
      </c>
      <c r="EI81" s="2">
        <f t="shared" si="92"/>
        <v>74.315082613620262</v>
      </c>
      <c r="EJ81" s="2">
        <f t="shared" si="92"/>
        <v>71.917225063938631</v>
      </c>
      <c r="EK81" s="2">
        <f t="shared" si="92"/>
        <v>70.446211553473859</v>
      </c>
      <c r="EL81" s="2">
        <f t="shared" si="92"/>
        <v>70.310154868563558</v>
      </c>
      <c r="EM81" s="2">
        <f t="shared" si="92"/>
        <v>70.879296994236967</v>
      </c>
      <c r="EN81" s="2">
        <f t="shared" si="92"/>
        <v>69.150602165949977</v>
      </c>
      <c r="EO81" s="2">
        <f t="shared" si="92"/>
        <v>69.583961119143439</v>
      </c>
      <c r="EQ81" s="2">
        <f t="shared" si="93"/>
        <v>71.598616674350666</v>
      </c>
      <c r="ER81" s="2">
        <f t="shared" si="93"/>
        <v>71.767818423438428</v>
      </c>
      <c r="ES81" s="2">
        <f t="shared" si="93"/>
        <v>72.164128305193117</v>
      </c>
      <c r="ET81" s="2">
        <f t="shared" si="93"/>
        <v>72.836043073165982</v>
      </c>
      <c r="EU81" s="2">
        <f t="shared" si="93"/>
        <v>74.000269860903813</v>
      </c>
      <c r="EV81" s="2">
        <f t="shared" si="93"/>
        <v>75.295418207547868</v>
      </c>
      <c r="EW81" s="2">
        <f t="shared" si="93"/>
        <v>73.354844976254526</v>
      </c>
      <c r="EX81" s="2">
        <f t="shared" si="93"/>
        <v>74.320206507178796</v>
      </c>
      <c r="EY81" s="2">
        <f t="shared" si="93"/>
        <v>73.855428945100627</v>
      </c>
      <c r="EZ81" s="2">
        <f t="shared" si="93"/>
        <v>72.16592953979783</v>
      </c>
      <c r="FA81" s="2">
        <f t="shared" si="93"/>
        <v>71.244523520203515</v>
      </c>
      <c r="FB81" s="2">
        <f t="shared" si="93"/>
        <v>70.692713977437137</v>
      </c>
      <c r="FC81" s="2">
        <f t="shared" si="93"/>
        <v>71.525529707449905</v>
      </c>
      <c r="FD81" s="2">
        <f t="shared" si="93"/>
        <v>70.350097200694691</v>
      </c>
      <c r="FE81" s="2">
        <f t="shared" si="93"/>
        <v>71.950483706516081</v>
      </c>
      <c r="FG81" s="2">
        <f t="shared" si="94"/>
        <v>0.79477546325320381</v>
      </c>
      <c r="FH81" s="2">
        <f t="shared" si="94"/>
        <v>0.75383626464256503</v>
      </c>
      <c r="FI81" s="2">
        <f t="shared" si="94"/>
        <v>0.76515556588512823</v>
      </c>
      <c r="FJ81" s="2">
        <f t="shared" si="94"/>
        <v>0.74228614572405649</v>
      </c>
      <c r="FK81" s="2">
        <f t="shared" si="94"/>
        <v>0.75217089355488798</v>
      </c>
      <c r="FL81" s="2">
        <f t="shared" si="94"/>
        <v>0.74383519722724645</v>
      </c>
      <c r="FM81" s="2">
        <f t="shared" si="94"/>
        <v>0.73035332910837525</v>
      </c>
      <c r="FN81" s="2">
        <f t="shared" si="94"/>
        <v>0.71668256830097499</v>
      </c>
      <c r="FO81" s="2">
        <f t="shared" si="94"/>
        <v>0.71139669172586972</v>
      </c>
      <c r="FP81" s="2">
        <f t="shared" si="94"/>
        <v>0.72972660825707936</v>
      </c>
      <c r="FQ81" s="2">
        <f t="shared" si="94"/>
        <v>0.72831731277370981</v>
      </c>
      <c r="FR81" s="2">
        <f t="shared" si="94"/>
        <v>0.72893274191071356</v>
      </c>
      <c r="FS81" s="2">
        <f t="shared" si="94"/>
        <v>0.74000808983768485</v>
      </c>
      <c r="FT81" s="2">
        <f t="shared" si="94"/>
        <v>0.74179377891107234</v>
      </c>
      <c r="FU81" s="2">
        <f t="shared" si="94"/>
        <v>0.70370285488596185</v>
      </c>
      <c r="FW81" s="2">
        <f t="shared" si="83"/>
        <v>1.5503781689294989E-4</v>
      </c>
      <c r="FX81" s="2">
        <f t="shared" si="83"/>
        <v>1.2930028702080819E-4</v>
      </c>
      <c r="FY81" s="2">
        <f t="shared" si="83"/>
        <v>1.3587078338200666E-4</v>
      </c>
      <c r="FZ81" s="2">
        <f t="shared" si="83"/>
        <v>1.236169579392045E-4</v>
      </c>
      <c r="GA81" s="2">
        <f t="shared" si="83"/>
        <v>1.2330911830876808E-4</v>
      </c>
      <c r="GB81" s="2">
        <f t="shared" si="83"/>
        <v>1.0889028707033686E-4</v>
      </c>
      <c r="GC81" s="2">
        <f t="shared" si="83"/>
        <v>9.6620773839051831E-5</v>
      </c>
      <c r="GD81" s="2">
        <f t="shared" si="83"/>
        <v>9.6394229185281077E-5</v>
      </c>
      <c r="GE81" s="2">
        <f t="shared" si="83"/>
        <v>1.0330190685603211E-4</v>
      </c>
      <c r="GF81" s="2">
        <f t="shared" si="83"/>
        <v>1.1863125939014551E-4</v>
      </c>
      <c r="GG81" s="2">
        <f t="shared" si="83"/>
        <v>1.1550828867899197E-4</v>
      </c>
      <c r="GH81" s="2">
        <f t="shared" si="83"/>
        <v>1.2193575475179587E-4</v>
      </c>
      <c r="GI81" s="2">
        <f t="shared" si="83"/>
        <v>1.0469596759625381E-4</v>
      </c>
      <c r="GJ81" s="2">
        <f t="shared" si="83"/>
        <v>7.0773876686458585E-5</v>
      </c>
      <c r="GK81" s="2">
        <f t="shared" si="83"/>
        <v>5.7031370534437656E-5</v>
      </c>
      <c r="GM81" s="86">
        <f t="shared" si="84"/>
        <v>0.28047740152655287</v>
      </c>
      <c r="GN81" s="86">
        <f t="shared" si="84"/>
        <v>0.2254628578775385</v>
      </c>
      <c r="GO81" s="86">
        <f t="shared" si="84"/>
        <v>0.25446402157616693</v>
      </c>
      <c r="GP81" s="86">
        <f t="shared" si="84"/>
        <v>0.22724903016556558</v>
      </c>
      <c r="GQ81" s="86">
        <f t="shared" si="84"/>
        <v>0.26121655316918135</v>
      </c>
      <c r="GR81" s="86">
        <f t="shared" si="84"/>
        <v>0.25109844006607379</v>
      </c>
      <c r="GS81" s="86">
        <f t="shared" si="84"/>
        <v>0.22820641785537077</v>
      </c>
      <c r="GT81" s="86">
        <f t="shared" si="84"/>
        <v>0.21934903184687995</v>
      </c>
      <c r="GU81" s="86">
        <f t="shared" si="84"/>
        <v>0.21016815216474719</v>
      </c>
      <c r="GV81" s="86">
        <f t="shared" si="84"/>
        <v>0.23526406132869485</v>
      </c>
      <c r="GW81" s="86">
        <f t="shared" si="84"/>
        <v>0.22515312416997396</v>
      </c>
      <c r="GX81" s="86">
        <f t="shared" si="84"/>
        <v>0.2241153735315122</v>
      </c>
      <c r="GY81" s="86">
        <f t="shared" si="84"/>
        <v>0.24569485999124849</v>
      </c>
      <c r="GZ81" s="86">
        <f t="shared" si="84"/>
        <v>0.22650589066330817</v>
      </c>
      <c r="HA81" s="86">
        <f t="shared" si="84"/>
        <v>0.18366086823834804</v>
      </c>
      <c r="HC81" s="86">
        <f t="shared" si="74"/>
        <v>2.7656228745722136E-5</v>
      </c>
      <c r="HD81" s="86">
        <f t="shared" si="74"/>
        <v>1.7303476466857168E-6</v>
      </c>
      <c r="HE81" s="86">
        <f t="shared" si="74"/>
        <v>1.1046428438820405E-5</v>
      </c>
      <c r="HF81" s="86">
        <f t="shared" si="74"/>
        <v>3.0834379786674195E-6</v>
      </c>
      <c r="HG81" s="86">
        <f t="shared" si="88"/>
        <v>1.6478113919621753E-6</v>
      </c>
      <c r="HH81" s="86">
        <f t="shared" si="88"/>
        <v>1.1960573979649404E-6</v>
      </c>
      <c r="HI81" s="86">
        <f t="shared" si="88"/>
        <v>1.8945308806781211E-6</v>
      </c>
      <c r="HJ81" s="86">
        <f t="shared" si="88"/>
        <v>4.8938948959469528E-6</v>
      </c>
      <c r="HK81" s="86">
        <f t="shared" si="88"/>
        <v>6.1605975942655477E-6</v>
      </c>
      <c r="HL81" s="86">
        <f t="shared" si="88"/>
        <v>4.7092445554932185E-6</v>
      </c>
      <c r="HM81" s="86">
        <f t="shared" si="88"/>
        <v>2.3732944438363447E-6</v>
      </c>
      <c r="HN81" s="86">
        <f t="shared" si="88"/>
        <v>2.4912586363988933E-6</v>
      </c>
      <c r="HO81" s="86">
        <f t="shared" si="88"/>
        <v>8.8262184901844171E-6</v>
      </c>
      <c r="HP81" s="86">
        <f t="shared" si="88"/>
        <v>4.2154498365689718E-6</v>
      </c>
      <c r="HQ81" s="86">
        <f t="shared" si="88"/>
        <v>1.8063745783769252E-7</v>
      </c>
      <c r="HS81" s="86">
        <f t="shared" si="85"/>
        <v>1.1468536055910916E-32</v>
      </c>
      <c r="HT81" s="86">
        <f t="shared" si="85"/>
        <v>4.7454064288921292E-42</v>
      </c>
      <c r="HU81" s="86">
        <f t="shared" si="85"/>
        <v>2.4318318817073803E-38</v>
      </c>
      <c r="HV81" s="86">
        <f t="shared" si="85"/>
        <v>1.1869234872758124E-42</v>
      </c>
      <c r="HW81" s="86">
        <f t="shared" si="85"/>
        <v>4.6873222057988803E-47</v>
      </c>
      <c r="HX81" s="86">
        <f t="shared" si="85"/>
        <v>1.0697968760427104E-48</v>
      </c>
      <c r="HY81" s="86">
        <f t="shared" si="85"/>
        <v>9.3157045120530453E-48</v>
      </c>
      <c r="HZ81" s="86">
        <f t="shared" si="85"/>
        <v>1.2589199511180885E-44</v>
      </c>
      <c r="IA81" s="86">
        <f t="shared" si="85"/>
        <v>1.4763292732527175E-43</v>
      </c>
      <c r="IB81" s="86">
        <f t="shared" si="85"/>
        <v>5.1656866237910567E-44</v>
      </c>
      <c r="IC81" s="86">
        <f t="shared" si="85"/>
        <v>3.2270157831238747E-46</v>
      </c>
      <c r="ID81" s="86">
        <f t="shared" si="85"/>
        <v>2.6114474135031008E-45</v>
      </c>
      <c r="IE81" s="86">
        <f t="shared" si="85"/>
        <v>1.0488529061639841E-39</v>
      </c>
      <c r="IF81" s="86">
        <f t="shared" si="85"/>
        <v>4.0098536444362615E-26</v>
      </c>
      <c r="IG81" s="86">
        <f t="shared" si="85"/>
        <v>7.4846081429805279E-19</v>
      </c>
      <c r="II81" s="86">
        <f t="shared" si="86"/>
        <v>2.9171985707811477E-202</v>
      </c>
      <c r="IJ81" s="86">
        <f t="shared" si="86"/>
        <v>3.4233363255559933E-277</v>
      </c>
      <c r="IK81" s="86">
        <f t="shared" si="86"/>
        <v>5.4448035841542765E-244</v>
      </c>
      <c r="IL81" s="86">
        <f t="shared" si="86"/>
        <v>2.3857013702394227E-280</v>
      </c>
      <c r="IM81" s="86">
        <f t="shared" si="86"/>
        <v>4.6531812100552053E-308</v>
      </c>
      <c r="IN81" s="86">
        <f t="shared" si="86"/>
        <v>0</v>
      </c>
      <c r="IO81" s="86">
        <f t="shared" si="86"/>
        <v>0</v>
      </c>
      <c r="IP81" s="86">
        <f t="shared" si="86"/>
        <v>1.3145678086949796E-289</v>
      </c>
      <c r="IQ81" s="86">
        <f t="shared" si="86"/>
        <v>3.4858468912235748E-282</v>
      </c>
      <c r="IR81" s="86">
        <f t="shared" si="86"/>
        <v>4.6918560377058352E-285</v>
      </c>
      <c r="IS81" s="86">
        <f t="shared" si="86"/>
        <v>2.4388518563678392E-298</v>
      </c>
      <c r="IT81" s="86">
        <f t="shared" si="86"/>
        <v>4.6584958867553568E-292</v>
      </c>
      <c r="IU81" s="86">
        <f t="shared" si="86"/>
        <v>1.1631423205376E-252</v>
      </c>
      <c r="IV81" s="86">
        <f t="shared" si="86"/>
        <v>4.6429185385233401E-90</v>
      </c>
      <c r="IW81" s="86">
        <f t="shared" si="86"/>
        <v>6.6088820995658332E-54</v>
      </c>
      <c r="IY81" s="86">
        <f t="shared" si="87"/>
        <v>0.2805050577552986</v>
      </c>
      <c r="IZ81" s="86">
        <f t="shared" si="87"/>
        <v>0.2254645882251852</v>
      </c>
      <c r="JA81" s="86">
        <f t="shared" si="87"/>
        <v>0.25447506800460573</v>
      </c>
      <c r="JB81" s="86">
        <f t="shared" si="87"/>
        <v>0.22725211360354425</v>
      </c>
      <c r="JC81" s="86">
        <f t="shared" si="87"/>
        <v>0.2612182009805733</v>
      </c>
      <c r="JD81" s="86">
        <f t="shared" si="87"/>
        <v>0.25109963612347175</v>
      </c>
      <c r="JE81" s="86">
        <f t="shared" si="87"/>
        <v>0.22820831238625144</v>
      </c>
      <c r="JF81" s="86">
        <f t="shared" si="87"/>
        <v>0.2193539257417759</v>
      </c>
      <c r="JG81" s="86">
        <f t="shared" si="87"/>
        <v>0.21017431276234144</v>
      </c>
      <c r="JH81" s="86">
        <f t="shared" si="87"/>
        <v>0.23526877057325035</v>
      </c>
      <c r="JI81" s="86">
        <f t="shared" si="87"/>
        <v>0.22515549746441779</v>
      </c>
      <c r="JJ81" s="86">
        <f t="shared" si="87"/>
        <v>0.22411786479014861</v>
      </c>
      <c r="JK81" s="86">
        <f t="shared" si="87"/>
        <v>0.24570368620973868</v>
      </c>
      <c r="JL81" s="86">
        <f t="shared" si="87"/>
        <v>0.22651010611314473</v>
      </c>
      <c r="JM81" s="86">
        <f t="shared" si="87"/>
        <v>0.18366104887580587</v>
      </c>
    </row>
    <row r="82" spans="2:273" x14ac:dyDescent="0.25">
      <c r="B82" s="2">
        <v>55</v>
      </c>
      <c r="C82" s="37">
        <v>186.03</v>
      </c>
      <c r="D82" s="37">
        <v>187.65199999999999</v>
      </c>
      <c r="E82" s="37">
        <v>192.797</v>
      </c>
      <c r="F82" s="37">
        <v>190</v>
      </c>
      <c r="G82" s="37">
        <v>200.54</v>
      </c>
      <c r="H82" s="37">
        <v>200.88900000000001</v>
      </c>
      <c r="I82" s="37">
        <v>194.39699999999999</v>
      </c>
      <c r="J82" s="37">
        <v>193.88900000000001</v>
      </c>
      <c r="K82" s="37">
        <v>192</v>
      </c>
      <c r="L82" s="37">
        <v>192.60300000000001</v>
      </c>
      <c r="M82" s="37">
        <v>188.25399999999999</v>
      </c>
      <c r="N82" s="37">
        <v>184.524</v>
      </c>
      <c r="O82" s="37">
        <v>184.905</v>
      </c>
      <c r="P82" s="37">
        <v>168.61500000000001</v>
      </c>
      <c r="Q82" s="37">
        <v>135.708</v>
      </c>
      <c r="S82" s="4">
        <f t="shared" si="89"/>
        <v>180.70724400676539</v>
      </c>
      <c r="T82" s="4">
        <f t="shared" si="89"/>
        <v>177.5034621188465</v>
      </c>
      <c r="U82" s="4">
        <f t="shared" si="89"/>
        <v>184.26840778609596</v>
      </c>
      <c r="V82" s="4">
        <f t="shared" si="89"/>
        <v>181.98536559192587</v>
      </c>
      <c r="W82" s="4">
        <f t="shared" si="89"/>
        <v>190.52411452269774</v>
      </c>
      <c r="X82" s="4">
        <f t="shared" si="89"/>
        <v>190.67355041846579</v>
      </c>
      <c r="Y82" s="4">
        <f t="shared" si="89"/>
        <v>184.0481249026931</v>
      </c>
      <c r="Z82" s="4">
        <f t="shared" si="89"/>
        <v>185.19885297337783</v>
      </c>
      <c r="AA82" s="4">
        <f t="shared" si="89"/>
        <v>182.13317786071138</v>
      </c>
      <c r="AB82" s="4">
        <f t="shared" si="89"/>
        <v>183.13335875938978</v>
      </c>
      <c r="AC82" s="4">
        <f t="shared" si="89"/>
        <v>177.98943260559321</v>
      </c>
      <c r="AD82" s="4">
        <f t="shared" si="89"/>
        <v>176.98892630163428</v>
      </c>
      <c r="AE82" s="4">
        <f t="shared" si="89"/>
        <v>180.7159671684546</v>
      </c>
      <c r="AF82" s="4">
        <f t="shared" si="89"/>
        <v>163.35612868420768</v>
      </c>
      <c r="AG82" s="4">
        <f t="shared" si="89"/>
        <v>133.7454048835092</v>
      </c>
      <c r="AI82" s="4">
        <f t="shared" si="90"/>
        <v>5.3227559932346082</v>
      </c>
      <c r="AJ82" s="4">
        <f t="shared" si="90"/>
        <v>10.148537881153487</v>
      </c>
      <c r="AK82" s="4">
        <f t="shared" si="90"/>
        <v>8.5285922139040338</v>
      </c>
      <c r="AL82" s="4">
        <f t="shared" si="90"/>
        <v>8.0146344080741301</v>
      </c>
      <c r="AM82" s="4">
        <f t="shared" si="90"/>
        <v>10.015885477302248</v>
      </c>
      <c r="AN82" s="4">
        <f t="shared" si="90"/>
        <v>10.215449581534216</v>
      </c>
      <c r="AO82" s="4">
        <f t="shared" si="90"/>
        <v>10.348875097306887</v>
      </c>
      <c r="AP82" s="4">
        <f t="shared" si="90"/>
        <v>8.690147026622185</v>
      </c>
      <c r="AQ82" s="4">
        <f t="shared" si="90"/>
        <v>9.8668221392886153</v>
      </c>
      <c r="AR82" s="4">
        <f t="shared" si="90"/>
        <v>9.4696412406102297</v>
      </c>
      <c r="AS82" s="4">
        <f t="shared" si="90"/>
        <v>10.264567394406782</v>
      </c>
      <c r="AT82" s="4">
        <f t="shared" si="90"/>
        <v>7.5350736983657214</v>
      </c>
      <c r="AU82" s="4">
        <f t="shared" si="90"/>
        <v>4.1890328315454042</v>
      </c>
      <c r="AV82" s="4">
        <f t="shared" si="90"/>
        <v>5.2588713157923337</v>
      </c>
      <c r="AW82" s="4">
        <f t="shared" si="90"/>
        <v>1.9625951164908031</v>
      </c>
      <c r="AY82" s="2">
        <f t="shared" si="81"/>
        <v>74.660361119641692</v>
      </c>
      <c r="AZ82" s="2">
        <f t="shared" si="81"/>
        <v>76.90575021815404</v>
      </c>
      <c r="BA82" s="2">
        <f t="shared" si="81"/>
        <v>74.931540805743708</v>
      </c>
      <c r="BB82" s="2">
        <f t="shared" si="81"/>
        <v>76.538142725462464</v>
      </c>
      <c r="BC82" s="2">
        <f t="shared" si="81"/>
        <v>77.720275213219736</v>
      </c>
      <c r="BD82" s="2">
        <f t="shared" si="81"/>
        <v>78.197479425392089</v>
      </c>
      <c r="BE82" s="2">
        <f t="shared" si="81"/>
        <v>76.905511757668762</v>
      </c>
      <c r="BF82" s="2">
        <f t="shared" si="81"/>
        <v>76.594956557459781</v>
      </c>
      <c r="BG82" s="2">
        <f t="shared" si="81"/>
        <v>77.014112231890579</v>
      </c>
      <c r="BH82" s="2">
        <f t="shared" si="81"/>
        <v>74.14648430746557</v>
      </c>
      <c r="BI82" s="2">
        <f t="shared" si="81"/>
        <v>72.995356090236882</v>
      </c>
      <c r="BJ82" s="2">
        <f t="shared" si="81"/>
        <v>73.141378333852941</v>
      </c>
      <c r="BK82" s="2">
        <f t="shared" si="81"/>
        <v>73.723664245894469</v>
      </c>
      <c r="BL82" s="2">
        <f t="shared" si="81"/>
        <v>71.826436196305664</v>
      </c>
      <c r="BM82" s="2">
        <f t="shared" si="81"/>
        <v>70.887839549700942</v>
      </c>
      <c r="BO82" s="2" t="str">
        <f t="shared" si="11"/>
        <v/>
      </c>
      <c r="BP82" s="2" t="str">
        <f t="shared" si="12"/>
        <v/>
      </c>
      <c r="BQ82" s="2" t="str">
        <f t="shared" si="13"/>
        <v/>
      </c>
      <c r="BR82" s="2" t="str">
        <f t="shared" si="14"/>
        <v/>
      </c>
      <c r="BS82" s="2" t="str">
        <f t="shared" si="15"/>
        <v/>
      </c>
      <c r="BT82" s="2" t="str">
        <f t="shared" si="16"/>
        <v/>
      </c>
      <c r="BU82" s="2" t="str">
        <f t="shared" si="17"/>
        <v/>
      </c>
      <c r="BV82" s="2" t="str">
        <f t="shared" si="18"/>
        <v/>
      </c>
      <c r="BW82" s="2" t="str">
        <f t="shared" si="19"/>
        <v/>
      </c>
      <c r="BX82" s="2" t="str">
        <f t="shared" si="20"/>
        <v/>
      </c>
      <c r="BY82" s="2" t="str">
        <f t="shared" si="21"/>
        <v/>
      </c>
      <c r="BZ82" s="2" t="str">
        <f t="shared" si="22"/>
        <v/>
      </c>
      <c r="CA82" s="2" t="str">
        <f t="shared" si="23"/>
        <v/>
      </c>
      <c r="CB82" s="2" t="str">
        <f t="shared" si="24"/>
        <v/>
      </c>
      <c r="CC82" s="2" t="str">
        <f t="shared" si="25"/>
        <v/>
      </c>
      <c r="CE82" s="2" t="str">
        <f t="shared" si="82"/>
        <v/>
      </c>
      <c r="CF82" s="2" t="str">
        <f t="shared" si="82"/>
        <v/>
      </c>
      <c r="CG82" s="2" t="str">
        <f t="shared" si="82"/>
        <v/>
      </c>
      <c r="CH82" s="2" t="str">
        <f t="shared" si="82"/>
        <v/>
      </c>
      <c r="CI82" s="2" t="str">
        <f t="shared" si="82"/>
        <v/>
      </c>
      <c r="CJ82" s="2" t="str">
        <f t="shared" si="82"/>
        <v/>
      </c>
      <c r="CK82" s="2" t="str">
        <f t="shared" si="82"/>
        <v/>
      </c>
      <c r="CL82" s="2" t="str">
        <f t="shared" si="82"/>
        <v/>
      </c>
      <c r="CM82" s="2" t="str">
        <f t="shared" si="82"/>
        <v/>
      </c>
      <c r="CN82" s="2" t="str">
        <f t="shared" si="82"/>
        <v/>
      </c>
      <c r="CO82" s="2" t="str">
        <f t="shared" si="82"/>
        <v/>
      </c>
      <c r="CP82" s="2" t="str">
        <f t="shared" si="82"/>
        <v/>
      </c>
      <c r="CQ82" s="2" t="str">
        <f t="shared" si="82"/>
        <v/>
      </c>
      <c r="CR82" s="2" t="str">
        <f t="shared" si="82"/>
        <v/>
      </c>
      <c r="CS82" s="2" t="str">
        <f t="shared" si="82"/>
        <v/>
      </c>
      <c r="CU82" s="2" t="str">
        <f t="shared" si="27"/>
        <v/>
      </c>
      <c r="CV82" s="2" t="str">
        <f t="shared" si="28"/>
        <v/>
      </c>
      <c r="CW82" s="2" t="str">
        <f t="shared" si="29"/>
        <v/>
      </c>
      <c r="CX82" s="2" t="str">
        <f t="shared" si="30"/>
        <v/>
      </c>
      <c r="CY82" s="2" t="str">
        <f t="shared" si="31"/>
        <v/>
      </c>
      <c r="CZ82" s="2" t="str">
        <f t="shared" si="32"/>
        <v/>
      </c>
      <c r="DA82" s="2" t="str">
        <f t="shared" si="33"/>
        <v/>
      </c>
      <c r="DB82" s="2" t="str">
        <f t="shared" si="34"/>
        <v/>
      </c>
      <c r="DC82" s="2" t="str">
        <f t="shared" si="35"/>
        <v/>
      </c>
      <c r="DD82" s="2" t="str">
        <f t="shared" si="36"/>
        <v/>
      </c>
      <c r="DE82" s="2" t="str">
        <f t="shared" si="37"/>
        <v/>
      </c>
      <c r="DF82" s="2" t="str">
        <f t="shared" si="38"/>
        <v/>
      </c>
      <c r="DG82" s="2" t="str">
        <f t="shared" si="39"/>
        <v/>
      </c>
      <c r="DH82" s="2" t="str">
        <f t="shared" si="40"/>
        <v/>
      </c>
      <c r="DI82" s="2" t="str">
        <f t="shared" si="41"/>
        <v/>
      </c>
      <c r="DK82" s="2">
        <f t="shared" si="91"/>
        <v>86.949381646423774</v>
      </c>
      <c r="DL82" s="2">
        <f t="shared" si="91"/>
        <v>88.283299462496274</v>
      </c>
      <c r="DM82" s="2">
        <f t="shared" si="91"/>
        <v>87.213115853658536</v>
      </c>
      <c r="DN82" s="2">
        <f t="shared" si="91"/>
        <v>87.984215757772191</v>
      </c>
      <c r="DO82" s="2">
        <f t="shared" si="91"/>
        <v>89.686713853550515</v>
      </c>
      <c r="DP82" s="2">
        <f t="shared" si="91"/>
        <v>88.32756724198471</v>
      </c>
      <c r="DQ82" s="2">
        <f t="shared" si="91"/>
        <v>85.829656901238309</v>
      </c>
      <c r="DR82" s="2">
        <f t="shared" si="91"/>
        <v>83.36617275747507</v>
      </c>
      <c r="DS82" s="2">
        <f t="shared" si="91"/>
        <v>84.535607973421946</v>
      </c>
      <c r="DT82" s="2">
        <f t="shared" si="91"/>
        <v>80.971440954394467</v>
      </c>
      <c r="DU82" s="2">
        <f t="shared" si="91"/>
        <v>80.675921775898502</v>
      </c>
      <c r="DV82" s="2">
        <f t="shared" si="91"/>
        <v>81.712942615524</v>
      </c>
      <c r="DW82" s="2">
        <f t="shared" si="91"/>
        <v>82.850983415714552</v>
      </c>
      <c r="DX82" s="2">
        <f t="shared" si="91"/>
        <v>80.428211057990964</v>
      </c>
      <c r="DY82" s="2">
        <f t="shared" si="91"/>
        <v>74.384328903654506</v>
      </c>
      <c r="EA82" s="2">
        <f t="shared" si="92"/>
        <v>71.76638302224211</v>
      </c>
      <c r="EB82" s="2">
        <f t="shared" si="92"/>
        <v>73.51767274931612</v>
      </c>
      <c r="EC82" s="2">
        <f t="shared" si="92"/>
        <v>71.493593122361204</v>
      </c>
      <c r="ED82" s="2">
        <f t="shared" si="92"/>
        <v>72.913878900750206</v>
      </c>
      <c r="EE82" s="2">
        <f t="shared" si="92"/>
        <v>74.124467492260052</v>
      </c>
      <c r="EF82" s="2">
        <f t="shared" si="92"/>
        <v>75.015771545350233</v>
      </c>
      <c r="EG82" s="2">
        <f t="shared" si="92"/>
        <v>73.90070673758062</v>
      </c>
      <c r="EH82" s="2">
        <f t="shared" si="92"/>
        <v>74.153688497336404</v>
      </c>
      <c r="EI82" s="2">
        <f t="shared" si="92"/>
        <v>74.231307400066058</v>
      </c>
      <c r="EJ82" s="2">
        <f t="shared" si="92"/>
        <v>71.841059249786881</v>
      </c>
      <c r="EK82" s="2">
        <f t="shared" si="92"/>
        <v>70.38225238095238</v>
      </c>
      <c r="EL82" s="2">
        <f t="shared" si="92"/>
        <v>70.234279905483916</v>
      </c>
      <c r="EM82" s="2">
        <f t="shared" si="92"/>
        <v>70.798967186223891</v>
      </c>
      <c r="EN82" s="2">
        <f t="shared" si="92"/>
        <v>69.095630992196192</v>
      </c>
      <c r="EO82" s="2">
        <f t="shared" si="92"/>
        <v>69.544965808291963</v>
      </c>
      <c r="EQ82" s="2">
        <f t="shared" si="93"/>
        <v>71.548638270262188</v>
      </c>
      <c r="ER82" s="2">
        <f t="shared" si="93"/>
        <v>71.7181789247132</v>
      </c>
      <c r="ES82" s="2">
        <f t="shared" si="93"/>
        <v>72.102502104518493</v>
      </c>
      <c r="ET82" s="2">
        <f t="shared" si="93"/>
        <v>72.767991536610097</v>
      </c>
      <c r="EU82" s="2">
        <f t="shared" si="93"/>
        <v>73.924577913562942</v>
      </c>
      <c r="EV82" s="2">
        <f t="shared" si="93"/>
        <v>75.219402433881271</v>
      </c>
      <c r="EW82" s="2">
        <f t="shared" si="93"/>
        <v>73.295921640955243</v>
      </c>
      <c r="EX82" s="2">
        <f t="shared" si="93"/>
        <v>74.244909044398099</v>
      </c>
      <c r="EY82" s="2">
        <f t="shared" si="93"/>
        <v>73.780005272211696</v>
      </c>
      <c r="EZ82" s="2">
        <f t="shared" si="93"/>
        <v>72.085189686817799</v>
      </c>
      <c r="FA82" s="2">
        <f t="shared" si="93"/>
        <v>71.165925073378347</v>
      </c>
      <c r="FB82" s="2">
        <f t="shared" si="93"/>
        <v>70.609836604134472</v>
      </c>
      <c r="FC82" s="2">
        <f t="shared" si="93"/>
        <v>71.43355612027284</v>
      </c>
      <c r="FD82" s="2">
        <f t="shared" si="93"/>
        <v>70.27250623541056</v>
      </c>
      <c r="FE82" s="2">
        <f t="shared" si="93"/>
        <v>71.860550934285158</v>
      </c>
      <c r="FG82" s="2">
        <f t="shared" si="94"/>
        <v>0.80939107062268101</v>
      </c>
      <c r="FH82" s="2">
        <f t="shared" si="94"/>
        <v>0.7705256502407889</v>
      </c>
      <c r="FI82" s="2">
        <f t="shared" si="94"/>
        <v>0.78130016868377061</v>
      </c>
      <c r="FJ82" s="2">
        <f t="shared" si="94"/>
        <v>0.75950878650450793</v>
      </c>
      <c r="FK82" s="2">
        <f t="shared" si="94"/>
        <v>0.76893857972813195</v>
      </c>
      <c r="FL82" s="2">
        <f t="shared" si="94"/>
        <v>0.76098765034204818</v>
      </c>
      <c r="FM82" s="2">
        <f t="shared" si="94"/>
        <v>0.74810280445852428</v>
      </c>
      <c r="FN82" s="2">
        <f t="shared" si="94"/>
        <v>0.73500541767045136</v>
      </c>
      <c r="FO82" s="2">
        <f t="shared" si="94"/>
        <v>0.7299325723542669</v>
      </c>
      <c r="FP82" s="2">
        <f t="shared" si="94"/>
        <v>0.7475030752302344</v>
      </c>
      <c r="FQ82" s="2">
        <f t="shared" si="94"/>
        <v>0.74615422779083462</v>
      </c>
      <c r="FR82" s="2">
        <f t="shared" si="94"/>
        <v>0.74674330185472826</v>
      </c>
      <c r="FS82" s="2">
        <f t="shared" si="94"/>
        <v>0.75733320002987836</v>
      </c>
      <c r="FT82" s="2">
        <f t="shared" si="94"/>
        <v>0.75903864248109687</v>
      </c>
      <c r="FU82" s="2">
        <f t="shared" si="94"/>
        <v>0.72254015378745196</v>
      </c>
      <c r="FW82" s="2">
        <f t="shared" si="83"/>
        <v>1.6999304308410495E-4</v>
      </c>
      <c r="FX82" s="2">
        <f t="shared" si="83"/>
        <v>1.4177317690141221E-4</v>
      </c>
      <c r="FY82" s="2">
        <f t="shared" si="83"/>
        <v>1.4897739859089085E-4</v>
      </c>
      <c r="FZ82" s="2">
        <f t="shared" si="83"/>
        <v>1.3554168253754589E-4</v>
      </c>
      <c r="GA82" s="2">
        <f t="shared" si="83"/>
        <v>1.3520415113591592E-4</v>
      </c>
      <c r="GB82" s="2">
        <f t="shared" si="83"/>
        <v>1.1939457124013473E-4</v>
      </c>
      <c r="GC82" s="2">
        <f t="shared" si="83"/>
        <v>1.0594158424295723E-4</v>
      </c>
      <c r="GD82" s="2">
        <f t="shared" si="83"/>
        <v>1.0569318759524394E-4</v>
      </c>
      <c r="GE82" s="2">
        <f t="shared" si="83"/>
        <v>1.1326715962391443E-4</v>
      </c>
      <c r="GF82" s="2">
        <f t="shared" si="83"/>
        <v>1.3007510054986182E-4</v>
      </c>
      <c r="GG82" s="2">
        <f t="shared" si="83"/>
        <v>1.2665090860863366E-4</v>
      </c>
      <c r="GH82" s="2">
        <f t="shared" si="83"/>
        <v>1.3369832356958816E-4</v>
      </c>
      <c r="GI82" s="2">
        <f t="shared" si="83"/>
        <v>1.1479568615617374E-4</v>
      </c>
      <c r="GJ82" s="2">
        <f t="shared" si="83"/>
        <v>7.7601482769753472E-5</v>
      </c>
      <c r="GK82" s="2">
        <f t="shared" si="83"/>
        <v>6.2533310211156993E-5</v>
      </c>
      <c r="GM82" s="86">
        <f t="shared" si="84"/>
        <v>0.32575714813683682</v>
      </c>
      <c r="GN82" s="86">
        <f t="shared" si="84"/>
        <v>0.26866329322812765</v>
      </c>
      <c r="GO82" s="86">
        <f t="shared" si="84"/>
        <v>0.30136524022962402</v>
      </c>
      <c r="GP82" s="86">
        <f t="shared" si="84"/>
        <v>0.27354049825558158</v>
      </c>
      <c r="GQ82" s="86">
        <f t="shared" si="84"/>
        <v>0.31281705588339026</v>
      </c>
      <c r="GR82" s="86">
        <f t="shared" si="84"/>
        <v>0.3026135924066608</v>
      </c>
      <c r="GS82" s="86">
        <f t="shared" si="84"/>
        <v>0.27779388354227436</v>
      </c>
      <c r="GT82" s="86">
        <f t="shared" si="84"/>
        <v>0.27038798059266095</v>
      </c>
      <c r="GU82" s="86">
        <f t="shared" si="84"/>
        <v>0.26017575801064186</v>
      </c>
      <c r="GV82" s="86">
        <f t="shared" si="84"/>
        <v>0.2867978106093752</v>
      </c>
      <c r="GW82" s="86">
        <f t="shared" si="84"/>
        <v>0.27451374607181606</v>
      </c>
      <c r="GX82" s="86">
        <f t="shared" si="84"/>
        <v>0.2730452218798976</v>
      </c>
      <c r="GY82" s="86">
        <f t="shared" si="84"/>
        <v>0.29696378835587489</v>
      </c>
      <c r="GZ82" s="86">
        <f t="shared" si="84"/>
        <v>0.27274055190566598</v>
      </c>
      <c r="HA82" s="86">
        <f t="shared" si="84"/>
        <v>0.22822601238673051</v>
      </c>
      <c r="HC82" s="86">
        <f t="shared" si="74"/>
        <v>4.7873476561061691E-5</v>
      </c>
      <c r="HD82" s="86">
        <f t="shared" si="74"/>
        <v>3.5233975044510093E-6</v>
      </c>
      <c r="HE82" s="86">
        <f t="shared" si="74"/>
        <v>2.0538938816358399E-5</v>
      </c>
      <c r="HF82" s="86">
        <f t="shared" si="74"/>
        <v>6.1794827420196005E-6</v>
      </c>
      <c r="HG82" s="86">
        <f t="shared" si="88"/>
        <v>3.4776574548643317E-6</v>
      </c>
      <c r="HH82" s="86">
        <f t="shared" si="88"/>
        <v>2.5487848803327978E-6</v>
      </c>
      <c r="HI82" s="86">
        <f t="shared" si="88"/>
        <v>3.9130809598810091E-6</v>
      </c>
      <c r="HJ82" s="86">
        <f t="shared" si="88"/>
        <v>9.6072508772373919E-6</v>
      </c>
      <c r="HK82" s="86">
        <f t="shared" si="88"/>
        <v>1.1969551909489453E-5</v>
      </c>
      <c r="HL82" s="86">
        <f t="shared" si="88"/>
        <v>9.3468591871565254E-6</v>
      </c>
      <c r="HM82" s="86">
        <f t="shared" si="88"/>
        <v>4.8726279399279504E-6</v>
      </c>
      <c r="HN82" s="86">
        <f t="shared" si="88"/>
        <v>5.0905909658605374E-6</v>
      </c>
      <c r="HO82" s="86">
        <f t="shared" si="88"/>
        <v>1.6401770292953379E-5</v>
      </c>
      <c r="HP82" s="86">
        <f t="shared" si="88"/>
        <v>8.0081680823015021E-6</v>
      </c>
      <c r="HQ82" s="86">
        <f t="shared" si="88"/>
        <v>4.1115926866169248E-7</v>
      </c>
      <c r="HS82" s="86">
        <f t="shared" si="85"/>
        <v>8.9325436602620865E-32</v>
      </c>
      <c r="HT82" s="86">
        <f t="shared" si="85"/>
        <v>6.9694026642751192E-41</v>
      </c>
      <c r="HU82" s="86">
        <f t="shared" si="85"/>
        <v>2.7230501453803525E-37</v>
      </c>
      <c r="HV82" s="86">
        <f t="shared" si="85"/>
        <v>1.7816013754525016E-41</v>
      </c>
      <c r="HW82" s="86">
        <f t="shared" si="85"/>
        <v>9.2949039694883487E-46</v>
      </c>
      <c r="HX82" s="86">
        <f t="shared" si="85"/>
        <v>2.2408944585590692E-47</v>
      </c>
      <c r="HY82" s="86">
        <f t="shared" si="85"/>
        <v>1.7602867032019175E-46</v>
      </c>
      <c r="HZ82" s="86">
        <f t="shared" si="85"/>
        <v>1.9560992544192207E-43</v>
      </c>
      <c r="IA82" s="86">
        <f t="shared" si="85"/>
        <v>2.1836588525649491E-42</v>
      </c>
      <c r="IB82" s="86">
        <f t="shared" si="85"/>
        <v>8.1925081770679052E-43</v>
      </c>
      <c r="IC82" s="86">
        <f t="shared" si="85"/>
        <v>5.8156859890976219E-45</v>
      </c>
      <c r="ID82" s="86">
        <f t="shared" si="85"/>
        <v>4.5082100208315216E-44</v>
      </c>
      <c r="IE82" s="86">
        <f t="shared" si="85"/>
        <v>1.1947210130250694E-38</v>
      </c>
      <c r="IF82" s="86">
        <f t="shared" si="85"/>
        <v>1.8231774529330416E-25</v>
      </c>
      <c r="IG82" s="86">
        <f t="shared" si="85"/>
        <v>2.1231618970745883E-18</v>
      </c>
      <c r="II82" s="86">
        <f t="shared" si="86"/>
        <v>4.4316899736856205E-198</v>
      </c>
      <c r="IJ82" s="86">
        <f t="shared" si="86"/>
        <v>1.4588148562800845E-271</v>
      </c>
      <c r="IK82" s="86">
        <f t="shared" si="86"/>
        <v>5.1753284118219183E-239</v>
      </c>
      <c r="IL82" s="86">
        <f t="shared" si="86"/>
        <v>1.1051716809849663E-274</v>
      </c>
      <c r="IM82" s="86">
        <f t="shared" si="86"/>
        <v>7.8666111910733701E-302</v>
      </c>
      <c r="IN82" s="86">
        <f t="shared" si="86"/>
        <v>0</v>
      </c>
      <c r="IO82" s="86">
        <f t="shared" si="86"/>
        <v>1.4420989473521391E-303</v>
      </c>
      <c r="IP82" s="86">
        <f t="shared" si="86"/>
        <v>6.5511383656377501E-284</v>
      </c>
      <c r="IQ82" s="86">
        <f t="shared" si="86"/>
        <v>1.362881862902096E-276</v>
      </c>
      <c r="IR82" s="86">
        <f t="shared" si="86"/>
        <v>2.5516846515760157E-279</v>
      </c>
      <c r="IS82" s="86">
        <f t="shared" si="86"/>
        <v>2.367087477294828E-292</v>
      </c>
      <c r="IT82" s="86">
        <f t="shared" si="86"/>
        <v>3.6595956840231363E-286</v>
      </c>
      <c r="IU82" s="86">
        <f t="shared" si="86"/>
        <v>1.1911222339102912E-247</v>
      </c>
      <c r="IV82" s="86">
        <f t="shared" si="86"/>
        <v>2.2793570848914588E-88</v>
      </c>
      <c r="IW82" s="86">
        <f t="shared" si="86"/>
        <v>6.2773827422848802E-53</v>
      </c>
      <c r="IY82" s="86">
        <f t="shared" si="87"/>
        <v>0.32580502161339786</v>
      </c>
      <c r="IZ82" s="86">
        <f t="shared" si="87"/>
        <v>0.26866681662563208</v>
      </c>
      <c r="JA82" s="86">
        <f t="shared" si="87"/>
        <v>0.30138577916844039</v>
      </c>
      <c r="JB82" s="86">
        <f t="shared" si="87"/>
        <v>0.27354667773832358</v>
      </c>
      <c r="JC82" s="86">
        <f t="shared" si="87"/>
        <v>0.3128205335408451</v>
      </c>
      <c r="JD82" s="86">
        <f t="shared" si="87"/>
        <v>0.30261614119154112</v>
      </c>
      <c r="JE82" s="86">
        <f t="shared" si="87"/>
        <v>0.27779779662323423</v>
      </c>
      <c r="JF82" s="86">
        <f t="shared" si="87"/>
        <v>0.27039758784353818</v>
      </c>
      <c r="JG82" s="86">
        <f t="shared" si="87"/>
        <v>0.26018772756255132</v>
      </c>
      <c r="JH82" s="86">
        <f t="shared" si="87"/>
        <v>0.28680715746856233</v>
      </c>
      <c r="JI82" s="86">
        <f t="shared" si="87"/>
        <v>0.27451861869975597</v>
      </c>
      <c r="JJ82" s="86">
        <f t="shared" si="87"/>
        <v>0.27305031247086348</v>
      </c>
      <c r="JK82" s="86">
        <f t="shared" si="87"/>
        <v>0.29698019012616783</v>
      </c>
      <c r="JL82" s="86">
        <f t="shared" si="87"/>
        <v>0.27274856007374826</v>
      </c>
      <c r="JM82" s="86">
        <f t="shared" si="87"/>
        <v>0.22822642354599917</v>
      </c>
    </row>
    <row r="83" spans="2:273" x14ac:dyDescent="0.25">
      <c r="B83" s="2">
        <v>56</v>
      </c>
      <c r="C83" s="37">
        <v>196.13399999999999</v>
      </c>
      <c r="D83" s="37">
        <v>201.34800000000001</v>
      </c>
      <c r="E83" s="37">
        <v>205.06200000000001</v>
      </c>
      <c r="F83" s="37">
        <v>204.63499999999999</v>
      </c>
      <c r="G83" s="37">
        <v>213.92099999999999</v>
      </c>
      <c r="H83" s="37">
        <v>214.27</v>
      </c>
      <c r="I83" s="37">
        <v>208.84100000000001</v>
      </c>
      <c r="J83" s="37">
        <v>208.381</v>
      </c>
      <c r="K83" s="37">
        <v>206.048</v>
      </c>
      <c r="L83" s="37">
        <v>205.84100000000001</v>
      </c>
      <c r="M83" s="37">
        <v>201.22200000000001</v>
      </c>
      <c r="N83" s="37">
        <v>199.81</v>
      </c>
      <c r="O83" s="37">
        <v>198.93700000000001</v>
      </c>
      <c r="P83" s="37">
        <v>182.03100000000001</v>
      </c>
      <c r="Q83" s="37">
        <v>148.32300000000001</v>
      </c>
      <c r="S83" s="4">
        <f t="shared" si="89"/>
        <v>190.48083674582392</v>
      </c>
      <c r="T83" s="4">
        <f t="shared" si="89"/>
        <v>189.13420661385811</v>
      </c>
      <c r="U83" s="4">
        <f t="shared" si="89"/>
        <v>196.01451300098458</v>
      </c>
      <c r="V83" s="4">
        <f t="shared" si="89"/>
        <v>194.81731639703446</v>
      </c>
      <c r="W83" s="4">
        <f t="shared" si="89"/>
        <v>203.2294384465701</v>
      </c>
      <c r="X83" s="4">
        <f t="shared" si="89"/>
        <v>203.98201062583976</v>
      </c>
      <c r="Y83" s="4">
        <f t="shared" si="89"/>
        <v>197.83049979136274</v>
      </c>
      <c r="Z83" s="4">
        <f t="shared" si="89"/>
        <v>200.13605601278175</v>
      </c>
      <c r="AA83" s="4">
        <f t="shared" si="89"/>
        <v>197.03356957627409</v>
      </c>
      <c r="AB83" s="4">
        <f t="shared" si="89"/>
        <v>197.10590864913914</v>
      </c>
      <c r="AC83" s="4">
        <f t="shared" si="89"/>
        <v>191.67894883711182</v>
      </c>
      <c r="AD83" s="4">
        <f t="shared" si="89"/>
        <v>190.4859792869772</v>
      </c>
      <c r="AE83" s="4">
        <f t="shared" si="89"/>
        <v>193.66443103846842</v>
      </c>
      <c r="AF83" s="4">
        <f t="shared" si="89"/>
        <v>174.55480868149229</v>
      </c>
      <c r="AG83" s="4">
        <f t="shared" si="89"/>
        <v>143.28110593094456</v>
      </c>
      <c r="AI83" s="4">
        <f t="shared" si="90"/>
        <v>5.6531632541760644</v>
      </c>
      <c r="AJ83" s="4">
        <f t="shared" si="90"/>
        <v>12.213793386141901</v>
      </c>
      <c r="AK83" s="4">
        <f t="shared" si="90"/>
        <v>9.0474869990154332</v>
      </c>
      <c r="AL83" s="4">
        <f t="shared" si="90"/>
        <v>9.8176836029655306</v>
      </c>
      <c r="AM83" s="4">
        <f t="shared" si="90"/>
        <v>10.691561553429892</v>
      </c>
      <c r="AN83" s="4">
        <f t="shared" si="90"/>
        <v>10.287989374160247</v>
      </c>
      <c r="AO83" s="4">
        <f t="shared" si="90"/>
        <v>11.010500208637268</v>
      </c>
      <c r="AP83" s="4">
        <f t="shared" si="90"/>
        <v>8.2449439872182495</v>
      </c>
      <c r="AQ83" s="4">
        <f t="shared" si="90"/>
        <v>9.0144304237259121</v>
      </c>
      <c r="AR83" s="4">
        <f t="shared" si="90"/>
        <v>8.7350913508608699</v>
      </c>
      <c r="AS83" s="4">
        <f t="shared" si="90"/>
        <v>9.5430511628881902</v>
      </c>
      <c r="AT83" s="4">
        <f t="shared" si="90"/>
        <v>9.3240207130228043</v>
      </c>
      <c r="AU83" s="4">
        <f t="shared" si="90"/>
        <v>5.27256896153159</v>
      </c>
      <c r="AV83" s="4">
        <f t="shared" si="90"/>
        <v>7.4761913185077162</v>
      </c>
      <c r="AW83" s="4">
        <f t="shared" si="90"/>
        <v>5.041894069055445</v>
      </c>
      <c r="AY83" s="2">
        <f t="shared" si="81"/>
        <v>74.450924011206098</v>
      </c>
      <c r="AZ83" s="2">
        <f t="shared" si="81"/>
        <v>76.657714755947012</v>
      </c>
      <c r="BA83" s="2">
        <f t="shared" si="81"/>
        <v>74.699695997205581</v>
      </c>
      <c r="BB83" s="2">
        <f t="shared" si="81"/>
        <v>76.294082529697278</v>
      </c>
      <c r="BC83" s="2">
        <f t="shared" si="81"/>
        <v>77.465160374659035</v>
      </c>
      <c r="BD83" s="2">
        <f t="shared" si="81"/>
        <v>77.971890138149718</v>
      </c>
      <c r="BE83" s="2">
        <f t="shared" si="81"/>
        <v>76.692985280257616</v>
      </c>
      <c r="BF83" s="2">
        <f t="shared" si="81"/>
        <v>76.4047163624587</v>
      </c>
      <c r="BG83" s="2">
        <f t="shared" si="81"/>
        <v>76.809337693449834</v>
      </c>
      <c r="BH83" s="2">
        <f t="shared" si="81"/>
        <v>73.967801382613516</v>
      </c>
      <c r="BI83" s="2">
        <f t="shared" si="81"/>
        <v>72.80690681753876</v>
      </c>
      <c r="BJ83" s="2">
        <f t="shared" si="81"/>
        <v>72.936702188504469</v>
      </c>
      <c r="BK83" s="2">
        <f t="shared" si="81"/>
        <v>73.513602376498696</v>
      </c>
      <c r="BL83" s="2">
        <f t="shared" si="81"/>
        <v>71.643184863339272</v>
      </c>
      <c r="BM83" s="2">
        <f t="shared" si="81"/>
        <v>70.803681932061735</v>
      </c>
      <c r="BO83" s="2" t="str">
        <f t="shared" si="11"/>
        <v/>
      </c>
      <c r="BP83" s="2" t="str">
        <f t="shared" si="12"/>
        <v/>
      </c>
      <c r="BQ83" s="2" t="str">
        <f t="shared" si="13"/>
        <v/>
      </c>
      <c r="BR83" s="2" t="str">
        <f t="shared" si="14"/>
        <v/>
      </c>
      <c r="BS83" s="2" t="str">
        <f t="shared" si="15"/>
        <v/>
      </c>
      <c r="BT83" s="2" t="str">
        <f t="shared" si="16"/>
        <v/>
      </c>
      <c r="BU83" s="2" t="str">
        <f t="shared" si="17"/>
        <v/>
      </c>
      <c r="BV83" s="2" t="str">
        <f t="shared" si="18"/>
        <v/>
      </c>
      <c r="BW83" s="2" t="str">
        <f t="shared" si="19"/>
        <v/>
      </c>
      <c r="BX83" s="2" t="str">
        <f t="shared" si="20"/>
        <v/>
      </c>
      <c r="BY83" s="2" t="str">
        <f t="shared" si="21"/>
        <v/>
      </c>
      <c r="BZ83" s="2" t="str">
        <f t="shared" si="22"/>
        <v/>
      </c>
      <c r="CA83" s="2" t="str">
        <f t="shared" si="23"/>
        <v/>
      </c>
      <c r="CB83" s="2" t="str">
        <f t="shared" si="24"/>
        <v/>
      </c>
      <c r="CC83" s="2" t="str">
        <f t="shared" si="25"/>
        <v/>
      </c>
      <c r="CE83" s="2" t="str">
        <f t="shared" si="82"/>
        <v/>
      </c>
      <c r="CF83" s="2" t="str">
        <f t="shared" si="82"/>
        <v/>
      </c>
      <c r="CG83" s="2" t="str">
        <f t="shared" si="82"/>
        <v/>
      </c>
      <c r="CH83" s="2" t="str">
        <f t="shared" si="82"/>
        <v/>
      </c>
      <c r="CI83" s="2" t="str">
        <f t="shared" si="82"/>
        <v/>
      </c>
      <c r="CJ83" s="2" t="str">
        <f t="shared" si="82"/>
        <v/>
      </c>
      <c r="CK83" s="2" t="str">
        <f t="shared" si="82"/>
        <v/>
      </c>
      <c r="CL83" s="2" t="str">
        <f t="shared" si="82"/>
        <v/>
      </c>
      <c r="CM83" s="2" t="str">
        <f t="shared" si="82"/>
        <v/>
      </c>
      <c r="CN83" s="2" t="str">
        <f t="shared" si="82"/>
        <v/>
      </c>
      <c r="CO83" s="2" t="str">
        <f t="shared" si="82"/>
        <v/>
      </c>
      <c r="CP83" s="2" t="str">
        <f t="shared" si="82"/>
        <v/>
      </c>
      <c r="CQ83" s="2" t="str">
        <f t="shared" si="82"/>
        <v/>
      </c>
      <c r="CR83" s="2" t="str">
        <f t="shared" si="82"/>
        <v/>
      </c>
      <c r="CS83" s="2" t="str">
        <f t="shared" si="82"/>
        <v/>
      </c>
      <c r="CU83" s="2" t="str">
        <f t="shared" si="27"/>
        <v/>
      </c>
      <c r="CV83" s="2" t="str">
        <f t="shared" si="28"/>
        <v/>
      </c>
      <c r="CW83" s="2" t="str">
        <f t="shared" si="29"/>
        <v/>
      </c>
      <c r="CX83" s="2" t="str">
        <f t="shared" si="30"/>
        <v/>
      </c>
      <c r="CY83" s="2" t="str">
        <f t="shared" si="31"/>
        <v/>
      </c>
      <c r="CZ83" s="2" t="str">
        <f t="shared" si="32"/>
        <v/>
      </c>
      <c r="DA83" s="2" t="str">
        <f t="shared" si="33"/>
        <v/>
      </c>
      <c r="DB83" s="2" t="str">
        <f t="shared" si="34"/>
        <v/>
      </c>
      <c r="DC83" s="2" t="str">
        <f t="shared" si="35"/>
        <v/>
      </c>
      <c r="DD83" s="2" t="str">
        <f t="shared" si="36"/>
        <v/>
      </c>
      <c r="DE83" s="2" t="str">
        <f t="shared" si="37"/>
        <v/>
      </c>
      <c r="DF83" s="2" t="str">
        <f t="shared" si="38"/>
        <v/>
      </c>
      <c r="DG83" s="2" t="str">
        <f t="shared" si="39"/>
        <v/>
      </c>
      <c r="DH83" s="2" t="str">
        <f t="shared" si="40"/>
        <v/>
      </c>
      <c r="DI83" s="2" t="str">
        <f t="shared" si="41"/>
        <v/>
      </c>
      <c r="DK83" s="2">
        <f t="shared" si="91"/>
        <v>87.201781848852931</v>
      </c>
      <c r="DL83" s="2">
        <f t="shared" si="91"/>
        <v>88.518772600815694</v>
      </c>
      <c r="DM83" s="2">
        <f t="shared" si="91"/>
        <v>87.456463414634143</v>
      </c>
      <c r="DN83" s="2">
        <f t="shared" si="91"/>
        <v>88.244235124112038</v>
      </c>
      <c r="DO83" s="2">
        <f t="shared" si="91"/>
        <v>89.944965048753502</v>
      </c>
      <c r="DP83" s="2">
        <f t="shared" si="91"/>
        <v>88.543750695513594</v>
      </c>
      <c r="DQ83" s="2">
        <f t="shared" si="91"/>
        <v>86.014200845665982</v>
      </c>
      <c r="DR83" s="2">
        <f t="shared" si="91"/>
        <v>83.474230141951054</v>
      </c>
      <c r="DS83" s="2">
        <f t="shared" si="91"/>
        <v>84.697918151615852</v>
      </c>
      <c r="DT83" s="2">
        <f t="shared" si="91"/>
        <v>81.118433403805511</v>
      </c>
      <c r="DU83" s="2">
        <f t="shared" si="91"/>
        <v>80.827227272727242</v>
      </c>
      <c r="DV83" s="2">
        <f t="shared" si="91"/>
        <v>81.918805496828753</v>
      </c>
      <c r="DW83" s="2">
        <f t="shared" si="91"/>
        <v>83.077551603057557</v>
      </c>
      <c r="DX83" s="2">
        <f t="shared" si="91"/>
        <v>80.631747886448949</v>
      </c>
      <c r="DY83" s="2">
        <f t="shared" si="91"/>
        <v>74.508524916943543</v>
      </c>
      <c r="EA83" s="2">
        <f t="shared" si="92"/>
        <v>71.712399944115361</v>
      </c>
      <c r="EB83" s="2">
        <f t="shared" si="92"/>
        <v>73.436472721338006</v>
      </c>
      <c r="EC83" s="2">
        <f t="shared" si="92"/>
        <v>71.442922779465732</v>
      </c>
      <c r="ED83" s="2">
        <f t="shared" si="92"/>
        <v>72.843150461260436</v>
      </c>
      <c r="EE83" s="2">
        <f t="shared" si="92"/>
        <v>74.045059855521146</v>
      </c>
      <c r="EF83" s="2">
        <f t="shared" si="92"/>
        <v>74.943589527313463</v>
      </c>
      <c r="EG83" s="2">
        <f t="shared" si="92"/>
        <v>73.830647219351704</v>
      </c>
      <c r="EH83" s="2">
        <f t="shared" si="92"/>
        <v>74.08016806746123</v>
      </c>
      <c r="EI83" s="2">
        <f t="shared" si="92"/>
        <v>74.147532186511853</v>
      </c>
      <c r="EJ83" s="2">
        <f t="shared" si="92"/>
        <v>71.76489343563513</v>
      </c>
      <c r="EK83" s="2">
        <f t="shared" si="92"/>
        <v>70.318293208430916</v>
      </c>
      <c r="EL83" s="2">
        <f t="shared" si="92"/>
        <v>70.15840494240426</v>
      </c>
      <c r="EM83" s="2">
        <f t="shared" si="92"/>
        <v>70.718637378210829</v>
      </c>
      <c r="EN83" s="2">
        <f t="shared" si="92"/>
        <v>69.040659818442407</v>
      </c>
      <c r="EO83" s="2">
        <f t="shared" si="92"/>
        <v>69.505970497440501</v>
      </c>
      <c r="EQ83" s="2">
        <f t="shared" si="93"/>
        <v>71.498659866173696</v>
      </c>
      <c r="ER83" s="2">
        <f t="shared" si="93"/>
        <v>71.668539425987973</v>
      </c>
      <c r="ES83" s="2">
        <f t="shared" si="93"/>
        <v>72.040875903843869</v>
      </c>
      <c r="ET83" s="2">
        <f t="shared" si="93"/>
        <v>72.699940000054212</v>
      </c>
      <c r="EU83" s="2">
        <f t="shared" si="93"/>
        <v>73.84888596622207</v>
      </c>
      <c r="EV83" s="2">
        <f t="shared" si="93"/>
        <v>75.143386660214674</v>
      </c>
      <c r="EW83" s="2">
        <f t="shared" si="93"/>
        <v>73.236998305655973</v>
      </c>
      <c r="EX83" s="2">
        <f t="shared" si="93"/>
        <v>74.169611581617417</v>
      </c>
      <c r="EY83" s="2">
        <f t="shared" si="93"/>
        <v>73.704581599322751</v>
      </c>
      <c r="EZ83" s="2">
        <f t="shared" si="93"/>
        <v>72.004449833837768</v>
      </c>
      <c r="FA83" s="2">
        <f t="shared" si="93"/>
        <v>71.087326626553192</v>
      </c>
      <c r="FB83" s="2">
        <f t="shared" si="93"/>
        <v>70.526959230831793</v>
      </c>
      <c r="FC83" s="2">
        <f t="shared" si="93"/>
        <v>71.341582533095774</v>
      </c>
      <c r="FD83" s="2">
        <f t="shared" si="93"/>
        <v>70.19491527012643</v>
      </c>
      <c r="FE83" s="2">
        <f t="shared" si="93"/>
        <v>71.770618162054248</v>
      </c>
      <c r="FG83" s="2">
        <f t="shared" si="94"/>
        <v>0.8231973410510155</v>
      </c>
      <c r="FH83" s="2">
        <f t="shared" si="94"/>
        <v>0.78640413703874856</v>
      </c>
      <c r="FI83" s="2">
        <f t="shared" si="94"/>
        <v>0.79662988857891603</v>
      </c>
      <c r="FJ83" s="2">
        <f t="shared" si="94"/>
        <v>0.77592790199989536</v>
      </c>
      <c r="FK83" s="2">
        <f t="shared" si="94"/>
        <v>0.78489622675987814</v>
      </c>
      <c r="FL83" s="2">
        <f t="shared" si="94"/>
        <v>0.77733539937251084</v>
      </c>
      <c r="FM83" s="2">
        <f t="shared" si="94"/>
        <v>0.76505975942502047</v>
      </c>
      <c r="FN83" s="2">
        <f t="shared" si="94"/>
        <v>0.75255241970541364</v>
      </c>
      <c r="FO83" s="2">
        <f t="shared" si="94"/>
        <v>0.74770017633702268</v>
      </c>
      <c r="FP83" s="2">
        <f t="shared" si="94"/>
        <v>0.76448769254323723</v>
      </c>
      <c r="FQ83" s="2">
        <f t="shared" si="94"/>
        <v>0.76320083468526867</v>
      </c>
      <c r="FR83" s="2">
        <f t="shared" si="94"/>
        <v>0.76376287483766603</v>
      </c>
      <c r="FS83" s="2">
        <f t="shared" si="94"/>
        <v>0.77385662384253784</v>
      </c>
      <c r="FT83" s="2">
        <f t="shared" si="94"/>
        <v>0.77548036761603889</v>
      </c>
      <c r="FU83" s="2">
        <f t="shared" si="94"/>
        <v>0.7406212810526499</v>
      </c>
      <c r="FW83" s="2">
        <f t="shared" si="83"/>
        <v>1.8639060831581009E-4</v>
      </c>
      <c r="FX83" s="2">
        <f t="shared" si="83"/>
        <v>1.554490710347891E-4</v>
      </c>
      <c r="FY83" s="2">
        <f t="shared" si="83"/>
        <v>1.6334812145894865E-4</v>
      </c>
      <c r="FZ83" s="2">
        <f t="shared" si="83"/>
        <v>1.4861655613946772E-4</v>
      </c>
      <c r="GA83" s="2">
        <f t="shared" si="83"/>
        <v>1.4824646998417646E-4</v>
      </c>
      <c r="GB83" s="2">
        <f t="shared" si="83"/>
        <v>1.3091203613048032E-4</v>
      </c>
      <c r="GC83" s="2">
        <f t="shared" si="83"/>
        <v>1.1616144989493951E-4</v>
      </c>
      <c r="GD83" s="2">
        <f t="shared" si="83"/>
        <v>1.1588909394775755E-4</v>
      </c>
      <c r="GE83" s="2">
        <f t="shared" si="83"/>
        <v>1.2419361370232375E-4</v>
      </c>
      <c r="GF83" s="2">
        <f t="shared" si="83"/>
        <v>1.426227217828931E-4</v>
      </c>
      <c r="GG83" s="2">
        <f t="shared" si="83"/>
        <v>1.3886826297267434E-4</v>
      </c>
      <c r="GH83" s="2">
        <f t="shared" si="83"/>
        <v>1.4659540572475703E-4</v>
      </c>
      <c r="GI83" s="2">
        <f t="shared" si="83"/>
        <v>1.2586957284068656E-4</v>
      </c>
      <c r="GJ83" s="2">
        <f t="shared" si="83"/>
        <v>8.5087696806501368E-5</v>
      </c>
      <c r="GK83" s="2">
        <f t="shared" si="83"/>
        <v>6.8565997513605752E-5</v>
      </c>
      <c r="GM83" s="86">
        <f t="shared" si="84"/>
        <v>0.37540273499105165</v>
      </c>
      <c r="GN83" s="86">
        <f t="shared" si="84"/>
        <v>0.31722413847279063</v>
      </c>
      <c r="GO83" s="86">
        <f t="shared" si="84"/>
        <v>0.35365209105731304</v>
      </c>
      <c r="GP83" s="86">
        <f t="shared" si="84"/>
        <v>0.32588837314708702</v>
      </c>
      <c r="GQ83" s="86">
        <f t="shared" si="84"/>
        <v>0.37071360571118067</v>
      </c>
      <c r="GR83" s="86">
        <f t="shared" si="84"/>
        <v>0.36070988718807501</v>
      </c>
      <c r="GS83" s="86">
        <f t="shared" si="84"/>
        <v>0.33424995929016305</v>
      </c>
      <c r="GT83" s="86">
        <f t="shared" si="84"/>
        <v>0.32882986700926081</v>
      </c>
      <c r="GU83" s="86">
        <f t="shared" si="84"/>
        <v>0.31762875123688461</v>
      </c>
      <c r="GV83" s="86">
        <f t="shared" si="84"/>
        <v>0.34538527999155183</v>
      </c>
      <c r="GW83" s="86">
        <f t="shared" si="84"/>
        <v>0.33078880993337223</v>
      </c>
      <c r="GX83" s="86">
        <f t="shared" si="84"/>
        <v>0.32881364277890507</v>
      </c>
      <c r="GY83" s="86">
        <f t="shared" si="84"/>
        <v>0.3549008158456049</v>
      </c>
      <c r="GZ83" s="86">
        <f t="shared" si="84"/>
        <v>0.32504039032254206</v>
      </c>
      <c r="HA83" s="86">
        <f t="shared" si="84"/>
        <v>0.28000163221720892</v>
      </c>
      <c r="HC83" s="86">
        <f t="shared" si="74"/>
        <v>8.1620107348385221E-5</v>
      </c>
      <c r="HD83" s="86">
        <f t="shared" si="74"/>
        <v>7.0308108600869629E-6</v>
      </c>
      <c r="HE83" s="86">
        <f t="shared" si="74"/>
        <v>3.7511751497401851E-5</v>
      </c>
      <c r="HF83" s="86">
        <f t="shared" si="74"/>
        <v>1.2136305757325415E-5</v>
      </c>
      <c r="HG83" s="86">
        <f t="shared" si="88"/>
        <v>7.177911288122828E-6</v>
      </c>
      <c r="HH83" s="86">
        <f t="shared" si="88"/>
        <v>5.3116585191383199E-6</v>
      </c>
      <c r="HI83" s="86">
        <f t="shared" si="88"/>
        <v>7.912730227868358E-6</v>
      </c>
      <c r="HJ83" s="86">
        <f t="shared" si="88"/>
        <v>1.84910807836037E-5</v>
      </c>
      <c r="HK83" s="86">
        <f t="shared" si="88"/>
        <v>2.2806192104909876E-5</v>
      </c>
      <c r="HL83" s="86">
        <f t="shared" si="88"/>
        <v>1.8177811579666897E-5</v>
      </c>
      <c r="HM83" s="86">
        <f t="shared" si="88"/>
        <v>9.7939380738839753E-6</v>
      </c>
      <c r="HN83" s="86">
        <f t="shared" si="88"/>
        <v>1.018563111572987E-5</v>
      </c>
      <c r="HO83" s="86">
        <f t="shared" si="88"/>
        <v>2.9950676074970865E-5</v>
      </c>
      <c r="HP83" s="86">
        <f t="shared" si="88"/>
        <v>1.4947273451189314E-5</v>
      </c>
      <c r="HQ83" s="86">
        <f t="shared" si="88"/>
        <v>9.1448274927319384E-7</v>
      </c>
      <c r="HS83" s="86">
        <f t="shared" si="85"/>
        <v>6.7547600732714798E-31</v>
      </c>
      <c r="HT83" s="86">
        <f t="shared" si="85"/>
        <v>9.8437877965025391E-40</v>
      </c>
      <c r="HU83" s="86">
        <f t="shared" si="85"/>
        <v>2.9451709335483617E-36</v>
      </c>
      <c r="HV83" s="86">
        <f t="shared" si="85"/>
        <v>2.5716856851635383E-40</v>
      </c>
      <c r="HW83" s="86">
        <f t="shared" si="85"/>
        <v>1.7656067377283398E-44</v>
      </c>
      <c r="HX83" s="86">
        <f t="shared" si="85"/>
        <v>4.4962637393094876E-46</v>
      </c>
      <c r="HY83" s="86">
        <f t="shared" si="85"/>
        <v>3.192700340774212E-45</v>
      </c>
      <c r="HZ83" s="86">
        <f t="shared" si="85"/>
        <v>2.925265742492288E-42</v>
      </c>
      <c r="IA83" s="86">
        <f t="shared" si="85"/>
        <v>3.1099556218064292E-41</v>
      </c>
      <c r="IB83" s="86">
        <f t="shared" si="85"/>
        <v>1.2490850925849737E-41</v>
      </c>
      <c r="IC83" s="86">
        <f t="shared" si="85"/>
        <v>1.0059683533951368E-43</v>
      </c>
      <c r="ID83" s="86">
        <f t="shared" si="85"/>
        <v>7.4727404633805342E-43</v>
      </c>
      <c r="IE83" s="86">
        <f t="shared" si="85"/>
        <v>1.3154767638775335E-37</v>
      </c>
      <c r="IF83" s="86">
        <f t="shared" si="85"/>
        <v>8.1233022552877226E-25</v>
      </c>
      <c r="IG83" s="86">
        <f t="shared" si="85"/>
        <v>5.9420342543739343E-18</v>
      </c>
      <c r="II83" s="86">
        <f t="shared" si="86"/>
        <v>6.0831807140488222E-194</v>
      </c>
      <c r="IJ83" s="86">
        <f t="shared" si="86"/>
        <v>5.4379144662644621E-266</v>
      </c>
      <c r="IK83" s="86">
        <f t="shared" si="86"/>
        <v>4.3674287959041338E-234</v>
      </c>
      <c r="IL83" s="86">
        <f t="shared" si="86"/>
        <v>4.4775794900929394E-269</v>
      </c>
      <c r="IM83" s="86">
        <f t="shared" si="86"/>
        <v>1.1477801747060786E-295</v>
      </c>
      <c r="IN83" s="86">
        <f t="shared" si="86"/>
        <v>2.9508747251669065E-304</v>
      </c>
      <c r="IO83" s="86">
        <f t="shared" si="86"/>
        <v>1.5644766366820812E-297</v>
      </c>
      <c r="IP83" s="86">
        <f t="shared" si="86"/>
        <v>2.8635453493722838E-278</v>
      </c>
      <c r="IQ83" s="86">
        <f t="shared" si="86"/>
        <v>4.6805141673635216E-271</v>
      </c>
      <c r="IR83" s="86">
        <f t="shared" si="86"/>
        <v>1.2124441600284222E-273</v>
      </c>
      <c r="IS83" s="86">
        <f t="shared" si="86"/>
        <v>1.9961827078560337E-286</v>
      </c>
      <c r="IT83" s="86">
        <f t="shared" si="86"/>
        <v>2.5012256185853601E-280</v>
      </c>
      <c r="IU83" s="86">
        <f t="shared" si="86"/>
        <v>1.0858242905984499E-242</v>
      </c>
      <c r="IV83" s="86">
        <f t="shared" si="86"/>
        <v>1.0777975333196336E-86</v>
      </c>
      <c r="IW83" s="86">
        <f t="shared" si="86"/>
        <v>5.8377814258763481E-52</v>
      </c>
      <c r="IY83" s="86">
        <f t="shared" si="87"/>
        <v>0.37548435509840006</v>
      </c>
      <c r="IZ83" s="86">
        <f t="shared" si="87"/>
        <v>0.31723116928365069</v>
      </c>
      <c r="JA83" s="86">
        <f t="shared" si="87"/>
        <v>0.35368960280881045</v>
      </c>
      <c r="JB83" s="86">
        <f t="shared" si="87"/>
        <v>0.32590050945284432</v>
      </c>
      <c r="JC83" s="86">
        <f t="shared" si="87"/>
        <v>0.3707207836224688</v>
      </c>
      <c r="JD83" s="86">
        <f t="shared" si="87"/>
        <v>0.36071519884659414</v>
      </c>
      <c r="JE83" s="86">
        <f t="shared" si="87"/>
        <v>0.33425787202039092</v>
      </c>
      <c r="JF83" s="86">
        <f t="shared" si="87"/>
        <v>0.32884835809004442</v>
      </c>
      <c r="JG83" s="86">
        <f t="shared" si="87"/>
        <v>0.31765155742898954</v>
      </c>
      <c r="JH83" s="86">
        <f t="shared" si="87"/>
        <v>0.34540345780313148</v>
      </c>
      <c r="JI83" s="86">
        <f t="shared" si="87"/>
        <v>0.33079860387144611</v>
      </c>
      <c r="JJ83" s="86">
        <f t="shared" si="87"/>
        <v>0.32882382841002078</v>
      </c>
      <c r="JK83" s="86">
        <f t="shared" si="87"/>
        <v>0.35493076652167987</v>
      </c>
      <c r="JL83" s="86">
        <f t="shared" si="87"/>
        <v>0.32505533759599325</v>
      </c>
      <c r="JM83" s="86">
        <f t="shared" si="87"/>
        <v>0.28000254669995817</v>
      </c>
    </row>
    <row r="84" spans="2:273" x14ac:dyDescent="0.25">
      <c r="B84" s="2">
        <v>57</v>
      </c>
      <c r="C84" s="37">
        <v>204.52199999999999</v>
      </c>
      <c r="D84" s="37">
        <v>211.24199999999999</v>
      </c>
      <c r="E84" s="37">
        <v>214.90600000000001</v>
      </c>
      <c r="F84" s="37">
        <v>216.238</v>
      </c>
      <c r="G84" s="37">
        <v>224.07900000000001</v>
      </c>
      <c r="H84" s="37">
        <v>224.22200000000001</v>
      </c>
      <c r="I84" s="37">
        <v>219.34899999999999</v>
      </c>
      <c r="J84" s="37">
        <v>217.69800000000001</v>
      </c>
      <c r="K84" s="37">
        <v>215.30199999999999</v>
      </c>
      <c r="L84" s="37">
        <v>214.87299999999999</v>
      </c>
      <c r="M84" s="37">
        <v>212.96799999999999</v>
      </c>
      <c r="N84" s="37">
        <v>212.01599999999999</v>
      </c>
      <c r="O84" s="37">
        <v>209.30199999999999</v>
      </c>
      <c r="P84" s="37">
        <v>192.98500000000001</v>
      </c>
      <c r="Q84" s="37">
        <v>158.87700000000001</v>
      </c>
      <c r="S84" s="4">
        <f t="shared" si="89"/>
        <v>199.90229151372375</v>
      </c>
      <c r="T84" s="4">
        <f t="shared" si="89"/>
        <v>200.7525640689349</v>
      </c>
      <c r="U84" s="4">
        <f t="shared" si="89"/>
        <v>207.51545590949081</v>
      </c>
      <c r="V84" s="4">
        <f t="shared" si="89"/>
        <v>207.58315308476679</v>
      </c>
      <c r="W84" s="4">
        <f t="shared" si="89"/>
        <v>215.61024638477423</v>
      </c>
      <c r="X84" s="4">
        <f t="shared" si="89"/>
        <v>216.99308730516532</v>
      </c>
      <c r="Y84" s="4">
        <f t="shared" si="89"/>
        <v>211.48870883897081</v>
      </c>
      <c r="Z84" s="4">
        <f t="shared" si="89"/>
        <v>214.70525803802326</v>
      </c>
      <c r="AA84" s="4">
        <f t="shared" si="89"/>
        <v>211.61448888787496</v>
      </c>
      <c r="AB84" s="4">
        <f t="shared" si="89"/>
        <v>210.75481504667425</v>
      </c>
      <c r="AC84" s="4">
        <f t="shared" si="89"/>
        <v>205.25899614235783</v>
      </c>
      <c r="AD84" s="4">
        <f t="shared" si="89"/>
        <v>203.88930629317323</v>
      </c>
      <c r="AE84" s="4">
        <f t="shared" si="89"/>
        <v>206.31246527548979</v>
      </c>
      <c r="AF84" s="4">
        <f t="shared" si="89"/>
        <v>185.69871365661706</v>
      </c>
      <c r="AG84" s="4">
        <f t="shared" si="89"/>
        <v>152.99846334583745</v>
      </c>
      <c r="AI84" s="4">
        <f t="shared" si="90"/>
        <v>4.6197084862762381</v>
      </c>
      <c r="AJ84" s="4">
        <f t="shared" si="90"/>
        <v>10.489435931065088</v>
      </c>
      <c r="AK84" s="4">
        <f t="shared" si="90"/>
        <v>7.390544090509195</v>
      </c>
      <c r="AL84" s="4">
        <f t="shared" si="90"/>
        <v>8.6548469152332075</v>
      </c>
      <c r="AM84" s="4">
        <f t="shared" si="90"/>
        <v>8.4687536152257792</v>
      </c>
      <c r="AN84" s="4">
        <f t="shared" si="90"/>
        <v>7.2289126948346905</v>
      </c>
      <c r="AO84" s="4">
        <f t="shared" si="90"/>
        <v>7.8602911610291812</v>
      </c>
      <c r="AP84" s="4">
        <f t="shared" si="90"/>
        <v>2.9927419619767477</v>
      </c>
      <c r="AQ84" s="4">
        <f t="shared" si="90"/>
        <v>3.687511112125037</v>
      </c>
      <c r="AR84" s="4">
        <f t="shared" si="90"/>
        <v>4.1181849533257378</v>
      </c>
      <c r="AS84" s="4">
        <f t="shared" si="90"/>
        <v>7.7090038576421591</v>
      </c>
      <c r="AT84" s="4">
        <f t="shared" si="90"/>
        <v>8.1266937068267566</v>
      </c>
      <c r="AU84" s="4">
        <f t="shared" si="90"/>
        <v>2.9895347245102073</v>
      </c>
      <c r="AV84" s="4">
        <f t="shared" si="90"/>
        <v>7.2862863433829546</v>
      </c>
      <c r="AW84" s="4">
        <f t="shared" si="90"/>
        <v>5.8785366541625592</v>
      </c>
      <c r="AY84" s="2">
        <f t="shared" si="81"/>
        <v>74.245626181110168</v>
      </c>
      <c r="AZ84" s="2">
        <f t="shared" si="81"/>
        <v>76.412180983036464</v>
      </c>
      <c r="BA84" s="2">
        <f t="shared" si="81"/>
        <v>74.472124633544837</v>
      </c>
      <c r="BB84" s="2">
        <f t="shared" si="81"/>
        <v>76.051955806928632</v>
      </c>
      <c r="BC84" s="2">
        <f t="shared" si="81"/>
        <v>77.212510318608366</v>
      </c>
      <c r="BD84" s="2">
        <f t="shared" si="81"/>
        <v>77.748175156913021</v>
      </c>
      <c r="BE84" s="2">
        <f t="shared" si="81"/>
        <v>76.481869524608584</v>
      </c>
      <c r="BF84" s="2">
        <f t="shared" si="81"/>
        <v>76.215737740380163</v>
      </c>
      <c r="BG84" s="2">
        <f t="shared" si="81"/>
        <v>76.604369756784905</v>
      </c>
      <c r="BH84" s="2">
        <f t="shared" si="81"/>
        <v>73.789269018856032</v>
      </c>
      <c r="BI84" s="2">
        <f t="shared" si="81"/>
        <v>72.619766573763542</v>
      </c>
      <c r="BJ84" s="2">
        <f t="shared" si="81"/>
        <v>72.73215130468131</v>
      </c>
      <c r="BK84" s="2">
        <f t="shared" si="81"/>
        <v>73.303689576365983</v>
      </c>
      <c r="BL84" s="2">
        <f t="shared" si="81"/>
        <v>71.461068696205601</v>
      </c>
      <c r="BM84" s="2">
        <f t="shared" si="81"/>
        <v>70.717671041977482</v>
      </c>
      <c r="BO84" s="2" t="str">
        <f t="shared" si="11"/>
        <v/>
      </c>
      <c r="BP84" s="2" t="str">
        <f t="shared" si="12"/>
        <v/>
      </c>
      <c r="BQ84" s="2" t="str">
        <f t="shared" si="13"/>
        <v/>
      </c>
      <c r="BR84" s="2" t="str">
        <f t="shared" si="14"/>
        <v/>
      </c>
      <c r="BS84" s="2" t="str">
        <f t="shared" si="15"/>
        <v/>
      </c>
      <c r="BT84" s="2" t="str">
        <f t="shared" si="16"/>
        <v/>
      </c>
      <c r="BU84" s="2" t="str">
        <f t="shared" si="17"/>
        <v/>
      </c>
      <c r="BV84" s="2" t="str">
        <f t="shared" si="18"/>
        <v/>
      </c>
      <c r="BW84" s="2" t="str">
        <f t="shared" si="19"/>
        <v/>
      </c>
      <c r="BX84" s="2" t="str">
        <f t="shared" si="20"/>
        <v/>
      </c>
      <c r="BY84" s="2" t="str">
        <f t="shared" si="21"/>
        <v/>
      </c>
      <c r="BZ84" s="2" t="str">
        <f t="shared" si="22"/>
        <v/>
      </c>
      <c r="CA84" s="2" t="str">
        <f t="shared" si="23"/>
        <v/>
      </c>
      <c r="CB84" s="2" t="str">
        <f t="shared" si="24"/>
        <v/>
      </c>
      <c r="CC84" s="2" t="str">
        <f t="shared" si="25"/>
        <v/>
      </c>
      <c r="CE84" s="2" t="str">
        <f t="shared" si="82"/>
        <v/>
      </c>
      <c r="CF84" s="2" t="str">
        <f t="shared" si="82"/>
        <v/>
      </c>
      <c r="CG84" s="2" t="str">
        <f t="shared" si="82"/>
        <v/>
      </c>
      <c r="CH84" s="2" t="str">
        <f t="shared" si="82"/>
        <v/>
      </c>
      <c r="CI84" s="2" t="str">
        <f t="shared" si="82"/>
        <v/>
      </c>
      <c r="CJ84" s="2" t="str">
        <f t="shared" si="82"/>
        <v/>
      </c>
      <c r="CK84" s="2" t="str">
        <f t="shared" si="82"/>
        <v/>
      </c>
      <c r="CL84" s="2" t="str">
        <f t="shared" si="82"/>
        <v/>
      </c>
      <c r="CM84" s="2" t="str">
        <f t="shared" si="82"/>
        <v/>
      </c>
      <c r="CN84" s="2" t="str">
        <f t="shared" si="82"/>
        <v/>
      </c>
      <c r="CO84" s="2" t="str">
        <f t="shared" si="82"/>
        <v/>
      </c>
      <c r="CP84" s="2" t="str">
        <f t="shared" si="82"/>
        <v/>
      </c>
      <c r="CQ84" s="2" t="str">
        <f t="shared" si="82"/>
        <v/>
      </c>
      <c r="CR84" s="2" t="str">
        <f t="shared" si="82"/>
        <v/>
      </c>
      <c r="CS84" s="2" t="str">
        <f t="shared" si="82"/>
        <v/>
      </c>
      <c r="CU84" s="2" t="str">
        <f t="shared" si="27"/>
        <v/>
      </c>
      <c r="CV84" s="2" t="str">
        <f t="shared" si="28"/>
        <v/>
      </c>
      <c r="CW84" s="2" t="str">
        <f t="shared" si="29"/>
        <v/>
      </c>
      <c r="CX84" s="2" t="str">
        <f t="shared" si="30"/>
        <v/>
      </c>
      <c r="CY84" s="2" t="str">
        <f t="shared" si="31"/>
        <v/>
      </c>
      <c r="CZ84" s="2" t="str">
        <f t="shared" si="32"/>
        <v/>
      </c>
      <c r="DA84" s="2" t="str">
        <f t="shared" si="33"/>
        <v/>
      </c>
      <c r="DB84" s="2" t="str">
        <f t="shared" si="34"/>
        <v/>
      </c>
      <c r="DC84" s="2" t="str">
        <f t="shared" si="35"/>
        <v/>
      </c>
      <c r="DD84" s="2" t="str">
        <f t="shared" si="36"/>
        <v/>
      </c>
      <c r="DE84" s="2" t="str">
        <f t="shared" si="37"/>
        <v/>
      </c>
      <c r="DF84" s="2" t="str">
        <f t="shared" si="38"/>
        <v/>
      </c>
      <c r="DG84" s="2" t="str">
        <f t="shared" si="39"/>
        <v/>
      </c>
      <c r="DH84" s="2" t="str">
        <f t="shared" si="40"/>
        <v/>
      </c>
      <c r="DI84" s="2" t="str">
        <f t="shared" si="41"/>
        <v/>
      </c>
      <c r="DK84" s="2">
        <f t="shared" si="91"/>
        <v>87.454182051282075</v>
      </c>
      <c r="DL84" s="2">
        <f t="shared" si="91"/>
        <v>88.754245739135115</v>
      </c>
      <c r="DM84" s="2">
        <f t="shared" si="91"/>
        <v>87.699810975609751</v>
      </c>
      <c r="DN84" s="2">
        <f t="shared" si="91"/>
        <v>88.504254490451885</v>
      </c>
      <c r="DO84" s="2">
        <f t="shared" si="91"/>
        <v>90.20321624395649</v>
      </c>
      <c r="DP84" s="2">
        <f t="shared" si="91"/>
        <v>88.759934149042493</v>
      </c>
      <c r="DQ84" s="2">
        <f t="shared" si="91"/>
        <v>86.198744790093642</v>
      </c>
      <c r="DR84" s="2">
        <f t="shared" si="91"/>
        <v>83.582287526427052</v>
      </c>
      <c r="DS84" s="2">
        <f t="shared" si="91"/>
        <v>84.860228329809743</v>
      </c>
      <c r="DT84" s="2">
        <f t="shared" si="91"/>
        <v>81.26542585321657</v>
      </c>
      <c r="DU84" s="2">
        <f t="shared" si="91"/>
        <v>80.978532769555997</v>
      </c>
      <c r="DV84" s="2">
        <f t="shared" si="91"/>
        <v>82.124668378133492</v>
      </c>
      <c r="DW84" s="2">
        <f t="shared" si="91"/>
        <v>83.304119790400563</v>
      </c>
      <c r="DX84" s="2">
        <f t="shared" si="91"/>
        <v>80.835284714906933</v>
      </c>
      <c r="DY84" s="2">
        <f t="shared" si="91"/>
        <v>74.63272093023258</v>
      </c>
      <c r="EA84" s="2">
        <f>CE$228*$B84+CE$229</f>
        <v>71.658416865988613</v>
      </c>
      <c r="EB84" s="2">
        <f t="shared" si="92"/>
        <v>73.355272693359893</v>
      </c>
      <c r="EC84" s="2">
        <f t="shared" si="92"/>
        <v>71.39225243657026</v>
      </c>
      <c r="ED84" s="2">
        <f t="shared" si="92"/>
        <v>72.772422021770652</v>
      </c>
      <c r="EE84" s="2">
        <f t="shared" si="92"/>
        <v>73.965652218782239</v>
      </c>
      <c r="EF84" s="2">
        <f t="shared" si="92"/>
        <v>74.871407509276679</v>
      </c>
      <c r="EG84" s="2">
        <f t="shared" si="92"/>
        <v>73.760587701122788</v>
      </c>
      <c r="EH84" s="2">
        <f t="shared" si="92"/>
        <v>74.006647637586056</v>
      </c>
      <c r="EI84" s="2">
        <f t="shared" si="92"/>
        <v>74.063756972957648</v>
      </c>
      <c r="EJ84" s="2">
        <f t="shared" si="92"/>
        <v>71.688727621483395</v>
      </c>
      <c r="EK84" s="2">
        <f t="shared" si="92"/>
        <v>70.254334035909451</v>
      </c>
      <c r="EL84" s="2">
        <f t="shared" si="92"/>
        <v>70.082529979324605</v>
      </c>
      <c r="EM84" s="2">
        <f t="shared" si="92"/>
        <v>70.638307570197753</v>
      </c>
      <c r="EN84" s="2">
        <f t="shared" si="92"/>
        <v>68.985688644688636</v>
      </c>
      <c r="EO84" s="2">
        <f t="shared" si="92"/>
        <v>69.466975186589025</v>
      </c>
      <c r="EQ84" s="2">
        <f t="shared" si="93"/>
        <v>71.448681462085219</v>
      </c>
      <c r="ER84" s="2">
        <f t="shared" si="93"/>
        <v>71.618899927262746</v>
      </c>
      <c r="ES84" s="2">
        <f t="shared" si="93"/>
        <v>71.979249703169245</v>
      </c>
      <c r="ET84" s="2">
        <f t="shared" si="93"/>
        <v>72.631888463498328</v>
      </c>
      <c r="EU84" s="2">
        <f t="shared" si="93"/>
        <v>73.773194018881199</v>
      </c>
      <c r="EV84" s="2">
        <f t="shared" si="93"/>
        <v>75.067370886548076</v>
      </c>
      <c r="EW84" s="2">
        <f t="shared" si="93"/>
        <v>73.17807497035669</v>
      </c>
      <c r="EX84" s="2">
        <f t="shared" si="93"/>
        <v>74.094314118836735</v>
      </c>
      <c r="EY84" s="2">
        <f t="shared" si="93"/>
        <v>73.62915792643382</v>
      </c>
      <c r="EZ84" s="2">
        <f t="shared" si="93"/>
        <v>71.923709980857737</v>
      </c>
      <c r="FA84" s="2">
        <f t="shared" si="93"/>
        <v>71.008728179728024</v>
      </c>
      <c r="FB84" s="2">
        <f t="shared" si="93"/>
        <v>70.444081857529127</v>
      </c>
      <c r="FC84" s="2">
        <f t="shared" si="93"/>
        <v>71.249608945918709</v>
      </c>
      <c r="FD84" s="2">
        <f t="shared" si="93"/>
        <v>70.117324304842299</v>
      </c>
      <c r="FE84" s="2">
        <f t="shared" si="93"/>
        <v>71.680685389823324</v>
      </c>
      <c r="FG84" s="2">
        <f t="shared" si="94"/>
        <v>0.83620596100889122</v>
      </c>
      <c r="FH84" s="2">
        <f t="shared" si="94"/>
        <v>0.80146700466061482</v>
      </c>
      <c r="FI84" s="2">
        <f t="shared" si="94"/>
        <v>0.81114481020837226</v>
      </c>
      <c r="FJ84" s="2">
        <f t="shared" si="94"/>
        <v>0.79153371408077799</v>
      </c>
      <c r="FK84" s="2">
        <f t="shared" si="94"/>
        <v>0.80003839379866448</v>
      </c>
      <c r="FL84" s="2">
        <f t="shared" si="94"/>
        <v>0.79286935226506194</v>
      </c>
      <c r="FM84" s="2">
        <f t="shared" si="94"/>
        <v>0.78120906522089051</v>
      </c>
      <c r="FN84" s="2">
        <f t="shared" si="94"/>
        <v>0.76930220969095686</v>
      </c>
      <c r="FO84" s="2">
        <f t="shared" si="94"/>
        <v>0.76467570922725137</v>
      </c>
      <c r="FP84" s="2">
        <f t="shared" si="94"/>
        <v>0.78066504761096545</v>
      </c>
      <c r="FQ84" s="2">
        <f t="shared" si="94"/>
        <v>0.77944108184266236</v>
      </c>
      <c r="FR84" s="2">
        <f t="shared" si="94"/>
        <v>0.77997568844798293</v>
      </c>
      <c r="FS84" s="2">
        <f t="shared" si="94"/>
        <v>0.78956757030894498</v>
      </c>
      <c r="FT84" s="2">
        <f t="shared" si="94"/>
        <v>0.79110895766193756</v>
      </c>
      <c r="FU84" s="2">
        <f t="shared" si="94"/>
        <v>0.75791889703187132</v>
      </c>
      <c r="FW84" s="2">
        <f t="shared" si="83"/>
        <v>2.0436956288198547E-4</v>
      </c>
      <c r="FX84" s="2">
        <f t="shared" si="83"/>
        <v>1.704439607762677E-4</v>
      </c>
      <c r="FY84" s="2">
        <f t="shared" si="83"/>
        <v>1.791048309523529E-4</v>
      </c>
      <c r="FZ84" s="2">
        <f t="shared" si="83"/>
        <v>1.6295247693828147E-4</v>
      </c>
      <c r="GA84" s="2">
        <f t="shared" si="83"/>
        <v>1.6254669716025456E-4</v>
      </c>
      <c r="GB84" s="2">
        <f t="shared" si="83"/>
        <v>1.435403802922275E-4</v>
      </c>
      <c r="GC84" s="2">
        <f t="shared" si="83"/>
        <v>1.2736706963342585E-4</v>
      </c>
      <c r="GD84" s="2">
        <f t="shared" si="83"/>
        <v>1.2706844396136543E-4</v>
      </c>
      <c r="GE84" s="2">
        <f t="shared" si="83"/>
        <v>1.3617395789175635E-4</v>
      </c>
      <c r="GF84" s="2">
        <f t="shared" si="83"/>
        <v>1.563805529157997E-4</v>
      </c>
      <c r="GG84" s="2">
        <f t="shared" si="83"/>
        <v>1.5226398248959543E-4</v>
      </c>
      <c r="GH84" s="2">
        <f t="shared" si="83"/>
        <v>1.6073639269531716E-4</v>
      </c>
      <c r="GI84" s="2">
        <f t="shared" si="83"/>
        <v>1.3801156621084468E-4</v>
      </c>
      <c r="GJ84" s="2">
        <f t="shared" si="83"/>
        <v>9.3296038431162016E-5</v>
      </c>
      <c r="GK84" s="2">
        <f t="shared" si="83"/>
        <v>7.518062394134501E-5</v>
      </c>
      <c r="GM84" s="86">
        <f t="shared" si="84"/>
        <v>0.42901537669113743</v>
      </c>
      <c r="GN84" s="86">
        <f t="shared" si="84"/>
        <v>0.37116362302582606</v>
      </c>
      <c r="GO84" s="86">
        <f t="shared" si="84"/>
        <v>0.41113474224438806</v>
      </c>
      <c r="GP84" s="86">
        <f t="shared" si="84"/>
        <v>0.3842987856037452</v>
      </c>
      <c r="GQ84" s="86">
        <f t="shared" si="84"/>
        <v>0.43482792784881297</v>
      </c>
      <c r="GR84" s="86">
        <f t="shared" si="84"/>
        <v>0.42529778738034368</v>
      </c>
      <c r="GS84" s="86">
        <f t="shared" si="84"/>
        <v>0.3975928872182633</v>
      </c>
      <c r="GT84" s="86">
        <f t="shared" si="84"/>
        <v>0.39413384948826607</v>
      </c>
      <c r="GU84" s="86">
        <f t="shared" si="84"/>
        <v>0.38196697989841172</v>
      </c>
      <c r="GV84" s="86">
        <f t="shared" si="84"/>
        <v>0.41072017103663799</v>
      </c>
      <c r="GW84" s="86">
        <f t="shared" si="84"/>
        <v>0.39398248899750049</v>
      </c>
      <c r="GX84" s="86">
        <f t="shared" si="84"/>
        <v>0.39143414341644495</v>
      </c>
      <c r="GY84" s="86">
        <f t="shared" si="84"/>
        <v>0.41930501353395527</v>
      </c>
      <c r="GZ84" s="86">
        <f t="shared" si="84"/>
        <v>0.38341147963032868</v>
      </c>
      <c r="HA84" s="86">
        <f t="shared" si="84"/>
        <v>0.33922448849504061</v>
      </c>
      <c r="HC84" s="86">
        <f t="shared" si="74"/>
        <v>1.3706138331064663E-4</v>
      </c>
      <c r="HD84" s="86">
        <f t="shared" si="74"/>
        <v>1.3749355885844962E-5</v>
      </c>
      <c r="HE84" s="86">
        <f t="shared" si="74"/>
        <v>6.7298878073906193E-5</v>
      </c>
      <c r="HF84" s="86">
        <f t="shared" si="74"/>
        <v>2.3359156288262515E-5</v>
      </c>
      <c r="HG84" s="86">
        <f t="shared" si="88"/>
        <v>1.4489779077888526E-5</v>
      </c>
      <c r="HH84" s="86">
        <f t="shared" si="88"/>
        <v>1.0825867748336118E-5</v>
      </c>
      <c r="HI84" s="86">
        <f t="shared" si="88"/>
        <v>1.5665471317297205E-5</v>
      </c>
      <c r="HJ84" s="86">
        <f t="shared" si="88"/>
        <v>3.4894998654454591E-5</v>
      </c>
      <c r="HK84" s="86">
        <f t="shared" si="88"/>
        <v>4.2615412513717234E-5</v>
      </c>
      <c r="HL84" s="86">
        <f t="shared" si="88"/>
        <v>3.4641668695217575E-5</v>
      </c>
      <c r="HM84" s="86">
        <f t="shared" si="88"/>
        <v>1.9273190624209204E-5</v>
      </c>
      <c r="HN84" s="86">
        <f t="shared" si="88"/>
        <v>1.9957104728127631E-5</v>
      </c>
      <c r="HO84" s="86">
        <f t="shared" si="88"/>
        <v>5.3745147633953275E-5</v>
      </c>
      <c r="HP84" s="86">
        <f t="shared" si="88"/>
        <v>2.7412335193321237E-5</v>
      </c>
      <c r="HQ84" s="86">
        <f t="shared" si="88"/>
        <v>1.9875660975406624E-6</v>
      </c>
      <c r="HS84" s="86">
        <f t="shared" si="85"/>
        <v>4.9592376458581943E-30</v>
      </c>
      <c r="HT84" s="86">
        <f t="shared" si="85"/>
        <v>1.3371378050297499E-38</v>
      </c>
      <c r="HU84" s="86">
        <f t="shared" si="85"/>
        <v>3.0768104469458466E-35</v>
      </c>
      <c r="HV84" s="86">
        <f t="shared" si="85"/>
        <v>3.5698289857770913E-39</v>
      </c>
      <c r="HW84" s="86">
        <f t="shared" si="85"/>
        <v>3.2127330885612662E-43</v>
      </c>
      <c r="HX84" s="86">
        <f t="shared" si="85"/>
        <v>8.6416156665828055E-45</v>
      </c>
      <c r="HY84" s="86">
        <f t="shared" si="85"/>
        <v>5.5583045731535882E-44</v>
      </c>
      <c r="HZ84" s="86">
        <f t="shared" si="85"/>
        <v>4.2104044342237393E-41</v>
      </c>
      <c r="IA84" s="86">
        <f t="shared" si="85"/>
        <v>4.2647528528227294E-40</v>
      </c>
      <c r="IB84" s="86">
        <f t="shared" si="85"/>
        <v>1.8308637666556603E-40</v>
      </c>
      <c r="IC84" s="86">
        <f t="shared" si="85"/>
        <v>1.6701432068961679E-42</v>
      </c>
      <c r="ID84" s="86">
        <f t="shared" si="85"/>
        <v>1.1893539420832148E-41</v>
      </c>
      <c r="IE84" s="86">
        <f t="shared" si="85"/>
        <v>1.4001256055508305E-36</v>
      </c>
      <c r="IF84" s="86">
        <f t="shared" si="85"/>
        <v>3.5468399467471874E-24</v>
      </c>
      <c r="IG84" s="86">
        <f t="shared" si="85"/>
        <v>1.6406918113809082E-17</v>
      </c>
      <c r="II84" s="86">
        <f t="shared" si="86"/>
        <v>7.5448580768745757E-190</v>
      </c>
      <c r="IJ84" s="86">
        <f t="shared" si="86"/>
        <v>1.773156768432517E-260</v>
      </c>
      <c r="IK84" s="86">
        <f t="shared" si="86"/>
        <v>3.2722537319585178E-229</v>
      </c>
      <c r="IL84" s="86">
        <f t="shared" si="86"/>
        <v>1.5865644407750652E-263</v>
      </c>
      <c r="IM84" s="86">
        <f t="shared" si="86"/>
        <v>1.4453200671095818E-289</v>
      </c>
      <c r="IN84" s="86">
        <f t="shared" si="86"/>
        <v>4.5875267916688718E-298</v>
      </c>
      <c r="IO84" s="86">
        <f t="shared" si="86"/>
        <v>1.4749930318475084E-291</v>
      </c>
      <c r="IP84" s="86">
        <f t="shared" si="86"/>
        <v>1.0978569668647913E-272</v>
      </c>
      <c r="IQ84" s="86">
        <f t="shared" si="86"/>
        <v>1.4119368538898589E-265</v>
      </c>
      <c r="IR84" s="86">
        <f t="shared" si="86"/>
        <v>5.0332657977576527E-268</v>
      </c>
      <c r="IS84" s="86">
        <f t="shared" si="86"/>
        <v>1.4626631154444465E-280</v>
      </c>
      <c r="IT84" s="86">
        <f t="shared" si="86"/>
        <v>1.4873252926587833E-274</v>
      </c>
      <c r="IU84" s="86">
        <f t="shared" si="86"/>
        <v>8.8113699408296486E-238</v>
      </c>
      <c r="IV84" s="86">
        <f t="shared" si="86"/>
        <v>4.908697921384022E-85</v>
      </c>
      <c r="IW84" s="86">
        <f t="shared" si="86"/>
        <v>5.3154053608399551E-51</v>
      </c>
      <c r="IY84" s="86">
        <f t="shared" si="87"/>
        <v>0.42915243807444808</v>
      </c>
      <c r="IZ84" s="86">
        <f t="shared" si="87"/>
        <v>0.37117737238171189</v>
      </c>
      <c r="JA84" s="86">
        <f t="shared" si="87"/>
        <v>0.41120204112246195</v>
      </c>
      <c r="JB84" s="86">
        <f t="shared" si="87"/>
        <v>0.38432214476003346</v>
      </c>
      <c r="JC84" s="86">
        <f t="shared" si="87"/>
        <v>0.43484241762789083</v>
      </c>
      <c r="JD84" s="86">
        <f t="shared" si="87"/>
        <v>0.42530861324809199</v>
      </c>
      <c r="JE84" s="86">
        <f t="shared" si="87"/>
        <v>0.39760855268958062</v>
      </c>
      <c r="JF84" s="86">
        <f t="shared" si="87"/>
        <v>0.39416874448692052</v>
      </c>
      <c r="JG84" s="86">
        <f t="shared" si="87"/>
        <v>0.38200959531092543</v>
      </c>
      <c r="JH84" s="86">
        <f t="shared" si="87"/>
        <v>0.41075481270533321</v>
      </c>
      <c r="JI84" s="86">
        <f t="shared" si="87"/>
        <v>0.39400176218812472</v>
      </c>
      <c r="JJ84" s="86">
        <f t="shared" si="87"/>
        <v>0.39145410052117308</v>
      </c>
      <c r="JK84" s="86">
        <f t="shared" si="87"/>
        <v>0.41935875868158923</v>
      </c>
      <c r="JL84" s="86">
        <f t="shared" si="87"/>
        <v>0.383438891965522</v>
      </c>
      <c r="JM84" s="86">
        <f t="shared" si="87"/>
        <v>0.33922647606113815</v>
      </c>
    </row>
    <row r="85" spans="2:273" x14ac:dyDescent="0.25">
      <c r="B85" s="2">
        <v>58</v>
      </c>
      <c r="C85" s="37">
        <v>210.642</v>
      </c>
      <c r="D85" s="37">
        <v>218.40899999999999</v>
      </c>
      <c r="E85" s="37">
        <v>221.60900000000001</v>
      </c>
      <c r="F85" s="37">
        <v>225.46</v>
      </c>
      <c r="G85" s="37">
        <v>231.429</v>
      </c>
      <c r="H85" s="37">
        <v>231.88900000000001</v>
      </c>
      <c r="I85" s="37">
        <v>228.27</v>
      </c>
      <c r="J85" s="37">
        <v>225.952</v>
      </c>
      <c r="K85" s="37">
        <v>223.095</v>
      </c>
      <c r="L85" s="37">
        <v>221.79400000000001</v>
      </c>
      <c r="M85" s="37">
        <v>220.92099999999999</v>
      </c>
      <c r="N85" s="37">
        <v>221.15899999999999</v>
      </c>
      <c r="O85" s="37">
        <v>217.30199999999999</v>
      </c>
      <c r="P85" s="37">
        <v>200.58500000000001</v>
      </c>
      <c r="Q85" s="37">
        <v>168.846</v>
      </c>
      <c r="S85" s="4">
        <f t="shared" si="89"/>
        <v>208.53840323137067</v>
      </c>
      <c r="T85" s="4">
        <f t="shared" si="89"/>
        <v>212.02527009824817</v>
      </c>
      <c r="U85" s="4">
        <f t="shared" si="89"/>
        <v>218.3065834509197</v>
      </c>
      <c r="V85" s="4">
        <f t="shared" si="89"/>
        <v>219.86115004194249</v>
      </c>
      <c r="W85" s="4">
        <f t="shared" si="89"/>
        <v>227.27071290692126</v>
      </c>
      <c r="X85" s="4">
        <f t="shared" si="89"/>
        <v>229.20724570123355</v>
      </c>
      <c r="Y85" s="4">
        <f t="shared" si="89"/>
        <v>224.54238733660168</v>
      </c>
      <c r="Z85" s="4">
        <f t="shared" si="89"/>
        <v>227.84598421144776</v>
      </c>
      <c r="AA85" s="4">
        <f t="shared" si="89"/>
        <v>224.80089277326314</v>
      </c>
      <c r="AB85" s="4">
        <f t="shared" si="89"/>
        <v>223.27691086265105</v>
      </c>
      <c r="AC85" s="4">
        <f t="shared" si="89"/>
        <v>218.21199441361728</v>
      </c>
      <c r="AD85" s="4">
        <f t="shared" si="89"/>
        <v>216.70085100427076</v>
      </c>
      <c r="AE85" s="4">
        <f t="shared" si="89"/>
        <v>218.03874215281863</v>
      </c>
      <c r="AF85" s="4">
        <f t="shared" si="89"/>
        <v>196.41756184431992</v>
      </c>
      <c r="AG85" s="4">
        <f t="shared" si="89"/>
        <v>162.5910195761534</v>
      </c>
      <c r="AI85" s="4">
        <f t="shared" si="90"/>
        <v>2.1035967686293304</v>
      </c>
      <c r="AJ85" s="4">
        <f t="shared" si="90"/>
        <v>6.3837299017518205</v>
      </c>
      <c r="AK85" s="4">
        <f t="shared" si="90"/>
        <v>3.3024165490803057</v>
      </c>
      <c r="AL85" s="4">
        <f t="shared" si="90"/>
        <v>5.5988499580575137</v>
      </c>
      <c r="AM85" s="4">
        <f t="shared" si="90"/>
        <v>4.1582870930787408</v>
      </c>
      <c r="AN85" s="4">
        <f t="shared" si="90"/>
        <v>2.6817542987664638</v>
      </c>
      <c r="AO85" s="4">
        <f t="shared" si="90"/>
        <v>3.7276126633983324</v>
      </c>
      <c r="AP85" s="4">
        <f t="shared" si="90"/>
        <v>-1.8939842114477585</v>
      </c>
      <c r="AQ85" s="4">
        <f t="shared" si="90"/>
        <v>-1.7058927732631446</v>
      </c>
      <c r="AR85" s="4">
        <f t="shared" si="90"/>
        <v>-1.482910862651039</v>
      </c>
      <c r="AS85" s="4">
        <f t="shared" si="90"/>
        <v>2.709005586382716</v>
      </c>
      <c r="AT85" s="4">
        <f t="shared" si="90"/>
        <v>4.458148995729232</v>
      </c>
      <c r="AU85" s="4">
        <f t="shared" si="90"/>
        <v>-0.73674215281863553</v>
      </c>
      <c r="AV85" s="4">
        <f t="shared" si="90"/>
        <v>4.1674381556800881</v>
      </c>
      <c r="AW85" s="4">
        <f t="shared" si="90"/>
        <v>6.2549804238466038</v>
      </c>
      <c r="AY85" s="2">
        <f t="shared" si="81"/>
        <v>74.044931204079035</v>
      </c>
      <c r="AZ85" s="2">
        <f t="shared" si="81"/>
        <v>76.169887493047014</v>
      </c>
      <c r="BA85" s="2">
        <f t="shared" si="81"/>
        <v>74.249435745233839</v>
      </c>
      <c r="BB85" s="2">
        <f t="shared" si="81"/>
        <v>75.812606351432507</v>
      </c>
      <c r="BC85" s="2">
        <f t="shared" si="81"/>
        <v>76.963123734803091</v>
      </c>
      <c r="BD85" s="2">
        <f t="shared" si="81"/>
        <v>77.52706210492147</v>
      </c>
      <c r="BE85" s="2">
        <f t="shared" si="81"/>
        <v>76.272872922985556</v>
      </c>
      <c r="BF85" s="2">
        <f t="shared" si="81"/>
        <v>76.028582100227794</v>
      </c>
      <c r="BG85" s="2">
        <f t="shared" si="81"/>
        <v>76.399962320510127</v>
      </c>
      <c r="BH85" s="2">
        <f t="shared" si="81"/>
        <v>73.611500938204784</v>
      </c>
      <c r="BI85" s="2">
        <f t="shared" si="81"/>
        <v>72.434544405865751</v>
      </c>
      <c r="BJ85" s="2">
        <f t="shared" si="81"/>
        <v>72.528503834316197</v>
      </c>
      <c r="BK85" s="2">
        <f t="shared" si="81"/>
        <v>73.094715662353693</v>
      </c>
      <c r="BL85" s="2">
        <f t="shared" si="81"/>
        <v>71.280748492414759</v>
      </c>
      <c r="BM85" s="2">
        <f t="shared" si="81"/>
        <v>70.630290055826862</v>
      </c>
      <c r="BO85" s="2" t="str">
        <f t="shared" si="11"/>
        <v/>
      </c>
      <c r="BP85" s="2" t="str">
        <f t="shared" si="12"/>
        <v/>
      </c>
      <c r="BQ85" s="2" t="str">
        <f t="shared" si="13"/>
        <v/>
      </c>
      <c r="BR85" s="2" t="str">
        <f t="shared" si="14"/>
        <v/>
      </c>
      <c r="BS85" s="2" t="str">
        <f t="shared" si="15"/>
        <v/>
      </c>
      <c r="BT85" s="2" t="str">
        <f t="shared" si="16"/>
        <v/>
      </c>
      <c r="BU85" s="2" t="str">
        <f t="shared" si="17"/>
        <v/>
      </c>
      <c r="BV85" s="2" t="str">
        <f t="shared" si="18"/>
        <v/>
      </c>
      <c r="BW85" s="2" t="str">
        <f t="shared" si="19"/>
        <v/>
      </c>
      <c r="BX85" s="2" t="str">
        <f t="shared" si="20"/>
        <v/>
      </c>
      <c r="BY85" s="2" t="str">
        <f t="shared" si="21"/>
        <v/>
      </c>
      <c r="BZ85" s="2" t="str">
        <f t="shared" si="22"/>
        <v/>
      </c>
      <c r="CA85" s="2" t="str">
        <f t="shared" si="23"/>
        <v/>
      </c>
      <c r="CB85" s="2" t="str">
        <f t="shared" si="24"/>
        <v/>
      </c>
      <c r="CC85" s="2" t="str">
        <f t="shared" si="25"/>
        <v/>
      </c>
      <c r="CE85" s="2" t="str">
        <f t="shared" si="82"/>
        <v/>
      </c>
      <c r="CF85" s="2" t="str">
        <f t="shared" si="82"/>
        <v/>
      </c>
      <c r="CG85" s="2" t="str">
        <f t="shared" si="82"/>
        <v/>
      </c>
      <c r="CH85" s="2" t="str">
        <f t="shared" si="82"/>
        <v/>
      </c>
      <c r="CI85" s="2" t="str">
        <f t="shared" si="82"/>
        <v/>
      </c>
      <c r="CJ85" s="2" t="str">
        <f t="shared" si="82"/>
        <v/>
      </c>
      <c r="CK85" s="2" t="str">
        <f t="shared" si="82"/>
        <v/>
      </c>
      <c r="CL85" s="2" t="str">
        <f t="shared" si="82"/>
        <v/>
      </c>
      <c r="CM85" s="2" t="str">
        <f t="shared" si="82"/>
        <v/>
      </c>
      <c r="CN85" s="2" t="str">
        <f t="shared" si="82"/>
        <v/>
      </c>
      <c r="CO85" s="2" t="str">
        <f t="shared" si="82"/>
        <v/>
      </c>
      <c r="CP85" s="2" t="str">
        <f t="shared" si="82"/>
        <v/>
      </c>
      <c r="CQ85" s="2" t="str">
        <f t="shared" si="82"/>
        <v/>
      </c>
      <c r="CR85" s="2" t="str">
        <f t="shared" si="82"/>
        <v/>
      </c>
      <c r="CS85" s="2" t="str">
        <f t="shared" si="82"/>
        <v/>
      </c>
      <c r="CU85" s="2" t="str">
        <f t="shared" si="27"/>
        <v/>
      </c>
      <c r="CV85" s="2" t="str">
        <f t="shared" si="28"/>
        <v/>
      </c>
      <c r="CW85" s="2" t="str">
        <f t="shared" si="29"/>
        <v/>
      </c>
      <c r="CX85" s="2" t="str">
        <f t="shared" si="30"/>
        <v/>
      </c>
      <c r="CY85" s="2" t="str">
        <f t="shared" si="31"/>
        <v/>
      </c>
      <c r="CZ85" s="2" t="str">
        <f t="shared" si="32"/>
        <v/>
      </c>
      <c r="DA85" s="2" t="str">
        <f t="shared" si="33"/>
        <v/>
      </c>
      <c r="DB85" s="2" t="str">
        <f t="shared" si="34"/>
        <v/>
      </c>
      <c r="DC85" s="2" t="str">
        <f t="shared" si="35"/>
        <v/>
      </c>
      <c r="DD85" s="2" t="str">
        <f t="shared" si="36"/>
        <v/>
      </c>
      <c r="DE85" s="2" t="str">
        <f t="shared" si="37"/>
        <v/>
      </c>
      <c r="DF85" s="2" t="str">
        <f t="shared" si="38"/>
        <v/>
      </c>
      <c r="DG85" s="2" t="str">
        <f t="shared" si="39"/>
        <v/>
      </c>
      <c r="DH85" s="2" t="str">
        <f t="shared" si="40"/>
        <v/>
      </c>
      <c r="DI85" s="2" t="str">
        <f t="shared" si="41"/>
        <v/>
      </c>
      <c r="DK85" s="2">
        <f t="shared" si="91"/>
        <v>87.706582253711233</v>
      </c>
      <c r="DL85" s="2">
        <f t="shared" si="91"/>
        <v>88.989718877454536</v>
      </c>
      <c r="DM85" s="2">
        <f t="shared" si="91"/>
        <v>87.943158536585358</v>
      </c>
      <c r="DN85" s="2">
        <f t="shared" si="91"/>
        <v>88.764273856791718</v>
      </c>
      <c r="DO85" s="2">
        <f t="shared" si="91"/>
        <v>90.461467439159463</v>
      </c>
      <c r="DP85" s="2">
        <f t="shared" si="91"/>
        <v>88.976117602571378</v>
      </c>
      <c r="DQ85" s="2">
        <f t="shared" si="91"/>
        <v>86.383288734521301</v>
      </c>
      <c r="DR85" s="2">
        <f t="shared" si="91"/>
        <v>83.690344910903036</v>
      </c>
      <c r="DS85" s="2">
        <f t="shared" si="91"/>
        <v>85.022538508003649</v>
      </c>
      <c r="DT85" s="2">
        <f t="shared" si="91"/>
        <v>81.412418302627628</v>
      </c>
      <c r="DU85" s="2">
        <f t="shared" si="91"/>
        <v>81.129838266384752</v>
      </c>
      <c r="DV85" s="2">
        <f t="shared" si="91"/>
        <v>82.330531259438231</v>
      </c>
      <c r="DW85" s="2">
        <f t="shared" si="91"/>
        <v>83.530687977743568</v>
      </c>
      <c r="DX85" s="2">
        <f t="shared" si="91"/>
        <v>81.038821543364918</v>
      </c>
      <c r="DY85" s="2">
        <f t="shared" si="91"/>
        <v>74.756916943521617</v>
      </c>
      <c r="EA85" s="2">
        <f t="shared" ref="EA85:EL116" si="95">CE$228*$B85+CE$229</f>
        <v>71.604433787861865</v>
      </c>
      <c r="EB85" s="2">
        <f t="shared" si="92"/>
        <v>73.274072665381766</v>
      </c>
      <c r="EC85" s="2">
        <f t="shared" si="92"/>
        <v>71.341582093674774</v>
      </c>
      <c r="ED85" s="2">
        <f t="shared" si="92"/>
        <v>72.701693582280882</v>
      </c>
      <c r="EE85" s="2">
        <f t="shared" si="92"/>
        <v>73.886244582043332</v>
      </c>
      <c r="EF85" s="2">
        <f t="shared" si="92"/>
        <v>74.799225491239909</v>
      </c>
      <c r="EG85" s="2">
        <f t="shared" si="92"/>
        <v>73.690528182893871</v>
      </c>
      <c r="EH85" s="2">
        <f t="shared" si="92"/>
        <v>73.933127207710882</v>
      </c>
      <c r="EI85" s="2">
        <f t="shared" si="92"/>
        <v>73.979981759403444</v>
      </c>
      <c r="EJ85" s="2">
        <f t="shared" si="92"/>
        <v>71.612561807331645</v>
      </c>
      <c r="EK85" s="2">
        <f t="shared" si="92"/>
        <v>70.190374863387987</v>
      </c>
      <c r="EL85" s="2">
        <f t="shared" si="92"/>
        <v>70.006655016244963</v>
      </c>
      <c r="EM85" s="2">
        <f t="shared" si="92"/>
        <v>70.557977762184692</v>
      </c>
      <c r="EN85" s="2">
        <f t="shared" si="92"/>
        <v>68.930717470934852</v>
      </c>
      <c r="EO85" s="2">
        <f t="shared" si="92"/>
        <v>69.427979875737549</v>
      </c>
      <c r="EQ85" s="2">
        <f t="shared" si="93"/>
        <v>71.398703057996741</v>
      </c>
      <c r="ER85" s="2">
        <f t="shared" si="93"/>
        <v>71.569260428537504</v>
      </c>
      <c r="ES85" s="2">
        <f t="shared" si="93"/>
        <v>71.917623502494621</v>
      </c>
      <c r="ET85" s="2">
        <f t="shared" si="93"/>
        <v>72.563836926942457</v>
      </c>
      <c r="EU85" s="2">
        <f t="shared" si="93"/>
        <v>73.697502071540328</v>
      </c>
      <c r="EV85" s="2">
        <f t="shared" si="93"/>
        <v>74.991355112881479</v>
      </c>
      <c r="EW85" s="2">
        <f t="shared" si="93"/>
        <v>73.119151635057406</v>
      </c>
      <c r="EX85" s="2">
        <f t="shared" si="93"/>
        <v>74.019016656056039</v>
      </c>
      <c r="EY85" s="2">
        <f t="shared" si="93"/>
        <v>73.553734253544874</v>
      </c>
      <c r="EZ85" s="2">
        <f t="shared" si="93"/>
        <v>71.84297012787772</v>
      </c>
      <c r="FA85" s="2">
        <f t="shared" si="93"/>
        <v>70.930129732902856</v>
      </c>
      <c r="FB85" s="2">
        <f t="shared" si="93"/>
        <v>70.361204484226448</v>
      </c>
      <c r="FC85" s="2">
        <f t="shared" si="93"/>
        <v>71.157635358741643</v>
      </c>
      <c r="FD85" s="2">
        <f t="shared" si="93"/>
        <v>70.039733339558154</v>
      </c>
      <c r="FE85" s="2">
        <f t="shared" si="93"/>
        <v>71.590752617592415</v>
      </c>
      <c r="FG85" s="2">
        <f t="shared" si="94"/>
        <v>0.84843367194017882</v>
      </c>
      <c r="FH85" s="2">
        <f t="shared" si="94"/>
        <v>0.81571655454432856</v>
      </c>
      <c r="FI85" s="2">
        <f t="shared" si="94"/>
        <v>0.82485154118437387</v>
      </c>
      <c r="FJ85" s="2">
        <f t="shared" si="94"/>
        <v>0.80632393133756153</v>
      </c>
      <c r="FK85" s="2">
        <f t="shared" si="94"/>
        <v>0.81436673170985319</v>
      </c>
      <c r="FL85" s="2">
        <f t="shared" si="94"/>
        <v>0.80758784410507445</v>
      </c>
      <c r="FM85" s="2">
        <f t="shared" si="94"/>
        <v>0.79654350806337881</v>
      </c>
      <c r="FN85" s="2">
        <f t="shared" si="94"/>
        <v>0.78524175747436042</v>
      </c>
      <c r="FO85" s="2">
        <f t="shared" si="94"/>
        <v>0.78084385173304005</v>
      </c>
      <c r="FP85" s="2">
        <f t="shared" si="94"/>
        <v>0.79602766379226897</v>
      </c>
      <c r="FQ85" s="2">
        <f t="shared" si="94"/>
        <v>0.79486690009478977</v>
      </c>
      <c r="FR85" s="2">
        <f t="shared" si="94"/>
        <v>0.7953739325129624</v>
      </c>
      <c r="FS85" s="2">
        <f t="shared" si="94"/>
        <v>0.80446282118089885</v>
      </c>
      <c r="FT85" s="2">
        <f t="shared" si="94"/>
        <v>0.80592192143642838</v>
      </c>
      <c r="FU85" s="2">
        <f t="shared" si="94"/>
        <v>0.77441431935353333</v>
      </c>
      <c r="FW85" s="2">
        <f t="shared" si="83"/>
        <v>2.2408235137735423E-4</v>
      </c>
      <c r="FX85" s="2">
        <f t="shared" si="83"/>
        <v>1.8688501349477487E-4</v>
      </c>
      <c r="FY85" s="2">
        <f t="shared" si="83"/>
        <v>1.9638114855367097E-4</v>
      </c>
      <c r="FZ85" s="2">
        <f t="shared" si="83"/>
        <v>1.7867102901859759E-4</v>
      </c>
      <c r="GA85" s="2">
        <f t="shared" si="83"/>
        <v>1.7822611431157651E-4</v>
      </c>
      <c r="GB85" s="2">
        <f t="shared" si="83"/>
        <v>1.5738671768389853E-4</v>
      </c>
      <c r="GC85" s="2">
        <f t="shared" si="83"/>
        <v>1.39653498677243E-4</v>
      </c>
      <c r="GD85" s="2">
        <f t="shared" si="83"/>
        <v>1.3932607017661384E-4</v>
      </c>
      <c r="GE85" s="2">
        <f t="shared" si="83"/>
        <v>1.4930981410569459E-4</v>
      </c>
      <c r="GF85" s="2">
        <f t="shared" si="83"/>
        <v>1.7146527962253524E-4</v>
      </c>
      <c r="GG85" s="2">
        <f t="shared" si="83"/>
        <v>1.6695168431175476E-4</v>
      </c>
      <c r="GH85" s="2">
        <f t="shared" si="83"/>
        <v>1.7624121684636912E-4</v>
      </c>
      <c r="GI85" s="2">
        <f t="shared" si="83"/>
        <v>1.5132465826175298E-4</v>
      </c>
      <c r="GJ85" s="2">
        <f t="shared" si="83"/>
        <v>1.0229615115522279E-4</v>
      </c>
      <c r="GK85" s="2">
        <f t="shared" si="83"/>
        <v>8.2433317011290145E-5</v>
      </c>
      <c r="GM85" s="86">
        <f t="shared" si="84"/>
        <v>0.48552398706932409</v>
      </c>
      <c r="GN85" s="86">
        <f t="shared" si="84"/>
        <v>0.4302306653379771</v>
      </c>
      <c r="GO85" s="86">
        <f t="shared" si="84"/>
        <v>0.4730430793248715</v>
      </c>
      <c r="GP85" s="86">
        <f t="shared" si="84"/>
        <v>0.44842439460484845</v>
      </c>
      <c r="GQ85" s="86">
        <f t="shared" si="84"/>
        <v>0.5048335105724584</v>
      </c>
      <c r="GR85" s="86">
        <f t="shared" si="84"/>
        <v>0.4958221377908324</v>
      </c>
      <c r="GS85" s="86">
        <f t="shared" si="84"/>
        <v>0.46748839843922241</v>
      </c>
      <c r="GT85" s="86">
        <f t="shared" si="84"/>
        <v>0.46426920045303249</v>
      </c>
      <c r="GU85" s="86">
        <f t="shared" si="84"/>
        <v>0.45114666281909277</v>
      </c>
      <c r="GV85" s="86">
        <f t="shared" si="84"/>
        <v>0.4813759299358803</v>
      </c>
      <c r="GW85" s="86">
        <f t="shared" si="84"/>
        <v>0.46363818389740924</v>
      </c>
      <c r="GX85" s="86">
        <f t="shared" si="84"/>
        <v>0.46048649256863611</v>
      </c>
      <c r="GY85" s="86">
        <f t="shared" si="84"/>
        <v>0.48914948731461311</v>
      </c>
      <c r="GZ85" s="86">
        <f t="shared" si="84"/>
        <v>0.44749918636863589</v>
      </c>
      <c r="HA85" s="86">
        <f t="shared" si="84"/>
        <v>0.40588115639077055</v>
      </c>
      <c r="HC85" s="86">
        <f t="shared" si="74"/>
        <v>2.2670728340862831E-4</v>
      </c>
      <c r="HD85" s="86">
        <f t="shared" si="74"/>
        <v>2.6351871054455008E-5</v>
      </c>
      <c r="HE85" s="86">
        <f t="shared" si="74"/>
        <v>1.1860928650201935E-4</v>
      </c>
      <c r="HF85" s="86">
        <f t="shared" si="74"/>
        <v>4.4064035343967821E-5</v>
      </c>
      <c r="HG85" s="86">
        <f t="shared" si="88"/>
        <v>2.8608814371638963E-5</v>
      </c>
      <c r="HH85" s="86">
        <f t="shared" si="88"/>
        <v>2.1580040222860921E-5</v>
      </c>
      <c r="HI85" s="86">
        <f t="shared" si="88"/>
        <v>3.0366227222480574E-5</v>
      </c>
      <c r="HJ85" s="86">
        <f t="shared" si="88"/>
        <v>6.4568740545354377E-5</v>
      </c>
      <c r="HK85" s="86">
        <f t="shared" si="88"/>
        <v>7.8098072516458709E-5</v>
      </c>
      <c r="HL85" s="86">
        <f t="shared" si="88"/>
        <v>6.4693214260000311E-5</v>
      </c>
      <c r="HM85" s="86">
        <f t="shared" si="88"/>
        <v>3.7134130681722815E-5</v>
      </c>
      <c r="HN85" s="86">
        <f t="shared" si="88"/>
        <v>3.8292876341358887E-5</v>
      </c>
      <c r="HO85" s="86">
        <f t="shared" si="88"/>
        <v>9.4777820589672863E-5</v>
      </c>
      <c r="HP85" s="86">
        <f t="shared" si="88"/>
        <v>4.9397182269325577E-5</v>
      </c>
      <c r="HQ85" s="86">
        <f t="shared" si="88"/>
        <v>4.2215027388970796E-6</v>
      </c>
      <c r="HS85" s="86">
        <f t="shared" si="85"/>
        <v>3.5350277957727731E-29</v>
      </c>
      <c r="HT85" s="86">
        <f t="shared" si="85"/>
        <v>1.7467877838688432E-37</v>
      </c>
      <c r="HU85" s="86">
        <f t="shared" si="85"/>
        <v>3.1047672781609693E-34</v>
      </c>
      <c r="HV85" s="86">
        <f t="shared" si="85"/>
        <v>4.7654275430604514E-38</v>
      </c>
      <c r="HW85" s="86">
        <f t="shared" si="85"/>
        <v>5.60002100503997E-42</v>
      </c>
      <c r="HX85" s="86">
        <f t="shared" si="85"/>
        <v>1.5909389495547537E-43</v>
      </c>
      <c r="HY85" s="86">
        <f t="shared" si="85"/>
        <v>9.288347209513101E-43</v>
      </c>
      <c r="HZ85" s="86">
        <f t="shared" si="85"/>
        <v>5.8326892800138447E-40</v>
      </c>
      <c r="IA85" s="86">
        <f t="shared" si="85"/>
        <v>5.6312700885242054E-39</v>
      </c>
      <c r="IB85" s="86">
        <f t="shared" si="85"/>
        <v>2.5799515881605836E-39</v>
      </c>
      <c r="IC85" s="86">
        <f t="shared" si="85"/>
        <v>2.6614097932653797E-41</v>
      </c>
      <c r="ID85" s="86">
        <f t="shared" si="85"/>
        <v>1.8176089706020883E-40</v>
      </c>
      <c r="IE85" s="86">
        <f t="shared" si="85"/>
        <v>1.4405237664255961E-35</v>
      </c>
      <c r="IF85" s="86">
        <f t="shared" si="85"/>
        <v>1.5176024253219938E-23</v>
      </c>
      <c r="IG85" s="86">
        <f t="shared" si="85"/>
        <v>4.4695168920049709E-17</v>
      </c>
      <c r="II85" s="86">
        <f t="shared" si="86"/>
        <v>8.4553485525417662E-186</v>
      </c>
      <c r="IJ85" s="86">
        <f t="shared" si="86"/>
        <v>5.0576116138504543E-255</v>
      </c>
      <c r="IK85" s="86">
        <f t="shared" si="86"/>
        <v>2.1767189497273037E-224</v>
      </c>
      <c r="IL85" s="86">
        <f t="shared" si="86"/>
        <v>4.9167030616382077E-258</v>
      </c>
      <c r="IM85" s="86">
        <f t="shared" si="86"/>
        <v>1.5707411568342451E-283</v>
      </c>
      <c r="IN85" s="86">
        <f t="shared" si="86"/>
        <v>6.1544192455175487E-292</v>
      </c>
      <c r="IO85" s="86">
        <f t="shared" si="86"/>
        <v>1.2085333469234101E-285</v>
      </c>
      <c r="IP85" s="86">
        <f t="shared" si="86"/>
        <v>3.6918392264408672E-267</v>
      </c>
      <c r="IQ85" s="86">
        <f t="shared" si="86"/>
        <v>3.7413150461262525E-260</v>
      </c>
      <c r="IR85" s="86">
        <f t="shared" si="86"/>
        <v>1.8255441586012831E-262</v>
      </c>
      <c r="IS85" s="86">
        <f t="shared" si="86"/>
        <v>9.3120938571588164E-275</v>
      </c>
      <c r="IT85" s="86">
        <f t="shared" si="86"/>
        <v>7.6947299909305553E-269</v>
      </c>
      <c r="IU85" s="86">
        <f t="shared" si="86"/>
        <v>6.3651540663243368E-233</v>
      </c>
      <c r="IV85" s="86">
        <f t="shared" si="86"/>
        <v>2.1532801800869296E-83</v>
      </c>
      <c r="IW85" s="86">
        <f t="shared" si="86"/>
        <v>4.7385452304529965E-50</v>
      </c>
      <c r="IY85" s="86">
        <f t="shared" si="87"/>
        <v>0.48575069435273271</v>
      </c>
      <c r="IZ85" s="86">
        <f t="shared" si="87"/>
        <v>0.43025701720903153</v>
      </c>
      <c r="JA85" s="86">
        <f t="shared" si="87"/>
        <v>0.47316168861137353</v>
      </c>
      <c r="JB85" s="86">
        <f t="shared" si="87"/>
        <v>0.44846845864019241</v>
      </c>
      <c r="JC85" s="86">
        <f t="shared" si="87"/>
        <v>0.50486211938683001</v>
      </c>
      <c r="JD85" s="86">
        <f t="shared" si="87"/>
        <v>0.49584371783105524</v>
      </c>
      <c r="JE85" s="86">
        <f t="shared" si="87"/>
        <v>0.46751876466644487</v>
      </c>
      <c r="JF85" s="86">
        <f t="shared" si="87"/>
        <v>0.46433376919357783</v>
      </c>
      <c r="JG85" s="86">
        <f t="shared" si="87"/>
        <v>0.45122476089160923</v>
      </c>
      <c r="JH85" s="86">
        <f t="shared" si="87"/>
        <v>0.4814406231501403</v>
      </c>
      <c r="JI85" s="86">
        <f t="shared" si="87"/>
        <v>0.46367531802809098</v>
      </c>
      <c r="JJ85" s="86">
        <f t="shared" si="87"/>
        <v>0.46052478544497749</v>
      </c>
      <c r="JK85" s="86">
        <f t="shared" si="87"/>
        <v>0.4892442651352028</v>
      </c>
      <c r="JL85" s="86">
        <f t="shared" si="87"/>
        <v>0.44754858355090521</v>
      </c>
      <c r="JM85" s="86">
        <f t="shared" si="87"/>
        <v>0.40588537789350948</v>
      </c>
    </row>
    <row r="86" spans="2:273" x14ac:dyDescent="0.25">
      <c r="B86" s="2">
        <v>59</v>
      </c>
      <c r="C86" s="37">
        <v>215.179</v>
      </c>
      <c r="D86" s="37">
        <v>223.56100000000001</v>
      </c>
      <c r="E86" s="37">
        <v>225.56200000000001</v>
      </c>
      <c r="F86" s="37">
        <v>231.238</v>
      </c>
      <c r="G86" s="37">
        <v>235.50800000000001</v>
      </c>
      <c r="H86" s="37">
        <v>236.17500000000001</v>
      </c>
      <c r="I86" s="37">
        <v>233.238</v>
      </c>
      <c r="J86" s="37">
        <v>230.63499999999999</v>
      </c>
      <c r="K86" s="37">
        <v>227.25399999999999</v>
      </c>
      <c r="L86" s="37">
        <v>227.27</v>
      </c>
      <c r="M86" s="37">
        <v>226.92099999999999</v>
      </c>
      <c r="N86" s="37">
        <v>226.92099999999999</v>
      </c>
      <c r="O86" s="37">
        <v>222.857</v>
      </c>
      <c r="P86" s="37">
        <v>207.554</v>
      </c>
      <c r="Q86" s="37">
        <v>176.95400000000001</v>
      </c>
      <c r="S86" s="4">
        <f t="shared" si="89"/>
        <v>215.69400622461745</v>
      </c>
      <c r="T86" s="4">
        <f t="shared" si="89"/>
        <v>222.45735737238695</v>
      </c>
      <c r="U86" s="4">
        <f t="shared" si="89"/>
        <v>227.60176508451318</v>
      </c>
      <c r="V86" s="4">
        <f t="shared" si="89"/>
        <v>230.99264922706635</v>
      </c>
      <c r="W86" s="4">
        <f t="shared" si="89"/>
        <v>237.65132489410607</v>
      </c>
      <c r="X86" s="4">
        <f t="shared" si="89"/>
        <v>239.75820327539901</v>
      </c>
      <c r="Y86" s="4">
        <f t="shared" si="89"/>
        <v>236.25469886878179</v>
      </c>
      <c r="Z86" s="4">
        <f t="shared" si="89"/>
        <v>237.8240379599869</v>
      </c>
      <c r="AA86" s="4">
        <f t="shared" si="89"/>
        <v>234.89486441839554</v>
      </c>
      <c r="AB86" s="4">
        <f t="shared" si="89"/>
        <v>233.23904457203926</v>
      </c>
      <c r="AC86" s="4">
        <f t="shared" si="89"/>
        <v>229.68595181701741</v>
      </c>
      <c r="AD86" s="4">
        <f t="shared" si="89"/>
        <v>228.11314556037584</v>
      </c>
      <c r="AE86" s="4">
        <f t="shared" si="89"/>
        <v>227.70747705323438</v>
      </c>
      <c r="AF86" s="4">
        <f t="shared" si="89"/>
        <v>206.13103735647982</v>
      </c>
      <c r="AG86" s="4">
        <f t="shared" si="89"/>
        <v>171.66313174315422</v>
      </c>
      <c r="AI86" s="4">
        <f t="shared" si="90"/>
        <v>-0.51500622461745138</v>
      </c>
      <c r="AJ86" s="4">
        <f t="shared" si="90"/>
        <v>1.1036426276130555</v>
      </c>
      <c r="AK86" s="4">
        <f t="shared" si="90"/>
        <v>-2.0397650845131636</v>
      </c>
      <c r="AL86" s="4">
        <f t="shared" si="90"/>
        <v>0.24535077293364793</v>
      </c>
      <c r="AM86" s="4">
        <f t="shared" si="90"/>
        <v>-2.1433248941060583</v>
      </c>
      <c r="AN86" s="4">
        <f t="shared" si="90"/>
        <v>-3.5832032753990006</v>
      </c>
      <c r="AO86" s="4">
        <f t="shared" si="90"/>
        <v>-3.0166988687817877</v>
      </c>
      <c r="AP86" s="4">
        <f t="shared" si="90"/>
        <v>-7.189037959986905</v>
      </c>
      <c r="AQ86" s="4">
        <f t="shared" si="90"/>
        <v>-7.6408644183955516</v>
      </c>
      <c r="AR86" s="4">
        <f t="shared" si="90"/>
        <v>-5.9690445720392518</v>
      </c>
      <c r="AS86" s="4">
        <f t="shared" si="90"/>
        <v>-2.764951817017419</v>
      </c>
      <c r="AT86" s="4">
        <f t="shared" si="90"/>
        <v>-1.1921455603758488</v>
      </c>
      <c r="AU86" s="4">
        <f t="shared" si="90"/>
        <v>-4.8504770532343855</v>
      </c>
      <c r="AV86" s="4">
        <f t="shared" si="90"/>
        <v>1.4229626435201794</v>
      </c>
      <c r="AW86" s="4">
        <f t="shared" si="90"/>
        <v>5.2908682568457834</v>
      </c>
      <c r="AY86" s="2">
        <f t="shared" si="81"/>
        <v>73.849212078186298</v>
      </c>
      <c r="AZ86" s="2">
        <f t="shared" si="81"/>
        <v>75.931469391610349</v>
      </c>
      <c r="BA86" s="2">
        <f t="shared" si="81"/>
        <v>74.032133478100633</v>
      </c>
      <c r="BB86" s="2">
        <f t="shared" si="81"/>
        <v>75.576769893478343</v>
      </c>
      <c r="BC86" s="2">
        <f t="shared" si="81"/>
        <v>76.717689726414051</v>
      </c>
      <c r="BD86" s="2">
        <f t="shared" si="81"/>
        <v>77.309183445335918</v>
      </c>
      <c r="BE86" s="2">
        <f t="shared" si="81"/>
        <v>76.066617275185706</v>
      </c>
      <c r="BF86" s="2">
        <f t="shared" si="81"/>
        <v>75.843743243272741</v>
      </c>
      <c r="BG86" s="2">
        <f t="shared" si="81"/>
        <v>76.196794853411575</v>
      </c>
      <c r="BH86" s="2">
        <f t="shared" si="81"/>
        <v>73.435044543606679</v>
      </c>
      <c r="BI86" s="2">
        <f t="shared" si="81"/>
        <v>72.251774475659047</v>
      </c>
      <c r="BJ86" s="2">
        <f t="shared" si="81"/>
        <v>72.326454547855391</v>
      </c>
      <c r="BK86" s="2">
        <f t="shared" si="81"/>
        <v>72.887383145112082</v>
      </c>
      <c r="BL86" s="2">
        <f t="shared" si="81"/>
        <v>71.102803563739641</v>
      </c>
      <c r="BM86" s="2">
        <f t="shared" si="81"/>
        <v>70.54198950483817</v>
      </c>
      <c r="BO86" s="2" t="str">
        <f t="shared" si="11"/>
        <v/>
      </c>
      <c r="BP86" s="2" t="str">
        <f t="shared" si="12"/>
        <v/>
      </c>
      <c r="BQ86" s="2" t="str">
        <f t="shared" si="13"/>
        <v/>
      </c>
      <c r="BR86" s="2" t="str">
        <f t="shared" si="14"/>
        <v/>
      </c>
      <c r="BS86" s="2" t="str">
        <f t="shared" si="15"/>
        <v/>
      </c>
      <c r="BT86" s="2" t="str">
        <f t="shared" si="16"/>
        <v/>
      </c>
      <c r="BU86" s="2" t="str">
        <f t="shared" si="17"/>
        <v/>
      </c>
      <c r="BV86" s="2" t="str">
        <f t="shared" si="18"/>
        <v/>
      </c>
      <c r="BW86" s="2" t="str">
        <f t="shared" si="19"/>
        <v/>
      </c>
      <c r="BX86" s="2" t="str">
        <f t="shared" si="20"/>
        <v/>
      </c>
      <c r="BY86" s="2" t="str">
        <f t="shared" si="21"/>
        <v/>
      </c>
      <c r="BZ86" s="2" t="str">
        <f t="shared" si="22"/>
        <v/>
      </c>
      <c r="CA86" s="2" t="str">
        <f t="shared" si="23"/>
        <v/>
      </c>
      <c r="CB86" s="2" t="str">
        <f t="shared" si="24"/>
        <v/>
      </c>
      <c r="CC86" s="2" t="str">
        <f t="shared" si="25"/>
        <v/>
      </c>
      <c r="CE86" s="2" t="str">
        <f t="shared" si="82"/>
        <v/>
      </c>
      <c r="CF86" s="2" t="str">
        <f t="shared" si="82"/>
        <v/>
      </c>
      <c r="CG86" s="2" t="str">
        <f t="shared" si="82"/>
        <v/>
      </c>
      <c r="CH86" s="2" t="str">
        <f t="shared" si="82"/>
        <v/>
      </c>
      <c r="CI86" s="2" t="str">
        <f t="shared" si="82"/>
        <v/>
      </c>
      <c r="CJ86" s="2" t="str">
        <f t="shared" si="82"/>
        <v/>
      </c>
      <c r="CK86" s="2" t="str">
        <f t="shared" si="82"/>
        <v/>
      </c>
      <c r="CL86" s="2" t="str">
        <f t="shared" si="82"/>
        <v/>
      </c>
      <c r="CM86" s="2" t="str">
        <f t="shared" si="82"/>
        <v/>
      </c>
      <c r="CN86" s="2" t="str">
        <f t="shared" si="82"/>
        <v/>
      </c>
      <c r="CO86" s="2" t="str">
        <f t="shared" si="82"/>
        <v/>
      </c>
      <c r="CP86" s="2" t="str">
        <f t="shared" si="82"/>
        <v/>
      </c>
      <c r="CQ86" s="2" t="str">
        <f t="shared" si="82"/>
        <v/>
      </c>
      <c r="CR86" s="2" t="str">
        <f t="shared" si="82"/>
        <v/>
      </c>
      <c r="CS86" s="2" t="str">
        <f t="shared" si="82"/>
        <v/>
      </c>
      <c r="CU86" s="2" t="str">
        <f t="shared" si="27"/>
        <v/>
      </c>
      <c r="CV86" s="2" t="str">
        <f t="shared" si="28"/>
        <v/>
      </c>
      <c r="CW86" s="2" t="str">
        <f t="shared" si="29"/>
        <v/>
      </c>
      <c r="CX86" s="2" t="str">
        <f t="shared" si="30"/>
        <v/>
      </c>
      <c r="CY86" s="2" t="str">
        <f t="shared" si="31"/>
        <v/>
      </c>
      <c r="CZ86" s="2" t="str">
        <f t="shared" si="32"/>
        <v/>
      </c>
      <c r="DA86" s="2" t="str">
        <f t="shared" si="33"/>
        <v/>
      </c>
      <c r="DB86" s="2" t="str">
        <f t="shared" si="34"/>
        <v/>
      </c>
      <c r="DC86" s="2" t="str">
        <f t="shared" si="35"/>
        <v/>
      </c>
      <c r="DD86" s="2" t="str">
        <f t="shared" si="36"/>
        <v/>
      </c>
      <c r="DE86" s="2" t="str">
        <f t="shared" si="37"/>
        <v/>
      </c>
      <c r="DF86" s="2" t="str">
        <f t="shared" si="38"/>
        <v/>
      </c>
      <c r="DG86" s="2" t="str">
        <f t="shared" si="39"/>
        <v/>
      </c>
      <c r="DH86" s="2" t="str">
        <f t="shared" si="40"/>
        <v/>
      </c>
      <c r="DI86" s="2" t="str">
        <f t="shared" si="41"/>
        <v/>
      </c>
      <c r="DK86" s="2">
        <f t="shared" si="91"/>
        <v>87.958982456140376</v>
      </c>
      <c r="DL86" s="2">
        <f t="shared" si="91"/>
        <v>89.225192015773956</v>
      </c>
      <c r="DM86" s="2">
        <f t="shared" si="91"/>
        <v>88.186506097560965</v>
      </c>
      <c r="DN86" s="2">
        <f t="shared" si="91"/>
        <v>89.024293223131565</v>
      </c>
      <c r="DO86" s="2">
        <f t="shared" si="91"/>
        <v>90.719718634362451</v>
      </c>
      <c r="DP86" s="2">
        <f t="shared" si="91"/>
        <v>89.192301056100263</v>
      </c>
      <c r="DQ86" s="2">
        <f t="shared" si="91"/>
        <v>86.567832678948974</v>
      </c>
      <c r="DR86" s="2">
        <f t="shared" si="91"/>
        <v>83.79840229537902</v>
      </c>
      <c r="DS86" s="2">
        <f t="shared" si="91"/>
        <v>85.18484868619754</v>
      </c>
      <c r="DT86" s="2">
        <f t="shared" si="91"/>
        <v>81.559410752038673</v>
      </c>
      <c r="DU86" s="2">
        <f t="shared" si="91"/>
        <v>81.281143763213507</v>
      </c>
      <c r="DV86" s="2">
        <f t="shared" si="91"/>
        <v>82.536394140742971</v>
      </c>
      <c r="DW86" s="2">
        <f t="shared" si="91"/>
        <v>83.757256165086574</v>
      </c>
      <c r="DX86" s="2">
        <f t="shared" si="91"/>
        <v>81.242358371822903</v>
      </c>
      <c r="DY86" s="2">
        <f t="shared" si="91"/>
        <v>74.881112956810654</v>
      </c>
      <c r="EA86" s="2">
        <f t="shared" si="95"/>
        <v>71.550450709735117</v>
      </c>
      <c r="EB86" s="2">
        <f t="shared" si="92"/>
        <v>73.192872637403653</v>
      </c>
      <c r="EC86" s="2">
        <f t="shared" si="92"/>
        <v>71.290911750779301</v>
      </c>
      <c r="ED86" s="2">
        <f t="shared" si="92"/>
        <v>72.630965142791098</v>
      </c>
      <c r="EE86" s="2">
        <f t="shared" si="92"/>
        <v>73.806836945304426</v>
      </c>
      <c r="EF86" s="2">
        <f t="shared" si="92"/>
        <v>74.727043473203139</v>
      </c>
      <c r="EG86" s="2">
        <f t="shared" si="92"/>
        <v>73.620468664664955</v>
      </c>
      <c r="EH86" s="2">
        <f t="shared" si="92"/>
        <v>73.859606777835708</v>
      </c>
      <c r="EI86" s="2">
        <f t="shared" si="92"/>
        <v>73.896206545849253</v>
      </c>
      <c r="EJ86" s="2">
        <f t="shared" si="92"/>
        <v>71.536395993179895</v>
      </c>
      <c r="EK86" s="2">
        <f t="shared" si="92"/>
        <v>70.126415690866509</v>
      </c>
      <c r="EL86" s="2">
        <f t="shared" si="92"/>
        <v>69.930780053165307</v>
      </c>
      <c r="EM86" s="2">
        <f t="shared" si="92"/>
        <v>70.47764795417163</v>
      </c>
      <c r="EN86" s="2">
        <f t="shared" si="92"/>
        <v>68.875746297181067</v>
      </c>
      <c r="EO86" s="2">
        <f t="shared" si="92"/>
        <v>69.388984564886087</v>
      </c>
      <c r="EQ86" s="2">
        <f t="shared" si="93"/>
        <v>71.348724653908249</v>
      </c>
      <c r="ER86" s="2">
        <f t="shared" si="93"/>
        <v>71.519620929812277</v>
      </c>
      <c r="ES86" s="2">
        <f t="shared" si="93"/>
        <v>71.855997301819997</v>
      </c>
      <c r="ET86" s="2">
        <f t="shared" si="93"/>
        <v>72.495785390386573</v>
      </c>
      <c r="EU86" s="2">
        <f t="shared" si="93"/>
        <v>73.62181012419947</v>
      </c>
      <c r="EV86" s="2">
        <f t="shared" si="93"/>
        <v>74.915339339214896</v>
      </c>
      <c r="EW86" s="2">
        <f t="shared" si="93"/>
        <v>73.060228299758137</v>
      </c>
      <c r="EX86" s="2">
        <f t="shared" si="93"/>
        <v>73.943719193275356</v>
      </c>
      <c r="EY86" s="2">
        <f t="shared" si="93"/>
        <v>73.478310580655929</v>
      </c>
      <c r="EZ86" s="2">
        <f t="shared" si="93"/>
        <v>71.762230274897689</v>
      </c>
      <c r="FA86" s="2">
        <f t="shared" si="93"/>
        <v>70.851531286077702</v>
      </c>
      <c r="FB86" s="2">
        <f t="shared" si="93"/>
        <v>70.278327110923783</v>
      </c>
      <c r="FC86" s="2">
        <f t="shared" si="93"/>
        <v>71.065661771564578</v>
      </c>
      <c r="FD86" s="2">
        <f t="shared" si="93"/>
        <v>69.962142374274023</v>
      </c>
      <c r="FE86" s="2">
        <f t="shared" si="93"/>
        <v>71.500819845361491</v>
      </c>
      <c r="FG86" s="2">
        <f t="shared" si="94"/>
        <v>0.85990148495400043</v>
      </c>
      <c r="FH86" s="2">
        <f t="shared" si="94"/>
        <v>0.82916136097771564</v>
      </c>
      <c r="FI86" s="2">
        <f t="shared" si="94"/>
        <v>0.83776243706949249</v>
      </c>
      <c r="FJ86" s="2">
        <f t="shared" si="94"/>
        <v>0.82030303921761738</v>
      </c>
      <c r="FK86" s="2">
        <f t="shared" si="94"/>
        <v>0.82788923897537292</v>
      </c>
      <c r="FL86" s="2">
        <f t="shared" si="94"/>
        <v>0.82149592128566196</v>
      </c>
      <c r="FM86" s="2">
        <f t="shared" si="94"/>
        <v>0.81106313264988728</v>
      </c>
      <c r="FN86" s="2">
        <f t="shared" si="94"/>
        <v>0.8003657875421426</v>
      </c>
      <c r="FO86" s="2">
        <f t="shared" si="94"/>
        <v>0.79619721364245344</v>
      </c>
      <c r="FP86" s="2">
        <f t="shared" si="94"/>
        <v>0.81057534702192391</v>
      </c>
      <c r="FQ86" s="2">
        <f t="shared" si="94"/>
        <v>0.809477556575391</v>
      </c>
      <c r="FR86" s="2">
        <f t="shared" si="94"/>
        <v>0.80995710977835245</v>
      </c>
      <c r="FS86" s="2">
        <f t="shared" si="94"/>
        <v>0.81854603024591388</v>
      </c>
      <c r="FT86" s="2">
        <f t="shared" si="94"/>
        <v>0.81992356530943489</v>
      </c>
      <c r="FU86" s="2">
        <f t="shared" si="94"/>
        <v>0.79009703012139365</v>
      </c>
      <c r="FW86" s="2">
        <f t="shared" si="83"/>
        <v>2.4569610070676405E-4</v>
      </c>
      <c r="FX86" s="2">
        <f t="shared" si="83"/>
        <v>2.0491164785852107E-4</v>
      </c>
      <c r="FY86" s="2">
        <f t="shared" si="83"/>
        <v>2.1532356789489914E-4</v>
      </c>
      <c r="FZ86" s="2">
        <f t="shared" si="83"/>
        <v>1.9590551060987102E-4</v>
      </c>
      <c r="GA86" s="2">
        <f t="shared" si="83"/>
        <v>1.9541768813171378E-4</v>
      </c>
      <c r="GB86" s="2">
        <f t="shared" si="83"/>
        <v>1.725684839563591E-4</v>
      </c>
      <c r="GC86" s="2">
        <f t="shared" si="83"/>
        <v>1.5312495318295082E-4</v>
      </c>
      <c r="GD86" s="2">
        <f t="shared" si="83"/>
        <v>1.5276594463415493E-4</v>
      </c>
      <c r="GE86" s="2">
        <f t="shared" si="83"/>
        <v>1.637125973339512E-4</v>
      </c>
      <c r="GF86" s="2">
        <f t="shared" si="83"/>
        <v>1.880048304015512E-4</v>
      </c>
      <c r="GG86" s="2">
        <f t="shared" si="83"/>
        <v>1.8305593313917894E-4</v>
      </c>
      <c r="GH86" s="2">
        <f t="shared" si="83"/>
        <v>1.932413657668449E-4</v>
      </c>
      <c r="GI86" s="2">
        <f t="shared" si="83"/>
        <v>1.6592176594302108E-4</v>
      </c>
      <c r="GJ86" s="2">
        <f t="shared" si="83"/>
        <v>1.1216439230163315E-4</v>
      </c>
      <c r="GK86" s="2">
        <f t="shared" si="83"/>
        <v>9.0385615900233167E-5</v>
      </c>
      <c r="GM86" s="86">
        <f t="shared" si="84"/>
        <v>0.54254381166172494</v>
      </c>
      <c r="GN86" s="86">
        <f t="shared" si="84"/>
        <v>0.49350601591644422</v>
      </c>
      <c r="GO86" s="86">
        <f t="shared" si="84"/>
        <v>0.53720815971876101</v>
      </c>
      <c r="GP86" s="86">
        <f t="shared" si="84"/>
        <v>0.51695409994597286</v>
      </c>
      <c r="GQ86" s="86">
        <f t="shared" si="84"/>
        <v>0.57962421704512002</v>
      </c>
      <c r="GR86" s="86">
        <f t="shared" si="84"/>
        <v>0.57017607515943058</v>
      </c>
      <c r="GS86" s="86">
        <f t="shared" si="84"/>
        <v>0.54253021165261783</v>
      </c>
      <c r="GT86" s="86">
        <f t="shared" si="84"/>
        <v>0.53422227859920191</v>
      </c>
      <c r="GU86" s="86">
        <f t="shared" si="84"/>
        <v>0.52031676821270101</v>
      </c>
      <c r="GV86" s="86">
        <f t="shared" si="84"/>
        <v>0.55319372051277216</v>
      </c>
      <c r="GW86" s="86">
        <f t="shared" si="84"/>
        <v>0.53791520255898229</v>
      </c>
      <c r="GX86" s="86">
        <f t="shared" si="84"/>
        <v>0.53426230085339288</v>
      </c>
      <c r="GY86" s="86">
        <f t="shared" si="84"/>
        <v>0.56113182156639407</v>
      </c>
      <c r="GZ86" s="86">
        <f t="shared" si="84"/>
        <v>0.51596998757811507</v>
      </c>
      <c r="HA86" s="86">
        <f t="shared" si="84"/>
        <v>0.47943184436590575</v>
      </c>
      <c r="HC86" s="86">
        <f t="shared" si="74"/>
        <v>3.6937380504163675E-4</v>
      </c>
      <c r="HD86" s="86">
        <f t="shared" si="74"/>
        <v>4.9500909821457896E-5</v>
      </c>
      <c r="HE86" s="86">
        <f t="shared" si="74"/>
        <v>2.0536226869970203E-4</v>
      </c>
      <c r="HF86" s="86">
        <f t="shared" si="74"/>
        <v>8.1468485422691233E-5</v>
      </c>
      <c r="HG86" s="86">
        <f t="shared" si="88"/>
        <v>5.5250495561923435E-5</v>
      </c>
      <c r="HH86" s="86">
        <f t="shared" si="88"/>
        <v>4.2074775890724727E-5</v>
      </c>
      <c r="HI86" s="86">
        <f t="shared" si="88"/>
        <v>5.7635596391397713E-5</v>
      </c>
      <c r="HJ86" s="86">
        <f t="shared" si="88"/>
        <v>1.1715526138258958E-4</v>
      </c>
      <c r="HK86" s="86">
        <f t="shared" si="88"/>
        <v>1.4037698610070942E-4</v>
      </c>
      <c r="HL86" s="86">
        <f t="shared" si="88"/>
        <v>1.183980307919247E-4</v>
      </c>
      <c r="HM86" s="86">
        <f t="shared" si="88"/>
        <v>7.0055009108955336E-5</v>
      </c>
      <c r="HN86" s="86">
        <f t="shared" si="88"/>
        <v>7.1956821878595359E-5</v>
      </c>
      <c r="HO86" s="86">
        <f t="shared" si="88"/>
        <v>1.6425872584633974E-4</v>
      </c>
      <c r="HP86" s="86">
        <f t="shared" si="88"/>
        <v>8.7467854007978329E-5</v>
      </c>
      <c r="HQ86" s="86">
        <f t="shared" si="88"/>
        <v>8.762585462250857E-6</v>
      </c>
      <c r="HS86" s="86">
        <f t="shared" si="85"/>
        <v>2.4465071703858255E-28</v>
      </c>
      <c r="HT86" s="86">
        <f t="shared" si="85"/>
        <v>2.1946088081894617E-36</v>
      </c>
      <c r="HU86" s="86">
        <f t="shared" si="85"/>
        <v>3.02620444215329E-33</v>
      </c>
      <c r="HV86" s="86">
        <f t="shared" si="85"/>
        <v>6.1176432315527493E-37</v>
      </c>
      <c r="HW86" s="86">
        <f t="shared" si="85"/>
        <v>9.350651505218516E-41</v>
      </c>
      <c r="HX86" s="86">
        <f t="shared" si="85"/>
        <v>2.8056287076187962E-42</v>
      </c>
      <c r="HY86" s="86">
        <f t="shared" si="85"/>
        <v>1.4898723299996045E-41</v>
      </c>
      <c r="HZ86" s="86">
        <f t="shared" si="85"/>
        <v>7.7768370391583087E-39</v>
      </c>
      <c r="IA86" s="86">
        <f t="shared" si="85"/>
        <v>7.1596914443176273E-38</v>
      </c>
      <c r="IB86" s="86">
        <f t="shared" si="85"/>
        <v>3.4951142849780245E-38</v>
      </c>
      <c r="IC86" s="86">
        <f t="shared" si="85"/>
        <v>4.0706257298246455E-40</v>
      </c>
      <c r="ID86" s="86">
        <f t="shared" si="85"/>
        <v>2.6671700432266509E-39</v>
      </c>
      <c r="IE86" s="86">
        <f t="shared" si="85"/>
        <v>1.4326696197447903E-34</v>
      </c>
      <c r="IF86" s="86">
        <f t="shared" si="85"/>
        <v>6.3633248876724013E-23</v>
      </c>
      <c r="IG86" s="86">
        <f t="shared" si="85"/>
        <v>1.2012622604545062E-16</v>
      </c>
      <c r="II86" s="86">
        <f t="shared" si="86"/>
        <v>8.5619590966483146E-182</v>
      </c>
      <c r="IJ86" s="86">
        <f t="shared" si="86"/>
        <v>1.261910174847495E-249</v>
      </c>
      <c r="IK86" s="86">
        <f t="shared" si="86"/>
        <v>1.2855620817748136E-219</v>
      </c>
      <c r="IL86" s="86">
        <f t="shared" si="86"/>
        <v>1.3325794933370412E-252</v>
      </c>
      <c r="IM86" s="86">
        <f t="shared" si="86"/>
        <v>1.4732672013833251E-277</v>
      </c>
      <c r="IN86" s="86">
        <f t="shared" si="86"/>
        <v>7.124873379986173E-286</v>
      </c>
      <c r="IO86" s="86">
        <f t="shared" si="86"/>
        <v>8.6054985962853697E-280</v>
      </c>
      <c r="IP86" s="86">
        <f t="shared" si="86"/>
        <v>1.0889202250428795E-261</v>
      </c>
      <c r="IQ86" s="86">
        <f t="shared" si="86"/>
        <v>8.7080627701937719E-255</v>
      </c>
      <c r="IR86" s="86">
        <f t="shared" si="86"/>
        <v>5.7848245654518369E-257</v>
      </c>
      <c r="IS86" s="86">
        <f t="shared" si="86"/>
        <v>5.1512235737849315E-269</v>
      </c>
      <c r="IT86" s="86">
        <f t="shared" si="86"/>
        <v>3.4635077012160091E-263</v>
      </c>
      <c r="IU86" s="86">
        <f t="shared" si="86"/>
        <v>4.0931435721303438E-228</v>
      </c>
      <c r="IV86" s="86">
        <f t="shared" si="86"/>
        <v>9.0978910099663411E-82</v>
      </c>
      <c r="IW86" s="86">
        <f t="shared" si="86"/>
        <v>4.1359427149424488E-49</v>
      </c>
      <c r="IY86" s="86">
        <f t="shared" si="87"/>
        <v>0.54291318546676659</v>
      </c>
      <c r="IZ86" s="86">
        <f t="shared" si="87"/>
        <v>0.49355551682626569</v>
      </c>
      <c r="JA86" s="86">
        <f t="shared" si="87"/>
        <v>0.53741352198746073</v>
      </c>
      <c r="JB86" s="86">
        <f t="shared" si="87"/>
        <v>0.51703556843139553</v>
      </c>
      <c r="JC86" s="86">
        <f t="shared" si="87"/>
        <v>0.57967946754068189</v>
      </c>
      <c r="JD86" s="86">
        <f t="shared" si="87"/>
        <v>0.57021814993532127</v>
      </c>
      <c r="JE86" s="86">
        <f t="shared" si="87"/>
        <v>0.54258784724900921</v>
      </c>
      <c r="JF86" s="86">
        <f t="shared" si="87"/>
        <v>0.53433943386058447</v>
      </c>
      <c r="JG86" s="86">
        <f t="shared" si="87"/>
        <v>0.52045714519880171</v>
      </c>
      <c r="JH86" s="86">
        <f t="shared" si="87"/>
        <v>0.5533121185435641</v>
      </c>
      <c r="JI86" s="86">
        <f t="shared" si="87"/>
        <v>0.53798525756809124</v>
      </c>
      <c r="JJ86" s="86">
        <f t="shared" si="87"/>
        <v>0.53433425767527143</v>
      </c>
      <c r="JK86" s="86">
        <f t="shared" si="87"/>
        <v>0.56129608029224043</v>
      </c>
      <c r="JL86" s="86">
        <f t="shared" si="87"/>
        <v>0.516057455432123</v>
      </c>
      <c r="JM86" s="86">
        <f t="shared" si="87"/>
        <v>0.47944060695136809</v>
      </c>
    </row>
    <row r="87" spans="2:273" x14ac:dyDescent="0.25">
      <c r="B87" s="2">
        <v>60</v>
      </c>
      <c r="C87" s="37">
        <v>216.25399999999999</v>
      </c>
      <c r="D87" s="37">
        <v>226.18199999999999</v>
      </c>
      <c r="E87" s="37">
        <v>226.5</v>
      </c>
      <c r="F87" s="37">
        <v>234.39699999999999</v>
      </c>
      <c r="G87" s="37">
        <v>236.55600000000001</v>
      </c>
      <c r="H87" s="37">
        <v>237.095</v>
      </c>
      <c r="I87" s="37">
        <v>235.96799999999999</v>
      </c>
      <c r="J87" s="37">
        <v>232.55600000000001</v>
      </c>
      <c r="K87" s="37">
        <v>228.98400000000001</v>
      </c>
      <c r="L87" s="37">
        <v>228.77799999999999</v>
      </c>
      <c r="M87" s="37">
        <v>229.96799999999999</v>
      </c>
      <c r="N87" s="37">
        <v>229.619</v>
      </c>
      <c r="O87" s="37">
        <v>224.17500000000001</v>
      </c>
      <c r="P87" s="37">
        <v>210.23099999999999</v>
      </c>
      <c r="Q87" s="37">
        <v>180.95400000000001</v>
      </c>
      <c r="S87" s="4">
        <f t="shared" si="89"/>
        <v>220.29980993195215</v>
      </c>
      <c r="T87" s="4">
        <f t="shared" si="89"/>
        <v>231.17691193407308</v>
      </c>
      <c r="U87" s="4">
        <f t="shared" si="89"/>
        <v>234.02143803373852</v>
      </c>
      <c r="V87" s="4">
        <f t="shared" si="89"/>
        <v>239.7251985212398</v>
      </c>
      <c r="W87" s="4">
        <f t="shared" si="89"/>
        <v>245.42620392940989</v>
      </c>
      <c r="X87" s="4">
        <f t="shared" si="89"/>
        <v>246.71074376101751</v>
      </c>
      <c r="Y87" s="4">
        <f t="shared" si="89"/>
        <v>245.05405882375442</v>
      </c>
      <c r="Z87" s="4">
        <f t="shared" si="89"/>
        <v>242.09016660763345</v>
      </c>
      <c r="AA87" s="4">
        <f t="shared" si="89"/>
        <v>239.49937170111676</v>
      </c>
      <c r="AB87" s="4">
        <f t="shared" si="89"/>
        <v>238.17831862078003</v>
      </c>
      <c r="AC87" s="4">
        <f t="shared" si="89"/>
        <v>237.931402740588</v>
      </c>
      <c r="AD87" s="4">
        <f t="shared" si="89"/>
        <v>236.47955361381503</v>
      </c>
      <c r="AE87" s="4">
        <f t="shared" si="89"/>
        <v>233.1608675277123</v>
      </c>
      <c r="AF87" s="4">
        <f t="shared" si="89"/>
        <v>213.74028573261123</v>
      </c>
      <c r="AG87" s="4">
        <f t="shared" si="89"/>
        <v>179.53799047854991</v>
      </c>
      <c r="AI87" s="4">
        <f t="shared" si="90"/>
        <v>-4.0458099319521637</v>
      </c>
      <c r="AJ87" s="4">
        <f t="shared" si="90"/>
        <v>-4.9949119340730874</v>
      </c>
      <c r="AK87" s="4">
        <f t="shared" si="90"/>
        <v>-7.5214380337385194</v>
      </c>
      <c r="AL87" s="4">
        <f t="shared" si="90"/>
        <v>-5.3281985212398126</v>
      </c>
      <c r="AM87" s="4">
        <f t="shared" si="90"/>
        <v>-8.8702039294098824</v>
      </c>
      <c r="AN87" s="4">
        <f t="shared" si="90"/>
        <v>-9.6157437610175123</v>
      </c>
      <c r="AO87" s="4">
        <f t="shared" si="90"/>
        <v>-9.0860588237544277</v>
      </c>
      <c r="AP87" s="4">
        <f t="shared" si="90"/>
        <v>-9.5341666076334377</v>
      </c>
      <c r="AQ87" s="4">
        <f t="shared" si="90"/>
        <v>-10.515371701116749</v>
      </c>
      <c r="AR87" s="4">
        <f t="shared" si="90"/>
        <v>-9.4003186207800411</v>
      </c>
      <c r="AS87" s="4">
        <f t="shared" si="90"/>
        <v>-7.963402740588009</v>
      </c>
      <c r="AT87" s="4">
        <f t="shared" si="90"/>
        <v>-6.8605536138150285</v>
      </c>
      <c r="AU87" s="4">
        <f t="shared" si="90"/>
        <v>-8.985867527712287</v>
      </c>
      <c r="AV87" s="4">
        <f t="shared" si="90"/>
        <v>-3.5092857326112323</v>
      </c>
      <c r="AW87" s="4">
        <f t="shared" si="90"/>
        <v>1.4160095214500927</v>
      </c>
      <c r="AY87" s="2">
        <f t="shared" si="81"/>
        <v>73.658757392237064</v>
      </c>
      <c r="AZ87" s="2">
        <f t="shared" si="81"/>
        <v>75.697461167012406</v>
      </c>
      <c r="BA87" s="2">
        <f t="shared" si="81"/>
        <v>73.820622239687481</v>
      </c>
      <c r="BB87" s="2">
        <f t="shared" si="81"/>
        <v>75.345075661899912</v>
      </c>
      <c r="BC87" s="2">
        <f t="shared" si="81"/>
        <v>76.476790566086862</v>
      </c>
      <c r="BD87" s="2">
        <f t="shared" si="81"/>
        <v>77.095078118522707</v>
      </c>
      <c r="BE87" s="2">
        <f t="shared" si="81"/>
        <v>75.863638160595031</v>
      </c>
      <c r="BF87" s="2">
        <f t="shared" si="81"/>
        <v>75.661647192950113</v>
      </c>
      <c r="BG87" s="2">
        <f t="shared" si="81"/>
        <v>75.995470186746616</v>
      </c>
      <c r="BH87" s="2">
        <f t="shared" si="81"/>
        <v>73.260380263297577</v>
      </c>
      <c r="BI87" s="2">
        <f t="shared" si="81"/>
        <v>72.071916399376164</v>
      </c>
      <c r="BJ87" s="2">
        <f t="shared" si="81"/>
        <v>72.126613894402652</v>
      </c>
      <c r="BK87" s="2">
        <f t="shared" si="81"/>
        <v>72.682306986903768</v>
      </c>
      <c r="BL87" s="2">
        <f t="shared" si="81"/>
        <v>70.927732576188305</v>
      </c>
      <c r="BM87" s="2">
        <f t="shared" si="81"/>
        <v>70.453184089330861</v>
      </c>
      <c r="BO87" s="2" t="str">
        <f t="shared" si="11"/>
        <v/>
      </c>
      <c r="BP87" s="2" t="str">
        <f t="shared" si="12"/>
        <v/>
      </c>
      <c r="BQ87" s="2" t="str">
        <f t="shared" si="13"/>
        <v/>
      </c>
      <c r="BR87" s="2" t="str">
        <f t="shared" si="14"/>
        <v/>
      </c>
      <c r="BS87" s="2" t="str">
        <f t="shared" si="15"/>
        <v/>
      </c>
      <c r="BT87" s="2" t="str">
        <f t="shared" si="16"/>
        <v/>
      </c>
      <c r="BU87" s="2" t="str">
        <f t="shared" si="17"/>
        <v/>
      </c>
      <c r="BV87" s="2" t="str">
        <f t="shared" si="18"/>
        <v/>
      </c>
      <c r="BW87" s="2" t="str">
        <f t="shared" si="19"/>
        <v/>
      </c>
      <c r="BX87" s="2" t="str">
        <f t="shared" si="20"/>
        <v/>
      </c>
      <c r="BY87" s="2" t="str">
        <f t="shared" si="21"/>
        <v/>
      </c>
      <c r="BZ87" s="2" t="str">
        <f t="shared" si="22"/>
        <v/>
      </c>
      <c r="CA87" s="2" t="str">
        <f t="shared" si="23"/>
        <v/>
      </c>
      <c r="CB87" s="2" t="str">
        <f t="shared" si="24"/>
        <v/>
      </c>
      <c r="CC87" s="2" t="str">
        <f t="shared" si="25"/>
        <v/>
      </c>
      <c r="CE87" s="2" t="str">
        <f t="shared" si="82"/>
        <v/>
      </c>
      <c r="CF87" s="2" t="str">
        <f t="shared" si="82"/>
        <v/>
      </c>
      <c r="CG87" s="2" t="str">
        <f t="shared" si="82"/>
        <v/>
      </c>
      <c r="CH87" s="2" t="str">
        <f t="shared" si="82"/>
        <v/>
      </c>
      <c r="CI87" s="2" t="str">
        <f t="shared" si="82"/>
        <v/>
      </c>
      <c r="CJ87" s="2" t="str">
        <f t="shared" si="82"/>
        <v/>
      </c>
      <c r="CK87" s="2" t="str">
        <f t="shared" si="82"/>
        <v/>
      </c>
      <c r="CL87" s="2" t="str">
        <f t="shared" si="82"/>
        <v/>
      </c>
      <c r="CM87" s="2" t="str">
        <f t="shared" si="82"/>
        <v/>
      </c>
      <c r="CN87" s="2" t="str">
        <f t="shared" si="82"/>
        <v/>
      </c>
      <c r="CO87" s="2" t="str">
        <f t="shared" si="82"/>
        <v/>
      </c>
      <c r="CP87" s="2" t="str">
        <f t="shared" si="82"/>
        <v/>
      </c>
      <c r="CQ87" s="2" t="str">
        <f t="shared" si="82"/>
        <v/>
      </c>
      <c r="CR87" s="2" t="str">
        <f t="shared" si="82"/>
        <v/>
      </c>
      <c r="CS87" s="2" t="str">
        <f t="shared" si="82"/>
        <v/>
      </c>
      <c r="CU87" s="2" t="str">
        <f t="shared" si="27"/>
        <v/>
      </c>
      <c r="CV87" s="2" t="str">
        <f t="shared" si="28"/>
        <v/>
      </c>
      <c r="CW87" s="2" t="str">
        <f t="shared" si="29"/>
        <v/>
      </c>
      <c r="CX87" s="2" t="str">
        <f t="shared" si="30"/>
        <v/>
      </c>
      <c r="CY87" s="2" t="str">
        <f t="shared" si="31"/>
        <v/>
      </c>
      <c r="CZ87" s="2" t="str">
        <f t="shared" si="32"/>
        <v/>
      </c>
      <c r="DA87" s="2" t="str">
        <f t="shared" si="33"/>
        <v/>
      </c>
      <c r="DB87" s="2" t="str">
        <f t="shared" si="34"/>
        <v/>
      </c>
      <c r="DC87" s="2" t="str">
        <f t="shared" si="35"/>
        <v/>
      </c>
      <c r="DD87" s="2" t="str">
        <f t="shared" si="36"/>
        <v/>
      </c>
      <c r="DE87" s="2" t="str">
        <f t="shared" si="37"/>
        <v/>
      </c>
      <c r="DF87" s="2" t="str">
        <f t="shared" si="38"/>
        <v/>
      </c>
      <c r="DG87" s="2" t="str">
        <f t="shared" si="39"/>
        <v/>
      </c>
      <c r="DH87" s="2" t="str">
        <f t="shared" si="40"/>
        <v/>
      </c>
      <c r="DI87" s="2" t="str">
        <f t="shared" si="41"/>
        <v/>
      </c>
      <c r="DK87" s="2">
        <f t="shared" si="91"/>
        <v>88.211382658569534</v>
      </c>
      <c r="DL87" s="2">
        <f t="shared" si="91"/>
        <v>89.460665154093377</v>
      </c>
      <c r="DM87" s="2">
        <f t="shared" si="91"/>
        <v>88.429853658536587</v>
      </c>
      <c r="DN87" s="2">
        <f t="shared" si="91"/>
        <v>89.284312589471412</v>
      </c>
      <c r="DO87" s="2">
        <f t="shared" si="91"/>
        <v>90.977969829565424</v>
      </c>
      <c r="DP87" s="2">
        <f t="shared" si="91"/>
        <v>89.408484509629147</v>
      </c>
      <c r="DQ87" s="2">
        <f t="shared" si="91"/>
        <v>86.752376623376634</v>
      </c>
      <c r="DR87" s="2">
        <f t="shared" si="91"/>
        <v>83.906459679855018</v>
      </c>
      <c r="DS87" s="2">
        <f t="shared" si="91"/>
        <v>85.347158864391446</v>
      </c>
      <c r="DT87" s="2">
        <f t="shared" si="91"/>
        <v>81.706403201449731</v>
      </c>
      <c r="DU87" s="2">
        <f t="shared" si="91"/>
        <v>81.432449260042262</v>
      </c>
      <c r="DV87" s="2">
        <f t="shared" si="91"/>
        <v>82.74225702204771</v>
      </c>
      <c r="DW87" s="2">
        <f t="shared" si="91"/>
        <v>83.983824352429579</v>
      </c>
      <c r="DX87" s="2">
        <f t="shared" si="91"/>
        <v>81.445895200280887</v>
      </c>
      <c r="DY87" s="2">
        <f t="shared" si="91"/>
        <v>75.005308970099691</v>
      </c>
      <c r="EA87" s="2">
        <f t="shared" si="95"/>
        <v>71.496467631608368</v>
      </c>
      <c r="EB87" s="2">
        <f t="shared" si="92"/>
        <v>73.11167260942554</v>
      </c>
      <c r="EC87" s="2">
        <f t="shared" si="92"/>
        <v>71.240241407883829</v>
      </c>
      <c r="ED87" s="2">
        <f t="shared" si="92"/>
        <v>72.560236703301328</v>
      </c>
      <c r="EE87" s="2">
        <f t="shared" si="92"/>
        <v>73.727429308565519</v>
      </c>
      <c r="EF87" s="2">
        <f t="shared" si="92"/>
        <v>74.654861455166355</v>
      </c>
      <c r="EG87" s="2">
        <f t="shared" si="92"/>
        <v>73.550409146436039</v>
      </c>
      <c r="EH87" s="2">
        <f t="shared" si="92"/>
        <v>73.786086347960534</v>
      </c>
      <c r="EI87" s="2">
        <f t="shared" si="92"/>
        <v>73.812431332295048</v>
      </c>
      <c r="EJ87" s="2">
        <f t="shared" si="92"/>
        <v>71.460230179028144</v>
      </c>
      <c r="EK87" s="2">
        <f t="shared" si="92"/>
        <v>70.062456518345044</v>
      </c>
      <c r="EL87" s="2">
        <f t="shared" si="92"/>
        <v>69.854905090085666</v>
      </c>
      <c r="EM87" s="2">
        <f t="shared" si="92"/>
        <v>70.397318146158554</v>
      </c>
      <c r="EN87" s="2">
        <f t="shared" si="92"/>
        <v>68.820775123427282</v>
      </c>
      <c r="EO87" s="2">
        <f t="shared" si="92"/>
        <v>69.349989254034611</v>
      </c>
      <c r="EQ87" s="2">
        <f t="shared" si="93"/>
        <v>71.298746249819771</v>
      </c>
      <c r="ER87" s="2">
        <f t="shared" si="93"/>
        <v>71.469981431087049</v>
      </c>
      <c r="ES87" s="2">
        <f t="shared" si="93"/>
        <v>71.794371101145387</v>
      </c>
      <c r="ET87" s="2">
        <f t="shared" si="93"/>
        <v>72.427733853830688</v>
      </c>
      <c r="EU87" s="2">
        <f t="shared" si="93"/>
        <v>73.546118176858599</v>
      </c>
      <c r="EV87" s="2">
        <f t="shared" si="93"/>
        <v>74.839323565548298</v>
      </c>
      <c r="EW87" s="2">
        <f t="shared" si="93"/>
        <v>73.001304964458853</v>
      </c>
      <c r="EX87" s="2">
        <f t="shared" si="93"/>
        <v>73.86842173049466</v>
      </c>
      <c r="EY87" s="2">
        <f t="shared" si="93"/>
        <v>73.402886907766998</v>
      </c>
      <c r="EZ87" s="2">
        <f t="shared" si="93"/>
        <v>71.681490421917658</v>
      </c>
      <c r="FA87" s="2">
        <f t="shared" si="93"/>
        <v>70.772932839252533</v>
      </c>
      <c r="FB87" s="2">
        <f t="shared" si="93"/>
        <v>70.195449737621118</v>
      </c>
      <c r="FC87" s="2">
        <f t="shared" si="93"/>
        <v>70.973688184387512</v>
      </c>
      <c r="FD87" s="2">
        <f t="shared" si="93"/>
        <v>69.884551408989893</v>
      </c>
      <c r="FE87" s="2">
        <f t="shared" si="93"/>
        <v>71.410887073130567</v>
      </c>
      <c r="FG87" s="2">
        <f t="shared" si="94"/>
        <v>0.87063392053737731</v>
      </c>
      <c r="FH87" s="2">
        <f t="shared" si="94"/>
        <v>0.84181548800040062</v>
      </c>
      <c r="FI87" s="2">
        <f t="shared" si="94"/>
        <v>0.8498948104117775</v>
      </c>
      <c r="FJ87" s="2">
        <f t="shared" si="94"/>
        <v>0.83348153647241707</v>
      </c>
      <c r="FK87" s="2">
        <f t="shared" si="94"/>
        <v>0.84061948069384329</v>
      </c>
      <c r="FL87" s="2">
        <f t="shared" si="94"/>
        <v>0.83460457465563387</v>
      </c>
      <c r="FM87" s="2">
        <f t="shared" si="94"/>
        <v>0.82477451103964228</v>
      </c>
      <c r="FN87" s="2">
        <f t="shared" si="94"/>
        <v>0.81467610016592074</v>
      </c>
      <c r="FO87" s="2">
        <f t="shared" si="94"/>
        <v>0.81073567941445679</v>
      </c>
      <c r="FP87" s="2">
        <f t="shared" si="94"/>
        <v>0.82431445673778159</v>
      </c>
      <c r="FQ87" s="2">
        <f t="shared" si="94"/>
        <v>0.82327893037088373</v>
      </c>
      <c r="FR87" s="2">
        <f t="shared" si="94"/>
        <v>0.82373130947524775</v>
      </c>
      <c r="FS87" s="2">
        <f t="shared" si="94"/>
        <v>0.83182696500742614</v>
      </c>
      <c r="FT87" s="2">
        <f t="shared" si="94"/>
        <v>0.83312423074291164</v>
      </c>
      <c r="FU87" s="2">
        <f t="shared" si="94"/>
        <v>0.80496406120075881</v>
      </c>
      <c r="FW87" s="2">
        <f t="shared" si="83"/>
        <v>2.6939403150095571E-4</v>
      </c>
      <c r="FX87" s="2">
        <f t="shared" si="83"/>
        <v>2.2467671226499328E-4</v>
      </c>
      <c r="FY87" s="2">
        <f t="shared" si="83"/>
        <v>2.3609269271596979E-4</v>
      </c>
      <c r="FZ87" s="2">
        <f t="shared" si="83"/>
        <v>2.1480206099797907E-4</v>
      </c>
      <c r="GA87" s="2">
        <f t="shared" si="83"/>
        <v>2.1426719448071615E-4</v>
      </c>
      <c r="GB87" s="2">
        <f t="shared" si="83"/>
        <v>1.8921442975041935E-4</v>
      </c>
      <c r="GC87" s="2">
        <f t="shared" si="83"/>
        <v>1.6789569209067819E-4</v>
      </c>
      <c r="GD87" s="2">
        <f t="shared" si="83"/>
        <v>1.6750205866161233E-4</v>
      </c>
      <c r="GE87" s="2">
        <f t="shared" si="83"/>
        <v>1.7950445819228479E-4</v>
      </c>
      <c r="GF87" s="2">
        <f t="shared" si="83"/>
        <v>2.061394582717708E-4</v>
      </c>
      <c r="GG87" s="2">
        <f t="shared" si="83"/>
        <v>2.0071329458308111E-4</v>
      </c>
      <c r="GH87" s="2">
        <f t="shared" si="83"/>
        <v>2.1188099393635573E-4</v>
      </c>
      <c r="GI87" s="2">
        <f t="shared" si="83"/>
        <v>1.8192668637014017E-4</v>
      </c>
      <c r="GJ87" s="2">
        <f t="shared" si="83"/>
        <v>1.2298447967589953E-4</v>
      </c>
      <c r="GK87" s="2">
        <f t="shared" si="83"/>
        <v>9.9104992860138741E-5</v>
      </c>
      <c r="GM87" s="86">
        <f t="shared" si="84"/>
        <v>0.5955136915769994</v>
      </c>
      <c r="GN87" s="86">
        <f t="shared" si="84"/>
        <v>0.55840109940986626</v>
      </c>
      <c r="GO87" s="86">
        <f t="shared" si="84"/>
        <v>0.59856421654529945</v>
      </c>
      <c r="GP87" s="86">
        <f t="shared" si="84"/>
        <v>0.58598607699285921</v>
      </c>
      <c r="GQ87" s="86">
        <f t="shared" si="84"/>
        <v>0.65467295105869949</v>
      </c>
      <c r="GR87" s="86">
        <f t="shared" si="84"/>
        <v>0.6414385115129404</v>
      </c>
      <c r="GS87" s="86">
        <f t="shared" si="84"/>
        <v>0.61769965214645128</v>
      </c>
      <c r="GT87" s="86">
        <f t="shared" si="84"/>
        <v>0.59427813355771208</v>
      </c>
      <c r="GU87" s="86">
        <f t="shared" si="84"/>
        <v>0.58040653645266882</v>
      </c>
      <c r="GV87" s="86">
        <f t="shared" si="84"/>
        <v>0.6166971651976314</v>
      </c>
      <c r="GW87" s="86">
        <f t="shared" si="84"/>
        <v>0.61096396591555746</v>
      </c>
      <c r="GX87" s="86">
        <f t="shared" si="84"/>
        <v>0.60729799489969449</v>
      </c>
      <c r="GY87" s="86">
        <f t="shared" si="84"/>
        <v>0.62680513430198026</v>
      </c>
      <c r="GZ87" s="86">
        <f t="shared" si="84"/>
        <v>0.58488887963554848</v>
      </c>
      <c r="HA87" s="86">
        <f t="shared" si="84"/>
        <v>0.55760899195940838</v>
      </c>
      <c r="HC87" s="86">
        <f t="shared" si="74"/>
        <v>5.9283810198268319E-4</v>
      </c>
      <c r="HD87" s="86">
        <f t="shared" si="74"/>
        <v>9.1140117016221865E-5</v>
      </c>
      <c r="HE87" s="86">
        <f t="shared" si="74"/>
        <v>3.4933009478445884E-4</v>
      </c>
      <c r="HF87" s="86">
        <f t="shared" si="74"/>
        <v>1.4763753956974931E-4</v>
      </c>
      <c r="HG87" s="86">
        <f t="shared" si="88"/>
        <v>1.0437499826273033E-4</v>
      </c>
      <c r="HH87" s="86">
        <f t="shared" si="88"/>
        <v>8.0241003915727991E-5</v>
      </c>
      <c r="HI87" s="86">
        <f t="shared" si="88"/>
        <v>1.0711922950954184E-4</v>
      </c>
      <c r="HJ87" s="86">
        <f t="shared" si="88"/>
        <v>2.0845172913754395E-4</v>
      </c>
      <c r="HK87" s="86">
        <f t="shared" si="88"/>
        <v>2.4748993487722434E-4</v>
      </c>
      <c r="HL87" s="86">
        <f t="shared" si="88"/>
        <v>2.123640613089521E-4</v>
      </c>
      <c r="HM87" s="86">
        <f t="shared" si="88"/>
        <v>1.294124847802717E-4</v>
      </c>
      <c r="HN87" s="86">
        <f t="shared" si="88"/>
        <v>1.3242927129269124E-4</v>
      </c>
      <c r="HO87" s="86">
        <f t="shared" si="88"/>
        <v>2.7978560827850228E-4</v>
      </c>
      <c r="HP87" s="86">
        <f t="shared" si="88"/>
        <v>1.5219638013371731E-4</v>
      </c>
      <c r="HQ87" s="86">
        <f t="shared" si="88"/>
        <v>1.7776204004677701E-5</v>
      </c>
      <c r="HS87" s="86">
        <f t="shared" si="85"/>
        <v>1.6439130852153575E-27</v>
      </c>
      <c r="HT87" s="86">
        <f t="shared" si="85"/>
        <v>2.6517352220796417E-35</v>
      </c>
      <c r="HU87" s="86">
        <f t="shared" si="85"/>
        <v>2.849123850979814E-32</v>
      </c>
      <c r="HV87" s="86">
        <f t="shared" si="85"/>
        <v>7.5526133128882321E-36</v>
      </c>
      <c r="HW87" s="86">
        <f t="shared" si="85"/>
        <v>1.4956648444748638E-39</v>
      </c>
      <c r="HX87" s="86">
        <f t="shared" si="85"/>
        <v>4.7394487534514355E-41</v>
      </c>
      <c r="HY87" s="86">
        <f t="shared" si="85"/>
        <v>2.2939127025599812E-40</v>
      </c>
      <c r="HZ87" s="86">
        <f t="shared" si="85"/>
        <v>9.979964397144283E-38</v>
      </c>
      <c r="IA87" s="86">
        <f t="shared" si="85"/>
        <v>8.765172693789224E-37</v>
      </c>
      <c r="IB87" s="86">
        <f t="shared" si="85"/>
        <v>4.5520644513601222E-37</v>
      </c>
      <c r="IC87" s="86">
        <f t="shared" si="85"/>
        <v>5.9759208733567151E-39</v>
      </c>
      <c r="ID87" s="86">
        <f t="shared" si="85"/>
        <v>3.758069127903049E-38</v>
      </c>
      <c r="IE87" s="86">
        <f t="shared" si="85"/>
        <v>1.3773571318946499E-33</v>
      </c>
      <c r="IF87" s="86">
        <f t="shared" si="85"/>
        <v>2.6147017601844537E-22</v>
      </c>
      <c r="IG87" s="86">
        <f t="shared" si="85"/>
        <v>3.1853767203592498E-16</v>
      </c>
      <c r="II87" s="86">
        <f t="shared" si="86"/>
        <v>7.8338837421812892E-178</v>
      </c>
      <c r="IJ87" s="86">
        <f t="shared" si="86"/>
        <v>2.7542103892906944E-244</v>
      </c>
      <c r="IK87" s="86">
        <f t="shared" si="86"/>
        <v>6.7409352662497739E-215</v>
      </c>
      <c r="IL87" s="86">
        <f t="shared" si="86"/>
        <v>3.1587569808264294E-247</v>
      </c>
      <c r="IM87" s="86">
        <f t="shared" si="86"/>
        <v>1.1926026946097455E-271</v>
      </c>
      <c r="IN87" s="86">
        <f t="shared" si="86"/>
        <v>7.1178667049414074E-280</v>
      </c>
      <c r="IO87" s="86">
        <f t="shared" si="86"/>
        <v>5.3252885464105503E-274</v>
      </c>
      <c r="IP87" s="86">
        <f t="shared" si="86"/>
        <v>2.8171280664839494E-256</v>
      </c>
      <c r="IQ87" s="86">
        <f t="shared" si="86"/>
        <v>1.7803610472208361E-249</v>
      </c>
      <c r="IR87" s="86">
        <f t="shared" si="86"/>
        <v>1.6015646075411044E-251</v>
      </c>
      <c r="IS87" s="86">
        <f t="shared" si="86"/>
        <v>2.4759080551262014E-263</v>
      </c>
      <c r="IT87" s="86">
        <f t="shared" si="86"/>
        <v>1.3563611410201531E-257</v>
      </c>
      <c r="IU87" s="86">
        <f t="shared" si="86"/>
        <v>2.3430880649617997E-223</v>
      </c>
      <c r="IV87" s="86">
        <f t="shared" si="86"/>
        <v>3.7024374308480535E-80</v>
      </c>
      <c r="IW87" s="86">
        <f t="shared" si="86"/>
        <v>3.5344808178648936E-48</v>
      </c>
      <c r="IY87" s="86">
        <f t="shared" si="87"/>
        <v>0.59610652967898203</v>
      </c>
      <c r="IZ87" s="86">
        <f t="shared" si="87"/>
        <v>0.55849223952688254</v>
      </c>
      <c r="JA87" s="86">
        <f t="shared" si="87"/>
        <v>0.59891354664008389</v>
      </c>
      <c r="JB87" s="86">
        <f t="shared" si="87"/>
        <v>0.58613371453242891</v>
      </c>
      <c r="JC87" s="86">
        <f t="shared" si="87"/>
        <v>0.65477732605696226</v>
      </c>
      <c r="JD87" s="86">
        <f t="shared" si="87"/>
        <v>0.64151875251685608</v>
      </c>
      <c r="JE87" s="86">
        <f t="shared" si="87"/>
        <v>0.61780677137596085</v>
      </c>
      <c r="JF87" s="86">
        <f t="shared" si="87"/>
        <v>0.59448658528684961</v>
      </c>
      <c r="JG87" s="86">
        <f t="shared" si="87"/>
        <v>0.58065402638754604</v>
      </c>
      <c r="JH87" s="86">
        <f t="shared" si="87"/>
        <v>0.61690952925894038</v>
      </c>
      <c r="JI87" s="86">
        <f t="shared" si="87"/>
        <v>0.61109337840033773</v>
      </c>
      <c r="JJ87" s="86">
        <f t="shared" si="87"/>
        <v>0.60743042417098714</v>
      </c>
      <c r="JK87" s="86">
        <f t="shared" si="87"/>
        <v>0.62708491991025872</v>
      </c>
      <c r="JL87" s="86">
        <f t="shared" si="87"/>
        <v>0.58504107601568223</v>
      </c>
      <c r="JM87" s="86">
        <f t="shared" si="87"/>
        <v>0.55762676816341339</v>
      </c>
    </row>
    <row r="88" spans="2:273" x14ac:dyDescent="0.25">
      <c r="B88" s="2">
        <v>61</v>
      </c>
      <c r="C88" s="37">
        <v>215.239</v>
      </c>
      <c r="D88" s="37">
        <v>226.62100000000001</v>
      </c>
      <c r="E88" s="37">
        <v>226.09399999999999</v>
      </c>
      <c r="F88" s="37">
        <v>233.65100000000001</v>
      </c>
      <c r="G88" s="37">
        <v>235.20599999999999</v>
      </c>
      <c r="H88" s="37">
        <v>235.15899999999999</v>
      </c>
      <c r="I88" s="37">
        <v>235.857</v>
      </c>
      <c r="J88" s="37">
        <v>231.857</v>
      </c>
      <c r="K88" s="37">
        <v>228.27</v>
      </c>
      <c r="L88" s="37">
        <v>227.238</v>
      </c>
      <c r="M88" s="37">
        <v>229.44399999999999</v>
      </c>
      <c r="N88" s="37">
        <v>228.46</v>
      </c>
      <c r="O88" s="37">
        <v>222.84100000000001</v>
      </c>
      <c r="P88" s="37">
        <v>210.53800000000001</v>
      </c>
      <c r="Q88" s="37">
        <v>182.67699999999999</v>
      </c>
      <c r="S88" s="4">
        <f t="shared" si="89"/>
        <v>220.92134563282048</v>
      </c>
      <c r="T88" s="4">
        <f t="shared" si="89"/>
        <v>236.612842280716</v>
      </c>
      <c r="U88" s="4">
        <f t="shared" si="89"/>
        <v>235.42305893900686</v>
      </c>
      <c r="V88" s="4">
        <f t="shared" si="89"/>
        <v>243.71069381765096</v>
      </c>
      <c r="W88" s="4">
        <f t="shared" si="89"/>
        <v>247.01610925840282</v>
      </c>
      <c r="X88" s="4">
        <f t="shared" si="89"/>
        <v>246.16892550893903</v>
      </c>
      <c r="Y88" s="4">
        <f t="shared" si="89"/>
        <v>247.52190648981085</v>
      </c>
      <c r="Z88" s="4">
        <f t="shared" si="89"/>
        <v>237.71982704875325</v>
      </c>
      <c r="AA88" s="4">
        <f t="shared" si="89"/>
        <v>235.94835716125399</v>
      </c>
      <c r="AB88" s="4">
        <f t="shared" si="89"/>
        <v>234.71522277359614</v>
      </c>
      <c r="AC88" s="4">
        <f t="shared" si="89"/>
        <v>239.57862587834165</v>
      </c>
      <c r="AD88" s="4">
        <f t="shared" si="89"/>
        <v>238.5982304661089</v>
      </c>
      <c r="AE88" s="4">
        <f t="shared" si="89"/>
        <v>231.01797859143878</v>
      </c>
      <c r="AF88" s="4">
        <f t="shared" si="89"/>
        <v>217.20339439645909</v>
      </c>
      <c r="AG88" s="4">
        <f t="shared" si="89"/>
        <v>184.72166197967107</v>
      </c>
      <c r="AI88" s="4">
        <f t="shared" si="90"/>
        <v>-5.6823456328204713</v>
      </c>
      <c r="AJ88" s="4">
        <f t="shared" si="90"/>
        <v>-9.9918422807159857</v>
      </c>
      <c r="AK88" s="4">
        <f t="shared" si="90"/>
        <v>-9.3290589390068703</v>
      </c>
      <c r="AL88" s="4">
        <f t="shared" si="90"/>
        <v>-10.059693817650952</v>
      </c>
      <c r="AM88" s="4">
        <f t="shared" si="90"/>
        <v>-11.810109258402832</v>
      </c>
      <c r="AN88" s="4">
        <f t="shared" si="90"/>
        <v>-11.009925508939034</v>
      </c>
      <c r="AO88" s="4">
        <f t="shared" si="90"/>
        <v>-11.664906489810846</v>
      </c>
      <c r="AP88" s="4">
        <f t="shared" si="90"/>
        <v>-5.8628270487532461</v>
      </c>
      <c r="AQ88" s="4">
        <f t="shared" si="90"/>
        <v>-7.6783571612539845</v>
      </c>
      <c r="AR88" s="4">
        <f t="shared" si="90"/>
        <v>-7.4772227735961394</v>
      </c>
      <c r="AS88" s="4">
        <f t="shared" si="90"/>
        <v>-10.134625878341666</v>
      </c>
      <c r="AT88" s="4">
        <f t="shared" si="90"/>
        <v>-10.138230466108894</v>
      </c>
      <c r="AU88" s="4">
        <f t="shared" si="90"/>
        <v>-8.1769785914387683</v>
      </c>
      <c r="AV88" s="4">
        <f t="shared" si="90"/>
        <v>-6.6653943964590781</v>
      </c>
      <c r="AW88" s="4">
        <f t="shared" si="90"/>
        <v>-2.0446619796710763</v>
      </c>
      <c r="AY88" s="2">
        <f t="shared" si="81"/>
        <v>73.47377819858653</v>
      </c>
      <c r="AZ88" s="2">
        <f t="shared" si="81"/>
        <v>75.468301177669233</v>
      </c>
      <c r="BA88" s="2">
        <f t="shared" si="81"/>
        <v>73.61521310525346</v>
      </c>
      <c r="BB88" s="2">
        <f t="shared" si="81"/>
        <v>75.118049886209334</v>
      </c>
      <c r="BC88" s="2">
        <f t="shared" si="81"/>
        <v>76.240906212374554</v>
      </c>
      <c r="BD88" s="2">
        <f t="shared" si="81"/>
        <v>76.885194844708082</v>
      </c>
      <c r="BE88" s="2">
        <f t="shared" si="81"/>
        <v>75.664387055673217</v>
      </c>
      <c r="BF88" s="2">
        <f t="shared" si="81"/>
        <v>75.48265344822164</v>
      </c>
      <c r="BG88" s="2">
        <f t="shared" si="81"/>
        <v>75.796514160360857</v>
      </c>
      <c r="BH88" s="2">
        <f t="shared" si="81"/>
        <v>73.087922339881956</v>
      </c>
      <c r="BI88" s="2">
        <f t="shared" si="81"/>
        <v>71.895357067846206</v>
      </c>
      <c r="BJ88" s="2">
        <f t="shared" si="81"/>
        <v>71.929508896210308</v>
      </c>
      <c r="BK88" s="2">
        <f t="shared" si="81"/>
        <v>72.480016150293793</v>
      </c>
      <c r="BL88" s="2">
        <f t="shared" si="81"/>
        <v>70.755955902830522</v>
      </c>
      <c r="BM88" s="2">
        <f t="shared" si="81"/>
        <v>70.364250609657518</v>
      </c>
      <c r="BO88" s="2" t="str">
        <f t="shared" si="11"/>
        <v/>
      </c>
      <c r="BP88" s="2" t="str">
        <f t="shared" si="12"/>
        <v/>
      </c>
      <c r="BQ88" s="2" t="str">
        <f t="shared" si="13"/>
        <v/>
      </c>
      <c r="BR88" s="2" t="str">
        <f t="shared" si="14"/>
        <v/>
      </c>
      <c r="BS88" s="2" t="str">
        <f t="shared" si="15"/>
        <v/>
      </c>
      <c r="BT88" s="2" t="str">
        <f t="shared" si="16"/>
        <v/>
      </c>
      <c r="BU88" s="2" t="str">
        <f t="shared" si="17"/>
        <v/>
      </c>
      <c r="BV88" s="2" t="str">
        <f t="shared" si="18"/>
        <v/>
      </c>
      <c r="BW88" s="2" t="str">
        <f t="shared" si="19"/>
        <v/>
      </c>
      <c r="BX88" s="2" t="str">
        <f t="shared" si="20"/>
        <v/>
      </c>
      <c r="BY88" s="2" t="str">
        <f t="shared" si="21"/>
        <v/>
      </c>
      <c r="BZ88" s="2" t="str">
        <f t="shared" si="22"/>
        <v/>
      </c>
      <c r="CA88" s="2" t="str">
        <f t="shared" si="23"/>
        <v/>
      </c>
      <c r="CB88" s="2" t="str">
        <f t="shared" si="24"/>
        <v/>
      </c>
      <c r="CC88" s="2" t="str">
        <f t="shared" si="25"/>
        <v/>
      </c>
      <c r="CE88" s="2" t="str">
        <f t="shared" si="82"/>
        <v/>
      </c>
      <c r="CF88" s="2" t="str">
        <f t="shared" si="82"/>
        <v/>
      </c>
      <c r="CG88" s="2" t="str">
        <f t="shared" si="82"/>
        <v/>
      </c>
      <c r="CH88" s="2" t="str">
        <f t="shared" si="82"/>
        <v/>
      </c>
      <c r="CI88" s="2" t="str">
        <f t="shared" si="82"/>
        <v/>
      </c>
      <c r="CJ88" s="2" t="str">
        <f t="shared" si="82"/>
        <v/>
      </c>
      <c r="CK88" s="2" t="str">
        <f t="shared" si="82"/>
        <v/>
      </c>
      <c r="CL88" s="2" t="str">
        <f t="shared" si="82"/>
        <v/>
      </c>
      <c r="CM88" s="2" t="str">
        <f t="shared" si="82"/>
        <v/>
      </c>
      <c r="CN88" s="2" t="str">
        <f t="shared" si="82"/>
        <v/>
      </c>
      <c r="CO88" s="2" t="str">
        <f t="shared" si="82"/>
        <v/>
      </c>
      <c r="CP88" s="2" t="str">
        <f t="shared" si="82"/>
        <v/>
      </c>
      <c r="CQ88" s="2" t="str">
        <f t="shared" si="82"/>
        <v/>
      </c>
      <c r="CR88" s="2" t="str">
        <f t="shared" si="82"/>
        <v/>
      </c>
      <c r="CS88" s="2" t="str">
        <f t="shared" si="82"/>
        <v/>
      </c>
      <c r="CU88" s="2" t="str">
        <f t="shared" si="27"/>
        <v/>
      </c>
      <c r="CV88" s="2" t="str">
        <f t="shared" si="28"/>
        <v/>
      </c>
      <c r="CW88" s="2" t="str">
        <f t="shared" si="29"/>
        <v/>
      </c>
      <c r="CX88" s="2" t="str">
        <f t="shared" si="30"/>
        <v/>
      </c>
      <c r="CY88" s="2" t="str">
        <f t="shared" si="31"/>
        <v/>
      </c>
      <c r="CZ88" s="2" t="str">
        <f t="shared" si="32"/>
        <v/>
      </c>
      <c r="DA88" s="2" t="str">
        <f t="shared" si="33"/>
        <v/>
      </c>
      <c r="DB88" s="2" t="str">
        <f t="shared" si="34"/>
        <v/>
      </c>
      <c r="DC88" s="2" t="str">
        <f t="shared" si="35"/>
        <v/>
      </c>
      <c r="DD88" s="2" t="str">
        <f t="shared" si="36"/>
        <v/>
      </c>
      <c r="DE88" s="2" t="str">
        <f t="shared" si="37"/>
        <v/>
      </c>
      <c r="DF88" s="2" t="str">
        <f t="shared" si="38"/>
        <v/>
      </c>
      <c r="DG88" s="2" t="str">
        <f t="shared" si="39"/>
        <v/>
      </c>
      <c r="DH88" s="2" t="str">
        <f t="shared" si="40"/>
        <v/>
      </c>
      <c r="DI88" s="2" t="str">
        <f t="shared" si="41"/>
        <v/>
      </c>
      <c r="DK88" s="2">
        <f t="shared" si="91"/>
        <v>88.463782860998677</v>
      </c>
      <c r="DL88" s="2">
        <f t="shared" si="91"/>
        <v>89.696138292412797</v>
      </c>
      <c r="DM88" s="2">
        <f t="shared" si="91"/>
        <v>88.673201219512194</v>
      </c>
      <c r="DN88" s="2">
        <f t="shared" si="91"/>
        <v>89.544331955811245</v>
      </c>
      <c r="DO88" s="2">
        <f t="shared" si="91"/>
        <v>91.236221024768412</v>
      </c>
      <c r="DP88" s="2">
        <f t="shared" si="91"/>
        <v>89.624667963158032</v>
      </c>
      <c r="DQ88" s="2">
        <f t="shared" si="91"/>
        <v>86.936920567804307</v>
      </c>
      <c r="DR88" s="2">
        <f t="shared" si="91"/>
        <v>84.014517064331002</v>
      </c>
      <c r="DS88" s="2">
        <f t="shared" si="91"/>
        <v>85.509469042585337</v>
      </c>
      <c r="DT88" s="2">
        <f t="shared" si="91"/>
        <v>81.85339565086079</v>
      </c>
      <c r="DU88" s="2">
        <f t="shared" si="91"/>
        <v>81.583754756871016</v>
      </c>
      <c r="DV88" s="2">
        <f t="shared" si="91"/>
        <v>82.948119903352449</v>
      </c>
      <c r="DW88" s="2">
        <f t="shared" si="91"/>
        <v>84.21039253977257</v>
      </c>
      <c r="DX88" s="2">
        <f t="shared" si="91"/>
        <v>81.649432028738872</v>
      </c>
      <c r="DY88" s="2">
        <f t="shared" si="91"/>
        <v>75.129504983388728</v>
      </c>
      <c r="EA88" s="2">
        <f t="shared" si="95"/>
        <v>71.442484553481634</v>
      </c>
      <c r="EB88" s="2">
        <f t="shared" si="92"/>
        <v>73.030472581447427</v>
      </c>
      <c r="EC88" s="2">
        <f t="shared" si="92"/>
        <v>71.189571064988357</v>
      </c>
      <c r="ED88" s="2">
        <f t="shared" si="92"/>
        <v>72.489508263811544</v>
      </c>
      <c r="EE88" s="2">
        <f t="shared" si="92"/>
        <v>73.648021671826612</v>
      </c>
      <c r="EF88" s="2">
        <f t="shared" si="92"/>
        <v>74.582679437129585</v>
      </c>
      <c r="EG88" s="2">
        <f t="shared" si="92"/>
        <v>73.480349628207122</v>
      </c>
      <c r="EH88" s="2">
        <f t="shared" si="92"/>
        <v>73.71256591808536</v>
      </c>
      <c r="EI88" s="2">
        <f t="shared" si="92"/>
        <v>73.728656118740844</v>
      </c>
      <c r="EJ88" s="2">
        <f t="shared" si="92"/>
        <v>71.384064364876394</v>
      </c>
      <c r="EK88" s="2">
        <f t="shared" si="92"/>
        <v>69.99849734582358</v>
      </c>
      <c r="EL88" s="2">
        <f t="shared" si="92"/>
        <v>69.77903012700601</v>
      </c>
      <c r="EM88" s="2">
        <f t="shared" si="92"/>
        <v>70.316988338145492</v>
      </c>
      <c r="EN88" s="2">
        <f t="shared" si="92"/>
        <v>68.765803949673497</v>
      </c>
      <c r="EO88" s="2">
        <f t="shared" si="92"/>
        <v>69.310993943183135</v>
      </c>
      <c r="EQ88" s="2">
        <f t="shared" si="93"/>
        <v>71.24876784573128</v>
      </c>
      <c r="ER88" s="2">
        <f t="shared" si="93"/>
        <v>71.420341932361822</v>
      </c>
      <c r="ES88" s="2">
        <f t="shared" si="93"/>
        <v>71.732744900470763</v>
      </c>
      <c r="ET88" s="2">
        <f t="shared" si="93"/>
        <v>72.359682317274803</v>
      </c>
      <c r="EU88" s="2">
        <f t="shared" si="93"/>
        <v>73.470426229517727</v>
      </c>
      <c r="EV88" s="2">
        <f t="shared" si="93"/>
        <v>74.763307791881701</v>
      </c>
      <c r="EW88" s="2">
        <f t="shared" si="93"/>
        <v>72.94238162915957</v>
      </c>
      <c r="EX88" s="2">
        <f t="shared" si="93"/>
        <v>73.793124267713978</v>
      </c>
      <c r="EY88" s="2">
        <f t="shared" si="93"/>
        <v>73.327463234878053</v>
      </c>
      <c r="EZ88" s="2">
        <f t="shared" si="93"/>
        <v>71.600750568937627</v>
      </c>
      <c r="FA88" s="2">
        <f t="shared" si="93"/>
        <v>70.694334392427365</v>
      </c>
      <c r="FB88" s="2">
        <f t="shared" si="93"/>
        <v>70.112572364318439</v>
      </c>
      <c r="FC88" s="2">
        <f t="shared" si="93"/>
        <v>70.881714597210447</v>
      </c>
      <c r="FD88" s="2">
        <f t="shared" si="93"/>
        <v>69.806960443705762</v>
      </c>
      <c r="FE88" s="2">
        <f t="shared" si="93"/>
        <v>71.320954300899658</v>
      </c>
      <c r="FG88" s="2">
        <f t="shared" si="94"/>
        <v>0.88065828893506393</v>
      </c>
      <c r="FH88" s="2">
        <f t="shared" si="94"/>
        <v>0.85369769857303623</v>
      </c>
      <c r="FI88" s="2">
        <f t="shared" si="94"/>
        <v>0.8612701475406459</v>
      </c>
      <c r="FJ88" s="2">
        <f t="shared" si="94"/>
        <v>0.84587514672731468</v>
      </c>
      <c r="FK88" s="2">
        <f t="shared" si="94"/>
        <v>0.85257579745354228</v>
      </c>
      <c r="FL88" s="2">
        <f t="shared" si="94"/>
        <v>0.84692995015887873</v>
      </c>
      <c r="FM88" s="2">
        <f t="shared" si="94"/>
        <v>0.83768996779876592</v>
      </c>
      <c r="FN88" s="2">
        <f t="shared" si="94"/>
        <v>0.82818082616473765</v>
      </c>
      <c r="FO88" s="2">
        <f t="shared" si="94"/>
        <v>0.82446567843009755</v>
      </c>
      <c r="FP88" s="2">
        <f t="shared" si="94"/>
        <v>0.83725713205421404</v>
      </c>
      <c r="FQ88" s="2">
        <f t="shared" si="94"/>
        <v>0.83628274112175183</v>
      </c>
      <c r="FR88" s="2">
        <f t="shared" si="94"/>
        <v>0.836708434841547</v>
      </c>
      <c r="FS88" s="2">
        <f t="shared" si="94"/>
        <v>0.84432071996845082</v>
      </c>
      <c r="FT88" s="2">
        <f t="shared" si="94"/>
        <v>0.84553950619616025</v>
      </c>
      <c r="FU88" s="2">
        <f t="shared" si="94"/>
        <v>0.81901929101760773</v>
      </c>
      <c r="FW88" s="2">
        <f t="shared" si="83"/>
        <v>2.9537700467149945E-4</v>
      </c>
      <c r="FX88" s="2">
        <f t="shared" si="83"/>
        <v>2.4634777624579969E-4</v>
      </c>
      <c r="FY88" s="2">
        <f t="shared" si="83"/>
        <v>2.5886459346660326E-4</v>
      </c>
      <c r="FZ88" s="2">
        <f t="shared" si="83"/>
        <v>2.3552089550289996E-4</v>
      </c>
      <c r="GA88" s="2">
        <f t="shared" si="83"/>
        <v>2.3493445030550942E-4</v>
      </c>
      <c r="GB88" s="2">
        <f t="shared" si="83"/>
        <v>2.0746570931660504E-4</v>
      </c>
      <c r="GC88" s="2">
        <f t="shared" si="83"/>
        <v>1.840909836476939E-4</v>
      </c>
      <c r="GD88" s="2">
        <f t="shared" si="83"/>
        <v>1.8365938714140891E-4</v>
      </c>
      <c r="GE88" s="2">
        <f t="shared" si="83"/>
        <v>1.9681931594900471E-4</v>
      </c>
      <c r="GF88" s="2">
        <f t="shared" si="83"/>
        <v>2.2602292622415075E-4</v>
      </c>
      <c r="GG88" s="2">
        <f t="shared" si="83"/>
        <v>2.2007348958287418E-4</v>
      </c>
      <c r="GH88" s="2">
        <f t="shared" si="83"/>
        <v>2.3231814100506165E-4</v>
      </c>
      <c r="GI88" s="2">
        <f t="shared" si="83"/>
        <v>1.9947514372198753E-4</v>
      </c>
      <c r="GJ88" s="2">
        <f t="shared" si="83"/>
        <v>1.3484820041148791E-4</v>
      </c>
      <c r="GK88" s="2">
        <f t="shared" si="83"/>
        <v>1.0866542479876655E-4</v>
      </c>
      <c r="GM88" s="86">
        <f t="shared" si="84"/>
        <v>0.63704937881239754</v>
      </c>
      <c r="GN88" s="86">
        <f t="shared" si="84"/>
        <v>0.61884198996620898</v>
      </c>
      <c r="GO88" s="86">
        <f t="shared" si="84"/>
        <v>0.64745090346507128</v>
      </c>
      <c r="GP88" s="86">
        <f t="shared" si="84"/>
        <v>0.64613218609326584</v>
      </c>
      <c r="GQ88" s="86">
        <f t="shared" si="84"/>
        <v>0.71444325297599165</v>
      </c>
      <c r="GR88" s="86">
        <f t="shared" si="84"/>
        <v>0.69228828808867826</v>
      </c>
      <c r="GS88" s="86">
        <f t="shared" si="84"/>
        <v>0.67888922762368775</v>
      </c>
      <c r="GT88" s="86">
        <f t="shared" si="84"/>
        <v>0.6297765475454663</v>
      </c>
      <c r="GU88" s="86">
        <f t="shared" si="84"/>
        <v>0.61803861934429849</v>
      </c>
      <c r="GV88" s="86">
        <f t="shared" si="84"/>
        <v>0.65537320688567191</v>
      </c>
      <c r="GW88" s="86">
        <f t="shared" si="84"/>
        <v>0.66840960864135734</v>
      </c>
      <c r="GX88" s="86">
        <f t="shared" si="84"/>
        <v>0.66599259439306058</v>
      </c>
      <c r="GY88" s="86">
        <f t="shared" si="84"/>
        <v>0.66966927050146374</v>
      </c>
      <c r="GZ88" s="86">
        <f t="shared" si="84"/>
        <v>0.6448758068724566</v>
      </c>
      <c r="HA88" s="86">
        <f t="shared" si="84"/>
        <v>0.63273316751599018</v>
      </c>
      <c r="HC88" s="86">
        <f t="shared" si="74"/>
        <v>9.3733765010562417E-4</v>
      </c>
      <c r="HD88" s="86">
        <f t="shared" si="74"/>
        <v>1.6448430712603482E-4</v>
      </c>
      <c r="HE88" s="86">
        <f t="shared" si="74"/>
        <v>5.838331931237612E-4</v>
      </c>
      <c r="HF88" s="86">
        <f t="shared" si="74"/>
        <v>2.6225945836305653E-4</v>
      </c>
      <c r="HG88" s="86">
        <f t="shared" si="88"/>
        <v>1.9288954917661772E-4</v>
      </c>
      <c r="HH88" s="86">
        <f t="shared" si="88"/>
        <v>1.496934877980171E-4</v>
      </c>
      <c r="HI88" s="86">
        <f t="shared" si="88"/>
        <v>1.9496060943927031E-4</v>
      </c>
      <c r="HJ88" s="86">
        <f t="shared" si="88"/>
        <v>3.6373009124601052E-4</v>
      </c>
      <c r="HK88" s="86">
        <f t="shared" si="88"/>
        <v>4.2800731767327803E-4</v>
      </c>
      <c r="HL88" s="86">
        <f t="shared" si="88"/>
        <v>3.7333214091529515E-4</v>
      </c>
      <c r="HM88" s="86">
        <f t="shared" si="88"/>
        <v>2.3410517503165393E-4</v>
      </c>
      <c r="HN88" s="86">
        <f t="shared" si="88"/>
        <v>2.3871546279652199E-4</v>
      </c>
      <c r="HO88" s="86">
        <f t="shared" si="88"/>
        <v>4.6840336551474471E-4</v>
      </c>
      <c r="HP88" s="86">
        <f t="shared" si="88"/>
        <v>2.6024991921476669E-4</v>
      </c>
      <c r="HQ88" s="86">
        <f t="shared" si="88"/>
        <v>3.5246093912107394E-5</v>
      </c>
      <c r="HS88" s="86">
        <f t="shared" si="85"/>
        <v>1.0724893707776392E-26</v>
      </c>
      <c r="HT88" s="86">
        <f t="shared" si="85"/>
        <v>3.0815021785030658E-34</v>
      </c>
      <c r="HU88" s="86">
        <f t="shared" si="85"/>
        <v>2.5910233661644359E-31</v>
      </c>
      <c r="HV88" s="86">
        <f t="shared" si="85"/>
        <v>8.9669413738311877E-35</v>
      </c>
      <c r="HW88" s="86">
        <f t="shared" si="85"/>
        <v>2.2917647200849916E-38</v>
      </c>
      <c r="HX88" s="86">
        <f t="shared" si="85"/>
        <v>7.669188011495285E-40</v>
      </c>
      <c r="HY88" s="86">
        <f t="shared" si="85"/>
        <v>3.3901956565855046E-39</v>
      </c>
      <c r="HZ88" s="86">
        <f t="shared" si="85"/>
        <v>1.2326780038871454E-36</v>
      </c>
      <c r="IA88" s="86">
        <f t="shared" si="85"/>
        <v>1.0332555709476163E-35</v>
      </c>
      <c r="IB88" s="86">
        <f t="shared" si="85"/>
        <v>5.699747949516526E-36</v>
      </c>
      <c r="IC88" s="86">
        <f t="shared" si="85"/>
        <v>8.4206522578987952E-38</v>
      </c>
      <c r="ID88" s="86">
        <f t="shared" si="85"/>
        <v>5.0844698317167101E-37</v>
      </c>
      <c r="IE88" s="86">
        <f t="shared" si="85"/>
        <v>1.2800436231253118E-32</v>
      </c>
      <c r="IF88" s="86">
        <f t="shared" si="85"/>
        <v>1.0528696459792051E-21</v>
      </c>
      <c r="IG88" s="86">
        <f t="shared" si="85"/>
        <v>8.3335799916620051E-16</v>
      </c>
      <c r="II88" s="86">
        <f t="shared" si="86"/>
        <v>6.4765633844542781E-174</v>
      </c>
      <c r="IJ88" s="86">
        <f t="shared" si="86"/>
        <v>5.2583876641250601E-239</v>
      </c>
      <c r="IK88" s="86">
        <f t="shared" si="86"/>
        <v>3.1382302029349503E-210</v>
      </c>
      <c r="IL88" s="86">
        <f t="shared" si="86"/>
        <v>6.5485378832036819E-242</v>
      </c>
      <c r="IM88" s="86">
        <f t="shared" si="86"/>
        <v>8.3319857359327397E-266</v>
      </c>
      <c r="IN88" s="86">
        <f t="shared" si="86"/>
        <v>6.1362949777400331E-274</v>
      </c>
      <c r="IO88" s="86">
        <f t="shared" si="86"/>
        <v>2.8639205501455251E-268</v>
      </c>
      <c r="IP88" s="86">
        <f t="shared" si="86"/>
        <v>6.3925681233258099E-251</v>
      </c>
      <c r="IQ88" s="86">
        <f t="shared" si="86"/>
        <v>3.1973112023697189E-244</v>
      </c>
      <c r="IR88" s="86">
        <f t="shared" si="86"/>
        <v>3.8739698325178195E-246</v>
      </c>
      <c r="IS88" s="86">
        <f t="shared" si="86"/>
        <v>1.0340005171660409E-257</v>
      </c>
      <c r="IT88" s="86">
        <f t="shared" si="86"/>
        <v>4.6213836251945635E-252</v>
      </c>
      <c r="IU88" s="86">
        <f t="shared" si="86"/>
        <v>1.1940014508181188E-218</v>
      </c>
      <c r="IV88" s="86">
        <f t="shared" si="86"/>
        <v>1.4512506388276658E-78</v>
      </c>
      <c r="IW88" s="86">
        <f t="shared" si="86"/>
        <v>2.9573258607147008E-47</v>
      </c>
      <c r="IY88" s="86">
        <f t="shared" si="87"/>
        <v>0.63798671646250316</v>
      </c>
      <c r="IZ88" s="86">
        <f t="shared" si="87"/>
        <v>0.61900647427333499</v>
      </c>
      <c r="JA88" s="86">
        <f t="shared" si="87"/>
        <v>0.648034736658195</v>
      </c>
      <c r="JB88" s="86">
        <f t="shared" si="87"/>
        <v>0.64639444555162884</v>
      </c>
      <c r="JC88" s="86">
        <f t="shared" si="87"/>
        <v>0.71463614252516827</v>
      </c>
      <c r="JD88" s="86">
        <f t="shared" si="87"/>
        <v>0.69243798157647629</v>
      </c>
      <c r="JE88" s="86">
        <f t="shared" si="87"/>
        <v>0.679084188233127</v>
      </c>
      <c r="JF88" s="86">
        <f t="shared" si="87"/>
        <v>0.63014027763671232</v>
      </c>
      <c r="JG88" s="86">
        <f t="shared" si="87"/>
        <v>0.61846662666197172</v>
      </c>
      <c r="JH88" s="86">
        <f t="shared" si="87"/>
        <v>0.65574653902658719</v>
      </c>
      <c r="JI88" s="86">
        <f t="shared" si="87"/>
        <v>0.66864371381638898</v>
      </c>
      <c r="JJ88" s="86">
        <f t="shared" si="87"/>
        <v>0.6662313098558571</v>
      </c>
      <c r="JK88" s="86">
        <f t="shared" si="87"/>
        <v>0.67013767386697853</v>
      </c>
      <c r="JL88" s="86">
        <f t="shared" si="87"/>
        <v>0.64513605679167141</v>
      </c>
      <c r="JM88" s="86">
        <f t="shared" si="87"/>
        <v>0.63276841360990321</v>
      </c>
    </row>
    <row r="89" spans="2:273" x14ac:dyDescent="0.25">
      <c r="B89" s="2">
        <v>62</v>
      </c>
      <c r="C89" s="37">
        <v>212.53700000000001</v>
      </c>
      <c r="D89" s="37">
        <v>223.75800000000001</v>
      </c>
      <c r="E89" s="37">
        <v>221.93799999999999</v>
      </c>
      <c r="F89" s="37">
        <v>229.69800000000001</v>
      </c>
      <c r="G89" s="37">
        <v>228.88900000000001</v>
      </c>
      <c r="H89" s="37">
        <v>228.143</v>
      </c>
      <c r="I89" s="37">
        <v>231.77799999999999</v>
      </c>
      <c r="J89" s="37">
        <v>224.952</v>
      </c>
      <c r="K89" s="37">
        <v>222.429</v>
      </c>
      <c r="L89" s="37">
        <v>219.55600000000001</v>
      </c>
      <c r="M89" s="37">
        <v>224.68299999999999</v>
      </c>
      <c r="N89" s="37">
        <v>221.429</v>
      </c>
      <c r="O89" s="37">
        <v>217.095</v>
      </c>
      <c r="P89" s="37">
        <v>206.4</v>
      </c>
      <c r="Q89" s="37">
        <v>179.75399999999999</v>
      </c>
      <c r="S89" s="4">
        <f t="shared" si="89"/>
        <v>216.04487663742913</v>
      </c>
      <c r="T89" s="4">
        <f t="shared" si="89"/>
        <v>236.33575120488163</v>
      </c>
      <c r="U89" s="4">
        <f t="shared" si="89"/>
        <v>229.25919607383247</v>
      </c>
      <c r="V89" s="4">
        <f t="shared" si="89"/>
        <v>239.45857873129032</v>
      </c>
      <c r="W89" s="4">
        <f t="shared" si="89"/>
        <v>235.73603531960606</v>
      </c>
      <c r="X89" s="4">
        <f t="shared" si="89"/>
        <v>232.89132578389527</v>
      </c>
      <c r="Y89" s="4">
        <f t="shared" si="89"/>
        <v>238.26993520609631</v>
      </c>
      <c r="Z89" s="4">
        <f t="shared" si="89"/>
        <v>222.73822361894557</v>
      </c>
      <c r="AA89" s="4">
        <f t="shared" si="89"/>
        <v>222.45023407153099</v>
      </c>
      <c r="AB89" s="4">
        <f t="shared" si="89"/>
        <v>219.94590791263641</v>
      </c>
      <c r="AC89" s="4">
        <f t="shared" si="89"/>
        <v>229.98180494592106</v>
      </c>
      <c r="AD89" s="4">
        <f t="shared" si="89"/>
        <v>229.93663403764538</v>
      </c>
      <c r="AE89" s="4">
        <f t="shared" si="89"/>
        <v>217.80432775933073</v>
      </c>
      <c r="AF89" s="4">
        <f t="shared" si="89"/>
        <v>213.51170465409254</v>
      </c>
      <c r="AG89" s="4">
        <f t="shared" si="89"/>
        <v>184.24463482378775</v>
      </c>
      <c r="AI89" s="4">
        <f t="shared" si="90"/>
        <v>-3.5078766374291206</v>
      </c>
      <c r="AJ89" s="4">
        <f t="shared" si="90"/>
        <v>-12.577751204881622</v>
      </c>
      <c r="AK89" s="4">
        <f t="shared" si="90"/>
        <v>-7.3211960738324819</v>
      </c>
      <c r="AL89" s="4">
        <f t="shared" si="90"/>
        <v>-9.760578731290309</v>
      </c>
      <c r="AM89" s="4">
        <f t="shared" si="90"/>
        <v>-6.8470353196060501</v>
      </c>
      <c r="AN89" s="4">
        <f t="shared" si="90"/>
        <v>-4.7483257838952682</v>
      </c>
      <c r="AO89" s="4">
        <f t="shared" si="90"/>
        <v>-6.4919352060963149</v>
      </c>
      <c r="AP89" s="4">
        <f t="shared" si="90"/>
        <v>2.21377638105443</v>
      </c>
      <c r="AQ89" s="4">
        <f t="shared" si="90"/>
        <v>-2.1234071530983556E-2</v>
      </c>
      <c r="AR89" s="4">
        <f t="shared" si="90"/>
        <v>-0.3899079126364029</v>
      </c>
      <c r="AS89" s="4">
        <f t="shared" si="90"/>
        <v>-5.2988049459210629</v>
      </c>
      <c r="AT89" s="4">
        <f t="shared" si="90"/>
        <v>-8.5076340376453743</v>
      </c>
      <c r="AU89" s="4">
        <f t="shared" si="90"/>
        <v>-0.70932775933073344</v>
      </c>
      <c r="AV89" s="4">
        <f t="shared" si="90"/>
        <v>-7.1117046540925344</v>
      </c>
      <c r="AW89" s="4">
        <f t="shared" si="90"/>
        <v>-4.490634823787758</v>
      </c>
      <c r="AY89" s="2">
        <f t="shared" si="81"/>
        <v>73.294415304946341</v>
      </c>
      <c r="AZ89" s="2">
        <f t="shared" si="81"/>
        <v>75.244337394422232</v>
      </c>
      <c r="BA89" s="2">
        <f t="shared" si="81"/>
        <v>73.416131122011024</v>
      </c>
      <c r="BB89" s="2">
        <f t="shared" si="81"/>
        <v>74.896120859730445</v>
      </c>
      <c r="BC89" s="2">
        <f t="shared" si="81"/>
        <v>76.010420202896171</v>
      </c>
      <c r="BD89" s="2">
        <f t="shared" si="81"/>
        <v>76.679896758323039</v>
      </c>
      <c r="BE89" s="2">
        <f t="shared" si="81"/>
        <v>75.469234855749932</v>
      </c>
      <c r="BF89" s="2">
        <f t="shared" si="81"/>
        <v>75.307057429025065</v>
      </c>
      <c r="BG89" s="2">
        <f t="shared" si="81"/>
        <v>75.600376880526241</v>
      </c>
      <c r="BH89" s="2">
        <f t="shared" si="81"/>
        <v>72.918020837099704</v>
      </c>
      <c r="BI89" s="2">
        <f t="shared" si="81"/>
        <v>71.722413687192471</v>
      </c>
      <c r="BJ89" s="2">
        <f t="shared" si="81"/>
        <v>71.735585592665643</v>
      </c>
      <c r="BK89" s="2">
        <f t="shared" si="81"/>
        <v>72.280956635192595</v>
      </c>
      <c r="BL89" s="2">
        <f t="shared" si="81"/>
        <v>70.587819204714492</v>
      </c>
      <c r="BM89" s="2">
        <f t="shared" si="81"/>
        <v>70.275526924014144</v>
      </c>
      <c r="BO89" s="2" t="str">
        <f t="shared" si="11"/>
        <v/>
      </c>
      <c r="BP89" s="2" t="str">
        <f t="shared" si="12"/>
        <v/>
      </c>
      <c r="BQ89" s="2" t="str">
        <f t="shared" si="13"/>
        <v/>
      </c>
      <c r="BR89" s="2" t="str">
        <f t="shared" si="14"/>
        <v/>
      </c>
      <c r="BS89" s="2" t="str">
        <f t="shared" si="15"/>
        <v/>
      </c>
      <c r="BT89" s="2" t="str">
        <f t="shared" si="16"/>
        <v/>
      </c>
      <c r="BU89" s="2" t="str">
        <f t="shared" si="17"/>
        <v/>
      </c>
      <c r="BV89" s="2" t="str">
        <f t="shared" si="18"/>
        <v/>
      </c>
      <c r="BW89" s="2" t="str">
        <f t="shared" si="19"/>
        <v/>
      </c>
      <c r="BX89" s="2" t="str">
        <f t="shared" si="20"/>
        <v/>
      </c>
      <c r="BY89" s="2" t="str">
        <f t="shared" si="21"/>
        <v/>
      </c>
      <c r="BZ89" s="2" t="str">
        <f t="shared" si="22"/>
        <v/>
      </c>
      <c r="CA89" s="2" t="str">
        <f t="shared" si="23"/>
        <v/>
      </c>
      <c r="CB89" s="2" t="str">
        <f t="shared" si="24"/>
        <v/>
      </c>
      <c r="CC89" s="2" t="str">
        <f t="shared" si="25"/>
        <v/>
      </c>
      <c r="CE89" s="2" t="str">
        <f t="shared" si="82"/>
        <v/>
      </c>
      <c r="CF89" s="2" t="str">
        <f t="shared" si="82"/>
        <v/>
      </c>
      <c r="CG89" s="2" t="str">
        <f t="shared" si="82"/>
        <v/>
      </c>
      <c r="CH89" s="2" t="str">
        <f t="shared" si="82"/>
        <v/>
      </c>
      <c r="CI89" s="2" t="str">
        <f t="shared" si="82"/>
        <v/>
      </c>
      <c r="CJ89" s="2" t="str">
        <f t="shared" si="82"/>
        <v/>
      </c>
      <c r="CK89" s="2" t="str">
        <f t="shared" si="82"/>
        <v/>
      </c>
      <c r="CL89" s="2" t="str">
        <f t="shared" si="82"/>
        <v/>
      </c>
      <c r="CM89" s="2" t="str">
        <f t="shared" si="82"/>
        <v/>
      </c>
      <c r="CN89" s="2" t="str">
        <f t="shared" si="82"/>
        <v/>
      </c>
      <c r="CO89" s="2" t="str">
        <f t="shared" si="82"/>
        <v/>
      </c>
      <c r="CP89" s="2" t="str">
        <f t="shared" si="82"/>
        <v/>
      </c>
      <c r="CQ89" s="2" t="str">
        <f t="shared" si="82"/>
        <v/>
      </c>
      <c r="CR89" s="2" t="str">
        <f t="shared" si="82"/>
        <v/>
      </c>
      <c r="CS89" s="2" t="str">
        <f t="shared" si="82"/>
        <v/>
      </c>
      <c r="CU89" s="2" t="str">
        <f t="shared" si="27"/>
        <v/>
      </c>
      <c r="CV89" s="2" t="str">
        <f t="shared" si="28"/>
        <v/>
      </c>
      <c r="CW89" s="2" t="str">
        <f t="shared" si="29"/>
        <v/>
      </c>
      <c r="CX89" s="2" t="str">
        <f t="shared" si="30"/>
        <v/>
      </c>
      <c r="CY89" s="2" t="str">
        <f t="shared" si="31"/>
        <v/>
      </c>
      <c r="CZ89" s="2" t="str">
        <f t="shared" si="32"/>
        <v/>
      </c>
      <c r="DA89" s="2" t="str">
        <f t="shared" si="33"/>
        <v/>
      </c>
      <c r="DB89" s="2" t="str">
        <f t="shared" si="34"/>
        <v/>
      </c>
      <c r="DC89" s="2" t="str">
        <f t="shared" si="35"/>
        <v/>
      </c>
      <c r="DD89" s="2" t="str">
        <f t="shared" si="36"/>
        <v/>
      </c>
      <c r="DE89" s="2" t="str">
        <f t="shared" si="37"/>
        <v/>
      </c>
      <c r="DF89" s="2" t="str">
        <f t="shared" si="38"/>
        <v/>
      </c>
      <c r="DG89" s="2" t="str">
        <f t="shared" si="39"/>
        <v/>
      </c>
      <c r="DH89" s="2" t="str">
        <f t="shared" si="40"/>
        <v/>
      </c>
      <c r="DI89" s="2" t="str">
        <f t="shared" si="41"/>
        <v/>
      </c>
      <c r="DK89" s="2">
        <f t="shared" si="91"/>
        <v>88.716183063427835</v>
      </c>
      <c r="DL89" s="2">
        <f t="shared" si="91"/>
        <v>89.931611430732232</v>
      </c>
      <c r="DM89" s="2">
        <f t="shared" si="91"/>
        <v>88.916548780487801</v>
      </c>
      <c r="DN89" s="2">
        <f t="shared" si="91"/>
        <v>89.804351322151092</v>
      </c>
      <c r="DO89" s="2">
        <f t="shared" si="91"/>
        <v>91.494472219971385</v>
      </c>
      <c r="DP89" s="2">
        <f t="shared" si="91"/>
        <v>89.840851416686931</v>
      </c>
      <c r="DQ89" s="2">
        <f t="shared" si="91"/>
        <v>87.121464512231967</v>
      </c>
      <c r="DR89" s="2">
        <f t="shared" si="91"/>
        <v>84.122574448806986</v>
      </c>
      <c r="DS89" s="2">
        <f t="shared" si="91"/>
        <v>85.671779220779243</v>
      </c>
      <c r="DT89" s="2">
        <f t="shared" si="91"/>
        <v>82.000388100271849</v>
      </c>
      <c r="DU89" s="2">
        <f t="shared" si="91"/>
        <v>81.735060253699771</v>
      </c>
      <c r="DV89" s="2">
        <f t="shared" si="91"/>
        <v>83.153982784657202</v>
      </c>
      <c r="DW89" s="2">
        <f t="shared" si="91"/>
        <v>84.436960727115576</v>
      </c>
      <c r="DX89" s="2">
        <f t="shared" si="91"/>
        <v>81.852968857196856</v>
      </c>
      <c r="DY89" s="2">
        <f t="shared" si="91"/>
        <v>75.253700996677765</v>
      </c>
      <c r="EA89" s="2">
        <f t="shared" si="95"/>
        <v>71.388501475354886</v>
      </c>
      <c r="EB89" s="2">
        <f t="shared" si="92"/>
        <v>72.949272553469314</v>
      </c>
      <c r="EC89" s="2">
        <f t="shared" si="92"/>
        <v>71.138900722092885</v>
      </c>
      <c r="ED89" s="2">
        <f t="shared" si="92"/>
        <v>72.418779824321774</v>
      </c>
      <c r="EE89" s="2">
        <f t="shared" si="92"/>
        <v>73.568614035087705</v>
      </c>
      <c r="EF89" s="2">
        <f t="shared" si="92"/>
        <v>74.510497419092815</v>
      </c>
      <c r="EG89" s="2">
        <f t="shared" si="92"/>
        <v>73.410290109978206</v>
      </c>
      <c r="EH89" s="2">
        <f t="shared" si="92"/>
        <v>73.639045488210186</v>
      </c>
      <c r="EI89" s="2">
        <f t="shared" si="92"/>
        <v>73.644880905186639</v>
      </c>
      <c r="EJ89" s="2">
        <f t="shared" si="92"/>
        <v>71.307898550724644</v>
      </c>
      <c r="EK89" s="2">
        <f t="shared" si="92"/>
        <v>69.934538173302116</v>
      </c>
      <c r="EL89" s="2">
        <f t="shared" si="92"/>
        <v>69.703155163926368</v>
      </c>
      <c r="EM89" s="2">
        <f t="shared" si="92"/>
        <v>70.236658530132416</v>
      </c>
      <c r="EN89" s="2">
        <f t="shared" si="92"/>
        <v>68.710832775919712</v>
      </c>
      <c r="EO89" s="2">
        <f t="shared" si="92"/>
        <v>69.271998632331673</v>
      </c>
      <c r="EQ89" s="2">
        <f t="shared" si="93"/>
        <v>71.198789441642802</v>
      </c>
      <c r="ER89" s="2">
        <f t="shared" si="93"/>
        <v>71.370702433636581</v>
      </c>
      <c r="ES89" s="2">
        <f t="shared" si="93"/>
        <v>71.671118699796139</v>
      </c>
      <c r="ET89" s="2">
        <f t="shared" si="93"/>
        <v>72.291630780718933</v>
      </c>
      <c r="EU89" s="2">
        <f t="shared" si="93"/>
        <v>73.394734282176856</v>
      </c>
      <c r="EV89" s="2">
        <f t="shared" si="93"/>
        <v>74.687292018215103</v>
      </c>
      <c r="EW89" s="2">
        <f t="shared" si="93"/>
        <v>72.883458293860286</v>
      </c>
      <c r="EX89" s="2">
        <f t="shared" si="93"/>
        <v>73.717826804933281</v>
      </c>
      <c r="EY89" s="2">
        <f t="shared" si="93"/>
        <v>73.252039561989122</v>
      </c>
      <c r="EZ89" s="2">
        <f t="shared" si="93"/>
        <v>71.520010715957596</v>
      </c>
      <c r="FA89" s="2">
        <f t="shared" si="93"/>
        <v>70.615735945602211</v>
      </c>
      <c r="FB89" s="2">
        <f t="shared" si="93"/>
        <v>70.029694991015774</v>
      </c>
      <c r="FC89" s="2">
        <f t="shared" si="93"/>
        <v>70.789741010033381</v>
      </c>
      <c r="FD89" s="2">
        <f t="shared" si="93"/>
        <v>69.729369478421631</v>
      </c>
      <c r="FE89" s="2">
        <f t="shared" si="93"/>
        <v>71.231021528668734</v>
      </c>
      <c r="FG89" s="2">
        <f t="shared" si="94"/>
        <v>0.89000402269440637</v>
      </c>
      <c r="FH89" s="2">
        <f t="shared" si="94"/>
        <v>0.86483067834045624</v>
      </c>
      <c r="FI89" s="2">
        <f t="shared" si="94"/>
        <v>0.87191335255433677</v>
      </c>
      <c r="FJ89" s="2">
        <f t="shared" si="94"/>
        <v>0.85750403025926858</v>
      </c>
      <c r="FK89" s="2">
        <f t="shared" si="94"/>
        <v>0.86378052681661488</v>
      </c>
      <c r="FL89" s="2">
        <f t="shared" si="94"/>
        <v>0.85849256169474941</v>
      </c>
      <c r="FM89" s="2">
        <f t="shared" si="94"/>
        <v>0.84982678905546805</v>
      </c>
      <c r="FN89" s="2">
        <f t="shared" si="94"/>
        <v>0.84089364540310585</v>
      </c>
      <c r="FO89" s="2">
        <f t="shared" si="94"/>
        <v>0.83739941082450187</v>
      </c>
      <c r="FP89" s="2">
        <f t="shared" si="94"/>
        <v>0.84942050095348542</v>
      </c>
      <c r="FQ89" s="2">
        <f t="shared" si="94"/>
        <v>0.84850575862331634</v>
      </c>
      <c r="FR89" s="2">
        <f t="shared" si="94"/>
        <v>0.84890541252635299</v>
      </c>
      <c r="FS89" s="2">
        <f t="shared" si="94"/>
        <v>0.85604692711808161</v>
      </c>
      <c r="FT89" s="2">
        <f t="shared" si="94"/>
        <v>0.85718943859404306</v>
      </c>
      <c r="FU89" s="2">
        <f t="shared" si="94"/>
        <v>0.83227268478557304</v>
      </c>
      <c r="FW89" s="2">
        <f t="shared" si="83"/>
        <v>3.2386521593463145E-4</v>
      </c>
      <c r="FX89" s="2">
        <f t="shared" si="83"/>
        <v>2.7010854560100494E-4</v>
      </c>
      <c r="FY89" s="2">
        <f t="shared" si="83"/>
        <v>2.8383229383794348E-4</v>
      </c>
      <c r="FZ89" s="2">
        <f t="shared" si="83"/>
        <v>2.5823765881597641E-4</v>
      </c>
      <c r="GA89" s="2">
        <f t="shared" si="83"/>
        <v>2.5759466362884067E-4</v>
      </c>
      <c r="GB89" s="2">
        <f t="shared" si="83"/>
        <v>2.2747707355072361E-4</v>
      </c>
      <c r="GC89" s="2">
        <f t="shared" si="83"/>
        <v>2.0184816469822142E-4</v>
      </c>
      <c r="GD89" s="2">
        <f t="shared" si="83"/>
        <v>2.0137494532946953E-4</v>
      </c>
      <c r="GE89" s="2">
        <f t="shared" si="83"/>
        <v>2.1580399066500208E-4</v>
      </c>
      <c r="GF89" s="2">
        <f t="shared" si="83"/>
        <v>2.47823806316907E-4</v>
      </c>
      <c r="GG89" s="2">
        <f t="shared" si="83"/>
        <v>2.4130065951039113E-4</v>
      </c>
      <c r="GH89" s="2">
        <f t="shared" si="83"/>
        <v>2.5472606684343659E-4</v>
      </c>
      <c r="GI89" s="2">
        <f t="shared" si="83"/>
        <v>2.1871593657504148E-4</v>
      </c>
      <c r="GJ89" s="2">
        <f t="shared" si="83"/>
        <v>1.4785618794447761E-4</v>
      </c>
      <c r="GK89" s="2">
        <f t="shared" si="83"/>
        <v>1.1914801983721179E-4</v>
      </c>
      <c r="GM89" s="86">
        <f t="shared" si="84"/>
        <v>0.65737185633731254</v>
      </c>
      <c r="GN89" s="86">
        <f t="shared" si="84"/>
        <v>0.66337640680398957</v>
      </c>
      <c r="GO89" s="86">
        <f t="shared" si="84"/>
        <v>0.66951307603942145</v>
      </c>
      <c r="GP89" s="86">
        <f t="shared" si="84"/>
        <v>0.68021226235735943</v>
      </c>
      <c r="GQ89" s="86">
        <f t="shared" si="84"/>
        <v>0.72397664025029063</v>
      </c>
      <c r="GR89" s="86">
        <f t="shared" si="84"/>
        <v>0.69342546080425349</v>
      </c>
      <c r="GS89" s="86">
        <f t="shared" si="84"/>
        <v>0.6985385261338044</v>
      </c>
      <c r="GT89" s="86">
        <f t="shared" si="84"/>
        <v>0.62472781732491378</v>
      </c>
      <c r="GU89" s="86">
        <f t="shared" si="84"/>
        <v>0.61861911315824925</v>
      </c>
      <c r="GV89" s="86">
        <f t="shared" si="84"/>
        <v>0.64892962055885195</v>
      </c>
      <c r="GW89" s="86">
        <f t="shared" si="84"/>
        <v>0.68526605466634027</v>
      </c>
      <c r="GX89" s="86">
        <f t="shared" si="84"/>
        <v>0.68619161254477312</v>
      </c>
      <c r="GY89" s="86">
        <f t="shared" si="84"/>
        <v>0.66708429566489946</v>
      </c>
      <c r="GZ89" s="86">
        <f t="shared" si="84"/>
        <v>0.67889995716846874</v>
      </c>
      <c r="HA89" s="86">
        <f t="shared" si="84"/>
        <v>0.6854321053155088</v>
      </c>
      <c r="HC89" s="86">
        <f t="shared" si="74"/>
        <v>1.4600510246251925E-3</v>
      </c>
      <c r="HD89" s="86">
        <f t="shared" si="74"/>
        <v>2.9099370149609279E-4</v>
      </c>
      <c r="HE89" s="86">
        <f t="shared" si="74"/>
        <v>9.5874907589461064E-4</v>
      </c>
      <c r="HF89" s="86">
        <f t="shared" si="74"/>
        <v>4.5668867896341659E-4</v>
      </c>
      <c r="HG89" s="86">
        <f t="shared" si="88"/>
        <v>3.4874111235573546E-4</v>
      </c>
      <c r="HH89" s="86">
        <f t="shared" si="88"/>
        <v>2.7319377639993889E-4</v>
      </c>
      <c r="HI89" s="86">
        <f t="shared" si="88"/>
        <v>3.4750204424362593E-4</v>
      </c>
      <c r="HJ89" s="86">
        <f t="shared" si="88"/>
        <v>6.2245923660146532E-4</v>
      </c>
      <c r="HK89" s="86">
        <f t="shared" si="88"/>
        <v>7.2611433706564756E-4</v>
      </c>
      <c r="HL89" s="86">
        <f t="shared" si="88"/>
        <v>6.4330487260408256E-4</v>
      </c>
      <c r="HM89" s="86">
        <f t="shared" si="88"/>
        <v>4.1473699033594733E-4</v>
      </c>
      <c r="HN89" s="86">
        <f t="shared" si="88"/>
        <v>4.2149303023158926E-4</v>
      </c>
      <c r="HO89" s="86">
        <f t="shared" si="88"/>
        <v>7.7079101356201387E-4</v>
      </c>
      <c r="HP89" s="86">
        <f t="shared" si="88"/>
        <v>4.3735066260053898E-4</v>
      </c>
      <c r="HQ89" s="86">
        <f t="shared" si="88"/>
        <v>6.830834540435663E-5</v>
      </c>
      <c r="HS89" s="86">
        <f t="shared" si="85"/>
        <v>6.7934776728625873E-26</v>
      </c>
      <c r="HT89" s="86">
        <f t="shared" si="85"/>
        <v>3.4439548464704636E-33</v>
      </c>
      <c r="HU89" s="86">
        <f t="shared" si="85"/>
        <v>2.2760484088003749E-30</v>
      </c>
      <c r="HV89" s="86">
        <f t="shared" si="85"/>
        <v>1.0238319615653058E-33</v>
      </c>
      <c r="HW89" s="86">
        <f t="shared" si="85"/>
        <v>3.3639720473286328E-37</v>
      </c>
      <c r="HX89" s="86">
        <f t="shared" si="85"/>
        <v>1.1887703267041593E-38</v>
      </c>
      <c r="HY89" s="86">
        <f t="shared" si="85"/>
        <v>4.8094524773747217E-38</v>
      </c>
      <c r="HZ89" s="86">
        <f t="shared" si="85"/>
        <v>1.4654395667778511E-35</v>
      </c>
      <c r="IA89" s="86">
        <f t="shared" si="85"/>
        <v>1.172841046790675E-34</v>
      </c>
      <c r="IB89" s="86">
        <f t="shared" si="85"/>
        <v>6.861298216086202E-35</v>
      </c>
      <c r="IC89" s="86">
        <f t="shared" si="85"/>
        <v>1.1389036393055122E-36</v>
      </c>
      <c r="ID89" s="86">
        <f t="shared" si="85"/>
        <v>6.6053618381513962E-36</v>
      </c>
      <c r="IE89" s="86">
        <f t="shared" si="85"/>
        <v>1.1499623262276437E-31</v>
      </c>
      <c r="IF89" s="86">
        <f t="shared" si="85"/>
        <v>4.1547408779233257E-21</v>
      </c>
      <c r="IG89" s="86">
        <f t="shared" si="85"/>
        <v>2.151059663452723E-15</v>
      </c>
      <c r="II89" s="86">
        <f t="shared" si="86"/>
        <v>4.8381225825133523E-170</v>
      </c>
      <c r="IJ89" s="86">
        <f t="shared" si="86"/>
        <v>8.7820530927625835E-234</v>
      </c>
      <c r="IK89" s="86">
        <f t="shared" si="86"/>
        <v>1.2971438722579251E-205</v>
      </c>
      <c r="IL89" s="86">
        <f t="shared" si="86"/>
        <v>1.187349701910182E-236</v>
      </c>
      <c r="IM89" s="86">
        <f t="shared" si="86"/>
        <v>5.0238984041149463E-260</v>
      </c>
      <c r="IN89" s="86">
        <f t="shared" si="86"/>
        <v>4.5650692319281712E-268</v>
      </c>
      <c r="IO89" s="86">
        <f t="shared" si="86"/>
        <v>1.3385374964685113E-262</v>
      </c>
      <c r="IP89" s="86">
        <f t="shared" si="86"/>
        <v>1.2723407185035716E-245</v>
      </c>
      <c r="IQ89" s="86">
        <f t="shared" si="86"/>
        <v>5.0437446486430913E-239</v>
      </c>
      <c r="IR89" s="86">
        <f t="shared" si="86"/>
        <v>8.1870345715868346E-241</v>
      </c>
      <c r="IS89" s="86">
        <f t="shared" si="86"/>
        <v>3.7520639865984189E-252</v>
      </c>
      <c r="IT89" s="86">
        <f t="shared" si="86"/>
        <v>1.3699582510374215E-246</v>
      </c>
      <c r="IU89" s="86">
        <f t="shared" si="86"/>
        <v>5.4163506638274419E-214</v>
      </c>
      <c r="IV89" s="86">
        <f t="shared" si="86"/>
        <v>5.4790559017848046E-77</v>
      </c>
      <c r="IW89" s="86">
        <f t="shared" si="86"/>
        <v>2.4226797147806221E-46</v>
      </c>
      <c r="IY89" s="86">
        <f t="shared" si="87"/>
        <v>0.65883190736193775</v>
      </c>
      <c r="IZ89" s="86">
        <f t="shared" si="87"/>
        <v>0.66366740050548567</v>
      </c>
      <c r="JA89" s="86">
        <f t="shared" si="87"/>
        <v>0.67047182511531611</v>
      </c>
      <c r="JB89" s="86">
        <f t="shared" si="87"/>
        <v>0.68066895103632286</v>
      </c>
      <c r="JC89" s="86">
        <f t="shared" si="87"/>
        <v>0.72432538136264635</v>
      </c>
      <c r="JD89" s="86">
        <f t="shared" si="87"/>
        <v>0.69369865458065338</v>
      </c>
      <c r="JE89" s="86">
        <f t="shared" si="87"/>
        <v>0.69888602817804801</v>
      </c>
      <c r="JF89" s="86">
        <f t="shared" si="87"/>
        <v>0.62535027656151521</v>
      </c>
      <c r="JG89" s="86">
        <f t="shared" si="87"/>
        <v>0.61934522749531484</v>
      </c>
      <c r="JH89" s="86">
        <f t="shared" si="87"/>
        <v>0.64957292543145606</v>
      </c>
      <c r="JI89" s="86">
        <f t="shared" si="87"/>
        <v>0.68568079165667617</v>
      </c>
      <c r="JJ89" s="86">
        <f t="shared" si="87"/>
        <v>0.68661310557500466</v>
      </c>
      <c r="JK89" s="86">
        <f t="shared" si="87"/>
        <v>0.6678550866784615</v>
      </c>
      <c r="JL89" s="86">
        <f t="shared" si="87"/>
        <v>0.67933730783106927</v>
      </c>
      <c r="JM89" s="86">
        <f t="shared" si="87"/>
        <v>0.6855004136609153</v>
      </c>
    </row>
    <row r="90" spans="2:273" x14ac:dyDescent="0.25">
      <c r="B90" s="2">
        <v>63</v>
      </c>
      <c r="C90" s="37">
        <v>204.50700000000001</v>
      </c>
      <c r="D90" s="37">
        <v>218.89400000000001</v>
      </c>
      <c r="E90" s="37">
        <v>212.375</v>
      </c>
      <c r="F90" s="37">
        <v>220.92099999999999</v>
      </c>
      <c r="G90" s="37">
        <v>211.87299999999999</v>
      </c>
      <c r="H90" s="37">
        <v>211.15899999999999</v>
      </c>
      <c r="I90" s="37">
        <v>217.857</v>
      </c>
      <c r="J90" s="37">
        <v>208.238</v>
      </c>
      <c r="K90" s="37">
        <v>209.58699999999999</v>
      </c>
      <c r="L90" s="37">
        <v>202.93700000000001</v>
      </c>
      <c r="M90" s="37">
        <v>209.048</v>
      </c>
      <c r="N90" s="37">
        <v>207.60300000000001</v>
      </c>
      <c r="O90" s="37">
        <v>205.55600000000001</v>
      </c>
      <c r="P90" s="37">
        <v>198.04599999999999</v>
      </c>
      <c r="Q90" s="37">
        <v>169.846</v>
      </c>
      <c r="S90" s="4">
        <f t="shared" si="89"/>
        <v>204.69090438950008</v>
      </c>
      <c r="T90" s="4">
        <f t="shared" si="89"/>
        <v>227.60292206318692</v>
      </c>
      <c r="U90" s="4">
        <f t="shared" si="89"/>
        <v>213.77563954544814</v>
      </c>
      <c r="V90" s="4">
        <f t="shared" si="89"/>
        <v>223.72770556876097</v>
      </c>
      <c r="W90" s="4">
        <f t="shared" si="89"/>
        <v>206.11806674488022</v>
      </c>
      <c r="X90" s="4">
        <f t="shared" si="89"/>
        <v>204.29193855579146</v>
      </c>
      <c r="Y90" s="4">
        <f t="shared" si="89"/>
        <v>213.1703125076364</v>
      </c>
      <c r="Z90" s="4">
        <f t="shared" si="89"/>
        <v>197.8316675963479</v>
      </c>
      <c r="AA90" s="4">
        <f t="shared" si="89"/>
        <v>199.52169290140256</v>
      </c>
      <c r="AB90" s="4">
        <f t="shared" si="89"/>
        <v>193.90498565158322</v>
      </c>
      <c r="AC90" s="4">
        <f t="shared" si="89"/>
        <v>206.15466529265674</v>
      </c>
      <c r="AD90" s="4">
        <f t="shared" si="89"/>
        <v>207.32618002160649</v>
      </c>
      <c r="AE90" s="4">
        <f t="shared" si="89"/>
        <v>192.69854815868598</v>
      </c>
      <c r="AF90" s="4">
        <f t="shared" si="89"/>
        <v>199.89204233824395</v>
      </c>
      <c r="AG90" s="4">
        <f t="shared" si="89"/>
        <v>174.26948003492342</v>
      </c>
      <c r="AI90" s="4">
        <f t="shared" si="90"/>
        <v>-0.18390438950007137</v>
      </c>
      <c r="AJ90" s="4">
        <f t="shared" si="90"/>
        <v>-8.7089220631869182</v>
      </c>
      <c r="AK90" s="4">
        <f t="shared" si="90"/>
        <v>-1.4006395454481435</v>
      </c>
      <c r="AL90" s="4">
        <f t="shared" si="90"/>
        <v>-2.8067055687609752</v>
      </c>
      <c r="AM90" s="4">
        <f t="shared" si="90"/>
        <v>5.7549332551197665</v>
      </c>
      <c r="AN90" s="4">
        <f t="shared" si="90"/>
        <v>6.8670614442085309</v>
      </c>
      <c r="AO90" s="4">
        <f t="shared" si="90"/>
        <v>4.6866874923636033</v>
      </c>
      <c r="AP90" s="4">
        <f t="shared" si="90"/>
        <v>10.406332403652101</v>
      </c>
      <c r="AQ90" s="4">
        <f t="shared" si="90"/>
        <v>10.06530709859743</v>
      </c>
      <c r="AR90" s="4">
        <f t="shared" si="90"/>
        <v>9.0320143484167943</v>
      </c>
      <c r="AS90" s="4">
        <f t="shared" si="90"/>
        <v>2.8933347073432572</v>
      </c>
      <c r="AT90" s="4">
        <f t="shared" si="90"/>
        <v>0.2768199783935188</v>
      </c>
      <c r="AU90" s="4">
        <f t="shared" si="90"/>
        <v>12.857451841314031</v>
      </c>
      <c r="AV90" s="4">
        <f t="shared" si="90"/>
        <v>-1.8460423382439615</v>
      </c>
      <c r="AW90" s="4">
        <f t="shared" si="90"/>
        <v>-4.4234800349234149</v>
      </c>
      <c r="AY90" s="2">
        <f t="shared" si="81"/>
        <v>73.120746737513088</v>
      </c>
      <c r="AZ90" s="2">
        <f t="shared" si="81"/>
        <v>75.025834053722292</v>
      </c>
      <c r="BA90" s="2">
        <f t="shared" si="81"/>
        <v>73.223523182401962</v>
      </c>
      <c r="BB90" s="2">
        <f t="shared" si="81"/>
        <v>74.679625193096086</v>
      </c>
      <c r="BC90" s="2">
        <f t="shared" si="81"/>
        <v>75.785626557752849</v>
      </c>
      <c r="BD90" s="2">
        <f t="shared" si="81"/>
        <v>76.479467049144617</v>
      </c>
      <c r="BE90" s="2">
        <f t="shared" si="81"/>
        <v>75.278476498464997</v>
      </c>
      <c r="BF90" s="2">
        <f t="shared" si="81"/>
        <v>75.135093875270982</v>
      </c>
      <c r="BG90" s="2">
        <f t="shared" si="81"/>
        <v>75.407435325680012</v>
      </c>
      <c r="BH90" s="2">
        <f t="shared" si="81"/>
        <v>72.750964630263965</v>
      </c>
      <c r="BI90" s="2">
        <f t="shared" si="81"/>
        <v>71.55333777803682</v>
      </c>
      <c r="BJ90" s="2">
        <f t="shared" si="81"/>
        <v>71.545212739243965</v>
      </c>
      <c r="BK90" s="2">
        <f t="shared" si="81"/>
        <v>72.085495699095716</v>
      </c>
      <c r="BL90" s="2">
        <f t="shared" si="81"/>
        <v>70.423597959048621</v>
      </c>
      <c r="BM90" s="2">
        <f t="shared" si="81"/>
        <v>70.187311818751994</v>
      </c>
      <c r="BO90" s="2" t="str">
        <f t="shared" si="11"/>
        <v/>
      </c>
      <c r="BP90" s="2" t="str">
        <f t="shared" si="12"/>
        <v/>
      </c>
      <c r="BQ90" s="2" t="str">
        <f t="shared" si="13"/>
        <v/>
      </c>
      <c r="BR90" s="2" t="str">
        <f t="shared" si="14"/>
        <v/>
      </c>
      <c r="BS90" s="2" t="str">
        <f t="shared" si="15"/>
        <v/>
      </c>
      <c r="BT90" s="2" t="str">
        <f t="shared" si="16"/>
        <v/>
      </c>
      <c r="BU90" s="2" t="str">
        <f t="shared" si="17"/>
        <v/>
      </c>
      <c r="BV90" s="2" t="str">
        <f t="shared" si="18"/>
        <v/>
      </c>
      <c r="BW90" s="2" t="str">
        <f t="shared" si="19"/>
        <v/>
      </c>
      <c r="BX90" s="2" t="str">
        <f t="shared" si="20"/>
        <v/>
      </c>
      <c r="BY90" s="2" t="str">
        <f t="shared" si="21"/>
        <v/>
      </c>
      <c r="BZ90" s="2" t="str">
        <f t="shared" si="22"/>
        <v/>
      </c>
      <c r="CA90" s="2" t="str">
        <f t="shared" si="23"/>
        <v/>
      </c>
      <c r="CB90" s="2" t="str">
        <f t="shared" si="24"/>
        <v/>
      </c>
      <c r="CC90" s="2" t="str">
        <f t="shared" si="25"/>
        <v/>
      </c>
      <c r="CE90" s="2" t="str">
        <f t="shared" si="82"/>
        <v/>
      </c>
      <c r="CF90" s="2" t="str">
        <f t="shared" si="82"/>
        <v/>
      </c>
      <c r="CG90" s="2" t="str">
        <f t="shared" si="82"/>
        <v/>
      </c>
      <c r="CH90" s="2" t="str">
        <f t="shared" si="82"/>
        <v/>
      </c>
      <c r="CI90" s="2" t="str">
        <f t="shared" si="82"/>
        <v/>
      </c>
      <c r="CJ90" s="2" t="str">
        <f t="shared" si="82"/>
        <v/>
      </c>
      <c r="CK90" s="2" t="str">
        <f t="shared" si="82"/>
        <v/>
      </c>
      <c r="CL90" s="2" t="str">
        <f t="shared" si="82"/>
        <v/>
      </c>
      <c r="CM90" s="2" t="str">
        <f t="shared" si="82"/>
        <v/>
      </c>
      <c r="CN90" s="2" t="str">
        <f t="shared" si="82"/>
        <v/>
      </c>
      <c r="CO90" s="2" t="str">
        <f t="shared" si="82"/>
        <v/>
      </c>
      <c r="CP90" s="2" t="str">
        <f t="shared" si="82"/>
        <v/>
      </c>
      <c r="CQ90" s="2" t="str">
        <f t="shared" si="82"/>
        <v/>
      </c>
      <c r="CR90" s="2" t="str">
        <f t="shared" si="82"/>
        <v/>
      </c>
      <c r="CS90" s="2" t="str">
        <f t="shared" si="82"/>
        <v/>
      </c>
      <c r="CU90" s="2" t="str">
        <f t="shared" si="27"/>
        <v/>
      </c>
      <c r="CV90" s="2" t="str">
        <f t="shared" si="28"/>
        <v/>
      </c>
      <c r="CW90" s="2" t="str">
        <f t="shared" si="29"/>
        <v/>
      </c>
      <c r="CX90" s="2" t="str">
        <f t="shared" si="30"/>
        <v/>
      </c>
      <c r="CY90" s="2" t="str">
        <f t="shared" si="31"/>
        <v/>
      </c>
      <c r="CZ90" s="2" t="str">
        <f t="shared" si="32"/>
        <v/>
      </c>
      <c r="DA90" s="2" t="str">
        <f t="shared" si="33"/>
        <v/>
      </c>
      <c r="DB90" s="2" t="str">
        <f t="shared" si="34"/>
        <v/>
      </c>
      <c r="DC90" s="2" t="str">
        <f t="shared" si="35"/>
        <v/>
      </c>
      <c r="DD90" s="2" t="str">
        <f t="shared" si="36"/>
        <v/>
      </c>
      <c r="DE90" s="2" t="str">
        <f t="shared" si="37"/>
        <v/>
      </c>
      <c r="DF90" s="2" t="str">
        <f t="shared" si="38"/>
        <v/>
      </c>
      <c r="DG90" s="2" t="str">
        <f t="shared" si="39"/>
        <v/>
      </c>
      <c r="DH90" s="2" t="str">
        <f t="shared" si="40"/>
        <v/>
      </c>
      <c r="DI90" s="2" t="str">
        <f t="shared" si="41"/>
        <v/>
      </c>
      <c r="DK90" s="2">
        <f t="shared" si="91"/>
        <v>88.968583265856978</v>
      </c>
      <c r="DL90" s="2">
        <f t="shared" si="91"/>
        <v>90.167084569051653</v>
      </c>
      <c r="DM90" s="2">
        <f t="shared" si="91"/>
        <v>89.159896341463408</v>
      </c>
      <c r="DN90" s="2">
        <f t="shared" si="91"/>
        <v>90.064370688490939</v>
      </c>
      <c r="DO90" s="2">
        <f t="shared" si="91"/>
        <v>91.752723415174373</v>
      </c>
      <c r="DP90" s="2">
        <f t="shared" si="91"/>
        <v>90.057034870215816</v>
      </c>
      <c r="DQ90" s="2">
        <f t="shared" si="91"/>
        <v>87.30600845665964</v>
      </c>
      <c r="DR90" s="2">
        <f t="shared" si="91"/>
        <v>84.230631833282985</v>
      </c>
      <c r="DS90" s="2">
        <f t="shared" si="91"/>
        <v>85.834089398973134</v>
      </c>
      <c r="DT90" s="2">
        <f t="shared" si="91"/>
        <v>82.147380549682893</v>
      </c>
      <c r="DU90" s="2">
        <f t="shared" si="91"/>
        <v>81.886365750528512</v>
      </c>
      <c r="DV90" s="2">
        <f t="shared" si="91"/>
        <v>83.359845665961942</v>
      </c>
      <c r="DW90" s="2">
        <f t="shared" si="91"/>
        <v>84.663528914458581</v>
      </c>
      <c r="DX90" s="2">
        <f t="shared" si="91"/>
        <v>82.056505685654841</v>
      </c>
      <c r="DY90" s="2">
        <f t="shared" si="91"/>
        <v>75.377897009966787</v>
      </c>
      <c r="EA90" s="2">
        <f t="shared" si="95"/>
        <v>71.334518397228138</v>
      </c>
      <c r="EB90" s="2">
        <f t="shared" si="92"/>
        <v>72.868072525491201</v>
      </c>
      <c r="EC90" s="2">
        <f t="shared" si="92"/>
        <v>71.088230379197412</v>
      </c>
      <c r="ED90" s="2">
        <f t="shared" si="92"/>
        <v>72.34805138483199</v>
      </c>
      <c r="EE90" s="2">
        <f t="shared" si="92"/>
        <v>73.489206398348813</v>
      </c>
      <c r="EF90" s="2">
        <f t="shared" si="92"/>
        <v>74.43831540105603</v>
      </c>
      <c r="EG90" s="2">
        <f t="shared" si="92"/>
        <v>73.34023059174929</v>
      </c>
      <c r="EH90" s="2">
        <f t="shared" si="92"/>
        <v>73.565525058335012</v>
      </c>
      <c r="EI90" s="2">
        <f t="shared" si="92"/>
        <v>73.561105691632434</v>
      </c>
      <c r="EJ90" s="2">
        <f t="shared" si="92"/>
        <v>71.231732736572894</v>
      </c>
      <c r="EK90" s="2">
        <f t="shared" si="92"/>
        <v>69.870579000780651</v>
      </c>
      <c r="EL90" s="2">
        <f t="shared" si="92"/>
        <v>69.627280200846712</v>
      </c>
      <c r="EM90" s="2">
        <f t="shared" si="92"/>
        <v>70.156328722119355</v>
      </c>
      <c r="EN90" s="2">
        <f t="shared" si="92"/>
        <v>68.655861602165942</v>
      </c>
      <c r="EO90" s="2">
        <f t="shared" si="92"/>
        <v>69.233003321480197</v>
      </c>
      <c r="EQ90" s="2">
        <f t="shared" si="93"/>
        <v>71.14881103755431</v>
      </c>
      <c r="ER90" s="2">
        <f t="shared" si="93"/>
        <v>71.321062934911353</v>
      </c>
      <c r="ES90" s="2">
        <f t="shared" si="93"/>
        <v>71.609492499121515</v>
      </c>
      <c r="ET90" s="2">
        <f t="shared" si="93"/>
        <v>72.223579244163048</v>
      </c>
      <c r="EU90" s="2">
        <f t="shared" si="93"/>
        <v>73.319042334835984</v>
      </c>
      <c r="EV90" s="2">
        <f t="shared" si="93"/>
        <v>74.61127624454852</v>
      </c>
      <c r="EW90" s="2">
        <f t="shared" si="93"/>
        <v>72.824534958561017</v>
      </c>
      <c r="EX90" s="2">
        <f t="shared" si="93"/>
        <v>73.642529342152599</v>
      </c>
      <c r="EY90" s="2">
        <f t="shared" si="93"/>
        <v>73.176615889100177</v>
      </c>
      <c r="EZ90" s="2">
        <f t="shared" si="93"/>
        <v>71.43927086297758</v>
      </c>
      <c r="FA90" s="2">
        <f t="shared" si="93"/>
        <v>70.537137498777042</v>
      </c>
      <c r="FB90" s="2">
        <f t="shared" si="93"/>
        <v>69.946817617713094</v>
      </c>
      <c r="FC90" s="2">
        <f t="shared" si="93"/>
        <v>70.697767422856316</v>
      </c>
      <c r="FD90" s="2">
        <f t="shared" si="93"/>
        <v>69.651778513137501</v>
      </c>
      <c r="FE90" s="2">
        <f t="shared" si="93"/>
        <v>71.141088756437824</v>
      </c>
      <c r="FG90" s="2">
        <f t="shared" si="94"/>
        <v>0.89870206907563766</v>
      </c>
      <c r="FH90" s="2">
        <f t="shared" si="94"/>
        <v>0.87524029200073339</v>
      </c>
      <c r="FI90" s="2">
        <f t="shared" si="94"/>
        <v>0.88185203361804465</v>
      </c>
      <c r="FJ90" s="2">
        <f t="shared" si="94"/>
        <v>0.86839201687703993</v>
      </c>
      <c r="FK90" s="2">
        <f t="shared" si="94"/>
        <v>0.87425925584805841</v>
      </c>
      <c r="FL90" s="2">
        <f t="shared" si="94"/>
        <v>0.86931652671395065</v>
      </c>
      <c r="FM90" s="2">
        <f t="shared" si="94"/>
        <v>0.8612064391909191</v>
      </c>
      <c r="FN90" s="2">
        <f t="shared" si="94"/>
        <v>0.85283299571289661</v>
      </c>
      <c r="FO90" s="2">
        <f t="shared" si="94"/>
        <v>0.84955405663038108</v>
      </c>
      <c r="FP90" s="2">
        <f t="shared" si="94"/>
        <v>0.86082589636373996</v>
      </c>
      <c r="FQ90" s="2">
        <f t="shared" si="94"/>
        <v>0.85996901761411138</v>
      </c>
      <c r="FR90" s="2">
        <f t="shared" si="94"/>
        <v>0.86034340792639752</v>
      </c>
      <c r="FS90" s="2">
        <f t="shared" si="94"/>
        <v>0.86702898506966108</v>
      </c>
      <c r="FT90" s="2">
        <f t="shared" si="94"/>
        <v>0.86809776537291472</v>
      </c>
      <c r="FU90" s="2">
        <f t="shared" si="94"/>
        <v>0.84473950728772584</v>
      </c>
      <c r="FW90" s="2">
        <f t="shared" si="83"/>
        <v>3.551000523295012E-4</v>
      </c>
      <c r="FX90" s="2">
        <f t="shared" si="83"/>
        <v>2.9616041302592033E-4</v>
      </c>
      <c r="FY90" s="2">
        <f t="shared" si="83"/>
        <v>3.1120739956703867E-4</v>
      </c>
      <c r="FZ90" s="2">
        <f t="shared" si="83"/>
        <v>2.8314490795660995E-4</v>
      </c>
      <c r="GA90" s="2">
        <f t="shared" si="83"/>
        <v>2.8243991283931742E-4</v>
      </c>
      <c r="GB90" s="2">
        <f t="shared" si="83"/>
        <v>2.4941817739541287E-4</v>
      </c>
      <c r="GC90" s="2">
        <f t="shared" si="83"/>
        <v>2.2131780159201901E-4</v>
      </c>
      <c r="GD90" s="2">
        <f t="shared" si="83"/>
        <v>2.2079894705698863E-4</v>
      </c>
      <c r="GE90" s="2">
        <f t="shared" si="83"/>
        <v>2.3661944389818628E-4</v>
      </c>
      <c r="GF90" s="2">
        <f t="shared" si="83"/>
        <v>2.717269032318203E-4</v>
      </c>
      <c r="GG90" s="2">
        <f t="shared" si="83"/>
        <v>2.6457475250110868E-4</v>
      </c>
      <c r="GH90" s="2">
        <f t="shared" si="83"/>
        <v>2.7929471447268845E-4</v>
      </c>
      <c r="GI90" s="2">
        <f t="shared" si="83"/>
        <v>2.3981219524993013E-4</v>
      </c>
      <c r="GJ90" s="2">
        <f t="shared" si="83"/>
        <v>1.6211877363815004E-4</v>
      </c>
      <c r="GK90" s="2">
        <f t="shared" si="83"/>
        <v>1.3064170411444654E-4</v>
      </c>
      <c r="GM90" s="86">
        <f t="shared" si="84"/>
        <v>0.64663095268570492</v>
      </c>
      <c r="GN90" s="86">
        <f t="shared" si="84"/>
        <v>0.67564973031405184</v>
      </c>
      <c r="GO90" s="86">
        <f t="shared" si="84"/>
        <v>0.64963242762234075</v>
      </c>
      <c r="GP90" s="86">
        <f t="shared" si="84"/>
        <v>0.66646582217508588</v>
      </c>
      <c r="GQ90" s="86">
        <f t="shared" si="84"/>
        <v>0.64207994935205115</v>
      </c>
      <c r="GR90" s="86">
        <f t="shared" si="84"/>
        <v>0.61805296889387218</v>
      </c>
      <c r="GS90" s="86">
        <f t="shared" si="84"/>
        <v>0.64503729945757082</v>
      </c>
      <c r="GT90" s="86">
        <f t="shared" si="84"/>
        <v>0.56968350730675243</v>
      </c>
      <c r="GU90" s="86">
        <f t="shared" si="84"/>
        <v>0.57288177669240015</v>
      </c>
      <c r="GV90" s="86">
        <f t="shared" si="84"/>
        <v>0.58399371955579327</v>
      </c>
      <c r="GW90" s="86">
        <f t="shared" si="84"/>
        <v>0.63539293770741945</v>
      </c>
      <c r="GX90" s="86">
        <f t="shared" si="84"/>
        <v>0.64155250082925008</v>
      </c>
      <c r="GY90" s="86">
        <f t="shared" si="84"/>
        <v>0.60176454484281527</v>
      </c>
      <c r="GZ90" s="86">
        <f t="shared" si="84"/>
        <v>0.66550532620058833</v>
      </c>
      <c r="HA90" s="86">
        <f t="shared" si="84"/>
        <v>0.68345685817249269</v>
      </c>
      <c r="HC90" s="86">
        <f t="shared" si="74"/>
        <v>2.240659062619227E-3</v>
      </c>
      <c r="HD90" s="86">
        <f t="shared" si="74"/>
        <v>5.046785099779036E-4</v>
      </c>
      <c r="HE90" s="86">
        <f t="shared" si="74"/>
        <v>1.5470793808238176E-3</v>
      </c>
      <c r="HF90" s="86">
        <f t="shared" si="74"/>
        <v>7.796395994465067E-4</v>
      </c>
      <c r="HG90" s="86">
        <f t="shared" si="88"/>
        <v>6.1689720481146828E-4</v>
      </c>
      <c r="HH90" s="86">
        <f t="shared" si="88"/>
        <v>4.8778889367483001E-4</v>
      </c>
      <c r="HI90" s="86">
        <f t="shared" si="88"/>
        <v>6.0663797299424988E-4</v>
      </c>
      <c r="HJ90" s="86">
        <f t="shared" si="88"/>
        <v>1.0447943867073412E-3</v>
      </c>
      <c r="HK90" s="86">
        <f t="shared" si="88"/>
        <v>1.2085079092570943E-3</v>
      </c>
      <c r="HL90" s="86">
        <f t="shared" si="88"/>
        <v>1.0866187358334071E-3</v>
      </c>
      <c r="HM90" s="86">
        <f t="shared" si="88"/>
        <v>7.196030683618718E-4</v>
      </c>
      <c r="HN90" s="86">
        <f t="shared" si="88"/>
        <v>7.2902886114731584E-4</v>
      </c>
      <c r="HO90" s="86">
        <f t="shared" si="88"/>
        <v>1.246813507810558E-3</v>
      </c>
      <c r="HP90" s="86">
        <f t="shared" si="88"/>
        <v>7.2234740360713667E-4</v>
      </c>
      <c r="HQ90" s="86">
        <f t="shared" si="88"/>
        <v>1.2940620216315101E-4</v>
      </c>
      <c r="HS90" s="86">
        <f t="shared" si="85"/>
        <v>4.1781083263895194E-25</v>
      </c>
      <c r="HT90" s="86">
        <f t="shared" si="85"/>
        <v>3.7018480749824805E-32</v>
      </c>
      <c r="HU90" s="86">
        <f t="shared" si="85"/>
        <v>1.9312798142183987E-29</v>
      </c>
      <c r="HV90" s="86">
        <f t="shared" si="85"/>
        <v>1.1242263447920204E-32</v>
      </c>
      <c r="HW90" s="86">
        <f t="shared" si="85"/>
        <v>4.7302572743513941E-36</v>
      </c>
      <c r="HX90" s="86">
        <f t="shared" si="85"/>
        <v>1.7651303779798708E-37</v>
      </c>
      <c r="HY90" s="86">
        <f t="shared" si="85"/>
        <v>6.5492655114742426E-37</v>
      </c>
      <c r="HZ90" s="86">
        <f t="shared" si="85"/>
        <v>1.6768216701166143E-34</v>
      </c>
      <c r="IA90" s="86">
        <f t="shared" si="85"/>
        <v>1.2819108824084358E-33</v>
      </c>
      <c r="IB90" s="86">
        <f t="shared" si="85"/>
        <v>7.9407889383590439E-34</v>
      </c>
      <c r="IC90" s="86">
        <f t="shared" si="85"/>
        <v>1.4785358183404507E-35</v>
      </c>
      <c r="ID90" s="86">
        <f t="shared" si="85"/>
        <v>8.239880329226819E-35</v>
      </c>
      <c r="IE90" s="86">
        <f t="shared" si="85"/>
        <v>9.9867955250556751E-31</v>
      </c>
      <c r="IF90" s="86">
        <f t="shared" si="85"/>
        <v>1.6066925727268899E-20</v>
      </c>
      <c r="IG90" s="86">
        <f t="shared" si="85"/>
        <v>5.4780455227771083E-15</v>
      </c>
      <c r="II90" s="86">
        <f t="shared" si="86"/>
        <v>3.2656913189799898E-166</v>
      </c>
      <c r="IJ90" s="86">
        <f t="shared" si="86"/>
        <v>1.2830059664014682E-228</v>
      </c>
      <c r="IK90" s="86">
        <f t="shared" si="86"/>
        <v>4.7602681566743398E-201</v>
      </c>
      <c r="IL90" s="86">
        <f t="shared" si="86"/>
        <v>1.8828698259190031E-231</v>
      </c>
      <c r="IM90" s="86">
        <f t="shared" si="86"/>
        <v>2.6144115226239524E-254</v>
      </c>
      <c r="IN90" s="86">
        <f t="shared" si="86"/>
        <v>2.9307204228795193E-262</v>
      </c>
      <c r="IO90" s="86">
        <f t="shared" si="86"/>
        <v>5.436920040713887E-257</v>
      </c>
      <c r="IP90" s="86">
        <f t="shared" si="86"/>
        <v>2.2212213864961274E-240</v>
      </c>
      <c r="IQ90" s="86">
        <f t="shared" si="86"/>
        <v>6.9889788793915501E-234</v>
      </c>
      <c r="IR90" s="86">
        <f t="shared" si="86"/>
        <v>1.5116692765547889E-235</v>
      </c>
      <c r="IS90" s="86">
        <f t="shared" si="86"/>
        <v>1.1829982351317926E-246</v>
      </c>
      <c r="IT90" s="86">
        <f t="shared" si="86"/>
        <v>3.5333156612481196E-241</v>
      </c>
      <c r="IU90" s="86">
        <f t="shared" si="86"/>
        <v>2.1872351229177118E-209</v>
      </c>
      <c r="IV90" s="86">
        <f t="shared" si="86"/>
        <v>1.992409447677585E-75</v>
      </c>
      <c r="IW90" s="86">
        <f t="shared" si="86"/>
        <v>1.9431975373043643E-45</v>
      </c>
      <c r="IY90" s="86">
        <f t="shared" si="87"/>
        <v>0.6488716117483242</v>
      </c>
      <c r="IZ90" s="86">
        <f t="shared" si="87"/>
        <v>0.67615440882402977</v>
      </c>
      <c r="JA90" s="86">
        <f t="shared" si="87"/>
        <v>0.65117950700316451</v>
      </c>
      <c r="JB90" s="86">
        <f t="shared" si="87"/>
        <v>0.66724546177453237</v>
      </c>
      <c r="JC90" s="86">
        <f t="shared" si="87"/>
        <v>0.64269684655686266</v>
      </c>
      <c r="JD90" s="86">
        <f t="shared" si="87"/>
        <v>0.61854075778754702</v>
      </c>
      <c r="JE90" s="86">
        <f t="shared" si="87"/>
        <v>0.64564393743056503</v>
      </c>
      <c r="JF90" s="86">
        <f t="shared" si="87"/>
        <v>0.57072830169345978</v>
      </c>
      <c r="JG90" s="86">
        <f t="shared" si="87"/>
        <v>0.57409028460165723</v>
      </c>
      <c r="JH90" s="86">
        <f t="shared" si="87"/>
        <v>0.58508033829162664</v>
      </c>
      <c r="JI90" s="86">
        <f t="shared" si="87"/>
        <v>0.63611254077578128</v>
      </c>
      <c r="JJ90" s="86">
        <f t="shared" si="87"/>
        <v>0.64228152969039742</v>
      </c>
      <c r="JK90" s="86">
        <f t="shared" si="87"/>
        <v>0.6030113583506258</v>
      </c>
      <c r="JL90" s="86">
        <f t="shared" si="87"/>
        <v>0.66622767360419544</v>
      </c>
      <c r="JM90" s="86">
        <f t="shared" si="87"/>
        <v>0.6835862643746613</v>
      </c>
    </row>
    <row r="91" spans="2:273" x14ac:dyDescent="0.25">
      <c r="B91" s="2">
        <v>64</v>
      </c>
      <c r="C91" s="37">
        <v>190.09</v>
      </c>
      <c r="D91" s="37">
        <v>210.01499999999999</v>
      </c>
      <c r="E91" s="37">
        <v>196.51599999999999</v>
      </c>
      <c r="F91" s="37">
        <v>202.92099999999999</v>
      </c>
      <c r="G91" s="37">
        <v>172.12700000000001</v>
      </c>
      <c r="H91" s="37">
        <v>175.03200000000001</v>
      </c>
      <c r="I91" s="37">
        <v>186.82499999999999</v>
      </c>
      <c r="J91" s="37">
        <v>173.12700000000001</v>
      </c>
      <c r="K91" s="37">
        <v>179.73</v>
      </c>
      <c r="L91" s="37">
        <v>168.87299999999999</v>
      </c>
      <c r="M91" s="37">
        <v>180.952</v>
      </c>
      <c r="N91" s="37">
        <v>183.07900000000001</v>
      </c>
      <c r="O91" s="37">
        <v>182.88900000000001</v>
      </c>
      <c r="P91" s="37">
        <v>181.33799999999999</v>
      </c>
      <c r="Q91" s="37">
        <v>153.90799999999999</v>
      </c>
      <c r="S91" s="4">
        <f t="shared" si="89"/>
        <v>187.13983822380962</v>
      </c>
      <c r="T91" s="4">
        <f t="shared" si="89"/>
        <v>208.9029271402149</v>
      </c>
      <c r="U91" s="4">
        <f t="shared" si="89"/>
        <v>189.61427269587159</v>
      </c>
      <c r="V91" s="4">
        <f t="shared" si="89"/>
        <v>196.33650033824725</v>
      </c>
      <c r="W91" s="4">
        <f t="shared" si="89"/>
        <v>162.80900260954783</v>
      </c>
      <c r="X91" s="4">
        <f t="shared" si="89"/>
        <v>165.30567225691962</v>
      </c>
      <c r="Y91" s="4">
        <f t="shared" si="89"/>
        <v>175.0473765201051</v>
      </c>
      <c r="Z91" s="4">
        <f t="shared" si="89"/>
        <v>167.07563326154107</v>
      </c>
      <c r="AA91" s="4">
        <f t="shared" si="89"/>
        <v>170.63793494077697</v>
      </c>
      <c r="AB91" s="4">
        <f t="shared" si="89"/>
        <v>161.10838184536115</v>
      </c>
      <c r="AC91" s="4">
        <f t="shared" si="89"/>
        <v>170.96501033799603</v>
      </c>
      <c r="AD91" s="4">
        <f t="shared" si="89"/>
        <v>173.09770702932985</v>
      </c>
      <c r="AE91" s="4">
        <f t="shared" si="89"/>
        <v>159.84890198233563</v>
      </c>
      <c r="AF91" s="4">
        <f t="shared" si="89"/>
        <v>176.1956780727597</v>
      </c>
      <c r="AG91" s="4">
        <f t="shared" si="89"/>
        <v>153.33239824963454</v>
      </c>
      <c r="AI91" s="4">
        <f t="shared" si="90"/>
        <v>2.9501617761903844</v>
      </c>
      <c r="AJ91" s="4">
        <f t="shared" si="90"/>
        <v>1.1120728597850871</v>
      </c>
      <c r="AK91" s="4">
        <f t="shared" si="90"/>
        <v>6.9017273041284</v>
      </c>
      <c r="AL91" s="4">
        <f t="shared" si="90"/>
        <v>6.5844996617527443</v>
      </c>
      <c r="AM91" s="4">
        <f t="shared" si="90"/>
        <v>9.3179973904521773</v>
      </c>
      <c r="AN91" s="4">
        <f t="shared" si="90"/>
        <v>9.7263277430803896</v>
      </c>
      <c r="AO91" s="4">
        <f t="shared" si="90"/>
        <v>11.777623479894885</v>
      </c>
      <c r="AP91" s="4">
        <f t="shared" si="90"/>
        <v>6.0513667384589382</v>
      </c>
      <c r="AQ91" s="4">
        <f t="shared" si="90"/>
        <v>9.0920650592230174</v>
      </c>
      <c r="AR91" s="4">
        <f t="shared" si="90"/>
        <v>7.7646181546388391</v>
      </c>
      <c r="AS91" s="4">
        <f t="shared" si="90"/>
        <v>9.986989662003964</v>
      </c>
      <c r="AT91" s="4">
        <f t="shared" si="90"/>
        <v>9.9812929706701539</v>
      </c>
      <c r="AU91" s="4">
        <f t="shared" si="90"/>
        <v>23.040098017664377</v>
      </c>
      <c r="AV91" s="4">
        <f t="shared" si="90"/>
        <v>5.1423219272402889</v>
      </c>
      <c r="AW91" s="4">
        <f t="shared" si="90"/>
        <v>0.57560175036545047</v>
      </c>
      <c r="AY91" s="2">
        <f t="shared" si="81"/>
        <v>72.952795168646333</v>
      </c>
      <c r="AZ91" s="2">
        <f t="shared" si="81"/>
        <v>74.812978907357973</v>
      </c>
      <c r="BA91" s="2">
        <f t="shared" si="81"/>
        <v>73.03746617720418</v>
      </c>
      <c r="BB91" s="2">
        <f t="shared" si="81"/>
        <v>74.468814910276421</v>
      </c>
      <c r="BC91" s="2">
        <f t="shared" si="81"/>
        <v>75.566737356642449</v>
      </c>
      <c r="BD91" s="2">
        <f t="shared" si="81"/>
        <v>76.28411530683627</v>
      </c>
      <c r="BE91" s="2">
        <f t="shared" si="81"/>
        <v>75.092336398576478</v>
      </c>
      <c r="BF91" s="2">
        <f t="shared" si="81"/>
        <v>74.966940965941816</v>
      </c>
      <c r="BG91" s="2">
        <f t="shared" si="81"/>
        <v>75.217997030589387</v>
      </c>
      <c r="BH91" s="2">
        <f t="shared" si="81"/>
        <v>72.586985151227836</v>
      </c>
      <c r="BI91" s="2">
        <f t="shared" si="81"/>
        <v>71.388319881486652</v>
      </c>
      <c r="BJ91" s="2">
        <f t="shared" si="81"/>
        <v>71.358686472316563</v>
      </c>
      <c r="BK91" s="2">
        <f t="shared" si="81"/>
        <v>71.893926966795078</v>
      </c>
      <c r="BL91" s="2">
        <f t="shared" si="81"/>
        <v>70.263502669479564</v>
      </c>
      <c r="BM91" s="2">
        <f t="shared" si="81"/>
        <v>70.099865661914791</v>
      </c>
      <c r="BO91" s="2" t="str">
        <f t="shared" ref="BO91:BO154" si="96">IF(AND(IY91 &lt; $CC$22, $B91 &lt; C$7, $B91 &gt; C$230), C91, "")</f>
        <v/>
      </c>
      <c r="BP91" s="2" t="str">
        <f t="shared" ref="BP91:BP154" si="97">IF(AND(IZ91 &lt; $CC$22, $B91 &lt; D$7, $B91 &gt; D$230), D91, "")</f>
        <v/>
      </c>
      <c r="BQ91" s="2" t="str">
        <f t="shared" ref="BQ91:BQ154" si="98">IF(AND(JA91 &lt; $CC$22, $B91 &lt; E$7, $B91 &gt; E$230), E91, "")</f>
        <v/>
      </c>
      <c r="BR91" s="2" t="str">
        <f t="shared" ref="BR91:BR154" si="99">IF(AND(JB91 &lt; $CC$22, $B91 &lt; F$7, $B91 &gt; F$230), F91, "")</f>
        <v/>
      </c>
      <c r="BS91" s="2" t="str">
        <f t="shared" ref="BS91:BS154" si="100">IF(AND(JC91 &lt; $CC$22, $B91 &lt; G$7, $B91 &gt; G$230), G91, "")</f>
        <v/>
      </c>
      <c r="BT91" s="2" t="str">
        <f t="shared" ref="BT91:BT154" si="101">IF(AND(JD91 &lt; $CC$22, $B91 &lt; H$7, $B91 &gt; H$230), H91, "")</f>
        <v/>
      </c>
      <c r="BU91" s="2" t="str">
        <f t="shared" ref="BU91:BU154" si="102">IF(AND(JE91 &lt; $CC$22, $B91 &lt; I$7, $B91 &gt; I$230), I91, "")</f>
        <v/>
      </c>
      <c r="BV91" s="2" t="str">
        <f t="shared" ref="BV91:BV154" si="103">IF(AND(JF91 &lt; $CC$22, $B91 &lt; J$7, $B91 &gt; J$230), J91, "")</f>
        <v/>
      </c>
      <c r="BW91" s="2" t="str">
        <f t="shared" ref="BW91:BW154" si="104">IF(AND(JG91 &lt; $CC$22, $B91 &lt; K$7, $B91 &gt; K$230), K91, "")</f>
        <v/>
      </c>
      <c r="BX91" s="2" t="str">
        <f t="shared" ref="BX91:BX154" si="105">IF(AND(JH91 &lt; $CC$22, $B91 &lt; L$7, $B91 &gt; L$230), L91, "")</f>
        <v/>
      </c>
      <c r="BY91" s="2" t="str">
        <f t="shared" ref="BY91:BY154" si="106">IF(AND(JI91 &lt; $CC$22, $B91 &lt; M$7, $B91 &gt; M$230), M91, "")</f>
        <v/>
      </c>
      <c r="BZ91" s="2" t="str">
        <f t="shared" ref="BZ91:BZ154" si="107">IF(AND(JJ91 &lt; $CC$22, $B91 &lt; N$7, $B91 &gt; N$230), N91, "")</f>
        <v/>
      </c>
      <c r="CA91" s="2" t="str">
        <f t="shared" ref="CA91:CA154" si="108">IF(AND(JK91 &lt; $CC$22, $B91 &lt; O$7, $B91 &gt; O$230), O91, "")</f>
        <v/>
      </c>
      <c r="CB91" s="2" t="str">
        <f t="shared" ref="CB91:CB154" si="109">IF(AND(JL91 &lt; $CC$22, $B91 &lt; P$7, $B91 &gt; P$230), P91, "")</f>
        <v/>
      </c>
      <c r="CC91" s="2" t="str">
        <f t="shared" ref="CC91:CC154" si="110">IF(AND(JM91 &lt; $CC$22, $B91 &lt; Q$7, $B91 &gt; Q$230), Q91, "")</f>
        <v/>
      </c>
      <c r="CE91" s="2" t="str">
        <f t="shared" si="82"/>
        <v/>
      </c>
      <c r="CF91" s="2" t="str">
        <f t="shared" si="82"/>
        <v/>
      </c>
      <c r="CG91" s="2" t="str">
        <f t="shared" si="82"/>
        <v/>
      </c>
      <c r="CH91" s="2" t="str">
        <f t="shared" si="82"/>
        <v/>
      </c>
      <c r="CI91" s="2" t="str">
        <f t="shared" si="82"/>
        <v/>
      </c>
      <c r="CJ91" s="2" t="str">
        <f t="shared" si="82"/>
        <v/>
      </c>
      <c r="CK91" s="2" t="str">
        <f t="shared" si="82"/>
        <v/>
      </c>
      <c r="CL91" s="2" t="str">
        <f t="shared" si="82"/>
        <v/>
      </c>
      <c r="CM91" s="2" t="str">
        <f t="shared" si="82"/>
        <v/>
      </c>
      <c r="CN91" s="2" t="str">
        <f t="shared" si="82"/>
        <v/>
      </c>
      <c r="CO91" s="2" t="str">
        <f t="shared" si="82"/>
        <v/>
      </c>
      <c r="CP91" s="2" t="str">
        <f t="shared" si="82"/>
        <v/>
      </c>
      <c r="CQ91" s="2" t="str">
        <f t="shared" si="82"/>
        <v/>
      </c>
      <c r="CR91" s="2" t="str">
        <f t="shared" si="82"/>
        <v/>
      </c>
      <c r="CS91" s="2" t="str">
        <f t="shared" si="82"/>
        <v/>
      </c>
      <c r="CU91" s="2" t="str">
        <f t="shared" ref="CU91:CU154" si="111">IF(AND(IY91 &lt; $DI$22, $B91 &gt; C$7, $B91 &lt; C$233), C91, "")</f>
        <v/>
      </c>
      <c r="CV91" s="2" t="str">
        <f t="shared" ref="CV91:CV154" si="112">IF(AND(IZ91 &lt; $DI$22, $B91 &gt; D$7, $B91 &lt; D$233), D91, "")</f>
        <v/>
      </c>
      <c r="CW91" s="2" t="str">
        <f t="shared" ref="CW91:CW154" si="113">IF(AND(JA91 &lt; $DI$22, $B91 &gt; E$7, $B91 &lt; E$233), E91, "")</f>
        <v/>
      </c>
      <c r="CX91" s="2" t="str">
        <f t="shared" ref="CX91:CX154" si="114">IF(AND(JB91 &lt; $DI$22, $B91 &gt; F$7, $B91 &lt; F$233), F91, "")</f>
        <v/>
      </c>
      <c r="CY91" s="2" t="str">
        <f t="shared" ref="CY91:CY154" si="115">IF(AND(JC91 &lt; $DI$22, $B91 &gt; G$7, $B91 &lt; G$233), G91, "")</f>
        <v/>
      </c>
      <c r="CZ91" s="2" t="str">
        <f t="shared" ref="CZ91:CZ154" si="116">IF(AND(JD91 &lt; $DI$22, $B91 &gt; H$7, $B91 &lt; H$233), H91, "")</f>
        <v/>
      </c>
      <c r="DA91" s="2" t="str">
        <f t="shared" ref="DA91:DA154" si="117">IF(AND(JE91 &lt; $DI$22, $B91 &gt; I$7, $B91 &lt; I$233), I91, "")</f>
        <v/>
      </c>
      <c r="DB91" s="2" t="str">
        <f t="shared" ref="DB91:DB154" si="118">IF(AND(JF91 &lt; $DI$22, $B91 &gt; J$7, $B91 &lt; J$233), J91, "")</f>
        <v/>
      </c>
      <c r="DC91" s="2" t="str">
        <f t="shared" ref="DC91:DC154" si="119">IF(AND(JG91 &lt; $DI$22, $B91 &gt; K$7, $B91 &lt; K$233), K91, "")</f>
        <v/>
      </c>
      <c r="DD91" s="2" t="str">
        <f t="shared" ref="DD91:DD154" si="120">IF(AND(JH91 &lt; $DI$22, $B91 &gt; L$7, $B91 &lt; L$233), L91, "")</f>
        <v/>
      </c>
      <c r="DE91" s="2" t="str">
        <f t="shared" ref="DE91:DE154" si="121">IF(AND(JI91 &lt; $DI$22, $B91 &gt; M$7, $B91 &lt; M$233), M91, "")</f>
        <v/>
      </c>
      <c r="DF91" s="2" t="str">
        <f t="shared" ref="DF91:DF154" si="122">IF(AND(JJ91 &lt; $DI$22, $B91 &gt; N$7, $B91 &lt; N$233), N91, "")</f>
        <v/>
      </c>
      <c r="DG91" s="2" t="str">
        <f t="shared" ref="DG91:DG154" si="123">IF(AND(JK91 &lt; $DI$22, $B91 &gt; O$7, $B91 &lt; O$233), O91, "")</f>
        <v/>
      </c>
      <c r="DH91" s="2" t="str">
        <f t="shared" ref="DH91:DH154" si="124">IF(AND(JL91 &lt; $DI$22, $B91 &gt; P$7, $B91 &lt; P$233), P91, "")</f>
        <v/>
      </c>
      <c r="DI91" s="2" t="str">
        <f t="shared" ref="DI91:DI154" si="125">IF(AND(JM91 &lt; $DI$22, $B91 &gt; Q$7, $B91 &lt; Q$233), Q91, "")</f>
        <v/>
      </c>
      <c r="DK91" s="2">
        <f t="shared" si="91"/>
        <v>89.220983468286136</v>
      </c>
      <c r="DL91" s="2">
        <f t="shared" si="91"/>
        <v>90.402557707371074</v>
      </c>
      <c r="DM91" s="2">
        <f t="shared" si="91"/>
        <v>89.403243902439016</v>
      </c>
      <c r="DN91" s="2">
        <f t="shared" si="91"/>
        <v>90.324390054830786</v>
      </c>
      <c r="DO91" s="2">
        <f t="shared" si="91"/>
        <v>92.01097461037736</v>
      </c>
      <c r="DP91" s="2">
        <f t="shared" si="91"/>
        <v>90.2732183237447</v>
      </c>
      <c r="DQ91" s="2">
        <f t="shared" si="91"/>
        <v>87.490552401087299</v>
      </c>
      <c r="DR91" s="2">
        <f t="shared" si="91"/>
        <v>84.338689217758969</v>
      </c>
      <c r="DS91" s="2">
        <f t="shared" si="91"/>
        <v>85.99639957716704</v>
      </c>
      <c r="DT91" s="2">
        <f t="shared" si="91"/>
        <v>82.294372999093952</v>
      </c>
      <c r="DU91" s="2">
        <f t="shared" si="91"/>
        <v>82.037671247357267</v>
      </c>
      <c r="DV91" s="2">
        <f t="shared" si="91"/>
        <v>83.565708547266681</v>
      </c>
      <c r="DW91" s="2">
        <f t="shared" si="91"/>
        <v>84.890097101801587</v>
      </c>
      <c r="DX91" s="2">
        <f t="shared" si="91"/>
        <v>82.260042514112826</v>
      </c>
      <c r="DY91" s="2">
        <f t="shared" si="91"/>
        <v>75.502093023255824</v>
      </c>
      <c r="EA91" s="2">
        <f t="shared" si="95"/>
        <v>71.280535319101389</v>
      </c>
      <c r="EB91" s="2">
        <f t="shared" si="92"/>
        <v>72.786872497513087</v>
      </c>
      <c r="EC91" s="2">
        <f t="shared" si="92"/>
        <v>71.03756003630194</v>
      </c>
      <c r="ED91" s="2">
        <f t="shared" si="92"/>
        <v>72.27732294534222</v>
      </c>
      <c r="EE91" s="2">
        <f t="shared" si="92"/>
        <v>73.409798761609906</v>
      </c>
      <c r="EF91" s="2">
        <f t="shared" si="92"/>
        <v>74.36613338301926</v>
      </c>
      <c r="EG91" s="2">
        <f t="shared" si="92"/>
        <v>73.270171073520373</v>
      </c>
      <c r="EH91" s="2">
        <f t="shared" si="92"/>
        <v>73.492004628459824</v>
      </c>
      <c r="EI91" s="2">
        <f t="shared" si="92"/>
        <v>73.47733047807823</v>
      </c>
      <c r="EJ91" s="2">
        <f t="shared" si="92"/>
        <v>71.155566922421158</v>
      </c>
      <c r="EK91" s="2">
        <f t="shared" si="92"/>
        <v>69.806619828259173</v>
      </c>
      <c r="EL91" s="2">
        <f t="shared" si="92"/>
        <v>69.551405237767071</v>
      </c>
      <c r="EM91" s="2">
        <f t="shared" si="92"/>
        <v>70.075998914106293</v>
      </c>
      <c r="EN91" s="2">
        <f t="shared" si="92"/>
        <v>68.600890428412157</v>
      </c>
      <c r="EO91" s="2">
        <f t="shared" si="92"/>
        <v>69.194008010628721</v>
      </c>
      <c r="EQ91" s="2">
        <f t="shared" si="93"/>
        <v>71.098832633465832</v>
      </c>
      <c r="ER91" s="2">
        <f t="shared" si="93"/>
        <v>71.271423436186126</v>
      </c>
      <c r="ES91" s="2">
        <f t="shared" si="93"/>
        <v>71.547866298446891</v>
      </c>
      <c r="ET91" s="2">
        <f t="shared" si="93"/>
        <v>72.155527707607163</v>
      </c>
      <c r="EU91" s="2">
        <f t="shared" si="93"/>
        <v>73.243350387495113</v>
      </c>
      <c r="EV91" s="2">
        <f t="shared" si="93"/>
        <v>74.535260470881923</v>
      </c>
      <c r="EW91" s="2">
        <f t="shared" si="93"/>
        <v>72.765611623261734</v>
      </c>
      <c r="EX91" s="2">
        <f t="shared" si="93"/>
        <v>73.567231879371903</v>
      </c>
      <c r="EY91" s="2">
        <f t="shared" si="93"/>
        <v>73.101192216211246</v>
      </c>
      <c r="EZ91" s="2">
        <f t="shared" si="93"/>
        <v>71.358531009997549</v>
      </c>
      <c r="FA91" s="2">
        <f t="shared" si="93"/>
        <v>70.458539051951874</v>
      </c>
      <c r="FB91" s="2">
        <f t="shared" si="93"/>
        <v>69.863940244410429</v>
      </c>
      <c r="FC91" s="2">
        <f t="shared" si="93"/>
        <v>70.60579383567925</v>
      </c>
      <c r="FD91" s="2">
        <f t="shared" si="93"/>
        <v>69.57418754785337</v>
      </c>
      <c r="FE91" s="2">
        <f t="shared" si="93"/>
        <v>71.0511559842069</v>
      </c>
      <c r="FG91" s="2">
        <f t="shared" si="94"/>
        <v>0.90678434669661923</v>
      </c>
      <c r="FH91" s="2">
        <f t="shared" si="94"/>
        <v>0.88495488602226879</v>
      </c>
      <c r="FI91" s="2">
        <f t="shared" si="94"/>
        <v>0.89111584257824983</v>
      </c>
      <c r="FJ91" s="2">
        <f t="shared" si="94"/>
        <v>0.87856587647038276</v>
      </c>
      <c r="FK91" s="2">
        <f t="shared" si="94"/>
        <v>0.88404011883820088</v>
      </c>
      <c r="FL91" s="2">
        <f t="shared" si="94"/>
        <v>0.87942884073786298</v>
      </c>
      <c r="FM91" s="2">
        <f t="shared" si="94"/>
        <v>0.87185380462171402</v>
      </c>
      <c r="FN91" s="2">
        <f t="shared" si="94"/>
        <v>0.86402129488351032</v>
      </c>
      <c r="FO91" s="2">
        <f t="shared" si="94"/>
        <v>0.86095099205476788</v>
      </c>
      <c r="FP91" s="2">
        <f t="shared" si="94"/>
        <v>0.87149809872922068</v>
      </c>
      <c r="FQ91" s="2">
        <f t="shared" si="94"/>
        <v>0.8706970576930998</v>
      </c>
      <c r="FR91" s="2">
        <f t="shared" si="94"/>
        <v>0.87104706624934303</v>
      </c>
      <c r="FS91" s="2">
        <f t="shared" si="94"/>
        <v>0.87729332397297621</v>
      </c>
      <c r="FT91" s="2">
        <f t="shared" si="94"/>
        <v>0.87829118379102189</v>
      </c>
      <c r="FU91" s="2">
        <f t="shared" si="94"/>
        <v>0.85643953367525216</v>
      </c>
      <c r="FW91" s="2">
        <f t="shared" si="83"/>
        <v>3.8934612605906433E-4</v>
      </c>
      <c r="FX91" s="2">
        <f t="shared" si="83"/>
        <v>3.24724157093062E-4</v>
      </c>
      <c r="FY91" s="2">
        <f t="shared" si="83"/>
        <v>3.4122188300926971E-4</v>
      </c>
      <c r="FZ91" s="2">
        <f t="shared" si="83"/>
        <v>3.1045373716242331E-4</v>
      </c>
      <c r="GA91" s="2">
        <f t="shared" si="83"/>
        <v>3.0968076756682586E-4</v>
      </c>
      <c r="GB91" s="2">
        <f t="shared" si="83"/>
        <v>2.7347501249289557E-4</v>
      </c>
      <c r="GC91" s="2">
        <f t="shared" si="83"/>
        <v>2.4266496239865772E-4</v>
      </c>
      <c r="GD91" s="2">
        <f t="shared" si="83"/>
        <v>2.4209607398000893E-4</v>
      </c>
      <c r="GE91" s="2">
        <f t="shared" si="83"/>
        <v>2.5944213831264652E-4</v>
      </c>
      <c r="GF91" s="2">
        <f t="shared" si="83"/>
        <v>2.9793481412309806E-4</v>
      </c>
      <c r="GG91" s="2">
        <f t="shared" si="83"/>
        <v>2.9009304254095844E-4</v>
      </c>
      <c r="GH91" s="2">
        <f t="shared" si="83"/>
        <v>3.0623231302729292E-4</v>
      </c>
      <c r="GI91" s="2">
        <f t="shared" si="83"/>
        <v>2.6294275964670367E-4</v>
      </c>
      <c r="GJ91" s="2">
        <f t="shared" si="83"/>
        <v>1.7775692019671966E-4</v>
      </c>
      <c r="GK91" s="2">
        <f t="shared" si="83"/>
        <v>1.4324397461054405E-4</v>
      </c>
      <c r="GM91" s="86">
        <f t="shared" si="84"/>
        <v>0.59895627201318125</v>
      </c>
      <c r="GN91" s="86">
        <f t="shared" si="84"/>
        <v>0.64010884748590646</v>
      </c>
      <c r="GO91" s="86">
        <f t="shared" si="84"/>
        <v>0.58007268970933867</v>
      </c>
      <c r="GP91" s="86">
        <f t="shared" si="84"/>
        <v>0.59075990573611648</v>
      </c>
      <c r="GQ91" s="86">
        <f t="shared" si="84"/>
        <v>0.46771988853208835</v>
      </c>
      <c r="GR91" s="86">
        <f t="shared" si="84"/>
        <v>0.47001836456345208</v>
      </c>
      <c r="GS91" s="86">
        <f t="shared" si="84"/>
        <v>0.51107225429096759</v>
      </c>
      <c r="GT91" s="86">
        <f t="shared" si="84"/>
        <v>0.46964585035063688</v>
      </c>
      <c r="GU91" s="86">
        <f t="shared" si="84"/>
        <v>0.48368464563545904</v>
      </c>
      <c r="GV91" s="86">
        <f t="shared" si="84"/>
        <v>0.46667350984264849</v>
      </c>
      <c r="GW91" s="86">
        <f t="shared" si="84"/>
        <v>0.51366913719597873</v>
      </c>
      <c r="GX91" s="86">
        <f t="shared" si="84"/>
        <v>0.52486770666594573</v>
      </c>
      <c r="GY91" s="86">
        <f t="shared" si="84"/>
        <v>0.47799354892141638</v>
      </c>
      <c r="GZ91" s="86">
        <f t="shared" si="84"/>
        <v>0.59076825380849962</v>
      </c>
      <c r="HA91" s="86">
        <f t="shared" si="84"/>
        <v>0.59945807651004102</v>
      </c>
      <c r="HC91" s="86">
        <f t="shared" si="74"/>
        <v>3.3880116040361252E-3</v>
      </c>
      <c r="HD91" s="86">
        <f t="shared" si="74"/>
        <v>8.5812066639367405E-4</v>
      </c>
      <c r="HE91" s="86">
        <f t="shared" si="74"/>
        <v>2.4532515856826561E-3</v>
      </c>
      <c r="HF91" s="86">
        <f t="shared" si="74"/>
        <v>1.3049217767314423E-3</v>
      </c>
      <c r="HG91" s="86">
        <f t="shared" si="88"/>
        <v>1.0677598054084792E-3</v>
      </c>
      <c r="HH91" s="86">
        <f t="shared" si="88"/>
        <v>8.5215955222199958E-4</v>
      </c>
      <c r="HI91" s="86">
        <f t="shared" si="88"/>
        <v>1.0372821533038219E-3</v>
      </c>
      <c r="HJ91" s="86">
        <f t="shared" si="88"/>
        <v>1.7201718739371745E-3</v>
      </c>
      <c r="HK91" s="86">
        <f t="shared" si="88"/>
        <v>1.9734119808863739E-3</v>
      </c>
      <c r="HL91" s="86">
        <f t="shared" si="88"/>
        <v>1.7993306435762008E-3</v>
      </c>
      <c r="HM91" s="86">
        <f t="shared" si="88"/>
        <v>1.2229424967786749E-3</v>
      </c>
      <c r="HN91" s="86">
        <f t="shared" si="88"/>
        <v>1.2353142025307168E-3</v>
      </c>
      <c r="HO91" s="86">
        <f t="shared" si="88"/>
        <v>1.9826356831355589E-3</v>
      </c>
      <c r="HP91" s="86">
        <f t="shared" si="88"/>
        <v>1.1726428293673172E-3</v>
      </c>
      <c r="HQ91" s="86">
        <f t="shared" si="88"/>
        <v>2.3965423527632892E-4</v>
      </c>
      <c r="HS91" s="86">
        <f t="shared" si="85"/>
        <v>2.4949345777464583E-24</v>
      </c>
      <c r="HT91" s="86">
        <f t="shared" si="85"/>
        <v>3.8269219136136715E-31</v>
      </c>
      <c r="HU91" s="86">
        <f t="shared" si="85"/>
        <v>1.5829455857598585E-28</v>
      </c>
      <c r="HV91" s="86">
        <f t="shared" si="85"/>
        <v>1.1871980401284193E-31</v>
      </c>
      <c r="HW91" s="86">
        <f t="shared" si="85"/>
        <v>6.3719267551894854E-35</v>
      </c>
      <c r="HX91" s="86">
        <f t="shared" si="85"/>
        <v>2.5106679607030944E-36</v>
      </c>
      <c r="HY91" s="86">
        <f t="shared" si="85"/>
        <v>8.5608891051833871E-36</v>
      </c>
      <c r="HZ91" s="86">
        <f t="shared" si="85"/>
        <v>1.8467570584065998E-33</v>
      </c>
      <c r="IA91" s="86">
        <f t="shared" si="85"/>
        <v>1.3491712787762299E-32</v>
      </c>
      <c r="IB91" s="86">
        <f t="shared" si="85"/>
        <v>8.8355013053867204E-33</v>
      </c>
      <c r="IC91" s="86">
        <f t="shared" si="85"/>
        <v>1.8423993120916361E-34</v>
      </c>
      <c r="ID91" s="86">
        <f t="shared" si="85"/>
        <v>9.8701108724545917E-34</v>
      </c>
      <c r="IE91" s="86">
        <f t="shared" si="85"/>
        <v>8.3840839021349401E-30</v>
      </c>
      <c r="IF91" s="86">
        <f t="shared" si="85"/>
        <v>6.0889703607452307E-20</v>
      </c>
      <c r="IG91" s="86">
        <f t="shared" si="85"/>
        <v>1.3764281094344576E-14</v>
      </c>
      <c r="II91" s="86">
        <f t="shared" si="86"/>
        <v>1.991777045112264E-162</v>
      </c>
      <c r="IJ91" s="86">
        <f t="shared" si="86"/>
        <v>1.6396520029832877E-223</v>
      </c>
      <c r="IK91" s="86">
        <f t="shared" si="86"/>
        <v>1.551014502134693E-196</v>
      </c>
      <c r="IL91" s="86">
        <f t="shared" si="86"/>
        <v>2.6113825589461069E-226</v>
      </c>
      <c r="IM91" s="86">
        <f t="shared" si="86"/>
        <v>1.1742188027306307E-248</v>
      </c>
      <c r="IN91" s="86">
        <f t="shared" si="86"/>
        <v>1.6236351829292351E-256</v>
      </c>
      <c r="IO91" s="86">
        <f t="shared" si="86"/>
        <v>1.9192400072349295E-251</v>
      </c>
      <c r="IP91" s="86">
        <f t="shared" si="86"/>
        <v>3.4012748910734471E-235</v>
      </c>
      <c r="IQ91" s="86">
        <f t="shared" si="86"/>
        <v>8.5068339230346668E-229</v>
      </c>
      <c r="IR91" s="86">
        <f t="shared" si="86"/>
        <v>2.4386412393551663E-230</v>
      </c>
      <c r="IS91" s="86">
        <f t="shared" si="86"/>
        <v>3.2408842461531329E-241</v>
      </c>
      <c r="IT91" s="86">
        <f t="shared" si="86"/>
        <v>7.9286371728195675E-236</v>
      </c>
      <c r="IU91" s="86">
        <f t="shared" si="86"/>
        <v>7.8627068914387138E-205</v>
      </c>
      <c r="IV91" s="86">
        <f t="shared" si="86"/>
        <v>6.978498312770573E-74</v>
      </c>
      <c r="IW91" s="86">
        <f t="shared" si="86"/>
        <v>1.5260294278808312E-44</v>
      </c>
      <c r="IY91" s="86">
        <f t="shared" si="87"/>
        <v>0.60234428361721737</v>
      </c>
      <c r="IZ91" s="86">
        <f t="shared" si="87"/>
        <v>0.64096696815230014</v>
      </c>
      <c r="JA91" s="86">
        <f t="shared" si="87"/>
        <v>0.58252594129502133</v>
      </c>
      <c r="JB91" s="86">
        <f t="shared" si="87"/>
        <v>0.59206482751284795</v>
      </c>
      <c r="JC91" s="86">
        <f t="shared" si="87"/>
        <v>0.46878764833749681</v>
      </c>
      <c r="JD91" s="86">
        <f t="shared" si="87"/>
        <v>0.47087052411567409</v>
      </c>
      <c r="JE91" s="86">
        <f t="shared" si="87"/>
        <v>0.51210953644427137</v>
      </c>
      <c r="JF91" s="86">
        <f t="shared" si="87"/>
        <v>0.47136602222457408</v>
      </c>
      <c r="JG91" s="86">
        <f t="shared" si="87"/>
        <v>0.4856580576163454</v>
      </c>
      <c r="JH91" s="86">
        <f t="shared" si="87"/>
        <v>0.46847284048622467</v>
      </c>
      <c r="JI91" s="86">
        <f t="shared" si="87"/>
        <v>0.51489207969275741</v>
      </c>
      <c r="JJ91" s="86">
        <f t="shared" si="87"/>
        <v>0.52610302086847649</v>
      </c>
      <c r="JK91" s="86">
        <f t="shared" si="87"/>
        <v>0.47997618460455194</v>
      </c>
      <c r="JL91" s="86">
        <f t="shared" si="87"/>
        <v>0.59194089663786698</v>
      </c>
      <c r="JM91" s="86">
        <f t="shared" si="87"/>
        <v>0.59969773074533106</v>
      </c>
    </row>
    <row r="92" spans="2:273" x14ac:dyDescent="0.25">
      <c r="B92" s="2">
        <v>65</v>
      </c>
      <c r="C92" s="37">
        <v>169.149</v>
      </c>
      <c r="D92" s="37">
        <v>193.34800000000001</v>
      </c>
      <c r="E92" s="37">
        <v>169.51599999999999</v>
      </c>
      <c r="F92" s="37">
        <v>173.11099999999999</v>
      </c>
      <c r="G92" s="37">
        <v>119.73</v>
      </c>
      <c r="H92" s="37">
        <v>126.238</v>
      </c>
      <c r="I92" s="37">
        <v>134.77799999999999</v>
      </c>
      <c r="J92" s="37">
        <v>130.22200000000001</v>
      </c>
      <c r="K92" s="37">
        <v>139.46</v>
      </c>
      <c r="L92" s="37">
        <v>126.508</v>
      </c>
      <c r="M92" s="37">
        <v>138.39699999999999</v>
      </c>
      <c r="N92" s="37">
        <v>142.77799999999999</v>
      </c>
      <c r="O92" s="37">
        <v>148.30199999999999</v>
      </c>
      <c r="P92" s="37">
        <v>153.785</v>
      </c>
      <c r="Q92" s="37">
        <v>130.12299999999999</v>
      </c>
      <c r="S92" s="4">
        <f t="shared" si="89"/>
        <v>165.31050253055039</v>
      </c>
      <c r="T92" s="4">
        <f t="shared" si="89"/>
        <v>181.74347321536635</v>
      </c>
      <c r="U92" s="4">
        <f t="shared" si="89"/>
        <v>160.53539690614298</v>
      </c>
      <c r="V92" s="4">
        <f t="shared" si="89"/>
        <v>162.10190700312972</v>
      </c>
      <c r="W92" s="4">
        <f t="shared" si="89"/>
        <v>121.177897867412</v>
      </c>
      <c r="X92" s="4">
        <f t="shared" si="89"/>
        <v>127.32742880834347</v>
      </c>
      <c r="Y92" s="4">
        <f t="shared" si="89"/>
        <v>134.83106864461286</v>
      </c>
      <c r="Z92" s="4">
        <f t="shared" si="89"/>
        <v>136.61374971309203</v>
      </c>
      <c r="AA92" s="4">
        <f t="shared" si="89"/>
        <v>141.2387882646515</v>
      </c>
      <c r="AB92" s="4">
        <f t="shared" si="89"/>
        <v>129.03490790045072</v>
      </c>
      <c r="AC92" s="4">
        <f t="shared" si="89"/>
        <v>133.59603783384452</v>
      </c>
      <c r="AD92" s="4">
        <f t="shared" si="89"/>
        <v>135.93654256721402</v>
      </c>
      <c r="AE92" s="4">
        <f t="shared" si="89"/>
        <v>127.21501806830098</v>
      </c>
      <c r="AF92" s="4">
        <f t="shared" si="89"/>
        <v>146.53380088160631</v>
      </c>
      <c r="AG92" s="4">
        <f t="shared" si="89"/>
        <v>125.80422487601128</v>
      </c>
      <c r="AI92" s="4">
        <f t="shared" si="90"/>
        <v>3.8384974694496066</v>
      </c>
      <c r="AJ92" s="4">
        <f t="shared" si="90"/>
        <v>11.604526784633663</v>
      </c>
      <c r="AK92" s="4">
        <f t="shared" si="90"/>
        <v>8.9806030938570132</v>
      </c>
      <c r="AL92" s="4">
        <f t="shared" si="90"/>
        <v>11.009092996870265</v>
      </c>
      <c r="AM92" s="4">
        <f t="shared" si="90"/>
        <v>-1.4478978674119958</v>
      </c>
      <c r="AN92" s="4">
        <f t="shared" si="90"/>
        <v>-1.0894288083434702</v>
      </c>
      <c r="AO92" s="4">
        <f t="shared" si="90"/>
        <v>-5.3068644612864091E-2</v>
      </c>
      <c r="AP92" s="4">
        <f t="shared" si="90"/>
        <v>-6.3917497130920253</v>
      </c>
      <c r="AQ92" s="4">
        <f t="shared" si="90"/>
        <v>-1.7787882646514959</v>
      </c>
      <c r="AR92" s="4">
        <f t="shared" si="90"/>
        <v>-2.5269079004507233</v>
      </c>
      <c r="AS92" s="4">
        <f t="shared" si="90"/>
        <v>4.8009621661554718</v>
      </c>
      <c r="AT92" s="4">
        <f t="shared" si="90"/>
        <v>6.8414574327859725</v>
      </c>
      <c r="AU92" s="4">
        <f t="shared" si="90"/>
        <v>21.086981931699015</v>
      </c>
      <c r="AV92" s="4">
        <f t="shared" si="90"/>
        <v>7.2511991183936857</v>
      </c>
      <c r="AW92" s="4">
        <f t="shared" si="90"/>
        <v>4.3187751239887149</v>
      </c>
      <c r="AY92" s="2">
        <f t="shared" si="81"/>
        <v>72.790535142829754</v>
      </c>
      <c r="AZ92" s="2">
        <f t="shared" si="81"/>
        <v>74.605890791452808</v>
      </c>
      <c r="BA92" s="2">
        <f t="shared" si="81"/>
        <v>72.857975183248342</v>
      </c>
      <c r="BB92" s="2">
        <f t="shared" si="81"/>
        <v>74.263865072714225</v>
      </c>
      <c r="BC92" s="2">
        <f t="shared" si="81"/>
        <v>75.353890691435453</v>
      </c>
      <c r="BD92" s="2">
        <f t="shared" si="81"/>
        <v>76.093984295872744</v>
      </c>
      <c r="BE92" s="2">
        <f t="shared" si="81"/>
        <v>74.910974426651904</v>
      </c>
      <c r="BF92" s="2">
        <f t="shared" si="81"/>
        <v>74.802724939455203</v>
      </c>
      <c r="BG92" s="2">
        <f t="shared" si="81"/>
        <v>75.032304587015531</v>
      </c>
      <c r="BH92" s="2">
        <f t="shared" si="81"/>
        <v>72.4262606727643</v>
      </c>
      <c r="BI92" s="2">
        <f t="shared" si="81"/>
        <v>71.227494739614343</v>
      </c>
      <c r="BJ92" s="2">
        <f t="shared" si="81"/>
        <v>71.17623566782089</v>
      </c>
      <c r="BK92" s="2">
        <f t="shared" si="81"/>
        <v>71.706476157783456</v>
      </c>
      <c r="BL92" s="2">
        <f t="shared" si="81"/>
        <v>70.107684517376342</v>
      </c>
      <c r="BM92" s="2">
        <f t="shared" si="81"/>
        <v>70.013411704415248</v>
      </c>
      <c r="BO92" s="2" t="str">
        <f t="shared" si="96"/>
        <v/>
      </c>
      <c r="BP92" s="2" t="str">
        <f t="shared" si="97"/>
        <v/>
      </c>
      <c r="BQ92" s="2" t="str">
        <f t="shared" si="98"/>
        <v/>
      </c>
      <c r="BR92" s="2" t="str">
        <f t="shared" si="99"/>
        <v/>
      </c>
      <c r="BS92" s="2" t="str">
        <f t="shared" si="100"/>
        <v/>
      </c>
      <c r="BT92" s="2" t="str">
        <f t="shared" si="101"/>
        <v/>
      </c>
      <c r="BU92" s="2" t="str">
        <f t="shared" si="102"/>
        <v/>
      </c>
      <c r="BV92" s="2" t="str">
        <f t="shared" si="103"/>
        <v/>
      </c>
      <c r="BW92" s="2" t="str">
        <f t="shared" si="104"/>
        <v/>
      </c>
      <c r="BX92" s="2" t="str">
        <f t="shared" si="105"/>
        <v/>
      </c>
      <c r="BY92" s="2" t="str">
        <f t="shared" si="106"/>
        <v/>
      </c>
      <c r="BZ92" s="2" t="str">
        <f t="shared" si="107"/>
        <v/>
      </c>
      <c r="CA92" s="2" t="str">
        <f t="shared" si="108"/>
        <v/>
      </c>
      <c r="CB92" s="2" t="str">
        <f t="shared" si="109"/>
        <v/>
      </c>
      <c r="CC92" s="2" t="str">
        <f t="shared" si="110"/>
        <v/>
      </c>
      <c r="CE92" s="2" t="str">
        <f t="shared" si="82"/>
        <v/>
      </c>
      <c r="CF92" s="2" t="str">
        <f t="shared" si="82"/>
        <v/>
      </c>
      <c r="CG92" s="2" t="str">
        <f t="shared" si="82"/>
        <v/>
      </c>
      <c r="CH92" s="2" t="str">
        <f t="shared" si="82"/>
        <v/>
      </c>
      <c r="CI92" s="2" t="str">
        <f t="shared" si="82"/>
        <v/>
      </c>
      <c r="CJ92" s="2" t="str">
        <f t="shared" si="82"/>
        <v/>
      </c>
      <c r="CK92" s="2" t="str">
        <f t="shared" si="82"/>
        <v/>
      </c>
      <c r="CL92" s="2" t="str">
        <f t="shared" si="82"/>
        <v/>
      </c>
      <c r="CM92" s="2" t="str">
        <f t="shared" si="82"/>
        <v/>
      </c>
      <c r="CN92" s="2" t="str">
        <f t="shared" si="82"/>
        <v/>
      </c>
      <c r="CO92" s="2" t="str">
        <f t="shared" si="82"/>
        <v/>
      </c>
      <c r="CP92" s="2" t="str">
        <f t="shared" si="82"/>
        <v/>
      </c>
      <c r="CQ92" s="2" t="str">
        <f t="shared" si="82"/>
        <v/>
      </c>
      <c r="CR92" s="2" t="str">
        <f t="shared" si="82"/>
        <v/>
      </c>
      <c r="CS92" s="2" t="str">
        <f t="shared" si="82"/>
        <v/>
      </c>
      <c r="CU92" s="2" t="str">
        <f t="shared" si="111"/>
        <v/>
      </c>
      <c r="CV92" s="2" t="str">
        <f t="shared" si="112"/>
        <v/>
      </c>
      <c r="CW92" s="2" t="str">
        <f t="shared" si="113"/>
        <v/>
      </c>
      <c r="CX92" s="2" t="str">
        <f t="shared" si="114"/>
        <v/>
      </c>
      <c r="CY92" s="2" t="str">
        <f t="shared" si="115"/>
        <v/>
      </c>
      <c r="CZ92" s="2" t="str">
        <f t="shared" si="116"/>
        <v/>
      </c>
      <c r="DA92" s="2" t="str">
        <f t="shared" si="117"/>
        <v/>
      </c>
      <c r="DB92" s="2" t="str">
        <f t="shared" si="118"/>
        <v/>
      </c>
      <c r="DC92" s="2" t="str">
        <f t="shared" si="119"/>
        <v/>
      </c>
      <c r="DD92" s="2" t="str">
        <f t="shared" si="120"/>
        <v/>
      </c>
      <c r="DE92" s="2" t="str">
        <f t="shared" si="121"/>
        <v/>
      </c>
      <c r="DF92" s="2" t="str">
        <f t="shared" si="122"/>
        <v/>
      </c>
      <c r="DG92" s="2" t="str">
        <f t="shared" si="123"/>
        <v/>
      </c>
      <c r="DH92" s="2" t="str">
        <f t="shared" si="124"/>
        <v/>
      </c>
      <c r="DI92" s="2" t="str">
        <f t="shared" si="125"/>
        <v/>
      </c>
      <c r="DK92" s="2">
        <f t="shared" si="91"/>
        <v>89.473383670715279</v>
      </c>
      <c r="DL92" s="2">
        <f t="shared" si="91"/>
        <v>90.638030845690494</v>
      </c>
      <c r="DM92" s="2">
        <f t="shared" si="91"/>
        <v>89.646591463414637</v>
      </c>
      <c r="DN92" s="2">
        <f t="shared" si="91"/>
        <v>90.584409421170619</v>
      </c>
      <c r="DO92" s="2">
        <f t="shared" si="91"/>
        <v>92.269225805580334</v>
      </c>
      <c r="DP92" s="2">
        <f t="shared" si="91"/>
        <v>90.489401777273585</v>
      </c>
      <c r="DQ92" s="2">
        <f t="shared" si="91"/>
        <v>87.675096345514959</v>
      </c>
      <c r="DR92" s="2">
        <f t="shared" si="91"/>
        <v>84.446746602234967</v>
      </c>
      <c r="DS92" s="2">
        <f t="shared" si="91"/>
        <v>86.158709755360945</v>
      </c>
      <c r="DT92" s="2">
        <f t="shared" si="91"/>
        <v>82.44136544850501</v>
      </c>
      <c r="DU92" s="2">
        <f t="shared" si="91"/>
        <v>82.188976744186022</v>
      </c>
      <c r="DV92" s="2">
        <f t="shared" si="91"/>
        <v>83.77157142857142</v>
      </c>
      <c r="DW92" s="2">
        <f t="shared" si="91"/>
        <v>85.116665289144592</v>
      </c>
      <c r="DX92" s="2">
        <f t="shared" si="91"/>
        <v>82.463579342570824</v>
      </c>
      <c r="DY92" s="2">
        <f t="shared" si="91"/>
        <v>75.626289036544861</v>
      </c>
      <c r="EA92" s="2">
        <f t="shared" si="95"/>
        <v>71.226552240974641</v>
      </c>
      <c r="EB92" s="2">
        <f t="shared" si="92"/>
        <v>72.705672469534974</v>
      </c>
      <c r="EC92" s="2">
        <f t="shared" si="92"/>
        <v>70.986889693406454</v>
      </c>
      <c r="ED92" s="2">
        <f t="shared" si="92"/>
        <v>72.206594505852451</v>
      </c>
      <c r="EE92" s="2">
        <f t="shared" si="92"/>
        <v>73.330391124870999</v>
      </c>
      <c r="EF92" s="2">
        <f t="shared" si="92"/>
        <v>74.293951364982476</v>
      </c>
      <c r="EG92" s="2">
        <f t="shared" si="92"/>
        <v>73.200111555291457</v>
      </c>
      <c r="EH92" s="2">
        <f t="shared" si="92"/>
        <v>73.41848419858465</v>
      </c>
      <c r="EI92" s="2">
        <f t="shared" si="92"/>
        <v>73.393555264524025</v>
      </c>
      <c r="EJ92" s="2">
        <f t="shared" si="92"/>
        <v>71.079401108269408</v>
      </c>
      <c r="EK92" s="2">
        <f t="shared" si="92"/>
        <v>69.742660655737708</v>
      </c>
      <c r="EL92" s="2">
        <f t="shared" si="92"/>
        <v>69.475530274687415</v>
      </c>
      <c r="EM92" s="2">
        <f t="shared" si="92"/>
        <v>69.995669106093217</v>
      </c>
      <c r="EN92" s="2">
        <f t="shared" si="92"/>
        <v>68.545919254658372</v>
      </c>
      <c r="EO92" s="2">
        <f t="shared" si="92"/>
        <v>69.155012699777259</v>
      </c>
      <c r="EQ92" s="2">
        <f t="shared" si="93"/>
        <v>71.048854229377341</v>
      </c>
      <c r="ER92" s="2">
        <f t="shared" si="93"/>
        <v>71.221783937460899</v>
      </c>
      <c r="ES92" s="2">
        <f t="shared" si="93"/>
        <v>71.486240097772267</v>
      </c>
      <c r="ET92" s="2">
        <f t="shared" si="93"/>
        <v>72.087476171051279</v>
      </c>
      <c r="EU92" s="2">
        <f t="shared" si="93"/>
        <v>73.167658440154241</v>
      </c>
      <c r="EV92" s="2">
        <f t="shared" si="93"/>
        <v>74.459244697215325</v>
      </c>
      <c r="EW92" s="2">
        <f t="shared" si="93"/>
        <v>72.70668828796245</v>
      </c>
      <c r="EX92" s="2">
        <f t="shared" si="93"/>
        <v>73.491934416591221</v>
      </c>
      <c r="EY92" s="2">
        <f t="shared" si="93"/>
        <v>73.0257685433223</v>
      </c>
      <c r="EZ92" s="2">
        <f t="shared" si="93"/>
        <v>71.277791157017518</v>
      </c>
      <c r="FA92" s="2">
        <f t="shared" si="93"/>
        <v>70.379940605126706</v>
      </c>
      <c r="FB92" s="2">
        <f t="shared" si="93"/>
        <v>69.78106287110775</v>
      </c>
      <c r="FC92" s="2">
        <f t="shared" si="93"/>
        <v>70.513820248502185</v>
      </c>
      <c r="FD92" s="2">
        <f t="shared" si="93"/>
        <v>69.496596582569239</v>
      </c>
      <c r="FE92" s="2">
        <f t="shared" si="93"/>
        <v>70.961223211975991</v>
      </c>
      <c r="FG92" s="2">
        <f t="shared" si="94"/>
        <v>0.91428326797427495</v>
      </c>
      <c r="FH92" s="2">
        <f t="shared" si="94"/>
        <v>0.89400464744254571</v>
      </c>
      <c r="FI92" s="2">
        <f t="shared" si="94"/>
        <v>0.89973587515406528</v>
      </c>
      <c r="FJ92" s="2">
        <f t="shared" si="94"/>
        <v>0.88805463959161779</v>
      </c>
      <c r="FK92" s="2">
        <f t="shared" si="94"/>
        <v>0.89315315032588849</v>
      </c>
      <c r="FL92" s="2">
        <f t="shared" si="94"/>
        <v>0.88885870280740009</v>
      </c>
      <c r="FM92" s="2">
        <f t="shared" si="94"/>
        <v>0.88179647981763021</v>
      </c>
      <c r="FN92" s="2">
        <f t="shared" si="94"/>
        <v>0.87448419405742794</v>
      </c>
      <c r="FO92" s="2">
        <f t="shared" si="94"/>
        <v>0.87161503244542993</v>
      </c>
      <c r="FP92" s="2">
        <f t="shared" si="94"/>
        <v>0.88146462036320627</v>
      </c>
      <c r="FQ92" s="2">
        <f t="shared" si="94"/>
        <v>0.88071720398634168</v>
      </c>
      <c r="FR92" s="2">
        <f t="shared" si="94"/>
        <v>0.88104379478040373</v>
      </c>
      <c r="FS92" s="2">
        <f t="shared" si="94"/>
        <v>0.88686871909128384</v>
      </c>
      <c r="FT92" s="2">
        <f t="shared" si="94"/>
        <v>0.88779866998057011</v>
      </c>
      <c r="FU92" s="2">
        <f t="shared" si="94"/>
        <v>0.86739627958321674</v>
      </c>
      <c r="FW92" s="2">
        <f t="shared" si="83"/>
        <v>4.2689350240010461E-4</v>
      </c>
      <c r="FX92" s="2">
        <f t="shared" si="83"/>
        <v>3.560418036507309E-4</v>
      </c>
      <c r="FY92" s="2">
        <f t="shared" si="83"/>
        <v>3.7413003822922786E-4</v>
      </c>
      <c r="FZ92" s="2">
        <f t="shared" si="83"/>
        <v>3.403955581763734E-4</v>
      </c>
      <c r="GA92" s="2">
        <f t="shared" si="83"/>
        <v>3.3954806457436052E-4</v>
      </c>
      <c r="GB92" s="2">
        <f t="shared" si="83"/>
        <v>2.9985147699436324E-4</v>
      </c>
      <c r="GC92" s="2">
        <f t="shared" si="83"/>
        <v>2.6607061102539194E-4</v>
      </c>
      <c r="GD92" s="2">
        <f t="shared" si="83"/>
        <v>2.6544686645047546E-4</v>
      </c>
      <c r="GE92" s="2">
        <f t="shared" si="83"/>
        <v>2.8446552750349089E-4</v>
      </c>
      <c r="GF92" s="2">
        <f t="shared" si="83"/>
        <v>3.2666963769616093E-4</v>
      </c>
      <c r="GG92" s="2">
        <f t="shared" si="83"/>
        <v>3.1807179391585592E-4</v>
      </c>
      <c r="GH92" s="2">
        <f t="shared" si="83"/>
        <v>3.3576713403585549E-4</v>
      </c>
      <c r="GI92" s="2">
        <f t="shared" si="83"/>
        <v>2.8830368902824723E-4</v>
      </c>
      <c r="GJ92" s="2">
        <f t="shared" si="83"/>
        <v>1.9490324468352121E-4</v>
      </c>
      <c r="GK92" s="2">
        <f t="shared" si="83"/>
        <v>1.5706172430884094E-4</v>
      </c>
      <c r="GM92" s="86">
        <f t="shared" si="84"/>
        <v>0.51643324350798325</v>
      </c>
      <c r="GN92" s="86">
        <f t="shared" si="84"/>
        <v>0.55208861456269587</v>
      </c>
      <c r="GO92" s="86">
        <f t="shared" si="84"/>
        <v>0.46814957435951143</v>
      </c>
      <c r="GP92" s="86">
        <f t="shared" si="84"/>
        <v>0.46125005338408087</v>
      </c>
      <c r="GQ92" s="86">
        <f t="shared" si="84"/>
        <v>0.26524608620126028</v>
      </c>
      <c r="GR92" s="86">
        <f t="shared" si="84"/>
        <v>0.29439697084755245</v>
      </c>
      <c r="GS92" s="86">
        <f t="shared" si="84"/>
        <v>0.33410263185227501</v>
      </c>
      <c r="GT92" s="86">
        <f t="shared" si="84"/>
        <v>0.34512358541164462</v>
      </c>
      <c r="GU92" s="86">
        <f t="shared" si="84"/>
        <v>0.36767410034477122</v>
      </c>
      <c r="GV92" s="86">
        <f t="shared" si="84"/>
        <v>0.32472549173766679</v>
      </c>
      <c r="GW92" s="86">
        <f t="shared" si="84"/>
        <v>0.35068751163602141</v>
      </c>
      <c r="GX92" s="86">
        <f t="shared" si="84"/>
        <v>0.36391772711485376</v>
      </c>
      <c r="GY92" s="86">
        <f t="shared" si="84"/>
        <v>0.32648641081481827</v>
      </c>
      <c r="GZ92" s="86">
        <f t="shared" si="84"/>
        <v>0.46259412367645347</v>
      </c>
      <c r="HA92" s="86">
        <f t="shared" si="84"/>
        <v>0.44247047101488274</v>
      </c>
      <c r="HC92" s="86">
        <f t="shared" si="74"/>
        <v>5.0478094896448918E-3</v>
      </c>
      <c r="HD92" s="86">
        <f t="shared" si="74"/>
        <v>1.4305961520437072E-3</v>
      </c>
      <c r="HE92" s="86">
        <f t="shared" si="74"/>
        <v>3.8231942817080668E-3</v>
      </c>
      <c r="HF92" s="86">
        <f t="shared" si="74"/>
        <v>2.1415451002644824E-3</v>
      </c>
      <c r="HG92" s="86">
        <f t="shared" si="88"/>
        <v>1.8085254204659035E-3</v>
      </c>
      <c r="HH92" s="86">
        <f t="shared" si="88"/>
        <v>1.4567185369065191E-3</v>
      </c>
      <c r="HI92" s="86">
        <f t="shared" si="88"/>
        <v>1.7373831565093479E-3</v>
      </c>
      <c r="HJ92" s="86">
        <f t="shared" si="88"/>
        <v>2.7782394920943124E-3</v>
      </c>
      <c r="HK92" s="86">
        <f t="shared" si="88"/>
        <v>3.1618830040753502E-3</v>
      </c>
      <c r="HL92" s="86">
        <f t="shared" si="88"/>
        <v>2.9211631592017239E-3</v>
      </c>
      <c r="HM92" s="86">
        <f t="shared" si="88"/>
        <v>2.0358662414786013E-3</v>
      </c>
      <c r="HN92" s="86">
        <f t="shared" si="88"/>
        <v>2.0508101434452649E-3</v>
      </c>
      <c r="HO92" s="86">
        <f t="shared" si="88"/>
        <v>3.0994995623162399E-3</v>
      </c>
      <c r="HP92" s="86">
        <f t="shared" si="88"/>
        <v>1.8711861087672458E-3</v>
      </c>
      <c r="HQ92" s="86">
        <f t="shared" si="88"/>
        <v>4.3390694061852119E-4</v>
      </c>
      <c r="HS92" s="86">
        <f t="shared" si="85"/>
        <v>1.4465526829803543E-23</v>
      </c>
      <c r="HT92" s="86">
        <f t="shared" si="85"/>
        <v>3.8049972962869157E-30</v>
      </c>
      <c r="HU92" s="86">
        <f t="shared" si="85"/>
        <v>1.2532784041357467E-27</v>
      </c>
      <c r="HV92" s="86">
        <f t="shared" si="85"/>
        <v>1.205704028609699E-30</v>
      </c>
      <c r="HW92" s="86">
        <f t="shared" si="85"/>
        <v>8.2226950648891036E-34</v>
      </c>
      <c r="HX92" s="86">
        <f t="shared" si="85"/>
        <v>3.4208890388890798E-35</v>
      </c>
      <c r="HY92" s="86">
        <f t="shared" si="85"/>
        <v>1.0741819256359534E-34</v>
      </c>
      <c r="HZ92" s="86">
        <f t="shared" si="85"/>
        <v>1.9576721416545573E-32</v>
      </c>
      <c r="IA92" s="86">
        <f t="shared" si="85"/>
        <v>1.3673206425683759E-31</v>
      </c>
      <c r="IB92" s="86">
        <f t="shared" si="85"/>
        <v>9.4517573223977718E-32</v>
      </c>
      <c r="IC92" s="86">
        <f t="shared" si="85"/>
        <v>2.2036687060575527E-33</v>
      </c>
      <c r="ID92" s="86">
        <f t="shared" si="85"/>
        <v>1.1352817151712624E-32</v>
      </c>
      <c r="IE92" s="86">
        <f t="shared" si="85"/>
        <v>6.8041729631217994E-29</v>
      </c>
      <c r="IF92" s="86">
        <f t="shared" si="85"/>
        <v>2.2614136464523969E-19</v>
      </c>
      <c r="IG92" s="86">
        <f t="shared" si="85"/>
        <v>3.4122325850350134E-14</v>
      </c>
      <c r="II92" s="86">
        <f t="shared" si="86"/>
        <v>1.0976780954377219E-158</v>
      </c>
      <c r="IJ92" s="86">
        <f t="shared" si="86"/>
        <v>1.8330164176195144E-218</v>
      </c>
      <c r="IK92" s="86">
        <f t="shared" si="86"/>
        <v>4.4868625309747564E-192</v>
      </c>
      <c r="IL92" s="86">
        <f t="shared" si="86"/>
        <v>3.167601281776811E-221</v>
      </c>
      <c r="IM92" s="86">
        <f t="shared" si="86"/>
        <v>4.5516341253553492E-243</v>
      </c>
      <c r="IN92" s="86">
        <f t="shared" si="86"/>
        <v>7.7623058969024682E-251</v>
      </c>
      <c r="IO92" s="86">
        <f t="shared" si="86"/>
        <v>5.8879039090879091E-246</v>
      </c>
      <c r="IP92" s="86">
        <f t="shared" si="86"/>
        <v>4.5682959398043836E-230</v>
      </c>
      <c r="IQ92" s="86">
        <f t="shared" si="86"/>
        <v>9.0952982002079464E-224</v>
      </c>
      <c r="IR92" s="86">
        <f t="shared" si="86"/>
        <v>3.4371717963153757E-225</v>
      </c>
      <c r="IS92" s="86">
        <f t="shared" si="86"/>
        <v>7.7145345256589324E-236</v>
      </c>
      <c r="IT92" s="86">
        <f t="shared" si="86"/>
        <v>1.54794988498141E-230</v>
      </c>
      <c r="IU92" s="86">
        <f t="shared" si="86"/>
        <v>2.5161573415644488E-200</v>
      </c>
      <c r="IV92" s="86">
        <f t="shared" si="86"/>
        <v>2.3542733654238181E-72</v>
      </c>
      <c r="IW92" s="86">
        <f t="shared" si="86"/>
        <v>1.1733694683645755E-43</v>
      </c>
      <c r="IY92" s="86">
        <f t="shared" si="87"/>
        <v>0.52148105299762815</v>
      </c>
      <c r="IZ92" s="86">
        <f t="shared" si="87"/>
        <v>0.55351921071473953</v>
      </c>
      <c r="JA92" s="86">
        <f t="shared" si="87"/>
        <v>0.47197276864121951</v>
      </c>
      <c r="JB92" s="86">
        <f t="shared" si="87"/>
        <v>0.46339159848434536</v>
      </c>
      <c r="JC92" s="86">
        <f t="shared" si="87"/>
        <v>0.26705461162172617</v>
      </c>
      <c r="JD92" s="86">
        <f t="shared" si="87"/>
        <v>0.295853689384459</v>
      </c>
      <c r="JE92" s="86">
        <f t="shared" si="87"/>
        <v>0.33584001500878435</v>
      </c>
      <c r="JF92" s="86">
        <f t="shared" si="87"/>
        <v>0.34790182490373894</v>
      </c>
      <c r="JG92" s="86">
        <f t="shared" si="87"/>
        <v>0.37083598334884654</v>
      </c>
      <c r="JH92" s="86">
        <f t="shared" si="87"/>
        <v>0.32764665489686851</v>
      </c>
      <c r="JI92" s="86">
        <f t="shared" si="87"/>
        <v>0.35272337787750002</v>
      </c>
      <c r="JJ92" s="86">
        <f t="shared" si="87"/>
        <v>0.36596853725829903</v>
      </c>
      <c r="JK92" s="86">
        <f t="shared" si="87"/>
        <v>0.32958591037713453</v>
      </c>
      <c r="JL92" s="86">
        <f t="shared" si="87"/>
        <v>0.46446530978522071</v>
      </c>
      <c r="JM92" s="86">
        <f t="shared" si="87"/>
        <v>0.44290437795553539</v>
      </c>
    </row>
    <row r="93" spans="2:273" x14ac:dyDescent="0.25">
      <c r="B93" s="2">
        <v>66</v>
      </c>
      <c r="C93" s="37">
        <v>144.40299999999999</v>
      </c>
      <c r="D93" s="37">
        <v>164.01499999999999</v>
      </c>
      <c r="E93" s="37">
        <v>136.09399999999999</v>
      </c>
      <c r="F93" s="37">
        <v>131.095</v>
      </c>
      <c r="G93" s="37">
        <v>85.302000000000007</v>
      </c>
      <c r="H93" s="37">
        <v>91.888999999999996</v>
      </c>
      <c r="I93" s="37">
        <v>95.349000000000004</v>
      </c>
      <c r="J93" s="37">
        <v>105.81</v>
      </c>
      <c r="K93" s="37">
        <v>109.98399999999999</v>
      </c>
      <c r="L93" s="37">
        <v>95.840999999999994</v>
      </c>
      <c r="M93" s="37">
        <v>95.713999999999999</v>
      </c>
      <c r="N93" s="37">
        <v>99.048000000000002</v>
      </c>
      <c r="O93" s="37">
        <v>105.714</v>
      </c>
      <c r="P93" s="37">
        <v>119.262</v>
      </c>
      <c r="Q93" s="37">
        <v>104.4</v>
      </c>
      <c r="S93" s="4">
        <f t="shared" si="89"/>
        <v>142.39971663735935</v>
      </c>
      <c r="T93" s="4">
        <f t="shared" si="89"/>
        <v>151.00907128867686</v>
      </c>
      <c r="U93" s="4">
        <f t="shared" si="89"/>
        <v>132.22117251157201</v>
      </c>
      <c r="V93" s="4">
        <f t="shared" si="89"/>
        <v>129.17521564660706</v>
      </c>
      <c r="W93" s="4">
        <f t="shared" si="89"/>
        <v>94.178380450348797</v>
      </c>
      <c r="X93" s="4">
        <f t="shared" si="89"/>
        <v>100.22812208550913</v>
      </c>
      <c r="Y93" s="4">
        <f t="shared" si="89"/>
        <v>104.18020801629891</v>
      </c>
      <c r="Z93" s="4">
        <f t="shared" si="89"/>
        <v>111.9065408302166</v>
      </c>
      <c r="AA93" s="4">
        <f t="shared" si="89"/>
        <v>116.47745465772225</v>
      </c>
      <c r="AB93" s="4">
        <f t="shared" si="89"/>
        <v>104.18700256401712</v>
      </c>
      <c r="AC93" s="4">
        <f t="shared" si="89"/>
        <v>103.96649368016867</v>
      </c>
      <c r="AD93" s="4">
        <f t="shared" si="89"/>
        <v>105.78236371141334</v>
      </c>
      <c r="AE93" s="4">
        <f t="shared" si="89"/>
        <v>102.0458170409479</v>
      </c>
      <c r="AF93" s="4">
        <f t="shared" si="89"/>
        <v>117.8670023807236</v>
      </c>
      <c r="AG93" s="4">
        <f t="shared" si="89"/>
        <v>100.26038194494078</v>
      </c>
      <c r="AI93" s="4">
        <f t="shared" si="90"/>
        <v>2.0032833626406443</v>
      </c>
      <c r="AJ93" s="4">
        <f t="shared" si="90"/>
        <v>13.005928711323122</v>
      </c>
      <c r="AK93" s="4">
        <f t="shared" si="90"/>
        <v>3.872827488427987</v>
      </c>
      <c r="AL93" s="4">
        <f t="shared" si="90"/>
        <v>1.9197843533929415</v>
      </c>
      <c r="AM93" s="4">
        <f t="shared" si="90"/>
        <v>-8.8763804503487904</v>
      </c>
      <c r="AN93" s="4">
        <f t="shared" si="90"/>
        <v>-8.3391220855091319</v>
      </c>
      <c r="AO93" s="4">
        <f t="shared" si="90"/>
        <v>-8.831208016298902</v>
      </c>
      <c r="AP93" s="4">
        <f t="shared" si="90"/>
        <v>-6.0965408302165969</v>
      </c>
      <c r="AQ93" s="4">
        <f t="shared" si="90"/>
        <v>-6.4934546577222534</v>
      </c>
      <c r="AR93" s="4">
        <f t="shared" si="90"/>
        <v>-8.3460025640171267</v>
      </c>
      <c r="AS93" s="4">
        <f t="shared" si="90"/>
        <v>-8.2524936801686692</v>
      </c>
      <c r="AT93" s="4">
        <f t="shared" si="90"/>
        <v>-6.7343637114133372</v>
      </c>
      <c r="AU93" s="4">
        <f t="shared" si="90"/>
        <v>3.6681829590521033</v>
      </c>
      <c r="AV93" s="4">
        <f t="shared" si="90"/>
        <v>1.3949976192763955</v>
      </c>
      <c r="AW93" s="4">
        <f t="shared" si="90"/>
        <v>4.1396180550592305</v>
      </c>
      <c r="AY93" s="2">
        <f t="shared" ref="AY93:BM109" si="126">IF(OR($B93 &lt; C$230, $B93 &gt; C$233), #N/A, ((1-FG93)*DK93) + (FG93 - FW93)*EA93 + (FW93*EQ93))</f>
        <v>72.633899972913852</v>
      </c>
      <c r="AZ93" s="2">
        <f t="shared" si="126"/>
        <v>74.404627278456715</v>
      </c>
      <c r="BA93" s="2">
        <f t="shared" si="126"/>
        <v>72.685011485396487</v>
      </c>
      <c r="BB93" s="2">
        <f t="shared" si="126"/>
        <v>74.064881657105275</v>
      </c>
      <c r="BC93" s="2">
        <f t="shared" si="126"/>
        <v>75.147158738888749</v>
      </c>
      <c r="BD93" s="2">
        <f t="shared" si="126"/>
        <v>75.909156923591027</v>
      </c>
      <c r="BE93" s="2">
        <f t="shared" si="126"/>
        <v>74.734492193930478</v>
      </c>
      <c r="BF93" s="2">
        <f t="shared" si="126"/>
        <v>74.642525017813583</v>
      </c>
      <c r="BG93" s="2">
        <f t="shared" si="126"/>
        <v>74.850540716584263</v>
      </c>
      <c r="BH93" s="2">
        <f t="shared" si="126"/>
        <v>72.268920937739082</v>
      </c>
      <c r="BI93" s="2">
        <f t="shared" si="126"/>
        <v>71.070946743746674</v>
      </c>
      <c r="BJ93" s="2">
        <f t="shared" si="126"/>
        <v>70.998027747236819</v>
      </c>
      <c r="BK93" s="2">
        <f t="shared" si="126"/>
        <v>71.523307188619683</v>
      </c>
      <c r="BL93" s="2">
        <f t="shared" si="126"/>
        <v>69.956241242447035</v>
      </c>
      <c r="BM93" s="2">
        <f t="shared" si="126"/>
        <v>69.928137894164365</v>
      </c>
      <c r="BO93" s="2" t="str">
        <f t="shared" si="96"/>
        <v/>
      </c>
      <c r="BP93" s="2" t="str">
        <f t="shared" si="97"/>
        <v/>
      </c>
      <c r="BQ93" s="2" t="str">
        <f t="shared" si="98"/>
        <v/>
      </c>
      <c r="BR93" s="2" t="str">
        <f t="shared" si="99"/>
        <v/>
      </c>
      <c r="BS93" s="2" t="str">
        <f t="shared" si="100"/>
        <v/>
      </c>
      <c r="BT93" s="2" t="str">
        <f t="shared" si="101"/>
        <v/>
      </c>
      <c r="BU93" s="2" t="str">
        <f t="shared" si="102"/>
        <v/>
      </c>
      <c r="BV93" s="2" t="str">
        <f t="shared" si="103"/>
        <v/>
      </c>
      <c r="BW93" s="2" t="str">
        <f t="shared" si="104"/>
        <v/>
      </c>
      <c r="BX93" s="2" t="str">
        <f t="shared" si="105"/>
        <v/>
      </c>
      <c r="BY93" s="2" t="str">
        <f t="shared" si="106"/>
        <v/>
      </c>
      <c r="BZ93" s="2" t="str">
        <f t="shared" si="107"/>
        <v/>
      </c>
      <c r="CA93" s="2" t="str">
        <f t="shared" si="108"/>
        <v/>
      </c>
      <c r="CB93" s="2" t="str">
        <f t="shared" si="109"/>
        <v/>
      </c>
      <c r="CC93" s="2" t="str">
        <f t="shared" si="110"/>
        <v/>
      </c>
      <c r="CE93" s="2" t="str">
        <f t="shared" ref="CE93:CS109" si="127">IF(AND(IY93 &lt; $CS$22, $B93 &gt; C$231, $B93 &lt; C$232), C93, "")</f>
        <v/>
      </c>
      <c r="CF93" s="2" t="str">
        <f t="shared" si="127"/>
        <v/>
      </c>
      <c r="CG93" s="2" t="str">
        <f t="shared" si="127"/>
        <v/>
      </c>
      <c r="CH93" s="2" t="str">
        <f t="shared" si="127"/>
        <v/>
      </c>
      <c r="CI93" s="2" t="str">
        <f t="shared" si="127"/>
        <v/>
      </c>
      <c r="CJ93" s="2" t="str">
        <f t="shared" si="127"/>
        <v/>
      </c>
      <c r="CK93" s="2" t="str">
        <f t="shared" si="127"/>
        <v/>
      </c>
      <c r="CL93" s="2" t="str">
        <f t="shared" si="127"/>
        <v/>
      </c>
      <c r="CM93" s="2" t="str">
        <f t="shared" si="127"/>
        <v/>
      </c>
      <c r="CN93" s="2" t="str">
        <f t="shared" si="127"/>
        <v/>
      </c>
      <c r="CO93" s="2" t="str">
        <f t="shared" si="127"/>
        <v/>
      </c>
      <c r="CP93" s="2" t="str">
        <f t="shared" si="127"/>
        <v/>
      </c>
      <c r="CQ93" s="2" t="str">
        <f t="shared" si="127"/>
        <v/>
      </c>
      <c r="CR93" s="2" t="str">
        <f t="shared" si="127"/>
        <v/>
      </c>
      <c r="CS93" s="2" t="str">
        <f t="shared" si="127"/>
        <v/>
      </c>
      <c r="CU93" s="2" t="str">
        <f t="shared" si="111"/>
        <v/>
      </c>
      <c r="CV93" s="2" t="str">
        <f t="shared" si="112"/>
        <v/>
      </c>
      <c r="CW93" s="2" t="str">
        <f t="shared" si="113"/>
        <v/>
      </c>
      <c r="CX93" s="2" t="str">
        <f t="shared" si="114"/>
        <v/>
      </c>
      <c r="CY93" s="2" t="str">
        <f t="shared" si="115"/>
        <v/>
      </c>
      <c r="CZ93" s="2" t="str">
        <f t="shared" si="116"/>
        <v/>
      </c>
      <c r="DA93" s="2" t="str">
        <f t="shared" si="117"/>
        <v/>
      </c>
      <c r="DB93" s="2" t="str">
        <f t="shared" si="118"/>
        <v/>
      </c>
      <c r="DC93" s="2" t="str">
        <f t="shared" si="119"/>
        <v/>
      </c>
      <c r="DD93" s="2" t="str">
        <f t="shared" si="120"/>
        <v/>
      </c>
      <c r="DE93" s="2" t="str">
        <f t="shared" si="121"/>
        <v/>
      </c>
      <c r="DF93" s="2" t="str">
        <f t="shared" si="122"/>
        <v/>
      </c>
      <c r="DG93" s="2" t="str">
        <f t="shared" si="123"/>
        <v/>
      </c>
      <c r="DH93" s="2" t="str">
        <f t="shared" si="124"/>
        <v/>
      </c>
      <c r="DI93" s="2" t="str">
        <f t="shared" si="125"/>
        <v/>
      </c>
      <c r="DK93" s="2">
        <f t="shared" si="91"/>
        <v>89.725783873144422</v>
      </c>
      <c r="DL93" s="2">
        <f t="shared" si="91"/>
        <v>90.873503984009915</v>
      </c>
      <c r="DM93" s="2">
        <f t="shared" si="91"/>
        <v>89.889939024390245</v>
      </c>
      <c r="DN93" s="2">
        <f t="shared" si="91"/>
        <v>90.844428787510466</v>
      </c>
      <c r="DO93" s="2">
        <f t="shared" si="91"/>
        <v>92.527477000783321</v>
      </c>
      <c r="DP93" s="2">
        <f t="shared" si="91"/>
        <v>90.70558523080247</v>
      </c>
      <c r="DQ93" s="2">
        <f t="shared" si="91"/>
        <v>87.859640289942632</v>
      </c>
      <c r="DR93" s="2">
        <f t="shared" si="91"/>
        <v>84.554803986710951</v>
      </c>
      <c r="DS93" s="2">
        <f t="shared" si="91"/>
        <v>86.321019933554837</v>
      </c>
      <c r="DT93" s="2">
        <f t="shared" si="91"/>
        <v>82.588357897916055</v>
      </c>
      <c r="DU93" s="2">
        <f t="shared" si="91"/>
        <v>82.340282241014776</v>
      </c>
      <c r="DV93" s="2">
        <f t="shared" si="91"/>
        <v>83.977434309876159</v>
      </c>
      <c r="DW93" s="2">
        <f t="shared" si="91"/>
        <v>85.343233476487597</v>
      </c>
      <c r="DX93" s="2">
        <f t="shared" si="91"/>
        <v>82.667116171028795</v>
      </c>
      <c r="DY93" s="2">
        <f t="shared" si="91"/>
        <v>75.750485049833898</v>
      </c>
      <c r="EA93" s="2">
        <f t="shared" si="95"/>
        <v>71.172569162847893</v>
      </c>
      <c r="EB93" s="2">
        <f t="shared" si="92"/>
        <v>72.624472441556861</v>
      </c>
      <c r="EC93" s="2">
        <f t="shared" si="92"/>
        <v>70.936219350510981</v>
      </c>
      <c r="ED93" s="2">
        <f t="shared" si="92"/>
        <v>72.135866066362667</v>
      </c>
      <c r="EE93" s="2">
        <f t="shared" si="92"/>
        <v>73.250983488132093</v>
      </c>
      <c r="EF93" s="2">
        <f t="shared" si="92"/>
        <v>74.221769346945706</v>
      </c>
      <c r="EG93" s="2">
        <f t="shared" si="92"/>
        <v>73.130052037062541</v>
      </c>
      <c r="EH93" s="2">
        <f t="shared" si="92"/>
        <v>73.344963768709476</v>
      </c>
      <c r="EI93" s="2">
        <f t="shared" si="92"/>
        <v>73.309780050969835</v>
      </c>
      <c r="EJ93" s="2">
        <f t="shared" si="92"/>
        <v>71.003235294117658</v>
      </c>
      <c r="EK93" s="2">
        <f t="shared" si="92"/>
        <v>69.678701483216244</v>
      </c>
      <c r="EL93" s="2">
        <f t="shared" si="92"/>
        <v>69.399655311607759</v>
      </c>
      <c r="EM93" s="2">
        <f t="shared" si="92"/>
        <v>69.915339298080156</v>
      </c>
      <c r="EN93" s="2">
        <f t="shared" si="92"/>
        <v>68.490948080904587</v>
      </c>
      <c r="EO93" s="2">
        <f t="shared" si="92"/>
        <v>69.116017388925783</v>
      </c>
      <c r="EQ93" s="2">
        <f t="shared" si="93"/>
        <v>70.998875825288863</v>
      </c>
      <c r="ER93" s="2">
        <f t="shared" si="93"/>
        <v>71.172144438735657</v>
      </c>
      <c r="ES93" s="2">
        <f t="shared" si="93"/>
        <v>71.424613897097643</v>
      </c>
      <c r="ET93" s="2">
        <f t="shared" si="93"/>
        <v>72.019424634495408</v>
      </c>
      <c r="EU93" s="2">
        <f t="shared" si="93"/>
        <v>73.09196649281337</v>
      </c>
      <c r="EV93" s="2">
        <f t="shared" si="93"/>
        <v>74.383228923548728</v>
      </c>
      <c r="EW93" s="2">
        <f t="shared" si="93"/>
        <v>72.647764952663181</v>
      </c>
      <c r="EX93" s="2">
        <f t="shared" si="93"/>
        <v>73.416636953810524</v>
      </c>
      <c r="EY93" s="2">
        <f t="shared" si="93"/>
        <v>72.950344870433355</v>
      </c>
      <c r="EZ93" s="2">
        <f t="shared" si="93"/>
        <v>71.197051304037487</v>
      </c>
      <c r="FA93" s="2">
        <f t="shared" si="93"/>
        <v>70.301342158301551</v>
      </c>
      <c r="FB93" s="2">
        <f t="shared" si="93"/>
        <v>69.698185497805085</v>
      </c>
      <c r="FC93" s="2">
        <f t="shared" si="93"/>
        <v>70.421846661325119</v>
      </c>
      <c r="FD93" s="2">
        <f t="shared" si="93"/>
        <v>69.419005617285109</v>
      </c>
      <c r="FE93" s="2">
        <f t="shared" si="93"/>
        <v>70.871290439745067</v>
      </c>
      <c r="FG93" s="2">
        <f t="shared" si="94"/>
        <v>0.92123132665613983</v>
      </c>
      <c r="FH93" s="2">
        <f t="shared" si="94"/>
        <v>0.90242102488429499</v>
      </c>
      <c r="FI93" s="2">
        <f t="shared" si="94"/>
        <v>0.90774413569784929</v>
      </c>
      <c r="FJ93" s="2">
        <f t="shared" si="94"/>
        <v>0.89688897654842836</v>
      </c>
      <c r="FK93" s="2">
        <f t="shared" si="94"/>
        <v>0.90162969988700925</v>
      </c>
      <c r="FL93" s="2">
        <f t="shared" si="94"/>
        <v>0.89763690001804153</v>
      </c>
      <c r="FM93" s="2">
        <f t="shared" si="94"/>
        <v>0.89106410658307378</v>
      </c>
      <c r="FN93" s="2">
        <f t="shared" si="94"/>
        <v>0.88424987658665921</v>
      </c>
      <c r="FO93" s="2">
        <f t="shared" si="94"/>
        <v>0.88157371718920496</v>
      </c>
      <c r="FP93" s="2">
        <f t="shared" si="94"/>
        <v>0.89075504274880679</v>
      </c>
      <c r="FQ93" s="2">
        <f t="shared" si="94"/>
        <v>0.89005890003662436</v>
      </c>
      <c r="FR93" s="2">
        <f t="shared" si="94"/>
        <v>0.89036309769098942</v>
      </c>
      <c r="FS93" s="2">
        <f t="shared" si="94"/>
        <v>0.89578566199983445</v>
      </c>
      <c r="FT93" s="2">
        <f t="shared" si="94"/>
        <v>0.89665085632317287</v>
      </c>
      <c r="FU93" s="2">
        <f t="shared" si="94"/>
        <v>0.87763626753627622</v>
      </c>
      <c r="FW93" s="2">
        <f t="shared" ref="FW93:GK109" si="128">POWER(10,($B93-C$232)/C$229)/(1+POWER(10,($B93-C$232)/C$229))</f>
        <v>4.6806013997174656E-4</v>
      </c>
      <c r="FX93" s="2">
        <f t="shared" si="128"/>
        <v>3.9037866500559625E-4</v>
      </c>
      <c r="FY93" s="2">
        <f t="shared" si="128"/>
        <v>4.1021062272765838E-4</v>
      </c>
      <c r="FZ93" s="2">
        <f t="shared" si="128"/>
        <v>3.7322405064685494E-4</v>
      </c>
      <c r="GA93" s="2">
        <f t="shared" si="128"/>
        <v>3.7229485334697203E-4</v>
      </c>
      <c r="GB93" s="2">
        <f t="shared" si="128"/>
        <v>3.2877109554401416E-4</v>
      </c>
      <c r="GC93" s="2">
        <f t="shared" si="128"/>
        <v>2.9173313483059072E-4</v>
      </c>
      <c r="GD93" s="2">
        <f t="shared" si="128"/>
        <v>2.9104924757431547E-4</v>
      </c>
      <c r="GE93" s="2">
        <f t="shared" si="128"/>
        <v>3.1190168840714239E-4</v>
      </c>
      <c r="GF93" s="2">
        <f t="shared" si="128"/>
        <v>3.5817484665921794E-4</v>
      </c>
      <c r="GG93" s="2">
        <f t="shared" si="128"/>
        <v>3.4874808480687438E-4</v>
      </c>
      <c r="GH93" s="2">
        <f t="shared" si="128"/>
        <v>3.6814941554327461E-4</v>
      </c>
      <c r="GI93" s="2">
        <f t="shared" si="128"/>
        <v>3.1610991628351918E-4</v>
      </c>
      <c r="GJ93" s="2">
        <f t="shared" si="128"/>
        <v>2.1370313969769445E-4</v>
      </c>
      <c r="GK93" s="2">
        <f t="shared" si="128"/>
        <v>1.7221214661715438E-4</v>
      </c>
      <c r="GM93" s="86">
        <f t="shared" ref="GM93:HA109" si="129" xml:space="preserve"> _xlfn.NORM.DIST($B93, C$7, ABS(C$11), TRUE) * _xlfn.NORM.DIST(($B93 - C$7)*C$15, 0, ABS(C$11), TRUE) * 2</f>
        <v>0.41029950384111225</v>
      </c>
      <c r="GN93" s="86">
        <f t="shared" si="129"/>
        <v>0.42518427861469155</v>
      </c>
      <c r="GO93" s="86">
        <f t="shared" si="129"/>
        <v>0.33631823127212462</v>
      </c>
      <c r="GP93" s="86">
        <f t="shared" si="129"/>
        <v>0.31019546782085283</v>
      </c>
      <c r="GQ93" s="86">
        <f t="shared" si="129"/>
        <v>0.11263155762298957</v>
      </c>
      <c r="GR93" s="86">
        <f t="shared" si="129"/>
        <v>0.14789018071082868</v>
      </c>
      <c r="GS93" s="86">
        <f t="shared" si="129"/>
        <v>0.17488312166410069</v>
      </c>
      <c r="GT93" s="86">
        <f t="shared" si="129"/>
        <v>0.2235422432831223</v>
      </c>
      <c r="GU93" s="86">
        <f t="shared" si="129"/>
        <v>0.24909335210188666</v>
      </c>
      <c r="GV93" s="86">
        <f t="shared" si="129"/>
        <v>0.19376365664721404</v>
      </c>
      <c r="GW93" s="86">
        <f t="shared" si="129"/>
        <v>0.19722311929144676</v>
      </c>
      <c r="GX93" s="86">
        <f t="shared" si="129"/>
        <v>0.20853993539940371</v>
      </c>
      <c r="GY93" s="86">
        <f t="shared" si="129"/>
        <v>0.1882535097976685</v>
      </c>
      <c r="GZ93" s="86">
        <f t="shared" si="129"/>
        <v>0.31256665143944062</v>
      </c>
      <c r="HA93" s="86">
        <f t="shared" si="129"/>
        <v>0.26503289310638367</v>
      </c>
      <c r="HC93" s="86">
        <f t="shared" si="74"/>
        <v>7.4110504178901034E-3</v>
      </c>
      <c r="HD93" s="86">
        <f t="shared" si="74"/>
        <v>2.3386033716898259E-3</v>
      </c>
      <c r="HE93" s="86">
        <f t="shared" si="74"/>
        <v>5.8560016310069771E-3</v>
      </c>
      <c r="HF93" s="86">
        <f t="shared" si="74"/>
        <v>3.4463586224451211E-3</v>
      </c>
      <c r="HG93" s="86">
        <f t="shared" si="88"/>
        <v>2.9978420737337384E-3</v>
      </c>
      <c r="HH93" s="86">
        <f t="shared" si="88"/>
        <v>2.436898240200052E-3</v>
      </c>
      <c r="HI93" s="86">
        <f t="shared" si="88"/>
        <v>2.8507902964697482E-3</v>
      </c>
      <c r="HJ93" s="86">
        <f t="shared" si="88"/>
        <v>4.4021338463687927E-3</v>
      </c>
      <c r="HK93" s="86">
        <f t="shared" si="88"/>
        <v>4.9713322238408644E-3</v>
      </c>
      <c r="HL93" s="86">
        <f t="shared" si="88"/>
        <v>4.6499973949691714E-3</v>
      </c>
      <c r="HM93" s="86">
        <f t="shared" si="88"/>
        <v>3.3201934831547397E-3</v>
      </c>
      <c r="HN93" s="86">
        <f t="shared" si="88"/>
        <v>3.3360230889884334E-3</v>
      </c>
      <c r="HO93" s="86">
        <f t="shared" si="88"/>
        <v>4.7640984704519791E-3</v>
      </c>
      <c r="HP93" s="86">
        <f t="shared" si="88"/>
        <v>2.93515089326631E-3</v>
      </c>
      <c r="HQ93" s="86">
        <f t="shared" si="88"/>
        <v>7.6811327759060671E-4</v>
      </c>
      <c r="HS93" s="86">
        <f t="shared" ref="HS93:IG109" si="130" xml:space="preserve"> _xlfn.NORM.DIST($B93, C$9, ABS(C$13), TRUE) * _xlfn.NORM.DIST(($B93 - C$9)*C$17, 0, ABS(C$13), TRUE) * 2</f>
        <v>8.1434579624260069E-23</v>
      </c>
      <c r="HT93" s="86">
        <f t="shared" si="130"/>
        <v>3.6386217720798E-29</v>
      </c>
      <c r="HU93" s="86">
        <f t="shared" si="130"/>
        <v>9.585037120559667E-27</v>
      </c>
      <c r="HV93" s="86">
        <f t="shared" si="130"/>
        <v>1.1776340620071039E-29</v>
      </c>
      <c r="HW93" s="86">
        <f t="shared" si="130"/>
        <v>1.0165270652956923E-32</v>
      </c>
      <c r="HX93" s="86">
        <f t="shared" si="130"/>
        <v>4.4650840697450486E-34</v>
      </c>
      <c r="HY93" s="86">
        <f t="shared" si="130"/>
        <v>1.2938175755513261E-33</v>
      </c>
      <c r="HZ93" s="86">
        <f t="shared" si="130"/>
        <v>1.9974733592061141E-31</v>
      </c>
      <c r="IA93" s="86">
        <f t="shared" si="130"/>
        <v>1.3343547420202604E-30</v>
      </c>
      <c r="IB93" s="86">
        <f t="shared" si="130"/>
        <v>9.7210140365446701E-31</v>
      </c>
      <c r="IC93" s="86">
        <f t="shared" si="130"/>
        <v>2.5300158019329135E-32</v>
      </c>
      <c r="ID93" s="86">
        <f t="shared" si="130"/>
        <v>1.2539192441763099E-31</v>
      </c>
      <c r="IE93" s="86">
        <f t="shared" si="130"/>
        <v>5.3381265183223411E-28</v>
      </c>
      <c r="IF93" s="86">
        <f t="shared" si="130"/>
        <v>8.2308407744291686E-19</v>
      </c>
      <c r="IG93" s="86">
        <f t="shared" si="130"/>
        <v>8.3460983526402412E-14</v>
      </c>
      <c r="II93" s="86">
        <f t="shared" ref="II93:IW109" si="131" xml:space="preserve"> _xlfn.NORM.DIST($B93, C$10, ABS(C$14), TRUE) * _xlfn.NORM.DIST(($B93 - C$10)*C$18, 0, ABS(C$14), TRUE) * 2</f>
        <v>5.4661225107157255E-155</v>
      </c>
      <c r="IJ93" s="86">
        <f t="shared" si="131"/>
        <v>1.792561256797184E-213</v>
      </c>
      <c r="IK93" s="86">
        <f t="shared" si="131"/>
        <v>1.1524271294874402E-187</v>
      </c>
      <c r="IL93" s="86">
        <f t="shared" si="131"/>
        <v>3.3604823855938163E-216</v>
      </c>
      <c r="IM93" s="86">
        <f t="shared" si="131"/>
        <v>1.5227555373093903E-237</v>
      </c>
      <c r="IN93" s="86">
        <f t="shared" si="131"/>
        <v>3.2024512521833842E-245</v>
      </c>
      <c r="IO93" s="86">
        <f t="shared" si="131"/>
        <v>1.5698147560343562E-240</v>
      </c>
      <c r="IP93" s="86">
        <f t="shared" si="131"/>
        <v>5.3818367560982369E-225</v>
      </c>
      <c r="IQ93" s="86">
        <f t="shared" si="131"/>
        <v>8.5420459824599271E-219</v>
      </c>
      <c r="IR93" s="86">
        <f t="shared" si="131"/>
        <v>4.23270537231275E-220</v>
      </c>
      <c r="IS93" s="86">
        <f t="shared" si="131"/>
        <v>1.5955998338287734E-230</v>
      </c>
      <c r="IT93" s="86">
        <f t="shared" si="131"/>
        <v>2.6294128646714383E-225</v>
      </c>
      <c r="IU93" s="86">
        <f t="shared" si="131"/>
        <v>7.1679309747103161E-196</v>
      </c>
      <c r="IV93" s="86">
        <f t="shared" si="131"/>
        <v>7.6500515277042134E-71</v>
      </c>
      <c r="IW93" s="86">
        <f t="shared" si="131"/>
        <v>8.8335142214057807E-43</v>
      </c>
      <c r="IY93" s="86">
        <f t="shared" ref="IY93:JM109" si="132">GM93+HC93+HS93+II93</f>
        <v>0.41771055425900233</v>
      </c>
      <c r="IZ93" s="86">
        <f t="shared" si="132"/>
        <v>0.42752288198638139</v>
      </c>
      <c r="JA93" s="86">
        <f t="shared" si="132"/>
        <v>0.34217423290313159</v>
      </c>
      <c r="JB93" s="86">
        <f t="shared" si="132"/>
        <v>0.31364182644329797</v>
      </c>
      <c r="JC93" s="86">
        <f t="shared" si="132"/>
        <v>0.11562939969672331</v>
      </c>
      <c r="JD93" s="86">
        <f t="shared" si="132"/>
        <v>0.15032707895102873</v>
      </c>
      <c r="JE93" s="86">
        <f t="shared" si="132"/>
        <v>0.17773391196057045</v>
      </c>
      <c r="JF93" s="86">
        <f t="shared" si="132"/>
        <v>0.22794437712949109</v>
      </c>
      <c r="JG93" s="86">
        <f t="shared" si="132"/>
        <v>0.25406468432572754</v>
      </c>
      <c r="JH93" s="86">
        <f t="shared" si="132"/>
        <v>0.1984136540421832</v>
      </c>
      <c r="JI93" s="86">
        <f t="shared" si="132"/>
        <v>0.2005433127746015</v>
      </c>
      <c r="JJ93" s="86">
        <f t="shared" si="132"/>
        <v>0.21187595848839214</v>
      </c>
      <c r="JK93" s="86">
        <f t="shared" si="132"/>
        <v>0.19301760826812048</v>
      </c>
      <c r="JL93" s="86">
        <f t="shared" si="132"/>
        <v>0.31550180233270692</v>
      </c>
      <c r="JM93" s="86">
        <f t="shared" si="132"/>
        <v>0.26580100638405774</v>
      </c>
    </row>
    <row r="94" spans="2:273" x14ac:dyDescent="0.25">
      <c r="B94" s="2">
        <v>67</v>
      </c>
      <c r="C94" s="37">
        <v>121.119</v>
      </c>
      <c r="D94" s="37">
        <v>122.07599999999999</v>
      </c>
      <c r="E94" s="37">
        <v>103.96899999999999</v>
      </c>
      <c r="F94" s="37">
        <v>96.444000000000003</v>
      </c>
      <c r="G94" s="37">
        <v>76.078999999999994</v>
      </c>
      <c r="H94" s="37">
        <v>79.683000000000007</v>
      </c>
      <c r="I94" s="37">
        <v>84.031999999999996</v>
      </c>
      <c r="J94" s="37">
        <v>96.888999999999996</v>
      </c>
      <c r="K94" s="37">
        <v>95.174999999999997</v>
      </c>
      <c r="L94" s="37">
        <v>84.873000000000005</v>
      </c>
      <c r="M94" s="37">
        <v>79.555999999999997</v>
      </c>
      <c r="N94" s="37">
        <v>76.81</v>
      </c>
      <c r="O94" s="37">
        <v>80.094999999999999</v>
      </c>
      <c r="P94" s="37">
        <v>90.462000000000003</v>
      </c>
      <c r="Q94" s="37">
        <v>82.769000000000005</v>
      </c>
      <c r="S94" s="4">
        <f t="shared" si="89"/>
        <v>121.84221383572023</v>
      </c>
      <c r="T94" s="4">
        <f t="shared" si="89"/>
        <v>122.98055924993038</v>
      </c>
      <c r="U94" s="4">
        <f t="shared" si="89"/>
        <v>109.71187488547497</v>
      </c>
      <c r="V94" s="4">
        <f t="shared" si="89"/>
        <v>104.46433278194212</v>
      </c>
      <c r="W94" s="4">
        <f t="shared" si="89"/>
        <v>82.630666889479542</v>
      </c>
      <c r="X94" s="4">
        <f t="shared" si="89"/>
        <v>86.186311848745078</v>
      </c>
      <c r="Y94" s="4">
        <f t="shared" si="89"/>
        <v>87.336761202430964</v>
      </c>
      <c r="Z94" s="4">
        <f t="shared" si="89"/>
        <v>95.544533012125129</v>
      </c>
      <c r="AA94" s="4">
        <f t="shared" si="89"/>
        <v>99.224762489374058</v>
      </c>
      <c r="AB94" s="4">
        <f t="shared" si="89"/>
        <v>89.057900310113652</v>
      </c>
      <c r="AC94" s="4">
        <f t="shared" si="89"/>
        <v>86.447702675805473</v>
      </c>
      <c r="AD94" s="4">
        <f t="shared" si="89"/>
        <v>87.483820048050944</v>
      </c>
      <c r="AE94" s="4">
        <f t="shared" si="89"/>
        <v>87.083181138710145</v>
      </c>
      <c r="AF94" s="4">
        <f t="shared" si="89"/>
        <v>96.12488096799467</v>
      </c>
      <c r="AG94" s="4">
        <f t="shared" si="89"/>
        <v>83.102146253319006</v>
      </c>
      <c r="AI94" s="4">
        <f t="shared" si="90"/>
        <v>-0.72321383572023024</v>
      </c>
      <c r="AJ94" s="4">
        <f t="shared" si="90"/>
        <v>-0.9045592499303865</v>
      </c>
      <c r="AK94" s="4">
        <f t="shared" si="90"/>
        <v>-5.7428748854749756</v>
      </c>
      <c r="AL94" s="4">
        <f t="shared" si="90"/>
        <v>-8.0203327819421162</v>
      </c>
      <c r="AM94" s="4">
        <f t="shared" si="90"/>
        <v>-6.5516668894795487</v>
      </c>
      <c r="AN94" s="4">
        <f t="shared" si="90"/>
        <v>-6.5033118487450707</v>
      </c>
      <c r="AO94" s="4">
        <f t="shared" si="90"/>
        <v>-3.3047612024309672</v>
      </c>
      <c r="AP94" s="4">
        <f t="shared" si="90"/>
        <v>1.344466987874867</v>
      </c>
      <c r="AQ94" s="4">
        <f t="shared" si="90"/>
        <v>-4.0497624893740607</v>
      </c>
      <c r="AR94" s="4">
        <f t="shared" si="90"/>
        <v>-4.1849003101136475</v>
      </c>
      <c r="AS94" s="4">
        <f t="shared" si="90"/>
        <v>-6.891702675805476</v>
      </c>
      <c r="AT94" s="4">
        <f t="shared" si="90"/>
        <v>-10.673820048050942</v>
      </c>
      <c r="AU94" s="4">
        <f t="shared" si="90"/>
        <v>-6.9881811387101465</v>
      </c>
      <c r="AV94" s="4">
        <f t="shared" si="90"/>
        <v>-5.662880967994667</v>
      </c>
      <c r="AW94" s="4">
        <f t="shared" si="90"/>
        <v>-0.33314625331900061</v>
      </c>
      <c r="AY94" s="2">
        <f t="shared" si="126"/>
        <v>72.482788213405414</v>
      </c>
      <c r="AZ94" s="2">
        <f t="shared" si="126"/>
        <v>74.209192217851182</v>
      </c>
      <c r="BA94" s="2">
        <f t="shared" si="126"/>
        <v>72.518490275782867</v>
      </c>
      <c r="BB94" s="2">
        <f t="shared" si="126"/>
        <v>73.871909455385179</v>
      </c>
      <c r="BC94" s="2">
        <f t="shared" si="126"/>
        <v>74.946555742495605</v>
      </c>
      <c r="BD94" s="2">
        <f t="shared" si="126"/>
        <v>75.729663202227286</v>
      </c>
      <c r="BE94" s="2">
        <f t="shared" si="126"/>
        <v>74.562939439329227</v>
      </c>
      <c r="BF94" s="2">
        <f t="shared" si="126"/>
        <v>74.486378462597912</v>
      </c>
      <c r="BG94" s="2">
        <f t="shared" si="126"/>
        <v>74.672833696210915</v>
      </c>
      <c r="BH94" s="2">
        <f t="shared" si="126"/>
        <v>72.115051962945344</v>
      </c>
      <c r="BI94" s="2">
        <f t="shared" si="126"/>
        <v>70.91871547298814</v>
      </c>
      <c r="BJ94" s="2">
        <f t="shared" si="126"/>
        <v>70.824174714934969</v>
      </c>
      <c r="BK94" s="2">
        <f t="shared" si="126"/>
        <v>71.344528440612578</v>
      </c>
      <c r="BL94" s="2">
        <f t="shared" si="126"/>
        <v>69.809223073093051</v>
      </c>
      <c r="BM94" s="2">
        <f t="shared" si="126"/>
        <v>69.844199075022388</v>
      </c>
      <c r="BO94" s="2" t="str">
        <f t="shared" si="96"/>
        <v/>
      </c>
      <c r="BP94" s="2" t="str">
        <f t="shared" si="97"/>
        <v/>
      </c>
      <c r="BQ94" s="2" t="str">
        <f t="shared" si="98"/>
        <v/>
      </c>
      <c r="BR94" s="2" t="str">
        <f t="shared" si="99"/>
        <v/>
      </c>
      <c r="BS94" s="2" t="str">
        <f t="shared" si="100"/>
        <v/>
      </c>
      <c r="BT94" s="2" t="str">
        <f t="shared" si="101"/>
        <v/>
      </c>
      <c r="BU94" s="2" t="str">
        <f t="shared" si="102"/>
        <v/>
      </c>
      <c r="BV94" s="2" t="str">
        <f t="shared" si="103"/>
        <v/>
      </c>
      <c r="BW94" s="2" t="str">
        <f t="shared" si="104"/>
        <v/>
      </c>
      <c r="BX94" s="2" t="str">
        <f t="shared" si="105"/>
        <v/>
      </c>
      <c r="BY94" s="2" t="str">
        <f t="shared" si="106"/>
        <v/>
      </c>
      <c r="BZ94" s="2" t="str">
        <f t="shared" si="107"/>
        <v/>
      </c>
      <c r="CA94" s="2" t="str">
        <f t="shared" si="108"/>
        <v/>
      </c>
      <c r="CB94" s="2" t="str">
        <f t="shared" si="109"/>
        <v/>
      </c>
      <c r="CC94" s="2" t="str">
        <f t="shared" si="110"/>
        <v/>
      </c>
      <c r="CE94" s="2" t="str">
        <f t="shared" si="127"/>
        <v/>
      </c>
      <c r="CF94" s="2" t="str">
        <f t="shared" si="127"/>
        <v/>
      </c>
      <c r="CG94" s="2" t="str">
        <f t="shared" si="127"/>
        <v/>
      </c>
      <c r="CH94" s="2" t="str">
        <f t="shared" si="127"/>
        <v/>
      </c>
      <c r="CI94" s="2" t="str">
        <f t="shared" si="127"/>
        <v/>
      </c>
      <c r="CJ94" s="2" t="str">
        <f t="shared" si="127"/>
        <v/>
      </c>
      <c r="CK94" s="2" t="str">
        <f t="shared" si="127"/>
        <v/>
      </c>
      <c r="CL94" s="2" t="str">
        <f t="shared" si="127"/>
        <v/>
      </c>
      <c r="CM94" s="2" t="str">
        <f t="shared" si="127"/>
        <v/>
      </c>
      <c r="CN94" s="2" t="str">
        <f t="shared" si="127"/>
        <v/>
      </c>
      <c r="CO94" s="2" t="str">
        <f t="shared" si="127"/>
        <v/>
      </c>
      <c r="CP94" s="2" t="str">
        <f t="shared" si="127"/>
        <v/>
      </c>
      <c r="CQ94" s="2" t="str">
        <f t="shared" si="127"/>
        <v/>
      </c>
      <c r="CR94" s="2" t="str">
        <f t="shared" si="127"/>
        <v/>
      </c>
      <c r="CS94" s="2" t="str">
        <f t="shared" si="127"/>
        <v/>
      </c>
      <c r="CU94" s="2" t="str">
        <f t="shared" si="111"/>
        <v/>
      </c>
      <c r="CV94" s="2" t="str">
        <f t="shared" si="112"/>
        <v/>
      </c>
      <c r="CW94" s="2" t="str">
        <f t="shared" si="113"/>
        <v/>
      </c>
      <c r="CX94" s="2" t="str">
        <f t="shared" si="114"/>
        <v/>
      </c>
      <c r="CY94" s="2" t="str">
        <f t="shared" si="115"/>
        <v/>
      </c>
      <c r="CZ94" s="2" t="str">
        <f t="shared" si="116"/>
        <v/>
      </c>
      <c r="DA94" s="2" t="str">
        <f t="shared" si="117"/>
        <v/>
      </c>
      <c r="DB94" s="2" t="str">
        <f t="shared" si="118"/>
        <v/>
      </c>
      <c r="DC94" s="2" t="str">
        <f t="shared" si="119"/>
        <v/>
      </c>
      <c r="DD94" s="2" t="str">
        <f t="shared" si="120"/>
        <v/>
      </c>
      <c r="DE94" s="2" t="str">
        <f t="shared" si="121"/>
        <v/>
      </c>
      <c r="DF94" s="2" t="str">
        <f t="shared" si="122"/>
        <v/>
      </c>
      <c r="DG94" s="2" t="str">
        <f t="shared" si="123"/>
        <v/>
      </c>
      <c r="DH94" s="2" t="str">
        <f t="shared" si="124"/>
        <v/>
      </c>
      <c r="DI94" s="2" t="str">
        <f t="shared" si="125"/>
        <v/>
      </c>
      <c r="DK94" s="2">
        <f t="shared" si="91"/>
        <v>89.97818407557358</v>
      </c>
      <c r="DL94" s="2">
        <f t="shared" si="91"/>
        <v>91.10897712232935</v>
      </c>
      <c r="DM94" s="2">
        <f t="shared" si="91"/>
        <v>90.133286585365852</v>
      </c>
      <c r="DN94" s="2">
        <f t="shared" si="91"/>
        <v>91.104448153850313</v>
      </c>
      <c r="DO94" s="2">
        <f t="shared" si="91"/>
        <v>92.785728195986309</v>
      </c>
      <c r="DP94" s="2">
        <f t="shared" si="91"/>
        <v>90.921768684331369</v>
      </c>
      <c r="DQ94" s="2">
        <f t="shared" si="91"/>
        <v>88.044184234370292</v>
      </c>
      <c r="DR94" s="2">
        <f t="shared" si="91"/>
        <v>84.662861371186935</v>
      </c>
      <c r="DS94" s="2">
        <f t="shared" si="91"/>
        <v>86.483330111748742</v>
      </c>
      <c r="DT94" s="2">
        <f t="shared" si="91"/>
        <v>82.735350347327113</v>
      </c>
      <c r="DU94" s="2">
        <f t="shared" si="91"/>
        <v>82.491587737843531</v>
      </c>
      <c r="DV94" s="2">
        <f t="shared" si="91"/>
        <v>84.183297191180912</v>
      </c>
      <c r="DW94" s="2">
        <f t="shared" si="91"/>
        <v>85.569801663830589</v>
      </c>
      <c r="DX94" s="2">
        <f t="shared" si="91"/>
        <v>82.870652999486794</v>
      </c>
      <c r="DY94" s="2">
        <f t="shared" si="91"/>
        <v>75.874681063122935</v>
      </c>
      <c r="EA94" s="2">
        <f t="shared" si="95"/>
        <v>71.118586084721144</v>
      </c>
      <c r="EB94" s="2">
        <f t="shared" si="92"/>
        <v>72.543272413578734</v>
      </c>
      <c r="EC94" s="2">
        <f t="shared" si="92"/>
        <v>70.885549007615509</v>
      </c>
      <c r="ED94" s="2">
        <f t="shared" si="92"/>
        <v>72.065137626872897</v>
      </c>
      <c r="EE94" s="2">
        <f t="shared" si="92"/>
        <v>73.171575851393186</v>
      </c>
      <c r="EF94" s="2">
        <f t="shared" si="92"/>
        <v>74.149587328908936</v>
      </c>
      <c r="EG94" s="2">
        <f t="shared" si="92"/>
        <v>73.05999251883361</v>
      </c>
      <c r="EH94" s="2">
        <f t="shared" si="92"/>
        <v>73.271443338834302</v>
      </c>
      <c r="EI94" s="2">
        <f t="shared" si="92"/>
        <v>73.22600483741563</v>
      </c>
      <c r="EJ94" s="2">
        <f t="shared" si="92"/>
        <v>70.927069479965908</v>
      </c>
      <c r="EK94" s="2">
        <f t="shared" si="92"/>
        <v>69.61474231069478</v>
      </c>
      <c r="EL94" s="2">
        <f t="shared" si="92"/>
        <v>69.323780348528118</v>
      </c>
      <c r="EM94" s="2">
        <f t="shared" si="92"/>
        <v>69.83500949006708</v>
      </c>
      <c r="EN94" s="2">
        <f t="shared" si="92"/>
        <v>68.435976907150803</v>
      </c>
      <c r="EO94" s="2">
        <f t="shared" si="92"/>
        <v>69.077022078074307</v>
      </c>
      <c r="EQ94" s="2">
        <f t="shared" si="93"/>
        <v>70.948897421200371</v>
      </c>
      <c r="ER94" s="2">
        <f t="shared" si="93"/>
        <v>71.12250494001043</v>
      </c>
      <c r="ES94" s="2">
        <f t="shared" si="93"/>
        <v>71.362987696423019</v>
      </c>
      <c r="ET94" s="2">
        <f t="shared" si="93"/>
        <v>71.951373097939523</v>
      </c>
      <c r="EU94" s="2">
        <f t="shared" si="93"/>
        <v>73.016274545472513</v>
      </c>
      <c r="EV94" s="2">
        <f t="shared" si="93"/>
        <v>74.307213149882131</v>
      </c>
      <c r="EW94" s="2">
        <f t="shared" si="93"/>
        <v>72.588841617363897</v>
      </c>
      <c r="EX94" s="2">
        <f t="shared" si="93"/>
        <v>73.341339491029842</v>
      </c>
      <c r="EY94" s="2">
        <f t="shared" si="93"/>
        <v>72.874921197544424</v>
      </c>
      <c r="EZ94" s="2">
        <f t="shared" si="93"/>
        <v>71.116311451057456</v>
      </c>
      <c r="FA94" s="2">
        <f t="shared" si="93"/>
        <v>70.222743711476383</v>
      </c>
      <c r="FB94" s="2">
        <f t="shared" si="93"/>
        <v>69.61530812450242</v>
      </c>
      <c r="FC94" s="2">
        <f t="shared" si="93"/>
        <v>70.329873074148054</v>
      </c>
      <c r="FD94" s="2">
        <f t="shared" si="93"/>
        <v>69.341414652000964</v>
      </c>
      <c r="FE94" s="2">
        <f t="shared" si="93"/>
        <v>70.781357667514143</v>
      </c>
      <c r="FG94" s="2">
        <f t="shared" si="94"/>
        <v>0.9276607479838338</v>
      </c>
      <c r="FH94" s="2">
        <f t="shared" si="94"/>
        <v>0.91023621482572181</v>
      </c>
      <c r="FI94" s="2">
        <f t="shared" si="94"/>
        <v>0.91517306777727536</v>
      </c>
      <c r="FJ94" s="2">
        <f t="shared" si="94"/>
        <v>0.90510064004863222</v>
      </c>
      <c r="FK94" s="2">
        <f t="shared" si="94"/>
        <v>0.90950191200303732</v>
      </c>
      <c r="FL94" s="2">
        <f t="shared" si="94"/>
        <v>0.90579525590304999</v>
      </c>
      <c r="FM94" s="2">
        <f t="shared" si="94"/>
        <v>0.89968777388341703</v>
      </c>
      <c r="FN94" s="2">
        <f t="shared" si="94"/>
        <v>0.89334841237152718</v>
      </c>
      <c r="FO94" s="2">
        <f t="shared" si="94"/>
        <v>0.89085664766243289</v>
      </c>
      <c r="FP94" s="2">
        <f t="shared" si="94"/>
        <v>0.89940041419072514</v>
      </c>
      <c r="FQ94" s="2">
        <f t="shared" si="94"/>
        <v>0.89875310059469127</v>
      </c>
      <c r="FR94" s="2">
        <f t="shared" si="94"/>
        <v>0.89903597094744725</v>
      </c>
      <c r="FS94" s="2">
        <f t="shared" si="94"/>
        <v>0.90407579486186795</v>
      </c>
      <c r="FT94" s="2">
        <f t="shared" si="94"/>
        <v>0.90487947227865062</v>
      </c>
      <c r="FU94" s="2">
        <f t="shared" si="94"/>
        <v>0.88718834239296873</v>
      </c>
      <c r="FW94" s="2">
        <f t="shared" si="128"/>
        <v>5.1319456332896574E-4</v>
      </c>
      <c r="FX94" s="2">
        <f t="shared" si="128"/>
        <v>4.280255736783499E-4</v>
      </c>
      <c r="FY94" s="2">
        <f t="shared" si="128"/>
        <v>4.4976920340987524E-4</v>
      </c>
      <c r="FZ94" s="2">
        <f t="shared" si="128"/>
        <v>4.0921729872091343E-4</v>
      </c>
      <c r="GA94" s="2">
        <f t="shared" si="128"/>
        <v>4.0819852741946419E-4</v>
      </c>
      <c r="GB94" s="2">
        <f t="shared" si="128"/>
        <v>3.6047890366845052E-4</v>
      </c>
      <c r="GC94" s="2">
        <f t="shared" si="128"/>
        <v>3.1987001840897648E-4</v>
      </c>
      <c r="GD94" s="2">
        <f t="shared" si="128"/>
        <v>3.1912019310396554E-4</v>
      </c>
      <c r="GE94" s="2">
        <f t="shared" si="128"/>
        <v>3.4198310982133494E-4</v>
      </c>
      <c r="GF94" s="2">
        <f t="shared" si="128"/>
        <v>3.9271733900361056E-4</v>
      </c>
      <c r="GG94" s="2">
        <f t="shared" si="128"/>
        <v>3.823818050950921E-4</v>
      </c>
      <c r="GH94" s="2">
        <f t="shared" si="128"/>
        <v>4.0365346994407272E-4</v>
      </c>
      <c r="GI94" s="2">
        <f t="shared" si="128"/>
        <v>3.4659706037133069E-4</v>
      </c>
      <c r="GJ94" s="2">
        <f t="shared" si="128"/>
        <v>2.3431600207036692E-4</v>
      </c>
      <c r="GK94" s="2">
        <f t="shared" si="128"/>
        <v>1.8882372662389334E-4</v>
      </c>
      <c r="GM94" s="86">
        <f t="shared" si="129"/>
        <v>0.29782511739803164</v>
      </c>
      <c r="GN94" s="86">
        <f t="shared" si="129"/>
        <v>0.28775063471538659</v>
      </c>
      <c r="GO94" s="86">
        <f t="shared" si="129"/>
        <v>0.21246787544934126</v>
      </c>
      <c r="GP94" s="86">
        <f t="shared" si="129"/>
        <v>0.17659463117361837</v>
      </c>
      <c r="GQ94" s="86">
        <f t="shared" si="129"/>
        <v>3.4881991826483758E-2</v>
      </c>
      <c r="GR94" s="86">
        <f t="shared" si="129"/>
        <v>5.8472115584886117E-2</v>
      </c>
      <c r="GS94" s="86">
        <f t="shared" si="129"/>
        <v>7.1746588007525161E-2</v>
      </c>
      <c r="GT94" s="86">
        <f t="shared" si="129"/>
        <v>0.12652417941557659</v>
      </c>
      <c r="GU94" s="86">
        <f t="shared" si="129"/>
        <v>0.14922197720822727</v>
      </c>
      <c r="GV94" s="86">
        <f t="shared" si="129"/>
        <v>9.8017678761392307E-2</v>
      </c>
      <c r="GW94" s="86">
        <f t="shared" si="129"/>
        <v>8.9727098691463572E-2</v>
      </c>
      <c r="GX94" s="86">
        <f t="shared" si="129"/>
        <v>9.6965349172613513E-2</v>
      </c>
      <c r="GY94" s="86">
        <f t="shared" si="129"/>
        <v>9.0390967395365535E-2</v>
      </c>
      <c r="GZ94" s="86">
        <f t="shared" si="129"/>
        <v>0.17915358839725667</v>
      </c>
      <c r="HA94" s="86">
        <f t="shared" si="129"/>
        <v>0.12541525243359561</v>
      </c>
      <c r="HC94" s="86">
        <f t="shared" si="74"/>
        <v>1.0722783026894339E-2</v>
      </c>
      <c r="HD94" s="86">
        <f t="shared" si="74"/>
        <v>3.7489166205286121E-3</v>
      </c>
      <c r="HE94" s="86">
        <f t="shared" si="74"/>
        <v>8.8166866684340414E-3</v>
      </c>
      <c r="HF94" s="86">
        <f t="shared" si="74"/>
        <v>5.4390870821876963E-3</v>
      </c>
      <c r="HG94" s="86">
        <f t="shared" si="88"/>
        <v>4.8637675216160184E-3</v>
      </c>
      <c r="HH94" s="86">
        <f t="shared" si="88"/>
        <v>3.9898018342940447E-3</v>
      </c>
      <c r="HI94" s="86">
        <f t="shared" si="88"/>
        <v>4.5829921789962806E-3</v>
      </c>
      <c r="HJ94" s="86">
        <f t="shared" si="88"/>
        <v>6.8437626498178191E-3</v>
      </c>
      <c r="HK94" s="86">
        <f t="shared" si="88"/>
        <v>7.6708139503464797E-3</v>
      </c>
      <c r="HL94" s="86">
        <f t="shared" si="88"/>
        <v>7.2584924716390161E-3</v>
      </c>
      <c r="HM94" s="86">
        <f t="shared" si="88"/>
        <v>5.305093453042896E-3</v>
      </c>
      <c r="HN94" s="86">
        <f t="shared" si="88"/>
        <v>5.3178021403595295E-3</v>
      </c>
      <c r="HO94" s="86">
        <f t="shared" si="88"/>
        <v>7.2002312771972422E-3</v>
      </c>
      <c r="HP94" s="86">
        <f t="shared" si="88"/>
        <v>4.5262577588376651E-3</v>
      </c>
      <c r="HQ94" s="86">
        <f t="shared" si="88"/>
        <v>1.3295666434927282E-3</v>
      </c>
      <c r="HS94" s="86">
        <f t="shared" si="130"/>
        <v>4.451301876041432E-22</v>
      </c>
      <c r="HT94" s="86">
        <f t="shared" si="130"/>
        <v>3.3465826656931034E-28</v>
      </c>
      <c r="HU94" s="86">
        <f t="shared" si="130"/>
        <v>7.0812315409525138E-26</v>
      </c>
      <c r="HV94" s="86">
        <f t="shared" si="130"/>
        <v>1.1062067081706588E-28</v>
      </c>
      <c r="HW94" s="86">
        <f t="shared" si="130"/>
        <v>1.2038966651740842E-31</v>
      </c>
      <c r="HX94" s="86">
        <f t="shared" si="130"/>
        <v>5.582968175224996E-33</v>
      </c>
      <c r="HY94" s="86">
        <f t="shared" si="130"/>
        <v>1.4959194233771379E-32</v>
      </c>
      <c r="HZ94" s="86">
        <f t="shared" si="130"/>
        <v>1.9617180206751522E-30</v>
      </c>
      <c r="IA94" s="86">
        <f t="shared" si="130"/>
        <v>1.2539311216186915E-29</v>
      </c>
      <c r="IB94" s="86">
        <f t="shared" si="130"/>
        <v>9.6124086051573711E-30</v>
      </c>
      <c r="IC94" s="86">
        <f t="shared" si="130"/>
        <v>2.7881651516503213E-31</v>
      </c>
      <c r="ID94" s="86">
        <f t="shared" si="130"/>
        <v>1.3299148070832594E-30</v>
      </c>
      <c r="IE94" s="86">
        <f t="shared" si="130"/>
        <v>4.0485532429938832E-27</v>
      </c>
      <c r="IF94" s="86">
        <f t="shared" si="130"/>
        <v>2.9358883543168971E-18</v>
      </c>
      <c r="IG94" s="86">
        <f t="shared" si="130"/>
        <v>2.0141455040543641E-13</v>
      </c>
      <c r="II94" s="86">
        <f t="shared" si="131"/>
        <v>2.4595478052792166E-151</v>
      </c>
      <c r="IJ94" s="86">
        <f t="shared" si="131"/>
        <v>1.5334725266702946E-208</v>
      </c>
      <c r="IK94" s="86">
        <f t="shared" si="131"/>
        <v>2.6280242885619676E-183</v>
      </c>
      <c r="IL94" s="86">
        <f t="shared" si="131"/>
        <v>3.1180651085879943E-211</v>
      </c>
      <c r="IM94" s="86">
        <f t="shared" si="131"/>
        <v>4.3968221490347566E-232</v>
      </c>
      <c r="IN94" s="86">
        <f t="shared" si="131"/>
        <v>1.1401580453729397E-239</v>
      </c>
      <c r="IO94" s="86">
        <f t="shared" si="131"/>
        <v>3.6374211916308384E-235</v>
      </c>
      <c r="IP94" s="86">
        <f t="shared" si="131"/>
        <v>5.5612424093660378E-220</v>
      </c>
      <c r="IQ94" s="86">
        <f t="shared" si="131"/>
        <v>7.0469971385825547E-214</v>
      </c>
      <c r="IR94" s="86">
        <f t="shared" si="131"/>
        <v>4.5540692830635078E-215</v>
      </c>
      <c r="IS94" s="86">
        <f t="shared" si="131"/>
        <v>2.8675275126075494E-225</v>
      </c>
      <c r="IT94" s="86">
        <f t="shared" si="131"/>
        <v>3.8860245502783671E-220</v>
      </c>
      <c r="IU94" s="86">
        <f t="shared" si="131"/>
        <v>1.8177803416750022E-191</v>
      </c>
      <c r="IV94" s="86">
        <f t="shared" si="131"/>
        <v>2.3943379966300157E-69</v>
      </c>
      <c r="IW94" s="86">
        <f t="shared" si="131"/>
        <v>6.5111853943161687E-42</v>
      </c>
      <c r="IY94" s="86">
        <f t="shared" si="132"/>
        <v>0.30854790042492597</v>
      </c>
      <c r="IZ94" s="86">
        <f t="shared" si="132"/>
        <v>0.29149955133591521</v>
      </c>
      <c r="JA94" s="86">
        <f t="shared" si="132"/>
        <v>0.22128456211777531</v>
      </c>
      <c r="JB94" s="86">
        <f t="shared" si="132"/>
        <v>0.18203371825580605</v>
      </c>
      <c r="JC94" s="86">
        <f t="shared" si="132"/>
        <v>3.9745759348099777E-2</v>
      </c>
      <c r="JD94" s="86">
        <f t="shared" si="132"/>
        <v>6.2461917419180162E-2</v>
      </c>
      <c r="JE94" s="86">
        <f t="shared" si="132"/>
        <v>7.6329580186521445E-2</v>
      </c>
      <c r="JF94" s="86">
        <f t="shared" si="132"/>
        <v>0.1333679420653944</v>
      </c>
      <c r="JG94" s="86">
        <f t="shared" si="132"/>
        <v>0.15689279115857374</v>
      </c>
      <c r="JH94" s="86">
        <f t="shared" si="132"/>
        <v>0.10527617123303132</v>
      </c>
      <c r="JI94" s="86">
        <f t="shared" si="132"/>
        <v>9.5032192144506464E-2</v>
      </c>
      <c r="JJ94" s="86">
        <f t="shared" si="132"/>
        <v>0.10228315131297304</v>
      </c>
      <c r="JK94" s="86">
        <f t="shared" si="132"/>
        <v>9.7591198672562773E-2</v>
      </c>
      <c r="JL94" s="86">
        <f t="shared" si="132"/>
        <v>0.18367984615609434</v>
      </c>
      <c r="JM94" s="86">
        <f t="shared" si="132"/>
        <v>0.12674481907728977</v>
      </c>
    </row>
    <row r="95" spans="2:273" x14ac:dyDescent="0.25">
      <c r="B95" s="2">
        <v>68</v>
      </c>
      <c r="C95" s="37">
        <v>104.97</v>
      </c>
      <c r="D95" s="37">
        <v>88.802999999999997</v>
      </c>
      <c r="E95" s="37">
        <v>86.578000000000003</v>
      </c>
      <c r="F95" s="37">
        <v>80.697999999999993</v>
      </c>
      <c r="G95" s="37">
        <v>74.888999999999996</v>
      </c>
      <c r="H95" s="37">
        <v>78.286000000000001</v>
      </c>
      <c r="I95" s="37">
        <v>83.555999999999997</v>
      </c>
      <c r="J95" s="37">
        <v>90.683000000000007</v>
      </c>
      <c r="K95" s="37">
        <v>89.697999999999993</v>
      </c>
      <c r="L95" s="37">
        <v>83.683000000000007</v>
      </c>
      <c r="M95" s="37">
        <v>75.888999999999996</v>
      </c>
      <c r="N95" s="37">
        <v>72.475999999999999</v>
      </c>
      <c r="O95" s="37">
        <v>74.524000000000001</v>
      </c>
      <c r="P95" s="37">
        <v>76.984999999999999</v>
      </c>
      <c r="Q95" s="37">
        <v>72</v>
      </c>
      <c r="S95" s="4">
        <f t="shared" ref="S95:AG111" si="133">AY95 + (C$3 * _xlfn.NORM.DIST($B95, C$7, ABS(C$11), FALSE) * _xlfn.NORM.DIST(($B95 - C$7)*C$15, 0, ABS(C$11), TRUE) * 2)
               + (C$4 * _xlfn.NORM.DIST($B95, C$8, ABS(C$12), FALSE) * _xlfn.NORM.DIST(($B95 - C$8)*C$16, 0, ABS(C$12), TRUE) * 2)
               + (C$5 * _xlfn.NORM.DIST($B95, C$9, ABS(C$13), FALSE) * _xlfn.NORM.DIST(($B95 - C$9)*C$17, 0, ABS(C$13), TRUE) * 2)
               + (C$6 * _xlfn.NORM.DIST($B95, C$10, ABS(C$14), FALSE) * _xlfn.NORM.DIST(($B95 - C$10)*C$18, 0, ABS(C$14), TRUE) * 2)</f>
        <v>106.15100610103572</v>
      </c>
      <c r="T95" s="4">
        <f t="shared" si="133"/>
        <v>102.29388083710703</v>
      </c>
      <c r="U95" s="4">
        <f t="shared" si="133"/>
        <v>95.358423630046758</v>
      </c>
      <c r="V95" s="4">
        <f t="shared" si="133"/>
        <v>90.25346440938894</v>
      </c>
      <c r="W95" s="4">
        <f t="shared" si="133"/>
        <v>80.09860096850521</v>
      </c>
      <c r="X95" s="4">
        <f t="shared" si="133"/>
        <v>81.387266414548989</v>
      </c>
      <c r="Y95" s="4">
        <f t="shared" si="133"/>
        <v>81.129289431527425</v>
      </c>
      <c r="Z95" s="4">
        <f t="shared" si="133"/>
        <v>87.056751233290228</v>
      </c>
      <c r="AA95" s="4">
        <f t="shared" si="133"/>
        <v>89.598479620970295</v>
      </c>
      <c r="AB95" s="4">
        <f t="shared" si="133"/>
        <v>82.289626134131979</v>
      </c>
      <c r="AC95" s="4">
        <f t="shared" si="133"/>
        <v>79.182038476420274</v>
      </c>
      <c r="AD95" s="4">
        <f t="shared" si="133"/>
        <v>79.622213551300462</v>
      </c>
      <c r="AE95" s="4">
        <f t="shared" si="133"/>
        <v>80.678526100280237</v>
      </c>
      <c r="AF95" s="4">
        <f t="shared" si="133"/>
        <v>83.307078750156847</v>
      </c>
      <c r="AG95" s="4">
        <f t="shared" si="133"/>
        <v>74.7951737491193</v>
      </c>
      <c r="AI95" s="4">
        <f t="shared" ref="AI95:AW111" si="134">IF(OR($B95 &lt; C$230, $B95 &gt; C$233), 0, C95-S95)</f>
        <v>-1.1810061010357202</v>
      </c>
      <c r="AJ95" s="4">
        <f t="shared" si="134"/>
        <v>-13.490880837107028</v>
      </c>
      <c r="AK95" s="4">
        <f t="shared" si="134"/>
        <v>-8.7804236300467551</v>
      </c>
      <c r="AL95" s="4">
        <f t="shared" si="134"/>
        <v>-9.5554644093889465</v>
      </c>
      <c r="AM95" s="4">
        <f t="shared" si="134"/>
        <v>-5.2096009685052138</v>
      </c>
      <c r="AN95" s="4">
        <f t="shared" si="134"/>
        <v>-3.1012664145489879</v>
      </c>
      <c r="AO95" s="4">
        <f t="shared" si="134"/>
        <v>2.426710568472572</v>
      </c>
      <c r="AP95" s="4">
        <f t="shared" si="134"/>
        <v>3.6262487667097787</v>
      </c>
      <c r="AQ95" s="4">
        <f t="shared" si="134"/>
        <v>9.9520379029698347E-2</v>
      </c>
      <c r="AR95" s="4">
        <f t="shared" si="134"/>
        <v>1.3933738658680284</v>
      </c>
      <c r="AS95" s="4">
        <f t="shared" si="134"/>
        <v>-3.2930384764202785</v>
      </c>
      <c r="AT95" s="4">
        <f t="shared" si="134"/>
        <v>-7.1462135513004625</v>
      </c>
      <c r="AU95" s="4">
        <f t="shared" si="134"/>
        <v>-6.1545261002802363</v>
      </c>
      <c r="AV95" s="4">
        <f t="shared" si="134"/>
        <v>-6.3220787501568481</v>
      </c>
      <c r="AW95" s="4">
        <f t="shared" si="134"/>
        <v>-2.7951737491193001</v>
      </c>
      <c r="AY95" s="2">
        <f t="shared" si="126"/>
        <v>72.337069648097099</v>
      </c>
      <c r="AZ95" s="2">
        <f t="shared" si="126"/>
        <v>74.019543012003211</v>
      </c>
      <c r="BA95" s="2">
        <f t="shared" si="126"/>
        <v>72.358287913423638</v>
      </c>
      <c r="BB95" s="2">
        <f t="shared" si="126"/>
        <v>73.684939808742271</v>
      </c>
      <c r="BC95" s="2">
        <f t="shared" si="126"/>
        <v>74.752045735710155</v>
      </c>
      <c r="BD95" s="2">
        <f t="shared" si="126"/>
        <v>75.555487043857596</v>
      </c>
      <c r="BE95" s="2">
        <f t="shared" si="126"/>
        <v>74.396320349591718</v>
      </c>
      <c r="BF95" s="2">
        <f t="shared" si="126"/>
        <v>74.33428561834431</v>
      </c>
      <c r="BG95" s="2">
        <f t="shared" si="126"/>
        <v>74.499262945271326</v>
      </c>
      <c r="BH95" s="2">
        <f t="shared" si="126"/>
        <v>71.964700873826189</v>
      </c>
      <c r="BI95" s="2">
        <f t="shared" si="126"/>
        <v>70.770801175752368</v>
      </c>
      <c r="BJ95" s="2">
        <f t="shared" si="126"/>
        <v>70.654739244063023</v>
      </c>
      <c r="BK95" s="2">
        <f t="shared" si="126"/>
        <v>71.17019901776024</v>
      </c>
      <c r="BL95" s="2">
        <f t="shared" si="126"/>
        <v>69.666638559444266</v>
      </c>
      <c r="BM95" s="2">
        <f t="shared" si="126"/>
        <v>69.761719453087593</v>
      </c>
      <c r="BO95" s="2" t="str">
        <f t="shared" si="96"/>
        <v/>
      </c>
      <c r="BP95" s="2" t="str">
        <f t="shared" si="97"/>
        <v/>
      </c>
      <c r="BQ95" s="2" t="str">
        <f t="shared" si="98"/>
        <v/>
      </c>
      <c r="BR95" s="2" t="str">
        <f t="shared" si="99"/>
        <v/>
      </c>
      <c r="BS95" s="2" t="str">
        <f t="shared" si="100"/>
        <v/>
      </c>
      <c r="BT95" s="2" t="str">
        <f t="shared" si="101"/>
        <v/>
      </c>
      <c r="BU95" s="2" t="str">
        <f t="shared" si="102"/>
        <v/>
      </c>
      <c r="BV95" s="2" t="str">
        <f t="shared" si="103"/>
        <v/>
      </c>
      <c r="BW95" s="2" t="str">
        <f t="shared" si="104"/>
        <v/>
      </c>
      <c r="BX95" s="2" t="str">
        <f t="shared" si="105"/>
        <v/>
      </c>
      <c r="BY95" s="2" t="str">
        <f t="shared" si="106"/>
        <v/>
      </c>
      <c r="BZ95" s="2" t="str">
        <f t="shared" si="107"/>
        <v/>
      </c>
      <c r="CA95" s="2" t="str">
        <f t="shared" si="108"/>
        <v/>
      </c>
      <c r="CB95" s="2" t="str">
        <f t="shared" si="109"/>
        <v/>
      </c>
      <c r="CC95" s="2" t="str">
        <f t="shared" si="110"/>
        <v/>
      </c>
      <c r="CE95" s="2" t="str">
        <f t="shared" si="127"/>
        <v/>
      </c>
      <c r="CF95" s="2" t="str">
        <f t="shared" si="127"/>
        <v/>
      </c>
      <c r="CG95" s="2" t="str">
        <f t="shared" si="127"/>
        <v/>
      </c>
      <c r="CH95" s="2" t="str">
        <f t="shared" si="127"/>
        <v/>
      </c>
      <c r="CI95" s="2" t="str">
        <f t="shared" si="127"/>
        <v/>
      </c>
      <c r="CJ95" s="2" t="str">
        <f t="shared" si="127"/>
        <v/>
      </c>
      <c r="CK95" s="2" t="str">
        <f t="shared" si="127"/>
        <v/>
      </c>
      <c r="CL95" s="2" t="str">
        <f t="shared" si="127"/>
        <v/>
      </c>
      <c r="CM95" s="2" t="str">
        <f t="shared" si="127"/>
        <v/>
      </c>
      <c r="CN95" s="2" t="str">
        <f t="shared" si="127"/>
        <v/>
      </c>
      <c r="CO95" s="2" t="str">
        <f t="shared" si="127"/>
        <v/>
      </c>
      <c r="CP95" s="2" t="str">
        <f t="shared" si="127"/>
        <v/>
      </c>
      <c r="CQ95" s="2" t="str">
        <f t="shared" si="127"/>
        <v/>
      </c>
      <c r="CR95" s="2" t="str">
        <f t="shared" si="127"/>
        <v/>
      </c>
      <c r="CS95" s="2" t="str">
        <f t="shared" si="127"/>
        <v/>
      </c>
      <c r="CU95" s="2" t="str">
        <f t="shared" si="111"/>
        <v/>
      </c>
      <c r="CV95" s="2" t="str">
        <f t="shared" si="112"/>
        <v/>
      </c>
      <c r="CW95" s="2" t="str">
        <f t="shared" si="113"/>
        <v/>
      </c>
      <c r="CX95" s="2" t="str">
        <f t="shared" si="114"/>
        <v/>
      </c>
      <c r="CY95" s="2" t="str">
        <f t="shared" si="115"/>
        <v/>
      </c>
      <c r="CZ95" s="2" t="str">
        <f t="shared" si="116"/>
        <v/>
      </c>
      <c r="DA95" s="2" t="str">
        <f t="shared" si="117"/>
        <v/>
      </c>
      <c r="DB95" s="2" t="str">
        <f t="shared" si="118"/>
        <v/>
      </c>
      <c r="DC95" s="2" t="str">
        <f t="shared" si="119"/>
        <v/>
      </c>
      <c r="DD95" s="2" t="str">
        <f t="shared" si="120"/>
        <v/>
      </c>
      <c r="DE95" s="2" t="str">
        <f t="shared" si="121"/>
        <v/>
      </c>
      <c r="DF95" s="2" t="str">
        <f t="shared" si="122"/>
        <v/>
      </c>
      <c r="DG95" s="2" t="str">
        <f t="shared" si="123"/>
        <v/>
      </c>
      <c r="DH95" s="2" t="str">
        <f t="shared" si="124"/>
        <v/>
      </c>
      <c r="DI95" s="2" t="str">
        <f t="shared" si="125"/>
        <v/>
      </c>
      <c r="DK95" s="2">
        <f t="shared" ref="DK95:DY111" si="135">BO$228*$B95+BO$229</f>
        <v>90.230584278002723</v>
      </c>
      <c r="DL95" s="2">
        <f t="shared" si="135"/>
        <v>91.34445026064877</v>
      </c>
      <c r="DM95" s="2">
        <f t="shared" si="135"/>
        <v>90.376634146341459</v>
      </c>
      <c r="DN95" s="2">
        <f t="shared" si="135"/>
        <v>91.364467520190146</v>
      </c>
      <c r="DO95" s="2">
        <f t="shared" si="135"/>
        <v>93.043979391189282</v>
      </c>
      <c r="DP95" s="2">
        <f t="shared" si="135"/>
        <v>91.137952137860253</v>
      </c>
      <c r="DQ95" s="2">
        <f t="shared" si="135"/>
        <v>88.228728178797965</v>
      </c>
      <c r="DR95" s="2">
        <f t="shared" si="135"/>
        <v>84.770918755662933</v>
      </c>
      <c r="DS95" s="2">
        <f t="shared" si="135"/>
        <v>86.645640289942634</v>
      </c>
      <c r="DT95" s="2">
        <f t="shared" si="135"/>
        <v>82.882342796738172</v>
      </c>
      <c r="DU95" s="2">
        <f t="shared" si="135"/>
        <v>82.642893234672286</v>
      </c>
      <c r="DV95" s="2">
        <f t="shared" si="135"/>
        <v>84.389160072485652</v>
      </c>
      <c r="DW95" s="2">
        <f t="shared" si="135"/>
        <v>85.796369851173594</v>
      </c>
      <c r="DX95" s="2">
        <f t="shared" si="135"/>
        <v>83.074189827944778</v>
      </c>
      <c r="DY95" s="2">
        <f t="shared" si="135"/>
        <v>75.998877076411972</v>
      </c>
      <c r="EA95" s="2">
        <f t="shared" si="95"/>
        <v>71.06460300659441</v>
      </c>
      <c r="EB95" s="2">
        <f t="shared" si="92"/>
        <v>72.462072385600621</v>
      </c>
      <c r="EC95" s="2">
        <f t="shared" si="92"/>
        <v>70.834878664720037</v>
      </c>
      <c r="ED95" s="2">
        <f t="shared" si="92"/>
        <v>71.994409187383113</v>
      </c>
      <c r="EE95" s="2">
        <f t="shared" si="92"/>
        <v>73.092168214654279</v>
      </c>
      <c r="EF95" s="2">
        <f t="shared" si="92"/>
        <v>74.077405310872152</v>
      </c>
      <c r="EG95" s="2">
        <f t="shared" si="92"/>
        <v>72.989933000604694</v>
      </c>
      <c r="EH95" s="2">
        <f t="shared" si="92"/>
        <v>73.197922908959129</v>
      </c>
      <c r="EI95" s="2">
        <f t="shared" si="92"/>
        <v>73.142229623861425</v>
      </c>
      <c r="EJ95" s="2">
        <f t="shared" si="92"/>
        <v>70.850903665814158</v>
      </c>
      <c r="EK95" s="2">
        <f t="shared" si="92"/>
        <v>69.550783138173301</v>
      </c>
      <c r="EL95" s="2">
        <f t="shared" si="92"/>
        <v>69.247905385448462</v>
      </c>
      <c r="EM95" s="2">
        <f t="shared" ref="EM95:EO158" si="136">CQ$228*$B95+CQ$229</f>
        <v>69.754679682054018</v>
      </c>
      <c r="EN95" s="2">
        <f t="shared" si="136"/>
        <v>68.381005733397018</v>
      </c>
      <c r="EO95" s="2">
        <f t="shared" si="136"/>
        <v>69.038026767222846</v>
      </c>
      <c r="EQ95" s="2">
        <f t="shared" ref="EQ95:FE111" si="137">CU$228*$B95+CU$229</f>
        <v>70.898919017111893</v>
      </c>
      <c r="ER95" s="2">
        <f t="shared" si="137"/>
        <v>71.072865441285202</v>
      </c>
      <c r="ES95" s="2">
        <f t="shared" si="137"/>
        <v>71.301361495748409</v>
      </c>
      <c r="ET95" s="2">
        <f t="shared" si="137"/>
        <v>71.883321561383639</v>
      </c>
      <c r="EU95" s="2">
        <f t="shared" si="137"/>
        <v>72.940582598131641</v>
      </c>
      <c r="EV95" s="2">
        <f t="shared" si="137"/>
        <v>74.231197376215547</v>
      </c>
      <c r="EW95" s="2">
        <f t="shared" si="137"/>
        <v>72.529918282064614</v>
      </c>
      <c r="EX95" s="2">
        <f t="shared" si="137"/>
        <v>73.266042028249146</v>
      </c>
      <c r="EY95" s="2">
        <f t="shared" si="137"/>
        <v>72.799497524655479</v>
      </c>
      <c r="EZ95" s="2">
        <f t="shared" si="137"/>
        <v>71.035571598077439</v>
      </c>
      <c r="FA95" s="2">
        <f t="shared" si="137"/>
        <v>70.144145264651215</v>
      </c>
      <c r="FB95" s="2">
        <f t="shared" si="137"/>
        <v>69.53243075119974</v>
      </c>
      <c r="FC95" s="2">
        <f t="shared" si="137"/>
        <v>70.237899486970989</v>
      </c>
      <c r="FD95" s="2">
        <f t="shared" si="137"/>
        <v>69.263823686716833</v>
      </c>
      <c r="FE95" s="2">
        <f t="shared" si="137"/>
        <v>70.691424895283234</v>
      </c>
      <c r="FG95" s="2">
        <f t="shared" ref="FG95:FU111" si="138">POWER(10,($B95-C$231)/C$229)/(1+POWER(10,($B95-C$231)/C$229))</f>
        <v>0.93360319775185507</v>
      </c>
      <c r="FH95" s="2">
        <f t="shared" si="138"/>
        <v>0.91748271359790656</v>
      </c>
      <c r="FI95" s="2">
        <f t="shared" si="138"/>
        <v>0.92205514962797741</v>
      </c>
      <c r="FJ95" s="2">
        <f t="shared" si="138"/>
        <v>0.91272197351587425</v>
      </c>
      <c r="FK95" s="2">
        <f t="shared" si="138"/>
        <v>0.91680227170827044</v>
      </c>
      <c r="FL95" s="2">
        <f t="shared" si="138"/>
        <v>0.9133661445522181</v>
      </c>
      <c r="FM95" s="2">
        <f t="shared" si="138"/>
        <v>0.90769948222589925</v>
      </c>
      <c r="FN95" s="2">
        <f t="shared" si="138"/>
        <v>0.90181117407078815</v>
      </c>
      <c r="FO95" s="2">
        <f t="shared" si="138"/>
        <v>0.89949488559648383</v>
      </c>
      <c r="FP95" s="2">
        <f t="shared" si="138"/>
        <v>0.90743271193196717</v>
      </c>
      <c r="FQ95" s="2">
        <f t="shared" si="138"/>
        <v>0.90683172866237205</v>
      </c>
      <c r="FR95" s="2">
        <f t="shared" si="138"/>
        <v>0.90709436156671086</v>
      </c>
      <c r="FS95" s="2">
        <f t="shared" si="138"/>
        <v>0.91177141024754549</v>
      </c>
      <c r="FT95" s="2">
        <f t="shared" si="138"/>
        <v>0.91251685086042722</v>
      </c>
      <c r="FU95" s="2">
        <f t="shared" si="138"/>
        <v>0.89608304465617439</v>
      </c>
      <c r="FW95" s="2">
        <f t="shared" si="128"/>
        <v>5.6267878966895517E-4</v>
      </c>
      <c r="FX95" s="2">
        <f t="shared" si="128"/>
        <v>4.6930132906813134E-4</v>
      </c>
      <c r="FY95" s="2">
        <f t="shared" si="128"/>
        <v>4.9314072601884106E-4</v>
      </c>
      <c r="FZ95" s="2">
        <f t="shared" si="128"/>
        <v>4.4868013139516343E-4</v>
      </c>
      <c r="GA95" s="2">
        <f t="shared" si="128"/>
        <v>4.4756315896558239E-4</v>
      </c>
      <c r="GB95" s="2">
        <f t="shared" si="128"/>
        <v>3.9524351212312704E-4</v>
      </c>
      <c r="GC95" s="2">
        <f t="shared" si="128"/>
        <v>3.507196774069382E-4</v>
      </c>
      <c r="GD95" s="2">
        <f t="shared" si="128"/>
        <v>3.498975609922031E-4</v>
      </c>
      <c r="GE95" s="2">
        <f t="shared" si="128"/>
        <v>3.7496465181702872E-4</v>
      </c>
      <c r="GF95" s="2">
        <f t="shared" si="128"/>
        <v>4.3058968499845747E-4</v>
      </c>
      <c r="GG95" s="2">
        <f t="shared" si="128"/>
        <v>4.1925784483501079E-4</v>
      </c>
      <c r="GH95" s="2">
        <f t="shared" si="128"/>
        <v>4.4257999286279032E-4</v>
      </c>
      <c r="GI95" s="2">
        <f t="shared" si="128"/>
        <v>3.8002341191912907E-4</v>
      </c>
      <c r="GJ95" s="2">
        <f t="shared" si="128"/>
        <v>2.5691657932244033E-4</v>
      </c>
      <c r="GK95" s="2">
        <f t="shared" si="128"/>
        <v>2.0703732748147727E-4</v>
      </c>
      <c r="GM95" s="86">
        <f t="shared" si="129"/>
        <v>0.19615851700848352</v>
      </c>
      <c r="GN95" s="86">
        <f t="shared" si="129"/>
        <v>0.16900743044240515</v>
      </c>
      <c r="GO95" s="86">
        <f t="shared" si="129"/>
        <v>0.1169359241551781</v>
      </c>
      <c r="GP95" s="86">
        <f t="shared" si="129"/>
        <v>8.4020313361861193E-2</v>
      </c>
      <c r="GQ95" s="86">
        <f t="shared" si="129"/>
        <v>7.7439850663732794E-3</v>
      </c>
      <c r="GR95" s="86">
        <f t="shared" si="129"/>
        <v>1.7959960457114923E-2</v>
      </c>
      <c r="GS95" s="86">
        <f t="shared" si="129"/>
        <v>2.273206610166276E-2</v>
      </c>
      <c r="GT95" s="86">
        <f t="shared" si="129"/>
        <v>6.2173102131240159E-2</v>
      </c>
      <c r="GU95" s="86">
        <f t="shared" si="129"/>
        <v>7.8573115292614543E-2</v>
      </c>
      <c r="GV95" s="86">
        <f t="shared" si="129"/>
        <v>4.1684335933869748E-2</v>
      </c>
      <c r="GW95" s="86">
        <f t="shared" si="129"/>
        <v>3.2603149452102236E-2</v>
      </c>
      <c r="GX95" s="86">
        <f t="shared" si="129"/>
        <v>3.6109807722944864E-2</v>
      </c>
      <c r="GY95" s="86">
        <f t="shared" si="129"/>
        <v>3.578742552432556E-2</v>
      </c>
      <c r="GZ95" s="86">
        <f t="shared" si="129"/>
        <v>8.6008623280555932E-2</v>
      </c>
      <c r="HA95" s="86">
        <f t="shared" si="129"/>
        <v>4.6014984128556938E-2</v>
      </c>
      <c r="HC95" s="86">
        <f t="shared" si="74"/>
        <v>1.5290477077380465E-2</v>
      </c>
      <c r="HD95" s="86">
        <f t="shared" si="74"/>
        <v>5.8939584283058686E-3</v>
      </c>
      <c r="HE95" s="86">
        <f t="shared" si="74"/>
        <v>1.3049122379950344E-2</v>
      </c>
      <c r="HF95" s="86">
        <f t="shared" si="74"/>
        <v>8.4191745114576607E-3</v>
      </c>
      <c r="HG95" s="86">
        <f t="shared" si="88"/>
        <v>7.7244601560676864E-3</v>
      </c>
      <c r="HH95" s="86">
        <f t="shared" si="88"/>
        <v>6.3939159011606756E-3</v>
      </c>
      <c r="HI95" s="86">
        <f t="shared" si="88"/>
        <v>7.2192885364646487E-3</v>
      </c>
      <c r="HJ95" s="86">
        <f t="shared" si="88"/>
        <v>1.0440254155149452E-2</v>
      </c>
      <c r="HK95" s="86">
        <f t="shared" si="88"/>
        <v>1.1617118393977489E-2</v>
      </c>
      <c r="HL95" s="86">
        <f t="shared" si="88"/>
        <v>1.1111838756271114E-2</v>
      </c>
      <c r="HM95" s="86">
        <f t="shared" si="88"/>
        <v>8.3059042788345399E-3</v>
      </c>
      <c r="HN95" s="86">
        <f t="shared" si="88"/>
        <v>8.307740572696256E-3</v>
      </c>
      <c r="HO95" s="86">
        <f t="shared" si="88"/>
        <v>1.0701087850870844E-2</v>
      </c>
      <c r="HP95" s="86">
        <f t="shared" si="88"/>
        <v>6.8624555849118203E-3</v>
      </c>
      <c r="HQ95" s="86">
        <f t="shared" si="88"/>
        <v>2.2505761840381096E-3</v>
      </c>
      <c r="HS95" s="86">
        <f t="shared" si="130"/>
        <v>2.3625069860103588E-21</v>
      </c>
      <c r="HT95" s="86">
        <f t="shared" si="130"/>
        <v>2.9604162131927516E-27</v>
      </c>
      <c r="HU95" s="86">
        <f t="shared" si="130"/>
        <v>5.053553054537786E-25</v>
      </c>
      <c r="HV95" s="86">
        <f t="shared" si="130"/>
        <v>9.9936212964105915E-28</v>
      </c>
      <c r="HW95" s="86">
        <f t="shared" si="130"/>
        <v>1.3659328317682317E-30</v>
      </c>
      <c r="HX95" s="86">
        <f t="shared" si="130"/>
        <v>6.6872819128897097E-32</v>
      </c>
      <c r="HY95" s="86">
        <f t="shared" si="130"/>
        <v>1.6603024135657465E-31</v>
      </c>
      <c r="HZ95" s="86">
        <f t="shared" si="130"/>
        <v>1.854430701084325E-29</v>
      </c>
      <c r="IA95" s="86">
        <f t="shared" si="130"/>
        <v>1.1347011282504283E-28</v>
      </c>
      <c r="IB95" s="86">
        <f t="shared" si="130"/>
        <v>9.1385802126180964E-29</v>
      </c>
      <c r="IC95" s="86">
        <f t="shared" si="130"/>
        <v>2.9494173374321307E-30</v>
      </c>
      <c r="ID95" s="86">
        <f t="shared" si="130"/>
        <v>1.3544738451931901E-29</v>
      </c>
      <c r="IE95" s="86">
        <f t="shared" si="130"/>
        <v>2.9683300394251049E-26</v>
      </c>
      <c r="IF95" s="86">
        <f t="shared" si="130"/>
        <v>1.0262880150092532E-17</v>
      </c>
      <c r="IG95" s="86">
        <f t="shared" si="130"/>
        <v>4.7958264659431039E-13</v>
      </c>
      <c r="II95" s="86">
        <f t="shared" si="131"/>
        <v>1.0000097323659135E-147</v>
      </c>
      <c r="IJ95" s="86">
        <f t="shared" si="131"/>
        <v>1.1475556314681165E-203</v>
      </c>
      <c r="IK95" s="86">
        <f t="shared" si="131"/>
        <v>5.3209833968959401E-179</v>
      </c>
      <c r="IL95" s="86">
        <f t="shared" si="131"/>
        <v>2.5303614719940879E-206</v>
      </c>
      <c r="IM95" s="86">
        <f t="shared" si="131"/>
        <v>1.0957080868030675E-226</v>
      </c>
      <c r="IN95" s="86">
        <f t="shared" si="131"/>
        <v>3.5029961779020536E-234</v>
      </c>
      <c r="IO95" s="86">
        <f t="shared" si="131"/>
        <v>7.3248297831083404E-230</v>
      </c>
      <c r="IP95" s="86">
        <f t="shared" si="131"/>
        <v>5.0405672249623539E-215</v>
      </c>
      <c r="IQ95" s="86">
        <f t="shared" si="131"/>
        <v>5.1067524982287318E-209</v>
      </c>
      <c r="IR95" s="86">
        <f t="shared" si="131"/>
        <v>4.2810212943806619E-210</v>
      </c>
      <c r="IS95" s="86">
        <f t="shared" si="131"/>
        <v>4.4777713528271384E-220</v>
      </c>
      <c r="IT95" s="86">
        <f t="shared" si="131"/>
        <v>4.9968757090564778E-215</v>
      </c>
      <c r="IU95" s="86">
        <f t="shared" si="131"/>
        <v>4.1037591156633857E-187</v>
      </c>
      <c r="IV95" s="86">
        <f t="shared" si="131"/>
        <v>7.2180731997444624E-68</v>
      </c>
      <c r="IW95" s="86">
        <f t="shared" si="131"/>
        <v>4.699107983545529E-41</v>
      </c>
      <c r="IY95" s="86">
        <f t="shared" si="132"/>
        <v>0.21144899408586398</v>
      </c>
      <c r="IZ95" s="86">
        <f t="shared" si="132"/>
        <v>0.17490138887071102</v>
      </c>
      <c r="JA95" s="86">
        <f t="shared" si="132"/>
        <v>0.12998504653512843</v>
      </c>
      <c r="JB95" s="86">
        <f t="shared" si="132"/>
        <v>9.2439487873318849E-2</v>
      </c>
      <c r="JC95" s="86">
        <f t="shared" si="132"/>
        <v>1.5468445222440966E-2</v>
      </c>
      <c r="JD95" s="86">
        <f t="shared" si="132"/>
        <v>2.43538763582756E-2</v>
      </c>
      <c r="JE95" s="86">
        <f t="shared" si="132"/>
        <v>2.9951354638127408E-2</v>
      </c>
      <c r="JF95" s="86">
        <f t="shared" si="132"/>
        <v>7.261335628638961E-2</v>
      </c>
      <c r="JG95" s="86">
        <f t="shared" si="132"/>
        <v>9.0190233686592028E-2</v>
      </c>
      <c r="JH95" s="86">
        <f t="shared" si="132"/>
        <v>5.2796174690140862E-2</v>
      </c>
      <c r="JI95" s="86">
        <f t="shared" si="132"/>
        <v>4.0909053730936777E-2</v>
      </c>
      <c r="JJ95" s="86">
        <f t="shared" si="132"/>
        <v>4.4417548295641124E-2</v>
      </c>
      <c r="JK95" s="86">
        <f t="shared" si="132"/>
        <v>4.6488513375196404E-2</v>
      </c>
      <c r="JL95" s="86">
        <f t="shared" si="132"/>
        <v>9.2871078865467763E-2</v>
      </c>
      <c r="JM95" s="86">
        <f t="shared" si="132"/>
        <v>4.8265560313074628E-2</v>
      </c>
    </row>
    <row r="96" spans="2:273" x14ac:dyDescent="0.25">
      <c r="B96" s="2">
        <v>69</v>
      </c>
      <c r="C96" s="37">
        <v>93.119</v>
      </c>
      <c r="D96" s="37">
        <v>79.515000000000001</v>
      </c>
      <c r="E96" s="37">
        <v>82.218999999999994</v>
      </c>
      <c r="F96" s="37">
        <v>78.602999999999994</v>
      </c>
      <c r="G96" s="37">
        <v>77.429000000000002</v>
      </c>
      <c r="H96" s="37">
        <v>78.412999999999997</v>
      </c>
      <c r="I96" s="37">
        <v>83.031999999999996</v>
      </c>
      <c r="J96" s="37">
        <v>87.031999999999996</v>
      </c>
      <c r="K96" s="37">
        <v>88.143000000000001</v>
      </c>
      <c r="L96" s="37">
        <v>82.856999999999999</v>
      </c>
      <c r="M96" s="37">
        <v>78.048000000000002</v>
      </c>
      <c r="N96" s="37">
        <v>73.713999999999999</v>
      </c>
      <c r="O96" s="37">
        <v>75.921000000000006</v>
      </c>
      <c r="P96" s="37">
        <v>75.308000000000007</v>
      </c>
      <c r="Q96" s="37">
        <v>70.292000000000002</v>
      </c>
      <c r="S96" s="4">
        <f t="shared" si="133"/>
        <v>96.289935227239894</v>
      </c>
      <c r="T96" s="4">
        <f t="shared" si="133"/>
        <v>90.226127465998843</v>
      </c>
      <c r="U96" s="4">
        <f t="shared" si="133"/>
        <v>88.654970999976513</v>
      </c>
      <c r="V96" s="4">
        <f t="shared" si="133"/>
        <v>84.678777565856947</v>
      </c>
      <c r="W96" s="4">
        <f t="shared" si="133"/>
        <v>81.211130004400744</v>
      </c>
      <c r="X96" s="4">
        <f t="shared" si="133"/>
        <v>81.258159209628303</v>
      </c>
      <c r="Y96" s="4">
        <f t="shared" si="133"/>
        <v>80.524821979505234</v>
      </c>
      <c r="Z96" s="4">
        <f t="shared" si="133"/>
        <v>84.326143379040033</v>
      </c>
      <c r="AA96" s="4">
        <f t="shared" si="133"/>
        <v>85.953338914124771</v>
      </c>
      <c r="AB96" s="4">
        <f t="shared" si="133"/>
        <v>80.983607458714076</v>
      </c>
      <c r="AC96" s="4">
        <f t="shared" si="133"/>
        <v>77.993334455243684</v>
      </c>
      <c r="AD96" s="4">
        <f t="shared" si="133"/>
        <v>78.137514560400646</v>
      </c>
      <c r="AE96" s="4">
        <f t="shared" si="133"/>
        <v>79.574480803800043</v>
      </c>
      <c r="AF96" s="4">
        <f t="shared" si="133"/>
        <v>77.836765829788561</v>
      </c>
      <c r="AG96" s="4">
        <f t="shared" si="133"/>
        <v>72.112000022136499</v>
      </c>
      <c r="AI96" s="4">
        <f t="shared" si="134"/>
        <v>-3.1709352272398945</v>
      </c>
      <c r="AJ96" s="4">
        <f t="shared" si="134"/>
        <v>-10.711127465998842</v>
      </c>
      <c r="AK96" s="4">
        <f t="shared" si="134"/>
        <v>-6.4359709999765187</v>
      </c>
      <c r="AL96" s="4">
        <f t="shared" si="134"/>
        <v>-6.0757775658569528</v>
      </c>
      <c r="AM96" s="4">
        <f t="shared" si="134"/>
        <v>-3.7821300044007415</v>
      </c>
      <c r="AN96" s="4">
        <f t="shared" si="134"/>
        <v>-2.8451592096283065</v>
      </c>
      <c r="AO96" s="4">
        <f t="shared" si="134"/>
        <v>2.5071780204947629</v>
      </c>
      <c r="AP96" s="4">
        <f t="shared" si="134"/>
        <v>2.7058566209599633</v>
      </c>
      <c r="AQ96" s="4">
        <f t="shared" si="134"/>
        <v>2.1896610858752297</v>
      </c>
      <c r="AR96" s="4">
        <f t="shared" si="134"/>
        <v>1.8733925412859236</v>
      </c>
      <c r="AS96" s="4">
        <f t="shared" si="134"/>
        <v>5.4665544756318241E-2</v>
      </c>
      <c r="AT96" s="4">
        <f t="shared" si="134"/>
        <v>-4.4235145604006476</v>
      </c>
      <c r="AU96" s="4">
        <f t="shared" si="134"/>
        <v>-3.6534808038000364</v>
      </c>
      <c r="AV96" s="4">
        <f t="shared" si="134"/>
        <v>-2.5287658297885542</v>
      </c>
      <c r="AW96" s="4">
        <f t="shared" si="134"/>
        <v>-1.8200000221364974</v>
      </c>
      <c r="AY96" s="2">
        <f t="shared" si="126"/>
        <v>72.196590755298232</v>
      </c>
      <c r="AZ96" s="2">
        <f t="shared" si="126"/>
        <v>73.835597511406519</v>
      </c>
      <c r="BA96" s="2">
        <f t="shared" si="126"/>
        <v>72.204248663064561</v>
      </c>
      <c r="BB96" s="2">
        <f t="shared" si="126"/>
        <v>73.503918028826803</v>
      </c>
      <c r="BC96" s="2">
        <f t="shared" si="126"/>
        <v>74.563549879142045</v>
      </c>
      <c r="BD96" s="2">
        <f t="shared" si="126"/>
        <v>75.386572763337924</v>
      </c>
      <c r="BE96" s="2">
        <f t="shared" si="126"/>
        <v>74.234599677911305</v>
      </c>
      <c r="BF96" s="2">
        <f t="shared" si="126"/>
        <v>74.186214826451305</v>
      </c>
      <c r="BG96" s="2">
        <f t="shared" si="126"/>
        <v>74.3298646143583</v>
      </c>
      <c r="BH96" s="2">
        <f t="shared" si="126"/>
        <v>71.817880652809919</v>
      </c>
      <c r="BI96" s="2">
        <f t="shared" si="126"/>
        <v>70.627170076890735</v>
      </c>
      <c r="BJ96" s="2">
        <f t="shared" si="126"/>
        <v>70.489740661522774</v>
      </c>
      <c r="BK96" s="2">
        <f t="shared" si="126"/>
        <v>71.000334853924528</v>
      </c>
      <c r="BL96" s="2">
        <f t="shared" si="126"/>
        <v>69.528460193343534</v>
      </c>
      <c r="BM96" s="2">
        <f t="shared" si="126"/>
        <v>69.680795226132631</v>
      </c>
      <c r="BO96" s="2" t="str">
        <f t="shared" si="96"/>
        <v/>
      </c>
      <c r="BP96" s="2" t="str">
        <f t="shared" si="97"/>
        <v/>
      </c>
      <c r="BQ96" s="2" t="str">
        <f t="shared" si="98"/>
        <v/>
      </c>
      <c r="BR96" s="2" t="str">
        <f t="shared" si="99"/>
        <v/>
      </c>
      <c r="BS96" s="2" t="str">
        <f t="shared" si="100"/>
        <v/>
      </c>
      <c r="BT96" s="2" t="str">
        <f t="shared" si="101"/>
        <v/>
      </c>
      <c r="BU96" s="2" t="str">
        <f t="shared" si="102"/>
        <v/>
      </c>
      <c r="BV96" s="2" t="str">
        <f t="shared" si="103"/>
        <v/>
      </c>
      <c r="BW96" s="2" t="str">
        <f t="shared" si="104"/>
        <v/>
      </c>
      <c r="BX96" s="2" t="str">
        <f t="shared" si="105"/>
        <v/>
      </c>
      <c r="BY96" s="2" t="str">
        <f t="shared" si="106"/>
        <v/>
      </c>
      <c r="BZ96" s="2" t="str">
        <f t="shared" si="107"/>
        <v/>
      </c>
      <c r="CA96" s="2" t="str">
        <f t="shared" si="108"/>
        <v/>
      </c>
      <c r="CB96" s="2" t="str">
        <f t="shared" si="109"/>
        <v/>
      </c>
      <c r="CC96" s="2" t="str">
        <f t="shared" si="110"/>
        <v/>
      </c>
      <c r="CE96" s="2" t="str">
        <f t="shared" si="127"/>
        <v/>
      </c>
      <c r="CF96" s="2" t="str">
        <f t="shared" si="127"/>
        <v/>
      </c>
      <c r="CG96" s="2" t="str">
        <f t="shared" si="127"/>
        <v/>
      </c>
      <c r="CH96" s="2" t="str">
        <f t="shared" si="127"/>
        <v/>
      </c>
      <c r="CI96" s="2" t="str">
        <f t="shared" si="127"/>
        <v/>
      </c>
      <c r="CJ96" s="2" t="str">
        <f t="shared" si="127"/>
        <v/>
      </c>
      <c r="CK96" s="2" t="str">
        <f t="shared" si="127"/>
        <v/>
      </c>
      <c r="CL96" s="2" t="str">
        <f t="shared" si="127"/>
        <v/>
      </c>
      <c r="CM96" s="2" t="str">
        <f t="shared" si="127"/>
        <v/>
      </c>
      <c r="CN96" s="2" t="str">
        <f t="shared" si="127"/>
        <v/>
      </c>
      <c r="CO96" s="2" t="str">
        <f t="shared" si="127"/>
        <v/>
      </c>
      <c r="CP96" s="2" t="str">
        <f t="shared" si="127"/>
        <v/>
      </c>
      <c r="CQ96" s="2" t="str">
        <f t="shared" si="127"/>
        <v/>
      </c>
      <c r="CR96" s="2" t="str">
        <f t="shared" si="127"/>
        <v/>
      </c>
      <c r="CS96" s="2" t="str">
        <f t="shared" si="127"/>
        <v/>
      </c>
      <c r="CU96" s="2" t="str">
        <f t="shared" si="111"/>
        <v/>
      </c>
      <c r="CV96" s="2" t="str">
        <f t="shared" si="112"/>
        <v/>
      </c>
      <c r="CW96" s="2" t="str">
        <f t="shared" si="113"/>
        <v/>
      </c>
      <c r="CX96" s="2" t="str">
        <f t="shared" si="114"/>
        <v/>
      </c>
      <c r="CY96" s="2" t="str">
        <f t="shared" si="115"/>
        <v/>
      </c>
      <c r="CZ96" s="2" t="str">
        <f t="shared" si="116"/>
        <v/>
      </c>
      <c r="DA96" s="2" t="str">
        <f t="shared" si="117"/>
        <v/>
      </c>
      <c r="DB96" s="2" t="str">
        <f t="shared" si="118"/>
        <v/>
      </c>
      <c r="DC96" s="2" t="str">
        <f t="shared" si="119"/>
        <v/>
      </c>
      <c r="DD96" s="2" t="str">
        <f t="shared" si="120"/>
        <v/>
      </c>
      <c r="DE96" s="2" t="str">
        <f t="shared" si="121"/>
        <v/>
      </c>
      <c r="DF96" s="2" t="str">
        <f t="shared" si="122"/>
        <v/>
      </c>
      <c r="DG96" s="2" t="str">
        <f t="shared" si="123"/>
        <v/>
      </c>
      <c r="DH96" s="2" t="str">
        <f t="shared" si="124"/>
        <v/>
      </c>
      <c r="DI96" s="2" t="str">
        <f t="shared" si="125"/>
        <v/>
      </c>
      <c r="DK96" s="2">
        <f t="shared" si="135"/>
        <v>90.482984480431881</v>
      </c>
      <c r="DL96" s="2">
        <f t="shared" si="135"/>
        <v>91.579923398968191</v>
      </c>
      <c r="DM96" s="2">
        <f t="shared" si="135"/>
        <v>90.619981707317066</v>
      </c>
      <c r="DN96" s="2">
        <f t="shared" si="135"/>
        <v>91.624486886529994</v>
      </c>
      <c r="DO96" s="2">
        <f t="shared" si="135"/>
        <v>93.30223058639227</v>
      </c>
      <c r="DP96" s="2">
        <f t="shared" si="135"/>
        <v>91.354135591389138</v>
      </c>
      <c r="DQ96" s="2">
        <f t="shared" si="135"/>
        <v>88.413272123225624</v>
      </c>
      <c r="DR96" s="2">
        <f t="shared" si="135"/>
        <v>84.878976140138917</v>
      </c>
      <c r="DS96" s="2">
        <f t="shared" si="135"/>
        <v>86.807950468136539</v>
      </c>
      <c r="DT96" s="2">
        <f t="shared" si="135"/>
        <v>83.02933524614923</v>
      </c>
      <c r="DU96" s="2">
        <f t="shared" si="135"/>
        <v>82.794198731501041</v>
      </c>
      <c r="DV96" s="2">
        <f t="shared" si="135"/>
        <v>84.595022953790391</v>
      </c>
      <c r="DW96" s="2">
        <f t="shared" si="135"/>
        <v>86.0229380385166</v>
      </c>
      <c r="DX96" s="2">
        <f t="shared" si="135"/>
        <v>83.277726656402763</v>
      </c>
      <c r="DY96" s="2">
        <f t="shared" si="135"/>
        <v>76.123073089701009</v>
      </c>
      <c r="EA96" s="2">
        <f t="shared" si="95"/>
        <v>71.010619928467662</v>
      </c>
      <c r="EB96" s="2">
        <f t="shared" si="95"/>
        <v>72.380872357622508</v>
      </c>
      <c r="EC96" s="2">
        <f t="shared" si="95"/>
        <v>70.784208321824565</v>
      </c>
      <c r="ED96" s="2">
        <f t="shared" si="95"/>
        <v>71.923680747893343</v>
      </c>
      <c r="EE96" s="2">
        <f t="shared" si="95"/>
        <v>73.012760577915373</v>
      </c>
      <c r="EF96" s="2">
        <f t="shared" si="95"/>
        <v>74.005223292835382</v>
      </c>
      <c r="EG96" s="2">
        <f t="shared" si="95"/>
        <v>72.919873482375777</v>
      </c>
      <c r="EH96" s="2">
        <f t="shared" si="95"/>
        <v>73.124402479083955</v>
      </c>
      <c r="EI96" s="2">
        <f t="shared" si="95"/>
        <v>73.05845441030722</v>
      </c>
      <c r="EJ96" s="2">
        <f t="shared" si="95"/>
        <v>70.774737851662422</v>
      </c>
      <c r="EK96" s="2">
        <f t="shared" si="95"/>
        <v>69.486823965651837</v>
      </c>
      <c r="EL96" s="2">
        <f t="shared" si="95"/>
        <v>69.17203042236882</v>
      </c>
      <c r="EM96" s="2">
        <f t="shared" si="136"/>
        <v>69.674349874040942</v>
      </c>
      <c r="EN96" s="2">
        <f t="shared" si="136"/>
        <v>68.326034559643247</v>
      </c>
      <c r="EO96" s="2">
        <f t="shared" si="136"/>
        <v>68.99903145637137</v>
      </c>
      <c r="EQ96" s="2">
        <f t="shared" si="137"/>
        <v>70.848940613023416</v>
      </c>
      <c r="ER96" s="2">
        <f t="shared" si="137"/>
        <v>71.023225942559975</v>
      </c>
      <c r="ES96" s="2">
        <f t="shared" si="137"/>
        <v>71.239735295073785</v>
      </c>
      <c r="ET96" s="2">
        <f t="shared" si="137"/>
        <v>71.815270024827754</v>
      </c>
      <c r="EU96" s="2">
        <f t="shared" si="137"/>
        <v>72.86489065079077</v>
      </c>
      <c r="EV96" s="2">
        <f t="shared" si="137"/>
        <v>74.15518160254895</v>
      </c>
      <c r="EW96" s="2">
        <f t="shared" si="137"/>
        <v>72.47099494676533</v>
      </c>
      <c r="EX96" s="2">
        <f t="shared" si="137"/>
        <v>73.190744565468464</v>
      </c>
      <c r="EY96" s="2">
        <f t="shared" si="137"/>
        <v>72.724073851766548</v>
      </c>
      <c r="EZ96" s="2">
        <f t="shared" si="137"/>
        <v>70.954831745097408</v>
      </c>
      <c r="FA96" s="2">
        <f t="shared" si="137"/>
        <v>70.065546817826061</v>
      </c>
      <c r="FB96" s="2">
        <f t="shared" si="137"/>
        <v>69.449553377897075</v>
      </c>
      <c r="FC96" s="2">
        <f t="shared" si="137"/>
        <v>70.145925899793923</v>
      </c>
      <c r="FD96" s="2">
        <f t="shared" si="137"/>
        <v>69.186232721432702</v>
      </c>
      <c r="FE96" s="2">
        <f t="shared" si="137"/>
        <v>70.60149212305231</v>
      </c>
      <c r="FG96" s="2">
        <f t="shared" si="138"/>
        <v>0.93908954566183289</v>
      </c>
      <c r="FH96" s="2">
        <f t="shared" si="138"/>
        <v>0.92419293355110532</v>
      </c>
      <c r="FI96" s="2">
        <f t="shared" si="138"/>
        <v>0.92842255183564881</v>
      </c>
      <c r="FJ96" s="2">
        <f t="shared" si="138"/>
        <v>0.91978548481170253</v>
      </c>
      <c r="FK96" s="2">
        <f t="shared" si="138"/>
        <v>0.92356321463235103</v>
      </c>
      <c r="FL96" s="2">
        <f t="shared" si="138"/>
        <v>0.92038207001718841</v>
      </c>
      <c r="FM96" s="2">
        <f t="shared" si="138"/>
        <v>0.915131673861587</v>
      </c>
      <c r="FN96" s="2">
        <f t="shared" si="138"/>
        <v>0.90967031843373569</v>
      </c>
      <c r="FO96" s="2">
        <f t="shared" si="138"/>
        <v>0.90752041593803634</v>
      </c>
      <c r="FP96" s="2">
        <f t="shared" si="138"/>
        <v>0.91488437008770385</v>
      </c>
      <c r="FQ96" s="2">
        <f t="shared" si="138"/>
        <v>0.91432719833442555</v>
      </c>
      <c r="FR96" s="2">
        <f t="shared" si="138"/>
        <v>0.91457069268036151</v>
      </c>
      <c r="FS96" s="2">
        <f t="shared" si="138"/>
        <v>0.91890501650854883</v>
      </c>
      <c r="FT96" s="2">
        <f t="shared" si="138"/>
        <v>0.91959550055230277</v>
      </c>
      <c r="FU96" s="2">
        <f t="shared" si="138"/>
        <v>0.90435204699334248</v>
      </c>
      <c r="FW96" s="2">
        <f t="shared" si="128"/>
        <v>6.1693153341427004E-4</v>
      </c>
      <c r="FX96" s="2">
        <f t="shared" si="128"/>
        <v>5.1455537704254832E-4</v>
      </c>
      <c r="FY96" s="2">
        <f t="shared" si="128"/>
        <v>5.4069232901376172E-4</v>
      </c>
      <c r="FZ96" s="2">
        <f t="shared" si="128"/>
        <v>4.9194668580324942E-4</v>
      </c>
      <c r="GA96" s="2">
        <f t="shared" si="128"/>
        <v>4.9072205578204041E-4</v>
      </c>
      <c r="GB96" s="2">
        <f t="shared" si="128"/>
        <v>4.3335936818548836E-4</v>
      </c>
      <c r="GC96" s="2">
        <f t="shared" si="128"/>
        <v>3.8454346751397431E-4</v>
      </c>
      <c r="GD96" s="2">
        <f t="shared" si="128"/>
        <v>3.8364209571914036E-4</v>
      </c>
      <c r="GE96" s="2">
        <f t="shared" si="128"/>
        <v>4.11125692194428E-4</v>
      </c>
      <c r="GF96" s="2">
        <f t="shared" si="128"/>
        <v>4.7211258834017531E-4</v>
      </c>
      <c r="GG96" s="2">
        <f t="shared" si="128"/>
        <v>4.5968849137318854E-4</v>
      </c>
      <c r="GH96" s="2">
        <f t="shared" si="128"/>
        <v>4.8525859201166318E-4</v>
      </c>
      <c r="GI96" s="2">
        <f t="shared" si="128"/>
        <v>4.1667210833822119E-4</v>
      </c>
      <c r="GJ96" s="2">
        <f t="shared" si="128"/>
        <v>2.8169644508774304E-4</v>
      </c>
      <c r="GK96" s="2">
        <f t="shared" si="128"/>
        <v>2.2700738099231313E-4</v>
      </c>
      <c r="GM96" s="86">
        <f t="shared" si="129"/>
        <v>0.11659360368081705</v>
      </c>
      <c r="GN96" s="86">
        <f t="shared" si="129"/>
        <v>8.5339719539749004E-2</v>
      </c>
      <c r="GO96" s="86">
        <f t="shared" si="129"/>
        <v>5.5674023510152645E-2</v>
      </c>
      <c r="GP96" s="86">
        <f t="shared" si="129"/>
        <v>3.3099018144276252E-2</v>
      </c>
      <c r="GQ96" s="86">
        <f t="shared" si="129"/>
        <v>1.2184519629109319E-3</v>
      </c>
      <c r="GR96" s="86">
        <f t="shared" si="129"/>
        <v>4.2473790059894866E-3</v>
      </c>
      <c r="GS96" s="86">
        <f t="shared" si="129"/>
        <v>5.5066625517832613E-3</v>
      </c>
      <c r="GT96" s="86">
        <f t="shared" si="129"/>
        <v>2.6397700648924095E-2</v>
      </c>
      <c r="GU96" s="86">
        <f t="shared" si="129"/>
        <v>3.6202863580348188E-2</v>
      </c>
      <c r="GV96" s="86">
        <f t="shared" si="129"/>
        <v>1.4813072252611919E-2</v>
      </c>
      <c r="GW96" s="86">
        <f t="shared" si="129"/>
        <v>9.3774949778506513E-3</v>
      </c>
      <c r="GX96" s="86">
        <f t="shared" si="129"/>
        <v>1.0672284974656989E-2</v>
      </c>
      <c r="GY96" s="86">
        <f t="shared" si="129"/>
        <v>1.1601146493977541E-2</v>
      </c>
      <c r="GZ96" s="86">
        <f t="shared" si="129"/>
        <v>3.426854464826648E-2</v>
      </c>
      <c r="HA96" s="86">
        <f t="shared" si="129"/>
        <v>1.2923863022238101E-2</v>
      </c>
      <c r="HC96" s="86">
        <f t="shared" si="74"/>
        <v>2.1491070152347275E-2</v>
      </c>
      <c r="HD96" s="86">
        <f t="shared" si="74"/>
        <v>9.0888037869492275E-3</v>
      </c>
      <c r="HE96" s="86">
        <f t="shared" si="74"/>
        <v>1.898781318071522E-2</v>
      </c>
      <c r="HF96" s="86">
        <f t="shared" si="74"/>
        <v>1.278323848795547E-2</v>
      </c>
      <c r="HG96" s="86">
        <f t="shared" si="88"/>
        <v>1.2010224121891015E-2</v>
      </c>
      <c r="HH96" s="86">
        <f t="shared" si="88"/>
        <v>1.0030866885172074E-2</v>
      </c>
      <c r="HI96" s="86">
        <f t="shared" si="88"/>
        <v>1.1144302336356604E-2</v>
      </c>
      <c r="HJ96" s="86">
        <f t="shared" si="88"/>
        <v>1.5630118208265643E-2</v>
      </c>
      <c r="HK96" s="86">
        <f t="shared" si="88"/>
        <v>1.7270092481375312E-2</v>
      </c>
      <c r="HL96" s="86">
        <f t="shared" si="88"/>
        <v>1.6684946260042327E-2</v>
      </c>
      <c r="HM96" s="86">
        <f t="shared" si="88"/>
        <v>1.2743785646085472E-2</v>
      </c>
      <c r="HN96" s="86">
        <f t="shared" si="88"/>
        <v>1.2721372814364841E-2</v>
      </c>
      <c r="HO96" s="86">
        <f t="shared" si="88"/>
        <v>1.564111900691462E-2</v>
      </c>
      <c r="HP96" s="86">
        <f t="shared" si="88"/>
        <v>1.0230346834527603E-2</v>
      </c>
      <c r="HQ96" s="86">
        <f t="shared" si="88"/>
        <v>3.7258275382350587E-3</v>
      </c>
      <c r="HS96" s="86">
        <f t="shared" si="130"/>
        <v>1.2175071346973002E-20</v>
      </c>
      <c r="HT96" s="86">
        <f t="shared" si="130"/>
        <v>2.5188093083561434E-26</v>
      </c>
      <c r="HU96" s="86">
        <f t="shared" si="130"/>
        <v>3.4838737350914767E-24</v>
      </c>
      <c r="HV96" s="86">
        <f t="shared" si="130"/>
        <v>8.6830994562758325E-27</v>
      </c>
      <c r="HW96" s="86">
        <f t="shared" si="130"/>
        <v>1.4847178611792636E-29</v>
      </c>
      <c r="HX96" s="86">
        <f t="shared" si="130"/>
        <v>7.6733922049539058E-31</v>
      </c>
      <c r="HY96" s="86">
        <f t="shared" si="130"/>
        <v>1.7689441797575409E-30</v>
      </c>
      <c r="HZ96" s="86">
        <f t="shared" si="130"/>
        <v>1.6873577108193942E-28</v>
      </c>
      <c r="IA96" s="86">
        <f t="shared" si="130"/>
        <v>9.8877824095362463E-28</v>
      </c>
      <c r="IB96" s="86">
        <f t="shared" si="130"/>
        <v>8.3532504776878933E-28</v>
      </c>
      <c r="IC96" s="86">
        <f t="shared" si="130"/>
        <v>2.9948893899293288E-29</v>
      </c>
      <c r="ID96" s="86">
        <f t="shared" si="130"/>
        <v>1.3246904561680934E-28</v>
      </c>
      <c r="IE96" s="86">
        <f t="shared" si="130"/>
        <v>2.1039233563623658E-25</v>
      </c>
      <c r="IF96" s="86">
        <f t="shared" si="130"/>
        <v>3.51590193003225E-17</v>
      </c>
      <c r="IG96" s="86">
        <f t="shared" si="130"/>
        <v>1.1266895853578648E-12</v>
      </c>
      <c r="II96" s="86">
        <f t="shared" si="131"/>
        <v>3.6739039667746467E-144</v>
      </c>
      <c r="IJ96" s="86">
        <f t="shared" si="131"/>
        <v>7.5122272077609621E-199</v>
      </c>
      <c r="IK96" s="86">
        <f t="shared" si="131"/>
        <v>9.5653870795350463E-175</v>
      </c>
      <c r="IL96" s="86">
        <f t="shared" si="131"/>
        <v>1.795954050546532E-201</v>
      </c>
      <c r="IM96" s="86">
        <f t="shared" si="131"/>
        <v>2.3566741029439499E-221</v>
      </c>
      <c r="IN96" s="86">
        <f t="shared" si="131"/>
        <v>9.2876902014167107E-229</v>
      </c>
      <c r="IO96" s="86">
        <f t="shared" si="131"/>
        <v>1.2819218497300963E-224</v>
      </c>
      <c r="IP96" s="86">
        <f t="shared" si="131"/>
        <v>4.0073251704031976E-210</v>
      </c>
      <c r="IQ96" s="86">
        <f t="shared" si="131"/>
        <v>3.2507636269997609E-204</v>
      </c>
      <c r="IR96" s="86">
        <f t="shared" si="131"/>
        <v>3.5161121457995036E-205</v>
      </c>
      <c r="IS96" s="86">
        <f t="shared" si="131"/>
        <v>6.0755883983155779E-215</v>
      </c>
      <c r="IT96" s="86">
        <f t="shared" si="131"/>
        <v>5.5903530408438184E-210</v>
      </c>
      <c r="IU96" s="86">
        <f t="shared" si="131"/>
        <v>8.2473900707621481E-183</v>
      </c>
      <c r="IV96" s="86">
        <f t="shared" si="131"/>
        <v>2.095911646607187E-66</v>
      </c>
      <c r="IW96" s="86">
        <f t="shared" si="131"/>
        <v>3.3204781788449919E-40</v>
      </c>
      <c r="IY96" s="86">
        <f t="shared" si="132"/>
        <v>0.13808467383316431</v>
      </c>
      <c r="IZ96" s="86">
        <f t="shared" si="132"/>
        <v>9.4428523326698238E-2</v>
      </c>
      <c r="JA96" s="86">
        <f t="shared" si="132"/>
        <v>7.4661836690867872E-2</v>
      </c>
      <c r="JB96" s="86">
        <f t="shared" si="132"/>
        <v>4.5882256632231722E-2</v>
      </c>
      <c r="JC96" s="86">
        <f t="shared" si="132"/>
        <v>1.3228676084801947E-2</v>
      </c>
      <c r="JD96" s="86">
        <f t="shared" si="132"/>
        <v>1.427824589116156E-2</v>
      </c>
      <c r="JE96" s="86">
        <f t="shared" si="132"/>
        <v>1.6650964888139864E-2</v>
      </c>
      <c r="JF96" s="86">
        <f t="shared" si="132"/>
        <v>4.2027818857189737E-2</v>
      </c>
      <c r="JG96" s="86">
        <f t="shared" si="132"/>
        <v>5.3472956061723503E-2</v>
      </c>
      <c r="JH96" s="86">
        <f t="shared" si="132"/>
        <v>3.1498018512654248E-2</v>
      </c>
      <c r="JI96" s="86">
        <f t="shared" si="132"/>
        <v>2.2121280623936125E-2</v>
      </c>
      <c r="JJ96" s="86">
        <f t="shared" si="132"/>
        <v>2.3393657789021832E-2</v>
      </c>
      <c r="JK96" s="86">
        <f t="shared" si="132"/>
        <v>2.7242265500892163E-2</v>
      </c>
      <c r="JL96" s="86">
        <f t="shared" si="132"/>
        <v>4.4498891482794116E-2</v>
      </c>
      <c r="JM96" s="86">
        <f t="shared" si="132"/>
        <v>1.6649690561599848E-2</v>
      </c>
    </row>
    <row r="97" spans="2:273" x14ac:dyDescent="0.25">
      <c r="B97" s="2">
        <v>70</v>
      </c>
      <c r="C97" s="37">
        <v>87.328000000000003</v>
      </c>
      <c r="D97" s="37">
        <v>80.697000000000003</v>
      </c>
      <c r="E97" s="37">
        <v>82.25</v>
      </c>
      <c r="F97" s="37">
        <v>80.27</v>
      </c>
      <c r="G97" s="37">
        <v>79.905000000000001</v>
      </c>
      <c r="H97" s="37">
        <v>78.825000000000003</v>
      </c>
      <c r="I97" s="37">
        <v>83.587000000000003</v>
      </c>
      <c r="J97" s="37">
        <v>87.316999999999993</v>
      </c>
      <c r="K97" s="37">
        <v>86.46</v>
      </c>
      <c r="L97" s="37">
        <v>83.126999999999995</v>
      </c>
      <c r="M97" s="37">
        <v>78.254000000000005</v>
      </c>
      <c r="N97" s="37">
        <v>76.381</v>
      </c>
      <c r="O97" s="37">
        <v>77.078999999999994</v>
      </c>
      <c r="P97" s="37">
        <v>76.215000000000003</v>
      </c>
      <c r="Q97" s="37">
        <v>70.168999999999997</v>
      </c>
      <c r="S97" s="4">
        <f t="shared" si="133"/>
        <v>91.824109242089619</v>
      </c>
      <c r="T97" s="4">
        <f t="shared" si="133"/>
        <v>85.30977075665345</v>
      </c>
      <c r="U97" s="4">
        <f t="shared" si="133"/>
        <v>87.580639234466247</v>
      </c>
      <c r="V97" s="4">
        <f t="shared" si="133"/>
        <v>84.516776793101826</v>
      </c>
      <c r="W97" s="4">
        <f t="shared" si="133"/>
        <v>83.828382547884019</v>
      </c>
      <c r="X97" s="4">
        <f t="shared" si="133"/>
        <v>83.203036664173567</v>
      </c>
      <c r="Y97" s="4">
        <f t="shared" si="133"/>
        <v>82.354110036311795</v>
      </c>
      <c r="Z97" s="4">
        <f t="shared" si="133"/>
        <v>85.180310387685665</v>
      </c>
      <c r="AA97" s="4">
        <f t="shared" si="133"/>
        <v>86.275960352534725</v>
      </c>
      <c r="AB97" s="4">
        <f t="shared" si="133"/>
        <v>82.728382976719047</v>
      </c>
      <c r="AC97" s="4">
        <f t="shared" si="133"/>
        <v>79.752101898546314</v>
      </c>
      <c r="AD97" s="4">
        <f t="shared" si="133"/>
        <v>79.804763611159956</v>
      </c>
      <c r="AE97" s="4">
        <f t="shared" si="133"/>
        <v>81.220219671188303</v>
      </c>
      <c r="AF97" s="4">
        <f t="shared" si="133"/>
        <v>76.915197665644072</v>
      </c>
      <c r="AG97" s="4">
        <f t="shared" si="133"/>
        <v>71.963030285548541</v>
      </c>
      <c r="AI97" s="4">
        <f t="shared" si="134"/>
        <v>-4.4961092420896165</v>
      </c>
      <c r="AJ97" s="4">
        <f t="shared" si="134"/>
        <v>-4.6127707566534468</v>
      </c>
      <c r="AK97" s="4">
        <f t="shared" si="134"/>
        <v>-5.330639234466247</v>
      </c>
      <c r="AL97" s="4">
        <f t="shared" si="134"/>
        <v>-4.2467767931018301</v>
      </c>
      <c r="AM97" s="4">
        <f t="shared" si="134"/>
        <v>-3.9233825478840174</v>
      </c>
      <c r="AN97" s="4">
        <f t="shared" si="134"/>
        <v>-4.378036664173564</v>
      </c>
      <c r="AO97" s="4">
        <f t="shared" si="134"/>
        <v>1.2328899636882085</v>
      </c>
      <c r="AP97" s="4">
        <f t="shared" si="134"/>
        <v>2.1366896123143277</v>
      </c>
      <c r="AQ97" s="4">
        <f t="shared" si="134"/>
        <v>0.18403964746526924</v>
      </c>
      <c r="AR97" s="4">
        <f t="shared" si="134"/>
        <v>0.3986170232809485</v>
      </c>
      <c r="AS97" s="4">
        <f t="shared" si="134"/>
        <v>-1.4981018985463095</v>
      </c>
      <c r="AT97" s="4">
        <f t="shared" si="134"/>
        <v>-3.4237636111599556</v>
      </c>
      <c r="AU97" s="4">
        <f t="shared" si="134"/>
        <v>-4.1412196711883098</v>
      </c>
      <c r="AV97" s="4">
        <f t="shared" si="134"/>
        <v>-0.70019766564406893</v>
      </c>
      <c r="AW97" s="4">
        <f t="shared" si="134"/>
        <v>-1.7940302855485442</v>
      </c>
      <c r="AY97" s="2">
        <f t="shared" si="126"/>
        <v>72.061179635341006</v>
      </c>
      <c r="AZ97" s="2">
        <f t="shared" si="126"/>
        <v>73.657240447392937</v>
      </c>
      <c r="BA97" s="2">
        <f t="shared" si="126"/>
        <v>72.056190862979506</v>
      </c>
      <c r="BB97" s="2">
        <f t="shared" si="126"/>
        <v>73.328750397274291</v>
      </c>
      <c r="BC97" s="2">
        <f t="shared" si="126"/>
        <v>74.380953320610558</v>
      </c>
      <c r="BD97" s="2">
        <f t="shared" si="126"/>
        <v>75.222831197385233</v>
      </c>
      <c r="BE97" s="2">
        <f t="shared" si="126"/>
        <v>74.07770855852543</v>
      </c>
      <c r="BF97" s="2">
        <f t="shared" si="126"/>
        <v>74.042107119125234</v>
      </c>
      <c r="BG97" s="2">
        <f t="shared" si="126"/>
        <v>74.164637046001403</v>
      </c>
      <c r="BH97" s="2">
        <f t="shared" si="126"/>
        <v>71.67457470932483</v>
      </c>
      <c r="BI97" s="2">
        <f t="shared" si="126"/>
        <v>70.487759420978222</v>
      </c>
      <c r="BJ97" s="2">
        <f t="shared" si="126"/>
        <v>70.329160714592319</v>
      </c>
      <c r="BK97" s="2">
        <f t="shared" si="126"/>
        <v>70.834914560255768</v>
      </c>
      <c r="BL97" s="2">
        <f t="shared" si="126"/>
        <v>69.394629728470832</v>
      </c>
      <c r="BM97" s="2">
        <f t="shared" si="126"/>
        <v>69.601497286678381</v>
      </c>
      <c r="BO97" s="2" t="str">
        <f t="shared" si="96"/>
        <v/>
      </c>
      <c r="BP97" s="2" t="str">
        <f t="shared" si="97"/>
        <v/>
      </c>
      <c r="BQ97" s="2" t="str">
        <f t="shared" si="98"/>
        <v/>
      </c>
      <c r="BR97" s="2" t="str">
        <f t="shared" si="99"/>
        <v/>
      </c>
      <c r="BS97" s="2" t="str">
        <f t="shared" si="100"/>
        <v/>
      </c>
      <c r="BT97" s="2" t="str">
        <f t="shared" si="101"/>
        <v/>
      </c>
      <c r="BU97" s="2" t="str">
        <f t="shared" si="102"/>
        <v/>
      </c>
      <c r="BV97" s="2" t="str">
        <f t="shared" si="103"/>
        <v/>
      </c>
      <c r="BW97" s="2" t="str">
        <f t="shared" si="104"/>
        <v/>
      </c>
      <c r="BX97" s="2" t="str">
        <f t="shared" si="105"/>
        <v/>
      </c>
      <c r="BY97" s="2" t="str">
        <f t="shared" si="106"/>
        <v/>
      </c>
      <c r="BZ97" s="2" t="str">
        <f t="shared" si="107"/>
        <v/>
      </c>
      <c r="CA97" s="2" t="str">
        <f t="shared" si="108"/>
        <v/>
      </c>
      <c r="CB97" s="2" t="str">
        <f t="shared" si="109"/>
        <v/>
      </c>
      <c r="CC97" s="2" t="str">
        <f t="shared" si="110"/>
        <v/>
      </c>
      <c r="CE97" s="2" t="str">
        <f t="shared" si="127"/>
        <v/>
      </c>
      <c r="CF97" s="2" t="str">
        <f t="shared" si="127"/>
        <v/>
      </c>
      <c r="CG97" s="2" t="str">
        <f t="shared" si="127"/>
        <v/>
      </c>
      <c r="CH97" s="2" t="str">
        <f t="shared" si="127"/>
        <v/>
      </c>
      <c r="CI97" s="2" t="str">
        <f t="shared" si="127"/>
        <v/>
      </c>
      <c r="CJ97" s="2" t="str">
        <f t="shared" si="127"/>
        <v/>
      </c>
      <c r="CK97" s="2" t="str">
        <f t="shared" si="127"/>
        <v/>
      </c>
      <c r="CL97" s="2" t="str">
        <f t="shared" si="127"/>
        <v/>
      </c>
      <c r="CM97" s="2" t="str">
        <f t="shared" si="127"/>
        <v/>
      </c>
      <c r="CN97" s="2" t="str">
        <f t="shared" si="127"/>
        <v/>
      </c>
      <c r="CO97" s="2" t="str">
        <f t="shared" si="127"/>
        <v/>
      </c>
      <c r="CP97" s="2" t="str">
        <f t="shared" si="127"/>
        <v/>
      </c>
      <c r="CQ97" s="2" t="str">
        <f t="shared" si="127"/>
        <v/>
      </c>
      <c r="CR97" s="2" t="str">
        <f t="shared" si="127"/>
        <v/>
      </c>
      <c r="CS97" s="2">
        <f t="shared" si="127"/>
        <v>70.168999999999997</v>
      </c>
      <c r="CU97" s="2" t="str">
        <f t="shared" si="111"/>
        <v/>
      </c>
      <c r="CV97" s="2" t="str">
        <f t="shared" si="112"/>
        <v/>
      </c>
      <c r="CW97" s="2" t="str">
        <f t="shared" si="113"/>
        <v/>
      </c>
      <c r="CX97" s="2" t="str">
        <f t="shared" si="114"/>
        <v/>
      </c>
      <c r="CY97" s="2" t="str">
        <f t="shared" si="115"/>
        <v/>
      </c>
      <c r="CZ97" s="2" t="str">
        <f t="shared" si="116"/>
        <v/>
      </c>
      <c r="DA97" s="2" t="str">
        <f t="shared" si="117"/>
        <v/>
      </c>
      <c r="DB97" s="2" t="str">
        <f t="shared" si="118"/>
        <v/>
      </c>
      <c r="DC97" s="2" t="str">
        <f t="shared" si="119"/>
        <v/>
      </c>
      <c r="DD97" s="2" t="str">
        <f t="shared" si="120"/>
        <v/>
      </c>
      <c r="DE97" s="2" t="str">
        <f t="shared" si="121"/>
        <v/>
      </c>
      <c r="DF97" s="2" t="str">
        <f t="shared" si="122"/>
        <v/>
      </c>
      <c r="DG97" s="2" t="str">
        <f t="shared" si="123"/>
        <v/>
      </c>
      <c r="DH97" s="2" t="str">
        <f t="shared" si="124"/>
        <v/>
      </c>
      <c r="DI97" s="2">
        <f t="shared" si="125"/>
        <v>70.168999999999997</v>
      </c>
      <c r="DK97" s="2">
        <f t="shared" si="135"/>
        <v>90.735384682861024</v>
      </c>
      <c r="DL97" s="2">
        <f t="shared" si="135"/>
        <v>91.815396537287612</v>
      </c>
      <c r="DM97" s="2">
        <f t="shared" si="135"/>
        <v>90.863329268292688</v>
      </c>
      <c r="DN97" s="2">
        <f t="shared" si="135"/>
        <v>91.884506252869841</v>
      </c>
      <c r="DO97" s="2">
        <f t="shared" si="135"/>
        <v>93.560481781595257</v>
      </c>
      <c r="DP97" s="2">
        <f t="shared" si="135"/>
        <v>91.570319044918023</v>
      </c>
      <c r="DQ97" s="2">
        <f t="shared" si="135"/>
        <v>88.597816067653298</v>
      </c>
      <c r="DR97" s="2">
        <f t="shared" si="135"/>
        <v>84.987033524614901</v>
      </c>
      <c r="DS97" s="2">
        <f t="shared" si="135"/>
        <v>86.970260646330431</v>
      </c>
      <c r="DT97" s="2">
        <f t="shared" si="135"/>
        <v>83.176327695560275</v>
      </c>
      <c r="DU97" s="2">
        <f t="shared" si="135"/>
        <v>82.945504228329781</v>
      </c>
      <c r="DV97" s="2">
        <f t="shared" si="135"/>
        <v>84.80088583509513</v>
      </c>
      <c r="DW97" s="2">
        <f t="shared" si="135"/>
        <v>86.249506225859605</v>
      </c>
      <c r="DX97" s="2">
        <f t="shared" si="135"/>
        <v>83.481263484860747</v>
      </c>
      <c r="DY97" s="2">
        <f t="shared" si="135"/>
        <v>76.247269102990046</v>
      </c>
      <c r="EA97" s="2">
        <f t="shared" si="95"/>
        <v>70.956636850340914</v>
      </c>
      <c r="EB97" s="2">
        <f t="shared" si="95"/>
        <v>72.299672329644395</v>
      </c>
      <c r="EC97" s="2">
        <f t="shared" si="95"/>
        <v>70.733537978929093</v>
      </c>
      <c r="ED97" s="2">
        <f t="shared" si="95"/>
        <v>71.852952308403559</v>
      </c>
      <c r="EE97" s="2">
        <f t="shared" si="95"/>
        <v>72.933352941176466</v>
      </c>
      <c r="EF97" s="2">
        <f t="shared" si="95"/>
        <v>73.933041274798597</v>
      </c>
      <c r="EG97" s="2">
        <f t="shared" si="95"/>
        <v>72.849813964146861</v>
      </c>
      <c r="EH97" s="2">
        <f t="shared" si="95"/>
        <v>73.050882049208781</v>
      </c>
      <c r="EI97" s="2">
        <f t="shared" si="95"/>
        <v>72.974679196753016</v>
      </c>
      <c r="EJ97" s="2">
        <f t="shared" si="95"/>
        <v>70.698572037510672</v>
      </c>
      <c r="EK97" s="2">
        <f t="shared" si="95"/>
        <v>69.422864793130373</v>
      </c>
      <c r="EL97" s="2">
        <f t="shared" si="95"/>
        <v>69.096155459289164</v>
      </c>
      <c r="EM97" s="2">
        <f t="shared" si="136"/>
        <v>69.59402006602788</v>
      </c>
      <c r="EN97" s="2">
        <f t="shared" si="136"/>
        <v>68.271063385889462</v>
      </c>
      <c r="EO97" s="2">
        <f t="shared" si="136"/>
        <v>68.960036145519894</v>
      </c>
      <c r="EQ97" s="2">
        <f t="shared" si="137"/>
        <v>70.798962208934924</v>
      </c>
      <c r="ER97" s="2">
        <f t="shared" si="137"/>
        <v>70.973586443834733</v>
      </c>
      <c r="ES97" s="2">
        <f t="shared" si="137"/>
        <v>71.178109094399161</v>
      </c>
      <c r="ET97" s="2">
        <f t="shared" si="137"/>
        <v>71.747218488271869</v>
      </c>
      <c r="EU97" s="2">
        <f t="shared" si="137"/>
        <v>72.789198703449898</v>
      </c>
      <c r="EV97" s="2">
        <f t="shared" si="137"/>
        <v>74.079165828882353</v>
      </c>
      <c r="EW97" s="2">
        <f t="shared" si="137"/>
        <v>72.412071611466061</v>
      </c>
      <c r="EX97" s="2">
        <f t="shared" si="137"/>
        <v>73.115447102687767</v>
      </c>
      <c r="EY97" s="2">
        <f t="shared" si="137"/>
        <v>72.648650178877602</v>
      </c>
      <c r="EZ97" s="2">
        <f t="shared" si="137"/>
        <v>70.874091892117377</v>
      </c>
      <c r="FA97" s="2">
        <f t="shared" si="137"/>
        <v>69.986948371000892</v>
      </c>
      <c r="FB97" s="2">
        <f t="shared" si="137"/>
        <v>69.366676004594396</v>
      </c>
      <c r="FC97" s="2">
        <f t="shared" si="137"/>
        <v>70.053952312616872</v>
      </c>
      <c r="FD97" s="2">
        <f t="shared" si="137"/>
        <v>69.108641756148572</v>
      </c>
      <c r="FE97" s="2">
        <f t="shared" si="137"/>
        <v>70.5115593508214</v>
      </c>
      <c r="FG97" s="2">
        <f t="shared" si="138"/>
        <v>0.9441496778598707</v>
      </c>
      <c r="FH97" s="2">
        <f t="shared" si="138"/>
        <v>0.93039888029992879</v>
      </c>
      <c r="FI97" s="2">
        <f t="shared" si="138"/>
        <v>0.93430685338281594</v>
      </c>
      <c r="FJ97" s="2">
        <f t="shared" si="138"/>
        <v>0.92632348323999092</v>
      </c>
      <c r="FK97" s="2">
        <f t="shared" si="138"/>
        <v>0.92981679847636423</v>
      </c>
      <c r="FL97" s="2">
        <f t="shared" si="138"/>
        <v>0.92687530873942792</v>
      </c>
      <c r="FM97" s="2">
        <f t="shared" si="138"/>
        <v>0.92201682786875272</v>
      </c>
      <c r="FN97" s="2">
        <f t="shared" si="138"/>
        <v>0.91695833340093269</v>
      </c>
      <c r="FO97" s="2">
        <f t="shared" si="138"/>
        <v>0.91496567552807884</v>
      </c>
      <c r="FP97" s="2">
        <f t="shared" si="138"/>
        <v>0.9217878725240527</v>
      </c>
      <c r="FQ97" s="2">
        <f t="shared" si="138"/>
        <v>0.92127200272032683</v>
      </c>
      <c r="FR97" s="2">
        <f t="shared" si="138"/>
        <v>0.92149745362099711</v>
      </c>
      <c r="FS97" s="2">
        <f t="shared" si="138"/>
        <v>0.92550896679582151</v>
      </c>
      <c r="FT97" s="2">
        <f t="shared" si="138"/>
        <v>0.92614774058769478</v>
      </c>
      <c r="FU97" s="2">
        <f t="shared" si="138"/>
        <v>0.91202765633798732</v>
      </c>
      <c r="FW97" s="2">
        <f t="shared" si="128"/>
        <v>6.764117145780478E-4</v>
      </c>
      <c r="FX97" s="2">
        <f t="shared" si="128"/>
        <v>5.6417074429579613E-4</v>
      </c>
      <c r="FY97" s="2">
        <f t="shared" si="128"/>
        <v>5.9282642478282303E-4</v>
      </c>
      <c r="FZ97" s="2">
        <f t="shared" si="128"/>
        <v>5.3938321437254808E-4</v>
      </c>
      <c r="GA97" s="2">
        <f t="shared" si="128"/>
        <v>5.3804056155065444E-4</v>
      </c>
      <c r="GB97" s="2">
        <f t="shared" si="128"/>
        <v>4.7514923244859701E-4</v>
      </c>
      <c r="GC97" s="2">
        <f t="shared" si="128"/>
        <v>4.2162788517849473E-4</v>
      </c>
      <c r="GD97" s="2">
        <f t="shared" si="128"/>
        <v>4.2063962390336153E-4</v>
      </c>
      <c r="GE97" s="2">
        <f t="shared" si="128"/>
        <v>4.5077247762607118E-4</v>
      </c>
      <c r="GF97" s="2">
        <f t="shared" si="128"/>
        <v>5.1763758158764061E-4</v>
      </c>
      <c r="GG97" s="2">
        <f t="shared" si="128"/>
        <v>5.0401605473874623E-4</v>
      </c>
      <c r="GH97" s="2">
        <f t="shared" si="128"/>
        <v>5.3205055668825837E-4</v>
      </c>
      <c r="GI97" s="2">
        <f t="shared" si="128"/>
        <v>4.5685351632603917E-4</v>
      </c>
      <c r="GJ97" s="2">
        <f t="shared" si="128"/>
        <v>3.0886561575444474E-4</v>
      </c>
      <c r="GK97" s="2">
        <f t="shared" si="128"/>
        <v>2.4890319232745569E-4</v>
      </c>
      <c r="GM97" s="86">
        <f t="shared" si="129"/>
        <v>6.2275709911453696E-2</v>
      </c>
      <c r="GN97" s="86">
        <f t="shared" si="129"/>
        <v>3.67884440685829E-2</v>
      </c>
      <c r="GO97" s="86">
        <f t="shared" si="129"/>
        <v>2.2809936562926656E-2</v>
      </c>
      <c r="GP97" s="86">
        <f t="shared" si="129"/>
        <v>1.0724248443998193E-2</v>
      </c>
      <c r="GQ97" s="86">
        <f t="shared" si="129"/>
        <v>1.3484599079526381E-4</v>
      </c>
      <c r="GR97" s="86">
        <f t="shared" si="129"/>
        <v>7.6861834164581146E-4</v>
      </c>
      <c r="GS97" s="86">
        <f t="shared" si="129"/>
        <v>1.0128701961947576E-3</v>
      </c>
      <c r="GT97" s="86">
        <f t="shared" si="129"/>
        <v>9.6502878054091027E-3</v>
      </c>
      <c r="GU97" s="86">
        <f t="shared" si="129"/>
        <v>1.4548062593390407E-2</v>
      </c>
      <c r="GV97" s="86">
        <f t="shared" si="129"/>
        <v>4.379509037742548E-3</v>
      </c>
      <c r="GW97" s="86">
        <f t="shared" si="129"/>
        <v>2.1217777487692385E-3</v>
      </c>
      <c r="GX97" s="86">
        <f t="shared" si="129"/>
        <v>2.4874193303693203E-3</v>
      </c>
      <c r="GY97" s="86">
        <f t="shared" si="129"/>
        <v>3.0637619473001133E-3</v>
      </c>
      <c r="GZ97" s="86">
        <f t="shared" si="129"/>
        <v>1.1256686220338119E-2</v>
      </c>
      <c r="HA97" s="86">
        <f t="shared" si="129"/>
        <v>2.7545601565080627E-3</v>
      </c>
      <c r="HC97" s="86">
        <f t="shared" si="74"/>
        <v>2.9775525112940484E-2</v>
      </c>
      <c r="HD97" s="86">
        <f t="shared" si="74"/>
        <v>1.3748502537137768E-2</v>
      </c>
      <c r="HE97" s="86">
        <f t="shared" si="74"/>
        <v>2.7166682119913136E-2</v>
      </c>
      <c r="HF97" s="86">
        <f t="shared" si="74"/>
        <v>1.9041222444962015E-2</v>
      </c>
      <c r="HG97" s="86">
        <f t="shared" si="88"/>
        <v>1.8284526708782407E-2</v>
      </c>
      <c r="HH97" s="86">
        <f t="shared" si="88"/>
        <v>1.540726782919506E-2</v>
      </c>
      <c r="HI97" s="86">
        <f t="shared" si="88"/>
        <v>1.6860923288588764E-2</v>
      </c>
      <c r="HJ97" s="86">
        <f t="shared" si="88"/>
        <v>2.2966982393680186E-2</v>
      </c>
      <c r="HK97" s="86">
        <f t="shared" si="88"/>
        <v>2.5204959036568456E-2</v>
      </c>
      <c r="HL97" s="86">
        <f t="shared" si="88"/>
        <v>2.4576602850924317E-2</v>
      </c>
      <c r="HM97" s="86">
        <f t="shared" si="88"/>
        <v>1.9164004787316273E-2</v>
      </c>
      <c r="HN97" s="86">
        <f t="shared" si="88"/>
        <v>1.9096031573286893E-2</v>
      </c>
      <c r="HO97" s="86">
        <f t="shared" si="88"/>
        <v>2.2486018508283561E-2</v>
      </c>
      <c r="HP97" s="86">
        <f t="shared" si="88"/>
        <v>1.4997341764366866E-2</v>
      </c>
      <c r="HQ97" s="86">
        <f t="shared" si="88"/>
        <v>6.0332089599274682E-3</v>
      </c>
      <c r="HS97" s="86">
        <f t="shared" si="130"/>
        <v>6.0923804580754244E-20</v>
      </c>
      <c r="HT97" s="86">
        <f t="shared" si="130"/>
        <v>2.0612661878470809E-25</v>
      </c>
      <c r="HU97" s="86">
        <f t="shared" si="130"/>
        <v>2.3201190222346886E-23</v>
      </c>
      <c r="HV97" s="86">
        <f t="shared" si="130"/>
        <v>7.2559922209729592E-26</v>
      </c>
      <c r="HW97" s="86">
        <f t="shared" si="130"/>
        <v>1.5461008175786673E-28</v>
      </c>
      <c r="HX97" s="86">
        <f t="shared" si="130"/>
        <v>8.4349591905737222E-30</v>
      </c>
      <c r="HY97" s="86">
        <f t="shared" si="130"/>
        <v>1.8092279335788631E-29</v>
      </c>
      <c r="HZ97" s="86">
        <f t="shared" si="130"/>
        <v>1.477850580964098E-27</v>
      </c>
      <c r="IA97" s="86">
        <f t="shared" si="130"/>
        <v>8.2971762899937718E-27</v>
      </c>
      <c r="IB97" s="86">
        <f t="shared" si="130"/>
        <v>7.341202451789775E-27</v>
      </c>
      <c r="IC97" s="86">
        <f t="shared" si="130"/>
        <v>2.919152248389776E-28</v>
      </c>
      <c r="ID97" s="86">
        <f t="shared" si="130"/>
        <v>1.2441130294874232E-27</v>
      </c>
      <c r="IE97" s="86">
        <f t="shared" si="130"/>
        <v>1.4416415735226527E-24</v>
      </c>
      <c r="IF97" s="86">
        <f t="shared" si="130"/>
        <v>1.1804444898638676E-16</v>
      </c>
      <c r="IG97" s="86">
        <f t="shared" si="130"/>
        <v>2.6116582905153965E-12</v>
      </c>
      <c r="II97" s="86">
        <f t="shared" si="131"/>
        <v>1.2196286266964354E-140</v>
      </c>
      <c r="IJ97" s="86">
        <f t="shared" si="131"/>
        <v>4.3019208323370119E-194</v>
      </c>
      <c r="IK97" s="86">
        <f t="shared" si="131"/>
        <v>1.5267321593690751E-170</v>
      </c>
      <c r="IL97" s="86">
        <f t="shared" si="131"/>
        <v>1.1148710372669591E-196</v>
      </c>
      <c r="IM97" s="86">
        <f t="shared" si="131"/>
        <v>4.3747614452973493E-216</v>
      </c>
      <c r="IN97" s="86">
        <f t="shared" si="131"/>
        <v>2.1250573149107763E-223</v>
      </c>
      <c r="IO97" s="86">
        <f t="shared" si="131"/>
        <v>1.9497861815993697E-219</v>
      </c>
      <c r="IP97" s="86">
        <f t="shared" si="131"/>
        <v>2.7944651578889304E-205</v>
      </c>
      <c r="IQ97" s="86">
        <f t="shared" si="131"/>
        <v>1.8177210225248647E-199</v>
      </c>
      <c r="IR97" s="86">
        <f t="shared" si="131"/>
        <v>2.5231733579026799E-200</v>
      </c>
      <c r="IS97" s="86">
        <f t="shared" si="131"/>
        <v>7.1628909084572119E-210</v>
      </c>
      <c r="IT97" s="86">
        <f t="shared" si="131"/>
        <v>5.4416309752088119E-205</v>
      </c>
      <c r="IU97" s="86">
        <f t="shared" si="131"/>
        <v>1.4755258505216283E-178</v>
      </c>
      <c r="IV97" s="86">
        <f t="shared" si="131"/>
        <v>5.8619444604513953E-65</v>
      </c>
      <c r="IW97" s="86">
        <f t="shared" si="131"/>
        <v>2.2972948394139623E-39</v>
      </c>
      <c r="IY97" s="86">
        <f t="shared" si="132"/>
        <v>9.2051235024394176E-2</v>
      </c>
      <c r="IZ97" s="86">
        <f t="shared" si="132"/>
        <v>5.0536946605720667E-2</v>
      </c>
      <c r="JA97" s="86">
        <f t="shared" si="132"/>
        <v>4.9976618682839792E-2</v>
      </c>
      <c r="JB97" s="86">
        <f t="shared" si="132"/>
        <v>2.9765470888960206E-2</v>
      </c>
      <c r="JC97" s="86">
        <f t="shared" si="132"/>
        <v>1.841937269957767E-2</v>
      </c>
      <c r="JD97" s="86">
        <f t="shared" si="132"/>
        <v>1.6175886170840873E-2</v>
      </c>
      <c r="JE97" s="86">
        <f t="shared" si="132"/>
        <v>1.7873793484783521E-2</v>
      </c>
      <c r="JF97" s="86">
        <f t="shared" si="132"/>
        <v>3.261727019908929E-2</v>
      </c>
      <c r="JG97" s="86">
        <f t="shared" si="132"/>
        <v>3.9753021629958862E-2</v>
      </c>
      <c r="JH97" s="86">
        <f t="shared" si="132"/>
        <v>2.8956111888666865E-2</v>
      </c>
      <c r="JI97" s="86">
        <f t="shared" si="132"/>
        <v>2.1285782536085512E-2</v>
      </c>
      <c r="JJ97" s="86">
        <f t="shared" si="132"/>
        <v>2.1583450903656213E-2</v>
      </c>
      <c r="JK97" s="86">
        <f t="shared" si="132"/>
        <v>2.5549780455583676E-2</v>
      </c>
      <c r="JL97" s="86">
        <f t="shared" si="132"/>
        <v>2.6254027984705101E-2</v>
      </c>
      <c r="JM97" s="86">
        <f t="shared" si="132"/>
        <v>8.7877691190471896E-3</v>
      </c>
    </row>
    <row r="98" spans="2:273" x14ac:dyDescent="0.25">
      <c r="B98" s="2">
        <v>71</v>
      </c>
      <c r="C98" s="37">
        <v>89.164000000000001</v>
      </c>
      <c r="D98" s="37">
        <v>82.652000000000001</v>
      </c>
      <c r="E98" s="37">
        <v>85.593999999999994</v>
      </c>
      <c r="F98" s="37">
        <v>83.492000000000004</v>
      </c>
      <c r="G98" s="37">
        <v>81.983999999999995</v>
      </c>
      <c r="H98" s="37">
        <v>80.983999999999995</v>
      </c>
      <c r="I98" s="37">
        <v>84.475999999999999</v>
      </c>
      <c r="J98" s="37">
        <v>88.254000000000005</v>
      </c>
      <c r="K98" s="37">
        <v>87.381</v>
      </c>
      <c r="L98" s="37">
        <v>84.364999999999995</v>
      </c>
      <c r="M98" s="37">
        <v>80.174999999999997</v>
      </c>
      <c r="N98" s="37">
        <v>77.587000000000003</v>
      </c>
      <c r="O98" s="37">
        <v>79.587000000000003</v>
      </c>
      <c r="P98" s="37">
        <v>78.445999999999998</v>
      </c>
      <c r="Q98" s="37">
        <v>70.599999999999994</v>
      </c>
      <c r="S98" s="4">
        <f t="shared" si="133"/>
        <v>91.572953766324119</v>
      </c>
      <c r="T98" s="4">
        <f t="shared" si="133"/>
        <v>85.157189158463964</v>
      </c>
      <c r="U98" s="4">
        <f t="shared" si="133"/>
        <v>90.088558958110553</v>
      </c>
      <c r="V98" s="4">
        <f t="shared" si="133"/>
        <v>87.334735198990472</v>
      </c>
      <c r="W98" s="4">
        <f t="shared" si="133"/>
        <v>87.555940163287971</v>
      </c>
      <c r="X98" s="4">
        <f t="shared" si="133"/>
        <v>86.370316176234482</v>
      </c>
      <c r="Y98" s="4">
        <f t="shared" si="133"/>
        <v>85.467406774436341</v>
      </c>
      <c r="Z98" s="4">
        <f t="shared" si="133"/>
        <v>88.191819836912515</v>
      </c>
      <c r="AA98" s="4">
        <f t="shared" si="133"/>
        <v>89.064947407402315</v>
      </c>
      <c r="AB98" s="4">
        <f t="shared" si="133"/>
        <v>86.236286474395939</v>
      </c>
      <c r="AC98" s="4">
        <f t="shared" si="133"/>
        <v>83.070282058642448</v>
      </c>
      <c r="AD98" s="4">
        <f t="shared" si="133"/>
        <v>83.124134618384218</v>
      </c>
      <c r="AE98" s="4">
        <f t="shared" si="133"/>
        <v>84.352849897258892</v>
      </c>
      <c r="AF98" s="4">
        <f t="shared" si="133"/>
        <v>78.384346017371954</v>
      </c>
      <c r="AG98" s="4">
        <f t="shared" si="133"/>
        <v>72.827348180536134</v>
      </c>
      <c r="AI98" s="4">
        <f t="shared" si="134"/>
        <v>-2.4089537663241174</v>
      </c>
      <c r="AJ98" s="4">
        <f t="shared" si="134"/>
        <v>-2.5051891584639634</v>
      </c>
      <c r="AK98" s="4">
        <f t="shared" si="134"/>
        <v>-4.4945589581105594</v>
      </c>
      <c r="AL98" s="4">
        <f t="shared" si="134"/>
        <v>-3.8427351989904679</v>
      </c>
      <c r="AM98" s="4">
        <f t="shared" si="134"/>
        <v>-5.5719401632879766</v>
      </c>
      <c r="AN98" s="4">
        <f t="shared" si="134"/>
        <v>-5.3863161762344873</v>
      </c>
      <c r="AO98" s="4">
        <f t="shared" si="134"/>
        <v>-0.99140677443634218</v>
      </c>
      <c r="AP98" s="4">
        <f t="shared" si="134"/>
        <v>6.2180163087489859E-2</v>
      </c>
      <c r="AQ98" s="4">
        <f t="shared" si="134"/>
        <v>-1.6839474074023144</v>
      </c>
      <c r="AR98" s="4">
        <f t="shared" si="134"/>
        <v>-1.8712864743959443</v>
      </c>
      <c r="AS98" s="4">
        <f t="shared" si="134"/>
        <v>-2.8952820586424508</v>
      </c>
      <c r="AT98" s="4">
        <f t="shared" si="134"/>
        <v>-5.5371346183842149</v>
      </c>
      <c r="AU98" s="4">
        <f t="shared" si="134"/>
        <v>-4.7658498972588887</v>
      </c>
      <c r="AV98" s="4">
        <f t="shared" si="134"/>
        <v>6.1653982628044446E-2</v>
      </c>
      <c r="AW98" s="4">
        <f t="shared" si="134"/>
        <v>-2.2273481805361399</v>
      </c>
      <c r="AY98" s="2">
        <f t="shared" si="126"/>
        <v>71.93065040212268</v>
      </c>
      <c r="AZ98" s="2">
        <f t="shared" si="126"/>
        <v>73.484329349715338</v>
      </c>
      <c r="BA98" s="2">
        <f t="shared" si="126"/>
        <v>71.913912497192641</v>
      </c>
      <c r="BB98" s="2">
        <f t="shared" si="126"/>
        <v>73.159310668289294</v>
      </c>
      <c r="BC98" s="2">
        <f t="shared" si="126"/>
        <v>74.204111518521088</v>
      </c>
      <c r="BD98" s="2">
        <f t="shared" si="126"/>
        <v>75.064145377100004</v>
      </c>
      <c r="BE98" s="2">
        <f t="shared" si="126"/>
        <v>73.925549943785384</v>
      </c>
      <c r="BF98" s="2">
        <f t="shared" si="126"/>
        <v>73.901880627021313</v>
      </c>
      <c r="BG98" s="2">
        <f t="shared" si="126"/>
        <v>74.003546006714615</v>
      </c>
      <c r="BH98" s="2">
        <f t="shared" si="126"/>
        <v>71.534741202837253</v>
      </c>
      <c r="BI98" s="2">
        <f t="shared" si="126"/>
        <v>70.352482187575248</v>
      </c>
      <c r="BJ98" s="2">
        <f t="shared" si="126"/>
        <v>70.172949031205775</v>
      </c>
      <c r="BK98" s="2">
        <f t="shared" si="126"/>
        <v>70.673884932916053</v>
      </c>
      <c r="BL98" s="2">
        <f t="shared" si="126"/>
        <v>69.265063139570131</v>
      </c>
      <c r="BM98" s="2">
        <f t="shared" si="126"/>
        <v>69.523873924230884</v>
      </c>
      <c r="BO98" s="2" t="str">
        <f t="shared" si="96"/>
        <v/>
      </c>
      <c r="BP98" s="2" t="str">
        <f t="shared" si="97"/>
        <v/>
      </c>
      <c r="BQ98" s="2" t="str">
        <f t="shared" si="98"/>
        <v/>
      </c>
      <c r="BR98" s="2" t="str">
        <f t="shared" si="99"/>
        <v/>
      </c>
      <c r="BS98" s="2" t="str">
        <f t="shared" si="100"/>
        <v/>
      </c>
      <c r="BT98" s="2" t="str">
        <f t="shared" si="101"/>
        <v/>
      </c>
      <c r="BU98" s="2" t="str">
        <f t="shared" si="102"/>
        <v/>
      </c>
      <c r="BV98" s="2" t="str">
        <f t="shared" si="103"/>
        <v/>
      </c>
      <c r="BW98" s="2" t="str">
        <f t="shared" si="104"/>
        <v/>
      </c>
      <c r="BX98" s="2" t="str">
        <f t="shared" si="105"/>
        <v/>
      </c>
      <c r="BY98" s="2" t="str">
        <f t="shared" si="106"/>
        <v/>
      </c>
      <c r="BZ98" s="2" t="str">
        <f t="shared" si="107"/>
        <v/>
      </c>
      <c r="CA98" s="2" t="str">
        <f t="shared" si="108"/>
        <v/>
      </c>
      <c r="CB98" s="2" t="str">
        <f t="shared" si="109"/>
        <v/>
      </c>
      <c r="CC98" s="2" t="str">
        <f t="shared" si="110"/>
        <v/>
      </c>
      <c r="CE98" s="2" t="str">
        <f t="shared" si="127"/>
        <v/>
      </c>
      <c r="CF98" s="2" t="str">
        <f t="shared" si="127"/>
        <v/>
      </c>
      <c r="CG98" s="2" t="str">
        <f t="shared" si="127"/>
        <v/>
      </c>
      <c r="CH98" s="2" t="str">
        <f t="shared" si="127"/>
        <v/>
      </c>
      <c r="CI98" s="2" t="str">
        <f t="shared" si="127"/>
        <v/>
      </c>
      <c r="CJ98" s="2" t="str">
        <f t="shared" si="127"/>
        <v/>
      </c>
      <c r="CK98" s="2" t="str">
        <f t="shared" si="127"/>
        <v/>
      </c>
      <c r="CL98" s="2" t="str">
        <f t="shared" si="127"/>
        <v/>
      </c>
      <c r="CM98" s="2" t="str">
        <f t="shared" si="127"/>
        <v/>
      </c>
      <c r="CN98" s="2" t="str">
        <f t="shared" si="127"/>
        <v/>
      </c>
      <c r="CO98" s="2" t="str">
        <f t="shared" si="127"/>
        <v/>
      </c>
      <c r="CP98" s="2" t="str">
        <f t="shared" si="127"/>
        <v/>
      </c>
      <c r="CQ98" s="2" t="str">
        <f t="shared" si="127"/>
        <v/>
      </c>
      <c r="CR98" s="2" t="str">
        <f t="shared" si="127"/>
        <v/>
      </c>
      <c r="CS98" s="2" t="str">
        <f t="shared" si="127"/>
        <v/>
      </c>
      <c r="CU98" s="2" t="str">
        <f t="shared" si="111"/>
        <v/>
      </c>
      <c r="CV98" s="2" t="str">
        <f t="shared" si="112"/>
        <v/>
      </c>
      <c r="CW98" s="2" t="str">
        <f t="shared" si="113"/>
        <v/>
      </c>
      <c r="CX98" s="2" t="str">
        <f t="shared" si="114"/>
        <v/>
      </c>
      <c r="CY98" s="2" t="str">
        <f t="shared" si="115"/>
        <v/>
      </c>
      <c r="CZ98" s="2" t="str">
        <f t="shared" si="116"/>
        <v/>
      </c>
      <c r="DA98" s="2" t="str">
        <f t="shared" si="117"/>
        <v/>
      </c>
      <c r="DB98" s="2" t="str">
        <f t="shared" si="118"/>
        <v/>
      </c>
      <c r="DC98" s="2" t="str">
        <f t="shared" si="119"/>
        <v/>
      </c>
      <c r="DD98" s="2" t="str">
        <f t="shared" si="120"/>
        <v/>
      </c>
      <c r="DE98" s="2" t="str">
        <f t="shared" si="121"/>
        <v/>
      </c>
      <c r="DF98" s="2" t="str">
        <f t="shared" si="122"/>
        <v/>
      </c>
      <c r="DG98" s="2" t="str">
        <f t="shared" si="123"/>
        <v/>
      </c>
      <c r="DH98" s="2" t="str">
        <f t="shared" si="124"/>
        <v/>
      </c>
      <c r="DI98" s="2" t="str">
        <f t="shared" si="125"/>
        <v/>
      </c>
      <c r="DK98" s="2">
        <f t="shared" si="135"/>
        <v>90.987784885290182</v>
      </c>
      <c r="DL98" s="2">
        <f t="shared" si="135"/>
        <v>92.050869675607032</v>
      </c>
      <c r="DM98" s="2">
        <f t="shared" si="135"/>
        <v>91.106676829268281</v>
      </c>
      <c r="DN98" s="2">
        <f t="shared" si="135"/>
        <v>92.144525619209674</v>
      </c>
      <c r="DO98" s="2">
        <f t="shared" si="135"/>
        <v>93.818732976798231</v>
      </c>
      <c r="DP98" s="2">
        <f t="shared" si="135"/>
        <v>91.786502498446907</v>
      </c>
      <c r="DQ98" s="2">
        <f t="shared" si="135"/>
        <v>88.782360012080957</v>
      </c>
      <c r="DR98" s="2">
        <f t="shared" si="135"/>
        <v>85.095090909090899</v>
      </c>
      <c r="DS98" s="2">
        <f t="shared" si="135"/>
        <v>87.132570824524336</v>
      </c>
      <c r="DT98" s="2">
        <f t="shared" si="135"/>
        <v>83.323320144971333</v>
      </c>
      <c r="DU98" s="2">
        <f t="shared" si="135"/>
        <v>83.096809725158536</v>
      </c>
      <c r="DV98" s="2">
        <f t="shared" si="135"/>
        <v>85.006748716399869</v>
      </c>
      <c r="DW98" s="2">
        <f t="shared" si="135"/>
        <v>86.47607441320261</v>
      </c>
      <c r="DX98" s="2">
        <f t="shared" si="135"/>
        <v>83.684800313318732</v>
      </c>
      <c r="DY98" s="2">
        <f t="shared" si="135"/>
        <v>76.371465116279083</v>
      </c>
      <c r="EA98" s="2">
        <f t="shared" si="95"/>
        <v>70.902653772214165</v>
      </c>
      <c r="EB98" s="2">
        <f t="shared" si="95"/>
        <v>72.218472301666282</v>
      </c>
      <c r="EC98" s="2">
        <f t="shared" si="95"/>
        <v>70.68286763603362</v>
      </c>
      <c r="ED98" s="2">
        <f t="shared" si="95"/>
        <v>71.782223868913789</v>
      </c>
      <c r="EE98" s="2">
        <f t="shared" si="95"/>
        <v>72.853945304437559</v>
      </c>
      <c r="EF98" s="2">
        <f t="shared" si="95"/>
        <v>73.860859256761827</v>
      </c>
      <c r="EG98" s="2">
        <f t="shared" si="95"/>
        <v>72.779754445917945</v>
      </c>
      <c r="EH98" s="2">
        <f t="shared" si="95"/>
        <v>72.977361619333607</v>
      </c>
      <c r="EI98" s="2">
        <f t="shared" si="95"/>
        <v>72.890903983198811</v>
      </c>
      <c r="EJ98" s="2">
        <f t="shared" si="95"/>
        <v>70.622406223358922</v>
      </c>
      <c r="EK98" s="2">
        <f t="shared" si="95"/>
        <v>69.358905620608908</v>
      </c>
      <c r="EL98" s="2">
        <f t="shared" si="95"/>
        <v>69.020280496209523</v>
      </c>
      <c r="EM98" s="2">
        <f t="shared" si="136"/>
        <v>69.513690258014819</v>
      </c>
      <c r="EN98" s="2">
        <f t="shared" si="136"/>
        <v>68.216092212135678</v>
      </c>
      <c r="EO98" s="2">
        <f t="shared" si="136"/>
        <v>68.921040834668432</v>
      </c>
      <c r="EQ98" s="2">
        <f t="shared" si="137"/>
        <v>70.748983804846446</v>
      </c>
      <c r="ER98" s="2">
        <f t="shared" si="137"/>
        <v>70.923946945109506</v>
      </c>
      <c r="ES98" s="2">
        <f t="shared" si="137"/>
        <v>71.116482893724537</v>
      </c>
      <c r="ET98" s="2">
        <f t="shared" si="137"/>
        <v>71.679166951715999</v>
      </c>
      <c r="EU98" s="2">
        <f t="shared" si="137"/>
        <v>72.713506756109027</v>
      </c>
      <c r="EV98" s="2">
        <f t="shared" si="137"/>
        <v>74.003150055215755</v>
      </c>
      <c r="EW98" s="2">
        <f t="shared" si="137"/>
        <v>72.353148276166777</v>
      </c>
      <c r="EX98" s="2">
        <f t="shared" si="137"/>
        <v>73.040149639907085</v>
      </c>
      <c r="EY98" s="2">
        <f t="shared" si="137"/>
        <v>72.573226505988671</v>
      </c>
      <c r="EZ98" s="2">
        <f t="shared" si="137"/>
        <v>70.793352039137346</v>
      </c>
      <c r="FA98" s="2">
        <f t="shared" si="137"/>
        <v>69.908349924175724</v>
      </c>
      <c r="FB98" s="2">
        <f t="shared" si="137"/>
        <v>69.283798631291731</v>
      </c>
      <c r="FC98" s="2">
        <f t="shared" si="137"/>
        <v>69.961978725439806</v>
      </c>
      <c r="FD98" s="2">
        <f t="shared" si="137"/>
        <v>69.031050790864441</v>
      </c>
      <c r="FE98" s="2">
        <f t="shared" si="137"/>
        <v>70.421626578590477</v>
      </c>
      <c r="FG98" s="2">
        <f t="shared" si="138"/>
        <v>0.94881235331773972</v>
      </c>
      <c r="FH98" s="2">
        <f t="shared" si="138"/>
        <v>0.93613188687390081</v>
      </c>
      <c r="FI98" s="2">
        <f t="shared" si="138"/>
        <v>0.93973881137925386</v>
      </c>
      <c r="FJ98" s="2">
        <f t="shared" si="138"/>
        <v>0.93236777633426571</v>
      </c>
      <c r="FK98" s="2">
        <f t="shared" si="138"/>
        <v>0.93559443183634972</v>
      </c>
      <c r="FL98" s="2">
        <f t="shared" si="138"/>
        <v>0.93287761140167991</v>
      </c>
      <c r="FM98" s="2">
        <f t="shared" si="138"/>
        <v>0.92838711748493818</v>
      </c>
      <c r="FN98" s="2">
        <f t="shared" si="138"/>
        <v>0.9237076495497496</v>
      </c>
      <c r="FO98" s="2">
        <f t="shared" si="138"/>
        <v>0.92186314670519742</v>
      </c>
      <c r="FP98" s="2">
        <f t="shared" si="138"/>
        <v>0.92817540809940646</v>
      </c>
      <c r="FQ98" s="2">
        <f t="shared" si="138"/>
        <v>0.9276983644786474</v>
      </c>
      <c r="FR98" s="2">
        <f t="shared" si="138"/>
        <v>0.92790685251302696</v>
      </c>
      <c r="FS98" s="2">
        <f t="shared" si="138"/>
        <v>0.93161514837299619</v>
      </c>
      <c r="FT98" s="2">
        <f t="shared" si="138"/>
        <v>0.9322053961242216</v>
      </c>
      <c r="FU98" s="2">
        <f t="shared" si="138"/>
        <v>0.91914238150984584</v>
      </c>
      <c r="FW98" s="2">
        <f t="shared" si="128"/>
        <v>7.4162229913433335E-4</v>
      </c>
      <c r="FX98" s="2">
        <f t="shared" si="128"/>
        <v>6.1856725129802621E-4</v>
      </c>
      <c r="FY98" s="2">
        <f t="shared" si="128"/>
        <v>6.4998407314715884E-4</v>
      </c>
      <c r="FZ98" s="2">
        <f t="shared" si="128"/>
        <v>5.913911586864709E-4</v>
      </c>
      <c r="GA98" s="2">
        <f t="shared" si="128"/>
        <v>5.8991912216136084E-4</v>
      </c>
      <c r="GB98" s="2">
        <f t="shared" si="128"/>
        <v>5.2096689136902686E-4</v>
      </c>
      <c r="GC98" s="2">
        <f t="shared" si="128"/>
        <v>4.6228697812172924E-4</v>
      </c>
      <c r="GD98" s="2">
        <f t="shared" si="128"/>
        <v>4.6120345923047373E-4</v>
      </c>
      <c r="GE98" s="2">
        <f t="shared" si="128"/>
        <v>4.9424069875104515E-4</v>
      </c>
      <c r="GF98" s="2">
        <f t="shared" si="128"/>
        <v>5.6754997784918355E-4</v>
      </c>
      <c r="GG98" s="2">
        <f t="shared" si="128"/>
        <v>5.5261574272469144E-4</v>
      </c>
      <c r="GH98" s="2">
        <f t="shared" si="128"/>
        <v>5.8335189045647762E-4</v>
      </c>
      <c r="GI98" s="2">
        <f t="shared" si="128"/>
        <v>5.0090784126689077E-4</v>
      </c>
      <c r="GJ98" s="2">
        <f t="shared" si="128"/>
        <v>3.3865432172154597E-4</v>
      </c>
      <c r="GK98" s="2">
        <f t="shared" si="128"/>
        <v>2.7291036974127998E-4</v>
      </c>
      <c r="GM98" s="86">
        <f t="shared" si="129"/>
        <v>2.9792640914350181E-2</v>
      </c>
      <c r="GN98" s="86">
        <f t="shared" si="129"/>
        <v>1.3469235085651239E-2</v>
      </c>
      <c r="GO98" s="86">
        <f t="shared" si="129"/>
        <v>8.010614306502432E-3</v>
      </c>
      <c r="GP98" s="86">
        <f t="shared" si="129"/>
        <v>2.844164829707601E-3</v>
      </c>
      <c r="GQ98" s="86">
        <f t="shared" si="129"/>
        <v>1.0442853977241613E-5</v>
      </c>
      <c r="GR98" s="86">
        <f t="shared" si="129"/>
        <v>1.0597532975586662E-4</v>
      </c>
      <c r="GS98" s="86">
        <f t="shared" si="129"/>
        <v>1.4078789661825937E-4</v>
      </c>
      <c r="GT98" s="86">
        <f t="shared" si="129"/>
        <v>3.0298244047286594E-3</v>
      </c>
      <c r="GU98" s="86">
        <f t="shared" si="129"/>
        <v>5.0864189939802433E-3</v>
      </c>
      <c r="GV98" s="86">
        <f t="shared" si="129"/>
        <v>1.0738684179309719E-3</v>
      </c>
      <c r="GW98" s="86">
        <f t="shared" si="129"/>
        <v>3.7601341603182343E-4</v>
      </c>
      <c r="GX98" s="86">
        <f t="shared" si="129"/>
        <v>4.5515712769238833E-4</v>
      </c>
      <c r="GY98" s="86">
        <f t="shared" si="129"/>
        <v>6.5680175551542598E-4</v>
      </c>
      <c r="GZ98" s="86">
        <f t="shared" si="129"/>
        <v>3.0340210910551071E-3</v>
      </c>
      <c r="HA98" s="86">
        <f t="shared" si="129"/>
        <v>4.4289139239302486E-4</v>
      </c>
      <c r="HC98" s="86">
        <f t="shared" si="74"/>
        <v>4.0669569438312361E-2</v>
      </c>
      <c r="HD98" s="86">
        <f t="shared" si="74"/>
        <v>2.0403681978128807E-2</v>
      </c>
      <c r="HE98" s="86">
        <f t="shared" si="74"/>
        <v>3.8222680855295434E-2</v>
      </c>
      <c r="HF98" s="86">
        <f t="shared" si="74"/>
        <v>2.7828594767009798E-2</v>
      </c>
      <c r="HG98" s="86">
        <f t="shared" si="88"/>
        <v>2.7260526741221917E-2</v>
      </c>
      <c r="HH98" s="86">
        <f t="shared" si="88"/>
        <v>2.3173630887531445E-2</v>
      </c>
      <c r="HI98" s="86">
        <f t="shared" si="88"/>
        <v>2.5005881680870937E-2</v>
      </c>
      <c r="HJ98" s="86">
        <f t="shared" si="88"/>
        <v>3.3128124935612693E-2</v>
      </c>
      <c r="HK98" s="86">
        <f t="shared" si="88"/>
        <v>3.6118821960483556E-2</v>
      </c>
      <c r="HL98" s="86">
        <f t="shared" si="88"/>
        <v>3.5517434228015975E-2</v>
      </c>
      <c r="HM98" s="86">
        <f t="shared" si="88"/>
        <v>2.8249761898837166E-2</v>
      </c>
      <c r="HN98" s="86">
        <f t="shared" si="88"/>
        <v>2.8104369171990475E-2</v>
      </c>
      <c r="HO98" s="86">
        <f t="shared" si="88"/>
        <v>3.1798951755590922E-2</v>
      </c>
      <c r="HP98" s="86">
        <f t="shared" si="88"/>
        <v>2.1622092081401926E-2</v>
      </c>
      <c r="HQ98" s="86">
        <f t="shared" si="88"/>
        <v>9.5571145068470854E-3</v>
      </c>
      <c r="HS98" s="86">
        <f t="shared" si="130"/>
        <v>2.9602240432950016E-19</v>
      </c>
      <c r="HT98" s="86">
        <f t="shared" si="130"/>
        <v>1.6224614495730522E-24</v>
      </c>
      <c r="HU98" s="86">
        <f t="shared" si="130"/>
        <v>1.4926067191853858E-22</v>
      </c>
      <c r="HV98" s="86">
        <f t="shared" si="130"/>
        <v>5.8316856383235466E-25</v>
      </c>
      <c r="HW98" s="86">
        <f t="shared" si="130"/>
        <v>1.5424676452950174E-27</v>
      </c>
      <c r="HX98" s="86">
        <f t="shared" si="130"/>
        <v>8.8826219179411634E-29</v>
      </c>
      <c r="HY98" s="86">
        <f t="shared" si="130"/>
        <v>1.7763526251792824E-28</v>
      </c>
      <c r="HZ98" s="86">
        <f t="shared" si="130"/>
        <v>1.2459058265188583E-26</v>
      </c>
      <c r="IA98" s="86">
        <f t="shared" si="130"/>
        <v>6.7047155628175288E-26</v>
      </c>
      <c r="IB98" s="86">
        <f t="shared" si="130"/>
        <v>6.2032418358861228E-26</v>
      </c>
      <c r="IC98" s="86">
        <f t="shared" si="130"/>
        <v>2.7312969636555435E-27</v>
      </c>
      <c r="ID98" s="86">
        <f t="shared" si="130"/>
        <v>1.1220490103568574E-26</v>
      </c>
      <c r="IE98" s="86">
        <f t="shared" si="130"/>
        <v>9.5498997488509983E-24</v>
      </c>
      <c r="IF98" s="86">
        <f t="shared" si="130"/>
        <v>3.8841806541873251E-16</v>
      </c>
      <c r="IG98" s="86">
        <f t="shared" si="130"/>
        <v>5.973142373365716E-12</v>
      </c>
      <c r="II98" s="86">
        <f t="shared" si="131"/>
        <v>3.6585191907302752E-137</v>
      </c>
      <c r="IJ98" s="86">
        <f t="shared" si="131"/>
        <v>2.1550453687033065E-189</v>
      </c>
      <c r="IK98" s="86">
        <f t="shared" si="131"/>
        <v>2.1635872702210118E-166</v>
      </c>
      <c r="IL98" s="86">
        <f t="shared" si="131"/>
        <v>6.0530233166706276E-192</v>
      </c>
      <c r="IM98" s="86">
        <f t="shared" si="131"/>
        <v>7.0090789343662398E-211</v>
      </c>
      <c r="IN98" s="86">
        <f t="shared" si="131"/>
        <v>4.1959462492217843E-218</v>
      </c>
      <c r="IO98" s="86">
        <f t="shared" si="131"/>
        <v>2.5773610197757264E-214</v>
      </c>
      <c r="IP98" s="86">
        <f t="shared" si="131"/>
        <v>1.7092797900225608E-200</v>
      </c>
      <c r="IQ98" s="86">
        <f t="shared" si="131"/>
        <v>8.9283614595077199E-195</v>
      </c>
      <c r="IR98" s="86">
        <f t="shared" si="131"/>
        <v>1.5819837687260081E-195</v>
      </c>
      <c r="IS98" s="86">
        <f t="shared" si="131"/>
        <v>7.3377581958973895E-205</v>
      </c>
      <c r="IT98" s="86">
        <f t="shared" si="131"/>
        <v>4.6086066051739453E-200</v>
      </c>
      <c r="IU98" s="86">
        <f t="shared" si="131"/>
        <v>2.3500341103692957E-174</v>
      </c>
      <c r="IV98" s="86">
        <f t="shared" si="131"/>
        <v>1.5791692598732349E-63</v>
      </c>
      <c r="IW98" s="86">
        <f t="shared" si="131"/>
        <v>1.556197945441472E-38</v>
      </c>
      <c r="IY98" s="86">
        <f t="shared" si="132"/>
        <v>7.0462210352662535E-2</v>
      </c>
      <c r="IZ98" s="86">
        <f t="shared" si="132"/>
        <v>3.3872917063780046E-2</v>
      </c>
      <c r="JA98" s="86">
        <f t="shared" si="132"/>
        <v>4.6233295161797867E-2</v>
      </c>
      <c r="JB98" s="86">
        <f t="shared" si="132"/>
        <v>3.0672759596717399E-2</v>
      </c>
      <c r="JC98" s="86">
        <f t="shared" si="132"/>
        <v>2.727096959519916E-2</v>
      </c>
      <c r="JD98" s="86">
        <f t="shared" si="132"/>
        <v>2.3279606217287311E-2</v>
      </c>
      <c r="JE98" s="86">
        <f t="shared" si="132"/>
        <v>2.5146669577489195E-2</v>
      </c>
      <c r="JF98" s="86">
        <f t="shared" si="132"/>
        <v>3.6157949340341354E-2</v>
      </c>
      <c r="JG98" s="86">
        <f t="shared" si="132"/>
        <v>4.1205240954463797E-2</v>
      </c>
      <c r="JH98" s="86">
        <f t="shared" si="132"/>
        <v>3.6591302645946948E-2</v>
      </c>
      <c r="JI98" s="86">
        <f t="shared" si="132"/>
        <v>2.8625775314868991E-2</v>
      </c>
      <c r="JJ98" s="86">
        <f t="shared" si="132"/>
        <v>2.8559526299682864E-2</v>
      </c>
      <c r="JK98" s="86">
        <f t="shared" si="132"/>
        <v>3.2455753511106349E-2</v>
      </c>
      <c r="JL98" s="86">
        <f t="shared" si="132"/>
        <v>2.465611317245742E-2</v>
      </c>
      <c r="JM98" s="86">
        <f t="shared" si="132"/>
        <v>1.0000005905213253E-2</v>
      </c>
    </row>
    <row r="99" spans="2:273" x14ac:dyDescent="0.25">
      <c r="B99" s="2">
        <v>72</v>
      </c>
      <c r="C99" s="37">
        <v>93.299000000000007</v>
      </c>
      <c r="D99" s="37">
        <v>86.424000000000007</v>
      </c>
      <c r="E99" s="37">
        <v>90.093999999999994</v>
      </c>
      <c r="F99" s="37">
        <v>88.888999999999996</v>
      </c>
      <c r="G99" s="37">
        <v>87.951999999999998</v>
      </c>
      <c r="H99" s="37">
        <v>85.27</v>
      </c>
      <c r="I99" s="37">
        <v>86.221999999999994</v>
      </c>
      <c r="J99" s="37">
        <v>89.983999999999995</v>
      </c>
      <c r="K99" s="37">
        <v>90.762</v>
      </c>
      <c r="L99" s="37">
        <v>87.983999999999995</v>
      </c>
      <c r="M99" s="37">
        <v>82.856999999999999</v>
      </c>
      <c r="N99" s="37">
        <v>81.888999999999996</v>
      </c>
      <c r="O99" s="37">
        <v>84.19</v>
      </c>
      <c r="P99" s="37">
        <v>80.876999999999995</v>
      </c>
      <c r="Q99" s="37">
        <v>71.769000000000005</v>
      </c>
      <c r="S99" s="4">
        <f t="shared" si="133"/>
        <v>94.283639061778558</v>
      </c>
      <c r="T99" s="4">
        <f t="shared" si="133"/>
        <v>87.870193727448225</v>
      </c>
      <c r="U99" s="4">
        <f t="shared" si="133"/>
        <v>94.836219374310502</v>
      </c>
      <c r="V99" s="4">
        <f t="shared" si="133"/>
        <v>91.965452396748006</v>
      </c>
      <c r="W99" s="4">
        <f t="shared" si="133"/>
        <v>92.49453084902504</v>
      </c>
      <c r="X99" s="4">
        <f t="shared" si="133"/>
        <v>90.684942494072303</v>
      </c>
      <c r="Y99" s="4">
        <f t="shared" si="133"/>
        <v>89.682964937646972</v>
      </c>
      <c r="Z99" s="4">
        <f t="shared" si="133"/>
        <v>92.696003229796375</v>
      </c>
      <c r="AA99" s="4">
        <f t="shared" si="133"/>
        <v>93.512982334308774</v>
      </c>
      <c r="AB99" s="4">
        <f t="shared" si="133"/>
        <v>91.053118596684044</v>
      </c>
      <c r="AC99" s="4">
        <f t="shared" si="133"/>
        <v>87.60465131647625</v>
      </c>
      <c r="AD99" s="4">
        <f t="shared" si="133"/>
        <v>87.695519288993168</v>
      </c>
      <c r="AE99" s="4">
        <f t="shared" si="133"/>
        <v>88.57175678750977</v>
      </c>
      <c r="AF99" s="4">
        <f t="shared" si="133"/>
        <v>81.173416288809619</v>
      </c>
      <c r="AG99" s="4">
        <f t="shared" si="133"/>
        <v>74.28293908877697</v>
      </c>
      <c r="AI99" s="4">
        <f t="shared" si="134"/>
        <v>-0.98463906177855165</v>
      </c>
      <c r="AJ99" s="4">
        <f t="shared" si="134"/>
        <v>-1.4461937274482182</v>
      </c>
      <c r="AK99" s="4">
        <f t="shared" si="134"/>
        <v>-4.7422193743105083</v>
      </c>
      <c r="AL99" s="4">
        <f t="shared" si="134"/>
        <v>-3.0764523967480102</v>
      </c>
      <c r="AM99" s="4">
        <f t="shared" si="134"/>
        <v>-4.5425308490250416</v>
      </c>
      <c r="AN99" s="4">
        <f t="shared" si="134"/>
        <v>-5.4149424940723065</v>
      </c>
      <c r="AO99" s="4">
        <f t="shared" si="134"/>
        <v>-3.4609649376469775</v>
      </c>
      <c r="AP99" s="4">
        <f t="shared" si="134"/>
        <v>-2.7120032297963803</v>
      </c>
      <c r="AQ99" s="4">
        <f t="shared" si="134"/>
        <v>-2.7509823343087731</v>
      </c>
      <c r="AR99" s="4">
        <f t="shared" si="134"/>
        <v>-3.0691185966840493</v>
      </c>
      <c r="AS99" s="4">
        <f t="shared" si="134"/>
        <v>-4.7476513164762508</v>
      </c>
      <c r="AT99" s="4">
        <f t="shared" si="134"/>
        <v>-5.8065192889931723</v>
      </c>
      <c r="AU99" s="4">
        <f t="shared" si="134"/>
        <v>-4.3817567875097723</v>
      </c>
      <c r="AV99" s="4">
        <f t="shared" si="134"/>
        <v>-0.29641628880962401</v>
      </c>
      <c r="AW99" s="4">
        <f t="shared" si="134"/>
        <v>-2.513939088776965</v>
      </c>
      <c r="AY99" s="2">
        <f t="shared" si="126"/>
        <v>71.804807053593251</v>
      </c>
      <c r="AZ99" s="2">
        <f t="shared" si="126"/>
        <v>73.316699921023385</v>
      </c>
      <c r="BA99" s="2">
        <f t="shared" si="126"/>
        <v>71.777196168419209</v>
      </c>
      <c r="BB99" s="2">
        <f t="shared" si="126"/>
        <v>72.995446027890537</v>
      </c>
      <c r="BC99" s="2">
        <f t="shared" si="126"/>
        <v>74.032855995652923</v>
      </c>
      <c r="BD99" s="2">
        <f t="shared" si="126"/>
        <v>74.910375716147726</v>
      </c>
      <c r="BE99" s="2">
        <f t="shared" si="126"/>
        <v>73.778003615503764</v>
      </c>
      <c r="BF99" s="2">
        <f t="shared" si="126"/>
        <v>73.76543465558612</v>
      </c>
      <c r="BG99" s="2">
        <f t="shared" si="126"/>
        <v>73.846529616193095</v>
      </c>
      <c r="BH99" s="2">
        <f t="shared" si="126"/>
        <v>71.398317070910139</v>
      </c>
      <c r="BI99" s="2">
        <f t="shared" si="126"/>
        <v>70.221231436332246</v>
      </c>
      <c r="BJ99" s="2">
        <f t="shared" si="126"/>
        <v>70.02102821208446</v>
      </c>
      <c r="BK99" s="2">
        <f t="shared" si="126"/>
        <v>70.517166066616383</v>
      </c>
      <c r="BL99" s="2">
        <f t="shared" si="126"/>
        <v>69.139655181978654</v>
      </c>
      <c r="BM99" s="2">
        <f t="shared" si="126"/>
        <v>69.447953466809778</v>
      </c>
      <c r="BO99" s="2" t="str">
        <f t="shared" si="96"/>
        <v/>
      </c>
      <c r="BP99" s="2" t="str">
        <f t="shared" si="97"/>
        <v/>
      </c>
      <c r="BQ99" s="2" t="str">
        <f t="shared" si="98"/>
        <v/>
      </c>
      <c r="BR99" s="2" t="str">
        <f t="shared" si="99"/>
        <v/>
      </c>
      <c r="BS99" s="2" t="str">
        <f t="shared" si="100"/>
        <v/>
      </c>
      <c r="BT99" s="2" t="str">
        <f t="shared" si="101"/>
        <v/>
      </c>
      <c r="BU99" s="2" t="str">
        <f t="shared" si="102"/>
        <v/>
      </c>
      <c r="BV99" s="2" t="str">
        <f t="shared" si="103"/>
        <v/>
      </c>
      <c r="BW99" s="2" t="str">
        <f t="shared" si="104"/>
        <v/>
      </c>
      <c r="BX99" s="2" t="str">
        <f t="shared" si="105"/>
        <v/>
      </c>
      <c r="BY99" s="2" t="str">
        <f t="shared" si="106"/>
        <v/>
      </c>
      <c r="BZ99" s="2" t="str">
        <f t="shared" si="107"/>
        <v/>
      </c>
      <c r="CA99" s="2" t="str">
        <f t="shared" si="108"/>
        <v/>
      </c>
      <c r="CB99" s="2" t="str">
        <f t="shared" si="109"/>
        <v/>
      </c>
      <c r="CC99" s="2" t="str">
        <f t="shared" si="110"/>
        <v/>
      </c>
      <c r="CE99" s="2" t="str">
        <f t="shared" si="127"/>
        <v/>
      </c>
      <c r="CF99" s="2" t="str">
        <f t="shared" si="127"/>
        <v/>
      </c>
      <c r="CG99" s="2" t="str">
        <f t="shared" si="127"/>
        <v/>
      </c>
      <c r="CH99" s="2" t="str">
        <f t="shared" si="127"/>
        <v/>
      </c>
      <c r="CI99" s="2" t="str">
        <f t="shared" si="127"/>
        <v/>
      </c>
      <c r="CJ99" s="2" t="str">
        <f t="shared" si="127"/>
        <v/>
      </c>
      <c r="CK99" s="2" t="str">
        <f t="shared" si="127"/>
        <v/>
      </c>
      <c r="CL99" s="2" t="str">
        <f t="shared" si="127"/>
        <v/>
      </c>
      <c r="CM99" s="2" t="str">
        <f t="shared" si="127"/>
        <v/>
      </c>
      <c r="CN99" s="2" t="str">
        <f t="shared" si="127"/>
        <v/>
      </c>
      <c r="CO99" s="2" t="str">
        <f t="shared" si="127"/>
        <v/>
      </c>
      <c r="CP99" s="2" t="str">
        <f t="shared" si="127"/>
        <v/>
      </c>
      <c r="CQ99" s="2" t="str">
        <f t="shared" si="127"/>
        <v/>
      </c>
      <c r="CR99" s="2" t="str">
        <f t="shared" si="127"/>
        <v/>
      </c>
      <c r="CS99" s="2" t="str">
        <f t="shared" si="127"/>
        <v/>
      </c>
      <c r="CU99" s="2" t="str">
        <f t="shared" si="111"/>
        <v/>
      </c>
      <c r="CV99" s="2" t="str">
        <f t="shared" si="112"/>
        <v/>
      </c>
      <c r="CW99" s="2" t="str">
        <f t="shared" si="113"/>
        <v/>
      </c>
      <c r="CX99" s="2" t="str">
        <f t="shared" si="114"/>
        <v/>
      </c>
      <c r="CY99" s="2" t="str">
        <f t="shared" si="115"/>
        <v/>
      </c>
      <c r="CZ99" s="2" t="str">
        <f t="shared" si="116"/>
        <v/>
      </c>
      <c r="DA99" s="2" t="str">
        <f t="shared" si="117"/>
        <v/>
      </c>
      <c r="DB99" s="2" t="str">
        <f t="shared" si="118"/>
        <v/>
      </c>
      <c r="DC99" s="2" t="str">
        <f t="shared" si="119"/>
        <v/>
      </c>
      <c r="DD99" s="2" t="str">
        <f t="shared" si="120"/>
        <v/>
      </c>
      <c r="DE99" s="2" t="str">
        <f t="shared" si="121"/>
        <v/>
      </c>
      <c r="DF99" s="2" t="str">
        <f t="shared" si="122"/>
        <v/>
      </c>
      <c r="DG99" s="2" t="str">
        <f t="shared" si="123"/>
        <v/>
      </c>
      <c r="DH99" s="2" t="str">
        <f t="shared" si="124"/>
        <v/>
      </c>
      <c r="DI99" s="2" t="str">
        <f t="shared" si="125"/>
        <v/>
      </c>
      <c r="DK99" s="2">
        <f t="shared" si="135"/>
        <v>91.240185087719325</v>
      </c>
      <c r="DL99" s="2">
        <f t="shared" si="135"/>
        <v>92.286342813926467</v>
      </c>
      <c r="DM99" s="2">
        <f t="shared" si="135"/>
        <v>91.350024390243902</v>
      </c>
      <c r="DN99" s="2">
        <f t="shared" si="135"/>
        <v>92.404544985549521</v>
      </c>
      <c r="DO99" s="2">
        <f t="shared" si="135"/>
        <v>94.076984172001204</v>
      </c>
      <c r="DP99" s="2">
        <f t="shared" si="135"/>
        <v>92.002685951975806</v>
      </c>
      <c r="DQ99" s="2">
        <f t="shared" si="135"/>
        <v>88.966903956508617</v>
      </c>
      <c r="DR99" s="2">
        <f t="shared" si="135"/>
        <v>85.203148293566883</v>
      </c>
      <c r="DS99" s="2">
        <f t="shared" si="135"/>
        <v>87.294881002718228</v>
      </c>
      <c r="DT99" s="2">
        <f t="shared" si="135"/>
        <v>83.470312594382392</v>
      </c>
      <c r="DU99" s="2">
        <f t="shared" si="135"/>
        <v>83.248115221987291</v>
      </c>
      <c r="DV99" s="2">
        <f t="shared" si="135"/>
        <v>85.212611597704608</v>
      </c>
      <c r="DW99" s="2">
        <f t="shared" si="135"/>
        <v>86.702642600545602</v>
      </c>
      <c r="DX99" s="2">
        <f t="shared" si="135"/>
        <v>83.888337141776717</v>
      </c>
      <c r="DY99" s="2">
        <f t="shared" si="135"/>
        <v>76.49566112956812</v>
      </c>
      <c r="EA99" s="2">
        <f t="shared" si="95"/>
        <v>70.848670694087417</v>
      </c>
      <c r="EB99" s="2">
        <f t="shared" si="95"/>
        <v>72.137272273688168</v>
      </c>
      <c r="EC99" s="2">
        <f t="shared" si="95"/>
        <v>70.632197293138148</v>
      </c>
      <c r="ED99" s="2">
        <f t="shared" si="95"/>
        <v>71.711495429424005</v>
      </c>
      <c r="EE99" s="2">
        <f t="shared" si="95"/>
        <v>72.774537667698652</v>
      </c>
      <c r="EF99" s="2">
        <f t="shared" si="95"/>
        <v>73.788677238725057</v>
      </c>
      <c r="EG99" s="2">
        <f t="shared" si="95"/>
        <v>72.709694927689029</v>
      </c>
      <c r="EH99" s="2">
        <f t="shared" si="95"/>
        <v>72.903841189458433</v>
      </c>
      <c r="EI99" s="2">
        <f t="shared" si="95"/>
        <v>72.807128769644606</v>
      </c>
      <c r="EJ99" s="2">
        <f t="shared" si="95"/>
        <v>70.546240409207172</v>
      </c>
      <c r="EK99" s="2">
        <f t="shared" si="95"/>
        <v>69.29494644808743</v>
      </c>
      <c r="EL99" s="2">
        <f t="shared" si="95"/>
        <v>68.944405533129867</v>
      </c>
      <c r="EM99" s="2">
        <f t="shared" si="136"/>
        <v>69.433360450001743</v>
      </c>
      <c r="EN99" s="2">
        <f t="shared" si="136"/>
        <v>68.161121038381893</v>
      </c>
      <c r="EO99" s="2">
        <f t="shared" si="136"/>
        <v>68.882045523816956</v>
      </c>
      <c r="EQ99" s="2">
        <f t="shared" si="137"/>
        <v>70.699005400757954</v>
      </c>
      <c r="ER99" s="2">
        <f t="shared" si="137"/>
        <v>70.874307446384279</v>
      </c>
      <c r="ES99" s="2">
        <f t="shared" si="137"/>
        <v>71.054856693049913</v>
      </c>
      <c r="ET99" s="2">
        <f t="shared" si="137"/>
        <v>71.611115415160114</v>
      </c>
      <c r="EU99" s="2">
        <f t="shared" si="137"/>
        <v>72.637814808768155</v>
      </c>
      <c r="EV99" s="2">
        <f t="shared" si="137"/>
        <v>73.927134281549172</v>
      </c>
      <c r="EW99" s="2">
        <f t="shared" si="137"/>
        <v>72.294224940867494</v>
      </c>
      <c r="EX99" s="2">
        <f t="shared" si="137"/>
        <v>72.964852177126403</v>
      </c>
      <c r="EY99" s="2">
        <f t="shared" si="137"/>
        <v>72.497802833099726</v>
      </c>
      <c r="EZ99" s="2">
        <f t="shared" si="137"/>
        <v>70.712612186157315</v>
      </c>
      <c r="FA99" s="2">
        <f t="shared" si="137"/>
        <v>69.82975147735057</v>
      </c>
      <c r="FB99" s="2">
        <f t="shared" si="137"/>
        <v>69.200921257989052</v>
      </c>
      <c r="FC99" s="2">
        <f t="shared" si="137"/>
        <v>69.870005138262741</v>
      </c>
      <c r="FD99" s="2">
        <f t="shared" si="137"/>
        <v>68.95345982558031</v>
      </c>
      <c r="FE99" s="2">
        <f t="shared" si="137"/>
        <v>70.331693806359567</v>
      </c>
      <c r="FG99" s="2">
        <f t="shared" si="138"/>
        <v>0.95310509871572135</v>
      </c>
      <c r="FH99" s="2">
        <f t="shared" si="138"/>
        <v>0.94142239990293897</v>
      </c>
      <c r="FI99" s="2">
        <f t="shared" si="138"/>
        <v>0.94474817932137689</v>
      </c>
      <c r="FJ99" s="2">
        <f t="shared" si="138"/>
        <v>0.93794942198148945</v>
      </c>
      <c r="FK99" s="2">
        <f t="shared" si="138"/>
        <v>0.94092665555638033</v>
      </c>
      <c r="FL99" s="2">
        <f t="shared" si="138"/>
        <v>0.93841995969145664</v>
      </c>
      <c r="FM99" s="2">
        <f t="shared" si="138"/>
        <v>0.93427412582877223</v>
      </c>
      <c r="FN99" s="2">
        <f t="shared" si="138"/>
        <v>0.92995031289328145</v>
      </c>
      <c r="FO99" s="2">
        <f t="shared" si="138"/>
        <v>0.92824501323417041</v>
      </c>
      <c r="FP99" s="2">
        <f t="shared" si="138"/>
        <v>0.93407858444455572</v>
      </c>
      <c r="FQ99" s="2">
        <f t="shared" si="138"/>
        <v>0.9336379452209751</v>
      </c>
      <c r="FR99" s="2">
        <f t="shared" si="138"/>
        <v>0.93383052758932605</v>
      </c>
      <c r="FS99" s="2">
        <f t="shared" si="138"/>
        <v>0.93725472787928255</v>
      </c>
      <c r="FT99" s="2">
        <f t="shared" si="138"/>
        <v>0.93779954888836892</v>
      </c>
      <c r="FU99" s="2">
        <f t="shared" si="138"/>
        <v>0.92572856438355655</v>
      </c>
      <c r="FW99" s="2">
        <f t="shared" si="128"/>
        <v>8.1311450212143144E-4</v>
      </c>
      <c r="FX99" s="2">
        <f t="shared" si="128"/>
        <v>6.7820502980542546E-4</v>
      </c>
      <c r="FY99" s="2">
        <f t="shared" si="128"/>
        <v>7.1264867435316822E-4</v>
      </c>
      <c r="FZ99" s="2">
        <f t="shared" si="128"/>
        <v>6.4841051495285529E-4</v>
      </c>
      <c r="GA99" s="2">
        <f t="shared" si="128"/>
        <v>6.4679664293848516E-4</v>
      </c>
      <c r="GB99" s="2">
        <f t="shared" si="128"/>
        <v>5.7120012766870125E-4</v>
      </c>
      <c r="GC99" s="2">
        <f t="shared" si="128"/>
        <v>5.0686498538196113E-4</v>
      </c>
      <c r="GD99" s="2">
        <f t="shared" si="128"/>
        <v>5.0567703638727357E-4</v>
      </c>
      <c r="GE99" s="2">
        <f t="shared" si="128"/>
        <v>5.4189831024552835E-4</v>
      </c>
      <c r="GF99" s="2">
        <f t="shared" si="128"/>
        <v>6.2227210267866125E-4</v>
      </c>
      <c r="GG99" s="2">
        <f t="shared" si="128"/>
        <v>6.0589880902389964E-4</v>
      </c>
      <c r="GH99" s="2">
        <f t="shared" si="128"/>
        <v>6.3959663159391831E-4</v>
      </c>
      <c r="GI99" s="2">
        <f t="shared" si="128"/>
        <v>5.4920798482503664E-4</v>
      </c>
      <c r="GJ99" s="2">
        <f t="shared" si="128"/>
        <v>3.7131494791387134E-4</v>
      </c>
      <c r="GK99" s="2">
        <f t="shared" si="128"/>
        <v>2.9923239116369781E-4</v>
      </c>
      <c r="GM99" s="86">
        <f t="shared" si="129"/>
        <v>1.2733313295624943E-2</v>
      </c>
      <c r="GN99" s="86">
        <f t="shared" si="129"/>
        <v>4.1724618189371392E-3</v>
      </c>
      <c r="GO99" s="86">
        <f t="shared" si="129"/>
        <v>2.4044599275498449E-3</v>
      </c>
      <c r="GP99" s="86">
        <f t="shared" si="129"/>
        <v>6.1528629331124112E-4</v>
      </c>
      <c r="GQ99" s="86">
        <f t="shared" si="129"/>
        <v>5.6391395682560283E-7</v>
      </c>
      <c r="GR99" s="86">
        <f t="shared" si="129"/>
        <v>1.109916259362807E-5</v>
      </c>
      <c r="GS99" s="86">
        <f t="shared" si="129"/>
        <v>1.4739456013017966E-5</v>
      </c>
      <c r="GT99" s="86">
        <f t="shared" si="129"/>
        <v>8.1545454351226565E-4</v>
      </c>
      <c r="GU99" s="86">
        <f t="shared" si="129"/>
        <v>1.5445639455086719E-3</v>
      </c>
      <c r="GV99" s="86">
        <f t="shared" si="129"/>
        <v>2.1789364619227673E-4</v>
      </c>
      <c r="GW99" s="86">
        <f t="shared" si="129"/>
        <v>5.2031079258938744E-5</v>
      </c>
      <c r="GX99" s="86">
        <f t="shared" si="129"/>
        <v>6.5182053871937212E-5</v>
      </c>
      <c r="GY99" s="86">
        <f t="shared" si="129"/>
        <v>1.1400478748654657E-4</v>
      </c>
      <c r="GZ99" s="86">
        <f t="shared" si="129"/>
        <v>6.6869592033667934E-4</v>
      </c>
      <c r="HA99" s="86">
        <f t="shared" si="129"/>
        <v>5.3499472474331947E-5</v>
      </c>
      <c r="HC99" s="86">
        <f t="shared" si="74"/>
        <v>5.4769234532642756E-2</v>
      </c>
      <c r="HD99" s="86">
        <f t="shared" si="74"/>
        <v>2.9711666194380995E-2</v>
      </c>
      <c r="HE99" s="86">
        <f t="shared" si="74"/>
        <v>5.2891829201017725E-2</v>
      </c>
      <c r="HF99" s="86">
        <f t="shared" si="74"/>
        <v>3.9911319091680671E-2</v>
      </c>
      <c r="HG99" s="86">
        <f t="shared" si="88"/>
        <v>3.9808697595492472E-2</v>
      </c>
      <c r="HH99" s="86">
        <f t="shared" si="88"/>
        <v>3.413628179967132E-2</v>
      </c>
      <c r="HI99" s="86">
        <f t="shared" si="88"/>
        <v>3.6358332305378459E-2</v>
      </c>
      <c r="HJ99" s="86">
        <f t="shared" si="88"/>
        <v>4.691456648216779E-2</v>
      </c>
      <c r="HK99" s="86">
        <f t="shared" si="88"/>
        <v>5.0828176186651704E-2</v>
      </c>
      <c r="HL99" s="86">
        <f t="shared" si="88"/>
        <v>5.0368029771015933E-2</v>
      </c>
      <c r="HM99" s="86">
        <f t="shared" si="88"/>
        <v>4.0827701754697063E-2</v>
      </c>
      <c r="HN99" s="86">
        <f t="shared" si="88"/>
        <v>4.0559815434305029E-2</v>
      </c>
      <c r="HO99" s="86">
        <f t="shared" si="88"/>
        <v>4.4240886997667359E-2</v>
      </c>
      <c r="HP99" s="86">
        <f t="shared" si="88"/>
        <v>3.0661345052061598E-2</v>
      </c>
      <c r="HQ99" s="86">
        <f t="shared" si="88"/>
        <v>1.4812210406522395E-2</v>
      </c>
      <c r="HS99" s="86">
        <f t="shared" si="130"/>
        <v>1.3966560005453511E-18</v>
      </c>
      <c r="HT99" s="86">
        <f t="shared" si="130"/>
        <v>1.2283489010521336E-23</v>
      </c>
      <c r="HU99" s="86">
        <f t="shared" si="130"/>
        <v>9.2762628292684142E-22</v>
      </c>
      <c r="HV99" s="86">
        <f t="shared" si="130"/>
        <v>4.5078770351320582E-24</v>
      </c>
      <c r="HW99" s="86">
        <f t="shared" si="130"/>
        <v>1.474293866476287E-26</v>
      </c>
      <c r="HX99" s="86">
        <f t="shared" si="130"/>
        <v>8.9612171778912897E-28</v>
      </c>
      <c r="HY99" s="86">
        <f t="shared" si="130"/>
        <v>1.6742741555461651E-27</v>
      </c>
      <c r="HZ99" s="86">
        <f t="shared" si="130"/>
        <v>1.0110577804001488E-25</v>
      </c>
      <c r="IA99" s="86">
        <f t="shared" si="130"/>
        <v>5.2173970274436684E-25</v>
      </c>
      <c r="IB99" s="86">
        <f t="shared" si="130"/>
        <v>5.0398219709728215E-25</v>
      </c>
      <c r="IC99" s="86">
        <f t="shared" si="130"/>
        <v>2.4531403025317791E-26</v>
      </c>
      <c r="ID99" s="86">
        <f t="shared" si="130"/>
        <v>9.7179698535273413E-26</v>
      </c>
      <c r="IE99" s="86">
        <f t="shared" si="130"/>
        <v>6.1158829842398372E-23</v>
      </c>
      <c r="IF99" s="86">
        <f t="shared" si="130"/>
        <v>1.2525705558169823E-15</v>
      </c>
      <c r="IG99" s="86">
        <f t="shared" si="130"/>
        <v>1.3479294077167325E-11</v>
      </c>
      <c r="II99" s="86">
        <f t="shared" si="131"/>
        <v>9.9165985140842257E-134</v>
      </c>
      <c r="IJ99" s="86">
        <f t="shared" si="131"/>
        <v>9.4439212236667598E-185</v>
      </c>
      <c r="IK99" s="86">
        <f t="shared" si="131"/>
        <v>2.7223182875457406E-162</v>
      </c>
      <c r="IL99" s="86">
        <f t="shared" si="131"/>
        <v>2.87435207419842E-187</v>
      </c>
      <c r="IM99" s="86">
        <f t="shared" si="131"/>
        <v>9.6921662649974921E-206</v>
      </c>
      <c r="IN99" s="86">
        <f t="shared" si="131"/>
        <v>7.1496873421420824E-213</v>
      </c>
      <c r="IO99" s="86">
        <f t="shared" si="131"/>
        <v>2.9609277351141992E-209</v>
      </c>
      <c r="IP99" s="86">
        <f t="shared" si="131"/>
        <v>9.1706350825853818E-196</v>
      </c>
      <c r="IQ99" s="86">
        <f t="shared" si="131"/>
        <v>3.8523034137591377E-190</v>
      </c>
      <c r="IR99" s="86">
        <f t="shared" si="131"/>
        <v>8.6662076866375164E-191</v>
      </c>
      <c r="IS99" s="86">
        <f t="shared" si="131"/>
        <v>6.5315323435970129E-200</v>
      </c>
      <c r="IT99" s="86">
        <f t="shared" si="131"/>
        <v>3.3959593433474037E-195</v>
      </c>
      <c r="IU99" s="86">
        <f t="shared" si="131"/>
        <v>3.3319621784171892E-170</v>
      </c>
      <c r="IV99" s="86">
        <f t="shared" si="131"/>
        <v>4.0976529442199639E-62</v>
      </c>
      <c r="IW99" s="86">
        <f t="shared" si="131"/>
        <v>1.0321577098646833E-37</v>
      </c>
      <c r="IY99" s="86">
        <f t="shared" si="132"/>
        <v>6.7502547828267701E-2</v>
      </c>
      <c r="IZ99" s="86">
        <f t="shared" si="132"/>
        <v>3.3884128013318138E-2</v>
      </c>
      <c r="JA99" s="86">
        <f t="shared" si="132"/>
        <v>5.5296289128567572E-2</v>
      </c>
      <c r="JB99" s="86">
        <f t="shared" si="132"/>
        <v>4.0526605384991914E-2</v>
      </c>
      <c r="JC99" s="86">
        <f t="shared" si="132"/>
        <v>3.9809261509449301E-2</v>
      </c>
      <c r="JD99" s="86">
        <f t="shared" si="132"/>
        <v>3.4147380962264946E-2</v>
      </c>
      <c r="JE99" s="86">
        <f t="shared" si="132"/>
        <v>3.6373071761391478E-2</v>
      </c>
      <c r="JF99" s="86">
        <f t="shared" si="132"/>
        <v>4.7730021025680053E-2</v>
      </c>
      <c r="JG99" s="86">
        <f t="shared" si="132"/>
        <v>5.2372740132160374E-2</v>
      </c>
      <c r="JH99" s="86">
        <f t="shared" si="132"/>
        <v>5.058592341720821E-2</v>
      </c>
      <c r="JI99" s="86">
        <f t="shared" si="132"/>
        <v>4.0879732833956003E-2</v>
      </c>
      <c r="JJ99" s="86">
        <f t="shared" si="132"/>
        <v>4.0624997488176967E-2</v>
      </c>
      <c r="JK99" s="86">
        <f t="shared" si="132"/>
        <v>4.4354891785153908E-2</v>
      </c>
      <c r="JL99" s="86">
        <f t="shared" si="132"/>
        <v>3.1330040972399532E-2</v>
      </c>
      <c r="JM99" s="86">
        <f t="shared" si="132"/>
        <v>1.4865709892476021E-2</v>
      </c>
    </row>
    <row r="100" spans="2:273" x14ac:dyDescent="0.25">
      <c r="B100" s="2">
        <v>73</v>
      </c>
      <c r="C100" s="37">
        <v>98.552000000000007</v>
      </c>
      <c r="D100" s="37">
        <v>91.454999999999998</v>
      </c>
      <c r="E100" s="37">
        <v>97.5</v>
      </c>
      <c r="F100" s="37">
        <v>94.524000000000001</v>
      </c>
      <c r="G100" s="37">
        <v>94.825000000000003</v>
      </c>
      <c r="H100" s="37">
        <v>91.507999999999996</v>
      </c>
      <c r="I100" s="37">
        <v>90.570999999999998</v>
      </c>
      <c r="J100" s="37">
        <v>94.143000000000001</v>
      </c>
      <c r="K100" s="37">
        <v>95.667000000000002</v>
      </c>
      <c r="L100" s="37">
        <v>93.27</v>
      </c>
      <c r="M100" s="37">
        <v>88.302000000000007</v>
      </c>
      <c r="N100" s="37">
        <v>89</v>
      </c>
      <c r="O100" s="37">
        <v>87.713999999999999</v>
      </c>
      <c r="P100" s="37">
        <v>82.861999999999995</v>
      </c>
      <c r="Q100" s="37">
        <v>74.292000000000002</v>
      </c>
      <c r="S100" s="4">
        <f t="shared" si="133"/>
        <v>99.012077441005616</v>
      </c>
      <c r="T100" s="4">
        <f t="shared" si="133"/>
        <v>92.437676195679472</v>
      </c>
      <c r="U100" s="4">
        <f t="shared" si="133"/>
        <v>101.18081195705521</v>
      </c>
      <c r="V100" s="4">
        <f t="shared" si="133"/>
        <v>98.062084495204317</v>
      </c>
      <c r="W100" s="4">
        <f t="shared" si="133"/>
        <v>98.812330344201243</v>
      </c>
      <c r="X100" s="4">
        <f t="shared" si="133"/>
        <v>96.281819532726715</v>
      </c>
      <c r="Y100" s="4">
        <f t="shared" si="133"/>
        <v>95.094462714627724</v>
      </c>
      <c r="Z100" s="4">
        <f t="shared" si="133"/>
        <v>98.48742580229441</v>
      </c>
      <c r="AA100" s="4">
        <f t="shared" si="133"/>
        <v>99.301393254460365</v>
      </c>
      <c r="AB100" s="4">
        <f t="shared" si="133"/>
        <v>97.105291345766119</v>
      </c>
      <c r="AC100" s="4">
        <f t="shared" si="133"/>
        <v>93.384659138381295</v>
      </c>
      <c r="AD100" s="4">
        <f t="shared" si="133"/>
        <v>93.530986479324596</v>
      </c>
      <c r="AE100" s="4">
        <f t="shared" si="133"/>
        <v>93.834586811881422</v>
      </c>
      <c r="AF100" s="4">
        <f t="shared" si="133"/>
        <v>84.940510865518604</v>
      </c>
      <c r="AG100" s="4">
        <f t="shared" si="133"/>
        <v>76.332084509110615</v>
      </c>
      <c r="AI100" s="4">
        <f t="shared" si="134"/>
        <v>-0.46007744100560899</v>
      </c>
      <c r="AJ100" s="4">
        <f t="shared" si="134"/>
        <v>-0.98267619567947406</v>
      </c>
      <c r="AK100" s="4">
        <f t="shared" si="134"/>
        <v>-3.6808119570552122</v>
      </c>
      <c r="AL100" s="4">
        <f t="shared" si="134"/>
        <v>-3.5380844952043162</v>
      </c>
      <c r="AM100" s="4">
        <f t="shared" si="134"/>
        <v>-3.98733034420124</v>
      </c>
      <c r="AN100" s="4">
        <f t="shared" si="134"/>
        <v>-4.7738195327267192</v>
      </c>
      <c r="AO100" s="4">
        <f t="shared" si="134"/>
        <v>-4.5234627146277262</v>
      </c>
      <c r="AP100" s="4">
        <f t="shared" si="134"/>
        <v>-4.3444258022944098</v>
      </c>
      <c r="AQ100" s="4">
        <f t="shared" si="134"/>
        <v>-3.6343932544603632</v>
      </c>
      <c r="AR100" s="4">
        <f t="shared" si="134"/>
        <v>-3.8352913457661231</v>
      </c>
      <c r="AS100" s="4">
        <f t="shared" si="134"/>
        <v>-5.0826591383812882</v>
      </c>
      <c r="AT100" s="4">
        <f t="shared" si="134"/>
        <v>-4.5309864793245964</v>
      </c>
      <c r="AU100" s="4">
        <f t="shared" si="134"/>
        <v>-6.1205868118814237</v>
      </c>
      <c r="AV100" s="4">
        <f t="shared" si="134"/>
        <v>-2.0785108655186093</v>
      </c>
      <c r="AW100" s="4">
        <f t="shared" si="134"/>
        <v>-2.0400845091106135</v>
      </c>
      <c r="AY100" s="2">
        <f t="shared" si="126"/>
        <v>71.683446845773815</v>
      </c>
      <c r="AZ100" s="2">
        <f t="shared" si="126"/>
        <v>73.154170860285987</v>
      </c>
      <c r="BA100" s="2">
        <f t="shared" si="126"/>
        <v>71.645813484259122</v>
      </c>
      <c r="BB100" s="2">
        <f t="shared" si="126"/>
        <v>72.83698248742553</v>
      </c>
      <c r="BC100" s="2">
        <f t="shared" si="126"/>
        <v>73.866999512206817</v>
      </c>
      <c r="BD100" s="2">
        <f t="shared" si="126"/>
        <v>74.761364697461829</v>
      </c>
      <c r="BE100" s="2">
        <f t="shared" si="126"/>
        <v>73.63493074375728</v>
      </c>
      <c r="BF100" s="2">
        <f t="shared" si="126"/>
        <v>73.632653403369261</v>
      </c>
      <c r="BG100" s="2">
        <f t="shared" si="126"/>
        <v>73.693502922815426</v>
      </c>
      <c r="BH100" s="2">
        <f t="shared" si="126"/>
        <v>71.265221732036238</v>
      </c>
      <c r="BI100" s="2">
        <f t="shared" si="126"/>
        <v>70.093884258445073</v>
      </c>
      <c r="BJ100" s="2">
        <f t="shared" si="126"/>
        <v>69.873298515465635</v>
      </c>
      <c r="BK100" s="2">
        <f t="shared" si="126"/>
        <v>70.36465604114666</v>
      </c>
      <c r="BL100" s="2">
        <f t="shared" si="126"/>
        <v>69.018283531264913</v>
      </c>
      <c r="BM100" s="2">
        <f t="shared" si="126"/>
        <v>69.373746815498734</v>
      </c>
      <c r="BO100" s="2" t="str">
        <f t="shared" si="96"/>
        <v/>
      </c>
      <c r="BP100" s="2" t="str">
        <f t="shared" si="97"/>
        <v/>
      </c>
      <c r="BQ100" s="2" t="str">
        <f t="shared" si="98"/>
        <v/>
      </c>
      <c r="BR100" s="2" t="str">
        <f t="shared" si="99"/>
        <v/>
      </c>
      <c r="BS100" s="2" t="str">
        <f t="shared" si="100"/>
        <v/>
      </c>
      <c r="BT100" s="2" t="str">
        <f t="shared" si="101"/>
        <v/>
      </c>
      <c r="BU100" s="2" t="str">
        <f t="shared" si="102"/>
        <v/>
      </c>
      <c r="BV100" s="2" t="str">
        <f t="shared" si="103"/>
        <v/>
      </c>
      <c r="BW100" s="2" t="str">
        <f t="shared" si="104"/>
        <v/>
      </c>
      <c r="BX100" s="2" t="str">
        <f t="shared" si="105"/>
        <v/>
      </c>
      <c r="BY100" s="2" t="str">
        <f t="shared" si="106"/>
        <v/>
      </c>
      <c r="BZ100" s="2" t="str">
        <f t="shared" si="107"/>
        <v/>
      </c>
      <c r="CA100" s="2" t="str">
        <f t="shared" si="108"/>
        <v/>
      </c>
      <c r="CB100" s="2" t="str">
        <f t="shared" si="109"/>
        <v/>
      </c>
      <c r="CC100" s="2" t="str">
        <f t="shared" si="110"/>
        <v/>
      </c>
      <c r="CE100" s="2" t="str">
        <f t="shared" si="127"/>
        <v/>
      </c>
      <c r="CF100" s="2" t="str">
        <f t="shared" si="127"/>
        <v/>
      </c>
      <c r="CG100" s="2" t="str">
        <f t="shared" si="127"/>
        <v/>
      </c>
      <c r="CH100" s="2" t="str">
        <f t="shared" si="127"/>
        <v/>
      </c>
      <c r="CI100" s="2" t="str">
        <f t="shared" si="127"/>
        <v/>
      </c>
      <c r="CJ100" s="2" t="str">
        <f t="shared" si="127"/>
        <v/>
      </c>
      <c r="CK100" s="2" t="str">
        <f t="shared" si="127"/>
        <v/>
      </c>
      <c r="CL100" s="2" t="str">
        <f t="shared" si="127"/>
        <v/>
      </c>
      <c r="CM100" s="2" t="str">
        <f t="shared" si="127"/>
        <v/>
      </c>
      <c r="CN100" s="2" t="str">
        <f t="shared" si="127"/>
        <v/>
      </c>
      <c r="CO100" s="2" t="str">
        <f t="shared" si="127"/>
        <v/>
      </c>
      <c r="CP100" s="2" t="str">
        <f t="shared" si="127"/>
        <v/>
      </c>
      <c r="CQ100" s="2" t="str">
        <f t="shared" si="127"/>
        <v/>
      </c>
      <c r="CR100" s="2" t="str">
        <f t="shared" si="127"/>
        <v/>
      </c>
      <c r="CS100" s="2" t="str">
        <f t="shared" si="127"/>
        <v/>
      </c>
      <c r="CU100" s="2" t="str">
        <f t="shared" si="111"/>
        <v/>
      </c>
      <c r="CV100" s="2" t="str">
        <f t="shared" si="112"/>
        <v/>
      </c>
      <c r="CW100" s="2" t="str">
        <f t="shared" si="113"/>
        <v/>
      </c>
      <c r="CX100" s="2" t="str">
        <f t="shared" si="114"/>
        <v/>
      </c>
      <c r="CY100" s="2" t="str">
        <f t="shared" si="115"/>
        <v/>
      </c>
      <c r="CZ100" s="2" t="str">
        <f t="shared" si="116"/>
        <v/>
      </c>
      <c r="DA100" s="2" t="str">
        <f t="shared" si="117"/>
        <v/>
      </c>
      <c r="DB100" s="2" t="str">
        <f t="shared" si="118"/>
        <v/>
      </c>
      <c r="DC100" s="2" t="str">
        <f t="shared" si="119"/>
        <v/>
      </c>
      <c r="DD100" s="2" t="str">
        <f t="shared" si="120"/>
        <v/>
      </c>
      <c r="DE100" s="2" t="str">
        <f t="shared" si="121"/>
        <v/>
      </c>
      <c r="DF100" s="2" t="str">
        <f t="shared" si="122"/>
        <v/>
      </c>
      <c r="DG100" s="2" t="str">
        <f t="shared" si="123"/>
        <v/>
      </c>
      <c r="DH100" s="2" t="str">
        <f t="shared" si="124"/>
        <v/>
      </c>
      <c r="DI100" s="2" t="str">
        <f t="shared" si="125"/>
        <v/>
      </c>
      <c r="DK100" s="2">
        <f t="shared" si="135"/>
        <v>91.492585290148469</v>
      </c>
      <c r="DL100" s="2">
        <f t="shared" si="135"/>
        <v>92.521815952245873</v>
      </c>
      <c r="DM100" s="2">
        <f t="shared" si="135"/>
        <v>91.59337195121951</v>
      </c>
      <c r="DN100" s="2">
        <f t="shared" si="135"/>
        <v>92.664564351889368</v>
      </c>
      <c r="DO100" s="2">
        <f t="shared" si="135"/>
        <v>94.335235367204191</v>
      </c>
      <c r="DP100" s="2">
        <f t="shared" si="135"/>
        <v>92.218869405504691</v>
      </c>
      <c r="DQ100" s="2">
        <f t="shared" si="135"/>
        <v>89.15144790093629</v>
      </c>
      <c r="DR100" s="2">
        <f t="shared" si="135"/>
        <v>85.311205678042867</v>
      </c>
      <c r="DS100" s="2">
        <f t="shared" si="135"/>
        <v>87.457191180912133</v>
      </c>
      <c r="DT100" s="2">
        <f t="shared" si="135"/>
        <v>83.617305043793436</v>
      </c>
      <c r="DU100" s="2">
        <f t="shared" si="135"/>
        <v>83.399420718816046</v>
      </c>
      <c r="DV100" s="2">
        <f t="shared" si="135"/>
        <v>85.418474479009362</v>
      </c>
      <c r="DW100" s="2">
        <f t="shared" si="135"/>
        <v>86.929210787888607</v>
      </c>
      <c r="DX100" s="2">
        <f t="shared" si="135"/>
        <v>84.091873970234701</v>
      </c>
      <c r="DY100" s="2">
        <f t="shared" si="135"/>
        <v>76.619857142857157</v>
      </c>
      <c r="EA100" s="2">
        <f t="shared" si="95"/>
        <v>70.794687615960669</v>
      </c>
      <c r="EB100" s="2">
        <f t="shared" si="95"/>
        <v>72.056072245710055</v>
      </c>
      <c r="EC100" s="2">
        <f t="shared" si="95"/>
        <v>70.581526950242662</v>
      </c>
      <c r="ED100" s="2">
        <f t="shared" si="95"/>
        <v>71.640766989934235</v>
      </c>
      <c r="EE100" s="2">
        <f t="shared" si="95"/>
        <v>72.695130030959746</v>
      </c>
      <c r="EF100" s="2">
        <f t="shared" si="95"/>
        <v>73.716495220688273</v>
      </c>
      <c r="EG100" s="2">
        <f t="shared" si="95"/>
        <v>72.639635409460112</v>
      </c>
      <c r="EH100" s="2">
        <f t="shared" si="95"/>
        <v>72.830320759583259</v>
      </c>
      <c r="EI100" s="2">
        <f t="shared" si="95"/>
        <v>72.723353556090416</v>
      </c>
      <c r="EJ100" s="2">
        <f t="shared" si="95"/>
        <v>70.470074595055422</v>
      </c>
      <c r="EK100" s="2">
        <f t="shared" si="95"/>
        <v>69.230987275565965</v>
      </c>
      <c r="EL100" s="2">
        <f t="shared" si="95"/>
        <v>68.868530570050225</v>
      </c>
      <c r="EM100" s="2">
        <f t="shared" si="136"/>
        <v>69.353030641988681</v>
      </c>
      <c r="EN100" s="2">
        <f t="shared" si="136"/>
        <v>68.106149864628108</v>
      </c>
      <c r="EO100" s="2">
        <f t="shared" si="136"/>
        <v>68.84305021296548</v>
      </c>
      <c r="EQ100" s="2">
        <f t="shared" si="137"/>
        <v>70.649026996669477</v>
      </c>
      <c r="ER100" s="2">
        <f t="shared" si="137"/>
        <v>70.824667947659051</v>
      </c>
      <c r="ES100" s="2">
        <f t="shared" si="137"/>
        <v>70.993230492375289</v>
      </c>
      <c r="ET100" s="2">
        <f t="shared" si="137"/>
        <v>71.543063878604229</v>
      </c>
      <c r="EU100" s="2">
        <f t="shared" si="137"/>
        <v>72.562122861427284</v>
      </c>
      <c r="EV100" s="2">
        <f t="shared" si="137"/>
        <v>73.851118507882575</v>
      </c>
      <c r="EW100" s="2">
        <f t="shared" si="137"/>
        <v>72.235301605568225</v>
      </c>
      <c r="EX100" s="2">
        <f t="shared" si="137"/>
        <v>72.889554714345707</v>
      </c>
      <c r="EY100" s="2">
        <f t="shared" si="137"/>
        <v>72.422379160210781</v>
      </c>
      <c r="EZ100" s="2">
        <f t="shared" si="137"/>
        <v>70.631872333177299</v>
      </c>
      <c r="FA100" s="2">
        <f t="shared" si="137"/>
        <v>69.751153030525401</v>
      </c>
      <c r="FB100" s="2">
        <f t="shared" si="137"/>
        <v>69.118043884686386</v>
      </c>
      <c r="FC100" s="2">
        <f t="shared" si="137"/>
        <v>69.778031551085675</v>
      </c>
      <c r="FD100" s="2">
        <f t="shared" si="137"/>
        <v>68.87586886029618</v>
      </c>
      <c r="FE100" s="2">
        <f t="shared" si="137"/>
        <v>70.241761034128643</v>
      </c>
      <c r="FG100" s="2">
        <f t="shared" si="138"/>
        <v>0.95705413665007899</v>
      </c>
      <c r="FH100" s="2">
        <f t="shared" si="138"/>
        <v>0.94629981259152984</v>
      </c>
      <c r="FI100" s="2">
        <f t="shared" si="138"/>
        <v>0.94936356853004755</v>
      </c>
      <c r="FJ100" s="2">
        <f t="shared" si="138"/>
        <v>0.94309853085362527</v>
      </c>
      <c r="FK100" s="2">
        <f t="shared" si="138"/>
        <v>0.94584297138922535</v>
      </c>
      <c r="FL100" s="2">
        <f t="shared" si="138"/>
        <v>0.94353237291190184</v>
      </c>
      <c r="FM100" s="2">
        <f t="shared" si="138"/>
        <v>0.93970861533418659</v>
      </c>
      <c r="FN100" s="2">
        <f t="shared" si="138"/>
        <v>0.93571771492618183</v>
      </c>
      <c r="FO100" s="2">
        <f t="shared" si="138"/>
        <v>0.9341428747245093</v>
      </c>
      <c r="FP100" s="2">
        <f t="shared" si="138"/>
        <v>0.93952819562641254</v>
      </c>
      <c r="FQ100" s="2">
        <f t="shared" si="138"/>
        <v>0.9391216091814002</v>
      </c>
      <c r="FR100" s="2">
        <f t="shared" si="138"/>
        <v>0.93929931260717048</v>
      </c>
      <c r="FS100" s="2">
        <f t="shared" si="138"/>
        <v>0.94245794757002133</v>
      </c>
      <c r="FT100" s="2">
        <f t="shared" si="138"/>
        <v>0.94296033827345982</v>
      </c>
      <c r="FU100" s="2">
        <f t="shared" si="138"/>
        <v>0.93181807121687299</v>
      </c>
      <c r="FW100" s="2">
        <f t="shared" si="128"/>
        <v>8.9149238690929499E-4</v>
      </c>
      <c r="FX100" s="2">
        <f t="shared" si="128"/>
        <v>7.4358837322341994E-4</v>
      </c>
      <c r="FY100" s="2">
        <f t="shared" si="128"/>
        <v>7.8135001117279976E-4</v>
      </c>
      <c r="FZ100" s="2">
        <f t="shared" si="128"/>
        <v>7.1092351821425257E-4</v>
      </c>
      <c r="GA100" s="2">
        <f t="shared" si="128"/>
        <v>7.0915416384323296E-4</v>
      </c>
      <c r="GB100" s="2">
        <f t="shared" si="128"/>
        <v>6.2627397269267022E-4</v>
      </c>
      <c r="GC100" s="2">
        <f t="shared" si="128"/>
        <v>5.5573922842262562E-4</v>
      </c>
      <c r="GD100" s="2">
        <f t="shared" si="128"/>
        <v>5.5443679548729241E-4</v>
      </c>
      <c r="GE100" s="2">
        <f t="shared" si="128"/>
        <v>5.9414861880641178E-4</v>
      </c>
      <c r="GF100" s="2">
        <f t="shared" si="128"/>
        <v>6.8226683229530012E-4</v>
      </c>
      <c r="GG100" s="2">
        <f t="shared" si="128"/>
        <v>6.6431599989170303E-4</v>
      </c>
      <c r="GH100" s="2">
        <f t="shared" si="128"/>
        <v>7.0126048809776164E-4</v>
      </c>
      <c r="GI100" s="2">
        <f t="shared" si="128"/>
        <v>6.0216267395824961E-4</v>
      </c>
      <c r="GJ100" s="2">
        <f t="shared" si="128"/>
        <v>4.071241595566109E-4</v>
      </c>
      <c r="GK100" s="2">
        <f t="shared" si="128"/>
        <v>3.280923206619056E-4</v>
      </c>
      <c r="GM100" s="86">
        <f t="shared" si="129"/>
        <v>4.8524908705140949E-3</v>
      </c>
      <c r="GN100" s="86">
        <f t="shared" si="129"/>
        <v>1.090534329108807E-3</v>
      </c>
      <c r="GO100" s="86">
        <f t="shared" si="129"/>
        <v>6.1552022154158731E-4</v>
      </c>
      <c r="GP100" s="86">
        <f t="shared" si="129"/>
        <v>1.0830516123927156E-4</v>
      </c>
      <c r="GQ100" s="86">
        <f t="shared" si="129"/>
        <v>2.1180941483003191E-8</v>
      </c>
      <c r="GR100" s="86">
        <f t="shared" si="129"/>
        <v>8.8112935013133455E-7</v>
      </c>
      <c r="GS100" s="86">
        <f t="shared" si="129"/>
        <v>1.1595562805919658E-6</v>
      </c>
      <c r="GT100" s="86">
        <f t="shared" si="129"/>
        <v>1.8789664383534778E-4</v>
      </c>
      <c r="GU100" s="86">
        <f t="shared" si="129"/>
        <v>4.0686126600318601E-4</v>
      </c>
      <c r="GV100" s="86">
        <f t="shared" si="129"/>
        <v>3.652646659690585E-5</v>
      </c>
      <c r="GW100" s="86">
        <f t="shared" si="129"/>
        <v>5.6096536174195655E-6</v>
      </c>
      <c r="GX100" s="86">
        <f t="shared" si="129"/>
        <v>7.2892475201104328E-6</v>
      </c>
      <c r="GY100" s="86">
        <f t="shared" si="129"/>
        <v>1.5992724369413372E-5</v>
      </c>
      <c r="GZ100" s="86">
        <f t="shared" si="129"/>
        <v>1.2021602651228697E-4</v>
      </c>
      <c r="HA100" s="86">
        <f t="shared" si="129"/>
        <v>4.8414715305652886E-6</v>
      </c>
      <c r="HC100" s="86">
        <f t="shared" si="74"/>
        <v>7.2729912765844257E-2</v>
      </c>
      <c r="HD100" s="86">
        <f t="shared" si="74"/>
        <v>4.2459765229300936E-2</v>
      </c>
      <c r="HE100" s="86">
        <f t="shared" si="74"/>
        <v>7.1995370803912898E-2</v>
      </c>
      <c r="HF100" s="86">
        <f t="shared" si="74"/>
        <v>5.6179985981218337E-2</v>
      </c>
      <c r="HG100" s="86">
        <f t="shared" si="88"/>
        <v>5.6950568014324375E-2</v>
      </c>
      <c r="HH100" s="86">
        <f t="shared" si="88"/>
        <v>4.925745027178579E-2</v>
      </c>
      <c r="HI100" s="86">
        <f t="shared" ref="HI100:HQ128" si="139" xml:space="preserve"> _xlfn.NORM.DIST($B100, I$8, ABS(I$12), TRUE) * _xlfn.NORM.DIST(($B100 - I$8)*I$16, 0, ABS(I$12), TRUE) * 2</f>
        <v>5.1837288251561288E-2</v>
      </c>
      <c r="HJ100" s="86">
        <f t="shared" si="139"/>
        <v>6.5239373490685065E-2</v>
      </c>
      <c r="HK100" s="86">
        <f t="shared" si="139"/>
        <v>7.0254247194707714E-2</v>
      </c>
      <c r="HL100" s="86">
        <f t="shared" si="139"/>
        <v>7.0103561213391355E-2</v>
      </c>
      <c r="HM100" s="86">
        <f t="shared" si="139"/>
        <v>5.7860854371473543E-2</v>
      </c>
      <c r="HN100" s="86">
        <f t="shared" si="139"/>
        <v>5.7409852870880795E-2</v>
      </c>
      <c r="HO100" s="86">
        <f t="shared" si="139"/>
        <v>6.0562813655533586E-2</v>
      </c>
      <c r="HP100" s="86">
        <f t="shared" si="139"/>
        <v>4.2771055946989101E-2</v>
      </c>
      <c r="HQ100" s="86">
        <f t="shared" si="139"/>
        <v>2.246445019676915E-2</v>
      </c>
      <c r="HS100" s="86">
        <f t="shared" si="130"/>
        <v>6.3986322531548651E-18</v>
      </c>
      <c r="HT100" s="86">
        <f t="shared" si="130"/>
        <v>8.9450337380080224E-23</v>
      </c>
      <c r="HU100" s="86">
        <f t="shared" si="130"/>
        <v>5.5692763242764163E-21</v>
      </c>
      <c r="HV100" s="86">
        <f t="shared" si="130"/>
        <v>3.3514779824248895E-23</v>
      </c>
      <c r="HW100" s="86">
        <f t="shared" si="130"/>
        <v>1.3500425594199697E-25</v>
      </c>
      <c r="HX100" s="86">
        <f t="shared" si="130"/>
        <v>8.6609547082065286E-27</v>
      </c>
      <c r="HY100" s="86">
        <f t="shared" si="130"/>
        <v>1.514922661564107E-26</v>
      </c>
      <c r="HZ100" s="86">
        <f t="shared" si="130"/>
        <v>7.8978303172671868E-25</v>
      </c>
      <c r="IA100" s="86">
        <f t="shared" si="130"/>
        <v>3.9098133507145159E-24</v>
      </c>
      <c r="IB100" s="86">
        <f t="shared" si="130"/>
        <v>3.9369698302921883E-24</v>
      </c>
      <c r="IC100" s="86">
        <f t="shared" si="130"/>
        <v>2.1150590237655536E-25</v>
      </c>
      <c r="ID100" s="86">
        <f t="shared" si="130"/>
        <v>8.0826999417165759E-25</v>
      </c>
      <c r="IE100" s="86">
        <f t="shared" si="130"/>
        <v>3.7865467107205417E-22</v>
      </c>
      <c r="IF100" s="86">
        <f t="shared" si="130"/>
        <v>3.9587491406110825E-15</v>
      </c>
      <c r="IG100" s="86">
        <f t="shared" si="130"/>
        <v>3.0013225934954868E-11</v>
      </c>
      <c r="II100" s="86">
        <f t="shared" si="131"/>
        <v>2.4288550794200315E-130</v>
      </c>
      <c r="IJ100" s="86">
        <f t="shared" si="131"/>
        <v>3.6203613541706208E-180</v>
      </c>
      <c r="IK100" s="86">
        <f t="shared" si="131"/>
        <v>3.0412913449454197E-158</v>
      </c>
      <c r="IL100" s="86">
        <f t="shared" si="131"/>
        <v>1.1937933161691876E-182</v>
      </c>
      <c r="IM100" s="86">
        <f t="shared" si="131"/>
        <v>1.1567399952978838E-200</v>
      </c>
      <c r="IN100" s="86">
        <f t="shared" si="131"/>
        <v>1.0513410737467434E-207</v>
      </c>
      <c r="IO100" s="86">
        <f t="shared" si="131"/>
        <v>2.9562839955919247E-204</v>
      </c>
      <c r="IP100" s="86">
        <f t="shared" si="131"/>
        <v>4.3157767207851406E-191</v>
      </c>
      <c r="IQ100" s="86">
        <f t="shared" si="131"/>
        <v>1.4600742454636928E-185</v>
      </c>
      <c r="IR100" s="86">
        <f t="shared" si="131"/>
        <v>4.1479158093617386E-186</v>
      </c>
      <c r="IS100" s="86">
        <f t="shared" si="131"/>
        <v>5.0517867725367048E-195</v>
      </c>
      <c r="IT100" s="86">
        <f t="shared" si="131"/>
        <v>2.1772548794540066E-190</v>
      </c>
      <c r="IU100" s="86">
        <f t="shared" si="131"/>
        <v>4.2055816141921605E-166</v>
      </c>
      <c r="IV100" s="86">
        <f t="shared" si="131"/>
        <v>1.0241474097469774E-60</v>
      </c>
      <c r="IW100" s="86">
        <f t="shared" si="131"/>
        <v>6.7028819772690818E-37</v>
      </c>
      <c r="IY100" s="86">
        <f t="shared" si="132"/>
        <v>7.7582403636358349E-2</v>
      </c>
      <c r="IZ100" s="86">
        <f t="shared" si="132"/>
        <v>4.3550299558409743E-2</v>
      </c>
      <c r="JA100" s="86">
        <f t="shared" si="132"/>
        <v>7.2610891025454483E-2</v>
      </c>
      <c r="JB100" s="86">
        <f t="shared" si="132"/>
        <v>5.6288291142457612E-2</v>
      </c>
      <c r="JC100" s="86">
        <f t="shared" si="132"/>
        <v>5.6950589195265855E-2</v>
      </c>
      <c r="JD100" s="86">
        <f t="shared" si="132"/>
        <v>4.9258331401135919E-2</v>
      </c>
      <c r="JE100" s="86">
        <f t="shared" si="132"/>
        <v>5.1838447807841879E-2</v>
      </c>
      <c r="JF100" s="86">
        <f t="shared" si="132"/>
        <v>6.5427270134520418E-2</v>
      </c>
      <c r="JG100" s="86">
        <f t="shared" si="132"/>
        <v>7.06611084607109E-2</v>
      </c>
      <c r="JH100" s="86">
        <f t="shared" si="132"/>
        <v>7.0140087679988264E-2</v>
      </c>
      <c r="JI100" s="86">
        <f t="shared" si="132"/>
        <v>5.7866464025090963E-2</v>
      </c>
      <c r="JJ100" s="86">
        <f t="shared" si="132"/>
        <v>5.7417142118400905E-2</v>
      </c>
      <c r="JK100" s="86">
        <f t="shared" si="132"/>
        <v>6.0578806379902997E-2</v>
      </c>
      <c r="JL100" s="86">
        <f t="shared" si="132"/>
        <v>4.2891271973505347E-2</v>
      </c>
      <c r="JM100" s="86">
        <f t="shared" si="132"/>
        <v>2.2469291698312941E-2</v>
      </c>
    </row>
    <row r="101" spans="2:273" x14ac:dyDescent="0.25">
      <c r="B101" s="2">
        <v>74</v>
      </c>
      <c r="C101" s="37">
        <v>104.03</v>
      </c>
      <c r="D101" s="37">
        <v>97.302999999999997</v>
      </c>
      <c r="E101" s="37">
        <v>105.03100000000001</v>
      </c>
      <c r="F101" s="37">
        <v>103.84099999999999</v>
      </c>
      <c r="G101" s="37">
        <v>104.095</v>
      </c>
      <c r="H101" s="37">
        <v>97.683000000000007</v>
      </c>
      <c r="I101" s="37">
        <v>96.143000000000001</v>
      </c>
      <c r="J101" s="37">
        <v>100.063</v>
      </c>
      <c r="K101" s="37">
        <v>102.27</v>
      </c>
      <c r="L101" s="37">
        <v>99.650999999999996</v>
      </c>
      <c r="M101" s="37">
        <v>95.968000000000004</v>
      </c>
      <c r="N101" s="37">
        <v>97.111000000000004</v>
      </c>
      <c r="O101" s="37">
        <v>95.524000000000001</v>
      </c>
      <c r="P101" s="37">
        <v>87.492000000000004</v>
      </c>
      <c r="Q101" s="37">
        <v>77.138000000000005</v>
      </c>
      <c r="S101" s="4">
        <f t="shared" si="133"/>
        <v>105.18807717544709</v>
      </c>
      <c r="T101" s="4">
        <f t="shared" si="133"/>
        <v>98.496494428491303</v>
      </c>
      <c r="U101" s="4">
        <f t="shared" si="133"/>
        <v>108.88367430539994</v>
      </c>
      <c r="V101" s="4">
        <f t="shared" si="133"/>
        <v>105.6004686728665</v>
      </c>
      <c r="W101" s="4">
        <f t="shared" si="133"/>
        <v>106.64222692903346</v>
      </c>
      <c r="X101" s="4">
        <f t="shared" si="133"/>
        <v>103.30612475559367</v>
      </c>
      <c r="Y101" s="4">
        <f t="shared" si="133"/>
        <v>101.82109489552349</v>
      </c>
      <c r="Z101" s="4">
        <f t="shared" si="133"/>
        <v>105.53942292328429</v>
      </c>
      <c r="AA101" s="4">
        <f t="shared" si="133"/>
        <v>106.33695218273493</v>
      </c>
      <c r="AB101" s="4">
        <f t="shared" si="133"/>
        <v>104.41486603934372</v>
      </c>
      <c r="AC101" s="4">
        <f t="shared" si="133"/>
        <v>100.50085823592732</v>
      </c>
      <c r="AD101" s="4">
        <f t="shared" si="133"/>
        <v>100.71877266705602</v>
      </c>
      <c r="AE101" s="4">
        <f t="shared" si="133"/>
        <v>100.18461575840723</v>
      </c>
      <c r="AF101" s="4">
        <f t="shared" si="133"/>
        <v>89.652039800334649</v>
      </c>
      <c r="AG101" s="4">
        <f t="shared" si="133"/>
        <v>79.084236753195029</v>
      </c>
      <c r="AI101" s="4">
        <f t="shared" si="134"/>
        <v>-1.1580771754470902</v>
      </c>
      <c r="AJ101" s="4">
        <f t="shared" si="134"/>
        <v>-1.1934944284913058</v>
      </c>
      <c r="AK101" s="4">
        <f t="shared" si="134"/>
        <v>-3.8526743053999297</v>
      </c>
      <c r="AL101" s="4">
        <f t="shared" si="134"/>
        <v>-1.7594686728665039</v>
      </c>
      <c r="AM101" s="4">
        <f t="shared" si="134"/>
        <v>-2.5472269290334566</v>
      </c>
      <c r="AN101" s="4">
        <f t="shared" si="134"/>
        <v>-5.6231247555936648</v>
      </c>
      <c r="AO101" s="4">
        <f t="shared" si="134"/>
        <v>-5.6780948955234862</v>
      </c>
      <c r="AP101" s="4">
        <f t="shared" si="134"/>
        <v>-5.4764229232842894</v>
      </c>
      <c r="AQ101" s="4">
        <f t="shared" si="134"/>
        <v>-4.0669521827349371</v>
      </c>
      <c r="AR101" s="4">
        <f t="shared" si="134"/>
        <v>-4.7638660393437249</v>
      </c>
      <c r="AS101" s="4">
        <f t="shared" si="134"/>
        <v>-4.5328582359273213</v>
      </c>
      <c r="AT101" s="4">
        <f t="shared" si="134"/>
        <v>-3.6077726670560111</v>
      </c>
      <c r="AU101" s="4">
        <f t="shared" si="134"/>
        <v>-4.6606157584072321</v>
      </c>
      <c r="AV101" s="4">
        <f t="shared" si="134"/>
        <v>-2.1600398003346442</v>
      </c>
      <c r="AW101" s="4">
        <f t="shared" si="134"/>
        <v>-1.9462367531950235</v>
      </c>
      <c r="AY101" s="2">
        <f t="shared" si="126"/>
        <v>71.566363201596801</v>
      </c>
      <c r="AZ101" s="2">
        <f t="shared" si="126"/>
        <v>72.99654814297341</v>
      </c>
      <c r="BA101" s="2">
        <f t="shared" si="126"/>
        <v>71.51952888131899</v>
      </c>
      <c r="BB101" s="2">
        <f t="shared" si="126"/>
        <v>72.683729708307183</v>
      </c>
      <c r="BC101" s="2">
        <f t="shared" si="126"/>
        <v>73.70634066416369</v>
      </c>
      <c r="BD101" s="2">
        <f t="shared" si="126"/>
        <v>74.616941057888042</v>
      </c>
      <c r="BE101" s="2">
        <f t="shared" si="126"/>
        <v>73.496177983821013</v>
      </c>
      <c r="BF101" s="2">
        <f t="shared" si="126"/>
        <v>73.503409310701187</v>
      </c>
      <c r="BG101" s="2">
        <f t="shared" si="126"/>
        <v>73.544362094548248</v>
      </c>
      <c r="BH101" s="2">
        <f t="shared" si="126"/>
        <v>71.135360447811053</v>
      </c>
      <c r="BI101" s="2">
        <f t="shared" si="126"/>
        <v>69.970305326241075</v>
      </c>
      <c r="BJ101" s="2">
        <f t="shared" si="126"/>
        <v>69.729642114013629</v>
      </c>
      <c r="BK101" s="2">
        <f t="shared" si="126"/>
        <v>70.216235165966154</v>
      </c>
      <c r="BL101" s="2">
        <f t="shared" si="126"/>
        <v>68.900812497870263</v>
      </c>
      <c r="BM101" s="2">
        <f t="shared" si="126"/>
        <v>69.30124983798882</v>
      </c>
      <c r="BO101" s="2" t="str">
        <f t="shared" si="96"/>
        <v/>
      </c>
      <c r="BP101" s="2" t="str">
        <f t="shared" si="97"/>
        <v/>
      </c>
      <c r="BQ101" s="2" t="str">
        <f t="shared" si="98"/>
        <v/>
      </c>
      <c r="BR101" s="2" t="str">
        <f t="shared" si="99"/>
        <v/>
      </c>
      <c r="BS101" s="2" t="str">
        <f t="shared" si="100"/>
        <v/>
      </c>
      <c r="BT101" s="2" t="str">
        <f t="shared" si="101"/>
        <v/>
      </c>
      <c r="BU101" s="2" t="str">
        <f t="shared" si="102"/>
        <v/>
      </c>
      <c r="BV101" s="2" t="str">
        <f t="shared" si="103"/>
        <v/>
      </c>
      <c r="BW101" s="2" t="str">
        <f t="shared" si="104"/>
        <v/>
      </c>
      <c r="BX101" s="2" t="str">
        <f t="shared" si="105"/>
        <v/>
      </c>
      <c r="BY101" s="2" t="str">
        <f t="shared" si="106"/>
        <v/>
      </c>
      <c r="BZ101" s="2" t="str">
        <f t="shared" si="107"/>
        <v/>
      </c>
      <c r="CA101" s="2" t="str">
        <f t="shared" si="108"/>
        <v/>
      </c>
      <c r="CB101" s="2" t="str">
        <f t="shared" si="109"/>
        <v/>
      </c>
      <c r="CC101" s="2" t="str">
        <f t="shared" si="110"/>
        <v/>
      </c>
      <c r="CE101" s="2" t="str">
        <f t="shared" si="127"/>
        <v/>
      </c>
      <c r="CF101" s="2" t="str">
        <f t="shared" si="127"/>
        <v/>
      </c>
      <c r="CG101" s="2" t="str">
        <f t="shared" si="127"/>
        <v/>
      </c>
      <c r="CH101" s="2" t="str">
        <f t="shared" si="127"/>
        <v/>
      </c>
      <c r="CI101" s="2" t="str">
        <f t="shared" si="127"/>
        <v/>
      </c>
      <c r="CJ101" s="2" t="str">
        <f t="shared" si="127"/>
        <v/>
      </c>
      <c r="CK101" s="2" t="str">
        <f t="shared" si="127"/>
        <v/>
      </c>
      <c r="CL101" s="2" t="str">
        <f t="shared" si="127"/>
        <v/>
      </c>
      <c r="CM101" s="2" t="str">
        <f t="shared" si="127"/>
        <v/>
      </c>
      <c r="CN101" s="2" t="str">
        <f t="shared" si="127"/>
        <v/>
      </c>
      <c r="CO101" s="2" t="str">
        <f t="shared" si="127"/>
        <v/>
      </c>
      <c r="CP101" s="2" t="str">
        <f t="shared" si="127"/>
        <v/>
      </c>
      <c r="CQ101" s="2" t="str">
        <f t="shared" si="127"/>
        <v/>
      </c>
      <c r="CR101" s="2" t="str">
        <f t="shared" si="127"/>
        <v/>
      </c>
      <c r="CS101" s="2" t="str">
        <f t="shared" si="127"/>
        <v/>
      </c>
      <c r="CU101" s="2" t="str">
        <f t="shared" si="111"/>
        <v/>
      </c>
      <c r="CV101" s="2" t="str">
        <f t="shared" si="112"/>
        <v/>
      </c>
      <c r="CW101" s="2" t="str">
        <f t="shared" si="113"/>
        <v/>
      </c>
      <c r="CX101" s="2" t="str">
        <f t="shared" si="114"/>
        <v/>
      </c>
      <c r="CY101" s="2" t="str">
        <f t="shared" si="115"/>
        <v/>
      </c>
      <c r="CZ101" s="2" t="str">
        <f t="shared" si="116"/>
        <v/>
      </c>
      <c r="DA101" s="2" t="str">
        <f t="shared" si="117"/>
        <v/>
      </c>
      <c r="DB101" s="2" t="str">
        <f t="shared" si="118"/>
        <v/>
      </c>
      <c r="DC101" s="2" t="str">
        <f t="shared" si="119"/>
        <v/>
      </c>
      <c r="DD101" s="2" t="str">
        <f t="shared" si="120"/>
        <v/>
      </c>
      <c r="DE101" s="2" t="str">
        <f t="shared" si="121"/>
        <v/>
      </c>
      <c r="DF101" s="2" t="str">
        <f t="shared" si="122"/>
        <v/>
      </c>
      <c r="DG101" s="2" t="str">
        <f t="shared" si="123"/>
        <v/>
      </c>
      <c r="DH101" s="2" t="str">
        <f t="shared" si="124"/>
        <v/>
      </c>
      <c r="DI101" s="2" t="str">
        <f t="shared" si="125"/>
        <v/>
      </c>
      <c r="DK101" s="2">
        <f t="shared" si="135"/>
        <v>91.744985492577626</v>
      </c>
      <c r="DL101" s="2">
        <f t="shared" si="135"/>
        <v>92.757289090565308</v>
      </c>
      <c r="DM101" s="2">
        <f t="shared" si="135"/>
        <v>91.836719512195117</v>
      </c>
      <c r="DN101" s="2">
        <f t="shared" si="135"/>
        <v>92.924583718229201</v>
      </c>
      <c r="DO101" s="2">
        <f t="shared" si="135"/>
        <v>94.593486562407179</v>
      </c>
      <c r="DP101" s="2">
        <f t="shared" si="135"/>
        <v>92.435052859033576</v>
      </c>
      <c r="DQ101" s="2">
        <f t="shared" si="135"/>
        <v>89.335991845363949</v>
      </c>
      <c r="DR101" s="2">
        <f t="shared" si="135"/>
        <v>85.419263062518866</v>
      </c>
      <c r="DS101" s="2">
        <f t="shared" si="135"/>
        <v>87.619501359106039</v>
      </c>
      <c r="DT101" s="2">
        <f t="shared" si="135"/>
        <v>83.764297493204495</v>
      </c>
      <c r="DU101" s="2">
        <f t="shared" si="135"/>
        <v>83.550726215644801</v>
      </c>
      <c r="DV101" s="2">
        <f t="shared" si="135"/>
        <v>85.624337360314101</v>
      </c>
      <c r="DW101" s="2">
        <f t="shared" si="135"/>
        <v>87.155778975231613</v>
      </c>
      <c r="DX101" s="2">
        <f t="shared" si="135"/>
        <v>84.295410798692686</v>
      </c>
      <c r="DY101" s="2">
        <f t="shared" si="135"/>
        <v>76.744053156146194</v>
      </c>
      <c r="EA101" s="2">
        <f t="shared" si="95"/>
        <v>70.740704537833921</v>
      </c>
      <c r="EB101" s="2">
        <f t="shared" si="95"/>
        <v>71.974872217731928</v>
      </c>
      <c r="EC101" s="2">
        <f t="shared" si="95"/>
        <v>70.530856607347189</v>
      </c>
      <c r="ED101" s="2">
        <f t="shared" si="95"/>
        <v>71.570038550444451</v>
      </c>
      <c r="EE101" s="2">
        <f t="shared" si="95"/>
        <v>72.615722394220839</v>
      </c>
      <c r="EF101" s="2">
        <f t="shared" si="95"/>
        <v>73.644313202651503</v>
      </c>
      <c r="EG101" s="2">
        <f t="shared" si="95"/>
        <v>72.569575891231196</v>
      </c>
      <c r="EH101" s="2">
        <f t="shared" si="95"/>
        <v>72.756800329708085</v>
      </c>
      <c r="EI101" s="2">
        <f t="shared" si="95"/>
        <v>72.639578342536211</v>
      </c>
      <c r="EJ101" s="2">
        <f t="shared" si="95"/>
        <v>70.393908780903672</v>
      </c>
      <c r="EK101" s="2">
        <f t="shared" si="95"/>
        <v>69.167028103044501</v>
      </c>
      <c r="EL101" s="2">
        <f t="shared" si="95"/>
        <v>68.79265560697057</v>
      </c>
      <c r="EM101" s="2">
        <f t="shared" si="136"/>
        <v>69.272700833975605</v>
      </c>
      <c r="EN101" s="2">
        <f t="shared" si="136"/>
        <v>68.051178690874337</v>
      </c>
      <c r="EO101" s="2">
        <f t="shared" si="136"/>
        <v>68.804054902114018</v>
      </c>
      <c r="EQ101" s="2">
        <f t="shared" si="137"/>
        <v>70.599048592580985</v>
      </c>
      <c r="ER101" s="2">
        <f t="shared" si="137"/>
        <v>70.77502844893381</v>
      </c>
      <c r="ES101" s="2">
        <f t="shared" si="137"/>
        <v>70.931604291700665</v>
      </c>
      <c r="ET101" s="2">
        <f t="shared" si="137"/>
        <v>71.475012342048345</v>
      </c>
      <c r="EU101" s="2">
        <f t="shared" si="137"/>
        <v>72.486430914086412</v>
      </c>
      <c r="EV101" s="2">
        <f t="shared" si="137"/>
        <v>73.775102734215977</v>
      </c>
      <c r="EW101" s="2">
        <f t="shared" si="137"/>
        <v>72.176378270268941</v>
      </c>
      <c r="EX101" s="2">
        <f t="shared" si="137"/>
        <v>72.814257251565024</v>
      </c>
      <c r="EY101" s="2">
        <f t="shared" si="137"/>
        <v>72.34695548732185</v>
      </c>
      <c r="EZ101" s="2">
        <f t="shared" si="137"/>
        <v>70.551132480197268</v>
      </c>
      <c r="FA101" s="2">
        <f t="shared" si="137"/>
        <v>69.672554583700233</v>
      </c>
      <c r="FB101" s="2">
        <f t="shared" si="137"/>
        <v>69.035166511383721</v>
      </c>
      <c r="FC101" s="2">
        <f t="shared" si="137"/>
        <v>69.68605796390861</v>
      </c>
      <c r="FD101" s="2">
        <f t="shared" si="137"/>
        <v>68.798277895012049</v>
      </c>
      <c r="FE101" s="2">
        <f t="shared" si="137"/>
        <v>70.15182826189772</v>
      </c>
      <c r="FG101" s="2">
        <f t="shared" si="138"/>
        <v>0.9606843422729745</v>
      </c>
      <c r="FH101" s="2">
        <f t="shared" si="138"/>
        <v>0.95079233911680283</v>
      </c>
      <c r="FI101" s="2">
        <f t="shared" si="138"/>
        <v>0.95361234743699486</v>
      </c>
      <c r="FJ101" s="2">
        <f t="shared" si="138"/>
        <v>0.94784411383552114</v>
      </c>
      <c r="FK101" s="2">
        <f t="shared" si="138"/>
        <v>0.95037171260173858</v>
      </c>
      <c r="FL101" s="2">
        <f t="shared" si="138"/>
        <v>0.94824375911587366</v>
      </c>
      <c r="FM101" s="2">
        <f t="shared" si="138"/>
        <v>0.94472034574424335</v>
      </c>
      <c r="FN101" s="2">
        <f t="shared" si="138"/>
        <v>0.94104037508726346</v>
      </c>
      <c r="FO101" s="2">
        <f t="shared" si="138"/>
        <v>0.93958751487642667</v>
      </c>
      <c r="FP101" s="2">
        <f t="shared" si="138"/>
        <v>0.94455403855396181</v>
      </c>
      <c r="FQ101" s="2">
        <f t="shared" si="138"/>
        <v>0.94417923603701848</v>
      </c>
      <c r="FR101" s="2">
        <f t="shared" si="138"/>
        <v>0.94434305123699502</v>
      </c>
      <c r="FS101" s="2">
        <f t="shared" si="138"/>
        <v>0.94725396724532751</v>
      </c>
      <c r="FT101" s="2">
        <f t="shared" si="138"/>
        <v>0.94771680758387011</v>
      </c>
      <c r="FU101" s="2">
        <f t="shared" si="138"/>
        <v>0.93744203976465956</v>
      </c>
      <c r="FW101" s="2">
        <f t="shared" si="128"/>
        <v>9.7741789697345901E-4</v>
      </c>
      <c r="FX101" s="2">
        <f t="shared" si="128"/>
        <v>8.1526995062587389E-4</v>
      </c>
      <c r="FY101" s="2">
        <f t="shared" si="128"/>
        <v>8.5666867234739444E-4</v>
      </c>
      <c r="FZ101" s="2">
        <f t="shared" si="128"/>
        <v>7.7945867485354091E-4</v>
      </c>
      <c r="GA101" s="2">
        <f t="shared" si="128"/>
        <v>7.7751888213784459E-4</v>
      </c>
      <c r="GB101" s="2">
        <f t="shared" si="128"/>
        <v>6.8665426699424732E-4</v>
      </c>
      <c r="GC101" s="2">
        <f t="shared" si="128"/>
        <v>6.0932327679237E-4</v>
      </c>
      <c r="GD101" s="2">
        <f t="shared" si="128"/>
        <v>6.0789534042402882E-4</v>
      </c>
      <c r="GE101" s="2">
        <f t="shared" si="128"/>
        <v>6.5143366405723399E-4</v>
      </c>
      <c r="GF101" s="2">
        <f t="shared" si="128"/>
        <v>7.4804146657678075E-4</v>
      </c>
      <c r="GG101" s="2">
        <f t="shared" si="128"/>
        <v>7.2836132708933344E-4</v>
      </c>
      <c r="GH101" s="2">
        <f t="shared" si="128"/>
        <v>7.6886481643117003E-4</v>
      </c>
      <c r="GI101" s="2">
        <f t="shared" si="128"/>
        <v>6.6021988667680151E-4</v>
      </c>
      <c r="GJ101" s="2">
        <f t="shared" si="128"/>
        <v>4.4638523068800249E-4</v>
      </c>
      <c r="GK101" s="2">
        <f t="shared" si="128"/>
        <v>3.597346889739925E-4</v>
      </c>
      <c r="GM101" s="86">
        <f t="shared" si="129"/>
        <v>1.6463548224945265E-3</v>
      </c>
      <c r="GN101" s="86">
        <f t="shared" si="129"/>
        <v>2.3998341787781626E-4</v>
      </c>
      <c r="GO101" s="86">
        <f t="shared" si="129"/>
        <v>1.3416632858583103E-4</v>
      </c>
      <c r="GP101" s="86">
        <f t="shared" si="129"/>
        <v>1.5484055295465854E-5</v>
      </c>
      <c r="GQ101" s="86">
        <f t="shared" si="129"/>
        <v>5.5240947257851716E-10</v>
      </c>
      <c r="GR101" s="86">
        <f t="shared" si="129"/>
        <v>5.2941529014029086E-8</v>
      </c>
      <c r="GS101" s="86">
        <f t="shared" si="129"/>
        <v>6.8436306279868662E-8</v>
      </c>
      <c r="GT101" s="86">
        <f t="shared" si="129"/>
        <v>3.7032013491607327E-5</v>
      </c>
      <c r="GU101" s="86">
        <f t="shared" si="129"/>
        <v>9.2887232778858181E-5</v>
      </c>
      <c r="GV101" s="86">
        <f t="shared" si="129"/>
        <v>5.0529552785284684E-6</v>
      </c>
      <c r="GW101" s="86">
        <f t="shared" si="129"/>
        <v>4.7049786083164157E-7</v>
      </c>
      <c r="GX101" s="86">
        <f t="shared" si="129"/>
        <v>6.3553822105971057E-7</v>
      </c>
      <c r="GY101" s="86">
        <f t="shared" si="129"/>
        <v>1.810764173743548E-6</v>
      </c>
      <c r="GZ101" s="86">
        <f t="shared" si="129"/>
        <v>1.7596988653091023E-5</v>
      </c>
      <c r="HA101" s="86">
        <f t="shared" si="129"/>
        <v>3.2758597598927603E-7</v>
      </c>
      <c r="HC101" s="86">
        <f t="shared" si="74"/>
        <v>9.52479135507181E-2</v>
      </c>
      <c r="HD101" s="86">
        <f t="shared" si="74"/>
        <v>5.9557120153887769E-2</v>
      </c>
      <c r="HE101" s="86">
        <f t="shared" si="74"/>
        <v>9.6414154026880639E-2</v>
      </c>
      <c r="HF101" s="86">
        <f t="shared" si="74"/>
        <v>7.7629638718060737E-2</v>
      </c>
      <c r="HG101" s="86">
        <f t="shared" si="74"/>
        <v>7.983373936467611E-2</v>
      </c>
      <c r="HH101" s="86">
        <f t="shared" si="74"/>
        <v>6.9638521403191128E-2</v>
      </c>
      <c r="HI101" s="86">
        <f t="shared" si="139"/>
        <v>7.2483720224949047E-2</v>
      </c>
      <c r="HJ101" s="86">
        <f t="shared" si="139"/>
        <v>8.9101229996366729E-2</v>
      </c>
      <c r="HK101" s="86">
        <f t="shared" si="139"/>
        <v>9.5393513523860676E-2</v>
      </c>
      <c r="HL101" s="86">
        <f t="shared" si="139"/>
        <v>9.5781798083385966E-2</v>
      </c>
      <c r="HM101" s="86">
        <f t="shared" si="139"/>
        <v>8.0424938277694619E-2</v>
      </c>
      <c r="HN101" s="86">
        <f t="shared" si="139"/>
        <v>7.9713166796689786E-2</v>
      </c>
      <c r="HO101" s="86">
        <f t="shared" si="139"/>
        <v>8.1587859539388671E-2</v>
      </c>
      <c r="HP101" s="86">
        <f t="shared" si="139"/>
        <v>5.8699495222781534E-2</v>
      </c>
      <c r="HQ101" s="86">
        <f t="shared" si="139"/>
        <v>3.3344930119018887E-2</v>
      </c>
      <c r="HS101" s="86">
        <f t="shared" si="130"/>
        <v>2.8465807506925083E-17</v>
      </c>
      <c r="HT101" s="86">
        <f t="shared" si="130"/>
        <v>6.2655800044903841E-22</v>
      </c>
      <c r="HU101" s="86">
        <f t="shared" si="130"/>
        <v>3.2301925112022958E-20</v>
      </c>
      <c r="HV101" s="86">
        <f t="shared" si="130"/>
        <v>2.3965861676983579E-22</v>
      </c>
      <c r="HW101" s="86">
        <f t="shared" si="130"/>
        <v>1.1844377684475022E-24</v>
      </c>
      <c r="HX101" s="86">
        <f t="shared" si="130"/>
        <v>8.0194220208858356E-26</v>
      </c>
      <c r="HY101" s="86">
        <f t="shared" si="130"/>
        <v>1.3159098043510588E-25</v>
      </c>
      <c r="HZ101" s="86">
        <f t="shared" si="130"/>
        <v>5.9386256752428847E-24</v>
      </c>
      <c r="IA101" s="86">
        <f t="shared" si="130"/>
        <v>2.8215787519561886E-23</v>
      </c>
      <c r="IB101" s="86">
        <f t="shared" si="130"/>
        <v>2.9570939640810921E-23</v>
      </c>
      <c r="IC101" s="86">
        <f t="shared" si="130"/>
        <v>1.7505514414591332E-24</v>
      </c>
      <c r="ID101" s="86">
        <f t="shared" si="130"/>
        <v>6.4559523162660439E-24</v>
      </c>
      <c r="IE101" s="86">
        <f t="shared" si="130"/>
        <v>2.2665039879696286E-21</v>
      </c>
      <c r="IF101" s="86">
        <f t="shared" si="130"/>
        <v>1.2262275011539131E-14</v>
      </c>
      <c r="IG101" s="86">
        <f t="shared" si="130"/>
        <v>6.5939111630268023E-11</v>
      </c>
      <c r="II101" s="86">
        <f t="shared" si="131"/>
        <v>5.3755615518249885E-127</v>
      </c>
      <c r="IJ101" s="86">
        <f t="shared" si="131"/>
        <v>1.214106733130909E-175</v>
      </c>
      <c r="IK101" s="86">
        <f t="shared" si="131"/>
        <v>3.0167101401592414E-154</v>
      </c>
      <c r="IL101" s="86">
        <f t="shared" si="131"/>
        <v>4.3365225727677595E-178</v>
      </c>
      <c r="IM101" s="86">
        <f t="shared" si="131"/>
        <v>1.1915365387893232E-195</v>
      </c>
      <c r="IN101" s="86">
        <f t="shared" si="131"/>
        <v>1.3341396780173866E-202</v>
      </c>
      <c r="IO101" s="86">
        <f t="shared" si="131"/>
        <v>2.5652627312565506E-199</v>
      </c>
      <c r="IP101" s="86">
        <f t="shared" si="131"/>
        <v>1.781531006008592E-186</v>
      </c>
      <c r="IQ101" s="86">
        <f t="shared" si="131"/>
        <v>4.8611243667580119E-181</v>
      </c>
      <c r="IR101" s="86">
        <f t="shared" si="131"/>
        <v>1.7346275500412054E-181</v>
      </c>
      <c r="IS101" s="86">
        <f t="shared" si="131"/>
        <v>3.395117927178433E-190</v>
      </c>
      <c r="IT101" s="86">
        <f t="shared" si="131"/>
        <v>1.214539726213934E-185</v>
      </c>
      <c r="IU101" s="86">
        <f t="shared" si="131"/>
        <v>4.7255654496236511E-162</v>
      </c>
      <c r="IV101" s="86">
        <f t="shared" si="131"/>
        <v>2.4655392457972965E-59</v>
      </c>
      <c r="IW101" s="86">
        <f t="shared" si="131"/>
        <v>4.2619914713909308E-36</v>
      </c>
      <c r="IY101" s="86">
        <f t="shared" si="132"/>
        <v>9.6894268373212661E-2</v>
      </c>
      <c r="IZ101" s="86">
        <f t="shared" si="132"/>
        <v>5.9797103571765584E-2</v>
      </c>
      <c r="JA101" s="86">
        <f t="shared" si="132"/>
        <v>9.6548320355466469E-2</v>
      </c>
      <c r="JB101" s="86">
        <f t="shared" si="132"/>
        <v>7.7645122773356209E-2</v>
      </c>
      <c r="JC101" s="86">
        <f t="shared" si="132"/>
        <v>7.9833739917085589E-2</v>
      </c>
      <c r="JD101" s="86">
        <f t="shared" si="132"/>
        <v>6.9638574344720136E-2</v>
      </c>
      <c r="JE101" s="86">
        <f t="shared" si="132"/>
        <v>7.2483788661255322E-2</v>
      </c>
      <c r="JF101" s="86">
        <f t="shared" si="132"/>
        <v>8.9138262009858332E-2</v>
      </c>
      <c r="JG101" s="86">
        <f t="shared" si="132"/>
        <v>9.5486400756639528E-2</v>
      </c>
      <c r="JH101" s="86">
        <f t="shared" si="132"/>
        <v>9.5786851038664494E-2</v>
      </c>
      <c r="JI101" s="86">
        <f t="shared" si="132"/>
        <v>8.0425408775555457E-2</v>
      </c>
      <c r="JJ101" s="86">
        <f t="shared" si="132"/>
        <v>7.9713802334910849E-2</v>
      </c>
      <c r="JK101" s="86">
        <f t="shared" si="132"/>
        <v>8.1589670303562414E-2</v>
      </c>
      <c r="JL101" s="86">
        <f t="shared" si="132"/>
        <v>5.8717092211446886E-2</v>
      </c>
      <c r="JM101" s="86">
        <f t="shared" si="132"/>
        <v>3.3345257770933986E-2</v>
      </c>
    </row>
    <row r="102" spans="2:273" x14ac:dyDescent="0.25">
      <c r="B102" s="2">
        <v>75</v>
      </c>
      <c r="C102" s="37">
        <v>111.56699999999999</v>
      </c>
      <c r="D102" s="37">
        <v>109.333</v>
      </c>
      <c r="E102" s="37">
        <v>116.297</v>
      </c>
      <c r="F102" s="37">
        <v>115.714</v>
      </c>
      <c r="G102" s="37">
        <v>116.01600000000001</v>
      </c>
      <c r="H102" s="37">
        <v>111.143</v>
      </c>
      <c r="I102" s="37">
        <v>105.651</v>
      </c>
      <c r="J102" s="37">
        <v>110.19</v>
      </c>
      <c r="K102" s="37">
        <v>111.381</v>
      </c>
      <c r="L102" s="37">
        <v>110.905</v>
      </c>
      <c r="M102" s="37">
        <v>105.952</v>
      </c>
      <c r="N102" s="37">
        <v>107.30200000000001</v>
      </c>
      <c r="O102" s="37">
        <v>104.68300000000001</v>
      </c>
      <c r="P102" s="37">
        <v>93.554000000000002</v>
      </c>
      <c r="Q102" s="37">
        <v>79.462000000000003</v>
      </c>
      <c r="S102" s="4">
        <f t="shared" si="133"/>
        <v>112.50673066095425</v>
      </c>
      <c r="T102" s="4">
        <f t="shared" si="133"/>
        <v>105.97914743082526</v>
      </c>
      <c r="U102" s="4">
        <f t="shared" si="133"/>
        <v>117.84655410089579</v>
      </c>
      <c r="V102" s="4">
        <f t="shared" si="133"/>
        <v>114.60631143165381</v>
      </c>
      <c r="W102" s="4">
        <f t="shared" si="133"/>
        <v>116.04298832166612</v>
      </c>
      <c r="X102" s="4">
        <f t="shared" si="133"/>
        <v>111.84825662741437</v>
      </c>
      <c r="Y102" s="4">
        <f t="shared" si="133"/>
        <v>109.93387978563135</v>
      </c>
      <c r="Z102" s="4">
        <f t="shared" si="133"/>
        <v>113.8418726910464</v>
      </c>
      <c r="AA102" s="4">
        <f t="shared" si="133"/>
        <v>114.57310011263746</v>
      </c>
      <c r="AB102" s="4">
        <f t="shared" si="133"/>
        <v>112.97340965465821</v>
      </c>
      <c r="AC102" s="4">
        <f t="shared" si="133"/>
        <v>108.99846690082038</v>
      </c>
      <c r="AD102" s="4">
        <f t="shared" si="133"/>
        <v>109.30576936430184</v>
      </c>
      <c r="AE102" s="4">
        <f t="shared" si="133"/>
        <v>107.64684790164461</v>
      </c>
      <c r="AF102" s="4">
        <f t="shared" si="133"/>
        <v>95.35058648969023</v>
      </c>
      <c r="AG102" s="4">
        <f t="shared" si="133"/>
        <v>82.660596957421191</v>
      </c>
      <c r="AI102" s="4">
        <f t="shared" si="134"/>
        <v>-0.93973066095425395</v>
      </c>
      <c r="AJ102" s="4">
        <f t="shared" si="134"/>
        <v>3.3538525691747338</v>
      </c>
      <c r="AK102" s="4">
        <f t="shared" si="134"/>
        <v>-1.54955410089579</v>
      </c>
      <c r="AL102" s="4">
        <f t="shared" si="134"/>
        <v>1.107688568346191</v>
      </c>
      <c r="AM102" s="4">
        <f t="shared" si="134"/>
        <v>-2.6988321666109982E-2</v>
      </c>
      <c r="AN102" s="4">
        <f t="shared" si="134"/>
        <v>-0.70525662741437145</v>
      </c>
      <c r="AO102" s="4">
        <f t="shared" si="134"/>
        <v>-4.2828797856313514</v>
      </c>
      <c r="AP102" s="4">
        <f t="shared" si="134"/>
        <v>-3.6518726910464068</v>
      </c>
      <c r="AQ102" s="4">
        <f t="shared" si="134"/>
        <v>-3.192100112637462</v>
      </c>
      <c r="AR102" s="4">
        <f t="shared" si="134"/>
        <v>-2.0684096546582111</v>
      </c>
      <c r="AS102" s="4">
        <f t="shared" si="134"/>
        <v>-3.0464669008203771</v>
      </c>
      <c r="AT102" s="4">
        <f t="shared" si="134"/>
        <v>-2.0037693643018315</v>
      </c>
      <c r="AU102" s="4">
        <f t="shared" si="134"/>
        <v>-2.9638479016445984</v>
      </c>
      <c r="AV102" s="4">
        <f t="shared" si="134"/>
        <v>-1.7965864896902275</v>
      </c>
      <c r="AW102" s="4">
        <f t="shared" si="134"/>
        <v>-3.1985969574211879</v>
      </c>
      <c r="AY102" s="2">
        <f t="shared" si="126"/>
        <v>71.453348190098637</v>
      </c>
      <c r="AZ102" s="2">
        <f t="shared" si="126"/>
        <v>72.843628777733457</v>
      </c>
      <c r="BA102" s="2">
        <f t="shared" si="126"/>
        <v>71.398102920531272</v>
      </c>
      <c r="BB102" s="2">
        <f t="shared" si="126"/>
        <v>72.535485269978935</v>
      </c>
      <c r="BC102" s="2">
        <f t="shared" si="126"/>
        <v>73.550667926097589</v>
      </c>
      <c r="BD102" s="2">
        <f t="shared" si="126"/>
        <v>74.476923483008534</v>
      </c>
      <c r="BE102" s="2">
        <f t="shared" si="126"/>
        <v>73.361581115766285</v>
      </c>
      <c r="BF102" s="2">
        <f t="shared" si="126"/>
        <v>73.377566039255612</v>
      </c>
      <c r="BG102" s="2">
        <f t="shared" si="126"/>
        <v>73.398988210880646</v>
      </c>
      <c r="BH102" s="2">
        <f t="shared" si="126"/>
        <v>71.008627340986521</v>
      </c>
      <c r="BI102" s="2">
        <f t="shared" si="126"/>
        <v>69.850350044770252</v>
      </c>
      <c r="BJ102" s="2">
        <f t="shared" si="126"/>
        <v>69.589926918764007</v>
      </c>
      <c r="BK102" s="2">
        <f t="shared" si="126"/>
        <v>70.071769782239969</v>
      </c>
      <c r="BL102" s="2">
        <f t="shared" si="126"/>
        <v>68.787096323477968</v>
      </c>
      <c r="BM102" s="2">
        <f t="shared" si="126"/>
        <v>69.230445597765311</v>
      </c>
      <c r="BO102" s="2" t="str">
        <f t="shared" si="96"/>
        <v/>
      </c>
      <c r="BP102" s="2" t="str">
        <f t="shared" si="97"/>
        <v/>
      </c>
      <c r="BQ102" s="2" t="str">
        <f t="shared" si="98"/>
        <v/>
      </c>
      <c r="BR102" s="2" t="str">
        <f t="shared" si="99"/>
        <v/>
      </c>
      <c r="BS102" s="2" t="str">
        <f t="shared" si="100"/>
        <v/>
      </c>
      <c r="BT102" s="2" t="str">
        <f t="shared" si="101"/>
        <v/>
      </c>
      <c r="BU102" s="2" t="str">
        <f t="shared" si="102"/>
        <v/>
      </c>
      <c r="BV102" s="2" t="str">
        <f t="shared" si="103"/>
        <v/>
      </c>
      <c r="BW102" s="2" t="str">
        <f t="shared" si="104"/>
        <v/>
      </c>
      <c r="BX102" s="2" t="str">
        <f t="shared" si="105"/>
        <v/>
      </c>
      <c r="BY102" s="2" t="str">
        <f t="shared" si="106"/>
        <v/>
      </c>
      <c r="BZ102" s="2" t="str">
        <f t="shared" si="107"/>
        <v/>
      </c>
      <c r="CA102" s="2" t="str">
        <f t="shared" si="108"/>
        <v/>
      </c>
      <c r="CB102" s="2" t="str">
        <f t="shared" si="109"/>
        <v/>
      </c>
      <c r="CC102" s="2" t="str">
        <f t="shared" si="110"/>
        <v/>
      </c>
      <c r="CE102" s="2" t="str">
        <f t="shared" si="127"/>
        <v/>
      </c>
      <c r="CF102" s="2" t="str">
        <f t="shared" si="127"/>
        <v/>
      </c>
      <c r="CG102" s="2" t="str">
        <f t="shared" si="127"/>
        <v/>
      </c>
      <c r="CH102" s="2" t="str">
        <f t="shared" si="127"/>
        <v/>
      </c>
      <c r="CI102" s="2" t="str">
        <f t="shared" si="127"/>
        <v/>
      </c>
      <c r="CJ102" s="2" t="str">
        <f t="shared" si="127"/>
        <v/>
      </c>
      <c r="CK102" s="2" t="str">
        <f t="shared" si="127"/>
        <v/>
      </c>
      <c r="CL102" s="2" t="str">
        <f t="shared" si="127"/>
        <v/>
      </c>
      <c r="CM102" s="2" t="str">
        <f t="shared" si="127"/>
        <v/>
      </c>
      <c r="CN102" s="2" t="str">
        <f t="shared" si="127"/>
        <v/>
      </c>
      <c r="CO102" s="2" t="str">
        <f t="shared" si="127"/>
        <v/>
      </c>
      <c r="CP102" s="2" t="str">
        <f t="shared" si="127"/>
        <v/>
      </c>
      <c r="CQ102" s="2" t="str">
        <f t="shared" si="127"/>
        <v/>
      </c>
      <c r="CR102" s="2" t="str">
        <f t="shared" si="127"/>
        <v/>
      </c>
      <c r="CS102" s="2" t="str">
        <f t="shared" si="127"/>
        <v/>
      </c>
      <c r="CU102" s="2" t="str">
        <f t="shared" si="111"/>
        <v/>
      </c>
      <c r="CV102" s="2" t="str">
        <f t="shared" si="112"/>
        <v/>
      </c>
      <c r="CW102" s="2" t="str">
        <f t="shared" si="113"/>
        <v/>
      </c>
      <c r="CX102" s="2" t="str">
        <f t="shared" si="114"/>
        <v/>
      </c>
      <c r="CY102" s="2" t="str">
        <f t="shared" si="115"/>
        <v/>
      </c>
      <c r="CZ102" s="2" t="str">
        <f t="shared" si="116"/>
        <v/>
      </c>
      <c r="DA102" s="2" t="str">
        <f t="shared" si="117"/>
        <v/>
      </c>
      <c r="DB102" s="2" t="str">
        <f t="shared" si="118"/>
        <v/>
      </c>
      <c r="DC102" s="2" t="str">
        <f t="shared" si="119"/>
        <v/>
      </c>
      <c r="DD102" s="2" t="str">
        <f t="shared" si="120"/>
        <v/>
      </c>
      <c r="DE102" s="2" t="str">
        <f t="shared" si="121"/>
        <v/>
      </c>
      <c r="DF102" s="2" t="str">
        <f t="shared" si="122"/>
        <v/>
      </c>
      <c r="DG102" s="2" t="str">
        <f t="shared" si="123"/>
        <v/>
      </c>
      <c r="DH102" s="2" t="str">
        <f t="shared" si="124"/>
        <v/>
      </c>
      <c r="DI102" s="2" t="str">
        <f t="shared" si="125"/>
        <v/>
      </c>
      <c r="DK102" s="2">
        <f t="shared" si="135"/>
        <v>91.997385695006784</v>
      </c>
      <c r="DL102" s="2">
        <f t="shared" si="135"/>
        <v>92.992762228884729</v>
      </c>
      <c r="DM102" s="2">
        <f t="shared" si="135"/>
        <v>92.080067073170724</v>
      </c>
      <c r="DN102" s="2">
        <f t="shared" si="135"/>
        <v>93.184603084569048</v>
      </c>
      <c r="DO102" s="2">
        <f t="shared" si="135"/>
        <v>94.851737757610152</v>
      </c>
      <c r="DP102" s="2">
        <f t="shared" si="135"/>
        <v>92.65123631256246</v>
      </c>
      <c r="DQ102" s="2">
        <f t="shared" si="135"/>
        <v>89.520535789791623</v>
      </c>
      <c r="DR102" s="2">
        <f t="shared" si="135"/>
        <v>85.52732044699485</v>
      </c>
      <c r="DS102" s="2">
        <f t="shared" si="135"/>
        <v>87.78181153729993</v>
      </c>
      <c r="DT102" s="2">
        <f t="shared" si="135"/>
        <v>83.911289942615554</v>
      </c>
      <c r="DU102" s="2">
        <f t="shared" si="135"/>
        <v>83.702031712473556</v>
      </c>
      <c r="DV102" s="2">
        <f t="shared" si="135"/>
        <v>85.83020024161884</v>
      </c>
      <c r="DW102" s="2">
        <f t="shared" si="135"/>
        <v>87.382347162574618</v>
      </c>
      <c r="DX102" s="2">
        <f t="shared" si="135"/>
        <v>84.49894762715067</v>
      </c>
      <c r="DY102" s="2">
        <f t="shared" si="135"/>
        <v>76.868249169435231</v>
      </c>
      <c r="EA102" s="2">
        <f t="shared" si="95"/>
        <v>70.686721459707172</v>
      </c>
      <c r="EB102" s="2">
        <f t="shared" si="95"/>
        <v>71.893672189753815</v>
      </c>
      <c r="EC102" s="2">
        <f t="shared" si="95"/>
        <v>70.480186264451717</v>
      </c>
      <c r="ED102" s="2">
        <f t="shared" si="95"/>
        <v>71.499310110954681</v>
      </c>
      <c r="EE102" s="2">
        <f t="shared" si="95"/>
        <v>72.536314757481932</v>
      </c>
      <c r="EF102" s="2">
        <f t="shared" si="95"/>
        <v>73.572131184614733</v>
      </c>
      <c r="EG102" s="2">
        <f t="shared" si="95"/>
        <v>72.49951637300228</v>
      </c>
      <c r="EH102" s="2">
        <f t="shared" si="95"/>
        <v>72.683279899832911</v>
      </c>
      <c r="EI102" s="2">
        <f t="shared" si="95"/>
        <v>72.555803128982006</v>
      </c>
      <c r="EJ102" s="2">
        <f t="shared" si="95"/>
        <v>70.317742966751922</v>
      </c>
      <c r="EK102" s="2">
        <f t="shared" si="95"/>
        <v>69.103068930523037</v>
      </c>
      <c r="EL102" s="2">
        <f t="shared" si="95"/>
        <v>68.716780643890928</v>
      </c>
      <c r="EM102" s="2">
        <f t="shared" si="136"/>
        <v>69.192371025962544</v>
      </c>
      <c r="EN102" s="2">
        <f t="shared" si="136"/>
        <v>67.996207517120553</v>
      </c>
      <c r="EO102" s="2">
        <f t="shared" si="136"/>
        <v>68.765059591262542</v>
      </c>
      <c r="EQ102" s="2">
        <f t="shared" si="137"/>
        <v>70.549070188492507</v>
      </c>
      <c r="ER102" s="2">
        <f t="shared" si="137"/>
        <v>70.725388950208583</v>
      </c>
      <c r="ES102" s="2">
        <f t="shared" si="137"/>
        <v>70.869978091026042</v>
      </c>
      <c r="ET102" s="2">
        <f t="shared" si="137"/>
        <v>71.406960805492474</v>
      </c>
      <c r="EU102" s="2">
        <f t="shared" si="137"/>
        <v>72.410738966745555</v>
      </c>
      <c r="EV102" s="2">
        <f t="shared" si="137"/>
        <v>73.69908696054938</v>
      </c>
      <c r="EW102" s="2">
        <f t="shared" si="137"/>
        <v>72.117454934969658</v>
      </c>
      <c r="EX102" s="2">
        <f t="shared" si="137"/>
        <v>72.738959788784328</v>
      </c>
      <c r="EY102" s="2">
        <f t="shared" si="137"/>
        <v>72.271531814432905</v>
      </c>
      <c r="EZ102" s="2">
        <f t="shared" si="137"/>
        <v>70.470392627217237</v>
      </c>
      <c r="FA102" s="2">
        <f t="shared" si="137"/>
        <v>69.593956136875079</v>
      </c>
      <c r="FB102" s="2">
        <f t="shared" si="137"/>
        <v>68.952289138081042</v>
      </c>
      <c r="FC102" s="2">
        <f t="shared" si="137"/>
        <v>69.594084376731544</v>
      </c>
      <c r="FD102" s="2">
        <f t="shared" si="137"/>
        <v>68.720686929727918</v>
      </c>
      <c r="FE102" s="2">
        <f t="shared" si="137"/>
        <v>70.06189548966681</v>
      </c>
      <c r="FG102" s="2">
        <f t="shared" si="138"/>
        <v>0.96401922383650918</v>
      </c>
      <c r="FH102" s="2">
        <f t="shared" si="138"/>
        <v>0.95492692516505495</v>
      </c>
      <c r="FI102" s="2">
        <f t="shared" si="138"/>
        <v>0.95752057357251141</v>
      </c>
      <c r="FJ102" s="2">
        <f t="shared" si="138"/>
        <v>0.95221396909158473</v>
      </c>
      <c r="FK102" s="2">
        <f t="shared" si="138"/>
        <v>0.95453995122464641</v>
      </c>
      <c r="FL102" s="2">
        <f t="shared" si="138"/>
        <v>0.95258180541104664</v>
      </c>
      <c r="FM102" s="2">
        <f t="shared" si="138"/>
        <v>0.94933793531446808</v>
      </c>
      <c r="FN102" s="2">
        <f t="shared" si="138"/>
        <v>0.94594777041112132</v>
      </c>
      <c r="FO102" s="2">
        <f t="shared" si="138"/>
        <v>0.94460871840907323</v>
      </c>
      <c r="FP102" s="2">
        <f t="shared" si="138"/>
        <v>0.94918477277919577</v>
      </c>
      <c r="FQ102" s="2">
        <f t="shared" si="138"/>
        <v>0.94883957753957193</v>
      </c>
      <c r="FR102" s="2">
        <f t="shared" si="138"/>
        <v>0.94899045508071689</v>
      </c>
      <c r="FS102" s="2">
        <f t="shared" si="138"/>
        <v>0.95167074650401107</v>
      </c>
      <c r="FT102" s="2">
        <f t="shared" si="138"/>
        <v>0.95209679006655823</v>
      </c>
      <c r="FU102" s="2">
        <f t="shared" si="138"/>
        <v>0.94263067719110205</v>
      </c>
      <c r="FW102" s="2">
        <f t="shared" si="128"/>
        <v>1.0716163596479237E-3</v>
      </c>
      <c r="FX102" s="2">
        <f t="shared" si="128"/>
        <v>8.9385541794207552E-4</v>
      </c>
      <c r="FY102" s="2">
        <f t="shared" si="128"/>
        <v>9.3924089243066489E-4</v>
      </c>
      <c r="FZ102" s="2">
        <f t="shared" si="128"/>
        <v>8.5459517555896113E-4</v>
      </c>
      <c r="GA102" s="2">
        <f t="shared" si="128"/>
        <v>8.5246855460222157E-4</v>
      </c>
      <c r="GB102" s="2">
        <f t="shared" si="128"/>
        <v>7.5285155776646476E-4</v>
      </c>
      <c r="GC102" s="2">
        <f t="shared" si="128"/>
        <v>6.6807041394368043E-4</v>
      </c>
      <c r="GD102" s="2">
        <f t="shared" si="128"/>
        <v>6.6650489670231716E-4</v>
      </c>
      <c r="GE102" s="2">
        <f t="shared" si="128"/>
        <v>7.1423791962997845E-4</v>
      </c>
      <c r="GF102" s="2">
        <f t="shared" si="128"/>
        <v>8.2015196779804643E-4</v>
      </c>
      <c r="GG102" s="2">
        <f t="shared" si="128"/>
        <v>7.9857619732980501E-4</v>
      </c>
      <c r="GH102" s="2">
        <f t="shared" si="128"/>
        <v>8.4298097577345315E-4</v>
      </c>
      <c r="GI102" s="2">
        <f t="shared" si="128"/>
        <v>7.2387060214309357E-4</v>
      </c>
      <c r="GJ102" s="2">
        <f t="shared" si="128"/>
        <v>4.894305944955073E-4</v>
      </c>
      <c r="GK102" s="2">
        <f t="shared" si="128"/>
        <v>3.9442755363518998E-4</v>
      </c>
      <c r="GM102" s="86">
        <f t="shared" si="129"/>
        <v>4.9672220652631689E-4</v>
      </c>
      <c r="GN102" s="86">
        <f t="shared" si="129"/>
        <v>4.4396609371775147E-5</v>
      </c>
      <c r="GO102" s="86">
        <f t="shared" si="129"/>
        <v>2.4871613747061196E-5</v>
      </c>
      <c r="GP102" s="86">
        <f t="shared" si="129"/>
        <v>1.795623335260231E-6</v>
      </c>
      <c r="GQ102" s="86">
        <f t="shared" si="129"/>
        <v>9.9914162297807324E-12</v>
      </c>
      <c r="GR102" s="86">
        <f t="shared" si="129"/>
        <v>2.4048972394299703E-9</v>
      </c>
      <c r="GS102" s="86">
        <f t="shared" si="129"/>
        <v>3.0266893853030369E-9</v>
      </c>
      <c r="GT102" s="86">
        <f t="shared" si="129"/>
        <v>6.2388170317924323E-6</v>
      </c>
      <c r="GU102" s="86">
        <f t="shared" si="129"/>
        <v>1.836868475647954E-5</v>
      </c>
      <c r="GV102" s="86">
        <f t="shared" si="129"/>
        <v>5.7638345677154709E-7</v>
      </c>
      <c r="GW102" s="86">
        <f t="shared" si="129"/>
        <v>3.0666203881988204E-8</v>
      </c>
      <c r="GX102" s="86">
        <f t="shared" si="129"/>
        <v>4.315421372107467E-8</v>
      </c>
      <c r="GY102" s="86">
        <f t="shared" si="129"/>
        <v>1.6532432531056446E-7</v>
      </c>
      <c r="GZ102" s="86">
        <f t="shared" si="129"/>
        <v>2.0945513390595185E-6</v>
      </c>
      <c r="HA102" s="86">
        <f t="shared" si="129"/>
        <v>1.6550079188601717E-8</v>
      </c>
      <c r="HC102" s="86">
        <f t="shared" si="74"/>
        <v>0.12303380527412372</v>
      </c>
      <c r="HD102" s="86">
        <f t="shared" si="74"/>
        <v>8.2011684155259959E-2</v>
      </c>
      <c r="HE102" s="86">
        <f t="shared" si="74"/>
        <v>0.12704997459648737</v>
      </c>
      <c r="HF102" s="86">
        <f t="shared" si="74"/>
        <v>0.10532257982784264</v>
      </c>
      <c r="HG102" s="86">
        <f t="shared" si="74"/>
        <v>0.10968443461104381</v>
      </c>
      <c r="HH102" s="86">
        <f t="shared" si="74"/>
        <v>9.6482108869751851E-2</v>
      </c>
      <c r="HI102" s="86">
        <f t="shared" si="139"/>
        <v>9.9423849094822145E-2</v>
      </c>
      <c r="HJ102" s="86">
        <f t="shared" si="139"/>
        <v>0.11954137050927725</v>
      </c>
      <c r="HK102" s="86">
        <f t="shared" si="139"/>
        <v>0.12727191205784258</v>
      </c>
      <c r="HL102" s="86">
        <f t="shared" si="139"/>
        <v>0.12849273656872318</v>
      </c>
      <c r="HM102" s="86">
        <f t="shared" si="139"/>
        <v>0.10966494857436786</v>
      </c>
      <c r="HN102" s="86">
        <f t="shared" si="139"/>
        <v>0.10859766756671713</v>
      </c>
      <c r="HO102" s="86">
        <f t="shared" si="139"/>
        <v>0.10818191259945142</v>
      </c>
      <c r="HP102" s="86">
        <f t="shared" si="139"/>
        <v>7.9270281603622622E-2</v>
      </c>
      <c r="HQ102" s="86">
        <f t="shared" si="139"/>
        <v>4.8451264959366469E-2</v>
      </c>
      <c r="HS102" s="86">
        <f t="shared" si="130"/>
        <v>1.2297155907884056E-16</v>
      </c>
      <c r="HT102" s="86">
        <f t="shared" si="130"/>
        <v>4.2214938168525141E-21</v>
      </c>
      <c r="HU102" s="86">
        <f t="shared" si="130"/>
        <v>1.8099565316250292E-19</v>
      </c>
      <c r="HV102" s="86">
        <f t="shared" si="130"/>
        <v>1.6483462815842696E-21</v>
      </c>
      <c r="HW102" s="86">
        <f t="shared" si="130"/>
        <v>9.955996758156863E-24</v>
      </c>
      <c r="HX102" s="86">
        <f t="shared" si="130"/>
        <v>7.1138518714912142E-25</v>
      </c>
      <c r="HY102" s="86">
        <f t="shared" si="130"/>
        <v>1.0973347156939373E-24</v>
      </c>
      <c r="HZ102" s="86">
        <f t="shared" si="130"/>
        <v>4.2984906602586659E-23</v>
      </c>
      <c r="IA102" s="86">
        <f t="shared" si="130"/>
        <v>1.9609568571501795E-22</v>
      </c>
      <c r="IB102" s="86">
        <f t="shared" si="130"/>
        <v>2.1356514346106649E-22</v>
      </c>
      <c r="IC102" s="86">
        <f t="shared" si="130"/>
        <v>1.3908666885553034E-23</v>
      </c>
      <c r="ID102" s="86">
        <f t="shared" si="130"/>
        <v>4.9521433206145132E-23</v>
      </c>
      <c r="IE102" s="86">
        <f t="shared" si="130"/>
        <v>1.3116083703317326E-20</v>
      </c>
      <c r="IF102" s="86">
        <f t="shared" si="130"/>
        <v>3.7225959658234329E-14</v>
      </c>
      <c r="IG102" s="86">
        <f t="shared" si="130"/>
        <v>1.4294277121552419E-10</v>
      </c>
      <c r="II102" s="86">
        <f t="shared" si="131"/>
        <v>1.0750567703876612E-123</v>
      </c>
      <c r="IJ102" s="86">
        <f t="shared" si="131"/>
        <v>3.5617958369164579E-171</v>
      </c>
      <c r="IK102" s="86">
        <f t="shared" si="131"/>
        <v>2.6568524172798637E-150</v>
      </c>
      <c r="IL102" s="86">
        <f t="shared" si="131"/>
        <v>1.3777777240365291E-173</v>
      </c>
      <c r="IM102" s="86">
        <f t="shared" si="131"/>
        <v>1.0593451559180652E-190</v>
      </c>
      <c r="IN102" s="86">
        <f t="shared" si="131"/>
        <v>1.4610388325461273E-197</v>
      </c>
      <c r="IO102" s="86">
        <f t="shared" si="131"/>
        <v>1.9345792606106734E-194</v>
      </c>
      <c r="IP102" s="86">
        <f t="shared" si="131"/>
        <v>6.4506619372339263E-182</v>
      </c>
      <c r="IQ102" s="86">
        <f t="shared" si="131"/>
        <v>1.4216985630767755E-176</v>
      </c>
      <c r="IR102" s="86">
        <f t="shared" si="131"/>
        <v>6.3381100288166451E-177</v>
      </c>
      <c r="IS102" s="86">
        <f t="shared" si="131"/>
        <v>1.9826514942421019E-185</v>
      </c>
      <c r="IT102" s="86">
        <f t="shared" si="131"/>
        <v>5.8948345498035079E-181</v>
      </c>
      <c r="IU102" s="86">
        <f t="shared" si="131"/>
        <v>4.7269921875446592E-158</v>
      </c>
      <c r="IV102" s="86">
        <f t="shared" si="131"/>
        <v>5.717220071150688E-58</v>
      </c>
      <c r="IW102" s="86">
        <f t="shared" si="131"/>
        <v>2.6533852868461436E-35</v>
      </c>
      <c r="IY102" s="86">
        <f t="shared" si="132"/>
        <v>0.12353052748065016</v>
      </c>
      <c r="IZ102" s="86">
        <f t="shared" si="132"/>
        <v>8.2056080764631736E-2</v>
      </c>
      <c r="JA102" s="86">
        <f t="shared" si="132"/>
        <v>0.12707484621023443</v>
      </c>
      <c r="JB102" s="86">
        <f t="shared" si="132"/>
        <v>0.1053243754511779</v>
      </c>
      <c r="JC102" s="86">
        <f t="shared" si="132"/>
        <v>0.10968443462103522</v>
      </c>
      <c r="JD102" s="86">
        <f t="shared" si="132"/>
        <v>9.6482111274649091E-2</v>
      </c>
      <c r="JE102" s="86">
        <f t="shared" si="132"/>
        <v>9.942385212151153E-2</v>
      </c>
      <c r="JF102" s="86">
        <f t="shared" si="132"/>
        <v>0.11954760932630905</v>
      </c>
      <c r="JG102" s="86">
        <f t="shared" si="132"/>
        <v>0.12729028074259907</v>
      </c>
      <c r="JH102" s="86">
        <f t="shared" si="132"/>
        <v>0.12849331295217994</v>
      </c>
      <c r="JI102" s="86">
        <f t="shared" si="132"/>
        <v>0.10966497924057174</v>
      </c>
      <c r="JJ102" s="86">
        <f t="shared" si="132"/>
        <v>0.10859771072093084</v>
      </c>
      <c r="JK102" s="86">
        <f t="shared" si="132"/>
        <v>0.10818207792377674</v>
      </c>
      <c r="JL102" s="86">
        <f t="shared" si="132"/>
        <v>7.9272376154998908E-2</v>
      </c>
      <c r="JM102" s="86">
        <f t="shared" si="132"/>
        <v>4.8451281652388427E-2</v>
      </c>
    </row>
    <row r="103" spans="2:273" x14ac:dyDescent="0.25">
      <c r="B103" s="2">
        <v>76</v>
      </c>
      <c r="C103" s="37">
        <v>122.209</v>
      </c>
      <c r="D103" s="37">
        <v>121.242</v>
      </c>
      <c r="E103" s="37">
        <v>129.06200000000001</v>
      </c>
      <c r="F103" s="37">
        <v>128.19</v>
      </c>
      <c r="G103" s="37">
        <v>130.17500000000001</v>
      </c>
      <c r="H103" s="37">
        <v>124.15900000000001</v>
      </c>
      <c r="I103" s="37">
        <v>117.587</v>
      </c>
      <c r="J103" s="37">
        <v>122</v>
      </c>
      <c r="K103" s="37">
        <v>123.77800000000001</v>
      </c>
      <c r="L103" s="37">
        <v>123.07899999999999</v>
      </c>
      <c r="M103" s="37">
        <v>119.571</v>
      </c>
      <c r="N103" s="37">
        <v>119.968</v>
      </c>
      <c r="O103" s="37">
        <v>116.68300000000001</v>
      </c>
      <c r="P103" s="37">
        <v>99.814999999999998</v>
      </c>
      <c r="Q103" s="37">
        <v>85.091999999999999</v>
      </c>
      <c r="S103" s="4">
        <f t="shared" si="133"/>
        <v>120.78801922303907</v>
      </c>
      <c r="T103" s="4">
        <f t="shared" si="133"/>
        <v>114.88019230448138</v>
      </c>
      <c r="U103" s="4">
        <f t="shared" si="133"/>
        <v>127.96369983993864</v>
      </c>
      <c r="V103" s="4">
        <f t="shared" si="133"/>
        <v>125.04469476233794</v>
      </c>
      <c r="W103" s="4">
        <f t="shared" si="133"/>
        <v>126.96863805168692</v>
      </c>
      <c r="X103" s="4">
        <f t="shared" si="133"/>
        <v>121.90876901863956</v>
      </c>
      <c r="Y103" s="4">
        <f t="shared" si="133"/>
        <v>119.42328653754313</v>
      </c>
      <c r="Z103" s="4">
        <f t="shared" si="133"/>
        <v>123.32606568832897</v>
      </c>
      <c r="AA103" s="4">
        <f t="shared" si="133"/>
        <v>123.91878638126472</v>
      </c>
      <c r="AB103" s="4">
        <f t="shared" si="133"/>
        <v>122.6922241259642</v>
      </c>
      <c r="AC103" s="4">
        <f t="shared" si="133"/>
        <v>118.83674948866826</v>
      </c>
      <c r="AD103" s="4">
        <f t="shared" si="133"/>
        <v>119.2538872950372</v>
      </c>
      <c r="AE103" s="4">
        <f t="shared" si="133"/>
        <v>116.1913365319183</v>
      </c>
      <c r="AF103" s="4">
        <f t="shared" si="133"/>
        <v>102.06343440779401</v>
      </c>
      <c r="AG103" s="4">
        <f t="shared" si="133"/>
        <v>87.163355253811673</v>
      </c>
      <c r="AI103" s="4">
        <f t="shared" si="134"/>
        <v>1.4209807769609313</v>
      </c>
      <c r="AJ103" s="4">
        <f t="shared" si="134"/>
        <v>6.3618076955186211</v>
      </c>
      <c r="AK103" s="4">
        <f t="shared" si="134"/>
        <v>1.0983001600613704</v>
      </c>
      <c r="AL103" s="4">
        <f t="shared" si="134"/>
        <v>3.1453052376620576</v>
      </c>
      <c r="AM103" s="4">
        <f t="shared" si="134"/>
        <v>3.2063619483130879</v>
      </c>
      <c r="AN103" s="4">
        <f t="shared" si="134"/>
        <v>2.2502309813604455</v>
      </c>
      <c r="AO103" s="4">
        <f t="shared" si="134"/>
        <v>-1.8362865375431312</v>
      </c>
      <c r="AP103" s="4">
        <f t="shared" si="134"/>
        <v>-1.326065688328967</v>
      </c>
      <c r="AQ103" s="4">
        <f t="shared" si="134"/>
        <v>-0.14078638126471787</v>
      </c>
      <c r="AR103" s="4">
        <f t="shared" si="134"/>
        <v>0.38677587403579139</v>
      </c>
      <c r="AS103" s="4">
        <f t="shared" si="134"/>
        <v>0.73425051133173724</v>
      </c>
      <c r="AT103" s="4">
        <f t="shared" si="134"/>
        <v>0.7141127049628011</v>
      </c>
      <c r="AU103" s="4">
        <f t="shared" si="134"/>
        <v>0.49166346808171113</v>
      </c>
      <c r="AV103" s="4">
        <f t="shared" si="134"/>
        <v>-2.2484344077940079</v>
      </c>
      <c r="AW103" s="4">
        <f t="shared" si="134"/>
        <v>-2.0713552538116744</v>
      </c>
      <c r="AY103" s="2">
        <f t="shared" si="126"/>
        <v>71.344194613733748</v>
      </c>
      <c r="AZ103" s="2">
        <f t="shared" si="126"/>
        <v>72.695204067879828</v>
      </c>
      <c r="BA103" s="2">
        <f t="shared" si="126"/>
        <v>71.281295092550238</v>
      </c>
      <c r="BB103" s="2">
        <f t="shared" si="126"/>
        <v>72.392038404352022</v>
      </c>
      <c r="BC103" s="2">
        <f t="shared" si="126"/>
        <v>73.399763167086789</v>
      </c>
      <c r="BD103" s="2">
        <f t="shared" si="126"/>
        <v>74.341123833887721</v>
      </c>
      <c r="BE103" s="2">
        <f t="shared" si="126"/>
        <v>73.230968241812377</v>
      </c>
      <c r="BF103" s="2">
        <f t="shared" si="126"/>
        <v>73.254981092378216</v>
      </c>
      <c r="BG103" s="2">
        <f t="shared" si="126"/>
        <v>73.257250654686516</v>
      </c>
      <c r="BH103" s="2">
        <f t="shared" si="126"/>
        <v>70.884908075311429</v>
      </c>
      <c r="BI103" s="2">
        <f t="shared" si="126"/>
        <v>69.733867318496323</v>
      </c>
      <c r="BJ103" s="2">
        <f t="shared" si="126"/>
        <v>69.454009976908239</v>
      </c>
      <c r="BK103" s="2">
        <f t="shared" si="126"/>
        <v>69.931115632776212</v>
      </c>
      <c r="BL103" s="2">
        <f t="shared" si="126"/>
        <v>68.676982074749603</v>
      </c>
      <c r="BM103" s="2">
        <f t="shared" si="126"/>
        <v>69.161306404643653</v>
      </c>
      <c r="BO103" s="2" t="str">
        <f t="shared" si="96"/>
        <v/>
      </c>
      <c r="BP103" s="2" t="str">
        <f t="shared" si="97"/>
        <v/>
      </c>
      <c r="BQ103" s="2" t="str">
        <f t="shared" si="98"/>
        <v/>
      </c>
      <c r="BR103" s="2" t="str">
        <f t="shared" si="99"/>
        <v/>
      </c>
      <c r="BS103" s="2" t="str">
        <f t="shared" si="100"/>
        <v/>
      </c>
      <c r="BT103" s="2" t="str">
        <f t="shared" si="101"/>
        <v/>
      </c>
      <c r="BU103" s="2" t="str">
        <f t="shared" si="102"/>
        <v/>
      </c>
      <c r="BV103" s="2" t="str">
        <f t="shared" si="103"/>
        <v/>
      </c>
      <c r="BW103" s="2" t="str">
        <f t="shared" si="104"/>
        <v/>
      </c>
      <c r="BX103" s="2" t="str">
        <f t="shared" si="105"/>
        <v/>
      </c>
      <c r="BY103" s="2" t="str">
        <f t="shared" si="106"/>
        <v/>
      </c>
      <c r="BZ103" s="2" t="str">
        <f t="shared" si="107"/>
        <v/>
      </c>
      <c r="CA103" s="2" t="str">
        <f t="shared" si="108"/>
        <v/>
      </c>
      <c r="CB103" s="2" t="str">
        <f t="shared" si="109"/>
        <v/>
      </c>
      <c r="CC103" s="2" t="str">
        <f t="shared" si="110"/>
        <v/>
      </c>
      <c r="CE103" s="2" t="str">
        <f t="shared" si="127"/>
        <v/>
      </c>
      <c r="CF103" s="2" t="str">
        <f t="shared" si="127"/>
        <v/>
      </c>
      <c r="CG103" s="2" t="str">
        <f t="shared" si="127"/>
        <v/>
      </c>
      <c r="CH103" s="2" t="str">
        <f t="shared" si="127"/>
        <v/>
      </c>
      <c r="CI103" s="2" t="str">
        <f t="shared" si="127"/>
        <v/>
      </c>
      <c r="CJ103" s="2" t="str">
        <f t="shared" si="127"/>
        <v/>
      </c>
      <c r="CK103" s="2" t="str">
        <f t="shared" si="127"/>
        <v/>
      </c>
      <c r="CL103" s="2" t="str">
        <f t="shared" si="127"/>
        <v/>
      </c>
      <c r="CM103" s="2" t="str">
        <f t="shared" si="127"/>
        <v/>
      </c>
      <c r="CN103" s="2" t="str">
        <f t="shared" si="127"/>
        <v/>
      </c>
      <c r="CO103" s="2" t="str">
        <f t="shared" si="127"/>
        <v/>
      </c>
      <c r="CP103" s="2" t="str">
        <f t="shared" si="127"/>
        <v/>
      </c>
      <c r="CQ103" s="2" t="str">
        <f t="shared" si="127"/>
        <v/>
      </c>
      <c r="CR103" s="2" t="str">
        <f t="shared" si="127"/>
        <v/>
      </c>
      <c r="CS103" s="2" t="str">
        <f t="shared" si="127"/>
        <v/>
      </c>
      <c r="CU103" s="2" t="str">
        <f t="shared" si="111"/>
        <v/>
      </c>
      <c r="CV103" s="2" t="str">
        <f t="shared" si="112"/>
        <v/>
      </c>
      <c r="CW103" s="2" t="str">
        <f t="shared" si="113"/>
        <v/>
      </c>
      <c r="CX103" s="2" t="str">
        <f t="shared" si="114"/>
        <v/>
      </c>
      <c r="CY103" s="2" t="str">
        <f t="shared" si="115"/>
        <v/>
      </c>
      <c r="CZ103" s="2" t="str">
        <f t="shared" si="116"/>
        <v/>
      </c>
      <c r="DA103" s="2" t="str">
        <f t="shared" si="117"/>
        <v/>
      </c>
      <c r="DB103" s="2" t="str">
        <f t="shared" si="118"/>
        <v/>
      </c>
      <c r="DC103" s="2" t="str">
        <f t="shared" si="119"/>
        <v/>
      </c>
      <c r="DD103" s="2" t="str">
        <f t="shared" si="120"/>
        <v/>
      </c>
      <c r="DE103" s="2" t="str">
        <f t="shared" si="121"/>
        <v/>
      </c>
      <c r="DF103" s="2" t="str">
        <f t="shared" si="122"/>
        <v/>
      </c>
      <c r="DG103" s="2" t="str">
        <f t="shared" si="123"/>
        <v/>
      </c>
      <c r="DH103" s="2" t="str">
        <f t="shared" si="124"/>
        <v/>
      </c>
      <c r="DI103" s="2" t="str">
        <f t="shared" si="125"/>
        <v/>
      </c>
      <c r="DK103" s="2">
        <f t="shared" si="135"/>
        <v>92.249785897435927</v>
      </c>
      <c r="DL103" s="2">
        <f t="shared" si="135"/>
        <v>93.228235367204149</v>
      </c>
      <c r="DM103" s="2">
        <f t="shared" si="135"/>
        <v>92.323414634146332</v>
      </c>
      <c r="DN103" s="2">
        <f t="shared" si="135"/>
        <v>93.444622450908895</v>
      </c>
      <c r="DO103" s="2">
        <f t="shared" si="135"/>
        <v>95.10998895281314</v>
      </c>
      <c r="DP103" s="2">
        <f t="shared" si="135"/>
        <v>92.867419766091359</v>
      </c>
      <c r="DQ103" s="2">
        <f t="shared" si="135"/>
        <v>89.705079734219282</v>
      </c>
      <c r="DR103" s="2">
        <f t="shared" si="135"/>
        <v>85.635377831470834</v>
      </c>
      <c r="DS103" s="2">
        <f t="shared" si="135"/>
        <v>87.944121715493822</v>
      </c>
      <c r="DT103" s="2">
        <f t="shared" si="135"/>
        <v>84.058282392026598</v>
      </c>
      <c r="DU103" s="2">
        <f t="shared" si="135"/>
        <v>83.853337209302296</v>
      </c>
      <c r="DV103" s="2">
        <f t="shared" si="135"/>
        <v>86.036063122923579</v>
      </c>
      <c r="DW103" s="2">
        <f t="shared" si="135"/>
        <v>87.608915349917623</v>
      </c>
      <c r="DX103" s="2">
        <f t="shared" si="135"/>
        <v>84.702484455608655</v>
      </c>
      <c r="DY103" s="2">
        <f t="shared" si="135"/>
        <v>76.992445182724268</v>
      </c>
      <c r="EA103" s="2">
        <f t="shared" si="95"/>
        <v>70.632738381580438</v>
      </c>
      <c r="EB103" s="2">
        <f t="shared" si="95"/>
        <v>71.812472161775702</v>
      </c>
      <c r="EC103" s="2">
        <f t="shared" si="95"/>
        <v>70.429515921556245</v>
      </c>
      <c r="ED103" s="2">
        <f t="shared" si="95"/>
        <v>71.428581671464897</v>
      </c>
      <c r="EE103" s="2">
        <f t="shared" si="95"/>
        <v>72.456907120743026</v>
      </c>
      <c r="EF103" s="2">
        <f t="shared" si="95"/>
        <v>73.499949166577949</v>
      </c>
      <c r="EG103" s="2">
        <f t="shared" si="95"/>
        <v>72.429456854773363</v>
      </c>
      <c r="EH103" s="2">
        <f t="shared" si="95"/>
        <v>72.609759469957737</v>
      </c>
      <c r="EI103" s="2">
        <f t="shared" si="95"/>
        <v>72.472027915427802</v>
      </c>
      <c r="EJ103" s="2">
        <f t="shared" si="95"/>
        <v>70.241577152600186</v>
      </c>
      <c r="EK103" s="2">
        <f t="shared" si="95"/>
        <v>69.039109758001558</v>
      </c>
      <c r="EL103" s="2">
        <f t="shared" si="95"/>
        <v>68.640905680811272</v>
      </c>
      <c r="EM103" s="2">
        <f t="shared" si="136"/>
        <v>69.112041217949468</v>
      </c>
      <c r="EN103" s="2">
        <f t="shared" si="136"/>
        <v>67.941236343366768</v>
      </c>
      <c r="EO103" s="2">
        <f t="shared" si="136"/>
        <v>68.726064280411066</v>
      </c>
      <c r="EQ103" s="2">
        <f t="shared" si="137"/>
        <v>70.499091784404015</v>
      </c>
      <c r="ER103" s="2">
        <f t="shared" si="137"/>
        <v>70.675749451483355</v>
      </c>
      <c r="ES103" s="2">
        <f t="shared" si="137"/>
        <v>70.808351890351418</v>
      </c>
      <c r="ET103" s="2">
        <f t="shared" si="137"/>
        <v>71.33890926893659</v>
      </c>
      <c r="EU103" s="2">
        <f t="shared" si="137"/>
        <v>72.335047019404684</v>
      </c>
      <c r="EV103" s="2">
        <f t="shared" si="137"/>
        <v>73.623071186882783</v>
      </c>
      <c r="EW103" s="2">
        <f t="shared" si="137"/>
        <v>72.058531599670374</v>
      </c>
      <c r="EX103" s="2">
        <f t="shared" si="137"/>
        <v>72.663662326003646</v>
      </c>
      <c r="EY103" s="2">
        <f t="shared" si="137"/>
        <v>72.196108141543974</v>
      </c>
      <c r="EZ103" s="2">
        <f t="shared" si="137"/>
        <v>70.389652774237206</v>
      </c>
      <c r="FA103" s="2">
        <f t="shared" si="137"/>
        <v>69.51535769004991</v>
      </c>
      <c r="FB103" s="2">
        <f t="shared" si="137"/>
        <v>68.869411764778377</v>
      </c>
      <c r="FC103" s="2">
        <f t="shared" si="137"/>
        <v>69.502110789554479</v>
      </c>
      <c r="FD103" s="2">
        <f t="shared" si="137"/>
        <v>68.643095964443773</v>
      </c>
      <c r="FE103" s="2">
        <f t="shared" si="137"/>
        <v>69.971962717435886</v>
      </c>
      <c r="FG103" s="2">
        <f t="shared" si="138"/>
        <v>0.96708092302243454</v>
      </c>
      <c r="FH103" s="2">
        <f t="shared" si="138"/>
        <v>0.95872918954595288</v>
      </c>
      <c r="FI103" s="2">
        <f t="shared" si="138"/>
        <v>0.96111295340376612</v>
      </c>
      <c r="FJ103" s="2">
        <f t="shared" si="138"/>
        <v>0.95623460354717216</v>
      </c>
      <c r="FK103" s="2">
        <f t="shared" si="138"/>
        <v>0.95837343685905163</v>
      </c>
      <c r="FL103" s="2">
        <f t="shared" si="138"/>
        <v>0.95657290223058644</v>
      </c>
      <c r="FM103" s="2">
        <f t="shared" si="138"/>
        <v>0.95358875989525327</v>
      </c>
      <c r="FN103" s="2">
        <f t="shared" si="138"/>
        <v>0.95046820700531065</v>
      </c>
      <c r="FO103" s="2">
        <f t="shared" si="138"/>
        <v>0.94923513132282922</v>
      </c>
      <c r="FP103" s="2">
        <f t="shared" si="138"/>
        <v>0.95344781835891745</v>
      </c>
      <c r="FQ103" s="2">
        <f t="shared" si="138"/>
        <v>0.95313015261658407</v>
      </c>
      <c r="FR103" s="2">
        <f t="shared" si="138"/>
        <v>0.95326899998114401</v>
      </c>
      <c r="FS103" s="2">
        <f t="shared" si="138"/>
        <v>0.95573496207324238</v>
      </c>
      <c r="FT103" s="2">
        <f t="shared" si="138"/>
        <v>0.95612682950013461</v>
      </c>
      <c r="FU103" s="2">
        <f t="shared" si="138"/>
        <v>0.94741310348428276</v>
      </c>
      <c r="FW103" s="2">
        <f t="shared" si="128"/>
        <v>1.1748825046861717E-3</v>
      </c>
      <c r="FX103" s="2">
        <f t="shared" si="128"/>
        <v>9.8000846274096391E-4</v>
      </c>
      <c r="FY103" s="2">
        <f t="shared" si="128"/>
        <v>1.0297638461206171E-3</v>
      </c>
      <c r="FZ103" s="2">
        <f t="shared" si="128"/>
        <v>9.3696772372722174E-4</v>
      </c>
      <c r="GA103" s="2">
        <f t="shared" si="128"/>
        <v>9.3463631420266614E-4</v>
      </c>
      <c r="GB103" s="2">
        <f t="shared" si="128"/>
        <v>8.2542536427534119E-4</v>
      </c>
      <c r="GC103" s="2">
        <f t="shared" si="128"/>
        <v>7.3247743110992981E-4</v>
      </c>
      <c r="GD103" s="2">
        <f t="shared" si="128"/>
        <v>7.3076109658700556E-4</v>
      </c>
      <c r="GE103" s="2">
        <f t="shared" si="128"/>
        <v>7.8309234410333794E-4</v>
      </c>
      <c r="GF103" s="2">
        <f t="shared" si="128"/>
        <v>8.9920759881046677E-4</v>
      </c>
      <c r="GG103" s="2">
        <f t="shared" si="128"/>
        <v>8.7555393111121487E-4</v>
      </c>
      <c r="GH103" s="2">
        <f t="shared" si="128"/>
        <v>9.2423509232086106E-4</v>
      </c>
      <c r="GI103" s="2">
        <f t="shared" si="128"/>
        <v>7.9365290516168665E-4</v>
      </c>
      <c r="GJ103" s="2">
        <f t="shared" si="128"/>
        <v>5.3662463630662141E-4</v>
      </c>
      <c r="GK103" s="2">
        <f t="shared" si="128"/>
        <v>4.3246475565279172E-4</v>
      </c>
      <c r="GM103" s="86">
        <f t="shared" si="129"/>
        <v>1.3315228302181029E-4</v>
      </c>
      <c r="GN103" s="86">
        <f t="shared" si="129"/>
        <v>6.8968501408023257E-6</v>
      </c>
      <c r="GO103" s="86">
        <f t="shared" si="129"/>
        <v>3.9177894838247323E-6</v>
      </c>
      <c r="GP103" s="86">
        <f t="shared" si="129"/>
        <v>1.6874495090005768E-7</v>
      </c>
      <c r="GQ103" s="86">
        <f t="shared" si="129"/>
        <v>1.2521801617691863E-13</v>
      </c>
      <c r="GR103" s="86">
        <f t="shared" si="129"/>
        <v>8.2530378296059312E-11</v>
      </c>
      <c r="GS103" s="86">
        <f t="shared" si="129"/>
        <v>1.0022799412770972E-10</v>
      </c>
      <c r="GT103" s="86">
        <f t="shared" si="129"/>
        <v>8.9807595364023381E-7</v>
      </c>
      <c r="GU103" s="86">
        <f t="shared" si="129"/>
        <v>3.1451688391122117E-6</v>
      </c>
      <c r="GV103" s="86">
        <f t="shared" si="129"/>
        <v>5.4183574557733245E-8</v>
      </c>
      <c r="GW103" s="86">
        <f t="shared" si="129"/>
        <v>1.5520921408310797E-9</v>
      </c>
      <c r="GX103" s="86">
        <f t="shared" si="129"/>
        <v>2.2802932522762745E-9</v>
      </c>
      <c r="GY103" s="86">
        <f t="shared" si="129"/>
        <v>1.2163631806420835E-8</v>
      </c>
      <c r="GZ103" s="86">
        <f t="shared" si="129"/>
        <v>2.0254082340770711E-7</v>
      </c>
      <c r="HA103" s="86">
        <f t="shared" si="129"/>
        <v>6.2372540401017487E-10</v>
      </c>
      <c r="HC103" s="86">
        <f t="shared" si="74"/>
        <v>0.15677655293612025</v>
      </c>
      <c r="HD103" s="86">
        <f t="shared" si="74"/>
        <v>0.11088946235400741</v>
      </c>
      <c r="HE103" s="86">
        <f t="shared" si="74"/>
        <v>0.16477242647806092</v>
      </c>
      <c r="HF103" s="86">
        <f t="shared" si="74"/>
        <v>0.14033265150501836</v>
      </c>
      <c r="HG103" s="86">
        <f t="shared" si="74"/>
        <v>0.14773603546623967</v>
      </c>
      <c r="HH103" s="86">
        <f t="shared" si="74"/>
        <v>0.13103035578734573</v>
      </c>
      <c r="HI103" s="86">
        <f t="shared" si="139"/>
        <v>0.13381174886637512</v>
      </c>
      <c r="HJ103" s="86">
        <f t="shared" si="139"/>
        <v>0.15758366350198483</v>
      </c>
      <c r="HK103" s="86">
        <f t="shared" si="139"/>
        <v>0.16688299075842655</v>
      </c>
      <c r="HL103" s="86">
        <f t="shared" si="139"/>
        <v>0.16929011358899915</v>
      </c>
      <c r="HM103" s="86">
        <f t="shared" si="139"/>
        <v>0.14673082988379044</v>
      </c>
      <c r="HN103" s="86">
        <f t="shared" si="139"/>
        <v>0.14519816412937789</v>
      </c>
      <c r="HO103" s="86">
        <f t="shared" si="139"/>
        <v>0.14121233497798572</v>
      </c>
      <c r="HP103" s="86">
        <f t="shared" si="139"/>
        <v>0.10535383699270238</v>
      </c>
      <c r="HQ103" s="86">
        <f t="shared" si="139"/>
        <v>6.8930878238171817E-2</v>
      </c>
      <c r="HS103" s="86">
        <f t="shared" si="130"/>
        <v>5.1586631446034954E-16</v>
      </c>
      <c r="HT103" s="86">
        <f t="shared" si="130"/>
        <v>2.7359208211763138E-20</v>
      </c>
      <c r="HU103" s="86">
        <f t="shared" si="130"/>
        <v>9.7977086058647679E-19</v>
      </c>
      <c r="HV103" s="86">
        <f t="shared" si="130"/>
        <v>1.090458928261749E-20</v>
      </c>
      <c r="HW103" s="86">
        <f t="shared" si="130"/>
        <v>8.0181033645762373E-23</v>
      </c>
      <c r="HX103" s="86">
        <f t="shared" si="130"/>
        <v>6.0458485466618597E-24</v>
      </c>
      <c r="HY103" s="86">
        <f t="shared" si="130"/>
        <v>8.7848697324495697E-24</v>
      </c>
      <c r="HZ103" s="86">
        <f t="shared" si="130"/>
        <v>2.9950478785311131E-22</v>
      </c>
      <c r="IA103" s="86">
        <f t="shared" si="130"/>
        <v>1.3124707493616595E-21</v>
      </c>
      <c r="IB103" s="86">
        <f t="shared" si="130"/>
        <v>1.4830788364133616E-21</v>
      </c>
      <c r="IC103" s="86">
        <f t="shared" si="130"/>
        <v>1.0608663596886955E-22</v>
      </c>
      <c r="ID103" s="86">
        <f t="shared" si="130"/>
        <v>3.648056578813129E-22</v>
      </c>
      <c r="IE103" s="86">
        <f t="shared" si="130"/>
        <v>7.3382449550549172E-20</v>
      </c>
      <c r="IF103" s="86">
        <f t="shared" si="130"/>
        <v>1.107610986587506E-13</v>
      </c>
      <c r="IG103" s="86">
        <f t="shared" si="130"/>
        <v>3.0575529000666283E-10</v>
      </c>
      <c r="II103" s="86">
        <f t="shared" si="131"/>
        <v>1.9427920590199013E-120</v>
      </c>
      <c r="IJ103" s="86">
        <f t="shared" si="131"/>
        <v>9.1409278151824525E-167</v>
      </c>
      <c r="IK103" s="86">
        <f t="shared" si="131"/>
        <v>2.0775979199274158E-146</v>
      </c>
      <c r="IL103" s="86">
        <f t="shared" si="131"/>
        <v>3.8286321855514088E-169</v>
      </c>
      <c r="IM103" s="86">
        <f t="shared" si="131"/>
        <v>8.1288287477976772E-186</v>
      </c>
      <c r="IN103" s="86">
        <f t="shared" si="131"/>
        <v>1.3807872720775664E-192</v>
      </c>
      <c r="IO103" s="86">
        <f t="shared" si="131"/>
        <v>1.2679784214359036E-189</v>
      </c>
      <c r="IP103" s="86">
        <f t="shared" si="131"/>
        <v>2.0487706233589658E-177</v>
      </c>
      <c r="IQ103" s="86">
        <f t="shared" si="131"/>
        <v>3.6524900724735802E-172</v>
      </c>
      <c r="IR103" s="86">
        <f t="shared" si="131"/>
        <v>2.0234494789015168E-172</v>
      </c>
      <c r="IS103" s="86">
        <f t="shared" si="131"/>
        <v>1.0060541921039096E-180</v>
      </c>
      <c r="IT103" s="86">
        <f t="shared" si="131"/>
        <v>2.4893777894648168E-176</v>
      </c>
      <c r="IU103" s="86">
        <f t="shared" si="131"/>
        <v>4.2094088008256807E-154</v>
      </c>
      <c r="IV103" s="86">
        <f t="shared" si="131"/>
        <v>1.2769764255649377E-56</v>
      </c>
      <c r="IW103" s="86">
        <f t="shared" si="131"/>
        <v>1.6174321808288223E-34</v>
      </c>
      <c r="IY103" s="86">
        <f t="shared" si="132"/>
        <v>0.15690970521914258</v>
      </c>
      <c r="IZ103" s="86">
        <f t="shared" si="132"/>
        <v>0.11089635920414821</v>
      </c>
      <c r="JA103" s="86">
        <f t="shared" si="132"/>
        <v>0.16477634426754476</v>
      </c>
      <c r="JB103" s="86">
        <f t="shared" si="132"/>
        <v>0.14033282024996926</v>
      </c>
      <c r="JC103" s="86">
        <f t="shared" si="132"/>
        <v>0.14773603546636488</v>
      </c>
      <c r="JD103" s="86">
        <f t="shared" si="132"/>
        <v>0.1310303558698761</v>
      </c>
      <c r="JE103" s="86">
        <f t="shared" si="132"/>
        <v>0.13381174896660311</v>
      </c>
      <c r="JF103" s="86">
        <f t="shared" si="132"/>
        <v>0.15758456157793846</v>
      </c>
      <c r="JG103" s="86">
        <f t="shared" si="132"/>
        <v>0.16688613592726567</v>
      </c>
      <c r="JH103" s="86">
        <f t="shared" si="132"/>
        <v>0.16929016777257372</v>
      </c>
      <c r="JI103" s="86">
        <f t="shared" si="132"/>
        <v>0.14673083143588259</v>
      </c>
      <c r="JJ103" s="86">
        <f t="shared" si="132"/>
        <v>0.14519816640967115</v>
      </c>
      <c r="JK103" s="86">
        <f t="shared" si="132"/>
        <v>0.14121234714161751</v>
      </c>
      <c r="JL103" s="86">
        <f t="shared" si="132"/>
        <v>0.10535403953363655</v>
      </c>
      <c r="JM103" s="86">
        <f t="shared" si="132"/>
        <v>6.8930879167652517E-2</v>
      </c>
    </row>
    <row r="104" spans="2:273" x14ac:dyDescent="0.25">
      <c r="B104" s="2">
        <v>77</v>
      </c>
      <c r="C104" s="37">
        <v>132.59700000000001</v>
      </c>
      <c r="D104" s="37">
        <v>133.01499999999999</v>
      </c>
      <c r="E104" s="37">
        <v>141.64099999999999</v>
      </c>
      <c r="F104" s="37">
        <v>142.476</v>
      </c>
      <c r="G104" s="37">
        <v>145.11099999999999</v>
      </c>
      <c r="H104" s="37">
        <v>138.65100000000001</v>
      </c>
      <c r="I104" s="37">
        <v>131.429</v>
      </c>
      <c r="J104" s="37">
        <v>135.44399999999999</v>
      </c>
      <c r="K104" s="37">
        <v>136.01599999999999</v>
      </c>
      <c r="L104" s="37">
        <v>136.524</v>
      </c>
      <c r="M104" s="37">
        <v>131.46</v>
      </c>
      <c r="N104" s="37">
        <v>135.048</v>
      </c>
      <c r="O104" s="37">
        <v>130.22200000000001</v>
      </c>
      <c r="P104" s="37">
        <v>108.923</v>
      </c>
      <c r="Q104" s="37">
        <v>90.168999999999997</v>
      </c>
      <c r="S104" s="4">
        <f t="shared" si="133"/>
        <v>129.87274567206794</v>
      </c>
      <c r="T104" s="4">
        <f t="shared" si="133"/>
        <v>125.14254612695744</v>
      </c>
      <c r="U104" s="4">
        <f t="shared" si="133"/>
        <v>139.05510799097041</v>
      </c>
      <c r="V104" s="4">
        <f t="shared" si="133"/>
        <v>136.7762357692049</v>
      </c>
      <c r="W104" s="4">
        <f t="shared" si="133"/>
        <v>139.24301655749207</v>
      </c>
      <c r="X104" s="4">
        <f t="shared" si="133"/>
        <v>133.37059596566706</v>
      </c>
      <c r="Y104" s="4">
        <f t="shared" si="133"/>
        <v>130.17590030609469</v>
      </c>
      <c r="Z104" s="4">
        <f t="shared" si="133"/>
        <v>133.83238963050863</v>
      </c>
      <c r="AA104" s="4">
        <f t="shared" si="133"/>
        <v>134.19911232659504</v>
      </c>
      <c r="AB104" s="4">
        <f t="shared" si="133"/>
        <v>133.38113696047344</v>
      </c>
      <c r="AC104" s="4">
        <f t="shared" si="133"/>
        <v>129.86585121006092</v>
      </c>
      <c r="AD104" s="4">
        <f t="shared" si="133"/>
        <v>130.41615093270906</v>
      </c>
      <c r="AE104" s="4">
        <f t="shared" si="133"/>
        <v>125.71647947348954</v>
      </c>
      <c r="AF104" s="4">
        <f t="shared" si="133"/>
        <v>109.76895696859144</v>
      </c>
      <c r="AG104" s="4">
        <f t="shared" si="133"/>
        <v>92.65481421538675</v>
      </c>
      <c r="AI104" s="4">
        <f t="shared" si="134"/>
        <v>2.7242543279320728</v>
      </c>
      <c r="AJ104" s="4">
        <f t="shared" si="134"/>
        <v>7.8724538730425451</v>
      </c>
      <c r="AK104" s="4">
        <f t="shared" si="134"/>
        <v>2.5858920090295783</v>
      </c>
      <c r="AL104" s="4">
        <f t="shared" si="134"/>
        <v>5.6997642307950969</v>
      </c>
      <c r="AM104" s="4">
        <f t="shared" si="134"/>
        <v>5.8679834425079207</v>
      </c>
      <c r="AN104" s="4">
        <f t="shared" si="134"/>
        <v>5.2804040343329461</v>
      </c>
      <c r="AO104" s="4">
        <f t="shared" si="134"/>
        <v>1.2530996939053125</v>
      </c>
      <c r="AP104" s="4">
        <f t="shared" si="134"/>
        <v>1.6116103694913591</v>
      </c>
      <c r="AQ104" s="4">
        <f t="shared" si="134"/>
        <v>1.8168876734049491</v>
      </c>
      <c r="AR104" s="4">
        <f t="shared" si="134"/>
        <v>3.14286303952656</v>
      </c>
      <c r="AS104" s="4">
        <f t="shared" si="134"/>
        <v>1.5941487899390836</v>
      </c>
      <c r="AT104" s="4">
        <f t="shared" si="134"/>
        <v>4.6318490672909434</v>
      </c>
      <c r="AU104" s="4">
        <f t="shared" si="134"/>
        <v>4.5055205265104661</v>
      </c>
      <c r="AV104" s="4">
        <f t="shared" si="134"/>
        <v>-0.84595696859143743</v>
      </c>
      <c r="AW104" s="4">
        <f t="shared" si="134"/>
        <v>-2.4858142153867533</v>
      </c>
      <c r="AY104" s="2">
        <f t="shared" si="126"/>
        <v>71.238697742248803</v>
      </c>
      <c r="AZ104" s="2">
        <f t="shared" si="126"/>
        <v>72.551062411773657</v>
      </c>
      <c r="BA104" s="2">
        <f t="shared" si="126"/>
        <v>71.168866175274431</v>
      </c>
      <c r="BB104" s="2">
        <f t="shared" si="126"/>
        <v>72.253173227909159</v>
      </c>
      <c r="BC104" s="2">
        <f t="shared" si="126"/>
        <v>73.253404674822661</v>
      </c>
      <c r="BD104" s="2">
        <f t="shared" si="126"/>
        <v>74.209349934141372</v>
      </c>
      <c r="BE104" s="2">
        <f t="shared" si="126"/>
        <v>73.104162564197139</v>
      </c>
      <c r="BF104" s="2">
        <f t="shared" si="126"/>
        <v>73.135508092975783</v>
      </c>
      <c r="BG104" s="2">
        <f t="shared" si="126"/>
        <v>73.119010113203501</v>
      </c>
      <c r="BH104" s="2">
        <f t="shared" si="126"/>
        <v>70.764082210101662</v>
      </c>
      <c r="BI104" s="2">
        <f t="shared" si="126"/>
        <v>69.620701952882953</v>
      </c>
      <c r="BJ104" s="2">
        <f t="shared" si="126"/>
        <v>69.321740459239706</v>
      </c>
      <c r="BK104" s="2">
        <f t="shared" si="126"/>
        <v>69.794120818528953</v>
      </c>
      <c r="BL104" s="2">
        <f t="shared" si="126"/>
        <v>68.570312156458655</v>
      </c>
      <c r="BM104" s="2">
        <f t="shared" si="126"/>
        <v>69.093795679824424</v>
      </c>
      <c r="BO104" s="2" t="str">
        <f t="shared" si="96"/>
        <v/>
      </c>
      <c r="BP104" s="2" t="str">
        <f t="shared" si="97"/>
        <v/>
      </c>
      <c r="BQ104" s="2" t="str">
        <f t="shared" si="98"/>
        <v/>
      </c>
      <c r="BR104" s="2" t="str">
        <f t="shared" si="99"/>
        <v/>
      </c>
      <c r="BS104" s="2" t="str">
        <f t="shared" si="100"/>
        <v/>
      </c>
      <c r="BT104" s="2" t="str">
        <f t="shared" si="101"/>
        <v/>
      </c>
      <c r="BU104" s="2" t="str">
        <f t="shared" si="102"/>
        <v/>
      </c>
      <c r="BV104" s="2" t="str">
        <f t="shared" si="103"/>
        <v/>
      </c>
      <c r="BW104" s="2" t="str">
        <f t="shared" si="104"/>
        <v/>
      </c>
      <c r="BX104" s="2" t="str">
        <f t="shared" si="105"/>
        <v/>
      </c>
      <c r="BY104" s="2" t="str">
        <f t="shared" si="106"/>
        <v/>
      </c>
      <c r="BZ104" s="2" t="str">
        <f t="shared" si="107"/>
        <v/>
      </c>
      <c r="CA104" s="2" t="str">
        <f t="shared" si="108"/>
        <v/>
      </c>
      <c r="CB104" s="2" t="str">
        <f t="shared" si="109"/>
        <v/>
      </c>
      <c r="CC104" s="2" t="str">
        <f t="shared" si="110"/>
        <v/>
      </c>
      <c r="CE104" s="2" t="str">
        <f t="shared" si="127"/>
        <v/>
      </c>
      <c r="CF104" s="2" t="str">
        <f t="shared" si="127"/>
        <v/>
      </c>
      <c r="CG104" s="2" t="str">
        <f t="shared" si="127"/>
        <v/>
      </c>
      <c r="CH104" s="2" t="str">
        <f t="shared" si="127"/>
        <v/>
      </c>
      <c r="CI104" s="2" t="str">
        <f t="shared" si="127"/>
        <v/>
      </c>
      <c r="CJ104" s="2" t="str">
        <f t="shared" si="127"/>
        <v/>
      </c>
      <c r="CK104" s="2" t="str">
        <f t="shared" si="127"/>
        <v/>
      </c>
      <c r="CL104" s="2" t="str">
        <f t="shared" si="127"/>
        <v/>
      </c>
      <c r="CM104" s="2" t="str">
        <f t="shared" si="127"/>
        <v/>
      </c>
      <c r="CN104" s="2" t="str">
        <f t="shared" si="127"/>
        <v/>
      </c>
      <c r="CO104" s="2" t="str">
        <f t="shared" si="127"/>
        <v/>
      </c>
      <c r="CP104" s="2" t="str">
        <f t="shared" si="127"/>
        <v/>
      </c>
      <c r="CQ104" s="2" t="str">
        <f t="shared" si="127"/>
        <v/>
      </c>
      <c r="CR104" s="2" t="str">
        <f t="shared" si="127"/>
        <v/>
      </c>
      <c r="CS104" s="2" t="str">
        <f t="shared" si="127"/>
        <v/>
      </c>
      <c r="CU104" s="2" t="str">
        <f t="shared" si="111"/>
        <v/>
      </c>
      <c r="CV104" s="2" t="str">
        <f t="shared" si="112"/>
        <v/>
      </c>
      <c r="CW104" s="2" t="str">
        <f t="shared" si="113"/>
        <v/>
      </c>
      <c r="CX104" s="2" t="str">
        <f t="shared" si="114"/>
        <v/>
      </c>
      <c r="CY104" s="2" t="str">
        <f t="shared" si="115"/>
        <v/>
      </c>
      <c r="CZ104" s="2" t="str">
        <f t="shared" si="116"/>
        <v/>
      </c>
      <c r="DA104" s="2" t="str">
        <f t="shared" si="117"/>
        <v/>
      </c>
      <c r="DB104" s="2" t="str">
        <f t="shared" si="118"/>
        <v/>
      </c>
      <c r="DC104" s="2" t="str">
        <f t="shared" si="119"/>
        <v/>
      </c>
      <c r="DD104" s="2" t="str">
        <f t="shared" si="120"/>
        <v/>
      </c>
      <c r="DE104" s="2" t="str">
        <f t="shared" si="121"/>
        <v/>
      </c>
      <c r="DF104" s="2" t="str">
        <f t="shared" si="122"/>
        <v/>
      </c>
      <c r="DG104" s="2" t="str">
        <f t="shared" si="123"/>
        <v/>
      </c>
      <c r="DH104" s="2" t="str">
        <f t="shared" si="124"/>
        <v/>
      </c>
      <c r="DI104" s="2" t="str">
        <f t="shared" si="125"/>
        <v/>
      </c>
      <c r="DK104" s="2">
        <f t="shared" si="135"/>
        <v>92.502186099865071</v>
      </c>
      <c r="DL104" s="2">
        <f t="shared" si="135"/>
        <v>93.46370850552357</v>
      </c>
      <c r="DM104" s="2">
        <f t="shared" si="135"/>
        <v>92.566762195121953</v>
      </c>
      <c r="DN104" s="2">
        <f t="shared" si="135"/>
        <v>93.704641817248728</v>
      </c>
      <c r="DO104" s="2">
        <f t="shared" si="135"/>
        <v>95.368240148016127</v>
      </c>
      <c r="DP104" s="2">
        <f t="shared" si="135"/>
        <v>93.083603219620244</v>
      </c>
      <c r="DQ104" s="2">
        <f t="shared" si="135"/>
        <v>89.889623678646956</v>
      </c>
      <c r="DR104" s="2">
        <f t="shared" si="135"/>
        <v>85.743435215946832</v>
      </c>
      <c r="DS104" s="2">
        <f t="shared" si="135"/>
        <v>88.106431893687727</v>
      </c>
      <c r="DT104" s="2">
        <f t="shared" si="135"/>
        <v>84.205274841437657</v>
      </c>
      <c r="DU104" s="2">
        <f t="shared" si="135"/>
        <v>84.004642706131051</v>
      </c>
      <c r="DV104" s="2">
        <f t="shared" si="135"/>
        <v>86.241926004228333</v>
      </c>
      <c r="DW104" s="2">
        <f t="shared" si="135"/>
        <v>87.835483537260615</v>
      </c>
      <c r="DX104" s="2">
        <f t="shared" si="135"/>
        <v>84.90602128406664</v>
      </c>
      <c r="DY104" s="2">
        <f t="shared" si="135"/>
        <v>77.116641196013305</v>
      </c>
      <c r="EA104" s="2">
        <f t="shared" si="95"/>
        <v>70.57875530345369</v>
      </c>
      <c r="EB104" s="2">
        <f t="shared" si="95"/>
        <v>71.731272133797589</v>
      </c>
      <c r="EC104" s="2">
        <f t="shared" si="95"/>
        <v>70.378845578660773</v>
      </c>
      <c r="ED104" s="2">
        <f t="shared" si="95"/>
        <v>71.357853231975128</v>
      </c>
      <c r="EE104" s="2">
        <f t="shared" si="95"/>
        <v>72.377499484004119</v>
      </c>
      <c r="EF104" s="2">
        <f t="shared" si="95"/>
        <v>73.427767148541179</v>
      </c>
      <c r="EG104" s="2">
        <f t="shared" si="95"/>
        <v>72.359397336544447</v>
      </c>
      <c r="EH104" s="2">
        <f t="shared" si="95"/>
        <v>72.536239040082563</v>
      </c>
      <c r="EI104" s="2">
        <f t="shared" si="95"/>
        <v>72.388252701873597</v>
      </c>
      <c r="EJ104" s="2">
        <f t="shared" si="95"/>
        <v>70.165411338448436</v>
      </c>
      <c r="EK104" s="2">
        <f t="shared" si="95"/>
        <v>68.975150585480094</v>
      </c>
      <c r="EL104" s="2">
        <f t="shared" si="95"/>
        <v>68.565030717731617</v>
      </c>
      <c r="EM104" s="2">
        <f t="shared" si="136"/>
        <v>69.031711409936406</v>
      </c>
      <c r="EN104" s="2">
        <f t="shared" si="136"/>
        <v>67.886265169612983</v>
      </c>
      <c r="EO104" s="2">
        <f t="shared" si="136"/>
        <v>68.687068969559604</v>
      </c>
      <c r="EQ104" s="2">
        <f t="shared" si="137"/>
        <v>70.449113380315538</v>
      </c>
      <c r="ER104" s="2">
        <f t="shared" si="137"/>
        <v>70.626109952758128</v>
      </c>
      <c r="ES104" s="2">
        <f t="shared" si="137"/>
        <v>70.746725689676794</v>
      </c>
      <c r="ET104" s="2">
        <f t="shared" si="137"/>
        <v>71.270857732380705</v>
      </c>
      <c r="EU104" s="2">
        <f t="shared" si="137"/>
        <v>72.259355072063812</v>
      </c>
      <c r="EV104" s="2">
        <f t="shared" si="137"/>
        <v>73.547055413216199</v>
      </c>
      <c r="EW104" s="2">
        <f t="shared" si="137"/>
        <v>71.999608264371105</v>
      </c>
      <c r="EX104" s="2">
        <f t="shared" si="137"/>
        <v>72.588364863222949</v>
      </c>
      <c r="EY104" s="2">
        <f t="shared" si="137"/>
        <v>72.120684468655028</v>
      </c>
      <c r="EZ104" s="2">
        <f t="shared" si="137"/>
        <v>70.308912921257175</v>
      </c>
      <c r="FA104" s="2">
        <f t="shared" si="137"/>
        <v>69.436759243224742</v>
      </c>
      <c r="FB104" s="2">
        <f t="shared" si="137"/>
        <v>68.786534391475698</v>
      </c>
      <c r="FC104" s="2">
        <f t="shared" si="137"/>
        <v>69.410137202377413</v>
      </c>
      <c r="FD104" s="2">
        <f t="shared" si="137"/>
        <v>68.565504999159643</v>
      </c>
      <c r="FE104" s="2">
        <f t="shared" si="137"/>
        <v>69.882029945204977</v>
      </c>
      <c r="FG104" s="2">
        <f t="shared" si="138"/>
        <v>0.9698902313690464</v>
      </c>
      <c r="FH104" s="2">
        <f t="shared" si="138"/>
        <v>0.96222339214867747</v>
      </c>
      <c r="FI104" s="2">
        <f t="shared" si="138"/>
        <v>0.96441282554427199</v>
      </c>
      <c r="FJ104" s="2">
        <f t="shared" si="138"/>
        <v>0.95993118382347453</v>
      </c>
      <c r="FK104" s="2">
        <f t="shared" si="138"/>
        <v>0.9618965622690081</v>
      </c>
      <c r="FL104" s="2">
        <f t="shared" si="138"/>
        <v>0.96024209663606519</v>
      </c>
      <c r="FM104" s="2">
        <f t="shared" si="138"/>
        <v>0.95749888474456435</v>
      </c>
      <c r="FN104" s="2">
        <f t="shared" si="138"/>
        <v>0.95462872805603105</v>
      </c>
      <c r="FO104" s="2">
        <f t="shared" si="138"/>
        <v>0.95349415916272562</v>
      </c>
      <c r="FP104" s="2">
        <f t="shared" si="138"/>
        <v>0.95736928662021925</v>
      </c>
      <c r="FQ104" s="2">
        <f t="shared" si="138"/>
        <v>0.95707717576637796</v>
      </c>
      <c r="FR104" s="2">
        <f t="shared" si="138"/>
        <v>0.95720485545480705</v>
      </c>
      <c r="FS104" s="2">
        <f t="shared" si="138"/>
        <v>0.95947195521315121</v>
      </c>
      <c r="FT104" s="2">
        <f t="shared" si="138"/>
        <v>0.95983213037155213</v>
      </c>
      <c r="FU104" s="2">
        <f t="shared" si="138"/>
        <v>0.95181723501143012</v>
      </c>
      <c r="FW104" s="2">
        <f t="shared" si="128"/>
        <v>1.2880870440503752E-3</v>
      </c>
      <c r="FX104" s="2">
        <f t="shared" si="128"/>
        <v>1.074456322178365E-3</v>
      </c>
      <c r="FY104" s="2">
        <f t="shared" si="128"/>
        <v>1.1290014384277445E-3</v>
      </c>
      <c r="FZ104" s="2">
        <f t="shared" si="128"/>
        <v>1.027271817311715E-3</v>
      </c>
      <c r="GA104" s="2">
        <f t="shared" si="128"/>
        <v>1.0247159391349122E-3</v>
      </c>
      <c r="GB104" s="2">
        <f t="shared" si="128"/>
        <v>9.049888451868501E-4</v>
      </c>
      <c r="GC104" s="2">
        <f t="shared" si="128"/>
        <v>8.0308877961980391E-4</v>
      </c>
      <c r="GD104" s="2">
        <f t="shared" si="128"/>
        <v>8.0120712188228157E-4</v>
      </c>
      <c r="GE104" s="2">
        <f t="shared" si="128"/>
        <v>8.5857881409883699E-4</v>
      </c>
      <c r="GF104" s="2">
        <f t="shared" si="128"/>
        <v>9.8587599728755526E-4</v>
      </c>
      <c r="GG104" s="2">
        <f t="shared" si="128"/>
        <v>9.5994470669228402E-4</v>
      </c>
      <c r="GH104" s="2">
        <f t="shared" si="128"/>
        <v>1.0133132711808073E-3</v>
      </c>
      <c r="GI104" s="2">
        <f t="shared" si="128"/>
        <v>8.701564777593828E-4</v>
      </c>
      <c r="GJ104" s="2">
        <f t="shared" si="128"/>
        <v>5.8836675196055599E-4</v>
      </c>
      <c r="GK104" s="2">
        <f t="shared" si="128"/>
        <v>4.7416839124696464E-4</v>
      </c>
      <c r="GM104" s="86">
        <f t="shared" si="129"/>
        <v>3.1690813976502225E-5</v>
      </c>
      <c r="GN104" s="86">
        <f t="shared" si="129"/>
        <v>8.9891769923182034E-7</v>
      </c>
      <c r="GO104" s="86">
        <f t="shared" si="129"/>
        <v>5.2405149014716815E-7</v>
      </c>
      <c r="GP104" s="86">
        <f t="shared" si="129"/>
        <v>1.2842161409811338E-8</v>
      </c>
      <c r="GQ104" s="86">
        <f t="shared" si="129"/>
        <v>1.0867170482147287E-15</v>
      </c>
      <c r="GR104" s="86">
        <f t="shared" si="129"/>
        <v>2.1385627471291333E-12</v>
      </c>
      <c r="GS104" s="86">
        <f t="shared" si="129"/>
        <v>2.4837709049697235E-12</v>
      </c>
      <c r="GT104" s="86">
        <f t="shared" si="129"/>
        <v>1.1043199517967663E-7</v>
      </c>
      <c r="GU104" s="86">
        <f t="shared" si="129"/>
        <v>4.6617474998826242E-7</v>
      </c>
      <c r="GV104" s="86">
        <f t="shared" si="129"/>
        <v>4.1961800654410801E-9</v>
      </c>
      <c r="GW104" s="86">
        <f t="shared" si="129"/>
        <v>6.0968652009815294E-11</v>
      </c>
      <c r="GX104" s="86">
        <f t="shared" si="129"/>
        <v>9.3715658625745281E-11</v>
      </c>
      <c r="GY104" s="86">
        <f t="shared" si="129"/>
        <v>7.2085120566030586E-10</v>
      </c>
      <c r="GZ104" s="86">
        <f t="shared" si="129"/>
        <v>1.5900523471322498E-8</v>
      </c>
      <c r="HA104" s="86">
        <f t="shared" si="129"/>
        <v>1.7523787137327061E-11</v>
      </c>
      <c r="HC104" s="86">
        <f t="shared" si="74"/>
        <v>0.19709440681978879</v>
      </c>
      <c r="HD104" s="86">
        <f t="shared" si="74"/>
        <v>0.14725276422518049</v>
      </c>
      <c r="HE104" s="86">
        <f t="shared" si="74"/>
        <v>0.2103445581237274</v>
      </c>
      <c r="HF104" s="86">
        <f t="shared" si="74"/>
        <v>0.18366947384689244</v>
      </c>
      <c r="HG104" s="86">
        <f t="shared" si="74"/>
        <v>0.19513530177865451</v>
      </c>
      <c r="HH104" s="86">
        <f t="shared" si="74"/>
        <v>0.17447970685180872</v>
      </c>
      <c r="HI104" s="86">
        <f t="shared" si="139"/>
        <v>0.17675184055214865</v>
      </c>
      <c r="HJ104" s="86">
        <f t="shared" si="139"/>
        <v>0.20415989217279112</v>
      </c>
      <c r="HK104" s="86">
        <f t="shared" si="139"/>
        <v>0.21511253146768561</v>
      </c>
      <c r="HL104" s="86">
        <f t="shared" si="139"/>
        <v>0.21910771491588724</v>
      </c>
      <c r="HM104" s="86">
        <f t="shared" si="139"/>
        <v>0.19269355173558683</v>
      </c>
      <c r="HN104" s="86">
        <f t="shared" si="139"/>
        <v>0.19057475265021362</v>
      </c>
      <c r="HO104" s="86">
        <f t="shared" si="139"/>
        <v>0.18149565094169651</v>
      </c>
      <c r="HP104" s="86">
        <f t="shared" si="139"/>
        <v>0.1378267220143593</v>
      </c>
      <c r="HQ104" s="86">
        <f t="shared" si="139"/>
        <v>9.6041282926711255E-2</v>
      </c>
      <c r="HS104" s="86">
        <f t="shared" si="130"/>
        <v>2.1014925908015557E-15</v>
      </c>
      <c r="HT104" s="86">
        <f t="shared" si="130"/>
        <v>1.705613806000359E-19</v>
      </c>
      <c r="HU104" s="86">
        <f t="shared" si="130"/>
        <v>5.1239448447011511E-18</v>
      </c>
      <c r="HV104" s="86">
        <f t="shared" si="130"/>
        <v>6.9387742216248483E-20</v>
      </c>
      <c r="HW104" s="86">
        <f t="shared" si="130"/>
        <v>6.1869990748559063E-22</v>
      </c>
      <c r="HX104" s="86">
        <f t="shared" si="130"/>
        <v>4.9227413537541194E-23</v>
      </c>
      <c r="HY104" s="86">
        <f t="shared" si="130"/>
        <v>6.7518215104565268E-23</v>
      </c>
      <c r="HZ104" s="86">
        <f t="shared" si="130"/>
        <v>2.0088869286047848E-21</v>
      </c>
      <c r="IA104" s="86">
        <f t="shared" si="130"/>
        <v>8.4598628641445889E-21</v>
      </c>
      <c r="IB104" s="86">
        <f t="shared" si="130"/>
        <v>9.9031534049277872E-21</v>
      </c>
      <c r="IC104" s="86">
        <f t="shared" si="130"/>
        <v>7.7679614564488455E-22</v>
      </c>
      <c r="ID104" s="86">
        <f t="shared" si="130"/>
        <v>2.5809061154361328E-21</v>
      </c>
      <c r="IE104" s="86">
        <f t="shared" si="130"/>
        <v>3.9694167678083837E-19</v>
      </c>
      <c r="IF104" s="86">
        <f t="shared" si="130"/>
        <v>3.2299817940316338E-13</v>
      </c>
      <c r="IG104" s="86">
        <f t="shared" si="130"/>
        <v>6.4533112667344266E-10</v>
      </c>
      <c r="II104" s="86">
        <f t="shared" si="131"/>
        <v>3.172566420680926E-117</v>
      </c>
      <c r="IJ104" s="86">
        <f t="shared" si="131"/>
        <v>2.0522138354849454E-162</v>
      </c>
      <c r="IK104" s="86">
        <f t="shared" si="131"/>
        <v>1.442506588497797E-142</v>
      </c>
      <c r="IL104" s="86">
        <f t="shared" si="131"/>
        <v>9.3054420076311836E-165</v>
      </c>
      <c r="IM104" s="86">
        <f t="shared" si="131"/>
        <v>5.3836989543663565E-181</v>
      </c>
      <c r="IN104" s="86">
        <f t="shared" si="131"/>
        <v>1.1261550402575864E-187</v>
      </c>
      <c r="IO104" s="86">
        <f t="shared" si="131"/>
        <v>7.2228667618929188E-185</v>
      </c>
      <c r="IP104" s="86">
        <f t="shared" si="131"/>
        <v>5.7077152271699044E-173</v>
      </c>
      <c r="IQ104" s="86">
        <f t="shared" si="131"/>
        <v>8.242957956393596E-168</v>
      </c>
      <c r="IR104" s="86">
        <f t="shared" si="131"/>
        <v>5.6442457485691981E-168</v>
      </c>
      <c r="IS104" s="86">
        <f t="shared" si="131"/>
        <v>4.4358997725582006E-176</v>
      </c>
      <c r="IT104" s="86">
        <f t="shared" si="131"/>
        <v>9.1468428803532001E-172</v>
      </c>
      <c r="IU104" s="86">
        <f t="shared" si="131"/>
        <v>3.3370617528410621E-150</v>
      </c>
      <c r="IV104" s="86">
        <f t="shared" si="131"/>
        <v>2.7473078123961194E-55</v>
      </c>
      <c r="IW104" s="86">
        <f t="shared" si="131"/>
        <v>9.6536421439438912E-34</v>
      </c>
      <c r="IY104" s="86">
        <f t="shared" si="132"/>
        <v>0.1971260976337674</v>
      </c>
      <c r="IZ104" s="86">
        <f t="shared" si="132"/>
        <v>0.14725366314287971</v>
      </c>
      <c r="JA104" s="86">
        <f t="shared" si="132"/>
        <v>0.21034508217521755</v>
      </c>
      <c r="JB104" s="86">
        <f t="shared" si="132"/>
        <v>0.18366948668905386</v>
      </c>
      <c r="JC104" s="86">
        <f t="shared" si="132"/>
        <v>0.1951353017786556</v>
      </c>
      <c r="JD104" s="86">
        <f t="shared" si="132"/>
        <v>0.17447970685394729</v>
      </c>
      <c r="JE104" s="86">
        <f t="shared" si="132"/>
        <v>0.17675184055463242</v>
      </c>
      <c r="JF104" s="86">
        <f t="shared" si="132"/>
        <v>0.20416000260478631</v>
      </c>
      <c r="JG104" s="86">
        <f t="shared" si="132"/>
        <v>0.2151129976424356</v>
      </c>
      <c r="JH104" s="86">
        <f t="shared" si="132"/>
        <v>0.21910771911206731</v>
      </c>
      <c r="JI104" s="86">
        <f t="shared" si="132"/>
        <v>0.19269355179655548</v>
      </c>
      <c r="JJ104" s="86">
        <f t="shared" si="132"/>
        <v>0.19057475274392927</v>
      </c>
      <c r="JK104" s="86">
        <f t="shared" si="132"/>
        <v>0.18149565166254772</v>
      </c>
      <c r="JL104" s="86">
        <f t="shared" si="132"/>
        <v>0.13782673791520578</v>
      </c>
      <c r="JM104" s="86">
        <f t="shared" si="132"/>
        <v>9.6041283589566165E-2</v>
      </c>
    </row>
    <row r="105" spans="2:273" x14ac:dyDescent="0.25">
      <c r="B105" s="2">
        <v>78</v>
      </c>
      <c r="C105" s="37">
        <v>143.672</v>
      </c>
      <c r="D105" s="37">
        <v>145.98500000000001</v>
      </c>
      <c r="E105" s="37">
        <v>154.797</v>
      </c>
      <c r="F105" s="37">
        <v>155.30199999999999</v>
      </c>
      <c r="G105" s="37">
        <v>159.87299999999999</v>
      </c>
      <c r="H105" s="37">
        <v>153.429</v>
      </c>
      <c r="I105" s="37">
        <v>145.619</v>
      </c>
      <c r="J105" s="37">
        <v>149</v>
      </c>
      <c r="K105" s="37">
        <v>148.571</v>
      </c>
      <c r="L105" s="37">
        <v>150.31700000000001</v>
      </c>
      <c r="M105" s="37">
        <v>146.25399999999999</v>
      </c>
      <c r="N105" s="37">
        <v>148.92099999999999</v>
      </c>
      <c r="O105" s="37">
        <v>142.79400000000001</v>
      </c>
      <c r="P105" s="37">
        <v>120.262</v>
      </c>
      <c r="Q105" s="37">
        <v>99.445999999999998</v>
      </c>
      <c r="S105" s="4">
        <f t="shared" si="133"/>
        <v>139.55993787114934</v>
      </c>
      <c r="T105" s="4">
        <f t="shared" si="133"/>
        <v>136.60431977093816</v>
      </c>
      <c r="U105" s="4">
        <f t="shared" si="133"/>
        <v>150.83000670621863</v>
      </c>
      <c r="V105" s="4">
        <f t="shared" si="133"/>
        <v>149.53237889378318</v>
      </c>
      <c r="W105" s="4">
        <f t="shared" si="133"/>
        <v>152.54405692904061</v>
      </c>
      <c r="X105" s="4">
        <f t="shared" si="133"/>
        <v>145.97911808436521</v>
      </c>
      <c r="Y105" s="4">
        <f t="shared" si="133"/>
        <v>141.95829395596587</v>
      </c>
      <c r="Z105" s="4">
        <f t="shared" si="133"/>
        <v>145.09790382652238</v>
      </c>
      <c r="AA105" s="4">
        <f t="shared" si="133"/>
        <v>145.14190482896356</v>
      </c>
      <c r="AB105" s="4">
        <f t="shared" si="133"/>
        <v>144.74100640254886</v>
      </c>
      <c r="AC105" s="4">
        <f t="shared" si="133"/>
        <v>141.81261606525234</v>
      </c>
      <c r="AD105" s="4">
        <f t="shared" si="133"/>
        <v>142.52172433504518</v>
      </c>
      <c r="AE105" s="4">
        <f t="shared" si="133"/>
        <v>136.03979469927805</v>
      </c>
      <c r="AF105" s="4">
        <f t="shared" si="133"/>
        <v>118.38083946218423</v>
      </c>
      <c r="AG105" s="4">
        <f t="shared" si="133"/>
        <v>99.136934399115518</v>
      </c>
      <c r="AI105" s="4">
        <f t="shared" si="134"/>
        <v>4.1120621288506527</v>
      </c>
      <c r="AJ105" s="4">
        <f t="shared" si="134"/>
        <v>9.3806802290618521</v>
      </c>
      <c r="AK105" s="4">
        <f t="shared" si="134"/>
        <v>3.9669932937813712</v>
      </c>
      <c r="AL105" s="4">
        <f t="shared" si="134"/>
        <v>5.7696211062168175</v>
      </c>
      <c r="AM105" s="4">
        <f t="shared" si="134"/>
        <v>7.328943070959383</v>
      </c>
      <c r="AN105" s="4">
        <f t="shared" si="134"/>
        <v>7.4498819156347906</v>
      </c>
      <c r="AO105" s="4">
        <f t="shared" si="134"/>
        <v>3.6607060440341286</v>
      </c>
      <c r="AP105" s="4">
        <f t="shared" si="134"/>
        <v>3.9020961734776165</v>
      </c>
      <c r="AQ105" s="4">
        <f t="shared" si="134"/>
        <v>3.4290951710364368</v>
      </c>
      <c r="AR105" s="4">
        <f t="shared" si="134"/>
        <v>5.575993597451145</v>
      </c>
      <c r="AS105" s="4">
        <f t="shared" si="134"/>
        <v>4.4413839347476483</v>
      </c>
      <c r="AT105" s="4">
        <f t="shared" si="134"/>
        <v>6.3992756649548141</v>
      </c>
      <c r="AU105" s="4">
        <f t="shared" si="134"/>
        <v>6.7542053007219636</v>
      </c>
      <c r="AV105" s="4">
        <f t="shared" si="134"/>
        <v>1.8811605378157736</v>
      </c>
      <c r="AW105" s="4">
        <f t="shared" si="134"/>
        <v>0.30906560088448032</v>
      </c>
      <c r="AY105" s="2">
        <f t="shared" si="126"/>
        <v>71.136656731029532</v>
      </c>
      <c r="AZ105" s="2">
        <f t="shared" si="126"/>
        <v>72.410991679622114</v>
      </c>
      <c r="BA105" s="2">
        <f t="shared" si="126"/>
        <v>71.060580186780854</v>
      </c>
      <c r="BB105" s="2">
        <f t="shared" si="126"/>
        <v>72.118671507860128</v>
      </c>
      <c r="BC105" s="2">
        <f t="shared" si="126"/>
        <v>73.111369726955303</v>
      </c>
      <c r="BD105" s="2">
        <f t="shared" si="126"/>
        <v>74.081407950013244</v>
      </c>
      <c r="BE105" s="2">
        <f t="shared" si="126"/>
        <v>72.980984771552855</v>
      </c>
      <c r="BF105" s="2">
        <f t="shared" si="126"/>
        <v>73.018998740570126</v>
      </c>
      <c r="BG105" s="2">
        <f t="shared" si="126"/>
        <v>72.984121204968176</v>
      </c>
      <c r="BH105" s="2">
        <f t="shared" si="126"/>
        <v>70.64602524751291</v>
      </c>
      <c r="BI105" s="2">
        <f t="shared" si="126"/>
        <v>69.510696715229599</v>
      </c>
      <c r="BJ105" s="2">
        <f t="shared" si="126"/>
        <v>69.192962259541702</v>
      </c>
      <c r="BK105" s="2">
        <f t="shared" si="126"/>
        <v>69.660628366094215</v>
      </c>
      <c r="BL105" s="2">
        <f t="shared" si="126"/>
        <v>68.46692647031368</v>
      </c>
      <c r="BM105" s="2">
        <f t="shared" si="126"/>
        <v>69.027869634610269</v>
      </c>
      <c r="BO105" s="2" t="str">
        <f t="shared" si="96"/>
        <v/>
      </c>
      <c r="BP105" s="2" t="str">
        <f t="shared" si="97"/>
        <v/>
      </c>
      <c r="BQ105" s="2" t="str">
        <f t="shared" si="98"/>
        <v/>
      </c>
      <c r="BR105" s="2" t="str">
        <f t="shared" si="99"/>
        <v/>
      </c>
      <c r="BS105" s="2" t="str">
        <f t="shared" si="100"/>
        <v/>
      </c>
      <c r="BT105" s="2" t="str">
        <f t="shared" si="101"/>
        <v/>
      </c>
      <c r="BU105" s="2" t="str">
        <f t="shared" si="102"/>
        <v/>
      </c>
      <c r="BV105" s="2" t="str">
        <f t="shared" si="103"/>
        <v/>
      </c>
      <c r="BW105" s="2" t="str">
        <f t="shared" si="104"/>
        <v/>
      </c>
      <c r="BX105" s="2" t="str">
        <f t="shared" si="105"/>
        <v/>
      </c>
      <c r="BY105" s="2" t="str">
        <f t="shared" si="106"/>
        <v/>
      </c>
      <c r="BZ105" s="2" t="str">
        <f t="shared" si="107"/>
        <v/>
      </c>
      <c r="CA105" s="2" t="str">
        <f t="shared" si="108"/>
        <v/>
      </c>
      <c r="CB105" s="2" t="str">
        <f t="shared" si="109"/>
        <v/>
      </c>
      <c r="CC105" s="2" t="str">
        <f t="shared" si="110"/>
        <v/>
      </c>
      <c r="CE105" s="2" t="str">
        <f t="shared" si="127"/>
        <v/>
      </c>
      <c r="CF105" s="2" t="str">
        <f t="shared" si="127"/>
        <v/>
      </c>
      <c r="CG105" s="2" t="str">
        <f t="shared" si="127"/>
        <v/>
      </c>
      <c r="CH105" s="2" t="str">
        <f t="shared" si="127"/>
        <v/>
      </c>
      <c r="CI105" s="2" t="str">
        <f t="shared" si="127"/>
        <v/>
      </c>
      <c r="CJ105" s="2" t="str">
        <f t="shared" si="127"/>
        <v/>
      </c>
      <c r="CK105" s="2" t="str">
        <f t="shared" si="127"/>
        <v/>
      </c>
      <c r="CL105" s="2" t="str">
        <f t="shared" si="127"/>
        <v/>
      </c>
      <c r="CM105" s="2" t="str">
        <f t="shared" si="127"/>
        <v/>
      </c>
      <c r="CN105" s="2" t="str">
        <f t="shared" si="127"/>
        <v/>
      </c>
      <c r="CO105" s="2" t="str">
        <f t="shared" si="127"/>
        <v/>
      </c>
      <c r="CP105" s="2" t="str">
        <f t="shared" si="127"/>
        <v/>
      </c>
      <c r="CQ105" s="2" t="str">
        <f t="shared" si="127"/>
        <v/>
      </c>
      <c r="CR105" s="2" t="str">
        <f t="shared" si="127"/>
        <v/>
      </c>
      <c r="CS105" s="2" t="str">
        <f t="shared" si="127"/>
        <v/>
      </c>
      <c r="CU105" s="2" t="str">
        <f t="shared" si="111"/>
        <v/>
      </c>
      <c r="CV105" s="2" t="str">
        <f t="shared" si="112"/>
        <v/>
      </c>
      <c r="CW105" s="2" t="str">
        <f t="shared" si="113"/>
        <v/>
      </c>
      <c r="CX105" s="2" t="str">
        <f t="shared" si="114"/>
        <v/>
      </c>
      <c r="CY105" s="2" t="str">
        <f t="shared" si="115"/>
        <v/>
      </c>
      <c r="CZ105" s="2" t="str">
        <f t="shared" si="116"/>
        <v/>
      </c>
      <c r="DA105" s="2" t="str">
        <f t="shared" si="117"/>
        <v/>
      </c>
      <c r="DB105" s="2" t="str">
        <f t="shared" si="118"/>
        <v/>
      </c>
      <c r="DC105" s="2" t="str">
        <f t="shared" si="119"/>
        <v/>
      </c>
      <c r="DD105" s="2" t="str">
        <f t="shared" si="120"/>
        <v/>
      </c>
      <c r="DE105" s="2" t="str">
        <f t="shared" si="121"/>
        <v/>
      </c>
      <c r="DF105" s="2" t="str">
        <f t="shared" si="122"/>
        <v/>
      </c>
      <c r="DG105" s="2" t="str">
        <f t="shared" si="123"/>
        <v/>
      </c>
      <c r="DH105" s="2" t="str">
        <f t="shared" si="124"/>
        <v/>
      </c>
      <c r="DI105" s="2" t="str">
        <f t="shared" si="125"/>
        <v/>
      </c>
      <c r="DK105" s="2">
        <f t="shared" si="135"/>
        <v>92.754586302294229</v>
      </c>
      <c r="DL105" s="2">
        <f t="shared" si="135"/>
        <v>93.699181643842991</v>
      </c>
      <c r="DM105" s="2">
        <f t="shared" si="135"/>
        <v>92.81010975609756</v>
      </c>
      <c r="DN105" s="2">
        <f t="shared" si="135"/>
        <v>93.964661183588575</v>
      </c>
      <c r="DO105" s="2">
        <f t="shared" si="135"/>
        <v>95.626491343219101</v>
      </c>
      <c r="DP105" s="2">
        <f t="shared" si="135"/>
        <v>93.299786673149129</v>
      </c>
      <c r="DQ105" s="2">
        <f t="shared" si="135"/>
        <v>90.074167623074615</v>
      </c>
      <c r="DR105" s="2">
        <f t="shared" si="135"/>
        <v>85.851492600422816</v>
      </c>
      <c r="DS105" s="2">
        <f t="shared" si="135"/>
        <v>88.268742071881633</v>
      </c>
      <c r="DT105" s="2">
        <f t="shared" si="135"/>
        <v>84.352267290848715</v>
      </c>
      <c r="DU105" s="2">
        <f t="shared" si="135"/>
        <v>84.155948202959806</v>
      </c>
      <c r="DV105" s="2">
        <f t="shared" si="135"/>
        <v>86.447788885533072</v>
      </c>
      <c r="DW105" s="2">
        <f t="shared" si="135"/>
        <v>88.062051724603634</v>
      </c>
      <c r="DX105" s="2">
        <f t="shared" si="135"/>
        <v>85.109558112524624</v>
      </c>
      <c r="DY105" s="2">
        <f t="shared" si="135"/>
        <v>77.240837209302342</v>
      </c>
      <c r="EA105" s="2">
        <f t="shared" si="95"/>
        <v>70.524772225326942</v>
      </c>
      <c r="EB105" s="2">
        <f t="shared" si="95"/>
        <v>71.650072105819476</v>
      </c>
      <c r="EC105" s="2">
        <f t="shared" si="95"/>
        <v>70.3281752357653</v>
      </c>
      <c r="ED105" s="2">
        <f t="shared" si="95"/>
        <v>71.287124792485344</v>
      </c>
      <c r="EE105" s="2">
        <f t="shared" si="95"/>
        <v>72.298091847265212</v>
      </c>
      <c r="EF105" s="2">
        <f t="shared" si="95"/>
        <v>73.355585130504394</v>
      </c>
      <c r="EG105" s="2">
        <f t="shared" si="95"/>
        <v>72.289337818315531</v>
      </c>
      <c r="EH105" s="2">
        <f t="shared" si="95"/>
        <v>72.462718610207389</v>
      </c>
      <c r="EI105" s="2">
        <f t="shared" si="95"/>
        <v>72.304477488319392</v>
      </c>
      <c r="EJ105" s="2">
        <f t="shared" si="95"/>
        <v>70.089245524296686</v>
      </c>
      <c r="EK105" s="2">
        <f t="shared" si="95"/>
        <v>68.91119141295863</v>
      </c>
      <c r="EL105" s="2">
        <f t="shared" si="95"/>
        <v>68.489155754651975</v>
      </c>
      <c r="EM105" s="2">
        <f t="shared" si="136"/>
        <v>68.951381601923345</v>
      </c>
      <c r="EN105" s="2">
        <f t="shared" si="136"/>
        <v>67.831293995859198</v>
      </c>
      <c r="EO105" s="2">
        <f t="shared" si="136"/>
        <v>68.648073658708128</v>
      </c>
      <c r="EQ105" s="2">
        <f t="shared" si="137"/>
        <v>70.399134976227046</v>
      </c>
      <c r="ER105" s="2">
        <f t="shared" si="137"/>
        <v>70.576470454032886</v>
      </c>
      <c r="ES105" s="2">
        <f t="shared" si="137"/>
        <v>70.685099489002184</v>
      </c>
      <c r="ET105" s="2">
        <f t="shared" si="137"/>
        <v>71.20280619582482</v>
      </c>
      <c r="EU105" s="2">
        <f t="shared" si="137"/>
        <v>72.183663124722941</v>
      </c>
      <c r="EV105" s="2">
        <f t="shared" si="137"/>
        <v>73.471039639549602</v>
      </c>
      <c r="EW105" s="2">
        <f t="shared" si="137"/>
        <v>71.940684929071821</v>
      </c>
      <c r="EX105" s="2">
        <f t="shared" si="137"/>
        <v>72.513067400442267</v>
      </c>
      <c r="EY105" s="2">
        <f t="shared" si="137"/>
        <v>72.045260795766097</v>
      </c>
      <c r="EZ105" s="2">
        <f t="shared" si="137"/>
        <v>70.228173068277158</v>
      </c>
      <c r="FA105" s="2">
        <f t="shared" si="137"/>
        <v>69.358160796399574</v>
      </c>
      <c r="FB105" s="2">
        <f t="shared" si="137"/>
        <v>68.703657018173033</v>
      </c>
      <c r="FC105" s="2">
        <f t="shared" si="137"/>
        <v>69.318163615200348</v>
      </c>
      <c r="FD105" s="2">
        <f t="shared" si="137"/>
        <v>68.487914033875512</v>
      </c>
      <c r="FE105" s="2">
        <f t="shared" si="137"/>
        <v>69.792097172974053</v>
      </c>
      <c r="FG105" s="2">
        <f t="shared" si="138"/>
        <v>0.97246661953720293</v>
      </c>
      <c r="FH105" s="2">
        <f t="shared" si="138"/>
        <v>0.96543242389252892</v>
      </c>
      <c r="FI105" s="2">
        <f t="shared" si="138"/>
        <v>0.96744216326867505</v>
      </c>
      <c r="FJ105" s="2">
        <f t="shared" si="138"/>
        <v>0.96332751201462585</v>
      </c>
      <c r="FK105" s="2">
        <f t="shared" si="138"/>
        <v>0.96513235137304543</v>
      </c>
      <c r="FL105" s="2">
        <f t="shared" si="138"/>
        <v>0.96361307007513419</v>
      </c>
      <c r="FM105" s="2">
        <f t="shared" si="138"/>
        <v>0.96109302421832643</v>
      </c>
      <c r="FN105" s="2">
        <f t="shared" si="138"/>
        <v>0.95845505328070391</v>
      </c>
      <c r="FO105" s="2">
        <f t="shared" si="138"/>
        <v>0.95741189812855121</v>
      </c>
      <c r="FP105" s="2">
        <f t="shared" si="138"/>
        <v>0.96097393896533367</v>
      </c>
      <c r="FQ105" s="2">
        <f t="shared" si="138"/>
        <v>0.96070551385681202</v>
      </c>
      <c r="FR105" s="2">
        <f t="shared" si="138"/>
        <v>0.96082284236927629</v>
      </c>
      <c r="FS105" s="2">
        <f t="shared" si="138"/>
        <v>0.96290570453636426</v>
      </c>
      <c r="FT105" s="2">
        <f t="shared" si="138"/>
        <v>0.96323653301851286</v>
      </c>
      <c r="FU105" s="2">
        <f t="shared" si="138"/>
        <v>0.95586970297193119</v>
      </c>
      <c r="FW105" s="2">
        <f t="shared" si="128"/>
        <v>1.4121838631786059E-3</v>
      </c>
      <c r="FX105" s="2">
        <f t="shared" si="128"/>
        <v>1.1779958170364012E-3</v>
      </c>
      <c r="FY105" s="2">
        <f t="shared" si="128"/>
        <v>1.2377906355156244E-3</v>
      </c>
      <c r="FZ105" s="2">
        <f t="shared" si="128"/>
        <v>1.1262695253745016E-3</v>
      </c>
      <c r="GA105" s="2">
        <f t="shared" si="128"/>
        <v>1.1234676154090288E-3</v>
      </c>
      <c r="GB105" s="2">
        <f t="shared" si="128"/>
        <v>9.9221390462602343E-4</v>
      </c>
      <c r="GC105" s="2">
        <f t="shared" si="128"/>
        <v>8.8050111470372341E-4</v>
      </c>
      <c r="GD105" s="2">
        <f t="shared" si="128"/>
        <v>8.7843823732556474E-4</v>
      </c>
      <c r="GE105" s="2">
        <f t="shared" si="128"/>
        <v>9.4133497466125833E-4</v>
      </c>
      <c r="GF105" s="2">
        <f t="shared" si="128"/>
        <v>1.0808887258142224E-3</v>
      </c>
      <c r="GG105" s="2">
        <f t="shared" si="128"/>
        <v>1.0524609680513312E-3</v>
      </c>
      <c r="GH105" s="2">
        <f t="shared" si="128"/>
        <v>1.1109672966202642E-3</v>
      </c>
      <c r="GI105" s="2">
        <f t="shared" si="128"/>
        <v>9.5402751341065435E-4</v>
      </c>
      <c r="GJ105" s="2">
        <f t="shared" si="128"/>
        <v>6.450946963418682E-4</v>
      </c>
      <c r="GK105" s="2">
        <f t="shared" si="128"/>
        <v>5.1989151887151571E-4</v>
      </c>
      <c r="GM105" s="86">
        <f t="shared" si="129"/>
        <v>6.6933561002379787E-6</v>
      </c>
      <c r="GN105" s="86">
        <f t="shared" si="129"/>
        <v>9.8240502272992028E-8</v>
      </c>
      <c r="GO105" s="86">
        <f t="shared" si="129"/>
        <v>5.9497440454778747E-8</v>
      </c>
      <c r="GP105" s="86">
        <f t="shared" si="129"/>
        <v>7.910975028095504E-10</v>
      </c>
      <c r="GQ105" s="86">
        <f t="shared" si="129"/>
        <v>6.5281881617183893E-18</v>
      </c>
      <c r="GR105" s="86">
        <f t="shared" si="129"/>
        <v>4.1827907884740569E-14</v>
      </c>
      <c r="GS105" s="86">
        <f t="shared" si="129"/>
        <v>4.604408577715748E-14</v>
      </c>
      <c r="GT105" s="86">
        <f t="shared" si="129"/>
        <v>1.1597888947973187E-8</v>
      </c>
      <c r="GU105" s="86">
        <f t="shared" si="129"/>
        <v>5.9804193343693051E-8</v>
      </c>
      <c r="GV105" s="86">
        <f t="shared" si="129"/>
        <v>2.6764987639462006E-10</v>
      </c>
      <c r="GW105" s="86">
        <f t="shared" si="129"/>
        <v>1.8581333254412922E-12</v>
      </c>
      <c r="GX105" s="86">
        <f t="shared" si="129"/>
        <v>2.9945436456741305E-12</v>
      </c>
      <c r="GY105" s="86">
        <f t="shared" si="129"/>
        <v>3.4399463287757451E-11</v>
      </c>
      <c r="GZ105" s="86">
        <f t="shared" si="129"/>
        <v>1.0129349415336026E-9</v>
      </c>
      <c r="HA105" s="86">
        <f t="shared" si="129"/>
        <v>3.6687544901693481E-13</v>
      </c>
      <c r="HC105" s="86">
        <f t="shared" si="74"/>
        <v>0.24445689092744813</v>
      </c>
      <c r="HD105" s="86">
        <f t="shared" si="74"/>
        <v>0.19206777331693309</v>
      </c>
      <c r="HE105" s="86">
        <f t="shared" si="74"/>
        <v>0.26429777495897389</v>
      </c>
      <c r="HF105" s="86">
        <f t="shared" si="74"/>
        <v>0.23617165993833511</v>
      </c>
      <c r="HG105" s="86">
        <f t="shared" si="74"/>
        <v>0.25283174785910029</v>
      </c>
      <c r="HH105" s="86">
        <f t="shared" si="74"/>
        <v>0.22787589915018741</v>
      </c>
      <c r="HI105" s="86">
        <f t="shared" si="139"/>
        <v>0.22920498633156189</v>
      </c>
      <c r="HJ105" s="86">
        <f t="shared" si="139"/>
        <v>0.260024791510096</v>
      </c>
      <c r="HK105" s="86">
        <f t="shared" si="139"/>
        <v>0.27265464905669867</v>
      </c>
      <c r="HL105" s="86">
        <f t="shared" si="139"/>
        <v>0.27866596697750651</v>
      </c>
      <c r="HM105" s="86">
        <f t="shared" si="139"/>
        <v>0.24844358213454276</v>
      </c>
      <c r="HN105" s="86">
        <f t="shared" si="139"/>
        <v>0.24561264631007451</v>
      </c>
      <c r="HO105" s="86">
        <f t="shared" si="139"/>
        <v>0.22973613645678337</v>
      </c>
      <c r="HP105" s="86">
        <f t="shared" si="139"/>
        <v>0.17751960143950193</v>
      </c>
      <c r="HQ105" s="86">
        <f t="shared" si="139"/>
        <v>0.13108432986036131</v>
      </c>
      <c r="HS105" s="86">
        <f t="shared" si="130"/>
        <v>8.313502819921275E-15</v>
      </c>
      <c r="HT105" s="86">
        <f t="shared" si="130"/>
        <v>1.0228347161941165E-18</v>
      </c>
      <c r="HU105" s="86">
        <f t="shared" si="130"/>
        <v>2.5888998888460686E-17</v>
      </c>
      <c r="HV105" s="86">
        <f t="shared" si="130"/>
        <v>4.2469421245753589E-19</v>
      </c>
      <c r="HW105" s="86">
        <f t="shared" si="130"/>
        <v>4.5742244265561685E-21</v>
      </c>
      <c r="HX105" s="86">
        <f t="shared" si="130"/>
        <v>3.8402640339547568E-22</v>
      </c>
      <c r="HY105" s="86">
        <f t="shared" si="130"/>
        <v>4.9819867562691583E-22</v>
      </c>
      <c r="HZ105" s="86">
        <f t="shared" si="130"/>
        <v>1.2971126992228207E-20</v>
      </c>
      <c r="IA105" s="86">
        <f t="shared" si="130"/>
        <v>5.2516508283334191E-20</v>
      </c>
      <c r="IB105" s="86">
        <f t="shared" si="130"/>
        <v>6.3586565318264871E-20</v>
      </c>
      <c r="IC105" s="86">
        <f t="shared" si="130"/>
        <v>5.4604913157190642E-21</v>
      </c>
      <c r="ID105" s="86">
        <f t="shared" si="130"/>
        <v>1.7536073124717712E-20</v>
      </c>
      <c r="IE105" s="86">
        <f t="shared" si="130"/>
        <v>2.0759369250387817E-18</v>
      </c>
      <c r="IF105" s="86">
        <f t="shared" si="130"/>
        <v>9.2318679701917731E-13</v>
      </c>
      <c r="IG105" s="86">
        <f t="shared" si="130"/>
        <v>1.3439789733463471E-9</v>
      </c>
      <c r="II105" s="86">
        <f t="shared" si="131"/>
        <v>4.6815192946868712E-114</v>
      </c>
      <c r="IJ105" s="86">
        <f t="shared" si="131"/>
        <v>4.0305848492679063E-158</v>
      </c>
      <c r="IK105" s="86">
        <f t="shared" si="131"/>
        <v>8.8927981099020258E-139</v>
      </c>
      <c r="IL105" s="86">
        <f t="shared" si="131"/>
        <v>1.9781592591204819E-160</v>
      </c>
      <c r="IM105" s="86">
        <f t="shared" si="131"/>
        <v>3.077498681110235E-176</v>
      </c>
      <c r="IN105" s="86">
        <f t="shared" si="131"/>
        <v>7.9264348979642263E-183</v>
      </c>
      <c r="IO105" s="86">
        <f t="shared" si="131"/>
        <v>3.5758687060721913E-180</v>
      </c>
      <c r="IP105" s="86">
        <f t="shared" si="131"/>
        <v>1.3948033081117069E-168</v>
      </c>
      <c r="IQ105" s="86">
        <f t="shared" si="131"/>
        <v>1.6341484612944251E-163</v>
      </c>
      <c r="IR105" s="86">
        <f t="shared" si="131"/>
        <v>1.375632405897881E-163</v>
      </c>
      <c r="IS105" s="86">
        <f t="shared" si="131"/>
        <v>1.6995321580680325E-171</v>
      </c>
      <c r="IT105" s="86">
        <f t="shared" si="131"/>
        <v>2.924252347029246E-167</v>
      </c>
      <c r="IU105" s="86">
        <f t="shared" si="131"/>
        <v>2.3551369765945087E-146</v>
      </c>
      <c r="IV105" s="86">
        <f t="shared" si="131"/>
        <v>5.6932437603617477E-54</v>
      </c>
      <c r="IW105" s="86">
        <f t="shared" si="131"/>
        <v>5.6415318022987857E-33</v>
      </c>
      <c r="IY105" s="86">
        <f t="shared" si="132"/>
        <v>0.24446358428355669</v>
      </c>
      <c r="IZ105" s="86">
        <f t="shared" si="132"/>
        <v>0.19206787155743535</v>
      </c>
      <c r="JA105" s="86">
        <f t="shared" si="132"/>
        <v>0.26429783445641436</v>
      </c>
      <c r="JB105" s="86">
        <f t="shared" si="132"/>
        <v>0.2361716607294326</v>
      </c>
      <c r="JC105" s="86">
        <f t="shared" si="132"/>
        <v>0.25283174785910029</v>
      </c>
      <c r="JD105" s="86">
        <f t="shared" si="132"/>
        <v>0.22787589915022924</v>
      </c>
      <c r="JE105" s="86">
        <f t="shared" si="132"/>
        <v>0.22920498633160794</v>
      </c>
      <c r="JF105" s="86">
        <f t="shared" si="132"/>
        <v>0.26002480310798493</v>
      </c>
      <c r="JG105" s="86">
        <f t="shared" si="132"/>
        <v>0.27265470886089199</v>
      </c>
      <c r="JH105" s="86">
        <f t="shared" si="132"/>
        <v>0.27866596724515641</v>
      </c>
      <c r="JI105" s="86">
        <f t="shared" si="132"/>
        <v>0.24844358213640089</v>
      </c>
      <c r="JJ105" s="86">
        <f t="shared" si="132"/>
        <v>0.24561264631306906</v>
      </c>
      <c r="JK105" s="86">
        <f t="shared" si="132"/>
        <v>0.22973613649118282</v>
      </c>
      <c r="JL105" s="86">
        <f t="shared" si="132"/>
        <v>0.17751960245336004</v>
      </c>
      <c r="JM105" s="86">
        <f t="shared" si="132"/>
        <v>0.13108433120470717</v>
      </c>
    </row>
    <row r="106" spans="2:273" x14ac:dyDescent="0.25">
      <c r="B106" s="2">
        <v>79</v>
      </c>
      <c r="C106" s="37">
        <v>152.55199999999999</v>
      </c>
      <c r="D106" s="37">
        <v>158.273</v>
      </c>
      <c r="E106" s="37">
        <v>164.35900000000001</v>
      </c>
      <c r="F106" s="37">
        <v>169.01599999999999</v>
      </c>
      <c r="G106" s="37">
        <v>173.46</v>
      </c>
      <c r="H106" s="37">
        <v>165.667</v>
      </c>
      <c r="I106" s="37">
        <v>160.46</v>
      </c>
      <c r="J106" s="37">
        <v>161.72999999999999</v>
      </c>
      <c r="K106" s="37">
        <v>161.095</v>
      </c>
      <c r="L106" s="37">
        <v>161.93700000000001</v>
      </c>
      <c r="M106" s="37">
        <v>159.667</v>
      </c>
      <c r="N106" s="37">
        <v>161.857</v>
      </c>
      <c r="O106" s="37">
        <v>154.03200000000001</v>
      </c>
      <c r="P106" s="37">
        <v>131.61500000000001</v>
      </c>
      <c r="Q106" s="37">
        <v>108.846</v>
      </c>
      <c r="S106" s="4">
        <f t="shared" si="133"/>
        <v>149.56175379355159</v>
      </c>
      <c r="T106" s="4">
        <f t="shared" si="133"/>
        <v>148.95963630607201</v>
      </c>
      <c r="U106" s="4">
        <f t="shared" si="133"/>
        <v>162.83716431312038</v>
      </c>
      <c r="V106" s="4">
        <f t="shared" si="133"/>
        <v>162.88273376400076</v>
      </c>
      <c r="W106" s="4">
        <f t="shared" si="133"/>
        <v>166.40148975255727</v>
      </c>
      <c r="X106" s="4">
        <f t="shared" si="133"/>
        <v>159.33345303376169</v>
      </c>
      <c r="Y106" s="4">
        <f t="shared" si="133"/>
        <v>154.41138247300427</v>
      </c>
      <c r="Z106" s="4">
        <f t="shared" si="133"/>
        <v>156.75658691689759</v>
      </c>
      <c r="AA106" s="4">
        <f t="shared" si="133"/>
        <v>156.37959298892036</v>
      </c>
      <c r="AB106" s="4">
        <f t="shared" si="133"/>
        <v>156.36663262354688</v>
      </c>
      <c r="AC106" s="4">
        <f t="shared" si="133"/>
        <v>154.27095158450476</v>
      </c>
      <c r="AD106" s="4">
        <f t="shared" si="133"/>
        <v>155.16364196826299</v>
      </c>
      <c r="AE106" s="4">
        <f t="shared" si="133"/>
        <v>146.89379498032952</v>
      </c>
      <c r="AF106" s="4">
        <f t="shared" si="133"/>
        <v>127.73909814789818</v>
      </c>
      <c r="AG106" s="4">
        <f t="shared" si="133"/>
        <v>106.53264007307351</v>
      </c>
      <c r="AI106" s="4">
        <f t="shared" si="134"/>
        <v>2.9902462064484041</v>
      </c>
      <c r="AJ106" s="4">
        <f t="shared" si="134"/>
        <v>9.3133636939279825</v>
      </c>
      <c r="AK106" s="4">
        <f t="shared" si="134"/>
        <v>1.5218356868796263</v>
      </c>
      <c r="AL106" s="4">
        <f t="shared" si="134"/>
        <v>6.1332662359992298</v>
      </c>
      <c r="AM106" s="4">
        <f t="shared" si="134"/>
        <v>7.0585102474427401</v>
      </c>
      <c r="AN106" s="4">
        <f t="shared" si="134"/>
        <v>6.3335469662383161</v>
      </c>
      <c r="AO106" s="4">
        <f t="shared" si="134"/>
        <v>6.0486175269957414</v>
      </c>
      <c r="AP106" s="4">
        <f t="shared" si="134"/>
        <v>4.9734130831024004</v>
      </c>
      <c r="AQ106" s="4">
        <f t="shared" si="134"/>
        <v>4.715407011079634</v>
      </c>
      <c r="AR106" s="4">
        <f t="shared" si="134"/>
        <v>5.5703673764531345</v>
      </c>
      <c r="AS106" s="4">
        <f t="shared" si="134"/>
        <v>5.3960484154952439</v>
      </c>
      <c r="AT106" s="4">
        <f t="shared" si="134"/>
        <v>6.6933580317370058</v>
      </c>
      <c r="AU106" s="4">
        <f t="shared" si="134"/>
        <v>7.1382050196704938</v>
      </c>
      <c r="AV106" s="4">
        <f t="shared" si="134"/>
        <v>3.8759018521018334</v>
      </c>
      <c r="AW106" s="4">
        <f t="shared" si="134"/>
        <v>2.3133599269264948</v>
      </c>
      <c r="AY106" s="2">
        <f t="shared" si="126"/>
        <v>71.037875760429614</v>
      </c>
      <c r="AZ106" s="2">
        <f t="shared" si="126"/>
        <v>72.274781205806519</v>
      </c>
      <c r="BA106" s="2">
        <f t="shared" si="126"/>
        <v>70.956205976700957</v>
      </c>
      <c r="BB106" s="2">
        <f t="shared" si="126"/>
        <v>71.988315001677563</v>
      </c>
      <c r="BC106" s="2">
        <f t="shared" si="126"/>
        <v>72.97343675063793</v>
      </c>
      <c r="BD106" s="2">
        <f t="shared" si="126"/>
        <v>73.957104398496298</v>
      </c>
      <c r="BE106" s="2">
        <f t="shared" si="126"/>
        <v>72.861255064970493</v>
      </c>
      <c r="BF106" s="2">
        <f t="shared" si="126"/>
        <v>72.905304472175317</v>
      </c>
      <c r="BG106" s="2">
        <f t="shared" si="126"/>
        <v>72.852434754930414</v>
      </c>
      <c r="BH106" s="2">
        <f t="shared" si="126"/>
        <v>70.530610393827075</v>
      </c>
      <c r="BI106" s="2">
        <f t="shared" si="126"/>
        <v>69.403694081898166</v>
      </c>
      <c r="BJ106" s="2">
        <f t="shared" si="126"/>
        <v>69.067516232512602</v>
      </c>
      <c r="BK106" s="2">
        <f t="shared" si="126"/>
        <v>69.530478434350798</v>
      </c>
      <c r="BL106" s="2">
        <f t="shared" si="126"/>
        <v>68.366664248280244</v>
      </c>
      <c r="BM106" s="2">
        <f t="shared" si="126"/>
        <v>68.96347876655534</v>
      </c>
      <c r="BO106" s="2" t="str">
        <f t="shared" si="96"/>
        <v/>
      </c>
      <c r="BP106" s="2" t="str">
        <f t="shared" si="97"/>
        <v/>
      </c>
      <c r="BQ106" s="2" t="str">
        <f t="shared" si="98"/>
        <v/>
      </c>
      <c r="BR106" s="2" t="str">
        <f t="shared" si="99"/>
        <v/>
      </c>
      <c r="BS106" s="2" t="str">
        <f t="shared" si="100"/>
        <v/>
      </c>
      <c r="BT106" s="2" t="str">
        <f t="shared" si="101"/>
        <v/>
      </c>
      <c r="BU106" s="2" t="str">
        <f t="shared" si="102"/>
        <v/>
      </c>
      <c r="BV106" s="2" t="str">
        <f t="shared" si="103"/>
        <v/>
      </c>
      <c r="BW106" s="2" t="str">
        <f t="shared" si="104"/>
        <v/>
      </c>
      <c r="BX106" s="2" t="str">
        <f t="shared" si="105"/>
        <v/>
      </c>
      <c r="BY106" s="2" t="str">
        <f t="shared" si="106"/>
        <v/>
      </c>
      <c r="BZ106" s="2" t="str">
        <f t="shared" si="107"/>
        <v/>
      </c>
      <c r="CA106" s="2" t="str">
        <f t="shared" si="108"/>
        <v/>
      </c>
      <c r="CB106" s="2" t="str">
        <f t="shared" si="109"/>
        <v/>
      </c>
      <c r="CC106" s="2" t="str">
        <f t="shared" si="110"/>
        <v/>
      </c>
      <c r="CE106" s="2" t="str">
        <f t="shared" si="127"/>
        <v/>
      </c>
      <c r="CF106" s="2" t="str">
        <f t="shared" si="127"/>
        <v/>
      </c>
      <c r="CG106" s="2" t="str">
        <f t="shared" si="127"/>
        <v/>
      </c>
      <c r="CH106" s="2" t="str">
        <f t="shared" si="127"/>
        <v/>
      </c>
      <c r="CI106" s="2" t="str">
        <f t="shared" si="127"/>
        <v/>
      </c>
      <c r="CJ106" s="2" t="str">
        <f t="shared" si="127"/>
        <v/>
      </c>
      <c r="CK106" s="2" t="str">
        <f t="shared" si="127"/>
        <v/>
      </c>
      <c r="CL106" s="2" t="str">
        <f t="shared" si="127"/>
        <v/>
      </c>
      <c r="CM106" s="2" t="str">
        <f t="shared" si="127"/>
        <v/>
      </c>
      <c r="CN106" s="2" t="str">
        <f t="shared" si="127"/>
        <v/>
      </c>
      <c r="CO106" s="2" t="str">
        <f t="shared" si="127"/>
        <v/>
      </c>
      <c r="CP106" s="2" t="str">
        <f t="shared" si="127"/>
        <v/>
      </c>
      <c r="CQ106" s="2" t="str">
        <f t="shared" si="127"/>
        <v/>
      </c>
      <c r="CR106" s="2" t="str">
        <f t="shared" si="127"/>
        <v/>
      </c>
      <c r="CS106" s="2" t="str">
        <f t="shared" si="127"/>
        <v/>
      </c>
      <c r="CU106" s="2" t="str">
        <f t="shared" si="111"/>
        <v/>
      </c>
      <c r="CV106" s="2" t="str">
        <f t="shared" si="112"/>
        <v/>
      </c>
      <c r="CW106" s="2" t="str">
        <f t="shared" si="113"/>
        <v/>
      </c>
      <c r="CX106" s="2" t="str">
        <f t="shared" si="114"/>
        <v/>
      </c>
      <c r="CY106" s="2" t="str">
        <f t="shared" si="115"/>
        <v/>
      </c>
      <c r="CZ106" s="2" t="str">
        <f t="shared" si="116"/>
        <v/>
      </c>
      <c r="DA106" s="2" t="str">
        <f t="shared" si="117"/>
        <v/>
      </c>
      <c r="DB106" s="2" t="str">
        <f t="shared" si="118"/>
        <v/>
      </c>
      <c r="DC106" s="2" t="str">
        <f t="shared" si="119"/>
        <v/>
      </c>
      <c r="DD106" s="2" t="str">
        <f t="shared" si="120"/>
        <v/>
      </c>
      <c r="DE106" s="2" t="str">
        <f t="shared" si="121"/>
        <v/>
      </c>
      <c r="DF106" s="2" t="str">
        <f t="shared" si="122"/>
        <v/>
      </c>
      <c r="DG106" s="2" t="str">
        <f t="shared" si="123"/>
        <v/>
      </c>
      <c r="DH106" s="2" t="str">
        <f t="shared" si="124"/>
        <v/>
      </c>
      <c r="DI106" s="2" t="str">
        <f t="shared" si="125"/>
        <v/>
      </c>
      <c r="DK106" s="2">
        <f t="shared" si="135"/>
        <v>93.006986504723372</v>
      </c>
      <c r="DL106" s="2">
        <f t="shared" si="135"/>
        <v>93.934654782162426</v>
      </c>
      <c r="DM106" s="2">
        <f t="shared" si="135"/>
        <v>93.053457317073168</v>
      </c>
      <c r="DN106" s="2">
        <f t="shared" si="135"/>
        <v>94.224680549928422</v>
      </c>
      <c r="DO106" s="2">
        <f t="shared" si="135"/>
        <v>95.884742538422088</v>
      </c>
      <c r="DP106" s="2">
        <f t="shared" si="135"/>
        <v>93.515970126678013</v>
      </c>
      <c r="DQ106" s="2">
        <f t="shared" si="135"/>
        <v>90.258711567502274</v>
      </c>
      <c r="DR106" s="2">
        <f t="shared" si="135"/>
        <v>85.959549984898814</v>
      </c>
      <c r="DS106" s="2">
        <f t="shared" si="135"/>
        <v>88.431052250075524</v>
      </c>
      <c r="DT106" s="2">
        <f t="shared" si="135"/>
        <v>84.49925974025976</v>
      </c>
      <c r="DU106" s="2">
        <f t="shared" si="135"/>
        <v>84.307253699788561</v>
      </c>
      <c r="DV106" s="2">
        <f t="shared" si="135"/>
        <v>86.653651766837811</v>
      </c>
      <c r="DW106" s="2">
        <f t="shared" si="135"/>
        <v>88.288619911946626</v>
      </c>
      <c r="DX106" s="2">
        <f t="shared" si="135"/>
        <v>85.313094940982609</v>
      </c>
      <c r="DY106" s="2">
        <f t="shared" si="135"/>
        <v>77.365033222591379</v>
      </c>
      <c r="EA106" s="2">
        <f t="shared" si="95"/>
        <v>70.470789147200193</v>
      </c>
      <c r="EB106" s="2">
        <f t="shared" si="95"/>
        <v>71.568872077841363</v>
      </c>
      <c r="EC106" s="2">
        <f t="shared" si="95"/>
        <v>70.277504892869828</v>
      </c>
      <c r="ED106" s="2">
        <f t="shared" si="95"/>
        <v>71.216396352995574</v>
      </c>
      <c r="EE106" s="2">
        <f t="shared" si="95"/>
        <v>72.218684210526305</v>
      </c>
      <c r="EF106" s="2">
        <f t="shared" si="95"/>
        <v>73.283403112467624</v>
      </c>
      <c r="EG106" s="2">
        <f t="shared" si="95"/>
        <v>72.219278300086614</v>
      </c>
      <c r="EH106" s="2">
        <f t="shared" si="95"/>
        <v>72.389198180332215</v>
      </c>
      <c r="EI106" s="2">
        <f t="shared" si="95"/>
        <v>72.220702274765188</v>
      </c>
      <c r="EJ106" s="2">
        <f t="shared" si="95"/>
        <v>70.013079710144936</v>
      </c>
      <c r="EK106" s="2">
        <f t="shared" si="95"/>
        <v>68.847232240437165</v>
      </c>
      <c r="EL106" s="2">
        <f t="shared" si="95"/>
        <v>68.413280791572319</v>
      </c>
      <c r="EM106" s="2">
        <f t="shared" si="136"/>
        <v>68.871051793910269</v>
      </c>
      <c r="EN106" s="2">
        <f t="shared" si="136"/>
        <v>67.776322822105413</v>
      </c>
      <c r="EO106" s="2">
        <f t="shared" si="136"/>
        <v>68.609078347856652</v>
      </c>
      <c r="EQ106" s="2">
        <f t="shared" si="137"/>
        <v>70.349156572138568</v>
      </c>
      <c r="ER106" s="2">
        <f t="shared" si="137"/>
        <v>70.526830955307659</v>
      </c>
      <c r="ES106" s="2">
        <f t="shared" si="137"/>
        <v>70.62347328832756</v>
      </c>
      <c r="ET106" s="2">
        <f t="shared" si="137"/>
        <v>71.13475465926895</v>
      </c>
      <c r="EU106" s="2">
        <f t="shared" si="137"/>
        <v>72.107971177382069</v>
      </c>
      <c r="EV106" s="2">
        <f t="shared" si="137"/>
        <v>73.395023865883005</v>
      </c>
      <c r="EW106" s="2">
        <f t="shared" si="137"/>
        <v>71.881761593772538</v>
      </c>
      <c r="EX106" s="2">
        <f t="shared" si="137"/>
        <v>72.437769937661571</v>
      </c>
      <c r="EY106" s="2">
        <f t="shared" si="137"/>
        <v>71.969837122877152</v>
      </c>
      <c r="EZ106" s="2">
        <f t="shared" si="137"/>
        <v>70.147433215297127</v>
      </c>
      <c r="FA106" s="2">
        <f t="shared" si="137"/>
        <v>69.279562349574419</v>
      </c>
      <c r="FB106" s="2">
        <f t="shared" si="137"/>
        <v>68.620779644870368</v>
      </c>
      <c r="FC106" s="2">
        <f t="shared" si="137"/>
        <v>69.226190028023282</v>
      </c>
      <c r="FD106" s="2">
        <f t="shared" si="137"/>
        <v>68.410323068591381</v>
      </c>
      <c r="FE106" s="2">
        <f t="shared" si="137"/>
        <v>69.702164400743129</v>
      </c>
      <c r="FG106" s="2">
        <f t="shared" si="138"/>
        <v>0.97482827657402815</v>
      </c>
      <c r="FH106" s="2">
        <f t="shared" si="138"/>
        <v>0.96837781474625173</v>
      </c>
      <c r="FI106" s="2">
        <f t="shared" si="138"/>
        <v>0.97022159269800068</v>
      </c>
      <c r="FJ106" s="2">
        <f t="shared" si="138"/>
        <v>0.96644602209817299</v>
      </c>
      <c r="FK106" s="2">
        <f t="shared" si="138"/>
        <v>0.9681024656671211</v>
      </c>
      <c r="FL106" s="2">
        <f t="shared" si="138"/>
        <v>0.96670813642208897</v>
      </c>
      <c r="FM106" s="2">
        <f t="shared" si="138"/>
        <v>0.96439452485673005</v>
      </c>
      <c r="FN106" s="2">
        <f t="shared" si="138"/>
        <v>0.96197154506472859</v>
      </c>
      <c r="FO106" s="2">
        <f t="shared" si="138"/>
        <v>0.96101309417117253</v>
      </c>
      <c r="FP106" s="2">
        <f t="shared" si="138"/>
        <v>0.96428516922041807</v>
      </c>
      <c r="FQ106" s="2">
        <f t="shared" si="138"/>
        <v>0.96403866680179562</v>
      </c>
      <c r="FR106" s="2">
        <f t="shared" si="138"/>
        <v>0.96414641435229875</v>
      </c>
      <c r="FS106" s="2">
        <f t="shared" si="138"/>
        <v>0.96605881997981979</v>
      </c>
      <c r="FT106" s="2">
        <f t="shared" si="138"/>
        <v>0.96636250951703917</v>
      </c>
      <c r="FU106" s="2">
        <f t="shared" si="138"/>
        <v>0.95959580175778536</v>
      </c>
      <c r="FW106" s="2">
        <f t="shared" si="128"/>
        <v>1.548217878050512E-3</v>
      </c>
      <c r="FX106" s="2">
        <f t="shared" si="128"/>
        <v>1.2914999483819637E-3</v>
      </c>
      <c r="FY106" s="2">
        <f t="shared" si="128"/>
        <v>1.3570483847759258E-3</v>
      </c>
      <c r="FZ106" s="2">
        <f t="shared" si="128"/>
        <v>1.2347958040832532E-3</v>
      </c>
      <c r="GA106" s="2">
        <f t="shared" si="128"/>
        <v>1.2317242376200172E-3</v>
      </c>
      <c r="GB106" s="2">
        <f t="shared" si="128"/>
        <v>1.0878367769729962E-3</v>
      </c>
      <c r="GC106" s="2">
        <f t="shared" si="128"/>
        <v>9.6536826672977876E-4</v>
      </c>
      <c r="GD106" s="2">
        <f t="shared" si="128"/>
        <v>9.631067504573095E-4</v>
      </c>
      <c r="GE106" s="2">
        <f t="shared" si="128"/>
        <v>1.032059545089352E-3</v>
      </c>
      <c r="GF106" s="2">
        <f t="shared" si="128"/>
        <v>1.1850473409749829E-3</v>
      </c>
      <c r="GG106" s="2">
        <f t="shared" si="128"/>
        <v>1.1538833389815302E-3</v>
      </c>
      <c r="GH106" s="2">
        <f t="shared" si="128"/>
        <v>1.2180208648767982E-3</v>
      </c>
      <c r="GI106" s="2">
        <f t="shared" si="128"/>
        <v>1.045974092535251E-3</v>
      </c>
      <c r="GJ106" s="2">
        <f t="shared" si="128"/>
        <v>7.0728824908268474E-4</v>
      </c>
      <c r="GK106" s="2">
        <f t="shared" si="128"/>
        <v>5.7002112357117899E-4</v>
      </c>
      <c r="GM106" s="86">
        <f t="shared" si="129"/>
        <v>1.2540411360297858E-6</v>
      </c>
      <c r="GN106" s="86">
        <f t="shared" si="129"/>
        <v>8.9984869600914673E-9</v>
      </c>
      <c r="GO106" s="86">
        <f t="shared" si="129"/>
        <v>5.7314911314962943E-9</v>
      </c>
      <c r="GP106" s="86">
        <f t="shared" si="129"/>
        <v>3.9433231418647149E-11</v>
      </c>
      <c r="GQ106" s="86">
        <f t="shared" si="129"/>
        <v>2.7137485156517238E-20</v>
      </c>
      <c r="GR106" s="86">
        <f t="shared" si="129"/>
        <v>6.1736545826019266E-16</v>
      </c>
      <c r="GS106" s="86">
        <f t="shared" si="129"/>
        <v>6.3836472305150175E-16</v>
      </c>
      <c r="GT106" s="86">
        <f t="shared" si="129"/>
        <v>1.0402244476620167E-9</v>
      </c>
      <c r="GU106" s="86">
        <f t="shared" si="129"/>
        <v>6.6398943702631089E-9</v>
      </c>
      <c r="GV106" s="86">
        <f t="shared" si="129"/>
        <v>1.4058580775787041E-11</v>
      </c>
      <c r="GW106" s="86">
        <f t="shared" si="129"/>
        <v>4.3926791107436815E-14</v>
      </c>
      <c r="GX106" s="86">
        <f t="shared" si="129"/>
        <v>7.4377642855371096E-14</v>
      </c>
      <c r="GY106" s="86">
        <f t="shared" si="129"/>
        <v>1.3215830357461964E-12</v>
      </c>
      <c r="GZ106" s="86">
        <f t="shared" si="129"/>
        <v>5.2345557961371092E-11</v>
      </c>
      <c r="HA106" s="86">
        <f t="shared" si="129"/>
        <v>5.7219606443654027E-15</v>
      </c>
      <c r="HC106" s="86">
        <f t="shared" si="74"/>
        <v>0.29903205707239211</v>
      </c>
      <c r="HD106" s="86">
        <f t="shared" si="74"/>
        <v>0.24604493725196244</v>
      </c>
      <c r="HE106" s="86">
        <f t="shared" si="74"/>
        <v>0.32666300827986772</v>
      </c>
      <c r="HF106" s="86">
        <f t="shared" si="74"/>
        <v>0.29831125268830683</v>
      </c>
      <c r="HG106" s="86">
        <f t="shared" si="74"/>
        <v>0.32145587747719079</v>
      </c>
      <c r="HH106" s="86">
        <f t="shared" si="74"/>
        <v>0.29199317608883629</v>
      </c>
      <c r="HI106" s="86">
        <f t="shared" si="139"/>
        <v>0.29188495456993324</v>
      </c>
      <c r="HJ106" s="86">
        <f t="shared" si="139"/>
        <v>0.32566632683172009</v>
      </c>
      <c r="HK106" s="86">
        <f t="shared" si="139"/>
        <v>0.33992648484696952</v>
      </c>
      <c r="HL106" s="86">
        <f t="shared" si="139"/>
        <v>0.34837060819226878</v>
      </c>
      <c r="HM106" s="86">
        <f t="shared" si="139"/>
        <v>0.31455438658498669</v>
      </c>
      <c r="HN106" s="86">
        <f t="shared" si="139"/>
        <v>0.31088079069301322</v>
      </c>
      <c r="HO106" s="86">
        <f t="shared" si="139"/>
        <v>0.28645394736973806</v>
      </c>
      <c r="HP106" s="86">
        <f t="shared" si="139"/>
        <v>0.22515565792952097</v>
      </c>
      <c r="HQ106" s="86">
        <f t="shared" si="139"/>
        <v>0.17531455422973158</v>
      </c>
      <c r="HS106" s="86">
        <f t="shared" si="130"/>
        <v>3.1938421827400914E-14</v>
      </c>
      <c r="HT106" s="86">
        <f t="shared" si="130"/>
        <v>5.9004623954393629E-18</v>
      </c>
      <c r="HU106" s="86">
        <f t="shared" si="130"/>
        <v>1.2637603497306099E-16</v>
      </c>
      <c r="HV106" s="86">
        <f t="shared" si="130"/>
        <v>2.5003343987570597E-18</v>
      </c>
      <c r="HW106" s="86">
        <f t="shared" si="130"/>
        <v>3.2403497475881305E-20</v>
      </c>
      <c r="HX106" s="86">
        <f t="shared" si="130"/>
        <v>2.8702973504328688E-21</v>
      </c>
      <c r="HY106" s="86">
        <f t="shared" si="130"/>
        <v>3.5292882452041718E-21</v>
      </c>
      <c r="HZ106" s="86">
        <f t="shared" si="130"/>
        <v>8.0626417436690395E-20</v>
      </c>
      <c r="IA106" s="86">
        <f t="shared" si="130"/>
        <v>3.1397446303721022E-19</v>
      </c>
      <c r="IB106" s="86">
        <f t="shared" si="130"/>
        <v>3.9259742077747942E-19</v>
      </c>
      <c r="IC106" s="86">
        <f t="shared" si="130"/>
        <v>3.6850394686115515E-20</v>
      </c>
      <c r="ID106" s="86">
        <f t="shared" si="130"/>
        <v>1.1443256844768828E-19</v>
      </c>
      <c r="IE106" s="86">
        <f t="shared" si="130"/>
        <v>1.0496909022273942E-17</v>
      </c>
      <c r="IF106" s="86">
        <f t="shared" si="130"/>
        <v>2.5861951155765994E-12</v>
      </c>
      <c r="IG106" s="86">
        <f t="shared" si="130"/>
        <v>2.7619012895866433E-9</v>
      </c>
      <c r="II106" s="86">
        <f t="shared" si="131"/>
        <v>6.2424763196938133E-111</v>
      </c>
      <c r="IJ106" s="86">
        <f t="shared" si="131"/>
        <v>6.92514361730477E-154</v>
      </c>
      <c r="IK106" s="86">
        <f t="shared" si="131"/>
        <v>4.8677196850897943E-135</v>
      </c>
      <c r="IL106" s="86">
        <f t="shared" si="131"/>
        <v>3.6780571899999303E-156</v>
      </c>
      <c r="IM106" s="86">
        <f t="shared" si="131"/>
        <v>1.5183832123448672E-171</v>
      </c>
      <c r="IN106" s="86">
        <f t="shared" si="131"/>
        <v>4.8146851905665353E-178</v>
      </c>
      <c r="IO106" s="86">
        <f t="shared" si="131"/>
        <v>1.5386138267351582E-175</v>
      </c>
      <c r="IP106" s="86">
        <f t="shared" si="131"/>
        <v>2.9898350951723626E-164</v>
      </c>
      <c r="IQ106" s="86">
        <f t="shared" si="131"/>
        <v>2.8458778471371536E-159</v>
      </c>
      <c r="IR106" s="86">
        <f t="shared" si="131"/>
        <v>2.9294350409603529E-159</v>
      </c>
      <c r="IS106" s="86">
        <f t="shared" si="131"/>
        <v>5.6580449615073008E-167</v>
      </c>
      <c r="IT106" s="86">
        <f t="shared" si="131"/>
        <v>8.134367259583456E-163</v>
      </c>
      <c r="IU106" s="86">
        <f t="shared" si="131"/>
        <v>1.4797175755972062E-142</v>
      </c>
      <c r="IV106" s="86">
        <f t="shared" si="131"/>
        <v>1.1364278141416339E-52</v>
      </c>
      <c r="IW106" s="86">
        <f t="shared" si="131"/>
        <v>3.228085572100561E-32</v>
      </c>
      <c r="IY106" s="86">
        <f t="shared" si="132"/>
        <v>0.29903331111356007</v>
      </c>
      <c r="IZ106" s="86">
        <f t="shared" si="132"/>
        <v>0.2460449462504494</v>
      </c>
      <c r="JA106" s="86">
        <f t="shared" si="132"/>
        <v>0.32666301401135894</v>
      </c>
      <c r="JB106" s="86">
        <f t="shared" si="132"/>
        <v>0.29831125272774006</v>
      </c>
      <c r="JC106" s="86">
        <f t="shared" si="132"/>
        <v>0.32145587747719079</v>
      </c>
      <c r="JD106" s="86">
        <f t="shared" si="132"/>
        <v>0.2919931760888369</v>
      </c>
      <c r="JE106" s="86">
        <f t="shared" si="132"/>
        <v>0.29188495456993391</v>
      </c>
      <c r="JF106" s="86">
        <f t="shared" si="132"/>
        <v>0.32566632787194455</v>
      </c>
      <c r="JG106" s="86">
        <f t="shared" si="132"/>
        <v>0.33992649148686388</v>
      </c>
      <c r="JH106" s="86">
        <f t="shared" si="132"/>
        <v>0.34837060820632737</v>
      </c>
      <c r="JI106" s="86">
        <f t="shared" si="132"/>
        <v>0.3145543865850306</v>
      </c>
      <c r="JJ106" s="86">
        <f t="shared" si="132"/>
        <v>0.31088079069308761</v>
      </c>
      <c r="JK106" s="86">
        <f t="shared" si="132"/>
        <v>0.28645394737105967</v>
      </c>
      <c r="JL106" s="86">
        <f t="shared" si="132"/>
        <v>0.2251556579844527</v>
      </c>
      <c r="JM106" s="86">
        <f t="shared" si="132"/>
        <v>0.17531455699163859</v>
      </c>
    </row>
    <row r="107" spans="2:273" x14ac:dyDescent="0.25">
      <c r="B107" s="2">
        <v>80</v>
      </c>
      <c r="C107" s="37">
        <v>161.62700000000001</v>
      </c>
      <c r="D107" s="37">
        <v>167.87899999999999</v>
      </c>
      <c r="E107" s="37">
        <v>172.547</v>
      </c>
      <c r="F107" s="37">
        <v>179.30199999999999</v>
      </c>
      <c r="G107" s="37">
        <v>183.476</v>
      </c>
      <c r="H107" s="37">
        <v>178.15899999999999</v>
      </c>
      <c r="I107" s="37">
        <v>171.857</v>
      </c>
      <c r="J107" s="37">
        <v>171.39699999999999</v>
      </c>
      <c r="K107" s="37">
        <v>171.87299999999999</v>
      </c>
      <c r="L107" s="37">
        <v>169.69800000000001</v>
      </c>
      <c r="M107" s="37">
        <v>169.25399999999999</v>
      </c>
      <c r="N107" s="37">
        <v>171.39699999999999</v>
      </c>
      <c r="O107" s="37">
        <v>163.81</v>
      </c>
      <c r="P107" s="37">
        <v>141.09200000000001</v>
      </c>
      <c r="Q107" s="37">
        <v>118.354</v>
      </c>
      <c r="S107" s="4">
        <f t="shared" si="133"/>
        <v>159.4449067405518</v>
      </c>
      <c r="T107" s="4">
        <f t="shared" si="133"/>
        <v>161.69661962350577</v>
      </c>
      <c r="U107" s="4">
        <f t="shared" si="133"/>
        <v>174.35974286438716</v>
      </c>
      <c r="V107" s="4">
        <f t="shared" si="133"/>
        <v>176.14938307412012</v>
      </c>
      <c r="W107" s="4">
        <f t="shared" si="133"/>
        <v>180.19710290008067</v>
      </c>
      <c r="X107" s="4">
        <f t="shared" si="133"/>
        <v>172.88109437688263</v>
      </c>
      <c r="Y107" s="4">
        <f t="shared" si="133"/>
        <v>167.05645532282756</v>
      </c>
      <c r="Z107" s="4">
        <f t="shared" si="133"/>
        <v>168.34542619205558</v>
      </c>
      <c r="AA107" s="4">
        <f t="shared" si="133"/>
        <v>167.46194102322937</v>
      </c>
      <c r="AB107" s="4">
        <f t="shared" si="133"/>
        <v>167.74310661055279</v>
      </c>
      <c r="AC107" s="4">
        <f t="shared" si="133"/>
        <v>166.66395042201611</v>
      </c>
      <c r="AD107" s="4">
        <f t="shared" si="133"/>
        <v>167.75381049221519</v>
      </c>
      <c r="AE107" s="4">
        <f t="shared" si="133"/>
        <v>157.9191878038983</v>
      </c>
      <c r="AF107" s="4">
        <f t="shared" si="133"/>
        <v>137.60573457424047</v>
      </c>
      <c r="AG107" s="4">
        <f t="shared" si="133"/>
        <v>114.67213965823274</v>
      </c>
      <c r="AI107" s="4">
        <f t="shared" si="134"/>
        <v>2.1820932594482088</v>
      </c>
      <c r="AJ107" s="4">
        <f t="shared" si="134"/>
        <v>6.1823803764942227</v>
      </c>
      <c r="AK107" s="4">
        <f t="shared" si="134"/>
        <v>-1.812742864387161</v>
      </c>
      <c r="AL107" s="4">
        <f t="shared" si="134"/>
        <v>3.1526169258798689</v>
      </c>
      <c r="AM107" s="4">
        <f t="shared" si="134"/>
        <v>3.2788970999193339</v>
      </c>
      <c r="AN107" s="4">
        <f t="shared" si="134"/>
        <v>5.2779056231173627</v>
      </c>
      <c r="AO107" s="4">
        <f t="shared" si="134"/>
        <v>4.8005446771724394</v>
      </c>
      <c r="AP107" s="4">
        <f t="shared" si="134"/>
        <v>3.0515738079444077</v>
      </c>
      <c r="AQ107" s="4">
        <f t="shared" si="134"/>
        <v>4.4110589767706188</v>
      </c>
      <c r="AR107" s="4">
        <f t="shared" si="134"/>
        <v>1.9548933894472214</v>
      </c>
      <c r="AS107" s="4">
        <f t="shared" si="134"/>
        <v>2.5900495779838764</v>
      </c>
      <c r="AT107" s="4">
        <f t="shared" si="134"/>
        <v>3.6431895077847969</v>
      </c>
      <c r="AU107" s="4">
        <f t="shared" si="134"/>
        <v>5.8908121961017059</v>
      </c>
      <c r="AV107" s="4">
        <f t="shared" si="134"/>
        <v>3.4862654257595409</v>
      </c>
      <c r="AW107" s="4">
        <f t="shared" si="134"/>
        <v>3.681860341767262</v>
      </c>
      <c r="AY107" s="2">
        <f t="shared" si="126"/>
        <v>70.942164930580077</v>
      </c>
      <c r="AZ107" s="2">
        <f t="shared" si="126"/>
        <v>72.142223436000918</v>
      </c>
      <c r="BA107" s="2">
        <f t="shared" si="126"/>
        <v>70.855518497708957</v>
      </c>
      <c r="BB107" s="2">
        <f t="shared" si="126"/>
        <v>71.861887410501865</v>
      </c>
      <c r="BC107" s="2">
        <f t="shared" si="126"/>
        <v>72.839387111576983</v>
      </c>
      <c r="BD107" s="2">
        <f t="shared" si="126"/>
        <v>73.836247819362654</v>
      </c>
      <c r="BE107" s="2">
        <f t="shared" si="126"/>
        <v>72.744794856500988</v>
      </c>
      <c r="BF107" s="2">
        <f t="shared" si="126"/>
        <v>72.794277853284697</v>
      </c>
      <c r="BG107" s="2">
        <f t="shared" si="126"/>
        <v>72.723799743459608</v>
      </c>
      <c r="BH107" s="2">
        <f t="shared" si="126"/>
        <v>70.417710058022308</v>
      </c>
      <c r="BI107" s="2">
        <f t="shared" si="126"/>
        <v>69.299537700435536</v>
      </c>
      <c r="BJ107" s="2">
        <f t="shared" si="126"/>
        <v>68.945242099378035</v>
      </c>
      <c r="BK107" s="2">
        <f t="shared" si="126"/>
        <v>69.403510190465525</v>
      </c>
      <c r="BL107" s="2">
        <f t="shared" si="126"/>
        <v>68.269365590334957</v>
      </c>
      <c r="BM107" s="2">
        <f t="shared" si="126"/>
        <v>68.900569180263062</v>
      </c>
      <c r="BO107" s="2" t="str">
        <f t="shared" si="96"/>
        <v/>
      </c>
      <c r="BP107" s="2" t="str">
        <f t="shared" si="97"/>
        <v/>
      </c>
      <c r="BQ107" s="2" t="str">
        <f t="shared" si="98"/>
        <v/>
      </c>
      <c r="BR107" s="2" t="str">
        <f t="shared" si="99"/>
        <v/>
      </c>
      <c r="BS107" s="2" t="str">
        <f t="shared" si="100"/>
        <v/>
      </c>
      <c r="BT107" s="2" t="str">
        <f t="shared" si="101"/>
        <v/>
      </c>
      <c r="BU107" s="2" t="str">
        <f t="shared" si="102"/>
        <v/>
      </c>
      <c r="BV107" s="2" t="str">
        <f t="shared" si="103"/>
        <v/>
      </c>
      <c r="BW107" s="2" t="str">
        <f t="shared" si="104"/>
        <v/>
      </c>
      <c r="BX107" s="2" t="str">
        <f t="shared" si="105"/>
        <v/>
      </c>
      <c r="BY107" s="2" t="str">
        <f t="shared" si="106"/>
        <v/>
      </c>
      <c r="BZ107" s="2" t="str">
        <f t="shared" si="107"/>
        <v/>
      </c>
      <c r="CA107" s="2" t="str">
        <f t="shared" si="108"/>
        <v/>
      </c>
      <c r="CB107" s="2" t="str">
        <f t="shared" si="109"/>
        <v/>
      </c>
      <c r="CC107" s="2" t="str">
        <f t="shared" si="110"/>
        <v/>
      </c>
      <c r="CE107" s="2" t="str">
        <f t="shared" si="127"/>
        <v/>
      </c>
      <c r="CF107" s="2" t="str">
        <f t="shared" si="127"/>
        <v/>
      </c>
      <c r="CG107" s="2" t="str">
        <f t="shared" si="127"/>
        <v/>
      </c>
      <c r="CH107" s="2" t="str">
        <f t="shared" si="127"/>
        <v/>
      </c>
      <c r="CI107" s="2" t="str">
        <f t="shared" si="127"/>
        <v/>
      </c>
      <c r="CJ107" s="2" t="str">
        <f t="shared" si="127"/>
        <v/>
      </c>
      <c r="CK107" s="2" t="str">
        <f t="shared" si="127"/>
        <v/>
      </c>
      <c r="CL107" s="2" t="str">
        <f t="shared" si="127"/>
        <v/>
      </c>
      <c r="CM107" s="2" t="str">
        <f t="shared" si="127"/>
        <v/>
      </c>
      <c r="CN107" s="2" t="str">
        <f t="shared" si="127"/>
        <v/>
      </c>
      <c r="CO107" s="2" t="str">
        <f t="shared" si="127"/>
        <v/>
      </c>
      <c r="CP107" s="2" t="str">
        <f t="shared" si="127"/>
        <v/>
      </c>
      <c r="CQ107" s="2" t="str">
        <f t="shared" si="127"/>
        <v/>
      </c>
      <c r="CR107" s="2" t="str">
        <f t="shared" si="127"/>
        <v/>
      </c>
      <c r="CS107" s="2" t="str">
        <f t="shared" si="127"/>
        <v/>
      </c>
      <c r="CU107" s="2" t="str">
        <f t="shared" si="111"/>
        <v/>
      </c>
      <c r="CV107" s="2" t="str">
        <f t="shared" si="112"/>
        <v/>
      </c>
      <c r="CW107" s="2" t="str">
        <f t="shared" si="113"/>
        <v/>
      </c>
      <c r="CX107" s="2" t="str">
        <f t="shared" si="114"/>
        <v/>
      </c>
      <c r="CY107" s="2" t="str">
        <f t="shared" si="115"/>
        <v/>
      </c>
      <c r="CZ107" s="2" t="str">
        <f t="shared" si="116"/>
        <v/>
      </c>
      <c r="DA107" s="2" t="str">
        <f t="shared" si="117"/>
        <v/>
      </c>
      <c r="DB107" s="2" t="str">
        <f t="shared" si="118"/>
        <v/>
      </c>
      <c r="DC107" s="2" t="str">
        <f t="shared" si="119"/>
        <v/>
      </c>
      <c r="DD107" s="2" t="str">
        <f t="shared" si="120"/>
        <v/>
      </c>
      <c r="DE107" s="2" t="str">
        <f t="shared" si="121"/>
        <v/>
      </c>
      <c r="DF107" s="2" t="str">
        <f t="shared" si="122"/>
        <v/>
      </c>
      <c r="DG107" s="2" t="str">
        <f t="shared" si="123"/>
        <v/>
      </c>
      <c r="DH107" s="2" t="str">
        <f t="shared" si="124"/>
        <v/>
      </c>
      <c r="DI107" s="2" t="str">
        <f t="shared" si="125"/>
        <v/>
      </c>
      <c r="DK107" s="2">
        <f t="shared" si="135"/>
        <v>93.259386707152515</v>
      </c>
      <c r="DL107" s="2">
        <f t="shared" si="135"/>
        <v>94.170127920481846</v>
      </c>
      <c r="DM107" s="2">
        <f t="shared" si="135"/>
        <v>93.296804878048775</v>
      </c>
      <c r="DN107" s="2">
        <f t="shared" si="135"/>
        <v>94.484699916268255</v>
      </c>
      <c r="DO107" s="2">
        <f t="shared" si="135"/>
        <v>96.142993733625076</v>
      </c>
      <c r="DP107" s="2">
        <f t="shared" si="135"/>
        <v>93.732153580206898</v>
      </c>
      <c r="DQ107" s="2">
        <f t="shared" si="135"/>
        <v>90.443255511929948</v>
      </c>
      <c r="DR107" s="2">
        <f t="shared" si="135"/>
        <v>86.067607369374798</v>
      </c>
      <c r="DS107" s="2">
        <f t="shared" si="135"/>
        <v>88.59336242826943</v>
      </c>
      <c r="DT107" s="2">
        <f t="shared" si="135"/>
        <v>84.646252189670818</v>
      </c>
      <c r="DU107" s="2">
        <f t="shared" si="135"/>
        <v>84.458559196617315</v>
      </c>
      <c r="DV107" s="2">
        <f t="shared" si="135"/>
        <v>86.85951464814255</v>
      </c>
      <c r="DW107" s="2">
        <f t="shared" si="135"/>
        <v>88.515188099289631</v>
      </c>
      <c r="DX107" s="2">
        <f t="shared" si="135"/>
        <v>85.516631769440608</v>
      </c>
      <c r="DY107" s="2">
        <f t="shared" si="135"/>
        <v>77.489229235880416</v>
      </c>
      <c r="EA107" s="2">
        <f t="shared" si="95"/>
        <v>70.416806069073445</v>
      </c>
      <c r="EB107" s="2">
        <f t="shared" si="95"/>
        <v>71.487672049863249</v>
      </c>
      <c r="EC107" s="2">
        <f t="shared" si="95"/>
        <v>70.226834549974342</v>
      </c>
      <c r="ED107" s="2">
        <f t="shared" si="95"/>
        <v>71.145667913505804</v>
      </c>
      <c r="EE107" s="2">
        <f t="shared" si="95"/>
        <v>72.139276573787399</v>
      </c>
      <c r="EF107" s="2">
        <f t="shared" si="95"/>
        <v>73.211221094430854</v>
      </c>
      <c r="EG107" s="2">
        <f t="shared" si="95"/>
        <v>72.149218781857698</v>
      </c>
      <c r="EH107" s="2">
        <f t="shared" si="95"/>
        <v>72.315677750457041</v>
      </c>
      <c r="EI107" s="2">
        <f t="shared" si="95"/>
        <v>72.136927061210997</v>
      </c>
      <c r="EJ107" s="2">
        <f t="shared" si="95"/>
        <v>69.936913895993186</v>
      </c>
      <c r="EK107" s="2">
        <f t="shared" si="95"/>
        <v>68.783273067915701</v>
      </c>
      <c r="EL107" s="2">
        <f t="shared" si="95"/>
        <v>68.337405828492678</v>
      </c>
      <c r="EM107" s="2">
        <f t="shared" si="136"/>
        <v>68.790721985897207</v>
      </c>
      <c r="EN107" s="2">
        <f t="shared" si="136"/>
        <v>67.721351648351629</v>
      </c>
      <c r="EO107" s="2">
        <f t="shared" si="136"/>
        <v>68.57008303700519</v>
      </c>
      <c r="EQ107" s="2">
        <f t="shared" si="137"/>
        <v>70.299178168050076</v>
      </c>
      <c r="ER107" s="2">
        <f t="shared" si="137"/>
        <v>70.477191456582432</v>
      </c>
      <c r="ES107" s="2">
        <f t="shared" si="137"/>
        <v>70.561847087652936</v>
      </c>
      <c r="ET107" s="2">
        <f t="shared" si="137"/>
        <v>71.066703122713065</v>
      </c>
      <c r="EU107" s="2">
        <f t="shared" si="137"/>
        <v>72.032279230041198</v>
      </c>
      <c r="EV107" s="2">
        <f t="shared" si="137"/>
        <v>73.319008092216407</v>
      </c>
      <c r="EW107" s="2">
        <f t="shared" si="137"/>
        <v>71.822838258473269</v>
      </c>
      <c r="EX107" s="2">
        <f t="shared" si="137"/>
        <v>72.362472474880889</v>
      </c>
      <c r="EY107" s="2">
        <f t="shared" si="137"/>
        <v>71.894413449988207</v>
      </c>
      <c r="EZ107" s="2">
        <f t="shared" si="137"/>
        <v>70.066693362317096</v>
      </c>
      <c r="FA107" s="2">
        <f t="shared" si="137"/>
        <v>69.200963902749251</v>
      </c>
      <c r="FB107" s="2">
        <f t="shared" si="137"/>
        <v>68.537902271567688</v>
      </c>
      <c r="FC107" s="2">
        <f t="shared" si="137"/>
        <v>69.134216440846217</v>
      </c>
      <c r="FD107" s="2">
        <f t="shared" si="137"/>
        <v>68.332732103307251</v>
      </c>
      <c r="FE107" s="2">
        <f t="shared" si="137"/>
        <v>69.61223162851222</v>
      </c>
      <c r="FG107" s="2">
        <f t="shared" si="138"/>
        <v>0.97699215672588369</v>
      </c>
      <c r="FH107" s="2">
        <f t="shared" si="138"/>
        <v>0.97107975632260568</v>
      </c>
      <c r="FI107" s="2">
        <f t="shared" si="138"/>
        <v>0.97277042344988729</v>
      </c>
      <c r="FJ107" s="2">
        <f t="shared" si="138"/>
        <v>0.96930779319755322</v>
      </c>
      <c r="FK107" s="2">
        <f t="shared" si="138"/>
        <v>0.97082722554355361</v>
      </c>
      <c r="FL107" s="2">
        <f t="shared" si="138"/>
        <v>0.96954825655809751</v>
      </c>
      <c r="FM107" s="2">
        <f t="shared" si="138"/>
        <v>0.96742536779815713</v>
      </c>
      <c r="FN107" s="2">
        <f t="shared" si="138"/>
        <v>0.96520119690433048</v>
      </c>
      <c r="FO107" s="2">
        <f t="shared" si="138"/>
        <v>0.96432112558411209</v>
      </c>
      <c r="FP107" s="2">
        <f t="shared" si="138"/>
        <v>0.96732500544528177</v>
      </c>
      <c r="FQ107" s="2">
        <f t="shared" si="138"/>
        <v>0.96709876799971206</v>
      </c>
      <c r="FR107" s="2">
        <f t="shared" si="138"/>
        <v>0.967197658831216</v>
      </c>
      <c r="FS107" s="2">
        <f t="shared" si="138"/>
        <v>0.96895255409177228</v>
      </c>
      <c r="FT107" s="2">
        <f t="shared" si="138"/>
        <v>0.96923117652077817</v>
      </c>
      <c r="FU107" s="2">
        <f t="shared" si="138"/>
        <v>0.96301946257450299</v>
      </c>
      <c r="FW107" s="2">
        <f t="shared" si="128"/>
        <v>1.6973336166813922E-3</v>
      </c>
      <c r="FX107" s="2">
        <f t="shared" si="128"/>
        <v>1.4159251072077923E-3</v>
      </c>
      <c r="FY107" s="2">
        <f t="shared" si="128"/>
        <v>1.487779176666152E-3</v>
      </c>
      <c r="FZ107" s="2">
        <f t="shared" si="128"/>
        <v>1.3537654006140151E-3</v>
      </c>
      <c r="GA107" s="2">
        <f t="shared" si="128"/>
        <v>1.3503982962610884E-3</v>
      </c>
      <c r="GB107" s="2">
        <f t="shared" si="128"/>
        <v>1.1926641337953558E-3</v>
      </c>
      <c r="GC107" s="2">
        <f t="shared" si="128"/>
        <v>1.0584066789065423E-3</v>
      </c>
      <c r="GD107" s="2">
        <f t="shared" si="128"/>
        <v>1.0559274369223422E-3</v>
      </c>
      <c r="GE107" s="2">
        <f t="shared" si="128"/>
        <v>1.1315181216458273E-3</v>
      </c>
      <c r="GF107" s="2">
        <f t="shared" si="128"/>
        <v>1.2992300282096076E-3</v>
      </c>
      <c r="GG107" s="2">
        <f t="shared" si="128"/>
        <v>1.2650670890198598E-3</v>
      </c>
      <c r="GH107" s="2">
        <f t="shared" si="128"/>
        <v>1.3353763974248514E-3</v>
      </c>
      <c r="GI107" s="2">
        <f t="shared" si="128"/>
        <v>1.1467720611910753E-3</v>
      </c>
      <c r="GJ107" s="2">
        <f t="shared" si="128"/>
        <v>7.7547322684727072E-4</v>
      </c>
      <c r="GK107" s="2">
        <f t="shared" si="128"/>
        <v>6.2498136273068407E-4</v>
      </c>
      <c r="GM107" s="86">
        <f t="shared" si="129"/>
        <v>2.083587569004414E-7</v>
      </c>
      <c r="GN107" s="86">
        <f t="shared" si="129"/>
        <v>6.9058732339338629E-10</v>
      </c>
      <c r="GO107" s="86">
        <f t="shared" si="129"/>
        <v>4.6835902032596986E-10</v>
      </c>
      <c r="GP107" s="86">
        <f t="shared" si="129"/>
        <v>1.590146130763409E-12</v>
      </c>
      <c r="GQ107" s="86">
        <f t="shared" si="129"/>
        <v>7.8048079229891642E-23</v>
      </c>
      <c r="GR107" s="86">
        <f t="shared" si="129"/>
        <v>6.875149345785823E-18</v>
      </c>
      <c r="GS107" s="86">
        <f t="shared" si="129"/>
        <v>6.6180039326399201E-18</v>
      </c>
      <c r="GT107" s="86">
        <f t="shared" si="129"/>
        <v>7.967467651796528E-11</v>
      </c>
      <c r="GU107" s="86">
        <f t="shared" si="129"/>
        <v>6.3800457387352164E-10</v>
      </c>
      <c r="GV107" s="86">
        <f t="shared" si="129"/>
        <v>6.0804876385538422E-13</v>
      </c>
      <c r="GW107" s="86">
        <f t="shared" si="129"/>
        <v>8.0538038712280686E-16</v>
      </c>
      <c r="GX107" s="86">
        <f t="shared" si="129"/>
        <v>1.4357557107516407E-15</v>
      </c>
      <c r="GY107" s="86">
        <f t="shared" si="129"/>
        <v>4.0871299780546469E-14</v>
      </c>
      <c r="GZ107" s="86">
        <f t="shared" si="129"/>
        <v>2.193859832286428E-12</v>
      </c>
      <c r="HA107" s="86">
        <f t="shared" si="129"/>
        <v>6.6470646381107899E-17</v>
      </c>
      <c r="HC107" s="86">
        <f t="shared" si="74"/>
        <v>0.36035991169619297</v>
      </c>
      <c r="HD107" s="86">
        <f t="shared" si="74"/>
        <v>0.30930580517336753</v>
      </c>
      <c r="HE107" s="86">
        <f t="shared" si="74"/>
        <v>0.39635608212058093</v>
      </c>
      <c r="HF107" s="86">
        <f t="shared" si="74"/>
        <v>0.36971365588386412</v>
      </c>
      <c r="HG107" s="86">
        <f t="shared" si="74"/>
        <v>0.4011431622653146</v>
      </c>
      <c r="HH107" s="86">
        <f t="shared" si="74"/>
        <v>0.36716280787267169</v>
      </c>
      <c r="HI107" s="86">
        <f t="shared" si="139"/>
        <v>0.36514751504424869</v>
      </c>
      <c r="HJ107" s="86">
        <f t="shared" si="139"/>
        <v>0.40119390067469379</v>
      </c>
      <c r="HK107" s="86">
        <f t="shared" si="139"/>
        <v>0.41698330030910014</v>
      </c>
      <c r="HL107" s="86">
        <f t="shared" si="139"/>
        <v>0.42813163496345824</v>
      </c>
      <c r="HM107" s="86">
        <f t="shared" si="139"/>
        <v>0.39096331280941998</v>
      </c>
      <c r="HN107" s="86">
        <f t="shared" si="139"/>
        <v>0.3862913834428453</v>
      </c>
      <c r="HO107" s="86">
        <f t="shared" si="139"/>
        <v>0.35186990910355886</v>
      </c>
      <c r="HP107" s="86">
        <f t="shared" si="139"/>
        <v>0.28127816046566168</v>
      </c>
      <c r="HQ107" s="86">
        <f t="shared" si="139"/>
        <v>0.22982553180358686</v>
      </c>
      <c r="HS107" s="86">
        <f t="shared" si="130"/>
        <v>1.1915829348289278E-13</v>
      </c>
      <c r="HT107" s="86">
        <f t="shared" si="130"/>
        <v>3.2743962612642347E-17</v>
      </c>
      <c r="HU107" s="86">
        <f t="shared" si="130"/>
        <v>5.9602037516062806E-16</v>
      </c>
      <c r="HV107" s="86">
        <f t="shared" si="130"/>
        <v>1.4159781228947192E-17</v>
      </c>
      <c r="HW107" s="86">
        <f t="shared" si="130"/>
        <v>2.19943836956479E-19</v>
      </c>
      <c r="HX107" s="86">
        <f t="shared" si="130"/>
        <v>2.0554755533344549E-20</v>
      </c>
      <c r="HY107" s="86">
        <f t="shared" si="130"/>
        <v>2.4003911105701999E-20</v>
      </c>
      <c r="HZ107" s="86">
        <f t="shared" si="130"/>
        <v>4.8246054262065976E-19</v>
      </c>
      <c r="IA107" s="86">
        <f t="shared" si="130"/>
        <v>1.807866416283193E-18</v>
      </c>
      <c r="IB107" s="86">
        <f t="shared" si="130"/>
        <v>2.3309224613762845E-18</v>
      </c>
      <c r="IC107" s="86">
        <f t="shared" si="130"/>
        <v>2.3875159467685829E-19</v>
      </c>
      <c r="ID107" s="86">
        <f t="shared" si="130"/>
        <v>7.1718670809317972E-19</v>
      </c>
      <c r="IE107" s="86">
        <f t="shared" si="130"/>
        <v>5.1318719588972189E-17</v>
      </c>
      <c r="IF107" s="86">
        <f t="shared" si="130"/>
        <v>7.1010239758521421E-12</v>
      </c>
      <c r="IG107" s="86">
        <f t="shared" si="130"/>
        <v>5.6005988501118277E-9</v>
      </c>
      <c r="II107" s="86">
        <f t="shared" si="131"/>
        <v>7.5218276669005842E-108</v>
      </c>
      <c r="IJ107" s="86">
        <f t="shared" si="131"/>
        <v>1.0408951454195126E-149</v>
      </c>
      <c r="IK107" s="86">
        <f t="shared" si="131"/>
        <v>2.3658186816786314E-131</v>
      </c>
      <c r="IL107" s="86">
        <f t="shared" si="131"/>
        <v>5.9815103674275878E-152</v>
      </c>
      <c r="IM107" s="86">
        <f t="shared" si="131"/>
        <v>6.4659672526435072E-167</v>
      </c>
      <c r="IN107" s="86">
        <f t="shared" si="131"/>
        <v>2.5238889746007483E-173</v>
      </c>
      <c r="IO107" s="86">
        <f t="shared" si="131"/>
        <v>5.7538132595744565E-171</v>
      </c>
      <c r="IP107" s="86">
        <f t="shared" si="131"/>
        <v>5.6216920667006244E-160</v>
      </c>
      <c r="IQ107" s="86">
        <f t="shared" si="131"/>
        <v>4.353708384535901E-155</v>
      </c>
      <c r="IR107" s="86">
        <f t="shared" si="131"/>
        <v>5.4507024810277448E-155</v>
      </c>
      <c r="IS107" s="86">
        <f t="shared" si="131"/>
        <v>1.6367971668963024E-162</v>
      </c>
      <c r="IT107" s="86">
        <f t="shared" si="131"/>
        <v>1.9687935346703746E-158</v>
      </c>
      <c r="IU107" s="86">
        <f t="shared" si="131"/>
        <v>8.2766434988627245E-139</v>
      </c>
      <c r="IV107" s="86">
        <f t="shared" si="131"/>
        <v>2.1850189579593275E-51</v>
      </c>
      <c r="IW107" s="86">
        <f t="shared" si="131"/>
        <v>1.8085755869452227E-31</v>
      </c>
      <c r="IY107" s="86">
        <f t="shared" si="132"/>
        <v>0.36036012005506907</v>
      </c>
      <c r="IZ107" s="86">
        <f t="shared" si="132"/>
        <v>0.3093058058639549</v>
      </c>
      <c r="JA107" s="86">
        <f t="shared" si="132"/>
        <v>0.39635608258894056</v>
      </c>
      <c r="JB107" s="86">
        <f t="shared" si="132"/>
        <v>0.3697136558854543</v>
      </c>
      <c r="JC107" s="86">
        <f t="shared" si="132"/>
        <v>0.4011431622653146</v>
      </c>
      <c r="JD107" s="86">
        <f t="shared" si="132"/>
        <v>0.36716280787267169</v>
      </c>
      <c r="JE107" s="86">
        <f t="shared" si="132"/>
        <v>0.36514751504424869</v>
      </c>
      <c r="JF107" s="86">
        <f t="shared" si="132"/>
        <v>0.40119390075436845</v>
      </c>
      <c r="JG107" s="86">
        <f t="shared" si="132"/>
        <v>0.41698330094710473</v>
      </c>
      <c r="JH107" s="86">
        <f t="shared" si="132"/>
        <v>0.42813163496406631</v>
      </c>
      <c r="JI107" s="86">
        <f t="shared" si="132"/>
        <v>0.39096331280942082</v>
      </c>
      <c r="JJ107" s="86">
        <f t="shared" si="132"/>
        <v>0.38629138344284675</v>
      </c>
      <c r="JK107" s="86">
        <f t="shared" si="132"/>
        <v>0.35186990910359978</v>
      </c>
      <c r="JL107" s="86">
        <f t="shared" si="132"/>
        <v>0.28127816047495657</v>
      </c>
      <c r="JM107" s="86">
        <f t="shared" si="132"/>
        <v>0.22982553740418576</v>
      </c>
    </row>
    <row r="108" spans="2:273" x14ac:dyDescent="0.25">
      <c r="B108" s="2">
        <v>81</v>
      </c>
      <c r="C108" s="37">
        <v>169.06</v>
      </c>
      <c r="D108" s="37">
        <v>174.727</v>
      </c>
      <c r="E108" s="37">
        <v>179.328</v>
      </c>
      <c r="F108" s="37">
        <v>187.333</v>
      </c>
      <c r="G108" s="37">
        <v>191.87299999999999</v>
      </c>
      <c r="H108" s="37">
        <v>186.41300000000001</v>
      </c>
      <c r="I108" s="37">
        <v>181.571</v>
      </c>
      <c r="J108" s="37">
        <v>180.73</v>
      </c>
      <c r="K108" s="37">
        <v>178.54</v>
      </c>
      <c r="L108" s="37">
        <v>178.74600000000001</v>
      </c>
      <c r="M108" s="37">
        <v>177.79400000000001</v>
      </c>
      <c r="N108" s="37">
        <v>178.73</v>
      </c>
      <c r="O108" s="37">
        <v>170.524</v>
      </c>
      <c r="P108" s="37">
        <v>152.12299999999999</v>
      </c>
      <c r="Q108" s="37">
        <v>128.09200000000001</v>
      </c>
      <c r="S108" s="4">
        <f t="shared" si="133"/>
        <v>168.53682619050028</v>
      </c>
      <c r="T108" s="4">
        <f t="shared" si="133"/>
        <v>173.9757436613034</v>
      </c>
      <c r="U108" s="4">
        <f t="shared" si="133"/>
        <v>184.2373139375205</v>
      </c>
      <c r="V108" s="4">
        <f t="shared" si="133"/>
        <v>188.20049689769661</v>
      </c>
      <c r="W108" s="4">
        <f t="shared" si="133"/>
        <v>193.06196316798713</v>
      </c>
      <c r="X108" s="4">
        <f t="shared" si="133"/>
        <v>185.84176450623241</v>
      </c>
      <c r="Y108" s="4">
        <f t="shared" si="133"/>
        <v>179.2899048344683</v>
      </c>
      <c r="Z108" s="4">
        <f t="shared" si="133"/>
        <v>179.26303619851063</v>
      </c>
      <c r="AA108" s="4">
        <f t="shared" si="133"/>
        <v>177.85221511255182</v>
      </c>
      <c r="AB108" s="4">
        <f t="shared" si="133"/>
        <v>178.1205372079811</v>
      </c>
      <c r="AC108" s="4">
        <f t="shared" si="133"/>
        <v>178.05888627239173</v>
      </c>
      <c r="AD108" s="4">
        <f t="shared" si="133"/>
        <v>179.33180563558619</v>
      </c>
      <c r="AE108" s="4">
        <f t="shared" si="133"/>
        <v>168.61751729078742</v>
      </c>
      <c r="AF108" s="4">
        <f t="shared" si="133"/>
        <v>147.6583001510179</v>
      </c>
      <c r="AG108" s="4">
        <f t="shared" si="133"/>
        <v>123.28657849753699</v>
      </c>
      <c r="AI108" s="4">
        <f t="shared" si="134"/>
        <v>0.52317380949972403</v>
      </c>
      <c r="AJ108" s="4">
        <f t="shared" si="134"/>
        <v>0.75125633869660646</v>
      </c>
      <c r="AK108" s="4">
        <f t="shared" si="134"/>
        <v>-4.9093139375204942</v>
      </c>
      <c r="AL108" s="4">
        <f t="shared" si="134"/>
        <v>-0.86749689769661131</v>
      </c>
      <c r="AM108" s="4">
        <f t="shared" si="134"/>
        <v>-1.18896316798714</v>
      </c>
      <c r="AN108" s="4">
        <f t="shared" si="134"/>
        <v>0.57123549376760252</v>
      </c>
      <c r="AO108" s="4">
        <f t="shared" si="134"/>
        <v>2.2810951655316956</v>
      </c>
      <c r="AP108" s="4">
        <f t="shared" si="134"/>
        <v>1.4669638014893565</v>
      </c>
      <c r="AQ108" s="4">
        <f t="shared" si="134"/>
        <v>0.68778488744817423</v>
      </c>
      <c r="AR108" s="4">
        <f t="shared" si="134"/>
        <v>0.62546279201890798</v>
      </c>
      <c r="AS108" s="4">
        <f t="shared" si="134"/>
        <v>-0.26488627239172047</v>
      </c>
      <c r="AT108" s="4">
        <f t="shared" si="134"/>
        <v>-0.60180563558620292</v>
      </c>
      <c r="AU108" s="4">
        <f t="shared" si="134"/>
        <v>1.9064827092125824</v>
      </c>
      <c r="AV108" s="4">
        <f t="shared" si="134"/>
        <v>4.464699848982093</v>
      </c>
      <c r="AW108" s="4">
        <f t="shared" si="134"/>
        <v>4.8054215024630196</v>
      </c>
      <c r="AY108" s="2">
        <f t="shared" si="126"/>
        <v>70.849340943772276</v>
      </c>
      <c r="AZ108" s="2">
        <f t="shared" si="126"/>
        <v>72.013115267410598</v>
      </c>
      <c r="BA108" s="2">
        <f t="shared" si="126"/>
        <v>70.758299796653958</v>
      </c>
      <c r="BB108" s="2">
        <f t="shared" si="126"/>
        <v>71.739175986690981</v>
      </c>
      <c r="BC108" s="2">
        <f t="shared" si="126"/>
        <v>72.709006573055916</v>
      </c>
      <c r="BD108" s="2">
        <f t="shared" si="126"/>
        <v>73.718650146626629</v>
      </c>
      <c r="BE108" s="2">
        <f t="shared" si="126"/>
        <v>72.631428173139298</v>
      </c>
      <c r="BF108" s="2">
        <f t="shared" si="126"/>
        <v>72.685773725760455</v>
      </c>
      <c r="BG108" s="2">
        <f t="shared" si="126"/>
        <v>72.598064956904338</v>
      </c>
      <c r="BH108" s="2">
        <f t="shared" si="126"/>
        <v>70.307197111752529</v>
      </c>
      <c r="BI108" s="2">
        <f t="shared" si="126"/>
        <v>69.1980735953465</v>
      </c>
      <c r="BJ108" s="2">
        <f t="shared" si="126"/>
        <v>68.825980051490049</v>
      </c>
      <c r="BK108" s="2">
        <f t="shared" si="126"/>
        <v>69.279563386245172</v>
      </c>
      <c r="BL108" s="2">
        <f t="shared" si="126"/>
        <v>68.174872736630377</v>
      </c>
      <c r="BM108" s="2">
        <f t="shared" si="126"/>
        <v>68.839083742485997</v>
      </c>
      <c r="BO108" s="2" t="str">
        <f t="shared" si="96"/>
        <v/>
      </c>
      <c r="BP108" s="2" t="str">
        <f t="shared" si="97"/>
        <v/>
      </c>
      <c r="BQ108" s="2" t="str">
        <f t="shared" si="98"/>
        <v/>
      </c>
      <c r="BR108" s="2" t="str">
        <f t="shared" si="99"/>
        <v/>
      </c>
      <c r="BS108" s="2" t="str">
        <f t="shared" si="100"/>
        <v/>
      </c>
      <c r="BT108" s="2" t="str">
        <f t="shared" si="101"/>
        <v/>
      </c>
      <c r="BU108" s="2" t="str">
        <f t="shared" si="102"/>
        <v/>
      </c>
      <c r="BV108" s="2" t="str">
        <f t="shared" si="103"/>
        <v/>
      </c>
      <c r="BW108" s="2" t="str">
        <f t="shared" si="104"/>
        <v/>
      </c>
      <c r="BX108" s="2" t="str">
        <f t="shared" si="105"/>
        <v/>
      </c>
      <c r="BY108" s="2" t="str">
        <f t="shared" si="106"/>
        <v/>
      </c>
      <c r="BZ108" s="2" t="str">
        <f t="shared" si="107"/>
        <v/>
      </c>
      <c r="CA108" s="2" t="str">
        <f t="shared" si="108"/>
        <v/>
      </c>
      <c r="CB108" s="2" t="str">
        <f t="shared" si="109"/>
        <v/>
      </c>
      <c r="CC108" s="2" t="str">
        <f t="shared" si="110"/>
        <v/>
      </c>
      <c r="CE108" s="2" t="str">
        <f t="shared" si="127"/>
        <v/>
      </c>
      <c r="CF108" s="2" t="str">
        <f t="shared" si="127"/>
        <v/>
      </c>
      <c r="CG108" s="2" t="str">
        <f t="shared" si="127"/>
        <v/>
      </c>
      <c r="CH108" s="2" t="str">
        <f t="shared" si="127"/>
        <v/>
      </c>
      <c r="CI108" s="2" t="str">
        <f t="shared" si="127"/>
        <v/>
      </c>
      <c r="CJ108" s="2" t="str">
        <f t="shared" si="127"/>
        <v/>
      </c>
      <c r="CK108" s="2" t="str">
        <f t="shared" si="127"/>
        <v/>
      </c>
      <c r="CL108" s="2" t="str">
        <f t="shared" si="127"/>
        <v/>
      </c>
      <c r="CM108" s="2" t="str">
        <f t="shared" si="127"/>
        <v/>
      </c>
      <c r="CN108" s="2" t="str">
        <f t="shared" si="127"/>
        <v/>
      </c>
      <c r="CO108" s="2" t="str">
        <f t="shared" si="127"/>
        <v/>
      </c>
      <c r="CP108" s="2" t="str">
        <f t="shared" si="127"/>
        <v/>
      </c>
      <c r="CQ108" s="2" t="str">
        <f t="shared" si="127"/>
        <v/>
      </c>
      <c r="CR108" s="2" t="str">
        <f t="shared" si="127"/>
        <v/>
      </c>
      <c r="CS108" s="2" t="str">
        <f t="shared" si="127"/>
        <v/>
      </c>
      <c r="CU108" s="2" t="str">
        <f t="shared" si="111"/>
        <v/>
      </c>
      <c r="CV108" s="2" t="str">
        <f t="shared" si="112"/>
        <v/>
      </c>
      <c r="CW108" s="2" t="str">
        <f t="shared" si="113"/>
        <v/>
      </c>
      <c r="CX108" s="2" t="str">
        <f t="shared" si="114"/>
        <v/>
      </c>
      <c r="CY108" s="2" t="str">
        <f t="shared" si="115"/>
        <v/>
      </c>
      <c r="CZ108" s="2" t="str">
        <f t="shared" si="116"/>
        <v/>
      </c>
      <c r="DA108" s="2" t="str">
        <f t="shared" si="117"/>
        <v/>
      </c>
      <c r="DB108" s="2" t="str">
        <f t="shared" si="118"/>
        <v/>
      </c>
      <c r="DC108" s="2" t="str">
        <f t="shared" si="119"/>
        <v/>
      </c>
      <c r="DD108" s="2" t="str">
        <f t="shared" si="120"/>
        <v/>
      </c>
      <c r="DE108" s="2" t="str">
        <f t="shared" si="121"/>
        <v/>
      </c>
      <c r="DF108" s="2" t="str">
        <f t="shared" si="122"/>
        <v/>
      </c>
      <c r="DG108" s="2" t="str">
        <f t="shared" si="123"/>
        <v/>
      </c>
      <c r="DH108" s="2" t="str">
        <f t="shared" si="124"/>
        <v/>
      </c>
      <c r="DI108" s="2" t="str">
        <f t="shared" si="125"/>
        <v/>
      </c>
      <c r="DK108" s="2">
        <f t="shared" si="135"/>
        <v>93.511786909581673</v>
      </c>
      <c r="DL108" s="2">
        <f t="shared" si="135"/>
        <v>94.405601058801267</v>
      </c>
      <c r="DM108" s="2">
        <f t="shared" si="135"/>
        <v>93.540152439024382</v>
      </c>
      <c r="DN108" s="2">
        <f t="shared" si="135"/>
        <v>94.744719282608102</v>
      </c>
      <c r="DO108" s="2">
        <f t="shared" si="135"/>
        <v>96.401244928828049</v>
      </c>
      <c r="DP108" s="2">
        <f t="shared" si="135"/>
        <v>93.948337033735783</v>
      </c>
      <c r="DQ108" s="2">
        <f t="shared" si="135"/>
        <v>90.627799456357607</v>
      </c>
      <c r="DR108" s="2">
        <f t="shared" si="135"/>
        <v>86.175664753850782</v>
      </c>
      <c r="DS108" s="2">
        <f t="shared" si="135"/>
        <v>88.755672606463321</v>
      </c>
      <c r="DT108" s="2">
        <f t="shared" si="135"/>
        <v>84.793244639081877</v>
      </c>
      <c r="DU108" s="2">
        <f t="shared" si="135"/>
        <v>84.60986469344607</v>
      </c>
      <c r="DV108" s="2">
        <f t="shared" si="135"/>
        <v>87.065377529447289</v>
      </c>
      <c r="DW108" s="2">
        <f t="shared" si="135"/>
        <v>88.741756286632636</v>
      </c>
      <c r="DX108" s="2">
        <f t="shared" si="135"/>
        <v>85.720168597898578</v>
      </c>
      <c r="DY108" s="2">
        <f t="shared" si="135"/>
        <v>77.613425249169453</v>
      </c>
      <c r="EA108" s="2">
        <f t="shared" si="95"/>
        <v>70.362822990946697</v>
      </c>
      <c r="EB108" s="2">
        <f t="shared" si="95"/>
        <v>71.406472021885136</v>
      </c>
      <c r="EC108" s="2">
        <f t="shared" si="95"/>
        <v>70.17616420707887</v>
      </c>
      <c r="ED108" s="2">
        <f t="shared" si="95"/>
        <v>71.07493947401602</v>
      </c>
      <c r="EE108" s="2">
        <f t="shared" si="95"/>
        <v>72.059868937048492</v>
      </c>
      <c r="EF108" s="2">
        <f t="shared" si="95"/>
        <v>73.13903907639407</v>
      </c>
      <c r="EG108" s="2">
        <f t="shared" si="95"/>
        <v>72.079159263628782</v>
      </c>
      <c r="EH108" s="2">
        <f t="shared" si="95"/>
        <v>72.242157320581867</v>
      </c>
      <c r="EI108" s="2">
        <f t="shared" si="95"/>
        <v>72.053151847656792</v>
      </c>
      <c r="EJ108" s="2">
        <f t="shared" si="95"/>
        <v>69.86074808184145</v>
      </c>
      <c r="EK108" s="2">
        <f t="shared" si="95"/>
        <v>68.719313895394222</v>
      </c>
      <c r="EL108" s="2">
        <f t="shared" si="95"/>
        <v>68.261530865413022</v>
      </c>
      <c r="EM108" s="2">
        <f t="shared" si="136"/>
        <v>68.710392177884131</v>
      </c>
      <c r="EN108" s="2">
        <f t="shared" si="136"/>
        <v>67.666380474597858</v>
      </c>
      <c r="EO108" s="2">
        <f t="shared" si="136"/>
        <v>68.531087726153714</v>
      </c>
      <c r="EQ108" s="2">
        <f t="shared" si="137"/>
        <v>70.249199763961599</v>
      </c>
      <c r="ER108" s="2">
        <f t="shared" si="137"/>
        <v>70.427551957857204</v>
      </c>
      <c r="ES108" s="2">
        <f t="shared" si="137"/>
        <v>70.500220886978312</v>
      </c>
      <c r="ET108" s="2">
        <f t="shared" si="137"/>
        <v>70.99865158615718</v>
      </c>
      <c r="EU108" s="2">
        <f t="shared" si="137"/>
        <v>71.956587282700326</v>
      </c>
      <c r="EV108" s="2">
        <f t="shared" si="137"/>
        <v>73.24299231854981</v>
      </c>
      <c r="EW108" s="2">
        <f t="shared" si="137"/>
        <v>71.763914923173985</v>
      </c>
      <c r="EX108" s="2">
        <f t="shared" si="137"/>
        <v>72.287175012100192</v>
      </c>
      <c r="EY108" s="2">
        <f t="shared" si="137"/>
        <v>71.818989777099276</v>
      </c>
      <c r="EZ108" s="2">
        <f t="shared" si="137"/>
        <v>69.985953509337065</v>
      </c>
      <c r="FA108" s="2">
        <f t="shared" si="137"/>
        <v>69.122365455924097</v>
      </c>
      <c r="FB108" s="2">
        <f t="shared" si="137"/>
        <v>68.455024898265023</v>
      </c>
      <c r="FC108" s="2">
        <f t="shared" si="137"/>
        <v>69.042242853669151</v>
      </c>
      <c r="FD108" s="2">
        <f t="shared" si="137"/>
        <v>68.25514113802312</v>
      </c>
      <c r="FE108" s="2">
        <f t="shared" si="137"/>
        <v>69.522298856281296</v>
      </c>
      <c r="FG108" s="2">
        <f t="shared" si="138"/>
        <v>0.97897403171537223</v>
      </c>
      <c r="FH108" s="2">
        <f t="shared" si="138"/>
        <v>0.97355713598038107</v>
      </c>
      <c r="FI108" s="2">
        <f t="shared" si="138"/>
        <v>0.97510668896248665</v>
      </c>
      <c r="FJ108" s="2">
        <f t="shared" si="138"/>
        <v>0.97193257634692809</v>
      </c>
      <c r="FK108" s="2">
        <f t="shared" si="138"/>
        <v>0.97332564339741634</v>
      </c>
      <c r="FL108" s="2">
        <f t="shared" si="138"/>
        <v>0.97215306617911668</v>
      </c>
      <c r="FM108" s="2">
        <f t="shared" si="138"/>
        <v>0.97020618688335958</v>
      </c>
      <c r="FN108" s="2">
        <f t="shared" si="138"/>
        <v>0.96816564019752716</v>
      </c>
      <c r="FO108" s="2">
        <f t="shared" si="138"/>
        <v>0.96735800501222002</v>
      </c>
      <c r="FP108" s="2">
        <f t="shared" si="138"/>
        <v>0.97011412755174042</v>
      </c>
      <c r="FQ108" s="2">
        <f t="shared" si="138"/>
        <v>0.96990660084789571</v>
      </c>
      <c r="FR108" s="2">
        <f t="shared" si="138"/>
        <v>0.96999731403144229</v>
      </c>
      <c r="FS108" s="2">
        <f t="shared" si="138"/>
        <v>0.97160682722902925</v>
      </c>
      <c r="FT108" s="2">
        <f t="shared" si="138"/>
        <v>0.9718623216904192</v>
      </c>
      <c r="FU108" s="2">
        <f t="shared" si="138"/>
        <v>0.96616324807419618</v>
      </c>
      <c r="FW108" s="2">
        <f t="shared" si="128"/>
        <v>1.8607845882160207E-3</v>
      </c>
      <c r="FX108" s="2">
        <f t="shared" si="128"/>
        <v>1.5523189514972532E-3</v>
      </c>
      <c r="FY108" s="2">
        <f t="shared" si="128"/>
        <v>1.6310833050450875E-3</v>
      </c>
      <c r="FZ108" s="2">
        <f t="shared" si="128"/>
        <v>1.4841803973805422E-3</v>
      </c>
      <c r="GA108" s="2">
        <f t="shared" si="128"/>
        <v>1.4804894038899829E-3</v>
      </c>
      <c r="GB108" s="2">
        <f t="shared" si="128"/>
        <v>1.3075797599458069E-3</v>
      </c>
      <c r="GC108" s="2">
        <f t="shared" si="128"/>
        <v>1.1604013538159227E-3</v>
      </c>
      <c r="GD108" s="2">
        <f t="shared" si="128"/>
        <v>1.1576834734781975E-3</v>
      </c>
      <c r="GE108" s="2">
        <f t="shared" si="128"/>
        <v>1.2405495220701346E-3</v>
      </c>
      <c r="GF108" s="2">
        <f t="shared" si="128"/>
        <v>1.4243988530569848E-3</v>
      </c>
      <c r="GG108" s="2">
        <f t="shared" si="128"/>
        <v>1.3869492006897634E-3</v>
      </c>
      <c r="GH108" s="2">
        <f t="shared" si="128"/>
        <v>1.4640224865139645E-3</v>
      </c>
      <c r="GI108" s="2">
        <f t="shared" si="128"/>
        <v>1.2572714584141286E-3</v>
      </c>
      <c r="GJ108" s="2">
        <f t="shared" si="128"/>
        <v>8.5022587421239651E-4</v>
      </c>
      <c r="GK108" s="2">
        <f t="shared" si="128"/>
        <v>6.8523711943640933E-4</v>
      </c>
      <c r="GM108" s="86">
        <f t="shared" si="129"/>
        <v>3.069390932238394E-8</v>
      </c>
      <c r="GN108" s="86">
        <f t="shared" si="129"/>
        <v>4.4395705471129661E-11</v>
      </c>
      <c r="GO108" s="86">
        <f t="shared" si="129"/>
        <v>3.2460939093215315E-11</v>
      </c>
      <c r="GP108" s="86">
        <f t="shared" si="129"/>
        <v>5.1866711089064677E-14</v>
      </c>
      <c r="GQ108" s="86">
        <f t="shared" si="129"/>
        <v>1.552793127380701E-25</v>
      </c>
      <c r="GR108" s="86">
        <f t="shared" si="129"/>
        <v>5.7761859432994461E-20</v>
      </c>
      <c r="GS108" s="86">
        <f t="shared" si="129"/>
        <v>5.1298383252204709E-20</v>
      </c>
      <c r="GT108" s="86">
        <f t="shared" si="129"/>
        <v>5.2113501561879391E-12</v>
      </c>
      <c r="GU108" s="86">
        <f t="shared" si="129"/>
        <v>5.3053659407560353E-11</v>
      </c>
      <c r="GV108" s="86">
        <f t="shared" si="129"/>
        <v>2.1653846560515227E-14</v>
      </c>
      <c r="GW108" s="86">
        <f t="shared" si="129"/>
        <v>1.1451218248150846E-17</v>
      </c>
      <c r="GX108" s="86">
        <f t="shared" si="129"/>
        <v>2.1537870963556096E-17</v>
      </c>
      <c r="GY108" s="86">
        <f t="shared" si="129"/>
        <v>1.0173935272034919E-15</v>
      </c>
      <c r="GZ108" s="86">
        <f t="shared" si="129"/>
        <v>7.455967007178774E-14</v>
      </c>
      <c r="HA108" s="86">
        <f t="shared" si="129"/>
        <v>5.7507672493186657E-19</v>
      </c>
      <c r="HC108" s="86">
        <f t="shared" si="74"/>
        <v>0.42671077815335767</v>
      </c>
      <c r="HD108" s="86">
        <f t="shared" si="74"/>
        <v>0.38066288372316875</v>
      </c>
      <c r="HE108" s="86">
        <f t="shared" si="74"/>
        <v>0.46996919713687174</v>
      </c>
      <c r="HF108" s="86">
        <f t="shared" si="74"/>
        <v>0.44797390077282917</v>
      </c>
      <c r="HG108" s="86">
        <f t="shared" si="74"/>
        <v>0.49084511057616975</v>
      </c>
      <c r="HH108" s="86">
        <f t="shared" si="74"/>
        <v>0.45272569174171812</v>
      </c>
      <c r="HI108" s="86">
        <f t="shared" si="139"/>
        <v>0.4487757268037007</v>
      </c>
      <c r="HJ108" s="86">
        <f t="shared" si="139"/>
        <v>0.48595525921405336</v>
      </c>
      <c r="HK108" s="86">
        <f t="shared" si="139"/>
        <v>0.50331303469124489</v>
      </c>
      <c r="HL108" s="86">
        <f t="shared" si="139"/>
        <v>0.51650803736120277</v>
      </c>
      <c r="HM108" s="86">
        <f t="shared" si="139"/>
        <v>0.47584394058341356</v>
      </c>
      <c r="HN108" s="86">
        <f t="shared" si="139"/>
        <v>0.46996232784630126</v>
      </c>
      <c r="HO108" s="86">
        <f t="shared" si="139"/>
        <v>0.42556400196287353</v>
      </c>
      <c r="HP108" s="86">
        <f t="shared" si="139"/>
        <v>0.34613585605126279</v>
      </c>
      <c r="HQ108" s="86">
        <f t="shared" si="139"/>
        <v>0.29541640634932897</v>
      </c>
      <c r="HS108" s="86">
        <f t="shared" si="130"/>
        <v>4.3174292090347855E-13</v>
      </c>
      <c r="HT108" s="86">
        <f t="shared" si="130"/>
        <v>1.7480359714020418E-16</v>
      </c>
      <c r="HU108" s="86">
        <f t="shared" si="130"/>
        <v>2.7158962465091056E-15</v>
      </c>
      <c r="HV108" s="86">
        <f t="shared" si="130"/>
        <v>7.7136647351126953E-17</v>
      </c>
      <c r="HW108" s="86">
        <f t="shared" si="130"/>
        <v>1.4304946120350796E-18</v>
      </c>
      <c r="HX108" s="86">
        <f t="shared" si="130"/>
        <v>1.410346218316632E-19</v>
      </c>
      <c r="HY108" s="86">
        <f t="shared" si="130"/>
        <v>1.5674548297858477E-19</v>
      </c>
      <c r="HZ108" s="86">
        <f t="shared" si="130"/>
        <v>2.7793217613610369E-18</v>
      </c>
      <c r="IA108" s="86">
        <f t="shared" si="130"/>
        <v>1.0025820032137456E-17</v>
      </c>
      <c r="IB108" s="86">
        <f t="shared" si="130"/>
        <v>1.3308071484184499E-17</v>
      </c>
      <c r="IC108" s="86">
        <f t="shared" si="130"/>
        <v>1.4850893411230123E-18</v>
      </c>
      <c r="ID108" s="86">
        <f t="shared" si="130"/>
        <v>4.3170666218662125E-18</v>
      </c>
      <c r="IE108" s="86">
        <f t="shared" si="130"/>
        <v>2.4258559287431836E-16</v>
      </c>
      <c r="IF108" s="86">
        <f t="shared" si="130"/>
        <v>1.9110619923103011E-11</v>
      </c>
      <c r="IG108" s="86">
        <f t="shared" si="130"/>
        <v>1.1206667236691145E-8</v>
      </c>
      <c r="II108" s="86">
        <f t="shared" si="131"/>
        <v>8.1900913385463104E-105</v>
      </c>
      <c r="IJ108" s="86">
        <f t="shared" si="131"/>
        <v>1.3686896394608937E-145</v>
      </c>
      <c r="IK108" s="86">
        <f t="shared" si="131"/>
        <v>1.0209594286284058E-127</v>
      </c>
      <c r="IL108" s="86">
        <f t="shared" si="131"/>
        <v>8.5082583594114778E-148</v>
      </c>
      <c r="IM108" s="86">
        <f t="shared" si="131"/>
        <v>2.3766020546778843E-162</v>
      </c>
      <c r="IN108" s="86">
        <f t="shared" si="131"/>
        <v>1.1417922682289093E-168</v>
      </c>
      <c r="IO108" s="86">
        <f t="shared" si="131"/>
        <v>1.8700878084969871E-166</v>
      </c>
      <c r="IP108" s="86">
        <f t="shared" si="131"/>
        <v>9.2720220633747238E-156</v>
      </c>
      <c r="IQ108" s="86">
        <f t="shared" si="131"/>
        <v>5.850902338706098E-151</v>
      </c>
      <c r="IR108" s="86">
        <f t="shared" si="131"/>
        <v>8.8615653069329455E-151</v>
      </c>
      <c r="IS108" s="86">
        <f t="shared" si="131"/>
        <v>4.1144993875706088E-158</v>
      </c>
      <c r="IT108" s="86">
        <f t="shared" si="131"/>
        <v>4.146162301717257E-154</v>
      </c>
      <c r="IU108" s="86">
        <f t="shared" si="131"/>
        <v>4.1213977180426433E-135</v>
      </c>
      <c r="IV108" s="86">
        <f t="shared" si="131"/>
        <v>4.0467051943105531E-50</v>
      </c>
      <c r="IW108" s="86">
        <f t="shared" si="131"/>
        <v>9.9214110710610992E-31</v>
      </c>
      <c r="IY108" s="86">
        <f t="shared" si="132"/>
        <v>0.42671080884769874</v>
      </c>
      <c r="IZ108" s="86">
        <f t="shared" si="132"/>
        <v>0.38066288376756463</v>
      </c>
      <c r="JA108" s="86">
        <f t="shared" si="132"/>
        <v>0.46996919716933538</v>
      </c>
      <c r="JB108" s="86">
        <f t="shared" si="132"/>
        <v>0.44797390077288107</v>
      </c>
      <c r="JC108" s="86">
        <f t="shared" si="132"/>
        <v>0.49084511057616975</v>
      </c>
      <c r="JD108" s="86">
        <f t="shared" si="132"/>
        <v>0.45272569174171812</v>
      </c>
      <c r="JE108" s="86">
        <f t="shared" si="132"/>
        <v>0.4487757268037007</v>
      </c>
      <c r="JF108" s="86">
        <f t="shared" si="132"/>
        <v>0.48595525921926469</v>
      </c>
      <c r="JG108" s="86">
        <f t="shared" si="132"/>
        <v>0.50331303474429856</v>
      </c>
      <c r="JH108" s="86">
        <f t="shared" si="132"/>
        <v>0.51650803736122441</v>
      </c>
      <c r="JI108" s="86">
        <f t="shared" si="132"/>
        <v>0.47584394058341356</v>
      </c>
      <c r="JJ108" s="86">
        <f t="shared" si="132"/>
        <v>0.46996232784630126</v>
      </c>
      <c r="JK108" s="86">
        <f t="shared" si="132"/>
        <v>0.42556400196287475</v>
      </c>
      <c r="JL108" s="86">
        <f t="shared" si="132"/>
        <v>0.34613585607044794</v>
      </c>
      <c r="JM108" s="86">
        <f t="shared" si="132"/>
        <v>0.29541641755599624</v>
      </c>
    </row>
    <row r="109" spans="2:273" x14ac:dyDescent="0.25">
      <c r="B109" s="2">
        <v>82</v>
      </c>
      <c r="C109" s="37">
        <v>173.29900000000001</v>
      </c>
      <c r="D109" s="37">
        <v>181.62100000000001</v>
      </c>
      <c r="E109" s="37">
        <v>183.71899999999999</v>
      </c>
      <c r="F109" s="37">
        <v>191.58699999999999</v>
      </c>
      <c r="G109" s="37">
        <v>197.857</v>
      </c>
      <c r="H109" s="37">
        <v>192.03200000000001</v>
      </c>
      <c r="I109" s="37">
        <v>188.01599999999999</v>
      </c>
      <c r="J109" s="37">
        <v>185.84100000000001</v>
      </c>
      <c r="K109" s="37">
        <v>183.41300000000001</v>
      </c>
      <c r="L109" s="37">
        <v>182.524</v>
      </c>
      <c r="M109" s="37">
        <v>182.11099999999999</v>
      </c>
      <c r="N109" s="37">
        <v>182.54</v>
      </c>
      <c r="O109" s="37">
        <v>176.905</v>
      </c>
      <c r="P109" s="37">
        <v>160.23099999999999</v>
      </c>
      <c r="Q109" s="37">
        <v>136.09200000000001</v>
      </c>
      <c r="S109" s="4">
        <f t="shared" si="133"/>
        <v>175.81398312647181</v>
      </c>
      <c r="T109" s="4">
        <f t="shared" si="133"/>
        <v>184.44659884054627</v>
      </c>
      <c r="U109" s="4">
        <f t="shared" si="133"/>
        <v>190.70577663484247</v>
      </c>
      <c r="V109" s="4">
        <f t="shared" si="133"/>
        <v>197.13271331564556</v>
      </c>
      <c r="W109" s="4">
        <f t="shared" si="133"/>
        <v>203.25905733860628</v>
      </c>
      <c r="X109" s="4">
        <f t="shared" si="133"/>
        <v>196.79079824660957</v>
      </c>
      <c r="Y109" s="4">
        <f t="shared" si="133"/>
        <v>190.19552592798033</v>
      </c>
      <c r="Z109" s="4">
        <f t="shared" si="133"/>
        <v>188.42325757477619</v>
      </c>
      <c r="AA109" s="4">
        <f t="shared" si="133"/>
        <v>186.68172842098249</v>
      </c>
      <c r="AB109" s="4">
        <f t="shared" si="133"/>
        <v>185.89117172098099</v>
      </c>
      <c r="AC109" s="4">
        <f t="shared" si="133"/>
        <v>186.64911132216832</v>
      </c>
      <c r="AD109" s="4">
        <f t="shared" si="133"/>
        <v>188.07737359207866</v>
      </c>
      <c r="AE109" s="4">
        <f t="shared" si="133"/>
        <v>178.15941199485422</v>
      </c>
      <c r="AF109" s="4">
        <f t="shared" si="133"/>
        <v>157.44869536077707</v>
      </c>
      <c r="AG109" s="4">
        <f t="shared" si="133"/>
        <v>132.00070296007596</v>
      </c>
      <c r="AI109" s="4">
        <f t="shared" si="134"/>
        <v>-2.5149831264718046</v>
      </c>
      <c r="AJ109" s="4">
        <f t="shared" si="134"/>
        <v>-2.8255988405462631</v>
      </c>
      <c r="AK109" s="4">
        <f t="shared" si="134"/>
        <v>-6.9867766348424709</v>
      </c>
      <c r="AL109" s="4">
        <f t="shared" si="134"/>
        <v>-5.5457133156455711</v>
      </c>
      <c r="AM109" s="4">
        <f t="shared" si="134"/>
        <v>-5.4020573386062836</v>
      </c>
      <c r="AN109" s="4">
        <f t="shared" si="134"/>
        <v>-4.7587982466095582</v>
      </c>
      <c r="AO109" s="4">
        <f t="shared" si="134"/>
        <v>-2.1795259279803361</v>
      </c>
      <c r="AP109" s="4">
        <f t="shared" si="134"/>
        <v>-2.5822575747761789</v>
      </c>
      <c r="AQ109" s="4">
        <f t="shared" si="134"/>
        <v>-3.2687284209824838</v>
      </c>
      <c r="AR109" s="4">
        <f t="shared" si="134"/>
        <v>-3.3671717209809913</v>
      </c>
      <c r="AS109" s="4">
        <f t="shared" si="134"/>
        <v>-4.5381113221683336</v>
      </c>
      <c r="AT109" s="4">
        <f t="shared" si="134"/>
        <v>-5.5373735920786658</v>
      </c>
      <c r="AU109" s="4">
        <f t="shared" si="134"/>
        <v>-1.2544119948542232</v>
      </c>
      <c r="AV109" s="4">
        <f t="shared" si="134"/>
        <v>2.7823046392229287</v>
      </c>
      <c r="AW109" s="4">
        <f t="shared" si="134"/>
        <v>4.0912970399240578</v>
      </c>
      <c r="AY109" s="2">
        <f t="shared" si="126"/>
        <v>70.759227603882096</v>
      </c>
      <c r="AZ109" s="2">
        <f t="shared" si="126"/>
        <v>71.887259118753448</v>
      </c>
      <c r="BA109" s="2">
        <f t="shared" si="126"/>
        <v>70.664339762211327</v>
      </c>
      <c r="BB109" s="2">
        <f t="shared" si="126"/>
        <v>71.619972834562105</v>
      </c>
      <c r="BC109" s="2">
        <f t="shared" si="126"/>
        <v>72.582086463699142</v>
      </c>
      <c r="BD109" s="2">
        <f t="shared" si="126"/>
        <v>73.60412781376516</v>
      </c>
      <c r="BE109" s="2">
        <f t="shared" si="126"/>
        <v>72.520982798672421</v>
      </c>
      <c r="BF109" s="2">
        <f t="shared" si="126"/>
        <v>72.579650139067851</v>
      </c>
      <c r="BG109" s="2">
        <f t="shared" si="126"/>
        <v>72.475080368096442</v>
      </c>
      <c r="BH109" s="2">
        <f t="shared" si="126"/>
        <v>70.198945934868874</v>
      </c>
      <c r="BI109" s="2">
        <f t="shared" si="126"/>
        <v>69.099151145684601</v>
      </c>
      <c r="BJ109" s="2">
        <f t="shared" si="126"/>
        <v>68.709572082277859</v>
      </c>
      <c r="BK109" s="2">
        <f t="shared" si="126"/>
        <v>69.158479665577474</v>
      </c>
      <c r="BL109" s="2">
        <f t="shared" si="126"/>
        <v>68.083031103287738</v>
      </c>
      <c r="BM109" s="2">
        <f t="shared" si="126"/>
        <v>68.778963082779654</v>
      </c>
      <c r="BO109" s="2" t="str">
        <f t="shared" si="96"/>
        <v/>
      </c>
      <c r="BP109" s="2" t="str">
        <f t="shared" si="97"/>
        <v/>
      </c>
      <c r="BQ109" s="2" t="str">
        <f t="shared" si="98"/>
        <v/>
      </c>
      <c r="BR109" s="2" t="str">
        <f t="shared" si="99"/>
        <v/>
      </c>
      <c r="BS109" s="2" t="str">
        <f t="shared" si="100"/>
        <v/>
      </c>
      <c r="BT109" s="2" t="str">
        <f t="shared" si="101"/>
        <v/>
      </c>
      <c r="BU109" s="2" t="str">
        <f t="shared" si="102"/>
        <v/>
      </c>
      <c r="BV109" s="2" t="str">
        <f t="shared" si="103"/>
        <v/>
      </c>
      <c r="BW109" s="2" t="str">
        <f t="shared" si="104"/>
        <v/>
      </c>
      <c r="BX109" s="2" t="str">
        <f t="shared" si="105"/>
        <v/>
      </c>
      <c r="BY109" s="2" t="str">
        <f t="shared" si="106"/>
        <v/>
      </c>
      <c r="BZ109" s="2" t="str">
        <f t="shared" si="107"/>
        <v/>
      </c>
      <c r="CA109" s="2" t="str">
        <f t="shared" si="108"/>
        <v/>
      </c>
      <c r="CB109" s="2" t="str">
        <f t="shared" si="109"/>
        <v/>
      </c>
      <c r="CC109" s="2" t="str">
        <f t="shared" si="110"/>
        <v/>
      </c>
      <c r="CE109" s="2" t="str">
        <f t="shared" si="127"/>
        <v/>
      </c>
      <c r="CF109" s="2" t="str">
        <f t="shared" si="127"/>
        <v/>
      </c>
      <c r="CG109" s="2" t="str">
        <f t="shared" si="127"/>
        <v/>
      </c>
      <c r="CH109" s="2" t="str">
        <f t="shared" si="127"/>
        <v/>
      </c>
      <c r="CI109" s="2" t="str">
        <f t="shared" si="127"/>
        <v/>
      </c>
      <c r="CJ109" s="2" t="str">
        <f t="shared" si="127"/>
        <v/>
      </c>
      <c r="CK109" s="2" t="str">
        <f t="shared" si="127"/>
        <v/>
      </c>
      <c r="CL109" s="2" t="str">
        <f t="shared" si="127"/>
        <v/>
      </c>
      <c r="CM109" s="2" t="str">
        <f t="shared" si="127"/>
        <v/>
      </c>
      <c r="CN109" s="2" t="str">
        <f t="shared" si="127"/>
        <v/>
      </c>
      <c r="CO109" s="2" t="str">
        <f t="shared" si="127"/>
        <v/>
      </c>
      <c r="CP109" s="2" t="str">
        <f t="shared" si="127"/>
        <v/>
      </c>
      <c r="CQ109" s="2" t="str">
        <f t="shared" si="127"/>
        <v/>
      </c>
      <c r="CR109" s="2" t="str">
        <f t="shared" si="127"/>
        <v/>
      </c>
      <c r="CS109" s="2" t="str">
        <f t="shared" si="127"/>
        <v/>
      </c>
      <c r="CU109" s="2" t="str">
        <f t="shared" si="111"/>
        <v/>
      </c>
      <c r="CV109" s="2" t="str">
        <f t="shared" si="112"/>
        <v/>
      </c>
      <c r="CW109" s="2" t="str">
        <f t="shared" si="113"/>
        <v/>
      </c>
      <c r="CX109" s="2" t="str">
        <f t="shared" si="114"/>
        <v/>
      </c>
      <c r="CY109" s="2" t="str">
        <f t="shared" si="115"/>
        <v/>
      </c>
      <c r="CZ109" s="2" t="str">
        <f t="shared" si="116"/>
        <v/>
      </c>
      <c r="DA109" s="2" t="str">
        <f t="shared" si="117"/>
        <v/>
      </c>
      <c r="DB109" s="2" t="str">
        <f t="shared" si="118"/>
        <v/>
      </c>
      <c r="DC109" s="2" t="str">
        <f t="shared" si="119"/>
        <v/>
      </c>
      <c r="DD109" s="2" t="str">
        <f t="shared" si="120"/>
        <v/>
      </c>
      <c r="DE109" s="2" t="str">
        <f t="shared" si="121"/>
        <v/>
      </c>
      <c r="DF109" s="2" t="str">
        <f t="shared" si="122"/>
        <v/>
      </c>
      <c r="DG109" s="2" t="str">
        <f t="shared" si="123"/>
        <v/>
      </c>
      <c r="DH109" s="2" t="str">
        <f t="shared" si="124"/>
        <v/>
      </c>
      <c r="DI109" s="2" t="str">
        <f t="shared" si="125"/>
        <v/>
      </c>
      <c r="DK109" s="2">
        <f t="shared" si="135"/>
        <v>93.764187112010831</v>
      </c>
      <c r="DL109" s="2">
        <f t="shared" si="135"/>
        <v>94.641074197120687</v>
      </c>
      <c r="DM109" s="2">
        <f t="shared" si="135"/>
        <v>93.783500000000004</v>
      </c>
      <c r="DN109" s="2">
        <f t="shared" si="135"/>
        <v>95.004738648947949</v>
      </c>
      <c r="DO109" s="2">
        <f t="shared" si="135"/>
        <v>96.659496124031037</v>
      </c>
      <c r="DP109" s="2">
        <f t="shared" si="135"/>
        <v>94.164520487264681</v>
      </c>
      <c r="DQ109" s="2">
        <f t="shared" si="135"/>
        <v>90.812343400785281</v>
      </c>
      <c r="DR109" s="2">
        <f t="shared" si="135"/>
        <v>86.28372213832678</v>
      </c>
      <c r="DS109" s="2">
        <f t="shared" si="135"/>
        <v>88.917982784657227</v>
      </c>
      <c r="DT109" s="2">
        <f t="shared" si="135"/>
        <v>84.940237088492921</v>
      </c>
      <c r="DU109" s="2">
        <f t="shared" si="135"/>
        <v>84.761170190274811</v>
      </c>
      <c r="DV109" s="2">
        <f t="shared" si="135"/>
        <v>87.271240410752029</v>
      </c>
      <c r="DW109" s="2">
        <f t="shared" si="135"/>
        <v>88.968324473975642</v>
      </c>
      <c r="DX109" s="2">
        <f t="shared" si="135"/>
        <v>85.923705426356577</v>
      </c>
      <c r="DY109" s="2">
        <f t="shared" si="135"/>
        <v>77.737621262458489</v>
      </c>
      <c r="EA109" s="2">
        <f t="shared" si="95"/>
        <v>70.308839912819963</v>
      </c>
      <c r="EB109" s="2">
        <f t="shared" si="95"/>
        <v>71.325271993907009</v>
      </c>
      <c r="EC109" s="2">
        <f t="shared" si="95"/>
        <v>70.125493864183397</v>
      </c>
      <c r="ED109" s="2">
        <f t="shared" si="95"/>
        <v>71.00421103452625</v>
      </c>
      <c r="EE109" s="2">
        <f t="shared" si="95"/>
        <v>71.980461300309585</v>
      </c>
      <c r="EF109" s="2">
        <f t="shared" si="95"/>
        <v>73.0668570583573</v>
      </c>
      <c r="EG109" s="2">
        <f t="shared" si="95"/>
        <v>72.009099745399865</v>
      </c>
      <c r="EH109" s="2">
        <f t="shared" si="95"/>
        <v>72.168636890706694</v>
      </c>
      <c r="EI109" s="2">
        <f t="shared" si="95"/>
        <v>71.969376634102588</v>
      </c>
      <c r="EJ109" s="2">
        <f t="shared" si="95"/>
        <v>69.7845822676897</v>
      </c>
      <c r="EK109" s="2">
        <f t="shared" si="95"/>
        <v>68.655354722872758</v>
      </c>
      <c r="EL109" s="2">
        <f t="shared" si="95"/>
        <v>68.18565590233338</v>
      </c>
      <c r="EM109" s="2">
        <f t="shared" si="136"/>
        <v>68.630062369871069</v>
      </c>
      <c r="EN109" s="2">
        <f t="shared" si="136"/>
        <v>67.611409300844073</v>
      </c>
      <c r="EO109" s="2">
        <f t="shared" si="136"/>
        <v>68.492092415302238</v>
      </c>
      <c r="EQ109" s="2">
        <f t="shared" si="137"/>
        <v>70.199221359873121</v>
      </c>
      <c r="ER109" s="2">
        <f t="shared" si="137"/>
        <v>70.377912459131963</v>
      </c>
      <c r="ES109" s="2">
        <f t="shared" si="137"/>
        <v>70.438594686303688</v>
      </c>
      <c r="ET109" s="2">
        <f t="shared" si="137"/>
        <v>70.930600049601296</v>
      </c>
      <c r="EU109" s="2">
        <f t="shared" si="137"/>
        <v>71.880895335359469</v>
      </c>
      <c r="EV109" s="2">
        <f t="shared" si="137"/>
        <v>73.166976544883227</v>
      </c>
      <c r="EW109" s="2">
        <f t="shared" si="137"/>
        <v>71.704991587874702</v>
      </c>
      <c r="EX109" s="2">
        <f t="shared" si="137"/>
        <v>72.21187754931951</v>
      </c>
      <c r="EY109" s="2">
        <f t="shared" si="137"/>
        <v>71.743566104210331</v>
      </c>
      <c r="EZ109" s="2">
        <f t="shared" si="137"/>
        <v>69.905213656357034</v>
      </c>
      <c r="FA109" s="2">
        <f t="shared" si="137"/>
        <v>69.043767009098929</v>
      </c>
      <c r="FB109" s="2">
        <f t="shared" si="137"/>
        <v>68.372147524962344</v>
      </c>
      <c r="FC109" s="2">
        <f t="shared" si="137"/>
        <v>68.950269266492086</v>
      </c>
      <c r="FD109" s="2">
        <f t="shared" si="137"/>
        <v>68.177550172738989</v>
      </c>
      <c r="FE109" s="2">
        <f t="shared" si="137"/>
        <v>69.432366084050386</v>
      </c>
      <c r="FG109" s="2">
        <f t="shared" si="138"/>
        <v>0.98078854672707372</v>
      </c>
      <c r="FH109" s="2">
        <f t="shared" si="138"/>
        <v>0.97582757977302392</v>
      </c>
      <c r="FI109" s="2">
        <f t="shared" si="138"/>
        <v>0.9772471940903068</v>
      </c>
      <c r="FJ109" s="2">
        <f t="shared" si="138"/>
        <v>0.97433883182926662</v>
      </c>
      <c r="FK109" s="2">
        <f t="shared" si="138"/>
        <v>0.97561546582106418</v>
      </c>
      <c r="FL109" s="2">
        <f t="shared" si="138"/>
        <v>0.97454091393851716</v>
      </c>
      <c r="FM109" s="2">
        <f t="shared" si="138"/>
        <v>0.97275629924196561</v>
      </c>
      <c r="FN109" s="2">
        <f t="shared" si="138"/>
        <v>0.97088516585736817</v>
      </c>
      <c r="FO109" s="2">
        <f t="shared" si="138"/>
        <v>0.97014439723003332</v>
      </c>
      <c r="FP109" s="2">
        <f t="shared" si="138"/>
        <v>0.9726718975080344</v>
      </c>
      <c r="FQ109" s="2">
        <f t="shared" si="138"/>
        <v>0.97248162807769489</v>
      </c>
      <c r="FR109" s="2">
        <f t="shared" si="138"/>
        <v>0.97256479869290147</v>
      </c>
      <c r="FS109" s="2">
        <f t="shared" si="138"/>
        <v>0.97404026368213847</v>
      </c>
      <c r="FT109" s="2">
        <f t="shared" si="138"/>
        <v>0.97427444077263292</v>
      </c>
      <c r="FU109" s="2">
        <f t="shared" si="138"/>
        <v>0.96904836417873541</v>
      </c>
      <c r="FW109" s="2">
        <f t="shared" si="128"/>
        <v>2.0399435075533707E-3</v>
      </c>
      <c r="FX109" s="2">
        <f t="shared" si="128"/>
        <v>1.7018290094702347E-3</v>
      </c>
      <c r="FY109" s="2">
        <f t="shared" si="128"/>
        <v>1.7881658871830811E-3</v>
      </c>
      <c r="FZ109" s="2">
        <f t="shared" si="128"/>
        <v>1.6271384532113642E-3</v>
      </c>
      <c r="GA109" s="2">
        <f t="shared" si="128"/>
        <v>1.6230925166526393E-3</v>
      </c>
      <c r="GB109" s="2">
        <f t="shared" si="128"/>
        <v>1.4335518497231746E-3</v>
      </c>
      <c r="GC109" s="2">
        <f t="shared" si="128"/>
        <v>1.2722123546981344E-3</v>
      </c>
      <c r="GD109" s="2">
        <f t="shared" si="128"/>
        <v>1.2692329245389431E-3</v>
      </c>
      <c r="GE109" s="2">
        <f t="shared" si="128"/>
        <v>1.3600727205491635E-3</v>
      </c>
      <c r="GF109" s="2">
        <f t="shared" si="128"/>
        <v>1.5616076835011476E-3</v>
      </c>
      <c r="GG109" s="2">
        <f t="shared" si="128"/>
        <v>1.5205560915610566E-3</v>
      </c>
      <c r="GH109" s="2">
        <f t="shared" si="128"/>
        <v>1.6050420289604379E-3</v>
      </c>
      <c r="GI109" s="2">
        <f t="shared" si="128"/>
        <v>1.3784035414238433E-3</v>
      </c>
      <c r="GJ109" s="2">
        <f t="shared" si="128"/>
        <v>9.3217766795980765E-4</v>
      </c>
      <c r="GK109" s="2">
        <f t="shared" si="128"/>
        <v>7.5129789201486296E-4</v>
      </c>
      <c r="GM109" s="86">
        <f t="shared" si="129"/>
        <v>4.0083651409059325E-9</v>
      </c>
      <c r="GN109" s="86">
        <f t="shared" si="129"/>
        <v>2.3903964157777221E-12</v>
      </c>
      <c r="GO109" s="86">
        <f t="shared" si="129"/>
        <v>1.907947958186637E-12</v>
      </c>
      <c r="GP109" s="86">
        <f t="shared" si="129"/>
        <v>1.3682797349045852E-15</v>
      </c>
      <c r="GQ109" s="86">
        <f t="shared" si="129"/>
        <v>2.136906877381785E-28</v>
      </c>
      <c r="GR109" s="86">
        <f t="shared" si="129"/>
        <v>3.6609214799037558E-22</v>
      </c>
      <c r="GS109" s="86">
        <f t="shared" si="129"/>
        <v>2.9728291916037632E-22</v>
      </c>
      <c r="GT109" s="86">
        <f t="shared" si="129"/>
        <v>2.9108022470844028E-13</v>
      </c>
      <c r="GU109" s="86">
        <f t="shared" si="129"/>
        <v>3.8179914951464451E-12</v>
      </c>
      <c r="GV109" s="86">
        <f t="shared" si="129"/>
        <v>6.3491805261092284E-16</v>
      </c>
      <c r="GW109" s="86">
        <f t="shared" si="129"/>
        <v>1.2625717261028194E-19</v>
      </c>
      <c r="GX109" s="86">
        <f t="shared" si="129"/>
        <v>2.5106272497391808E-19</v>
      </c>
      <c r="GY109" s="86">
        <f t="shared" si="129"/>
        <v>2.038376130372452E-17</v>
      </c>
      <c r="GZ109" s="86">
        <f t="shared" si="129"/>
        <v>2.0545803343263782E-15</v>
      </c>
      <c r="HA109" s="86">
        <f t="shared" si="129"/>
        <v>3.7051195062652392E-21</v>
      </c>
      <c r="HC109" s="86">
        <f t="shared" si="74"/>
        <v>0.49407149819762014</v>
      </c>
      <c r="HD109" s="86">
        <f t="shared" si="74"/>
        <v>0.45629147249396451</v>
      </c>
      <c r="HE109" s="86">
        <f t="shared" si="74"/>
        <v>0.54005217131819916</v>
      </c>
      <c r="HF109" s="86">
        <f t="shared" si="74"/>
        <v>0.52639076786275241</v>
      </c>
      <c r="HG109" s="86">
        <f t="shared" si="74"/>
        <v>0.58494796634599766</v>
      </c>
      <c r="HH109" s="86">
        <f t="shared" si="74"/>
        <v>0.54467766855416544</v>
      </c>
      <c r="HI109" s="86">
        <f t="shared" si="139"/>
        <v>0.54081510343490657</v>
      </c>
      <c r="HJ109" s="86">
        <f t="shared" si="139"/>
        <v>0.57643525389004935</v>
      </c>
      <c r="HK109" s="86">
        <f t="shared" si="139"/>
        <v>0.59626557019602577</v>
      </c>
      <c r="HL109" s="86">
        <f t="shared" si="139"/>
        <v>0.6067721979837396</v>
      </c>
      <c r="HM109" s="86">
        <f t="shared" si="139"/>
        <v>0.56226674694076118</v>
      </c>
      <c r="HN109" s="86">
        <f t="shared" si="139"/>
        <v>0.55508403737927969</v>
      </c>
      <c r="HO109" s="86">
        <f t="shared" si="139"/>
        <v>0.50530161946842622</v>
      </c>
      <c r="HP109" s="86">
        <f t="shared" si="139"/>
        <v>0.41935284451921595</v>
      </c>
      <c r="HQ109" s="86">
        <f t="shared" si="139"/>
        <v>0.37238153937169183</v>
      </c>
      <c r="HS109" s="86">
        <f t="shared" si="130"/>
        <v>1.5192371320194285E-12</v>
      </c>
      <c r="HT109" s="86">
        <f t="shared" si="130"/>
        <v>8.977458147311856E-16</v>
      </c>
      <c r="HU109" s="86">
        <f t="shared" si="130"/>
        <v>1.1957221323315602E-14</v>
      </c>
      <c r="HV109" s="86">
        <f t="shared" si="130"/>
        <v>4.0422242855152003E-16</v>
      </c>
      <c r="HW109" s="86">
        <f t="shared" si="130"/>
        <v>8.9150708371709863E-18</v>
      </c>
      <c r="HX109" s="86">
        <f t="shared" si="130"/>
        <v>9.2720564820750255E-19</v>
      </c>
      <c r="HY109" s="86">
        <f t="shared" si="130"/>
        <v>9.8273068528117513E-19</v>
      </c>
      <c r="HZ109" s="86">
        <f t="shared" si="130"/>
        <v>1.5414048817662269E-17</v>
      </c>
      <c r="IA109" s="86">
        <f t="shared" si="130"/>
        <v>5.3550503766626659E-17</v>
      </c>
      <c r="IB109" s="86">
        <f t="shared" si="130"/>
        <v>7.306653165160182E-17</v>
      </c>
      <c r="IC109" s="86">
        <f t="shared" si="130"/>
        <v>8.8689055984539088E-18</v>
      </c>
      <c r="ID109" s="86">
        <f t="shared" si="130"/>
        <v>2.4959070228221969E-17</v>
      </c>
      <c r="IE109" s="86">
        <f t="shared" si="130"/>
        <v>1.1087591052437989E-15</v>
      </c>
      <c r="IF109" s="86">
        <f t="shared" si="130"/>
        <v>5.0411443200249017E-11</v>
      </c>
      <c r="IG109" s="86">
        <f t="shared" si="130"/>
        <v>2.2127864309741497E-8</v>
      </c>
      <c r="II109" s="86">
        <f t="shared" si="131"/>
        <v>8.0585260100629596E-102</v>
      </c>
      <c r="IJ109" s="86">
        <f t="shared" si="131"/>
        <v>1.574436643984369E-141</v>
      </c>
      <c r="IK109" s="86">
        <f t="shared" si="131"/>
        <v>3.9120924292799898E-124</v>
      </c>
      <c r="IL109" s="86">
        <f t="shared" si="131"/>
        <v>1.0585473064047721E-143</v>
      </c>
      <c r="IM109" s="86">
        <f t="shared" si="131"/>
        <v>7.5396756386207681E-158</v>
      </c>
      <c r="IN109" s="86">
        <f t="shared" si="131"/>
        <v>4.4578011136771844E-164</v>
      </c>
      <c r="IO109" s="86">
        <f t="shared" si="131"/>
        <v>5.2826332629194745E-162</v>
      </c>
      <c r="IP109" s="86">
        <f t="shared" si="131"/>
        <v>1.3414409595841446E-151</v>
      </c>
      <c r="IQ109" s="86">
        <f t="shared" si="131"/>
        <v>6.9073104507037691E-147</v>
      </c>
      <c r="IR109" s="86">
        <f t="shared" si="131"/>
        <v>1.2588097268051356E-146</v>
      </c>
      <c r="IS109" s="86">
        <f t="shared" si="131"/>
        <v>8.9874213476075899E-154</v>
      </c>
      <c r="IT109" s="86">
        <f t="shared" si="131"/>
        <v>7.5973914091513258E-150</v>
      </c>
      <c r="IU109" s="86">
        <f t="shared" si="131"/>
        <v>1.827055982182583E-131</v>
      </c>
      <c r="IV109" s="86">
        <f t="shared" si="131"/>
        <v>7.2190943167470172E-49</v>
      </c>
      <c r="IW109" s="86">
        <f t="shared" si="131"/>
        <v>5.3291379205354934E-30</v>
      </c>
      <c r="IY109" s="86">
        <f t="shared" si="132"/>
        <v>0.49407150220750451</v>
      </c>
      <c r="IZ109" s="86">
        <f t="shared" si="132"/>
        <v>0.45629147249635582</v>
      </c>
      <c r="JA109" s="86">
        <f t="shared" si="132"/>
        <v>0.54005217132011907</v>
      </c>
      <c r="JB109" s="86">
        <f t="shared" si="132"/>
        <v>0.52639076786275418</v>
      </c>
      <c r="JC109" s="86">
        <f t="shared" si="132"/>
        <v>0.58494796634599766</v>
      </c>
      <c r="JD109" s="86">
        <f t="shared" si="132"/>
        <v>0.54467766855416544</v>
      </c>
      <c r="JE109" s="86">
        <f t="shared" si="132"/>
        <v>0.54081510343490657</v>
      </c>
      <c r="JF109" s="86">
        <f t="shared" si="132"/>
        <v>0.57643525389034045</v>
      </c>
      <c r="JG109" s="86">
        <f t="shared" si="132"/>
        <v>0.59626557019984372</v>
      </c>
      <c r="JH109" s="86">
        <f t="shared" si="132"/>
        <v>0.60677219798374038</v>
      </c>
      <c r="JI109" s="86">
        <f t="shared" si="132"/>
        <v>0.56226674694076118</v>
      </c>
      <c r="JJ109" s="86">
        <f t="shared" si="132"/>
        <v>0.55508403737927969</v>
      </c>
      <c r="JK109" s="86">
        <f t="shared" si="132"/>
        <v>0.50530161946842733</v>
      </c>
      <c r="JL109" s="86">
        <f t="shared" si="132"/>
        <v>0.41935284456962946</v>
      </c>
      <c r="JM109" s="86">
        <f t="shared" si="132"/>
        <v>0.37238156149955615</v>
      </c>
    </row>
    <row r="110" spans="2:273" x14ac:dyDescent="0.25">
      <c r="B110" s="2">
        <v>83</v>
      </c>
      <c r="C110" s="37">
        <v>175.47800000000001</v>
      </c>
      <c r="D110" s="37">
        <v>183.697</v>
      </c>
      <c r="E110" s="37">
        <v>186.03100000000001</v>
      </c>
      <c r="F110" s="37">
        <v>192.41300000000001</v>
      </c>
      <c r="G110" s="37">
        <v>197.571</v>
      </c>
      <c r="H110" s="37">
        <v>194.92099999999999</v>
      </c>
      <c r="I110" s="37">
        <v>191.69800000000001</v>
      </c>
      <c r="J110" s="37">
        <v>187.381</v>
      </c>
      <c r="K110" s="37">
        <v>185.762</v>
      </c>
      <c r="L110" s="37">
        <v>181.46</v>
      </c>
      <c r="M110" s="37">
        <v>182.65100000000001</v>
      </c>
      <c r="N110" s="37">
        <v>183.095</v>
      </c>
      <c r="O110" s="37">
        <v>179.12700000000001</v>
      </c>
      <c r="P110" s="37">
        <v>165.56899999999999</v>
      </c>
      <c r="Q110" s="37">
        <v>142.01499999999999</v>
      </c>
      <c r="S110" s="4">
        <f t="shared" si="133"/>
        <v>179.86773105198134</v>
      </c>
      <c r="T110" s="4">
        <f t="shared" si="133"/>
        <v>191.12636305425499</v>
      </c>
      <c r="U110" s="4">
        <f t="shared" si="133"/>
        <v>191.52500871541784</v>
      </c>
      <c r="V110" s="4">
        <f t="shared" si="133"/>
        <v>200.14836078437207</v>
      </c>
      <c r="W110" s="4">
        <f t="shared" si="133"/>
        <v>206.64016271204292</v>
      </c>
      <c r="X110" s="4">
        <f t="shared" si="133"/>
        <v>202.59736347209585</v>
      </c>
      <c r="Y110" s="4">
        <f t="shared" si="133"/>
        <v>197.61921877979216</v>
      </c>
      <c r="Z110" s="4">
        <f t="shared" si="133"/>
        <v>193.11996895411775</v>
      </c>
      <c r="AA110" s="4">
        <f t="shared" si="133"/>
        <v>191.45592081170619</v>
      </c>
      <c r="AB110" s="4">
        <f t="shared" si="133"/>
        <v>187.27327413670301</v>
      </c>
      <c r="AC110" s="4">
        <f t="shared" si="133"/>
        <v>189.10944455593264</v>
      </c>
      <c r="AD110" s="4">
        <f t="shared" si="133"/>
        <v>190.76312745702742</v>
      </c>
      <c r="AE110" s="4">
        <f t="shared" si="133"/>
        <v>184.9385377962694</v>
      </c>
      <c r="AF110" s="4">
        <f t="shared" si="133"/>
        <v>166.23773878476419</v>
      </c>
      <c r="AG110" s="4">
        <f t="shared" si="133"/>
        <v>140.26257044348023</v>
      </c>
      <c r="AI110" s="4">
        <f t="shared" si="134"/>
        <v>-4.3897310519813288</v>
      </c>
      <c r="AJ110" s="4">
        <f t="shared" si="134"/>
        <v>-7.429363054254992</v>
      </c>
      <c r="AK110" s="4">
        <f t="shared" si="134"/>
        <v>-5.4940087154178343</v>
      </c>
      <c r="AL110" s="4">
        <f t="shared" si="134"/>
        <v>-7.7353607843720624</v>
      </c>
      <c r="AM110" s="4">
        <f t="shared" si="134"/>
        <v>-9.0691627120429246</v>
      </c>
      <c r="AN110" s="4">
        <f t="shared" si="134"/>
        <v>-7.6763634720958578</v>
      </c>
      <c r="AO110" s="4">
        <f t="shared" si="134"/>
        <v>-5.9212187797921558</v>
      </c>
      <c r="AP110" s="4">
        <f t="shared" si="134"/>
        <v>-5.7389689541177518</v>
      </c>
      <c r="AQ110" s="4">
        <f t="shared" si="134"/>
        <v>-5.6939208117061924</v>
      </c>
      <c r="AR110" s="4">
        <f t="shared" si="134"/>
        <v>-5.8132741367030007</v>
      </c>
      <c r="AS110" s="4">
        <f t="shared" si="134"/>
        <v>-6.4584445559326298</v>
      </c>
      <c r="AT110" s="4">
        <f t="shared" si="134"/>
        <v>-7.668127457027424</v>
      </c>
      <c r="AU110" s="4">
        <f t="shared" si="134"/>
        <v>-5.8115377962693913</v>
      </c>
      <c r="AV110" s="4">
        <f t="shared" si="134"/>
        <v>-0.66873878476420145</v>
      </c>
      <c r="AW110" s="4">
        <f t="shared" si="134"/>
        <v>1.7524295565197576</v>
      </c>
      <c r="AY110" s="2">
        <f t="shared" ref="AY110:BM126" si="140">IF(OR($B110 &lt; C$230, $B110 &gt; C$233), #N/A, ((1-FG110)*DK110) + (FG110 - FW110)*EA110 + (FW110*EQ110))</f>
        <v>70.671656159586973</v>
      </c>
      <c r="AZ110" s="2">
        <f t="shared" si="140"/>
        <v>71.764463764374597</v>
      </c>
      <c r="BA110" s="2">
        <f t="shared" si="140"/>
        <v>70.573436662971304</v>
      </c>
      <c r="BB110" s="2">
        <f t="shared" si="140"/>
        <v>71.504075941421789</v>
      </c>
      <c r="BC110" s="2">
        <f t="shared" si="140"/>
        <v>72.458424590454143</v>
      </c>
      <c r="BD110" s="2">
        <f t="shared" si="140"/>
        <v>73.492502625214314</v>
      </c>
      <c r="BE110" s="2">
        <f t="shared" si="140"/>
        <v>72.413291184414845</v>
      </c>
      <c r="BF110" s="2">
        <f t="shared" si="140"/>
        <v>72.475769090317073</v>
      </c>
      <c r="BG110" s="2">
        <f t="shared" si="140"/>
        <v>72.354698274986234</v>
      </c>
      <c r="BH110" s="2">
        <f t="shared" si="140"/>
        <v>70.092833269984922</v>
      </c>
      <c r="BI110" s="2">
        <f t="shared" si="140"/>
        <v>69.002623861431331</v>
      </c>
      <c r="BJ110" s="2">
        <f t="shared" si="140"/>
        <v>68.595863077162164</v>
      </c>
      <c r="BK110" s="2">
        <f t="shared" si="140"/>
        <v>69.040103632722989</v>
      </c>
      <c r="BL110" s="2">
        <f t="shared" si="140"/>
        <v>67.993690109692636</v>
      </c>
      <c r="BM110" s="2">
        <f t="shared" si="140"/>
        <v>68.720146451877525</v>
      </c>
      <c r="BO110" s="2" t="str">
        <f t="shared" si="96"/>
        <v/>
      </c>
      <c r="BP110" s="2" t="str">
        <f t="shared" si="97"/>
        <v/>
      </c>
      <c r="BQ110" s="2" t="str">
        <f t="shared" si="98"/>
        <v/>
      </c>
      <c r="BR110" s="2" t="str">
        <f t="shared" si="99"/>
        <v/>
      </c>
      <c r="BS110" s="2" t="str">
        <f t="shared" si="100"/>
        <v/>
      </c>
      <c r="BT110" s="2" t="str">
        <f t="shared" si="101"/>
        <v/>
      </c>
      <c r="BU110" s="2" t="str">
        <f t="shared" si="102"/>
        <v/>
      </c>
      <c r="BV110" s="2" t="str">
        <f t="shared" si="103"/>
        <v/>
      </c>
      <c r="BW110" s="2" t="str">
        <f t="shared" si="104"/>
        <v/>
      </c>
      <c r="BX110" s="2" t="str">
        <f t="shared" si="105"/>
        <v/>
      </c>
      <c r="BY110" s="2" t="str">
        <f t="shared" si="106"/>
        <v/>
      </c>
      <c r="BZ110" s="2" t="str">
        <f t="shared" si="107"/>
        <v/>
      </c>
      <c r="CA110" s="2" t="str">
        <f t="shared" si="108"/>
        <v/>
      </c>
      <c r="CB110" s="2" t="str">
        <f t="shared" si="109"/>
        <v/>
      </c>
      <c r="CC110" s="2" t="str">
        <f t="shared" si="110"/>
        <v/>
      </c>
      <c r="CE110" s="2" t="str">
        <f t="shared" ref="CE110:CS126" si="141">IF(AND(IY110 &lt; $CS$22, $B110 &gt; C$231, $B110 &lt; C$232), C110, "")</f>
        <v/>
      </c>
      <c r="CF110" s="2" t="str">
        <f t="shared" si="141"/>
        <v/>
      </c>
      <c r="CG110" s="2" t="str">
        <f t="shared" si="141"/>
        <v/>
      </c>
      <c r="CH110" s="2" t="str">
        <f t="shared" si="141"/>
        <v/>
      </c>
      <c r="CI110" s="2" t="str">
        <f t="shared" si="141"/>
        <v/>
      </c>
      <c r="CJ110" s="2" t="str">
        <f t="shared" si="141"/>
        <v/>
      </c>
      <c r="CK110" s="2" t="str">
        <f t="shared" si="141"/>
        <v/>
      </c>
      <c r="CL110" s="2" t="str">
        <f t="shared" si="141"/>
        <v/>
      </c>
      <c r="CM110" s="2" t="str">
        <f t="shared" si="141"/>
        <v/>
      </c>
      <c r="CN110" s="2" t="str">
        <f t="shared" si="141"/>
        <v/>
      </c>
      <c r="CO110" s="2" t="str">
        <f t="shared" si="141"/>
        <v/>
      </c>
      <c r="CP110" s="2" t="str">
        <f t="shared" si="141"/>
        <v/>
      </c>
      <c r="CQ110" s="2" t="str">
        <f t="shared" si="141"/>
        <v/>
      </c>
      <c r="CR110" s="2" t="str">
        <f t="shared" si="141"/>
        <v/>
      </c>
      <c r="CS110" s="2" t="str">
        <f t="shared" si="141"/>
        <v/>
      </c>
      <c r="CU110" s="2" t="str">
        <f t="shared" si="111"/>
        <v/>
      </c>
      <c r="CV110" s="2" t="str">
        <f t="shared" si="112"/>
        <v/>
      </c>
      <c r="CW110" s="2" t="str">
        <f t="shared" si="113"/>
        <v/>
      </c>
      <c r="CX110" s="2" t="str">
        <f t="shared" si="114"/>
        <v/>
      </c>
      <c r="CY110" s="2" t="str">
        <f t="shared" si="115"/>
        <v/>
      </c>
      <c r="CZ110" s="2" t="str">
        <f t="shared" si="116"/>
        <v/>
      </c>
      <c r="DA110" s="2" t="str">
        <f t="shared" si="117"/>
        <v/>
      </c>
      <c r="DB110" s="2" t="str">
        <f t="shared" si="118"/>
        <v/>
      </c>
      <c r="DC110" s="2" t="str">
        <f t="shared" si="119"/>
        <v/>
      </c>
      <c r="DD110" s="2" t="str">
        <f t="shared" si="120"/>
        <v/>
      </c>
      <c r="DE110" s="2" t="str">
        <f t="shared" si="121"/>
        <v/>
      </c>
      <c r="DF110" s="2" t="str">
        <f t="shared" si="122"/>
        <v/>
      </c>
      <c r="DG110" s="2" t="str">
        <f t="shared" si="123"/>
        <v/>
      </c>
      <c r="DH110" s="2" t="str">
        <f t="shared" si="124"/>
        <v/>
      </c>
      <c r="DI110" s="2" t="str">
        <f t="shared" si="125"/>
        <v/>
      </c>
      <c r="DK110" s="2">
        <f t="shared" si="135"/>
        <v>94.016587314439974</v>
      </c>
      <c r="DL110" s="2">
        <f t="shared" si="135"/>
        <v>94.876547335440108</v>
      </c>
      <c r="DM110" s="2">
        <f t="shared" si="135"/>
        <v>94.026847560975611</v>
      </c>
      <c r="DN110" s="2">
        <f t="shared" si="135"/>
        <v>95.264758015287796</v>
      </c>
      <c r="DO110" s="2">
        <f t="shared" si="135"/>
        <v>96.91774731923401</v>
      </c>
      <c r="DP110" s="2">
        <f t="shared" si="135"/>
        <v>94.380703940793566</v>
      </c>
      <c r="DQ110" s="2">
        <f t="shared" si="135"/>
        <v>90.99688734521294</v>
      </c>
      <c r="DR110" s="2">
        <f t="shared" si="135"/>
        <v>86.391779522802764</v>
      </c>
      <c r="DS110" s="2">
        <f t="shared" si="135"/>
        <v>89.080292962851118</v>
      </c>
      <c r="DT110" s="2">
        <f t="shared" si="135"/>
        <v>85.08722953790398</v>
      </c>
      <c r="DU110" s="2">
        <f t="shared" si="135"/>
        <v>84.912475687103566</v>
      </c>
      <c r="DV110" s="2">
        <f t="shared" si="135"/>
        <v>87.477103292056768</v>
      </c>
      <c r="DW110" s="2">
        <f t="shared" si="135"/>
        <v>89.194892661318647</v>
      </c>
      <c r="DX110" s="2">
        <f t="shared" si="135"/>
        <v>86.127242254814561</v>
      </c>
      <c r="DY110" s="2">
        <f t="shared" si="135"/>
        <v>77.861817275747526</v>
      </c>
      <c r="EA110" s="2">
        <f t="shared" si="95"/>
        <v>70.254856834693214</v>
      </c>
      <c r="EB110" s="2">
        <f t="shared" si="95"/>
        <v>71.244071965928896</v>
      </c>
      <c r="EC110" s="2">
        <f t="shared" si="95"/>
        <v>70.074823521287925</v>
      </c>
      <c r="ED110" s="2">
        <f t="shared" si="95"/>
        <v>70.933482595036466</v>
      </c>
      <c r="EE110" s="2">
        <f t="shared" si="95"/>
        <v>71.901053663570679</v>
      </c>
      <c r="EF110" s="2">
        <f t="shared" si="95"/>
        <v>72.99467504032053</v>
      </c>
      <c r="EG110" s="2">
        <f t="shared" si="95"/>
        <v>71.939040227170949</v>
      </c>
      <c r="EH110" s="2">
        <f t="shared" si="95"/>
        <v>72.09511646083152</v>
      </c>
      <c r="EI110" s="2">
        <f t="shared" si="95"/>
        <v>71.885601420548383</v>
      </c>
      <c r="EJ110" s="2">
        <f t="shared" si="95"/>
        <v>69.70841645353795</v>
      </c>
      <c r="EK110" s="2">
        <f t="shared" si="95"/>
        <v>68.591395550351294</v>
      </c>
      <c r="EL110" s="2">
        <f t="shared" si="95"/>
        <v>68.109780939253724</v>
      </c>
      <c r="EM110" s="2">
        <f t="shared" si="136"/>
        <v>68.549732561858008</v>
      </c>
      <c r="EN110" s="2">
        <f t="shared" si="136"/>
        <v>67.556438127090289</v>
      </c>
      <c r="EO110" s="2">
        <f t="shared" si="136"/>
        <v>68.453097104450777</v>
      </c>
      <c r="EQ110" s="2">
        <f t="shared" si="137"/>
        <v>70.149242955784629</v>
      </c>
      <c r="ER110" s="2">
        <f t="shared" si="137"/>
        <v>70.328272960406736</v>
      </c>
      <c r="ES110" s="2">
        <f t="shared" si="137"/>
        <v>70.376968485629064</v>
      </c>
      <c r="ET110" s="2">
        <f t="shared" si="137"/>
        <v>70.862548513045425</v>
      </c>
      <c r="EU110" s="2">
        <f t="shared" si="137"/>
        <v>71.805203388018597</v>
      </c>
      <c r="EV110" s="2">
        <f t="shared" si="137"/>
        <v>73.090960771216629</v>
      </c>
      <c r="EW110" s="2">
        <f t="shared" si="137"/>
        <v>71.646068252575432</v>
      </c>
      <c r="EX110" s="2">
        <f t="shared" si="137"/>
        <v>72.136580086538828</v>
      </c>
      <c r="EY110" s="2">
        <f t="shared" si="137"/>
        <v>71.668142431321399</v>
      </c>
      <c r="EZ110" s="2">
        <f t="shared" si="137"/>
        <v>69.824473803377018</v>
      </c>
      <c r="FA110" s="2">
        <f t="shared" si="137"/>
        <v>68.96516856227376</v>
      </c>
      <c r="FB110" s="2">
        <f t="shared" si="137"/>
        <v>68.289270151659679</v>
      </c>
      <c r="FC110" s="2">
        <f t="shared" si="137"/>
        <v>68.85829567931502</v>
      </c>
      <c r="FD110" s="2">
        <f t="shared" si="137"/>
        <v>68.099959207454859</v>
      </c>
      <c r="FE110" s="2">
        <f t="shared" si="137"/>
        <v>69.342433311819462</v>
      </c>
      <c r="FG110" s="2">
        <f t="shared" si="138"/>
        <v>0.98244927864210196</v>
      </c>
      <c r="FH110" s="2">
        <f t="shared" si="138"/>
        <v>0.97790750196317977</v>
      </c>
      <c r="FI110" s="2">
        <f t="shared" si="138"/>
        <v>0.97920756792947439</v>
      </c>
      <c r="FJ110" s="2">
        <f t="shared" si="138"/>
        <v>0.97654377455729313</v>
      </c>
      <c r="FK110" s="2">
        <f t="shared" si="138"/>
        <v>0.97771322257047777</v>
      </c>
      <c r="FL110" s="2">
        <f t="shared" si="138"/>
        <v>0.97672890742785423</v>
      </c>
      <c r="FM110" s="2">
        <f t="shared" si="138"/>
        <v>0.97509374556766193</v>
      </c>
      <c r="FN110" s="2">
        <f t="shared" si="138"/>
        <v>0.97337875764825765</v>
      </c>
      <c r="FO110" s="2">
        <f t="shared" si="138"/>
        <v>0.97269964947206866</v>
      </c>
      <c r="FP110" s="2">
        <f t="shared" si="138"/>
        <v>0.97501639932172013</v>
      </c>
      <c r="FQ110" s="2">
        <f t="shared" si="138"/>
        <v>0.97484203107115541</v>
      </c>
      <c r="FR110" s="2">
        <f t="shared" si="138"/>
        <v>0.97491825167916302</v>
      </c>
      <c r="FS110" s="2">
        <f t="shared" si="138"/>
        <v>0.97627023614823383</v>
      </c>
      <c r="FT110" s="2">
        <f t="shared" si="138"/>
        <v>0.97648478278737461</v>
      </c>
      <c r="FU110" s="2">
        <f t="shared" si="138"/>
        <v>0.9716946857028903</v>
      </c>
      <c r="FW110" s="2">
        <f t="shared" ref="FW110:GK126" si="142">POWER(10,($B110-C$232)/C$229)/(1+POWER(10,($B110-C$232)/C$229))</f>
        <v>2.2363134483901538E-3</v>
      </c>
      <c r="FX110" s="2">
        <f t="shared" si="142"/>
        <v>1.8657120723154408E-3</v>
      </c>
      <c r="FY110" s="2">
        <f t="shared" si="142"/>
        <v>1.9603467092917048E-3</v>
      </c>
      <c r="FZ110" s="2">
        <f t="shared" si="142"/>
        <v>1.7838418025317956E-3</v>
      </c>
      <c r="GA110" s="2">
        <f t="shared" si="142"/>
        <v>1.7794069120982635E-3</v>
      </c>
      <c r="GB110" s="2">
        <f t="shared" si="142"/>
        <v>1.5716409781046932E-3</v>
      </c>
      <c r="GC110" s="2">
        <f t="shared" si="142"/>
        <v>1.3947819112083034E-3</v>
      </c>
      <c r="GD110" s="2">
        <f t="shared" si="142"/>
        <v>1.3915158318741469E-3</v>
      </c>
      <c r="GE110" s="2">
        <f t="shared" si="142"/>
        <v>1.4910944257732117E-3</v>
      </c>
      <c r="GF110" s="2">
        <f t="shared" si="142"/>
        <v>1.7120108424649708E-3</v>
      </c>
      <c r="GG110" s="2">
        <f t="shared" si="142"/>
        <v>1.6670120488935696E-3</v>
      </c>
      <c r="GH110" s="2">
        <f t="shared" si="142"/>
        <v>1.7596211085754148E-3</v>
      </c>
      <c r="GI110" s="2">
        <f t="shared" si="142"/>
        <v>1.5111884619194084E-3</v>
      </c>
      <c r="GJ110" s="2">
        <f t="shared" si="142"/>
        <v>1.02202057261341E-3</v>
      </c>
      <c r="GK110" s="2">
        <f t="shared" si="142"/>
        <v>8.2372205084438376E-4</v>
      </c>
      <c r="GM110" s="86">
        <f t="shared" ref="GM110:HA126" si="143" xml:space="preserve"> _xlfn.NORM.DIST($B110, C$7, ABS(C$11), TRUE) * _xlfn.NORM.DIST(($B110 - C$7)*C$15, 0, ABS(C$11), TRUE) * 2</f>
        <v>4.6399223112047614E-10</v>
      </c>
      <c r="GN110" s="86">
        <f t="shared" si="143"/>
        <v>1.0778559753469082E-13</v>
      </c>
      <c r="GO110" s="86">
        <f t="shared" si="143"/>
        <v>9.5096385445876977E-14</v>
      </c>
      <c r="GP110" s="86">
        <f t="shared" si="143"/>
        <v>2.9192297791610543E-17</v>
      </c>
      <c r="GQ110" s="86">
        <f t="shared" si="143"/>
        <v>2.034004537592812E-31</v>
      </c>
      <c r="GR110" s="86">
        <f t="shared" si="143"/>
        <v>1.7502898306607189E-24</v>
      </c>
      <c r="GS110" s="86">
        <f t="shared" si="143"/>
        <v>1.2879705128451721E-24</v>
      </c>
      <c r="GT110" s="86">
        <f t="shared" si="143"/>
        <v>1.3883643812334732E-14</v>
      </c>
      <c r="GU110" s="86">
        <f t="shared" si="143"/>
        <v>2.3778305903019672E-13</v>
      </c>
      <c r="GV110" s="86">
        <f t="shared" si="143"/>
        <v>1.5327680461499912E-17</v>
      </c>
      <c r="GW110" s="86">
        <f t="shared" si="143"/>
        <v>1.0794358902168985E-21</v>
      </c>
      <c r="GX110" s="86">
        <f t="shared" si="143"/>
        <v>2.2740547861843414E-21</v>
      </c>
      <c r="GY110" s="86">
        <f t="shared" si="143"/>
        <v>3.2869266390931299E-19</v>
      </c>
      <c r="GZ110" s="86">
        <f t="shared" si="143"/>
        <v>4.5902822677470865E-17</v>
      </c>
      <c r="HA110" s="86">
        <f t="shared" si="143"/>
        <v>1.7776184923786752E-23</v>
      </c>
      <c r="HC110" s="86">
        <f t="shared" si="74"/>
        <v>0.55507027579897072</v>
      </c>
      <c r="HD110" s="86">
        <f t="shared" si="74"/>
        <v>0.52799295202715346</v>
      </c>
      <c r="HE110" s="86">
        <f t="shared" si="74"/>
        <v>0.59395854804191517</v>
      </c>
      <c r="HF110" s="86">
        <f t="shared" si="74"/>
        <v>0.59137704753936504</v>
      </c>
      <c r="HG110" s="86">
        <f t="shared" si="74"/>
        <v>0.66325762220439954</v>
      </c>
      <c r="HH110" s="86">
        <f t="shared" si="74"/>
        <v>0.62878098511711433</v>
      </c>
      <c r="HI110" s="86">
        <f t="shared" si="139"/>
        <v>0.63201897653008776</v>
      </c>
      <c r="HJ110" s="86">
        <f t="shared" si="139"/>
        <v>0.65865459525805481</v>
      </c>
      <c r="HK110" s="86">
        <f t="shared" si="139"/>
        <v>0.68257593456216414</v>
      </c>
      <c r="HL110" s="86">
        <f t="shared" si="139"/>
        <v>0.6766514861057692</v>
      </c>
      <c r="HM110" s="86">
        <f t="shared" si="139"/>
        <v>0.63226143287433945</v>
      </c>
      <c r="HN110" s="86">
        <f t="shared" si="139"/>
        <v>0.62468984458344989</v>
      </c>
      <c r="HO110" s="86">
        <f t="shared" si="139"/>
        <v>0.58398587484916442</v>
      </c>
      <c r="HP110" s="86">
        <f t="shared" si="139"/>
        <v>0.49881042541382759</v>
      </c>
      <c r="HQ110" s="86">
        <f t="shared" si="139"/>
        <v>0.45978268235190534</v>
      </c>
      <c r="HS110" s="86">
        <f t="shared" ref="HS110:IG126" si="144" xml:space="preserve"> _xlfn.NORM.DIST($B110, C$9, ABS(C$13), TRUE) * _xlfn.NORM.DIST(($B110 - C$9)*C$17, 0, ABS(C$13), TRUE) * 2</f>
        <v>5.1920056893847481E-12</v>
      </c>
      <c r="HT110" s="86">
        <f t="shared" si="144"/>
        <v>4.4355852312166547E-15</v>
      </c>
      <c r="HU110" s="86">
        <f t="shared" si="144"/>
        <v>5.0865384760581681E-14</v>
      </c>
      <c r="HV110" s="86">
        <f t="shared" si="144"/>
        <v>2.0377260426869155E-15</v>
      </c>
      <c r="HW110" s="86">
        <f t="shared" si="144"/>
        <v>5.323996698463191E-17</v>
      </c>
      <c r="HX110" s="86">
        <f t="shared" si="144"/>
        <v>5.8408062197328625E-18</v>
      </c>
      <c r="HY110" s="86">
        <f t="shared" si="144"/>
        <v>5.9157430107597098E-18</v>
      </c>
      <c r="HZ110" s="86">
        <f t="shared" si="144"/>
        <v>8.2300849716379578E-17</v>
      </c>
      <c r="IA110" s="86">
        <f t="shared" si="144"/>
        <v>2.7549034500299871E-16</v>
      </c>
      <c r="IB110" s="86">
        <f t="shared" si="144"/>
        <v>3.8578708511402012E-16</v>
      </c>
      <c r="IC110" s="86">
        <f t="shared" si="144"/>
        <v>5.0852019972596429E-17</v>
      </c>
      <c r="ID110" s="86">
        <f t="shared" si="144"/>
        <v>1.3859928609449476E-16</v>
      </c>
      <c r="IE110" s="86">
        <f t="shared" si="144"/>
        <v>4.9000566228259617E-15</v>
      </c>
      <c r="IF110" s="86">
        <f t="shared" si="144"/>
        <v>1.3034394629645991E-10</v>
      </c>
      <c r="IG110" s="86">
        <f t="shared" si="144"/>
        <v>4.3115073372532521E-8</v>
      </c>
      <c r="II110" s="86">
        <f t="shared" ref="II110:IW126" si="145" xml:space="preserve"> _xlfn.NORM.DIST($B110, C$10, ABS(C$14), TRUE) * _xlfn.NORM.DIST(($B110 - C$10)*C$18, 0, ABS(C$14), TRUE) * 2</f>
        <v>7.1651733992262241E-99</v>
      </c>
      <c r="IJ110" s="86">
        <f t="shared" si="145"/>
        <v>1.5844193206519677E-137</v>
      </c>
      <c r="IK110" s="86">
        <f t="shared" si="145"/>
        <v>1.3310240317882685E-120</v>
      </c>
      <c r="IL110" s="86">
        <f t="shared" si="145"/>
        <v>1.1519195094063533E-139</v>
      </c>
      <c r="IM110" s="86">
        <f t="shared" si="145"/>
        <v>2.0645459448753365E-153</v>
      </c>
      <c r="IN110" s="86">
        <f t="shared" si="145"/>
        <v>1.5020118213786407E-159</v>
      </c>
      <c r="IO110" s="86">
        <f t="shared" si="145"/>
        <v>1.2969503789066318E-157</v>
      </c>
      <c r="IP110" s="86">
        <f t="shared" si="145"/>
        <v>1.70239595092737E-147</v>
      </c>
      <c r="IQ110" s="86">
        <f t="shared" si="145"/>
        <v>7.1634129884882927E-143</v>
      </c>
      <c r="IR110" s="86">
        <f t="shared" si="145"/>
        <v>1.5624417726676002E-142</v>
      </c>
      <c r="IS110" s="86">
        <f t="shared" si="145"/>
        <v>1.7058921103179821E-149</v>
      </c>
      <c r="IT110" s="86">
        <f t="shared" si="145"/>
        <v>1.2113153930282931E-145</v>
      </c>
      <c r="IU110" s="86">
        <f t="shared" si="145"/>
        <v>7.2107180862421889E-128</v>
      </c>
      <c r="IV110" s="86">
        <f t="shared" si="145"/>
        <v>1.240510699050808E-47</v>
      </c>
      <c r="IW110" s="86">
        <f t="shared" si="145"/>
        <v>2.8027789837252821E-29</v>
      </c>
      <c r="IY110" s="86">
        <f t="shared" ref="IY110:JM126" si="146">GM110+HC110+HS110+II110</f>
        <v>0.55507027626815486</v>
      </c>
      <c r="IZ110" s="86">
        <f t="shared" si="146"/>
        <v>0.52799295202726571</v>
      </c>
      <c r="JA110" s="86">
        <f t="shared" si="146"/>
        <v>0.59395854804206116</v>
      </c>
      <c r="JB110" s="86">
        <f t="shared" si="146"/>
        <v>0.59137704753936704</v>
      </c>
      <c r="JC110" s="86">
        <f t="shared" si="146"/>
        <v>0.66325762220439954</v>
      </c>
      <c r="JD110" s="86">
        <f t="shared" si="146"/>
        <v>0.62878098511711433</v>
      </c>
      <c r="JE110" s="86">
        <f t="shared" si="146"/>
        <v>0.63201897653008776</v>
      </c>
      <c r="JF110" s="86">
        <f t="shared" si="146"/>
        <v>0.6586545952580688</v>
      </c>
      <c r="JG110" s="86">
        <f t="shared" si="146"/>
        <v>0.68257593456240218</v>
      </c>
      <c r="JH110" s="86">
        <f t="shared" si="146"/>
        <v>0.67665148610576953</v>
      </c>
      <c r="JI110" s="86">
        <f t="shared" si="146"/>
        <v>0.63226143287433945</v>
      </c>
      <c r="JJ110" s="86">
        <f t="shared" si="146"/>
        <v>0.62468984458345</v>
      </c>
      <c r="JK110" s="86">
        <f t="shared" si="146"/>
        <v>0.58398587484916931</v>
      </c>
      <c r="JL110" s="86">
        <f t="shared" si="146"/>
        <v>0.4988104255441716</v>
      </c>
      <c r="JM110" s="86">
        <f t="shared" si="146"/>
        <v>0.45978272546697868</v>
      </c>
    </row>
    <row r="111" spans="2:273" x14ac:dyDescent="0.25">
      <c r="B111" s="2">
        <v>84</v>
      </c>
      <c r="C111" s="37">
        <v>175.07499999999999</v>
      </c>
      <c r="D111" s="37">
        <v>184.364</v>
      </c>
      <c r="E111" s="37">
        <v>182.18799999999999</v>
      </c>
      <c r="F111" s="37">
        <v>188.96799999999999</v>
      </c>
      <c r="G111" s="37">
        <v>193.20599999999999</v>
      </c>
      <c r="H111" s="37">
        <v>192.333</v>
      </c>
      <c r="I111" s="37">
        <v>190.19</v>
      </c>
      <c r="J111" s="37">
        <v>183.88900000000001</v>
      </c>
      <c r="K111" s="37">
        <v>181.714</v>
      </c>
      <c r="L111" s="37">
        <v>173.81</v>
      </c>
      <c r="M111" s="37">
        <v>177.46</v>
      </c>
      <c r="N111" s="37">
        <v>178.27</v>
      </c>
      <c r="O111" s="37">
        <v>178.82499999999999</v>
      </c>
      <c r="P111" s="37">
        <v>169.12299999999999</v>
      </c>
      <c r="Q111" s="37">
        <v>146.477</v>
      </c>
      <c r="S111" s="4">
        <f t="shared" si="133"/>
        <v>179.11131727406445</v>
      </c>
      <c r="T111" s="4">
        <f t="shared" si="133"/>
        <v>191.63506925303167</v>
      </c>
      <c r="U111" s="4">
        <f t="shared" si="133"/>
        <v>184.70254558854276</v>
      </c>
      <c r="V111" s="4">
        <f t="shared" si="133"/>
        <v>194.25853828165532</v>
      </c>
      <c r="W111" s="4">
        <f t="shared" si="133"/>
        <v>196.24113607567492</v>
      </c>
      <c r="X111" s="4">
        <f t="shared" si="133"/>
        <v>197.77981695034626</v>
      </c>
      <c r="Y111" s="4">
        <f t="shared" si="133"/>
        <v>196.42168285074118</v>
      </c>
      <c r="Z111" s="4">
        <f t="shared" si="133"/>
        <v>187.89082160351714</v>
      </c>
      <c r="AA111" s="4">
        <f t="shared" si="133"/>
        <v>185.80383249511317</v>
      </c>
      <c r="AB111" s="4">
        <f t="shared" si="133"/>
        <v>176.41992742311072</v>
      </c>
      <c r="AC111" s="4">
        <f t="shared" si="133"/>
        <v>181.17384564094553</v>
      </c>
      <c r="AD111" s="4">
        <f t="shared" si="133"/>
        <v>183.34844780151462</v>
      </c>
      <c r="AE111" s="4">
        <f t="shared" si="133"/>
        <v>186.12886930477416</v>
      </c>
      <c r="AF111" s="4">
        <f t="shared" si="133"/>
        <v>172.60880563047985</v>
      </c>
      <c r="AG111" s="4">
        <f t="shared" si="133"/>
        <v>147.01899878996946</v>
      </c>
      <c r="AI111" s="4">
        <f t="shared" si="134"/>
        <v>-4.0363172740644586</v>
      </c>
      <c r="AJ111" s="4">
        <f t="shared" si="134"/>
        <v>-7.2710692530316692</v>
      </c>
      <c r="AK111" s="4">
        <f t="shared" si="134"/>
        <v>-2.5145455885427737</v>
      </c>
      <c r="AL111" s="4">
        <f t="shared" si="134"/>
        <v>-5.2905382816553299</v>
      </c>
      <c r="AM111" s="4">
        <f t="shared" si="134"/>
        <v>-3.0351360756749273</v>
      </c>
      <c r="AN111" s="4">
        <f t="shared" si="134"/>
        <v>-5.4468169503462605</v>
      </c>
      <c r="AO111" s="4">
        <f t="shared" si="134"/>
        <v>-6.2316828507411799</v>
      </c>
      <c r="AP111" s="4">
        <f t="shared" si="134"/>
        <v>-4.0018216035171292</v>
      </c>
      <c r="AQ111" s="4">
        <f t="shared" si="134"/>
        <v>-4.0898324951131713</v>
      </c>
      <c r="AR111" s="4">
        <f t="shared" si="134"/>
        <v>-2.6099274231107188</v>
      </c>
      <c r="AS111" s="4">
        <f t="shared" si="134"/>
        <v>-3.7138456409455216</v>
      </c>
      <c r="AT111" s="4">
        <f t="shared" si="134"/>
        <v>-5.0784478015146135</v>
      </c>
      <c r="AU111" s="4">
        <f t="shared" si="134"/>
        <v>-7.3038693047741674</v>
      </c>
      <c r="AV111" s="4">
        <f t="shared" si="134"/>
        <v>-3.4858056304798595</v>
      </c>
      <c r="AW111" s="4">
        <f t="shared" si="134"/>
        <v>-0.54199878996945472</v>
      </c>
      <c r="AY111" s="2">
        <f t="shared" si="140"/>
        <v>70.586465515424564</v>
      </c>
      <c r="AZ111" s="2">
        <f t="shared" si="140"/>
        <v>71.644544964328162</v>
      </c>
      <c r="BA111" s="2">
        <f t="shared" si="140"/>
        <v>70.485397506785588</v>
      </c>
      <c r="BB111" s="2">
        <f t="shared" si="140"/>
        <v>71.391289973553995</v>
      </c>
      <c r="BC111" s="2">
        <f t="shared" si="140"/>
        <v>72.337825930611075</v>
      </c>
      <c r="BD111" s="2">
        <f t="shared" si="140"/>
        <v>73.383602424460733</v>
      </c>
      <c r="BE111" s="2">
        <f t="shared" si="140"/>
        <v>72.30819115802116</v>
      </c>
      <c r="BF111" s="2">
        <f t="shared" si="140"/>
        <v>72.373997097161279</v>
      </c>
      <c r="BG111" s="2">
        <f t="shared" si="140"/>
        <v>72.23677422469909</v>
      </c>
      <c r="BH111" s="2">
        <f t="shared" si="140"/>
        <v>69.988738908502427</v>
      </c>
      <c r="BI111" s="2">
        <f t="shared" si="140"/>
        <v>68.90834998402201</v>
      </c>
      <c r="BJ111" s="2">
        <f t="shared" si="140"/>
        <v>68.48470168971123</v>
      </c>
      <c r="BK111" s="2">
        <f t="shared" si="140"/>
        <v>68.92428370971615</v>
      </c>
      <c r="BL111" s="2">
        <f t="shared" si="140"/>
        <v>67.906703823437354</v>
      </c>
      <c r="BM111" s="2">
        <f t="shared" si="140"/>
        <v>68.662572450328938</v>
      </c>
      <c r="BO111" s="2" t="str">
        <f t="shared" si="96"/>
        <v/>
      </c>
      <c r="BP111" s="2" t="str">
        <f t="shared" si="97"/>
        <v/>
      </c>
      <c r="BQ111" s="2" t="str">
        <f t="shared" si="98"/>
        <v/>
      </c>
      <c r="BR111" s="2" t="str">
        <f t="shared" si="99"/>
        <v/>
      </c>
      <c r="BS111" s="2" t="str">
        <f t="shared" si="100"/>
        <v/>
      </c>
      <c r="BT111" s="2" t="str">
        <f t="shared" si="101"/>
        <v/>
      </c>
      <c r="BU111" s="2" t="str">
        <f t="shared" si="102"/>
        <v/>
      </c>
      <c r="BV111" s="2" t="str">
        <f t="shared" si="103"/>
        <v/>
      </c>
      <c r="BW111" s="2" t="str">
        <f t="shared" si="104"/>
        <v/>
      </c>
      <c r="BX111" s="2" t="str">
        <f t="shared" si="105"/>
        <v/>
      </c>
      <c r="BY111" s="2" t="str">
        <f t="shared" si="106"/>
        <v/>
      </c>
      <c r="BZ111" s="2" t="str">
        <f t="shared" si="107"/>
        <v/>
      </c>
      <c r="CA111" s="2" t="str">
        <f t="shared" si="108"/>
        <v/>
      </c>
      <c r="CB111" s="2" t="str">
        <f t="shared" si="109"/>
        <v/>
      </c>
      <c r="CC111" s="2" t="str">
        <f t="shared" si="110"/>
        <v/>
      </c>
      <c r="CE111" s="2" t="str">
        <f t="shared" si="141"/>
        <v/>
      </c>
      <c r="CF111" s="2" t="str">
        <f t="shared" si="141"/>
        <v/>
      </c>
      <c r="CG111" s="2" t="str">
        <f t="shared" si="141"/>
        <v/>
      </c>
      <c r="CH111" s="2" t="str">
        <f t="shared" si="141"/>
        <v/>
      </c>
      <c r="CI111" s="2" t="str">
        <f t="shared" si="141"/>
        <v/>
      </c>
      <c r="CJ111" s="2" t="str">
        <f t="shared" si="141"/>
        <v/>
      </c>
      <c r="CK111" s="2" t="str">
        <f t="shared" si="141"/>
        <v/>
      </c>
      <c r="CL111" s="2" t="str">
        <f t="shared" si="141"/>
        <v/>
      </c>
      <c r="CM111" s="2" t="str">
        <f t="shared" si="141"/>
        <v/>
      </c>
      <c r="CN111" s="2" t="str">
        <f t="shared" si="141"/>
        <v/>
      </c>
      <c r="CO111" s="2" t="str">
        <f t="shared" si="141"/>
        <v/>
      </c>
      <c r="CP111" s="2" t="str">
        <f t="shared" si="141"/>
        <v/>
      </c>
      <c r="CQ111" s="2" t="str">
        <f t="shared" si="141"/>
        <v/>
      </c>
      <c r="CR111" s="2" t="str">
        <f t="shared" si="141"/>
        <v/>
      </c>
      <c r="CS111" s="2" t="str">
        <f t="shared" si="141"/>
        <v/>
      </c>
      <c r="CU111" s="2" t="str">
        <f t="shared" si="111"/>
        <v/>
      </c>
      <c r="CV111" s="2" t="str">
        <f t="shared" si="112"/>
        <v/>
      </c>
      <c r="CW111" s="2" t="str">
        <f t="shared" si="113"/>
        <v/>
      </c>
      <c r="CX111" s="2" t="str">
        <f t="shared" si="114"/>
        <v/>
      </c>
      <c r="CY111" s="2" t="str">
        <f t="shared" si="115"/>
        <v/>
      </c>
      <c r="CZ111" s="2" t="str">
        <f t="shared" si="116"/>
        <v/>
      </c>
      <c r="DA111" s="2" t="str">
        <f t="shared" si="117"/>
        <v/>
      </c>
      <c r="DB111" s="2" t="str">
        <f t="shared" si="118"/>
        <v/>
      </c>
      <c r="DC111" s="2" t="str">
        <f t="shared" si="119"/>
        <v/>
      </c>
      <c r="DD111" s="2" t="str">
        <f t="shared" si="120"/>
        <v/>
      </c>
      <c r="DE111" s="2" t="str">
        <f t="shared" si="121"/>
        <v/>
      </c>
      <c r="DF111" s="2" t="str">
        <f t="shared" si="122"/>
        <v/>
      </c>
      <c r="DG111" s="2" t="str">
        <f t="shared" si="123"/>
        <v/>
      </c>
      <c r="DH111" s="2" t="str">
        <f t="shared" si="124"/>
        <v/>
      </c>
      <c r="DI111" s="2" t="str">
        <f t="shared" si="125"/>
        <v/>
      </c>
      <c r="DK111" s="2">
        <f t="shared" si="135"/>
        <v>94.268987516869117</v>
      </c>
      <c r="DL111" s="2">
        <f t="shared" si="135"/>
        <v>95.112020473759543</v>
      </c>
      <c r="DM111" s="2">
        <f t="shared" si="135"/>
        <v>94.270195121951218</v>
      </c>
      <c r="DN111" s="2">
        <f t="shared" si="135"/>
        <v>95.524777381627644</v>
      </c>
      <c r="DO111" s="2">
        <f t="shared" si="135"/>
        <v>97.175998514436998</v>
      </c>
      <c r="DP111" s="2">
        <f t="shared" si="135"/>
        <v>94.596887394322451</v>
      </c>
      <c r="DQ111" s="2">
        <f t="shared" si="135"/>
        <v>91.181431289640614</v>
      </c>
      <c r="DR111" s="2">
        <f t="shared" si="135"/>
        <v>86.499836907278748</v>
      </c>
      <c r="DS111" s="2">
        <f t="shared" si="135"/>
        <v>89.242603141045024</v>
      </c>
      <c r="DT111" s="2">
        <f t="shared" si="135"/>
        <v>85.234221987315038</v>
      </c>
      <c r="DU111" s="2">
        <f t="shared" si="135"/>
        <v>85.063781183932321</v>
      </c>
      <c r="DV111" s="2">
        <f t="shared" si="135"/>
        <v>87.682966173361521</v>
      </c>
      <c r="DW111" s="2">
        <f t="shared" si="135"/>
        <v>89.421460848661638</v>
      </c>
      <c r="DX111" s="2">
        <f t="shared" si="135"/>
        <v>86.330779083272546</v>
      </c>
      <c r="DY111" s="2">
        <f t="shared" si="135"/>
        <v>77.986013289036563</v>
      </c>
      <c r="EA111" s="2">
        <f t="shared" si="95"/>
        <v>70.200873756566466</v>
      </c>
      <c r="EB111" s="2">
        <f t="shared" si="95"/>
        <v>71.162871937950783</v>
      </c>
      <c r="EC111" s="2">
        <f t="shared" si="95"/>
        <v>70.024153178392453</v>
      </c>
      <c r="ED111" s="2">
        <f t="shared" si="95"/>
        <v>70.862754155546696</v>
      </c>
      <c r="EE111" s="2">
        <f t="shared" si="95"/>
        <v>71.821646026831772</v>
      </c>
      <c r="EF111" s="2">
        <f t="shared" si="95"/>
        <v>72.922493022283746</v>
      </c>
      <c r="EG111" s="2">
        <f t="shared" si="95"/>
        <v>71.868980708942033</v>
      </c>
      <c r="EH111" s="2">
        <f t="shared" si="95"/>
        <v>72.021596030956346</v>
      </c>
      <c r="EI111" s="2">
        <f t="shared" si="95"/>
        <v>71.801826206994178</v>
      </c>
      <c r="EJ111" s="2">
        <f t="shared" si="95"/>
        <v>69.6322506393862</v>
      </c>
      <c r="EK111" s="2">
        <f t="shared" si="95"/>
        <v>68.527436377829829</v>
      </c>
      <c r="EL111" s="2">
        <f t="shared" si="95"/>
        <v>68.033905976174083</v>
      </c>
      <c r="EM111" s="2">
        <f t="shared" si="136"/>
        <v>68.469402753844932</v>
      </c>
      <c r="EN111" s="2">
        <f t="shared" si="136"/>
        <v>67.501466953336504</v>
      </c>
      <c r="EO111" s="2">
        <f t="shared" si="136"/>
        <v>68.414101793599301</v>
      </c>
      <c r="EQ111" s="2">
        <f t="shared" si="137"/>
        <v>70.099264551696152</v>
      </c>
      <c r="ER111" s="2">
        <f t="shared" si="137"/>
        <v>70.278633461681508</v>
      </c>
      <c r="ES111" s="2">
        <f t="shared" si="137"/>
        <v>70.31534228495444</v>
      </c>
      <c r="ET111" s="2">
        <f t="shared" si="137"/>
        <v>70.79449697648954</v>
      </c>
      <c r="EU111" s="2">
        <f t="shared" si="137"/>
        <v>71.729511440677726</v>
      </c>
      <c r="EV111" s="2">
        <f t="shared" si="137"/>
        <v>73.014944997550032</v>
      </c>
      <c r="EW111" s="2">
        <f t="shared" si="137"/>
        <v>71.587144917276149</v>
      </c>
      <c r="EX111" s="2">
        <f t="shared" si="137"/>
        <v>72.061282623758132</v>
      </c>
      <c r="EY111" s="2">
        <f t="shared" si="137"/>
        <v>71.592718758432454</v>
      </c>
      <c r="EZ111" s="2">
        <f t="shared" si="137"/>
        <v>69.743733950396987</v>
      </c>
      <c r="FA111" s="2">
        <f t="shared" si="137"/>
        <v>68.886570115448592</v>
      </c>
      <c r="FB111" s="2">
        <f t="shared" si="137"/>
        <v>68.206392778356999</v>
      </c>
      <c r="FC111" s="2">
        <f t="shared" si="137"/>
        <v>68.766322092137955</v>
      </c>
      <c r="FD111" s="2">
        <f t="shared" si="137"/>
        <v>68.022368242170728</v>
      </c>
      <c r="FE111" s="2">
        <f t="shared" si="137"/>
        <v>69.252500539588553</v>
      </c>
      <c r="FG111" s="2">
        <f t="shared" si="138"/>
        <v>0.98396879532267789</v>
      </c>
      <c r="FH111" s="2">
        <f t="shared" si="138"/>
        <v>0.97981215917094</v>
      </c>
      <c r="FI111" s="2">
        <f t="shared" si="138"/>
        <v>0.98100232015558675</v>
      </c>
      <c r="FJ111" s="2">
        <f t="shared" si="138"/>
        <v>0.97856342533686713</v>
      </c>
      <c r="FK111" s="2">
        <f t="shared" si="138"/>
        <v>0.97963428033880506</v>
      </c>
      <c r="FL111" s="2">
        <f t="shared" si="138"/>
        <v>0.97873296486640993</v>
      </c>
      <c r="FM111" s="2">
        <f t="shared" si="138"/>
        <v>0.97723533767815318</v>
      </c>
      <c r="FN111" s="2">
        <f t="shared" si="138"/>
        <v>0.97566413455485446</v>
      </c>
      <c r="FO111" s="2">
        <f t="shared" si="138"/>
        <v>0.97504183151204094</v>
      </c>
      <c r="FP111" s="2">
        <f t="shared" si="138"/>
        <v>0.97716448638416176</v>
      </c>
      <c r="FQ111" s="2">
        <f t="shared" si="138"/>
        <v>0.97700475671321096</v>
      </c>
      <c r="FR111" s="2">
        <f t="shared" si="138"/>
        <v>0.9770745790459443</v>
      </c>
      <c r="FS111" s="2">
        <f t="shared" si="138"/>
        <v>0.97831291634519313</v>
      </c>
      <c r="FT111" s="2">
        <f t="shared" si="138"/>
        <v>0.97850940115321938</v>
      </c>
      <c r="FU111" s="2">
        <f t="shared" si="138"/>
        <v>0.97412079280948594</v>
      </c>
      <c r="FW111" s="2">
        <f t="shared" si="142"/>
        <v>2.4515400026931468E-3</v>
      </c>
      <c r="FX111" s="2">
        <f t="shared" si="142"/>
        <v>2.0453444444802024E-3</v>
      </c>
      <c r="FY111" s="2">
        <f t="shared" si="142"/>
        <v>2.1490709682920224E-3</v>
      </c>
      <c r="FZ111" s="2">
        <f t="shared" si="142"/>
        <v>1.9556070782697243E-3</v>
      </c>
      <c r="GA111" s="2">
        <f t="shared" si="142"/>
        <v>1.9507459888756353E-3</v>
      </c>
      <c r="GB111" s="2">
        <f t="shared" si="142"/>
        <v>1.7230088064055093E-3</v>
      </c>
      <c r="GC111" s="2">
        <f t="shared" si="142"/>
        <v>1.5291421834023153E-3</v>
      </c>
      <c r="GD111" s="2">
        <f t="shared" si="142"/>
        <v>1.5255619611147624E-3</v>
      </c>
      <c r="GE111" s="2">
        <f t="shared" si="142"/>
        <v>1.6347173589168955E-3</v>
      </c>
      <c r="GF111" s="2">
        <f t="shared" si="142"/>
        <v>1.8768725540596108E-3</v>
      </c>
      <c r="GG111" s="2">
        <f t="shared" si="142"/>
        <v>1.8275484391278554E-3</v>
      </c>
      <c r="GH111" s="2">
        <f t="shared" si="142"/>
        <v>1.9290586922414512E-3</v>
      </c>
      <c r="GI111" s="2">
        <f t="shared" si="142"/>
        <v>1.6567436509397019E-3</v>
      </c>
      <c r="GJ111" s="2">
        <f t="shared" si="142"/>
        <v>1.1205127882926464E-3</v>
      </c>
      <c r="GK111" s="2">
        <f t="shared" si="142"/>
        <v>9.0312149626827528E-4</v>
      </c>
      <c r="GM111" s="86">
        <f t="shared" si="143"/>
        <v>4.7604809768445115E-11</v>
      </c>
      <c r="GN111" s="86">
        <f t="shared" si="143"/>
        <v>4.0699015974091747E-15</v>
      </c>
      <c r="GO111" s="86">
        <f t="shared" si="143"/>
        <v>4.0191428327337166E-15</v>
      </c>
      <c r="GP111" s="86">
        <f t="shared" si="143"/>
        <v>5.0367567434365399E-19</v>
      </c>
      <c r="GQ111" s="86">
        <f t="shared" si="143"/>
        <v>1.3390385599857845E-34</v>
      </c>
      <c r="GR111" s="86">
        <f t="shared" si="143"/>
        <v>6.3122541923358489E-27</v>
      </c>
      <c r="GS111" s="86">
        <f t="shared" si="143"/>
        <v>4.1715343462195782E-27</v>
      </c>
      <c r="GT111" s="86">
        <f t="shared" si="143"/>
        <v>5.6547801071809055E-16</v>
      </c>
      <c r="GU111" s="86">
        <f t="shared" si="143"/>
        <v>1.2815870900486637E-14</v>
      </c>
      <c r="GV111" s="86">
        <f t="shared" si="143"/>
        <v>3.0465053205970508E-19</v>
      </c>
      <c r="GW111" s="86">
        <f t="shared" si="143"/>
        <v>7.1558340085516677E-24</v>
      </c>
      <c r="GX111" s="86">
        <f t="shared" si="143"/>
        <v>1.6004601113381647E-23</v>
      </c>
      <c r="GY111" s="86">
        <f t="shared" si="143"/>
        <v>4.2657421488796174E-21</v>
      </c>
      <c r="GZ111" s="86">
        <f t="shared" si="143"/>
        <v>8.3144815305680141E-19</v>
      </c>
      <c r="HA111" s="86">
        <f t="shared" si="143"/>
        <v>6.3506521988909858E-26</v>
      </c>
      <c r="HC111" s="86">
        <f t="shared" si="74"/>
        <v>0.59876716600848989</v>
      </c>
      <c r="HD111" s="86">
        <f t="shared" si="74"/>
        <v>0.58229935688666712</v>
      </c>
      <c r="HE111" s="86">
        <f t="shared" si="74"/>
        <v>0.6154398860676874</v>
      </c>
      <c r="HF111" s="86">
        <f t="shared" si="74"/>
        <v>0.62270009008557059</v>
      </c>
      <c r="HG111" s="86">
        <f t="shared" si="74"/>
        <v>0.68082799360510771</v>
      </c>
      <c r="HH111" s="86">
        <f t="shared" si="74"/>
        <v>0.67163813201061662</v>
      </c>
      <c r="HI111" s="86">
        <f t="shared" si="139"/>
        <v>0.69230234205902896</v>
      </c>
      <c r="HJ111" s="86">
        <f t="shared" si="139"/>
        <v>0.69599575702946148</v>
      </c>
      <c r="HK111" s="86">
        <f t="shared" si="139"/>
        <v>0.71865689758802664</v>
      </c>
      <c r="HL111" s="86">
        <f t="shared" si="139"/>
        <v>0.68087413045278822</v>
      </c>
      <c r="HM111" s="86">
        <f t="shared" si="139"/>
        <v>0.65448578508855848</v>
      </c>
      <c r="HN111" s="86">
        <f t="shared" si="139"/>
        <v>0.64983617898242729</v>
      </c>
      <c r="HO111" s="86">
        <f t="shared" si="139"/>
        <v>0.64501744189474663</v>
      </c>
      <c r="HP111" s="86">
        <f t="shared" si="139"/>
        <v>0.57774624223081661</v>
      </c>
      <c r="HQ111" s="86">
        <f t="shared" si="139"/>
        <v>0.5525168658196169</v>
      </c>
      <c r="HS111" s="86">
        <f t="shared" si="144"/>
        <v>1.723314395211867E-11</v>
      </c>
      <c r="HT111" s="86">
        <f t="shared" si="144"/>
        <v>2.1084064396097032E-14</v>
      </c>
      <c r="HU111" s="86">
        <f t="shared" si="144"/>
        <v>2.0907397919050706E-13</v>
      </c>
      <c r="HV111" s="86">
        <f t="shared" si="144"/>
        <v>9.8820701759763558E-15</v>
      </c>
      <c r="HW111" s="86">
        <f t="shared" si="144"/>
        <v>3.0467451440358201E-16</v>
      </c>
      <c r="HX111" s="86">
        <f t="shared" si="144"/>
        <v>3.5255432662314598E-17</v>
      </c>
      <c r="HY111" s="86">
        <f t="shared" si="144"/>
        <v>3.4192337914554515E-17</v>
      </c>
      <c r="HZ111" s="86">
        <f t="shared" si="144"/>
        <v>4.2306877713403733E-16</v>
      </c>
      <c r="IA111" s="86">
        <f t="shared" si="144"/>
        <v>1.3650797981704201E-15</v>
      </c>
      <c r="IB111" s="86">
        <f t="shared" si="144"/>
        <v>1.9589037972501753E-15</v>
      </c>
      <c r="IC111" s="86">
        <f t="shared" si="144"/>
        <v>2.7994796956311672E-16</v>
      </c>
      <c r="ID111" s="86">
        <f t="shared" si="144"/>
        <v>7.392596168378041E-16</v>
      </c>
      <c r="IE111" s="86">
        <f t="shared" si="144"/>
        <v>2.0939483299872298E-14</v>
      </c>
      <c r="IF111" s="86">
        <f t="shared" si="144"/>
        <v>3.3034458428512552E-10</v>
      </c>
      <c r="IG111" s="86">
        <f t="shared" si="144"/>
        <v>8.2899374302179732E-8</v>
      </c>
      <c r="II111" s="86">
        <f t="shared" si="145"/>
        <v>5.7571145605268185E-96</v>
      </c>
      <c r="IJ111" s="86">
        <f t="shared" si="145"/>
        <v>1.3948979308907867E-133</v>
      </c>
      <c r="IK111" s="86">
        <f t="shared" si="145"/>
        <v>4.0210691125724813E-117</v>
      </c>
      <c r="IL111" s="86">
        <f t="shared" si="145"/>
        <v>1.0964247499668078E-135</v>
      </c>
      <c r="IM111" s="86">
        <f t="shared" si="145"/>
        <v>4.8794931474602605E-149</v>
      </c>
      <c r="IN111" s="86">
        <f t="shared" si="145"/>
        <v>4.3676468610396631E-155</v>
      </c>
      <c r="IO111" s="86">
        <f t="shared" si="145"/>
        <v>2.7674704817363477E-153</v>
      </c>
      <c r="IP111" s="86">
        <f t="shared" si="145"/>
        <v>1.8951509067609924E-143</v>
      </c>
      <c r="IQ111" s="86">
        <f t="shared" si="145"/>
        <v>6.5261681705105117E-139</v>
      </c>
      <c r="IR111" s="86">
        <f t="shared" si="145"/>
        <v>1.6945103382573194E-138</v>
      </c>
      <c r="IS111" s="86">
        <f t="shared" si="145"/>
        <v>2.8136422220486722E-145</v>
      </c>
      <c r="IT111" s="86">
        <f t="shared" si="145"/>
        <v>1.6804556787645733E-141</v>
      </c>
      <c r="IU111" s="86">
        <f t="shared" si="145"/>
        <v>2.5335348979211741E-124</v>
      </c>
      <c r="IV111" s="86">
        <f t="shared" si="145"/>
        <v>2.0533212056065008E-46</v>
      </c>
      <c r="IW111" s="86">
        <f t="shared" si="145"/>
        <v>1.4433472228562367E-28</v>
      </c>
      <c r="IY111" s="86">
        <f t="shared" si="146"/>
        <v>0.59876716607332781</v>
      </c>
      <c r="IZ111" s="86">
        <f t="shared" si="146"/>
        <v>0.58229935688669232</v>
      </c>
      <c r="JA111" s="86">
        <f t="shared" si="146"/>
        <v>0.61543988606790045</v>
      </c>
      <c r="JB111" s="86">
        <f t="shared" si="146"/>
        <v>0.62270009008558047</v>
      </c>
      <c r="JC111" s="86">
        <f t="shared" si="146"/>
        <v>0.68082799360510804</v>
      </c>
      <c r="JD111" s="86">
        <f t="shared" si="146"/>
        <v>0.67163813201061662</v>
      </c>
      <c r="JE111" s="86">
        <f t="shared" si="146"/>
        <v>0.69230234205902896</v>
      </c>
      <c r="JF111" s="86">
        <f t="shared" si="146"/>
        <v>0.69599575702946248</v>
      </c>
      <c r="JG111" s="86">
        <f t="shared" si="146"/>
        <v>0.71865689758804074</v>
      </c>
      <c r="JH111" s="86">
        <f t="shared" si="146"/>
        <v>0.68087413045279022</v>
      </c>
      <c r="JI111" s="86">
        <f t="shared" si="146"/>
        <v>0.65448578508855881</v>
      </c>
      <c r="JJ111" s="86">
        <f t="shared" si="146"/>
        <v>0.64983617898242807</v>
      </c>
      <c r="JK111" s="86">
        <f t="shared" si="146"/>
        <v>0.64501744189476762</v>
      </c>
      <c r="JL111" s="86">
        <f t="shared" si="146"/>
        <v>0.57774624256116114</v>
      </c>
      <c r="JM111" s="86">
        <f t="shared" si="146"/>
        <v>0.55251694871899115</v>
      </c>
    </row>
    <row r="112" spans="2:273" x14ac:dyDescent="0.25">
      <c r="B112" s="2">
        <v>85</v>
      </c>
      <c r="C112" s="37">
        <v>171.89599999999999</v>
      </c>
      <c r="D112" s="37">
        <v>182.68199999999999</v>
      </c>
      <c r="E112" s="37">
        <v>176.01599999999999</v>
      </c>
      <c r="F112" s="37">
        <v>179.27</v>
      </c>
      <c r="G112" s="37">
        <v>174.55600000000001</v>
      </c>
      <c r="H112" s="37">
        <v>180.15899999999999</v>
      </c>
      <c r="I112" s="37">
        <v>180.73</v>
      </c>
      <c r="J112" s="37">
        <v>169.92099999999999</v>
      </c>
      <c r="K112" s="37">
        <v>166.93700000000001</v>
      </c>
      <c r="L112" s="37">
        <v>154.952</v>
      </c>
      <c r="M112" s="37">
        <v>165.92099999999999</v>
      </c>
      <c r="N112" s="37">
        <v>166.524</v>
      </c>
      <c r="O112" s="37">
        <v>174.39699999999999</v>
      </c>
      <c r="P112" s="37">
        <v>168.46199999999999</v>
      </c>
      <c r="Q112" s="37">
        <v>146.96899999999999</v>
      </c>
      <c r="S112" s="4">
        <f t="shared" ref="S112:AG128" si="147">AY112 + (C$3 * _xlfn.NORM.DIST($B112, C$7, ABS(C$11), FALSE) * _xlfn.NORM.DIST(($B112 - C$7)*C$15, 0, ABS(C$11), TRUE) * 2)
               + (C$4 * _xlfn.NORM.DIST($B112, C$8, ABS(C$12), FALSE) * _xlfn.NORM.DIST(($B112 - C$8)*C$16, 0, ABS(C$12), TRUE) * 2)
               + (C$5 * _xlfn.NORM.DIST($B112, C$9, ABS(C$13), FALSE) * _xlfn.NORM.DIST(($B112 - C$9)*C$17, 0, ABS(C$13), TRUE) * 2)
               + (C$6 * _xlfn.NORM.DIST($B112, C$10, ABS(C$14), FALSE) * _xlfn.NORM.DIST(($B112 - C$10)*C$18, 0, ABS(C$14), TRUE) * 2)</f>
        <v>172.33262424432746</v>
      </c>
      <c r="T112" s="4">
        <f t="shared" si="147"/>
        <v>184.05574172534378</v>
      </c>
      <c r="U112" s="4">
        <f t="shared" si="147"/>
        <v>169.72759124618386</v>
      </c>
      <c r="V112" s="4">
        <f t="shared" si="147"/>
        <v>178.09267653741333</v>
      </c>
      <c r="W112" s="4">
        <f t="shared" si="147"/>
        <v>168.10782195128121</v>
      </c>
      <c r="X112" s="4">
        <f t="shared" si="147"/>
        <v>177.62445612056104</v>
      </c>
      <c r="Y112" s="4">
        <f t="shared" si="147"/>
        <v>179.61502600992034</v>
      </c>
      <c r="Z112" s="4">
        <f t="shared" si="147"/>
        <v>167.49824318863767</v>
      </c>
      <c r="AA112" s="4">
        <f t="shared" si="147"/>
        <v>162.54539437939593</v>
      </c>
      <c r="AB112" s="4">
        <f t="shared" si="147"/>
        <v>150.83810756705969</v>
      </c>
      <c r="AC112" s="4">
        <f t="shared" si="147"/>
        <v>160.86897923630335</v>
      </c>
      <c r="AD112" s="4">
        <f t="shared" si="147"/>
        <v>163.88951377286975</v>
      </c>
      <c r="AE112" s="4">
        <f t="shared" si="147"/>
        <v>178.2762759865432</v>
      </c>
      <c r="AF112" s="4">
        <f t="shared" si="147"/>
        <v>174.07213691958472</v>
      </c>
      <c r="AG112" s="4">
        <f t="shared" si="147"/>
        <v>150.01784676446707</v>
      </c>
      <c r="AI112" s="4">
        <f t="shared" ref="AI112:AW128" si="148">IF(OR($B112 &lt; C$230, $B112 &gt; C$233), 0, C112-S112)</f>
        <v>-0.43662424432747571</v>
      </c>
      <c r="AJ112" s="4">
        <f t="shared" si="148"/>
        <v>-1.3737417253437911</v>
      </c>
      <c r="AK112" s="4">
        <f t="shared" si="148"/>
        <v>6.2884087538161282</v>
      </c>
      <c r="AL112" s="4">
        <f t="shared" si="148"/>
        <v>1.1773234625866849</v>
      </c>
      <c r="AM112" s="4">
        <f t="shared" si="148"/>
        <v>6.4481780487188018</v>
      </c>
      <c r="AN112" s="4">
        <f t="shared" si="148"/>
        <v>2.5345438794389565</v>
      </c>
      <c r="AO112" s="4">
        <f t="shared" si="148"/>
        <v>1.1149739900796476</v>
      </c>
      <c r="AP112" s="4">
        <f t="shared" si="148"/>
        <v>2.4227568113623192</v>
      </c>
      <c r="AQ112" s="4">
        <f t="shared" si="148"/>
        <v>4.3916056206040821</v>
      </c>
      <c r="AR112" s="4">
        <f t="shared" si="148"/>
        <v>4.1138924329403039</v>
      </c>
      <c r="AS112" s="4">
        <f t="shared" si="148"/>
        <v>5.0520207636966461</v>
      </c>
      <c r="AT112" s="4">
        <f t="shared" si="148"/>
        <v>2.6344862271302532</v>
      </c>
      <c r="AU112" s="4">
        <f t="shared" si="148"/>
        <v>-3.879275986543206</v>
      </c>
      <c r="AV112" s="4">
        <f t="shared" si="148"/>
        <v>-5.6101369195847326</v>
      </c>
      <c r="AW112" s="4">
        <f t="shared" si="148"/>
        <v>-3.048846764467072</v>
      </c>
      <c r="AY112" s="2">
        <f t="shared" si="140"/>
        <v>70.503502332119183</v>
      </c>
      <c r="AZ112" s="2">
        <f t="shared" si="140"/>
        <v>71.527325919540004</v>
      </c>
      <c r="BA112" s="2">
        <f t="shared" si="140"/>
        <v>70.400038249082527</v>
      </c>
      <c r="BB112" s="2">
        <f t="shared" si="140"/>
        <v>71.281426869123791</v>
      </c>
      <c r="BC112" s="2">
        <f t="shared" si="140"/>
        <v>72.220103133823741</v>
      </c>
      <c r="BD112" s="2">
        <f t="shared" si="140"/>
        <v>73.277261586616092</v>
      </c>
      <c r="BE112" s="2">
        <f t="shared" si="140"/>
        <v>72.205526457433265</v>
      </c>
      <c r="BF112" s="2">
        <f t="shared" si="140"/>
        <v>72.274205625900308</v>
      </c>
      <c r="BG112" s="2">
        <f t="shared" si="140"/>
        <v>72.121167748920186</v>
      </c>
      <c r="BH112" s="2">
        <f t="shared" si="140"/>
        <v>69.886546229121961</v>
      </c>
      <c r="BI112" s="2">
        <f t="shared" si="140"/>
        <v>68.816192934503007</v>
      </c>
      <c r="BJ112" s="2">
        <f t="shared" si="140"/>
        <v>68.375941030583604</v>
      </c>
      <c r="BK112" s="2">
        <f t="shared" si="140"/>
        <v>68.810872809284987</v>
      </c>
      <c r="BL112" s="2">
        <f t="shared" si="140"/>
        <v>67.821931447080203</v>
      </c>
      <c r="BM112" s="2">
        <f t="shared" si="140"/>
        <v>68.60617963990147</v>
      </c>
      <c r="BO112" s="2" t="str">
        <f t="shared" si="96"/>
        <v/>
      </c>
      <c r="BP112" s="2" t="str">
        <f t="shared" si="97"/>
        <v/>
      </c>
      <c r="BQ112" s="2" t="str">
        <f t="shared" si="98"/>
        <v/>
      </c>
      <c r="BR112" s="2" t="str">
        <f t="shared" si="99"/>
        <v/>
      </c>
      <c r="BS112" s="2" t="str">
        <f t="shared" si="100"/>
        <v/>
      </c>
      <c r="BT112" s="2" t="str">
        <f t="shared" si="101"/>
        <v/>
      </c>
      <c r="BU112" s="2" t="str">
        <f t="shared" si="102"/>
        <v/>
      </c>
      <c r="BV112" s="2" t="str">
        <f t="shared" si="103"/>
        <v/>
      </c>
      <c r="BW112" s="2" t="str">
        <f t="shared" si="104"/>
        <v/>
      </c>
      <c r="BX112" s="2" t="str">
        <f t="shared" si="105"/>
        <v/>
      </c>
      <c r="BY112" s="2" t="str">
        <f t="shared" si="106"/>
        <v/>
      </c>
      <c r="BZ112" s="2" t="str">
        <f t="shared" si="107"/>
        <v/>
      </c>
      <c r="CA112" s="2" t="str">
        <f t="shared" si="108"/>
        <v/>
      </c>
      <c r="CB112" s="2" t="str">
        <f t="shared" si="109"/>
        <v/>
      </c>
      <c r="CC112" s="2" t="str">
        <f t="shared" si="110"/>
        <v/>
      </c>
      <c r="CE112" s="2" t="str">
        <f t="shared" si="141"/>
        <v/>
      </c>
      <c r="CF112" s="2" t="str">
        <f t="shared" si="141"/>
        <v/>
      </c>
      <c r="CG112" s="2" t="str">
        <f t="shared" si="141"/>
        <v/>
      </c>
      <c r="CH112" s="2" t="str">
        <f t="shared" si="141"/>
        <v/>
      </c>
      <c r="CI112" s="2" t="str">
        <f t="shared" si="141"/>
        <v/>
      </c>
      <c r="CJ112" s="2" t="str">
        <f t="shared" si="141"/>
        <v/>
      </c>
      <c r="CK112" s="2" t="str">
        <f t="shared" si="141"/>
        <v/>
      </c>
      <c r="CL112" s="2" t="str">
        <f t="shared" si="141"/>
        <v/>
      </c>
      <c r="CM112" s="2" t="str">
        <f t="shared" si="141"/>
        <v/>
      </c>
      <c r="CN112" s="2" t="str">
        <f t="shared" si="141"/>
        <v/>
      </c>
      <c r="CO112" s="2" t="str">
        <f t="shared" si="141"/>
        <v/>
      </c>
      <c r="CP112" s="2" t="str">
        <f t="shared" si="141"/>
        <v/>
      </c>
      <c r="CQ112" s="2" t="str">
        <f t="shared" si="141"/>
        <v/>
      </c>
      <c r="CR112" s="2" t="str">
        <f t="shared" si="141"/>
        <v/>
      </c>
      <c r="CS112" s="2" t="str">
        <f t="shared" si="141"/>
        <v/>
      </c>
      <c r="CU112" s="2" t="str">
        <f t="shared" si="111"/>
        <v/>
      </c>
      <c r="CV112" s="2" t="str">
        <f t="shared" si="112"/>
        <v/>
      </c>
      <c r="CW112" s="2" t="str">
        <f t="shared" si="113"/>
        <v/>
      </c>
      <c r="CX112" s="2" t="str">
        <f t="shared" si="114"/>
        <v/>
      </c>
      <c r="CY112" s="2" t="str">
        <f t="shared" si="115"/>
        <v/>
      </c>
      <c r="CZ112" s="2" t="str">
        <f t="shared" si="116"/>
        <v/>
      </c>
      <c r="DA112" s="2" t="str">
        <f t="shared" si="117"/>
        <v/>
      </c>
      <c r="DB112" s="2" t="str">
        <f t="shared" si="118"/>
        <v/>
      </c>
      <c r="DC112" s="2" t="str">
        <f t="shared" si="119"/>
        <v/>
      </c>
      <c r="DD112" s="2" t="str">
        <f t="shared" si="120"/>
        <v/>
      </c>
      <c r="DE112" s="2" t="str">
        <f t="shared" si="121"/>
        <v/>
      </c>
      <c r="DF112" s="2" t="str">
        <f t="shared" si="122"/>
        <v/>
      </c>
      <c r="DG112" s="2" t="str">
        <f t="shared" si="123"/>
        <v/>
      </c>
      <c r="DH112" s="2" t="str">
        <f t="shared" si="124"/>
        <v/>
      </c>
      <c r="DI112" s="2" t="str">
        <f t="shared" si="125"/>
        <v/>
      </c>
      <c r="DK112" s="2">
        <f t="shared" ref="DK112:DY128" si="149">BO$228*$B112+BO$229</f>
        <v>94.521387719298275</v>
      </c>
      <c r="DL112" s="2">
        <f t="shared" si="149"/>
        <v>95.347493612078949</v>
      </c>
      <c r="DM112" s="2">
        <f t="shared" si="149"/>
        <v>94.513542682926825</v>
      </c>
      <c r="DN112" s="2">
        <f t="shared" si="149"/>
        <v>95.784796747967476</v>
      </c>
      <c r="DO112" s="2">
        <f t="shared" si="149"/>
        <v>97.434249709639971</v>
      </c>
      <c r="DP112" s="2">
        <f t="shared" si="149"/>
        <v>94.813070847851336</v>
      </c>
      <c r="DQ112" s="2">
        <f t="shared" si="149"/>
        <v>91.365975234068273</v>
      </c>
      <c r="DR112" s="2">
        <f t="shared" si="149"/>
        <v>86.607894291754747</v>
      </c>
      <c r="DS112" s="2">
        <f t="shared" si="149"/>
        <v>89.404913319238915</v>
      </c>
      <c r="DT112" s="2">
        <f t="shared" si="149"/>
        <v>85.381214436726083</v>
      </c>
      <c r="DU112" s="2">
        <f t="shared" si="149"/>
        <v>85.215086680761075</v>
      </c>
      <c r="DV112" s="2">
        <f t="shared" si="149"/>
        <v>87.88882905466626</v>
      </c>
      <c r="DW112" s="2">
        <f t="shared" si="149"/>
        <v>89.648029036004644</v>
      </c>
      <c r="DX112" s="2">
        <f t="shared" si="149"/>
        <v>86.534315911730531</v>
      </c>
      <c r="DY112" s="2">
        <f t="shared" si="149"/>
        <v>78.1102093023256</v>
      </c>
      <c r="EA112" s="2">
        <f t="shared" si="95"/>
        <v>70.146890678439718</v>
      </c>
      <c r="EB112" s="2">
        <f t="shared" si="95"/>
        <v>71.08167190997267</v>
      </c>
      <c r="EC112" s="2">
        <f t="shared" si="95"/>
        <v>69.973482835496981</v>
      </c>
      <c r="ED112" s="2">
        <f t="shared" si="95"/>
        <v>70.792025716056912</v>
      </c>
      <c r="EE112" s="2">
        <f t="shared" si="95"/>
        <v>71.742238390092865</v>
      </c>
      <c r="EF112" s="2">
        <f t="shared" si="95"/>
        <v>72.850311004246976</v>
      </c>
      <c r="EG112" s="2">
        <f t="shared" si="95"/>
        <v>71.798921190713116</v>
      </c>
      <c r="EH112" s="2">
        <f t="shared" si="95"/>
        <v>71.948075601081172</v>
      </c>
      <c r="EI112" s="2">
        <f t="shared" si="95"/>
        <v>71.718050993439974</v>
      </c>
      <c r="EJ112" s="2">
        <f t="shared" si="95"/>
        <v>69.55608482523445</v>
      </c>
      <c r="EK112" s="2">
        <f t="shared" si="95"/>
        <v>68.463477205308351</v>
      </c>
      <c r="EL112" s="2">
        <f t="shared" si="95"/>
        <v>67.958031013094427</v>
      </c>
      <c r="EM112" s="2">
        <f t="shared" si="136"/>
        <v>68.38907294583187</v>
      </c>
      <c r="EN112" s="2">
        <f t="shared" si="136"/>
        <v>67.446495779582719</v>
      </c>
      <c r="EO112" s="2">
        <f t="shared" si="136"/>
        <v>68.375106482747825</v>
      </c>
      <c r="EQ112" s="2">
        <f t="shared" ref="EQ112:FE128" si="150">CU$228*$B112+CU$229</f>
        <v>70.04928614760766</v>
      </c>
      <c r="ER112" s="2">
        <f t="shared" si="150"/>
        <v>70.228993962956281</v>
      </c>
      <c r="ES112" s="2">
        <f t="shared" si="150"/>
        <v>70.253716084279816</v>
      </c>
      <c r="ET112" s="2">
        <f t="shared" si="150"/>
        <v>70.726445439933656</v>
      </c>
      <c r="EU112" s="2">
        <f t="shared" si="150"/>
        <v>71.653819493336854</v>
      </c>
      <c r="EV112" s="2">
        <f t="shared" si="150"/>
        <v>72.938929223883434</v>
      </c>
      <c r="EW112" s="2">
        <f t="shared" si="150"/>
        <v>71.528221581976865</v>
      </c>
      <c r="EX112" s="2">
        <f t="shared" si="150"/>
        <v>71.985985160977449</v>
      </c>
      <c r="EY112" s="2">
        <f t="shared" si="150"/>
        <v>71.517295085543523</v>
      </c>
      <c r="EZ112" s="2">
        <f t="shared" si="150"/>
        <v>69.662994097416956</v>
      </c>
      <c r="FA112" s="2">
        <f t="shared" si="150"/>
        <v>68.807971668623438</v>
      </c>
      <c r="FB112" s="2">
        <f t="shared" si="150"/>
        <v>68.123515405054334</v>
      </c>
      <c r="FC112" s="2">
        <f t="shared" si="150"/>
        <v>68.674348504960889</v>
      </c>
      <c r="FD112" s="2">
        <f t="shared" si="150"/>
        <v>67.944777276886583</v>
      </c>
      <c r="FE112" s="2">
        <f t="shared" si="150"/>
        <v>69.162567767357629</v>
      </c>
      <c r="FG112" s="2">
        <f t="shared" ref="FG112:FU128" si="151">POWER(10,($B112-C$231)/C$229)/(1+POWER(10,($B112-C$231)/C$229))</f>
        <v>0.98535871497608263</v>
      </c>
      <c r="FH112" s="2">
        <f t="shared" si="151"/>
        <v>0.98155570753798671</v>
      </c>
      <c r="FI112" s="2">
        <f t="shared" si="151"/>
        <v>0.98264489944842226</v>
      </c>
      <c r="FJ112" s="2">
        <f t="shared" si="151"/>
        <v>0.98041266618960354</v>
      </c>
      <c r="FK112" s="2">
        <f t="shared" si="151"/>
        <v>0.98139289969024956</v>
      </c>
      <c r="FL112" s="2">
        <f t="shared" si="151"/>
        <v>0.98056787070438844</v>
      </c>
      <c r="FM112" s="2">
        <f t="shared" si="151"/>
        <v>0.97919671131539521</v>
      </c>
      <c r="FN112" s="2">
        <f t="shared" si="151"/>
        <v>0.97775779987541112</v>
      </c>
      <c r="FO112" s="2">
        <f t="shared" si="151"/>
        <v>0.97718778307840082</v>
      </c>
      <c r="FP112" s="2">
        <f t="shared" si="151"/>
        <v>0.97913183412025617</v>
      </c>
      <c r="FQ112" s="2">
        <f t="shared" si="151"/>
        <v>0.97898556969625672</v>
      </c>
      <c r="FR112" s="2">
        <f t="shared" si="151"/>
        <v>0.97904950649755362</v>
      </c>
      <c r="FS112" s="2">
        <f t="shared" si="151"/>
        <v>0.98018332990235124</v>
      </c>
      <c r="FT112" s="2">
        <f t="shared" si="151"/>
        <v>0.98036320891858442</v>
      </c>
      <c r="FU112" s="2">
        <f t="shared" si="151"/>
        <v>0.97634401572974328</v>
      </c>
      <c r="FW112" s="2">
        <f t="shared" si="142"/>
        <v>2.6874245298534895E-3</v>
      </c>
      <c r="FX112" s="2">
        <f t="shared" si="142"/>
        <v>2.2422331245509292E-3</v>
      </c>
      <c r="FY112" s="2">
        <f t="shared" si="142"/>
        <v>2.3559209855958602E-3</v>
      </c>
      <c r="FZ112" s="2">
        <f t="shared" si="142"/>
        <v>2.14387602907367E-3</v>
      </c>
      <c r="GA112" s="2">
        <f t="shared" si="142"/>
        <v>2.1385479587646772E-3</v>
      </c>
      <c r="GB112" s="2">
        <f t="shared" si="142"/>
        <v>1.8889275862994589E-3</v>
      </c>
      <c r="GC112" s="2">
        <f t="shared" si="142"/>
        <v>1.6764237419871983E-3</v>
      </c>
      <c r="GD112" s="2">
        <f t="shared" si="142"/>
        <v>1.6724992629891758E-3</v>
      </c>
      <c r="GE112" s="2">
        <f t="shared" si="142"/>
        <v>1.7921492928325636E-3</v>
      </c>
      <c r="GF112" s="2">
        <f t="shared" si="142"/>
        <v>2.0575772519770353E-3</v>
      </c>
      <c r="GG112" s="2">
        <f t="shared" si="142"/>
        <v>2.0035137592046403E-3</v>
      </c>
      <c r="GH112" s="2">
        <f t="shared" si="142"/>
        <v>2.1147772094896526E-3</v>
      </c>
      <c r="GI112" s="2">
        <f t="shared" si="142"/>
        <v>1.816292974240873E-3</v>
      </c>
      <c r="GJ112" s="2">
        <f t="shared" si="142"/>
        <v>1.2284850354231562E-3</v>
      </c>
      <c r="GK112" s="2">
        <f t="shared" si="142"/>
        <v>9.9016675437927802E-4</v>
      </c>
      <c r="GM112" s="86">
        <f t="shared" si="143"/>
        <v>4.3287903990470548E-12</v>
      </c>
      <c r="GN112" s="86">
        <f t="shared" si="143"/>
        <v>1.2868271231553504E-16</v>
      </c>
      <c r="GO112" s="86">
        <f t="shared" si="143"/>
        <v>1.4403290809220805E-16</v>
      </c>
      <c r="GP112" s="86">
        <f t="shared" si="143"/>
        <v>7.0276521992742278E-21</v>
      </c>
      <c r="GQ112" s="86">
        <f t="shared" si="143"/>
        <v>6.0966726260035554E-38</v>
      </c>
      <c r="GR112" s="86">
        <f t="shared" si="143"/>
        <v>1.7171176678683569E-29</v>
      </c>
      <c r="GS112" s="86">
        <f t="shared" si="143"/>
        <v>1.0100082550156531E-29</v>
      </c>
      <c r="GT112" s="86">
        <f t="shared" si="143"/>
        <v>1.9667023934796091E-17</v>
      </c>
      <c r="GU112" s="86">
        <f t="shared" si="143"/>
        <v>5.9776006931881758E-16</v>
      </c>
      <c r="GV112" s="86">
        <f t="shared" si="143"/>
        <v>4.9852054223372215E-21</v>
      </c>
      <c r="GW112" s="86">
        <f t="shared" si="143"/>
        <v>3.678179318758265E-26</v>
      </c>
      <c r="GX112" s="86">
        <f t="shared" si="143"/>
        <v>8.7518713918421306E-26</v>
      </c>
      <c r="GY112" s="86">
        <f t="shared" si="143"/>
        <v>4.4554027276176805E-23</v>
      </c>
      <c r="GZ112" s="86">
        <f t="shared" si="143"/>
        <v>1.2209502304368583E-20</v>
      </c>
      <c r="HA112" s="86">
        <f t="shared" si="143"/>
        <v>1.6893731461468322E-28</v>
      </c>
      <c r="HC112" s="86">
        <f t="shared" si="74"/>
        <v>0.61256794906881407</v>
      </c>
      <c r="HD112" s="86">
        <f t="shared" si="74"/>
        <v>0.60262620378569232</v>
      </c>
      <c r="HE112" s="86">
        <f t="shared" si="74"/>
        <v>0.59060838011016314</v>
      </c>
      <c r="HF112" s="86">
        <f t="shared" si="74"/>
        <v>0.6005860800908821</v>
      </c>
      <c r="HG112" s="86">
        <f t="shared" si="74"/>
        <v>0.59000795157253993</v>
      </c>
      <c r="HH112" s="86">
        <f t="shared" si="74"/>
        <v>0.62898531366628718</v>
      </c>
      <c r="HI112" s="86">
        <f t="shared" si="139"/>
        <v>0.66645640503533432</v>
      </c>
      <c r="HJ112" s="86">
        <f t="shared" si="139"/>
        <v>0.63721503970527371</v>
      </c>
      <c r="HK112" s="86">
        <f t="shared" si="139"/>
        <v>0.63586794154618198</v>
      </c>
      <c r="HL112" s="86">
        <f t="shared" si="139"/>
        <v>0.57764362415750192</v>
      </c>
      <c r="HM112" s="86">
        <f t="shared" si="139"/>
        <v>0.59839458771605347</v>
      </c>
      <c r="HN112" s="86">
        <f t="shared" si="139"/>
        <v>0.60189595826190589</v>
      </c>
      <c r="HO112" s="86">
        <f t="shared" si="139"/>
        <v>0.66142808550127086</v>
      </c>
      <c r="HP112" s="86">
        <f t="shared" si="139"/>
        <v>0.6402662840065152</v>
      </c>
      <c r="HQ112" s="86">
        <f t="shared" si="139"/>
        <v>0.63370831547751894</v>
      </c>
      <c r="HS112" s="86">
        <f t="shared" si="144"/>
        <v>5.5555217453679535E-11</v>
      </c>
      <c r="HT112" s="86">
        <f t="shared" si="144"/>
        <v>9.6421914099832964E-14</v>
      </c>
      <c r="HU112" s="86">
        <f t="shared" si="144"/>
        <v>8.3037555414451091E-13</v>
      </c>
      <c r="HV112" s="86">
        <f t="shared" si="144"/>
        <v>4.6103998361420316E-14</v>
      </c>
      <c r="HW112" s="86">
        <f t="shared" si="144"/>
        <v>1.6708273479750233E-15</v>
      </c>
      <c r="HX112" s="86">
        <f t="shared" si="144"/>
        <v>2.0391380574037665E-16</v>
      </c>
      <c r="HY112" s="86">
        <f t="shared" si="144"/>
        <v>1.8975929039628847E-16</v>
      </c>
      <c r="HZ112" s="86">
        <f t="shared" si="144"/>
        <v>2.0938554476933878E-15</v>
      </c>
      <c r="IA112" s="86">
        <f t="shared" si="144"/>
        <v>6.5152163448649068E-15</v>
      </c>
      <c r="IB112" s="86">
        <f t="shared" si="144"/>
        <v>9.5659009114555274E-15</v>
      </c>
      <c r="IC112" s="86">
        <f t="shared" si="144"/>
        <v>1.4797497500583028E-15</v>
      </c>
      <c r="ID112" s="86">
        <f t="shared" si="144"/>
        <v>3.7874555795033247E-15</v>
      </c>
      <c r="IE112" s="86">
        <f t="shared" si="144"/>
        <v>8.6525007999762257E-14</v>
      </c>
      <c r="IF112" s="86">
        <f t="shared" si="144"/>
        <v>8.2066467721125021E-10</v>
      </c>
      <c r="IG112" s="86">
        <f t="shared" si="144"/>
        <v>1.5729396817851724E-7</v>
      </c>
      <c r="II112" s="86">
        <f t="shared" si="145"/>
        <v>4.1801617708474634E-93</v>
      </c>
      <c r="IJ112" s="86">
        <f t="shared" si="145"/>
        <v>1.0743476444725322E-129</v>
      </c>
      <c r="IK112" s="86">
        <f t="shared" si="145"/>
        <v>1.0786457437100402E-113</v>
      </c>
      <c r="IL112" s="86">
        <f t="shared" si="145"/>
        <v>9.1281559102763496E-132</v>
      </c>
      <c r="IM112" s="86">
        <f t="shared" si="145"/>
        <v>9.9541878559289579E-145</v>
      </c>
      <c r="IN112" s="86">
        <f t="shared" si="145"/>
        <v>1.0960887601380333E-150</v>
      </c>
      <c r="IO112" s="86">
        <f t="shared" si="145"/>
        <v>5.1325332601943333E-149</v>
      </c>
      <c r="IP112" s="86">
        <f t="shared" si="145"/>
        <v>1.8506471269029767E-139</v>
      </c>
      <c r="IQ112" s="86">
        <f t="shared" si="145"/>
        <v>5.2230749633426696E-135</v>
      </c>
      <c r="IR112" s="86">
        <f t="shared" si="145"/>
        <v>1.6057719621220566E-134</v>
      </c>
      <c r="IS112" s="86">
        <f t="shared" si="145"/>
        <v>4.0326417685241126E-141</v>
      </c>
      <c r="IT112" s="86">
        <f t="shared" si="145"/>
        <v>2.0285076655800165E-137</v>
      </c>
      <c r="IU112" s="86">
        <f t="shared" si="145"/>
        <v>7.9250034221789009E-121</v>
      </c>
      <c r="IV112" s="86">
        <f t="shared" si="145"/>
        <v>3.2738129055623375E-45</v>
      </c>
      <c r="IW112" s="86">
        <f t="shared" si="145"/>
        <v>7.2778756296410804E-28</v>
      </c>
      <c r="IY112" s="86">
        <f t="shared" si="146"/>
        <v>0.61256794912869805</v>
      </c>
      <c r="IZ112" s="86">
        <f t="shared" si="146"/>
        <v>0.60262620378578879</v>
      </c>
      <c r="JA112" s="86">
        <f t="shared" si="146"/>
        <v>0.59060838011099359</v>
      </c>
      <c r="JB112" s="86">
        <f t="shared" si="146"/>
        <v>0.60058608009092818</v>
      </c>
      <c r="JC112" s="86">
        <f t="shared" si="146"/>
        <v>0.5900079515725416</v>
      </c>
      <c r="JD112" s="86">
        <f t="shared" si="146"/>
        <v>0.6289853136662874</v>
      </c>
      <c r="JE112" s="86">
        <f t="shared" si="146"/>
        <v>0.66645640503533454</v>
      </c>
      <c r="JF112" s="86">
        <f t="shared" si="146"/>
        <v>0.63721503970527582</v>
      </c>
      <c r="JG112" s="86">
        <f t="shared" si="146"/>
        <v>0.63586794154618909</v>
      </c>
      <c r="JH112" s="86">
        <f t="shared" si="146"/>
        <v>0.57764362415751147</v>
      </c>
      <c r="JI112" s="86">
        <f t="shared" si="146"/>
        <v>0.59839458771605492</v>
      </c>
      <c r="JJ112" s="86">
        <f t="shared" si="146"/>
        <v>0.60189595826190967</v>
      </c>
      <c r="JK112" s="86">
        <f t="shared" si="146"/>
        <v>0.66142808550135734</v>
      </c>
      <c r="JL112" s="86">
        <f t="shared" si="146"/>
        <v>0.64026628482717984</v>
      </c>
      <c r="JM112" s="86">
        <f t="shared" si="146"/>
        <v>0.63370847277148712</v>
      </c>
    </row>
    <row r="113" spans="2:273" x14ac:dyDescent="0.25">
      <c r="B113" s="2">
        <v>86</v>
      </c>
      <c r="C113" s="37">
        <v>163.06</v>
      </c>
      <c r="D113" s="37">
        <v>175.667</v>
      </c>
      <c r="E113" s="37">
        <v>162.51599999999999</v>
      </c>
      <c r="F113" s="37">
        <v>162.25399999999999</v>
      </c>
      <c r="G113" s="37">
        <v>135.36500000000001</v>
      </c>
      <c r="H113" s="37">
        <v>152.82499999999999</v>
      </c>
      <c r="I113" s="37">
        <v>156.095</v>
      </c>
      <c r="J113" s="37">
        <v>143.49199999999999</v>
      </c>
      <c r="K113" s="37">
        <v>133.857</v>
      </c>
      <c r="L113" s="37">
        <v>122.095</v>
      </c>
      <c r="M113" s="37">
        <v>143.60300000000001</v>
      </c>
      <c r="N113" s="37">
        <v>145.048</v>
      </c>
      <c r="O113" s="37">
        <v>162.74600000000001</v>
      </c>
      <c r="P113" s="37">
        <v>164.30799999999999</v>
      </c>
      <c r="Q113" s="37">
        <v>142.292</v>
      </c>
      <c r="S113" s="4">
        <f t="shared" si="147"/>
        <v>159.43821898690757</v>
      </c>
      <c r="T113" s="4">
        <f t="shared" si="147"/>
        <v>168.20961335644762</v>
      </c>
      <c r="U113" s="4">
        <f t="shared" si="147"/>
        <v>148.53250827620653</v>
      </c>
      <c r="V113" s="4">
        <f t="shared" si="147"/>
        <v>153.750733406031</v>
      </c>
      <c r="W113" s="4">
        <f t="shared" si="147"/>
        <v>130.05187909179949</v>
      </c>
      <c r="X113" s="4">
        <f t="shared" si="147"/>
        <v>145.01419528738279</v>
      </c>
      <c r="Y113" s="4">
        <f t="shared" si="147"/>
        <v>146.95071650835069</v>
      </c>
      <c r="Z113" s="4">
        <f t="shared" si="147"/>
        <v>135.0074255610773</v>
      </c>
      <c r="AA113" s="4">
        <f t="shared" si="147"/>
        <v>126.17000385716865</v>
      </c>
      <c r="AB113" s="4">
        <f t="shared" si="147"/>
        <v>118.01944140027238</v>
      </c>
      <c r="AC113" s="4">
        <f t="shared" si="147"/>
        <v>132.25243437289487</v>
      </c>
      <c r="AD113" s="4">
        <f t="shared" si="147"/>
        <v>135.9153225210292</v>
      </c>
      <c r="AE113" s="4">
        <f t="shared" si="147"/>
        <v>159.8019013969149</v>
      </c>
      <c r="AF113" s="4">
        <f t="shared" si="147"/>
        <v>167.53779915579693</v>
      </c>
      <c r="AG113" s="4">
        <f t="shared" si="147"/>
        <v>145.67048113239156</v>
      </c>
      <c r="AI113" s="4">
        <f t="shared" si="148"/>
        <v>3.6217810130924306</v>
      </c>
      <c r="AJ113" s="4">
        <f t="shared" si="148"/>
        <v>7.4573866435523826</v>
      </c>
      <c r="AK113" s="4">
        <f t="shared" si="148"/>
        <v>13.983491723793463</v>
      </c>
      <c r="AL113" s="4">
        <f t="shared" si="148"/>
        <v>8.5032665939689878</v>
      </c>
      <c r="AM113" s="4">
        <f t="shared" si="148"/>
        <v>5.3131209082005171</v>
      </c>
      <c r="AN113" s="4">
        <f t="shared" si="148"/>
        <v>7.8108047126171982</v>
      </c>
      <c r="AO113" s="4">
        <f t="shared" si="148"/>
        <v>9.1442834916493041</v>
      </c>
      <c r="AP113" s="4">
        <f t="shared" si="148"/>
        <v>8.4845744389226923</v>
      </c>
      <c r="AQ113" s="4">
        <f t="shared" si="148"/>
        <v>7.6869961428313474</v>
      </c>
      <c r="AR113" s="4">
        <f t="shared" si="148"/>
        <v>4.0755585997276143</v>
      </c>
      <c r="AS113" s="4">
        <f t="shared" si="148"/>
        <v>11.350565627105141</v>
      </c>
      <c r="AT113" s="4">
        <f t="shared" si="148"/>
        <v>9.1326774789708054</v>
      </c>
      <c r="AU113" s="4">
        <f t="shared" si="148"/>
        <v>2.9440986030851093</v>
      </c>
      <c r="AV113" s="4">
        <f t="shared" si="148"/>
        <v>-3.2297991557969397</v>
      </c>
      <c r="AW113" s="4">
        <f t="shared" si="148"/>
        <v>-3.3784811323915562</v>
      </c>
      <c r="AY113" s="2">
        <f t="shared" si="140"/>
        <v>70.422621035115185</v>
      </c>
      <c r="AZ113" s="2">
        <f t="shared" si="140"/>
        <v>71.412637578397693</v>
      </c>
      <c r="BA113" s="2">
        <f t="shared" si="140"/>
        <v>70.31718387482907</v>
      </c>
      <c r="BB113" s="2">
        <f t="shared" si="140"/>
        <v>71.174306257112249</v>
      </c>
      <c r="BC113" s="2">
        <f t="shared" si="140"/>
        <v>72.105076862174911</v>
      </c>
      <c r="BD113" s="2">
        <f t="shared" si="140"/>
        <v>73.17332136083202</v>
      </c>
      <c r="BE113" s="2">
        <f t="shared" si="140"/>
        <v>72.10514711472824</v>
      </c>
      <c r="BF113" s="2">
        <f t="shared" si="140"/>
        <v>72.176271395284104</v>
      </c>
      <c r="BG113" s="2">
        <f t="shared" si="140"/>
        <v>72.007742934808377</v>
      </c>
      <c r="BH113" s="2">
        <f t="shared" si="140"/>
        <v>69.786142608283669</v>
      </c>
      <c r="BI113" s="2">
        <f t="shared" si="140"/>
        <v>68.726021630791024</v>
      </c>
      <c r="BJ113" s="2">
        <f t="shared" si="140"/>
        <v>68.269439193828163</v>
      </c>
      <c r="BK113" s="2">
        <f t="shared" si="140"/>
        <v>68.699728847645403</v>
      </c>
      <c r="BL113" s="2">
        <f t="shared" si="140"/>
        <v>67.73923766879814</v>
      </c>
      <c r="BM113" s="2">
        <f t="shared" si="140"/>
        <v>68.550907049894832</v>
      </c>
      <c r="BO113" s="2" t="str">
        <f t="shared" si="96"/>
        <v/>
      </c>
      <c r="BP113" s="2" t="str">
        <f t="shared" si="97"/>
        <v/>
      </c>
      <c r="BQ113" s="2" t="str">
        <f t="shared" si="98"/>
        <v/>
      </c>
      <c r="BR113" s="2" t="str">
        <f t="shared" si="99"/>
        <v/>
      </c>
      <c r="BS113" s="2" t="str">
        <f t="shared" si="100"/>
        <v/>
      </c>
      <c r="BT113" s="2" t="str">
        <f t="shared" si="101"/>
        <v/>
      </c>
      <c r="BU113" s="2" t="str">
        <f t="shared" si="102"/>
        <v/>
      </c>
      <c r="BV113" s="2" t="str">
        <f t="shared" si="103"/>
        <v/>
      </c>
      <c r="BW113" s="2" t="str">
        <f t="shared" si="104"/>
        <v/>
      </c>
      <c r="BX113" s="2" t="str">
        <f t="shared" si="105"/>
        <v/>
      </c>
      <c r="BY113" s="2" t="str">
        <f t="shared" si="106"/>
        <v/>
      </c>
      <c r="BZ113" s="2" t="str">
        <f t="shared" si="107"/>
        <v/>
      </c>
      <c r="CA113" s="2" t="str">
        <f t="shared" si="108"/>
        <v/>
      </c>
      <c r="CB113" s="2" t="str">
        <f t="shared" si="109"/>
        <v/>
      </c>
      <c r="CC113" s="2" t="str">
        <f t="shared" si="110"/>
        <v/>
      </c>
      <c r="CE113" s="2" t="str">
        <f t="shared" si="141"/>
        <v/>
      </c>
      <c r="CF113" s="2" t="str">
        <f t="shared" si="141"/>
        <v/>
      </c>
      <c r="CG113" s="2" t="str">
        <f t="shared" si="141"/>
        <v/>
      </c>
      <c r="CH113" s="2" t="str">
        <f t="shared" si="141"/>
        <v/>
      </c>
      <c r="CI113" s="2" t="str">
        <f t="shared" si="141"/>
        <v/>
      </c>
      <c r="CJ113" s="2" t="str">
        <f t="shared" si="141"/>
        <v/>
      </c>
      <c r="CK113" s="2" t="str">
        <f t="shared" si="141"/>
        <v/>
      </c>
      <c r="CL113" s="2" t="str">
        <f t="shared" si="141"/>
        <v/>
      </c>
      <c r="CM113" s="2" t="str">
        <f t="shared" si="141"/>
        <v/>
      </c>
      <c r="CN113" s="2" t="str">
        <f t="shared" si="141"/>
        <v/>
      </c>
      <c r="CO113" s="2" t="str">
        <f t="shared" si="141"/>
        <v/>
      </c>
      <c r="CP113" s="2" t="str">
        <f t="shared" si="141"/>
        <v/>
      </c>
      <c r="CQ113" s="2" t="str">
        <f t="shared" si="141"/>
        <v/>
      </c>
      <c r="CR113" s="2" t="str">
        <f t="shared" si="141"/>
        <v/>
      </c>
      <c r="CS113" s="2" t="str">
        <f t="shared" si="141"/>
        <v/>
      </c>
      <c r="CU113" s="2" t="str">
        <f t="shared" si="111"/>
        <v/>
      </c>
      <c r="CV113" s="2" t="str">
        <f t="shared" si="112"/>
        <v/>
      </c>
      <c r="CW113" s="2" t="str">
        <f t="shared" si="113"/>
        <v/>
      </c>
      <c r="CX113" s="2" t="str">
        <f t="shared" si="114"/>
        <v/>
      </c>
      <c r="CY113" s="2" t="str">
        <f t="shared" si="115"/>
        <v/>
      </c>
      <c r="CZ113" s="2" t="str">
        <f t="shared" si="116"/>
        <v/>
      </c>
      <c r="DA113" s="2" t="str">
        <f t="shared" si="117"/>
        <v/>
      </c>
      <c r="DB113" s="2" t="str">
        <f t="shared" si="118"/>
        <v/>
      </c>
      <c r="DC113" s="2" t="str">
        <f t="shared" si="119"/>
        <v/>
      </c>
      <c r="DD113" s="2" t="str">
        <f t="shared" si="120"/>
        <v/>
      </c>
      <c r="DE113" s="2" t="str">
        <f t="shared" si="121"/>
        <v/>
      </c>
      <c r="DF113" s="2" t="str">
        <f t="shared" si="122"/>
        <v/>
      </c>
      <c r="DG113" s="2" t="str">
        <f t="shared" si="123"/>
        <v/>
      </c>
      <c r="DH113" s="2" t="str">
        <f t="shared" si="124"/>
        <v/>
      </c>
      <c r="DI113" s="2" t="str">
        <f t="shared" si="125"/>
        <v/>
      </c>
      <c r="DK113" s="2">
        <f t="shared" si="149"/>
        <v>94.773787921727418</v>
      </c>
      <c r="DL113" s="2">
        <f t="shared" si="149"/>
        <v>95.582966750398384</v>
      </c>
      <c r="DM113" s="2">
        <f t="shared" si="149"/>
        <v>94.756890243902433</v>
      </c>
      <c r="DN113" s="2">
        <f t="shared" si="149"/>
        <v>96.044816114307324</v>
      </c>
      <c r="DO113" s="2">
        <f t="shared" si="149"/>
        <v>97.692500904842959</v>
      </c>
      <c r="DP113" s="2">
        <f t="shared" si="149"/>
        <v>95.029254301380234</v>
      </c>
      <c r="DQ113" s="2">
        <f t="shared" si="149"/>
        <v>91.550519178495932</v>
      </c>
      <c r="DR113" s="2">
        <f t="shared" si="149"/>
        <v>86.715951676230731</v>
      </c>
      <c r="DS113" s="2">
        <f t="shared" si="149"/>
        <v>89.567223497432821</v>
      </c>
      <c r="DT113" s="2">
        <f t="shared" si="149"/>
        <v>85.528206886137141</v>
      </c>
      <c r="DU113" s="2">
        <f t="shared" si="149"/>
        <v>85.36639217758983</v>
      </c>
      <c r="DV113" s="2">
        <f t="shared" si="149"/>
        <v>88.094691935970999</v>
      </c>
      <c r="DW113" s="2">
        <f t="shared" si="149"/>
        <v>89.874597223347649</v>
      </c>
      <c r="DX113" s="2">
        <f t="shared" si="149"/>
        <v>86.737852740188515</v>
      </c>
      <c r="DY113" s="2">
        <f t="shared" si="149"/>
        <v>78.234405315614637</v>
      </c>
      <c r="EA113" s="2">
        <f t="shared" si="95"/>
        <v>70.092907600312969</v>
      </c>
      <c r="EB113" s="2">
        <f t="shared" si="95"/>
        <v>71.000471881994557</v>
      </c>
      <c r="EC113" s="2">
        <f t="shared" si="95"/>
        <v>69.922812492601508</v>
      </c>
      <c r="ED113" s="2">
        <f t="shared" si="95"/>
        <v>70.721297276567142</v>
      </c>
      <c r="EE113" s="2">
        <f t="shared" si="95"/>
        <v>71.662830753353958</v>
      </c>
      <c r="EF113" s="2">
        <f t="shared" si="95"/>
        <v>72.778128986210191</v>
      </c>
      <c r="EG113" s="2">
        <f t="shared" si="95"/>
        <v>71.728861672484186</v>
      </c>
      <c r="EH113" s="2">
        <f t="shared" si="95"/>
        <v>71.874555171205998</v>
      </c>
      <c r="EI113" s="2">
        <f t="shared" si="95"/>
        <v>71.634275779885769</v>
      </c>
      <c r="EJ113" s="2">
        <f t="shared" si="95"/>
        <v>69.4799190110827</v>
      </c>
      <c r="EK113" s="2">
        <f t="shared" si="95"/>
        <v>68.399518032786887</v>
      </c>
      <c r="EL113" s="2">
        <f t="shared" si="95"/>
        <v>67.882156050014771</v>
      </c>
      <c r="EM113" s="2">
        <f t="shared" si="136"/>
        <v>68.308743137818794</v>
      </c>
      <c r="EN113" s="2">
        <f t="shared" si="136"/>
        <v>67.391524605828948</v>
      </c>
      <c r="EO113" s="2">
        <f t="shared" si="136"/>
        <v>68.336111171896363</v>
      </c>
      <c r="EQ113" s="2">
        <f t="shared" si="150"/>
        <v>69.999307743519182</v>
      </c>
      <c r="ER113" s="2">
        <f t="shared" si="150"/>
        <v>70.179354464231039</v>
      </c>
      <c r="ES113" s="2">
        <f t="shared" si="150"/>
        <v>70.192089883605206</v>
      </c>
      <c r="ET113" s="2">
        <f t="shared" si="150"/>
        <v>70.658393903377771</v>
      </c>
      <c r="EU113" s="2">
        <f t="shared" si="150"/>
        <v>71.578127545995983</v>
      </c>
      <c r="EV113" s="2">
        <f t="shared" si="150"/>
        <v>72.862913450216837</v>
      </c>
      <c r="EW113" s="2">
        <f t="shared" si="150"/>
        <v>71.469298246677596</v>
      </c>
      <c r="EX113" s="2">
        <f t="shared" si="150"/>
        <v>71.910687698196753</v>
      </c>
      <c r="EY113" s="2">
        <f t="shared" si="150"/>
        <v>71.441871412654578</v>
      </c>
      <c r="EZ113" s="2">
        <f t="shared" si="150"/>
        <v>69.582254244436925</v>
      </c>
      <c r="FA113" s="2">
        <f t="shared" si="150"/>
        <v>68.729373221798269</v>
      </c>
      <c r="FB113" s="2">
        <f t="shared" si="150"/>
        <v>68.040638031751669</v>
      </c>
      <c r="FC113" s="2">
        <f t="shared" si="150"/>
        <v>68.582374917783824</v>
      </c>
      <c r="FD113" s="2">
        <f t="shared" si="150"/>
        <v>67.867186311602453</v>
      </c>
      <c r="FE113" s="2">
        <f t="shared" si="150"/>
        <v>69.072634995126705</v>
      </c>
      <c r="FG113" s="2">
        <f t="shared" si="151"/>
        <v>0.98662976482465703</v>
      </c>
      <c r="FH113" s="2">
        <f t="shared" si="151"/>
        <v>0.98315126156965305</v>
      </c>
      <c r="FI113" s="2">
        <f t="shared" si="151"/>
        <v>0.98414775283471423</v>
      </c>
      <c r="FJ113" s="2">
        <f t="shared" si="151"/>
        <v>0.98210529821436954</v>
      </c>
      <c r="FK113" s="2">
        <f t="shared" si="151"/>
        <v>0.98300229379062121</v>
      </c>
      <c r="FL113" s="2">
        <f t="shared" si="151"/>
        <v>0.98224733364441141</v>
      </c>
      <c r="FM113" s="2">
        <f t="shared" si="151"/>
        <v>0.98099238246748199</v>
      </c>
      <c r="FN113" s="2">
        <f t="shared" si="151"/>
        <v>0.97967509508236894</v>
      </c>
      <c r="FO113" s="2">
        <f t="shared" si="151"/>
        <v>0.97915316655372431</v>
      </c>
      <c r="FP113" s="2">
        <f t="shared" si="151"/>
        <v>0.98093299621409524</v>
      </c>
      <c r="FQ113" s="2">
        <f t="shared" si="151"/>
        <v>0.98079910852370999</v>
      </c>
      <c r="FR113" s="2">
        <f t="shared" si="151"/>
        <v>0.98085763548841776</v>
      </c>
      <c r="FS113" s="2">
        <f t="shared" si="151"/>
        <v>0.98189541397031099</v>
      </c>
      <c r="FT113" s="2">
        <f t="shared" si="151"/>
        <v>0.98206003657048491</v>
      </c>
      <c r="FU113" s="2">
        <f t="shared" si="151"/>
        <v>0.97838048555483359</v>
      </c>
      <c r="FW113" s="2">
        <f t="shared" si="142"/>
        <v>2.9459385840807863E-3</v>
      </c>
      <c r="FX113" s="2">
        <f t="shared" si="142"/>
        <v>2.458027994883592E-3</v>
      </c>
      <c r="FY113" s="2">
        <f t="shared" si="142"/>
        <v>2.5826289738714665E-3</v>
      </c>
      <c r="FZ113" s="2">
        <f t="shared" si="142"/>
        <v>2.3502272064822444E-3</v>
      </c>
      <c r="GA113" s="2">
        <f t="shared" si="142"/>
        <v>2.3443875065437183E-3</v>
      </c>
      <c r="GB113" s="2">
        <f t="shared" si="142"/>
        <v>2.0707905309289435E-3</v>
      </c>
      <c r="GC113" s="2">
        <f t="shared" si="142"/>
        <v>1.8378648273819818E-3</v>
      </c>
      <c r="GD113" s="2">
        <f t="shared" si="142"/>
        <v>1.8335631117176411E-3</v>
      </c>
      <c r="GE113" s="2">
        <f t="shared" si="142"/>
        <v>1.9647129184162965E-3</v>
      </c>
      <c r="GF113" s="2">
        <f t="shared" si="142"/>
        <v>2.2556408233867973E-3</v>
      </c>
      <c r="GG113" s="2">
        <f t="shared" si="142"/>
        <v>2.196384601615049E-3</v>
      </c>
      <c r="GH113" s="2">
        <f t="shared" si="142"/>
        <v>2.3183340904555094E-3</v>
      </c>
      <c r="GI113" s="2">
        <f t="shared" si="142"/>
        <v>1.9911767248495891E-3</v>
      </c>
      <c r="GJ113" s="2">
        <f t="shared" si="142"/>
        <v>1.3468474245520109E-3</v>
      </c>
      <c r="GK113" s="2">
        <f t="shared" si="142"/>
        <v>1.0855925506066363E-3</v>
      </c>
      <c r="GM113" s="86">
        <f t="shared" si="143"/>
        <v>3.4885435433799636E-13</v>
      </c>
      <c r="GN113" s="86">
        <f t="shared" si="143"/>
        <v>3.4068789963462106E-18</v>
      </c>
      <c r="GO113" s="86">
        <f t="shared" si="143"/>
        <v>4.3766286911629362E-18</v>
      </c>
      <c r="GP113" s="86">
        <f t="shared" si="143"/>
        <v>7.9293126926297455E-23</v>
      </c>
      <c r="GQ113" s="86">
        <f t="shared" si="143"/>
        <v>1.9197114114924902E-41</v>
      </c>
      <c r="GR113" s="86">
        <f t="shared" si="143"/>
        <v>3.5232406223423974E-32</v>
      </c>
      <c r="GS113" s="86">
        <f t="shared" si="143"/>
        <v>1.8280055402204786E-32</v>
      </c>
      <c r="GT113" s="86">
        <f t="shared" si="143"/>
        <v>5.8405932218349695E-19</v>
      </c>
      <c r="GU113" s="86">
        <f t="shared" si="143"/>
        <v>2.4126960431392576E-17</v>
      </c>
      <c r="GV113" s="86">
        <f t="shared" si="143"/>
        <v>6.7159245301903384E-23</v>
      </c>
      <c r="GW113" s="86">
        <f t="shared" si="143"/>
        <v>1.4658853458525733E-28</v>
      </c>
      <c r="GX113" s="86">
        <f t="shared" si="143"/>
        <v>3.7183898691676974E-28</v>
      </c>
      <c r="GY113" s="86">
        <f t="shared" si="143"/>
        <v>3.7450237890822805E-25</v>
      </c>
      <c r="GZ113" s="86">
        <f t="shared" si="143"/>
        <v>1.4535076489064199E-22</v>
      </c>
      <c r="HA113" s="86">
        <f t="shared" si="143"/>
        <v>3.3461298569241094E-31</v>
      </c>
      <c r="HC113" s="86">
        <f t="shared" si="74"/>
        <v>0.58671064211916357</v>
      </c>
      <c r="HD113" s="86">
        <f t="shared" si="74"/>
        <v>0.57572869150642259</v>
      </c>
      <c r="HE113" s="86">
        <f t="shared" si="74"/>
        <v>0.5163878390769584</v>
      </c>
      <c r="HF113" s="86">
        <f t="shared" si="74"/>
        <v>0.51871506663583755</v>
      </c>
      <c r="HG113" s="86">
        <f t="shared" si="74"/>
        <v>0.40248077859287107</v>
      </c>
      <c r="HH113" s="86">
        <f t="shared" si="74"/>
        <v>0.48721251569901652</v>
      </c>
      <c r="HI113" s="86">
        <f t="shared" si="139"/>
        <v>0.52035437336833279</v>
      </c>
      <c r="HJ113" s="86">
        <f t="shared" si="139"/>
        <v>0.47023150310388923</v>
      </c>
      <c r="HK113" s="86">
        <f t="shared" si="139"/>
        <v>0.42620713486224948</v>
      </c>
      <c r="HL113" s="86">
        <f t="shared" si="139"/>
        <v>0.386757310000163</v>
      </c>
      <c r="HM113" s="86">
        <f t="shared" si="139"/>
        <v>0.46393093471910973</v>
      </c>
      <c r="HN113" s="86">
        <f t="shared" si="139"/>
        <v>0.47833381071023456</v>
      </c>
      <c r="HO113" s="86">
        <f t="shared" si="139"/>
        <v>0.60783365834064118</v>
      </c>
      <c r="HP113" s="86">
        <f t="shared" si="139"/>
        <v>0.660207322948556</v>
      </c>
      <c r="HQ113" s="86">
        <f t="shared" si="139"/>
        <v>0.66712732520218343</v>
      </c>
      <c r="HS113" s="86">
        <f t="shared" si="144"/>
        <v>1.7395149006177935E-10</v>
      </c>
      <c r="HT113" s="86">
        <f t="shared" si="144"/>
        <v>4.242561864029841E-13</v>
      </c>
      <c r="HU113" s="86">
        <f t="shared" si="144"/>
        <v>3.1868246384772725E-12</v>
      </c>
      <c r="HV113" s="86">
        <f t="shared" si="144"/>
        <v>2.0693329462158373E-13</v>
      </c>
      <c r="HW113" s="86">
        <f t="shared" si="144"/>
        <v>8.7808524528317971E-15</v>
      </c>
      <c r="HX113" s="86">
        <f t="shared" si="144"/>
        <v>1.1301760492196017E-15</v>
      </c>
      <c r="HY113" s="86">
        <f t="shared" si="144"/>
        <v>1.0112132862743225E-15</v>
      </c>
      <c r="HZ113" s="86">
        <f t="shared" si="144"/>
        <v>9.9775095428764763E-15</v>
      </c>
      <c r="IA113" s="86">
        <f t="shared" si="144"/>
        <v>2.9952273893937805E-14</v>
      </c>
      <c r="IB113" s="86">
        <f t="shared" si="144"/>
        <v>4.4926013438157217E-14</v>
      </c>
      <c r="IC113" s="86">
        <f t="shared" si="144"/>
        <v>7.5102211934924045E-15</v>
      </c>
      <c r="ID113" s="86">
        <f t="shared" si="144"/>
        <v>1.8639087401529021E-14</v>
      </c>
      <c r="IE113" s="86">
        <f t="shared" si="144"/>
        <v>3.4573128270531333E-13</v>
      </c>
      <c r="IF113" s="86">
        <f t="shared" si="144"/>
        <v>1.9984560477439647E-9</v>
      </c>
      <c r="IG113" s="86">
        <f t="shared" si="144"/>
        <v>2.9452225210683916E-7</v>
      </c>
      <c r="II113" s="86">
        <f t="shared" si="145"/>
        <v>2.7428020951453541E-90</v>
      </c>
      <c r="IJ113" s="86">
        <f t="shared" si="145"/>
        <v>7.2390273344473847E-126</v>
      </c>
      <c r="IK113" s="86">
        <f t="shared" si="145"/>
        <v>2.5692165898900658E-110</v>
      </c>
      <c r="IL113" s="86">
        <f t="shared" si="145"/>
        <v>6.6471824331648983E-128</v>
      </c>
      <c r="IM113" s="86">
        <f t="shared" si="145"/>
        <v>1.7527530115887688E-140</v>
      </c>
      <c r="IN113" s="86">
        <f t="shared" si="145"/>
        <v>2.3739448279064873E-146</v>
      </c>
      <c r="IO113" s="86">
        <f t="shared" si="145"/>
        <v>8.2731745790083971E-145</v>
      </c>
      <c r="IP113" s="86">
        <f t="shared" si="145"/>
        <v>1.5852674203976618E-135</v>
      </c>
      <c r="IQ113" s="86">
        <f t="shared" si="145"/>
        <v>3.6722020021118959E-131</v>
      </c>
      <c r="IR113" s="86">
        <f t="shared" si="145"/>
        <v>1.3296138751225549E-130</v>
      </c>
      <c r="IS113" s="86">
        <f t="shared" si="145"/>
        <v>5.0224612713219262E-137</v>
      </c>
      <c r="IT113" s="86">
        <f t="shared" si="145"/>
        <v>2.130633737303216E-133</v>
      </c>
      <c r="IU113" s="86">
        <f t="shared" si="145"/>
        <v>2.2069820865045342E-117</v>
      </c>
      <c r="IV113" s="86">
        <f t="shared" si="145"/>
        <v>5.0279794382483514E-44</v>
      </c>
      <c r="IW113" s="86">
        <f t="shared" si="145"/>
        <v>3.5932886799227121E-27</v>
      </c>
      <c r="IY113" s="86">
        <f t="shared" si="146"/>
        <v>0.58671064229346392</v>
      </c>
      <c r="IZ113" s="86">
        <f t="shared" si="146"/>
        <v>0.5757286915068468</v>
      </c>
      <c r="JA113" s="86">
        <f t="shared" si="146"/>
        <v>0.51638783908014518</v>
      </c>
      <c r="JB113" s="86">
        <f t="shared" si="146"/>
        <v>0.5187150666360445</v>
      </c>
      <c r="JC113" s="86">
        <f t="shared" si="146"/>
        <v>0.40248077859287984</v>
      </c>
      <c r="JD113" s="86">
        <f t="shared" si="146"/>
        <v>0.48721251569901763</v>
      </c>
      <c r="JE113" s="86">
        <f t="shared" si="146"/>
        <v>0.52035437336833379</v>
      </c>
      <c r="JF113" s="86">
        <f t="shared" si="146"/>
        <v>0.47023150310389922</v>
      </c>
      <c r="JG113" s="86">
        <f t="shared" si="146"/>
        <v>0.42620713486227946</v>
      </c>
      <c r="JH113" s="86">
        <f t="shared" si="146"/>
        <v>0.38675731000020791</v>
      </c>
      <c r="JI113" s="86">
        <f t="shared" si="146"/>
        <v>0.46393093471911723</v>
      </c>
      <c r="JJ113" s="86">
        <f t="shared" si="146"/>
        <v>0.47833381071025322</v>
      </c>
      <c r="JK113" s="86">
        <f t="shared" si="146"/>
        <v>0.6078336583409869</v>
      </c>
      <c r="JL113" s="86">
        <f t="shared" si="146"/>
        <v>0.66020732494701206</v>
      </c>
      <c r="JM113" s="86">
        <f t="shared" si="146"/>
        <v>0.66712761972443557</v>
      </c>
    </row>
    <row r="114" spans="2:273" x14ac:dyDescent="0.25">
      <c r="B114" s="2">
        <v>87</v>
      </c>
      <c r="C114" s="37">
        <v>145.119</v>
      </c>
      <c r="D114" s="37">
        <v>164.43899999999999</v>
      </c>
      <c r="E114" s="37">
        <v>138</v>
      </c>
      <c r="F114" s="37">
        <v>133.381</v>
      </c>
      <c r="G114" s="37">
        <v>93.302000000000007</v>
      </c>
      <c r="H114" s="37">
        <v>111.651</v>
      </c>
      <c r="I114" s="37">
        <v>113.762</v>
      </c>
      <c r="J114" s="37">
        <v>104.254</v>
      </c>
      <c r="K114" s="37">
        <v>91.444000000000003</v>
      </c>
      <c r="L114" s="37">
        <v>87.840999999999994</v>
      </c>
      <c r="M114" s="37">
        <v>107.69799999999999</v>
      </c>
      <c r="N114" s="37">
        <v>110.524</v>
      </c>
      <c r="O114" s="37">
        <v>141.476</v>
      </c>
      <c r="P114" s="37">
        <v>153.108</v>
      </c>
      <c r="Q114" s="37">
        <v>130.708</v>
      </c>
      <c r="S114" s="4">
        <f t="shared" si="147"/>
        <v>141.92821520726162</v>
      </c>
      <c r="T114" s="4">
        <f t="shared" si="147"/>
        <v>146.46335715505225</v>
      </c>
      <c r="U114" s="4">
        <f t="shared" si="147"/>
        <v>125.18435158009396</v>
      </c>
      <c r="V114" s="4">
        <f t="shared" si="147"/>
        <v>126.69912356459633</v>
      </c>
      <c r="W114" s="4">
        <f t="shared" si="147"/>
        <v>97.842279728383517</v>
      </c>
      <c r="X114" s="4">
        <f t="shared" si="147"/>
        <v>111.66614934997726</v>
      </c>
      <c r="Y114" s="4">
        <f t="shared" si="147"/>
        <v>111.03444272172936</v>
      </c>
      <c r="Z114" s="4">
        <f t="shared" si="147"/>
        <v>103.27429526073907</v>
      </c>
      <c r="AA114" s="4">
        <f t="shared" si="147"/>
        <v>94.291946864469196</v>
      </c>
      <c r="AB114" s="4">
        <f t="shared" si="147"/>
        <v>91.050469059697832</v>
      </c>
      <c r="AC114" s="4">
        <f t="shared" si="147"/>
        <v>104.27954773512612</v>
      </c>
      <c r="AD114" s="4">
        <f t="shared" si="147"/>
        <v>107.68951431585651</v>
      </c>
      <c r="AE114" s="4">
        <f t="shared" si="147"/>
        <v>133.80014683081123</v>
      </c>
      <c r="AF114" s="4">
        <f t="shared" si="147"/>
        <v>151.45553672859285</v>
      </c>
      <c r="AG114" s="4">
        <f t="shared" si="147"/>
        <v>131.53810029686858</v>
      </c>
      <c r="AI114" s="4">
        <f t="shared" si="148"/>
        <v>3.1907847927383841</v>
      </c>
      <c r="AJ114" s="4">
        <f t="shared" si="148"/>
        <v>17.975642844947743</v>
      </c>
      <c r="AK114" s="4">
        <f t="shared" si="148"/>
        <v>12.81564841990604</v>
      </c>
      <c r="AL114" s="4">
        <f t="shared" si="148"/>
        <v>6.6818764354036659</v>
      </c>
      <c r="AM114" s="4">
        <f t="shared" si="148"/>
        <v>-4.5402797283835099</v>
      </c>
      <c r="AN114" s="4">
        <f t="shared" si="148"/>
        <v>-1.5149349977264137E-2</v>
      </c>
      <c r="AO114" s="4">
        <f t="shared" si="148"/>
        <v>2.7275572782706377</v>
      </c>
      <c r="AP114" s="4">
        <f t="shared" si="148"/>
        <v>0.9797047392609386</v>
      </c>
      <c r="AQ114" s="4">
        <f t="shared" si="148"/>
        <v>-2.8479468644691934</v>
      </c>
      <c r="AR114" s="4">
        <f t="shared" si="148"/>
        <v>-3.2094690596978381</v>
      </c>
      <c r="AS114" s="4">
        <f t="shared" si="148"/>
        <v>3.4184522648738778</v>
      </c>
      <c r="AT114" s="4">
        <f t="shared" si="148"/>
        <v>2.8344856841434876</v>
      </c>
      <c r="AU114" s="4">
        <f t="shared" si="148"/>
        <v>7.6758531691887697</v>
      </c>
      <c r="AV114" s="4">
        <f t="shared" si="148"/>
        <v>1.6524632714071572</v>
      </c>
      <c r="AW114" s="4">
        <f t="shared" si="148"/>
        <v>-0.83010029686857933</v>
      </c>
      <c r="AY114" s="2">
        <f t="shared" si="140"/>
        <v>70.343683747932502</v>
      </c>
      <c r="AZ114" s="2">
        <f t="shared" si="140"/>
        <v>71.300318818394132</v>
      </c>
      <c r="BA114" s="2">
        <f t="shared" si="140"/>
        <v>70.236668375926826</v>
      </c>
      <c r="BB114" s="2">
        <f t="shared" si="140"/>
        <v>71.06975572853591</v>
      </c>
      <c r="BC114" s="2">
        <f t="shared" si="140"/>
        <v>71.992575993442571</v>
      </c>
      <c r="BD114" s="2">
        <f t="shared" si="140"/>
        <v>73.071630085380278</v>
      </c>
      <c r="BE114" s="2">
        <f t="shared" si="140"/>
        <v>72.006909712289911</v>
      </c>
      <c r="BF114" s="2">
        <f t="shared" si="140"/>
        <v>72.08007657458927</v>
      </c>
      <c r="BG114" s="2">
        <f t="shared" si="140"/>
        <v>71.896368853745585</v>
      </c>
      <c r="BH114" s="2">
        <f t="shared" si="140"/>
        <v>69.687419720307972</v>
      </c>
      <c r="BI114" s="2">
        <f t="shared" si="140"/>
        <v>68.637710693447076</v>
      </c>
      <c r="BJ114" s="2">
        <f t="shared" si="140"/>
        <v>68.16505964301102</v>
      </c>
      <c r="BK114" s="2">
        <f t="shared" si="140"/>
        <v>68.590715119379183</v>
      </c>
      <c r="BL114" s="2">
        <f t="shared" si="140"/>
        <v>67.658492896882365</v>
      </c>
      <c r="BM114" s="2">
        <f t="shared" si="140"/>
        <v>68.496694589940105</v>
      </c>
      <c r="BO114" s="2" t="str">
        <f t="shared" si="96"/>
        <v/>
      </c>
      <c r="BP114" s="2" t="str">
        <f t="shared" si="97"/>
        <v/>
      </c>
      <c r="BQ114" s="2" t="str">
        <f t="shared" si="98"/>
        <v/>
      </c>
      <c r="BR114" s="2" t="str">
        <f t="shared" si="99"/>
        <v/>
      </c>
      <c r="BS114" s="2" t="str">
        <f t="shared" si="100"/>
        <v/>
      </c>
      <c r="BT114" s="2" t="str">
        <f t="shared" si="101"/>
        <v/>
      </c>
      <c r="BU114" s="2" t="str">
        <f t="shared" si="102"/>
        <v/>
      </c>
      <c r="BV114" s="2" t="str">
        <f t="shared" si="103"/>
        <v/>
      </c>
      <c r="BW114" s="2" t="str">
        <f t="shared" si="104"/>
        <v/>
      </c>
      <c r="BX114" s="2" t="str">
        <f t="shared" si="105"/>
        <v/>
      </c>
      <c r="BY114" s="2" t="str">
        <f t="shared" si="106"/>
        <v/>
      </c>
      <c r="BZ114" s="2" t="str">
        <f t="shared" si="107"/>
        <v/>
      </c>
      <c r="CA114" s="2" t="str">
        <f t="shared" si="108"/>
        <v/>
      </c>
      <c r="CB114" s="2" t="str">
        <f t="shared" si="109"/>
        <v/>
      </c>
      <c r="CC114" s="2" t="str">
        <f t="shared" si="110"/>
        <v/>
      </c>
      <c r="CE114" s="2" t="str">
        <f t="shared" si="141"/>
        <v/>
      </c>
      <c r="CF114" s="2" t="str">
        <f t="shared" si="141"/>
        <v/>
      </c>
      <c r="CG114" s="2" t="str">
        <f t="shared" si="141"/>
        <v/>
      </c>
      <c r="CH114" s="2" t="str">
        <f t="shared" si="141"/>
        <v/>
      </c>
      <c r="CI114" s="2" t="str">
        <f t="shared" si="141"/>
        <v/>
      </c>
      <c r="CJ114" s="2" t="str">
        <f t="shared" si="141"/>
        <v/>
      </c>
      <c r="CK114" s="2" t="str">
        <f t="shared" si="141"/>
        <v/>
      </c>
      <c r="CL114" s="2" t="str">
        <f t="shared" si="141"/>
        <v/>
      </c>
      <c r="CM114" s="2" t="str">
        <f t="shared" si="141"/>
        <v/>
      </c>
      <c r="CN114" s="2" t="str">
        <f t="shared" si="141"/>
        <v/>
      </c>
      <c r="CO114" s="2" t="str">
        <f t="shared" si="141"/>
        <v/>
      </c>
      <c r="CP114" s="2" t="str">
        <f t="shared" si="141"/>
        <v/>
      </c>
      <c r="CQ114" s="2" t="str">
        <f t="shared" si="141"/>
        <v/>
      </c>
      <c r="CR114" s="2" t="str">
        <f t="shared" si="141"/>
        <v/>
      </c>
      <c r="CS114" s="2" t="str">
        <f t="shared" si="141"/>
        <v/>
      </c>
      <c r="CU114" s="2" t="str">
        <f t="shared" si="111"/>
        <v/>
      </c>
      <c r="CV114" s="2" t="str">
        <f t="shared" si="112"/>
        <v/>
      </c>
      <c r="CW114" s="2" t="str">
        <f t="shared" si="113"/>
        <v/>
      </c>
      <c r="CX114" s="2" t="str">
        <f t="shared" si="114"/>
        <v/>
      </c>
      <c r="CY114" s="2" t="str">
        <f t="shared" si="115"/>
        <v/>
      </c>
      <c r="CZ114" s="2" t="str">
        <f t="shared" si="116"/>
        <v/>
      </c>
      <c r="DA114" s="2" t="str">
        <f t="shared" si="117"/>
        <v/>
      </c>
      <c r="DB114" s="2" t="str">
        <f t="shared" si="118"/>
        <v/>
      </c>
      <c r="DC114" s="2" t="str">
        <f t="shared" si="119"/>
        <v/>
      </c>
      <c r="DD114" s="2" t="str">
        <f t="shared" si="120"/>
        <v/>
      </c>
      <c r="DE114" s="2" t="str">
        <f t="shared" si="121"/>
        <v/>
      </c>
      <c r="DF114" s="2" t="str">
        <f t="shared" si="122"/>
        <v/>
      </c>
      <c r="DG114" s="2" t="str">
        <f t="shared" si="123"/>
        <v/>
      </c>
      <c r="DH114" s="2" t="str">
        <f t="shared" si="124"/>
        <v/>
      </c>
      <c r="DI114" s="2" t="str">
        <f t="shared" si="125"/>
        <v/>
      </c>
      <c r="DK114" s="2">
        <f t="shared" si="149"/>
        <v>95.026188124156576</v>
      </c>
      <c r="DL114" s="2">
        <f t="shared" si="149"/>
        <v>95.818439888717805</v>
      </c>
      <c r="DM114" s="2">
        <f t="shared" si="149"/>
        <v>95.000237804878054</v>
      </c>
      <c r="DN114" s="2">
        <f t="shared" si="149"/>
        <v>96.304835480647171</v>
      </c>
      <c r="DO114" s="2">
        <f t="shared" si="149"/>
        <v>97.950752100045946</v>
      </c>
      <c r="DP114" s="2">
        <f t="shared" si="149"/>
        <v>95.245437754909119</v>
      </c>
      <c r="DQ114" s="2">
        <f t="shared" si="149"/>
        <v>91.735063122923606</v>
      </c>
      <c r="DR114" s="2">
        <f t="shared" si="149"/>
        <v>86.824009060706715</v>
      </c>
      <c r="DS114" s="2">
        <f t="shared" si="149"/>
        <v>89.729533675626726</v>
      </c>
      <c r="DT114" s="2">
        <f t="shared" si="149"/>
        <v>85.6751993355482</v>
      </c>
      <c r="DU114" s="2">
        <f t="shared" si="149"/>
        <v>85.517697674418585</v>
      </c>
      <c r="DV114" s="2">
        <f t="shared" si="149"/>
        <v>88.300554817275739</v>
      </c>
      <c r="DW114" s="2">
        <f t="shared" si="149"/>
        <v>90.101165410690655</v>
      </c>
      <c r="DX114" s="2">
        <f t="shared" si="149"/>
        <v>86.9413895686465</v>
      </c>
      <c r="DY114" s="2">
        <f t="shared" si="149"/>
        <v>78.358601328903674</v>
      </c>
      <c r="EA114" s="2">
        <f t="shared" si="95"/>
        <v>70.038924522186221</v>
      </c>
      <c r="EB114" s="2">
        <f t="shared" si="95"/>
        <v>70.919271854016444</v>
      </c>
      <c r="EC114" s="2">
        <f t="shared" si="95"/>
        <v>69.872142149706036</v>
      </c>
      <c r="ED114" s="2">
        <f t="shared" si="95"/>
        <v>70.650568837077358</v>
      </c>
      <c r="EE114" s="2">
        <f t="shared" si="95"/>
        <v>71.583423116615052</v>
      </c>
      <c r="EF114" s="2">
        <f t="shared" si="95"/>
        <v>72.705946968173421</v>
      </c>
      <c r="EG114" s="2">
        <f t="shared" si="95"/>
        <v>71.65880215425527</v>
      </c>
      <c r="EH114" s="2">
        <f t="shared" si="95"/>
        <v>71.801034741330824</v>
      </c>
      <c r="EI114" s="2">
        <f t="shared" si="95"/>
        <v>71.550500566331579</v>
      </c>
      <c r="EJ114" s="2">
        <f t="shared" si="95"/>
        <v>69.40375319693095</v>
      </c>
      <c r="EK114" s="2">
        <f t="shared" si="95"/>
        <v>68.335558860265422</v>
      </c>
      <c r="EL114" s="2">
        <f t="shared" si="95"/>
        <v>67.80628108693513</v>
      </c>
      <c r="EM114" s="2">
        <f t="shared" si="136"/>
        <v>68.228413329805733</v>
      </c>
      <c r="EN114" s="2">
        <f t="shared" si="136"/>
        <v>67.336553432075164</v>
      </c>
      <c r="EO114" s="2">
        <f t="shared" si="136"/>
        <v>68.297115861044887</v>
      </c>
      <c r="EQ114" s="2">
        <f t="shared" si="150"/>
        <v>69.94932933943069</v>
      </c>
      <c r="ER114" s="2">
        <f t="shared" si="150"/>
        <v>70.129714965505812</v>
      </c>
      <c r="ES114" s="2">
        <f t="shared" si="150"/>
        <v>70.130463682930582</v>
      </c>
      <c r="ET114" s="2">
        <f t="shared" si="150"/>
        <v>70.590342366821886</v>
      </c>
      <c r="EU114" s="2">
        <f t="shared" si="150"/>
        <v>71.502435598655111</v>
      </c>
      <c r="EV114" s="2">
        <f t="shared" si="150"/>
        <v>72.786897676550254</v>
      </c>
      <c r="EW114" s="2">
        <f t="shared" si="150"/>
        <v>71.410374911378312</v>
      </c>
      <c r="EX114" s="2">
        <f t="shared" si="150"/>
        <v>71.835390235416071</v>
      </c>
      <c r="EY114" s="2">
        <f t="shared" si="150"/>
        <v>71.366447739765633</v>
      </c>
      <c r="EZ114" s="2">
        <f t="shared" si="150"/>
        <v>69.501514391456894</v>
      </c>
      <c r="FA114" s="2">
        <f t="shared" si="150"/>
        <v>68.650774774973101</v>
      </c>
      <c r="FB114" s="2">
        <f t="shared" si="150"/>
        <v>67.95776065844899</v>
      </c>
      <c r="FC114" s="2">
        <f t="shared" si="150"/>
        <v>68.490401330606758</v>
      </c>
      <c r="FD114" s="2">
        <f t="shared" si="150"/>
        <v>67.789595346318322</v>
      </c>
      <c r="FE114" s="2">
        <f t="shared" si="150"/>
        <v>68.982702222895796</v>
      </c>
      <c r="FG114" s="2">
        <f t="shared" si="151"/>
        <v>0.98779183847744001</v>
      </c>
      <c r="FH114" s="2">
        <f t="shared" si="151"/>
        <v>0.98461095356295081</v>
      </c>
      <c r="FI114" s="2">
        <f t="shared" si="151"/>
        <v>0.98552238500442002</v>
      </c>
      <c r="FJ114" s="2">
        <f t="shared" si="151"/>
        <v>0.98365410073566695</v>
      </c>
      <c r="FK114" s="2">
        <f t="shared" si="151"/>
        <v>0.98447468782012659</v>
      </c>
      <c r="FL114" s="2">
        <f t="shared" si="151"/>
        <v>0.98378404585134904</v>
      </c>
      <c r="FM114" s="2">
        <f t="shared" si="151"/>
        <v>0.98263580578487153</v>
      </c>
      <c r="FN114" s="2">
        <f t="shared" si="151"/>
        <v>0.9814302568100296</v>
      </c>
      <c r="FO114" s="2">
        <f t="shared" si="151"/>
        <v>0.98095252323216997</v>
      </c>
      <c r="FP114" s="2">
        <f t="shared" si="151"/>
        <v>0.9825814629737688</v>
      </c>
      <c r="FQ114" s="2">
        <f t="shared" si="151"/>
        <v>0.98245894375433751</v>
      </c>
      <c r="FR114" s="2">
        <f t="shared" si="151"/>
        <v>0.98251250152084701</v>
      </c>
      <c r="FS114" s="2">
        <f t="shared" si="151"/>
        <v>0.98346207626516324</v>
      </c>
      <c r="FT114" s="2">
        <f t="shared" si="151"/>
        <v>0.98361269116179972</v>
      </c>
      <c r="FU114" s="2">
        <f t="shared" si="151"/>
        <v>0.98024518924512083</v>
      </c>
      <c r="FW114" s="2">
        <f t="shared" si="142"/>
        <v>3.2292396138826223E-3</v>
      </c>
      <c r="FX114" s="2">
        <f t="shared" si="142"/>
        <v>2.6945351033894234E-3</v>
      </c>
      <c r="FY114" s="2">
        <f t="shared" si="142"/>
        <v>2.8310909430515662E-3</v>
      </c>
      <c r="FZ114" s="2">
        <f t="shared" si="142"/>
        <v>2.5763887028782836E-3</v>
      </c>
      <c r="GA114" s="2">
        <f t="shared" si="142"/>
        <v>2.5699884983834678E-3</v>
      </c>
      <c r="GB114" s="2">
        <f t="shared" si="142"/>
        <v>2.2701231268178394E-3</v>
      </c>
      <c r="GC114" s="2">
        <f t="shared" si="142"/>
        <v>2.0148214548664817E-3</v>
      </c>
      <c r="GD114" s="2">
        <f t="shared" si="142"/>
        <v>2.0101063877192948E-3</v>
      </c>
      <c r="GE114" s="2">
        <f t="shared" si="142"/>
        <v>2.1538566089861662E-3</v>
      </c>
      <c r="GF114" s="2">
        <f t="shared" si="142"/>
        <v>2.4727228668336384E-3</v>
      </c>
      <c r="GG114" s="2">
        <f t="shared" si="142"/>
        <v>2.4077776101763025E-3</v>
      </c>
      <c r="GH114" s="2">
        <f t="shared" si="142"/>
        <v>2.5414343422670454E-3</v>
      </c>
      <c r="GI114" s="2">
        <f t="shared" si="142"/>
        <v>2.182862524357552E-3</v>
      </c>
      <c r="GJ114" s="2">
        <f t="shared" si="142"/>
        <v>1.4765969634614477E-3</v>
      </c>
      <c r="GK114" s="2">
        <f t="shared" si="142"/>
        <v>1.1902039044263827E-3</v>
      </c>
      <c r="GM114" s="86">
        <f t="shared" si="143"/>
        <v>2.4915791881713822E-14</v>
      </c>
      <c r="GN114" s="86">
        <f t="shared" si="143"/>
        <v>7.5523816354976747E-20</v>
      </c>
      <c r="GO114" s="86">
        <f t="shared" si="143"/>
        <v>1.1276123944070041E-19</v>
      </c>
      <c r="GP114" s="86">
        <f t="shared" si="143"/>
        <v>7.2346301221319603E-25</v>
      </c>
      <c r="GQ114" s="86">
        <f t="shared" si="143"/>
        <v>4.1802893767563634E-45</v>
      </c>
      <c r="GR114" s="86">
        <f t="shared" si="143"/>
        <v>5.4524941159310084E-35</v>
      </c>
      <c r="GS114" s="86">
        <f t="shared" si="143"/>
        <v>2.4730668593879185E-35</v>
      </c>
      <c r="GT114" s="86">
        <f t="shared" si="143"/>
        <v>1.4809867068241969E-20</v>
      </c>
      <c r="GU114" s="86">
        <f t="shared" si="143"/>
        <v>8.4266710348347929E-19</v>
      </c>
      <c r="GV114" s="86">
        <f t="shared" si="143"/>
        <v>7.4482280349265614E-25</v>
      </c>
      <c r="GW114" s="86">
        <f t="shared" si="143"/>
        <v>4.529439568853426E-31</v>
      </c>
      <c r="GX114" s="86">
        <f t="shared" si="143"/>
        <v>1.2274122649028988E-30</v>
      </c>
      <c r="GY114" s="86">
        <f t="shared" si="143"/>
        <v>2.5332766608362972E-27</v>
      </c>
      <c r="GZ114" s="86">
        <f t="shared" si="143"/>
        <v>1.4027583220124924E-24</v>
      </c>
      <c r="HA114" s="86">
        <f t="shared" si="143"/>
        <v>4.934575136882349E-34</v>
      </c>
      <c r="HC114" s="86">
        <f t="shared" si="74"/>
        <v>0.51968875603481923</v>
      </c>
      <c r="HD114" s="86">
        <f t="shared" si="74"/>
        <v>0.5</v>
      </c>
      <c r="HE114" s="86">
        <f t="shared" si="74"/>
        <v>0.4055054123005718</v>
      </c>
      <c r="HF114" s="86">
        <f t="shared" si="74"/>
        <v>0.39333680524940895</v>
      </c>
      <c r="HG114" s="86">
        <f t="shared" si="74"/>
        <v>0.20445823996055612</v>
      </c>
      <c r="HH114" s="86">
        <f t="shared" si="74"/>
        <v>0.29698662756286753</v>
      </c>
      <c r="HI114" s="86">
        <f t="shared" si="139"/>
        <v>0.30644679998902791</v>
      </c>
      <c r="HJ114" s="86">
        <f t="shared" si="139"/>
        <v>0.26308697897053962</v>
      </c>
      <c r="HK114" s="86">
        <f t="shared" si="139"/>
        <v>0.19871373806168771</v>
      </c>
      <c r="HL114" s="86">
        <f t="shared" si="139"/>
        <v>0.19405509345335789</v>
      </c>
      <c r="HM114" s="86">
        <f t="shared" si="139"/>
        <v>0.2948237739950812</v>
      </c>
      <c r="HN114" s="86">
        <f t="shared" si="139"/>
        <v>0.3161435565412346</v>
      </c>
      <c r="HO114" s="86">
        <f t="shared" si="139"/>
        <v>0.48339118396392733</v>
      </c>
      <c r="HP114" s="86">
        <f t="shared" si="139"/>
        <v>0.61204179464064057</v>
      </c>
      <c r="HQ114" s="86">
        <f t="shared" si="139"/>
        <v>0.61052893380053119</v>
      </c>
      <c r="HS114" s="86">
        <f t="shared" si="144"/>
        <v>5.2903845670823716E-10</v>
      </c>
      <c r="HT114" s="86">
        <f t="shared" si="144"/>
        <v>1.796079685770661E-12</v>
      </c>
      <c r="HU114" s="86">
        <f t="shared" si="144"/>
        <v>1.181853915883782E-11</v>
      </c>
      <c r="HV114" s="86">
        <f t="shared" si="144"/>
        <v>8.935868971363026E-13</v>
      </c>
      <c r="HW114" s="86">
        <f t="shared" si="144"/>
        <v>4.4224701712394597E-14</v>
      </c>
      <c r="HX114" s="86">
        <f t="shared" si="144"/>
        <v>6.0025644468875251E-15</v>
      </c>
      <c r="HY114" s="86">
        <f t="shared" si="144"/>
        <v>5.1743929809418363E-15</v>
      </c>
      <c r="HZ114" s="86">
        <f t="shared" si="144"/>
        <v>4.5777149169691015E-14</v>
      </c>
      <c r="IA114" s="86">
        <f t="shared" si="144"/>
        <v>1.326394406213872E-13</v>
      </c>
      <c r="IB114" s="86">
        <f t="shared" si="144"/>
        <v>2.0292794392341349E-13</v>
      </c>
      <c r="IC114" s="86">
        <f t="shared" si="144"/>
        <v>3.6600175230883737E-14</v>
      </c>
      <c r="ID114" s="86">
        <f t="shared" si="144"/>
        <v>8.8113221848334275E-14</v>
      </c>
      <c r="IE114" s="86">
        <f t="shared" si="144"/>
        <v>1.3358825562405115E-12</v>
      </c>
      <c r="IF114" s="86">
        <f t="shared" si="144"/>
        <v>4.7704829358790649E-9</v>
      </c>
      <c r="IG114" s="86">
        <f t="shared" si="144"/>
        <v>5.4422222899919624E-7</v>
      </c>
      <c r="II114" s="86">
        <f t="shared" si="145"/>
        <v>1.6263435163748791E-87</v>
      </c>
      <c r="IJ114" s="86">
        <f t="shared" si="145"/>
        <v>4.2672842433597093E-122</v>
      </c>
      <c r="IK114" s="86">
        <f t="shared" si="145"/>
        <v>5.4338826453475683E-107</v>
      </c>
      <c r="IL114" s="86">
        <f t="shared" si="145"/>
        <v>4.2339469559259545E-124</v>
      </c>
      <c r="IM114" s="86">
        <f t="shared" si="145"/>
        <v>2.6639269905209359E-136</v>
      </c>
      <c r="IN114" s="86">
        <f t="shared" si="145"/>
        <v>4.437363175932236E-142</v>
      </c>
      <c r="IO114" s="86">
        <f t="shared" si="145"/>
        <v>1.1590625111577275E-140</v>
      </c>
      <c r="IP114" s="86">
        <f t="shared" si="145"/>
        <v>1.191195804362263E-131</v>
      </c>
      <c r="IQ114" s="86">
        <f t="shared" si="145"/>
        <v>2.2680982569278696E-127</v>
      </c>
      <c r="IR114" s="86">
        <f t="shared" si="145"/>
        <v>9.6199342706821554E-127</v>
      </c>
      <c r="IS114" s="86">
        <f t="shared" si="145"/>
        <v>5.4356636235143878E-133</v>
      </c>
      <c r="IT114" s="86">
        <f t="shared" si="145"/>
        <v>1.9472711063115748E-129</v>
      </c>
      <c r="IU114" s="86">
        <f t="shared" si="145"/>
        <v>5.4717675924022925E-114</v>
      </c>
      <c r="IV114" s="86">
        <f t="shared" si="145"/>
        <v>7.4383733554078065E-43</v>
      </c>
      <c r="IW114" s="86">
        <f t="shared" si="145"/>
        <v>1.7371413573054494E-26</v>
      </c>
      <c r="IY114" s="86">
        <f t="shared" si="146"/>
        <v>0.51968875656388258</v>
      </c>
      <c r="IZ114" s="86">
        <f t="shared" si="146"/>
        <v>0.50000000000179612</v>
      </c>
      <c r="JA114" s="86">
        <f t="shared" si="146"/>
        <v>0.40550541231239035</v>
      </c>
      <c r="JB114" s="86">
        <f t="shared" si="146"/>
        <v>0.39333680525030251</v>
      </c>
      <c r="JC114" s="86">
        <f t="shared" si="146"/>
        <v>0.20445823996060034</v>
      </c>
      <c r="JD114" s="86">
        <f t="shared" si="146"/>
        <v>0.29698662756287353</v>
      </c>
      <c r="JE114" s="86">
        <f t="shared" si="146"/>
        <v>0.30644679998903307</v>
      </c>
      <c r="JF114" s="86">
        <f t="shared" si="146"/>
        <v>0.26308697897058542</v>
      </c>
      <c r="JG114" s="86">
        <f t="shared" si="146"/>
        <v>0.19871373806182036</v>
      </c>
      <c r="JH114" s="86">
        <f t="shared" si="146"/>
        <v>0.19405509345356081</v>
      </c>
      <c r="JI114" s="86">
        <f t="shared" si="146"/>
        <v>0.29482377399511778</v>
      </c>
      <c r="JJ114" s="86">
        <f t="shared" si="146"/>
        <v>0.3161435565413227</v>
      </c>
      <c r="JK114" s="86">
        <f t="shared" si="146"/>
        <v>0.4833911839652632</v>
      </c>
      <c r="JL114" s="86">
        <f t="shared" si="146"/>
        <v>0.61204179941112347</v>
      </c>
      <c r="JM114" s="86">
        <f t="shared" si="146"/>
        <v>0.61052947802276014</v>
      </c>
    </row>
    <row r="115" spans="2:273" x14ac:dyDescent="0.25">
      <c r="B115" s="2">
        <v>88</v>
      </c>
      <c r="C115" s="37">
        <v>122.657</v>
      </c>
      <c r="D115" s="37">
        <v>139.75800000000001</v>
      </c>
      <c r="E115" s="37">
        <v>108.797</v>
      </c>
      <c r="F115" s="37">
        <v>101.30200000000001</v>
      </c>
      <c r="G115" s="37">
        <v>73.111000000000004</v>
      </c>
      <c r="H115" s="37">
        <v>81.635000000000005</v>
      </c>
      <c r="I115" s="37">
        <v>80.492000000000004</v>
      </c>
      <c r="J115" s="37">
        <v>76.286000000000001</v>
      </c>
      <c r="K115" s="37">
        <v>73.221999999999994</v>
      </c>
      <c r="L115" s="37">
        <v>70.873000000000005</v>
      </c>
      <c r="M115" s="37">
        <v>76.286000000000001</v>
      </c>
      <c r="N115" s="37">
        <v>77.73</v>
      </c>
      <c r="O115" s="37">
        <v>110.476</v>
      </c>
      <c r="P115" s="37">
        <v>133.98500000000001</v>
      </c>
      <c r="Q115" s="37">
        <v>114.831</v>
      </c>
      <c r="S115" s="4">
        <f t="shared" si="147"/>
        <v>122.63503825447195</v>
      </c>
      <c r="T115" s="4">
        <f t="shared" si="147"/>
        <v>123.14885458765517</v>
      </c>
      <c r="U115" s="4">
        <f t="shared" si="147"/>
        <v>104.17733656603328</v>
      </c>
      <c r="V115" s="4">
        <f t="shared" si="147"/>
        <v>103.08859709139861</v>
      </c>
      <c r="W115" s="4">
        <f t="shared" si="147"/>
        <v>80.06752992548877</v>
      </c>
      <c r="X115" s="4">
        <f t="shared" si="147"/>
        <v>88.555238635752289</v>
      </c>
      <c r="Y115" s="4">
        <f t="shared" si="147"/>
        <v>86.33747917079107</v>
      </c>
      <c r="Z115" s="4">
        <f t="shared" si="147"/>
        <v>83.130641718369077</v>
      </c>
      <c r="AA115" s="4">
        <f t="shared" si="147"/>
        <v>77.817552052456705</v>
      </c>
      <c r="AB115" s="4">
        <f t="shared" si="147"/>
        <v>76.371854125422686</v>
      </c>
      <c r="AC115" s="4">
        <f t="shared" si="147"/>
        <v>84.38984318289711</v>
      </c>
      <c r="AD115" s="4">
        <f t="shared" si="147"/>
        <v>86.655423934376401</v>
      </c>
      <c r="AE115" s="4">
        <f t="shared" si="147"/>
        <v>107.43611257119889</v>
      </c>
      <c r="AF115" s="4">
        <f t="shared" si="147"/>
        <v>128.33120907215843</v>
      </c>
      <c r="AG115" s="4">
        <f t="shared" si="147"/>
        <v>110.46085288596096</v>
      </c>
      <c r="AI115" s="4">
        <f t="shared" si="148"/>
        <v>2.196174552804564E-2</v>
      </c>
      <c r="AJ115" s="4">
        <f t="shared" si="148"/>
        <v>16.609145412344844</v>
      </c>
      <c r="AK115" s="4">
        <f t="shared" si="148"/>
        <v>4.6196634339667213</v>
      </c>
      <c r="AL115" s="4">
        <f t="shared" si="148"/>
        <v>-1.7865970913986047</v>
      </c>
      <c r="AM115" s="4">
        <f t="shared" si="148"/>
        <v>-6.9565299254887663</v>
      </c>
      <c r="AN115" s="4">
        <f t="shared" si="148"/>
        <v>-6.920238635752284</v>
      </c>
      <c r="AO115" s="4">
        <f t="shared" si="148"/>
        <v>-5.8454791707910658</v>
      </c>
      <c r="AP115" s="4">
        <f t="shared" si="148"/>
        <v>-6.8446417183690755</v>
      </c>
      <c r="AQ115" s="4">
        <f t="shared" si="148"/>
        <v>-4.5955520524567106</v>
      </c>
      <c r="AR115" s="4">
        <f t="shared" si="148"/>
        <v>-5.4988541254226817</v>
      </c>
      <c r="AS115" s="4">
        <f t="shared" si="148"/>
        <v>-8.1038431828971085</v>
      </c>
      <c r="AT115" s="4">
        <f t="shared" si="148"/>
        <v>-8.925423934376397</v>
      </c>
      <c r="AU115" s="4">
        <f t="shared" si="148"/>
        <v>3.0398874288011086</v>
      </c>
      <c r="AV115" s="4">
        <f t="shared" si="148"/>
        <v>5.6537909278415839</v>
      </c>
      <c r="AW115" s="4">
        <f t="shared" si="148"/>
        <v>4.3701471140390424</v>
      </c>
      <c r="AY115" s="2">
        <f t="shared" si="140"/>
        <v>70.266560164819836</v>
      </c>
      <c r="AZ115" s="2">
        <f t="shared" si="140"/>
        <v>71.19021652383914</v>
      </c>
      <c r="BA115" s="2">
        <f t="shared" si="140"/>
        <v>70.158334643122217</v>
      </c>
      <c r="BB115" s="2">
        <f t="shared" si="140"/>
        <v>70.96761098341112</v>
      </c>
      <c r="BC115" s="2">
        <f t="shared" si="140"/>
        <v>71.882437709941343</v>
      </c>
      <c r="BD115" s="2">
        <f t="shared" si="140"/>
        <v>72.972043295755356</v>
      </c>
      <c r="BE115" s="2">
        <f t="shared" si="140"/>
        <v>71.910677531410585</v>
      </c>
      <c r="BF115" s="2">
        <f t="shared" si="140"/>
        <v>71.985508892630307</v>
      </c>
      <c r="BG115" s="2">
        <f t="shared" si="140"/>
        <v>71.786919868247452</v>
      </c>
      <c r="BH115" s="2">
        <f t="shared" si="140"/>
        <v>69.590273743309638</v>
      </c>
      <c r="BI115" s="2">
        <f t="shared" si="140"/>
        <v>68.55114055734164</v>
      </c>
      <c r="BJ115" s="2">
        <f t="shared" si="140"/>
        <v>68.062671477503287</v>
      </c>
      <c r="BK115" s="2">
        <f t="shared" si="140"/>
        <v>68.483700554445434</v>
      </c>
      <c r="BL115" s="2">
        <f t="shared" si="140"/>
        <v>67.579573395935526</v>
      </c>
      <c r="BM115" s="2">
        <f t="shared" si="140"/>
        <v>68.443483380132378</v>
      </c>
      <c r="BO115" s="2" t="str">
        <f t="shared" si="96"/>
        <v/>
      </c>
      <c r="BP115" s="2" t="str">
        <f t="shared" si="97"/>
        <v/>
      </c>
      <c r="BQ115" s="2" t="str">
        <f t="shared" si="98"/>
        <v/>
      </c>
      <c r="BR115" s="2" t="str">
        <f t="shared" si="99"/>
        <v/>
      </c>
      <c r="BS115" s="2" t="str">
        <f t="shared" si="100"/>
        <v/>
      </c>
      <c r="BT115" s="2" t="str">
        <f t="shared" si="101"/>
        <v/>
      </c>
      <c r="BU115" s="2" t="str">
        <f t="shared" si="102"/>
        <v/>
      </c>
      <c r="BV115" s="2" t="str">
        <f t="shared" si="103"/>
        <v/>
      </c>
      <c r="BW115" s="2" t="str">
        <f t="shared" si="104"/>
        <v/>
      </c>
      <c r="BX115" s="2" t="str">
        <f t="shared" si="105"/>
        <v/>
      </c>
      <c r="BY115" s="2" t="str">
        <f t="shared" si="106"/>
        <v/>
      </c>
      <c r="BZ115" s="2" t="str">
        <f t="shared" si="107"/>
        <v/>
      </c>
      <c r="CA115" s="2" t="str">
        <f t="shared" si="108"/>
        <v/>
      </c>
      <c r="CB115" s="2" t="str">
        <f t="shared" si="109"/>
        <v/>
      </c>
      <c r="CC115" s="2" t="str">
        <f t="shared" si="110"/>
        <v/>
      </c>
      <c r="CE115" s="2" t="str">
        <f t="shared" si="141"/>
        <v/>
      </c>
      <c r="CF115" s="2" t="str">
        <f t="shared" si="141"/>
        <v/>
      </c>
      <c r="CG115" s="2" t="str">
        <f t="shared" si="141"/>
        <v/>
      </c>
      <c r="CH115" s="2" t="str">
        <f t="shared" si="141"/>
        <v/>
      </c>
      <c r="CI115" s="2" t="str">
        <f t="shared" si="141"/>
        <v/>
      </c>
      <c r="CJ115" s="2" t="str">
        <f t="shared" si="141"/>
        <v/>
      </c>
      <c r="CK115" s="2" t="str">
        <f t="shared" si="141"/>
        <v/>
      </c>
      <c r="CL115" s="2" t="str">
        <f t="shared" si="141"/>
        <v/>
      </c>
      <c r="CM115" s="2" t="str">
        <f t="shared" si="141"/>
        <v/>
      </c>
      <c r="CN115" s="2" t="str">
        <f t="shared" si="141"/>
        <v/>
      </c>
      <c r="CO115" s="2" t="str">
        <f t="shared" si="141"/>
        <v/>
      </c>
      <c r="CP115" s="2" t="str">
        <f t="shared" si="141"/>
        <v/>
      </c>
      <c r="CQ115" s="2" t="str">
        <f t="shared" si="141"/>
        <v/>
      </c>
      <c r="CR115" s="2" t="str">
        <f t="shared" si="141"/>
        <v/>
      </c>
      <c r="CS115" s="2" t="str">
        <f t="shared" si="141"/>
        <v/>
      </c>
      <c r="CU115" s="2" t="str">
        <f t="shared" si="111"/>
        <v/>
      </c>
      <c r="CV115" s="2" t="str">
        <f t="shared" si="112"/>
        <v/>
      </c>
      <c r="CW115" s="2" t="str">
        <f t="shared" si="113"/>
        <v/>
      </c>
      <c r="CX115" s="2" t="str">
        <f t="shared" si="114"/>
        <v/>
      </c>
      <c r="CY115" s="2" t="str">
        <f t="shared" si="115"/>
        <v/>
      </c>
      <c r="CZ115" s="2" t="str">
        <f t="shared" si="116"/>
        <v/>
      </c>
      <c r="DA115" s="2" t="str">
        <f t="shared" si="117"/>
        <v/>
      </c>
      <c r="DB115" s="2" t="str">
        <f t="shared" si="118"/>
        <v/>
      </c>
      <c r="DC115" s="2" t="str">
        <f t="shared" si="119"/>
        <v/>
      </c>
      <c r="DD115" s="2" t="str">
        <f t="shared" si="120"/>
        <v/>
      </c>
      <c r="DE115" s="2" t="str">
        <f t="shared" si="121"/>
        <v/>
      </c>
      <c r="DF115" s="2" t="str">
        <f t="shared" si="122"/>
        <v/>
      </c>
      <c r="DG115" s="2" t="str">
        <f t="shared" si="123"/>
        <v/>
      </c>
      <c r="DH115" s="2" t="str">
        <f t="shared" si="124"/>
        <v/>
      </c>
      <c r="DI115" s="2" t="str">
        <f t="shared" si="125"/>
        <v/>
      </c>
      <c r="DK115" s="2">
        <f t="shared" si="149"/>
        <v>95.278588326585719</v>
      </c>
      <c r="DL115" s="2">
        <f t="shared" si="149"/>
        <v>96.053913027037225</v>
      </c>
      <c r="DM115" s="2">
        <f t="shared" si="149"/>
        <v>95.243585365853662</v>
      </c>
      <c r="DN115" s="2">
        <f t="shared" si="149"/>
        <v>96.564854846987004</v>
      </c>
      <c r="DO115" s="2">
        <f t="shared" si="149"/>
        <v>98.20900329524892</v>
      </c>
      <c r="DP115" s="2">
        <f t="shared" si="149"/>
        <v>95.461621208438004</v>
      </c>
      <c r="DQ115" s="2">
        <f t="shared" si="149"/>
        <v>91.919607067351265</v>
      </c>
      <c r="DR115" s="2">
        <f t="shared" si="149"/>
        <v>86.932066445182713</v>
      </c>
      <c r="DS115" s="2">
        <f t="shared" si="149"/>
        <v>89.891843853820617</v>
      </c>
      <c r="DT115" s="2">
        <f t="shared" si="149"/>
        <v>85.822191784959244</v>
      </c>
      <c r="DU115" s="2">
        <f t="shared" si="149"/>
        <v>85.66900317124734</v>
      </c>
      <c r="DV115" s="2">
        <f t="shared" si="149"/>
        <v>88.506417698580492</v>
      </c>
      <c r="DW115" s="2">
        <f t="shared" si="149"/>
        <v>90.32773359803366</v>
      </c>
      <c r="DX115" s="2">
        <f t="shared" si="149"/>
        <v>87.144926397104484</v>
      </c>
      <c r="DY115" s="2">
        <f t="shared" si="149"/>
        <v>78.482797342192711</v>
      </c>
      <c r="EA115" s="2">
        <f t="shared" si="95"/>
        <v>69.984941444059473</v>
      </c>
      <c r="EB115" s="2">
        <f t="shared" si="95"/>
        <v>70.83807182603833</v>
      </c>
      <c r="EC115" s="2">
        <f t="shared" si="95"/>
        <v>69.821471806810564</v>
      </c>
      <c r="ED115" s="2">
        <f t="shared" si="95"/>
        <v>70.579840397587589</v>
      </c>
      <c r="EE115" s="2">
        <f t="shared" si="95"/>
        <v>71.504015479876159</v>
      </c>
      <c r="EF115" s="2">
        <f t="shared" si="95"/>
        <v>72.633764950136651</v>
      </c>
      <c r="EG115" s="2">
        <f t="shared" si="95"/>
        <v>71.588742636026353</v>
      </c>
      <c r="EH115" s="2">
        <f t="shared" si="95"/>
        <v>71.72751431145565</v>
      </c>
      <c r="EI115" s="2">
        <f t="shared" si="95"/>
        <v>71.466725352777374</v>
      </c>
      <c r="EJ115" s="2">
        <f t="shared" si="95"/>
        <v>69.327587382779214</v>
      </c>
      <c r="EK115" s="2">
        <f t="shared" si="95"/>
        <v>68.271599687743958</v>
      </c>
      <c r="EL115" s="2">
        <f t="shared" si="95"/>
        <v>67.730406123855474</v>
      </c>
      <c r="EM115" s="2">
        <f t="shared" si="136"/>
        <v>68.148083521792671</v>
      </c>
      <c r="EN115" s="2">
        <f t="shared" si="136"/>
        <v>67.281582258321379</v>
      </c>
      <c r="EO115" s="2">
        <f t="shared" si="136"/>
        <v>68.258120550193411</v>
      </c>
      <c r="EQ115" s="2">
        <f t="shared" si="150"/>
        <v>69.899350935342213</v>
      </c>
      <c r="ER115" s="2">
        <f t="shared" si="150"/>
        <v>70.080075466780585</v>
      </c>
      <c r="ES115" s="2">
        <f t="shared" si="150"/>
        <v>70.068837482255958</v>
      </c>
      <c r="ET115" s="2">
        <f t="shared" si="150"/>
        <v>70.522290830266016</v>
      </c>
      <c r="EU115" s="2">
        <f t="shared" si="150"/>
        <v>71.42674365131424</v>
      </c>
      <c r="EV115" s="2">
        <f t="shared" si="150"/>
        <v>72.710881902883656</v>
      </c>
      <c r="EW115" s="2">
        <f t="shared" si="150"/>
        <v>71.351451576079029</v>
      </c>
      <c r="EX115" s="2">
        <f t="shared" si="150"/>
        <v>71.760092772635375</v>
      </c>
      <c r="EY115" s="2">
        <f t="shared" si="150"/>
        <v>71.291024066876702</v>
      </c>
      <c r="EZ115" s="2">
        <f t="shared" si="150"/>
        <v>69.420774538476877</v>
      </c>
      <c r="FA115" s="2">
        <f t="shared" si="150"/>
        <v>68.572176328147947</v>
      </c>
      <c r="FB115" s="2">
        <f t="shared" si="150"/>
        <v>67.874883285146325</v>
      </c>
      <c r="FC115" s="2">
        <f t="shared" si="150"/>
        <v>68.398427743429693</v>
      </c>
      <c r="FD115" s="2">
        <f t="shared" si="150"/>
        <v>67.712004381034191</v>
      </c>
      <c r="FE115" s="2">
        <f t="shared" si="150"/>
        <v>68.892769450664872</v>
      </c>
      <c r="FG115" s="2">
        <f t="shared" si="151"/>
        <v>0.9888540515423051</v>
      </c>
      <c r="FH115" s="2">
        <f t="shared" si="151"/>
        <v>0.98594599274258399</v>
      </c>
      <c r="FI115" s="2">
        <f t="shared" si="151"/>
        <v>0.98677941684955695</v>
      </c>
      <c r="FJ115" s="2">
        <f t="shared" si="151"/>
        <v>0.98507089072199339</v>
      </c>
      <c r="FK115" s="2">
        <f t="shared" si="151"/>
        <v>0.98582137817095616</v>
      </c>
      <c r="FL115" s="2">
        <f t="shared" si="151"/>
        <v>0.98518974235275181</v>
      </c>
      <c r="FM115" s="2">
        <f t="shared" si="151"/>
        <v>0.98413943392076575</v>
      </c>
      <c r="FN115" s="2">
        <f t="shared" si="151"/>
        <v>0.98303647561152718</v>
      </c>
      <c r="FO115" s="2">
        <f t="shared" si="151"/>
        <v>0.98259933170132818</v>
      </c>
      <c r="FP115" s="2">
        <f t="shared" si="151"/>
        <v>0.984089720656801</v>
      </c>
      <c r="FQ115" s="2">
        <f t="shared" si="151"/>
        <v>0.9839776372900334</v>
      </c>
      <c r="FR115" s="2">
        <f t="shared" si="151"/>
        <v>0.98402663344994945</v>
      </c>
      <c r="FS115" s="2">
        <f t="shared" si="151"/>
        <v>0.98489525450171145</v>
      </c>
      <c r="FT115" s="2">
        <f t="shared" si="151"/>
        <v>0.98503301573401025</v>
      </c>
      <c r="FU115" s="2">
        <f t="shared" si="151"/>
        <v>0.98195202730964692</v>
      </c>
      <c r="FW115" s="2">
        <f t="shared" si="142"/>
        <v>3.5396880326444133E-3</v>
      </c>
      <c r="FX115" s="2">
        <f t="shared" si="142"/>
        <v>2.9537311261865172E-3</v>
      </c>
      <c r="FY115" s="2">
        <f t="shared" si="142"/>
        <v>3.1033818371477635E-3</v>
      </c>
      <c r="FZ115" s="2">
        <f t="shared" si="142"/>
        <v>2.8242520263456871E-3</v>
      </c>
      <c r="GA115" s="2">
        <f t="shared" si="142"/>
        <v>2.8172378247421667E-3</v>
      </c>
      <c r="GB115" s="2">
        <f t="shared" si="142"/>
        <v>2.4885954654467334E-3</v>
      </c>
      <c r="GC115" s="2">
        <f t="shared" si="142"/>
        <v>2.2087784380272163E-3</v>
      </c>
      <c r="GD115" s="2">
        <f t="shared" si="142"/>
        <v>2.2036104767130509E-3</v>
      </c>
      <c r="GE115" s="2">
        <f t="shared" si="142"/>
        <v>2.3611661585713323E-3</v>
      </c>
      <c r="GF115" s="2">
        <f t="shared" si="142"/>
        <v>2.7106400478843166E-3</v>
      </c>
      <c r="GG115" s="2">
        <f t="shared" si="142"/>
        <v>2.6394625087511879E-3</v>
      </c>
      <c r="GH115" s="2">
        <f t="shared" si="142"/>
        <v>2.7859442491943481E-3</v>
      </c>
      <c r="GI115" s="2">
        <f t="shared" si="142"/>
        <v>2.3929572096051291E-3</v>
      </c>
      <c r="GJ115" s="2">
        <f t="shared" si="142"/>
        <v>1.6188257579619677E-3</v>
      </c>
      <c r="GK115" s="2">
        <f t="shared" si="142"/>
        <v>1.3048827921397531E-3</v>
      </c>
      <c r="GM115" s="86">
        <f t="shared" si="143"/>
        <v>1.5770742191639213E-15</v>
      </c>
      <c r="GN115" s="86">
        <f t="shared" si="143"/>
        <v>1.4018246851458662E-21</v>
      </c>
      <c r="GO115" s="86">
        <f t="shared" si="143"/>
        <v>2.4632852301723301E-21</v>
      </c>
      <c r="GP115" s="86">
        <f t="shared" si="143"/>
        <v>5.3375375784646589E-27</v>
      </c>
      <c r="GQ115" s="86">
        <f t="shared" si="143"/>
        <v>6.2948694971714304E-49</v>
      </c>
      <c r="GR115" s="86">
        <f t="shared" si="143"/>
        <v>6.3641535925548708E-38</v>
      </c>
      <c r="GS115" s="86">
        <f t="shared" si="143"/>
        <v>2.5008053256985294E-38</v>
      </c>
      <c r="GT115" s="86">
        <f t="shared" si="143"/>
        <v>3.2062557008207043E-22</v>
      </c>
      <c r="GU115" s="86">
        <f t="shared" si="143"/>
        <v>2.5466198292913902E-20</v>
      </c>
      <c r="GV115" s="86">
        <f t="shared" si="143"/>
        <v>6.7999264898137624E-27</v>
      </c>
      <c r="GW115" s="86">
        <f t="shared" si="143"/>
        <v>1.0850420936905286E-33</v>
      </c>
      <c r="GX115" s="86">
        <f t="shared" si="143"/>
        <v>3.1476657700309837E-33</v>
      </c>
      <c r="GY115" s="86">
        <f t="shared" si="143"/>
        <v>1.378966421083385E-29</v>
      </c>
      <c r="GZ115" s="86">
        <f t="shared" si="143"/>
        <v>1.0974454348865683E-26</v>
      </c>
      <c r="HA115" s="86">
        <f t="shared" si="143"/>
        <v>5.4178060010186268E-37</v>
      </c>
      <c r="HC115" s="86">
        <f t="shared" si="74"/>
        <v>0.42114551251725024</v>
      </c>
      <c r="HD115" s="86">
        <f t="shared" si="74"/>
        <v>0.3895377789246578</v>
      </c>
      <c r="HE115" s="86">
        <f t="shared" si="74"/>
        <v>0.28267550977873274</v>
      </c>
      <c r="HF115" s="86">
        <f t="shared" si="74"/>
        <v>0.25775452613574679</v>
      </c>
      <c r="HG115" s="86">
        <f t="shared" si="74"/>
        <v>7.4434979398821557E-2</v>
      </c>
      <c r="HH115" s="86">
        <f t="shared" si="74"/>
        <v>0.13732760036243366</v>
      </c>
      <c r="HI115" s="86">
        <f t="shared" si="139"/>
        <v>0.12905381120042703</v>
      </c>
      <c r="HJ115" s="86">
        <f t="shared" si="139"/>
        <v>0.10680299984951688</v>
      </c>
      <c r="HK115" s="86">
        <f t="shared" si="139"/>
        <v>6.0836117997020732E-2</v>
      </c>
      <c r="HL115" s="86">
        <f t="shared" si="139"/>
        <v>7.0403123214913071E-2</v>
      </c>
      <c r="HM115" s="86">
        <f t="shared" si="139"/>
        <v>0.14972982612005031</v>
      </c>
      <c r="HN115" s="86">
        <f t="shared" si="139"/>
        <v>0.16970995746968365</v>
      </c>
      <c r="HO115" s="86">
        <f t="shared" si="139"/>
        <v>0.32297147770133366</v>
      </c>
      <c r="HP115" s="86">
        <f t="shared" si="139"/>
        <v>0.4929343860192365</v>
      </c>
      <c r="HQ115" s="86">
        <f t="shared" si="139"/>
        <v>0.45925256623841504</v>
      </c>
      <c r="HS115" s="86">
        <f t="shared" si="144"/>
        <v>1.5628448190610331E-9</v>
      </c>
      <c r="HT115" s="86">
        <f t="shared" si="144"/>
        <v>7.3161567565793283E-12</v>
      </c>
      <c r="HU115" s="86">
        <f t="shared" si="144"/>
        <v>4.2355066950614014E-11</v>
      </c>
      <c r="HV115" s="86">
        <f t="shared" si="144"/>
        <v>3.712550443976099E-12</v>
      </c>
      <c r="HW115" s="86">
        <f t="shared" si="144"/>
        <v>2.1346699870974552E-13</v>
      </c>
      <c r="HX115" s="86">
        <f t="shared" si="144"/>
        <v>3.0551468891786087E-14</v>
      </c>
      <c r="HY115" s="86">
        <f t="shared" si="144"/>
        <v>2.5425250061945115E-14</v>
      </c>
      <c r="HZ115" s="86">
        <f t="shared" si="144"/>
        <v>2.0222678074857517E-13</v>
      </c>
      <c r="IA115" s="86">
        <f t="shared" si="144"/>
        <v>5.6580931634906778E-13</v>
      </c>
      <c r="IB115" s="86">
        <f t="shared" si="144"/>
        <v>8.8159973611631672E-13</v>
      </c>
      <c r="IC115" s="86">
        <f t="shared" si="144"/>
        <v>1.7127460359006245E-13</v>
      </c>
      <c r="ID115" s="86">
        <f t="shared" si="144"/>
        <v>4.0013873844487773E-13</v>
      </c>
      <c r="IE115" s="86">
        <f t="shared" si="144"/>
        <v>4.9916308390062631E-12</v>
      </c>
      <c r="IF115" s="86">
        <f t="shared" si="144"/>
        <v>1.1162926863107492E-8</v>
      </c>
      <c r="IG115" s="86">
        <f t="shared" si="144"/>
        <v>9.9241618107363147E-7</v>
      </c>
      <c r="II115" s="86">
        <f t="shared" si="145"/>
        <v>8.7146497243370591E-85</v>
      </c>
      <c r="IJ115" s="86">
        <f t="shared" si="145"/>
        <v>2.2007060761038225E-118</v>
      </c>
      <c r="IK115" s="86">
        <f t="shared" si="145"/>
        <v>1.0204944690939524E-103</v>
      </c>
      <c r="IL115" s="86">
        <f t="shared" si="145"/>
        <v>2.3589001805310639E-120</v>
      </c>
      <c r="IM115" s="86">
        <f t="shared" si="145"/>
        <v>3.494730525636458E-132</v>
      </c>
      <c r="IN115" s="86">
        <f t="shared" si="145"/>
        <v>7.1583293587171675E-138</v>
      </c>
      <c r="IO115" s="86">
        <f t="shared" si="145"/>
        <v>1.4113622979489571E-136</v>
      </c>
      <c r="IP115" s="86">
        <f t="shared" si="145"/>
        <v>7.8517814260773234E-128</v>
      </c>
      <c r="IQ115" s="86">
        <f t="shared" si="145"/>
        <v>1.230651192225484E-123</v>
      </c>
      <c r="IR115" s="86">
        <f t="shared" si="145"/>
        <v>6.0817222023062572E-123</v>
      </c>
      <c r="IS115" s="86">
        <f t="shared" si="145"/>
        <v>5.1121142063469332E-129</v>
      </c>
      <c r="IT115" s="86">
        <f t="shared" si="145"/>
        <v>1.5485761508736395E-125</v>
      </c>
      <c r="IU115" s="86">
        <f t="shared" si="145"/>
        <v>1.2077826505170407E-110</v>
      </c>
      <c r="IV115" s="86">
        <f t="shared" si="145"/>
        <v>1.0600090107176126E-41</v>
      </c>
      <c r="IW115" s="86">
        <f t="shared" si="145"/>
        <v>8.2231034897665635E-26</v>
      </c>
      <c r="IY115" s="86">
        <f t="shared" si="146"/>
        <v>0.42114551408009659</v>
      </c>
      <c r="IZ115" s="86">
        <f t="shared" si="146"/>
        <v>0.38953777893197394</v>
      </c>
      <c r="JA115" s="86">
        <f t="shared" si="146"/>
        <v>0.2826755098210878</v>
      </c>
      <c r="JB115" s="86">
        <f t="shared" si="146"/>
        <v>0.25775452613945932</v>
      </c>
      <c r="JC115" s="86">
        <f t="shared" si="146"/>
        <v>7.4434979399035026E-2</v>
      </c>
      <c r="JD115" s="86">
        <f t="shared" si="146"/>
        <v>0.13732760036246422</v>
      </c>
      <c r="JE115" s="86">
        <f t="shared" si="146"/>
        <v>0.12905381120045245</v>
      </c>
      <c r="JF115" s="86">
        <f t="shared" si="146"/>
        <v>0.10680299984971911</v>
      </c>
      <c r="JG115" s="86">
        <f t="shared" si="146"/>
        <v>6.0836117997586543E-2</v>
      </c>
      <c r="JH115" s="86">
        <f t="shared" si="146"/>
        <v>7.0403123215794672E-2</v>
      </c>
      <c r="JI115" s="86">
        <f t="shared" si="146"/>
        <v>0.14972982612022159</v>
      </c>
      <c r="JJ115" s="86">
        <f t="shared" si="146"/>
        <v>0.1697099574700838</v>
      </c>
      <c r="JK115" s="86">
        <f t="shared" si="146"/>
        <v>0.32297147770632528</v>
      </c>
      <c r="JL115" s="86">
        <f t="shared" si="146"/>
        <v>0.49293439718216336</v>
      </c>
      <c r="JM115" s="86">
        <f t="shared" si="146"/>
        <v>0.45925355865459611</v>
      </c>
    </row>
    <row r="116" spans="2:273" x14ac:dyDescent="0.25">
      <c r="B116" s="2">
        <v>89</v>
      </c>
      <c r="C116" s="37">
        <v>104.49299999999999</v>
      </c>
      <c r="D116" s="37">
        <v>104.455</v>
      </c>
      <c r="E116" s="37">
        <v>88.688000000000002</v>
      </c>
      <c r="F116" s="37">
        <v>77.444000000000003</v>
      </c>
      <c r="G116" s="37">
        <v>72.078999999999994</v>
      </c>
      <c r="H116" s="37">
        <v>72.968000000000004</v>
      </c>
      <c r="I116" s="37">
        <v>70.587000000000003</v>
      </c>
      <c r="J116" s="37">
        <v>70.936999999999998</v>
      </c>
      <c r="K116" s="37">
        <v>70.364999999999995</v>
      </c>
      <c r="L116" s="37">
        <v>67.397000000000006</v>
      </c>
      <c r="M116" s="37">
        <v>67.429000000000002</v>
      </c>
      <c r="N116" s="37">
        <v>68.397000000000006</v>
      </c>
      <c r="O116" s="37">
        <v>80.332999999999998</v>
      </c>
      <c r="P116" s="37">
        <v>107.062</v>
      </c>
      <c r="Q116" s="37">
        <v>92.984999999999999</v>
      </c>
      <c r="S116" s="4">
        <f t="shared" si="147"/>
        <v>104.71619124247157</v>
      </c>
      <c r="T116" s="4">
        <f t="shared" si="147"/>
        <v>102.6957514523292</v>
      </c>
      <c r="U116" s="4">
        <f t="shared" si="147"/>
        <v>88.4639972896139</v>
      </c>
      <c r="V116" s="4">
        <f t="shared" si="147"/>
        <v>86.56326141289108</v>
      </c>
      <c r="W116" s="4">
        <f t="shared" si="147"/>
        <v>73.567335222554135</v>
      </c>
      <c r="X116" s="4">
        <f t="shared" si="147"/>
        <v>77.482804617566472</v>
      </c>
      <c r="Y116" s="4">
        <f t="shared" si="147"/>
        <v>75.463375587613911</v>
      </c>
      <c r="Z116" s="4">
        <f t="shared" si="147"/>
        <v>74.674186582964651</v>
      </c>
      <c r="AA116" s="4">
        <f t="shared" si="147"/>
        <v>72.698993721988415</v>
      </c>
      <c r="AB116" s="4">
        <f t="shared" si="147"/>
        <v>71.000801890958328</v>
      </c>
      <c r="AC116" s="4">
        <f t="shared" si="147"/>
        <v>73.938143722016349</v>
      </c>
      <c r="AD116" s="4">
        <f t="shared" si="147"/>
        <v>74.880438428078691</v>
      </c>
      <c r="AE116" s="4">
        <f t="shared" si="147"/>
        <v>87.350358110161849</v>
      </c>
      <c r="AF116" s="4">
        <f t="shared" si="147"/>
        <v>104.41548873883271</v>
      </c>
      <c r="AG116" s="4">
        <f t="shared" si="147"/>
        <v>90.16981043564067</v>
      </c>
      <c r="AI116" s="4">
        <f t="shared" si="148"/>
        <v>-0.22319124247157163</v>
      </c>
      <c r="AJ116" s="4">
        <f t="shared" si="148"/>
        <v>1.7592485476707935</v>
      </c>
      <c r="AK116" s="4">
        <f t="shared" si="148"/>
        <v>0.22400271038610242</v>
      </c>
      <c r="AL116" s="4">
        <f t="shared" si="148"/>
        <v>-9.1192614128910776</v>
      </c>
      <c r="AM116" s="4">
        <f t="shared" si="148"/>
        <v>-1.4883352225541415</v>
      </c>
      <c r="AN116" s="4">
        <f t="shared" si="148"/>
        <v>-4.5148046175664689</v>
      </c>
      <c r="AO116" s="4">
        <f t="shared" si="148"/>
        <v>-4.8763755876139072</v>
      </c>
      <c r="AP116" s="4">
        <f t="shared" si="148"/>
        <v>-3.7371865829646538</v>
      </c>
      <c r="AQ116" s="4">
        <f t="shared" si="148"/>
        <v>-2.3339937219884206</v>
      </c>
      <c r="AR116" s="4">
        <f t="shared" si="148"/>
        <v>-3.6038018909583229</v>
      </c>
      <c r="AS116" s="4">
        <f t="shared" si="148"/>
        <v>-6.5091437220163471</v>
      </c>
      <c r="AT116" s="4">
        <f t="shared" si="148"/>
        <v>-6.483438428078685</v>
      </c>
      <c r="AU116" s="4">
        <f t="shared" si="148"/>
        <v>-7.017358110161851</v>
      </c>
      <c r="AV116" s="4">
        <f t="shared" si="148"/>
        <v>2.6465112611672907</v>
      </c>
      <c r="AW116" s="4">
        <f t="shared" si="148"/>
        <v>2.8151895643593292</v>
      </c>
      <c r="AY116" s="2">
        <f t="shared" si="140"/>
        <v>70.191127375233535</v>
      </c>
      <c r="AZ116" s="2">
        <f t="shared" si="140"/>
        <v>71.082185578193148</v>
      </c>
      <c r="BA116" s="2">
        <f t="shared" si="140"/>
        <v>70.082034289011403</v>
      </c>
      <c r="BB116" s="2">
        <f t="shared" si="140"/>
        <v>70.867715874253491</v>
      </c>
      <c r="BC116" s="2">
        <f t="shared" si="140"/>
        <v>71.774507492683313</v>
      </c>
      <c r="BD116" s="2">
        <f t="shared" si="140"/>
        <v>72.87442374381034</v>
      </c>
      <c r="BE116" s="2">
        <f t="shared" si="140"/>
        <v>71.816320611200283</v>
      </c>
      <c r="BF116" s="2">
        <f t="shared" si="140"/>
        <v>71.892461672515054</v>
      </c>
      <c r="BG116" s="2">
        <f t="shared" si="140"/>
        <v>71.679275835372422</v>
      </c>
      <c r="BH116" s="2">
        <f t="shared" si="140"/>
        <v>69.494605485289014</v>
      </c>
      <c r="BI116" s="2">
        <f t="shared" si="140"/>
        <v>68.466197504626876</v>
      </c>
      <c r="BJ116" s="2">
        <f t="shared" si="140"/>
        <v>67.962149597163446</v>
      </c>
      <c r="BK116" s="2">
        <f t="shared" si="140"/>
        <v>68.378559875268351</v>
      </c>
      <c r="BL116" s="2">
        <f t="shared" si="140"/>
        <v>67.502361340619558</v>
      </c>
      <c r="BM116" s="2">
        <f t="shared" si="140"/>
        <v>68.391216008526627</v>
      </c>
      <c r="BO116" s="2" t="str">
        <f t="shared" si="96"/>
        <v/>
      </c>
      <c r="BP116" s="2" t="str">
        <f t="shared" si="97"/>
        <v/>
      </c>
      <c r="BQ116" s="2" t="str">
        <f t="shared" si="98"/>
        <v/>
      </c>
      <c r="BR116" s="2" t="str">
        <f t="shared" si="99"/>
        <v/>
      </c>
      <c r="BS116" s="2" t="str">
        <f t="shared" si="100"/>
        <v/>
      </c>
      <c r="BT116" s="2" t="str">
        <f t="shared" si="101"/>
        <v/>
      </c>
      <c r="BU116" s="2" t="str">
        <f t="shared" si="102"/>
        <v/>
      </c>
      <c r="BV116" s="2" t="str">
        <f t="shared" si="103"/>
        <v/>
      </c>
      <c r="BW116" s="2" t="str">
        <f t="shared" si="104"/>
        <v/>
      </c>
      <c r="BX116" s="2" t="str">
        <f t="shared" si="105"/>
        <v/>
      </c>
      <c r="BY116" s="2" t="str">
        <f t="shared" si="106"/>
        <v/>
      </c>
      <c r="BZ116" s="2" t="str">
        <f t="shared" si="107"/>
        <v/>
      </c>
      <c r="CA116" s="2" t="str">
        <f t="shared" si="108"/>
        <v/>
      </c>
      <c r="CB116" s="2" t="str">
        <f t="shared" si="109"/>
        <v/>
      </c>
      <c r="CC116" s="2" t="str">
        <f t="shared" si="110"/>
        <v/>
      </c>
      <c r="CE116" s="2" t="str">
        <f t="shared" si="141"/>
        <v/>
      </c>
      <c r="CF116" s="2" t="str">
        <f t="shared" si="141"/>
        <v/>
      </c>
      <c r="CG116" s="2" t="str">
        <f t="shared" si="141"/>
        <v/>
      </c>
      <c r="CH116" s="2" t="str">
        <f t="shared" si="141"/>
        <v/>
      </c>
      <c r="CI116" s="2" t="str">
        <f t="shared" si="141"/>
        <v/>
      </c>
      <c r="CJ116" s="2" t="str">
        <f t="shared" si="141"/>
        <v/>
      </c>
      <c r="CK116" s="2" t="str">
        <f t="shared" si="141"/>
        <v/>
      </c>
      <c r="CL116" s="2" t="str">
        <f t="shared" si="141"/>
        <v/>
      </c>
      <c r="CM116" s="2" t="str">
        <f t="shared" si="141"/>
        <v/>
      </c>
      <c r="CN116" s="2" t="str">
        <f t="shared" si="141"/>
        <v/>
      </c>
      <c r="CO116" s="2" t="str">
        <f t="shared" si="141"/>
        <v/>
      </c>
      <c r="CP116" s="2" t="str">
        <f t="shared" si="141"/>
        <v/>
      </c>
      <c r="CQ116" s="2" t="str">
        <f t="shared" si="141"/>
        <v/>
      </c>
      <c r="CR116" s="2" t="str">
        <f t="shared" si="141"/>
        <v/>
      </c>
      <c r="CS116" s="2" t="str">
        <f t="shared" si="141"/>
        <v/>
      </c>
      <c r="CU116" s="2" t="str">
        <f t="shared" si="111"/>
        <v/>
      </c>
      <c r="CV116" s="2" t="str">
        <f t="shared" si="112"/>
        <v/>
      </c>
      <c r="CW116" s="2" t="str">
        <f t="shared" si="113"/>
        <v/>
      </c>
      <c r="CX116" s="2" t="str">
        <f t="shared" si="114"/>
        <v/>
      </c>
      <c r="CY116" s="2" t="str">
        <f t="shared" si="115"/>
        <v/>
      </c>
      <c r="CZ116" s="2" t="str">
        <f t="shared" si="116"/>
        <v/>
      </c>
      <c r="DA116" s="2" t="str">
        <f t="shared" si="117"/>
        <v/>
      </c>
      <c r="DB116" s="2" t="str">
        <f t="shared" si="118"/>
        <v/>
      </c>
      <c r="DC116" s="2" t="str">
        <f t="shared" si="119"/>
        <v/>
      </c>
      <c r="DD116" s="2" t="str">
        <f t="shared" si="120"/>
        <v/>
      </c>
      <c r="DE116" s="2" t="str">
        <f t="shared" si="121"/>
        <v/>
      </c>
      <c r="DF116" s="2" t="str">
        <f t="shared" si="122"/>
        <v/>
      </c>
      <c r="DG116" s="2" t="str">
        <f t="shared" si="123"/>
        <v/>
      </c>
      <c r="DH116" s="2" t="str">
        <f t="shared" si="124"/>
        <v/>
      </c>
      <c r="DI116" s="2" t="str">
        <f t="shared" si="125"/>
        <v/>
      </c>
      <c r="DK116" s="2">
        <f t="shared" si="149"/>
        <v>95.530988529014877</v>
      </c>
      <c r="DL116" s="2">
        <f t="shared" si="149"/>
        <v>96.289386165356646</v>
      </c>
      <c r="DM116" s="2">
        <f t="shared" si="149"/>
        <v>95.486932926829269</v>
      </c>
      <c r="DN116" s="2">
        <f t="shared" si="149"/>
        <v>96.824874213326851</v>
      </c>
      <c r="DO116" s="2">
        <f t="shared" si="149"/>
        <v>98.467254490451907</v>
      </c>
      <c r="DP116" s="2">
        <f t="shared" si="149"/>
        <v>95.677804661966888</v>
      </c>
      <c r="DQ116" s="2">
        <f t="shared" si="149"/>
        <v>92.104151011778924</v>
      </c>
      <c r="DR116" s="2">
        <f t="shared" si="149"/>
        <v>87.040123829658697</v>
      </c>
      <c r="DS116" s="2">
        <f t="shared" si="149"/>
        <v>90.054154032014523</v>
      </c>
      <c r="DT116" s="2">
        <f t="shared" si="149"/>
        <v>85.969184234370303</v>
      </c>
      <c r="DU116" s="2">
        <f t="shared" si="149"/>
        <v>85.82030866807608</v>
      </c>
      <c r="DV116" s="2">
        <f t="shared" si="149"/>
        <v>88.712280579885231</v>
      </c>
      <c r="DW116" s="2">
        <f t="shared" si="149"/>
        <v>90.554301785376651</v>
      </c>
      <c r="DX116" s="2">
        <f t="shared" si="149"/>
        <v>87.348463225562469</v>
      </c>
      <c r="DY116" s="2">
        <f t="shared" si="149"/>
        <v>78.606993355481748</v>
      </c>
      <c r="EA116" s="2">
        <f t="shared" si="95"/>
        <v>69.930958365932725</v>
      </c>
      <c r="EB116" s="2">
        <f t="shared" si="95"/>
        <v>70.756871798060217</v>
      </c>
      <c r="EC116" s="2">
        <f t="shared" si="95"/>
        <v>69.770801463915078</v>
      </c>
      <c r="ED116" s="2">
        <f t="shared" si="95"/>
        <v>70.509111958097805</v>
      </c>
      <c r="EE116" s="2">
        <f t="shared" ref="EE116:EL147" si="152">CI$228*$B116+CI$229</f>
        <v>71.424607843137252</v>
      </c>
      <c r="EF116" s="2">
        <f t="shared" si="152"/>
        <v>72.561582932099867</v>
      </c>
      <c r="EG116" s="2">
        <f t="shared" si="152"/>
        <v>71.518683117797437</v>
      </c>
      <c r="EH116" s="2">
        <f t="shared" si="152"/>
        <v>71.653993881580476</v>
      </c>
      <c r="EI116" s="2">
        <f t="shared" si="152"/>
        <v>71.382950139223169</v>
      </c>
      <c r="EJ116" s="2">
        <f t="shared" si="152"/>
        <v>69.251421568627464</v>
      </c>
      <c r="EK116" s="2">
        <f t="shared" si="152"/>
        <v>68.207640515222494</v>
      </c>
      <c r="EL116" s="2">
        <f t="shared" si="152"/>
        <v>67.654531160775832</v>
      </c>
      <c r="EM116" s="2">
        <f t="shared" si="136"/>
        <v>68.067753713779595</v>
      </c>
      <c r="EN116" s="2">
        <f t="shared" si="136"/>
        <v>67.226611084567594</v>
      </c>
      <c r="EO116" s="2">
        <f t="shared" si="136"/>
        <v>68.219125239341949</v>
      </c>
      <c r="EQ116" s="2">
        <f t="shared" si="150"/>
        <v>69.849372531253721</v>
      </c>
      <c r="ER116" s="2">
        <f t="shared" si="150"/>
        <v>70.030435968055357</v>
      </c>
      <c r="ES116" s="2">
        <f t="shared" si="150"/>
        <v>70.007211281581334</v>
      </c>
      <c r="ET116" s="2">
        <f t="shared" si="150"/>
        <v>70.454239293710131</v>
      </c>
      <c r="EU116" s="2">
        <f t="shared" si="150"/>
        <v>71.351051703973368</v>
      </c>
      <c r="EV116" s="2">
        <f t="shared" si="150"/>
        <v>72.634866129217059</v>
      </c>
      <c r="EW116" s="2">
        <f t="shared" si="150"/>
        <v>71.292528240779745</v>
      </c>
      <c r="EX116" s="2">
        <f t="shared" si="150"/>
        <v>71.684795309854692</v>
      </c>
      <c r="EY116" s="2">
        <f t="shared" si="150"/>
        <v>71.215600393987756</v>
      </c>
      <c r="EZ116" s="2">
        <f t="shared" si="150"/>
        <v>69.340034685496846</v>
      </c>
      <c r="FA116" s="2">
        <f t="shared" si="150"/>
        <v>68.493577881322778</v>
      </c>
      <c r="FB116" s="2">
        <f t="shared" si="150"/>
        <v>67.792005911843646</v>
      </c>
      <c r="FC116" s="2">
        <f t="shared" si="150"/>
        <v>68.306454156252641</v>
      </c>
      <c r="FD116" s="2">
        <f t="shared" si="150"/>
        <v>67.63441341575006</v>
      </c>
      <c r="FE116" s="2">
        <f t="shared" si="150"/>
        <v>68.802836678433962</v>
      </c>
      <c r="FG116" s="2">
        <f t="shared" si="151"/>
        <v>0.98982479513780963</v>
      </c>
      <c r="FH116" s="2">
        <f t="shared" si="151"/>
        <v>0.9871667234111412</v>
      </c>
      <c r="FI116" s="2">
        <f t="shared" si="151"/>
        <v>0.98792864264028002</v>
      </c>
      <c r="FJ116" s="2">
        <f t="shared" si="151"/>
        <v>0.98636658166100011</v>
      </c>
      <c r="FK116" s="2">
        <f t="shared" si="151"/>
        <v>0.98705279071919938</v>
      </c>
      <c r="FL116" s="2">
        <f t="shared" si="151"/>
        <v>0.98647525983322137</v>
      </c>
      <c r="FM116" s="2">
        <f t="shared" si="151"/>
        <v>0.98551477684986577</v>
      </c>
      <c r="FN116" s="2">
        <f t="shared" si="151"/>
        <v>0.98450595537584196</v>
      </c>
      <c r="FO116" s="2">
        <f t="shared" si="151"/>
        <v>0.98410606717268967</v>
      </c>
      <c r="FP116" s="2">
        <f t="shared" si="151"/>
        <v>0.98546931080321676</v>
      </c>
      <c r="FQ116" s="2">
        <f t="shared" si="151"/>
        <v>0.98536680173770219</v>
      </c>
      <c r="FR116" s="2">
        <f t="shared" si="151"/>
        <v>0.98541161283350542</v>
      </c>
      <c r="FS116" s="2">
        <f t="shared" si="151"/>
        <v>0.98620597537792931</v>
      </c>
      <c r="FT116" s="2">
        <f t="shared" si="151"/>
        <v>0.98633194821694326</v>
      </c>
      <c r="FU116" s="2">
        <f t="shared" si="151"/>
        <v>0.98351387288001446</v>
      </c>
      <c r="FW116" s="2">
        <f t="shared" si="142"/>
        <v>3.8798657642461973E-3</v>
      </c>
      <c r="FX116" s="2">
        <f t="shared" si="142"/>
        <v>3.2377791051137641E-3</v>
      </c>
      <c r="FY116" s="2">
        <f t="shared" si="142"/>
        <v>3.4017719986701085E-3</v>
      </c>
      <c r="FZ116" s="2">
        <f t="shared" si="142"/>
        <v>3.0958872038538091E-3</v>
      </c>
      <c r="GA116" s="2">
        <f t="shared" si="142"/>
        <v>3.0882004690433742E-3</v>
      </c>
      <c r="GB116" s="2">
        <f t="shared" si="142"/>
        <v>2.7280356786073628E-3</v>
      </c>
      <c r="GC116" s="2">
        <f t="shared" si="142"/>
        <v>2.4213614078117556E-3</v>
      </c>
      <c r="GD116" s="2">
        <f t="shared" si="142"/>
        <v>2.4156972623917447E-3</v>
      </c>
      <c r="GE116" s="2">
        <f t="shared" si="142"/>
        <v>2.5883775752106098E-3</v>
      </c>
      <c r="GF116" s="2">
        <f t="shared" si="142"/>
        <v>2.9713806415787385E-3</v>
      </c>
      <c r="GG116" s="2">
        <f t="shared" si="142"/>
        <v>2.8933762904278328E-3</v>
      </c>
      <c r="GH116" s="2">
        <f t="shared" si="142"/>
        <v>3.0539062871980517E-3</v>
      </c>
      <c r="GI116" s="2">
        <f t="shared" si="142"/>
        <v>2.6232197866183581E-3</v>
      </c>
      <c r="GJ116" s="2">
        <f t="shared" si="142"/>
        <v>1.7747299671688941E-3</v>
      </c>
      <c r="GK116" s="2">
        <f t="shared" si="142"/>
        <v>1.4305954285282634E-3</v>
      </c>
      <c r="GM116" s="86">
        <f t="shared" si="143"/>
        <v>8.8465053802201097E-17</v>
      </c>
      <c r="GN116" s="86">
        <f t="shared" si="143"/>
        <v>2.1786013588615162E-23</v>
      </c>
      <c r="GO116" s="86">
        <f t="shared" si="143"/>
        <v>4.5624268550931541E-23</v>
      </c>
      <c r="GP116" s="86">
        <f t="shared" si="143"/>
        <v>3.1841671977934936E-29</v>
      </c>
      <c r="GQ116" s="86">
        <f t="shared" si="143"/>
        <v>6.5547793238504393E-53</v>
      </c>
      <c r="GR116" s="86">
        <f t="shared" si="143"/>
        <v>5.6021976847622072E-41</v>
      </c>
      <c r="GS116" s="86">
        <f t="shared" si="143"/>
        <v>1.8901106740549776E-41</v>
      </c>
      <c r="GT116" s="86">
        <f t="shared" si="143"/>
        <v>5.9261427533992217E-24</v>
      </c>
      <c r="GU116" s="86">
        <f t="shared" si="143"/>
        <v>6.6588749558094703E-22</v>
      </c>
      <c r="GV116" s="86">
        <f t="shared" si="143"/>
        <v>5.1101851726798714E-29</v>
      </c>
      <c r="GW116" s="86">
        <f t="shared" si="143"/>
        <v>2.0150424883150609E-36</v>
      </c>
      <c r="GX116" s="86">
        <f t="shared" si="143"/>
        <v>6.270873167763877E-36</v>
      </c>
      <c r="GY116" s="86">
        <f t="shared" si="143"/>
        <v>6.040153021520084E-32</v>
      </c>
      <c r="GZ116" s="86">
        <f t="shared" si="143"/>
        <v>6.9599171597187464E-29</v>
      </c>
      <c r="HA116" s="86">
        <f t="shared" si="143"/>
        <v>4.4283114740318735E-40</v>
      </c>
      <c r="HC116" s="86">
        <f t="shared" si="74"/>
        <v>0.30945700961382744</v>
      </c>
      <c r="HD116" s="86">
        <f t="shared" si="74"/>
        <v>0.26934389713459722</v>
      </c>
      <c r="HE116" s="86">
        <f t="shared" si="74"/>
        <v>0.17333990263577195</v>
      </c>
      <c r="HF116" s="86">
        <f t="shared" si="74"/>
        <v>0.14422408648921992</v>
      </c>
      <c r="HG116" s="86">
        <f t="shared" si="74"/>
        <v>1.8943109090328068E-2</v>
      </c>
      <c r="HH116" s="86">
        <f t="shared" si="74"/>
        <v>4.6982863830963915E-2</v>
      </c>
      <c r="HI116" s="86">
        <f t="shared" si="139"/>
        <v>3.7520486663691073E-2</v>
      </c>
      <c r="HJ116" s="86">
        <f t="shared" si="139"/>
        <v>3.0562106501535027E-2</v>
      </c>
      <c r="HK116" s="86">
        <f t="shared" si="139"/>
        <v>1.180087961022318E-2</v>
      </c>
      <c r="HL116" s="86">
        <f t="shared" si="139"/>
        <v>1.8042949204018284E-2</v>
      </c>
      <c r="HM116" s="86">
        <f t="shared" si="139"/>
        <v>5.9696761513241769E-2</v>
      </c>
      <c r="HN116" s="86">
        <f t="shared" si="139"/>
        <v>7.2755870718305984E-2</v>
      </c>
      <c r="HO116" s="86">
        <f t="shared" si="139"/>
        <v>0.17722816007355688</v>
      </c>
      <c r="HP116" s="86">
        <f t="shared" si="139"/>
        <v>0.33496628058152972</v>
      </c>
      <c r="HQ116" s="86">
        <f t="shared" si="139"/>
        <v>0.27103957185105254</v>
      </c>
      <c r="HS116" s="86">
        <f t="shared" si="144"/>
        <v>4.4846518451561561E-9</v>
      </c>
      <c r="HT116" s="86">
        <f t="shared" si="144"/>
        <v>2.8675865440590986E-11</v>
      </c>
      <c r="HU116" s="86">
        <f t="shared" si="144"/>
        <v>1.4668909794867135E-10</v>
      </c>
      <c r="HV116" s="86">
        <f t="shared" si="144"/>
        <v>1.484064220539882E-11</v>
      </c>
      <c r="HW116" s="86">
        <f t="shared" si="144"/>
        <v>9.8752873910300071E-13</v>
      </c>
      <c r="HX116" s="86">
        <f t="shared" si="144"/>
        <v>1.4902054268812352E-13</v>
      </c>
      <c r="HY116" s="86">
        <f t="shared" si="144"/>
        <v>1.1997019896424644E-13</v>
      </c>
      <c r="HZ116" s="86">
        <f t="shared" si="144"/>
        <v>8.6021101363063423E-13</v>
      </c>
      <c r="IA116" s="86">
        <f t="shared" si="144"/>
        <v>2.3250674032874985E-12</v>
      </c>
      <c r="IB116" s="86">
        <f t="shared" si="144"/>
        <v>3.6838449308136832E-12</v>
      </c>
      <c r="IC116" s="86">
        <f t="shared" si="144"/>
        <v>7.6965575668604712E-13</v>
      </c>
      <c r="ID116" s="86">
        <f t="shared" si="144"/>
        <v>1.7456129662781302E-12</v>
      </c>
      <c r="IE116" s="86">
        <f t="shared" si="144"/>
        <v>1.8037405647506616E-11</v>
      </c>
      <c r="IF116" s="86">
        <f t="shared" si="144"/>
        <v>2.5606573617080802E-8</v>
      </c>
      <c r="IG116" s="86">
        <f t="shared" si="144"/>
        <v>1.7859877623078533E-6</v>
      </c>
      <c r="II116" s="86">
        <f t="shared" si="145"/>
        <v>4.2199860341036432E-82</v>
      </c>
      <c r="IJ116" s="86">
        <f t="shared" si="145"/>
        <v>9.9292150178756627E-115</v>
      </c>
      <c r="IK116" s="86">
        <f t="shared" si="145"/>
        <v>1.7017873111186491E-100</v>
      </c>
      <c r="IL116" s="86">
        <f t="shared" si="145"/>
        <v>1.1495642923008864E-116</v>
      </c>
      <c r="IM116" s="86">
        <f t="shared" si="145"/>
        <v>3.957291705226164E-128</v>
      </c>
      <c r="IN116" s="86">
        <f t="shared" si="145"/>
        <v>9.966295291094023E-134</v>
      </c>
      <c r="IO116" s="86">
        <f t="shared" si="145"/>
        <v>1.4937227579839912E-132</v>
      </c>
      <c r="IP116" s="86">
        <f t="shared" si="145"/>
        <v>4.5400487629953918E-124</v>
      </c>
      <c r="IQ116" s="86">
        <f t="shared" si="145"/>
        <v>5.8660915831394027E-120</v>
      </c>
      <c r="IR116" s="86">
        <f t="shared" si="145"/>
        <v>3.3596351043559571E-119</v>
      </c>
      <c r="IS116" s="86">
        <f t="shared" si="145"/>
        <v>4.1779537681672237E-125</v>
      </c>
      <c r="IT116" s="86">
        <f t="shared" si="145"/>
        <v>1.071594398546356E-121</v>
      </c>
      <c r="IU116" s="86">
        <f t="shared" si="145"/>
        <v>2.3734778993737514E-107</v>
      </c>
      <c r="IV116" s="86">
        <f t="shared" si="145"/>
        <v>1.455092487843337E-40</v>
      </c>
      <c r="IW116" s="86">
        <f t="shared" si="145"/>
        <v>3.8115002169503764E-25</v>
      </c>
      <c r="IY116" s="86">
        <f t="shared" si="146"/>
        <v>0.30945701409847942</v>
      </c>
      <c r="IZ116" s="86">
        <f t="shared" si="146"/>
        <v>0.26934389716327306</v>
      </c>
      <c r="JA116" s="86">
        <f t="shared" si="146"/>
        <v>0.17333990278246106</v>
      </c>
      <c r="JB116" s="86">
        <f t="shared" si="146"/>
        <v>0.14422408650406054</v>
      </c>
      <c r="JC116" s="86">
        <f t="shared" si="146"/>
        <v>1.8943109091315597E-2</v>
      </c>
      <c r="JD116" s="86">
        <f t="shared" si="146"/>
        <v>4.6982863831112935E-2</v>
      </c>
      <c r="JE116" s="86">
        <f t="shared" si="146"/>
        <v>3.7520486663811047E-2</v>
      </c>
      <c r="JF116" s="86">
        <f t="shared" si="146"/>
        <v>3.0562106502395239E-2</v>
      </c>
      <c r="JG116" s="86">
        <f t="shared" si="146"/>
        <v>1.1800879612548247E-2</v>
      </c>
      <c r="JH116" s="86">
        <f t="shared" si="146"/>
        <v>1.8042949207702129E-2</v>
      </c>
      <c r="JI116" s="86">
        <f t="shared" si="146"/>
        <v>5.9696761514011425E-2</v>
      </c>
      <c r="JJ116" s="86">
        <f t="shared" si="146"/>
        <v>7.2755870720051602E-2</v>
      </c>
      <c r="JK116" s="86">
        <f t="shared" si="146"/>
        <v>0.17722816009159428</v>
      </c>
      <c r="JL116" s="86">
        <f t="shared" si="146"/>
        <v>0.33496630618810336</v>
      </c>
      <c r="JM116" s="86">
        <f t="shared" si="146"/>
        <v>0.27104135783881483</v>
      </c>
    </row>
    <row r="117" spans="2:273" x14ac:dyDescent="0.25">
      <c r="B117" s="2">
        <v>90</v>
      </c>
      <c r="C117" s="37">
        <v>89.835999999999999</v>
      </c>
      <c r="D117" s="37">
        <v>76.772999999999996</v>
      </c>
      <c r="E117" s="37">
        <v>75.108999999999995</v>
      </c>
      <c r="F117" s="37">
        <v>69.905000000000001</v>
      </c>
      <c r="G117" s="37">
        <v>70.475999999999999</v>
      </c>
      <c r="H117" s="37">
        <v>71.555999999999997</v>
      </c>
      <c r="I117" s="37">
        <v>70.856999999999999</v>
      </c>
      <c r="J117" s="37">
        <v>70.254000000000005</v>
      </c>
      <c r="K117" s="37">
        <v>69.27</v>
      </c>
      <c r="L117" s="37">
        <v>68.983999999999995</v>
      </c>
      <c r="M117" s="37">
        <v>66.492000000000004</v>
      </c>
      <c r="N117" s="37">
        <v>65.143000000000001</v>
      </c>
      <c r="O117" s="37">
        <v>68.840999999999994</v>
      </c>
      <c r="P117" s="37">
        <v>82.031000000000006</v>
      </c>
      <c r="Q117" s="37">
        <v>77.061999999999998</v>
      </c>
      <c r="S117" s="4">
        <f t="shared" si="147"/>
        <v>90.473562227871739</v>
      </c>
      <c r="T117" s="4">
        <f t="shared" si="147"/>
        <v>87.753942136919164</v>
      </c>
      <c r="U117" s="4">
        <f t="shared" si="147"/>
        <v>78.611499598817232</v>
      </c>
      <c r="V117" s="4">
        <f t="shared" si="147"/>
        <v>77.198362852179997</v>
      </c>
      <c r="W117" s="4">
        <f t="shared" si="147"/>
        <v>71.9357640868174</v>
      </c>
      <c r="X117" s="4">
        <f t="shared" si="147"/>
        <v>73.759657115873125</v>
      </c>
      <c r="Y117" s="4">
        <f t="shared" si="147"/>
        <v>72.339827373075821</v>
      </c>
      <c r="Z117" s="4">
        <f t="shared" si="147"/>
        <v>72.276573811746047</v>
      </c>
      <c r="AA117" s="4">
        <f t="shared" si="147"/>
        <v>71.679190147252669</v>
      </c>
      <c r="AB117" s="4">
        <f t="shared" si="147"/>
        <v>69.630707181562428</v>
      </c>
      <c r="AC117" s="4">
        <f t="shared" si="147"/>
        <v>69.833439992400102</v>
      </c>
      <c r="AD117" s="4">
        <f t="shared" si="147"/>
        <v>69.874283225707529</v>
      </c>
      <c r="AE117" s="4">
        <f t="shared" si="147"/>
        <v>75.682469548071168</v>
      </c>
      <c r="AF117" s="4">
        <f t="shared" si="147"/>
        <v>85.794621656518487</v>
      </c>
      <c r="AG117" s="4">
        <f t="shared" si="147"/>
        <v>76.820635911771475</v>
      </c>
      <c r="AI117" s="4">
        <f t="shared" si="148"/>
        <v>-0.63756222787174011</v>
      </c>
      <c r="AJ117" s="4">
        <f t="shared" si="148"/>
        <v>-10.980942136919168</v>
      </c>
      <c r="AK117" s="4">
        <f t="shared" si="148"/>
        <v>-3.5024995988172378</v>
      </c>
      <c r="AL117" s="4">
        <f t="shared" si="148"/>
        <v>-7.293362852179996</v>
      </c>
      <c r="AM117" s="4">
        <f t="shared" si="148"/>
        <v>-1.4597640868174011</v>
      </c>
      <c r="AN117" s="4">
        <f t="shared" si="148"/>
        <v>-2.2036571158731277</v>
      </c>
      <c r="AO117" s="4">
        <f t="shared" si="148"/>
        <v>-1.4828273730758212</v>
      </c>
      <c r="AP117" s="4">
        <f t="shared" si="148"/>
        <v>-2.0225738117460423</v>
      </c>
      <c r="AQ117" s="4">
        <f t="shared" si="148"/>
        <v>-2.4091901472526729</v>
      </c>
      <c r="AR117" s="4">
        <f t="shared" si="148"/>
        <v>-0.64670718156243368</v>
      </c>
      <c r="AS117" s="4">
        <f t="shared" si="148"/>
        <v>-3.3414399924000975</v>
      </c>
      <c r="AT117" s="4">
        <f t="shared" si="148"/>
        <v>-4.7312832257075286</v>
      </c>
      <c r="AU117" s="4">
        <f t="shared" si="148"/>
        <v>-6.8414695480711742</v>
      </c>
      <c r="AV117" s="4">
        <f t="shared" si="148"/>
        <v>-3.763621656518481</v>
      </c>
      <c r="AW117" s="4">
        <f t="shared" si="148"/>
        <v>0.24136408822852218</v>
      </c>
      <c r="AY117" s="2">
        <f t="shared" si="140"/>
        <v>70.117269650912945</v>
      </c>
      <c r="AZ117" s="2">
        <f t="shared" si="140"/>
        <v>70.976088787297016</v>
      </c>
      <c r="BA117" s="2">
        <f t="shared" si="140"/>
        <v>70.007627416441963</v>
      </c>
      <c r="BB117" s="2">
        <f t="shared" si="140"/>
        <v>70.769922364399235</v>
      </c>
      <c r="BC117" s="2">
        <f t="shared" si="140"/>
        <v>71.668639038156684</v>
      </c>
      <c r="BD117" s="2">
        <f t="shared" si="140"/>
        <v>72.778641343736794</v>
      </c>
      <c r="BE117" s="2">
        <f t="shared" si="140"/>
        <v>71.723715733571879</v>
      </c>
      <c r="BF117" s="2">
        <f t="shared" si="140"/>
        <v>71.800833805196589</v>
      </c>
      <c r="BG117" s="2">
        <f t="shared" si="140"/>
        <v>71.573322223025855</v>
      </c>
      <c r="BH117" s="2">
        <f t="shared" si="140"/>
        <v>69.400320443202801</v>
      </c>
      <c r="BI117" s="2">
        <f t="shared" si="140"/>
        <v>68.382773632577241</v>
      </c>
      <c r="BJ117" s="2">
        <f t="shared" si="140"/>
        <v>67.863374781624941</v>
      </c>
      <c r="BK117" s="2">
        <f t="shared" si="140"/>
        <v>68.275173669827282</v>
      </c>
      <c r="BL117" s="2">
        <f t="shared" si="140"/>
        <v>67.426744800909006</v>
      </c>
      <c r="BM117" s="2">
        <f t="shared" si="140"/>
        <v>68.339836725161462</v>
      </c>
      <c r="BO117" s="2" t="str">
        <f t="shared" si="96"/>
        <v/>
      </c>
      <c r="BP117" s="2" t="str">
        <f t="shared" si="97"/>
        <v/>
      </c>
      <c r="BQ117" s="2" t="str">
        <f t="shared" si="98"/>
        <v/>
      </c>
      <c r="BR117" s="2" t="str">
        <f t="shared" si="99"/>
        <v/>
      </c>
      <c r="BS117" s="2" t="str">
        <f t="shared" si="100"/>
        <v/>
      </c>
      <c r="BT117" s="2" t="str">
        <f t="shared" si="101"/>
        <v/>
      </c>
      <c r="BU117" s="2" t="str">
        <f t="shared" si="102"/>
        <v/>
      </c>
      <c r="BV117" s="2" t="str">
        <f t="shared" si="103"/>
        <v/>
      </c>
      <c r="BW117" s="2" t="str">
        <f t="shared" si="104"/>
        <v/>
      </c>
      <c r="BX117" s="2" t="str">
        <f t="shared" si="105"/>
        <v/>
      </c>
      <c r="BY117" s="2" t="str">
        <f t="shared" si="106"/>
        <v/>
      </c>
      <c r="BZ117" s="2" t="str">
        <f t="shared" si="107"/>
        <v/>
      </c>
      <c r="CA117" s="2" t="str">
        <f t="shared" si="108"/>
        <v/>
      </c>
      <c r="CB117" s="2" t="str">
        <f t="shared" si="109"/>
        <v/>
      </c>
      <c r="CC117" s="2" t="str">
        <f t="shared" si="110"/>
        <v/>
      </c>
      <c r="CE117" s="2" t="str">
        <f t="shared" si="141"/>
        <v/>
      </c>
      <c r="CF117" s="2" t="str">
        <f t="shared" si="141"/>
        <v/>
      </c>
      <c r="CG117" s="2" t="str">
        <f t="shared" si="141"/>
        <v/>
      </c>
      <c r="CH117" s="2" t="str">
        <f t="shared" si="141"/>
        <v/>
      </c>
      <c r="CI117" s="2">
        <f t="shared" si="141"/>
        <v>70.475999999999999</v>
      </c>
      <c r="CJ117" s="2" t="str">
        <f t="shared" si="141"/>
        <v/>
      </c>
      <c r="CK117" s="2">
        <f t="shared" si="141"/>
        <v>70.856999999999999</v>
      </c>
      <c r="CL117" s="2">
        <f t="shared" si="141"/>
        <v>70.254000000000005</v>
      </c>
      <c r="CM117" s="2">
        <f t="shared" si="141"/>
        <v>69.27</v>
      </c>
      <c r="CN117" s="2">
        <f t="shared" si="141"/>
        <v>68.983999999999995</v>
      </c>
      <c r="CO117" s="2" t="str">
        <f t="shared" si="141"/>
        <v/>
      </c>
      <c r="CP117" s="2" t="str">
        <f t="shared" si="141"/>
        <v/>
      </c>
      <c r="CQ117" s="2" t="str">
        <f t="shared" si="141"/>
        <v/>
      </c>
      <c r="CR117" s="2" t="str">
        <f t="shared" si="141"/>
        <v/>
      </c>
      <c r="CS117" s="2" t="str">
        <f t="shared" si="141"/>
        <v/>
      </c>
      <c r="CU117" s="2" t="str">
        <f t="shared" si="111"/>
        <v/>
      </c>
      <c r="CV117" s="2" t="str">
        <f t="shared" si="112"/>
        <v/>
      </c>
      <c r="CW117" s="2" t="str">
        <f t="shared" si="113"/>
        <v/>
      </c>
      <c r="CX117" s="2" t="str">
        <f t="shared" si="114"/>
        <v/>
      </c>
      <c r="CY117" s="2">
        <f t="shared" si="115"/>
        <v>70.475999999999999</v>
      </c>
      <c r="CZ117" s="2" t="str">
        <f t="shared" si="116"/>
        <v/>
      </c>
      <c r="DA117" s="2">
        <f t="shared" si="117"/>
        <v>70.856999999999999</v>
      </c>
      <c r="DB117" s="2">
        <f t="shared" si="118"/>
        <v>70.254000000000005</v>
      </c>
      <c r="DC117" s="2">
        <f t="shared" si="119"/>
        <v>69.27</v>
      </c>
      <c r="DD117" s="2">
        <f t="shared" si="120"/>
        <v>68.983999999999995</v>
      </c>
      <c r="DE117" s="2" t="str">
        <f t="shared" si="121"/>
        <v/>
      </c>
      <c r="DF117" s="2" t="str">
        <f t="shared" si="122"/>
        <v/>
      </c>
      <c r="DG117" s="2" t="str">
        <f t="shared" si="123"/>
        <v/>
      </c>
      <c r="DH117" s="2" t="str">
        <f t="shared" si="124"/>
        <v/>
      </c>
      <c r="DI117" s="2" t="str">
        <f t="shared" si="125"/>
        <v/>
      </c>
      <c r="DK117" s="2">
        <f t="shared" si="149"/>
        <v>95.78338873144402</v>
      </c>
      <c r="DL117" s="2">
        <f t="shared" si="149"/>
        <v>96.524859303676067</v>
      </c>
      <c r="DM117" s="2">
        <f t="shared" si="149"/>
        <v>95.730280487804876</v>
      </c>
      <c r="DN117" s="2">
        <f t="shared" si="149"/>
        <v>97.084893579666698</v>
      </c>
      <c r="DO117" s="2">
        <f t="shared" si="149"/>
        <v>98.725505685654895</v>
      </c>
      <c r="DP117" s="2">
        <f t="shared" si="149"/>
        <v>95.893988115495773</v>
      </c>
      <c r="DQ117" s="2">
        <f t="shared" si="149"/>
        <v>92.288694956206598</v>
      </c>
      <c r="DR117" s="2">
        <f t="shared" si="149"/>
        <v>87.148181214134695</v>
      </c>
      <c r="DS117" s="2">
        <f t="shared" si="149"/>
        <v>90.216464210208414</v>
      </c>
      <c r="DT117" s="2">
        <f t="shared" si="149"/>
        <v>86.116176683781362</v>
      </c>
      <c r="DU117" s="2">
        <f t="shared" si="149"/>
        <v>85.971614164904835</v>
      </c>
      <c r="DV117" s="2">
        <f t="shared" si="149"/>
        <v>88.91814346118997</v>
      </c>
      <c r="DW117" s="2">
        <f t="shared" si="149"/>
        <v>90.780869972719657</v>
      </c>
      <c r="DX117" s="2">
        <f t="shared" si="149"/>
        <v>87.552000054020453</v>
      </c>
      <c r="DY117" s="2">
        <f t="shared" si="149"/>
        <v>78.731189368770785</v>
      </c>
      <c r="EA117" s="2">
        <f t="shared" ref="EA117:EK159" si="153">CE$228*$B117+CE$229</f>
        <v>69.87697528780599</v>
      </c>
      <c r="EB117" s="2">
        <f t="shared" si="153"/>
        <v>70.67567177008209</v>
      </c>
      <c r="EC117" s="2">
        <f t="shared" si="153"/>
        <v>69.720131121019605</v>
      </c>
      <c r="ED117" s="2">
        <f t="shared" si="153"/>
        <v>70.438383518608035</v>
      </c>
      <c r="EE117" s="2">
        <f t="shared" si="152"/>
        <v>71.345200206398346</v>
      </c>
      <c r="EF117" s="2">
        <f t="shared" si="152"/>
        <v>72.489400914063097</v>
      </c>
      <c r="EG117" s="2">
        <f t="shared" si="152"/>
        <v>71.448623599568521</v>
      </c>
      <c r="EH117" s="2">
        <f t="shared" si="152"/>
        <v>71.580473451705302</v>
      </c>
      <c r="EI117" s="2">
        <f t="shared" si="152"/>
        <v>71.299174925668964</v>
      </c>
      <c r="EJ117" s="2">
        <f t="shared" si="152"/>
        <v>69.175255754475714</v>
      </c>
      <c r="EK117" s="2">
        <f t="shared" si="152"/>
        <v>68.143681342701015</v>
      </c>
      <c r="EL117" s="2">
        <f t="shared" si="152"/>
        <v>67.578656197696176</v>
      </c>
      <c r="EM117" s="2">
        <f t="shared" si="136"/>
        <v>67.987423905766533</v>
      </c>
      <c r="EN117" s="2">
        <f t="shared" si="136"/>
        <v>67.171639910813809</v>
      </c>
      <c r="EO117" s="2">
        <f t="shared" si="136"/>
        <v>68.180129928490473</v>
      </c>
      <c r="EQ117" s="2">
        <f t="shared" si="150"/>
        <v>69.799394127165243</v>
      </c>
      <c r="ER117" s="2">
        <f t="shared" si="150"/>
        <v>69.980796469330116</v>
      </c>
      <c r="ES117" s="2">
        <f t="shared" si="150"/>
        <v>69.94558508090671</v>
      </c>
      <c r="ET117" s="2">
        <f t="shared" si="150"/>
        <v>70.386187757154246</v>
      </c>
      <c r="EU117" s="2">
        <f t="shared" si="150"/>
        <v>71.275359756632497</v>
      </c>
      <c r="EV117" s="2">
        <f t="shared" si="150"/>
        <v>72.558850355550462</v>
      </c>
      <c r="EW117" s="2">
        <f t="shared" si="150"/>
        <v>71.233604905480476</v>
      </c>
      <c r="EX117" s="2">
        <f t="shared" si="150"/>
        <v>71.609497847073996</v>
      </c>
      <c r="EY117" s="2">
        <f t="shared" si="150"/>
        <v>71.140176721098825</v>
      </c>
      <c r="EZ117" s="2">
        <f t="shared" si="150"/>
        <v>69.259294832516815</v>
      </c>
      <c r="FA117" s="2">
        <f t="shared" si="150"/>
        <v>68.41497943449761</v>
      </c>
      <c r="FB117" s="2">
        <f t="shared" si="150"/>
        <v>67.70912853854098</v>
      </c>
      <c r="FC117" s="2">
        <f t="shared" si="150"/>
        <v>68.214480569075576</v>
      </c>
      <c r="FD117" s="2">
        <f t="shared" si="150"/>
        <v>67.55682245046593</v>
      </c>
      <c r="FE117" s="2">
        <f t="shared" si="150"/>
        <v>68.712903906203039</v>
      </c>
      <c r="FG117" s="2">
        <f t="shared" si="151"/>
        <v>0.99071178706412766</v>
      </c>
      <c r="FH117" s="2">
        <f t="shared" si="151"/>
        <v>0.98828268157667731</v>
      </c>
      <c r="FI117" s="2">
        <f t="shared" si="151"/>
        <v>0.98897908539315516</v>
      </c>
      <c r="FJ117" s="2">
        <f t="shared" si="151"/>
        <v>0.98755124125305438</v>
      </c>
      <c r="FK117" s="2">
        <f t="shared" si="151"/>
        <v>0.98817853762014296</v>
      </c>
      <c r="FL117" s="2">
        <f t="shared" si="151"/>
        <v>0.98765059419843015</v>
      </c>
      <c r="FM117" s="2">
        <f t="shared" si="151"/>
        <v>0.98677246041353883</v>
      </c>
      <c r="FN117" s="2">
        <f t="shared" si="151"/>
        <v>0.98584997251189121</v>
      </c>
      <c r="FO117" s="2">
        <f t="shared" si="151"/>
        <v>0.98548426081011098</v>
      </c>
      <c r="FP117" s="2">
        <f t="shared" si="151"/>
        <v>0.9867308888180667</v>
      </c>
      <c r="FQ117" s="2">
        <f t="shared" si="151"/>
        <v>0.98663715907302429</v>
      </c>
      <c r="FR117" s="2">
        <f t="shared" si="151"/>
        <v>0.98667813256072745</v>
      </c>
      <c r="FS117" s="2">
        <f t="shared" si="151"/>
        <v>0.98740441245126032</v>
      </c>
      <c r="FT117" s="2">
        <f t="shared" si="151"/>
        <v>0.98751957916261601</v>
      </c>
      <c r="FU117" s="2">
        <f t="shared" si="151"/>
        <v>0.98494263114096547</v>
      </c>
      <c r="FW117" s="2">
        <f t="shared" si="142"/>
        <v>4.2525963721645813E-3</v>
      </c>
      <c r="FX117" s="2">
        <f t="shared" si="142"/>
        <v>3.5490455592678653E-3</v>
      </c>
      <c r="FY117" s="2">
        <f t="shared" si="142"/>
        <v>3.7287450624972668E-3</v>
      </c>
      <c r="FZ117" s="2">
        <f t="shared" si="142"/>
        <v>3.3935592094320424E-3</v>
      </c>
      <c r="GA117" s="2">
        <f t="shared" si="142"/>
        <v>3.3851358986592079E-3</v>
      </c>
      <c r="GB117" s="2">
        <f t="shared" si="142"/>
        <v>2.9904445669611773E-3</v>
      </c>
      <c r="GC117" s="2">
        <f t="shared" si="142"/>
        <v>2.6543499097327001E-3</v>
      </c>
      <c r="GD117" s="2">
        <f t="shared" si="142"/>
        <v>2.6481421950763709E-3</v>
      </c>
      <c r="GE117" s="2">
        <f t="shared" si="142"/>
        <v>2.8373910156469125E-3</v>
      </c>
      <c r="GF117" s="2">
        <f t="shared" si="142"/>
        <v>3.2571203560219E-3</v>
      </c>
      <c r="GG117" s="2">
        <f t="shared" si="142"/>
        <v>3.1716386599744783E-3</v>
      </c>
      <c r="GH117" s="2">
        <f t="shared" si="142"/>
        <v>3.3475553487692122E-3</v>
      </c>
      <c r="GI117" s="2">
        <f t="shared" si="142"/>
        <v>2.8755755389588225E-3</v>
      </c>
      <c r="GJ117" s="2">
        <f t="shared" si="142"/>
        <v>1.9456195787159092E-3</v>
      </c>
      <c r="GK117" s="2">
        <f t="shared" si="142"/>
        <v>1.5684002222985233E-3</v>
      </c>
      <c r="GM117" s="86">
        <f t="shared" si="143"/>
        <v>4.3977352264514568E-18</v>
      </c>
      <c r="GN117" s="86">
        <f t="shared" si="143"/>
        <v>2.8348288822872942E-25</v>
      </c>
      <c r="GO117" s="86">
        <f t="shared" si="143"/>
        <v>7.1646271793837318E-25</v>
      </c>
      <c r="GP117" s="86">
        <f t="shared" si="143"/>
        <v>1.5359090763353842E-31</v>
      </c>
      <c r="GQ117" s="86">
        <f t="shared" si="143"/>
        <v>4.7195406593660098E-57</v>
      </c>
      <c r="GR117" s="86">
        <f t="shared" si="143"/>
        <v>3.719002652551663E-44</v>
      </c>
      <c r="GS117" s="86">
        <f t="shared" si="143"/>
        <v>1.0676617083320143E-44</v>
      </c>
      <c r="GT117" s="86">
        <f t="shared" si="143"/>
        <v>9.3507265480589107E-26</v>
      </c>
      <c r="GU117" s="86">
        <f t="shared" si="143"/>
        <v>1.50639322937764E-23</v>
      </c>
      <c r="GV117" s="86">
        <f t="shared" si="143"/>
        <v>3.1610060352983056E-31</v>
      </c>
      <c r="GW117" s="86">
        <f t="shared" si="143"/>
        <v>2.900902911524979E-39</v>
      </c>
      <c r="GX117" s="86">
        <f t="shared" si="143"/>
        <v>9.7047703047117654E-39</v>
      </c>
      <c r="GY117" s="86">
        <f t="shared" si="143"/>
        <v>2.1288422009539985E-34</v>
      </c>
      <c r="GZ117" s="86">
        <f t="shared" si="143"/>
        <v>3.5779203953622183E-31</v>
      </c>
      <c r="HA117" s="86">
        <f t="shared" si="143"/>
        <v>2.6944253734191374E-43</v>
      </c>
      <c r="HC117" s="86">
        <f t="shared" si="74"/>
        <v>0.2047103516260618</v>
      </c>
      <c r="HD117" s="86">
        <f t="shared" si="74"/>
        <v>0.16392609459931559</v>
      </c>
      <c r="HE117" s="86">
        <f t="shared" si="74"/>
        <v>9.2862868937848536E-2</v>
      </c>
      <c r="HF117" s="86">
        <f t="shared" si="74"/>
        <v>6.8302424884744237E-2</v>
      </c>
      <c r="HG117" s="86">
        <f t="shared" si="74"/>
        <v>3.3170187801636981E-3</v>
      </c>
      <c r="HH117" s="86">
        <f t="shared" si="74"/>
        <v>1.1699164366513746E-2</v>
      </c>
      <c r="HI117" s="86">
        <f t="shared" si="139"/>
        <v>7.3651991721438922E-3</v>
      </c>
      <c r="HJ117" s="86">
        <f t="shared" si="139"/>
        <v>6.051183259448689E-3</v>
      </c>
      <c r="HK117" s="86">
        <f t="shared" si="139"/>
        <v>1.4192759519048017E-3</v>
      </c>
      <c r="HL117" s="86">
        <f t="shared" si="139"/>
        <v>3.2178820067602864E-3</v>
      </c>
      <c r="HM117" s="86">
        <f t="shared" si="139"/>
        <v>1.8458797176180906E-2</v>
      </c>
      <c r="HN117" s="86">
        <f t="shared" si="139"/>
        <v>2.4620304673950211E-2</v>
      </c>
      <c r="HO117" s="86">
        <f t="shared" si="139"/>
        <v>7.8576217884800847E-2</v>
      </c>
      <c r="HP117" s="86">
        <f t="shared" si="139"/>
        <v>0.18776864492875195</v>
      </c>
      <c r="HQ117" s="86">
        <f t="shared" si="139"/>
        <v>0.12133087670704136</v>
      </c>
      <c r="HS117" s="86">
        <f t="shared" si="144"/>
        <v>1.2500912097343811E-8</v>
      </c>
      <c r="HT117" s="86">
        <f t="shared" si="144"/>
        <v>1.0815425276878908E-10</v>
      </c>
      <c r="HU117" s="86">
        <f t="shared" si="144"/>
        <v>4.9097261979956742E-10</v>
      </c>
      <c r="HV117" s="86">
        <f t="shared" si="144"/>
        <v>5.7081397807689048E-11</v>
      </c>
      <c r="HW117" s="86">
        <f t="shared" si="144"/>
        <v>4.3786344213816838E-12</v>
      </c>
      <c r="HX117" s="86">
        <f t="shared" si="144"/>
        <v>6.9661735744953427E-13</v>
      </c>
      <c r="HY117" s="86">
        <f t="shared" si="144"/>
        <v>5.4362316233300723E-13</v>
      </c>
      <c r="HZ117" s="86">
        <f t="shared" si="144"/>
        <v>3.5233984473517445E-12</v>
      </c>
      <c r="IA117" s="86">
        <f t="shared" si="144"/>
        <v>9.2041470742106064E-12</v>
      </c>
      <c r="IB117" s="86">
        <f t="shared" si="144"/>
        <v>1.4806325829049058E-11</v>
      </c>
      <c r="IC117" s="86">
        <f t="shared" si="144"/>
        <v>3.3213089648706959E-12</v>
      </c>
      <c r="ID117" s="86">
        <f t="shared" si="144"/>
        <v>7.3159217093548424E-12</v>
      </c>
      <c r="IE117" s="86">
        <f t="shared" si="144"/>
        <v>6.3034294844175101E-11</v>
      </c>
      <c r="IF117" s="86">
        <f t="shared" si="144"/>
        <v>5.7582803393558507E-8</v>
      </c>
      <c r="IG117" s="86">
        <f t="shared" si="144"/>
        <v>3.1720376184665645E-6</v>
      </c>
      <c r="II117" s="86">
        <f t="shared" si="145"/>
        <v>1.8467124371577163E-79</v>
      </c>
      <c r="IJ117" s="86">
        <f t="shared" si="145"/>
        <v>3.9193462841885223E-111</v>
      </c>
      <c r="IK117" s="86">
        <f t="shared" si="145"/>
        <v>2.5199832648165244E-97</v>
      </c>
      <c r="IL117" s="86">
        <f t="shared" si="145"/>
        <v>4.900268591481239E-113</v>
      </c>
      <c r="IM117" s="86">
        <f t="shared" si="145"/>
        <v>3.8679317432929255E-124</v>
      </c>
      <c r="IN117" s="86">
        <f t="shared" si="145"/>
        <v>1.1975519506070783E-129</v>
      </c>
      <c r="IO117" s="86">
        <f t="shared" si="145"/>
        <v>1.374055574594032E-128</v>
      </c>
      <c r="IP117" s="86">
        <f t="shared" si="145"/>
        <v>2.3028363546176875E-120</v>
      </c>
      <c r="IQ117" s="86">
        <f t="shared" si="145"/>
        <v>2.4564420735775249E-116</v>
      </c>
      <c r="IR117" s="86">
        <f t="shared" si="145"/>
        <v>1.6217055317753584E-115</v>
      </c>
      <c r="IS117" s="86">
        <f t="shared" si="145"/>
        <v>2.967188092545342E-121</v>
      </c>
      <c r="IT117" s="86">
        <f t="shared" si="145"/>
        <v>6.4524310320797052E-118</v>
      </c>
      <c r="IU117" s="86">
        <f t="shared" si="145"/>
        <v>4.1525985454292149E-104</v>
      </c>
      <c r="IV117" s="86">
        <f t="shared" si="145"/>
        <v>1.9240818860680651E-39</v>
      </c>
      <c r="IW117" s="86">
        <f t="shared" si="145"/>
        <v>1.7298875430120772E-24</v>
      </c>
      <c r="IY117" s="86">
        <f t="shared" si="146"/>
        <v>0.20471036412697391</v>
      </c>
      <c r="IZ117" s="86">
        <f t="shared" si="146"/>
        <v>0.16392609470746985</v>
      </c>
      <c r="JA117" s="86">
        <f t="shared" si="146"/>
        <v>9.286286942882116E-2</v>
      </c>
      <c r="JB117" s="86">
        <f t="shared" si="146"/>
        <v>6.8302424941825632E-2</v>
      </c>
      <c r="JC117" s="86">
        <f t="shared" si="146"/>
        <v>3.3170187845423327E-3</v>
      </c>
      <c r="JD117" s="86">
        <f t="shared" si="146"/>
        <v>1.1699164367210364E-2</v>
      </c>
      <c r="JE117" s="86">
        <f t="shared" si="146"/>
        <v>7.3651991726875156E-3</v>
      </c>
      <c r="JF117" s="86">
        <f t="shared" si="146"/>
        <v>6.0511832629720876E-3</v>
      </c>
      <c r="JG117" s="86">
        <f t="shared" si="146"/>
        <v>1.4192759611089487E-3</v>
      </c>
      <c r="JH117" s="86">
        <f t="shared" si="146"/>
        <v>3.2178820215666122E-3</v>
      </c>
      <c r="JI117" s="86">
        <f t="shared" si="146"/>
        <v>1.8458797179502214E-2</v>
      </c>
      <c r="JJ117" s="86">
        <f t="shared" si="146"/>
        <v>2.4620304681266133E-2</v>
      </c>
      <c r="JK117" s="86">
        <f t="shared" si="146"/>
        <v>7.8576217947835147E-2</v>
      </c>
      <c r="JL117" s="86">
        <f t="shared" si="146"/>
        <v>0.18776870251155534</v>
      </c>
      <c r="JM117" s="86">
        <f t="shared" si="146"/>
        <v>0.12133404874465982</v>
      </c>
    </row>
    <row r="118" spans="2:273" x14ac:dyDescent="0.25">
      <c r="B118" s="2">
        <v>91</v>
      </c>
      <c r="C118" s="37">
        <v>79.94</v>
      </c>
      <c r="D118" s="37">
        <v>70.561000000000007</v>
      </c>
      <c r="E118" s="37">
        <v>69.703000000000003</v>
      </c>
      <c r="F118" s="37">
        <v>68.778000000000006</v>
      </c>
      <c r="G118" s="37">
        <v>71.475999999999999</v>
      </c>
      <c r="H118" s="37">
        <v>71.126999999999995</v>
      </c>
      <c r="I118" s="37">
        <v>70.397000000000006</v>
      </c>
      <c r="J118" s="37">
        <v>70.587000000000003</v>
      </c>
      <c r="K118" s="37">
        <v>69.825000000000003</v>
      </c>
      <c r="L118" s="37">
        <v>68.73</v>
      </c>
      <c r="M118" s="37">
        <v>67.444000000000003</v>
      </c>
      <c r="N118" s="37">
        <v>65.697999999999993</v>
      </c>
      <c r="O118" s="37">
        <v>67.031999999999996</v>
      </c>
      <c r="P118" s="37">
        <v>69.462000000000003</v>
      </c>
      <c r="Q118" s="37">
        <v>68.031000000000006</v>
      </c>
      <c r="S118" s="4">
        <f t="shared" si="147"/>
        <v>80.713992335515997</v>
      </c>
      <c r="T118" s="4">
        <f t="shared" si="147"/>
        <v>78.584565797889951</v>
      </c>
      <c r="U118" s="4">
        <f t="shared" si="147"/>
        <v>73.403328664584762</v>
      </c>
      <c r="V118" s="4">
        <f t="shared" si="147"/>
        <v>72.86526656672379</v>
      </c>
      <c r="W118" s="4">
        <f t="shared" si="147"/>
        <v>71.591470041828657</v>
      </c>
      <c r="X118" s="4">
        <f t="shared" si="147"/>
        <v>72.833159661732921</v>
      </c>
      <c r="Y118" s="4">
        <f t="shared" si="147"/>
        <v>71.701273024749128</v>
      </c>
      <c r="Z118" s="4">
        <f t="shared" si="147"/>
        <v>71.76557870015867</v>
      </c>
      <c r="AA118" s="4">
        <f t="shared" si="147"/>
        <v>71.47560421222785</v>
      </c>
      <c r="AB118" s="4">
        <f t="shared" si="147"/>
        <v>69.331344947692742</v>
      </c>
      <c r="AC118" s="4">
        <f t="shared" si="147"/>
        <v>68.593207058266287</v>
      </c>
      <c r="AD118" s="4">
        <f t="shared" si="147"/>
        <v>68.218796783592552</v>
      </c>
      <c r="AE118" s="4">
        <f t="shared" si="147"/>
        <v>70.46389124997836</v>
      </c>
      <c r="AF118" s="4">
        <f t="shared" si="147"/>
        <v>74.711676704834389</v>
      </c>
      <c r="AG118" s="4">
        <f t="shared" si="147"/>
        <v>70.714346248175062</v>
      </c>
      <c r="AI118" s="4">
        <f t="shared" si="148"/>
        <v>-0.77399233551599878</v>
      </c>
      <c r="AJ118" s="4">
        <f t="shared" si="148"/>
        <v>-8.023565797889944</v>
      </c>
      <c r="AK118" s="4">
        <f t="shared" si="148"/>
        <v>-3.7003286645847595</v>
      </c>
      <c r="AL118" s="4">
        <f t="shared" si="148"/>
        <v>-4.087266566723784</v>
      </c>
      <c r="AM118" s="4">
        <f t="shared" si="148"/>
        <v>-0.11547004182865805</v>
      </c>
      <c r="AN118" s="4">
        <f t="shared" si="148"/>
        <v>-1.7061596617329258</v>
      </c>
      <c r="AO118" s="4">
        <f t="shared" si="148"/>
        <v>-1.3042730247491221</v>
      </c>
      <c r="AP118" s="4">
        <f t="shared" si="148"/>
        <v>-1.1785787001586669</v>
      </c>
      <c r="AQ118" s="4">
        <f t="shared" si="148"/>
        <v>-1.6506042122278473</v>
      </c>
      <c r="AR118" s="4">
        <f t="shared" si="148"/>
        <v>-0.60134494769273772</v>
      </c>
      <c r="AS118" s="4">
        <f t="shared" si="148"/>
        <v>-1.1492070582662848</v>
      </c>
      <c r="AT118" s="4">
        <f t="shared" si="148"/>
        <v>-2.5207967835925587</v>
      </c>
      <c r="AU118" s="4">
        <f t="shared" si="148"/>
        <v>-3.4318912499783636</v>
      </c>
      <c r="AV118" s="4">
        <f t="shared" si="148"/>
        <v>-5.2496767048343855</v>
      </c>
      <c r="AW118" s="4">
        <f t="shared" si="148"/>
        <v>-2.6833462481750558</v>
      </c>
      <c r="AY118" s="2">
        <f t="shared" si="140"/>
        <v>70.044878204753985</v>
      </c>
      <c r="AZ118" s="2">
        <f t="shared" si="140"/>
        <v>70.871796747683604</v>
      </c>
      <c r="BA118" s="2">
        <f t="shared" si="140"/>
        <v>69.934982344555152</v>
      </c>
      <c r="BB118" s="2">
        <f t="shared" si="140"/>
        <v>70.674090417118848</v>
      </c>
      <c r="BC118" s="2">
        <f t="shared" si="140"/>
        <v>71.564694112772898</v>
      </c>
      <c r="BD118" s="2">
        <f t="shared" si="140"/>
        <v>72.684573058670068</v>
      </c>
      <c r="BE118" s="2">
        <f t="shared" si="140"/>
        <v>71.6327463481135</v>
      </c>
      <c r="BF118" s="2">
        <f t="shared" si="140"/>
        <v>71.710529673235811</v>
      </c>
      <c r="BG118" s="2">
        <f t="shared" si="140"/>
        <v>71.46895015370616</v>
      </c>
      <c r="BH118" s="2">
        <f t="shared" si="140"/>
        <v>69.307328806305932</v>
      </c>
      <c r="BI118" s="2">
        <f t="shared" si="140"/>
        <v>68.300766768135858</v>
      </c>
      <c r="BJ118" s="2">
        <f t="shared" si="140"/>
        <v>67.766233698494858</v>
      </c>
      <c r="BK118" s="2">
        <f t="shared" si="140"/>
        <v>68.173428394782363</v>
      </c>
      <c r="BL118" s="2">
        <f t="shared" si="140"/>
        <v>67.352617671044271</v>
      </c>
      <c r="BM118" s="2">
        <f t="shared" si="140"/>
        <v>68.289291580896645</v>
      </c>
      <c r="BO118" s="2" t="str">
        <f t="shared" si="96"/>
        <v/>
      </c>
      <c r="BP118" s="2" t="str">
        <f t="shared" si="97"/>
        <v/>
      </c>
      <c r="BQ118" s="2" t="str">
        <f t="shared" si="98"/>
        <v/>
      </c>
      <c r="BR118" s="2" t="str">
        <f t="shared" si="99"/>
        <v/>
      </c>
      <c r="BS118" s="2" t="str">
        <f t="shared" si="100"/>
        <v/>
      </c>
      <c r="BT118" s="2" t="str">
        <f t="shared" si="101"/>
        <v/>
      </c>
      <c r="BU118" s="2" t="str">
        <f t="shared" si="102"/>
        <v/>
      </c>
      <c r="BV118" s="2" t="str">
        <f t="shared" si="103"/>
        <v/>
      </c>
      <c r="BW118" s="2" t="str">
        <f t="shared" si="104"/>
        <v/>
      </c>
      <c r="BX118" s="2" t="str">
        <f t="shared" si="105"/>
        <v/>
      </c>
      <c r="BY118" s="2" t="str">
        <f t="shared" si="106"/>
        <v/>
      </c>
      <c r="BZ118" s="2" t="str">
        <f t="shared" si="107"/>
        <v/>
      </c>
      <c r="CA118" s="2" t="str">
        <f t="shared" si="108"/>
        <v/>
      </c>
      <c r="CB118" s="2" t="str">
        <f t="shared" si="109"/>
        <v/>
      </c>
      <c r="CC118" s="2" t="str">
        <f t="shared" si="110"/>
        <v/>
      </c>
      <c r="CE118" s="2" t="str">
        <f t="shared" si="141"/>
        <v/>
      </c>
      <c r="CF118" s="2" t="str">
        <f t="shared" si="141"/>
        <v/>
      </c>
      <c r="CG118" s="2" t="str">
        <f t="shared" si="141"/>
        <v/>
      </c>
      <c r="CH118" s="2" t="str">
        <f t="shared" si="141"/>
        <v/>
      </c>
      <c r="CI118" s="2">
        <f t="shared" si="141"/>
        <v>71.475999999999999</v>
      </c>
      <c r="CJ118" s="2">
        <f t="shared" si="141"/>
        <v>71.126999999999995</v>
      </c>
      <c r="CK118" s="2">
        <f t="shared" si="141"/>
        <v>70.397000000000006</v>
      </c>
      <c r="CL118" s="2">
        <f t="shared" si="141"/>
        <v>70.587000000000003</v>
      </c>
      <c r="CM118" s="2">
        <f t="shared" si="141"/>
        <v>69.825000000000003</v>
      </c>
      <c r="CN118" s="2">
        <f t="shared" si="141"/>
        <v>68.73</v>
      </c>
      <c r="CO118" s="2">
        <f t="shared" si="141"/>
        <v>67.444000000000003</v>
      </c>
      <c r="CP118" s="2">
        <f t="shared" si="141"/>
        <v>65.697999999999993</v>
      </c>
      <c r="CQ118" s="2" t="str">
        <f t="shared" si="141"/>
        <v/>
      </c>
      <c r="CR118" s="2" t="str">
        <f t="shared" si="141"/>
        <v/>
      </c>
      <c r="CS118" s="2" t="str">
        <f t="shared" si="141"/>
        <v/>
      </c>
      <c r="CU118" s="2" t="str">
        <f t="shared" si="111"/>
        <v/>
      </c>
      <c r="CV118" s="2" t="str">
        <f t="shared" si="112"/>
        <v/>
      </c>
      <c r="CW118" s="2" t="str">
        <f t="shared" si="113"/>
        <v/>
      </c>
      <c r="CX118" s="2" t="str">
        <f t="shared" si="114"/>
        <v/>
      </c>
      <c r="CY118" s="2">
        <f t="shared" si="115"/>
        <v>71.475999999999999</v>
      </c>
      <c r="CZ118" s="2">
        <f t="shared" si="116"/>
        <v>71.126999999999995</v>
      </c>
      <c r="DA118" s="2">
        <f t="shared" si="117"/>
        <v>70.397000000000006</v>
      </c>
      <c r="DB118" s="2">
        <f t="shared" si="118"/>
        <v>70.587000000000003</v>
      </c>
      <c r="DC118" s="2">
        <f t="shared" si="119"/>
        <v>69.825000000000003</v>
      </c>
      <c r="DD118" s="2">
        <f t="shared" si="120"/>
        <v>68.73</v>
      </c>
      <c r="DE118" s="2">
        <f t="shared" si="121"/>
        <v>67.444000000000003</v>
      </c>
      <c r="DF118" s="2">
        <f t="shared" si="122"/>
        <v>65.697999999999993</v>
      </c>
      <c r="DG118" s="2" t="str">
        <f t="shared" si="123"/>
        <v/>
      </c>
      <c r="DH118" s="2" t="str">
        <f t="shared" si="124"/>
        <v/>
      </c>
      <c r="DI118" s="2" t="str">
        <f t="shared" si="125"/>
        <v/>
      </c>
      <c r="DK118" s="2">
        <f t="shared" si="149"/>
        <v>96.035788933873164</v>
      </c>
      <c r="DL118" s="2">
        <f t="shared" si="149"/>
        <v>96.760332441995502</v>
      </c>
      <c r="DM118" s="2">
        <f t="shared" si="149"/>
        <v>95.973628048780483</v>
      </c>
      <c r="DN118" s="2">
        <f t="shared" si="149"/>
        <v>97.344912946006531</v>
      </c>
      <c r="DO118" s="2">
        <f t="shared" si="149"/>
        <v>98.983756880857868</v>
      </c>
      <c r="DP118" s="2">
        <f t="shared" si="149"/>
        <v>96.110171569024658</v>
      </c>
      <c r="DQ118" s="2">
        <f t="shared" si="149"/>
        <v>92.473238900634271</v>
      </c>
      <c r="DR118" s="2">
        <f t="shared" si="149"/>
        <v>87.256238598610679</v>
      </c>
      <c r="DS118" s="2">
        <f t="shared" si="149"/>
        <v>90.37877438840232</v>
      </c>
      <c r="DT118" s="2">
        <f t="shared" si="149"/>
        <v>86.263169133192406</v>
      </c>
      <c r="DU118" s="2">
        <f t="shared" si="149"/>
        <v>86.12291966173359</v>
      </c>
      <c r="DV118" s="2">
        <f t="shared" si="149"/>
        <v>89.12400634249471</v>
      </c>
      <c r="DW118" s="2">
        <f t="shared" si="149"/>
        <v>91.007438160062662</v>
      </c>
      <c r="DX118" s="2">
        <f t="shared" si="149"/>
        <v>87.755536882478438</v>
      </c>
      <c r="DY118" s="2">
        <f t="shared" si="149"/>
        <v>78.855385382059822</v>
      </c>
      <c r="EA118" s="2">
        <f t="shared" si="153"/>
        <v>69.822992209679242</v>
      </c>
      <c r="EB118" s="2">
        <f t="shared" si="153"/>
        <v>70.594471742103977</v>
      </c>
      <c r="EC118" s="2">
        <f t="shared" si="153"/>
        <v>69.669460778124133</v>
      </c>
      <c r="ED118" s="2">
        <f t="shared" si="153"/>
        <v>70.367655079118251</v>
      </c>
      <c r="EE118" s="2">
        <f t="shared" si="152"/>
        <v>71.265792569659439</v>
      </c>
      <c r="EF118" s="2">
        <f t="shared" si="152"/>
        <v>72.417218896026327</v>
      </c>
      <c r="EG118" s="2">
        <f t="shared" si="152"/>
        <v>71.378564081339604</v>
      </c>
      <c r="EH118" s="2">
        <f t="shared" si="152"/>
        <v>71.506953021830114</v>
      </c>
      <c r="EI118" s="2">
        <f t="shared" si="152"/>
        <v>71.21539971211476</v>
      </c>
      <c r="EJ118" s="2">
        <f t="shared" si="152"/>
        <v>69.099089940323964</v>
      </c>
      <c r="EK118" s="2">
        <f t="shared" si="152"/>
        <v>68.079722170179551</v>
      </c>
      <c r="EL118" s="2">
        <f t="shared" si="152"/>
        <v>67.502781234616535</v>
      </c>
      <c r="EM118" s="2">
        <f t="shared" si="136"/>
        <v>67.907094097753458</v>
      </c>
      <c r="EN118" s="2">
        <f t="shared" si="136"/>
        <v>67.116668737060024</v>
      </c>
      <c r="EO118" s="2">
        <f t="shared" si="136"/>
        <v>68.141134617638997</v>
      </c>
      <c r="EQ118" s="2">
        <f t="shared" si="150"/>
        <v>69.749415723076751</v>
      </c>
      <c r="ER118" s="2">
        <f t="shared" si="150"/>
        <v>69.931156970604889</v>
      </c>
      <c r="ES118" s="2">
        <f t="shared" si="150"/>
        <v>69.883958880232086</v>
      </c>
      <c r="ET118" s="2">
        <f t="shared" si="150"/>
        <v>70.318136220598362</v>
      </c>
      <c r="EU118" s="2">
        <f t="shared" si="150"/>
        <v>71.19966780929164</v>
      </c>
      <c r="EV118" s="2">
        <f t="shared" si="150"/>
        <v>72.482834581883878</v>
      </c>
      <c r="EW118" s="2">
        <f t="shared" si="150"/>
        <v>71.174681570181193</v>
      </c>
      <c r="EX118" s="2">
        <f t="shared" si="150"/>
        <v>71.534200384293314</v>
      </c>
      <c r="EY118" s="2">
        <f t="shared" si="150"/>
        <v>71.06475304820988</v>
      </c>
      <c r="EZ118" s="2">
        <f t="shared" si="150"/>
        <v>69.178554979536784</v>
      </c>
      <c r="FA118" s="2">
        <f t="shared" si="150"/>
        <v>68.336380987672456</v>
      </c>
      <c r="FB118" s="2">
        <f t="shared" si="150"/>
        <v>67.626251165238301</v>
      </c>
      <c r="FC118" s="2">
        <f t="shared" si="150"/>
        <v>68.122506981898511</v>
      </c>
      <c r="FD118" s="2">
        <f t="shared" si="150"/>
        <v>67.479231485181799</v>
      </c>
      <c r="FE118" s="2">
        <f t="shared" si="150"/>
        <v>68.622971133972129</v>
      </c>
      <c r="FG118" s="2">
        <f t="shared" si="151"/>
        <v>0.99152212047495258</v>
      </c>
      <c r="FH118" s="2">
        <f t="shared" si="151"/>
        <v>0.98930264965349002</v>
      </c>
      <c r="FI118" s="2">
        <f t="shared" si="151"/>
        <v>0.9899390501042884</v>
      </c>
      <c r="FJ118" s="2">
        <f t="shared" si="151"/>
        <v>0.98863414743335065</v>
      </c>
      <c r="FK118" s="2">
        <f t="shared" si="151"/>
        <v>0.98920747221086547</v>
      </c>
      <c r="FL118" s="2">
        <f t="shared" si="151"/>
        <v>0.98872495643085145</v>
      </c>
      <c r="FM118" s="2">
        <f t="shared" si="151"/>
        <v>0.98792228350518863</v>
      </c>
      <c r="FN118" s="2">
        <f t="shared" si="151"/>
        <v>0.98707893419305914</v>
      </c>
      <c r="FO118" s="2">
        <f t="shared" si="151"/>
        <v>0.98674455830014429</v>
      </c>
      <c r="FP118" s="2">
        <f t="shared" si="151"/>
        <v>0.98788428121191618</v>
      </c>
      <c r="FQ118" s="2">
        <f t="shared" si="151"/>
        <v>0.98779859800264647</v>
      </c>
      <c r="FR118" s="2">
        <f t="shared" si="151"/>
        <v>0.98783605416168863</v>
      </c>
      <c r="FS118" s="2">
        <f t="shared" si="151"/>
        <v>0.98849994239912875</v>
      </c>
      <c r="FT118" s="2">
        <f t="shared" si="151"/>
        <v>0.98860520781951122</v>
      </c>
      <c r="FU118" s="2">
        <f t="shared" si="151"/>
        <v>0.98624929828653862</v>
      </c>
      <c r="FW118" s="2">
        <f t="shared" si="142"/>
        <v>4.6609668844065956E-3</v>
      </c>
      <c r="FX118" s="2">
        <f t="shared" si="142"/>
        <v>3.8901190746363393E-3</v>
      </c>
      <c r="FY118" s="2">
        <f t="shared" si="142"/>
        <v>4.0870173857544025E-3</v>
      </c>
      <c r="FZ118" s="2">
        <f t="shared" si="142"/>
        <v>3.7197458190508844E-3</v>
      </c>
      <c r="GA118" s="2">
        <f t="shared" si="142"/>
        <v>3.7105158797819766E-3</v>
      </c>
      <c r="GB118" s="2">
        <f t="shared" si="142"/>
        <v>3.2780115165027598E-3</v>
      </c>
      <c r="GC118" s="2">
        <f t="shared" si="142"/>
        <v>2.9096916670630999E-3</v>
      </c>
      <c r="GD118" s="2">
        <f t="shared" si="142"/>
        <v>2.9028885240566888E-3</v>
      </c>
      <c r="GE118" s="2">
        <f t="shared" si="142"/>
        <v>3.110285953109589E-3</v>
      </c>
      <c r="GF118" s="2">
        <f t="shared" si="142"/>
        <v>3.5702395366051382E-3</v>
      </c>
      <c r="GG118" s="2">
        <f t="shared" si="142"/>
        <v>3.4765688275858668E-3</v>
      </c>
      <c r="GH118" s="2">
        <f t="shared" si="142"/>
        <v>3.6693363790423613E-3</v>
      </c>
      <c r="GI118" s="2">
        <f t="shared" si="142"/>
        <v>3.152131382946993E-3</v>
      </c>
      <c r="GJ118" s="2">
        <f t="shared" si="142"/>
        <v>2.132929074217727E-3</v>
      </c>
      <c r="GK118" s="2">
        <f t="shared" si="142"/>
        <v>1.7194564645725352E-3</v>
      </c>
      <c r="GM118" s="86">
        <f t="shared" si="143"/>
        <v>1.937399465411268E-19</v>
      </c>
      <c r="GN118" s="86">
        <f t="shared" si="143"/>
        <v>3.0883759210880901E-27</v>
      </c>
      <c r="GO118" s="86">
        <f t="shared" si="143"/>
        <v>9.5388523165688096E-27</v>
      </c>
      <c r="GP118" s="86">
        <f t="shared" si="143"/>
        <v>5.9900759531327779E-34</v>
      </c>
      <c r="GQ118" s="86">
        <f t="shared" si="143"/>
        <v>2.3495771318045423E-61</v>
      </c>
      <c r="GR118" s="86">
        <f t="shared" si="143"/>
        <v>1.8617500857026619E-47</v>
      </c>
      <c r="GS118" s="86">
        <f t="shared" si="143"/>
        <v>4.5070626736247563E-48</v>
      </c>
      <c r="GT118" s="86">
        <f t="shared" si="143"/>
        <v>1.2594741666110156E-27</v>
      </c>
      <c r="GU118" s="86">
        <f t="shared" si="143"/>
        <v>2.9481370820766865E-25</v>
      </c>
      <c r="GV118" s="86">
        <f t="shared" si="143"/>
        <v>1.6093263166442288E-33</v>
      </c>
      <c r="GW118" s="86">
        <f t="shared" si="143"/>
        <v>3.2371885066160671E-42</v>
      </c>
      <c r="GX118" s="86">
        <f t="shared" si="143"/>
        <v>1.1666361272957839E-41</v>
      </c>
      <c r="GY118" s="86">
        <f t="shared" si="143"/>
        <v>6.0369398675276307E-37</v>
      </c>
      <c r="GZ118" s="86">
        <f t="shared" si="143"/>
        <v>1.4908885620630948E-33</v>
      </c>
      <c r="HA118" s="86">
        <f t="shared" si="143"/>
        <v>1.2203329901146756E-46</v>
      </c>
      <c r="HC118" s="86">
        <f t="shared" si="74"/>
        <v>0.12123683466218775</v>
      </c>
      <c r="HD118" s="86">
        <f t="shared" si="74"/>
        <v>8.7272410901482494E-2</v>
      </c>
      <c r="HE118" s="86">
        <f t="shared" si="74"/>
        <v>4.3242336367204662E-2</v>
      </c>
      <c r="HF118" s="86">
        <f t="shared" si="74"/>
        <v>2.7205625761149026E-2</v>
      </c>
      <c r="HG118" s="86">
        <f t="shared" si="74"/>
        <v>3.9562699988853161E-4</v>
      </c>
      <c r="HH118" s="86">
        <f t="shared" si="74"/>
        <v>2.0977968488306979E-3</v>
      </c>
      <c r="HI118" s="86">
        <f t="shared" si="139"/>
        <v>9.6259160893886271E-4</v>
      </c>
      <c r="HJ118" s="86">
        <f t="shared" si="139"/>
        <v>8.1922286253693585E-4</v>
      </c>
      <c r="HK118" s="86">
        <f t="shared" si="139"/>
        <v>1.0443226146997841E-4</v>
      </c>
      <c r="HL118" s="86">
        <f t="shared" si="139"/>
        <v>3.9554574093983322E-4</v>
      </c>
      <c r="HM118" s="86">
        <f t="shared" si="139"/>
        <v>4.3903410640877081E-3</v>
      </c>
      <c r="HN118" s="86">
        <f t="shared" si="139"/>
        <v>6.5241278568013194E-3</v>
      </c>
      <c r="HO118" s="86">
        <f t="shared" si="139"/>
        <v>2.7825937352760868E-2</v>
      </c>
      <c r="HP118" s="86">
        <f t="shared" si="139"/>
        <v>8.5416977876418262E-2</v>
      </c>
      <c r="HQ118" s="86">
        <f t="shared" si="139"/>
        <v>4.0265596139512187E-2</v>
      </c>
      <c r="HS118" s="86">
        <f t="shared" si="144"/>
        <v>3.385102260065524E-8</v>
      </c>
      <c r="HT118" s="86">
        <f t="shared" si="144"/>
        <v>3.9253916791068104E-10</v>
      </c>
      <c r="HU118" s="86">
        <f t="shared" si="144"/>
        <v>1.5881846675599308E-9</v>
      </c>
      <c r="HV118" s="86">
        <f t="shared" si="144"/>
        <v>2.1125948568532563E-10</v>
      </c>
      <c r="HW118" s="86">
        <f t="shared" si="144"/>
        <v>1.8608684949750472E-11</v>
      </c>
      <c r="HX118" s="86">
        <f t="shared" si="144"/>
        <v>3.1209948819653511E-12</v>
      </c>
      <c r="HY118" s="86">
        <f t="shared" si="144"/>
        <v>2.3656697525878416E-12</v>
      </c>
      <c r="HZ118" s="86">
        <f t="shared" si="144"/>
        <v>1.3897094763976386E-11</v>
      </c>
      <c r="IA118" s="86">
        <f t="shared" si="144"/>
        <v>3.5101825332217952E-11</v>
      </c>
      <c r="IB118" s="86">
        <f t="shared" si="144"/>
        <v>5.7243521042134801E-11</v>
      </c>
      <c r="IC118" s="86">
        <f t="shared" si="144"/>
        <v>1.3764102292577766E-11</v>
      </c>
      <c r="ID118" s="86">
        <f t="shared" si="144"/>
        <v>2.9457167941847543E-11</v>
      </c>
      <c r="IE118" s="86">
        <f t="shared" si="144"/>
        <v>2.1304224652635541E-10</v>
      </c>
      <c r="IF118" s="86">
        <f t="shared" si="144"/>
        <v>1.2694425019010366E-7</v>
      </c>
      <c r="IG118" s="86">
        <f t="shared" si="144"/>
        <v>5.5600921118432478E-6</v>
      </c>
      <c r="II118" s="86">
        <f t="shared" si="145"/>
        <v>7.3032919604710202E-77</v>
      </c>
      <c r="IJ118" s="86">
        <f t="shared" si="145"/>
        <v>1.3535110869618774E-107</v>
      </c>
      <c r="IK118" s="86">
        <f t="shared" si="145"/>
        <v>3.3135343613818956E-94</v>
      </c>
      <c r="IL118" s="86">
        <f t="shared" si="145"/>
        <v>1.8271447428531602E-109</v>
      </c>
      <c r="IM118" s="86">
        <f t="shared" si="145"/>
        <v>3.2633182998029177E-120</v>
      </c>
      <c r="IN118" s="86">
        <f t="shared" si="145"/>
        <v>1.2419291675635273E-125</v>
      </c>
      <c r="IO118" s="86">
        <f t="shared" si="145"/>
        <v>1.0986124918785985E-124</v>
      </c>
      <c r="IP118" s="86">
        <f t="shared" si="145"/>
        <v>1.024658132649459E-116</v>
      </c>
      <c r="IQ118" s="86">
        <f t="shared" si="145"/>
        <v>9.0367290568206635E-113</v>
      </c>
      <c r="IR118" s="86">
        <f t="shared" si="145"/>
        <v>6.8402141429884114E-112</v>
      </c>
      <c r="IS118" s="86">
        <f t="shared" si="145"/>
        <v>1.831252804559993E-117</v>
      </c>
      <c r="IT118" s="86">
        <f t="shared" si="145"/>
        <v>3.380764222638334E-114</v>
      </c>
      <c r="IU118" s="86">
        <f t="shared" si="145"/>
        <v>6.4683913260581302E-101</v>
      </c>
      <c r="IV118" s="86">
        <f t="shared" si="145"/>
        <v>2.4508174971165901E-38</v>
      </c>
      <c r="IW118" s="86">
        <f t="shared" si="145"/>
        <v>7.6878294822674418E-24</v>
      </c>
      <c r="IY118" s="86">
        <f t="shared" si="146"/>
        <v>0.12123686851321035</v>
      </c>
      <c r="IZ118" s="86">
        <f t="shared" si="146"/>
        <v>8.7272411294021662E-2</v>
      </c>
      <c r="JA118" s="86">
        <f t="shared" si="146"/>
        <v>4.3242337955389329E-2</v>
      </c>
      <c r="JB118" s="86">
        <f t="shared" si="146"/>
        <v>2.7205625972408512E-2</v>
      </c>
      <c r="JC118" s="86">
        <f t="shared" si="146"/>
        <v>3.9562701849721657E-4</v>
      </c>
      <c r="JD118" s="86">
        <f t="shared" si="146"/>
        <v>2.0977968519516926E-3</v>
      </c>
      <c r="JE118" s="86">
        <f t="shared" si="146"/>
        <v>9.6259161130453244E-4</v>
      </c>
      <c r="JF118" s="86">
        <f t="shared" si="146"/>
        <v>8.1922287643403059E-4</v>
      </c>
      <c r="JG118" s="86">
        <f t="shared" si="146"/>
        <v>1.0443229657180374E-4</v>
      </c>
      <c r="JH118" s="86">
        <f t="shared" si="146"/>
        <v>3.9554579818335429E-4</v>
      </c>
      <c r="JI118" s="86">
        <f t="shared" si="146"/>
        <v>4.3903410778518108E-3</v>
      </c>
      <c r="JJ118" s="86">
        <f t="shared" si="146"/>
        <v>6.524127886258487E-3</v>
      </c>
      <c r="JK118" s="86">
        <f t="shared" si="146"/>
        <v>2.7825937565803115E-2</v>
      </c>
      <c r="JL118" s="86">
        <f t="shared" si="146"/>
        <v>8.5417104820668457E-2</v>
      </c>
      <c r="JM118" s="86">
        <f t="shared" si="146"/>
        <v>4.0271156231624028E-2</v>
      </c>
    </row>
    <row r="119" spans="2:273" x14ac:dyDescent="0.25">
      <c r="B119" s="2">
        <v>92</v>
      </c>
      <c r="C119" s="37">
        <v>71.209000000000003</v>
      </c>
      <c r="D119" s="37">
        <v>67.727000000000004</v>
      </c>
      <c r="E119" s="37">
        <v>68.781000000000006</v>
      </c>
      <c r="F119" s="37">
        <v>69.316999999999993</v>
      </c>
      <c r="G119" s="37">
        <v>69.921000000000006</v>
      </c>
      <c r="H119" s="37">
        <v>71.697999999999993</v>
      </c>
      <c r="I119" s="37">
        <v>70.840999999999994</v>
      </c>
      <c r="J119" s="37">
        <v>70.570999999999998</v>
      </c>
      <c r="K119" s="37">
        <v>69.713999999999999</v>
      </c>
      <c r="L119" s="37">
        <v>68.063000000000002</v>
      </c>
      <c r="M119" s="37">
        <v>65.332999999999998</v>
      </c>
      <c r="N119" s="37">
        <v>65.475999999999999</v>
      </c>
      <c r="O119" s="37">
        <v>66.475999999999999</v>
      </c>
      <c r="P119" s="37">
        <v>64.507999999999996</v>
      </c>
      <c r="Q119" s="37">
        <v>65.292000000000002</v>
      </c>
      <c r="S119" s="4">
        <f t="shared" si="147"/>
        <v>74.920959958131064</v>
      </c>
      <c r="T119" s="4">
        <f t="shared" si="147"/>
        <v>73.823829388048026</v>
      </c>
      <c r="U119" s="4">
        <f t="shared" si="147"/>
        <v>71.062807663327263</v>
      </c>
      <c r="V119" s="4">
        <f t="shared" si="147"/>
        <v>71.198361766921039</v>
      </c>
      <c r="W119" s="4">
        <f t="shared" si="147"/>
        <v>71.464334543861199</v>
      </c>
      <c r="X119" s="4">
        <f t="shared" si="147"/>
        <v>72.60798823914439</v>
      </c>
      <c r="Y119" s="4">
        <f t="shared" si="147"/>
        <v>71.548271655445632</v>
      </c>
      <c r="Z119" s="4">
        <f t="shared" si="147"/>
        <v>71.625732380685136</v>
      </c>
      <c r="AA119" s="4">
        <f t="shared" si="147"/>
        <v>71.366307317613703</v>
      </c>
      <c r="AB119" s="4">
        <f t="shared" si="147"/>
        <v>69.21723952519028</v>
      </c>
      <c r="AC119" s="4">
        <f t="shared" si="147"/>
        <v>68.264620113084405</v>
      </c>
      <c r="AD119" s="4">
        <f t="shared" si="147"/>
        <v>67.74898251019998</v>
      </c>
      <c r="AE119" s="4">
        <f t="shared" si="147"/>
        <v>68.629315290346341</v>
      </c>
      <c r="AF119" s="4">
        <f t="shared" si="147"/>
        <v>69.625197142655637</v>
      </c>
      <c r="AG119" s="4">
        <f t="shared" si="147"/>
        <v>68.744997505255171</v>
      </c>
      <c r="AI119" s="4">
        <f t="shared" si="148"/>
        <v>-3.7119599581310609</v>
      </c>
      <c r="AJ119" s="4">
        <f t="shared" si="148"/>
        <v>-6.0968293880480218</v>
      </c>
      <c r="AK119" s="4">
        <f t="shared" si="148"/>
        <v>-2.2818076633272568</v>
      </c>
      <c r="AL119" s="4">
        <f t="shared" si="148"/>
        <v>-1.8813617669210458</v>
      </c>
      <c r="AM119" s="4">
        <f t="shared" si="148"/>
        <v>-1.5433345438611923</v>
      </c>
      <c r="AN119" s="4">
        <f t="shared" si="148"/>
        <v>-0.90998823914439697</v>
      </c>
      <c r="AO119" s="4">
        <f t="shared" si="148"/>
        <v>-0.70727165544563775</v>
      </c>
      <c r="AP119" s="4">
        <f t="shared" si="148"/>
        <v>-1.0547323806851381</v>
      </c>
      <c r="AQ119" s="4">
        <f t="shared" si="148"/>
        <v>-1.6523073176137046</v>
      </c>
      <c r="AR119" s="4">
        <f t="shared" si="148"/>
        <v>-1.1542395251902775</v>
      </c>
      <c r="AS119" s="4">
        <f t="shared" si="148"/>
        <v>-2.9316201130844064</v>
      </c>
      <c r="AT119" s="4">
        <f t="shared" si="148"/>
        <v>-2.2729825101999808</v>
      </c>
      <c r="AU119" s="4">
        <f t="shared" si="148"/>
        <v>-2.1533152903463417</v>
      </c>
      <c r="AV119" s="4">
        <f t="shared" si="148"/>
        <v>-5.1171971426556411</v>
      </c>
      <c r="AW119" s="4">
        <f t="shared" si="148"/>
        <v>-3.4529975052551691</v>
      </c>
      <c r="AY119" s="2">
        <f t="shared" si="140"/>
        <v>69.9738509292891</v>
      </c>
      <c r="AZ119" s="2">
        <f t="shared" si="140"/>
        <v>70.76918767226681</v>
      </c>
      <c r="BA119" s="2">
        <f t="shared" si="140"/>
        <v>69.863975302872433</v>
      </c>
      <c r="BB119" s="2">
        <f t="shared" si="140"/>
        <v>70.580087829376723</v>
      </c>
      <c r="BC119" s="2">
        <f t="shared" si="140"/>
        <v>71.462542357992348</v>
      </c>
      <c r="BD119" s="2">
        <f t="shared" si="140"/>
        <v>72.592102739849508</v>
      </c>
      <c r="BE119" s="2">
        <f t="shared" si="140"/>
        <v>71.543302448861638</v>
      </c>
      <c r="BF119" s="2">
        <f t="shared" si="140"/>
        <v>71.62145903468199</v>
      </c>
      <c r="BG119" s="2">
        <f t="shared" si="140"/>
        <v>71.366056388503296</v>
      </c>
      <c r="BH119" s="2">
        <f t="shared" si="140"/>
        <v>69.215545413653302</v>
      </c>
      <c r="BI119" s="2">
        <f t="shared" si="140"/>
        <v>68.220080339419184</v>
      </c>
      <c r="BJ119" s="2">
        <f t="shared" si="140"/>
        <v>67.670618852993755</v>
      </c>
      <c r="BK119" s="2">
        <f t="shared" si="140"/>
        <v>68.073216320913033</v>
      </c>
      <c r="BL119" s="2">
        <f t="shared" si="140"/>
        <v>67.27987955276275</v>
      </c>
      <c r="BM119" s="2">
        <f t="shared" si="140"/>
        <v>68.239528518482828</v>
      </c>
      <c r="BO119" s="2" t="str">
        <f t="shared" si="96"/>
        <v/>
      </c>
      <c r="BP119" s="2" t="str">
        <f t="shared" si="97"/>
        <v/>
      </c>
      <c r="BQ119" s="2" t="str">
        <f t="shared" si="98"/>
        <v/>
      </c>
      <c r="BR119" s="2" t="str">
        <f t="shared" si="99"/>
        <v/>
      </c>
      <c r="BS119" s="2" t="str">
        <f t="shared" si="100"/>
        <v/>
      </c>
      <c r="BT119" s="2" t="str">
        <f t="shared" si="101"/>
        <v/>
      </c>
      <c r="BU119" s="2" t="str">
        <f t="shared" si="102"/>
        <v/>
      </c>
      <c r="BV119" s="2" t="str">
        <f t="shared" si="103"/>
        <v/>
      </c>
      <c r="BW119" s="2" t="str">
        <f t="shared" si="104"/>
        <v/>
      </c>
      <c r="BX119" s="2" t="str">
        <f t="shared" si="105"/>
        <v/>
      </c>
      <c r="BY119" s="2" t="str">
        <f t="shared" si="106"/>
        <v/>
      </c>
      <c r="BZ119" s="2" t="str">
        <f t="shared" si="107"/>
        <v/>
      </c>
      <c r="CA119" s="2" t="str">
        <f t="shared" si="108"/>
        <v/>
      </c>
      <c r="CB119" s="2" t="str">
        <f t="shared" si="109"/>
        <v/>
      </c>
      <c r="CC119" s="2" t="str">
        <f t="shared" si="110"/>
        <v/>
      </c>
      <c r="CE119" s="2" t="str">
        <f t="shared" si="141"/>
        <v/>
      </c>
      <c r="CF119" s="2" t="str">
        <f t="shared" si="141"/>
        <v/>
      </c>
      <c r="CG119" s="2" t="str">
        <f t="shared" si="141"/>
        <v/>
      </c>
      <c r="CH119" s="2">
        <f t="shared" si="141"/>
        <v>69.316999999999993</v>
      </c>
      <c r="CI119" s="2">
        <f t="shared" si="141"/>
        <v>69.921000000000006</v>
      </c>
      <c r="CJ119" s="2">
        <f t="shared" si="141"/>
        <v>71.697999999999993</v>
      </c>
      <c r="CK119" s="2">
        <f t="shared" si="141"/>
        <v>70.840999999999994</v>
      </c>
      <c r="CL119" s="2">
        <f t="shared" si="141"/>
        <v>70.570999999999998</v>
      </c>
      <c r="CM119" s="2">
        <f t="shared" si="141"/>
        <v>69.713999999999999</v>
      </c>
      <c r="CN119" s="2">
        <f t="shared" si="141"/>
        <v>68.063000000000002</v>
      </c>
      <c r="CO119" s="2">
        <f t="shared" si="141"/>
        <v>65.332999999999998</v>
      </c>
      <c r="CP119" s="2">
        <f t="shared" si="141"/>
        <v>65.475999999999999</v>
      </c>
      <c r="CQ119" s="2">
        <f t="shared" si="141"/>
        <v>66.475999999999999</v>
      </c>
      <c r="CR119" s="2" t="str">
        <f t="shared" si="141"/>
        <v/>
      </c>
      <c r="CS119" s="2">
        <f t="shared" si="141"/>
        <v>65.292000000000002</v>
      </c>
      <c r="CU119" s="2" t="str">
        <f t="shared" si="111"/>
        <v/>
      </c>
      <c r="CV119" s="2" t="str">
        <f t="shared" si="112"/>
        <v/>
      </c>
      <c r="CW119" s="2" t="str">
        <f t="shared" si="113"/>
        <v/>
      </c>
      <c r="CX119" s="2">
        <f t="shared" si="114"/>
        <v>69.316999999999993</v>
      </c>
      <c r="CY119" s="2">
        <f t="shared" si="115"/>
        <v>69.921000000000006</v>
      </c>
      <c r="CZ119" s="2">
        <f t="shared" si="116"/>
        <v>71.697999999999993</v>
      </c>
      <c r="DA119" s="2">
        <f t="shared" si="117"/>
        <v>70.840999999999994</v>
      </c>
      <c r="DB119" s="2">
        <f t="shared" si="118"/>
        <v>70.570999999999998</v>
      </c>
      <c r="DC119" s="2">
        <f t="shared" si="119"/>
        <v>69.713999999999999</v>
      </c>
      <c r="DD119" s="2">
        <f t="shared" si="120"/>
        <v>68.063000000000002</v>
      </c>
      <c r="DE119" s="2">
        <f t="shared" si="121"/>
        <v>65.332999999999998</v>
      </c>
      <c r="DF119" s="2">
        <f t="shared" si="122"/>
        <v>65.475999999999999</v>
      </c>
      <c r="DG119" s="2">
        <f t="shared" si="123"/>
        <v>66.475999999999999</v>
      </c>
      <c r="DH119" s="2" t="str">
        <f t="shared" si="124"/>
        <v/>
      </c>
      <c r="DI119" s="2">
        <f t="shared" si="125"/>
        <v>65.292000000000002</v>
      </c>
      <c r="DK119" s="2">
        <f t="shared" si="149"/>
        <v>96.288189136302321</v>
      </c>
      <c r="DL119" s="2">
        <f t="shared" si="149"/>
        <v>96.995805580314922</v>
      </c>
      <c r="DM119" s="2">
        <f t="shared" si="149"/>
        <v>96.216975609756091</v>
      </c>
      <c r="DN119" s="2">
        <f t="shared" si="149"/>
        <v>97.604932312346378</v>
      </c>
      <c r="DO119" s="2">
        <f t="shared" si="149"/>
        <v>99.242008076060856</v>
      </c>
      <c r="DP119" s="2">
        <f t="shared" si="149"/>
        <v>96.326355022553557</v>
      </c>
      <c r="DQ119" s="2">
        <f t="shared" si="149"/>
        <v>92.657782845061931</v>
      </c>
      <c r="DR119" s="2">
        <f t="shared" si="149"/>
        <v>87.364295983086663</v>
      </c>
      <c r="DS119" s="2">
        <f t="shared" si="149"/>
        <v>90.541084566596211</v>
      </c>
      <c r="DT119" s="2">
        <f t="shared" si="149"/>
        <v>86.410161582603465</v>
      </c>
      <c r="DU119" s="2">
        <f t="shared" si="149"/>
        <v>86.274225158562345</v>
      </c>
      <c r="DV119" s="2">
        <f t="shared" si="149"/>
        <v>89.329869223799449</v>
      </c>
      <c r="DW119" s="2">
        <f t="shared" si="149"/>
        <v>91.234006347405668</v>
      </c>
      <c r="DX119" s="2">
        <f t="shared" si="149"/>
        <v>87.959073710936423</v>
      </c>
      <c r="DY119" s="2">
        <f t="shared" si="149"/>
        <v>78.979581395348859</v>
      </c>
      <c r="EA119" s="2">
        <f t="shared" si="153"/>
        <v>69.769009131552494</v>
      </c>
      <c r="EB119" s="2">
        <f t="shared" si="153"/>
        <v>70.513271714125864</v>
      </c>
      <c r="EC119" s="2">
        <f t="shared" si="153"/>
        <v>69.618790435228661</v>
      </c>
      <c r="ED119" s="2">
        <f t="shared" si="153"/>
        <v>70.296926639628481</v>
      </c>
      <c r="EE119" s="2">
        <f t="shared" si="152"/>
        <v>71.186384932920532</v>
      </c>
      <c r="EF119" s="2">
        <f t="shared" si="152"/>
        <v>72.345036877989543</v>
      </c>
      <c r="EG119" s="2">
        <f t="shared" si="152"/>
        <v>71.308504563110688</v>
      </c>
      <c r="EH119" s="2">
        <f t="shared" si="152"/>
        <v>71.43343259195494</v>
      </c>
      <c r="EI119" s="2">
        <f t="shared" si="152"/>
        <v>71.131624498560555</v>
      </c>
      <c r="EJ119" s="2">
        <f t="shared" si="152"/>
        <v>69.022924126172214</v>
      </c>
      <c r="EK119" s="2">
        <f t="shared" si="152"/>
        <v>68.015762997658086</v>
      </c>
      <c r="EL119" s="2">
        <f t="shared" si="152"/>
        <v>67.426906271536879</v>
      </c>
      <c r="EM119" s="2">
        <f t="shared" si="136"/>
        <v>67.826764289740396</v>
      </c>
      <c r="EN119" s="2">
        <f t="shared" si="136"/>
        <v>67.061697563306254</v>
      </c>
      <c r="EO119" s="2">
        <f t="shared" si="136"/>
        <v>68.102139306787535</v>
      </c>
      <c r="EQ119" s="2">
        <f t="shared" si="150"/>
        <v>69.699437318988274</v>
      </c>
      <c r="ER119" s="2">
        <f t="shared" si="150"/>
        <v>69.881517471879661</v>
      </c>
      <c r="ES119" s="2">
        <f t="shared" si="150"/>
        <v>69.822332679557462</v>
      </c>
      <c r="ET119" s="2">
        <f t="shared" si="150"/>
        <v>70.250084684042491</v>
      </c>
      <c r="EU119" s="2">
        <f t="shared" si="150"/>
        <v>71.123975861950768</v>
      </c>
      <c r="EV119" s="2">
        <f t="shared" si="150"/>
        <v>72.406818808217281</v>
      </c>
      <c r="EW119" s="2">
        <f t="shared" si="150"/>
        <v>71.115758234881909</v>
      </c>
      <c r="EX119" s="2">
        <f t="shared" si="150"/>
        <v>71.458902921512617</v>
      </c>
      <c r="EY119" s="2">
        <f t="shared" si="150"/>
        <v>70.989329375320949</v>
      </c>
      <c r="EZ119" s="2">
        <f t="shared" si="150"/>
        <v>69.097815126556753</v>
      </c>
      <c r="FA119" s="2">
        <f t="shared" si="150"/>
        <v>68.257782540847288</v>
      </c>
      <c r="FB119" s="2">
        <f t="shared" si="150"/>
        <v>67.543373791935636</v>
      </c>
      <c r="FC119" s="2">
        <f t="shared" si="150"/>
        <v>68.030533394721445</v>
      </c>
      <c r="FD119" s="2">
        <f t="shared" si="150"/>
        <v>67.401640519897668</v>
      </c>
      <c r="FE119" s="2">
        <f t="shared" si="150"/>
        <v>68.533038361741205</v>
      </c>
      <c r="FG119" s="2">
        <f t="shared" si="151"/>
        <v>0.99226230995950748</v>
      </c>
      <c r="FH119" s="2">
        <f t="shared" si="151"/>
        <v>0.99023470894281274</v>
      </c>
      <c r="FI119" s="2">
        <f t="shared" si="151"/>
        <v>0.99081617461781135</v>
      </c>
      <c r="FJ119" s="2">
        <f t="shared" si="151"/>
        <v>0.98962384235776046</v>
      </c>
      <c r="FK119" s="2">
        <f t="shared" si="151"/>
        <v>0.99014774171694164</v>
      </c>
      <c r="FL119" s="2">
        <f t="shared" si="151"/>
        <v>0.98970682638237018</v>
      </c>
      <c r="FM119" s="2">
        <f t="shared" si="151"/>
        <v>0.98897327345003661</v>
      </c>
      <c r="FN119" s="2">
        <f t="shared" si="151"/>
        <v>0.98820243511448125</v>
      </c>
      <c r="FO119" s="2">
        <f t="shared" si="151"/>
        <v>0.98789677707448131</v>
      </c>
      <c r="FP119" s="2">
        <f t="shared" si="151"/>
        <v>0.98893854104905199</v>
      </c>
      <c r="FQ119" s="2">
        <f t="shared" si="151"/>
        <v>0.98886022956445152</v>
      </c>
      <c r="FR119" s="2">
        <f t="shared" si="151"/>
        <v>0.98889446334149456</v>
      </c>
      <c r="FS119" s="2">
        <f t="shared" si="151"/>
        <v>0.98950119928395563</v>
      </c>
      <c r="FT119" s="2">
        <f t="shared" si="151"/>
        <v>0.98959739617927167</v>
      </c>
      <c r="FU119" s="2">
        <f t="shared" si="151"/>
        <v>0.98744401934809611</v>
      </c>
      <c r="FW119" s="2">
        <f t="shared" si="142"/>
        <v>5.1083514296581889E-3</v>
      </c>
      <c r="FX119" s="2">
        <f t="shared" si="142"/>
        <v>4.2638304803965495E-3</v>
      </c>
      <c r="FY119" s="2">
        <f t="shared" si="142"/>
        <v>4.4795591244474811E-3</v>
      </c>
      <c r="FZ119" s="2">
        <f t="shared" si="142"/>
        <v>4.0771569986481045E-3</v>
      </c>
      <c r="GA119" s="2">
        <f t="shared" si="142"/>
        <v>4.0670438225009833E-3</v>
      </c>
      <c r="GB119" s="2">
        <f t="shared" si="142"/>
        <v>3.5931318027675255E-3</v>
      </c>
      <c r="GC119" s="2">
        <f t="shared" si="142"/>
        <v>3.1895181031604027E-3</v>
      </c>
      <c r="GD119" s="2">
        <f t="shared" si="142"/>
        <v>3.1820627866212359E-3</v>
      </c>
      <c r="GE119" s="2">
        <f t="shared" si="142"/>
        <v>3.4093376751082693E-3</v>
      </c>
      <c r="GF119" s="2">
        <f t="shared" si="142"/>
        <v>3.9133418552361084E-3</v>
      </c>
      <c r="GG119" s="2">
        <f t="shared" si="142"/>
        <v>3.8107037569196397E-3</v>
      </c>
      <c r="GH119" s="2">
        <f t="shared" si="142"/>
        <v>4.0219235289459497E-3</v>
      </c>
      <c r="GI119" s="2">
        <f t="shared" si="142"/>
        <v>3.4551925674313104E-3</v>
      </c>
      <c r="GJ119" s="2">
        <f t="shared" si="142"/>
        <v>2.338229060335587E-3</v>
      </c>
      <c r="GK119" s="2">
        <f t="shared" si="142"/>
        <v>1.8850338142523608E-3</v>
      </c>
      <c r="GM119" s="86">
        <f t="shared" si="143"/>
        <v>7.5637316230240659E-21</v>
      </c>
      <c r="GN119" s="86">
        <f t="shared" si="143"/>
        <v>2.816924706334875E-29</v>
      </c>
      <c r="GO119" s="86">
        <f t="shared" si="143"/>
        <v>1.0766886893057516E-28</v>
      </c>
      <c r="GP119" s="86">
        <f t="shared" si="143"/>
        <v>1.8887614860044475E-36</v>
      </c>
      <c r="GQ119" s="86">
        <f t="shared" si="143"/>
        <v>8.0873278060221558E-66</v>
      </c>
      <c r="GR119" s="86">
        <f t="shared" si="143"/>
        <v>7.0277900362135896E-51</v>
      </c>
      <c r="GS119" s="86">
        <f t="shared" si="143"/>
        <v>1.4218070778266711E-51</v>
      </c>
      <c r="GT119" s="86">
        <f t="shared" si="143"/>
        <v>1.4480214104987048E-29</v>
      </c>
      <c r="GU119" s="86">
        <f t="shared" si="143"/>
        <v>4.9911389649916693E-27</v>
      </c>
      <c r="GV119" s="86">
        <f t="shared" si="143"/>
        <v>6.7432030452902851E-36</v>
      </c>
      <c r="GW119" s="86">
        <f t="shared" si="143"/>
        <v>2.8000271010406669E-45</v>
      </c>
      <c r="GX119" s="86">
        <f t="shared" si="143"/>
        <v>1.0893129416623726E-44</v>
      </c>
      <c r="GY119" s="86">
        <f t="shared" si="143"/>
        <v>1.3773480280171034E-39</v>
      </c>
      <c r="GZ119" s="86">
        <f t="shared" si="143"/>
        <v>5.0353348443810915E-36</v>
      </c>
      <c r="HA119" s="86">
        <f t="shared" si="143"/>
        <v>4.1138172443339412E-50</v>
      </c>
      <c r="HC119" s="86">
        <f t="shared" si="74"/>
        <v>6.4009132184804862E-2</v>
      </c>
      <c r="HD119" s="86">
        <f t="shared" si="74"/>
        <v>4.0459216456828262E-2</v>
      </c>
      <c r="HE119" s="86">
        <f t="shared" si="74"/>
        <v>1.7437693847137056E-2</v>
      </c>
      <c r="HF119" s="86">
        <f t="shared" si="74"/>
        <v>9.0733399848155431E-3</v>
      </c>
      <c r="HG119" s="86">
        <f t="shared" si="74"/>
        <v>3.1934163439334592E-5</v>
      </c>
      <c r="HH119" s="86">
        <f t="shared" si="74"/>
        <v>2.6899402233962244E-4</v>
      </c>
      <c r="HI119" s="86">
        <f t="shared" si="139"/>
        <v>8.3020636400727433E-5</v>
      </c>
      <c r="HJ119" s="86">
        <f t="shared" si="139"/>
        <v>7.5256539252611531E-5</v>
      </c>
      <c r="HK119" s="86">
        <f t="shared" si="139"/>
        <v>4.6622275340289001E-6</v>
      </c>
      <c r="HL119" s="86">
        <f t="shared" si="139"/>
        <v>3.3302227044283521E-5</v>
      </c>
      <c r="HM119" s="86">
        <f t="shared" si="139"/>
        <v>7.9880154804179123E-4</v>
      </c>
      <c r="HN119" s="86">
        <f t="shared" si="139"/>
        <v>1.3465110775420042E-3</v>
      </c>
      <c r="HO119" s="86">
        <f t="shared" si="139"/>
        <v>7.8081912423027203E-3</v>
      </c>
      <c r="HP119" s="86">
        <f t="shared" si="139"/>
        <v>3.1171505641455002E-2</v>
      </c>
      <c r="HQ119" s="86">
        <f t="shared" si="139"/>
        <v>9.7587787647736499E-3</v>
      </c>
      <c r="HS119" s="86">
        <f t="shared" si="144"/>
        <v>8.9050704132789983E-8</v>
      </c>
      <c r="HT119" s="86">
        <f t="shared" si="144"/>
        <v>1.3710555475545345E-9</v>
      </c>
      <c r="HU119" s="86">
        <f t="shared" si="144"/>
        <v>4.9653252485916708E-9</v>
      </c>
      <c r="HV119" s="86">
        <f t="shared" si="144"/>
        <v>7.5237985041840501E-10</v>
      </c>
      <c r="HW119" s="86">
        <f t="shared" si="144"/>
        <v>7.5805429555998792E-11</v>
      </c>
      <c r="HX119" s="86">
        <f t="shared" si="144"/>
        <v>1.3401710999084036E-11</v>
      </c>
      <c r="HY119" s="86">
        <f t="shared" si="144"/>
        <v>9.8868557917935251E-12</v>
      </c>
      <c r="HZ119" s="86">
        <f t="shared" si="144"/>
        <v>5.2784692961416004E-11</v>
      </c>
      <c r="IA119" s="86">
        <f t="shared" si="144"/>
        <v>1.2897062434191869E-10</v>
      </c>
      <c r="IB119" s="86">
        <f t="shared" si="144"/>
        <v>2.1289075482699246E-10</v>
      </c>
      <c r="IC119" s="86">
        <f t="shared" si="144"/>
        <v>5.4781047480190237E-11</v>
      </c>
      <c r="ID119" s="86">
        <f t="shared" si="144"/>
        <v>1.1395470686223372E-10</v>
      </c>
      <c r="IE119" s="86">
        <f t="shared" si="144"/>
        <v>6.963963430422083E-10</v>
      </c>
      <c r="IF119" s="86">
        <f t="shared" si="144"/>
        <v>2.743619204134758E-7</v>
      </c>
      <c r="IG119" s="86">
        <f t="shared" si="144"/>
        <v>9.6187482095698014E-6</v>
      </c>
      <c r="II119" s="86">
        <f t="shared" si="145"/>
        <v>2.6101972353366722E-74</v>
      </c>
      <c r="IJ119" s="86">
        <f t="shared" si="145"/>
        <v>4.089434448107561E-104</v>
      </c>
      <c r="IK119" s="86">
        <f t="shared" si="145"/>
        <v>3.8689278233712411E-91</v>
      </c>
      <c r="IL119" s="86">
        <f t="shared" si="145"/>
        <v>5.9593126541611747E-106</v>
      </c>
      <c r="IM119" s="86">
        <f t="shared" si="145"/>
        <v>2.3765320474397169E-116</v>
      </c>
      <c r="IN119" s="86">
        <f t="shared" si="145"/>
        <v>1.111589967149188E-121</v>
      </c>
      <c r="IO119" s="86">
        <f t="shared" si="145"/>
        <v>7.6347350019966728E-121</v>
      </c>
      <c r="IP119" s="86">
        <f t="shared" si="145"/>
        <v>3.9995535713349769E-113</v>
      </c>
      <c r="IQ119" s="86">
        <f t="shared" si="145"/>
        <v>2.9205618886554418E-109</v>
      </c>
      <c r="IR119" s="86">
        <f t="shared" si="145"/>
        <v>2.5210928194503233E-108</v>
      </c>
      <c r="IS119" s="86">
        <f t="shared" si="145"/>
        <v>9.821478812105732E-114</v>
      </c>
      <c r="IT119" s="86">
        <f t="shared" si="145"/>
        <v>1.5413762117400645E-110</v>
      </c>
      <c r="IU119" s="86">
        <f t="shared" si="145"/>
        <v>8.9705195049945532E-98</v>
      </c>
      <c r="IV119" s="86">
        <f t="shared" si="145"/>
        <v>3.0071530406456313E-37</v>
      </c>
      <c r="IW119" s="86">
        <f t="shared" si="145"/>
        <v>3.3454602168718734E-23</v>
      </c>
      <c r="IY119" s="86">
        <f t="shared" si="146"/>
        <v>6.4009221235508992E-2</v>
      </c>
      <c r="IZ119" s="86">
        <f t="shared" si="146"/>
        <v>4.0459217827883809E-2</v>
      </c>
      <c r="JA119" s="86">
        <f t="shared" si="146"/>
        <v>1.7437698812462304E-2</v>
      </c>
      <c r="JB119" s="86">
        <f t="shared" si="146"/>
        <v>9.0733407371953942E-3</v>
      </c>
      <c r="JC119" s="86">
        <f t="shared" si="146"/>
        <v>3.1934239244764146E-5</v>
      </c>
      <c r="JD119" s="86">
        <f t="shared" si="146"/>
        <v>2.6899403574133344E-4</v>
      </c>
      <c r="JE119" s="86">
        <f t="shared" si="146"/>
        <v>8.3020646287583225E-5</v>
      </c>
      <c r="JF119" s="86">
        <f t="shared" si="146"/>
        <v>7.5256592037304488E-5</v>
      </c>
      <c r="JG119" s="86">
        <f t="shared" si="146"/>
        <v>4.6623565046532422E-6</v>
      </c>
      <c r="JH119" s="86">
        <f t="shared" si="146"/>
        <v>3.3302439935038351E-5</v>
      </c>
      <c r="JI119" s="86">
        <f t="shared" si="146"/>
        <v>7.9880160282283866E-4</v>
      </c>
      <c r="JJ119" s="86">
        <f t="shared" si="146"/>
        <v>1.346511191496711E-3</v>
      </c>
      <c r="JK119" s="86">
        <f t="shared" si="146"/>
        <v>7.8081919386990637E-3</v>
      </c>
      <c r="JL119" s="86">
        <f t="shared" si="146"/>
        <v>3.1171780003375414E-2</v>
      </c>
      <c r="JM119" s="86">
        <f t="shared" si="146"/>
        <v>9.76839751298322E-3</v>
      </c>
    </row>
    <row r="120" spans="2:273" x14ac:dyDescent="0.25">
      <c r="B120" s="2">
        <v>93</v>
      </c>
      <c r="C120" s="37">
        <v>68.209000000000003</v>
      </c>
      <c r="D120" s="37">
        <v>68.847999999999999</v>
      </c>
      <c r="E120" s="37">
        <v>67.406000000000006</v>
      </c>
      <c r="F120" s="37">
        <v>68.936999999999998</v>
      </c>
      <c r="G120" s="37">
        <v>70.016000000000005</v>
      </c>
      <c r="H120" s="37">
        <v>72.031999999999996</v>
      </c>
      <c r="I120" s="37">
        <v>70.221999999999994</v>
      </c>
      <c r="J120" s="37">
        <v>69.905000000000001</v>
      </c>
      <c r="K120" s="37">
        <v>69.856999999999999</v>
      </c>
      <c r="L120" s="37">
        <v>67.713999999999999</v>
      </c>
      <c r="M120" s="37">
        <v>67.713999999999999</v>
      </c>
      <c r="N120" s="37">
        <v>66.316999999999993</v>
      </c>
      <c r="O120" s="37">
        <v>66.238</v>
      </c>
      <c r="P120" s="37">
        <v>65.245999999999995</v>
      </c>
      <c r="Q120" s="37">
        <v>65.722999999999999</v>
      </c>
      <c r="S120" s="4">
        <f t="shared" si="147"/>
        <v>71.925915356795812</v>
      </c>
      <c r="T120" s="4">
        <f t="shared" si="147"/>
        <v>71.706132733484083</v>
      </c>
      <c r="U120" s="4">
        <f t="shared" si="147"/>
        <v>70.148591176690985</v>
      </c>
      <c r="V120" s="4">
        <f t="shared" si="147"/>
        <v>70.631631003581361</v>
      </c>
      <c r="W120" s="4">
        <f t="shared" si="147"/>
        <v>71.36214082103497</v>
      </c>
      <c r="X120" s="4">
        <f t="shared" si="147"/>
        <v>72.502313069946993</v>
      </c>
      <c r="Y120" s="4">
        <f t="shared" si="147"/>
        <v>71.455513803025369</v>
      </c>
      <c r="Z120" s="4">
        <f t="shared" si="147"/>
        <v>71.533758191695057</v>
      </c>
      <c r="AA120" s="4">
        <f t="shared" si="147"/>
        <v>71.264549081727296</v>
      </c>
      <c r="AB120" s="4">
        <f t="shared" si="147"/>
        <v>69.12497045192012</v>
      </c>
      <c r="AC120" s="4">
        <f t="shared" si="147"/>
        <v>68.145724605643892</v>
      </c>
      <c r="AD120" s="4">
        <f t="shared" si="147"/>
        <v>67.586820928740465</v>
      </c>
      <c r="AE120" s="4">
        <f t="shared" si="147"/>
        <v>68.079791754563985</v>
      </c>
      <c r="AF120" s="4">
        <f t="shared" si="147"/>
        <v>67.798032016314664</v>
      </c>
      <c r="AG120" s="4">
        <f t="shared" si="147"/>
        <v>68.274496465915092</v>
      </c>
      <c r="AI120" s="4">
        <f t="shared" si="148"/>
        <v>-3.7169153567958091</v>
      </c>
      <c r="AJ120" s="4">
        <f t="shared" si="148"/>
        <v>-2.8581327334840836</v>
      </c>
      <c r="AK120" s="4">
        <f t="shared" si="148"/>
        <v>-2.7425911766909792</v>
      </c>
      <c r="AL120" s="4">
        <f t="shared" si="148"/>
        <v>-1.6946310035813639</v>
      </c>
      <c r="AM120" s="4">
        <f t="shared" si="148"/>
        <v>-1.3461408210349646</v>
      </c>
      <c r="AN120" s="4">
        <f t="shared" si="148"/>
        <v>-0.47031306994699662</v>
      </c>
      <c r="AO120" s="4">
        <f t="shared" si="148"/>
        <v>-1.2335138030253745</v>
      </c>
      <c r="AP120" s="4">
        <f t="shared" si="148"/>
        <v>-1.6287581916950558</v>
      </c>
      <c r="AQ120" s="4">
        <f t="shared" si="148"/>
        <v>-1.4075490817272964</v>
      </c>
      <c r="AR120" s="4">
        <f t="shared" si="148"/>
        <v>-1.4109704519201216</v>
      </c>
      <c r="AS120" s="4">
        <f t="shared" si="148"/>
        <v>-0.43172460564389326</v>
      </c>
      <c r="AT120" s="4">
        <f t="shared" si="148"/>
        <v>-1.2698209287404723</v>
      </c>
      <c r="AU120" s="4">
        <f t="shared" si="148"/>
        <v>-1.8417917545639853</v>
      </c>
      <c r="AV120" s="4">
        <f t="shared" si="148"/>
        <v>-2.5520320163146692</v>
      </c>
      <c r="AW120" s="4">
        <f t="shared" si="148"/>
        <v>-2.5514964659150934</v>
      </c>
      <c r="AY120" s="2">
        <f t="shared" si="140"/>
        <v>69.904092121355973</v>
      </c>
      <c r="AZ120" s="2">
        <f t="shared" si="140"/>
        <v>70.668147184009683</v>
      </c>
      <c r="BA120" s="2">
        <f t="shared" si="140"/>
        <v>69.794490102195923</v>
      </c>
      <c r="BB120" s="2">
        <f t="shared" si="140"/>
        <v>70.487790022176398</v>
      </c>
      <c r="BC120" s="2">
        <f t="shared" si="140"/>
        <v>71.362061057302284</v>
      </c>
      <c r="BD120" s="2">
        <f t="shared" si="140"/>
        <v>72.501120928589245</v>
      </c>
      <c r="BE120" s="2">
        <f t="shared" si="140"/>
        <v>71.45528041335848</v>
      </c>
      <c r="BF120" s="2">
        <f t="shared" si="140"/>
        <v>71.533536875608263</v>
      </c>
      <c r="BG120" s="2">
        <f t="shared" si="140"/>
        <v>71.264543262557495</v>
      </c>
      <c r="BH120" s="2">
        <f t="shared" si="140"/>
        <v>69.12488967436208</v>
      </c>
      <c r="BI120" s="2">
        <f t="shared" si="140"/>
        <v>68.140623212994029</v>
      </c>
      <c r="BJ120" s="2">
        <f t="shared" si="140"/>
        <v>67.576428489939872</v>
      </c>
      <c r="BK120" s="2">
        <f t="shared" si="140"/>
        <v>67.974435431538367</v>
      </c>
      <c r="BL120" s="2">
        <f t="shared" si="140"/>
        <v>67.208435601917699</v>
      </c>
      <c r="BM120" s="2">
        <f t="shared" si="140"/>
        <v>68.190497422445517</v>
      </c>
      <c r="BO120" s="2" t="str">
        <f t="shared" si="96"/>
        <v/>
      </c>
      <c r="BP120" s="2" t="str">
        <f t="shared" si="97"/>
        <v/>
      </c>
      <c r="BQ120" s="2" t="str">
        <f t="shared" si="98"/>
        <v/>
      </c>
      <c r="BR120" s="2" t="str">
        <f t="shared" si="99"/>
        <v/>
      </c>
      <c r="BS120" s="2" t="str">
        <f t="shared" si="100"/>
        <v/>
      </c>
      <c r="BT120" s="2" t="str">
        <f t="shared" si="101"/>
        <v/>
      </c>
      <c r="BU120" s="2" t="str">
        <f t="shared" si="102"/>
        <v/>
      </c>
      <c r="BV120" s="2" t="str">
        <f t="shared" si="103"/>
        <v/>
      </c>
      <c r="BW120" s="2" t="str">
        <f t="shared" si="104"/>
        <v/>
      </c>
      <c r="BX120" s="2" t="str">
        <f t="shared" si="105"/>
        <v/>
      </c>
      <c r="BY120" s="2" t="str">
        <f t="shared" si="106"/>
        <v/>
      </c>
      <c r="BZ120" s="2" t="str">
        <f t="shared" si="107"/>
        <v/>
      </c>
      <c r="CA120" s="2" t="str">
        <f t="shared" si="108"/>
        <v/>
      </c>
      <c r="CB120" s="2" t="str">
        <f t="shared" si="109"/>
        <v/>
      </c>
      <c r="CC120" s="2" t="str">
        <f t="shared" si="110"/>
        <v/>
      </c>
      <c r="CE120" s="2" t="str">
        <f t="shared" si="141"/>
        <v/>
      </c>
      <c r="CF120" s="2" t="str">
        <f t="shared" si="141"/>
        <v/>
      </c>
      <c r="CG120" s="2">
        <f t="shared" si="141"/>
        <v>67.406000000000006</v>
      </c>
      <c r="CH120" s="2">
        <f t="shared" si="141"/>
        <v>68.936999999999998</v>
      </c>
      <c r="CI120" s="2">
        <f t="shared" si="141"/>
        <v>70.016000000000005</v>
      </c>
      <c r="CJ120" s="2">
        <f t="shared" si="141"/>
        <v>72.031999999999996</v>
      </c>
      <c r="CK120" s="2">
        <f t="shared" si="141"/>
        <v>70.221999999999994</v>
      </c>
      <c r="CL120" s="2">
        <f t="shared" si="141"/>
        <v>69.905000000000001</v>
      </c>
      <c r="CM120" s="2">
        <f t="shared" si="141"/>
        <v>69.856999999999999</v>
      </c>
      <c r="CN120" s="2">
        <f t="shared" si="141"/>
        <v>67.713999999999999</v>
      </c>
      <c r="CO120" s="2">
        <f t="shared" si="141"/>
        <v>67.713999999999999</v>
      </c>
      <c r="CP120" s="2">
        <f t="shared" si="141"/>
        <v>66.316999999999993</v>
      </c>
      <c r="CQ120" s="2">
        <f t="shared" si="141"/>
        <v>66.238</v>
      </c>
      <c r="CR120" s="2">
        <f t="shared" si="141"/>
        <v>65.245999999999995</v>
      </c>
      <c r="CS120" s="2">
        <f t="shared" si="141"/>
        <v>65.722999999999999</v>
      </c>
      <c r="CU120" s="2" t="str">
        <f t="shared" si="111"/>
        <v/>
      </c>
      <c r="CV120" s="2" t="str">
        <f t="shared" si="112"/>
        <v/>
      </c>
      <c r="CW120" s="2">
        <f t="shared" si="113"/>
        <v>67.406000000000006</v>
      </c>
      <c r="CX120" s="2">
        <f t="shared" si="114"/>
        <v>68.936999999999998</v>
      </c>
      <c r="CY120" s="2">
        <f t="shared" si="115"/>
        <v>70.016000000000005</v>
      </c>
      <c r="CZ120" s="2">
        <f t="shared" si="116"/>
        <v>72.031999999999996</v>
      </c>
      <c r="DA120" s="2">
        <f t="shared" si="117"/>
        <v>70.221999999999994</v>
      </c>
      <c r="DB120" s="2">
        <f t="shared" si="118"/>
        <v>69.905000000000001</v>
      </c>
      <c r="DC120" s="2">
        <f t="shared" si="119"/>
        <v>69.856999999999999</v>
      </c>
      <c r="DD120" s="2">
        <f t="shared" si="120"/>
        <v>67.713999999999999</v>
      </c>
      <c r="DE120" s="2">
        <f t="shared" si="121"/>
        <v>67.713999999999999</v>
      </c>
      <c r="DF120" s="2">
        <f t="shared" si="122"/>
        <v>66.316999999999993</v>
      </c>
      <c r="DG120" s="2">
        <f t="shared" si="123"/>
        <v>66.238</v>
      </c>
      <c r="DH120" s="2">
        <f t="shared" si="124"/>
        <v>65.245999999999995</v>
      </c>
      <c r="DI120" s="2">
        <f t="shared" si="125"/>
        <v>65.722999999999999</v>
      </c>
      <c r="DK120" s="2">
        <f t="shared" si="149"/>
        <v>96.540589338731479</v>
      </c>
      <c r="DL120" s="2">
        <f t="shared" si="149"/>
        <v>97.231278718634343</v>
      </c>
      <c r="DM120" s="2">
        <f t="shared" si="149"/>
        <v>96.460323170731698</v>
      </c>
      <c r="DN120" s="2">
        <f t="shared" si="149"/>
        <v>97.864951678686225</v>
      </c>
      <c r="DO120" s="2">
        <f t="shared" si="149"/>
        <v>99.500259271263829</v>
      </c>
      <c r="DP120" s="2">
        <f t="shared" si="149"/>
        <v>96.542538476082441</v>
      </c>
      <c r="DQ120" s="2">
        <f t="shared" si="149"/>
        <v>92.84232678948959</v>
      </c>
      <c r="DR120" s="2">
        <f t="shared" si="149"/>
        <v>87.472353367562661</v>
      </c>
      <c r="DS120" s="2">
        <f t="shared" si="149"/>
        <v>90.703394744790117</v>
      </c>
      <c r="DT120" s="2">
        <f t="shared" si="149"/>
        <v>86.557154032014523</v>
      </c>
      <c r="DU120" s="2">
        <f t="shared" si="149"/>
        <v>86.4255306553911</v>
      </c>
      <c r="DV120" s="2">
        <f t="shared" si="149"/>
        <v>89.535732105104188</v>
      </c>
      <c r="DW120" s="2">
        <f t="shared" si="149"/>
        <v>91.460574534748673</v>
      </c>
      <c r="DX120" s="2">
        <f t="shared" si="149"/>
        <v>88.162610539394407</v>
      </c>
      <c r="DY120" s="2">
        <f t="shared" si="149"/>
        <v>79.103777408637896</v>
      </c>
      <c r="EA120" s="2">
        <f t="shared" si="153"/>
        <v>69.715026053425746</v>
      </c>
      <c r="EB120" s="2">
        <f t="shared" si="153"/>
        <v>70.432071686147751</v>
      </c>
      <c r="EC120" s="2">
        <f t="shared" si="153"/>
        <v>69.568120092333189</v>
      </c>
      <c r="ED120" s="2">
        <f t="shared" si="153"/>
        <v>70.226198200138697</v>
      </c>
      <c r="EE120" s="2">
        <f t="shared" si="152"/>
        <v>71.106977296181626</v>
      </c>
      <c r="EF120" s="2">
        <f t="shared" si="152"/>
        <v>72.272854859952773</v>
      </c>
      <c r="EG120" s="2">
        <f t="shared" si="152"/>
        <v>71.238445044881772</v>
      </c>
      <c r="EH120" s="2">
        <f t="shared" si="152"/>
        <v>71.359912162079766</v>
      </c>
      <c r="EI120" s="2">
        <f t="shared" si="152"/>
        <v>71.047849285006365</v>
      </c>
      <c r="EJ120" s="2">
        <f t="shared" si="152"/>
        <v>68.946758312020478</v>
      </c>
      <c r="EK120" s="2">
        <f t="shared" si="152"/>
        <v>67.951803825136622</v>
      </c>
      <c r="EL120" s="2">
        <f t="shared" si="152"/>
        <v>67.351031308457237</v>
      </c>
      <c r="EM120" s="2">
        <f t="shared" si="136"/>
        <v>67.746434481727334</v>
      </c>
      <c r="EN120" s="2">
        <f t="shared" si="136"/>
        <v>67.006726389552469</v>
      </c>
      <c r="EO120" s="2">
        <f t="shared" si="136"/>
        <v>68.063143995936059</v>
      </c>
      <c r="EQ120" s="2">
        <f t="shared" si="150"/>
        <v>69.649458914899796</v>
      </c>
      <c r="ER120" s="2">
        <f t="shared" si="150"/>
        <v>69.831877973154434</v>
      </c>
      <c r="ES120" s="2">
        <f t="shared" si="150"/>
        <v>69.760706478882838</v>
      </c>
      <c r="ET120" s="2">
        <f t="shared" si="150"/>
        <v>70.182033147486607</v>
      </c>
      <c r="EU120" s="2">
        <f t="shared" si="150"/>
        <v>71.048283914609897</v>
      </c>
      <c r="EV120" s="2">
        <f t="shared" si="150"/>
        <v>72.330803034550684</v>
      </c>
      <c r="EW120" s="2">
        <f t="shared" si="150"/>
        <v>71.05683489958264</v>
      </c>
      <c r="EX120" s="2">
        <f t="shared" si="150"/>
        <v>71.383605458731935</v>
      </c>
      <c r="EY120" s="2">
        <f t="shared" si="150"/>
        <v>70.913905702432004</v>
      </c>
      <c r="EZ120" s="2">
        <f t="shared" si="150"/>
        <v>69.017075273576722</v>
      </c>
      <c r="FA120" s="2">
        <f t="shared" si="150"/>
        <v>68.179184094022119</v>
      </c>
      <c r="FB120" s="2">
        <f t="shared" si="150"/>
        <v>67.460496418632971</v>
      </c>
      <c r="FC120" s="2">
        <f t="shared" si="150"/>
        <v>67.93855980754438</v>
      </c>
      <c r="FD120" s="2">
        <f t="shared" si="150"/>
        <v>67.324049554613538</v>
      </c>
      <c r="FE120" s="2">
        <f t="shared" si="150"/>
        <v>68.443105589510282</v>
      </c>
      <c r="FG120" s="2">
        <f t="shared" si="151"/>
        <v>0.99293833499797135</v>
      </c>
      <c r="FH120" s="2">
        <f t="shared" si="151"/>
        <v>0.99108628969204238</v>
      </c>
      <c r="FI120" s="2">
        <f t="shared" si="151"/>
        <v>0.99161747798071798</v>
      </c>
      <c r="FJ120" s="2">
        <f t="shared" si="151"/>
        <v>0.99052818409187338</v>
      </c>
      <c r="FK120" s="2">
        <f t="shared" si="151"/>
        <v>0.99100683755370589</v>
      </c>
      <c r="FL120" s="2">
        <f t="shared" si="151"/>
        <v>0.99060400425150508</v>
      </c>
      <c r="FM120" s="2">
        <f t="shared" si="151"/>
        <v>0.98993373925135586</v>
      </c>
      <c r="FN120" s="2">
        <f t="shared" si="151"/>
        <v>0.98922931234973177</v>
      </c>
      <c r="FO120" s="2">
        <f t="shared" si="151"/>
        <v>0.98894996173572569</v>
      </c>
      <c r="FP120" s="2">
        <f t="shared" si="151"/>
        <v>0.9899020012717249</v>
      </c>
      <c r="FQ120" s="2">
        <f t="shared" si="151"/>
        <v>0.98983044062579295</v>
      </c>
      <c r="FR120" s="2">
        <f t="shared" si="151"/>
        <v>0.989861723402781</v>
      </c>
      <c r="FS120" s="2">
        <f t="shared" si="151"/>
        <v>0.99041612654976208</v>
      </c>
      <c r="FT120" s="2">
        <f t="shared" si="151"/>
        <v>0.99050402073261534</v>
      </c>
      <c r="FU120" s="2">
        <f t="shared" si="151"/>
        <v>0.98853614439140569</v>
      </c>
      <c r="FW120" s="2">
        <f t="shared" si="142"/>
        <v>5.5984368018959915E-3</v>
      </c>
      <c r="FX120" s="2">
        <f t="shared" si="142"/>
        <v>4.673274724328263E-3</v>
      </c>
      <c r="FY120" s="2">
        <f t="shared" si="142"/>
        <v>4.9096170710463986E-3</v>
      </c>
      <c r="FZ120" s="2">
        <f t="shared" si="142"/>
        <v>4.4687559359470131E-3</v>
      </c>
      <c r="GA120" s="2">
        <f t="shared" si="142"/>
        <v>4.4576757666260269E-3</v>
      </c>
      <c r="GB120" s="2">
        <f t="shared" si="142"/>
        <v>3.9384253874897935E-3</v>
      </c>
      <c r="GC120" s="2">
        <f t="shared" si="142"/>
        <v>3.496161221248273E-3</v>
      </c>
      <c r="GD120" s="2">
        <f t="shared" si="142"/>
        <v>3.4879916519759452E-3</v>
      </c>
      <c r="GE120" s="2">
        <f t="shared" si="142"/>
        <v>3.7370352132023699E-3</v>
      </c>
      <c r="GF120" s="2">
        <f t="shared" si="142"/>
        <v>4.2892745934201013E-3</v>
      </c>
      <c r="GG120" s="2">
        <f t="shared" si="142"/>
        <v>4.1768179750278044E-3</v>
      </c>
      <c r="GH120" s="2">
        <f t="shared" si="142"/>
        <v>4.4082409354521557E-3</v>
      </c>
      <c r="GI120" s="2">
        <f t="shared" si="142"/>
        <v>3.7872808207766256E-3</v>
      </c>
      <c r="GJ120" s="2">
        <f t="shared" si="142"/>
        <v>2.5632389459865042E-3</v>
      </c>
      <c r="GK120" s="2">
        <f t="shared" si="142"/>
        <v>2.0665226488771437E-3</v>
      </c>
      <c r="GM120" s="86">
        <f t="shared" si="143"/>
        <v>2.6168132463681573E-22</v>
      </c>
      <c r="GN120" s="86">
        <f t="shared" si="143"/>
        <v>2.1510376416735878E-31</v>
      </c>
      <c r="GO120" s="86">
        <f t="shared" si="143"/>
        <v>1.0302930635018015E-30</v>
      </c>
      <c r="GP120" s="86">
        <f t="shared" si="143"/>
        <v>4.8148127089646455E-39</v>
      </c>
      <c r="GQ120" s="86">
        <f t="shared" si="143"/>
        <v>1.9245193091147047E-70</v>
      </c>
      <c r="GR120" s="86">
        <f t="shared" si="143"/>
        <v>2.0002945558398874E-54</v>
      </c>
      <c r="GS120" s="86">
        <f t="shared" si="143"/>
        <v>3.3515702073904405E-55</v>
      </c>
      <c r="GT120" s="86">
        <f t="shared" si="143"/>
        <v>1.4209345255442394E-31</v>
      </c>
      <c r="GU120" s="86">
        <f t="shared" si="143"/>
        <v>7.3091282114771747E-29</v>
      </c>
      <c r="GV120" s="86">
        <f t="shared" si="143"/>
        <v>2.3252246760066819E-38</v>
      </c>
      <c r="GW120" s="86">
        <f t="shared" si="143"/>
        <v>1.8771083268875781E-48</v>
      </c>
      <c r="GX120" s="86">
        <f t="shared" si="143"/>
        <v>7.8997038503545374E-48</v>
      </c>
      <c r="GY120" s="86">
        <f t="shared" si="143"/>
        <v>2.528128816229293E-42</v>
      </c>
      <c r="GZ120" s="86">
        <f t="shared" si="143"/>
        <v>1.3783505453555899E-38</v>
      </c>
      <c r="HA120" s="86">
        <f t="shared" si="143"/>
        <v>1.0321346157249808E-53</v>
      </c>
      <c r="HC120" s="86">
        <f t="shared" si="74"/>
        <v>3.0031442477489428E-2</v>
      </c>
      <c r="HD120" s="86">
        <f t="shared" si="74"/>
        <v>1.6279763343779254E-2</v>
      </c>
      <c r="HE120" s="86">
        <f t="shared" si="74"/>
        <v>6.0732873052063924E-3</v>
      </c>
      <c r="HF120" s="86">
        <f t="shared" si="74"/>
        <v>2.5258634856753759E-3</v>
      </c>
      <c r="HG120" s="86">
        <f t="shared" si="74"/>
        <v>1.7371850508443932E-6</v>
      </c>
      <c r="HH120" s="86">
        <f t="shared" si="74"/>
        <v>2.4553940200951948E-5</v>
      </c>
      <c r="HI120" s="86">
        <f t="shared" si="139"/>
        <v>4.6983292639869216E-6</v>
      </c>
      <c r="HJ120" s="86">
        <f t="shared" si="139"/>
        <v>4.667669379020711E-6</v>
      </c>
      <c r="HK120" s="86">
        <f t="shared" si="139"/>
        <v>1.2561127789627015E-7</v>
      </c>
      <c r="HL120" s="86">
        <f t="shared" si="139"/>
        <v>1.91261096193102E-6</v>
      </c>
      <c r="HM120" s="86">
        <f t="shared" si="139"/>
        <v>1.1077019969726649E-4</v>
      </c>
      <c r="HN120" s="86">
        <f t="shared" si="139"/>
        <v>2.1566327660550887E-4</v>
      </c>
      <c r="HO120" s="86">
        <f t="shared" si="139"/>
        <v>1.7266500099908423E-3</v>
      </c>
      <c r="HP120" s="86">
        <f t="shared" si="139"/>
        <v>9.0528321146041736E-3</v>
      </c>
      <c r="HQ120" s="86">
        <f t="shared" si="139"/>
        <v>1.7104262947935237E-3</v>
      </c>
      <c r="HS120" s="86">
        <f t="shared" si="144"/>
        <v>2.275926322552135E-7</v>
      </c>
      <c r="HT120" s="86">
        <f t="shared" si="144"/>
        <v>4.6087355113014372E-9</v>
      </c>
      <c r="HU120" s="86">
        <f t="shared" si="144"/>
        <v>1.500436349956779E-8</v>
      </c>
      <c r="HV120" s="86">
        <f t="shared" si="144"/>
        <v>2.5785683031548218E-9</v>
      </c>
      <c r="HW120" s="86">
        <f t="shared" si="144"/>
        <v>2.9601504620004295E-10</v>
      </c>
      <c r="HX120" s="86">
        <f t="shared" si="144"/>
        <v>5.5158839504669892E-11</v>
      </c>
      <c r="HY120" s="86">
        <f t="shared" si="144"/>
        <v>3.9685130171988059E-11</v>
      </c>
      <c r="HZ120" s="86">
        <f t="shared" si="144"/>
        <v>1.930772859150898E-10</v>
      </c>
      <c r="IA120" s="86">
        <f t="shared" si="144"/>
        <v>4.5654645835898057E-10</v>
      </c>
      <c r="IB120" s="86">
        <f t="shared" si="144"/>
        <v>7.6165540432550218E-10</v>
      </c>
      <c r="IC120" s="86">
        <f t="shared" si="144"/>
        <v>2.0939968335875371E-10</v>
      </c>
      <c r="ID120" s="86">
        <f t="shared" si="144"/>
        <v>4.2355798362406886E-10</v>
      </c>
      <c r="IE120" s="86">
        <f t="shared" si="144"/>
        <v>2.2017412229037315E-9</v>
      </c>
      <c r="IF120" s="86">
        <f t="shared" si="144"/>
        <v>5.8134997600429633E-7</v>
      </c>
      <c r="IG120" s="86">
        <f t="shared" si="144"/>
        <v>1.6423196528033127E-5</v>
      </c>
      <c r="II120" s="86">
        <f t="shared" si="145"/>
        <v>8.4307773992422848E-72</v>
      </c>
      <c r="IJ120" s="86">
        <f t="shared" si="145"/>
        <v>1.0809906031644872E-100</v>
      </c>
      <c r="IK120" s="86">
        <f t="shared" si="145"/>
        <v>4.0114296632642121E-88</v>
      </c>
      <c r="IL120" s="86">
        <f t="shared" si="145"/>
        <v>1.700174226362289E-102</v>
      </c>
      <c r="IM120" s="86">
        <f t="shared" si="145"/>
        <v>1.4939477505877939E-112</v>
      </c>
      <c r="IN120" s="86">
        <f t="shared" si="145"/>
        <v>8.5869983746000366E-118</v>
      </c>
      <c r="IO120" s="86">
        <f t="shared" si="145"/>
        <v>4.6116466584222854E-117</v>
      </c>
      <c r="IP120" s="86">
        <f t="shared" si="145"/>
        <v>1.3695064145300224E-109</v>
      </c>
      <c r="IQ120" s="86">
        <f t="shared" si="145"/>
        <v>8.2923098228989739E-106</v>
      </c>
      <c r="IR120" s="86">
        <f t="shared" si="145"/>
        <v>8.1195734408414193E-105</v>
      </c>
      <c r="IS120" s="86">
        <f t="shared" si="145"/>
        <v>4.5775655898706744E-110</v>
      </c>
      <c r="IT120" s="86">
        <f t="shared" si="145"/>
        <v>6.1151700642396697E-107</v>
      </c>
      <c r="IU120" s="86">
        <f t="shared" si="145"/>
        <v>1.1076114190240966E-94</v>
      </c>
      <c r="IV120" s="86">
        <f t="shared" si="145"/>
        <v>3.5543485414371167E-36</v>
      </c>
      <c r="IW120" s="86">
        <f t="shared" si="145"/>
        <v>1.4255309751547864E-22</v>
      </c>
      <c r="IY120" s="86">
        <f t="shared" si="146"/>
        <v>3.0031670070121683E-2</v>
      </c>
      <c r="IZ120" s="86">
        <f t="shared" si="146"/>
        <v>1.6279767952514766E-2</v>
      </c>
      <c r="JA120" s="86">
        <f t="shared" si="146"/>
        <v>6.0733023095698923E-3</v>
      </c>
      <c r="JB120" s="86">
        <f t="shared" si="146"/>
        <v>2.5258660642436793E-3</v>
      </c>
      <c r="JC120" s="86">
        <f t="shared" si="146"/>
        <v>1.7374810658905932E-6</v>
      </c>
      <c r="JD120" s="86">
        <f t="shared" si="146"/>
        <v>2.4553995359791453E-5</v>
      </c>
      <c r="JE120" s="86">
        <f t="shared" si="146"/>
        <v>4.6983689491170935E-6</v>
      </c>
      <c r="JF120" s="86">
        <f t="shared" si="146"/>
        <v>4.6678624563066259E-6</v>
      </c>
      <c r="JG120" s="86">
        <f t="shared" si="146"/>
        <v>1.2606782435462912E-7</v>
      </c>
      <c r="JH120" s="86">
        <f t="shared" si="146"/>
        <v>1.9133726173353457E-6</v>
      </c>
      <c r="JI120" s="86">
        <f t="shared" si="146"/>
        <v>1.1077040909694985E-4</v>
      </c>
      <c r="JJ120" s="86">
        <f t="shared" si="146"/>
        <v>2.156637001634925E-4</v>
      </c>
      <c r="JK120" s="86">
        <f t="shared" si="146"/>
        <v>1.7266522117320652E-3</v>
      </c>
      <c r="JL120" s="86">
        <f t="shared" si="146"/>
        <v>9.0534134645801779E-3</v>
      </c>
      <c r="JM120" s="86">
        <f t="shared" si="146"/>
        <v>1.7268494913215569E-3</v>
      </c>
    </row>
    <row r="121" spans="2:273" x14ac:dyDescent="0.25">
      <c r="B121" s="2">
        <v>94</v>
      </c>
      <c r="C121" s="37">
        <v>67.134</v>
      </c>
      <c r="D121" s="37">
        <v>69.5</v>
      </c>
      <c r="E121" s="37">
        <v>69.078000000000003</v>
      </c>
      <c r="F121" s="37">
        <v>69.332999999999998</v>
      </c>
      <c r="G121" s="37">
        <v>70.683000000000007</v>
      </c>
      <c r="H121" s="37">
        <v>71.221999999999994</v>
      </c>
      <c r="I121" s="37">
        <v>70.905000000000001</v>
      </c>
      <c r="J121" s="37">
        <v>71.713999999999999</v>
      </c>
      <c r="K121" s="37">
        <v>69.951999999999998</v>
      </c>
      <c r="L121" s="37">
        <v>67.683000000000007</v>
      </c>
      <c r="M121" s="37">
        <v>67.302000000000007</v>
      </c>
      <c r="N121" s="37">
        <v>65.905000000000001</v>
      </c>
      <c r="O121" s="37">
        <v>66.73</v>
      </c>
      <c r="P121" s="37">
        <v>66.108000000000004</v>
      </c>
      <c r="Q121" s="37">
        <v>65.185000000000002</v>
      </c>
      <c r="S121" s="4">
        <f t="shared" si="147"/>
        <v>70.561663067545254</v>
      </c>
      <c r="T121" s="4">
        <f t="shared" si="147"/>
        <v>70.87022838312167</v>
      </c>
      <c r="U121" s="4">
        <f t="shared" si="147"/>
        <v>69.815564257405072</v>
      </c>
      <c r="V121" s="4">
        <f t="shared" si="147"/>
        <v>70.424589598098834</v>
      </c>
      <c r="W121" s="4">
        <f t="shared" si="147"/>
        <v>71.263137519026998</v>
      </c>
      <c r="X121" s="4">
        <f t="shared" si="147"/>
        <v>72.411587247497152</v>
      </c>
      <c r="Y121" s="4">
        <f t="shared" si="147"/>
        <v>71.368589932464261</v>
      </c>
      <c r="Z121" s="4">
        <f t="shared" si="147"/>
        <v>71.446691080204445</v>
      </c>
      <c r="AA121" s="4">
        <f t="shared" si="147"/>
        <v>71.164319252977378</v>
      </c>
      <c r="AB121" s="4">
        <f t="shared" si="147"/>
        <v>69.03528910761959</v>
      </c>
      <c r="AC121" s="4">
        <f t="shared" si="147"/>
        <v>68.062747729314552</v>
      </c>
      <c r="AD121" s="4">
        <f t="shared" si="147"/>
        <v>67.484619130868353</v>
      </c>
      <c r="AE121" s="4">
        <f t="shared" si="147"/>
        <v>67.892497808182455</v>
      </c>
      <c r="AF121" s="4">
        <f t="shared" si="147"/>
        <v>67.254765959894357</v>
      </c>
      <c r="AG121" s="4">
        <f t="shared" si="147"/>
        <v>68.167100859907904</v>
      </c>
      <c r="AI121" s="4">
        <f t="shared" si="148"/>
        <v>-3.4276630675452537</v>
      </c>
      <c r="AJ121" s="4">
        <f t="shared" si="148"/>
        <v>-1.3702283831216704</v>
      </c>
      <c r="AK121" s="4">
        <f t="shared" si="148"/>
        <v>-0.7375642574050687</v>
      </c>
      <c r="AL121" s="4">
        <f t="shared" si="148"/>
        <v>-1.0915895980988353</v>
      </c>
      <c r="AM121" s="4">
        <f t="shared" si="148"/>
        <v>-0.58013751902699084</v>
      </c>
      <c r="AN121" s="4">
        <f t="shared" si="148"/>
        <v>-1.1895872474971583</v>
      </c>
      <c r="AO121" s="4">
        <f t="shared" si="148"/>
        <v>-0.46358993246425939</v>
      </c>
      <c r="AP121" s="4">
        <f t="shared" si="148"/>
        <v>0.26730891979555338</v>
      </c>
      <c r="AQ121" s="4">
        <f t="shared" si="148"/>
        <v>-1.2123192529773803</v>
      </c>
      <c r="AR121" s="4">
        <f t="shared" si="148"/>
        <v>-1.3522891076195833</v>
      </c>
      <c r="AS121" s="4">
        <f t="shared" si="148"/>
        <v>-0.76074772931454504</v>
      </c>
      <c r="AT121" s="4">
        <f t="shared" si="148"/>
        <v>-1.5796191308683518</v>
      </c>
      <c r="AU121" s="4">
        <f t="shared" si="148"/>
        <v>-1.1624978081824509</v>
      </c>
      <c r="AV121" s="4">
        <f t="shared" si="148"/>
        <v>-1.1467659598943527</v>
      </c>
      <c r="AW121" s="4">
        <f t="shared" si="148"/>
        <v>-2.9821008599079022</v>
      </c>
      <c r="AY121" s="2">
        <f t="shared" si="140"/>
        <v>69.835512198462609</v>
      </c>
      <c r="AZ121" s="2">
        <f t="shared" si="140"/>
        <v>70.56856808666609</v>
      </c>
      <c r="BA121" s="2">
        <f t="shared" si="140"/>
        <v>69.726417789651478</v>
      </c>
      <c r="BB121" s="2">
        <f t="shared" si="140"/>
        <v>70.397079797714326</v>
      </c>
      <c r="BC121" s="2">
        <f t="shared" si="140"/>
        <v>71.263134874581112</v>
      </c>
      <c r="BD121" s="2">
        <f t="shared" si="140"/>
        <v>72.411524629816498</v>
      </c>
      <c r="BE121" s="2">
        <f t="shared" si="140"/>
        <v>71.368582812912081</v>
      </c>
      <c r="BF121" s="2">
        <f t="shared" si="140"/>
        <v>71.44668323860617</v>
      </c>
      <c r="BG121" s="2">
        <f t="shared" si="140"/>
        <v>71.164318581719129</v>
      </c>
      <c r="BH121" s="2">
        <f t="shared" si="140"/>
        <v>69.0352854580659</v>
      </c>
      <c r="BI121" s="2">
        <f t="shared" si="140"/>
        <v>68.0623095044444</v>
      </c>
      <c r="BJ121" s="2">
        <f t="shared" si="140"/>
        <v>67.483566457497915</v>
      </c>
      <c r="BK121" s="2">
        <f t="shared" si="140"/>
        <v>67.876989283128509</v>
      </c>
      <c r="BL121" s="2">
        <f t="shared" si="140"/>
        <v>67.138196346272707</v>
      </c>
      <c r="BM121" s="2">
        <f t="shared" si="140"/>
        <v>68.142150133571363</v>
      </c>
      <c r="BO121" s="2" t="str">
        <f t="shared" si="96"/>
        <v/>
      </c>
      <c r="BP121" s="2" t="str">
        <f t="shared" si="97"/>
        <v/>
      </c>
      <c r="BQ121" s="2" t="str">
        <f t="shared" si="98"/>
        <v/>
      </c>
      <c r="BR121" s="2" t="str">
        <f t="shared" si="99"/>
        <v/>
      </c>
      <c r="BS121" s="2" t="str">
        <f t="shared" si="100"/>
        <v/>
      </c>
      <c r="BT121" s="2" t="str">
        <f t="shared" si="101"/>
        <v/>
      </c>
      <c r="BU121" s="2" t="str">
        <f t="shared" si="102"/>
        <v/>
      </c>
      <c r="BV121" s="2" t="str">
        <f t="shared" si="103"/>
        <v/>
      </c>
      <c r="BW121" s="2" t="str">
        <f t="shared" si="104"/>
        <v/>
      </c>
      <c r="BX121" s="2" t="str">
        <f t="shared" si="105"/>
        <v/>
      </c>
      <c r="BY121" s="2" t="str">
        <f t="shared" si="106"/>
        <v/>
      </c>
      <c r="BZ121" s="2" t="str">
        <f t="shared" si="107"/>
        <v/>
      </c>
      <c r="CA121" s="2" t="str">
        <f t="shared" si="108"/>
        <v/>
      </c>
      <c r="CB121" s="2" t="str">
        <f t="shared" si="109"/>
        <v/>
      </c>
      <c r="CC121" s="2" t="str">
        <f t="shared" si="110"/>
        <v/>
      </c>
      <c r="CE121" s="2" t="str">
        <f t="shared" si="141"/>
        <v/>
      </c>
      <c r="CF121" s="2">
        <f t="shared" si="141"/>
        <v>69.5</v>
      </c>
      <c r="CG121" s="2">
        <f t="shared" si="141"/>
        <v>69.078000000000003</v>
      </c>
      <c r="CH121" s="2">
        <f t="shared" si="141"/>
        <v>69.332999999999998</v>
      </c>
      <c r="CI121" s="2">
        <f t="shared" si="141"/>
        <v>70.683000000000007</v>
      </c>
      <c r="CJ121" s="2">
        <f t="shared" si="141"/>
        <v>71.221999999999994</v>
      </c>
      <c r="CK121" s="2">
        <f t="shared" si="141"/>
        <v>70.905000000000001</v>
      </c>
      <c r="CL121" s="2">
        <f t="shared" si="141"/>
        <v>71.713999999999999</v>
      </c>
      <c r="CM121" s="2">
        <f t="shared" si="141"/>
        <v>69.951999999999998</v>
      </c>
      <c r="CN121" s="2">
        <f t="shared" si="141"/>
        <v>67.683000000000007</v>
      </c>
      <c r="CO121" s="2">
        <f t="shared" si="141"/>
        <v>67.302000000000007</v>
      </c>
      <c r="CP121" s="2">
        <f t="shared" si="141"/>
        <v>65.905000000000001</v>
      </c>
      <c r="CQ121" s="2">
        <f t="shared" si="141"/>
        <v>66.73</v>
      </c>
      <c r="CR121" s="2">
        <f t="shared" si="141"/>
        <v>66.108000000000004</v>
      </c>
      <c r="CS121" s="2">
        <f t="shared" si="141"/>
        <v>65.185000000000002</v>
      </c>
      <c r="CU121" s="2" t="str">
        <f t="shared" si="111"/>
        <v/>
      </c>
      <c r="CV121" s="2">
        <f t="shared" si="112"/>
        <v>69.5</v>
      </c>
      <c r="CW121" s="2">
        <f t="shared" si="113"/>
        <v>69.078000000000003</v>
      </c>
      <c r="CX121" s="2">
        <f t="shared" si="114"/>
        <v>69.332999999999998</v>
      </c>
      <c r="CY121" s="2">
        <f t="shared" si="115"/>
        <v>70.683000000000007</v>
      </c>
      <c r="CZ121" s="2">
        <f t="shared" si="116"/>
        <v>71.221999999999994</v>
      </c>
      <c r="DA121" s="2">
        <f t="shared" si="117"/>
        <v>70.905000000000001</v>
      </c>
      <c r="DB121" s="2">
        <f t="shared" si="118"/>
        <v>71.713999999999999</v>
      </c>
      <c r="DC121" s="2">
        <f t="shared" si="119"/>
        <v>69.951999999999998</v>
      </c>
      <c r="DD121" s="2">
        <f t="shared" si="120"/>
        <v>67.683000000000007</v>
      </c>
      <c r="DE121" s="2">
        <f t="shared" si="121"/>
        <v>67.302000000000007</v>
      </c>
      <c r="DF121" s="2">
        <f t="shared" si="122"/>
        <v>65.905000000000001</v>
      </c>
      <c r="DG121" s="2">
        <f t="shared" si="123"/>
        <v>66.73</v>
      </c>
      <c r="DH121" s="2">
        <f t="shared" si="124"/>
        <v>66.108000000000004</v>
      </c>
      <c r="DI121" s="2">
        <f t="shared" si="125"/>
        <v>65.185000000000002</v>
      </c>
      <c r="DK121" s="2">
        <f t="shared" si="149"/>
        <v>96.792989541160622</v>
      </c>
      <c r="DL121" s="2">
        <f t="shared" si="149"/>
        <v>97.466751856953763</v>
      </c>
      <c r="DM121" s="2">
        <f t="shared" si="149"/>
        <v>96.703670731707319</v>
      </c>
      <c r="DN121" s="2">
        <f t="shared" si="149"/>
        <v>98.124971045026058</v>
      </c>
      <c r="DO121" s="2">
        <f t="shared" si="149"/>
        <v>99.758510466466817</v>
      </c>
      <c r="DP121" s="2">
        <f t="shared" si="149"/>
        <v>96.758721929611326</v>
      </c>
      <c r="DQ121" s="2">
        <f t="shared" si="149"/>
        <v>93.026870733917264</v>
      </c>
      <c r="DR121" s="2">
        <f t="shared" si="149"/>
        <v>87.580410752038645</v>
      </c>
      <c r="DS121" s="2">
        <f t="shared" si="149"/>
        <v>90.865704922984008</v>
      </c>
      <c r="DT121" s="2">
        <f t="shared" si="149"/>
        <v>86.704146481425582</v>
      </c>
      <c r="DU121" s="2">
        <f t="shared" si="149"/>
        <v>86.576836152219855</v>
      </c>
      <c r="DV121" s="2">
        <f t="shared" si="149"/>
        <v>89.741594986408927</v>
      </c>
      <c r="DW121" s="2">
        <f t="shared" si="149"/>
        <v>91.687142722091679</v>
      </c>
      <c r="DX121" s="2">
        <f t="shared" si="149"/>
        <v>88.366147367852392</v>
      </c>
      <c r="DY121" s="2">
        <f t="shared" si="149"/>
        <v>79.227973421926933</v>
      </c>
      <c r="EA121" s="2">
        <f t="shared" si="153"/>
        <v>69.661042975298997</v>
      </c>
      <c r="EB121" s="2">
        <f t="shared" si="153"/>
        <v>70.350871658169638</v>
      </c>
      <c r="EC121" s="2">
        <f t="shared" si="153"/>
        <v>69.517449749437716</v>
      </c>
      <c r="ED121" s="2">
        <f t="shared" si="153"/>
        <v>70.155469760648927</v>
      </c>
      <c r="EE121" s="2">
        <f t="shared" si="152"/>
        <v>71.027569659442719</v>
      </c>
      <c r="EF121" s="2">
        <f t="shared" si="152"/>
        <v>72.200672841915988</v>
      </c>
      <c r="EG121" s="2">
        <f t="shared" si="152"/>
        <v>71.168385526652855</v>
      </c>
      <c r="EH121" s="2">
        <f t="shared" si="152"/>
        <v>71.286391732204592</v>
      </c>
      <c r="EI121" s="2">
        <f t="shared" si="152"/>
        <v>70.96407407145216</v>
      </c>
      <c r="EJ121" s="2">
        <f t="shared" si="152"/>
        <v>68.870592497868728</v>
      </c>
      <c r="EK121" s="2">
        <f t="shared" si="152"/>
        <v>67.887844652615144</v>
      </c>
      <c r="EL121" s="2">
        <f t="shared" si="152"/>
        <v>67.275156345377582</v>
      </c>
      <c r="EM121" s="2">
        <f t="shared" si="136"/>
        <v>67.666104673714258</v>
      </c>
      <c r="EN121" s="2">
        <f t="shared" si="136"/>
        <v>66.951755215798684</v>
      </c>
      <c r="EO121" s="2">
        <f t="shared" si="136"/>
        <v>68.024148685084583</v>
      </c>
      <c r="EQ121" s="2">
        <f t="shared" si="150"/>
        <v>69.599480510811304</v>
      </c>
      <c r="ER121" s="2">
        <f t="shared" si="150"/>
        <v>69.782238474429192</v>
      </c>
      <c r="ES121" s="2">
        <f t="shared" si="150"/>
        <v>69.699080278208214</v>
      </c>
      <c r="ET121" s="2">
        <f t="shared" si="150"/>
        <v>70.113981610930722</v>
      </c>
      <c r="EU121" s="2">
        <f t="shared" si="150"/>
        <v>70.972591967269025</v>
      </c>
      <c r="EV121" s="2">
        <f t="shared" si="150"/>
        <v>72.254787260884086</v>
      </c>
      <c r="EW121" s="2">
        <f t="shared" si="150"/>
        <v>70.997911564283356</v>
      </c>
      <c r="EX121" s="2">
        <f t="shared" si="150"/>
        <v>71.308307995951239</v>
      </c>
      <c r="EY121" s="2">
        <f t="shared" si="150"/>
        <v>70.838482029543059</v>
      </c>
      <c r="EZ121" s="2">
        <f t="shared" si="150"/>
        <v>68.936335420596706</v>
      </c>
      <c r="FA121" s="2">
        <f t="shared" si="150"/>
        <v>68.100585647196965</v>
      </c>
      <c r="FB121" s="2">
        <f t="shared" si="150"/>
        <v>67.377619045330292</v>
      </c>
      <c r="FC121" s="2">
        <f t="shared" si="150"/>
        <v>67.846586220367314</v>
      </c>
      <c r="FD121" s="2">
        <f t="shared" si="150"/>
        <v>67.246458589329393</v>
      </c>
      <c r="FE121" s="2">
        <f t="shared" si="150"/>
        <v>68.353172817279372</v>
      </c>
      <c r="FG121" s="2">
        <f t="shared" si="151"/>
        <v>0.99355568079666556</v>
      </c>
      <c r="FH121" s="2">
        <f t="shared" si="151"/>
        <v>0.99186421860646878</v>
      </c>
      <c r="FI121" s="2">
        <f t="shared" si="151"/>
        <v>0.99234940620057022</v>
      </c>
      <c r="FJ121" s="2">
        <f t="shared" si="151"/>
        <v>0.99135439582877605</v>
      </c>
      <c r="FK121" s="2">
        <f t="shared" si="151"/>
        <v>0.99179164308937662</v>
      </c>
      <c r="FL121" s="2">
        <f t="shared" si="151"/>
        <v>0.99142365957758427</v>
      </c>
      <c r="FM121" s="2">
        <f t="shared" si="151"/>
        <v>0.99081132247314163</v>
      </c>
      <c r="FN121" s="2">
        <f t="shared" si="151"/>
        <v>0.99016769800601123</v>
      </c>
      <c r="FO121" s="2">
        <f t="shared" si="151"/>
        <v>0.98991243735604273</v>
      </c>
      <c r="FP121" s="2">
        <f t="shared" si="151"/>
        <v>0.99078232566733426</v>
      </c>
      <c r="FQ121" s="2">
        <f t="shared" si="151"/>
        <v>0.99071694503961827</v>
      </c>
      <c r="FR121" s="2">
        <f t="shared" si="151"/>
        <v>0.99074552631951784</v>
      </c>
      <c r="FS121" s="2">
        <f t="shared" si="151"/>
        <v>0.99125202656574363</v>
      </c>
      <c r="FT121" s="2">
        <f t="shared" si="151"/>
        <v>0.99133232175783914</v>
      </c>
      <c r="FU121" s="2">
        <f t="shared" si="151"/>
        <v>0.98953428270710353</v>
      </c>
      <c r="FW121" s="2">
        <f t="shared" si="142"/>
        <v>6.1352500710348699E-3</v>
      </c>
      <c r="FX121" s="2">
        <f t="shared" si="142"/>
        <v>5.1218345627940106E-3</v>
      </c>
      <c r="FY121" s="2">
        <f t="shared" si="142"/>
        <v>5.3807393696234194E-3</v>
      </c>
      <c r="FZ121" s="2">
        <f t="shared" si="142"/>
        <v>4.8977818301801949E-3</v>
      </c>
      <c r="GA121" s="2">
        <f t="shared" si="142"/>
        <v>4.8856431222893213E-3</v>
      </c>
      <c r="GB121" s="2">
        <f t="shared" si="142"/>
        <v>4.316757316843947E-3</v>
      </c>
      <c r="GC121" s="2">
        <f t="shared" si="142"/>
        <v>3.832171944949358E-3</v>
      </c>
      <c r="GD121" s="2">
        <f t="shared" si="142"/>
        <v>3.8232202232219101E-3</v>
      </c>
      <c r="GE121" s="2">
        <f t="shared" si="142"/>
        <v>4.0961008114117721E-3</v>
      </c>
      <c r="GF121" s="2">
        <f t="shared" si="142"/>
        <v>4.7011506318648741E-3</v>
      </c>
      <c r="GG121" s="2">
        <f t="shared" si="142"/>
        <v>4.5779450558251717E-3</v>
      </c>
      <c r="GH121" s="2">
        <f t="shared" si="142"/>
        <v>4.8314852425813716E-3</v>
      </c>
      <c r="GI121" s="2">
        <f t="shared" si="142"/>
        <v>4.1511540523828253E-3</v>
      </c>
      <c r="GJ121" s="2">
        <f t="shared" si="142"/>
        <v>2.809840751518744E-3</v>
      </c>
      <c r="GK121" s="2">
        <f t="shared" si="142"/>
        <v>2.2654453545726248E-3</v>
      </c>
      <c r="GM121" s="86">
        <f t="shared" si="143"/>
        <v>8.022700279460609E-24</v>
      </c>
      <c r="GN121" s="86">
        <f t="shared" si="143"/>
        <v>1.3750958439229554E-33</v>
      </c>
      <c r="GO121" s="86">
        <f t="shared" si="143"/>
        <v>8.357797379514399E-33</v>
      </c>
      <c r="GP121" s="86">
        <f t="shared" si="143"/>
        <v>9.9224260916372885E-42</v>
      </c>
      <c r="GQ121" s="86">
        <f t="shared" si="143"/>
        <v>3.1660501766620602E-75</v>
      </c>
      <c r="GR121" s="86">
        <f t="shared" si="143"/>
        <v>4.2926181261201109E-58</v>
      </c>
      <c r="GS121" s="86">
        <f t="shared" si="143"/>
        <v>5.9032373120722852E-59</v>
      </c>
      <c r="GT121" s="86">
        <f t="shared" si="143"/>
        <v>1.1900327912265964E-33</v>
      </c>
      <c r="GU121" s="86">
        <f t="shared" si="143"/>
        <v>9.258008539701401E-31</v>
      </c>
      <c r="GV121" s="86">
        <f t="shared" si="143"/>
        <v>6.5980237194482713E-41</v>
      </c>
      <c r="GW121" s="86">
        <f t="shared" si="143"/>
        <v>9.752657329211865E-52</v>
      </c>
      <c r="GX121" s="86">
        <f t="shared" si="143"/>
        <v>4.4492196319271941E-51</v>
      </c>
      <c r="GY121" s="86">
        <f t="shared" si="143"/>
        <v>3.7330056630474173E-45</v>
      </c>
      <c r="GZ121" s="86">
        <f t="shared" si="143"/>
        <v>3.057861637183699E-41</v>
      </c>
      <c r="HA121" s="86">
        <f t="shared" si="143"/>
        <v>1.9271840765857028E-57</v>
      </c>
      <c r="HC121" s="86">
        <f t="shared" si="74"/>
        <v>1.2491313668267742E-2</v>
      </c>
      <c r="HD121" s="86">
        <f t="shared" si="74"/>
        <v>5.6723972298162442E-3</v>
      </c>
      <c r="HE121" s="86">
        <f t="shared" si="74"/>
        <v>1.8234496702004706E-3</v>
      </c>
      <c r="HF121" s="86">
        <f t="shared" si="74"/>
        <v>5.856786303909421E-4</v>
      </c>
      <c r="HG121" s="86">
        <f t="shared" si="74"/>
        <v>6.3517362123975847E-8</v>
      </c>
      <c r="HH121" s="86">
        <f t="shared" si="74"/>
        <v>1.5908077112593645E-6</v>
      </c>
      <c r="HI121" s="86">
        <f t="shared" si="139"/>
        <v>1.7382677412122721E-7</v>
      </c>
      <c r="HJ121" s="86">
        <f t="shared" si="139"/>
        <v>1.9482678036561798E-7</v>
      </c>
      <c r="HK121" s="86">
        <f t="shared" si="139"/>
        <v>2.0353684876701381E-9</v>
      </c>
      <c r="HL121" s="86">
        <f t="shared" si="139"/>
        <v>7.4730297922456877E-8</v>
      </c>
      <c r="HM121" s="86">
        <f t="shared" si="139"/>
        <v>1.1678528165266816E-5</v>
      </c>
      <c r="HN121" s="86">
        <f t="shared" si="139"/>
        <v>2.6740377107583192E-5</v>
      </c>
      <c r="HO121" s="86">
        <f t="shared" si="139"/>
        <v>2.9975275970739798E-4</v>
      </c>
      <c r="HP121" s="86">
        <f t="shared" si="139"/>
        <v>2.080735061831122E-3</v>
      </c>
      <c r="HQ121" s="86">
        <f t="shared" si="139"/>
        <v>2.1542361785264618E-4</v>
      </c>
      <c r="HS121" s="86">
        <f t="shared" si="144"/>
        <v>5.6513957235413471E-7</v>
      </c>
      <c r="HT121" s="86">
        <f t="shared" si="144"/>
        <v>1.4910325094754919E-8</v>
      </c>
      <c r="HU121" s="86">
        <f t="shared" si="144"/>
        <v>4.3826065850261826E-8</v>
      </c>
      <c r="HV121" s="86">
        <f t="shared" si="144"/>
        <v>8.504791912414395E-9</v>
      </c>
      <c r="HW121" s="86">
        <f t="shared" si="144"/>
        <v>1.1081004263220981E-9</v>
      </c>
      <c r="HX121" s="86">
        <f t="shared" si="144"/>
        <v>2.1760983529058204E-10</v>
      </c>
      <c r="HY121" s="86">
        <f t="shared" si="144"/>
        <v>1.5299666655335109E-10</v>
      </c>
      <c r="HZ121" s="86">
        <f t="shared" si="144"/>
        <v>6.8016214111277286E-10</v>
      </c>
      <c r="IA121" s="86">
        <f t="shared" si="144"/>
        <v>1.5571548843097253E-9</v>
      </c>
      <c r="IB121" s="86">
        <f t="shared" si="144"/>
        <v>2.6215189578660946E-9</v>
      </c>
      <c r="IC121" s="86">
        <f t="shared" si="144"/>
        <v>7.6878691776693941E-10</v>
      </c>
      <c r="ID121" s="86">
        <f t="shared" si="144"/>
        <v>1.5127057574127891E-9</v>
      </c>
      <c r="IE121" s="86">
        <f t="shared" si="144"/>
        <v>6.7330770169378469E-9</v>
      </c>
      <c r="IF121" s="86">
        <f t="shared" si="144"/>
        <v>1.2077243321852991E-6</v>
      </c>
      <c r="IG121" s="86">
        <f t="shared" si="144"/>
        <v>2.7676401661731379E-5</v>
      </c>
      <c r="II121" s="86">
        <f t="shared" si="145"/>
        <v>2.4609690045284247E-69</v>
      </c>
      <c r="IJ121" s="86">
        <f t="shared" si="145"/>
        <v>2.5000114990141481E-97</v>
      </c>
      <c r="IK121" s="86">
        <f t="shared" si="145"/>
        <v>3.6933581780892836E-85</v>
      </c>
      <c r="IL121" s="86">
        <f t="shared" si="145"/>
        <v>4.2429587397854266E-99</v>
      </c>
      <c r="IM121" s="86">
        <f t="shared" si="145"/>
        <v>8.1065996478957291E-109</v>
      </c>
      <c r="IN121" s="86">
        <f t="shared" si="145"/>
        <v>5.7252036414962396E-114</v>
      </c>
      <c r="IO121" s="86">
        <f t="shared" si="145"/>
        <v>2.4212202219326197E-113</v>
      </c>
      <c r="IP121" s="86">
        <f t="shared" si="145"/>
        <v>4.1137720918201009E-106</v>
      </c>
      <c r="IQ121" s="86">
        <f t="shared" si="145"/>
        <v>2.0684369620385919E-102</v>
      </c>
      <c r="IR121" s="86">
        <f t="shared" si="145"/>
        <v>2.2851085249579038E-101</v>
      </c>
      <c r="IS121" s="86">
        <f t="shared" si="145"/>
        <v>1.8540665590382799E-106</v>
      </c>
      <c r="IT121" s="86">
        <f t="shared" si="145"/>
        <v>2.111147628112335E-103</v>
      </c>
      <c r="IU121" s="86">
        <f t="shared" si="145"/>
        <v>1.2176136274143434E-91</v>
      </c>
      <c r="IV121" s="86">
        <f t="shared" si="145"/>
        <v>4.0469452370409437E-35</v>
      </c>
      <c r="IW121" s="86">
        <f t="shared" si="145"/>
        <v>5.9479678504508481E-22</v>
      </c>
      <c r="IY121" s="86">
        <f t="shared" si="146"/>
        <v>1.2491878807840097E-2</v>
      </c>
      <c r="IZ121" s="86">
        <f t="shared" si="146"/>
        <v>5.6724121401413386E-3</v>
      </c>
      <c r="JA121" s="86">
        <f t="shared" si="146"/>
        <v>1.8234934962663208E-3</v>
      </c>
      <c r="JB121" s="86">
        <f t="shared" si="146"/>
        <v>5.8568713518285449E-4</v>
      </c>
      <c r="JC121" s="86">
        <f t="shared" si="146"/>
        <v>6.4625462550297949E-8</v>
      </c>
      <c r="JD121" s="86">
        <f t="shared" si="146"/>
        <v>1.591025321094655E-6</v>
      </c>
      <c r="JE121" s="86">
        <f t="shared" si="146"/>
        <v>1.7397977078778057E-7</v>
      </c>
      <c r="JF121" s="86">
        <f t="shared" si="146"/>
        <v>1.9550694250673074E-7</v>
      </c>
      <c r="JG121" s="86">
        <f t="shared" si="146"/>
        <v>3.5925233719798637E-9</v>
      </c>
      <c r="JH121" s="86">
        <f t="shared" si="146"/>
        <v>7.7351816880322968E-8</v>
      </c>
      <c r="JI121" s="86">
        <f t="shared" si="146"/>
        <v>1.1679296952184582E-5</v>
      </c>
      <c r="JJ121" s="86">
        <f t="shared" si="146"/>
        <v>2.6741889813340605E-5</v>
      </c>
      <c r="JK121" s="86">
        <f t="shared" si="146"/>
        <v>2.9975949278441492E-4</v>
      </c>
      <c r="JL121" s="86">
        <f t="shared" si="146"/>
        <v>2.0819427861633075E-3</v>
      </c>
      <c r="JM121" s="86">
        <f t="shared" si="146"/>
        <v>2.4310001951437755E-4</v>
      </c>
    </row>
    <row r="122" spans="2:273" x14ac:dyDescent="0.25">
      <c r="B122" s="2">
        <v>95</v>
      </c>
      <c r="C122" s="37">
        <v>68.790999999999997</v>
      </c>
      <c r="D122" s="37">
        <v>69.97</v>
      </c>
      <c r="E122" s="37">
        <v>69.218999999999994</v>
      </c>
      <c r="F122" s="37">
        <v>69.078999999999994</v>
      </c>
      <c r="G122" s="37">
        <v>70.111000000000004</v>
      </c>
      <c r="H122" s="37">
        <v>71.444000000000003</v>
      </c>
      <c r="I122" s="37">
        <v>70.856999999999999</v>
      </c>
      <c r="J122" s="37">
        <v>70.475999999999999</v>
      </c>
      <c r="K122" s="37">
        <v>69.73</v>
      </c>
      <c r="L122" s="37">
        <v>67.381</v>
      </c>
      <c r="M122" s="37">
        <v>67.745999999999995</v>
      </c>
      <c r="N122" s="37">
        <v>67.540000000000006</v>
      </c>
      <c r="O122" s="37">
        <v>66.063000000000002</v>
      </c>
      <c r="P122" s="37">
        <v>65.2</v>
      </c>
      <c r="Q122" s="37">
        <v>65.722999999999999</v>
      </c>
      <c r="S122" s="4">
        <f t="shared" si="147"/>
        <v>69.996689771241293</v>
      </c>
      <c r="T122" s="4">
        <f t="shared" si="147"/>
        <v>70.545145706622833</v>
      </c>
      <c r="U122" s="4">
        <f t="shared" si="147"/>
        <v>69.678757304179314</v>
      </c>
      <c r="V122" s="4">
        <f t="shared" si="147"/>
        <v>70.312166572400912</v>
      </c>
      <c r="W122" s="4">
        <f t="shared" si="147"/>
        <v>71.165656658750123</v>
      </c>
      <c r="X122" s="4">
        <f t="shared" si="147"/>
        <v>72.323219610282479</v>
      </c>
      <c r="Y122" s="4">
        <f t="shared" si="147"/>
        <v>71.283118532927801</v>
      </c>
      <c r="Z122" s="4">
        <f t="shared" si="147"/>
        <v>71.360823974162571</v>
      </c>
      <c r="AA122" s="4">
        <f t="shared" si="147"/>
        <v>71.065297388025471</v>
      </c>
      <c r="AB122" s="4">
        <f t="shared" si="147"/>
        <v>68.946664499360836</v>
      </c>
      <c r="AC122" s="4">
        <f t="shared" si="147"/>
        <v>67.985087649984251</v>
      </c>
      <c r="AD122" s="4">
        <f t="shared" si="147"/>
        <v>67.392025520833698</v>
      </c>
      <c r="AE122" s="4">
        <f t="shared" si="147"/>
        <v>67.782563024599114</v>
      </c>
      <c r="AF122" s="4">
        <f t="shared" si="147"/>
        <v>67.087918805949442</v>
      </c>
      <c r="AG122" s="4">
        <f t="shared" si="147"/>
        <v>68.123023233649448</v>
      </c>
      <c r="AI122" s="4">
        <f t="shared" si="148"/>
        <v>-1.2056897712412962</v>
      </c>
      <c r="AJ122" s="4">
        <f t="shared" si="148"/>
        <v>-0.57514570662283404</v>
      </c>
      <c r="AK122" s="4">
        <f t="shared" si="148"/>
        <v>-0.4597573041793197</v>
      </c>
      <c r="AL122" s="4">
        <f t="shared" si="148"/>
        <v>-1.2331665724009184</v>
      </c>
      <c r="AM122" s="4">
        <f t="shared" si="148"/>
        <v>-1.0546566587501189</v>
      </c>
      <c r="AN122" s="4">
        <f t="shared" si="148"/>
        <v>-0.87921961028247608</v>
      </c>
      <c r="AO122" s="4">
        <f t="shared" si="148"/>
        <v>-0.42611853292780211</v>
      </c>
      <c r="AP122" s="4">
        <f t="shared" si="148"/>
        <v>-0.88482397416257186</v>
      </c>
      <c r="AQ122" s="4">
        <f t="shared" si="148"/>
        <v>-1.3352973880254666</v>
      </c>
      <c r="AR122" s="4">
        <f t="shared" si="148"/>
        <v>-1.5656644993608353</v>
      </c>
      <c r="AS122" s="4">
        <f t="shared" si="148"/>
        <v>-0.23908764998425625</v>
      </c>
      <c r="AT122" s="4">
        <f t="shared" si="148"/>
        <v>0.14797447916630802</v>
      </c>
      <c r="AU122" s="4">
        <f t="shared" si="148"/>
        <v>-1.7195630245991111</v>
      </c>
      <c r="AV122" s="4">
        <f t="shared" si="148"/>
        <v>-1.8879188059494396</v>
      </c>
      <c r="AW122" s="4">
        <f t="shared" si="148"/>
        <v>-2.4000232336494491</v>
      </c>
      <c r="AY122" s="2">
        <f t="shared" si="140"/>
        <v>69.76802741142221</v>
      </c>
      <c r="AZ122" s="2">
        <f t="shared" si="140"/>
        <v>70.470350120362568</v>
      </c>
      <c r="BA122" s="2">
        <f t="shared" si="140"/>
        <v>69.659656293942277</v>
      </c>
      <c r="BB122" s="2">
        <f t="shared" si="140"/>
        <v>70.307847072038811</v>
      </c>
      <c r="BC122" s="2">
        <f t="shared" si="140"/>
        <v>71.165655571931964</v>
      </c>
      <c r="BD122" s="2">
        <f t="shared" si="140"/>
        <v>72.323217064602176</v>
      </c>
      <c r="BE122" s="2">
        <f t="shared" si="140"/>
        <v>71.283118201672295</v>
      </c>
      <c r="BF122" s="2">
        <f t="shared" si="140"/>
        <v>71.360823033443168</v>
      </c>
      <c r="BG122" s="2">
        <f t="shared" si="140"/>
        <v>71.065295488827616</v>
      </c>
      <c r="BH122" s="2">
        <f t="shared" si="140"/>
        <v>68.946660961938719</v>
      </c>
      <c r="BI122" s="2">
        <f t="shared" si="140"/>
        <v>67.985058368589549</v>
      </c>
      <c r="BJ122" s="2">
        <f t="shared" si="140"/>
        <v>67.391942040780961</v>
      </c>
      <c r="BK122" s="2">
        <f t="shared" si="140"/>
        <v>67.780786836003315</v>
      </c>
      <c r="BL122" s="2">
        <f t="shared" si="140"/>
        <v>67.069077481076377</v>
      </c>
      <c r="BM122" s="2">
        <f t="shared" si="140"/>
        <v>68.094440433039722</v>
      </c>
      <c r="BO122" s="2" t="str">
        <f t="shared" si="96"/>
        <v/>
      </c>
      <c r="BP122" s="2" t="str">
        <f t="shared" si="97"/>
        <v/>
      </c>
      <c r="BQ122" s="2" t="str">
        <f t="shared" si="98"/>
        <v/>
      </c>
      <c r="BR122" s="2" t="str">
        <f t="shared" si="99"/>
        <v/>
      </c>
      <c r="BS122" s="2" t="str">
        <f t="shared" si="100"/>
        <v/>
      </c>
      <c r="BT122" s="2" t="str">
        <f t="shared" si="101"/>
        <v/>
      </c>
      <c r="BU122" s="2" t="str">
        <f t="shared" si="102"/>
        <v/>
      </c>
      <c r="BV122" s="2" t="str">
        <f t="shared" si="103"/>
        <v/>
      </c>
      <c r="BW122" s="2" t="str">
        <f t="shared" si="104"/>
        <v/>
      </c>
      <c r="BX122" s="2" t="str">
        <f t="shared" si="105"/>
        <v/>
      </c>
      <c r="BY122" s="2" t="str">
        <f t="shared" si="106"/>
        <v/>
      </c>
      <c r="BZ122" s="2" t="str">
        <f t="shared" si="107"/>
        <v/>
      </c>
      <c r="CA122" s="2" t="str">
        <f t="shared" si="108"/>
        <v/>
      </c>
      <c r="CB122" s="2" t="str">
        <f t="shared" si="109"/>
        <v/>
      </c>
      <c r="CC122" s="2" t="str">
        <f t="shared" si="110"/>
        <v/>
      </c>
      <c r="CE122" s="2">
        <f t="shared" si="141"/>
        <v>68.790999999999997</v>
      </c>
      <c r="CF122" s="2">
        <f t="shared" si="141"/>
        <v>69.97</v>
      </c>
      <c r="CG122" s="2">
        <f t="shared" si="141"/>
        <v>69.218999999999994</v>
      </c>
      <c r="CH122" s="2">
        <f t="shared" si="141"/>
        <v>69.078999999999994</v>
      </c>
      <c r="CI122" s="2">
        <f t="shared" si="141"/>
        <v>70.111000000000004</v>
      </c>
      <c r="CJ122" s="2">
        <f t="shared" si="141"/>
        <v>71.444000000000003</v>
      </c>
      <c r="CK122" s="2">
        <f t="shared" si="141"/>
        <v>70.856999999999999</v>
      </c>
      <c r="CL122" s="2">
        <f t="shared" si="141"/>
        <v>70.475999999999999</v>
      </c>
      <c r="CM122" s="2">
        <f t="shared" si="141"/>
        <v>69.73</v>
      </c>
      <c r="CN122" s="2">
        <f t="shared" si="141"/>
        <v>67.381</v>
      </c>
      <c r="CO122" s="2">
        <f t="shared" si="141"/>
        <v>67.745999999999995</v>
      </c>
      <c r="CP122" s="2">
        <f t="shared" si="141"/>
        <v>67.540000000000006</v>
      </c>
      <c r="CQ122" s="2">
        <f t="shared" si="141"/>
        <v>66.063000000000002</v>
      </c>
      <c r="CR122" s="2">
        <f t="shared" si="141"/>
        <v>65.2</v>
      </c>
      <c r="CS122" s="2">
        <f t="shared" si="141"/>
        <v>65.722999999999999</v>
      </c>
      <c r="CU122" s="2">
        <f t="shared" si="111"/>
        <v>68.790999999999997</v>
      </c>
      <c r="CV122" s="2">
        <f t="shared" si="112"/>
        <v>69.97</v>
      </c>
      <c r="CW122" s="2">
        <f t="shared" si="113"/>
        <v>69.218999999999994</v>
      </c>
      <c r="CX122" s="2">
        <f t="shared" si="114"/>
        <v>69.078999999999994</v>
      </c>
      <c r="CY122" s="2">
        <f t="shared" si="115"/>
        <v>70.111000000000004</v>
      </c>
      <c r="CZ122" s="2">
        <f t="shared" si="116"/>
        <v>71.444000000000003</v>
      </c>
      <c r="DA122" s="2">
        <f t="shared" si="117"/>
        <v>70.856999999999999</v>
      </c>
      <c r="DB122" s="2">
        <f t="shared" si="118"/>
        <v>70.475999999999999</v>
      </c>
      <c r="DC122" s="2">
        <f t="shared" si="119"/>
        <v>69.73</v>
      </c>
      <c r="DD122" s="2">
        <f t="shared" si="120"/>
        <v>67.381</v>
      </c>
      <c r="DE122" s="2">
        <f t="shared" si="121"/>
        <v>67.745999999999995</v>
      </c>
      <c r="DF122" s="2">
        <f t="shared" si="122"/>
        <v>67.540000000000006</v>
      </c>
      <c r="DG122" s="2">
        <f t="shared" si="123"/>
        <v>66.063000000000002</v>
      </c>
      <c r="DH122" s="2">
        <f t="shared" si="124"/>
        <v>65.2</v>
      </c>
      <c r="DI122" s="2">
        <f t="shared" si="125"/>
        <v>65.722999999999999</v>
      </c>
      <c r="DK122" s="2">
        <f t="shared" si="149"/>
        <v>97.045389743589766</v>
      </c>
      <c r="DL122" s="2">
        <f t="shared" si="149"/>
        <v>97.702224995273184</v>
      </c>
      <c r="DM122" s="2">
        <f t="shared" si="149"/>
        <v>96.947018292682927</v>
      </c>
      <c r="DN122" s="2">
        <f t="shared" si="149"/>
        <v>98.384990411365905</v>
      </c>
      <c r="DO122" s="2">
        <f t="shared" si="149"/>
        <v>100.01676166166979</v>
      </c>
      <c r="DP122" s="2">
        <f t="shared" si="149"/>
        <v>96.974905383140211</v>
      </c>
      <c r="DQ122" s="2">
        <f t="shared" si="149"/>
        <v>93.211414678344923</v>
      </c>
      <c r="DR122" s="2">
        <f t="shared" si="149"/>
        <v>87.688468136514629</v>
      </c>
      <c r="DS122" s="2">
        <f t="shared" si="149"/>
        <v>91.028015101177914</v>
      </c>
      <c r="DT122" s="2">
        <f t="shared" si="149"/>
        <v>86.851138930836626</v>
      </c>
      <c r="DU122" s="2">
        <f t="shared" si="149"/>
        <v>86.728141649048609</v>
      </c>
      <c r="DV122" s="2">
        <f t="shared" si="149"/>
        <v>89.94745786771368</v>
      </c>
      <c r="DW122" s="2">
        <f t="shared" si="149"/>
        <v>91.913710909434684</v>
      </c>
      <c r="DX122" s="2">
        <f t="shared" si="149"/>
        <v>88.569684196310391</v>
      </c>
      <c r="DY122" s="2">
        <f t="shared" si="149"/>
        <v>79.35216943521597</v>
      </c>
      <c r="EA122" s="2">
        <f t="shared" si="153"/>
        <v>69.607059897172249</v>
      </c>
      <c r="EB122" s="2">
        <f t="shared" si="153"/>
        <v>70.269671630191525</v>
      </c>
      <c r="EC122" s="2">
        <f t="shared" si="153"/>
        <v>69.466779406542244</v>
      </c>
      <c r="ED122" s="2">
        <f t="shared" si="153"/>
        <v>70.084741321159157</v>
      </c>
      <c r="EE122" s="2">
        <f t="shared" si="152"/>
        <v>70.948162022703812</v>
      </c>
      <c r="EF122" s="2">
        <f t="shared" si="152"/>
        <v>72.128490823879218</v>
      </c>
      <c r="EG122" s="2">
        <f t="shared" si="152"/>
        <v>71.098326008423939</v>
      </c>
      <c r="EH122" s="2">
        <f t="shared" si="152"/>
        <v>71.212871302329418</v>
      </c>
      <c r="EI122" s="2">
        <f t="shared" si="152"/>
        <v>70.880298857897955</v>
      </c>
      <c r="EJ122" s="2">
        <f t="shared" si="152"/>
        <v>68.794426683716978</v>
      </c>
      <c r="EK122" s="2">
        <f t="shared" si="152"/>
        <v>67.823885480093679</v>
      </c>
      <c r="EL122" s="2">
        <f t="shared" si="152"/>
        <v>67.199281382297926</v>
      </c>
      <c r="EM122" s="2">
        <f t="shared" si="136"/>
        <v>67.585774865701197</v>
      </c>
      <c r="EN122" s="2">
        <f t="shared" si="136"/>
        <v>66.896784042044899</v>
      </c>
      <c r="EO122" s="2">
        <f t="shared" si="136"/>
        <v>67.985153374233121</v>
      </c>
      <c r="EQ122" s="2">
        <f t="shared" si="150"/>
        <v>69.549502106722827</v>
      </c>
      <c r="ER122" s="2">
        <f t="shared" si="150"/>
        <v>69.732598975703965</v>
      </c>
      <c r="ES122" s="2">
        <f t="shared" si="150"/>
        <v>69.63745407753359</v>
      </c>
      <c r="ET122" s="2">
        <f t="shared" si="150"/>
        <v>70.045930074374837</v>
      </c>
      <c r="EU122" s="2">
        <f t="shared" si="150"/>
        <v>70.896900019928154</v>
      </c>
      <c r="EV122" s="2">
        <f t="shared" si="150"/>
        <v>72.178771487217489</v>
      </c>
      <c r="EW122" s="2">
        <f t="shared" si="150"/>
        <v>70.938988228984073</v>
      </c>
      <c r="EX122" s="2">
        <f t="shared" si="150"/>
        <v>71.233010533170557</v>
      </c>
      <c r="EY122" s="2">
        <f t="shared" si="150"/>
        <v>70.763058356654128</v>
      </c>
      <c r="EZ122" s="2">
        <f t="shared" si="150"/>
        <v>68.855595567616675</v>
      </c>
      <c r="FA122" s="2">
        <f t="shared" si="150"/>
        <v>68.021987200371797</v>
      </c>
      <c r="FB122" s="2">
        <f t="shared" si="150"/>
        <v>67.294741672027627</v>
      </c>
      <c r="FC122" s="2">
        <f t="shared" si="150"/>
        <v>67.754612633190249</v>
      </c>
      <c r="FD122" s="2">
        <f t="shared" si="150"/>
        <v>67.168867624045262</v>
      </c>
      <c r="FE122" s="2">
        <f t="shared" si="150"/>
        <v>68.263240045048448</v>
      </c>
      <c r="FG122" s="2">
        <f t="shared" si="151"/>
        <v>0.99411937654297333</v>
      </c>
      <c r="FH122" s="2">
        <f t="shared" si="151"/>
        <v>0.99257476374856946</v>
      </c>
      <c r="FI122" s="2">
        <f t="shared" si="151"/>
        <v>0.99301787537527741</v>
      </c>
      <c r="FJ122" s="2">
        <f t="shared" si="151"/>
        <v>0.99210911253145417</v>
      </c>
      <c r="FK122" s="2">
        <f t="shared" si="151"/>
        <v>0.99250847879973103</v>
      </c>
      <c r="FL122" s="2">
        <f t="shared" si="151"/>
        <v>0.99217237765327504</v>
      </c>
      <c r="FM122" s="2">
        <f t="shared" si="151"/>
        <v>0.99161304560979369</v>
      </c>
      <c r="FN122" s="2">
        <f t="shared" si="151"/>
        <v>0.99102506947016589</v>
      </c>
      <c r="FO122" s="2">
        <f t="shared" si="151"/>
        <v>0.99079186041660228</v>
      </c>
      <c r="FP122" s="2">
        <f t="shared" si="151"/>
        <v>0.99158655732661083</v>
      </c>
      <c r="FQ122" s="2">
        <f t="shared" si="151"/>
        <v>0.99152683230081851</v>
      </c>
      <c r="FR122" s="2">
        <f t="shared" si="151"/>
        <v>0.99155294130696525</v>
      </c>
      <c r="FS122" s="2">
        <f t="shared" si="151"/>
        <v>0.99201560760443419</v>
      </c>
      <c r="FT122" s="2">
        <f t="shared" si="151"/>
        <v>0.99208895003602249</v>
      </c>
      <c r="FU122" s="2">
        <f t="shared" si="151"/>
        <v>0.99044635472497522</v>
      </c>
      <c r="FW122" s="2">
        <f t="shared" si="142"/>
        <v>6.7231883555136235E-3</v>
      </c>
      <c r="FX122" s="2">
        <f t="shared" si="142"/>
        <v>5.6132061825688116E-3</v>
      </c>
      <c r="FY122" s="2">
        <f t="shared" si="142"/>
        <v>5.8968022261955706E-3</v>
      </c>
      <c r="FZ122" s="2">
        <f t="shared" si="142"/>
        <v>5.3677745562777518E-3</v>
      </c>
      <c r="GA122" s="2">
        <f t="shared" si="142"/>
        <v>5.3544772818347897E-3</v>
      </c>
      <c r="GB122" s="2">
        <f t="shared" si="142"/>
        <v>4.7312598341774518E-3</v>
      </c>
      <c r="GC122" s="2">
        <f t="shared" si="142"/>
        <v>4.2003400274397487E-3</v>
      </c>
      <c r="GD122" s="2">
        <f t="shared" si="142"/>
        <v>4.1905319051527695E-3</v>
      </c>
      <c r="GE122" s="2">
        <f t="shared" si="142"/>
        <v>4.4895110441105623E-3</v>
      </c>
      <c r="GF122" s="2">
        <f t="shared" si="142"/>
        <v>5.1523722622211082E-3</v>
      </c>
      <c r="GG122" s="2">
        <f t="shared" si="142"/>
        <v>5.0174008919639706E-3</v>
      </c>
      <c r="GH122" s="2">
        <f t="shared" si="142"/>
        <v>5.2951499794338351E-3</v>
      </c>
      <c r="GI122" s="2">
        <f t="shared" si="142"/>
        <v>4.5498277201268325E-3</v>
      </c>
      <c r="GJ122" s="2">
        <f t="shared" si="142"/>
        <v>3.0800941409835163E-3</v>
      </c>
      <c r="GK122" s="2">
        <f t="shared" si="142"/>
        <v>2.4834686338354966E-3</v>
      </c>
      <c r="GM122" s="86">
        <f t="shared" si="143"/>
        <v>2.1795653569774487E-25</v>
      </c>
      <c r="GN122" s="86">
        <f t="shared" si="143"/>
        <v>7.3589098784085359E-36</v>
      </c>
      <c r="GO122" s="86">
        <f t="shared" si="143"/>
        <v>5.7473314521914916E-35</v>
      </c>
      <c r="GP122" s="86">
        <f t="shared" si="143"/>
        <v>1.6529924094917279E-44</v>
      </c>
      <c r="GQ122" s="86">
        <f t="shared" si="143"/>
        <v>3.6005452742319631E-80</v>
      </c>
      <c r="GR122" s="86">
        <f t="shared" si="143"/>
        <v>6.9451156753453344E-62</v>
      </c>
      <c r="GS122" s="86">
        <f t="shared" si="143"/>
        <v>7.7685647359198587E-63</v>
      </c>
      <c r="GT122" s="86">
        <f t="shared" si="143"/>
        <v>8.5055650221136231E-36</v>
      </c>
      <c r="GU122" s="86">
        <f t="shared" si="143"/>
        <v>1.0142126426487281E-32</v>
      </c>
      <c r="GV122" s="86">
        <f t="shared" si="143"/>
        <v>1.5405919590513975E-43</v>
      </c>
      <c r="GW122" s="86">
        <f t="shared" si="143"/>
        <v>3.9267879951601772E-55</v>
      </c>
      <c r="GX122" s="86">
        <f t="shared" si="143"/>
        <v>1.9460156039094831E-54</v>
      </c>
      <c r="GY122" s="86">
        <f t="shared" si="143"/>
        <v>4.4340214476327193E-48</v>
      </c>
      <c r="GZ122" s="86">
        <f t="shared" si="143"/>
        <v>5.4977005745192602E-44</v>
      </c>
      <c r="HA122" s="86">
        <f t="shared" si="143"/>
        <v>2.6777949441986021E-61</v>
      </c>
      <c r="HC122" s="86">
        <f t="shared" si="74"/>
        <v>4.5981477760215668E-3</v>
      </c>
      <c r="HD122" s="86">
        <f t="shared" si="74"/>
        <v>1.7087701088596609E-3</v>
      </c>
      <c r="HE122" s="86">
        <f t="shared" si="74"/>
        <v>4.7133549287850128E-4</v>
      </c>
      <c r="HF122" s="86">
        <f t="shared" si="74"/>
        <v>1.1295183557403853E-4</v>
      </c>
      <c r="HG122" s="86">
        <f t="shared" si="74"/>
        <v>1.558305900780322E-9</v>
      </c>
      <c r="HH122" s="86">
        <f t="shared" si="74"/>
        <v>7.3014330679819128E-8</v>
      </c>
      <c r="HI122" s="86">
        <f t="shared" si="139"/>
        <v>4.1944397477192899E-9</v>
      </c>
      <c r="HJ122" s="86">
        <f t="shared" si="139"/>
        <v>5.4608297963487392E-9</v>
      </c>
      <c r="HK122" s="86">
        <f t="shared" si="139"/>
        <v>1.9790817126396794E-11</v>
      </c>
      <c r="HL122" s="86">
        <f t="shared" si="139"/>
        <v>1.9830296681349409E-9</v>
      </c>
      <c r="HM122" s="86">
        <f t="shared" si="139"/>
        <v>9.3463304612573869E-7</v>
      </c>
      <c r="HN122" s="86">
        <f t="shared" si="139"/>
        <v>2.562668295740798E-6</v>
      </c>
      <c r="HO122" s="86">
        <f t="shared" si="139"/>
        <v>4.0746715830218938E-5</v>
      </c>
      <c r="HP122" s="86">
        <f t="shared" si="139"/>
        <v>3.7704368215095983E-4</v>
      </c>
      <c r="HQ122" s="86">
        <f t="shared" si="139"/>
        <v>1.9416130637593759E-5</v>
      </c>
      <c r="HS122" s="86">
        <f t="shared" si="144"/>
        <v>1.3634935538467047E-6</v>
      </c>
      <c r="HT122" s="86">
        <f t="shared" si="144"/>
        <v>4.642982407022319E-8</v>
      </c>
      <c r="HU122" s="86">
        <f t="shared" si="144"/>
        <v>1.2374171793188628E-7</v>
      </c>
      <c r="HV122" s="86">
        <f t="shared" si="144"/>
        <v>2.6997113467331334E-8</v>
      </c>
      <c r="HW122" s="86">
        <f t="shared" si="144"/>
        <v>3.9766864485061358E-9</v>
      </c>
      <c r="HX122" s="86">
        <f t="shared" si="144"/>
        <v>8.2294926906985876E-10</v>
      </c>
      <c r="HY122" s="86">
        <f t="shared" si="144"/>
        <v>5.6655394111591808E-10</v>
      </c>
      <c r="HZ122" s="86">
        <f t="shared" si="144"/>
        <v>2.3076621530884531E-9</v>
      </c>
      <c r="IA122" s="86">
        <f t="shared" si="144"/>
        <v>5.1174369787189456E-9</v>
      </c>
      <c r="IB122" s="86">
        <f t="shared" si="144"/>
        <v>8.6808756898113387E-9</v>
      </c>
      <c r="IC122" s="86">
        <f t="shared" si="144"/>
        <v>2.7110843693852658E-9</v>
      </c>
      <c r="ID122" s="86">
        <f t="shared" si="144"/>
        <v>5.1913527341565357E-9</v>
      </c>
      <c r="IE122" s="86">
        <f t="shared" si="144"/>
        <v>1.9916745040712113E-8</v>
      </c>
      <c r="IF122" s="86">
        <f t="shared" si="144"/>
        <v>2.4599627925449203E-6</v>
      </c>
      <c r="IG122" s="86">
        <f t="shared" si="144"/>
        <v>4.6034690807297182E-5</v>
      </c>
      <c r="II122" s="86">
        <f t="shared" si="145"/>
        <v>6.4922274098119952E-67</v>
      </c>
      <c r="IJ122" s="86">
        <f t="shared" si="145"/>
        <v>5.0585717776736596E-94</v>
      </c>
      <c r="IK122" s="86">
        <f t="shared" si="145"/>
        <v>3.0196866275548859E-82</v>
      </c>
      <c r="IL122" s="86">
        <f t="shared" si="145"/>
        <v>9.262465584917444E-96</v>
      </c>
      <c r="IM122" s="86">
        <f t="shared" si="145"/>
        <v>3.7971514976592652E-105</v>
      </c>
      <c r="IN122" s="86">
        <f t="shared" si="145"/>
        <v>3.2945591601055317E-110</v>
      </c>
      <c r="IO122" s="86">
        <f t="shared" si="145"/>
        <v>1.104924330738666E-109</v>
      </c>
      <c r="IP122" s="86">
        <f t="shared" si="145"/>
        <v>1.0840360965030962E-102</v>
      </c>
      <c r="IQ122" s="86">
        <f t="shared" si="145"/>
        <v>4.5328423719167419E-99</v>
      </c>
      <c r="IR122" s="86">
        <f t="shared" si="145"/>
        <v>5.6197097347184226E-98</v>
      </c>
      <c r="IS122" s="86">
        <f t="shared" si="145"/>
        <v>6.5260930636739282E-103</v>
      </c>
      <c r="IT122" s="86">
        <f t="shared" si="145"/>
        <v>6.3422464238370995E-100</v>
      </c>
      <c r="IU122" s="86">
        <f t="shared" si="145"/>
        <v>1.1917570571674972E-88</v>
      </c>
      <c r="IV122" s="86">
        <f t="shared" si="145"/>
        <v>4.4387482763766434E-34</v>
      </c>
      <c r="IW122" s="86">
        <f t="shared" si="145"/>
        <v>2.4301570547218174E-21</v>
      </c>
      <c r="IY122" s="86">
        <f t="shared" si="146"/>
        <v>4.5995112695754138E-3</v>
      </c>
      <c r="IZ122" s="86">
        <f t="shared" si="146"/>
        <v>1.7088165386837312E-3</v>
      </c>
      <c r="JA122" s="86">
        <f t="shared" si="146"/>
        <v>4.7145923459643318E-4</v>
      </c>
      <c r="JB122" s="86">
        <f t="shared" si="146"/>
        <v>1.1297883268750586E-4</v>
      </c>
      <c r="JC122" s="86">
        <f t="shared" si="146"/>
        <v>5.5349923492864579E-9</v>
      </c>
      <c r="JD122" s="86">
        <f t="shared" si="146"/>
        <v>7.3837279948888984E-8</v>
      </c>
      <c r="JE122" s="86">
        <f t="shared" si="146"/>
        <v>4.7609936888352083E-9</v>
      </c>
      <c r="JF122" s="86">
        <f t="shared" si="146"/>
        <v>7.7684919494371922E-9</v>
      </c>
      <c r="JG122" s="86">
        <f t="shared" si="146"/>
        <v>5.137227795845342E-9</v>
      </c>
      <c r="JH122" s="86">
        <f t="shared" si="146"/>
        <v>1.066390535794628E-8</v>
      </c>
      <c r="JI122" s="86">
        <f t="shared" si="146"/>
        <v>9.37344130495124E-7</v>
      </c>
      <c r="JJ122" s="86">
        <f t="shared" si="146"/>
        <v>2.5678596484749544E-6</v>
      </c>
      <c r="JK122" s="86">
        <f t="shared" si="146"/>
        <v>4.0766632575259652E-5</v>
      </c>
      <c r="JL122" s="86">
        <f t="shared" si="146"/>
        <v>3.7950364494350475E-4</v>
      </c>
      <c r="JM122" s="86">
        <f t="shared" si="146"/>
        <v>6.5450821444890941E-5</v>
      </c>
    </row>
    <row r="123" spans="2:273" x14ac:dyDescent="0.25">
      <c r="B123" s="2">
        <v>96</v>
      </c>
      <c r="C123" s="37">
        <v>68.715999999999994</v>
      </c>
      <c r="D123" s="37">
        <v>68.120999999999995</v>
      </c>
      <c r="E123" s="37">
        <v>69.328000000000003</v>
      </c>
      <c r="F123" s="37">
        <v>69.031999999999996</v>
      </c>
      <c r="G123" s="37">
        <v>71.254000000000005</v>
      </c>
      <c r="H123" s="37">
        <v>71.888999999999996</v>
      </c>
      <c r="I123" s="37">
        <v>71.221999999999994</v>
      </c>
      <c r="J123" s="37">
        <v>69.840999999999994</v>
      </c>
      <c r="K123" s="37">
        <v>71.429000000000002</v>
      </c>
      <c r="L123" s="37">
        <v>67.873000000000005</v>
      </c>
      <c r="M123" s="37">
        <v>67.619</v>
      </c>
      <c r="N123" s="37">
        <v>65.555999999999997</v>
      </c>
      <c r="O123" s="37">
        <v>67.063000000000002</v>
      </c>
      <c r="P123" s="37">
        <v>65.292000000000002</v>
      </c>
      <c r="Q123" s="37">
        <v>67.015000000000001</v>
      </c>
      <c r="S123" s="4">
        <f t="shared" si="147"/>
        <v>69.764575186800997</v>
      </c>
      <c r="T123" s="4">
        <f t="shared" si="147"/>
        <v>70.389198298725717</v>
      </c>
      <c r="U123" s="4">
        <f t="shared" si="147"/>
        <v>69.59761908469568</v>
      </c>
      <c r="V123" s="4">
        <f t="shared" si="147"/>
        <v>70.22055795521652</v>
      </c>
      <c r="W123" s="4">
        <f t="shared" si="147"/>
        <v>71.069525177118962</v>
      </c>
      <c r="X123" s="4">
        <f t="shared" si="147"/>
        <v>72.236108371384432</v>
      </c>
      <c r="Y123" s="4">
        <f t="shared" si="147"/>
        <v>71.198801560596053</v>
      </c>
      <c r="Z123" s="4">
        <f t="shared" si="147"/>
        <v>71.275888267470236</v>
      </c>
      <c r="AA123" s="4">
        <f t="shared" si="147"/>
        <v>70.967398129099735</v>
      </c>
      <c r="AB123" s="4">
        <f t="shared" si="147"/>
        <v>68.858959293606972</v>
      </c>
      <c r="AC123" s="4">
        <f t="shared" si="147"/>
        <v>67.908799002532731</v>
      </c>
      <c r="AD123" s="4">
        <f t="shared" si="147"/>
        <v>67.301482202191877</v>
      </c>
      <c r="AE123" s="4">
        <f t="shared" si="147"/>
        <v>67.685923969708412</v>
      </c>
      <c r="AF123" s="4">
        <f t="shared" si="147"/>
        <v>67.005093763165519</v>
      </c>
      <c r="AG123" s="4">
        <f t="shared" si="147"/>
        <v>68.092159843120299</v>
      </c>
      <c r="AI123" s="4">
        <f t="shared" si="148"/>
        <v>-1.0485751868010027</v>
      </c>
      <c r="AJ123" s="4">
        <f t="shared" si="148"/>
        <v>-2.2681982987257214</v>
      </c>
      <c r="AK123" s="4">
        <f t="shared" si="148"/>
        <v>-0.26961908469567675</v>
      </c>
      <c r="AL123" s="4">
        <f t="shared" si="148"/>
        <v>-1.188557955216524</v>
      </c>
      <c r="AM123" s="4">
        <f t="shared" si="148"/>
        <v>0.18447482288104311</v>
      </c>
      <c r="AN123" s="4">
        <f t="shared" si="148"/>
        <v>-0.34710837138443651</v>
      </c>
      <c r="AO123" s="4">
        <f t="shared" si="148"/>
        <v>2.3198439403941506E-2</v>
      </c>
      <c r="AP123" s="4">
        <f t="shared" si="148"/>
        <v>-1.4348882674702423</v>
      </c>
      <c r="AQ123" s="4">
        <f t="shared" si="148"/>
        <v>0.46160187090026739</v>
      </c>
      <c r="AR123" s="4">
        <f t="shared" si="148"/>
        <v>-0.98595929360696744</v>
      </c>
      <c r="AS123" s="4">
        <f t="shared" si="148"/>
        <v>-0.28979900253273172</v>
      </c>
      <c r="AT123" s="4">
        <f t="shared" si="148"/>
        <v>-1.7454822021918801</v>
      </c>
      <c r="AU123" s="4">
        <f t="shared" si="148"/>
        <v>-0.62292396970840969</v>
      </c>
      <c r="AV123" s="4">
        <f t="shared" si="148"/>
        <v>-1.7130937631655172</v>
      </c>
      <c r="AW123" s="4">
        <f t="shared" si="148"/>
        <v>-1.0771598431202989</v>
      </c>
      <c r="AY123" s="2">
        <f t="shared" si="140"/>
        <v>69.701559557022577</v>
      </c>
      <c r="AZ123" s="2">
        <f t="shared" si="140"/>
        <v>70.373399708623026</v>
      </c>
      <c r="BA123" s="2">
        <f t="shared" si="140"/>
        <v>69.594110065782019</v>
      </c>
      <c r="BB123" s="2">
        <f t="shared" si="140"/>
        <v>70.219988590561911</v>
      </c>
      <c r="BC123" s="2">
        <f t="shared" si="140"/>
        <v>71.069521713790422</v>
      </c>
      <c r="BD123" s="2">
        <f t="shared" si="140"/>
        <v>72.23610740793228</v>
      </c>
      <c r="BE123" s="2">
        <f t="shared" si="140"/>
        <v>71.198800890982326</v>
      </c>
      <c r="BF123" s="2">
        <f t="shared" si="140"/>
        <v>71.275885835112362</v>
      </c>
      <c r="BG123" s="2">
        <f t="shared" si="140"/>
        <v>70.967392306838462</v>
      </c>
      <c r="BH123" s="2">
        <f t="shared" si="140"/>
        <v>68.858948559725874</v>
      </c>
      <c r="BI123" s="2">
        <f t="shared" si="140"/>
        <v>67.908793774687922</v>
      </c>
      <c r="BJ123" s="2">
        <f t="shared" si="140"/>
        <v>67.301469772199127</v>
      </c>
      <c r="BK123" s="2">
        <f t="shared" si="140"/>
        <v>67.685742261840403</v>
      </c>
      <c r="BL123" s="2">
        <f t="shared" si="140"/>
        <v>67.000999647973728</v>
      </c>
      <c r="BM123" s="2">
        <f t="shared" si="140"/>
        <v>68.047324000552962</v>
      </c>
      <c r="BO123" s="2" t="str">
        <f t="shared" si="96"/>
        <v/>
      </c>
      <c r="BP123" s="2" t="str">
        <f t="shared" si="97"/>
        <v/>
      </c>
      <c r="BQ123" s="2" t="str">
        <f t="shared" si="98"/>
        <v/>
      </c>
      <c r="BR123" s="2" t="str">
        <f t="shared" si="99"/>
        <v/>
      </c>
      <c r="BS123" s="2" t="str">
        <f t="shared" si="100"/>
        <v/>
      </c>
      <c r="BT123" s="2" t="str">
        <f t="shared" si="101"/>
        <v/>
      </c>
      <c r="BU123" s="2" t="str">
        <f t="shared" si="102"/>
        <v/>
      </c>
      <c r="BV123" s="2" t="str">
        <f t="shared" si="103"/>
        <v/>
      </c>
      <c r="BW123" s="2" t="str">
        <f t="shared" si="104"/>
        <v/>
      </c>
      <c r="BX123" s="2" t="str">
        <f t="shared" si="105"/>
        <v/>
      </c>
      <c r="BY123" s="2" t="str">
        <f t="shared" si="106"/>
        <v/>
      </c>
      <c r="BZ123" s="2" t="str">
        <f t="shared" si="107"/>
        <v/>
      </c>
      <c r="CA123" s="2" t="str">
        <f t="shared" si="108"/>
        <v/>
      </c>
      <c r="CB123" s="2" t="str">
        <f t="shared" si="109"/>
        <v/>
      </c>
      <c r="CC123" s="2" t="str">
        <f t="shared" si="110"/>
        <v/>
      </c>
      <c r="CE123" s="2">
        <f t="shared" si="141"/>
        <v>68.715999999999994</v>
      </c>
      <c r="CF123" s="2">
        <f t="shared" si="141"/>
        <v>68.120999999999995</v>
      </c>
      <c r="CG123" s="2">
        <f t="shared" si="141"/>
        <v>69.328000000000003</v>
      </c>
      <c r="CH123" s="2">
        <f t="shared" si="141"/>
        <v>69.031999999999996</v>
      </c>
      <c r="CI123" s="2">
        <f t="shared" si="141"/>
        <v>71.254000000000005</v>
      </c>
      <c r="CJ123" s="2">
        <f t="shared" si="141"/>
        <v>71.888999999999996</v>
      </c>
      <c r="CK123" s="2">
        <f t="shared" si="141"/>
        <v>71.221999999999994</v>
      </c>
      <c r="CL123" s="2">
        <f t="shared" si="141"/>
        <v>69.840999999999994</v>
      </c>
      <c r="CM123" s="2">
        <f t="shared" si="141"/>
        <v>71.429000000000002</v>
      </c>
      <c r="CN123" s="2">
        <f t="shared" si="141"/>
        <v>67.873000000000005</v>
      </c>
      <c r="CO123" s="2">
        <f t="shared" si="141"/>
        <v>67.619</v>
      </c>
      <c r="CP123" s="2">
        <f t="shared" si="141"/>
        <v>65.555999999999997</v>
      </c>
      <c r="CQ123" s="2">
        <f t="shared" si="141"/>
        <v>67.063000000000002</v>
      </c>
      <c r="CR123" s="2">
        <f t="shared" si="141"/>
        <v>65.292000000000002</v>
      </c>
      <c r="CS123" s="2">
        <f t="shared" si="141"/>
        <v>67.015000000000001</v>
      </c>
      <c r="CU123" s="2">
        <f t="shared" si="111"/>
        <v>68.715999999999994</v>
      </c>
      <c r="CV123" s="2">
        <f t="shared" si="112"/>
        <v>68.120999999999995</v>
      </c>
      <c r="CW123" s="2">
        <f t="shared" si="113"/>
        <v>69.328000000000003</v>
      </c>
      <c r="CX123" s="2">
        <f t="shared" si="114"/>
        <v>69.031999999999996</v>
      </c>
      <c r="CY123" s="2">
        <f t="shared" si="115"/>
        <v>71.254000000000005</v>
      </c>
      <c r="CZ123" s="2">
        <f t="shared" si="116"/>
        <v>71.888999999999996</v>
      </c>
      <c r="DA123" s="2">
        <f t="shared" si="117"/>
        <v>71.221999999999994</v>
      </c>
      <c r="DB123" s="2">
        <f t="shared" si="118"/>
        <v>69.840999999999994</v>
      </c>
      <c r="DC123" s="2">
        <f t="shared" si="119"/>
        <v>71.429000000000002</v>
      </c>
      <c r="DD123" s="2">
        <f t="shared" si="120"/>
        <v>67.873000000000005</v>
      </c>
      <c r="DE123" s="2">
        <f t="shared" si="121"/>
        <v>67.619</v>
      </c>
      <c r="DF123" s="2">
        <f t="shared" si="122"/>
        <v>65.555999999999997</v>
      </c>
      <c r="DG123" s="2">
        <f t="shared" si="123"/>
        <v>67.063000000000002</v>
      </c>
      <c r="DH123" s="2">
        <f t="shared" si="124"/>
        <v>65.292000000000002</v>
      </c>
      <c r="DI123" s="2">
        <f t="shared" si="125"/>
        <v>67.015000000000001</v>
      </c>
      <c r="DK123" s="2">
        <f t="shared" si="149"/>
        <v>97.297789946018924</v>
      </c>
      <c r="DL123" s="2">
        <f t="shared" si="149"/>
        <v>97.937698133592619</v>
      </c>
      <c r="DM123" s="2">
        <f t="shared" si="149"/>
        <v>97.190365853658534</v>
      </c>
      <c r="DN123" s="2">
        <f t="shared" si="149"/>
        <v>98.645009777705752</v>
      </c>
      <c r="DO123" s="2">
        <f t="shared" si="149"/>
        <v>100.27501285687278</v>
      </c>
      <c r="DP123" s="2">
        <f t="shared" si="149"/>
        <v>97.19108883666911</v>
      </c>
      <c r="DQ123" s="2">
        <f t="shared" si="149"/>
        <v>93.395958622772582</v>
      </c>
      <c r="DR123" s="2">
        <f t="shared" si="149"/>
        <v>87.796525520990627</v>
      </c>
      <c r="DS123" s="2">
        <f t="shared" si="149"/>
        <v>91.19032527937182</v>
      </c>
      <c r="DT123" s="2">
        <f t="shared" si="149"/>
        <v>86.998131380247685</v>
      </c>
      <c r="DU123" s="2">
        <f t="shared" si="149"/>
        <v>86.87944714587735</v>
      </c>
      <c r="DV123" s="2">
        <f t="shared" si="149"/>
        <v>90.15332074901842</v>
      </c>
      <c r="DW123" s="2">
        <f t="shared" si="149"/>
        <v>92.140279096777675</v>
      </c>
      <c r="DX123" s="2">
        <f t="shared" si="149"/>
        <v>88.773221024768361</v>
      </c>
      <c r="DY123" s="2">
        <f t="shared" si="149"/>
        <v>79.476365448505007</v>
      </c>
      <c r="EA123" s="2">
        <f t="shared" si="153"/>
        <v>69.553076819045501</v>
      </c>
      <c r="EB123" s="2">
        <f t="shared" si="153"/>
        <v>70.188471602213411</v>
      </c>
      <c r="EC123" s="2">
        <f t="shared" si="153"/>
        <v>69.416109063646758</v>
      </c>
      <c r="ED123" s="2">
        <f t="shared" si="153"/>
        <v>70.014012881669373</v>
      </c>
      <c r="EE123" s="2">
        <f t="shared" si="152"/>
        <v>70.868754385964905</v>
      </c>
      <c r="EF123" s="2">
        <f t="shared" si="152"/>
        <v>72.056308805842448</v>
      </c>
      <c r="EG123" s="2">
        <f t="shared" si="152"/>
        <v>71.028266490195023</v>
      </c>
      <c r="EH123" s="2">
        <f t="shared" si="152"/>
        <v>71.139350872454244</v>
      </c>
      <c r="EI123" s="2">
        <f t="shared" si="152"/>
        <v>70.79652364434375</v>
      </c>
      <c r="EJ123" s="2">
        <f t="shared" si="152"/>
        <v>68.718260869565228</v>
      </c>
      <c r="EK123" s="2">
        <f t="shared" si="152"/>
        <v>67.759926307572215</v>
      </c>
      <c r="EL123" s="2">
        <f t="shared" si="152"/>
        <v>67.123406419218284</v>
      </c>
      <c r="EM123" s="2">
        <f t="shared" si="136"/>
        <v>67.505445057688121</v>
      </c>
      <c r="EN123" s="2">
        <f t="shared" si="136"/>
        <v>66.841812868291115</v>
      </c>
      <c r="EO123" s="2">
        <f t="shared" si="136"/>
        <v>67.946158063381645</v>
      </c>
      <c r="EQ123" s="2">
        <f t="shared" si="150"/>
        <v>69.499523702634335</v>
      </c>
      <c r="ER123" s="2">
        <f t="shared" si="150"/>
        <v>69.682959476978738</v>
      </c>
      <c r="ES123" s="2">
        <f t="shared" si="150"/>
        <v>69.57582787685898</v>
      </c>
      <c r="ET123" s="2">
        <f t="shared" si="150"/>
        <v>69.977878537818967</v>
      </c>
      <c r="EU123" s="2">
        <f t="shared" si="150"/>
        <v>70.821208072587282</v>
      </c>
      <c r="EV123" s="2">
        <f t="shared" si="150"/>
        <v>72.102755713550906</v>
      </c>
      <c r="EW123" s="2">
        <f t="shared" si="150"/>
        <v>70.880064893684789</v>
      </c>
      <c r="EX123" s="2">
        <f t="shared" si="150"/>
        <v>71.15771307038986</v>
      </c>
      <c r="EY123" s="2">
        <f t="shared" si="150"/>
        <v>70.687634683765182</v>
      </c>
      <c r="EZ123" s="2">
        <f t="shared" si="150"/>
        <v>68.774855714636644</v>
      </c>
      <c r="FA123" s="2">
        <f t="shared" si="150"/>
        <v>67.943388753546628</v>
      </c>
      <c r="FB123" s="2">
        <f t="shared" si="150"/>
        <v>67.211864298724947</v>
      </c>
      <c r="FC123" s="2">
        <f t="shared" si="150"/>
        <v>67.662639046013183</v>
      </c>
      <c r="FD123" s="2">
        <f t="shared" si="150"/>
        <v>67.091276658761132</v>
      </c>
      <c r="FE123" s="2">
        <f t="shared" si="150"/>
        <v>68.173307272817539</v>
      </c>
      <c r="FG123" s="2">
        <f t="shared" si="151"/>
        <v>0.9946340311457359</v>
      </c>
      <c r="FH123" s="2">
        <f t="shared" si="151"/>
        <v>0.99322367680885404</v>
      </c>
      <c r="FI123" s="2">
        <f t="shared" si="151"/>
        <v>0.99362831220593373</v>
      </c>
      <c r="FJ123" s="2">
        <f t="shared" si="151"/>
        <v>0.99279842495250459</v>
      </c>
      <c r="FK123" s="2">
        <f t="shared" si="151"/>
        <v>0.99316314479404189</v>
      </c>
      <c r="FL123" s="2">
        <f t="shared" si="151"/>
        <v>0.99285620331257962</v>
      </c>
      <c r="FM123" s="2">
        <f t="shared" si="151"/>
        <v>0.9923453578589887</v>
      </c>
      <c r="FN123" s="2">
        <f t="shared" si="151"/>
        <v>0.9918082971143739</v>
      </c>
      <c r="FO123" s="2">
        <f t="shared" si="151"/>
        <v>0.99159526723670277</v>
      </c>
      <c r="FP123" s="2">
        <f t="shared" si="151"/>
        <v>0.99232116450693564</v>
      </c>
      <c r="FQ123" s="2">
        <f t="shared" si="151"/>
        <v>0.99226661361231117</v>
      </c>
      <c r="FR123" s="2">
        <f t="shared" si="151"/>
        <v>0.99229046079931638</v>
      </c>
      <c r="FS123" s="2">
        <f t="shared" si="151"/>
        <v>0.99271302820051333</v>
      </c>
      <c r="FT123" s="2">
        <f t="shared" si="151"/>
        <v>0.99278001094419921</v>
      </c>
      <c r="FU123" s="2">
        <f t="shared" si="151"/>
        <v>0.99127964147019421</v>
      </c>
      <c r="FW123" s="2">
        <f t="shared" si="142"/>
        <v>7.3670508685167949E-3</v>
      </c>
      <c r="FX123" s="2">
        <f t="shared" si="142"/>
        <v>6.1514268720738868E-3</v>
      </c>
      <c r="FY123" s="2">
        <f t="shared" si="142"/>
        <v>6.4620387311736822E-3</v>
      </c>
      <c r="FZ123" s="2">
        <f t="shared" si="142"/>
        <v>5.8826013211619966E-3</v>
      </c>
      <c r="GA123" s="2">
        <f t="shared" si="142"/>
        <v>5.8680362206288512E-3</v>
      </c>
      <c r="GB123" s="2">
        <f t="shared" si="142"/>
        <v>5.1853563230121079E-3</v>
      </c>
      <c r="GC123" s="2">
        <f t="shared" si="142"/>
        <v>4.6037156410906298E-3</v>
      </c>
      <c r="GD123" s="2">
        <f t="shared" si="142"/>
        <v>4.5929699496444799E-3</v>
      </c>
      <c r="GE123" s="2">
        <f t="shared" si="142"/>
        <v>4.920519697668109E-3</v>
      </c>
      <c r="GF123" s="2">
        <f t="shared" si="142"/>
        <v>5.6466569383095012E-3</v>
      </c>
      <c r="GG123" s="2">
        <f t="shared" si="142"/>
        <v>5.4988088721062743E-3</v>
      </c>
      <c r="GH123" s="2">
        <f t="shared" si="142"/>
        <v>5.8030519128308743E-3</v>
      </c>
      <c r="GI123" s="2">
        <f t="shared" si="142"/>
        <v>4.9865979784112216E-3</v>
      </c>
      <c r="GJ123" s="2">
        <f t="shared" si="142"/>
        <v>3.3762527738775789E-3</v>
      </c>
      <c r="GK123" s="2">
        <f t="shared" si="142"/>
        <v>2.7224169151506641E-3</v>
      </c>
      <c r="GM123" s="86">
        <f t="shared" si="143"/>
        <v>5.2469853992949821E-27</v>
      </c>
      <c r="GN123" s="86">
        <f t="shared" si="143"/>
        <v>3.2966445539159039E-38</v>
      </c>
      <c r="GO123" s="86">
        <f t="shared" si="143"/>
        <v>3.3501658736453882E-37</v>
      </c>
      <c r="GP123" s="86">
        <f t="shared" si="143"/>
        <v>2.2259565278447309E-47</v>
      </c>
      <c r="GQ123" s="86">
        <f t="shared" si="143"/>
        <v>2.8304204454235265E-85</v>
      </c>
      <c r="GR123" s="86">
        <f t="shared" si="143"/>
        <v>8.4711464234305891E-66</v>
      </c>
      <c r="GS123" s="86">
        <f t="shared" si="143"/>
        <v>7.6379228334301812E-67</v>
      </c>
      <c r="GT123" s="86">
        <f t="shared" si="143"/>
        <v>5.1877827081917046E-38</v>
      </c>
      <c r="GU123" s="86">
        <f t="shared" si="143"/>
        <v>9.6089226433397995E-35</v>
      </c>
      <c r="GV123" s="86">
        <f t="shared" si="143"/>
        <v>2.9597963342084793E-46</v>
      </c>
      <c r="GW123" s="86">
        <f t="shared" si="143"/>
        <v>1.2252031307571203E-58</v>
      </c>
      <c r="GX123" s="86">
        <f t="shared" si="143"/>
        <v>6.6095769604936284E-58</v>
      </c>
      <c r="GY123" s="86">
        <f t="shared" si="143"/>
        <v>4.2363628052800125E-51</v>
      </c>
      <c r="GZ123" s="86">
        <f t="shared" si="143"/>
        <v>8.0099116932056073E-47</v>
      </c>
      <c r="HA123" s="86">
        <f t="shared" si="143"/>
        <v>2.7686733038404881E-65</v>
      </c>
      <c r="HC123" s="86">
        <f t="shared" ref="HC123:HK153" si="154" xml:space="preserve"> _xlfn.NORM.DIST($B123, C$8, ABS(C$12), TRUE) * _xlfn.NORM.DIST(($B123 - C$8)*C$16, 0, ABS(C$12), TRUE) * 2</f>
        <v>1.4960825953314605E-3</v>
      </c>
      <c r="HD123" s="86">
        <f t="shared" si="154"/>
        <v>4.4457002461758665E-4</v>
      </c>
      <c r="HE123" s="86">
        <f t="shared" si="154"/>
        <v>1.0479701889283561E-4</v>
      </c>
      <c r="HF123" s="86">
        <f t="shared" si="154"/>
        <v>1.8101180475455718E-5</v>
      </c>
      <c r="HG123" s="86">
        <f t="shared" si="154"/>
        <v>2.562500391865453E-11</v>
      </c>
      <c r="HH123" s="86">
        <f t="shared" si="154"/>
        <v>2.3712283637272779E-9</v>
      </c>
      <c r="HI123" s="86">
        <f t="shared" si="139"/>
        <v>6.591056281594676E-11</v>
      </c>
      <c r="HJ123" s="86">
        <f t="shared" si="139"/>
        <v>1.0264194610336574E-10</v>
      </c>
      <c r="HK123" s="86">
        <f t="shared" si="139"/>
        <v>1.1530838379436482E-13</v>
      </c>
      <c r="HL123" s="86">
        <f t="shared" si="139"/>
        <v>3.5697758821195297E-11</v>
      </c>
      <c r="HM123" s="86">
        <f t="shared" si="139"/>
        <v>5.672058928755005E-8</v>
      </c>
      <c r="HN123" s="86">
        <f t="shared" si="139"/>
        <v>1.896306292556316E-7</v>
      </c>
      <c r="HO123" s="86">
        <f t="shared" si="139"/>
        <v>4.3292914895959302E-6</v>
      </c>
      <c r="HP123" s="86">
        <f t="shared" si="139"/>
        <v>5.3723422448687414E-5</v>
      </c>
      <c r="HQ123" s="86">
        <f t="shared" si="139"/>
        <v>1.2489640797603197E-6</v>
      </c>
      <c r="HS123" s="86">
        <f t="shared" si="144"/>
        <v>3.1965053727091917E-6</v>
      </c>
      <c r="HT123" s="86">
        <f t="shared" si="144"/>
        <v>1.391681656369146E-7</v>
      </c>
      <c r="HU123" s="86">
        <f t="shared" si="144"/>
        <v>3.377491764899563E-7</v>
      </c>
      <c r="HV123" s="86">
        <f t="shared" si="144"/>
        <v>8.248344659861854E-8</v>
      </c>
      <c r="HW123" s="86">
        <f t="shared" si="144"/>
        <v>1.368257194308596E-8</v>
      </c>
      <c r="HX123" s="86">
        <f t="shared" si="144"/>
        <v>2.9834813887492797E-9</v>
      </c>
      <c r="HY123" s="86">
        <f t="shared" si="144"/>
        <v>2.0152457701668514E-9</v>
      </c>
      <c r="HZ123" s="86">
        <f t="shared" si="144"/>
        <v>7.5410640300554587E-9</v>
      </c>
      <c r="IA123" s="86">
        <f t="shared" si="144"/>
        <v>1.6205783650628076E-8</v>
      </c>
      <c r="IB123" s="86">
        <f t="shared" si="144"/>
        <v>2.765766245162201E-8</v>
      </c>
      <c r="IC123" s="86">
        <f t="shared" si="144"/>
        <v>9.1835787811412576E-9</v>
      </c>
      <c r="ID123" s="86">
        <f t="shared" si="144"/>
        <v>1.7120509030468669E-8</v>
      </c>
      <c r="IE123" s="86">
        <f t="shared" si="144"/>
        <v>5.6990466757934113E-8</v>
      </c>
      <c r="IF123" s="86">
        <f t="shared" si="144"/>
        <v>4.9128676622068622E-6</v>
      </c>
      <c r="IG123" s="86">
        <f t="shared" si="144"/>
        <v>7.557811529808476E-5</v>
      </c>
      <c r="II123" s="86">
        <f t="shared" si="145"/>
        <v>1.5478734838609971E-64</v>
      </c>
      <c r="IJ123" s="86">
        <f t="shared" si="145"/>
        <v>8.9553855113093465E-91</v>
      </c>
      <c r="IK123" s="86">
        <f t="shared" si="145"/>
        <v>2.192427693654422E-79</v>
      </c>
      <c r="IL123" s="86">
        <f t="shared" si="145"/>
        <v>1.7687699250566656E-92</v>
      </c>
      <c r="IM123" s="86">
        <f t="shared" si="145"/>
        <v>1.5353151370225239E-101</v>
      </c>
      <c r="IN123" s="86">
        <f t="shared" si="145"/>
        <v>1.6363067416473096E-106</v>
      </c>
      <c r="IO123" s="86">
        <f t="shared" si="145"/>
        <v>4.3828308764820656E-106</v>
      </c>
      <c r="IP123" s="86">
        <f t="shared" si="145"/>
        <v>2.5059855489052987E-99</v>
      </c>
      <c r="IQ123" s="86">
        <f t="shared" si="145"/>
        <v>8.7269923027590317E-96</v>
      </c>
      <c r="IR123" s="86">
        <f t="shared" si="145"/>
        <v>1.207699243886426E-94</v>
      </c>
      <c r="IS123" s="86">
        <f t="shared" si="145"/>
        <v>1.9962859937608339E-99</v>
      </c>
      <c r="IT123" s="86">
        <f t="shared" si="145"/>
        <v>1.6580077475187977E-96</v>
      </c>
      <c r="IU123" s="86">
        <f t="shared" si="145"/>
        <v>1.0385471797559673E-85</v>
      </c>
      <c r="IV123" s="86">
        <f t="shared" si="145"/>
        <v>4.6898911218184057E-33</v>
      </c>
      <c r="IW123" s="86">
        <f t="shared" si="145"/>
        <v>9.7224690346782921E-21</v>
      </c>
      <c r="IY123" s="86">
        <f t="shared" si="146"/>
        <v>1.4992791007041697E-3</v>
      </c>
      <c r="IZ123" s="86">
        <f t="shared" si="146"/>
        <v>4.4470919278322358E-4</v>
      </c>
      <c r="JA123" s="86">
        <f t="shared" si="146"/>
        <v>1.0513476806932558E-4</v>
      </c>
      <c r="JB123" s="86">
        <f t="shared" si="146"/>
        <v>1.8183663922054336E-5</v>
      </c>
      <c r="JC123" s="86">
        <f t="shared" si="146"/>
        <v>1.3708196947004615E-8</v>
      </c>
      <c r="JD123" s="86">
        <f t="shared" si="146"/>
        <v>5.3547097524765572E-9</v>
      </c>
      <c r="JE123" s="86">
        <f t="shared" si="146"/>
        <v>2.0811563329827983E-9</v>
      </c>
      <c r="JF123" s="86">
        <f t="shared" si="146"/>
        <v>7.6437059761588244E-9</v>
      </c>
      <c r="JG123" s="86">
        <f t="shared" si="146"/>
        <v>1.6205898959011871E-8</v>
      </c>
      <c r="JH123" s="86">
        <f t="shared" si="146"/>
        <v>2.7693360210443206E-8</v>
      </c>
      <c r="JI123" s="86">
        <f t="shared" si="146"/>
        <v>6.5904168068691308E-8</v>
      </c>
      <c r="JJ123" s="86">
        <f t="shared" si="146"/>
        <v>2.0675113828610027E-7</v>
      </c>
      <c r="JK123" s="86">
        <f t="shared" si="146"/>
        <v>4.3862819563538641E-6</v>
      </c>
      <c r="JL123" s="86">
        <f t="shared" si="146"/>
        <v>5.8636290110894277E-5</v>
      </c>
      <c r="JM123" s="86">
        <f t="shared" si="146"/>
        <v>7.6827079377845092E-5</v>
      </c>
    </row>
    <row r="124" spans="2:273" x14ac:dyDescent="0.25">
      <c r="B124" s="2">
        <v>97</v>
      </c>
      <c r="C124" s="37">
        <v>68.299000000000007</v>
      </c>
      <c r="D124" s="37">
        <v>69.847999999999999</v>
      </c>
      <c r="E124" s="37">
        <v>68.406000000000006</v>
      </c>
      <c r="F124" s="37">
        <v>68.951999999999998</v>
      </c>
      <c r="G124" s="37">
        <v>70</v>
      </c>
      <c r="H124" s="37">
        <v>71.524000000000001</v>
      </c>
      <c r="I124" s="37">
        <v>70.349000000000004</v>
      </c>
      <c r="J124" s="37">
        <v>70.683000000000007</v>
      </c>
      <c r="K124" s="37">
        <v>71.221999999999994</v>
      </c>
      <c r="L124" s="37">
        <v>67.778000000000006</v>
      </c>
      <c r="M124" s="37">
        <v>67.936999999999998</v>
      </c>
      <c r="N124" s="37">
        <v>67.793999999999997</v>
      </c>
      <c r="O124" s="37">
        <v>67.349000000000004</v>
      </c>
      <c r="P124" s="37">
        <v>66.245999999999995</v>
      </c>
      <c r="Q124" s="37">
        <v>67.015000000000001</v>
      </c>
      <c r="S124" s="4">
        <f t="shared" si="147"/>
        <v>69.651212451203904</v>
      </c>
      <c r="T124" s="4">
        <f t="shared" si="147"/>
        <v>70.28048904006873</v>
      </c>
      <c r="U124" s="4">
        <f t="shared" si="147"/>
        <v>69.530323857183902</v>
      </c>
      <c r="V124" s="4">
        <f t="shared" si="147"/>
        <v>70.13350966777638</v>
      </c>
      <c r="W124" s="4">
        <f t="shared" si="147"/>
        <v>70.974649391324974</v>
      </c>
      <c r="X124" s="4">
        <f t="shared" si="147"/>
        <v>72.150113559613331</v>
      </c>
      <c r="Y124" s="4">
        <f t="shared" si="147"/>
        <v>71.115552923279566</v>
      </c>
      <c r="Z124" s="4">
        <f t="shared" si="147"/>
        <v>71.191813075909138</v>
      </c>
      <c r="AA124" s="4">
        <f t="shared" si="147"/>
        <v>70.870549553175948</v>
      </c>
      <c r="AB124" s="4">
        <f t="shared" si="147"/>
        <v>68.772116429762548</v>
      </c>
      <c r="AC124" s="4">
        <f t="shared" si="147"/>
        <v>67.833456531380321</v>
      </c>
      <c r="AD124" s="4">
        <f t="shared" si="147"/>
        <v>67.212092959198159</v>
      </c>
      <c r="AE124" s="4">
        <f t="shared" si="147"/>
        <v>67.591855593904569</v>
      </c>
      <c r="AF124" s="4">
        <f t="shared" si="147"/>
        <v>66.937821938543109</v>
      </c>
      <c r="AG124" s="4">
        <f t="shared" si="147"/>
        <v>68.071440771301766</v>
      </c>
      <c r="AI124" s="4">
        <f t="shared" si="148"/>
        <v>-1.3522124512038971</v>
      </c>
      <c r="AJ124" s="4">
        <f t="shared" si="148"/>
        <v>-0.4324890400687309</v>
      </c>
      <c r="AK124" s="4">
        <f t="shared" si="148"/>
        <v>-1.1243238571838958</v>
      </c>
      <c r="AL124" s="4">
        <f t="shared" si="148"/>
        <v>-1.1815096677763819</v>
      </c>
      <c r="AM124" s="4">
        <f t="shared" si="148"/>
        <v>-0.97464939132497364</v>
      </c>
      <c r="AN124" s="4">
        <f t="shared" si="148"/>
        <v>-0.62611355961333004</v>
      </c>
      <c r="AO124" s="4">
        <f t="shared" si="148"/>
        <v>-0.76655292327956204</v>
      </c>
      <c r="AP124" s="4">
        <f t="shared" si="148"/>
        <v>-0.50881307590913138</v>
      </c>
      <c r="AQ124" s="4">
        <f t="shared" si="148"/>
        <v>0.35145044682404603</v>
      </c>
      <c r="AR124" s="4">
        <f t="shared" si="148"/>
        <v>-0.994116429762542</v>
      </c>
      <c r="AS124" s="4">
        <f t="shared" si="148"/>
        <v>0.10354346861967656</v>
      </c>
      <c r="AT124" s="4">
        <f t="shared" si="148"/>
        <v>0.58190704080183764</v>
      </c>
      <c r="AU124" s="4">
        <f t="shared" si="148"/>
        <v>-0.24285559390456513</v>
      </c>
      <c r="AV124" s="4">
        <f t="shared" si="148"/>
        <v>-0.69182193854311436</v>
      </c>
      <c r="AW124" s="4">
        <f t="shared" si="148"/>
        <v>-1.0564407713017658</v>
      </c>
      <c r="AY124" s="2">
        <f t="shared" si="140"/>
        <v>69.636035693798121</v>
      </c>
      <c r="AZ124" s="2">
        <f t="shared" si="140"/>
        <v>70.277629702427078</v>
      </c>
      <c r="BA124" s="2">
        <f t="shared" si="140"/>
        <v>69.529689717525699</v>
      </c>
      <c r="BB124" s="2">
        <f t="shared" si="140"/>
        <v>70.133407632589496</v>
      </c>
      <c r="BC124" s="2">
        <f t="shared" si="140"/>
        <v>70.974638362994554</v>
      </c>
      <c r="BD124" s="2">
        <f t="shared" si="140"/>
        <v>72.150110516936834</v>
      </c>
      <c r="BE124" s="2">
        <f t="shared" si="140"/>
        <v>71.115550714451658</v>
      </c>
      <c r="BF124" s="2">
        <f t="shared" si="140"/>
        <v>71.191805673647565</v>
      </c>
      <c r="BG124" s="2">
        <f t="shared" si="140"/>
        <v>70.87053236497286</v>
      </c>
      <c r="BH124" s="2">
        <f t="shared" si="140"/>
        <v>68.772084637384339</v>
      </c>
      <c r="BI124" s="2">
        <f t="shared" si="140"/>
        <v>67.833444271059037</v>
      </c>
      <c r="BJ124" s="2">
        <f t="shared" si="140"/>
        <v>67.212069224391627</v>
      </c>
      <c r="BK124" s="2">
        <f t="shared" si="140"/>
        <v>67.591774733673631</v>
      </c>
      <c r="BL124" s="2">
        <f t="shared" si="140"/>
        <v>66.933888201882837</v>
      </c>
      <c r="BM124" s="2">
        <f t="shared" si="140"/>
        <v>68.00075835018427</v>
      </c>
      <c r="BO124" s="2" t="str">
        <f t="shared" si="96"/>
        <v/>
      </c>
      <c r="BP124" s="2" t="str">
        <f t="shared" si="97"/>
        <v/>
      </c>
      <c r="BQ124" s="2" t="str">
        <f t="shared" si="98"/>
        <v/>
      </c>
      <c r="BR124" s="2" t="str">
        <f t="shared" si="99"/>
        <v/>
      </c>
      <c r="BS124" s="2" t="str">
        <f t="shared" si="100"/>
        <v/>
      </c>
      <c r="BT124" s="2" t="str">
        <f t="shared" si="101"/>
        <v/>
      </c>
      <c r="BU124" s="2" t="str">
        <f t="shared" si="102"/>
        <v/>
      </c>
      <c r="BV124" s="2" t="str">
        <f t="shared" si="103"/>
        <v/>
      </c>
      <c r="BW124" s="2" t="str">
        <f t="shared" si="104"/>
        <v/>
      </c>
      <c r="BX124" s="2" t="str">
        <f t="shared" si="105"/>
        <v/>
      </c>
      <c r="BY124" s="2" t="str">
        <f t="shared" si="106"/>
        <v/>
      </c>
      <c r="BZ124" s="2" t="str">
        <f t="shared" si="107"/>
        <v/>
      </c>
      <c r="CA124" s="2" t="str">
        <f t="shared" si="108"/>
        <v/>
      </c>
      <c r="CB124" s="2" t="str">
        <f t="shared" si="109"/>
        <v/>
      </c>
      <c r="CC124" s="2" t="str">
        <f t="shared" si="110"/>
        <v/>
      </c>
      <c r="CE124" s="2">
        <f t="shared" si="141"/>
        <v>68.299000000000007</v>
      </c>
      <c r="CF124" s="2">
        <f t="shared" si="141"/>
        <v>69.847999999999999</v>
      </c>
      <c r="CG124" s="2">
        <f t="shared" si="141"/>
        <v>68.406000000000006</v>
      </c>
      <c r="CH124" s="2">
        <f t="shared" si="141"/>
        <v>68.951999999999998</v>
      </c>
      <c r="CI124" s="2">
        <f t="shared" si="141"/>
        <v>70</v>
      </c>
      <c r="CJ124" s="2">
        <f t="shared" si="141"/>
        <v>71.524000000000001</v>
      </c>
      <c r="CK124" s="2">
        <f t="shared" si="141"/>
        <v>70.349000000000004</v>
      </c>
      <c r="CL124" s="2">
        <f t="shared" si="141"/>
        <v>70.683000000000007</v>
      </c>
      <c r="CM124" s="2">
        <f t="shared" si="141"/>
        <v>71.221999999999994</v>
      </c>
      <c r="CN124" s="2">
        <f t="shared" si="141"/>
        <v>67.778000000000006</v>
      </c>
      <c r="CO124" s="2">
        <f t="shared" si="141"/>
        <v>67.936999999999998</v>
      </c>
      <c r="CP124" s="2">
        <f t="shared" si="141"/>
        <v>67.793999999999997</v>
      </c>
      <c r="CQ124" s="2">
        <f t="shared" si="141"/>
        <v>67.349000000000004</v>
      </c>
      <c r="CR124" s="2">
        <f t="shared" si="141"/>
        <v>66.245999999999995</v>
      </c>
      <c r="CS124" s="2">
        <f t="shared" si="141"/>
        <v>67.015000000000001</v>
      </c>
      <c r="CU124" s="2">
        <f t="shared" si="111"/>
        <v>68.299000000000007</v>
      </c>
      <c r="CV124" s="2">
        <f t="shared" si="112"/>
        <v>69.847999999999999</v>
      </c>
      <c r="CW124" s="2">
        <f t="shared" si="113"/>
        <v>68.406000000000006</v>
      </c>
      <c r="CX124" s="2">
        <f t="shared" si="114"/>
        <v>68.951999999999998</v>
      </c>
      <c r="CY124" s="2">
        <f t="shared" si="115"/>
        <v>70</v>
      </c>
      <c r="CZ124" s="2">
        <f t="shared" si="116"/>
        <v>71.524000000000001</v>
      </c>
      <c r="DA124" s="2">
        <f t="shared" si="117"/>
        <v>70.349000000000004</v>
      </c>
      <c r="DB124" s="2">
        <f t="shared" si="118"/>
        <v>70.683000000000007</v>
      </c>
      <c r="DC124" s="2">
        <f t="shared" si="119"/>
        <v>71.221999999999994</v>
      </c>
      <c r="DD124" s="2">
        <f t="shared" si="120"/>
        <v>67.778000000000006</v>
      </c>
      <c r="DE124" s="2">
        <f t="shared" si="121"/>
        <v>67.936999999999998</v>
      </c>
      <c r="DF124" s="2">
        <f t="shared" si="122"/>
        <v>67.793999999999997</v>
      </c>
      <c r="DG124" s="2">
        <f t="shared" si="123"/>
        <v>67.349000000000004</v>
      </c>
      <c r="DH124" s="2">
        <f t="shared" si="124"/>
        <v>66.245999999999995</v>
      </c>
      <c r="DI124" s="2">
        <f t="shared" si="125"/>
        <v>67.015000000000001</v>
      </c>
      <c r="DK124" s="2">
        <f t="shared" si="149"/>
        <v>97.550190148448067</v>
      </c>
      <c r="DL124" s="2">
        <f t="shared" si="149"/>
        <v>98.17317127191204</v>
      </c>
      <c r="DM124" s="2">
        <f t="shared" si="149"/>
        <v>97.433713414634141</v>
      </c>
      <c r="DN124" s="2">
        <f t="shared" si="149"/>
        <v>98.905029144045585</v>
      </c>
      <c r="DO124" s="2">
        <f t="shared" si="149"/>
        <v>100.53326405207576</v>
      </c>
      <c r="DP124" s="2">
        <f t="shared" si="149"/>
        <v>97.407272290197994</v>
      </c>
      <c r="DQ124" s="2">
        <f t="shared" si="149"/>
        <v>93.580502567200256</v>
      </c>
      <c r="DR124" s="2">
        <f t="shared" si="149"/>
        <v>87.904582905466611</v>
      </c>
      <c r="DS124" s="2">
        <f t="shared" si="149"/>
        <v>91.352635457565711</v>
      </c>
      <c r="DT124" s="2">
        <f t="shared" si="149"/>
        <v>87.145123829658743</v>
      </c>
      <c r="DU124" s="2">
        <f t="shared" si="149"/>
        <v>87.030752642706105</v>
      </c>
      <c r="DV124" s="2">
        <f t="shared" si="149"/>
        <v>90.359183630323159</v>
      </c>
      <c r="DW124" s="2">
        <f t="shared" si="149"/>
        <v>92.366847284120681</v>
      </c>
      <c r="DX124" s="2">
        <f t="shared" si="149"/>
        <v>88.97675785322636</v>
      </c>
      <c r="DY124" s="2">
        <f t="shared" si="149"/>
        <v>79.600561461794044</v>
      </c>
      <c r="EA124" s="2">
        <f t="shared" si="153"/>
        <v>69.499093740918767</v>
      </c>
      <c r="EB124" s="2">
        <f t="shared" si="153"/>
        <v>70.107271574235284</v>
      </c>
      <c r="EC124" s="2">
        <f t="shared" si="153"/>
        <v>69.365438720751285</v>
      </c>
      <c r="ED124" s="2">
        <f t="shared" si="153"/>
        <v>69.943284442179589</v>
      </c>
      <c r="EE124" s="2">
        <f t="shared" si="152"/>
        <v>70.789346749225999</v>
      </c>
      <c r="EF124" s="2">
        <f t="shared" si="152"/>
        <v>71.984126787805664</v>
      </c>
      <c r="EG124" s="2">
        <f t="shared" si="152"/>
        <v>70.958206971966106</v>
      </c>
      <c r="EH124" s="2">
        <f t="shared" si="152"/>
        <v>71.06583044257907</v>
      </c>
      <c r="EI124" s="2">
        <f t="shared" si="152"/>
        <v>70.712748430789546</v>
      </c>
      <c r="EJ124" s="2">
        <f t="shared" si="152"/>
        <v>68.642095055413478</v>
      </c>
      <c r="EK124" s="2">
        <f t="shared" si="152"/>
        <v>67.695967135050751</v>
      </c>
      <c r="EL124" s="2">
        <f t="shared" si="152"/>
        <v>67.047531456138628</v>
      </c>
      <c r="EM124" s="2">
        <f t="shared" si="136"/>
        <v>67.425115249675059</v>
      </c>
      <c r="EN124" s="2">
        <f t="shared" si="136"/>
        <v>66.78684169453733</v>
      </c>
      <c r="EO124" s="2">
        <f t="shared" si="136"/>
        <v>67.907162752530184</v>
      </c>
      <c r="EQ124" s="2">
        <f t="shared" si="150"/>
        <v>69.449545298545857</v>
      </c>
      <c r="ER124" s="2">
        <f t="shared" si="150"/>
        <v>69.63331997825351</v>
      </c>
      <c r="ES124" s="2">
        <f t="shared" si="150"/>
        <v>69.514201676184356</v>
      </c>
      <c r="ET124" s="2">
        <f t="shared" si="150"/>
        <v>69.909827001263082</v>
      </c>
      <c r="EU124" s="2">
        <f t="shared" si="150"/>
        <v>70.745516125246411</v>
      </c>
      <c r="EV124" s="2">
        <f t="shared" si="150"/>
        <v>72.026739939884308</v>
      </c>
      <c r="EW124" s="2">
        <f t="shared" si="150"/>
        <v>70.82114155838552</v>
      </c>
      <c r="EX124" s="2">
        <f t="shared" si="150"/>
        <v>71.082415607609178</v>
      </c>
      <c r="EY124" s="2">
        <f t="shared" si="150"/>
        <v>70.612211010876251</v>
      </c>
      <c r="EZ124" s="2">
        <f t="shared" si="150"/>
        <v>68.694115861656613</v>
      </c>
      <c r="FA124" s="2">
        <f t="shared" si="150"/>
        <v>67.86479030672146</v>
      </c>
      <c r="FB124" s="2">
        <f t="shared" si="150"/>
        <v>67.128986925422282</v>
      </c>
      <c r="FC124" s="2">
        <f t="shared" si="150"/>
        <v>67.570665458836118</v>
      </c>
      <c r="FD124" s="2">
        <f t="shared" si="150"/>
        <v>67.013685693477001</v>
      </c>
      <c r="FE124" s="2">
        <f t="shared" si="150"/>
        <v>68.083374500586615</v>
      </c>
      <c r="FG124" s="2">
        <f t="shared" si="151"/>
        <v>0.9951038665460753</v>
      </c>
      <c r="FH124" s="2">
        <f t="shared" si="151"/>
        <v>0.99381623277083486</v>
      </c>
      <c r="FI124" s="2">
        <f t="shared" si="151"/>
        <v>0.99418569193628148</v>
      </c>
      <c r="FJ124" s="2">
        <f t="shared" si="151"/>
        <v>0.99342792102911492</v>
      </c>
      <c r="FK124" s="2">
        <f t="shared" si="151"/>
        <v>0.99376096073150333</v>
      </c>
      <c r="FL124" s="2">
        <f t="shared" si="151"/>
        <v>0.99348068209575058</v>
      </c>
      <c r="FM124" s="2">
        <f t="shared" si="151"/>
        <v>0.99301417826667271</v>
      </c>
      <c r="FN124" s="2">
        <f t="shared" si="151"/>
        <v>0.99252368939243263</v>
      </c>
      <c r="FO124" s="2">
        <f t="shared" si="151"/>
        <v>0.99232911980738392</v>
      </c>
      <c r="FP124" s="2">
        <f t="shared" si="151"/>
        <v>0.99299208386809767</v>
      </c>
      <c r="FQ124" s="2">
        <f t="shared" si="151"/>
        <v>0.99294226532445884</v>
      </c>
      <c r="FR124" s="2">
        <f t="shared" si="151"/>
        <v>0.99296404380025505</v>
      </c>
      <c r="FS124" s="2">
        <f t="shared" si="151"/>
        <v>0.99334993888296108</v>
      </c>
      <c r="FT124" s="2">
        <f t="shared" si="151"/>
        <v>0.99341110592333082</v>
      </c>
      <c r="FU124" s="2">
        <f t="shared" si="151"/>
        <v>0.99204083145137822</v>
      </c>
      <c r="FW124" s="2">
        <f t="shared" si="142"/>
        <v>8.0720733421441489E-3</v>
      </c>
      <c r="FX124" s="2">
        <f t="shared" si="142"/>
        <v>6.7409048578340484E-3</v>
      </c>
      <c r="FY124" s="2">
        <f t="shared" si="142"/>
        <v>7.0810699077866078E-3</v>
      </c>
      <c r="FZ124" s="2">
        <f t="shared" si="142"/>
        <v>6.4464854290980974E-3</v>
      </c>
      <c r="GA124" s="2">
        <f t="shared" si="142"/>
        <v>6.4305332037882194E-3</v>
      </c>
      <c r="GB124" s="2">
        <f t="shared" si="142"/>
        <v>5.6827871977312896E-3</v>
      </c>
      <c r="GC124" s="2">
        <f t="shared" si="142"/>
        <v>5.0456327626313482E-3</v>
      </c>
      <c r="GD124" s="2">
        <f t="shared" si="142"/>
        <v>5.0338607936034774E-3</v>
      </c>
      <c r="GE124" s="2">
        <f t="shared" si="142"/>
        <v>5.3926825324868786E-3</v>
      </c>
      <c r="GF124" s="2">
        <f t="shared" si="142"/>
        <v>6.1880650843426973E-3</v>
      </c>
      <c r="GG124" s="2">
        <f t="shared" si="142"/>
        <v>6.0261270812450194E-3</v>
      </c>
      <c r="GH124" s="2">
        <f t="shared" si="142"/>
        <v>6.3593594917490262E-3</v>
      </c>
      <c r="GI124" s="2">
        <f t="shared" si="142"/>
        <v>5.4650667237099992E-3</v>
      </c>
      <c r="GJ124" s="2">
        <f t="shared" si="142"/>
        <v>3.7007820777985893E-3</v>
      </c>
      <c r="GK124" s="2">
        <f t="shared" si="142"/>
        <v>2.9842869537471833E-3</v>
      </c>
      <c r="GM124" s="86">
        <f t="shared" si="143"/>
        <v>1.119253967856524E-28</v>
      </c>
      <c r="GN124" s="86">
        <f t="shared" si="143"/>
        <v>1.2362064074115161E-40</v>
      </c>
      <c r="GO124" s="86">
        <f t="shared" si="143"/>
        <v>1.6552899971942991E-39</v>
      </c>
      <c r="GP124" s="86">
        <f t="shared" si="143"/>
        <v>2.4228915868276953E-50</v>
      </c>
      <c r="GQ124" s="86">
        <f t="shared" si="143"/>
        <v>1.5379557955448355E-90</v>
      </c>
      <c r="GR124" s="86">
        <f t="shared" si="143"/>
        <v>7.7891109184587945E-70</v>
      </c>
      <c r="GS124" s="86">
        <f t="shared" si="143"/>
        <v>5.6100939208966268E-71</v>
      </c>
      <c r="GT124" s="86">
        <f t="shared" si="143"/>
        <v>2.7000464529984349E-40</v>
      </c>
      <c r="GU124" s="86">
        <f t="shared" si="143"/>
        <v>7.872830853082113E-37</v>
      </c>
      <c r="GV124" s="86">
        <f t="shared" si="143"/>
        <v>4.6785726869334867E-49</v>
      </c>
      <c r="GW124" s="86">
        <f t="shared" si="143"/>
        <v>2.9621793516375101E-62</v>
      </c>
      <c r="GX124" s="86">
        <f t="shared" si="143"/>
        <v>1.743180719501323E-61</v>
      </c>
      <c r="GY124" s="86">
        <f t="shared" si="143"/>
        <v>3.2555340277647655E-54</v>
      </c>
      <c r="GZ124" s="86">
        <f t="shared" si="143"/>
        <v>9.456629846292203E-50</v>
      </c>
      <c r="HA124" s="86">
        <f t="shared" si="143"/>
        <v>2.1300060787505037E-69</v>
      </c>
      <c r="HC124" s="86">
        <f t="shared" si="154"/>
        <v>4.2987308767320685E-4</v>
      </c>
      <c r="HD124" s="86">
        <f t="shared" si="154"/>
        <v>9.9826267375629737E-5</v>
      </c>
      <c r="HE124" s="86">
        <f t="shared" si="154"/>
        <v>2.0030909242457292E-5</v>
      </c>
      <c r="HF124" s="86">
        <f t="shared" si="154"/>
        <v>2.4090661015442946E-6</v>
      </c>
      <c r="HG124" s="86">
        <f t="shared" si="154"/>
        <v>2.8225783816214578E-13</v>
      </c>
      <c r="HH124" s="86">
        <f t="shared" si="154"/>
        <v>5.4449848760243632E-11</v>
      </c>
      <c r="HI124" s="86">
        <f t="shared" si="139"/>
        <v>6.7382176895733846E-13</v>
      </c>
      <c r="HJ124" s="86">
        <f t="shared" si="139"/>
        <v>1.2925900020483759E-12</v>
      </c>
      <c r="HK124" s="86">
        <f t="shared" si="139"/>
        <v>4.0219064064353632E-16</v>
      </c>
      <c r="HL124" s="86">
        <f t="shared" si="139"/>
        <v>4.3564196227333325E-13</v>
      </c>
      <c r="HM124" s="86">
        <f t="shared" si="139"/>
        <v>2.6086521687596142E-9</v>
      </c>
      <c r="HN124" s="86">
        <f t="shared" si="139"/>
        <v>1.0827875954820164E-8</v>
      </c>
      <c r="HO124" s="86">
        <f t="shared" si="139"/>
        <v>3.5909708476631287E-7</v>
      </c>
      <c r="HP124" s="86">
        <f t="shared" si="139"/>
        <v>6.0082679594967019E-6</v>
      </c>
      <c r="HQ124" s="86">
        <f t="shared" si="139"/>
        <v>5.7242089373042054E-8</v>
      </c>
      <c r="HS124" s="86">
        <f t="shared" si="144"/>
        <v>7.2819898006825537E-6</v>
      </c>
      <c r="HT124" s="86">
        <f t="shared" si="144"/>
        <v>4.0155649727441845E-7</v>
      </c>
      <c r="HU124" s="86">
        <f t="shared" si="144"/>
        <v>8.9124067602561237E-7</v>
      </c>
      <c r="HV124" s="86">
        <f t="shared" si="144"/>
        <v>2.4257264096090708E-7</v>
      </c>
      <c r="HW124" s="86">
        <f t="shared" si="144"/>
        <v>4.5138598656254792E-8</v>
      </c>
      <c r="HX124" s="86">
        <f t="shared" si="144"/>
        <v>1.0369459026959989E-8</v>
      </c>
      <c r="HY124" s="86">
        <f t="shared" si="144"/>
        <v>6.8859913604086305E-9</v>
      </c>
      <c r="HZ124" s="86">
        <f t="shared" si="144"/>
        <v>2.3736554263854227E-8</v>
      </c>
      <c r="IA124" s="86">
        <f t="shared" si="144"/>
        <v>4.9454906593294399E-8</v>
      </c>
      <c r="IB124" s="86">
        <f t="shared" si="144"/>
        <v>8.4788393844361949E-8</v>
      </c>
      <c r="IC124" s="86">
        <f t="shared" si="144"/>
        <v>2.9884070174449368E-8</v>
      </c>
      <c r="ID124" s="86">
        <f t="shared" si="144"/>
        <v>5.426136571077603E-8</v>
      </c>
      <c r="IE124" s="86">
        <f t="shared" si="144"/>
        <v>1.5775696457630979E-7</v>
      </c>
      <c r="IF124" s="86">
        <f t="shared" si="144"/>
        <v>9.6206349929543119E-6</v>
      </c>
      <c r="IG124" s="86">
        <f t="shared" si="144"/>
        <v>1.224769580566666E-4</v>
      </c>
      <c r="II124" s="86">
        <f t="shared" si="145"/>
        <v>3.3353140586156297E-62</v>
      </c>
      <c r="IJ124" s="86">
        <f t="shared" si="145"/>
        <v>1.387126279971851E-87</v>
      </c>
      <c r="IK124" s="86">
        <f t="shared" si="145"/>
        <v>1.4135678101097664E-76</v>
      </c>
      <c r="IL124" s="86">
        <f t="shared" si="145"/>
        <v>2.9546618434781186E-89</v>
      </c>
      <c r="IM124" s="86">
        <f t="shared" si="145"/>
        <v>5.3587353959942816E-98</v>
      </c>
      <c r="IN124" s="86">
        <f t="shared" si="145"/>
        <v>7.0145143919636562E-103</v>
      </c>
      <c r="IO124" s="86">
        <f t="shared" si="145"/>
        <v>1.5111409529372881E-102</v>
      </c>
      <c r="IP124" s="86">
        <f t="shared" si="145"/>
        <v>5.0821657747882553E-96</v>
      </c>
      <c r="IQ124" s="86">
        <f t="shared" si="145"/>
        <v>1.4761433029364938E-92</v>
      </c>
      <c r="IR124" s="86">
        <f t="shared" si="145"/>
        <v>2.2680165203107015E-91</v>
      </c>
      <c r="IS124" s="86">
        <f t="shared" si="145"/>
        <v>5.3068694021054552E-96</v>
      </c>
      <c r="IT124" s="86">
        <f t="shared" si="145"/>
        <v>3.771843486412734E-93</v>
      </c>
      <c r="IU124" s="86">
        <f t="shared" si="145"/>
        <v>8.0580380984738469E-83</v>
      </c>
      <c r="IV124" s="86">
        <f t="shared" si="145"/>
        <v>4.7735050611209471E-32</v>
      </c>
      <c r="IW124" s="86">
        <f t="shared" si="145"/>
        <v>3.808887390833058E-20</v>
      </c>
      <c r="IY124" s="86">
        <f t="shared" si="146"/>
        <v>4.3715507747388939E-4</v>
      </c>
      <c r="IZ124" s="86">
        <f t="shared" si="146"/>
        <v>1.0022782387290416E-4</v>
      </c>
      <c r="JA124" s="86">
        <f t="shared" si="146"/>
        <v>2.0922149918482905E-5</v>
      </c>
      <c r="JB124" s="86">
        <f t="shared" si="146"/>
        <v>2.6516387425052017E-6</v>
      </c>
      <c r="JC124" s="86">
        <f t="shared" si="146"/>
        <v>4.5138880914092956E-8</v>
      </c>
      <c r="JD124" s="86">
        <f t="shared" si="146"/>
        <v>1.0423908875720233E-8</v>
      </c>
      <c r="JE124" s="86">
        <f t="shared" si="146"/>
        <v>6.8866651821775879E-9</v>
      </c>
      <c r="JF124" s="86">
        <f t="shared" si="146"/>
        <v>2.3737846853856275E-8</v>
      </c>
      <c r="JG124" s="86">
        <f t="shared" si="146"/>
        <v>4.9454906995485038E-8</v>
      </c>
      <c r="JH124" s="86">
        <f t="shared" si="146"/>
        <v>8.4788829486324226E-8</v>
      </c>
      <c r="JI124" s="86">
        <f t="shared" si="146"/>
        <v>3.2492722343208985E-8</v>
      </c>
      <c r="JJ124" s="86">
        <f t="shared" si="146"/>
        <v>6.5089241665596196E-8</v>
      </c>
      <c r="JK124" s="86">
        <f t="shared" si="146"/>
        <v>5.1685404934262265E-7</v>
      </c>
      <c r="JL124" s="86">
        <f t="shared" si="146"/>
        <v>1.5628902952451013E-5</v>
      </c>
      <c r="JM124" s="86">
        <f t="shared" si="146"/>
        <v>1.2253420014603968E-4</v>
      </c>
    </row>
    <row r="125" spans="2:273" x14ac:dyDescent="0.25">
      <c r="B125" s="2">
        <v>98</v>
      </c>
      <c r="C125" s="37">
        <v>68.328000000000003</v>
      </c>
      <c r="D125" s="37">
        <v>69.938999999999993</v>
      </c>
      <c r="E125" s="37">
        <v>69.688000000000002</v>
      </c>
      <c r="F125" s="37">
        <v>69.936999999999998</v>
      </c>
      <c r="G125" s="37">
        <v>70.73</v>
      </c>
      <c r="H125" s="37">
        <v>69.968000000000004</v>
      </c>
      <c r="I125" s="37">
        <v>71.19</v>
      </c>
      <c r="J125" s="37">
        <v>71.206000000000003</v>
      </c>
      <c r="K125" s="37">
        <v>72.126999999999995</v>
      </c>
      <c r="L125" s="37">
        <v>68.063000000000002</v>
      </c>
      <c r="M125" s="37">
        <v>67.936999999999998</v>
      </c>
      <c r="N125" s="37">
        <v>66.570999999999998</v>
      </c>
      <c r="O125" s="37">
        <v>67.174999999999997</v>
      </c>
      <c r="P125" s="37">
        <v>66.522999999999996</v>
      </c>
      <c r="Q125" s="37">
        <v>66.738</v>
      </c>
      <c r="S125" s="4">
        <f t="shared" si="147"/>
        <v>69.574581092188353</v>
      </c>
      <c r="T125" s="4">
        <f t="shared" si="147"/>
        <v>70.183459324962413</v>
      </c>
      <c r="U125" s="4">
        <f t="shared" si="147"/>
        <v>69.466625444881203</v>
      </c>
      <c r="V125" s="4">
        <f t="shared" si="147"/>
        <v>70.048138518663549</v>
      </c>
      <c r="W125" s="4">
        <f t="shared" si="147"/>
        <v>70.880950412067918</v>
      </c>
      <c r="X125" s="4">
        <f t="shared" si="147"/>
        <v>72.065156441389092</v>
      </c>
      <c r="Y125" s="4">
        <f t="shared" si="147"/>
        <v>71.0332997984911</v>
      </c>
      <c r="Z125" s="4">
        <f t="shared" si="147"/>
        <v>71.108542519384628</v>
      </c>
      <c r="AA125" s="4">
        <f t="shared" si="147"/>
        <v>70.774692661640259</v>
      </c>
      <c r="AB125" s="4">
        <f t="shared" si="147"/>
        <v>68.686099933704938</v>
      </c>
      <c r="AC125" s="4">
        <f t="shared" si="147"/>
        <v>67.758979603736805</v>
      </c>
      <c r="AD125" s="4">
        <f t="shared" si="147"/>
        <v>67.123733947944132</v>
      </c>
      <c r="AE125" s="4">
        <f t="shared" si="147"/>
        <v>67.498990843924361</v>
      </c>
      <c r="AF125" s="4">
        <f t="shared" si="147"/>
        <v>66.87464964651366</v>
      </c>
      <c r="AG125" s="4">
        <f t="shared" si="147"/>
        <v>68.064687674003238</v>
      </c>
      <c r="AI125" s="4">
        <f t="shared" si="148"/>
        <v>-1.2465810921883502</v>
      </c>
      <c r="AJ125" s="4">
        <f t="shared" si="148"/>
        <v>-0.24445932496242051</v>
      </c>
      <c r="AK125" s="4">
        <f t="shared" si="148"/>
        <v>0.22137455511879978</v>
      </c>
      <c r="AL125" s="4">
        <f t="shared" si="148"/>
        <v>-0.11113851866355162</v>
      </c>
      <c r="AM125" s="4">
        <f t="shared" si="148"/>
        <v>-0.15095041206791393</v>
      </c>
      <c r="AN125" s="4">
        <f t="shared" si="148"/>
        <v>-2.0971564413890889</v>
      </c>
      <c r="AO125" s="4">
        <f t="shared" si="148"/>
        <v>0.15670020150889741</v>
      </c>
      <c r="AP125" s="4">
        <f t="shared" si="148"/>
        <v>9.7457480615375403E-2</v>
      </c>
      <c r="AQ125" s="4">
        <f t="shared" si="148"/>
        <v>1.3523073383597364</v>
      </c>
      <c r="AR125" s="4">
        <f t="shared" si="148"/>
        <v>-0.62309993370493544</v>
      </c>
      <c r="AS125" s="4">
        <f t="shared" si="148"/>
        <v>0.17802039626319299</v>
      </c>
      <c r="AT125" s="4">
        <f t="shared" si="148"/>
        <v>-0.55273394794413377</v>
      </c>
      <c r="AU125" s="4">
        <f t="shared" si="148"/>
        <v>-0.3239908439243635</v>
      </c>
      <c r="AV125" s="4">
        <f t="shared" si="148"/>
        <v>-0.35164964651366404</v>
      </c>
      <c r="AW125" s="4">
        <f t="shared" si="148"/>
        <v>-1.3266876740032387</v>
      </c>
      <c r="AY125" s="2">
        <f t="shared" si="140"/>
        <v>69.571387863377012</v>
      </c>
      <c r="AZ125" s="2">
        <f t="shared" si="140"/>
        <v>70.182959126017906</v>
      </c>
      <c r="BA125" s="2">
        <f t="shared" si="140"/>
        <v>69.466311665197352</v>
      </c>
      <c r="BB125" s="2">
        <f t="shared" si="140"/>
        <v>70.048013710001243</v>
      </c>
      <c r="BC125" s="2">
        <f t="shared" si="140"/>
        <v>70.880916773533585</v>
      </c>
      <c r="BD125" s="2">
        <f t="shared" si="140"/>
        <v>72.065146653893066</v>
      </c>
      <c r="BE125" s="2">
        <f t="shared" si="140"/>
        <v>71.033292788312707</v>
      </c>
      <c r="BF125" s="2">
        <f t="shared" si="140"/>
        <v>71.108520819328291</v>
      </c>
      <c r="BG125" s="2">
        <f t="shared" si="140"/>
        <v>70.774643813131235</v>
      </c>
      <c r="BH125" s="2">
        <f t="shared" si="140"/>
        <v>68.686009419199053</v>
      </c>
      <c r="BI125" s="2">
        <f t="shared" si="140"/>
        <v>67.758942742762954</v>
      </c>
      <c r="BJ125" s="2">
        <f t="shared" si="140"/>
        <v>67.123664790643375</v>
      </c>
      <c r="BK125" s="2">
        <f t="shared" si="140"/>
        <v>67.498808203144208</v>
      </c>
      <c r="BL125" s="2">
        <f t="shared" si="140"/>
        <v>66.867672969652091</v>
      </c>
      <c r="BM125" s="2">
        <f t="shared" si="140"/>
        <v>67.954702747081726</v>
      </c>
      <c r="BO125" s="2" t="str">
        <f t="shared" si="96"/>
        <v/>
      </c>
      <c r="BP125" s="2" t="str">
        <f t="shared" si="97"/>
        <v/>
      </c>
      <c r="BQ125" s="2" t="str">
        <f t="shared" si="98"/>
        <v/>
      </c>
      <c r="BR125" s="2" t="str">
        <f t="shared" si="99"/>
        <v/>
      </c>
      <c r="BS125" s="2" t="str">
        <f t="shared" si="100"/>
        <v/>
      </c>
      <c r="BT125" s="2" t="str">
        <f t="shared" si="101"/>
        <v/>
      </c>
      <c r="BU125" s="2" t="str">
        <f t="shared" si="102"/>
        <v/>
      </c>
      <c r="BV125" s="2" t="str">
        <f t="shared" si="103"/>
        <v/>
      </c>
      <c r="BW125" s="2" t="str">
        <f t="shared" si="104"/>
        <v/>
      </c>
      <c r="BX125" s="2" t="str">
        <f t="shared" si="105"/>
        <v/>
      </c>
      <c r="BY125" s="2" t="str">
        <f t="shared" si="106"/>
        <v/>
      </c>
      <c r="BZ125" s="2" t="str">
        <f t="shared" si="107"/>
        <v/>
      </c>
      <c r="CA125" s="2" t="str">
        <f t="shared" si="108"/>
        <v/>
      </c>
      <c r="CB125" s="2" t="str">
        <f t="shared" si="109"/>
        <v/>
      </c>
      <c r="CC125" s="2" t="str">
        <f t="shared" si="110"/>
        <v/>
      </c>
      <c r="CE125" s="2">
        <f t="shared" si="141"/>
        <v>68.328000000000003</v>
      </c>
      <c r="CF125" s="2">
        <f t="shared" si="141"/>
        <v>69.938999999999993</v>
      </c>
      <c r="CG125" s="2">
        <f t="shared" si="141"/>
        <v>69.688000000000002</v>
      </c>
      <c r="CH125" s="2">
        <f t="shared" si="141"/>
        <v>69.936999999999998</v>
      </c>
      <c r="CI125" s="2">
        <f t="shared" si="141"/>
        <v>70.73</v>
      </c>
      <c r="CJ125" s="2">
        <f t="shared" si="141"/>
        <v>69.968000000000004</v>
      </c>
      <c r="CK125" s="2">
        <f t="shared" si="141"/>
        <v>71.19</v>
      </c>
      <c r="CL125" s="2">
        <f t="shared" si="141"/>
        <v>71.206000000000003</v>
      </c>
      <c r="CM125" s="2">
        <f t="shared" si="141"/>
        <v>72.126999999999995</v>
      </c>
      <c r="CN125" s="2">
        <f t="shared" si="141"/>
        <v>68.063000000000002</v>
      </c>
      <c r="CO125" s="2">
        <f t="shared" si="141"/>
        <v>67.936999999999998</v>
      </c>
      <c r="CP125" s="2">
        <f t="shared" si="141"/>
        <v>66.570999999999998</v>
      </c>
      <c r="CQ125" s="2">
        <f t="shared" si="141"/>
        <v>67.174999999999997</v>
      </c>
      <c r="CR125" s="2">
        <f t="shared" si="141"/>
        <v>66.522999999999996</v>
      </c>
      <c r="CS125" s="2">
        <f t="shared" si="141"/>
        <v>66.738</v>
      </c>
      <c r="CU125" s="2">
        <f t="shared" si="111"/>
        <v>68.328000000000003</v>
      </c>
      <c r="CV125" s="2">
        <f t="shared" si="112"/>
        <v>69.938999999999993</v>
      </c>
      <c r="CW125" s="2">
        <f t="shared" si="113"/>
        <v>69.688000000000002</v>
      </c>
      <c r="CX125" s="2">
        <f t="shared" si="114"/>
        <v>69.936999999999998</v>
      </c>
      <c r="CY125" s="2">
        <f t="shared" si="115"/>
        <v>70.73</v>
      </c>
      <c r="CZ125" s="2">
        <f t="shared" si="116"/>
        <v>69.968000000000004</v>
      </c>
      <c r="DA125" s="2">
        <f t="shared" si="117"/>
        <v>71.19</v>
      </c>
      <c r="DB125" s="2">
        <f t="shared" si="118"/>
        <v>71.206000000000003</v>
      </c>
      <c r="DC125" s="2">
        <f t="shared" si="119"/>
        <v>72.126999999999995</v>
      </c>
      <c r="DD125" s="2">
        <f t="shared" si="120"/>
        <v>68.063000000000002</v>
      </c>
      <c r="DE125" s="2">
        <f t="shared" si="121"/>
        <v>67.936999999999998</v>
      </c>
      <c r="DF125" s="2">
        <f t="shared" si="122"/>
        <v>66.570999999999998</v>
      </c>
      <c r="DG125" s="2">
        <f t="shared" si="123"/>
        <v>67.174999999999997</v>
      </c>
      <c r="DH125" s="2">
        <f t="shared" si="124"/>
        <v>66.522999999999996</v>
      </c>
      <c r="DI125" s="2">
        <f t="shared" si="125"/>
        <v>66.738</v>
      </c>
      <c r="DK125" s="2">
        <f t="shared" si="149"/>
        <v>97.802590350877225</v>
      </c>
      <c r="DL125" s="2">
        <f t="shared" si="149"/>
        <v>98.40864441023146</v>
      </c>
      <c r="DM125" s="2">
        <f t="shared" si="149"/>
        <v>97.677060975609749</v>
      </c>
      <c r="DN125" s="2">
        <f t="shared" si="149"/>
        <v>99.165048510385432</v>
      </c>
      <c r="DO125" s="2">
        <f t="shared" si="149"/>
        <v>100.79151524727874</v>
      </c>
      <c r="DP125" s="2">
        <f t="shared" si="149"/>
        <v>97.623455743726879</v>
      </c>
      <c r="DQ125" s="2">
        <f t="shared" si="149"/>
        <v>93.765046511627915</v>
      </c>
      <c r="DR125" s="2">
        <f t="shared" si="149"/>
        <v>88.012640289942595</v>
      </c>
      <c r="DS125" s="2">
        <f t="shared" si="149"/>
        <v>91.514945635759616</v>
      </c>
      <c r="DT125" s="2">
        <f t="shared" si="149"/>
        <v>87.292116279069788</v>
      </c>
      <c r="DU125" s="2">
        <f t="shared" si="149"/>
        <v>87.18205813953486</v>
      </c>
      <c r="DV125" s="2">
        <f t="shared" si="149"/>
        <v>90.565046511627912</v>
      </c>
      <c r="DW125" s="2">
        <f t="shared" si="149"/>
        <v>92.593415471463686</v>
      </c>
      <c r="DX125" s="2">
        <f t="shared" si="149"/>
        <v>89.180294681684344</v>
      </c>
      <c r="DY125" s="2">
        <f t="shared" si="149"/>
        <v>79.724757475083081</v>
      </c>
      <c r="EA125" s="2">
        <f t="shared" si="153"/>
        <v>69.445110662792018</v>
      </c>
      <c r="EB125" s="2">
        <f t="shared" si="153"/>
        <v>70.026071546257171</v>
      </c>
      <c r="EC125" s="2">
        <f t="shared" si="153"/>
        <v>69.314768377855813</v>
      </c>
      <c r="ED125" s="2">
        <f t="shared" si="153"/>
        <v>69.872556002689819</v>
      </c>
      <c r="EE125" s="2">
        <f t="shared" si="152"/>
        <v>70.709939112487092</v>
      </c>
      <c r="EF125" s="2">
        <f t="shared" si="152"/>
        <v>71.911944769768894</v>
      </c>
      <c r="EG125" s="2">
        <f t="shared" si="152"/>
        <v>70.88814745373719</v>
      </c>
      <c r="EH125" s="2">
        <f t="shared" si="152"/>
        <v>70.992310012703896</v>
      </c>
      <c r="EI125" s="2">
        <f t="shared" si="152"/>
        <v>70.628973217235341</v>
      </c>
      <c r="EJ125" s="2">
        <f t="shared" si="152"/>
        <v>68.565929241261728</v>
      </c>
      <c r="EK125" s="2">
        <f t="shared" si="152"/>
        <v>67.632007962529272</v>
      </c>
      <c r="EL125" s="2">
        <f t="shared" si="152"/>
        <v>66.971656493058987</v>
      </c>
      <c r="EM125" s="2">
        <f t="shared" si="136"/>
        <v>67.344785441661983</v>
      </c>
      <c r="EN125" s="2">
        <f t="shared" si="136"/>
        <v>66.731870520783559</v>
      </c>
      <c r="EO125" s="2">
        <f t="shared" si="136"/>
        <v>67.868167441678708</v>
      </c>
      <c r="EQ125" s="2">
        <f t="shared" si="150"/>
        <v>69.399566894457365</v>
      </c>
      <c r="ER125" s="2">
        <f t="shared" si="150"/>
        <v>69.583680479528269</v>
      </c>
      <c r="ES125" s="2">
        <f t="shared" si="150"/>
        <v>69.452575475509732</v>
      </c>
      <c r="ET125" s="2">
        <f t="shared" si="150"/>
        <v>69.841775464707197</v>
      </c>
      <c r="EU125" s="2">
        <f t="shared" si="150"/>
        <v>70.669824177905554</v>
      </c>
      <c r="EV125" s="2">
        <f t="shared" si="150"/>
        <v>71.950724166217711</v>
      </c>
      <c r="EW125" s="2">
        <f t="shared" si="150"/>
        <v>70.762218223086236</v>
      </c>
      <c r="EX125" s="2">
        <f t="shared" si="150"/>
        <v>71.007118144828496</v>
      </c>
      <c r="EY125" s="2">
        <f t="shared" si="150"/>
        <v>70.536787337987306</v>
      </c>
      <c r="EZ125" s="2">
        <f t="shared" si="150"/>
        <v>68.613376008676596</v>
      </c>
      <c r="FA125" s="2">
        <f t="shared" si="150"/>
        <v>67.786191859896306</v>
      </c>
      <c r="FB125" s="2">
        <f t="shared" si="150"/>
        <v>67.046109552119617</v>
      </c>
      <c r="FC125" s="2">
        <f t="shared" si="150"/>
        <v>67.478691871659052</v>
      </c>
      <c r="FD125" s="2">
        <f t="shared" si="150"/>
        <v>66.93609472819287</v>
      </c>
      <c r="FE125" s="2">
        <f t="shared" si="150"/>
        <v>67.993441728355691</v>
      </c>
      <c r="FG125" s="2">
        <f t="shared" si="151"/>
        <v>0.99553274869741648</v>
      </c>
      <c r="FH125" s="2">
        <f t="shared" si="151"/>
        <v>0.99435726702260929</v>
      </c>
      <c r="FI125" s="2">
        <f t="shared" si="151"/>
        <v>0.9946945737872479</v>
      </c>
      <c r="FJ125" s="2">
        <f t="shared" si="151"/>
        <v>0.99400272468678508</v>
      </c>
      <c r="FK125" s="2">
        <f t="shared" si="151"/>
        <v>0.99430680317806763</v>
      </c>
      <c r="FL125" s="2">
        <f t="shared" si="151"/>
        <v>0.99405089882731446</v>
      </c>
      <c r="FM125" s="2">
        <f t="shared" si="151"/>
        <v>0.99362493625494896</v>
      </c>
      <c r="FN125" s="2">
        <f t="shared" si="151"/>
        <v>0.99317703530733814</v>
      </c>
      <c r="FO125" s="2">
        <f t="shared" si="151"/>
        <v>0.99299934899736975</v>
      </c>
      <c r="FP125" s="2">
        <f t="shared" si="151"/>
        <v>0.99360476108998119</v>
      </c>
      <c r="FQ125" s="2">
        <f t="shared" si="151"/>
        <v>0.9935592697543959</v>
      </c>
      <c r="FR125" s="2">
        <f t="shared" si="151"/>
        <v>0.99357915661427754</v>
      </c>
      <c r="FS125" s="2">
        <f t="shared" si="151"/>
        <v>0.99393152130994411</v>
      </c>
      <c r="FT125" s="2">
        <f t="shared" si="151"/>
        <v>0.99398737135367987</v>
      </c>
      <c r="FU125" s="2">
        <f t="shared" si="151"/>
        <v>0.99273606492831901</v>
      </c>
      <c r="FW125" s="2">
        <f t="shared" si="142"/>
        <v>8.8439649225063883E-3</v>
      </c>
      <c r="FX125" s="2">
        <f t="shared" si="142"/>
        <v>7.3864514176920212E-3</v>
      </c>
      <c r="FY125" s="2">
        <f t="shared" si="142"/>
        <v>7.7589380944270729E-3</v>
      </c>
      <c r="FZ125" s="2">
        <f t="shared" si="142"/>
        <v>7.0640372700829313E-3</v>
      </c>
      <c r="GA125" s="2">
        <f t="shared" si="142"/>
        <v>7.0465677129225319E-3</v>
      </c>
      <c r="GB125" s="2">
        <f t="shared" si="142"/>
        <v>6.2276378594024115E-3</v>
      </c>
      <c r="GC125" s="2">
        <f t="shared" si="142"/>
        <v>5.5297344709120374E-3</v>
      </c>
      <c r="GD125" s="2">
        <f t="shared" si="142"/>
        <v>5.5168393065160174E-3</v>
      </c>
      <c r="GE125" s="2">
        <f t="shared" si="142"/>
        <v>5.909884043090544E-3</v>
      </c>
      <c r="GF125" s="2">
        <f t="shared" si="142"/>
        <v>6.7810300757675654E-3</v>
      </c>
      <c r="GG125" s="2">
        <f t="shared" si="142"/>
        <v>6.6036776404847231E-3</v>
      </c>
      <c r="GH125" s="2">
        <f t="shared" si="142"/>
        <v>6.9686234981365634E-3</v>
      </c>
      <c r="GI125" s="2">
        <f t="shared" si="142"/>
        <v>5.9891686552722857E-3</v>
      </c>
      <c r="GJ125" s="2">
        <f t="shared" si="142"/>
        <v>4.0563785482005937E-3</v>
      </c>
      <c r="GK125" s="2">
        <f t="shared" si="142"/>
        <v>3.2712637180762109E-3</v>
      </c>
      <c r="GM125" s="86">
        <f t="shared" si="143"/>
        <v>2.11550340249466E-30</v>
      </c>
      <c r="GN125" s="86">
        <f t="shared" si="143"/>
        <v>3.8801813978801729E-43</v>
      </c>
      <c r="GO125" s="86">
        <f t="shared" si="143"/>
        <v>6.932209211672551E-42</v>
      </c>
      <c r="GP125" s="86">
        <f t="shared" si="143"/>
        <v>2.1315818439074172E-53</v>
      </c>
      <c r="GQ125" s="86">
        <f t="shared" si="143"/>
        <v>5.77598388095775E-96</v>
      </c>
      <c r="GR125" s="86">
        <f t="shared" si="143"/>
        <v>5.3987747957440261E-74</v>
      </c>
      <c r="GS125" s="86">
        <f t="shared" si="143"/>
        <v>3.0782445499056179E-75</v>
      </c>
      <c r="GT125" s="86">
        <f t="shared" si="143"/>
        <v>1.1990838459032097E-42</v>
      </c>
      <c r="GU125" s="86">
        <f t="shared" si="143"/>
        <v>5.5779620283863429E-39</v>
      </c>
      <c r="GV125" s="86">
        <f t="shared" si="143"/>
        <v>6.0844389762777264E-52</v>
      </c>
      <c r="GW125" s="86">
        <f t="shared" si="143"/>
        <v>5.5491306621622354E-66</v>
      </c>
      <c r="GX125" s="86">
        <f t="shared" si="143"/>
        <v>3.569688628467919E-65</v>
      </c>
      <c r="GY125" s="86">
        <f t="shared" si="143"/>
        <v>2.0121656065127614E-57</v>
      </c>
      <c r="GZ125" s="86">
        <f t="shared" si="143"/>
        <v>9.0466187351820279E-53</v>
      </c>
      <c r="HA125" s="86">
        <f t="shared" si="143"/>
        <v>1.2192161377051734E-73</v>
      </c>
      <c r="HC125" s="86">
        <f t="shared" si="154"/>
        <v>1.0901121836877568E-4</v>
      </c>
      <c r="HD125" s="86">
        <f t="shared" si="154"/>
        <v>1.9338605770490146E-5</v>
      </c>
      <c r="HE125" s="86">
        <f t="shared" si="154"/>
        <v>3.2902733460433234E-6</v>
      </c>
      <c r="HF125" s="86">
        <f t="shared" si="154"/>
        <v>2.6617822572356083E-7</v>
      </c>
      <c r="HG125" s="86">
        <f t="shared" si="154"/>
        <v>2.0817848541364253E-15</v>
      </c>
      <c r="HH125" s="86">
        <f t="shared" si="154"/>
        <v>8.8367521563215442E-13</v>
      </c>
      <c r="HI125" s="86">
        <f t="shared" si="139"/>
        <v>4.4790968709487215E-15</v>
      </c>
      <c r="HJ125" s="86">
        <f t="shared" si="139"/>
        <v>1.0899977392259347E-14</v>
      </c>
      <c r="HK125" s="86">
        <f t="shared" si="139"/>
        <v>8.3931441762250084E-19</v>
      </c>
      <c r="HL125" s="86">
        <f t="shared" si="139"/>
        <v>3.6025690326615038E-15</v>
      </c>
      <c r="HM125" s="86">
        <f t="shared" si="139"/>
        <v>9.0888606133757191E-11</v>
      </c>
      <c r="HN125" s="86">
        <f t="shared" si="139"/>
        <v>4.7691096534046559E-10</v>
      </c>
      <c r="HO125" s="86">
        <f t="shared" si="139"/>
        <v>2.3234359428464003E-8</v>
      </c>
      <c r="HP125" s="86">
        <f t="shared" si="139"/>
        <v>5.2676796673139604E-7</v>
      </c>
      <c r="HQ125" s="86">
        <f t="shared" si="139"/>
        <v>1.8672426360161175E-9</v>
      </c>
      <c r="HS125" s="86">
        <f t="shared" si="144"/>
        <v>1.6121545790884019E-5</v>
      </c>
      <c r="HT125" s="86">
        <f t="shared" si="144"/>
        <v>1.1154527351849616E-6</v>
      </c>
      <c r="HU125" s="86">
        <f t="shared" si="144"/>
        <v>2.2737819996741876E-6</v>
      </c>
      <c r="HV125" s="86">
        <f t="shared" si="144"/>
        <v>6.8671237887550674E-7</v>
      </c>
      <c r="HW125" s="86">
        <f t="shared" si="144"/>
        <v>1.4278905792636962E-7</v>
      </c>
      <c r="HX125" s="86">
        <f t="shared" si="144"/>
        <v>3.4554179339706442E-8</v>
      </c>
      <c r="HY125" s="86">
        <f t="shared" si="144"/>
        <v>2.2603881300965361E-8</v>
      </c>
      <c r="HZ125" s="86">
        <f t="shared" si="144"/>
        <v>7.1970328789398378E-8</v>
      </c>
      <c r="IA125" s="86">
        <f t="shared" si="144"/>
        <v>1.4544464406127761E-7</v>
      </c>
      <c r="IB125" s="86">
        <f t="shared" si="144"/>
        <v>2.5012463728240195E-7</v>
      </c>
      <c r="IC125" s="86">
        <f t="shared" si="144"/>
        <v>9.34234421352092E-8</v>
      </c>
      <c r="ID125" s="86">
        <f t="shared" si="144"/>
        <v>1.6528486962325702E-7</v>
      </c>
      <c r="IE125" s="86">
        <f t="shared" si="144"/>
        <v>4.2247670513485682E-7</v>
      </c>
      <c r="IF125" s="86">
        <f t="shared" si="144"/>
        <v>1.8473623775830567E-5</v>
      </c>
      <c r="IG125" s="86">
        <f t="shared" si="144"/>
        <v>1.9591753595758117E-4</v>
      </c>
      <c r="II125" s="86">
        <f t="shared" si="145"/>
        <v>6.4953600245490502E-60</v>
      </c>
      <c r="IJ125" s="86">
        <f t="shared" si="145"/>
        <v>1.8798717036588806E-84</v>
      </c>
      <c r="IK125" s="86">
        <f t="shared" si="145"/>
        <v>8.0935911876976986E-74</v>
      </c>
      <c r="IL125" s="86">
        <f t="shared" si="145"/>
        <v>4.3175854665180291E-86</v>
      </c>
      <c r="IM125" s="86">
        <f t="shared" si="145"/>
        <v>1.6145715451718496E-94</v>
      </c>
      <c r="IN125" s="86">
        <f t="shared" si="145"/>
        <v>2.5953782663425127E-99</v>
      </c>
      <c r="IO125" s="86">
        <f t="shared" si="145"/>
        <v>4.5288475050914001E-99</v>
      </c>
      <c r="IP125" s="86">
        <f t="shared" si="145"/>
        <v>9.0418832897437558E-93</v>
      </c>
      <c r="IQ125" s="86">
        <f t="shared" si="145"/>
        <v>2.1936479367069503E-89</v>
      </c>
      <c r="IR125" s="86">
        <f t="shared" si="145"/>
        <v>3.7220400803737379E-88</v>
      </c>
      <c r="IS125" s="86">
        <f t="shared" si="145"/>
        <v>1.2260410690518603E-92</v>
      </c>
      <c r="IT125" s="86">
        <f t="shared" si="145"/>
        <v>7.4670562212759559E-90</v>
      </c>
      <c r="IU125" s="86">
        <f t="shared" si="145"/>
        <v>5.5667476880051409E-80</v>
      </c>
      <c r="IV125" s="86">
        <f t="shared" si="145"/>
        <v>4.6804529380416423E-31</v>
      </c>
      <c r="IW125" s="86">
        <f t="shared" si="145"/>
        <v>1.4611742162486263E-19</v>
      </c>
      <c r="IY125" s="86">
        <f t="shared" si="146"/>
        <v>1.251327641596597E-4</v>
      </c>
      <c r="IZ125" s="86">
        <f t="shared" si="146"/>
        <v>2.0454058505675108E-5</v>
      </c>
      <c r="JA125" s="86">
        <f t="shared" si="146"/>
        <v>5.5640553457175105E-6</v>
      </c>
      <c r="JB125" s="86">
        <f t="shared" si="146"/>
        <v>9.5289060459906757E-7</v>
      </c>
      <c r="JC125" s="86">
        <f t="shared" si="146"/>
        <v>1.4278906000815447E-7</v>
      </c>
      <c r="JD125" s="86">
        <f t="shared" si="146"/>
        <v>3.4555063014922071E-8</v>
      </c>
      <c r="JE125" s="86">
        <f t="shared" si="146"/>
        <v>2.2603885780062233E-8</v>
      </c>
      <c r="JF125" s="86">
        <f t="shared" si="146"/>
        <v>7.1970339689375764E-8</v>
      </c>
      <c r="JG125" s="86">
        <f t="shared" si="146"/>
        <v>1.4544464406211692E-7</v>
      </c>
      <c r="JH125" s="86">
        <f t="shared" si="146"/>
        <v>2.5012464088497099E-7</v>
      </c>
      <c r="JI125" s="86">
        <f t="shared" si="146"/>
        <v>9.3514330741342961E-8</v>
      </c>
      <c r="JJ125" s="86">
        <f t="shared" si="146"/>
        <v>1.657617805885975E-7</v>
      </c>
      <c r="JK125" s="86">
        <f t="shared" si="146"/>
        <v>4.4571106456332083E-7</v>
      </c>
      <c r="JL125" s="86">
        <f t="shared" si="146"/>
        <v>1.9000391742561964E-5</v>
      </c>
      <c r="JM125" s="86">
        <f t="shared" si="146"/>
        <v>1.9591940320021732E-4</v>
      </c>
    </row>
    <row r="126" spans="2:273" x14ac:dyDescent="0.25">
      <c r="B126" s="2">
        <v>99</v>
      </c>
      <c r="C126" s="37">
        <v>68.866</v>
      </c>
      <c r="D126" s="37">
        <v>70.682000000000002</v>
      </c>
      <c r="E126" s="37">
        <v>67.906000000000006</v>
      </c>
      <c r="F126" s="37">
        <v>69.81</v>
      </c>
      <c r="G126" s="37">
        <v>71.078999999999994</v>
      </c>
      <c r="H126" s="37">
        <v>71.555999999999997</v>
      </c>
      <c r="I126" s="37">
        <v>70.793999999999997</v>
      </c>
      <c r="J126" s="37">
        <v>70.713999999999999</v>
      </c>
      <c r="K126" s="37">
        <v>71.713999999999999</v>
      </c>
      <c r="L126" s="37">
        <v>69.968000000000004</v>
      </c>
      <c r="M126" s="37">
        <v>67.016000000000005</v>
      </c>
      <c r="N126" s="37">
        <v>66.555999999999997</v>
      </c>
      <c r="O126" s="37">
        <v>67.143000000000001</v>
      </c>
      <c r="P126" s="37">
        <v>65.938000000000002</v>
      </c>
      <c r="Q126" s="37">
        <v>67.369</v>
      </c>
      <c r="S126" s="4">
        <f t="shared" si="147"/>
        <v>69.508144917163406</v>
      </c>
      <c r="T126" s="4">
        <f t="shared" si="147"/>
        <v>70.089544661124762</v>
      </c>
      <c r="U126" s="4">
        <f t="shared" si="147"/>
        <v>69.40448516550164</v>
      </c>
      <c r="V126" s="4">
        <f t="shared" si="147"/>
        <v>69.964037051369274</v>
      </c>
      <c r="W126" s="4">
        <f t="shared" si="147"/>
        <v>70.788372349815191</v>
      </c>
      <c r="X126" s="4">
        <f t="shared" si="147"/>
        <v>71.981171369252607</v>
      </c>
      <c r="Y126" s="4">
        <f t="shared" si="147"/>
        <v>70.951978622003281</v>
      </c>
      <c r="Z126" s="4">
        <f t="shared" si="147"/>
        <v>71.026034780936641</v>
      </c>
      <c r="AA126" s="4">
        <f t="shared" si="147"/>
        <v>70.679793074388357</v>
      </c>
      <c r="AB126" s="4">
        <f t="shared" si="147"/>
        <v>68.600914479099515</v>
      </c>
      <c r="AC126" s="4">
        <f t="shared" si="147"/>
        <v>67.685332923202225</v>
      </c>
      <c r="AD126" s="4">
        <f t="shared" si="147"/>
        <v>67.036380595399223</v>
      </c>
      <c r="AE126" s="4">
        <f t="shared" si="147"/>
        <v>67.407226916891702</v>
      </c>
      <c r="AF126" s="4">
        <f t="shared" si="147"/>
        <v>66.815000253309464</v>
      </c>
      <c r="AG126" s="4">
        <f t="shared" si="147"/>
        <v>68.077939386210247</v>
      </c>
      <c r="AI126" s="4">
        <f t="shared" si="148"/>
        <v>-0.6421449171634066</v>
      </c>
      <c r="AJ126" s="4">
        <f t="shared" si="148"/>
        <v>0.59245533887524005</v>
      </c>
      <c r="AK126" s="4">
        <f t="shared" si="148"/>
        <v>-1.4984851655016342</v>
      </c>
      <c r="AL126" s="4">
        <f t="shared" si="148"/>
        <v>-0.15403705136927215</v>
      </c>
      <c r="AM126" s="4">
        <f t="shared" si="148"/>
        <v>0.29062765018480263</v>
      </c>
      <c r="AN126" s="4">
        <f t="shared" si="148"/>
        <v>-0.42517136925260957</v>
      </c>
      <c r="AO126" s="4">
        <f t="shared" si="148"/>
        <v>-0.15797862200328439</v>
      </c>
      <c r="AP126" s="4">
        <f t="shared" si="148"/>
        <v>-0.31203478093664216</v>
      </c>
      <c r="AQ126" s="4">
        <f t="shared" si="148"/>
        <v>1.0342069256116417</v>
      </c>
      <c r="AR126" s="4">
        <f t="shared" si="148"/>
        <v>1.3670855209004884</v>
      </c>
      <c r="AS126" s="4">
        <f t="shared" si="148"/>
        <v>-0.66933292320221938</v>
      </c>
      <c r="AT126" s="4">
        <f t="shared" si="148"/>
        <v>-0.48038059539922529</v>
      </c>
      <c r="AU126" s="4">
        <f t="shared" si="148"/>
        <v>-0.26422691689170108</v>
      </c>
      <c r="AV126" s="4">
        <f t="shared" si="148"/>
        <v>-0.87700025330946119</v>
      </c>
      <c r="AW126" s="4">
        <f t="shared" si="148"/>
        <v>-0.70893938621024688</v>
      </c>
      <c r="AY126" s="2">
        <f t="shared" si="140"/>
        <v>69.507552819367532</v>
      </c>
      <c r="AZ126" s="2">
        <f t="shared" si="140"/>
        <v>70.089312928423254</v>
      </c>
      <c r="BA126" s="2">
        <f t="shared" si="140"/>
        <v>69.403897775412105</v>
      </c>
      <c r="BB126" s="2">
        <f t="shared" si="140"/>
        <v>69.963722264317695</v>
      </c>
      <c r="BC126" s="2">
        <f t="shared" si="140"/>
        <v>70.788274083851604</v>
      </c>
      <c r="BD126" s="2">
        <f t="shared" si="140"/>
        <v>71.981141207538471</v>
      </c>
      <c r="BE126" s="2">
        <f t="shared" si="140"/>
        <v>70.951957270857292</v>
      </c>
      <c r="BF126" s="2">
        <f t="shared" si="140"/>
        <v>71.025973566249789</v>
      </c>
      <c r="BG126" s="2">
        <f t="shared" si="140"/>
        <v>70.679659428995222</v>
      </c>
      <c r="BH126" s="2">
        <f t="shared" si="140"/>
        <v>68.60066678759631</v>
      </c>
      <c r="BI126" s="2">
        <f t="shared" si="140"/>
        <v>67.685226165288668</v>
      </c>
      <c r="BJ126" s="2">
        <f t="shared" si="140"/>
        <v>67.036185456869092</v>
      </c>
      <c r="BK126" s="2">
        <f t="shared" si="140"/>
        <v>67.406771168959438</v>
      </c>
      <c r="BL126" s="2">
        <f t="shared" si="140"/>
        <v>66.802288003602513</v>
      </c>
      <c r="BM126" s="2">
        <f t="shared" si="140"/>
        <v>67.90911810764193</v>
      </c>
      <c r="BO126" s="2" t="str">
        <f t="shared" si="96"/>
        <v/>
      </c>
      <c r="BP126" s="2" t="str">
        <f t="shared" si="97"/>
        <v/>
      </c>
      <c r="BQ126" s="2" t="str">
        <f t="shared" si="98"/>
        <v/>
      </c>
      <c r="BR126" s="2" t="str">
        <f t="shared" si="99"/>
        <v/>
      </c>
      <c r="BS126" s="2" t="str">
        <f t="shared" si="100"/>
        <v/>
      </c>
      <c r="BT126" s="2" t="str">
        <f t="shared" si="101"/>
        <v/>
      </c>
      <c r="BU126" s="2" t="str">
        <f t="shared" si="102"/>
        <v/>
      </c>
      <c r="BV126" s="2" t="str">
        <f t="shared" si="103"/>
        <v/>
      </c>
      <c r="BW126" s="2" t="str">
        <f t="shared" si="104"/>
        <v/>
      </c>
      <c r="BX126" s="2" t="str">
        <f t="shared" si="105"/>
        <v/>
      </c>
      <c r="BY126" s="2" t="str">
        <f t="shared" si="106"/>
        <v/>
      </c>
      <c r="BZ126" s="2" t="str">
        <f t="shared" si="107"/>
        <v/>
      </c>
      <c r="CA126" s="2" t="str">
        <f t="shared" si="108"/>
        <v/>
      </c>
      <c r="CB126" s="2" t="str">
        <f t="shared" si="109"/>
        <v/>
      </c>
      <c r="CC126" s="2" t="str">
        <f t="shared" si="110"/>
        <v/>
      </c>
      <c r="CE126" s="2">
        <f t="shared" si="141"/>
        <v>68.866</v>
      </c>
      <c r="CF126" s="2">
        <f t="shared" si="141"/>
        <v>70.682000000000002</v>
      </c>
      <c r="CG126" s="2">
        <f t="shared" si="141"/>
        <v>67.906000000000006</v>
      </c>
      <c r="CH126" s="2">
        <f t="shared" si="141"/>
        <v>69.81</v>
      </c>
      <c r="CI126" s="2">
        <f t="shared" si="141"/>
        <v>71.078999999999994</v>
      </c>
      <c r="CJ126" s="2">
        <f t="shared" si="141"/>
        <v>71.555999999999997</v>
      </c>
      <c r="CK126" s="2">
        <f t="shared" si="141"/>
        <v>70.793999999999997</v>
      </c>
      <c r="CL126" s="2">
        <f t="shared" si="141"/>
        <v>70.713999999999999</v>
      </c>
      <c r="CM126" s="2">
        <f t="shared" si="141"/>
        <v>71.713999999999999</v>
      </c>
      <c r="CN126" s="2">
        <f t="shared" si="141"/>
        <v>69.968000000000004</v>
      </c>
      <c r="CO126" s="2">
        <f t="shared" si="141"/>
        <v>67.016000000000005</v>
      </c>
      <c r="CP126" s="2">
        <f t="shared" si="141"/>
        <v>66.555999999999997</v>
      </c>
      <c r="CQ126" s="2">
        <f t="shared" si="141"/>
        <v>67.143000000000001</v>
      </c>
      <c r="CR126" s="2">
        <f t="shared" si="141"/>
        <v>65.938000000000002</v>
      </c>
      <c r="CS126" s="2">
        <f t="shared" si="141"/>
        <v>67.369</v>
      </c>
      <c r="CU126" s="2">
        <f t="shared" si="111"/>
        <v>68.866</v>
      </c>
      <c r="CV126" s="2">
        <f t="shared" si="112"/>
        <v>70.682000000000002</v>
      </c>
      <c r="CW126" s="2">
        <f t="shared" si="113"/>
        <v>67.906000000000006</v>
      </c>
      <c r="CX126" s="2">
        <f t="shared" si="114"/>
        <v>69.81</v>
      </c>
      <c r="CY126" s="2">
        <f t="shared" si="115"/>
        <v>71.078999999999994</v>
      </c>
      <c r="CZ126" s="2">
        <f t="shared" si="116"/>
        <v>71.555999999999997</v>
      </c>
      <c r="DA126" s="2">
        <f t="shared" si="117"/>
        <v>70.793999999999997</v>
      </c>
      <c r="DB126" s="2">
        <f t="shared" si="118"/>
        <v>70.713999999999999</v>
      </c>
      <c r="DC126" s="2">
        <f t="shared" si="119"/>
        <v>71.713999999999999</v>
      </c>
      <c r="DD126" s="2">
        <f t="shared" si="120"/>
        <v>69.968000000000004</v>
      </c>
      <c r="DE126" s="2">
        <f t="shared" si="121"/>
        <v>67.016000000000005</v>
      </c>
      <c r="DF126" s="2">
        <f t="shared" si="122"/>
        <v>66.555999999999997</v>
      </c>
      <c r="DG126" s="2">
        <f t="shared" si="123"/>
        <v>67.143000000000001</v>
      </c>
      <c r="DH126" s="2">
        <f t="shared" si="124"/>
        <v>65.938000000000002</v>
      </c>
      <c r="DI126" s="2">
        <f t="shared" si="125"/>
        <v>67.369</v>
      </c>
      <c r="DK126" s="2">
        <f t="shared" si="149"/>
        <v>98.054990553306368</v>
      </c>
      <c r="DL126" s="2">
        <f t="shared" si="149"/>
        <v>98.644117548550881</v>
      </c>
      <c r="DM126" s="2">
        <f t="shared" si="149"/>
        <v>97.92040853658537</v>
      </c>
      <c r="DN126" s="2">
        <f t="shared" si="149"/>
        <v>99.425067876725279</v>
      </c>
      <c r="DO126" s="2">
        <f t="shared" si="149"/>
        <v>101.04976644248173</v>
      </c>
      <c r="DP126" s="2">
        <f t="shared" si="149"/>
        <v>97.839639197255764</v>
      </c>
      <c r="DQ126" s="2">
        <f t="shared" si="149"/>
        <v>93.949590456055589</v>
      </c>
      <c r="DR126" s="2">
        <f t="shared" si="149"/>
        <v>88.120697674418594</v>
      </c>
      <c r="DS126" s="2">
        <f t="shared" si="149"/>
        <v>91.677255813953508</v>
      </c>
      <c r="DT126" s="2">
        <f t="shared" si="149"/>
        <v>87.439108728480846</v>
      </c>
      <c r="DU126" s="2">
        <f t="shared" si="149"/>
        <v>87.333363636363615</v>
      </c>
      <c r="DV126" s="2">
        <f t="shared" si="149"/>
        <v>90.770909392932651</v>
      </c>
      <c r="DW126" s="2">
        <f t="shared" si="149"/>
        <v>92.819983658806692</v>
      </c>
      <c r="DX126" s="2">
        <f t="shared" si="149"/>
        <v>89.383831510142329</v>
      </c>
      <c r="DY126" s="2">
        <f t="shared" si="149"/>
        <v>79.848953488372118</v>
      </c>
      <c r="EA126" s="2">
        <f t="shared" si="153"/>
        <v>69.39112758466527</v>
      </c>
      <c r="EB126" s="2">
        <f t="shared" si="153"/>
        <v>69.944871518279058</v>
      </c>
      <c r="EC126" s="2">
        <f t="shared" si="153"/>
        <v>69.264098034960341</v>
      </c>
      <c r="ED126" s="2">
        <f t="shared" si="153"/>
        <v>69.80182756320005</v>
      </c>
      <c r="EE126" s="2">
        <f t="shared" si="152"/>
        <v>70.630531475748185</v>
      </c>
      <c r="EF126" s="2">
        <f t="shared" si="152"/>
        <v>71.83976275173211</v>
      </c>
      <c r="EG126" s="2">
        <f t="shared" si="152"/>
        <v>70.818087935508274</v>
      </c>
      <c r="EH126" s="2">
        <f t="shared" si="152"/>
        <v>70.918789582828722</v>
      </c>
      <c r="EI126" s="2">
        <f t="shared" si="152"/>
        <v>70.545198003681136</v>
      </c>
      <c r="EJ126" s="2">
        <f t="shared" si="152"/>
        <v>68.489763427109992</v>
      </c>
      <c r="EK126" s="2">
        <f t="shared" si="152"/>
        <v>67.568048790007808</v>
      </c>
      <c r="EL126" s="2">
        <f t="shared" si="152"/>
        <v>66.895781529979331</v>
      </c>
      <c r="EM126" s="2">
        <f t="shared" si="136"/>
        <v>67.264455633648922</v>
      </c>
      <c r="EN126" s="2">
        <f t="shared" si="136"/>
        <v>66.676899347029774</v>
      </c>
      <c r="EO126" s="2">
        <f t="shared" si="136"/>
        <v>67.829172130827232</v>
      </c>
      <c r="EQ126" s="2">
        <f t="shared" si="150"/>
        <v>69.349588490368888</v>
      </c>
      <c r="ER126" s="2">
        <f t="shared" si="150"/>
        <v>69.534040980803042</v>
      </c>
      <c r="ES126" s="2">
        <f t="shared" si="150"/>
        <v>69.390949274835108</v>
      </c>
      <c r="ET126" s="2">
        <f t="shared" si="150"/>
        <v>69.773723928151313</v>
      </c>
      <c r="EU126" s="2">
        <f t="shared" si="150"/>
        <v>70.594132230564682</v>
      </c>
      <c r="EV126" s="2">
        <f t="shared" si="150"/>
        <v>71.874708392551113</v>
      </c>
      <c r="EW126" s="2">
        <f t="shared" si="150"/>
        <v>70.703294887786953</v>
      </c>
      <c r="EX126" s="2">
        <f t="shared" si="150"/>
        <v>70.9318206820478</v>
      </c>
      <c r="EY126" s="2">
        <f t="shared" si="150"/>
        <v>70.461363665098375</v>
      </c>
      <c r="EZ126" s="2">
        <f t="shared" si="150"/>
        <v>68.532636155696565</v>
      </c>
      <c r="FA126" s="2">
        <f t="shared" si="150"/>
        <v>67.707593413071137</v>
      </c>
      <c r="FB126" s="2">
        <f t="shared" si="150"/>
        <v>66.963232178816938</v>
      </c>
      <c r="FC126" s="2">
        <f t="shared" si="150"/>
        <v>67.386718284481987</v>
      </c>
      <c r="FD126" s="2">
        <f t="shared" si="150"/>
        <v>66.85850376290874</v>
      </c>
      <c r="FE126" s="2">
        <f t="shared" si="150"/>
        <v>67.903508956124782</v>
      </c>
      <c r="FG126" s="2">
        <f t="shared" si="151"/>
        <v>0.99592421632288031</v>
      </c>
      <c r="FH126" s="2">
        <f t="shared" si="151"/>
        <v>0.99485120999019516</v>
      </c>
      <c r="FI126" s="2">
        <f t="shared" si="151"/>
        <v>0.99515913397349198</v>
      </c>
      <c r="FJ126" s="2">
        <f t="shared" si="151"/>
        <v>0.99452753211259526</v>
      </c>
      <c r="FK126" s="2">
        <f t="shared" si="151"/>
        <v>0.99480514047690882</v>
      </c>
      <c r="FL126" s="2">
        <f t="shared" si="151"/>
        <v>0.99457151367007224</v>
      </c>
      <c r="FM126" s="2">
        <f t="shared" si="151"/>
        <v>0.9941826095762587</v>
      </c>
      <c r="FN126" s="2">
        <f t="shared" si="151"/>
        <v>0.99377364427016224</v>
      </c>
      <c r="FO126" s="2">
        <f t="shared" si="151"/>
        <v>0.99361139514125207</v>
      </c>
      <c r="FP126" s="2">
        <f t="shared" si="151"/>
        <v>0.99416418891459313</v>
      </c>
      <c r="FQ126" s="2">
        <f t="shared" si="151"/>
        <v>0.99412265342542039</v>
      </c>
      <c r="FR126" s="2">
        <f t="shared" si="151"/>
        <v>0.99414081099992668</v>
      </c>
      <c r="FS126" s="2">
        <f t="shared" si="151"/>
        <v>0.99446252486412734</v>
      </c>
      <c r="FT126" s="2">
        <f t="shared" si="151"/>
        <v>0.99451351489772566</v>
      </c>
      <c r="FU126" s="2">
        <f t="shared" si="151"/>
        <v>0.99337097555351594</v>
      </c>
      <c r="FW126" s="2">
        <f t="shared" si="142"/>
        <v>9.6889476125405719E-3</v>
      </c>
      <c r="FX126" s="2">
        <f t="shared" si="142"/>
        <v>8.0933153748244478E-3</v>
      </c>
      <c r="FY126" s="2">
        <f t="shared" si="142"/>
        <v>8.5011427593442001E-3</v>
      </c>
      <c r="FZ126" s="2">
        <f t="shared" si="142"/>
        <v>7.7402876394177585E-3</v>
      </c>
      <c r="GA126" s="2">
        <f t="shared" si="142"/>
        <v>7.721158701238684E-3</v>
      </c>
      <c r="GB126" s="2">
        <f t="shared" si="142"/>
        <v>6.8243688321392958E-3</v>
      </c>
      <c r="GC126" s="2">
        <f t="shared" si="142"/>
        <v>6.0600002748999182E-3</v>
      </c>
      <c r="GD126" s="2">
        <f t="shared" si="142"/>
        <v>6.0458760652407212E-3</v>
      </c>
      <c r="GE126" s="2">
        <f t="shared" si="142"/>
        <v>6.4763663331208832E-3</v>
      </c>
      <c r="GF126" s="2">
        <f t="shared" si="142"/>
        <v>7.4303905038799632E-3</v>
      </c>
      <c r="GG126" s="2">
        <f t="shared" si="142"/>
        <v>7.236178299032889E-3</v>
      </c>
      <c r="GH126" s="2">
        <f t="shared" si="142"/>
        <v>7.6358100133338547E-3</v>
      </c>
      <c r="GI126" s="2">
        <f t="shared" si="142"/>
        <v>6.5632004675477227E-3</v>
      </c>
      <c r="GJ126" s="2">
        <f t="shared" si="142"/>
        <v>4.4459906856792533E-3</v>
      </c>
      <c r="GK126" s="2">
        <f t="shared" si="142"/>
        <v>3.5857376617375383E-3</v>
      </c>
      <c r="GM126" s="86">
        <f t="shared" si="143"/>
        <v>3.5428444118922938E-32</v>
      </c>
      <c r="GN126" s="86">
        <f t="shared" si="143"/>
        <v>1.0193827970443869E-45</v>
      </c>
      <c r="GO126" s="86">
        <f t="shared" si="143"/>
        <v>2.4606019476130125E-44</v>
      </c>
      <c r="GP126" s="86">
        <f t="shared" si="143"/>
        <v>1.5156565331220035E-56</v>
      </c>
      <c r="GQ126" s="86">
        <f t="shared" si="143"/>
        <v>1.4992614605637753E-101</v>
      </c>
      <c r="GR126" s="86">
        <f t="shared" si="143"/>
        <v>2.8206160799448608E-78</v>
      </c>
      <c r="GS126" s="86">
        <f t="shared" si="143"/>
        <v>1.2616918364869974E-79</v>
      </c>
      <c r="GT126" s="86">
        <f t="shared" si="143"/>
        <v>4.543559645877119E-45</v>
      </c>
      <c r="GU126" s="86">
        <f t="shared" si="143"/>
        <v>3.4173383557541238E-41</v>
      </c>
      <c r="GV126" s="86">
        <f t="shared" si="143"/>
        <v>6.5097293116346468E-55</v>
      </c>
      <c r="GW126" s="86">
        <f t="shared" si="143"/>
        <v>8.0543032695320125E-70</v>
      </c>
      <c r="GX126" s="86">
        <f t="shared" si="143"/>
        <v>5.6756616921938184E-69</v>
      </c>
      <c r="GY126" s="86">
        <f t="shared" si="143"/>
        <v>1.0002244247490508E-60</v>
      </c>
      <c r="GZ126" s="86">
        <f t="shared" si="143"/>
        <v>7.0122505736035954E-56</v>
      </c>
      <c r="HA126" s="86">
        <f t="shared" si="143"/>
        <v>5.1921694038052657E-78</v>
      </c>
      <c r="HC126" s="86">
        <f t="shared" si="154"/>
        <v>2.4387762648888705E-5</v>
      </c>
      <c r="HD126" s="86">
        <f t="shared" si="154"/>
        <v>3.231396475552504E-6</v>
      </c>
      <c r="HE126" s="86">
        <f t="shared" si="154"/>
        <v>4.6436137797633097E-7</v>
      </c>
      <c r="HF126" s="86">
        <f t="shared" si="154"/>
        <v>2.441189264020467E-8</v>
      </c>
      <c r="HG126" s="86">
        <f t="shared" si="154"/>
        <v>1.0278786832657908E-17</v>
      </c>
      <c r="HH126" s="86">
        <f t="shared" si="154"/>
        <v>1.0133468503973053E-14</v>
      </c>
      <c r="HI126" s="86">
        <f t="shared" si="139"/>
        <v>1.9352687238736851E-17</v>
      </c>
      <c r="HJ126" s="86">
        <f t="shared" si="139"/>
        <v>6.1528146865541914E-17</v>
      </c>
      <c r="HK126" s="86">
        <f t="shared" si="139"/>
        <v>1.0475738135032805E-21</v>
      </c>
      <c r="HL126" s="86">
        <f t="shared" si="139"/>
        <v>2.0182801022298474E-17</v>
      </c>
      <c r="HM126" s="86">
        <f t="shared" si="139"/>
        <v>2.3984677432566604E-12</v>
      </c>
      <c r="HN126" s="86">
        <f t="shared" si="139"/>
        <v>1.6199565109130805E-11</v>
      </c>
      <c r="HO126" s="86">
        <f t="shared" si="139"/>
        <v>1.1720596642854066E-9</v>
      </c>
      <c r="HP126" s="86">
        <f t="shared" si="139"/>
        <v>3.6176246777551296E-8</v>
      </c>
      <c r="HQ126" s="86">
        <f t="shared" si="139"/>
        <v>4.3324360784495154E-11</v>
      </c>
      <c r="HS126" s="86">
        <f t="shared" si="144"/>
        <v>3.4687873418019599E-5</v>
      </c>
      <c r="HT126" s="86">
        <f t="shared" si="144"/>
        <v>2.9832565285667452E-6</v>
      </c>
      <c r="HU126" s="86">
        <f t="shared" si="144"/>
        <v>5.6090484763177315E-6</v>
      </c>
      <c r="HV126" s="86">
        <f t="shared" si="144"/>
        <v>1.8715506402205173E-6</v>
      </c>
      <c r="HW126" s="86">
        <f t="shared" si="144"/>
        <v>4.3315571040226277E-7</v>
      </c>
      <c r="HX126" s="86">
        <f t="shared" si="144"/>
        <v>1.1040499935391172E-7</v>
      </c>
      <c r="HY126" s="86">
        <f t="shared" si="144"/>
        <v>7.1286358414012296E-8</v>
      </c>
      <c r="HZ126" s="86">
        <f t="shared" si="144"/>
        <v>2.1021733695029501E-7</v>
      </c>
      <c r="IA126" s="86">
        <f t="shared" si="144"/>
        <v>4.1225385523901418E-7</v>
      </c>
      <c r="IB126" s="86">
        <f t="shared" si="144"/>
        <v>7.1008217661889619E-7</v>
      </c>
      <c r="IC126" s="86">
        <f t="shared" si="144"/>
        <v>2.8060313496909907E-7</v>
      </c>
      <c r="ID126" s="86">
        <f t="shared" si="144"/>
        <v>4.8392392986672458E-7</v>
      </c>
      <c r="IE126" s="86">
        <f t="shared" si="144"/>
        <v>1.0946431155339275E-6</v>
      </c>
      <c r="IF126" s="86">
        <f t="shared" si="144"/>
        <v>3.478555920787645E-5</v>
      </c>
      <c r="IG126" s="86">
        <f t="shared" si="144"/>
        <v>3.0936184547311022E-4</v>
      </c>
      <c r="II126" s="86">
        <f t="shared" si="145"/>
        <v>1.1432493234120529E-57</v>
      </c>
      <c r="IJ126" s="86">
        <f t="shared" si="145"/>
        <v>2.2290836147981771E-81</v>
      </c>
      <c r="IK126" s="86">
        <f t="shared" si="145"/>
        <v>4.1153304506566465E-71</v>
      </c>
      <c r="IL126" s="86">
        <f t="shared" si="145"/>
        <v>5.5191998646752579E-83</v>
      </c>
      <c r="IM126" s="86">
        <f t="shared" si="145"/>
        <v>4.1994051827799381E-91</v>
      </c>
      <c r="IN126" s="86">
        <f t="shared" si="145"/>
        <v>8.288554769522638E-96</v>
      </c>
      <c r="IO126" s="86">
        <f t="shared" si="145"/>
        <v>1.1797975258122468E-95</v>
      </c>
      <c r="IP126" s="86">
        <f t="shared" si="145"/>
        <v>1.4112805618187695E-89</v>
      </c>
      <c r="IQ126" s="86">
        <f t="shared" si="145"/>
        <v>2.864076310539452E-86</v>
      </c>
      <c r="IR126" s="86">
        <f t="shared" si="145"/>
        <v>5.3378757717593157E-85</v>
      </c>
      <c r="IS126" s="86">
        <f t="shared" si="145"/>
        <v>2.4616579772173765E-89</v>
      </c>
      <c r="IT126" s="86">
        <f t="shared" si="145"/>
        <v>1.2864090611774887E-86</v>
      </c>
      <c r="IU126" s="86">
        <f t="shared" si="145"/>
        <v>3.4241098151997692E-77</v>
      </c>
      <c r="IV126" s="86">
        <f t="shared" si="145"/>
        <v>4.4209733713053537E-30</v>
      </c>
      <c r="IW126" s="86">
        <f t="shared" si="145"/>
        <v>5.4889751834242331E-19</v>
      </c>
      <c r="IY126" s="86">
        <f t="shared" si="146"/>
        <v>5.9075636066908304E-5</v>
      </c>
      <c r="IZ126" s="86">
        <f t="shared" si="146"/>
        <v>6.2146530041192497E-6</v>
      </c>
      <c r="JA126" s="86">
        <f t="shared" si="146"/>
        <v>6.0734098542940624E-6</v>
      </c>
      <c r="JB126" s="86">
        <f t="shared" si="146"/>
        <v>1.895962532860722E-6</v>
      </c>
      <c r="JC126" s="86">
        <f t="shared" si="146"/>
        <v>4.3315571041254157E-7</v>
      </c>
      <c r="JD126" s="86">
        <f t="shared" si="146"/>
        <v>1.1040500948738022E-7</v>
      </c>
      <c r="JE126" s="86">
        <f t="shared" si="146"/>
        <v>7.1286358433364987E-8</v>
      </c>
      <c r="JF126" s="86">
        <f t="shared" si="146"/>
        <v>2.1021733701182316E-7</v>
      </c>
      <c r="JG126" s="86">
        <f t="shared" si="146"/>
        <v>4.1225385523901524E-7</v>
      </c>
      <c r="JH126" s="86">
        <f t="shared" si="146"/>
        <v>7.1008217663907897E-7</v>
      </c>
      <c r="JI126" s="86">
        <f t="shared" si="146"/>
        <v>2.8060553343684233E-7</v>
      </c>
      <c r="JJ126" s="86">
        <f t="shared" si="146"/>
        <v>4.8394012943183372E-7</v>
      </c>
      <c r="JK126" s="86">
        <f t="shared" si="146"/>
        <v>1.095815175198213E-6</v>
      </c>
      <c r="JL126" s="86">
        <f t="shared" si="146"/>
        <v>3.4821735454654003E-5</v>
      </c>
      <c r="JM126" s="86">
        <f t="shared" si="146"/>
        <v>3.0936188879747157E-4</v>
      </c>
    </row>
    <row r="127" spans="2:273" x14ac:dyDescent="0.25">
      <c r="B127" s="2">
        <v>100</v>
      </c>
      <c r="C127" s="37">
        <v>69.641999999999996</v>
      </c>
      <c r="D127" s="37">
        <v>69.03</v>
      </c>
      <c r="E127" s="37">
        <v>68.391000000000005</v>
      </c>
      <c r="F127" s="37">
        <v>69.492000000000004</v>
      </c>
      <c r="G127" s="37">
        <v>71.174999999999997</v>
      </c>
      <c r="H127" s="37">
        <v>70.840999999999994</v>
      </c>
      <c r="I127" s="37">
        <v>70.302000000000007</v>
      </c>
      <c r="J127" s="37">
        <v>71.968000000000004</v>
      </c>
      <c r="K127" s="37">
        <v>71</v>
      </c>
      <c r="L127" s="37">
        <v>69.048000000000002</v>
      </c>
      <c r="M127" s="37">
        <v>66.778000000000006</v>
      </c>
      <c r="N127" s="37">
        <v>66.555999999999997</v>
      </c>
      <c r="O127" s="37">
        <v>67.143000000000001</v>
      </c>
      <c r="P127" s="37">
        <v>66.108000000000004</v>
      </c>
      <c r="Q127" s="37">
        <v>68.277000000000001</v>
      </c>
      <c r="S127" s="4">
        <f t="shared" si="147"/>
        <v>69.444580261742999</v>
      </c>
      <c r="T127" s="4">
        <f t="shared" si="147"/>
        <v>69.997063137692663</v>
      </c>
      <c r="U127" s="4">
        <f t="shared" si="147"/>
        <v>69.343706174890855</v>
      </c>
      <c r="V127" s="4">
        <f t="shared" si="147"/>
        <v>69.881247699580697</v>
      </c>
      <c r="W127" s="4">
        <f t="shared" si="147"/>
        <v>70.696907934745795</v>
      </c>
      <c r="X127" s="4">
        <f t="shared" si="147"/>
        <v>71.89811343070734</v>
      </c>
      <c r="Y127" s="4">
        <f t="shared" si="147"/>
        <v>70.871541531412944</v>
      </c>
      <c r="Z127" s="4">
        <f t="shared" si="147"/>
        <v>70.944276184610231</v>
      </c>
      <c r="AA127" s="4">
        <f t="shared" si="147"/>
        <v>70.585868418167735</v>
      </c>
      <c r="AB127" s="4">
        <f t="shared" si="147"/>
        <v>68.516655580212898</v>
      </c>
      <c r="AC127" s="4">
        <f t="shared" si="147"/>
        <v>67.612532074563532</v>
      </c>
      <c r="AD127" s="4">
        <f t="shared" si="147"/>
        <v>66.950093203598215</v>
      </c>
      <c r="AE127" s="4">
        <f t="shared" si="147"/>
        <v>67.316698742348578</v>
      </c>
      <c r="AF127" s="4">
        <f t="shared" si="147"/>
        <v>66.760409226793826</v>
      </c>
      <c r="AG127" s="4">
        <f t="shared" si="147"/>
        <v>68.119582444661006</v>
      </c>
      <c r="AI127" s="4">
        <f t="shared" si="148"/>
        <v>0.19741973825699688</v>
      </c>
      <c r="AJ127" s="4">
        <f t="shared" si="148"/>
        <v>-0.96706313769266217</v>
      </c>
      <c r="AK127" s="4">
        <f t="shared" si="148"/>
        <v>-0.95270617489084941</v>
      </c>
      <c r="AL127" s="4">
        <f t="shared" si="148"/>
        <v>-0.38924769958069305</v>
      </c>
      <c r="AM127" s="4">
        <f t="shared" si="148"/>
        <v>0.47809206525420223</v>
      </c>
      <c r="AN127" s="4">
        <f t="shared" si="148"/>
        <v>-1.0571134307073464</v>
      </c>
      <c r="AO127" s="4">
        <f t="shared" si="148"/>
        <v>-0.56954153141293773</v>
      </c>
      <c r="AP127" s="4">
        <f t="shared" si="148"/>
        <v>1.0237238153897721</v>
      </c>
      <c r="AQ127" s="4">
        <f t="shared" si="148"/>
        <v>0.41413158183226528</v>
      </c>
      <c r="AR127" s="4">
        <f t="shared" si="148"/>
        <v>0.53134441978710356</v>
      </c>
      <c r="AS127" s="4">
        <f t="shared" si="148"/>
        <v>-0.83453207456352629</v>
      </c>
      <c r="AT127" s="4">
        <f t="shared" si="148"/>
        <v>-0.3940932035982172</v>
      </c>
      <c r="AU127" s="4">
        <f t="shared" si="148"/>
        <v>-0.17369874234857718</v>
      </c>
      <c r="AV127" s="4">
        <f t="shared" si="148"/>
        <v>-0.65240922679382152</v>
      </c>
      <c r="AW127" s="4">
        <f t="shared" si="148"/>
        <v>0.15741755533899493</v>
      </c>
      <c r="AY127" s="2">
        <f t="shared" ref="AY127:BM143" si="155">IF(OR($B127 &lt; C$230, $B127 &gt; C$233), #N/A, ((1-FG127)*DK127) + (FG127 - FW127)*EA127 + (FW127*EQ127))</f>
        <v>69.444471765317275</v>
      </c>
      <c r="AZ127" s="2">
        <f t="shared" si="155"/>
        <v>69.996621744011051</v>
      </c>
      <c r="BA127" s="2">
        <f t="shared" si="155"/>
        <v>69.342375019093083</v>
      </c>
      <c r="BB127" s="2">
        <f t="shared" si="155"/>
        <v>69.880454365618064</v>
      </c>
      <c r="BC127" s="2">
        <f t="shared" si="155"/>
        <v>70.696633013859923</v>
      </c>
      <c r="BD127" s="2">
        <f t="shared" si="155"/>
        <v>71.898024415556009</v>
      </c>
      <c r="BE127" s="2">
        <f t="shared" si="155"/>
        <v>70.87147912408804</v>
      </c>
      <c r="BF127" s="2">
        <f t="shared" si="155"/>
        <v>70.94411001667153</v>
      </c>
      <c r="BG127" s="2">
        <f t="shared" si="155"/>
        <v>70.585516421528354</v>
      </c>
      <c r="BH127" s="2">
        <f t="shared" si="155"/>
        <v>68.516004099312923</v>
      </c>
      <c r="BI127" s="2">
        <f t="shared" si="155"/>
        <v>67.612235356604728</v>
      </c>
      <c r="BJ127" s="2">
        <f t="shared" si="155"/>
        <v>66.949564568532324</v>
      </c>
      <c r="BK127" s="2">
        <f t="shared" si="155"/>
        <v>67.315596439810207</v>
      </c>
      <c r="BL127" s="2">
        <f t="shared" si="155"/>
        <v>66.737671332439959</v>
      </c>
      <c r="BM127" s="2">
        <f t="shared" si="155"/>
        <v>67.863966885289798</v>
      </c>
      <c r="BO127" s="2" t="str">
        <f t="shared" si="96"/>
        <v/>
      </c>
      <c r="BP127" s="2" t="str">
        <f t="shared" si="97"/>
        <v/>
      </c>
      <c r="BQ127" s="2" t="str">
        <f t="shared" si="98"/>
        <v/>
      </c>
      <c r="BR127" s="2" t="str">
        <f t="shared" si="99"/>
        <v/>
      </c>
      <c r="BS127" s="2" t="str">
        <f t="shared" si="100"/>
        <v/>
      </c>
      <c r="BT127" s="2" t="str">
        <f t="shared" si="101"/>
        <v/>
      </c>
      <c r="BU127" s="2" t="str">
        <f t="shared" si="102"/>
        <v/>
      </c>
      <c r="BV127" s="2" t="str">
        <f t="shared" si="103"/>
        <v/>
      </c>
      <c r="BW127" s="2" t="str">
        <f t="shared" si="104"/>
        <v/>
      </c>
      <c r="BX127" s="2" t="str">
        <f t="shared" si="105"/>
        <v/>
      </c>
      <c r="BY127" s="2" t="str">
        <f t="shared" si="106"/>
        <v/>
      </c>
      <c r="BZ127" s="2" t="str">
        <f t="shared" si="107"/>
        <v/>
      </c>
      <c r="CA127" s="2" t="str">
        <f t="shared" si="108"/>
        <v/>
      </c>
      <c r="CB127" s="2" t="str">
        <f t="shared" si="109"/>
        <v/>
      </c>
      <c r="CC127" s="2" t="str">
        <f t="shared" si="110"/>
        <v/>
      </c>
      <c r="CE127" s="2">
        <f t="shared" ref="CE127:CS143" si="156">IF(AND(IY127 &lt; $CS$22, $B127 &gt; C$231, $B127 &lt; C$232), C127, "")</f>
        <v>69.641999999999996</v>
      </c>
      <c r="CF127" s="2">
        <f t="shared" si="156"/>
        <v>69.03</v>
      </c>
      <c r="CG127" s="2">
        <f t="shared" si="156"/>
        <v>68.391000000000005</v>
      </c>
      <c r="CH127" s="2">
        <f t="shared" si="156"/>
        <v>69.492000000000004</v>
      </c>
      <c r="CI127" s="2">
        <f t="shared" si="156"/>
        <v>71.174999999999997</v>
      </c>
      <c r="CJ127" s="2">
        <f t="shared" si="156"/>
        <v>70.840999999999994</v>
      </c>
      <c r="CK127" s="2">
        <f t="shared" si="156"/>
        <v>70.302000000000007</v>
      </c>
      <c r="CL127" s="2">
        <f t="shared" si="156"/>
        <v>71.968000000000004</v>
      </c>
      <c r="CM127" s="2">
        <f t="shared" si="156"/>
        <v>71</v>
      </c>
      <c r="CN127" s="2">
        <f t="shared" si="156"/>
        <v>69.048000000000002</v>
      </c>
      <c r="CO127" s="2">
        <f t="shared" si="156"/>
        <v>66.778000000000006</v>
      </c>
      <c r="CP127" s="2">
        <f t="shared" si="156"/>
        <v>66.555999999999997</v>
      </c>
      <c r="CQ127" s="2">
        <f t="shared" si="156"/>
        <v>67.143000000000001</v>
      </c>
      <c r="CR127" s="2">
        <f t="shared" si="156"/>
        <v>66.108000000000004</v>
      </c>
      <c r="CS127" s="2">
        <f t="shared" si="156"/>
        <v>68.277000000000001</v>
      </c>
      <c r="CU127" s="2">
        <f t="shared" si="111"/>
        <v>69.641999999999996</v>
      </c>
      <c r="CV127" s="2">
        <f t="shared" si="112"/>
        <v>69.03</v>
      </c>
      <c r="CW127" s="2">
        <f t="shared" si="113"/>
        <v>68.391000000000005</v>
      </c>
      <c r="CX127" s="2">
        <f t="shared" si="114"/>
        <v>69.492000000000004</v>
      </c>
      <c r="CY127" s="2">
        <f t="shared" si="115"/>
        <v>71.174999999999997</v>
      </c>
      <c r="CZ127" s="2">
        <f t="shared" si="116"/>
        <v>70.840999999999994</v>
      </c>
      <c r="DA127" s="2">
        <f t="shared" si="117"/>
        <v>70.302000000000007</v>
      </c>
      <c r="DB127" s="2">
        <f t="shared" si="118"/>
        <v>71.968000000000004</v>
      </c>
      <c r="DC127" s="2">
        <f t="shared" si="119"/>
        <v>71</v>
      </c>
      <c r="DD127" s="2">
        <f t="shared" si="120"/>
        <v>69.048000000000002</v>
      </c>
      <c r="DE127" s="2">
        <f t="shared" si="121"/>
        <v>66.778000000000006</v>
      </c>
      <c r="DF127" s="2">
        <f t="shared" si="122"/>
        <v>66.555999999999997</v>
      </c>
      <c r="DG127" s="2">
        <f t="shared" si="123"/>
        <v>67.143000000000001</v>
      </c>
      <c r="DH127" s="2">
        <f t="shared" si="124"/>
        <v>66.108000000000004</v>
      </c>
      <c r="DI127" s="2">
        <f t="shared" si="125"/>
        <v>68.277000000000001</v>
      </c>
      <c r="DK127" s="2">
        <f t="shared" si="149"/>
        <v>98.307390755735526</v>
      </c>
      <c r="DL127" s="2">
        <f t="shared" si="149"/>
        <v>98.879590686870301</v>
      </c>
      <c r="DM127" s="2">
        <f t="shared" si="149"/>
        <v>98.163756097560977</v>
      </c>
      <c r="DN127" s="2">
        <f t="shared" si="149"/>
        <v>99.685087243065112</v>
      </c>
      <c r="DO127" s="2">
        <f t="shared" si="149"/>
        <v>101.30801763768471</v>
      </c>
      <c r="DP127" s="2">
        <f t="shared" si="149"/>
        <v>98.055822650784648</v>
      </c>
      <c r="DQ127" s="2">
        <f t="shared" si="149"/>
        <v>94.134134400483248</v>
      </c>
      <c r="DR127" s="2">
        <f t="shared" si="149"/>
        <v>88.228755058894578</v>
      </c>
      <c r="DS127" s="2">
        <f t="shared" si="149"/>
        <v>91.839565992147413</v>
      </c>
      <c r="DT127" s="2">
        <f t="shared" si="149"/>
        <v>87.586101177891905</v>
      </c>
      <c r="DU127" s="2">
        <f t="shared" si="149"/>
        <v>87.484669133192369</v>
      </c>
      <c r="DV127" s="2">
        <f t="shared" si="149"/>
        <v>90.976772274237391</v>
      </c>
      <c r="DW127" s="2">
        <f t="shared" si="149"/>
        <v>93.046551846149697</v>
      </c>
      <c r="DX127" s="2">
        <f t="shared" si="149"/>
        <v>89.587368338600314</v>
      </c>
      <c r="DY127" s="2">
        <f t="shared" si="149"/>
        <v>79.97314950166114</v>
      </c>
      <c r="EA127" s="2">
        <f t="shared" si="153"/>
        <v>69.337144506538522</v>
      </c>
      <c r="EB127" s="2">
        <f t="shared" si="153"/>
        <v>69.863671490300945</v>
      </c>
      <c r="EC127" s="2">
        <f t="shared" si="153"/>
        <v>69.213427692064869</v>
      </c>
      <c r="ED127" s="2">
        <f t="shared" si="153"/>
        <v>69.731099123710266</v>
      </c>
      <c r="EE127" s="2">
        <f t="shared" si="152"/>
        <v>70.551123839009279</v>
      </c>
      <c r="EF127" s="2">
        <f t="shared" si="152"/>
        <v>71.76758073369534</v>
      </c>
      <c r="EG127" s="2">
        <f t="shared" si="152"/>
        <v>70.748028417279357</v>
      </c>
      <c r="EH127" s="2">
        <f t="shared" si="152"/>
        <v>70.845269152953549</v>
      </c>
      <c r="EI127" s="2">
        <f t="shared" si="152"/>
        <v>70.461422790126932</v>
      </c>
      <c r="EJ127" s="2">
        <f t="shared" si="152"/>
        <v>68.413597612958242</v>
      </c>
      <c r="EK127" s="2">
        <f t="shared" si="152"/>
        <v>67.504089617486343</v>
      </c>
      <c r="EL127" s="2">
        <f t="shared" si="152"/>
        <v>66.819906566899689</v>
      </c>
      <c r="EM127" s="2">
        <f t="shared" si="136"/>
        <v>67.18412582563586</v>
      </c>
      <c r="EN127" s="2">
        <f t="shared" si="136"/>
        <v>66.62192817327599</v>
      </c>
      <c r="EO127" s="2">
        <f t="shared" si="136"/>
        <v>67.790176819975756</v>
      </c>
      <c r="EQ127" s="2">
        <f t="shared" si="150"/>
        <v>69.299610086280396</v>
      </c>
      <c r="ER127" s="2">
        <f t="shared" si="150"/>
        <v>69.484401482077814</v>
      </c>
      <c r="ES127" s="2">
        <f t="shared" si="150"/>
        <v>69.329323074160484</v>
      </c>
      <c r="ET127" s="2">
        <f t="shared" si="150"/>
        <v>69.705672391595442</v>
      </c>
      <c r="EU127" s="2">
        <f t="shared" si="150"/>
        <v>70.518440283223811</v>
      </c>
      <c r="EV127" s="2">
        <f t="shared" si="150"/>
        <v>71.79869261888453</v>
      </c>
      <c r="EW127" s="2">
        <f t="shared" si="150"/>
        <v>70.644371552487684</v>
      </c>
      <c r="EX127" s="2">
        <f t="shared" si="150"/>
        <v>70.856523219267117</v>
      </c>
      <c r="EY127" s="2">
        <f t="shared" si="150"/>
        <v>70.38593999220943</v>
      </c>
      <c r="EZ127" s="2">
        <f t="shared" si="150"/>
        <v>68.451896302716534</v>
      </c>
      <c r="FA127" s="2">
        <f t="shared" si="150"/>
        <v>67.628994966245969</v>
      </c>
      <c r="FB127" s="2">
        <f t="shared" si="150"/>
        <v>66.880354805514273</v>
      </c>
      <c r="FC127" s="2">
        <f t="shared" si="150"/>
        <v>67.294744697304921</v>
      </c>
      <c r="FD127" s="2">
        <f t="shared" si="150"/>
        <v>66.780912797624609</v>
      </c>
      <c r="FE127" s="2">
        <f t="shared" si="150"/>
        <v>67.813576183893858</v>
      </c>
      <c r="FG127" s="2">
        <f t="shared" si="151"/>
        <v>0.99628150756404765</v>
      </c>
      <c r="FH127" s="2">
        <f t="shared" si="151"/>
        <v>0.99530211938440849</v>
      </c>
      <c r="FI127" s="2">
        <f t="shared" si="151"/>
        <v>0.99558319640211834</v>
      </c>
      <c r="FJ127" s="2">
        <f t="shared" si="151"/>
        <v>0.9950066455793446</v>
      </c>
      <c r="FK127" s="2">
        <f t="shared" si="151"/>
        <v>0.99526006522292254</v>
      </c>
      <c r="FL127" s="2">
        <f t="shared" si="151"/>
        <v>0.99504679573792032</v>
      </c>
      <c r="FM127" s="2">
        <f t="shared" si="151"/>
        <v>0.9946917597621816</v>
      </c>
      <c r="FN127" s="2">
        <f t="shared" si="151"/>
        <v>0.99431838340073886</v>
      </c>
      <c r="FO127" s="2">
        <f t="shared" si="151"/>
        <v>0.99417024605265436</v>
      </c>
      <c r="FP127" s="2">
        <f t="shared" si="151"/>
        <v>0.99467494268000833</v>
      </c>
      <c r="FQ127" s="2">
        <f t="shared" si="151"/>
        <v>0.99463702279232602</v>
      </c>
      <c r="FR127" s="2">
        <f t="shared" si="151"/>
        <v>0.99465359981155987</v>
      </c>
      <c r="FS127" s="2">
        <f t="shared" si="151"/>
        <v>0.99494730078742599</v>
      </c>
      <c r="FT127" s="2">
        <f t="shared" si="151"/>
        <v>0.99499384939145208</v>
      </c>
      <c r="FU127" s="2">
        <f t="shared" si="151"/>
        <v>0.99395072941801144</v>
      </c>
      <c r="FW127" s="2">
        <f t="shared" ref="FW127:GK143" si="157">POWER(10,($B127-C$232)/C$229)/(1+POWER(10,($B127-C$232)/C$229))</f>
        <v>1.0613798317246358E-2</v>
      </c>
      <c r="FX127" s="2">
        <f t="shared" si="157"/>
        <v>8.867220065144928E-3</v>
      </c>
      <c r="FY127" s="2">
        <f t="shared" si="157"/>
        <v>9.3136788321436133E-3</v>
      </c>
      <c r="FZ127" s="2">
        <f t="shared" si="157"/>
        <v>8.4807234871929725E-3</v>
      </c>
      <c r="GA127" s="2">
        <f t="shared" si="157"/>
        <v>8.4597802760446664E-3</v>
      </c>
      <c r="GB127" s="2">
        <f t="shared" si="157"/>
        <v>7.4778481907324416E-3</v>
      </c>
      <c r="GC127" s="2">
        <f t="shared" si="157"/>
        <v>6.6407755881719302E-3</v>
      </c>
      <c r="GD127" s="2">
        <f t="shared" si="157"/>
        <v>6.625306772369716E-3</v>
      </c>
      <c r="GE127" s="2">
        <f t="shared" si="157"/>
        <v>7.09676021900537E-3</v>
      </c>
      <c r="GF127" s="2">
        <f t="shared" si="157"/>
        <v>8.1414248276428253E-3</v>
      </c>
      <c r="GG127" s="2">
        <f t="shared" si="157"/>
        <v>7.9287763844469207E-3</v>
      </c>
      <c r="GH127" s="2">
        <f t="shared" si="157"/>
        <v>8.3663358004838727E-3</v>
      </c>
      <c r="GI127" s="2">
        <f t="shared" si="157"/>
        <v>7.1918522874185771E-3</v>
      </c>
      <c r="GJ127" s="2">
        <f t="shared" si="157"/>
        <v>4.87284168473131E-3</v>
      </c>
      <c r="GK127" s="2">
        <f t="shared" si="157"/>
        <v>3.9303234854556317E-3</v>
      </c>
      <c r="GM127" s="86">
        <f t="shared" ref="GM127:HA143" si="158" xml:space="preserve"> _xlfn.NORM.DIST($B127, C$7, ABS(C$11), TRUE) * _xlfn.NORM.DIST(($B127 - C$7)*C$15, 0, ABS(C$11), TRUE) * 2</f>
        <v>5.2569080281384557E-34</v>
      </c>
      <c r="GN127" s="86">
        <f t="shared" si="158"/>
        <v>2.2414507486556414E-48</v>
      </c>
      <c r="GO127" s="86">
        <f t="shared" si="158"/>
        <v>7.4022883195329523E-47</v>
      </c>
      <c r="GP127" s="86">
        <f t="shared" si="158"/>
        <v>8.7098619492806432E-60</v>
      </c>
      <c r="GQ127" s="86">
        <f t="shared" si="158"/>
        <v>2.6895477414273232E-107</v>
      </c>
      <c r="GR127" s="86">
        <f t="shared" si="158"/>
        <v>1.1107471887531761E-82</v>
      </c>
      <c r="GS127" s="86">
        <f t="shared" si="158"/>
        <v>3.8627896325016042E-84</v>
      </c>
      <c r="GT127" s="86">
        <f t="shared" si="158"/>
        <v>1.46890000092943E-47</v>
      </c>
      <c r="GU127" s="86">
        <f t="shared" si="158"/>
        <v>1.8102937404985526E-43</v>
      </c>
      <c r="GV127" s="86">
        <f t="shared" si="158"/>
        <v>5.7295634290841415E-58</v>
      </c>
      <c r="GW127" s="86">
        <f t="shared" si="158"/>
        <v>9.0573437989498866E-74</v>
      </c>
      <c r="GX127" s="86">
        <f t="shared" si="158"/>
        <v>7.0061801114461269E-73</v>
      </c>
      <c r="GY127" s="86">
        <f t="shared" si="158"/>
        <v>3.9985684525602692E-64</v>
      </c>
      <c r="GZ127" s="86">
        <f t="shared" si="158"/>
        <v>4.4038318739208047E-59</v>
      </c>
      <c r="HA127" s="86">
        <f t="shared" si="158"/>
        <v>1.6449943054976923E-82</v>
      </c>
      <c r="HC127" s="86">
        <f t="shared" si="154"/>
        <v>4.8120648029387506E-6</v>
      </c>
      <c r="HD127" s="86">
        <f t="shared" si="154"/>
        <v>4.6569536314300162E-7</v>
      </c>
      <c r="HE127" s="86">
        <f t="shared" si="154"/>
        <v>5.6302818234788844E-8</v>
      </c>
      <c r="HF127" s="86">
        <f t="shared" si="154"/>
        <v>1.8582374767414205E-9</v>
      </c>
      <c r="HG127" s="86">
        <f t="shared" si="154"/>
        <v>3.3971332267029355E-20</v>
      </c>
      <c r="HH127" s="86">
        <f t="shared" si="154"/>
        <v>8.2098897214589268E-17</v>
      </c>
      <c r="HI127" s="86">
        <f t="shared" si="139"/>
        <v>5.4338928287830929E-20</v>
      </c>
      <c r="HJ127" s="86">
        <f t="shared" si="139"/>
        <v>2.324448727526754E-19</v>
      </c>
      <c r="HK127" s="86">
        <f t="shared" si="139"/>
        <v>7.8184180432511644E-25</v>
      </c>
      <c r="HL127" s="86">
        <f t="shared" si="139"/>
        <v>7.6590566738215026E-20</v>
      </c>
      <c r="HM127" s="86">
        <f t="shared" si="139"/>
        <v>4.7934110865852861E-14</v>
      </c>
      <c r="HN127" s="86">
        <f t="shared" si="139"/>
        <v>4.2432342560808969E-13</v>
      </c>
      <c r="HO127" s="86">
        <f t="shared" si="139"/>
        <v>4.6081870786767454E-11</v>
      </c>
      <c r="HP127" s="86">
        <f t="shared" si="139"/>
        <v>1.9450746657319793E-9</v>
      </c>
      <c r="HQ127" s="86">
        <f t="shared" si="139"/>
        <v>7.1475033348242956E-13</v>
      </c>
      <c r="HS127" s="86">
        <f t="shared" ref="HS127:IG143" si="159" xml:space="preserve"> _xlfn.NORM.DIST($B127, C$9, ABS(C$13), TRUE) * _xlfn.NORM.DIST(($B127 - C$9)*C$17, 0, ABS(C$13), TRUE) * 2</f>
        <v>7.2543488221250943E-5</v>
      </c>
      <c r="HT127" s="86">
        <f t="shared" si="159"/>
        <v>7.6825567676632458E-6</v>
      </c>
      <c r="HU127" s="86">
        <f t="shared" si="159"/>
        <v>1.3379895052170348E-5</v>
      </c>
      <c r="HV127" s="86">
        <f t="shared" si="159"/>
        <v>4.9108993727682095E-6</v>
      </c>
      <c r="HW127" s="86">
        <f t="shared" si="159"/>
        <v>1.260186155215793E-6</v>
      </c>
      <c r="HX127" s="86">
        <f t="shared" si="159"/>
        <v>3.382638607465095E-7</v>
      </c>
      <c r="HY127" s="86">
        <f t="shared" si="159"/>
        <v>2.1600716646497932E-7</v>
      </c>
      <c r="HZ127" s="86">
        <f t="shared" si="159"/>
        <v>5.9155330877712637E-7</v>
      </c>
      <c r="IA127" s="86">
        <f t="shared" si="159"/>
        <v>1.1262706482970097E-6</v>
      </c>
      <c r="IB127" s="86">
        <f t="shared" si="159"/>
        <v>1.9401215796914765E-6</v>
      </c>
      <c r="IC127" s="86">
        <f t="shared" si="159"/>
        <v>8.0981350050063916E-7</v>
      </c>
      <c r="ID127" s="86">
        <f t="shared" si="159"/>
        <v>1.3619439199386855E-6</v>
      </c>
      <c r="IE127" s="86">
        <f t="shared" si="159"/>
        <v>2.7442775838552185E-6</v>
      </c>
      <c r="IF127" s="86">
        <f t="shared" si="159"/>
        <v>6.423396224773949E-5</v>
      </c>
      <c r="IG127" s="86">
        <f t="shared" si="159"/>
        <v>4.8222483592458065E-4</v>
      </c>
      <c r="II127" s="86">
        <f t="shared" ref="II127:IW143" si="160" xml:space="preserve"> _xlfn.NORM.DIST($B127, C$10, ABS(C$14), TRUE) * _xlfn.NORM.DIST(($B127 - C$10)*C$18, 0, ABS(C$14), TRUE) * 2</f>
        <v>1.8186799162002157E-55</v>
      </c>
      <c r="IJ127" s="86">
        <f t="shared" si="160"/>
        <v>2.3126834654047544E-78</v>
      </c>
      <c r="IK127" s="86">
        <f t="shared" si="160"/>
        <v>1.8582874657762907E-68</v>
      </c>
      <c r="IL127" s="86">
        <f t="shared" si="160"/>
        <v>6.1719004726129676E-80</v>
      </c>
      <c r="IM127" s="86">
        <f t="shared" si="160"/>
        <v>9.4288640248058079E-88</v>
      </c>
      <c r="IN127" s="86">
        <f t="shared" si="160"/>
        <v>2.284742493672328E-92</v>
      </c>
      <c r="IO127" s="86">
        <f t="shared" si="160"/>
        <v>2.671586105235153E-92</v>
      </c>
      <c r="IP127" s="86">
        <f t="shared" si="160"/>
        <v>1.9324890862504471E-86</v>
      </c>
      <c r="IQ127" s="86">
        <f t="shared" si="160"/>
        <v>3.2853868992637457E-83</v>
      </c>
      <c r="IR127" s="86">
        <f t="shared" si="160"/>
        <v>6.6898121848479546E-82</v>
      </c>
      <c r="IS127" s="86">
        <f t="shared" si="160"/>
        <v>4.2954816009422519E-86</v>
      </c>
      <c r="IT127" s="86">
        <f t="shared" si="160"/>
        <v>1.9286269341927744E-83</v>
      </c>
      <c r="IU127" s="86">
        <f t="shared" si="160"/>
        <v>1.8753088748152195E-74</v>
      </c>
      <c r="IV127" s="86">
        <f t="shared" si="160"/>
        <v>4.0228261648955916E-29</v>
      </c>
      <c r="IW127" s="86">
        <f t="shared" si="160"/>
        <v>2.0191527369999297E-18</v>
      </c>
      <c r="IY127" s="86">
        <f t="shared" ref="IY127:JM143" si="161">GM127+HC127+HS127+II127</f>
        <v>7.7355553024189696E-5</v>
      </c>
      <c r="IZ127" s="86">
        <f t="shared" si="161"/>
        <v>8.1482521308062476E-6</v>
      </c>
      <c r="JA127" s="86">
        <f t="shared" si="161"/>
        <v>1.3436197870405138E-5</v>
      </c>
      <c r="JB127" s="86">
        <f t="shared" si="161"/>
        <v>4.9127576102449509E-6</v>
      </c>
      <c r="JC127" s="86">
        <f t="shared" si="161"/>
        <v>1.2601861552158268E-6</v>
      </c>
      <c r="JD127" s="86">
        <f t="shared" si="161"/>
        <v>3.3826386082860838E-7</v>
      </c>
      <c r="JE127" s="86">
        <f t="shared" si="161"/>
        <v>2.1600716646503366E-7</v>
      </c>
      <c r="JF127" s="86">
        <f t="shared" si="161"/>
        <v>5.9155330877735878E-7</v>
      </c>
      <c r="JG127" s="86">
        <f t="shared" si="161"/>
        <v>1.1262706482970097E-6</v>
      </c>
      <c r="JH127" s="86">
        <f t="shared" si="161"/>
        <v>1.9401215796915532E-6</v>
      </c>
      <c r="JI127" s="86">
        <f t="shared" si="161"/>
        <v>8.0981354843475001E-7</v>
      </c>
      <c r="JJ127" s="86">
        <f t="shared" si="161"/>
        <v>1.3619443442621111E-6</v>
      </c>
      <c r="JK127" s="86">
        <f t="shared" si="161"/>
        <v>2.7443236657260054E-6</v>
      </c>
      <c r="JL127" s="86">
        <f t="shared" si="161"/>
        <v>6.4235907322405221E-5</v>
      </c>
      <c r="JM127" s="86">
        <f t="shared" si="161"/>
        <v>4.8222483663933296E-4</v>
      </c>
    </row>
    <row r="128" spans="2:273" x14ac:dyDescent="0.25">
      <c r="B128" s="2">
        <v>101</v>
      </c>
      <c r="C128" s="37">
        <v>68.730999999999995</v>
      </c>
      <c r="D128" s="37">
        <v>69.924000000000007</v>
      </c>
      <c r="E128" s="37">
        <v>69.483999999999995</v>
      </c>
      <c r="F128" s="37">
        <v>69.713999999999999</v>
      </c>
      <c r="G128" s="37">
        <v>70.540000000000006</v>
      </c>
      <c r="H128" s="37">
        <v>72.332999999999998</v>
      </c>
      <c r="I128" s="37">
        <v>71.587000000000003</v>
      </c>
      <c r="J128" s="37">
        <v>70.936999999999998</v>
      </c>
      <c r="K128" s="37">
        <v>70.475999999999999</v>
      </c>
      <c r="L128" s="37">
        <v>69.254000000000005</v>
      </c>
      <c r="M128" s="37">
        <v>67.619</v>
      </c>
      <c r="N128" s="37">
        <v>67.078999999999994</v>
      </c>
      <c r="O128" s="37">
        <v>66.921000000000006</v>
      </c>
      <c r="P128" s="37">
        <v>67.891999999999996</v>
      </c>
      <c r="Q128" s="37">
        <v>68.308000000000007</v>
      </c>
      <c r="S128" s="4">
        <f t="shared" si="147"/>
        <v>69.382132682233888</v>
      </c>
      <c r="T128" s="4">
        <f t="shared" si="147"/>
        <v>69.905857833308559</v>
      </c>
      <c r="U128" s="4">
        <f t="shared" si="147"/>
        <v>69.284624042089519</v>
      </c>
      <c r="V128" s="4">
        <f t="shared" si="147"/>
        <v>69.800060761685103</v>
      </c>
      <c r="W128" s="4">
        <f t="shared" si="147"/>
        <v>70.60665820076261</v>
      </c>
      <c r="X128" s="4">
        <f t="shared" si="147"/>
        <v>71.81598268133429</v>
      </c>
      <c r="Y128" s="4">
        <f t="shared" si="147"/>
        <v>70.791972934217057</v>
      </c>
      <c r="Z128" s="4">
        <f t="shared" si="147"/>
        <v>70.863313913977237</v>
      </c>
      <c r="AA128" s="4">
        <f t="shared" si="147"/>
        <v>70.493048727105176</v>
      </c>
      <c r="AB128" s="4">
        <f t="shared" si="147"/>
        <v>68.433618986143969</v>
      </c>
      <c r="AC128" s="4">
        <f t="shared" si="147"/>
        <v>67.540706106328471</v>
      </c>
      <c r="AD128" s="4">
        <f t="shared" si="147"/>
        <v>66.865114375983694</v>
      </c>
      <c r="AE128" s="4">
        <f t="shared" si="147"/>
        <v>67.227797675208492</v>
      </c>
      <c r="AF128" s="4">
        <f t="shared" si="147"/>
        <v>66.713614811203882</v>
      </c>
      <c r="AG128" s="4">
        <f t="shared" si="147"/>
        <v>68.200993117161914</v>
      </c>
      <c r="AI128" s="4">
        <f t="shared" si="148"/>
        <v>-0.65113268223389298</v>
      </c>
      <c r="AJ128" s="4">
        <f t="shared" si="148"/>
        <v>1.8142166691447414E-2</v>
      </c>
      <c r="AK128" s="4">
        <f t="shared" si="148"/>
        <v>0.19937595791047613</v>
      </c>
      <c r="AL128" s="4">
        <f t="shared" si="148"/>
        <v>-8.6060761685104126E-2</v>
      </c>
      <c r="AM128" s="4">
        <f t="shared" si="148"/>
        <v>-6.6658200762603315E-2</v>
      </c>
      <c r="AN128" s="4">
        <f t="shared" si="148"/>
        <v>0.5170173186657081</v>
      </c>
      <c r="AO128" s="4">
        <f t="shared" si="148"/>
        <v>0.79502706578294635</v>
      </c>
      <c r="AP128" s="4">
        <f t="shared" si="148"/>
        <v>7.3686086022760833E-2</v>
      </c>
      <c r="AQ128" s="4">
        <f t="shared" si="148"/>
        <v>-1.7048727105176908E-2</v>
      </c>
      <c r="AR128" s="4">
        <f t="shared" si="148"/>
        <v>0.82038101385603568</v>
      </c>
      <c r="AS128" s="4">
        <f t="shared" si="148"/>
        <v>7.8293893671528281E-2</v>
      </c>
      <c r="AT128" s="4">
        <f t="shared" si="148"/>
        <v>0.2138856240162994</v>
      </c>
      <c r="AU128" s="4">
        <f t="shared" si="148"/>
        <v>-0.306797675208486</v>
      </c>
      <c r="AV128" s="4">
        <f t="shared" si="148"/>
        <v>1.1783851887961134</v>
      </c>
      <c r="AW128" s="4">
        <f t="shared" si="148"/>
        <v>0.10700688283809257</v>
      </c>
      <c r="AY128" s="2">
        <f t="shared" si="155"/>
        <v>69.382090102915498</v>
      </c>
      <c r="AZ128" s="2">
        <f t="shared" si="155"/>
        <v>69.904821664853174</v>
      </c>
      <c r="BA128" s="2">
        <f t="shared" si="155"/>
        <v>69.281675133377433</v>
      </c>
      <c r="BB128" s="2">
        <f t="shared" si="155"/>
        <v>69.798136416109102</v>
      </c>
      <c r="BC128" s="2">
        <f t="shared" si="155"/>
        <v>70.605921568192855</v>
      </c>
      <c r="BD128" s="2">
        <f t="shared" si="155"/>
        <v>71.815731090514731</v>
      </c>
      <c r="BE128" s="2">
        <f t="shared" si="155"/>
        <v>70.791797880153652</v>
      </c>
      <c r="BF128" s="2">
        <f t="shared" si="155"/>
        <v>70.862879868076504</v>
      </c>
      <c r="BG128" s="2">
        <f t="shared" si="155"/>
        <v>70.492156233967748</v>
      </c>
      <c r="BH128" s="2">
        <f t="shared" si="155"/>
        <v>68.431972000092088</v>
      </c>
      <c r="BI128" s="2">
        <f t="shared" si="155"/>
        <v>67.539914729411962</v>
      </c>
      <c r="BJ128" s="2">
        <f t="shared" si="155"/>
        <v>66.863739595246301</v>
      </c>
      <c r="BK128" s="2">
        <f t="shared" si="155"/>
        <v>67.225220894385998</v>
      </c>
      <c r="BL128" s="2">
        <f t="shared" si="155"/>
        <v>66.673764711485802</v>
      </c>
      <c r="BM128" s="2">
        <f t="shared" si="155"/>
        <v>67.819212943572765</v>
      </c>
      <c r="BO128" s="2" t="str">
        <f t="shared" si="96"/>
        <v/>
      </c>
      <c r="BP128" s="2" t="str">
        <f t="shared" si="97"/>
        <v/>
      </c>
      <c r="BQ128" s="2" t="str">
        <f t="shared" si="98"/>
        <v/>
      </c>
      <c r="BR128" s="2" t="str">
        <f t="shared" si="99"/>
        <v/>
      </c>
      <c r="BS128" s="2" t="str">
        <f t="shared" si="100"/>
        <v/>
      </c>
      <c r="BT128" s="2" t="str">
        <f t="shared" si="101"/>
        <v/>
      </c>
      <c r="BU128" s="2" t="str">
        <f t="shared" si="102"/>
        <v/>
      </c>
      <c r="BV128" s="2" t="str">
        <f t="shared" si="103"/>
        <v/>
      </c>
      <c r="BW128" s="2" t="str">
        <f t="shared" si="104"/>
        <v/>
      </c>
      <c r="BX128" s="2" t="str">
        <f t="shared" si="105"/>
        <v/>
      </c>
      <c r="BY128" s="2" t="str">
        <f t="shared" si="106"/>
        <v/>
      </c>
      <c r="BZ128" s="2" t="str">
        <f t="shared" si="107"/>
        <v/>
      </c>
      <c r="CA128" s="2" t="str">
        <f t="shared" si="108"/>
        <v/>
      </c>
      <c r="CB128" s="2" t="str">
        <f t="shared" si="109"/>
        <v/>
      </c>
      <c r="CC128" s="2" t="str">
        <f t="shared" si="110"/>
        <v/>
      </c>
      <c r="CE128" s="2">
        <f t="shared" si="156"/>
        <v>68.730999999999995</v>
      </c>
      <c r="CF128" s="2">
        <f t="shared" si="156"/>
        <v>69.924000000000007</v>
      </c>
      <c r="CG128" s="2">
        <f t="shared" si="156"/>
        <v>69.483999999999995</v>
      </c>
      <c r="CH128" s="2">
        <f t="shared" si="156"/>
        <v>69.713999999999999</v>
      </c>
      <c r="CI128" s="2">
        <f t="shared" si="156"/>
        <v>70.540000000000006</v>
      </c>
      <c r="CJ128" s="2">
        <f t="shared" si="156"/>
        <v>72.332999999999998</v>
      </c>
      <c r="CK128" s="2">
        <f t="shared" si="156"/>
        <v>71.587000000000003</v>
      </c>
      <c r="CL128" s="2">
        <f t="shared" si="156"/>
        <v>70.936999999999998</v>
      </c>
      <c r="CM128" s="2">
        <f t="shared" si="156"/>
        <v>70.475999999999999</v>
      </c>
      <c r="CN128" s="2">
        <f t="shared" si="156"/>
        <v>69.254000000000005</v>
      </c>
      <c r="CO128" s="2">
        <f t="shared" si="156"/>
        <v>67.619</v>
      </c>
      <c r="CP128" s="2">
        <f t="shared" si="156"/>
        <v>67.078999999999994</v>
      </c>
      <c r="CQ128" s="2">
        <f t="shared" si="156"/>
        <v>66.921000000000006</v>
      </c>
      <c r="CR128" s="2">
        <f t="shared" si="156"/>
        <v>67.891999999999996</v>
      </c>
      <c r="CS128" s="2">
        <f t="shared" si="156"/>
        <v>68.308000000000007</v>
      </c>
      <c r="CU128" s="2">
        <f t="shared" si="111"/>
        <v>68.730999999999995</v>
      </c>
      <c r="CV128" s="2">
        <f t="shared" si="112"/>
        <v>69.924000000000007</v>
      </c>
      <c r="CW128" s="2">
        <f t="shared" si="113"/>
        <v>69.483999999999995</v>
      </c>
      <c r="CX128" s="2">
        <f t="shared" si="114"/>
        <v>69.713999999999999</v>
      </c>
      <c r="CY128" s="2">
        <f t="shared" si="115"/>
        <v>70.540000000000006</v>
      </c>
      <c r="CZ128" s="2">
        <f t="shared" si="116"/>
        <v>72.332999999999998</v>
      </c>
      <c r="DA128" s="2">
        <f t="shared" si="117"/>
        <v>71.587000000000003</v>
      </c>
      <c r="DB128" s="2">
        <f t="shared" si="118"/>
        <v>70.936999999999998</v>
      </c>
      <c r="DC128" s="2">
        <f t="shared" si="119"/>
        <v>70.475999999999999</v>
      </c>
      <c r="DD128" s="2">
        <f t="shared" si="120"/>
        <v>69.254000000000005</v>
      </c>
      <c r="DE128" s="2">
        <f t="shared" si="121"/>
        <v>67.619</v>
      </c>
      <c r="DF128" s="2">
        <f t="shared" si="122"/>
        <v>67.078999999999994</v>
      </c>
      <c r="DG128" s="2">
        <f t="shared" si="123"/>
        <v>66.921000000000006</v>
      </c>
      <c r="DH128" s="2">
        <f t="shared" si="124"/>
        <v>67.891999999999996</v>
      </c>
      <c r="DI128" s="2">
        <f t="shared" si="125"/>
        <v>68.308000000000007</v>
      </c>
      <c r="DK128" s="2">
        <f t="shared" si="149"/>
        <v>98.559790958164669</v>
      </c>
      <c r="DL128" s="2">
        <f t="shared" si="149"/>
        <v>99.115063825189722</v>
      </c>
      <c r="DM128" s="2">
        <f t="shared" si="149"/>
        <v>98.407103658536585</v>
      </c>
      <c r="DN128" s="2">
        <f t="shared" si="149"/>
        <v>99.945106609404959</v>
      </c>
      <c r="DO128" s="2">
        <f t="shared" si="149"/>
        <v>101.56626883288769</v>
      </c>
      <c r="DP128" s="2">
        <f t="shared" si="149"/>
        <v>98.272006104313533</v>
      </c>
      <c r="DQ128" s="2">
        <f t="shared" si="149"/>
        <v>94.318678344910921</v>
      </c>
      <c r="DR128" s="2">
        <f t="shared" si="149"/>
        <v>88.336812443370576</v>
      </c>
      <c r="DS128" s="2">
        <f t="shared" si="149"/>
        <v>92.001876170341305</v>
      </c>
      <c r="DT128" s="2">
        <f t="shared" si="149"/>
        <v>87.733093627302964</v>
      </c>
      <c r="DU128" s="2">
        <f t="shared" si="149"/>
        <v>87.635974630021124</v>
      </c>
      <c r="DV128" s="2">
        <f t="shared" si="149"/>
        <v>91.18263515554213</v>
      </c>
      <c r="DW128" s="2">
        <f t="shared" si="149"/>
        <v>93.273120033492688</v>
      </c>
      <c r="DX128" s="2">
        <f t="shared" si="149"/>
        <v>89.790905167058298</v>
      </c>
      <c r="DY128" s="2">
        <f t="shared" si="149"/>
        <v>80.097345514950177</v>
      </c>
      <c r="EA128" s="2">
        <f t="shared" si="153"/>
        <v>69.283161428411773</v>
      </c>
      <c r="EB128" s="2">
        <f t="shared" si="153"/>
        <v>69.782471462322832</v>
      </c>
      <c r="EC128" s="2">
        <f t="shared" si="153"/>
        <v>69.162757349169397</v>
      </c>
      <c r="ED128" s="2">
        <f t="shared" si="153"/>
        <v>69.660370684220496</v>
      </c>
      <c r="EE128" s="2">
        <f t="shared" si="152"/>
        <v>70.471716202270372</v>
      </c>
      <c r="EF128" s="2">
        <f t="shared" si="152"/>
        <v>71.69539871565857</v>
      </c>
      <c r="EG128" s="2">
        <f t="shared" si="152"/>
        <v>70.677968899050441</v>
      </c>
      <c r="EH128" s="2">
        <f t="shared" si="152"/>
        <v>70.771748723078375</v>
      </c>
      <c r="EI128" s="2">
        <f t="shared" si="152"/>
        <v>70.377647576572741</v>
      </c>
      <c r="EJ128" s="2">
        <f t="shared" si="152"/>
        <v>68.337431798806492</v>
      </c>
      <c r="EK128" s="2">
        <f t="shared" si="152"/>
        <v>67.440130444964879</v>
      </c>
      <c r="EL128" s="2">
        <f t="shared" si="152"/>
        <v>66.744031603820034</v>
      </c>
      <c r="EM128" s="2">
        <f t="shared" si="136"/>
        <v>67.103796017622784</v>
      </c>
      <c r="EN128" s="2">
        <f t="shared" si="136"/>
        <v>66.566956999522205</v>
      </c>
      <c r="EO128" s="2">
        <f t="shared" si="136"/>
        <v>67.751181509124294</v>
      </c>
      <c r="EQ128" s="2">
        <f t="shared" si="150"/>
        <v>69.249631682191918</v>
      </c>
      <c r="ER128" s="2">
        <f t="shared" si="150"/>
        <v>69.434761983352587</v>
      </c>
      <c r="ES128" s="2">
        <f t="shared" si="150"/>
        <v>69.26769687348586</v>
      </c>
      <c r="ET128" s="2">
        <f t="shared" si="150"/>
        <v>69.637620855039557</v>
      </c>
      <c r="EU128" s="2">
        <f t="shared" si="150"/>
        <v>70.442748335882939</v>
      </c>
      <c r="EV128" s="2">
        <f t="shared" si="150"/>
        <v>71.722676845217933</v>
      </c>
      <c r="EW128" s="2">
        <f t="shared" si="150"/>
        <v>70.5854482171884</v>
      </c>
      <c r="EX128" s="2">
        <f t="shared" si="150"/>
        <v>70.781225756486421</v>
      </c>
      <c r="EY128" s="2">
        <f t="shared" si="150"/>
        <v>70.310516319320499</v>
      </c>
      <c r="EZ128" s="2">
        <f t="shared" si="150"/>
        <v>68.371156449736503</v>
      </c>
      <c r="FA128" s="2">
        <f t="shared" si="150"/>
        <v>67.550396519420815</v>
      </c>
      <c r="FB128" s="2">
        <f t="shared" si="150"/>
        <v>66.797477432211593</v>
      </c>
      <c r="FC128" s="2">
        <f t="shared" si="150"/>
        <v>67.202771110127856</v>
      </c>
      <c r="FD128" s="2">
        <f t="shared" si="150"/>
        <v>66.703321832340478</v>
      </c>
      <c r="FE128" s="2">
        <f t="shared" si="150"/>
        <v>67.723643411662948</v>
      </c>
      <c r="FG128" s="2">
        <f t="shared" si="151"/>
        <v>0.99660758463804744</v>
      </c>
      <c r="FH128" s="2">
        <f t="shared" si="151"/>
        <v>0.99571371016478916</v>
      </c>
      <c r="FI128" s="2">
        <f t="shared" si="151"/>
        <v>0.9959702611626311</v>
      </c>
      <c r="FJ128" s="2">
        <f t="shared" si="151"/>
        <v>0.99544400491676788</v>
      </c>
      <c r="FK128" s="2">
        <f t="shared" si="151"/>
        <v>0.99567532444381179</v>
      </c>
      <c r="FL128" s="2">
        <f t="shared" si="151"/>
        <v>0.99548065436477962</v>
      </c>
      <c r="FM128" s="2">
        <f t="shared" si="151"/>
        <v>0.99515656515370032</v>
      </c>
      <c r="FN128" s="2">
        <f t="shared" si="151"/>
        <v>0.99481571234382138</v>
      </c>
      <c r="FO128" s="2">
        <f t="shared" si="151"/>
        <v>0.99468047253019665</v>
      </c>
      <c r="FP128" s="2">
        <f t="shared" si="151"/>
        <v>0.99514121343253215</v>
      </c>
      <c r="FQ128" s="2">
        <f t="shared" si="151"/>
        <v>0.99510659753772523</v>
      </c>
      <c r="FR128" s="2">
        <f t="shared" si="151"/>
        <v>0.99512173021525163</v>
      </c>
      <c r="FS128" s="2">
        <f t="shared" si="151"/>
        <v>0.99538983394976832</v>
      </c>
      <c r="FT128" s="2">
        <f t="shared" si="151"/>
        <v>0.99543232437987039</v>
      </c>
      <c r="FU128" s="2">
        <f t="shared" si="151"/>
        <v>0.99448006156006574</v>
      </c>
      <c r="FW128" s="2">
        <f t="shared" si="157"/>
        <v>1.1625893516813479E-2</v>
      </c>
      <c r="FX128" s="2">
        <f t="shared" si="157"/>
        <v>9.7144028543400904E-3</v>
      </c>
      <c r="FY128" s="2">
        <f t="shared" si="157"/>
        <v>1.020307761716233E-2</v>
      </c>
      <c r="FZ128" s="2">
        <f t="shared" si="157"/>
        <v>9.2913261825789337E-3</v>
      </c>
      <c r="GA128" s="2">
        <f t="shared" si="157"/>
        <v>9.2683998939874068E-3</v>
      </c>
      <c r="GB128" s="2">
        <f t="shared" si="157"/>
        <v>8.1933863823000844E-3</v>
      </c>
      <c r="GC128" s="2">
        <f t="shared" si="157"/>
        <v>7.2768034623382312E-3</v>
      </c>
      <c r="GD128" s="2">
        <f t="shared" si="157"/>
        <v>7.259863930726247E-3</v>
      </c>
      <c r="GE128" s="2">
        <f t="shared" si="157"/>
        <v>7.7761186700571324E-3</v>
      </c>
      <c r="GF128" s="2">
        <f t="shared" si="157"/>
        <v>8.919888504391453E-3</v>
      </c>
      <c r="GG128" s="2">
        <f t="shared" si="157"/>
        <v>8.6870852066886217E-3</v>
      </c>
      <c r="GH128" s="2">
        <f t="shared" si="157"/>
        <v>9.1661061902003089E-3</v>
      </c>
      <c r="GI128" s="2">
        <f t="shared" si="157"/>
        <v>7.8802414628436155E-3</v>
      </c>
      <c r="GJ128" s="2">
        <f t="shared" si="157"/>
        <v>5.3404539904432112E-3</v>
      </c>
      <c r="GK128" s="2">
        <f t="shared" si="157"/>
        <v>4.3078804981448136E-3</v>
      </c>
      <c r="GM128" s="86">
        <f t="shared" si="158"/>
        <v>6.9109096038690488E-36</v>
      </c>
      <c r="GN128" s="86">
        <f t="shared" si="158"/>
        <v>4.1248735649296019E-51</v>
      </c>
      <c r="GO128" s="86">
        <f t="shared" si="158"/>
        <v>1.8872479504007108E-49</v>
      </c>
      <c r="GP128" s="86">
        <f t="shared" si="158"/>
        <v>4.0449706036604752E-63</v>
      </c>
      <c r="GQ128" s="86">
        <f t="shared" si="158"/>
        <v>3.3343711686392487E-113</v>
      </c>
      <c r="GR128" s="86">
        <f t="shared" si="158"/>
        <v>3.2967893145396852E-87</v>
      </c>
      <c r="GS128" s="86">
        <f t="shared" si="158"/>
        <v>8.8334046054814233E-89</v>
      </c>
      <c r="GT128" s="86">
        <f t="shared" si="158"/>
        <v>4.0515374505341112E-50</v>
      </c>
      <c r="GU128" s="86">
        <f t="shared" si="158"/>
        <v>8.2916503982623898E-46</v>
      </c>
      <c r="GV128" s="86">
        <f t="shared" si="158"/>
        <v>4.1483809121709379E-61</v>
      </c>
      <c r="GW128" s="86">
        <f t="shared" si="158"/>
        <v>7.8908776315706914E-78</v>
      </c>
      <c r="GX128" s="86">
        <f t="shared" si="158"/>
        <v>6.7143876536501549E-77</v>
      </c>
      <c r="GY128" s="86">
        <f t="shared" si="158"/>
        <v>1.2854857656294444E-67</v>
      </c>
      <c r="GZ128" s="86">
        <f t="shared" si="158"/>
        <v>2.2407227134684306E-62</v>
      </c>
      <c r="HA128" s="86">
        <f t="shared" si="158"/>
        <v>3.8771081940876769E-87</v>
      </c>
      <c r="HC128" s="86">
        <f t="shared" si="154"/>
        <v>8.3730762216158533E-7</v>
      </c>
      <c r="HD128" s="86">
        <f t="shared" si="154"/>
        <v>5.7883243487398042E-8</v>
      </c>
      <c r="HE128" s="86">
        <f t="shared" si="154"/>
        <v>5.864593856923847E-9</v>
      </c>
      <c r="HF128" s="86">
        <f t="shared" si="154"/>
        <v>1.1739796579592951E-10</v>
      </c>
      <c r="HG128" s="86">
        <f t="shared" si="154"/>
        <v>7.5147673025773112E-23</v>
      </c>
      <c r="HH128" s="86">
        <f t="shared" si="154"/>
        <v>4.698924904148903E-19</v>
      </c>
      <c r="HI128" s="86">
        <f t="shared" si="139"/>
        <v>9.9140093961360038E-23</v>
      </c>
      <c r="HJ128" s="86">
        <f t="shared" si="139"/>
        <v>5.8764302466488229E-22</v>
      </c>
      <c r="HK128" s="86">
        <f t="shared" si="139"/>
        <v>3.4887576489909974E-28</v>
      </c>
      <c r="HL128" s="86">
        <f t="shared" ref="HL128:HQ170" si="162" xml:space="preserve"> _xlfn.NORM.DIST($B128, L$8, ABS(L$12), TRUE) * _xlfn.NORM.DIST(($B128 - L$8)*L$16, 0, ABS(L$12), TRUE) * 2</f>
        <v>1.9685960263968315E-22</v>
      </c>
      <c r="HM128" s="86">
        <f t="shared" si="162"/>
        <v>7.2546795782025446E-16</v>
      </c>
      <c r="HN128" s="86">
        <f t="shared" si="162"/>
        <v>8.5702995748775819E-15</v>
      </c>
      <c r="HO128" s="86">
        <f t="shared" si="162"/>
        <v>1.4118527267146788E-12</v>
      </c>
      <c r="HP128" s="86">
        <f t="shared" si="162"/>
        <v>8.1849860405520232E-11</v>
      </c>
      <c r="HQ128" s="86">
        <f t="shared" si="162"/>
        <v>8.3826968958512133E-15</v>
      </c>
      <c r="HS128" s="86">
        <f t="shared" si="159"/>
        <v>1.4747136014949317E-4</v>
      </c>
      <c r="HT128" s="86">
        <f t="shared" si="159"/>
        <v>1.9052049855282391E-5</v>
      </c>
      <c r="HU128" s="86">
        <f t="shared" si="159"/>
        <v>3.0865941699840065E-5</v>
      </c>
      <c r="HV128" s="86">
        <f t="shared" si="159"/>
        <v>1.2407842479473433E-5</v>
      </c>
      <c r="HW128" s="86">
        <f t="shared" si="159"/>
        <v>3.5164965717359828E-6</v>
      </c>
      <c r="HX128" s="86">
        <f t="shared" si="159"/>
        <v>9.9389306363857333E-7</v>
      </c>
      <c r="HY128" s="86">
        <f t="shared" si="159"/>
        <v>6.2893050028690797E-7</v>
      </c>
      <c r="HZ128" s="86">
        <f t="shared" si="159"/>
        <v>1.6038493564607623E-6</v>
      </c>
      <c r="IA128" s="86">
        <f t="shared" si="159"/>
        <v>2.9659740323555352E-6</v>
      </c>
      <c r="IB128" s="86">
        <f t="shared" si="159"/>
        <v>5.1021962153361725E-6</v>
      </c>
      <c r="IC128" s="86">
        <f t="shared" si="159"/>
        <v>2.2458054167794773E-6</v>
      </c>
      <c r="ID128" s="86">
        <f t="shared" si="159"/>
        <v>3.6848483023993612E-6</v>
      </c>
      <c r="IE128" s="86">
        <f t="shared" si="159"/>
        <v>6.6573618356657414E-6</v>
      </c>
      <c r="IF128" s="86">
        <f t="shared" si="159"/>
        <v>1.1632448258982973E-4</v>
      </c>
      <c r="IG128" s="86">
        <f t="shared" si="159"/>
        <v>7.4205765583553547E-4</v>
      </c>
      <c r="II128" s="86">
        <f t="shared" si="160"/>
        <v>2.6149050481300291E-53</v>
      </c>
      <c r="IJ128" s="86">
        <f t="shared" si="160"/>
        <v>2.0994416106368339E-75</v>
      </c>
      <c r="IK128" s="86">
        <f t="shared" si="160"/>
        <v>7.4519865426292385E-66</v>
      </c>
      <c r="IL128" s="86">
        <f t="shared" si="160"/>
        <v>6.0377515547627148E-77</v>
      </c>
      <c r="IM128" s="86">
        <f t="shared" si="160"/>
        <v>1.8275867373282654E-84</v>
      </c>
      <c r="IN128" s="86">
        <f t="shared" si="160"/>
        <v>5.4360257123265844E-89</v>
      </c>
      <c r="IO128" s="86">
        <f t="shared" si="160"/>
        <v>5.2586939628724368E-89</v>
      </c>
      <c r="IP128" s="86">
        <f t="shared" si="160"/>
        <v>2.3215340886627901E-83</v>
      </c>
      <c r="IQ128" s="86">
        <f t="shared" si="160"/>
        <v>3.3111438036538921E-80</v>
      </c>
      <c r="IR128" s="86">
        <f t="shared" si="160"/>
        <v>7.326949635395596E-79</v>
      </c>
      <c r="IS128" s="86">
        <f t="shared" si="160"/>
        <v>6.5142310487811673E-83</v>
      </c>
      <c r="IT128" s="86">
        <f t="shared" si="160"/>
        <v>2.5163016780216067E-80</v>
      </c>
      <c r="IU128" s="86">
        <f t="shared" si="160"/>
        <v>9.1449690696105437E-72</v>
      </c>
      <c r="IV128" s="86">
        <f t="shared" si="160"/>
        <v>3.5264034950744796E-28</v>
      </c>
      <c r="IW128" s="86">
        <f t="shared" si="160"/>
        <v>7.2734272647685989E-18</v>
      </c>
      <c r="IY128" s="86">
        <f t="shared" si="161"/>
        <v>1.4830866777165475E-4</v>
      </c>
      <c r="IZ128" s="86">
        <f t="shared" si="161"/>
        <v>1.910993309876979E-5</v>
      </c>
      <c r="JA128" s="86">
        <f t="shared" si="161"/>
        <v>3.0871806293696987E-5</v>
      </c>
      <c r="JB128" s="86">
        <f t="shared" si="161"/>
        <v>1.2407959877439229E-5</v>
      </c>
      <c r="JC128" s="86">
        <f t="shared" si="161"/>
        <v>3.5164965717359828E-6</v>
      </c>
      <c r="JD128" s="86">
        <f t="shared" si="161"/>
        <v>9.9389306363904322E-7</v>
      </c>
      <c r="JE128" s="86">
        <f t="shared" si="161"/>
        <v>6.2893050028690808E-7</v>
      </c>
      <c r="JF128" s="86">
        <f t="shared" si="161"/>
        <v>1.6038493564607629E-6</v>
      </c>
      <c r="JG128" s="86">
        <f t="shared" si="161"/>
        <v>2.9659740323555352E-6</v>
      </c>
      <c r="JH128" s="86">
        <f t="shared" si="161"/>
        <v>5.1021962153361725E-6</v>
      </c>
      <c r="JI128" s="86">
        <f t="shared" si="161"/>
        <v>2.2458054175049454E-6</v>
      </c>
      <c r="JJ128" s="86">
        <f t="shared" si="161"/>
        <v>3.6848483109696608E-6</v>
      </c>
      <c r="JK128" s="86">
        <f t="shared" si="161"/>
        <v>6.6573632475184682E-6</v>
      </c>
      <c r="JL128" s="86">
        <f t="shared" si="161"/>
        <v>1.1632456443969013E-4</v>
      </c>
      <c r="JM128" s="86">
        <f t="shared" si="161"/>
        <v>7.4205765584392546E-4</v>
      </c>
    </row>
    <row r="129" spans="2:273" x14ac:dyDescent="0.25">
      <c r="B129" s="2">
        <v>102</v>
      </c>
      <c r="C129" s="37">
        <v>68.866</v>
      </c>
      <c r="D129" s="37">
        <v>68.864000000000004</v>
      </c>
      <c r="E129" s="37">
        <v>69.061999999999998</v>
      </c>
      <c r="F129" s="37">
        <v>70.254000000000005</v>
      </c>
      <c r="G129" s="37">
        <v>71.094999999999999</v>
      </c>
      <c r="H129" s="37">
        <v>72.364999999999995</v>
      </c>
      <c r="I129" s="37">
        <v>70.286000000000001</v>
      </c>
      <c r="J129" s="37">
        <v>70.381</v>
      </c>
      <c r="K129" s="37">
        <v>69.697999999999993</v>
      </c>
      <c r="L129" s="37">
        <v>67.951999999999998</v>
      </c>
      <c r="M129" s="37">
        <v>67.81</v>
      </c>
      <c r="N129" s="37">
        <v>66.840999999999994</v>
      </c>
      <c r="O129" s="37">
        <v>67.968000000000004</v>
      </c>
      <c r="P129" s="37">
        <v>66.462000000000003</v>
      </c>
      <c r="Q129" s="37">
        <v>67.262</v>
      </c>
      <c r="S129" s="4">
        <f t="shared" ref="S129:AG145" si="163">AY129 + (C$3 * _xlfn.NORM.DIST($B129, C$7, ABS(C$11), FALSE) * _xlfn.NORM.DIST(($B129 - C$7)*C$15, 0, ABS(C$11), TRUE) * 2)
               + (C$4 * _xlfn.NORM.DIST($B129, C$8, ABS(C$12), FALSE) * _xlfn.NORM.DIST(($B129 - C$8)*C$16, 0, ABS(C$12), TRUE) * 2)
               + (C$5 * _xlfn.NORM.DIST($B129, C$9, ABS(C$13), FALSE) * _xlfn.NORM.DIST(($B129 - C$9)*C$17, 0, ABS(C$13), TRUE) * 2)
               + (C$6 * _xlfn.NORM.DIST($B129, C$10, ABS(C$14), FALSE) * _xlfn.NORM.DIST(($B129 - C$10)*C$18, 0, ABS(C$14), TRUE) * 2)</f>
        <v>69.320414890207189</v>
      </c>
      <c r="T129" s="4">
        <f t="shared" si="163"/>
        <v>69.816223101627202</v>
      </c>
      <c r="U129" s="4">
        <f t="shared" si="163"/>
        <v>69.228046131948986</v>
      </c>
      <c r="V129" s="4">
        <f t="shared" si="163"/>
        <v>69.721187823008478</v>
      </c>
      <c r="W129" s="4">
        <f t="shared" si="163"/>
        <v>70.517963056114965</v>
      </c>
      <c r="X129" s="4">
        <f t="shared" si="163"/>
        <v>71.734881353363122</v>
      </c>
      <c r="Y129" s="4">
        <f t="shared" si="163"/>
        <v>70.713328642643688</v>
      </c>
      <c r="Z129" s="4">
        <f t="shared" si="163"/>
        <v>70.783327194817758</v>
      </c>
      <c r="AA129" s="4">
        <f t="shared" si="163"/>
        <v>70.40170282646001</v>
      </c>
      <c r="AB129" s="4">
        <f t="shared" si="163"/>
        <v>68.35252622790766</v>
      </c>
      <c r="AC129" s="4">
        <f t="shared" si="163"/>
        <v>67.470237481411317</v>
      </c>
      <c r="AD129" s="4">
        <f t="shared" si="163"/>
        <v>66.782084114709761</v>
      </c>
      <c r="AE129" s="4">
        <f t="shared" si="163"/>
        <v>67.141406734793023</v>
      </c>
      <c r="AF129" s="4">
        <f t="shared" si="163"/>
        <v>66.678941561790111</v>
      </c>
      <c r="AG129" s="4">
        <f t="shared" si="163"/>
        <v>68.3372992868034</v>
      </c>
      <c r="AI129" s="4">
        <f t="shared" ref="AI129:AW145" si="164">IF(OR($B129 &lt; C$230, $B129 &gt; C$233), 0, C129-S129)</f>
        <v>-0.45441489020718961</v>
      </c>
      <c r="AJ129" s="4">
        <f t="shared" si="164"/>
        <v>-0.95222310162719737</v>
      </c>
      <c r="AK129" s="4">
        <f t="shared" si="164"/>
        <v>-0.16604613194898832</v>
      </c>
      <c r="AL129" s="4">
        <f t="shared" si="164"/>
        <v>0.53281217699152705</v>
      </c>
      <c r="AM129" s="4">
        <f t="shared" si="164"/>
        <v>0.57703694388503379</v>
      </c>
      <c r="AN129" s="4">
        <f t="shared" si="164"/>
        <v>0.63011864663687334</v>
      </c>
      <c r="AO129" s="4">
        <f t="shared" si="164"/>
        <v>-0.42732864264368686</v>
      </c>
      <c r="AP129" s="4">
        <f t="shared" si="164"/>
        <v>-0.40232719481775803</v>
      </c>
      <c r="AQ129" s="4">
        <f t="shared" si="164"/>
        <v>-0.70370282646001669</v>
      </c>
      <c r="AR129" s="4">
        <f t="shared" si="164"/>
        <v>-0.40052622790766179</v>
      </c>
      <c r="AS129" s="4">
        <f t="shared" si="164"/>
        <v>0.33976251858868523</v>
      </c>
      <c r="AT129" s="4">
        <f t="shared" si="164"/>
        <v>5.891588529023295E-2</v>
      </c>
      <c r="AU129" s="4">
        <f t="shared" si="164"/>
        <v>0.82659326520698073</v>
      </c>
      <c r="AV129" s="4">
        <f t="shared" si="164"/>
        <v>-0.21694156179010804</v>
      </c>
      <c r="AW129" s="4">
        <f t="shared" si="164"/>
        <v>-1.0752992868033999</v>
      </c>
      <c r="AY129" s="2">
        <f t="shared" si="155"/>
        <v>69.320357191304439</v>
      </c>
      <c r="AZ129" s="2">
        <f t="shared" si="155"/>
        <v>69.813854027207597</v>
      </c>
      <c r="BA129" s="2">
        <f t="shared" si="155"/>
        <v>69.221734292680551</v>
      </c>
      <c r="BB129" s="2">
        <f t="shared" si="155"/>
        <v>69.716699860578188</v>
      </c>
      <c r="BC129" s="2">
        <f t="shared" si="155"/>
        <v>70.5160727477151</v>
      </c>
      <c r="BD129" s="2">
        <f t="shared" si="155"/>
        <v>71.734200351054966</v>
      </c>
      <c r="BE129" s="2">
        <f t="shared" si="155"/>
        <v>70.712857414654579</v>
      </c>
      <c r="BF129" s="2">
        <f t="shared" si="155"/>
        <v>70.782236204461924</v>
      </c>
      <c r="BG129" s="2">
        <f t="shared" si="155"/>
        <v>70.399524348865285</v>
      </c>
      <c r="BH129" s="2">
        <f t="shared" si="155"/>
        <v>68.348524239655134</v>
      </c>
      <c r="BI129" s="2">
        <f t="shared" si="155"/>
        <v>67.468212044997173</v>
      </c>
      <c r="BJ129" s="2">
        <f t="shared" si="155"/>
        <v>66.778651895269235</v>
      </c>
      <c r="BK129" s="2">
        <f t="shared" si="155"/>
        <v>67.135585240596754</v>
      </c>
      <c r="BL129" s="2">
        <f t="shared" si="155"/>
        <v>66.610513373711868</v>
      </c>
      <c r="BM129" s="2">
        <f t="shared" si="155"/>
        <v>67.774821417892184</v>
      </c>
      <c r="BO129" s="2" t="str">
        <f t="shared" si="96"/>
        <v/>
      </c>
      <c r="BP129" s="2" t="str">
        <f t="shared" si="97"/>
        <v/>
      </c>
      <c r="BQ129" s="2" t="str">
        <f t="shared" si="98"/>
        <v/>
      </c>
      <c r="BR129" s="2" t="str">
        <f t="shared" si="99"/>
        <v/>
      </c>
      <c r="BS129" s="2" t="str">
        <f t="shared" si="100"/>
        <v/>
      </c>
      <c r="BT129" s="2" t="str">
        <f t="shared" si="101"/>
        <v/>
      </c>
      <c r="BU129" s="2" t="str">
        <f t="shared" si="102"/>
        <v/>
      </c>
      <c r="BV129" s="2" t="str">
        <f t="shared" si="103"/>
        <v/>
      </c>
      <c r="BW129" s="2" t="str">
        <f t="shared" si="104"/>
        <v/>
      </c>
      <c r="BX129" s="2" t="str">
        <f t="shared" si="105"/>
        <v/>
      </c>
      <c r="BY129" s="2" t="str">
        <f t="shared" si="106"/>
        <v/>
      </c>
      <c r="BZ129" s="2" t="str">
        <f t="shared" si="107"/>
        <v/>
      </c>
      <c r="CA129" s="2" t="str">
        <f t="shared" si="108"/>
        <v/>
      </c>
      <c r="CB129" s="2" t="str">
        <f t="shared" si="109"/>
        <v/>
      </c>
      <c r="CC129" s="2" t="str">
        <f t="shared" si="110"/>
        <v/>
      </c>
      <c r="CE129" s="2">
        <f t="shared" si="156"/>
        <v>68.866</v>
      </c>
      <c r="CF129" s="2">
        <f t="shared" si="156"/>
        <v>68.864000000000004</v>
      </c>
      <c r="CG129" s="2">
        <f t="shared" si="156"/>
        <v>69.061999999999998</v>
      </c>
      <c r="CH129" s="2">
        <f t="shared" si="156"/>
        <v>70.254000000000005</v>
      </c>
      <c r="CI129" s="2">
        <f t="shared" si="156"/>
        <v>71.094999999999999</v>
      </c>
      <c r="CJ129" s="2">
        <f t="shared" si="156"/>
        <v>72.364999999999995</v>
      </c>
      <c r="CK129" s="2">
        <f t="shared" si="156"/>
        <v>70.286000000000001</v>
      </c>
      <c r="CL129" s="2">
        <f t="shared" si="156"/>
        <v>70.381</v>
      </c>
      <c r="CM129" s="2">
        <f t="shared" si="156"/>
        <v>69.697999999999993</v>
      </c>
      <c r="CN129" s="2">
        <f t="shared" si="156"/>
        <v>67.951999999999998</v>
      </c>
      <c r="CO129" s="2">
        <f t="shared" si="156"/>
        <v>67.81</v>
      </c>
      <c r="CP129" s="2">
        <f t="shared" si="156"/>
        <v>66.840999999999994</v>
      </c>
      <c r="CQ129" s="2">
        <f t="shared" si="156"/>
        <v>67.968000000000004</v>
      </c>
      <c r="CR129" s="2">
        <f t="shared" si="156"/>
        <v>66.462000000000003</v>
      </c>
      <c r="CS129" s="2">
        <f t="shared" si="156"/>
        <v>67.262</v>
      </c>
      <c r="CU129" s="2">
        <f t="shared" si="111"/>
        <v>68.866</v>
      </c>
      <c r="CV129" s="2">
        <f t="shared" si="112"/>
        <v>68.864000000000004</v>
      </c>
      <c r="CW129" s="2">
        <f t="shared" si="113"/>
        <v>69.061999999999998</v>
      </c>
      <c r="CX129" s="2">
        <f t="shared" si="114"/>
        <v>70.254000000000005</v>
      </c>
      <c r="CY129" s="2">
        <f t="shared" si="115"/>
        <v>71.094999999999999</v>
      </c>
      <c r="CZ129" s="2">
        <f t="shared" si="116"/>
        <v>72.364999999999995</v>
      </c>
      <c r="DA129" s="2">
        <f t="shared" si="117"/>
        <v>70.286000000000001</v>
      </c>
      <c r="DB129" s="2">
        <f t="shared" si="118"/>
        <v>70.381</v>
      </c>
      <c r="DC129" s="2">
        <f t="shared" si="119"/>
        <v>69.697999999999993</v>
      </c>
      <c r="DD129" s="2">
        <f t="shared" si="120"/>
        <v>67.951999999999998</v>
      </c>
      <c r="DE129" s="2">
        <f t="shared" si="121"/>
        <v>67.81</v>
      </c>
      <c r="DF129" s="2">
        <f t="shared" si="122"/>
        <v>66.840999999999994</v>
      </c>
      <c r="DG129" s="2">
        <f t="shared" si="123"/>
        <v>67.968000000000004</v>
      </c>
      <c r="DH129" s="2">
        <f t="shared" si="124"/>
        <v>66.462000000000003</v>
      </c>
      <c r="DI129" s="2">
        <f t="shared" si="125"/>
        <v>67.262</v>
      </c>
      <c r="DK129" s="2">
        <f t="shared" ref="DK129:DY145" si="165">BO$228*$B129+BO$229</f>
        <v>98.812191160593812</v>
      </c>
      <c r="DL129" s="2">
        <f t="shared" si="165"/>
        <v>99.350536963509143</v>
      </c>
      <c r="DM129" s="2">
        <f t="shared" si="165"/>
        <v>98.650451219512192</v>
      </c>
      <c r="DN129" s="2">
        <f t="shared" si="165"/>
        <v>100.20512597574481</v>
      </c>
      <c r="DO129" s="2">
        <f t="shared" si="165"/>
        <v>101.82452002809067</v>
      </c>
      <c r="DP129" s="2">
        <f t="shared" si="165"/>
        <v>98.488189557842432</v>
      </c>
      <c r="DQ129" s="2">
        <f t="shared" si="165"/>
        <v>94.503222289338581</v>
      </c>
      <c r="DR129" s="2">
        <f t="shared" si="165"/>
        <v>88.44486982784656</v>
      </c>
      <c r="DS129" s="2">
        <f t="shared" si="165"/>
        <v>92.16418634853521</v>
      </c>
      <c r="DT129" s="2">
        <f t="shared" si="165"/>
        <v>87.880086076714008</v>
      </c>
      <c r="DU129" s="2">
        <f t="shared" si="165"/>
        <v>87.787280126849879</v>
      </c>
      <c r="DV129" s="2">
        <f t="shared" si="165"/>
        <v>91.388498036846869</v>
      </c>
      <c r="DW129" s="2">
        <f t="shared" si="165"/>
        <v>93.499688220835694</v>
      </c>
      <c r="DX129" s="2">
        <f t="shared" si="165"/>
        <v>89.994441995516283</v>
      </c>
      <c r="DY129" s="2">
        <f t="shared" si="165"/>
        <v>80.221541528239214</v>
      </c>
      <c r="EA129" s="2">
        <f t="shared" si="153"/>
        <v>69.229178350285025</v>
      </c>
      <c r="EB129" s="2">
        <f t="shared" si="153"/>
        <v>69.701271434344719</v>
      </c>
      <c r="EC129" s="2">
        <f t="shared" si="153"/>
        <v>69.112087006273924</v>
      </c>
      <c r="ED129" s="2">
        <f t="shared" si="153"/>
        <v>69.589642244730712</v>
      </c>
      <c r="EE129" s="2">
        <f t="shared" si="152"/>
        <v>70.392308565531465</v>
      </c>
      <c r="EF129" s="2">
        <f t="shared" si="152"/>
        <v>71.623216697621785</v>
      </c>
      <c r="EG129" s="2">
        <f t="shared" si="152"/>
        <v>70.607909380821525</v>
      </c>
      <c r="EH129" s="2">
        <f t="shared" si="152"/>
        <v>70.698228293203201</v>
      </c>
      <c r="EI129" s="2">
        <f t="shared" si="152"/>
        <v>70.293872363018536</v>
      </c>
      <c r="EJ129" s="2">
        <f t="shared" si="152"/>
        <v>68.261265984654742</v>
      </c>
      <c r="EK129" s="2">
        <f t="shared" si="152"/>
        <v>67.376171272443401</v>
      </c>
      <c r="EL129" s="2">
        <f t="shared" si="152"/>
        <v>66.668156640740392</v>
      </c>
      <c r="EM129" s="2">
        <f t="shared" si="136"/>
        <v>67.023466209609722</v>
      </c>
      <c r="EN129" s="2">
        <f t="shared" si="136"/>
        <v>66.51198582576842</v>
      </c>
      <c r="EO129" s="2">
        <f t="shared" si="136"/>
        <v>67.712186198272818</v>
      </c>
      <c r="EQ129" s="2">
        <f t="shared" ref="EQ129:FE145" si="166">CU$228*$B129+CU$229</f>
        <v>69.199653278103426</v>
      </c>
      <c r="ER129" s="2">
        <f t="shared" si="166"/>
        <v>69.385122484627345</v>
      </c>
      <c r="ES129" s="2">
        <f t="shared" si="166"/>
        <v>69.206070672811236</v>
      </c>
      <c r="ET129" s="2">
        <f t="shared" si="166"/>
        <v>69.569569318483673</v>
      </c>
      <c r="EU129" s="2">
        <f t="shared" si="166"/>
        <v>70.367056388542068</v>
      </c>
      <c r="EV129" s="2">
        <f t="shared" si="166"/>
        <v>71.646661071551335</v>
      </c>
      <c r="EW129" s="2">
        <f t="shared" si="166"/>
        <v>70.526524881889117</v>
      </c>
      <c r="EX129" s="2">
        <f t="shared" si="166"/>
        <v>70.705928293705739</v>
      </c>
      <c r="EY129" s="2">
        <f t="shared" si="166"/>
        <v>70.235092646431553</v>
      </c>
      <c r="EZ129" s="2">
        <f t="shared" si="166"/>
        <v>68.290416596756472</v>
      </c>
      <c r="FA129" s="2">
        <f t="shared" si="166"/>
        <v>67.471798072595647</v>
      </c>
      <c r="FB129" s="2">
        <f t="shared" si="166"/>
        <v>66.714600058908928</v>
      </c>
      <c r="FC129" s="2">
        <f t="shared" si="166"/>
        <v>67.11079752295079</v>
      </c>
      <c r="FD129" s="2">
        <f t="shared" si="166"/>
        <v>66.625730867056348</v>
      </c>
      <c r="FE129" s="2">
        <f t="shared" si="166"/>
        <v>67.633710639432024</v>
      </c>
      <c r="FG129" s="2">
        <f t="shared" ref="FG129:FU145" si="167">POWER(10,($B129-C$231)/C$229)/(1+POWER(10,($B129-C$231)/C$229))</f>
        <v>0.99690515662061252</v>
      </c>
      <c r="FH129" s="2">
        <f t="shared" si="167"/>
        <v>0.99608938233176947</v>
      </c>
      <c r="FI129" s="2">
        <f t="shared" si="167"/>
        <v>0.99632353092263359</v>
      </c>
      <c r="FJ129" s="2">
        <f t="shared" si="167"/>
        <v>0.99584321673631715</v>
      </c>
      <c r="FK129" s="2">
        <f t="shared" si="167"/>
        <v>0.99605434759836642</v>
      </c>
      <c r="FL129" s="2">
        <f t="shared" si="167"/>
        <v>0.9958766681368284</v>
      </c>
      <c r="FM129" s="2">
        <f t="shared" si="167"/>
        <v>0.99558085161302323</v>
      </c>
      <c r="FN129" s="2">
        <f t="shared" si="167"/>
        <v>0.99526971569144074</v>
      </c>
      <c r="FO129" s="2">
        <f t="shared" si="167"/>
        <v>0.99514626144274398</v>
      </c>
      <c r="FP129" s="2">
        <f t="shared" si="167"/>
        <v>0.9955668387167943</v>
      </c>
      <c r="FQ129" s="2">
        <f t="shared" si="167"/>
        <v>0.99553524153820683</v>
      </c>
      <c r="FR129" s="2">
        <f t="shared" si="167"/>
        <v>0.99554905457805531</v>
      </c>
      <c r="FS129" s="2">
        <f t="shared" si="167"/>
        <v>0.99579377235725519</v>
      </c>
      <c r="FT129" s="2">
        <f t="shared" si="167"/>
        <v>0.99583255540302573</v>
      </c>
      <c r="FU129" s="2">
        <f t="shared" si="167"/>
        <v>0.99496331001631944</v>
      </c>
      <c r="FW129" s="2">
        <f t="shared" si="157"/>
        <v>1.2733256555326387E-2</v>
      </c>
      <c r="FX129" s="2">
        <f t="shared" si="157"/>
        <v>1.0641657258504938E-2</v>
      </c>
      <c r="FY129" s="2">
        <f t="shared" si="157"/>
        <v>1.1176450327807945E-2</v>
      </c>
      <c r="FZ129" s="2">
        <f t="shared" si="157"/>
        <v>1.0178612358579371E-2</v>
      </c>
      <c r="GA129" s="2">
        <f t="shared" si="157"/>
        <v>1.0153519135282995E-2</v>
      </c>
      <c r="GB129" s="2">
        <f t="shared" si="157"/>
        <v>8.9767735326531269E-3</v>
      </c>
      <c r="GC129" s="2">
        <f t="shared" si="157"/>
        <v>7.9732586849162821E-3</v>
      </c>
      <c r="GD129" s="2">
        <f t="shared" si="157"/>
        <v>7.954710879738567E-3</v>
      </c>
      <c r="GE129" s="2">
        <f t="shared" si="157"/>
        <v>8.519952683150471E-3</v>
      </c>
      <c r="GF129" s="2">
        <f t="shared" si="157"/>
        <v>9.7720536744192142E-3</v>
      </c>
      <c r="GG129" s="2">
        <f t="shared" si="157"/>
        <v>9.5172229963827529E-3</v>
      </c>
      <c r="GH129" s="2">
        <f t="shared" si="157"/>
        <v>1.0041555538394892E-2</v>
      </c>
      <c r="GI129" s="2">
        <f t="shared" si="157"/>
        <v>8.6339487993065938E-3</v>
      </c>
      <c r="GJ129" s="2">
        <f t="shared" si="157"/>
        <v>5.8526758407333491E-3</v>
      </c>
      <c r="GK129" s="2">
        <f t="shared" si="157"/>
        <v>4.721534689896523E-3</v>
      </c>
      <c r="GM129" s="86">
        <f t="shared" si="158"/>
        <v>8.0492097895129377E-38</v>
      </c>
      <c r="GN129" s="86">
        <f t="shared" si="158"/>
        <v>6.3527998851345503E-54</v>
      </c>
      <c r="GO129" s="86">
        <f t="shared" si="158"/>
        <v>4.0776914704120968E-52</v>
      </c>
      <c r="GP129" s="86">
        <f t="shared" si="158"/>
        <v>1.5180848511706412E-66</v>
      </c>
      <c r="GQ129" s="86">
        <f t="shared" si="158"/>
        <v>2.8567016079792443E-119</v>
      </c>
      <c r="GR129" s="86">
        <f t="shared" si="158"/>
        <v>7.3748859679256695E-92</v>
      </c>
      <c r="GS129" s="86">
        <f t="shared" si="158"/>
        <v>1.5087506048759914E-93</v>
      </c>
      <c r="GT129" s="86">
        <f t="shared" si="158"/>
        <v>9.5337266917095842E-53</v>
      </c>
      <c r="GU129" s="86">
        <f t="shared" si="158"/>
        <v>3.2835776064004137E-48</v>
      </c>
      <c r="GV129" s="86">
        <f t="shared" si="158"/>
        <v>2.4706870242981145E-64</v>
      </c>
      <c r="GW129" s="86">
        <f t="shared" si="158"/>
        <v>5.3257936154986601E-82</v>
      </c>
      <c r="GX129" s="86">
        <f t="shared" si="158"/>
        <v>4.9954517891402136E-81</v>
      </c>
      <c r="GY129" s="86">
        <f t="shared" si="158"/>
        <v>3.3232969869591178E-71</v>
      </c>
      <c r="GZ129" s="86">
        <f t="shared" si="158"/>
        <v>9.2366083792195386E-66</v>
      </c>
      <c r="HA129" s="86">
        <f t="shared" si="158"/>
        <v>6.7976906890784315E-92</v>
      </c>
      <c r="HC129" s="86">
        <f t="shared" si="154"/>
        <v>1.2846936376081156E-7</v>
      </c>
      <c r="HD129" s="86">
        <f t="shared" si="154"/>
        <v>6.205125113327899E-9</v>
      </c>
      <c r="HE129" s="86">
        <f t="shared" si="154"/>
        <v>5.2477998095878664E-10</v>
      </c>
      <c r="HF129" s="86">
        <f t="shared" si="154"/>
        <v>6.1557012162776377E-12</v>
      </c>
      <c r="HG129" s="86">
        <f t="shared" si="154"/>
        <v>1.1125610613951675E-25</v>
      </c>
      <c r="HH129" s="86">
        <f t="shared" si="154"/>
        <v>1.8998458255213658E-21</v>
      </c>
      <c r="HI129" s="86">
        <f t="shared" si="154"/>
        <v>1.1752300380230085E-25</v>
      </c>
      <c r="HJ129" s="86">
        <f t="shared" si="154"/>
        <v>9.9408228674758215E-25</v>
      </c>
      <c r="HK129" s="86">
        <f t="shared" si="154"/>
        <v>9.3068518585550242E-32</v>
      </c>
      <c r="HL129" s="86">
        <f t="shared" si="162"/>
        <v>3.4268786399260099E-25</v>
      </c>
      <c r="HM129" s="86">
        <f t="shared" si="162"/>
        <v>8.314543925722193E-18</v>
      </c>
      <c r="HN129" s="86">
        <f t="shared" si="162"/>
        <v>1.3347079544323189E-16</v>
      </c>
      <c r="HO129" s="86">
        <f t="shared" si="162"/>
        <v>3.370394405100805E-14</v>
      </c>
      <c r="HP129" s="86">
        <f t="shared" si="162"/>
        <v>2.6951678735279821E-12</v>
      </c>
      <c r="HQ129" s="86">
        <f t="shared" si="162"/>
        <v>6.9883752439703309E-17</v>
      </c>
      <c r="HS129" s="86">
        <f t="shared" si="159"/>
        <v>2.9143915591677033E-4</v>
      </c>
      <c r="HT129" s="86">
        <f t="shared" si="159"/>
        <v>4.5503845662837182E-5</v>
      </c>
      <c r="HU129" s="86">
        <f t="shared" si="159"/>
        <v>6.8867425207804584E-5</v>
      </c>
      <c r="HV129" s="86">
        <f t="shared" si="159"/>
        <v>3.0189420540785567E-5</v>
      </c>
      <c r="HW129" s="86">
        <f t="shared" si="159"/>
        <v>9.4127896429110892E-6</v>
      </c>
      <c r="HX129" s="86">
        <f t="shared" si="159"/>
        <v>2.8008078144895335E-6</v>
      </c>
      <c r="HY129" s="86">
        <f t="shared" si="159"/>
        <v>1.7597368796659486E-6</v>
      </c>
      <c r="HZ129" s="86">
        <f t="shared" si="159"/>
        <v>4.1900083873500835E-6</v>
      </c>
      <c r="IA129" s="86">
        <f t="shared" si="159"/>
        <v>7.529695572461492E-6</v>
      </c>
      <c r="IB129" s="86">
        <f t="shared" si="159"/>
        <v>1.2916264783522358E-5</v>
      </c>
      <c r="IC129" s="86">
        <f t="shared" si="159"/>
        <v>5.985446509808567E-6</v>
      </c>
      <c r="ID129" s="86">
        <f t="shared" si="159"/>
        <v>9.5852288684865614E-6</v>
      </c>
      <c r="IE129" s="86">
        <f t="shared" si="159"/>
        <v>1.5628991784086006E-5</v>
      </c>
      <c r="IF129" s="86">
        <f t="shared" si="159"/>
        <v>2.0660548091808712E-4</v>
      </c>
      <c r="IG129" s="86">
        <f t="shared" si="159"/>
        <v>1.127321873097105E-3</v>
      </c>
      <c r="II129" s="86">
        <f t="shared" si="160"/>
        <v>3.39818534691864E-51</v>
      </c>
      <c r="IJ129" s="86">
        <f t="shared" si="160"/>
        <v>1.6676143213744862E-72</v>
      </c>
      <c r="IK129" s="86">
        <f t="shared" si="160"/>
        <v>2.6539260924613607E-63</v>
      </c>
      <c r="IL129" s="86">
        <f t="shared" si="160"/>
        <v>5.1671534271645071E-74</v>
      </c>
      <c r="IM129" s="86">
        <f t="shared" si="160"/>
        <v>3.058087633546847E-81</v>
      </c>
      <c r="IN129" s="86">
        <f t="shared" si="160"/>
        <v>1.116393631660437E-85</v>
      </c>
      <c r="IO129" s="86">
        <f t="shared" si="160"/>
        <v>8.9978561101476372E-86</v>
      </c>
      <c r="IP129" s="86">
        <f t="shared" si="160"/>
        <v>2.4467679693130832E-80</v>
      </c>
      <c r="IQ129" s="86">
        <f t="shared" si="160"/>
        <v>2.932005333281953E-77</v>
      </c>
      <c r="IR129" s="86">
        <f t="shared" si="160"/>
        <v>7.0129769560046552E-76</v>
      </c>
      <c r="IS129" s="86">
        <f t="shared" si="160"/>
        <v>8.5859353005433092E-80</v>
      </c>
      <c r="IT129" s="86">
        <f t="shared" si="160"/>
        <v>2.8571217459028552E-77</v>
      </c>
      <c r="IU129" s="86">
        <f t="shared" si="160"/>
        <v>3.9708328983119515E-69</v>
      </c>
      <c r="IV129" s="86">
        <f t="shared" si="160"/>
        <v>2.9779975158654501E-27</v>
      </c>
      <c r="IW129" s="86">
        <f t="shared" si="160"/>
        <v>2.5656924439495033E-17</v>
      </c>
      <c r="IY129" s="86">
        <f t="shared" si="161"/>
        <v>2.9156762528053114E-4</v>
      </c>
      <c r="IZ129" s="86">
        <f t="shared" si="161"/>
        <v>4.5510050787950508E-5</v>
      </c>
      <c r="JA129" s="86">
        <f t="shared" si="161"/>
        <v>6.8867949987785543E-5</v>
      </c>
      <c r="JB129" s="86">
        <f t="shared" si="161"/>
        <v>3.0189426696486784E-5</v>
      </c>
      <c r="JC129" s="86">
        <f t="shared" si="161"/>
        <v>9.4127896429110892E-6</v>
      </c>
      <c r="JD129" s="86">
        <f t="shared" si="161"/>
        <v>2.8008078144895352E-6</v>
      </c>
      <c r="JE129" s="86">
        <f t="shared" si="161"/>
        <v>1.7597368796659486E-6</v>
      </c>
      <c r="JF129" s="86">
        <f t="shared" si="161"/>
        <v>4.1900083873500835E-6</v>
      </c>
      <c r="JG129" s="86">
        <f t="shared" si="161"/>
        <v>7.529695572461492E-6</v>
      </c>
      <c r="JH129" s="86">
        <f t="shared" si="161"/>
        <v>1.2916264783522358E-5</v>
      </c>
      <c r="JI129" s="86">
        <f t="shared" si="161"/>
        <v>5.9854465098168815E-6</v>
      </c>
      <c r="JJ129" s="86">
        <f t="shared" si="161"/>
        <v>9.5852288686200318E-6</v>
      </c>
      <c r="JK129" s="86">
        <f t="shared" si="161"/>
        <v>1.5628991817789949E-5</v>
      </c>
      <c r="JL129" s="86">
        <f t="shared" si="161"/>
        <v>2.06605483613255E-4</v>
      </c>
      <c r="JM129" s="86">
        <f t="shared" si="161"/>
        <v>1.1273218730972004E-3</v>
      </c>
    </row>
    <row r="130" spans="2:273" x14ac:dyDescent="0.25">
      <c r="B130" s="2">
        <v>103</v>
      </c>
      <c r="C130" s="37">
        <v>70.581999999999994</v>
      </c>
      <c r="D130" s="37">
        <v>70.061000000000007</v>
      </c>
      <c r="E130" s="37">
        <v>69.233999999999995</v>
      </c>
      <c r="F130" s="37">
        <v>70.507999999999996</v>
      </c>
      <c r="G130" s="37">
        <v>70.73</v>
      </c>
      <c r="H130" s="37">
        <v>71.587000000000003</v>
      </c>
      <c r="I130" s="37">
        <v>70.524000000000001</v>
      </c>
      <c r="J130" s="37">
        <v>70.73</v>
      </c>
      <c r="K130" s="37">
        <v>70.507999999999996</v>
      </c>
      <c r="L130" s="37">
        <v>68.540000000000006</v>
      </c>
      <c r="M130" s="37">
        <v>67.524000000000001</v>
      </c>
      <c r="N130" s="37">
        <v>67.507999999999996</v>
      </c>
      <c r="O130" s="37">
        <v>68.507999999999996</v>
      </c>
      <c r="P130" s="37">
        <v>66.091999999999999</v>
      </c>
      <c r="Q130" s="37">
        <v>70.769000000000005</v>
      </c>
      <c r="S130" s="4">
        <f t="shared" si="163"/>
        <v>69.259329589134424</v>
      </c>
      <c r="T130" s="4">
        <f t="shared" si="163"/>
        <v>69.728875977219673</v>
      </c>
      <c r="U130" s="4">
        <f t="shared" si="163"/>
        <v>69.175539510480121</v>
      </c>
      <c r="V130" s="4">
        <f t="shared" si="163"/>
        <v>69.646144293993586</v>
      </c>
      <c r="W130" s="4">
        <f t="shared" si="163"/>
        <v>70.431669990254647</v>
      </c>
      <c r="X130" s="4">
        <f t="shared" si="163"/>
        <v>71.655140687310379</v>
      </c>
      <c r="Y130" s="4">
        <f t="shared" si="163"/>
        <v>70.635823069390895</v>
      </c>
      <c r="Z130" s="4">
        <f t="shared" si="163"/>
        <v>70.704774071856335</v>
      </c>
      <c r="AA130" s="4">
        <f t="shared" si="163"/>
        <v>70.312689073990938</v>
      </c>
      <c r="AB130" s="4">
        <f t="shared" si="163"/>
        <v>68.274964210915343</v>
      </c>
      <c r="AC130" s="4">
        <f t="shared" si="163"/>
        <v>67.402052670892402</v>
      </c>
      <c r="AD130" s="4">
        <f t="shared" si="163"/>
        <v>66.702472331730505</v>
      </c>
      <c r="AE130" s="4">
        <f t="shared" si="163"/>
        <v>67.059344535548746</v>
      </c>
      <c r="AF130" s="4">
        <f t="shared" si="163"/>
        <v>66.662989955756075</v>
      </c>
      <c r="AG130" s="4">
        <f t="shared" si="163"/>
        <v>68.548212882741808</v>
      </c>
      <c r="AI130" s="4">
        <f t="shared" si="164"/>
        <v>1.3226704108655696</v>
      </c>
      <c r="AJ130" s="4">
        <f t="shared" si="164"/>
        <v>0.33212402278033437</v>
      </c>
      <c r="AK130" s="4">
        <f t="shared" si="164"/>
        <v>5.8460489519873704E-2</v>
      </c>
      <c r="AL130" s="4">
        <f t="shared" si="164"/>
        <v>0.86185570600640915</v>
      </c>
      <c r="AM130" s="4">
        <f t="shared" si="164"/>
        <v>0.29833000974535651</v>
      </c>
      <c r="AN130" s="4">
        <f t="shared" si="164"/>
        <v>-6.814068731037537E-2</v>
      </c>
      <c r="AO130" s="4">
        <f t="shared" si="164"/>
        <v>-0.11182306939089415</v>
      </c>
      <c r="AP130" s="4">
        <f t="shared" si="164"/>
        <v>2.5225928143669307E-2</v>
      </c>
      <c r="AQ130" s="4">
        <f t="shared" si="164"/>
        <v>0.19531092600905708</v>
      </c>
      <c r="AR130" s="4">
        <f t="shared" si="164"/>
        <v>0.26503578908466352</v>
      </c>
      <c r="AS130" s="4">
        <f t="shared" si="164"/>
        <v>0.12194732910759853</v>
      </c>
      <c r="AT130" s="4">
        <f t="shared" si="164"/>
        <v>0.80552766826949096</v>
      </c>
      <c r="AU130" s="4">
        <f t="shared" si="164"/>
        <v>1.4486554644512495</v>
      </c>
      <c r="AV130" s="4">
        <f t="shared" si="164"/>
        <v>-0.57098995575607603</v>
      </c>
      <c r="AW130" s="4">
        <f t="shared" si="164"/>
        <v>2.2207871172581974</v>
      </c>
      <c r="AY130" s="2">
        <f t="shared" si="155"/>
        <v>69.259226118109211</v>
      </c>
      <c r="AZ130" s="2">
        <f t="shared" si="155"/>
        <v>69.72366521403562</v>
      </c>
      <c r="BA130" s="2">
        <f t="shared" si="155"/>
        <v>69.162492789533673</v>
      </c>
      <c r="BB130" s="2">
        <f t="shared" si="155"/>
        <v>69.63608090548216</v>
      </c>
      <c r="BC130" s="2">
        <f t="shared" si="155"/>
        <v>70.427024270841557</v>
      </c>
      <c r="BD130" s="2">
        <f t="shared" si="155"/>
        <v>71.65337535968817</v>
      </c>
      <c r="BE130" s="2">
        <f t="shared" si="155"/>
        <v>70.634605728494904</v>
      </c>
      <c r="BF130" s="2">
        <f t="shared" si="155"/>
        <v>70.702135293032569</v>
      </c>
      <c r="BG130" s="2">
        <f t="shared" si="155"/>
        <v>70.307570097278258</v>
      </c>
      <c r="BH130" s="2">
        <f t="shared" si="155"/>
        <v>68.265617488337995</v>
      </c>
      <c r="BI130" s="2">
        <f t="shared" si="155"/>
        <v>67.397078169711961</v>
      </c>
      <c r="BJ130" s="2">
        <f t="shared" si="155"/>
        <v>66.694246481645465</v>
      </c>
      <c r="BK130" s="2">
        <f t="shared" si="155"/>
        <v>67.046633775655195</v>
      </c>
      <c r="BL130" s="2">
        <f t="shared" si="155"/>
        <v>66.547865782666562</v>
      </c>
      <c r="BM130" s="2">
        <f t="shared" si="155"/>
        <v>67.730758566850042</v>
      </c>
      <c r="BO130" s="2" t="str">
        <f t="shared" si="96"/>
        <v/>
      </c>
      <c r="BP130" s="2" t="str">
        <f t="shared" si="97"/>
        <v/>
      </c>
      <c r="BQ130" s="2" t="str">
        <f t="shared" si="98"/>
        <v/>
      </c>
      <c r="BR130" s="2" t="str">
        <f t="shared" si="99"/>
        <v/>
      </c>
      <c r="BS130" s="2" t="str">
        <f t="shared" si="100"/>
        <v/>
      </c>
      <c r="BT130" s="2" t="str">
        <f t="shared" si="101"/>
        <v/>
      </c>
      <c r="BU130" s="2" t="str">
        <f t="shared" si="102"/>
        <v/>
      </c>
      <c r="BV130" s="2" t="str">
        <f t="shared" si="103"/>
        <v/>
      </c>
      <c r="BW130" s="2" t="str">
        <f t="shared" si="104"/>
        <v/>
      </c>
      <c r="BX130" s="2" t="str">
        <f t="shared" si="105"/>
        <v/>
      </c>
      <c r="BY130" s="2" t="str">
        <f t="shared" si="106"/>
        <v/>
      </c>
      <c r="BZ130" s="2" t="str">
        <f t="shared" si="107"/>
        <v/>
      </c>
      <c r="CA130" s="2" t="str">
        <f t="shared" si="108"/>
        <v/>
      </c>
      <c r="CB130" s="2" t="str">
        <f t="shared" si="109"/>
        <v/>
      </c>
      <c r="CC130" s="2" t="str">
        <f t="shared" si="110"/>
        <v/>
      </c>
      <c r="CE130" s="2">
        <f t="shared" si="156"/>
        <v>70.581999999999994</v>
      </c>
      <c r="CF130" s="2">
        <f t="shared" si="156"/>
        <v>70.061000000000007</v>
      </c>
      <c r="CG130" s="2">
        <f t="shared" si="156"/>
        <v>69.233999999999995</v>
      </c>
      <c r="CH130" s="2">
        <f t="shared" si="156"/>
        <v>70.507999999999996</v>
      </c>
      <c r="CI130" s="2">
        <f t="shared" si="156"/>
        <v>70.73</v>
      </c>
      <c r="CJ130" s="2">
        <f t="shared" si="156"/>
        <v>71.587000000000003</v>
      </c>
      <c r="CK130" s="2">
        <f t="shared" si="156"/>
        <v>70.524000000000001</v>
      </c>
      <c r="CL130" s="2">
        <f t="shared" si="156"/>
        <v>70.73</v>
      </c>
      <c r="CM130" s="2">
        <f t="shared" si="156"/>
        <v>70.507999999999996</v>
      </c>
      <c r="CN130" s="2">
        <f t="shared" si="156"/>
        <v>68.540000000000006</v>
      </c>
      <c r="CO130" s="2">
        <f t="shared" si="156"/>
        <v>67.524000000000001</v>
      </c>
      <c r="CP130" s="2">
        <f t="shared" si="156"/>
        <v>67.507999999999996</v>
      </c>
      <c r="CQ130" s="2">
        <f t="shared" si="156"/>
        <v>68.507999999999996</v>
      </c>
      <c r="CR130" s="2">
        <f t="shared" si="156"/>
        <v>66.091999999999999</v>
      </c>
      <c r="CS130" s="2">
        <f t="shared" si="156"/>
        <v>70.769000000000005</v>
      </c>
      <c r="CU130" s="2">
        <f t="shared" si="111"/>
        <v>70.581999999999994</v>
      </c>
      <c r="CV130" s="2">
        <f t="shared" si="112"/>
        <v>70.061000000000007</v>
      </c>
      <c r="CW130" s="2">
        <f t="shared" si="113"/>
        <v>69.233999999999995</v>
      </c>
      <c r="CX130" s="2">
        <f t="shared" si="114"/>
        <v>70.507999999999996</v>
      </c>
      <c r="CY130" s="2">
        <f t="shared" si="115"/>
        <v>70.73</v>
      </c>
      <c r="CZ130" s="2">
        <f t="shared" si="116"/>
        <v>71.587000000000003</v>
      </c>
      <c r="DA130" s="2">
        <f t="shared" si="117"/>
        <v>70.524000000000001</v>
      </c>
      <c r="DB130" s="2">
        <f t="shared" si="118"/>
        <v>70.73</v>
      </c>
      <c r="DC130" s="2">
        <f t="shared" si="119"/>
        <v>70.507999999999996</v>
      </c>
      <c r="DD130" s="2">
        <f t="shared" si="120"/>
        <v>68.540000000000006</v>
      </c>
      <c r="DE130" s="2">
        <f t="shared" si="121"/>
        <v>67.524000000000001</v>
      </c>
      <c r="DF130" s="2">
        <f t="shared" si="122"/>
        <v>67.507999999999996</v>
      </c>
      <c r="DG130" s="2">
        <f t="shared" si="123"/>
        <v>68.507999999999996</v>
      </c>
      <c r="DH130" s="2">
        <f t="shared" si="124"/>
        <v>66.091999999999999</v>
      </c>
      <c r="DI130" s="2">
        <f t="shared" si="125"/>
        <v>70.769000000000005</v>
      </c>
      <c r="DK130" s="2">
        <f t="shared" si="165"/>
        <v>99.06459136302297</v>
      </c>
      <c r="DL130" s="2">
        <f t="shared" si="165"/>
        <v>99.586010101828577</v>
      </c>
      <c r="DM130" s="2">
        <f t="shared" si="165"/>
        <v>98.893798780487799</v>
      </c>
      <c r="DN130" s="2">
        <f t="shared" si="165"/>
        <v>100.46514534208464</v>
      </c>
      <c r="DO130" s="2">
        <f t="shared" si="165"/>
        <v>102.08277122329365</v>
      </c>
      <c r="DP130" s="2">
        <f t="shared" si="165"/>
        <v>98.704373011371317</v>
      </c>
      <c r="DQ130" s="2">
        <f t="shared" si="165"/>
        <v>94.68776623376624</v>
      </c>
      <c r="DR130" s="2">
        <f t="shared" si="165"/>
        <v>88.552927212322544</v>
      </c>
      <c r="DS130" s="2">
        <f t="shared" si="165"/>
        <v>92.326496526729102</v>
      </c>
      <c r="DT130" s="2">
        <f t="shared" si="165"/>
        <v>88.027078526125067</v>
      </c>
      <c r="DU130" s="2">
        <f t="shared" si="165"/>
        <v>87.93858562367862</v>
      </c>
      <c r="DV130" s="2">
        <f t="shared" si="165"/>
        <v>91.594360918151608</v>
      </c>
      <c r="DW130" s="2">
        <f t="shared" si="165"/>
        <v>93.726256408178699</v>
      </c>
      <c r="DX130" s="2">
        <f t="shared" si="165"/>
        <v>90.197978823974267</v>
      </c>
      <c r="DY130" s="2">
        <f t="shared" si="165"/>
        <v>80.345737541528251</v>
      </c>
      <c r="EA130" s="2">
        <f t="shared" si="153"/>
        <v>69.175195272158277</v>
      </c>
      <c r="EB130" s="2">
        <f t="shared" si="153"/>
        <v>69.620071406366606</v>
      </c>
      <c r="EC130" s="2">
        <f t="shared" si="153"/>
        <v>69.061416663378452</v>
      </c>
      <c r="ED130" s="2">
        <f t="shared" si="153"/>
        <v>69.518913805240942</v>
      </c>
      <c r="EE130" s="2">
        <f t="shared" si="152"/>
        <v>70.312900928792558</v>
      </c>
      <c r="EF130" s="2">
        <f t="shared" si="152"/>
        <v>71.551034679585015</v>
      </c>
      <c r="EG130" s="2">
        <f t="shared" si="152"/>
        <v>70.537849862592608</v>
      </c>
      <c r="EH130" s="2">
        <f t="shared" si="152"/>
        <v>70.624707863328027</v>
      </c>
      <c r="EI130" s="2">
        <f t="shared" si="152"/>
        <v>70.210097149464332</v>
      </c>
      <c r="EJ130" s="2">
        <f t="shared" si="152"/>
        <v>68.185100170502992</v>
      </c>
      <c r="EK130" s="2">
        <f t="shared" si="152"/>
        <v>67.312212099921936</v>
      </c>
      <c r="EL130" s="2">
        <f t="shared" si="152"/>
        <v>66.592281677660736</v>
      </c>
      <c r="EM130" s="2">
        <f t="shared" si="136"/>
        <v>66.943136401596647</v>
      </c>
      <c r="EN130" s="2">
        <f t="shared" si="136"/>
        <v>66.457014652014635</v>
      </c>
      <c r="EO130" s="2">
        <f t="shared" si="136"/>
        <v>67.673190887421356</v>
      </c>
      <c r="EQ130" s="2">
        <f t="shared" si="166"/>
        <v>69.149674874014949</v>
      </c>
      <c r="ER130" s="2">
        <f t="shared" si="166"/>
        <v>69.335482985902118</v>
      </c>
      <c r="ES130" s="2">
        <f t="shared" si="166"/>
        <v>69.144444472136612</v>
      </c>
      <c r="ET130" s="2">
        <f t="shared" si="166"/>
        <v>69.501517781927788</v>
      </c>
      <c r="EU130" s="2">
        <f t="shared" si="166"/>
        <v>70.291364441201196</v>
      </c>
      <c r="EV130" s="2">
        <f t="shared" si="166"/>
        <v>71.570645297884738</v>
      </c>
      <c r="EW130" s="2">
        <f t="shared" si="166"/>
        <v>70.467601546589833</v>
      </c>
      <c r="EX130" s="2">
        <f t="shared" si="166"/>
        <v>70.630630830925043</v>
      </c>
      <c r="EY130" s="2">
        <f t="shared" si="166"/>
        <v>70.159668973542608</v>
      </c>
      <c r="EZ130" s="2">
        <f t="shared" si="166"/>
        <v>68.209676743776441</v>
      </c>
      <c r="FA130" s="2">
        <f t="shared" si="166"/>
        <v>67.393199625770478</v>
      </c>
      <c r="FB130" s="2">
        <f t="shared" si="166"/>
        <v>66.631722685606249</v>
      </c>
      <c r="FC130" s="2">
        <f t="shared" si="166"/>
        <v>67.018823935773725</v>
      </c>
      <c r="FD130" s="2">
        <f t="shared" si="166"/>
        <v>66.548139901772203</v>
      </c>
      <c r="FE130" s="2">
        <f t="shared" si="166"/>
        <v>67.543777867201115</v>
      </c>
      <c r="FG130" s="2">
        <f t="shared" si="167"/>
        <v>0.9971767004716533</v>
      </c>
      <c r="FH130" s="2">
        <f t="shared" si="167"/>
        <v>0.99643224666273622</v>
      </c>
      <c r="FI130" s="2">
        <f t="shared" si="167"/>
        <v>0.99664593534642798</v>
      </c>
      <c r="FJ130" s="2">
        <f t="shared" si="167"/>
        <v>0.99620758152251665</v>
      </c>
      <c r="FK130" s="2">
        <f t="shared" si="167"/>
        <v>0.99640027250727226</v>
      </c>
      <c r="FL130" s="2">
        <f t="shared" si="167"/>
        <v>0.99623811180147503</v>
      </c>
      <c r="FM130" s="2">
        <f t="shared" si="167"/>
        <v>0.99596812102599608</v>
      </c>
      <c r="FN130" s="2">
        <f t="shared" si="167"/>
        <v>0.99568413311423543</v>
      </c>
      <c r="FO130" s="2">
        <f t="shared" si="167"/>
        <v>0.99557144649377549</v>
      </c>
      <c r="FP130" s="2">
        <f t="shared" si="167"/>
        <v>0.99595533115255863</v>
      </c>
      <c r="FQ130" s="2">
        <f t="shared" si="167"/>
        <v>0.99592649160854319</v>
      </c>
      <c r="FR130" s="2">
        <f t="shared" si="167"/>
        <v>0.99593909913909218</v>
      </c>
      <c r="FS130" s="2">
        <f t="shared" si="167"/>
        <v>0.99616245451207042</v>
      </c>
      <c r="FT130" s="2">
        <f t="shared" si="167"/>
        <v>0.99619785114536274</v>
      </c>
      <c r="FU130" s="2">
        <f t="shared" si="167"/>
        <v>0.99540444751045876</v>
      </c>
      <c r="FW130" s="2">
        <f t="shared" si="157"/>
        <v>1.3944607484770886E-2</v>
      </c>
      <c r="FX130" s="2">
        <f t="shared" si="157"/>
        <v>1.1656377692887842E-2</v>
      </c>
      <c r="FY130" s="2">
        <f t="shared" si="157"/>
        <v>1.2241534247058065E-2</v>
      </c>
      <c r="FZ130" s="2">
        <f t="shared" si="157"/>
        <v>1.1149677377116579E-2</v>
      </c>
      <c r="GA130" s="2">
        <f t="shared" si="157"/>
        <v>1.1122217097603922E-2</v>
      </c>
      <c r="GB130" s="2">
        <f t="shared" si="157"/>
        <v>9.8343193109941308E-3</v>
      </c>
      <c r="GC130" s="2">
        <f t="shared" si="157"/>
        <v>8.7357843364229484E-3</v>
      </c>
      <c r="GD130" s="2">
        <f t="shared" si="157"/>
        <v>8.7154782887865906E-3</v>
      </c>
      <c r="GE130" s="2">
        <f t="shared" si="157"/>
        <v>9.3342696760318668E-3</v>
      </c>
      <c r="GF130" s="2">
        <f t="shared" si="157"/>
        <v>1.0704751451730853E-2</v>
      </c>
      <c r="GG130" s="2">
        <f t="shared" si="157"/>
        <v>1.0425854436833141E-2</v>
      </c>
      <c r="GH130" s="2">
        <f t="shared" si="157"/>
        <v>1.0999690300432062E-2</v>
      </c>
      <c r="GI130" s="2">
        <f t="shared" si="157"/>
        <v>9.4590573256501543E-3</v>
      </c>
      <c r="GJ130" s="2">
        <f t="shared" si="157"/>
        <v>6.4137099111904261E-3</v>
      </c>
      <c r="GK130" s="2">
        <f t="shared" si="157"/>
        <v>5.1747026326127606E-3</v>
      </c>
      <c r="GM130" s="86">
        <f t="shared" si="158"/>
        <v>8.3056068204297303E-40</v>
      </c>
      <c r="GN130" s="86">
        <f t="shared" si="158"/>
        <v>8.1879858819465475E-57</v>
      </c>
      <c r="GO130" s="86">
        <f t="shared" si="158"/>
        <v>7.4663280030769218E-55</v>
      </c>
      <c r="GP130" s="86">
        <f t="shared" si="158"/>
        <v>4.6040208812795657E-70</v>
      </c>
      <c r="GQ130" s="86">
        <f t="shared" si="158"/>
        <v>1.6912842315220591E-125</v>
      </c>
      <c r="GR130" s="86">
        <f t="shared" si="158"/>
        <v>1.2433462993859518E-96</v>
      </c>
      <c r="GS130" s="86">
        <f t="shared" si="158"/>
        <v>1.9246563990315425E-98</v>
      </c>
      <c r="GT130" s="86">
        <f t="shared" si="158"/>
        <v>1.9138394881437646E-55</v>
      </c>
      <c r="GU130" s="86">
        <f t="shared" si="158"/>
        <v>1.1242234706681513E-50</v>
      </c>
      <c r="GV130" s="86">
        <f t="shared" si="158"/>
        <v>1.210384980371702E-67</v>
      </c>
      <c r="GW130" s="86">
        <f t="shared" si="158"/>
        <v>2.7845953733408708E-86</v>
      </c>
      <c r="GX130" s="86">
        <f t="shared" si="158"/>
        <v>2.8851638914174151E-85</v>
      </c>
      <c r="GY130" s="86">
        <f t="shared" si="158"/>
        <v>6.9086753873064165E-75</v>
      </c>
      <c r="GZ130" s="86">
        <f t="shared" si="158"/>
        <v>3.0845225347192833E-69</v>
      </c>
      <c r="HA130" s="86">
        <f t="shared" si="158"/>
        <v>8.8655997487171566E-97</v>
      </c>
      <c r="HC130" s="86">
        <f t="shared" si="154"/>
        <v>1.738048615344784E-8</v>
      </c>
      <c r="HD130" s="86">
        <f t="shared" si="154"/>
        <v>5.7372777957587718E-10</v>
      </c>
      <c r="HE130" s="86">
        <f t="shared" si="154"/>
        <v>4.0341369331286276E-11</v>
      </c>
      <c r="HF130" s="86">
        <f t="shared" si="154"/>
        <v>2.6788614496786419E-13</v>
      </c>
      <c r="HG130" s="86">
        <f t="shared" si="154"/>
        <v>1.1023221243517251E-28</v>
      </c>
      <c r="HH130" s="86">
        <f t="shared" si="154"/>
        <v>5.4259122091919641E-24</v>
      </c>
      <c r="HI130" s="86">
        <f t="shared" si="154"/>
        <v>9.0511553179386348E-29</v>
      </c>
      <c r="HJ130" s="86">
        <f t="shared" si="154"/>
        <v>1.1251767393670569E-27</v>
      </c>
      <c r="HK130" s="86">
        <f t="shared" si="154"/>
        <v>1.4841749721500933E-35</v>
      </c>
      <c r="HL130" s="86">
        <f t="shared" si="162"/>
        <v>4.0399573329567955E-28</v>
      </c>
      <c r="HM130" s="86">
        <f t="shared" si="162"/>
        <v>7.2158602494255375E-20</v>
      </c>
      <c r="HN130" s="86">
        <f t="shared" si="162"/>
        <v>1.6027031146866299E-18</v>
      </c>
      <c r="HO130" s="86">
        <f t="shared" si="162"/>
        <v>6.2687031285298992E-16</v>
      </c>
      <c r="HP130" s="86">
        <f t="shared" si="162"/>
        <v>6.9437360694359194E-14</v>
      </c>
      <c r="HQ130" s="86">
        <f t="shared" si="162"/>
        <v>4.1410011158410496E-19</v>
      </c>
      <c r="HS130" s="86">
        <f t="shared" si="159"/>
        <v>5.5997127299668129E-4</v>
      </c>
      <c r="HT130" s="86">
        <f t="shared" si="159"/>
        <v>1.0468392545800798E-4</v>
      </c>
      <c r="HU130" s="86">
        <f t="shared" si="159"/>
        <v>1.486292724542403E-4</v>
      </c>
      <c r="HV130" s="86">
        <f t="shared" si="159"/>
        <v>7.074391287937284E-5</v>
      </c>
      <c r="HW130" s="86">
        <f t="shared" si="159"/>
        <v>2.4171975360675746E-5</v>
      </c>
      <c r="HX130" s="86">
        <f t="shared" si="159"/>
        <v>7.5706533726429031E-6</v>
      </c>
      <c r="HY130" s="86">
        <f t="shared" si="159"/>
        <v>4.732002977487995E-6</v>
      </c>
      <c r="HZ130" s="86">
        <f t="shared" si="159"/>
        <v>1.0548454769927414E-5</v>
      </c>
      <c r="IA130" s="86">
        <f t="shared" si="159"/>
        <v>1.8429597411602947E-5</v>
      </c>
      <c r="IB130" s="86">
        <f t="shared" si="159"/>
        <v>3.1478681509959E-5</v>
      </c>
      <c r="IC130" s="86">
        <f t="shared" si="159"/>
        <v>1.5332233652971271E-5</v>
      </c>
      <c r="ID130" s="86">
        <f t="shared" si="159"/>
        <v>2.397489408214227E-5</v>
      </c>
      <c r="IE130" s="86">
        <f t="shared" si="159"/>
        <v>3.5510269653048307E-5</v>
      </c>
      <c r="IF130" s="86">
        <f t="shared" si="159"/>
        <v>3.5991698219684854E-4</v>
      </c>
      <c r="IG130" s="86">
        <f t="shared" si="159"/>
        <v>1.6908246081947802E-3</v>
      </c>
      <c r="II130" s="86">
        <f t="shared" si="160"/>
        <v>3.9915105821225509E-49</v>
      </c>
      <c r="IJ130" s="86">
        <f t="shared" si="160"/>
        <v>1.1590401233384695E-69</v>
      </c>
      <c r="IK130" s="86">
        <f t="shared" si="160"/>
        <v>8.3940239347540747E-61</v>
      </c>
      <c r="IL130" s="86">
        <f t="shared" si="160"/>
        <v>3.8686007005439511E-71</v>
      </c>
      <c r="IM130" s="86">
        <f t="shared" si="160"/>
        <v>4.4175533693314626E-78</v>
      </c>
      <c r="IN130" s="86">
        <f t="shared" si="160"/>
        <v>1.9790234986685218E-82</v>
      </c>
      <c r="IO130" s="86">
        <f t="shared" si="160"/>
        <v>1.3383149259523354E-82</v>
      </c>
      <c r="IP130" s="86">
        <f t="shared" si="160"/>
        <v>2.2624339010575238E-77</v>
      </c>
      <c r="IQ130" s="86">
        <f t="shared" si="160"/>
        <v>2.281143405710372E-74</v>
      </c>
      <c r="IR130" s="86">
        <f t="shared" si="160"/>
        <v>5.8662154473783993E-73</v>
      </c>
      <c r="IS130" s="86">
        <f t="shared" si="160"/>
        <v>9.8353901285785432E-77</v>
      </c>
      <c r="IT130" s="86">
        <f t="shared" si="160"/>
        <v>2.8232733775512858E-74</v>
      </c>
      <c r="IU130" s="86">
        <f t="shared" si="160"/>
        <v>1.5352421094480575E-66</v>
      </c>
      <c r="IV130" s="86">
        <f t="shared" si="160"/>
        <v>2.4227727800090534E-26</v>
      </c>
      <c r="IW130" s="86">
        <f t="shared" si="160"/>
        <v>8.8627677242421775E-17</v>
      </c>
      <c r="IY130" s="86">
        <f t="shared" si="161"/>
        <v>5.5998865348283477E-4</v>
      </c>
      <c r="IZ130" s="86">
        <f t="shared" si="161"/>
        <v>1.0468449918578756E-4</v>
      </c>
      <c r="JA130" s="86">
        <f t="shared" si="161"/>
        <v>1.4862931279560962E-4</v>
      </c>
      <c r="JB130" s="86">
        <f t="shared" si="161"/>
        <v>7.074391314725899E-5</v>
      </c>
      <c r="JC130" s="86">
        <f t="shared" si="161"/>
        <v>2.4171975360675746E-5</v>
      </c>
      <c r="JD130" s="86">
        <f t="shared" si="161"/>
        <v>7.5706533726429031E-6</v>
      </c>
      <c r="JE130" s="86">
        <f t="shared" si="161"/>
        <v>4.732002977487995E-6</v>
      </c>
      <c r="JF130" s="86">
        <f t="shared" si="161"/>
        <v>1.0548454769927414E-5</v>
      </c>
      <c r="JG130" s="86">
        <f t="shared" si="161"/>
        <v>1.8429597411602947E-5</v>
      </c>
      <c r="JH130" s="86">
        <f t="shared" si="161"/>
        <v>3.1478681509959E-5</v>
      </c>
      <c r="JI130" s="86">
        <f t="shared" si="161"/>
        <v>1.5332233652971342E-5</v>
      </c>
      <c r="JJ130" s="86">
        <f t="shared" si="161"/>
        <v>2.3974894082143873E-5</v>
      </c>
      <c r="JK130" s="86">
        <f t="shared" si="161"/>
        <v>3.551026965367518E-5</v>
      </c>
      <c r="JL130" s="86">
        <f t="shared" si="161"/>
        <v>3.5991698226628589E-4</v>
      </c>
      <c r="JM130" s="86">
        <f t="shared" si="161"/>
        <v>1.6908246081948693E-3</v>
      </c>
    </row>
    <row r="131" spans="2:273" x14ac:dyDescent="0.25">
      <c r="B131" s="2">
        <v>104</v>
      </c>
      <c r="C131" s="37">
        <v>69.119</v>
      </c>
      <c r="D131" s="37">
        <v>70.257999999999996</v>
      </c>
      <c r="E131" s="37">
        <v>70.093999999999994</v>
      </c>
      <c r="F131" s="37">
        <v>69.507999999999996</v>
      </c>
      <c r="G131" s="37">
        <v>70.444000000000003</v>
      </c>
      <c r="H131" s="37">
        <v>71.762</v>
      </c>
      <c r="I131" s="37">
        <v>70.793999999999997</v>
      </c>
      <c r="J131" s="37">
        <v>71.302000000000007</v>
      </c>
      <c r="K131" s="37">
        <v>70.27</v>
      </c>
      <c r="L131" s="37">
        <v>68.459999999999994</v>
      </c>
      <c r="M131" s="37">
        <v>67.111000000000004</v>
      </c>
      <c r="N131" s="37">
        <v>68.302000000000007</v>
      </c>
      <c r="O131" s="37">
        <v>66.412999999999997</v>
      </c>
      <c r="P131" s="37">
        <v>67.876999999999995</v>
      </c>
      <c r="Q131" s="37">
        <v>69.953999999999994</v>
      </c>
      <c r="S131" s="4">
        <f t="shared" si="163"/>
        <v>69.19883805873657</v>
      </c>
      <c r="T131" s="4">
        <f t="shared" si="163"/>
        <v>69.645226539683534</v>
      </c>
      <c r="U131" s="4">
        <f t="shared" si="163"/>
        <v>69.129937665571248</v>
      </c>
      <c r="V131" s="4">
        <f t="shared" si="163"/>
        <v>69.577915662345973</v>
      </c>
      <c r="W131" s="4">
        <f t="shared" si="163"/>
        <v>70.349653131259529</v>
      </c>
      <c r="X131" s="4">
        <f t="shared" si="163"/>
        <v>71.577585599139837</v>
      </c>
      <c r="Y131" s="4">
        <f t="shared" si="163"/>
        <v>70.560012714341028</v>
      </c>
      <c r="Z131" s="4">
        <f t="shared" si="163"/>
        <v>70.628677992368623</v>
      </c>
      <c r="AA131" s="4">
        <f t="shared" si="163"/>
        <v>70.227826113716773</v>
      </c>
      <c r="AB131" s="4">
        <f t="shared" si="163"/>
        <v>68.20419285053309</v>
      </c>
      <c r="AC131" s="4">
        <f t="shared" si="163"/>
        <v>67.338190844026826</v>
      </c>
      <c r="AD131" s="4">
        <f t="shared" si="163"/>
        <v>66.62939743544419</v>
      </c>
      <c r="AE131" s="4">
        <f t="shared" si="163"/>
        <v>66.985135991243169</v>
      </c>
      <c r="AF131" s="4">
        <f t="shared" si="163"/>
        <v>66.675541768464555</v>
      </c>
      <c r="AG131" s="4">
        <f t="shared" si="163"/>
        <v>68.858883442223672</v>
      </c>
      <c r="AI131" s="4">
        <f t="shared" si="164"/>
        <v>-7.9838058736569906E-2</v>
      </c>
      <c r="AJ131" s="4">
        <f t="shared" si="164"/>
        <v>0.61277346031646118</v>
      </c>
      <c r="AK131" s="4">
        <f t="shared" si="164"/>
        <v>0.96406233442874623</v>
      </c>
      <c r="AL131" s="4">
        <f t="shared" si="164"/>
        <v>-6.9915662345977125E-2</v>
      </c>
      <c r="AM131" s="4">
        <f t="shared" si="164"/>
        <v>9.4346868740473155E-2</v>
      </c>
      <c r="AN131" s="4">
        <f t="shared" si="164"/>
        <v>0.18441440086016314</v>
      </c>
      <c r="AO131" s="4">
        <f t="shared" si="164"/>
        <v>0.23398728565896931</v>
      </c>
      <c r="AP131" s="4">
        <f t="shared" si="164"/>
        <v>0.67332200763138417</v>
      </c>
      <c r="AQ131" s="4">
        <f t="shared" si="164"/>
        <v>4.2173886283222828E-2</v>
      </c>
      <c r="AR131" s="4">
        <f t="shared" si="164"/>
        <v>0.25580714946690364</v>
      </c>
      <c r="AS131" s="4">
        <f t="shared" si="164"/>
        <v>-0.22719084402682199</v>
      </c>
      <c r="AT131" s="4">
        <f t="shared" si="164"/>
        <v>1.6726025645558167</v>
      </c>
      <c r="AU131" s="4">
        <f t="shared" si="164"/>
        <v>-0.57213599124317227</v>
      </c>
      <c r="AV131" s="4">
        <f t="shared" si="164"/>
        <v>1.2014582315354403</v>
      </c>
      <c r="AW131" s="4">
        <f t="shared" si="164"/>
        <v>1.095116557776322</v>
      </c>
      <c r="AY131" s="2">
        <f t="shared" si="155"/>
        <v>69.198653482585101</v>
      </c>
      <c r="AZ131" s="2">
        <f t="shared" si="155"/>
        <v>69.634206475137532</v>
      </c>
      <c r="BA131" s="2">
        <f t="shared" si="155"/>
        <v>69.103894725516511</v>
      </c>
      <c r="BB131" s="2">
        <f t="shared" si="155"/>
        <v>69.556220248015492</v>
      </c>
      <c r="BC131" s="2">
        <f t="shared" si="155"/>
        <v>70.338718305854272</v>
      </c>
      <c r="BD131" s="2">
        <f t="shared" si="155"/>
        <v>71.573203068225851</v>
      </c>
      <c r="BE131" s="2">
        <f t="shared" si="155"/>
        <v>70.556994739611937</v>
      </c>
      <c r="BF131" s="2">
        <f t="shared" si="155"/>
        <v>70.622536387172772</v>
      </c>
      <c r="BG131" s="2">
        <f t="shared" si="155"/>
        <v>70.216246473817037</v>
      </c>
      <c r="BH131" s="2">
        <f t="shared" si="155"/>
        <v>68.183211156472098</v>
      </c>
      <c r="BI131" s="2">
        <f t="shared" si="155"/>
        <v>67.326466834784583</v>
      </c>
      <c r="BJ131" s="2">
        <f t="shared" si="155"/>
        <v>66.61047179135339</v>
      </c>
      <c r="BK131" s="2">
        <f t="shared" si="155"/>
        <v>66.958314148284558</v>
      </c>
      <c r="BL131" s="2">
        <f t="shared" si="155"/>
        <v>66.485773388038226</v>
      </c>
      <c r="BM131" s="2">
        <f t="shared" si="155"/>
        <v>67.686991613880053</v>
      </c>
      <c r="BO131" s="2" t="str">
        <f t="shared" si="96"/>
        <v/>
      </c>
      <c r="BP131" s="2" t="str">
        <f t="shared" si="97"/>
        <v/>
      </c>
      <c r="BQ131" s="2" t="str">
        <f t="shared" si="98"/>
        <v/>
      </c>
      <c r="BR131" s="2" t="str">
        <f t="shared" si="99"/>
        <v/>
      </c>
      <c r="BS131" s="2" t="str">
        <f t="shared" si="100"/>
        <v/>
      </c>
      <c r="BT131" s="2" t="str">
        <f t="shared" si="101"/>
        <v/>
      </c>
      <c r="BU131" s="2" t="str">
        <f t="shared" si="102"/>
        <v/>
      </c>
      <c r="BV131" s="2" t="str">
        <f t="shared" si="103"/>
        <v/>
      </c>
      <c r="BW131" s="2" t="str">
        <f t="shared" si="104"/>
        <v/>
      </c>
      <c r="BX131" s="2" t="str">
        <f t="shared" si="105"/>
        <v/>
      </c>
      <c r="BY131" s="2" t="str">
        <f t="shared" si="106"/>
        <v/>
      </c>
      <c r="BZ131" s="2" t="str">
        <f t="shared" si="107"/>
        <v/>
      </c>
      <c r="CA131" s="2" t="str">
        <f t="shared" si="108"/>
        <v/>
      </c>
      <c r="CB131" s="2" t="str">
        <f t="shared" si="109"/>
        <v/>
      </c>
      <c r="CC131" s="2" t="str">
        <f t="shared" si="110"/>
        <v/>
      </c>
      <c r="CE131" s="2">
        <f t="shared" si="156"/>
        <v>69.119</v>
      </c>
      <c r="CF131" s="2">
        <f t="shared" si="156"/>
        <v>70.257999999999996</v>
      </c>
      <c r="CG131" s="2">
        <f t="shared" si="156"/>
        <v>70.093999999999994</v>
      </c>
      <c r="CH131" s="2">
        <f t="shared" si="156"/>
        <v>69.507999999999996</v>
      </c>
      <c r="CI131" s="2">
        <f t="shared" si="156"/>
        <v>70.444000000000003</v>
      </c>
      <c r="CJ131" s="2">
        <f t="shared" si="156"/>
        <v>71.762</v>
      </c>
      <c r="CK131" s="2">
        <f t="shared" si="156"/>
        <v>70.793999999999997</v>
      </c>
      <c r="CL131" s="2">
        <f t="shared" si="156"/>
        <v>71.302000000000007</v>
      </c>
      <c r="CM131" s="2">
        <f t="shared" si="156"/>
        <v>70.27</v>
      </c>
      <c r="CN131" s="2">
        <f t="shared" si="156"/>
        <v>68.459999999999994</v>
      </c>
      <c r="CO131" s="2">
        <f t="shared" si="156"/>
        <v>67.111000000000004</v>
      </c>
      <c r="CP131" s="2">
        <f t="shared" si="156"/>
        <v>68.302000000000007</v>
      </c>
      <c r="CQ131" s="2">
        <f t="shared" si="156"/>
        <v>66.412999999999997</v>
      </c>
      <c r="CR131" s="2">
        <f t="shared" si="156"/>
        <v>67.876999999999995</v>
      </c>
      <c r="CS131" s="2">
        <f t="shared" si="156"/>
        <v>69.953999999999994</v>
      </c>
      <c r="CU131" s="2">
        <f t="shared" si="111"/>
        <v>69.119</v>
      </c>
      <c r="CV131" s="2">
        <f t="shared" si="112"/>
        <v>70.257999999999996</v>
      </c>
      <c r="CW131" s="2">
        <f t="shared" si="113"/>
        <v>70.093999999999994</v>
      </c>
      <c r="CX131" s="2">
        <f t="shared" si="114"/>
        <v>69.507999999999996</v>
      </c>
      <c r="CY131" s="2">
        <f t="shared" si="115"/>
        <v>70.444000000000003</v>
      </c>
      <c r="CZ131" s="2">
        <f t="shared" si="116"/>
        <v>71.762</v>
      </c>
      <c r="DA131" s="2">
        <f t="shared" si="117"/>
        <v>70.793999999999997</v>
      </c>
      <c r="DB131" s="2">
        <f t="shared" si="118"/>
        <v>71.302000000000007</v>
      </c>
      <c r="DC131" s="2">
        <f t="shared" si="119"/>
        <v>70.27</v>
      </c>
      <c r="DD131" s="2">
        <f t="shared" si="120"/>
        <v>68.459999999999994</v>
      </c>
      <c r="DE131" s="2">
        <f t="shared" si="121"/>
        <v>67.111000000000004</v>
      </c>
      <c r="DF131" s="2">
        <f t="shared" si="122"/>
        <v>68.302000000000007</v>
      </c>
      <c r="DG131" s="2">
        <f t="shared" si="123"/>
        <v>66.412999999999997</v>
      </c>
      <c r="DH131" s="2">
        <f t="shared" si="124"/>
        <v>67.876999999999995</v>
      </c>
      <c r="DI131" s="2">
        <f t="shared" si="125"/>
        <v>69.953999999999994</v>
      </c>
      <c r="DK131" s="2">
        <f t="shared" si="165"/>
        <v>99.316991565452113</v>
      </c>
      <c r="DL131" s="2">
        <f t="shared" si="165"/>
        <v>99.821483240147998</v>
      </c>
      <c r="DM131" s="2">
        <f t="shared" si="165"/>
        <v>99.137146341463421</v>
      </c>
      <c r="DN131" s="2">
        <f t="shared" si="165"/>
        <v>100.72516470842449</v>
      </c>
      <c r="DO131" s="2">
        <f t="shared" si="165"/>
        <v>102.34102241849664</v>
      </c>
      <c r="DP131" s="2">
        <f t="shared" si="165"/>
        <v>98.920556464900201</v>
      </c>
      <c r="DQ131" s="2">
        <f t="shared" si="165"/>
        <v>94.872310178193914</v>
      </c>
      <c r="DR131" s="2">
        <f t="shared" si="165"/>
        <v>88.660984596798542</v>
      </c>
      <c r="DS131" s="2">
        <f t="shared" si="165"/>
        <v>92.488806704923007</v>
      </c>
      <c r="DT131" s="2">
        <f t="shared" si="165"/>
        <v>88.174070975536125</v>
      </c>
      <c r="DU131" s="2">
        <f t="shared" si="165"/>
        <v>88.089891120507374</v>
      </c>
      <c r="DV131" s="2">
        <f t="shared" si="165"/>
        <v>91.800223799456347</v>
      </c>
      <c r="DW131" s="2">
        <f t="shared" si="165"/>
        <v>93.952824595521705</v>
      </c>
      <c r="DX131" s="2">
        <f t="shared" si="165"/>
        <v>90.401515652432252</v>
      </c>
      <c r="DY131" s="2">
        <f t="shared" si="165"/>
        <v>80.469933554817288</v>
      </c>
      <c r="EA131" s="2">
        <f t="shared" si="153"/>
        <v>69.121212194031543</v>
      </c>
      <c r="EB131" s="2">
        <f t="shared" si="153"/>
        <v>69.538871378388492</v>
      </c>
      <c r="EC131" s="2">
        <f t="shared" si="153"/>
        <v>69.010746320482966</v>
      </c>
      <c r="ED131" s="2">
        <f t="shared" si="153"/>
        <v>69.448185365751158</v>
      </c>
      <c r="EE131" s="2">
        <f t="shared" si="152"/>
        <v>70.233493292053652</v>
      </c>
      <c r="EF131" s="2">
        <f t="shared" si="152"/>
        <v>71.478852661548245</v>
      </c>
      <c r="EG131" s="2">
        <f t="shared" si="152"/>
        <v>70.467790344363692</v>
      </c>
      <c r="EH131" s="2">
        <f t="shared" si="152"/>
        <v>70.551187433452853</v>
      </c>
      <c r="EI131" s="2">
        <f t="shared" si="152"/>
        <v>70.126321935910127</v>
      </c>
      <c r="EJ131" s="2">
        <f t="shared" si="152"/>
        <v>68.108934356351241</v>
      </c>
      <c r="EK131" s="2">
        <f t="shared" si="152"/>
        <v>67.248252927400472</v>
      </c>
      <c r="EL131" s="2">
        <f t="shared" si="152"/>
        <v>66.51640671458108</v>
      </c>
      <c r="EM131" s="2">
        <f t="shared" si="136"/>
        <v>66.862806593583585</v>
      </c>
      <c r="EN131" s="2">
        <f t="shared" si="136"/>
        <v>66.402043478260865</v>
      </c>
      <c r="EO131" s="2">
        <f t="shared" si="136"/>
        <v>67.63419557656988</v>
      </c>
      <c r="EQ131" s="2">
        <f t="shared" si="166"/>
        <v>69.099696469926471</v>
      </c>
      <c r="ER131" s="2">
        <f t="shared" si="166"/>
        <v>69.285843487176891</v>
      </c>
      <c r="ES131" s="2">
        <f t="shared" si="166"/>
        <v>69.082818271462003</v>
      </c>
      <c r="ET131" s="2">
        <f t="shared" si="166"/>
        <v>69.433466245371903</v>
      </c>
      <c r="EU131" s="2">
        <f t="shared" si="166"/>
        <v>70.215672493860325</v>
      </c>
      <c r="EV131" s="2">
        <f t="shared" si="166"/>
        <v>71.494629524218141</v>
      </c>
      <c r="EW131" s="2">
        <f t="shared" si="166"/>
        <v>70.408678211290564</v>
      </c>
      <c r="EX131" s="2">
        <f t="shared" si="166"/>
        <v>70.55533336814436</v>
      </c>
      <c r="EY131" s="2">
        <f t="shared" si="166"/>
        <v>70.084245300653677</v>
      </c>
      <c r="EZ131" s="2">
        <f t="shared" si="166"/>
        <v>68.128936890796425</v>
      </c>
      <c r="FA131" s="2">
        <f t="shared" si="166"/>
        <v>67.314601178945324</v>
      </c>
      <c r="FB131" s="2">
        <f t="shared" si="166"/>
        <v>66.548845312303584</v>
      </c>
      <c r="FC131" s="2">
        <f t="shared" si="166"/>
        <v>66.926850348596659</v>
      </c>
      <c r="FD131" s="2">
        <f t="shared" si="166"/>
        <v>66.470548936488072</v>
      </c>
      <c r="FE131" s="2">
        <f t="shared" si="166"/>
        <v>67.453845094970191</v>
      </c>
      <c r="FG131" s="2">
        <f t="shared" si="167"/>
        <v>0.9974244804174538</v>
      </c>
      <c r="FH131" s="2">
        <f t="shared" si="167"/>
        <v>0.9967451485094998</v>
      </c>
      <c r="FI131" s="2">
        <f t="shared" si="167"/>
        <v>0.99694015365410749</v>
      </c>
      <c r="FJ131" s="2">
        <f t="shared" si="167"/>
        <v>0.99654011870742676</v>
      </c>
      <c r="FK131" s="2">
        <f t="shared" si="167"/>
        <v>0.99671596933388162</v>
      </c>
      <c r="FL131" s="2">
        <f t="shared" si="167"/>
        <v>0.99656798116978584</v>
      </c>
      <c r="FM131" s="2">
        <f t="shared" si="167"/>
        <v>0.99632157770958807</v>
      </c>
      <c r="FN131" s="2">
        <f t="shared" si="167"/>
        <v>0.99606238731249752</v>
      </c>
      <c r="FO131" s="2">
        <f t="shared" si="167"/>
        <v>0.99595953677374094</v>
      </c>
      <c r="FP131" s="2">
        <f t="shared" si="167"/>
        <v>0.9963099049125953</v>
      </c>
      <c r="FQ131" s="2">
        <f t="shared" si="167"/>
        <v>0.99628358413797391</v>
      </c>
      <c r="FR131" s="2">
        <f t="shared" si="167"/>
        <v>0.99629509057663501</v>
      </c>
      <c r="FS131" s="2">
        <f t="shared" si="167"/>
        <v>0.99649893474036633</v>
      </c>
      <c r="FT131" s="2">
        <f t="shared" si="167"/>
        <v>0.99653123856491976</v>
      </c>
      <c r="FU131" s="2">
        <f t="shared" si="167"/>
        <v>0.99580711088507212</v>
      </c>
      <c r="FW131" s="2">
        <f t="shared" si="157"/>
        <v>1.526941534409712E-2</v>
      </c>
      <c r="FX131" s="2">
        <f t="shared" si="157"/>
        <v>1.2766606835201557E-2</v>
      </c>
      <c r="FY131" s="2">
        <f t="shared" si="157"/>
        <v>1.3406741475973543E-2</v>
      </c>
      <c r="FZ131" s="2">
        <f t="shared" si="157"/>
        <v>1.2212241420650496E-2</v>
      </c>
      <c r="GA131" s="2">
        <f t="shared" si="157"/>
        <v>1.218219641685341E-2</v>
      </c>
      <c r="GB131" s="2">
        <f t="shared" si="157"/>
        <v>1.0772895403401237E-2</v>
      </c>
      <c r="GC131" s="2">
        <f t="shared" si="157"/>
        <v>9.5705308859800487E-3</v>
      </c>
      <c r="GD131" s="2">
        <f t="shared" si="157"/>
        <v>9.5483031872773804E-3</v>
      </c>
      <c r="GE131" s="2">
        <f t="shared" si="157"/>
        <v>1.0225614463787721E-2</v>
      </c>
      <c r="GF131" s="2">
        <f t="shared" si="157"/>
        <v>1.172541684328224E-2</v>
      </c>
      <c r="GG131" s="2">
        <f t="shared" si="157"/>
        <v>1.1420234821623959E-2</v>
      </c>
      <c r="GH131" s="2">
        <f t="shared" si="157"/>
        <v>1.2048134733375106E-2</v>
      </c>
      <c r="GI131" s="2">
        <f t="shared" si="157"/>
        <v>1.0362193650450669E-2</v>
      </c>
      <c r="GJ131" s="2">
        <f t="shared" si="157"/>
        <v>7.0281441767253384E-3</v>
      </c>
      <c r="GK131" s="2">
        <f t="shared" si="157"/>
        <v>5.6711173256827853E-3</v>
      </c>
      <c r="GM131" s="86">
        <f t="shared" si="158"/>
        <v>7.5923600544648309E-42</v>
      </c>
      <c r="GN131" s="86">
        <f t="shared" si="158"/>
        <v>8.8314382094276679E-60</v>
      </c>
      <c r="GO131" s="86">
        <f t="shared" si="158"/>
        <v>1.1584911796287268E-57</v>
      </c>
      <c r="GP131" s="86">
        <f t="shared" si="158"/>
        <v>1.1282986580213964E-73</v>
      </c>
      <c r="GQ131" s="86">
        <f t="shared" si="158"/>
        <v>6.9191805469756356E-132</v>
      </c>
      <c r="GR131" s="86">
        <f t="shared" si="158"/>
        <v>1.5797456657054135E-101</v>
      </c>
      <c r="GS131" s="86">
        <f t="shared" si="158"/>
        <v>1.8336676814526657E-103</v>
      </c>
      <c r="GT131" s="86">
        <f t="shared" si="158"/>
        <v>3.2774353991273913E-58</v>
      </c>
      <c r="GU131" s="86">
        <f t="shared" si="158"/>
        <v>3.3276899140647438E-53</v>
      </c>
      <c r="GV131" s="86">
        <f t="shared" si="158"/>
        <v>4.8773255807134528E-71</v>
      </c>
      <c r="GW131" s="86">
        <f t="shared" si="158"/>
        <v>1.127830614473804E-90</v>
      </c>
      <c r="GX131" s="86">
        <f t="shared" si="158"/>
        <v>1.2935367549494277E-89</v>
      </c>
      <c r="GY131" s="86">
        <f t="shared" si="158"/>
        <v>1.1548613053723586E-78</v>
      </c>
      <c r="GZ131" s="86">
        <f t="shared" si="158"/>
        <v>8.3444813525219263E-73</v>
      </c>
      <c r="HA131" s="86">
        <f t="shared" si="158"/>
        <v>8.6006757909368246E-102</v>
      </c>
      <c r="HC131" s="86">
        <f t="shared" si="154"/>
        <v>2.0733380168820507E-9</v>
      </c>
      <c r="HD131" s="86">
        <f t="shared" si="154"/>
        <v>4.5753668650655179E-11</v>
      </c>
      <c r="HE131" s="86">
        <f t="shared" si="154"/>
        <v>2.6641540795324704E-12</v>
      </c>
      <c r="HF131" s="86">
        <f t="shared" si="154"/>
        <v>9.6754607368756323E-15</v>
      </c>
      <c r="HG131" s="86">
        <f t="shared" si="154"/>
        <v>7.3086097660367249E-32</v>
      </c>
      <c r="HH131" s="86">
        <f t="shared" si="154"/>
        <v>1.094540972691418E-26</v>
      </c>
      <c r="HI131" s="86">
        <f t="shared" si="154"/>
        <v>4.5285956626304161E-32</v>
      </c>
      <c r="HJ131" s="86">
        <f t="shared" si="154"/>
        <v>8.5208591278438552E-31</v>
      </c>
      <c r="HK131" s="86">
        <f t="shared" si="154"/>
        <v>1.4147797805009623E-39</v>
      </c>
      <c r="HL131" s="86">
        <f t="shared" si="162"/>
        <v>3.2252460893547726E-31</v>
      </c>
      <c r="HM131" s="86">
        <f t="shared" si="162"/>
        <v>4.7418149178546692E-22</v>
      </c>
      <c r="HN131" s="86">
        <f t="shared" si="162"/>
        <v>1.4838038291896496E-20</v>
      </c>
      <c r="HO131" s="86">
        <f t="shared" si="162"/>
        <v>9.0837217829487943E-18</v>
      </c>
      <c r="HP131" s="86">
        <f t="shared" si="162"/>
        <v>1.3996327452204325E-15</v>
      </c>
      <c r="HQ131" s="86">
        <f t="shared" si="162"/>
        <v>1.7440092854440554E-21</v>
      </c>
      <c r="HS131" s="86">
        <f t="shared" si="159"/>
        <v>1.0461949423279154E-3</v>
      </c>
      <c r="HT131" s="86">
        <f t="shared" si="159"/>
        <v>2.3200562405347824E-4</v>
      </c>
      <c r="HU131" s="86">
        <f t="shared" si="159"/>
        <v>3.1031649439057339E-4</v>
      </c>
      <c r="HV131" s="86">
        <f t="shared" si="159"/>
        <v>1.5968253410821747E-4</v>
      </c>
      <c r="HW131" s="86">
        <f t="shared" si="159"/>
        <v>5.9559412133454991E-5</v>
      </c>
      <c r="HX131" s="86">
        <f t="shared" si="159"/>
        <v>1.9630964595439964E-5</v>
      </c>
      <c r="HY131" s="86">
        <f t="shared" si="159"/>
        <v>1.223039195448641E-5</v>
      </c>
      <c r="HZ131" s="86">
        <f t="shared" si="159"/>
        <v>2.5593554568066792E-5</v>
      </c>
      <c r="IA131" s="86">
        <f t="shared" si="159"/>
        <v>4.3494055425527707E-5</v>
      </c>
      <c r="IB131" s="86">
        <f t="shared" si="159"/>
        <v>7.3866806030498274E-5</v>
      </c>
      <c r="IC131" s="86">
        <f t="shared" si="159"/>
        <v>3.7752950798614666E-5</v>
      </c>
      <c r="ID131" s="86">
        <f t="shared" si="159"/>
        <v>5.7668193195810015E-5</v>
      </c>
      <c r="IE131" s="86">
        <f t="shared" si="159"/>
        <v>7.8093454254024111E-5</v>
      </c>
      <c r="IF131" s="86">
        <f t="shared" si="159"/>
        <v>6.150072339241255E-4</v>
      </c>
      <c r="IG131" s="86">
        <f t="shared" si="159"/>
        <v>2.5038536746699543E-3</v>
      </c>
      <c r="II131" s="86">
        <f t="shared" si="160"/>
        <v>4.2377435051117588E-47</v>
      </c>
      <c r="IJ131" s="86">
        <f t="shared" si="160"/>
        <v>7.0488717841889531E-67</v>
      </c>
      <c r="IK131" s="86">
        <f t="shared" si="160"/>
        <v>2.3578906008751396E-58</v>
      </c>
      <c r="IL131" s="86">
        <f t="shared" si="160"/>
        <v>2.5339026427125421E-68</v>
      </c>
      <c r="IM131" s="86">
        <f t="shared" si="160"/>
        <v>5.5091003532152083E-75</v>
      </c>
      <c r="IN131" s="86">
        <f t="shared" si="160"/>
        <v>3.0282297071665685E-79</v>
      </c>
      <c r="IO131" s="86">
        <f t="shared" si="160"/>
        <v>1.7303811103395375E-79</v>
      </c>
      <c r="IP131" s="86">
        <f t="shared" si="160"/>
        <v>1.8353986937685628E-74</v>
      </c>
      <c r="IQ131" s="86">
        <f t="shared" si="160"/>
        <v>1.5593651137724377E-71</v>
      </c>
      <c r="IR131" s="86">
        <f t="shared" si="160"/>
        <v>4.288415480351897E-70</v>
      </c>
      <c r="IS131" s="86">
        <f t="shared" si="160"/>
        <v>9.7922354470338116E-74</v>
      </c>
      <c r="IT131" s="86">
        <f t="shared" si="160"/>
        <v>2.4279640520461573E-71</v>
      </c>
      <c r="IU131" s="86">
        <f t="shared" si="160"/>
        <v>5.2853570433448275E-64</v>
      </c>
      <c r="IV131" s="86">
        <f t="shared" si="160"/>
        <v>1.8988984177363354E-25</v>
      </c>
      <c r="IW131" s="86">
        <f t="shared" si="160"/>
        <v>2.9980391860098945E-16</v>
      </c>
      <c r="IY131" s="86">
        <f t="shared" si="161"/>
        <v>1.0461970156659323E-3</v>
      </c>
      <c r="IZ131" s="86">
        <f t="shared" si="161"/>
        <v>2.3200566980714689E-4</v>
      </c>
      <c r="JA131" s="86">
        <f t="shared" si="161"/>
        <v>3.1031649705472744E-4</v>
      </c>
      <c r="JB131" s="86">
        <f t="shared" si="161"/>
        <v>1.5968253411789292E-4</v>
      </c>
      <c r="JC131" s="86">
        <f t="shared" si="161"/>
        <v>5.9559412133454991E-5</v>
      </c>
      <c r="JD131" s="86">
        <f t="shared" si="161"/>
        <v>1.9630964595439964E-5</v>
      </c>
      <c r="JE131" s="86">
        <f t="shared" si="161"/>
        <v>1.223039195448641E-5</v>
      </c>
      <c r="JF131" s="86">
        <f t="shared" si="161"/>
        <v>2.5593554568066792E-5</v>
      </c>
      <c r="JG131" s="86">
        <f t="shared" si="161"/>
        <v>4.3494055425527707E-5</v>
      </c>
      <c r="JH131" s="86">
        <f t="shared" si="161"/>
        <v>7.3866806030498274E-5</v>
      </c>
      <c r="JI131" s="86">
        <f t="shared" si="161"/>
        <v>3.7752950798614666E-5</v>
      </c>
      <c r="JJ131" s="86">
        <f t="shared" si="161"/>
        <v>5.7668193195810028E-5</v>
      </c>
      <c r="JK131" s="86">
        <f t="shared" si="161"/>
        <v>7.8093454254033192E-5</v>
      </c>
      <c r="JL131" s="86">
        <f t="shared" si="161"/>
        <v>6.150072339255251E-4</v>
      </c>
      <c r="JM131" s="86">
        <f t="shared" si="161"/>
        <v>2.503853674670254E-3</v>
      </c>
    </row>
    <row r="132" spans="2:273" x14ac:dyDescent="0.25">
      <c r="B132" s="2">
        <v>105</v>
      </c>
      <c r="C132" s="37">
        <v>70.328000000000003</v>
      </c>
      <c r="D132" s="37">
        <v>70.090999999999994</v>
      </c>
      <c r="E132" s="37">
        <v>70.625</v>
      </c>
      <c r="F132" s="37">
        <v>70.697999999999993</v>
      </c>
      <c r="G132" s="37">
        <v>70.475999999999999</v>
      </c>
      <c r="H132" s="37">
        <v>71.921000000000006</v>
      </c>
      <c r="I132" s="37">
        <v>70.602999999999994</v>
      </c>
      <c r="J132" s="37">
        <v>71.825000000000003</v>
      </c>
      <c r="K132" s="37">
        <v>69.936999999999998</v>
      </c>
      <c r="L132" s="37">
        <v>68.667000000000002</v>
      </c>
      <c r="M132" s="37">
        <v>67.856999999999999</v>
      </c>
      <c r="N132" s="37">
        <v>67.73</v>
      </c>
      <c r="O132" s="37">
        <v>66.921000000000006</v>
      </c>
      <c r="P132" s="37">
        <v>66.738</v>
      </c>
      <c r="Q132" s="37">
        <v>68.8</v>
      </c>
      <c r="S132" s="4">
        <f t="shared" si="163"/>
        <v>69.138919253303698</v>
      </c>
      <c r="T132" s="4">
        <f t="shared" si="163"/>
        <v>69.567842620899739</v>
      </c>
      <c r="U132" s="4">
        <f t="shared" si="163"/>
        <v>69.096089779835097</v>
      </c>
      <c r="V132" s="4">
        <f t="shared" si="163"/>
        <v>69.522032551985205</v>
      </c>
      <c r="W132" s="4">
        <f t="shared" si="163"/>
        <v>70.275750782088622</v>
      </c>
      <c r="X132" s="4">
        <f t="shared" si="163"/>
        <v>71.504053488819139</v>
      </c>
      <c r="Y132" s="4">
        <f t="shared" si="163"/>
        <v>70.487160363274185</v>
      </c>
      <c r="Z132" s="4">
        <f t="shared" si="163"/>
        <v>70.557156442299316</v>
      </c>
      <c r="AA132" s="4">
        <f t="shared" si="163"/>
        <v>70.150726690654182</v>
      </c>
      <c r="AB132" s="4">
        <f t="shared" si="163"/>
        <v>68.146538145905012</v>
      </c>
      <c r="AC132" s="4">
        <f t="shared" si="163"/>
        <v>67.282849816525953</v>
      </c>
      <c r="AD132" s="4">
        <f t="shared" si="163"/>
        <v>66.569080266993737</v>
      </c>
      <c r="AE132" s="4">
        <f t="shared" si="163"/>
        <v>66.925276927973471</v>
      </c>
      <c r="AF132" s="4">
        <f t="shared" si="163"/>
        <v>66.730673830465747</v>
      </c>
      <c r="AG132" s="4">
        <f t="shared" si="163"/>
        <v>69.300698574399959</v>
      </c>
      <c r="AI132" s="4">
        <f t="shared" si="164"/>
        <v>1.1890807466963054</v>
      </c>
      <c r="AJ132" s="4">
        <f t="shared" si="164"/>
        <v>0.52315737910025462</v>
      </c>
      <c r="AK132" s="4">
        <f t="shared" si="164"/>
        <v>1.528910220164903</v>
      </c>
      <c r="AL132" s="4">
        <f t="shared" si="164"/>
        <v>1.1759674480147879</v>
      </c>
      <c r="AM132" s="4">
        <f t="shared" si="164"/>
        <v>0.20024921791137729</v>
      </c>
      <c r="AN132" s="4">
        <f t="shared" si="164"/>
        <v>0.41694651118086767</v>
      </c>
      <c r="AO132" s="4">
        <f t="shared" si="164"/>
        <v>0.11583963672580921</v>
      </c>
      <c r="AP132" s="4">
        <f t="shared" si="164"/>
        <v>1.2678435577006866</v>
      </c>
      <c r="AQ132" s="4">
        <f t="shared" si="164"/>
        <v>-0.21372669065418393</v>
      </c>
      <c r="AR132" s="4">
        <f t="shared" si="164"/>
        <v>0.52046185409498946</v>
      </c>
      <c r="AS132" s="4">
        <f t="shared" si="164"/>
        <v>0.57415018347404612</v>
      </c>
      <c r="AT132" s="4">
        <f t="shared" si="164"/>
        <v>1.1609197330062671</v>
      </c>
      <c r="AU132" s="4">
        <f t="shared" si="164"/>
        <v>-4.2769279734642396E-3</v>
      </c>
      <c r="AV132" s="4">
        <f t="shared" si="164"/>
        <v>7.3261695342523581E-3</v>
      </c>
      <c r="AW132" s="4">
        <f t="shared" si="164"/>
        <v>-0.50069857439996213</v>
      </c>
      <c r="AY132" s="2">
        <f t="shared" si="155"/>
        <v>69.138599191103268</v>
      </c>
      <c r="AZ132" s="2">
        <f t="shared" si="155"/>
        <v>69.545433766204539</v>
      </c>
      <c r="BA132" s="2">
        <f t="shared" si="155"/>
        <v>69.045887712370174</v>
      </c>
      <c r="BB132" s="2">
        <f t="shared" si="155"/>
        <v>69.477062816158167</v>
      </c>
      <c r="BC132" s="2">
        <f t="shared" si="155"/>
        <v>70.251101215083978</v>
      </c>
      <c r="BD132" s="2">
        <f t="shared" si="155"/>
        <v>71.493633971555838</v>
      </c>
      <c r="BE132" s="2">
        <f t="shared" si="155"/>
        <v>70.479980085623055</v>
      </c>
      <c r="BF132" s="2">
        <f t="shared" si="155"/>
        <v>70.543401536326144</v>
      </c>
      <c r="BG132" s="2">
        <f t="shared" si="155"/>
        <v>70.125509958924113</v>
      </c>
      <c r="BH132" s="2">
        <f t="shared" si="155"/>
        <v>68.101267217328385</v>
      </c>
      <c r="BI132" s="2">
        <f t="shared" si="155"/>
        <v>67.256334399909065</v>
      </c>
      <c r="BJ132" s="2">
        <f t="shared" si="155"/>
        <v>66.527279458487669</v>
      </c>
      <c r="BK132" s="2">
        <f t="shared" si="155"/>
        <v>66.870577123984319</v>
      </c>
      <c r="BL132" s="2">
        <f t="shared" si="155"/>
        <v>66.424190384311387</v>
      </c>
      <c r="BM132" s="2">
        <f t="shared" si="155"/>
        <v>67.643488579557868</v>
      </c>
      <c r="BO132" s="2" t="str">
        <f t="shared" si="96"/>
        <v/>
      </c>
      <c r="BP132" s="2" t="str">
        <f t="shared" si="97"/>
        <v/>
      </c>
      <c r="BQ132" s="2" t="str">
        <f t="shared" si="98"/>
        <v/>
      </c>
      <c r="BR132" s="2" t="str">
        <f t="shared" si="99"/>
        <v/>
      </c>
      <c r="BS132" s="2" t="str">
        <f t="shared" si="100"/>
        <v/>
      </c>
      <c r="BT132" s="2" t="str">
        <f t="shared" si="101"/>
        <v/>
      </c>
      <c r="BU132" s="2" t="str">
        <f t="shared" si="102"/>
        <v/>
      </c>
      <c r="BV132" s="2" t="str">
        <f t="shared" si="103"/>
        <v/>
      </c>
      <c r="BW132" s="2" t="str">
        <f t="shared" si="104"/>
        <v/>
      </c>
      <c r="BX132" s="2" t="str">
        <f t="shared" si="105"/>
        <v/>
      </c>
      <c r="BY132" s="2" t="str">
        <f t="shared" si="106"/>
        <v/>
      </c>
      <c r="BZ132" s="2" t="str">
        <f t="shared" si="107"/>
        <v/>
      </c>
      <c r="CA132" s="2" t="str">
        <f t="shared" si="108"/>
        <v/>
      </c>
      <c r="CB132" s="2" t="str">
        <f t="shared" si="109"/>
        <v/>
      </c>
      <c r="CC132" s="2" t="str">
        <f t="shared" si="110"/>
        <v/>
      </c>
      <c r="CE132" s="2">
        <f t="shared" si="156"/>
        <v>70.328000000000003</v>
      </c>
      <c r="CF132" s="2">
        <f t="shared" si="156"/>
        <v>70.090999999999994</v>
      </c>
      <c r="CG132" s="2">
        <f t="shared" si="156"/>
        <v>70.625</v>
      </c>
      <c r="CH132" s="2">
        <f t="shared" si="156"/>
        <v>70.697999999999993</v>
      </c>
      <c r="CI132" s="2">
        <f t="shared" si="156"/>
        <v>70.475999999999999</v>
      </c>
      <c r="CJ132" s="2">
        <f t="shared" si="156"/>
        <v>71.921000000000006</v>
      </c>
      <c r="CK132" s="2">
        <f t="shared" si="156"/>
        <v>70.602999999999994</v>
      </c>
      <c r="CL132" s="2">
        <f t="shared" si="156"/>
        <v>71.825000000000003</v>
      </c>
      <c r="CM132" s="2">
        <f t="shared" si="156"/>
        <v>69.936999999999998</v>
      </c>
      <c r="CN132" s="2">
        <f t="shared" si="156"/>
        <v>68.667000000000002</v>
      </c>
      <c r="CO132" s="2">
        <f t="shared" si="156"/>
        <v>67.856999999999999</v>
      </c>
      <c r="CP132" s="2">
        <f t="shared" si="156"/>
        <v>67.73</v>
      </c>
      <c r="CQ132" s="2">
        <f t="shared" si="156"/>
        <v>66.921000000000006</v>
      </c>
      <c r="CR132" s="2">
        <f t="shared" si="156"/>
        <v>66.738</v>
      </c>
      <c r="CS132" s="2">
        <f t="shared" si="156"/>
        <v>68.8</v>
      </c>
      <c r="CU132" s="2">
        <f t="shared" si="111"/>
        <v>70.328000000000003</v>
      </c>
      <c r="CV132" s="2">
        <f t="shared" si="112"/>
        <v>70.090999999999994</v>
      </c>
      <c r="CW132" s="2">
        <f t="shared" si="113"/>
        <v>70.625</v>
      </c>
      <c r="CX132" s="2">
        <f t="shared" si="114"/>
        <v>70.697999999999993</v>
      </c>
      <c r="CY132" s="2">
        <f t="shared" si="115"/>
        <v>70.475999999999999</v>
      </c>
      <c r="CZ132" s="2">
        <f t="shared" si="116"/>
        <v>71.921000000000006</v>
      </c>
      <c r="DA132" s="2">
        <f t="shared" si="117"/>
        <v>70.602999999999994</v>
      </c>
      <c r="DB132" s="2">
        <f t="shared" si="118"/>
        <v>71.825000000000003</v>
      </c>
      <c r="DC132" s="2">
        <f t="shared" si="119"/>
        <v>69.936999999999998</v>
      </c>
      <c r="DD132" s="2">
        <f t="shared" si="120"/>
        <v>68.667000000000002</v>
      </c>
      <c r="DE132" s="2">
        <f t="shared" si="121"/>
        <v>67.856999999999999</v>
      </c>
      <c r="DF132" s="2">
        <f t="shared" si="122"/>
        <v>67.73</v>
      </c>
      <c r="DG132" s="2">
        <f t="shared" si="123"/>
        <v>66.921000000000006</v>
      </c>
      <c r="DH132" s="2">
        <f t="shared" si="124"/>
        <v>66.738</v>
      </c>
      <c r="DI132" s="2">
        <f t="shared" si="125"/>
        <v>68.8</v>
      </c>
      <c r="DK132" s="2">
        <f t="shared" si="165"/>
        <v>99.569391767881271</v>
      </c>
      <c r="DL132" s="2">
        <f t="shared" si="165"/>
        <v>100.05695637846742</v>
      </c>
      <c r="DM132" s="2">
        <f t="shared" si="165"/>
        <v>99.380493902439028</v>
      </c>
      <c r="DN132" s="2">
        <f t="shared" si="165"/>
        <v>100.98518407476433</v>
      </c>
      <c r="DO132" s="2">
        <f t="shared" si="165"/>
        <v>102.59927361369961</v>
      </c>
      <c r="DP132" s="2">
        <f t="shared" si="165"/>
        <v>99.136739918429086</v>
      </c>
      <c r="DQ132" s="2">
        <f t="shared" si="165"/>
        <v>95.056854122621573</v>
      </c>
      <c r="DR132" s="2">
        <f t="shared" si="165"/>
        <v>88.769041981274526</v>
      </c>
      <c r="DS132" s="2">
        <f t="shared" si="165"/>
        <v>92.651116883116913</v>
      </c>
      <c r="DT132" s="2">
        <f t="shared" si="165"/>
        <v>88.32106342494717</v>
      </c>
      <c r="DU132" s="2">
        <f t="shared" si="165"/>
        <v>88.241196617336129</v>
      </c>
      <c r="DV132" s="2">
        <f t="shared" si="165"/>
        <v>92.006086680761101</v>
      </c>
      <c r="DW132" s="2">
        <f t="shared" si="165"/>
        <v>94.17939278286471</v>
      </c>
      <c r="DX132" s="2">
        <f t="shared" si="165"/>
        <v>90.605052480890237</v>
      </c>
      <c r="DY132" s="2">
        <f t="shared" si="165"/>
        <v>80.594129568106325</v>
      </c>
      <c r="EA132" s="2">
        <f t="shared" si="153"/>
        <v>69.067229115904794</v>
      </c>
      <c r="EB132" s="2">
        <f t="shared" si="153"/>
        <v>69.457671350410379</v>
      </c>
      <c r="EC132" s="2">
        <f t="shared" si="153"/>
        <v>68.960075977587493</v>
      </c>
      <c r="ED132" s="2">
        <f t="shared" si="153"/>
        <v>69.377456926261388</v>
      </c>
      <c r="EE132" s="2">
        <f t="shared" si="152"/>
        <v>70.154085655314745</v>
      </c>
      <c r="EF132" s="2">
        <f t="shared" si="152"/>
        <v>71.406670643511461</v>
      </c>
      <c r="EG132" s="2">
        <f t="shared" si="152"/>
        <v>70.397730826134762</v>
      </c>
      <c r="EH132" s="2">
        <f t="shared" si="152"/>
        <v>70.477667003577679</v>
      </c>
      <c r="EI132" s="2">
        <f t="shared" si="152"/>
        <v>70.042546722355922</v>
      </c>
      <c r="EJ132" s="2">
        <f t="shared" si="152"/>
        <v>68.032768542199506</v>
      </c>
      <c r="EK132" s="2">
        <f t="shared" si="152"/>
        <v>67.184293754879008</v>
      </c>
      <c r="EL132" s="2">
        <f t="shared" si="152"/>
        <v>66.440531751501439</v>
      </c>
      <c r="EM132" s="2">
        <f t="shared" si="136"/>
        <v>66.782476785570509</v>
      </c>
      <c r="EN132" s="2">
        <f t="shared" si="136"/>
        <v>66.34707230450708</v>
      </c>
      <c r="EO132" s="2">
        <f t="shared" si="136"/>
        <v>67.595200265718404</v>
      </c>
      <c r="EQ132" s="2">
        <f t="shared" si="166"/>
        <v>69.049718065837979</v>
      </c>
      <c r="ER132" s="2">
        <f t="shared" si="166"/>
        <v>69.236203988451663</v>
      </c>
      <c r="ES132" s="2">
        <f t="shared" si="166"/>
        <v>69.021192070787379</v>
      </c>
      <c r="ET132" s="2">
        <f t="shared" si="166"/>
        <v>69.365414708816033</v>
      </c>
      <c r="EU132" s="2">
        <f t="shared" si="166"/>
        <v>70.139980546519453</v>
      </c>
      <c r="EV132" s="2">
        <f t="shared" si="166"/>
        <v>71.418613750551557</v>
      </c>
      <c r="EW132" s="2">
        <f t="shared" si="166"/>
        <v>70.34975487599128</v>
      </c>
      <c r="EX132" s="2">
        <f t="shared" si="166"/>
        <v>70.480035905363664</v>
      </c>
      <c r="EY132" s="2">
        <f t="shared" si="166"/>
        <v>70.008821627764732</v>
      </c>
      <c r="EZ132" s="2">
        <f t="shared" si="166"/>
        <v>68.048197037816394</v>
      </c>
      <c r="FA132" s="2">
        <f t="shared" si="166"/>
        <v>67.236002732120156</v>
      </c>
      <c r="FB132" s="2">
        <f t="shared" si="166"/>
        <v>66.465967939000905</v>
      </c>
      <c r="FC132" s="2">
        <f t="shared" si="166"/>
        <v>66.834876761419594</v>
      </c>
      <c r="FD132" s="2">
        <f t="shared" si="166"/>
        <v>66.392957971203941</v>
      </c>
      <c r="FE132" s="2">
        <f t="shared" si="166"/>
        <v>67.363912322739282</v>
      </c>
      <c r="FG132" s="2">
        <f t="shared" si="167"/>
        <v>0.99765056580012001</v>
      </c>
      <c r="FH132" s="2">
        <f t="shared" si="167"/>
        <v>0.99703068977451315</v>
      </c>
      <c r="FI132" s="2">
        <f t="shared" si="167"/>
        <v>0.99720863543745719</v>
      </c>
      <c r="FJ132" s="2">
        <f t="shared" si="167"/>
        <v>0.99684358984587185</v>
      </c>
      <c r="FK132" s="2">
        <f t="shared" si="167"/>
        <v>0.99700406273238085</v>
      </c>
      <c r="FL132" s="2">
        <f t="shared" si="167"/>
        <v>0.99686901613003376</v>
      </c>
      <c r="FM132" s="2">
        <f t="shared" si="167"/>
        <v>0.99664415284159613</v>
      </c>
      <c r="FN132" s="2">
        <f t="shared" si="167"/>
        <v>0.99640760990234711</v>
      </c>
      <c r="FO132" s="2">
        <f t="shared" si="167"/>
        <v>0.99631374321479771</v>
      </c>
      <c r="FP132" s="2">
        <f t="shared" si="167"/>
        <v>0.99663350021870822</v>
      </c>
      <c r="FQ132" s="2">
        <f t="shared" si="167"/>
        <v>0.99660947973553049</v>
      </c>
      <c r="FR132" s="2">
        <f t="shared" si="167"/>
        <v>0.99661998058820922</v>
      </c>
      <c r="FS132" s="2">
        <f t="shared" si="167"/>
        <v>0.99680600660575203</v>
      </c>
      <c r="FT132" s="2">
        <f t="shared" si="167"/>
        <v>0.99683548612000383</v>
      </c>
      <c r="FU132" s="2">
        <f t="shared" si="167"/>
        <v>0.99617462838923376</v>
      </c>
      <c r="FW132" s="2">
        <f t="shared" si="157"/>
        <v>1.6717952679055664E-2</v>
      </c>
      <c r="FX132" s="2">
        <f t="shared" si="157"/>
        <v>1.3981085541677608E-2</v>
      </c>
      <c r="FY132" s="2">
        <f t="shared" si="157"/>
        <v>1.4681210177547794E-2</v>
      </c>
      <c r="FZ132" s="2">
        <f t="shared" si="157"/>
        <v>1.3374698173462155E-2</v>
      </c>
      <c r="GA132" s="2">
        <f t="shared" si="157"/>
        <v>1.3341831879262073E-2</v>
      </c>
      <c r="GB132" s="2">
        <f t="shared" si="157"/>
        <v>1.1799980615022401E-2</v>
      </c>
      <c r="GC132" s="2">
        <f t="shared" si="157"/>
        <v>1.0484197883499561E-2</v>
      </c>
      <c r="GD132" s="2">
        <f t="shared" si="157"/>
        <v>1.0459870590138363E-2</v>
      </c>
      <c r="GE132" s="2">
        <f t="shared" si="157"/>
        <v>1.120111285683727E-2</v>
      </c>
      <c r="GF132" s="2">
        <f t="shared" si="157"/>
        <v>1.2842136280359847E-2</v>
      </c>
      <c r="GG132" s="2">
        <f t="shared" si="157"/>
        <v>1.2508256833647308E-2</v>
      </c>
      <c r="GH132" s="2">
        <f t="shared" si="157"/>
        <v>1.319517919651911E-2</v>
      </c>
      <c r="GI132" s="2">
        <f t="shared" si="157"/>
        <v>1.135057194286718E-2</v>
      </c>
      <c r="GJ132" s="2">
        <f t="shared" si="157"/>
        <v>7.700985098593926E-3</v>
      </c>
      <c r="GK132" s="2">
        <f t="shared" si="157"/>
        <v>6.214856104172395E-3</v>
      </c>
      <c r="GM132" s="86">
        <f t="shared" si="158"/>
        <v>6.1483299493418612E-44</v>
      </c>
      <c r="GN132" s="86">
        <f t="shared" si="158"/>
        <v>7.9710235214941392E-63</v>
      </c>
      <c r="GO132" s="86">
        <f t="shared" si="158"/>
        <v>1.5232031420470689E-60</v>
      </c>
      <c r="GP132" s="86">
        <f t="shared" si="158"/>
        <v>2.2343044962351975E-77</v>
      </c>
      <c r="GQ132" s="86">
        <f t="shared" si="158"/>
        <v>1.9559853434868445E-138</v>
      </c>
      <c r="GR132" s="86">
        <f t="shared" si="158"/>
        <v>1.51261039265983E-106</v>
      </c>
      <c r="GS132" s="86">
        <f t="shared" si="158"/>
        <v>1.3046860100407194E-108</v>
      </c>
      <c r="GT132" s="86">
        <f t="shared" si="158"/>
        <v>4.7877935868061287E-61</v>
      </c>
      <c r="GU132" s="86">
        <f t="shared" si="158"/>
        <v>8.5153924865250223E-56</v>
      </c>
      <c r="GV132" s="86">
        <f t="shared" si="158"/>
        <v>1.6165127502811382E-74</v>
      </c>
      <c r="GW132" s="86">
        <f t="shared" si="158"/>
        <v>3.5384737631046671E-95</v>
      </c>
      <c r="GX132" s="86">
        <f t="shared" si="158"/>
        <v>4.5017965678831011E-94</v>
      </c>
      <c r="GY132" s="86">
        <f t="shared" si="158"/>
        <v>1.5522473221345634E-82</v>
      </c>
      <c r="GZ132" s="86">
        <f t="shared" si="158"/>
        <v>1.8286588028144512E-76</v>
      </c>
      <c r="HA132" s="86">
        <f t="shared" si="158"/>
        <v>6.2061229015568631E-107</v>
      </c>
      <c r="HC132" s="86">
        <f t="shared" si="154"/>
        <v>2.1808551253972681E-10</v>
      </c>
      <c r="HD132" s="86">
        <f t="shared" si="154"/>
        <v>3.1470945408787572E-12</v>
      </c>
      <c r="HE132" s="86">
        <f t="shared" si="154"/>
        <v>1.5114707159504351E-13</v>
      </c>
      <c r="HF132" s="86">
        <f t="shared" si="154"/>
        <v>2.9001929359620058E-16</v>
      </c>
      <c r="HG132" s="86">
        <f t="shared" si="154"/>
        <v>3.2423600239243377E-35</v>
      </c>
      <c r="HH132" s="86">
        <f t="shared" si="154"/>
        <v>1.5594063711103399E-29</v>
      </c>
      <c r="HI132" s="86">
        <f t="shared" si="154"/>
        <v>1.4718634256131216E-35</v>
      </c>
      <c r="HJ132" s="86">
        <f t="shared" si="154"/>
        <v>4.3169923197624673E-34</v>
      </c>
      <c r="HK132" s="86">
        <f t="shared" si="154"/>
        <v>8.0608793067877558E-44</v>
      </c>
      <c r="HL132" s="86">
        <f t="shared" si="162"/>
        <v>1.743507988252539E-34</v>
      </c>
      <c r="HM132" s="86">
        <f t="shared" si="162"/>
        <v>2.3592720730065824E-24</v>
      </c>
      <c r="HN132" s="86">
        <f t="shared" si="162"/>
        <v>1.0590811219708459E-22</v>
      </c>
      <c r="HO132" s="86">
        <f t="shared" si="162"/>
        <v>1.0254756198484146E-19</v>
      </c>
      <c r="HP132" s="86">
        <f t="shared" si="162"/>
        <v>2.2071529706223483E-17</v>
      </c>
      <c r="HQ132" s="86">
        <f t="shared" si="162"/>
        <v>5.2201193159874088E-24</v>
      </c>
      <c r="HS132" s="86">
        <f t="shared" si="159"/>
        <v>1.9008384330537476E-3</v>
      </c>
      <c r="HT132" s="86">
        <f t="shared" si="159"/>
        <v>4.9541786556249283E-4</v>
      </c>
      <c r="HU132" s="86">
        <f t="shared" si="159"/>
        <v>6.2686636655189811E-4</v>
      </c>
      <c r="HV132" s="86">
        <f t="shared" si="159"/>
        <v>3.4723584478645167E-4</v>
      </c>
      <c r="HW132" s="86">
        <f t="shared" si="159"/>
        <v>1.4083112785311065E-4</v>
      </c>
      <c r="HX132" s="86">
        <f t="shared" si="159"/>
        <v>4.8838876503136492E-5</v>
      </c>
      <c r="HY132" s="86">
        <f t="shared" si="159"/>
        <v>3.0386773525756184E-5</v>
      </c>
      <c r="HZ132" s="86">
        <f t="shared" si="159"/>
        <v>5.9853571467857672E-5</v>
      </c>
      <c r="IA132" s="86">
        <f t="shared" si="159"/>
        <v>9.8985558433726563E-5</v>
      </c>
      <c r="IB132" s="86">
        <f t="shared" si="159"/>
        <v>1.6691467753911365E-4</v>
      </c>
      <c r="IC132" s="86">
        <f t="shared" si="159"/>
        <v>8.9369809875942979E-5</v>
      </c>
      <c r="ID132" s="86">
        <f t="shared" si="159"/>
        <v>1.3341402943615102E-4</v>
      </c>
      <c r="IE132" s="86">
        <f t="shared" si="159"/>
        <v>1.6624967881166875E-4</v>
      </c>
      <c r="IF132" s="86">
        <f t="shared" si="159"/>
        <v>1.0308735508127538E-3</v>
      </c>
      <c r="IG132" s="86">
        <f t="shared" si="159"/>
        <v>3.6610014091785614E-3</v>
      </c>
      <c r="II132" s="86">
        <f t="shared" si="160"/>
        <v>4.0667531151178916E-45</v>
      </c>
      <c r="IJ132" s="86">
        <f t="shared" si="160"/>
        <v>3.7511699332287764E-64</v>
      </c>
      <c r="IK132" s="86">
        <f t="shared" si="160"/>
        <v>5.8824343785355496E-56</v>
      </c>
      <c r="IL132" s="86">
        <f t="shared" si="160"/>
        <v>1.4520009068322429E-65</v>
      </c>
      <c r="IM132" s="86">
        <f t="shared" si="160"/>
        <v>5.9313568055620916E-72</v>
      </c>
      <c r="IN132" s="86">
        <f t="shared" si="160"/>
        <v>3.9997960713148962E-76</v>
      </c>
      <c r="IO132" s="86">
        <f t="shared" si="160"/>
        <v>1.9448932358964553E-76</v>
      </c>
      <c r="IP132" s="86">
        <f t="shared" si="160"/>
        <v>1.3063595025643618E-71</v>
      </c>
      <c r="IQ132" s="86">
        <f t="shared" si="160"/>
        <v>9.366063125502698E-69</v>
      </c>
      <c r="IR132" s="86">
        <f t="shared" si="160"/>
        <v>2.7398464711757992E-67</v>
      </c>
      <c r="IS132" s="86">
        <f t="shared" si="160"/>
        <v>8.473552841723697E-71</v>
      </c>
      <c r="IT132" s="86">
        <f t="shared" si="160"/>
        <v>1.8172058389563046E-68</v>
      </c>
      <c r="IU132" s="86">
        <f t="shared" si="160"/>
        <v>1.6202448846492863E-61</v>
      </c>
      <c r="IV132" s="86">
        <f t="shared" si="160"/>
        <v>1.4338257753003182E-24</v>
      </c>
      <c r="IW132" s="86">
        <f t="shared" si="160"/>
        <v>9.931445979590182E-16</v>
      </c>
      <c r="IY132" s="86">
        <f t="shared" si="161"/>
        <v>1.9008386511392601E-3</v>
      </c>
      <c r="IZ132" s="86">
        <f t="shared" si="161"/>
        <v>4.954178687095874E-4</v>
      </c>
      <c r="JA132" s="86">
        <f t="shared" si="161"/>
        <v>6.2686636670304522E-4</v>
      </c>
      <c r="JB132" s="86">
        <f t="shared" si="161"/>
        <v>3.4723584478674169E-4</v>
      </c>
      <c r="JC132" s="86">
        <f t="shared" si="161"/>
        <v>1.4083112785311065E-4</v>
      </c>
      <c r="JD132" s="86">
        <f t="shared" si="161"/>
        <v>4.8838876503136492E-5</v>
      </c>
      <c r="JE132" s="86">
        <f t="shared" si="161"/>
        <v>3.0386773525756184E-5</v>
      </c>
      <c r="JF132" s="86">
        <f t="shared" si="161"/>
        <v>5.9853571467857672E-5</v>
      </c>
      <c r="JG132" s="86">
        <f t="shared" si="161"/>
        <v>9.8985558433726563E-5</v>
      </c>
      <c r="JH132" s="86">
        <f t="shared" si="161"/>
        <v>1.6691467753911365E-4</v>
      </c>
      <c r="JI132" s="86">
        <f t="shared" si="161"/>
        <v>8.9369809875942979E-5</v>
      </c>
      <c r="JJ132" s="86">
        <f t="shared" si="161"/>
        <v>1.3341402943615102E-4</v>
      </c>
      <c r="JK132" s="86">
        <f t="shared" si="161"/>
        <v>1.6624967881166886E-4</v>
      </c>
      <c r="JL132" s="86">
        <f t="shared" si="161"/>
        <v>1.0308735508127759E-3</v>
      </c>
      <c r="JM132" s="86">
        <f t="shared" si="161"/>
        <v>3.6610014091795545E-3</v>
      </c>
    </row>
    <row r="133" spans="2:273" x14ac:dyDescent="0.25">
      <c r="B133" s="2">
        <v>106</v>
      </c>
      <c r="C133" s="37">
        <v>71.254000000000005</v>
      </c>
      <c r="D133" s="37">
        <v>70.561000000000007</v>
      </c>
      <c r="E133" s="37">
        <v>70.078000000000003</v>
      </c>
      <c r="F133" s="37">
        <v>70.983999999999995</v>
      </c>
      <c r="G133" s="37">
        <v>70.602999999999994</v>
      </c>
      <c r="H133" s="37">
        <v>73.126999999999995</v>
      </c>
      <c r="I133" s="37">
        <v>70.587000000000003</v>
      </c>
      <c r="J133" s="37">
        <v>70.602999999999994</v>
      </c>
      <c r="K133" s="37">
        <v>70.683000000000007</v>
      </c>
      <c r="L133" s="37">
        <v>68.793999999999997</v>
      </c>
      <c r="M133" s="37">
        <v>68.381</v>
      </c>
      <c r="N133" s="37">
        <v>67.905000000000001</v>
      </c>
      <c r="O133" s="37">
        <v>67.094999999999999</v>
      </c>
      <c r="P133" s="37">
        <v>68.153999999999996</v>
      </c>
      <c r="Q133" s="37">
        <v>70.584999999999994</v>
      </c>
      <c r="S133" s="4">
        <f t="shared" si="163"/>
        <v>69.079565034669429</v>
      </c>
      <c r="T133" s="4">
        <f t="shared" si="163"/>
        <v>69.501121080323969</v>
      </c>
      <c r="U133" s="4">
        <f t="shared" si="163"/>
        <v>69.081876205926534</v>
      </c>
      <c r="V133" s="4">
        <f t="shared" si="163"/>
        <v>69.488176790585726</v>
      </c>
      <c r="W133" s="4">
        <f t="shared" si="163"/>
        <v>70.217339688216214</v>
      </c>
      <c r="X133" s="4">
        <f t="shared" si="163"/>
        <v>71.438346156056099</v>
      </c>
      <c r="Y133" s="4">
        <f t="shared" si="163"/>
        <v>70.41991509669603</v>
      </c>
      <c r="Z133" s="4">
        <f t="shared" si="163"/>
        <v>70.494338951234326</v>
      </c>
      <c r="AA133" s="4">
        <f t="shared" si="163"/>
        <v>70.088184880803681</v>
      </c>
      <c r="AB133" s="4">
        <f t="shared" si="163"/>
        <v>68.113634969195516</v>
      </c>
      <c r="AC133" s="4">
        <f t="shared" si="163"/>
        <v>67.244185793923577</v>
      </c>
      <c r="AD133" s="4">
        <f t="shared" si="163"/>
        <v>66.533254516881442</v>
      </c>
      <c r="AE133" s="4">
        <f t="shared" si="163"/>
        <v>66.891187330347364</v>
      </c>
      <c r="AF133" s="4">
        <f t="shared" si="163"/>
        <v>66.848044771473553</v>
      </c>
      <c r="AG133" s="4">
        <f t="shared" si="163"/>
        <v>69.91192913443497</v>
      </c>
      <c r="AI133" s="4">
        <f t="shared" si="164"/>
        <v>2.1744349653305761</v>
      </c>
      <c r="AJ133" s="4">
        <f t="shared" si="164"/>
        <v>1.0598789196760379</v>
      </c>
      <c r="AK133" s="4">
        <f t="shared" si="164"/>
        <v>0.99612379407346907</v>
      </c>
      <c r="AL133" s="4">
        <f t="shared" si="164"/>
        <v>1.4958232094142687</v>
      </c>
      <c r="AM133" s="4">
        <f t="shared" si="164"/>
        <v>0.38566031178378068</v>
      </c>
      <c r="AN133" s="4">
        <f t="shared" si="164"/>
        <v>1.6886538439438965</v>
      </c>
      <c r="AO133" s="4">
        <f t="shared" si="164"/>
        <v>0.16708490330397296</v>
      </c>
      <c r="AP133" s="4">
        <f t="shared" si="164"/>
        <v>0.10866104876566851</v>
      </c>
      <c r="AQ133" s="4">
        <f t="shared" si="164"/>
        <v>0.59481511919632624</v>
      </c>
      <c r="AR133" s="4">
        <f t="shared" si="164"/>
        <v>0.68036503080448085</v>
      </c>
      <c r="AS133" s="4">
        <f t="shared" si="164"/>
        <v>1.1368142060764228</v>
      </c>
      <c r="AT133" s="4">
        <f t="shared" si="164"/>
        <v>1.3717454831185592</v>
      </c>
      <c r="AU133" s="4">
        <f t="shared" si="164"/>
        <v>0.20381266965263478</v>
      </c>
      <c r="AV133" s="4">
        <f t="shared" si="164"/>
        <v>1.3059552285264431</v>
      </c>
      <c r="AW133" s="4">
        <f t="shared" si="164"/>
        <v>0.67307086556502327</v>
      </c>
      <c r="AY133" s="2">
        <f t="shared" si="155"/>
        <v>69.079026265050786</v>
      </c>
      <c r="AZ133" s="2">
        <f t="shared" si="155"/>
        <v>69.457307607837649</v>
      </c>
      <c r="BA133" s="2">
        <f t="shared" si="155"/>
        <v>68.98842258318524</v>
      </c>
      <c r="BB133" s="2">
        <f t="shared" si="155"/>
        <v>69.398557520415451</v>
      </c>
      <c r="BC133" s="2">
        <f t="shared" si="155"/>
        <v>70.164123311559251</v>
      </c>
      <c r="BD133" s="2">
        <f t="shared" si="155"/>
        <v>71.414621870236118</v>
      </c>
      <c r="BE133" s="2">
        <f t="shared" si="155"/>
        <v>70.403520938186418</v>
      </c>
      <c r="BF133" s="2">
        <f t="shared" si="155"/>
        <v>70.464695403205553</v>
      </c>
      <c r="BG133" s="2">
        <f t="shared" si="155"/>
        <v>70.035320349474304</v>
      </c>
      <c r="BH133" s="2">
        <f t="shared" si="155"/>
        <v>68.019750034223875</v>
      </c>
      <c r="BI133" s="2">
        <f t="shared" si="155"/>
        <v>67.186639620838903</v>
      </c>
      <c r="BJ133" s="2">
        <f t="shared" si="155"/>
        <v>66.444624092225453</v>
      </c>
      <c r="BK133" s="2">
        <f t="shared" si="155"/>
        <v>66.78337635400905</v>
      </c>
      <c r="BL133" s="2">
        <f t="shared" si="155"/>
        <v>66.363073472725475</v>
      </c>
      <c r="BM133" s="2">
        <f t="shared" si="155"/>
        <v>67.60021810474079</v>
      </c>
      <c r="BO133" s="2" t="str">
        <f t="shared" si="96"/>
        <v/>
      </c>
      <c r="BP133" s="2" t="str">
        <f t="shared" si="97"/>
        <v/>
      </c>
      <c r="BQ133" s="2" t="str">
        <f t="shared" si="98"/>
        <v/>
      </c>
      <c r="BR133" s="2" t="str">
        <f t="shared" si="99"/>
        <v/>
      </c>
      <c r="BS133" s="2" t="str">
        <f t="shared" si="100"/>
        <v/>
      </c>
      <c r="BT133" s="2" t="str">
        <f t="shared" si="101"/>
        <v/>
      </c>
      <c r="BU133" s="2" t="str">
        <f t="shared" si="102"/>
        <v/>
      </c>
      <c r="BV133" s="2" t="str">
        <f t="shared" si="103"/>
        <v/>
      </c>
      <c r="BW133" s="2" t="str">
        <f t="shared" si="104"/>
        <v/>
      </c>
      <c r="BX133" s="2" t="str">
        <f t="shared" si="105"/>
        <v/>
      </c>
      <c r="BY133" s="2" t="str">
        <f t="shared" si="106"/>
        <v/>
      </c>
      <c r="BZ133" s="2" t="str">
        <f t="shared" si="107"/>
        <v/>
      </c>
      <c r="CA133" s="2" t="str">
        <f t="shared" si="108"/>
        <v/>
      </c>
      <c r="CB133" s="2" t="str">
        <f t="shared" si="109"/>
        <v/>
      </c>
      <c r="CC133" s="2" t="str">
        <f t="shared" si="110"/>
        <v/>
      </c>
      <c r="CE133" s="2">
        <f t="shared" si="156"/>
        <v>71.254000000000005</v>
      </c>
      <c r="CF133" s="2">
        <f t="shared" si="156"/>
        <v>70.561000000000007</v>
      </c>
      <c r="CG133" s="2">
        <f t="shared" si="156"/>
        <v>70.078000000000003</v>
      </c>
      <c r="CH133" s="2">
        <f t="shared" si="156"/>
        <v>70.983999999999995</v>
      </c>
      <c r="CI133" s="2">
        <f t="shared" si="156"/>
        <v>70.602999999999994</v>
      </c>
      <c r="CJ133" s="2">
        <f t="shared" si="156"/>
        <v>73.126999999999995</v>
      </c>
      <c r="CK133" s="2">
        <f t="shared" si="156"/>
        <v>70.587000000000003</v>
      </c>
      <c r="CL133" s="2">
        <f t="shared" si="156"/>
        <v>70.602999999999994</v>
      </c>
      <c r="CM133" s="2">
        <f t="shared" si="156"/>
        <v>70.683000000000007</v>
      </c>
      <c r="CN133" s="2">
        <f t="shared" si="156"/>
        <v>68.793999999999997</v>
      </c>
      <c r="CO133" s="2">
        <f t="shared" si="156"/>
        <v>68.381</v>
      </c>
      <c r="CP133" s="2">
        <f t="shared" si="156"/>
        <v>67.905000000000001</v>
      </c>
      <c r="CQ133" s="2">
        <f t="shared" si="156"/>
        <v>67.094999999999999</v>
      </c>
      <c r="CR133" s="2">
        <f t="shared" si="156"/>
        <v>68.153999999999996</v>
      </c>
      <c r="CS133" s="2">
        <f t="shared" si="156"/>
        <v>70.584999999999994</v>
      </c>
      <c r="CU133" s="2">
        <f t="shared" si="111"/>
        <v>71.254000000000005</v>
      </c>
      <c r="CV133" s="2">
        <f t="shared" si="112"/>
        <v>70.561000000000007</v>
      </c>
      <c r="CW133" s="2">
        <f t="shared" si="113"/>
        <v>70.078000000000003</v>
      </c>
      <c r="CX133" s="2">
        <f t="shared" si="114"/>
        <v>70.983999999999995</v>
      </c>
      <c r="CY133" s="2">
        <f t="shared" si="115"/>
        <v>70.602999999999994</v>
      </c>
      <c r="CZ133" s="2">
        <f t="shared" si="116"/>
        <v>73.126999999999995</v>
      </c>
      <c r="DA133" s="2">
        <f t="shared" si="117"/>
        <v>70.587000000000003</v>
      </c>
      <c r="DB133" s="2">
        <f t="shared" si="118"/>
        <v>70.602999999999994</v>
      </c>
      <c r="DC133" s="2">
        <f t="shared" si="119"/>
        <v>70.683000000000007</v>
      </c>
      <c r="DD133" s="2">
        <f t="shared" si="120"/>
        <v>68.793999999999997</v>
      </c>
      <c r="DE133" s="2">
        <f t="shared" si="121"/>
        <v>68.381</v>
      </c>
      <c r="DF133" s="2">
        <f t="shared" si="122"/>
        <v>67.905000000000001</v>
      </c>
      <c r="DG133" s="2">
        <f t="shared" si="123"/>
        <v>67.094999999999999</v>
      </c>
      <c r="DH133" s="2">
        <f t="shared" si="124"/>
        <v>68.153999999999996</v>
      </c>
      <c r="DI133" s="2">
        <f t="shared" si="125"/>
        <v>70.584999999999994</v>
      </c>
      <c r="DK133" s="2">
        <f t="shared" si="165"/>
        <v>99.821791970310414</v>
      </c>
      <c r="DL133" s="2">
        <f t="shared" si="165"/>
        <v>100.29242951678684</v>
      </c>
      <c r="DM133" s="2">
        <f t="shared" si="165"/>
        <v>99.623841463414635</v>
      </c>
      <c r="DN133" s="2">
        <f t="shared" si="165"/>
        <v>101.24520344110418</v>
      </c>
      <c r="DO133" s="2">
        <f t="shared" si="165"/>
        <v>102.8575248089026</v>
      </c>
      <c r="DP133" s="2">
        <f t="shared" si="165"/>
        <v>99.352923371957985</v>
      </c>
      <c r="DQ133" s="2">
        <f t="shared" si="165"/>
        <v>95.241398067049246</v>
      </c>
      <c r="DR133" s="2">
        <f t="shared" si="165"/>
        <v>88.87709936575051</v>
      </c>
      <c r="DS133" s="2">
        <f t="shared" si="165"/>
        <v>92.813427061310804</v>
      </c>
      <c r="DT133" s="2">
        <f t="shared" si="165"/>
        <v>88.468055874358228</v>
      </c>
      <c r="DU133" s="2">
        <f t="shared" si="165"/>
        <v>88.392502114164884</v>
      </c>
      <c r="DV133" s="2">
        <f t="shared" si="165"/>
        <v>92.21194956206584</v>
      </c>
      <c r="DW133" s="2">
        <f t="shared" si="165"/>
        <v>94.405960970207701</v>
      </c>
      <c r="DX133" s="2">
        <f t="shared" si="165"/>
        <v>90.808589309348221</v>
      </c>
      <c r="DY133" s="2">
        <f t="shared" si="165"/>
        <v>80.718325581395362</v>
      </c>
      <c r="EA133" s="2">
        <f t="shared" si="153"/>
        <v>69.013246037778046</v>
      </c>
      <c r="EB133" s="2">
        <f t="shared" si="153"/>
        <v>69.376471322432252</v>
      </c>
      <c r="EC133" s="2">
        <f t="shared" si="153"/>
        <v>68.909405634692021</v>
      </c>
      <c r="ED133" s="2">
        <f t="shared" si="153"/>
        <v>69.306728486771604</v>
      </c>
      <c r="EE133" s="2">
        <f t="shared" si="152"/>
        <v>70.074678018575838</v>
      </c>
      <c r="EF133" s="2">
        <f t="shared" si="152"/>
        <v>71.334488625474691</v>
      </c>
      <c r="EG133" s="2">
        <f t="shared" si="152"/>
        <v>70.327671307905845</v>
      </c>
      <c r="EH133" s="2">
        <f t="shared" si="152"/>
        <v>70.404146573702505</v>
      </c>
      <c r="EI133" s="2">
        <f t="shared" si="152"/>
        <v>69.958771508801718</v>
      </c>
      <c r="EJ133" s="2">
        <f t="shared" si="152"/>
        <v>67.956602728047756</v>
      </c>
      <c r="EK133" s="2">
        <f t="shared" si="152"/>
        <v>67.120334582357543</v>
      </c>
      <c r="EL133" s="2">
        <f t="shared" si="152"/>
        <v>66.364656788421783</v>
      </c>
      <c r="EM133" s="2">
        <f t="shared" si="136"/>
        <v>66.702146977557447</v>
      </c>
      <c r="EN133" s="2">
        <f t="shared" si="136"/>
        <v>66.292101130753295</v>
      </c>
      <c r="EO133" s="2">
        <f t="shared" si="136"/>
        <v>67.556204954866928</v>
      </c>
      <c r="EQ133" s="2">
        <f t="shared" si="166"/>
        <v>68.999739661749501</v>
      </c>
      <c r="ER133" s="2">
        <f t="shared" si="166"/>
        <v>69.186564489726422</v>
      </c>
      <c r="ES133" s="2">
        <f t="shared" si="166"/>
        <v>68.959565870112755</v>
      </c>
      <c r="ET133" s="2">
        <f t="shared" si="166"/>
        <v>69.297363172260148</v>
      </c>
      <c r="EU133" s="2">
        <f t="shared" si="166"/>
        <v>70.064288599178582</v>
      </c>
      <c r="EV133" s="2">
        <f t="shared" si="166"/>
        <v>71.34259797688496</v>
      </c>
      <c r="EW133" s="2">
        <f t="shared" si="166"/>
        <v>70.290831540691997</v>
      </c>
      <c r="EX133" s="2">
        <f t="shared" si="166"/>
        <v>70.404738442582982</v>
      </c>
      <c r="EY133" s="2">
        <f t="shared" si="166"/>
        <v>69.933397954875801</v>
      </c>
      <c r="EZ133" s="2">
        <f t="shared" si="166"/>
        <v>67.967457184836363</v>
      </c>
      <c r="FA133" s="2">
        <f t="shared" si="166"/>
        <v>67.157404285294987</v>
      </c>
      <c r="FB133" s="2">
        <f t="shared" si="166"/>
        <v>66.38309056569824</v>
      </c>
      <c r="FC133" s="2">
        <f t="shared" si="166"/>
        <v>66.742903174242528</v>
      </c>
      <c r="FD133" s="2">
        <f t="shared" si="166"/>
        <v>66.315367005919811</v>
      </c>
      <c r="FE133" s="2">
        <f t="shared" si="166"/>
        <v>67.273979550508358</v>
      </c>
      <c r="FG133" s="2">
        <f t="shared" si="167"/>
        <v>0.99785684750070591</v>
      </c>
      <c r="FH133" s="2">
        <f t="shared" si="167"/>
        <v>0.99729124918143564</v>
      </c>
      <c r="FI133" s="2">
        <f t="shared" si="167"/>
        <v>0.99745361984638337</v>
      </c>
      <c r="FJ133" s="2">
        <f t="shared" si="167"/>
        <v>0.99712052000834928</v>
      </c>
      <c r="FK133" s="2">
        <f t="shared" si="167"/>
        <v>0.99726695227917617</v>
      </c>
      <c r="FL133" s="2">
        <f t="shared" si="167"/>
        <v>0.99714372188913714</v>
      </c>
      <c r="FM133" s="2">
        <f t="shared" si="167"/>
        <v>0.9969385270301635</v>
      </c>
      <c r="FN133" s="2">
        <f t="shared" si="167"/>
        <v>0.99672266535448406</v>
      </c>
      <c r="FO133" s="2">
        <f t="shared" si="167"/>
        <v>0.99663700306503655</v>
      </c>
      <c r="FP133" s="2">
        <f t="shared" si="167"/>
        <v>0.99692880597352895</v>
      </c>
      <c r="FQ133" s="2">
        <f t="shared" si="167"/>
        <v>0.99690688600204247</v>
      </c>
      <c r="FR133" s="2">
        <f t="shared" si="167"/>
        <v>0.99691646860133887</v>
      </c>
      <c r="FS133" s="2">
        <f t="shared" si="167"/>
        <v>0.99708622452548556</v>
      </c>
      <c r="FT133" s="2">
        <f t="shared" si="167"/>
        <v>0.99711312521030471</v>
      </c>
      <c r="FU133" s="2">
        <f t="shared" si="167"/>
        <v>0.99651004493812478</v>
      </c>
      <c r="FW133" s="2">
        <f t="shared" si="157"/>
        <v>1.8301352018150193E-2</v>
      </c>
      <c r="FX133" s="2">
        <f t="shared" si="157"/>
        <v>1.53093051936947E-2</v>
      </c>
      <c r="FY133" s="2">
        <f t="shared" si="157"/>
        <v>1.6074858155534732E-2</v>
      </c>
      <c r="FZ133" s="2">
        <f t="shared" si="157"/>
        <v>1.4646166001519285E-2</v>
      </c>
      <c r="GA133" s="2">
        <f t="shared" si="157"/>
        <v>1.4610221535355629E-2</v>
      </c>
      <c r="GB133" s="2">
        <f t="shared" si="157"/>
        <v>1.2923708581575715E-2</v>
      </c>
      <c r="GC133" s="2">
        <f t="shared" si="157"/>
        <v>1.1484078278325743E-2</v>
      </c>
      <c r="GD133" s="2">
        <f t="shared" si="157"/>
        <v>1.1457457749420774E-2</v>
      </c>
      <c r="GE133" s="2">
        <f t="shared" si="157"/>
        <v>1.22685178847158E-2</v>
      </c>
      <c r="GF133" s="2">
        <f t="shared" si="157"/>
        <v>1.4063697696748943E-2</v>
      </c>
      <c r="GG133" s="2">
        <f t="shared" si="157"/>
        <v>1.3698499895570359E-2</v>
      </c>
      <c r="GH133" s="2">
        <f t="shared" si="157"/>
        <v>1.4449830967968758E-2</v>
      </c>
      <c r="GI133" s="2">
        <f t="shared" si="157"/>
        <v>1.2432040536513636E-2</v>
      </c>
      <c r="GJ133" s="2">
        <f t="shared" si="157"/>
        <v>8.4376932361515788E-3</v>
      </c>
      <c r="GK133" s="2">
        <f t="shared" si="157"/>
        <v>6.8103707250030399E-3</v>
      </c>
      <c r="GM133" s="86">
        <f t="shared" si="158"/>
        <v>4.410629667222261E-46</v>
      </c>
      <c r="GN133" s="86">
        <f t="shared" si="158"/>
        <v>6.0202111491207516E-66</v>
      </c>
      <c r="GO133" s="86">
        <f t="shared" si="158"/>
        <v>1.6970303349704548E-63</v>
      </c>
      <c r="GP133" s="86">
        <f t="shared" si="158"/>
        <v>3.5750244437299967E-81</v>
      </c>
      <c r="GQ133" s="86">
        <f t="shared" si="158"/>
        <v>3.8206462552813621E-145</v>
      </c>
      <c r="GR133" s="86">
        <f t="shared" si="158"/>
        <v>1.0914386041726462E-111</v>
      </c>
      <c r="GS133" s="86">
        <f t="shared" si="158"/>
        <v>6.9326066491287577E-114</v>
      </c>
      <c r="GT133" s="86">
        <f t="shared" si="158"/>
        <v>5.9661901170982453E-64</v>
      </c>
      <c r="GU133" s="86">
        <f t="shared" si="158"/>
        <v>1.8837609803301151E-58</v>
      </c>
      <c r="GV133" s="86">
        <f t="shared" si="158"/>
        <v>4.4065969835405296E-78</v>
      </c>
      <c r="GW133" s="86">
        <f t="shared" si="158"/>
        <v>8.5993503845652889E-100</v>
      </c>
      <c r="GX133" s="86">
        <f t="shared" si="158"/>
        <v>1.216127055415055E-98</v>
      </c>
      <c r="GY133" s="86">
        <f t="shared" si="158"/>
        <v>1.6775504824334106E-86</v>
      </c>
      <c r="GZ133" s="86">
        <f t="shared" si="158"/>
        <v>3.2461965228678704E-80</v>
      </c>
      <c r="HA133" s="86">
        <f t="shared" si="158"/>
        <v>3.3308734010324021E-112</v>
      </c>
      <c r="HC133" s="86">
        <f t="shared" si="154"/>
        <v>2.0227154119535954E-11</v>
      </c>
      <c r="HD133" s="86">
        <f t="shared" si="154"/>
        <v>1.8670117523062425E-13</v>
      </c>
      <c r="HE133" s="86">
        <f t="shared" si="154"/>
        <v>7.3665068298256937E-15</v>
      </c>
      <c r="HF133" s="86">
        <f t="shared" si="154"/>
        <v>7.21427764559955E-18</v>
      </c>
      <c r="HG133" s="86">
        <f t="shared" si="154"/>
        <v>9.6236714183903831E-39</v>
      </c>
      <c r="HH133" s="86">
        <f t="shared" si="154"/>
        <v>1.5689571142486784E-32</v>
      </c>
      <c r="HI133" s="86">
        <f t="shared" si="154"/>
        <v>3.1072508969377667E-39</v>
      </c>
      <c r="HJ133" s="86">
        <f t="shared" si="154"/>
        <v>1.4631220979607659E-37</v>
      </c>
      <c r="HK133" s="86">
        <f t="shared" si="154"/>
        <v>2.7449224221970212E-48</v>
      </c>
      <c r="HL133" s="86">
        <f t="shared" si="162"/>
        <v>6.3814840931425301E-38</v>
      </c>
      <c r="HM133" s="86">
        <f t="shared" si="162"/>
        <v>8.8869267472350076E-27</v>
      </c>
      <c r="HN133" s="86">
        <f t="shared" si="162"/>
        <v>5.8274276853524802E-25</v>
      </c>
      <c r="HO133" s="86">
        <f t="shared" si="162"/>
        <v>9.0187608900813505E-22</v>
      </c>
      <c r="HP133" s="86">
        <f t="shared" si="162"/>
        <v>2.7229200836469286E-19</v>
      </c>
      <c r="HQ133" s="86">
        <f t="shared" si="162"/>
        <v>1.1103679138913565E-26</v>
      </c>
      <c r="HS133" s="86">
        <f t="shared" si="159"/>
        <v>3.3591252439355191E-3</v>
      </c>
      <c r="HT133" s="86">
        <f t="shared" si="159"/>
        <v>1.0194721654308988E-3</v>
      </c>
      <c r="HU133" s="86">
        <f t="shared" si="159"/>
        <v>1.2254083689405991E-3</v>
      </c>
      <c r="HV133" s="86">
        <f t="shared" si="159"/>
        <v>7.2754970438508452E-4</v>
      </c>
      <c r="HW133" s="86">
        <f t="shared" si="159"/>
        <v>3.1961716264554494E-4</v>
      </c>
      <c r="HX133" s="86">
        <f t="shared" si="159"/>
        <v>1.1659219091383449E-4</v>
      </c>
      <c r="HY133" s="86">
        <f t="shared" si="159"/>
        <v>7.2582833851563336E-5</v>
      </c>
      <c r="HZ133" s="86">
        <f t="shared" si="159"/>
        <v>1.3493433386000035E-4</v>
      </c>
      <c r="IA133" s="86">
        <f t="shared" si="159"/>
        <v>2.1726989744368886E-4</v>
      </c>
      <c r="IB133" s="86">
        <f t="shared" si="159"/>
        <v>3.6326038506536687E-4</v>
      </c>
      <c r="IC133" s="86">
        <f t="shared" si="159"/>
        <v>2.0341809906033274E-4</v>
      </c>
      <c r="ID133" s="86">
        <f t="shared" si="159"/>
        <v>2.9690604983442645E-4</v>
      </c>
      <c r="IE133" s="86">
        <f t="shared" si="159"/>
        <v>3.4264575949458591E-4</v>
      </c>
      <c r="IF133" s="86">
        <f t="shared" si="159"/>
        <v>1.6951584842803159E-3</v>
      </c>
      <c r="IG133" s="86">
        <f t="shared" si="159"/>
        <v>5.2855931574743243E-3</v>
      </c>
      <c r="II133" s="86">
        <f t="shared" si="160"/>
        <v>3.5276531335352149E-43</v>
      </c>
      <c r="IJ133" s="86">
        <f t="shared" si="160"/>
        <v>1.7468195622701063E-61</v>
      </c>
      <c r="IK133" s="86">
        <f t="shared" si="160"/>
        <v>1.3034037189273974E-53</v>
      </c>
      <c r="IL133" s="86">
        <f t="shared" si="160"/>
        <v>7.2793523901720126E-63</v>
      </c>
      <c r="IM133" s="86">
        <f t="shared" si="160"/>
        <v>5.5132776930550813E-69</v>
      </c>
      <c r="IN133" s="86">
        <f t="shared" si="160"/>
        <v>4.56042569130159E-73</v>
      </c>
      <c r="IO133" s="86">
        <f t="shared" si="160"/>
        <v>1.9003215646963112E-73</v>
      </c>
      <c r="IP133" s="86">
        <f t="shared" si="160"/>
        <v>8.157921445741988E-69</v>
      </c>
      <c r="IQ133" s="86">
        <f t="shared" si="160"/>
        <v>4.9429639156590284E-66</v>
      </c>
      <c r="IR133" s="86">
        <f t="shared" si="160"/>
        <v>1.5298676493842043E-64</v>
      </c>
      <c r="IS133" s="86">
        <f t="shared" si="160"/>
        <v>6.3730934308126589E-68</v>
      </c>
      <c r="IT133" s="86">
        <f t="shared" si="160"/>
        <v>1.1837130443078988E-65</v>
      </c>
      <c r="IU133" s="86">
        <f t="shared" si="160"/>
        <v>4.4228574517015814E-59</v>
      </c>
      <c r="IV133" s="86">
        <f t="shared" si="160"/>
        <v>1.0430420370377373E-23</v>
      </c>
      <c r="IW133" s="86">
        <f t="shared" si="160"/>
        <v>3.2218045021881802E-15</v>
      </c>
      <c r="IY133" s="86">
        <f t="shared" si="161"/>
        <v>3.3591252641626732E-3</v>
      </c>
      <c r="IZ133" s="86">
        <f t="shared" si="161"/>
        <v>1.0194721656175999E-3</v>
      </c>
      <c r="JA133" s="86">
        <f t="shared" si="161"/>
        <v>1.2254083689479656E-3</v>
      </c>
      <c r="JB133" s="86">
        <f t="shared" si="161"/>
        <v>7.2754970438509178E-4</v>
      </c>
      <c r="JC133" s="86">
        <f t="shared" si="161"/>
        <v>3.1961716264554494E-4</v>
      </c>
      <c r="JD133" s="86">
        <f t="shared" si="161"/>
        <v>1.1659219091383449E-4</v>
      </c>
      <c r="JE133" s="86">
        <f t="shared" si="161"/>
        <v>7.2582833851563336E-5</v>
      </c>
      <c r="JF133" s="86">
        <f t="shared" si="161"/>
        <v>1.3493433386000035E-4</v>
      </c>
      <c r="JG133" s="86">
        <f t="shared" si="161"/>
        <v>2.1726989744368886E-4</v>
      </c>
      <c r="JH133" s="86">
        <f t="shared" si="161"/>
        <v>3.6326038506536687E-4</v>
      </c>
      <c r="JI133" s="86">
        <f t="shared" si="161"/>
        <v>2.0341809906033274E-4</v>
      </c>
      <c r="JJ133" s="86">
        <f t="shared" si="161"/>
        <v>2.9690604983442645E-4</v>
      </c>
      <c r="JK133" s="86">
        <f t="shared" si="161"/>
        <v>3.4264575949458591E-4</v>
      </c>
      <c r="JL133" s="86">
        <f t="shared" si="161"/>
        <v>1.6951584842803161E-3</v>
      </c>
      <c r="JM133" s="86">
        <f t="shared" si="161"/>
        <v>5.2855931574775456E-3</v>
      </c>
    </row>
    <row r="134" spans="2:273" x14ac:dyDescent="0.25">
      <c r="B134" s="2">
        <v>107</v>
      </c>
      <c r="C134" s="37">
        <v>70.179000000000002</v>
      </c>
      <c r="D134" s="37">
        <v>70.924000000000007</v>
      </c>
      <c r="E134" s="37">
        <v>69.406000000000006</v>
      </c>
      <c r="F134" s="37">
        <v>69.983999999999995</v>
      </c>
      <c r="G134" s="37">
        <v>71.016000000000005</v>
      </c>
      <c r="H134" s="37">
        <v>72.078999999999994</v>
      </c>
      <c r="I134" s="37">
        <v>71.332999999999998</v>
      </c>
      <c r="J134" s="37">
        <v>71.429000000000002</v>
      </c>
      <c r="K134" s="37">
        <v>71.048000000000002</v>
      </c>
      <c r="L134" s="37">
        <v>69.159000000000006</v>
      </c>
      <c r="M134" s="37">
        <v>68.206000000000003</v>
      </c>
      <c r="N134" s="37">
        <v>67.381</v>
      </c>
      <c r="O134" s="37">
        <v>69.063000000000002</v>
      </c>
      <c r="P134" s="37">
        <v>68.507999999999996</v>
      </c>
      <c r="Q134" s="37">
        <v>73.076999999999998</v>
      </c>
      <c r="S134" s="4">
        <f t="shared" si="163"/>
        <v>69.020781001852342</v>
      </c>
      <c r="T134" s="4">
        <f t="shared" si="163"/>
        <v>69.452159002918563</v>
      </c>
      <c r="U134" s="4">
        <f t="shared" si="163"/>
        <v>69.09945479302479</v>
      </c>
      <c r="V134" s="4">
        <f t="shared" si="163"/>
        <v>69.492373169529017</v>
      </c>
      <c r="W134" s="4">
        <f t="shared" si="163"/>
        <v>70.187770847851567</v>
      </c>
      <c r="X134" s="4">
        <f t="shared" si="163"/>
        <v>71.387855924059963</v>
      </c>
      <c r="Y134" s="4">
        <f t="shared" si="163"/>
        <v>70.363501727556439</v>
      </c>
      <c r="Z134" s="4">
        <f t="shared" si="163"/>
        <v>70.447860234211944</v>
      </c>
      <c r="AA134" s="4">
        <f t="shared" si="163"/>
        <v>70.052330132590527</v>
      </c>
      <c r="AB134" s="4">
        <f t="shared" si="163"/>
        <v>68.125767677303557</v>
      </c>
      <c r="AC134" s="4">
        <f t="shared" si="163"/>
        <v>67.237191238414965</v>
      </c>
      <c r="AD134" s="4">
        <f t="shared" si="163"/>
        <v>66.54286662416385</v>
      </c>
      <c r="AE134" s="4">
        <f t="shared" si="163"/>
        <v>66.902030222694663</v>
      </c>
      <c r="AF134" s="4">
        <f t="shared" si="163"/>
        <v>67.054265717919677</v>
      </c>
      <c r="AG134" s="4">
        <f t="shared" si="163"/>
        <v>70.738089646488206</v>
      </c>
      <c r="AI134" s="4">
        <f t="shared" si="164"/>
        <v>1.1582189981476603</v>
      </c>
      <c r="AJ134" s="4">
        <f t="shared" si="164"/>
        <v>1.4718409970814434</v>
      </c>
      <c r="AK134" s="4">
        <f t="shared" si="164"/>
        <v>0.30654520697521548</v>
      </c>
      <c r="AL134" s="4">
        <f t="shared" si="164"/>
        <v>0.49162683047097744</v>
      </c>
      <c r="AM134" s="4">
        <f t="shared" si="164"/>
        <v>0.82822915214843817</v>
      </c>
      <c r="AN134" s="4">
        <f t="shared" si="164"/>
        <v>0.69114407594003069</v>
      </c>
      <c r="AO134" s="4">
        <f t="shared" si="164"/>
        <v>0.96949827244355902</v>
      </c>
      <c r="AP134" s="4">
        <f t="shared" si="164"/>
        <v>0.98113976578805762</v>
      </c>
      <c r="AQ134" s="4">
        <f t="shared" si="164"/>
        <v>0.99566986740947527</v>
      </c>
      <c r="AR134" s="4">
        <f t="shared" si="164"/>
        <v>1.033232322696449</v>
      </c>
      <c r="AS134" s="4">
        <f t="shared" si="164"/>
        <v>0.96880876158503781</v>
      </c>
      <c r="AT134" s="4">
        <f t="shared" si="164"/>
        <v>0.83813337583615066</v>
      </c>
      <c r="AU134" s="4">
        <f t="shared" si="164"/>
        <v>2.1609697773053398</v>
      </c>
      <c r="AV134" s="4">
        <f t="shared" si="164"/>
        <v>1.453734282080319</v>
      </c>
      <c r="AW134" s="4">
        <f t="shared" si="164"/>
        <v>2.3389103535117926</v>
      </c>
      <c r="AY134" s="2">
        <f t="shared" si="155"/>
        <v>69.019900661097367</v>
      </c>
      <c r="AZ134" s="2">
        <f t="shared" si="155"/>
        <v>69.369792965364553</v>
      </c>
      <c r="BA134" s="2">
        <f t="shared" si="155"/>
        <v>68.931453113415017</v>
      </c>
      <c r="BB134" s="2">
        <f t="shared" si="155"/>
        <v>69.320657017722581</v>
      </c>
      <c r="BC134" s="2">
        <f t="shared" si="155"/>
        <v>70.077738628505244</v>
      </c>
      <c r="BD134" s="2">
        <f t="shared" si="155"/>
        <v>71.336123642172453</v>
      </c>
      <c r="BE134" s="2">
        <f t="shared" si="155"/>
        <v>70.327579829667897</v>
      </c>
      <c r="BF134" s="2">
        <f t="shared" si="155"/>
        <v>70.386385088585584</v>
      </c>
      <c r="BG134" s="2">
        <f t="shared" si="155"/>
        <v>69.945640598544998</v>
      </c>
      <c r="BH134" s="2">
        <f t="shared" si="155"/>
        <v>67.938626192207039</v>
      </c>
      <c r="BI134" s="2">
        <f t="shared" si="155"/>
        <v>67.117343421037631</v>
      </c>
      <c r="BJ134" s="2">
        <f t="shared" si="155"/>
        <v>66.362463060094811</v>
      </c>
      <c r="BK134" s="2">
        <f t="shared" si="155"/>
        <v>66.696668148482843</v>
      </c>
      <c r="BL134" s="2">
        <f t="shared" si="155"/>
        <v>66.302381626538605</v>
      </c>
      <c r="BM134" s="2">
        <f t="shared" si="155"/>
        <v>67.557149264472585</v>
      </c>
      <c r="BO134" s="2" t="str">
        <f t="shared" si="96"/>
        <v/>
      </c>
      <c r="BP134" s="2" t="str">
        <f t="shared" si="97"/>
        <v/>
      </c>
      <c r="BQ134" s="2" t="str">
        <f t="shared" si="98"/>
        <v/>
      </c>
      <c r="BR134" s="2" t="str">
        <f t="shared" si="99"/>
        <v/>
      </c>
      <c r="BS134" s="2" t="str">
        <f t="shared" si="100"/>
        <v/>
      </c>
      <c r="BT134" s="2" t="str">
        <f t="shared" si="101"/>
        <v/>
      </c>
      <c r="BU134" s="2" t="str">
        <f t="shared" si="102"/>
        <v/>
      </c>
      <c r="BV134" s="2" t="str">
        <f t="shared" si="103"/>
        <v/>
      </c>
      <c r="BW134" s="2" t="str">
        <f t="shared" si="104"/>
        <v/>
      </c>
      <c r="BX134" s="2" t="str">
        <f t="shared" si="105"/>
        <v/>
      </c>
      <c r="BY134" s="2" t="str">
        <f t="shared" si="106"/>
        <v/>
      </c>
      <c r="BZ134" s="2" t="str">
        <f t="shared" si="107"/>
        <v/>
      </c>
      <c r="CA134" s="2" t="str">
        <f t="shared" si="108"/>
        <v/>
      </c>
      <c r="CB134" s="2" t="str">
        <f t="shared" si="109"/>
        <v/>
      </c>
      <c r="CC134" s="2" t="str">
        <f t="shared" si="110"/>
        <v/>
      </c>
      <c r="CE134" s="2">
        <f t="shared" si="156"/>
        <v>70.179000000000002</v>
      </c>
      <c r="CF134" s="2">
        <f t="shared" si="156"/>
        <v>70.924000000000007</v>
      </c>
      <c r="CG134" s="2">
        <f t="shared" si="156"/>
        <v>69.406000000000006</v>
      </c>
      <c r="CH134" s="2">
        <f t="shared" si="156"/>
        <v>69.983999999999995</v>
      </c>
      <c r="CI134" s="2">
        <f t="shared" si="156"/>
        <v>71.016000000000005</v>
      </c>
      <c r="CJ134" s="2">
        <f t="shared" si="156"/>
        <v>72.078999999999994</v>
      </c>
      <c r="CK134" s="2">
        <f t="shared" si="156"/>
        <v>71.332999999999998</v>
      </c>
      <c r="CL134" s="2">
        <f t="shared" si="156"/>
        <v>71.429000000000002</v>
      </c>
      <c r="CM134" s="2">
        <f t="shared" si="156"/>
        <v>71.048000000000002</v>
      </c>
      <c r="CN134" s="2">
        <f t="shared" si="156"/>
        <v>69.159000000000006</v>
      </c>
      <c r="CO134" s="2">
        <f t="shared" si="156"/>
        <v>68.206000000000003</v>
      </c>
      <c r="CP134" s="2">
        <f t="shared" si="156"/>
        <v>67.381</v>
      </c>
      <c r="CQ134" s="2">
        <f t="shared" si="156"/>
        <v>69.063000000000002</v>
      </c>
      <c r="CR134" s="2">
        <f t="shared" si="156"/>
        <v>68.507999999999996</v>
      </c>
      <c r="CS134" s="2">
        <f t="shared" si="156"/>
        <v>73.076999999999998</v>
      </c>
      <c r="CU134" s="2">
        <f t="shared" si="111"/>
        <v>70.179000000000002</v>
      </c>
      <c r="CV134" s="2">
        <f t="shared" si="112"/>
        <v>70.924000000000007</v>
      </c>
      <c r="CW134" s="2">
        <f t="shared" si="113"/>
        <v>69.406000000000006</v>
      </c>
      <c r="CX134" s="2">
        <f t="shared" si="114"/>
        <v>69.983999999999995</v>
      </c>
      <c r="CY134" s="2">
        <f t="shared" si="115"/>
        <v>71.016000000000005</v>
      </c>
      <c r="CZ134" s="2">
        <f t="shared" si="116"/>
        <v>72.078999999999994</v>
      </c>
      <c r="DA134" s="2">
        <f t="shared" si="117"/>
        <v>71.332999999999998</v>
      </c>
      <c r="DB134" s="2">
        <f t="shared" si="118"/>
        <v>71.429000000000002</v>
      </c>
      <c r="DC134" s="2">
        <f t="shared" si="119"/>
        <v>71.048000000000002</v>
      </c>
      <c r="DD134" s="2">
        <f t="shared" si="120"/>
        <v>69.159000000000006</v>
      </c>
      <c r="DE134" s="2">
        <f t="shared" si="121"/>
        <v>68.206000000000003</v>
      </c>
      <c r="DF134" s="2">
        <f t="shared" si="122"/>
        <v>67.381</v>
      </c>
      <c r="DG134" s="2">
        <f t="shared" si="123"/>
        <v>69.063000000000002</v>
      </c>
      <c r="DH134" s="2">
        <f t="shared" si="124"/>
        <v>68.507999999999996</v>
      </c>
      <c r="DI134" s="2">
        <f t="shared" si="125"/>
        <v>73.076999999999998</v>
      </c>
      <c r="DK134" s="2">
        <f t="shared" si="165"/>
        <v>100.07419217273957</v>
      </c>
      <c r="DL134" s="2">
        <f t="shared" si="165"/>
        <v>100.52790265510626</v>
      </c>
      <c r="DM134" s="2">
        <f t="shared" si="165"/>
        <v>99.867189024390242</v>
      </c>
      <c r="DN134" s="2">
        <f t="shared" si="165"/>
        <v>101.50522280744403</v>
      </c>
      <c r="DO134" s="2">
        <f t="shared" si="165"/>
        <v>103.11577600410558</v>
      </c>
      <c r="DP134" s="2">
        <f t="shared" si="165"/>
        <v>99.56910682548687</v>
      </c>
      <c r="DQ134" s="2">
        <f t="shared" si="165"/>
        <v>95.425942011476906</v>
      </c>
      <c r="DR134" s="2">
        <f t="shared" si="165"/>
        <v>88.985156750226508</v>
      </c>
      <c r="DS134" s="2">
        <f t="shared" si="165"/>
        <v>92.975737239504696</v>
      </c>
      <c r="DT134" s="2">
        <f t="shared" si="165"/>
        <v>88.615048323769287</v>
      </c>
      <c r="DU134" s="2">
        <f t="shared" si="165"/>
        <v>88.543807610993639</v>
      </c>
      <c r="DV134" s="2">
        <f t="shared" si="165"/>
        <v>92.417812443370579</v>
      </c>
      <c r="DW134" s="2">
        <f t="shared" si="165"/>
        <v>94.632529157550721</v>
      </c>
      <c r="DX134" s="2">
        <f t="shared" si="165"/>
        <v>91.012126137806206</v>
      </c>
      <c r="DY134" s="2">
        <f t="shared" si="165"/>
        <v>80.842521594684399</v>
      </c>
      <c r="EA134" s="2">
        <f t="shared" si="153"/>
        <v>68.959262959651298</v>
      </c>
      <c r="EB134" s="2">
        <f t="shared" si="153"/>
        <v>69.295271294454139</v>
      </c>
      <c r="EC134" s="2">
        <f t="shared" si="153"/>
        <v>68.858735291796549</v>
      </c>
      <c r="ED134" s="2">
        <f t="shared" si="153"/>
        <v>69.236000047281834</v>
      </c>
      <c r="EE134" s="2">
        <f t="shared" si="152"/>
        <v>69.995270381836932</v>
      </c>
      <c r="EF134" s="2">
        <f t="shared" si="152"/>
        <v>71.262306607437907</v>
      </c>
      <c r="EG134" s="2">
        <f t="shared" si="152"/>
        <v>70.257611789676929</v>
      </c>
      <c r="EH134" s="2">
        <f t="shared" si="152"/>
        <v>70.330626143827331</v>
      </c>
      <c r="EI134" s="2">
        <f t="shared" si="152"/>
        <v>69.874996295247527</v>
      </c>
      <c r="EJ134" s="2">
        <f t="shared" si="152"/>
        <v>67.880436913896006</v>
      </c>
      <c r="EK134" s="2">
        <f t="shared" si="152"/>
        <v>67.056375409836065</v>
      </c>
      <c r="EL134" s="2">
        <f t="shared" si="152"/>
        <v>66.288781825342141</v>
      </c>
      <c r="EM134" s="2">
        <f t="shared" si="136"/>
        <v>66.621817169544386</v>
      </c>
      <c r="EN134" s="2">
        <f t="shared" si="136"/>
        <v>66.23712995699951</v>
      </c>
      <c r="EO134" s="2">
        <f t="shared" si="136"/>
        <v>67.517209644015466</v>
      </c>
      <c r="EQ134" s="2">
        <f t="shared" si="166"/>
        <v>68.949761257661009</v>
      </c>
      <c r="ER134" s="2">
        <f t="shared" si="166"/>
        <v>69.136924991001194</v>
      </c>
      <c r="ES134" s="2">
        <f t="shared" si="166"/>
        <v>68.897939669438131</v>
      </c>
      <c r="ET134" s="2">
        <f t="shared" si="166"/>
        <v>69.229311635704263</v>
      </c>
      <c r="EU134" s="2">
        <f t="shared" si="166"/>
        <v>69.988596651837724</v>
      </c>
      <c r="EV134" s="2">
        <f t="shared" si="166"/>
        <v>71.266582203218363</v>
      </c>
      <c r="EW134" s="2">
        <f t="shared" si="166"/>
        <v>70.231908205392727</v>
      </c>
      <c r="EX134" s="2">
        <f t="shared" si="166"/>
        <v>70.329440979802285</v>
      </c>
      <c r="EY134" s="2">
        <f t="shared" si="166"/>
        <v>69.857974281986856</v>
      </c>
      <c r="EZ134" s="2">
        <f t="shared" si="166"/>
        <v>67.886717331856332</v>
      </c>
      <c r="FA134" s="2">
        <f t="shared" si="166"/>
        <v>67.078805838469833</v>
      </c>
      <c r="FB134" s="2">
        <f t="shared" si="166"/>
        <v>66.300213192395574</v>
      </c>
      <c r="FC134" s="2">
        <f t="shared" si="166"/>
        <v>66.650929587065463</v>
      </c>
      <c r="FD134" s="2">
        <f t="shared" si="166"/>
        <v>66.23777604063568</v>
      </c>
      <c r="FE134" s="2">
        <f t="shared" si="166"/>
        <v>67.184046778277434</v>
      </c>
      <c r="FG134" s="2">
        <f t="shared" si="167"/>
        <v>0.99804505303771207</v>
      </c>
      <c r="FH134" s="2">
        <f t="shared" si="167"/>
        <v>0.99752900095268549</v>
      </c>
      <c r="FI134" s="2">
        <f t="shared" si="167"/>
        <v>0.99767715325601924</v>
      </c>
      <c r="FJ134" s="2">
        <f t="shared" si="167"/>
        <v>0.99737321750634067</v>
      </c>
      <c r="FK134" s="2">
        <f t="shared" si="167"/>
        <v>0.99750683130047579</v>
      </c>
      <c r="FL134" s="2">
        <f t="shared" si="167"/>
        <v>0.99739438855646634</v>
      </c>
      <c r="FM134" s="2">
        <f t="shared" si="167"/>
        <v>0.99720715113943903</v>
      </c>
      <c r="FN134" s="2">
        <f t="shared" si="167"/>
        <v>0.99701017310293594</v>
      </c>
      <c r="FO134" s="2">
        <f t="shared" si="167"/>
        <v>0.99693200249980474</v>
      </c>
      <c r="FP134" s="2">
        <f t="shared" si="167"/>
        <v>0.99719828064447202</v>
      </c>
      <c r="FQ134" s="2">
        <f t="shared" si="167"/>
        <v>0.99717827854536467</v>
      </c>
      <c r="FR134" s="2">
        <f t="shared" si="167"/>
        <v>0.9971870227314179</v>
      </c>
      <c r="FS134" s="2">
        <f t="shared" si="167"/>
        <v>0.99734192370444297</v>
      </c>
      <c r="FT134" s="2">
        <f t="shared" si="167"/>
        <v>0.99736646994724909</v>
      </c>
      <c r="FU134" s="2">
        <f t="shared" si="167"/>
        <v>0.99681614546233155</v>
      </c>
      <c r="FW134" s="2">
        <f t="shared" si="157"/>
        <v>2.00316639108695E-2</v>
      </c>
      <c r="FX134" s="2">
        <f t="shared" si="157"/>
        <v>1.6761562278338488E-2</v>
      </c>
      <c r="FY134" s="2">
        <f t="shared" si="157"/>
        <v>1.7598438524889765E-2</v>
      </c>
      <c r="FZ134" s="2">
        <f t="shared" si="157"/>
        <v>1.6036541472535318E-2</v>
      </c>
      <c r="GA134" s="2">
        <f t="shared" si="157"/>
        <v>1.5997240159417784E-2</v>
      </c>
      <c r="GB134" s="2">
        <f t="shared" si="157"/>
        <v>1.4152918020960394E-2</v>
      </c>
      <c r="GC134" s="2">
        <f t="shared" si="157"/>
        <v>1.2578105357668868E-2</v>
      </c>
      <c r="GD134" s="2">
        <f t="shared" si="157"/>
        <v>1.2548981026396388E-2</v>
      </c>
      <c r="GE134" s="2">
        <f t="shared" si="157"/>
        <v>1.3436258606321323E-2</v>
      </c>
      <c r="GF134" s="2">
        <f t="shared" si="157"/>
        <v>1.5399643027142243E-2</v>
      </c>
      <c r="GG134" s="2">
        <f t="shared" si="157"/>
        <v>1.5000281984293411E-2</v>
      </c>
      <c r="GH134" s="2">
        <f t="shared" si="157"/>
        <v>1.5821867429791282E-2</v>
      </c>
      <c r="GI134" s="2">
        <f t="shared" si="157"/>
        <v>1.3615131109790273E-2</v>
      </c>
      <c r="GJ134" s="2">
        <f t="shared" si="157"/>
        <v>9.2442213691362081E-3</v>
      </c>
      <c r="GK134" s="2">
        <f t="shared" si="157"/>
        <v>7.4625197419871626E-3</v>
      </c>
      <c r="GM134" s="86">
        <f t="shared" si="158"/>
        <v>2.8028232673814924E-48</v>
      </c>
      <c r="GN134" s="86">
        <f t="shared" si="158"/>
        <v>3.8046244195576189E-69</v>
      </c>
      <c r="GO134" s="86">
        <f t="shared" si="158"/>
        <v>1.6020500766359883E-66</v>
      </c>
      <c r="GP134" s="86">
        <f t="shared" si="158"/>
        <v>4.621913002506856E-85</v>
      </c>
      <c r="GQ134" s="86">
        <f t="shared" si="158"/>
        <v>5.1565190909753946E-152</v>
      </c>
      <c r="GR134" s="86">
        <f t="shared" si="158"/>
        <v>5.9346100532711389E-117</v>
      </c>
      <c r="GS134" s="86">
        <f t="shared" si="158"/>
        <v>2.750935378127914E-119</v>
      </c>
      <c r="GT134" s="86">
        <f t="shared" si="158"/>
        <v>6.3417296101145337E-67</v>
      </c>
      <c r="GU134" s="86">
        <f t="shared" si="158"/>
        <v>3.6024234029299161E-61</v>
      </c>
      <c r="GV134" s="86">
        <f t="shared" si="158"/>
        <v>9.8796787599346181E-82</v>
      </c>
      <c r="GW134" s="86">
        <f t="shared" si="158"/>
        <v>1.6187544987733202E-104</v>
      </c>
      <c r="GX134" s="86">
        <f t="shared" si="158"/>
        <v>2.5500346643835969E-103</v>
      </c>
      <c r="GY134" s="86">
        <f t="shared" si="158"/>
        <v>1.4576801741891906E-90</v>
      </c>
      <c r="GZ134" s="86">
        <f t="shared" si="158"/>
        <v>4.6678130506100263E-84</v>
      </c>
      <c r="HA134" s="86">
        <f t="shared" si="158"/>
        <v>1.329637923793447E-117</v>
      </c>
      <c r="HC134" s="86">
        <f t="shared" si="154"/>
        <v>1.654222383186828E-12</v>
      </c>
      <c r="HD134" s="86">
        <f t="shared" si="154"/>
        <v>9.5525187956980672E-15</v>
      </c>
      <c r="HE134" s="86">
        <f t="shared" si="154"/>
        <v>3.0840951266187959E-16</v>
      </c>
      <c r="HF134" s="86">
        <f t="shared" si="154"/>
        <v>1.4891519770901233E-19</v>
      </c>
      <c r="HG134" s="86">
        <f t="shared" si="154"/>
        <v>1.9108308470677528E-42</v>
      </c>
      <c r="HH134" s="86">
        <f t="shared" si="154"/>
        <v>1.1146503690505035E-35</v>
      </c>
      <c r="HI134" s="86">
        <f t="shared" si="154"/>
        <v>4.2603509235257423E-43</v>
      </c>
      <c r="HJ134" s="86">
        <f t="shared" si="154"/>
        <v>3.3169788911439605E-41</v>
      </c>
      <c r="HK134" s="86">
        <f t="shared" si="154"/>
        <v>5.5858846854549257E-53</v>
      </c>
      <c r="HL134" s="86">
        <f t="shared" si="162"/>
        <v>1.581296624303695E-41</v>
      </c>
      <c r="HM134" s="86">
        <f t="shared" si="162"/>
        <v>2.5340951575831282E-29</v>
      </c>
      <c r="HN134" s="86">
        <f t="shared" si="162"/>
        <v>2.4716054294280817E-27</v>
      </c>
      <c r="HO134" s="86">
        <f t="shared" si="162"/>
        <v>6.1788707084882715E-24</v>
      </c>
      <c r="HP134" s="86">
        <f t="shared" si="162"/>
        <v>2.6278854790409116E-21</v>
      </c>
      <c r="HQ134" s="86">
        <f t="shared" si="162"/>
        <v>1.6782901889395838E-29</v>
      </c>
      <c r="HS134" s="86">
        <f t="shared" si="159"/>
        <v>5.7746412662446752E-3</v>
      </c>
      <c r="HT134" s="86">
        <f t="shared" si="159"/>
        <v>2.0220626282082344E-3</v>
      </c>
      <c r="HU134" s="86">
        <f t="shared" si="159"/>
        <v>2.3184413265685032E-3</v>
      </c>
      <c r="HV134" s="86">
        <f t="shared" si="159"/>
        <v>1.4691037246277708E-3</v>
      </c>
      <c r="HW134" s="86">
        <f t="shared" si="159"/>
        <v>6.9634856131741113E-4</v>
      </c>
      <c r="HX134" s="86">
        <f t="shared" si="159"/>
        <v>2.6713113072349744E-4</v>
      </c>
      <c r="HY134" s="86">
        <f t="shared" si="159"/>
        <v>1.6670588058432061E-4</v>
      </c>
      <c r="HZ134" s="86">
        <f t="shared" si="159"/>
        <v>2.9328450236316652E-4</v>
      </c>
      <c r="IA134" s="86">
        <f t="shared" si="159"/>
        <v>4.6002073659200517E-4</v>
      </c>
      <c r="IB134" s="86">
        <f t="shared" si="159"/>
        <v>7.6154108954541006E-4</v>
      </c>
      <c r="IC134" s="86">
        <f t="shared" si="159"/>
        <v>4.4526542728103751E-4</v>
      </c>
      <c r="ID134" s="86">
        <f t="shared" si="159"/>
        <v>6.3571674155798693E-4</v>
      </c>
      <c r="IE134" s="86">
        <f t="shared" si="159"/>
        <v>6.8379631258273224E-4</v>
      </c>
      <c r="IF134" s="86">
        <f t="shared" si="159"/>
        <v>2.7348292815602693E-3</v>
      </c>
      <c r="IG134" s="86">
        <f t="shared" si="159"/>
        <v>7.5355406145403703E-3</v>
      </c>
      <c r="II134" s="86">
        <f t="shared" si="160"/>
        <v>2.7660412624983404E-41</v>
      </c>
      <c r="IJ134" s="86">
        <f t="shared" si="160"/>
        <v>7.1182340417597621E-59</v>
      </c>
      <c r="IK134" s="86">
        <f t="shared" si="160"/>
        <v>2.5650641629458923E-51</v>
      </c>
      <c r="IL134" s="86">
        <f t="shared" si="160"/>
        <v>3.1928311734541822E-60</v>
      </c>
      <c r="IM134" s="86">
        <f t="shared" si="160"/>
        <v>4.4244227191931102E-66</v>
      </c>
      <c r="IN134" s="86">
        <f t="shared" si="160"/>
        <v>4.4884791302450197E-70</v>
      </c>
      <c r="IO134" s="86">
        <f t="shared" si="160"/>
        <v>1.6141464917889889E-70</v>
      </c>
      <c r="IP134" s="86">
        <f t="shared" si="160"/>
        <v>4.4697991615265138E-66</v>
      </c>
      <c r="IQ134" s="86">
        <f t="shared" si="160"/>
        <v>2.2921676645670718E-63</v>
      </c>
      <c r="IR134" s="86">
        <f t="shared" si="160"/>
        <v>7.4659999927988922E-62</v>
      </c>
      <c r="IS134" s="86">
        <f t="shared" si="160"/>
        <v>4.1662389148562447E-65</v>
      </c>
      <c r="IT134" s="86">
        <f t="shared" si="160"/>
        <v>6.7108507050622113E-63</v>
      </c>
      <c r="IU134" s="86">
        <f t="shared" si="160"/>
        <v>1.0750996071962392E-56</v>
      </c>
      <c r="IV134" s="86">
        <f t="shared" si="160"/>
        <v>7.3101026318266663E-23</v>
      </c>
      <c r="IW134" s="86">
        <f t="shared" si="160"/>
        <v>1.0235331068434957E-14</v>
      </c>
      <c r="IY134" s="86">
        <f t="shared" si="161"/>
        <v>5.774641267898898E-3</v>
      </c>
      <c r="IZ134" s="86">
        <f t="shared" si="161"/>
        <v>2.0220626282177871E-3</v>
      </c>
      <c r="JA134" s="86">
        <f t="shared" si="161"/>
        <v>2.3184413265688116E-3</v>
      </c>
      <c r="JB134" s="86">
        <f t="shared" si="161"/>
        <v>1.469103724627771E-3</v>
      </c>
      <c r="JC134" s="86">
        <f t="shared" si="161"/>
        <v>6.9634856131741113E-4</v>
      </c>
      <c r="JD134" s="86">
        <f t="shared" si="161"/>
        <v>2.6713113072349744E-4</v>
      </c>
      <c r="JE134" s="86">
        <f t="shared" si="161"/>
        <v>1.6670588058432061E-4</v>
      </c>
      <c r="JF134" s="86">
        <f t="shared" si="161"/>
        <v>2.9328450236316652E-4</v>
      </c>
      <c r="JG134" s="86">
        <f t="shared" si="161"/>
        <v>4.6002073659200517E-4</v>
      </c>
      <c r="JH134" s="86">
        <f t="shared" si="161"/>
        <v>7.6154108954541006E-4</v>
      </c>
      <c r="JI134" s="86">
        <f t="shared" si="161"/>
        <v>4.4526542728103751E-4</v>
      </c>
      <c r="JJ134" s="86">
        <f t="shared" si="161"/>
        <v>6.3571674155798693E-4</v>
      </c>
      <c r="JK134" s="86">
        <f t="shared" si="161"/>
        <v>6.8379631258273224E-4</v>
      </c>
      <c r="JL134" s="86">
        <f t="shared" si="161"/>
        <v>2.7348292815602693E-3</v>
      </c>
      <c r="JM134" s="86">
        <f t="shared" si="161"/>
        <v>7.535540614550606E-3</v>
      </c>
    </row>
    <row r="135" spans="2:273" x14ac:dyDescent="0.25">
      <c r="B135" s="2">
        <v>108</v>
      </c>
      <c r="C135" s="37">
        <v>69.343000000000004</v>
      </c>
      <c r="D135" s="37">
        <v>71.182000000000002</v>
      </c>
      <c r="E135" s="37">
        <v>69.608999999999995</v>
      </c>
      <c r="F135" s="37">
        <v>71.602999999999994</v>
      </c>
      <c r="G135" s="37">
        <v>71.302000000000007</v>
      </c>
      <c r="H135" s="37">
        <v>73.762</v>
      </c>
      <c r="I135" s="37">
        <v>71.429000000000002</v>
      </c>
      <c r="J135" s="37">
        <v>71.983999999999995</v>
      </c>
      <c r="K135" s="37">
        <v>72.048000000000002</v>
      </c>
      <c r="L135" s="37">
        <v>70.048000000000002</v>
      </c>
      <c r="M135" s="37">
        <v>68.126999999999995</v>
      </c>
      <c r="N135" s="37">
        <v>67.364999999999995</v>
      </c>
      <c r="O135" s="37">
        <v>67.524000000000001</v>
      </c>
      <c r="P135" s="37">
        <v>67.876999999999995</v>
      </c>
      <c r="Q135" s="37">
        <v>72.938000000000002</v>
      </c>
      <c r="S135" s="4">
        <f t="shared" si="163"/>
        <v>68.962587394440916</v>
      </c>
      <c r="T135" s="4">
        <f t="shared" si="163"/>
        <v>69.431740788774533</v>
      </c>
      <c r="U135" s="4">
        <f t="shared" si="163"/>
        <v>69.166593842923078</v>
      </c>
      <c r="V135" s="4">
        <f t="shared" si="163"/>
        <v>69.559654175938576</v>
      </c>
      <c r="W135" s="4">
        <f t="shared" si="163"/>
        <v>70.209792549158678</v>
      </c>
      <c r="X135" s="4">
        <f t="shared" si="163"/>
        <v>71.366131184066617</v>
      </c>
      <c r="Y135" s="4">
        <f t="shared" si="163"/>
        <v>70.327658090343164</v>
      </c>
      <c r="Z135" s="4">
        <f t="shared" si="163"/>
        <v>70.431117706261304</v>
      </c>
      <c r="AA135" s="4">
        <f t="shared" si="163"/>
        <v>70.063718428207906</v>
      </c>
      <c r="AB135" s="4">
        <f t="shared" si="163"/>
        <v>68.216407862208229</v>
      </c>
      <c r="AC135" s="4">
        <f t="shared" si="163"/>
        <v>67.287927408136781</v>
      </c>
      <c r="AD135" s="4">
        <f t="shared" si="163"/>
        <v>66.633266349212818</v>
      </c>
      <c r="AE135" s="4">
        <f t="shared" si="163"/>
        <v>66.988468493474812</v>
      </c>
      <c r="AF135" s="4">
        <f t="shared" si="163"/>
        <v>67.384195496109555</v>
      </c>
      <c r="AG135" s="4">
        <f t="shared" si="163"/>
        <v>71.831862229413957</v>
      </c>
      <c r="AI135" s="4">
        <f t="shared" si="164"/>
        <v>0.38041260555908707</v>
      </c>
      <c r="AJ135" s="4">
        <f t="shared" si="164"/>
        <v>1.7502592112254689</v>
      </c>
      <c r="AK135" s="4">
        <f t="shared" si="164"/>
        <v>0.44240615707691688</v>
      </c>
      <c r="AL135" s="4">
        <f t="shared" si="164"/>
        <v>2.0433458240614186</v>
      </c>
      <c r="AM135" s="4">
        <f t="shared" si="164"/>
        <v>1.0922074508413289</v>
      </c>
      <c r="AN135" s="4">
        <f t="shared" si="164"/>
        <v>2.3958688159333832</v>
      </c>
      <c r="AO135" s="4">
        <f t="shared" si="164"/>
        <v>1.1013419096568384</v>
      </c>
      <c r="AP135" s="4">
        <f t="shared" si="164"/>
        <v>1.5528822937386906</v>
      </c>
      <c r="AQ135" s="4">
        <f t="shared" si="164"/>
        <v>1.9842815717920956</v>
      </c>
      <c r="AR135" s="4">
        <f t="shared" si="164"/>
        <v>1.8315921377917732</v>
      </c>
      <c r="AS135" s="4">
        <f t="shared" si="164"/>
        <v>0.83907259186321426</v>
      </c>
      <c r="AT135" s="4">
        <f t="shared" si="164"/>
        <v>0.73173365078717723</v>
      </c>
      <c r="AU135" s="4">
        <f t="shared" si="164"/>
        <v>0.53553150652518866</v>
      </c>
      <c r="AV135" s="4">
        <f t="shared" si="164"/>
        <v>0.49280450389044006</v>
      </c>
      <c r="AW135" s="4">
        <f t="shared" si="164"/>
        <v>1.1061377705860451</v>
      </c>
      <c r="AY135" s="2">
        <f t="shared" si="155"/>
        <v>68.961191103680605</v>
      </c>
      <c r="AZ135" s="2">
        <f t="shared" si="155"/>
        <v>69.282859150082444</v>
      </c>
      <c r="BA135" s="2">
        <f t="shared" si="155"/>
        <v>68.874935751356546</v>
      </c>
      <c r="BB135" s="2">
        <f t="shared" si="155"/>
        <v>69.243317487785859</v>
      </c>
      <c r="BC135" s="2">
        <f t="shared" si="155"/>
        <v>69.991904701890732</v>
      </c>
      <c r="BD135" s="2">
        <f t="shared" si="155"/>
        <v>71.258099023480312</v>
      </c>
      <c r="BE135" s="2">
        <f t="shared" si="155"/>
        <v>70.252122492535733</v>
      </c>
      <c r="BF135" s="2">
        <f t="shared" si="155"/>
        <v>70.308439963790278</v>
      </c>
      <c r="BG135" s="2">
        <f t="shared" si="155"/>
        <v>69.856436665000771</v>
      </c>
      <c r="BH135" s="2">
        <f t="shared" si="155"/>
        <v>67.857864334588172</v>
      </c>
      <c r="BI135" s="2">
        <f t="shared" si="155"/>
        <v>67.048408667304258</v>
      </c>
      <c r="BJ135" s="2">
        <f t="shared" si="155"/>
        <v>66.280756276874655</v>
      </c>
      <c r="BK135" s="2">
        <f t="shared" si="155"/>
        <v>66.610411253882148</v>
      </c>
      <c r="BL135" s="2">
        <f t="shared" si="155"/>
        <v>66.242075859428752</v>
      </c>
      <c r="BM135" s="2">
        <f t="shared" si="155"/>
        <v>67.514251372401048</v>
      </c>
      <c r="BO135" s="2" t="str">
        <f t="shared" si="96"/>
        <v/>
      </c>
      <c r="BP135" s="2" t="str">
        <f t="shared" si="97"/>
        <v/>
      </c>
      <c r="BQ135" s="2" t="str">
        <f t="shared" si="98"/>
        <v/>
      </c>
      <c r="BR135" s="2" t="str">
        <f t="shared" si="99"/>
        <v/>
      </c>
      <c r="BS135" s="2" t="str">
        <f t="shared" si="100"/>
        <v/>
      </c>
      <c r="BT135" s="2" t="str">
        <f t="shared" si="101"/>
        <v/>
      </c>
      <c r="BU135" s="2" t="str">
        <f t="shared" si="102"/>
        <v/>
      </c>
      <c r="BV135" s="2" t="str">
        <f t="shared" si="103"/>
        <v/>
      </c>
      <c r="BW135" s="2" t="str">
        <f t="shared" si="104"/>
        <v/>
      </c>
      <c r="BX135" s="2" t="str">
        <f t="shared" si="105"/>
        <v/>
      </c>
      <c r="BY135" s="2" t="str">
        <f t="shared" si="106"/>
        <v/>
      </c>
      <c r="BZ135" s="2" t="str">
        <f t="shared" si="107"/>
        <v/>
      </c>
      <c r="CA135" s="2" t="str">
        <f t="shared" si="108"/>
        <v/>
      </c>
      <c r="CB135" s="2" t="str">
        <f t="shared" si="109"/>
        <v/>
      </c>
      <c r="CC135" s="2" t="str">
        <f t="shared" si="110"/>
        <v/>
      </c>
      <c r="CE135" s="2">
        <f t="shared" si="156"/>
        <v>69.343000000000004</v>
      </c>
      <c r="CF135" s="2">
        <f t="shared" si="156"/>
        <v>71.182000000000002</v>
      </c>
      <c r="CG135" s="2">
        <f t="shared" si="156"/>
        <v>69.608999999999995</v>
      </c>
      <c r="CH135" s="2">
        <f t="shared" si="156"/>
        <v>71.602999999999994</v>
      </c>
      <c r="CI135" s="2">
        <f t="shared" si="156"/>
        <v>71.302000000000007</v>
      </c>
      <c r="CJ135" s="2">
        <f t="shared" si="156"/>
        <v>73.762</v>
      </c>
      <c r="CK135" s="2">
        <f t="shared" si="156"/>
        <v>71.429000000000002</v>
      </c>
      <c r="CL135" s="2">
        <f t="shared" si="156"/>
        <v>71.983999999999995</v>
      </c>
      <c r="CM135" s="2">
        <f t="shared" si="156"/>
        <v>72.048000000000002</v>
      </c>
      <c r="CN135" s="2">
        <f t="shared" si="156"/>
        <v>70.048000000000002</v>
      </c>
      <c r="CO135" s="2">
        <f t="shared" si="156"/>
        <v>68.126999999999995</v>
      </c>
      <c r="CP135" s="2">
        <f t="shared" si="156"/>
        <v>67.364999999999995</v>
      </c>
      <c r="CQ135" s="2">
        <f t="shared" si="156"/>
        <v>67.524000000000001</v>
      </c>
      <c r="CR135" s="2">
        <f t="shared" si="156"/>
        <v>67.876999999999995</v>
      </c>
      <c r="CS135" s="2" t="str">
        <f t="shared" si="156"/>
        <v/>
      </c>
      <c r="CU135" s="2">
        <f t="shared" si="111"/>
        <v>69.343000000000004</v>
      </c>
      <c r="CV135" s="2">
        <f t="shared" si="112"/>
        <v>71.182000000000002</v>
      </c>
      <c r="CW135" s="2">
        <f t="shared" si="113"/>
        <v>69.608999999999995</v>
      </c>
      <c r="CX135" s="2">
        <f t="shared" si="114"/>
        <v>71.602999999999994</v>
      </c>
      <c r="CY135" s="2">
        <f t="shared" si="115"/>
        <v>71.302000000000007</v>
      </c>
      <c r="CZ135" s="2">
        <f t="shared" si="116"/>
        <v>73.762</v>
      </c>
      <c r="DA135" s="2">
        <f t="shared" si="117"/>
        <v>71.429000000000002</v>
      </c>
      <c r="DB135" s="2">
        <f t="shared" si="118"/>
        <v>71.983999999999995</v>
      </c>
      <c r="DC135" s="2">
        <f t="shared" si="119"/>
        <v>72.048000000000002</v>
      </c>
      <c r="DD135" s="2">
        <f t="shared" si="120"/>
        <v>70.048000000000002</v>
      </c>
      <c r="DE135" s="2">
        <f t="shared" si="121"/>
        <v>68.126999999999995</v>
      </c>
      <c r="DF135" s="2">
        <f t="shared" si="122"/>
        <v>67.364999999999995</v>
      </c>
      <c r="DG135" s="2">
        <f t="shared" si="123"/>
        <v>67.524000000000001</v>
      </c>
      <c r="DH135" s="2">
        <f t="shared" si="124"/>
        <v>67.876999999999995</v>
      </c>
      <c r="DI135" s="2" t="str">
        <f t="shared" si="125"/>
        <v/>
      </c>
      <c r="DK135" s="2">
        <f t="shared" si="165"/>
        <v>100.32659237516872</v>
      </c>
      <c r="DL135" s="2">
        <f t="shared" si="165"/>
        <v>100.76337579342569</v>
      </c>
      <c r="DM135" s="2">
        <f t="shared" si="165"/>
        <v>100.11053658536585</v>
      </c>
      <c r="DN135" s="2">
        <f t="shared" si="165"/>
        <v>101.76524217378386</v>
      </c>
      <c r="DO135" s="2">
        <f t="shared" si="165"/>
        <v>103.37402719930856</v>
      </c>
      <c r="DP135" s="2">
        <f t="shared" si="165"/>
        <v>99.785290279015754</v>
      </c>
      <c r="DQ135" s="2">
        <f t="shared" si="165"/>
        <v>95.610485955904579</v>
      </c>
      <c r="DR135" s="2">
        <f t="shared" si="165"/>
        <v>89.093214134702492</v>
      </c>
      <c r="DS135" s="2">
        <f t="shared" si="165"/>
        <v>93.138047417698601</v>
      </c>
      <c r="DT135" s="2">
        <f t="shared" si="165"/>
        <v>88.762040773180331</v>
      </c>
      <c r="DU135" s="2">
        <f t="shared" si="165"/>
        <v>88.69511310782238</v>
      </c>
      <c r="DV135" s="2">
        <f t="shared" si="165"/>
        <v>92.623675324675318</v>
      </c>
      <c r="DW135" s="2">
        <f t="shared" si="165"/>
        <v>94.859097344893712</v>
      </c>
      <c r="DX135" s="2">
        <f t="shared" si="165"/>
        <v>91.215662966264205</v>
      </c>
      <c r="DY135" s="2">
        <f t="shared" si="165"/>
        <v>80.966717607973436</v>
      </c>
      <c r="EA135" s="2">
        <f t="shared" si="153"/>
        <v>68.90527988152455</v>
      </c>
      <c r="EB135" s="2">
        <f t="shared" si="153"/>
        <v>69.214071266476026</v>
      </c>
      <c r="EC135" s="2">
        <f t="shared" si="153"/>
        <v>68.808064948901077</v>
      </c>
      <c r="ED135" s="2">
        <f t="shared" si="153"/>
        <v>69.16527160779205</v>
      </c>
      <c r="EE135" s="2">
        <f t="shared" si="152"/>
        <v>69.915862745098025</v>
      </c>
      <c r="EF135" s="2">
        <f t="shared" si="152"/>
        <v>71.190124589401137</v>
      </c>
      <c r="EG135" s="2">
        <f t="shared" si="152"/>
        <v>70.187552271448013</v>
      </c>
      <c r="EH135" s="2">
        <f t="shared" si="152"/>
        <v>70.257105713952157</v>
      </c>
      <c r="EI135" s="2">
        <f t="shared" si="152"/>
        <v>69.791221081693323</v>
      </c>
      <c r="EJ135" s="2">
        <f t="shared" si="152"/>
        <v>67.804271099744255</v>
      </c>
      <c r="EK135" s="2">
        <f t="shared" si="152"/>
        <v>66.9924162373146</v>
      </c>
      <c r="EL135" s="2">
        <f t="shared" si="152"/>
        <v>66.212906862262486</v>
      </c>
      <c r="EM135" s="2">
        <f t="shared" si="136"/>
        <v>66.54148736153131</v>
      </c>
      <c r="EN135" s="2">
        <f t="shared" si="136"/>
        <v>66.182158783245725</v>
      </c>
      <c r="EO135" s="2">
        <f t="shared" si="136"/>
        <v>67.47821433316399</v>
      </c>
      <c r="EQ135" s="2">
        <f t="shared" si="166"/>
        <v>68.899782853572532</v>
      </c>
      <c r="ER135" s="2">
        <f t="shared" si="166"/>
        <v>69.087285492275967</v>
      </c>
      <c r="ES135" s="2">
        <f t="shared" si="166"/>
        <v>68.836313468763507</v>
      </c>
      <c r="ET135" s="2">
        <f t="shared" si="166"/>
        <v>69.161260099148379</v>
      </c>
      <c r="EU135" s="2">
        <f t="shared" si="166"/>
        <v>69.912904704496853</v>
      </c>
      <c r="EV135" s="2">
        <f t="shared" si="166"/>
        <v>71.190566429551765</v>
      </c>
      <c r="EW135" s="2">
        <f t="shared" si="166"/>
        <v>70.172984870093444</v>
      </c>
      <c r="EX135" s="2">
        <f t="shared" si="166"/>
        <v>70.254143517021603</v>
      </c>
      <c r="EY135" s="2">
        <f t="shared" si="166"/>
        <v>69.78255060909791</v>
      </c>
      <c r="EZ135" s="2">
        <f t="shared" si="166"/>
        <v>67.805977478876315</v>
      </c>
      <c r="FA135" s="2">
        <f t="shared" si="166"/>
        <v>67.000207391644665</v>
      </c>
      <c r="FB135" s="2">
        <f t="shared" si="166"/>
        <v>66.217335819092895</v>
      </c>
      <c r="FC135" s="2">
        <f t="shared" si="166"/>
        <v>66.558955999888411</v>
      </c>
      <c r="FD135" s="2">
        <f t="shared" si="166"/>
        <v>66.160185075351549</v>
      </c>
      <c r="FE135" s="2">
        <f t="shared" si="166"/>
        <v>67.094114006046524</v>
      </c>
      <c r="FG135" s="2">
        <f t="shared" si="167"/>
        <v>0.99821676043760355</v>
      </c>
      <c r="FH135" s="2">
        <f t="shared" si="167"/>
        <v>0.99774593200279516</v>
      </c>
      <c r="FI135" s="2">
        <f t="shared" si="167"/>
        <v>0.99788110552036835</v>
      </c>
      <c r="FJ135" s="2">
        <f t="shared" si="167"/>
        <v>0.99760379206147709</v>
      </c>
      <c r="FK135" s="2">
        <f t="shared" si="167"/>
        <v>0.99772570420528051</v>
      </c>
      <c r="FL135" s="2">
        <f t="shared" si="167"/>
        <v>0.99762310918113362</v>
      </c>
      <c r="FM135" s="2">
        <f t="shared" si="167"/>
        <v>0.99745226548511789</v>
      </c>
      <c r="FN135" s="2">
        <f t="shared" si="167"/>
        <v>0.99727252793957033</v>
      </c>
      <c r="FO135" s="2">
        <f t="shared" si="167"/>
        <v>0.99720119748649749</v>
      </c>
      <c r="FP135" s="2">
        <f t="shared" si="167"/>
        <v>0.99744417151369846</v>
      </c>
      <c r="FQ135" s="2">
        <f t="shared" si="167"/>
        <v>0.99742592035291189</v>
      </c>
      <c r="FR135" s="2">
        <f t="shared" si="167"/>
        <v>0.99743389910068614</v>
      </c>
      <c r="FS135" s="2">
        <f t="shared" si="167"/>
        <v>0.99757523849878471</v>
      </c>
      <c r="FT135" s="2">
        <f t="shared" si="167"/>
        <v>0.99759763536514623</v>
      </c>
      <c r="FU135" s="2">
        <f t="shared" si="167"/>
        <v>0.99709547646387298</v>
      </c>
      <c r="FW135" s="2">
        <f t="shared" si="157"/>
        <v>2.1921916003738794E-2</v>
      </c>
      <c r="FX135" s="2">
        <f t="shared" si="157"/>
        <v>1.8349014915370093E-2</v>
      </c>
      <c r="FY135" s="2">
        <f t="shared" si="157"/>
        <v>1.9263597129735469E-2</v>
      </c>
      <c r="FZ135" s="2">
        <f t="shared" si="157"/>
        <v>1.7556554975258126E-2</v>
      </c>
      <c r="GA135" s="2">
        <f t="shared" si="157"/>
        <v>1.7513594815942057E-2</v>
      </c>
      <c r="GB135" s="2">
        <f t="shared" si="157"/>
        <v>1.5497205393661879E-2</v>
      </c>
      <c r="GC135" s="2">
        <f t="shared" si="157"/>
        <v>1.3774902251679294E-2</v>
      </c>
      <c r="GD135" s="2">
        <f t="shared" si="157"/>
        <v>1.3743045332318701E-2</v>
      </c>
      <c r="GE135" s="2">
        <f t="shared" si="157"/>
        <v>1.4713491412472905E-2</v>
      </c>
      <c r="GF135" s="2">
        <f t="shared" si="157"/>
        <v>1.6860322923773065E-2</v>
      </c>
      <c r="GG135" s="2">
        <f t="shared" si="157"/>
        <v>1.6423713730843646E-2</v>
      </c>
      <c r="GH135" s="2">
        <f t="shared" si="157"/>
        <v>1.7321891394116308E-2</v>
      </c>
      <c r="GI135" s="2">
        <f t="shared" si="157"/>
        <v>1.4909110339491372E-2</v>
      </c>
      <c r="GJ135" s="2">
        <f t="shared" si="157"/>
        <v>1.0127055197368779E-2</v>
      </c>
      <c r="GK135" s="2">
        <f t="shared" si="157"/>
        <v>8.1766032726933238E-3</v>
      </c>
      <c r="GM135" s="86">
        <f t="shared" si="158"/>
        <v>1.5777264142207697E-50</v>
      </c>
      <c r="GN135" s="86">
        <f t="shared" si="158"/>
        <v>2.0118820156896897E-72</v>
      </c>
      <c r="GO135" s="86">
        <f t="shared" si="158"/>
        <v>1.2814628554551859E-69</v>
      </c>
      <c r="GP135" s="86">
        <f t="shared" si="158"/>
        <v>4.8279097240460083E-89</v>
      </c>
      <c r="GQ135" s="86">
        <f t="shared" si="158"/>
        <v>4.8085489405307698E-159</v>
      </c>
      <c r="GR135" s="86">
        <f t="shared" si="158"/>
        <v>2.4316149757492497E-122</v>
      </c>
      <c r="GS135" s="86">
        <f t="shared" si="158"/>
        <v>8.1516662113550361E-125</v>
      </c>
      <c r="GT135" s="86">
        <f t="shared" si="158"/>
        <v>5.7498517698375122E-70</v>
      </c>
      <c r="GU135" s="86">
        <f t="shared" si="158"/>
        <v>5.955261456301471E-64</v>
      </c>
      <c r="GV135" s="86">
        <f t="shared" si="158"/>
        <v>1.8217419277664835E-85</v>
      </c>
      <c r="GW135" s="86">
        <f t="shared" si="158"/>
        <v>2.3602114955146897E-109</v>
      </c>
      <c r="GX135" s="86">
        <f t="shared" si="158"/>
        <v>4.150267829984749E-108</v>
      </c>
      <c r="GY135" s="86">
        <f t="shared" si="158"/>
        <v>1.0183803604438147E-94</v>
      </c>
      <c r="GZ135" s="86">
        <f t="shared" si="158"/>
        <v>5.4367222157538434E-88</v>
      </c>
      <c r="HA135" s="86">
        <f t="shared" si="158"/>
        <v>3.947613057515706E-123</v>
      </c>
      <c r="HC135" s="86">
        <f t="shared" si="154"/>
        <v>1.1928875896853939E-13</v>
      </c>
      <c r="HD135" s="86">
        <f t="shared" si="154"/>
        <v>4.2149694427015571E-16</v>
      </c>
      <c r="HE135" s="86">
        <f t="shared" si="154"/>
        <v>1.1091105064518032E-17</v>
      </c>
      <c r="HF135" s="86">
        <f t="shared" si="154"/>
        <v>2.5505218835299052E-21</v>
      </c>
      <c r="HG135" s="86">
        <f t="shared" si="154"/>
        <v>2.5377703647584901E-46</v>
      </c>
      <c r="HH135" s="86">
        <f t="shared" si="154"/>
        <v>5.5910100805753632E-39</v>
      </c>
      <c r="HI135" s="86">
        <f t="shared" si="154"/>
        <v>3.7933812342823205E-47</v>
      </c>
      <c r="HJ135" s="86">
        <f t="shared" si="154"/>
        <v>5.0295070946034697E-45</v>
      </c>
      <c r="HK135" s="86">
        <f t="shared" si="154"/>
        <v>6.7924279027249628E-58</v>
      </c>
      <c r="HL135" s="86">
        <f t="shared" si="162"/>
        <v>2.6524862803009942E-45</v>
      </c>
      <c r="HM135" s="86">
        <f t="shared" si="162"/>
        <v>5.4694769887759914E-32</v>
      </c>
      <c r="HN135" s="86">
        <f t="shared" si="162"/>
        <v>8.0796296602290849E-30</v>
      </c>
      <c r="HO135" s="86">
        <f t="shared" si="162"/>
        <v>3.2975241449003845E-26</v>
      </c>
      <c r="HP135" s="86">
        <f t="shared" si="162"/>
        <v>1.9839373623361287E-23</v>
      </c>
      <c r="HQ135" s="86">
        <f t="shared" si="162"/>
        <v>1.8023249470559197E-32</v>
      </c>
      <c r="HS135" s="86">
        <f t="shared" si="159"/>
        <v>9.6586972286333179E-3</v>
      </c>
      <c r="HT135" s="86">
        <f t="shared" si="159"/>
        <v>3.8665594074425778E-3</v>
      </c>
      <c r="HU135" s="86">
        <f t="shared" si="159"/>
        <v>4.2462239751959929E-3</v>
      </c>
      <c r="HV135" s="86">
        <f t="shared" si="159"/>
        <v>2.8594621979248186E-3</v>
      </c>
      <c r="HW135" s="86">
        <f t="shared" si="159"/>
        <v>1.4567349098288322E-3</v>
      </c>
      <c r="HX135" s="86">
        <f t="shared" si="159"/>
        <v>5.8750394452846408E-4</v>
      </c>
      <c r="HY135" s="86">
        <f t="shared" si="159"/>
        <v>3.6821825022631896E-4</v>
      </c>
      <c r="HZ135" s="86">
        <f t="shared" si="159"/>
        <v>6.1469295019116643E-4</v>
      </c>
      <c r="IA135" s="86">
        <f t="shared" si="159"/>
        <v>9.3967366758422328E-4</v>
      </c>
      <c r="IB135" s="86">
        <f t="shared" si="159"/>
        <v>1.5381639323252148E-3</v>
      </c>
      <c r="IC135" s="86">
        <f t="shared" si="159"/>
        <v>9.3747415792088079E-4</v>
      </c>
      <c r="ID135" s="86">
        <f t="shared" si="159"/>
        <v>1.3098419593266684E-3</v>
      </c>
      <c r="IE135" s="86">
        <f t="shared" si="159"/>
        <v>1.3215082079809082E-3</v>
      </c>
      <c r="IF135" s="86">
        <f t="shared" si="159"/>
        <v>4.329158807391255E-3</v>
      </c>
      <c r="IG135" s="86">
        <f t="shared" si="159"/>
        <v>1.060932366774529E-2</v>
      </c>
      <c r="II135" s="86">
        <f t="shared" si="160"/>
        <v>1.9605440543574034E-39</v>
      </c>
      <c r="IJ135" s="86">
        <f t="shared" si="160"/>
        <v>2.5383335925492898E-56</v>
      </c>
      <c r="IK135" s="86">
        <f t="shared" si="160"/>
        <v>4.483575782904161E-49</v>
      </c>
      <c r="IL135" s="86">
        <f t="shared" si="160"/>
        <v>1.2252523413784754E-57</v>
      </c>
      <c r="IM135" s="86">
        <f t="shared" si="160"/>
        <v>3.0655141624237043E-63</v>
      </c>
      <c r="IN135" s="86">
        <f t="shared" si="160"/>
        <v>3.8135339938092226E-67</v>
      </c>
      <c r="IO135" s="86">
        <f t="shared" si="160"/>
        <v>1.1919305550817362E-67</v>
      </c>
      <c r="IP135" s="86">
        <f t="shared" si="160"/>
        <v>2.1487989699030209E-63</v>
      </c>
      <c r="IQ135" s="86">
        <f t="shared" si="160"/>
        <v>9.3398923006778425E-61</v>
      </c>
      <c r="IR135" s="86">
        <f t="shared" si="160"/>
        <v>3.1844715042659717E-59</v>
      </c>
      <c r="IS135" s="86">
        <f t="shared" si="160"/>
        <v>2.3673137458959809E-62</v>
      </c>
      <c r="IT135" s="86">
        <f t="shared" si="160"/>
        <v>3.3113607964236786E-60</v>
      </c>
      <c r="IU135" s="86">
        <f t="shared" si="160"/>
        <v>2.3271583740737673E-54</v>
      </c>
      <c r="IV135" s="86">
        <f t="shared" si="160"/>
        <v>4.9359088241404868E-22</v>
      </c>
      <c r="IW135" s="86">
        <f t="shared" si="160"/>
        <v>3.1843832903238988E-14</v>
      </c>
      <c r="IY135" s="86">
        <f t="shared" si="161"/>
        <v>9.6586972287526062E-3</v>
      </c>
      <c r="IZ135" s="86">
        <f t="shared" si="161"/>
        <v>3.8665594074429994E-3</v>
      </c>
      <c r="JA135" s="86">
        <f t="shared" si="161"/>
        <v>4.2462239751960042E-3</v>
      </c>
      <c r="JB135" s="86">
        <f t="shared" si="161"/>
        <v>2.8594621979248186E-3</v>
      </c>
      <c r="JC135" s="86">
        <f t="shared" si="161"/>
        <v>1.4567349098288322E-3</v>
      </c>
      <c r="JD135" s="86">
        <f t="shared" si="161"/>
        <v>5.8750394452846408E-4</v>
      </c>
      <c r="JE135" s="86">
        <f t="shared" si="161"/>
        <v>3.6821825022631896E-4</v>
      </c>
      <c r="JF135" s="86">
        <f t="shared" si="161"/>
        <v>6.1469295019116643E-4</v>
      </c>
      <c r="JG135" s="86">
        <f t="shared" si="161"/>
        <v>9.3967366758422328E-4</v>
      </c>
      <c r="JH135" s="86">
        <f t="shared" si="161"/>
        <v>1.5381639323252148E-3</v>
      </c>
      <c r="JI135" s="86">
        <f t="shared" si="161"/>
        <v>9.3747415792088079E-4</v>
      </c>
      <c r="JJ135" s="86">
        <f t="shared" si="161"/>
        <v>1.3098419593266684E-3</v>
      </c>
      <c r="JK135" s="86">
        <f t="shared" si="161"/>
        <v>1.3215082079809082E-3</v>
      </c>
      <c r="JL135" s="86">
        <f t="shared" si="161"/>
        <v>4.329158807391255E-3</v>
      </c>
      <c r="JM135" s="86">
        <f t="shared" si="161"/>
        <v>1.0609323667777134E-2</v>
      </c>
    </row>
    <row r="136" spans="2:273" x14ac:dyDescent="0.25">
      <c r="B136" s="2">
        <v>109</v>
      </c>
      <c r="C136" s="37">
        <v>68.896000000000001</v>
      </c>
      <c r="D136" s="37">
        <v>69.394000000000005</v>
      </c>
      <c r="E136" s="37">
        <v>70.531000000000006</v>
      </c>
      <c r="F136" s="37">
        <v>68.602999999999994</v>
      </c>
      <c r="G136" s="37">
        <v>71.016000000000005</v>
      </c>
      <c r="H136" s="37">
        <v>72.459999999999994</v>
      </c>
      <c r="I136" s="37">
        <v>70.905000000000001</v>
      </c>
      <c r="J136" s="37">
        <v>70.921000000000006</v>
      </c>
      <c r="K136" s="37">
        <v>70.492000000000004</v>
      </c>
      <c r="L136" s="37">
        <v>68.873000000000005</v>
      </c>
      <c r="M136" s="37">
        <v>68.81</v>
      </c>
      <c r="N136" s="37">
        <v>67.459999999999994</v>
      </c>
      <c r="O136" s="37">
        <v>68.332999999999998</v>
      </c>
      <c r="P136" s="37">
        <v>68.631</v>
      </c>
      <c r="Q136" s="37">
        <v>75.138000000000005</v>
      </c>
      <c r="S136" s="4">
        <f t="shared" si="163"/>
        <v>68.905018626700638</v>
      </c>
      <c r="T136" s="4">
        <f t="shared" si="163"/>
        <v>69.455233385826091</v>
      </c>
      <c r="U136" s="4">
        <f t="shared" si="163"/>
        <v>69.307793765250182</v>
      </c>
      <c r="V136" s="4">
        <f t="shared" si="163"/>
        <v>69.72679324377971</v>
      </c>
      <c r="W136" s="4">
        <f t="shared" si="163"/>
        <v>70.319805569795577</v>
      </c>
      <c r="X136" s="4">
        <f t="shared" si="163"/>
        <v>71.39656694330418</v>
      </c>
      <c r="Y136" s="4">
        <f t="shared" si="163"/>
        <v>70.329546262234132</v>
      </c>
      <c r="Z136" s="4">
        <f t="shared" si="163"/>
        <v>70.466406299616636</v>
      </c>
      <c r="AA136" s="4">
        <f t="shared" si="163"/>
        <v>70.155365242731136</v>
      </c>
      <c r="AB136" s="4">
        <f t="shared" si="163"/>
        <v>68.437689473047598</v>
      </c>
      <c r="AC136" s="4">
        <f t="shared" si="163"/>
        <v>67.439150834596433</v>
      </c>
      <c r="AD136" s="4">
        <f t="shared" si="163"/>
        <v>66.860710506995204</v>
      </c>
      <c r="AE136" s="4">
        <f t="shared" si="163"/>
        <v>67.197194609756437</v>
      </c>
      <c r="AF136" s="4">
        <f t="shared" si="163"/>
        <v>67.88192024888977</v>
      </c>
      <c r="AG136" s="4">
        <f t="shared" si="163"/>
        <v>73.252420278503195</v>
      </c>
      <c r="AI136" s="4">
        <f t="shared" si="164"/>
        <v>-9.0186267006373555E-3</v>
      </c>
      <c r="AJ136" s="4">
        <f t="shared" si="164"/>
        <v>-6.1233385826085396E-2</v>
      </c>
      <c r="AK136" s="4">
        <f t="shared" si="164"/>
        <v>1.2232062347498243</v>
      </c>
      <c r="AL136" s="4">
        <f t="shared" si="164"/>
        <v>-1.1237932437797156</v>
      </c>
      <c r="AM136" s="4">
        <f t="shared" si="164"/>
        <v>0.69619443020442873</v>
      </c>
      <c r="AN136" s="4">
        <f t="shared" si="164"/>
        <v>1.0634330566958141</v>
      </c>
      <c r="AO136" s="4">
        <f t="shared" si="164"/>
        <v>0.57545373776586928</v>
      </c>
      <c r="AP136" s="4">
        <f t="shared" si="164"/>
        <v>0.45459370038336999</v>
      </c>
      <c r="AQ136" s="4">
        <f t="shared" si="164"/>
        <v>0.33663475726886816</v>
      </c>
      <c r="AR136" s="4">
        <f t="shared" si="164"/>
        <v>0.43531052695240646</v>
      </c>
      <c r="AS136" s="4">
        <f t="shared" si="164"/>
        <v>1.3708491654035697</v>
      </c>
      <c r="AT136" s="4">
        <f t="shared" si="164"/>
        <v>0.59928949300478962</v>
      </c>
      <c r="AU136" s="4">
        <f t="shared" si="164"/>
        <v>1.1358053902435614</v>
      </c>
      <c r="AV136" s="4">
        <f t="shared" si="164"/>
        <v>0.74907975111023006</v>
      </c>
      <c r="AW136" s="4">
        <f t="shared" si="164"/>
        <v>1.8855797214968106</v>
      </c>
      <c r="AY136" s="2">
        <f t="shared" si="155"/>
        <v>68.902868929472561</v>
      </c>
      <c r="AZ136" s="2">
        <f t="shared" si="155"/>
        <v>69.196479742359841</v>
      </c>
      <c r="BA136" s="2">
        <f t="shared" si="155"/>
        <v>68.818829357673138</v>
      </c>
      <c r="BB136" s="2">
        <f t="shared" si="155"/>
        <v>69.166498421967873</v>
      </c>
      <c r="BC136" s="2">
        <f t="shared" si="155"/>
        <v>69.906582366068335</v>
      </c>
      <c r="BD136" s="2">
        <f t="shared" si="155"/>
        <v>71.180510398498711</v>
      </c>
      <c r="BE136" s="2">
        <f t="shared" si="155"/>
        <v>70.177117711759422</v>
      </c>
      <c r="BF136" s="2">
        <f t="shared" si="155"/>
        <v>70.230831510876712</v>
      </c>
      <c r="BG136" s="2">
        <f t="shared" si="155"/>
        <v>69.767677373361579</v>
      </c>
      <c r="BH136" s="2">
        <f t="shared" si="155"/>
        <v>67.777435004461097</v>
      </c>
      <c r="BI136" s="2">
        <f t="shared" si="155"/>
        <v>66.979799949191374</v>
      </c>
      <c r="BJ136" s="2">
        <f t="shared" si="155"/>
        <v>66.199465999305716</v>
      </c>
      <c r="BK136" s="2">
        <f t="shared" si="155"/>
        <v>66.524566634968025</v>
      </c>
      <c r="BL136" s="2">
        <f t="shared" si="155"/>
        <v>66.182118996724427</v>
      </c>
      <c r="BM136" s="2">
        <f t="shared" si="155"/>
        <v>67.471493775295002</v>
      </c>
      <c r="BO136" s="2" t="str">
        <f t="shared" si="96"/>
        <v/>
      </c>
      <c r="BP136" s="2" t="str">
        <f t="shared" si="97"/>
        <v/>
      </c>
      <c r="BQ136" s="2" t="str">
        <f t="shared" si="98"/>
        <v/>
      </c>
      <c r="BR136" s="2" t="str">
        <f t="shared" si="99"/>
        <v/>
      </c>
      <c r="BS136" s="2" t="str">
        <f t="shared" si="100"/>
        <v/>
      </c>
      <c r="BT136" s="2" t="str">
        <f t="shared" si="101"/>
        <v/>
      </c>
      <c r="BU136" s="2" t="str">
        <f t="shared" si="102"/>
        <v/>
      </c>
      <c r="BV136" s="2" t="str">
        <f t="shared" si="103"/>
        <v/>
      </c>
      <c r="BW136" s="2" t="str">
        <f t="shared" si="104"/>
        <v/>
      </c>
      <c r="BX136" s="2" t="str">
        <f t="shared" si="105"/>
        <v/>
      </c>
      <c r="BY136" s="2" t="str">
        <f t="shared" si="106"/>
        <v/>
      </c>
      <c r="BZ136" s="2" t="str">
        <f t="shared" si="107"/>
        <v/>
      </c>
      <c r="CA136" s="2" t="str">
        <f t="shared" si="108"/>
        <v/>
      </c>
      <c r="CB136" s="2" t="str">
        <f t="shared" si="109"/>
        <v/>
      </c>
      <c r="CC136" s="2" t="str">
        <f t="shared" si="110"/>
        <v/>
      </c>
      <c r="CE136" s="2" t="str">
        <f t="shared" si="156"/>
        <v/>
      </c>
      <c r="CF136" s="2">
        <f t="shared" si="156"/>
        <v>69.394000000000005</v>
      </c>
      <c r="CG136" s="2">
        <f t="shared" si="156"/>
        <v>70.531000000000006</v>
      </c>
      <c r="CH136" s="2">
        <f t="shared" si="156"/>
        <v>68.602999999999994</v>
      </c>
      <c r="CI136" s="2">
        <f t="shared" si="156"/>
        <v>71.016000000000005</v>
      </c>
      <c r="CJ136" s="2">
        <f t="shared" si="156"/>
        <v>72.459999999999994</v>
      </c>
      <c r="CK136" s="2">
        <f t="shared" si="156"/>
        <v>70.905000000000001</v>
      </c>
      <c r="CL136" s="2">
        <f t="shared" si="156"/>
        <v>70.921000000000006</v>
      </c>
      <c r="CM136" s="2">
        <f t="shared" si="156"/>
        <v>70.492000000000004</v>
      </c>
      <c r="CN136" s="2">
        <f t="shared" si="156"/>
        <v>68.873000000000005</v>
      </c>
      <c r="CO136" s="2">
        <f t="shared" si="156"/>
        <v>68.81</v>
      </c>
      <c r="CP136" s="2">
        <f t="shared" si="156"/>
        <v>67.459999999999994</v>
      </c>
      <c r="CQ136" s="2">
        <f t="shared" si="156"/>
        <v>68.332999999999998</v>
      </c>
      <c r="CR136" s="2">
        <f t="shared" si="156"/>
        <v>68.631</v>
      </c>
      <c r="CS136" s="2" t="str">
        <f t="shared" si="156"/>
        <v/>
      </c>
      <c r="CU136" s="2" t="str">
        <f t="shared" si="111"/>
        <v/>
      </c>
      <c r="CV136" s="2">
        <f t="shared" si="112"/>
        <v>69.394000000000005</v>
      </c>
      <c r="CW136" s="2">
        <f t="shared" si="113"/>
        <v>70.531000000000006</v>
      </c>
      <c r="CX136" s="2">
        <f t="shared" si="114"/>
        <v>68.602999999999994</v>
      </c>
      <c r="CY136" s="2">
        <f t="shared" si="115"/>
        <v>71.016000000000005</v>
      </c>
      <c r="CZ136" s="2">
        <f t="shared" si="116"/>
        <v>72.459999999999994</v>
      </c>
      <c r="DA136" s="2">
        <f t="shared" si="117"/>
        <v>70.905000000000001</v>
      </c>
      <c r="DB136" s="2">
        <f t="shared" si="118"/>
        <v>70.921000000000006</v>
      </c>
      <c r="DC136" s="2">
        <f t="shared" si="119"/>
        <v>70.492000000000004</v>
      </c>
      <c r="DD136" s="2">
        <f t="shared" si="120"/>
        <v>68.873000000000005</v>
      </c>
      <c r="DE136" s="2">
        <f t="shared" si="121"/>
        <v>68.81</v>
      </c>
      <c r="DF136" s="2">
        <f t="shared" si="122"/>
        <v>67.459999999999994</v>
      </c>
      <c r="DG136" s="2">
        <f t="shared" si="123"/>
        <v>68.332999999999998</v>
      </c>
      <c r="DH136" s="2">
        <f t="shared" si="124"/>
        <v>68.631</v>
      </c>
      <c r="DI136" s="2" t="str">
        <f t="shared" si="125"/>
        <v/>
      </c>
      <c r="DK136" s="2">
        <f t="shared" si="165"/>
        <v>100.57899257759786</v>
      </c>
      <c r="DL136" s="2">
        <f t="shared" si="165"/>
        <v>100.99884893174512</v>
      </c>
      <c r="DM136" s="2">
        <f t="shared" si="165"/>
        <v>100.35388414634146</v>
      </c>
      <c r="DN136" s="2">
        <f t="shared" si="165"/>
        <v>102.02526154012371</v>
      </c>
      <c r="DO136" s="2">
        <f t="shared" si="165"/>
        <v>103.63227839451154</v>
      </c>
      <c r="DP136" s="2">
        <f t="shared" si="165"/>
        <v>100.00147373254464</v>
      </c>
      <c r="DQ136" s="2">
        <f t="shared" si="165"/>
        <v>95.795029900332239</v>
      </c>
      <c r="DR136" s="2">
        <f t="shared" si="165"/>
        <v>89.201271519178476</v>
      </c>
      <c r="DS136" s="2">
        <f t="shared" si="165"/>
        <v>93.300357595892507</v>
      </c>
      <c r="DT136" s="2">
        <f t="shared" si="165"/>
        <v>88.90903322259139</v>
      </c>
      <c r="DU136" s="2">
        <f t="shared" si="165"/>
        <v>88.846418604651149</v>
      </c>
      <c r="DV136" s="2">
        <f t="shared" si="165"/>
        <v>92.829538205980072</v>
      </c>
      <c r="DW136" s="2">
        <f t="shared" si="165"/>
        <v>95.085665532236717</v>
      </c>
      <c r="DX136" s="2">
        <f t="shared" si="165"/>
        <v>91.419199794722175</v>
      </c>
      <c r="DY136" s="2">
        <f t="shared" si="165"/>
        <v>81.090913621262473</v>
      </c>
      <c r="EA136" s="2">
        <f t="shared" si="153"/>
        <v>68.851296803397801</v>
      </c>
      <c r="EB136" s="2">
        <f t="shared" si="153"/>
        <v>69.132871238497913</v>
      </c>
      <c r="EC136" s="2">
        <f t="shared" si="153"/>
        <v>68.757394606005604</v>
      </c>
      <c r="ED136" s="2">
        <f t="shared" si="153"/>
        <v>69.09454316830228</v>
      </c>
      <c r="EE136" s="2">
        <f t="shared" si="152"/>
        <v>69.836455108359118</v>
      </c>
      <c r="EF136" s="2">
        <f t="shared" si="152"/>
        <v>71.117942571364367</v>
      </c>
      <c r="EG136" s="2">
        <f t="shared" si="152"/>
        <v>70.117492753219096</v>
      </c>
      <c r="EH136" s="2">
        <f t="shared" si="152"/>
        <v>70.183585284076983</v>
      </c>
      <c r="EI136" s="2">
        <f t="shared" si="152"/>
        <v>69.707445868139118</v>
      </c>
      <c r="EJ136" s="2">
        <f t="shared" si="152"/>
        <v>67.728105285592505</v>
      </c>
      <c r="EK136" s="2">
        <f t="shared" si="152"/>
        <v>66.928457064793136</v>
      </c>
      <c r="EL136" s="2">
        <f t="shared" si="152"/>
        <v>66.137031899182844</v>
      </c>
      <c r="EM136" s="2">
        <f t="shared" si="136"/>
        <v>66.461157553518248</v>
      </c>
      <c r="EN136" s="2">
        <f t="shared" si="136"/>
        <v>66.127187609491941</v>
      </c>
      <c r="EO136" s="2">
        <f t="shared" si="136"/>
        <v>67.439219022312528</v>
      </c>
      <c r="EQ136" s="2">
        <f t="shared" si="166"/>
        <v>68.84980444948404</v>
      </c>
      <c r="ER136" s="2">
        <f t="shared" si="166"/>
        <v>69.03764599355074</v>
      </c>
      <c r="ES136" s="2">
        <f t="shared" si="166"/>
        <v>68.774687268088883</v>
      </c>
      <c r="ET136" s="2">
        <f t="shared" si="166"/>
        <v>69.093208562592508</v>
      </c>
      <c r="EU136" s="2">
        <f t="shared" si="166"/>
        <v>69.837212757155982</v>
      </c>
      <c r="EV136" s="2">
        <f t="shared" si="166"/>
        <v>71.114550655885168</v>
      </c>
      <c r="EW136" s="2">
        <f t="shared" si="166"/>
        <v>70.11406153479416</v>
      </c>
      <c r="EX136" s="2">
        <f t="shared" si="166"/>
        <v>70.178846054240921</v>
      </c>
      <c r="EY136" s="2">
        <f t="shared" si="166"/>
        <v>69.707126936208979</v>
      </c>
      <c r="EZ136" s="2">
        <f t="shared" si="166"/>
        <v>67.725237625896284</v>
      </c>
      <c r="FA136" s="2">
        <f t="shared" si="166"/>
        <v>66.921608944819496</v>
      </c>
      <c r="FB136" s="2">
        <f t="shared" si="166"/>
        <v>66.13445844579023</v>
      </c>
      <c r="FC136" s="2">
        <f t="shared" si="166"/>
        <v>66.466982412711332</v>
      </c>
      <c r="FD136" s="2">
        <f t="shared" si="166"/>
        <v>66.082594110067419</v>
      </c>
      <c r="FE136" s="2">
        <f t="shared" si="166"/>
        <v>67.004181233815601</v>
      </c>
      <c r="FG136" s="2">
        <f t="shared" si="167"/>
        <v>0.99837341096875054</v>
      </c>
      <c r="FH136" s="2">
        <f t="shared" si="167"/>
        <v>0.9979438577519103</v>
      </c>
      <c r="FI136" s="2">
        <f t="shared" si="167"/>
        <v>0.99806718491356927</v>
      </c>
      <c r="FJ136" s="2">
        <f t="shared" si="167"/>
        <v>0.99781417152592999</v>
      </c>
      <c r="FK136" s="2">
        <f t="shared" si="167"/>
        <v>0.99792540242858618</v>
      </c>
      <c r="FL136" s="2">
        <f t="shared" si="167"/>
        <v>0.99783179634975516</v>
      </c>
      <c r="FM136" s="2">
        <f t="shared" si="167"/>
        <v>0.99767591751003226</v>
      </c>
      <c r="FN136" s="2">
        <f t="shared" si="167"/>
        <v>0.99751191880727497</v>
      </c>
      <c r="FO136" s="2">
        <f t="shared" si="167"/>
        <v>0.99744683301663017</v>
      </c>
      <c r="FP136" s="2">
        <f t="shared" si="167"/>
        <v>0.99766853240439424</v>
      </c>
      <c r="FQ136" s="2">
        <f t="shared" si="167"/>
        <v>0.99765187963210733</v>
      </c>
      <c r="FR136" s="2">
        <f t="shared" si="167"/>
        <v>0.99765915962878782</v>
      </c>
      <c r="FS136" s="2">
        <f t="shared" si="167"/>
        <v>0.9977881193172583</v>
      </c>
      <c r="FT136" s="2">
        <f t="shared" si="167"/>
        <v>0.99780855418062309</v>
      </c>
      <c r="FU136" s="2">
        <f t="shared" si="167"/>
        <v>0.99735036589393977</v>
      </c>
      <c r="FW136" s="2">
        <f t="shared" si="157"/>
        <v>2.3986172474927448E-2</v>
      </c>
      <c r="FX136" s="2">
        <f t="shared" si="157"/>
        <v>2.0083740933320895E-2</v>
      </c>
      <c r="FY136" s="2">
        <f t="shared" si="157"/>
        <v>2.108293124375811E-2</v>
      </c>
      <c r="FZ136" s="2">
        <f t="shared" si="157"/>
        <v>1.9217828096801573E-2</v>
      </c>
      <c r="GA136" s="2">
        <f t="shared" si="157"/>
        <v>1.9170882194852999E-2</v>
      </c>
      <c r="GB136" s="2">
        <f t="shared" si="157"/>
        <v>1.6966979764090395E-2</v>
      </c>
      <c r="GC136" s="2">
        <f t="shared" si="157"/>
        <v>1.5083833893773544E-2</v>
      </c>
      <c r="GD136" s="2">
        <f t="shared" si="157"/>
        <v>1.5048996028106608E-2</v>
      </c>
      <c r="GE136" s="2">
        <f t="shared" si="157"/>
        <v>1.6110153658604125E-2</v>
      </c>
      <c r="GF136" s="2">
        <f t="shared" si="157"/>
        <v>1.8456953397230733E-2</v>
      </c>
      <c r="GG136" s="2">
        <f t="shared" si="157"/>
        <v>1.7979754540166509E-2</v>
      </c>
      <c r="GH136" s="2">
        <f t="shared" si="157"/>
        <v>1.8961388245113703E-2</v>
      </c>
      <c r="GI136" s="2">
        <f t="shared" si="157"/>
        <v>1.6324033854383257E-2</v>
      </c>
      <c r="GJ136" s="2">
        <f t="shared" si="157"/>
        <v>1.1093256659370727E-2</v>
      </c>
      <c r="GK136" s="2">
        <f t="shared" si="157"/>
        <v>8.9584002481561901E-3</v>
      </c>
      <c r="GM136" s="86">
        <f t="shared" si="158"/>
        <v>7.86680270040006E-53</v>
      </c>
      <c r="GN136" s="86">
        <f t="shared" si="158"/>
        <v>8.9016971349649773E-76</v>
      </c>
      <c r="GO136" s="86">
        <f t="shared" si="158"/>
        <v>8.6849806204823051E-73</v>
      </c>
      <c r="GP136" s="86">
        <f t="shared" si="158"/>
        <v>4.0745571193246103E-93</v>
      </c>
      <c r="GQ136" s="86">
        <f t="shared" si="158"/>
        <v>3.0981241495422266E-166</v>
      </c>
      <c r="GR136" s="86">
        <f t="shared" si="158"/>
        <v>7.5075284240069089E-128</v>
      </c>
      <c r="GS136" s="86">
        <f t="shared" si="158"/>
        <v>1.8037825687513593E-130</v>
      </c>
      <c r="GT136" s="86">
        <f t="shared" si="158"/>
        <v>4.4466597347026308E-73</v>
      </c>
      <c r="GU136" s="86">
        <f t="shared" si="158"/>
        <v>8.5100873274955007E-67</v>
      </c>
      <c r="GV136" s="86">
        <f t="shared" si="158"/>
        <v>2.7626468493267253E-89</v>
      </c>
      <c r="GW136" s="86">
        <f t="shared" si="158"/>
        <v>2.6654165197399489E-114</v>
      </c>
      <c r="GX136" s="86">
        <f t="shared" si="158"/>
        <v>5.2427441177241799E-113</v>
      </c>
      <c r="GY136" s="86">
        <f t="shared" si="158"/>
        <v>5.7201676862574761E-99</v>
      </c>
      <c r="GZ136" s="86">
        <f t="shared" si="158"/>
        <v>5.1290289188543392E-92</v>
      </c>
      <c r="HA136" s="86">
        <f t="shared" si="158"/>
        <v>8.7166750925596767E-129</v>
      </c>
      <c r="HC136" s="86">
        <f t="shared" si="154"/>
        <v>7.5847612078877859E-15</v>
      </c>
      <c r="HD136" s="86">
        <f t="shared" si="154"/>
        <v>1.6037715131219538E-17</v>
      </c>
      <c r="HE136" s="86">
        <f t="shared" si="154"/>
        <v>3.4258964892497906E-19</v>
      </c>
      <c r="HF136" s="86">
        <f t="shared" si="154"/>
        <v>3.6242874375269716E-23</v>
      </c>
      <c r="HG136" s="86">
        <f t="shared" si="154"/>
        <v>2.2541221626932029E-50</v>
      </c>
      <c r="HH136" s="86">
        <f t="shared" si="154"/>
        <v>1.9797617737709998E-42</v>
      </c>
      <c r="HI136" s="86">
        <f t="shared" si="154"/>
        <v>2.1931564069208143E-51</v>
      </c>
      <c r="HJ136" s="86">
        <f t="shared" si="154"/>
        <v>5.1001637804974066E-49</v>
      </c>
      <c r="HK136" s="86">
        <f t="shared" si="154"/>
        <v>4.9349673652013649E-63</v>
      </c>
      <c r="HL136" s="86">
        <f t="shared" si="162"/>
        <v>3.0115765549645867E-49</v>
      </c>
      <c r="HM136" s="86">
        <f t="shared" si="162"/>
        <v>8.934538964721089E-35</v>
      </c>
      <c r="HN136" s="86">
        <f t="shared" si="162"/>
        <v>2.0354808584562393E-32</v>
      </c>
      <c r="HO136" s="86">
        <f t="shared" si="162"/>
        <v>1.3707394253663948E-28</v>
      </c>
      <c r="HP136" s="86">
        <f t="shared" si="162"/>
        <v>1.1715895748733491E-25</v>
      </c>
      <c r="HQ136" s="86">
        <f t="shared" si="162"/>
        <v>1.3750313693321072E-35</v>
      </c>
      <c r="HS136" s="86">
        <f t="shared" si="159"/>
        <v>1.5721418079658895E-2</v>
      </c>
      <c r="HT136" s="86">
        <f t="shared" si="159"/>
        <v>7.1297257078021588E-3</v>
      </c>
      <c r="HU136" s="86">
        <f t="shared" si="159"/>
        <v>7.5299650773470953E-3</v>
      </c>
      <c r="HV136" s="86">
        <f t="shared" si="159"/>
        <v>5.3661149954569694E-3</v>
      </c>
      <c r="HW136" s="86">
        <f t="shared" si="159"/>
        <v>2.9268158807045077E-3</v>
      </c>
      <c r="HX136" s="86">
        <f t="shared" si="159"/>
        <v>1.2405610556544863E-3</v>
      </c>
      <c r="HY136" s="86">
        <f t="shared" si="159"/>
        <v>7.823030491498484E-4</v>
      </c>
      <c r="HZ136" s="86">
        <f t="shared" si="159"/>
        <v>1.242527318799919E-3</v>
      </c>
      <c r="IA136" s="86">
        <f t="shared" si="159"/>
        <v>1.8521601998120157E-3</v>
      </c>
      <c r="IB136" s="86">
        <f t="shared" si="159"/>
        <v>2.993905298942522E-3</v>
      </c>
      <c r="IC136" s="86">
        <f t="shared" si="159"/>
        <v>1.8988938234124398E-3</v>
      </c>
      <c r="ID136" s="86">
        <f t="shared" si="159"/>
        <v>2.5976380892237354E-3</v>
      </c>
      <c r="IE136" s="86">
        <f t="shared" si="159"/>
        <v>2.4736988038157335E-3</v>
      </c>
      <c r="IF136" s="86">
        <f t="shared" si="159"/>
        <v>6.7246862251095591E-3</v>
      </c>
      <c r="IG136" s="86">
        <f t="shared" si="159"/>
        <v>1.4751673304724206E-2</v>
      </c>
      <c r="II136" s="86">
        <f t="shared" si="160"/>
        <v>1.2561772576240429E-37</v>
      </c>
      <c r="IJ136" s="86">
        <f t="shared" si="160"/>
        <v>7.921132779327491E-54</v>
      </c>
      <c r="IK136" s="86">
        <f t="shared" si="160"/>
        <v>6.9609425818529162E-47</v>
      </c>
      <c r="IL136" s="86">
        <f t="shared" si="160"/>
        <v>4.1138753645776827E-55</v>
      </c>
      <c r="IM136" s="86">
        <f t="shared" si="160"/>
        <v>1.8338324603008868E-60</v>
      </c>
      <c r="IN136" s="86">
        <f t="shared" si="160"/>
        <v>2.7970450152884724E-64</v>
      </c>
      <c r="IO136" s="86">
        <f t="shared" si="160"/>
        <v>7.6517230186889286E-65</v>
      </c>
      <c r="IP136" s="86">
        <f t="shared" si="160"/>
        <v>9.0638131050855051E-61</v>
      </c>
      <c r="IQ136" s="86">
        <f t="shared" si="160"/>
        <v>3.344124037147989E-58</v>
      </c>
      <c r="IR136" s="86">
        <f t="shared" si="160"/>
        <v>1.1871657522710258E-56</v>
      </c>
      <c r="IS136" s="86">
        <f t="shared" si="160"/>
        <v>1.1692151246925827E-59</v>
      </c>
      <c r="IT136" s="86">
        <f t="shared" si="160"/>
        <v>1.4221413364274238E-57</v>
      </c>
      <c r="IU136" s="86">
        <f t="shared" si="160"/>
        <v>4.485833688396468E-52</v>
      </c>
      <c r="IV136" s="86">
        <f t="shared" si="160"/>
        <v>3.210989295005103E-21</v>
      </c>
      <c r="IW136" s="86">
        <f t="shared" si="160"/>
        <v>9.7022949188886299E-14</v>
      </c>
      <c r="IY136" s="86">
        <f t="shared" si="161"/>
        <v>1.5721418079666479E-2</v>
      </c>
      <c r="IZ136" s="86">
        <f t="shared" si="161"/>
        <v>7.1297257078021745E-3</v>
      </c>
      <c r="JA136" s="86">
        <f t="shared" si="161"/>
        <v>7.5299650773470953E-3</v>
      </c>
      <c r="JB136" s="86">
        <f t="shared" si="161"/>
        <v>5.3661149954569694E-3</v>
      </c>
      <c r="JC136" s="86">
        <f t="shared" si="161"/>
        <v>2.9268158807045077E-3</v>
      </c>
      <c r="JD136" s="86">
        <f t="shared" si="161"/>
        <v>1.2405610556544863E-3</v>
      </c>
      <c r="JE136" s="86">
        <f t="shared" si="161"/>
        <v>7.823030491498484E-4</v>
      </c>
      <c r="JF136" s="86">
        <f t="shared" si="161"/>
        <v>1.242527318799919E-3</v>
      </c>
      <c r="JG136" s="86">
        <f t="shared" si="161"/>
        <v>1.8521601998120157E-3</v>
      </c>
      <c r="JH136" s="86">
        <f t="shared" si="161"/>
        <v>2.993905298942522E-3</v>
      </c>
      <c r="JI136" s="86">
        <f t="shared" si="161"/>
        <v>1.8988938234124398E-3</v>
      </c>
      <c r="JJ136" s="86">
        <f t="shared" si="161"/>
        <v>2.5976380892237354E-3</v>
      </c>
      <c r="JK136" s="86">
        <f t="shared" si="161"/>
        <v>2.4736988038157335E-3</v>
      </c>
      <c r="JL136" s="86">
        <f t="shared" si="161"/>
        <v>6.7246862251095591E-3</v>
      </c>
      <c r="JM136" s="86">
        <f t="shared" si="161"/>
        <v>1.4751673304821229E-2</v>
      </c>
    </row>
    <row r="137" spans="2:273" x14ac:dyDescent="0.25">
      <c r="B137" s="2">
        <v>110</v>
      </c>
      <c r="C137" s="37">
        <v>69.254000000000005</v>
      </c>
      <c r="D137" s="37">
        <v>69.302999999999997</v>
      </c>
      <c r="E137" s="37">
        <v>69.953000000000003</v>
      </c>
      <c r="F137" s="37">
        <v>70.364999999999995</v>
      </c>
      <c r="G137" s="37">
        <v>70.459999999999994</v>
      </c>
      <c r="H137" s="37">
        <v>71.570999999999998</v>
      </c>
      <c r="I137" s="37">
        <v>70.778000000000006</v>
      </c>
      <c r="J137" s="37">
        <v>71</v>
      </c>
      <c r="K137" s="37">
        <v>70.459999999999994</v>
      </c>
      <c r="L137" s="37">
        <v>69.936999999999998</v>
      </c>
      <c r="M137" s="37">
        <v>68.364999999999995</v>
      </c>
      <c r="N137" s="37">
        <v>66.825000000000003</v>
      </c>
      <c r="O137" s="37">
        <v>68.27</v>
      </c>
      <c r="P137" s="37">
        <v>69.8</v>
      </c>
      <c r="Q137" s="37">
        <v>74.646000000000001</v>
      </c>
      <c r="S137" s="4">
        <f t="shared" si="163"/>
        <v>68.848120506484591</v>
      </c>
      <c r="T137" s="4">
        <f t="shared" si="163"/>
        <v>69.543030460497278</v>
      </c>
      <c r="U137" s="4">
        <f t="shared" si="163"/>
        <v>69.554725800782876</v>
      </c>
      <c r="V137" s="4">
        <f t="shared" si="163"/>
        <v>70.04430225252618</v>
      </c>
      <c r="W137" s="4">
        <f t="shared" si="163"/>
        <v>70.572277385110979</v>
      </c>
      <c r="X137" s="4">
        <f t="shared" si="163"/>
        <v>71.517136165924583</v>
      </c>
      <c r="Y137" s="4">
        <f t="shared" si="163"/>
        <v>70.397728263653875</v>
      </c>
      <c r="Z137" s="4">
        <f t="shared" si="163"/>
        <v>70.588833170432011</v>
      </c>
      <c r="AA137" s="4">
        <f t="shared" si="163"/>
        <v>70.377382081483546</v>
      </c>
      <c r="AB137" s="4">
        <f t="shared" si="163"/>
        <v>68.865944198249835</v>
      </c>
      <c r="AC137" s="4">
        <f t="shared" si="163"/>
        <v>67.756850359030622</v>
      </c>
      <c r="AD137" s="4">
        <f t="shared" si="163"/>
        <v>67.309296016461175</v>
      </c>
      <c r="AE137" s="4">
        <f t="shared" si="163"/>
        <v>67.595668317204954</v>
      </c>
      <c r="AF137" s="4">
        <f t="shared" si="163"/>
        <v>68.601098788932632</v>
      </c>
      <c r="AG137" s="4">
        <f t="shared" si="163"/>
        <v>75.063992267298957</v>
      </c>
      <c r="AI137" s="4">
        <f t="shared" si="164"/>
        <v>0.40587949351541397</v>
      </c>
      <c r="AJ137" s="4">
        <f t="shared" si="164"/>
        <v>-0.24003046049728027</v>
      </c>
      <c r="AK137" s="4">
        <f t="shared" si="164"/>
        <v>0.39827419921712703</v>
      </c>
      <c r="AL137" s="4">
        <f t="shared" si="164"/>
        <v>0.3206977474738153</v>
      </c>
      <c r="AM137" s="4">
        <f t="shared" si="164"/>
        <v>-0.11227738511098551</v>
      </c>
      <c r="AN137" s="4">
        <f t="shared" si="164"/>
        <v>5.3863834075414729E-2</v>
      </c>
      <c r="AO137" s="4">
        <f t="shared" si="164"/>
        <v>0.38027173634613121</v>
      </c>
      <c r="AP137" s="4">
        <f t="shared" si="164"/>
        <v>0.41116682956798911</v>
      </c>
      <c r="AQ137" s="4">
        <f t="shared" si="164"/>
        <v>8.261791851644773E-2</v>
      </c>
      <c r="AR137" s="4">
        <f t="shared" si="164"/>
        <v>1.0710558017501626</v>
      </c>
      <c r="AS137" s="4">
        <f t="shared" si="164"/>
        <v>0.60814964096937274</v>
      </c>
      <c r="AT137" s="4">
        <f t="shared" si="164"/>
        <v>-0.48429601646117248</v>
      </c>
      <c r="AU137" s="4">
        <f t="shared" si="164"/>
        <v>0.6743316827950423</v>
      </c>
      <c r="AV137" s="4">
        <f t="shared" si="164"/>
        <v>1.1989012110673656</v>
      </c>
      <c r="AW137" s="4">
        <f t="shared" si="164"/>
        <v>-0.41799226729895622</v>
      </c>
      <c r="AY137" s="2">
        <f t="shared" si="155"/>
        <v>68.844907943515878</v>
      </c>
      <c r="AZ137" s="2">
        <f t="shared" si="155"/>
        <v>69.110632536831758</v>
      </c>
      <c r="BA137" s="2">
        <f t="shared" si="155"/>
        <v>68.763094953494928</v>
      </c>
      <c r="BB137" s="2">
        <f t="shared" si="155"/>
        <v>69.090162424685062</v>
      </c>
      <c r="BC137" s="2">
        <f t="shared" si="155"/>
        <v>69.821735562425772</v>
      </c>
      <c r="BD137" s="2">
        <f t="shared" si="155"/>
        <v>71.103322598819972</v>
      </c>
      <c r="BE137" s="2">
        <f t="shared" si="155"/>
        <v>70.102537190366164</v>
      </c>
      <c r="BF137" s="2">
        <f t="shared" si="155"/>
        <v>70.15353317042505</v>
      </c>
      <c r="BG137" s="2">
        <f t="shared" si="155"/>
        <v>69.6793342842725</v>
      </c>
      <c r="BH137" s="2">
        <f t="shared" si="155"/>
        <v>67.69731049126797</v>
      </c>
      <c r="BI137" s="2">
        <f t="shared" si="155"/>
        <v>66.911483361971563</v>
      </c>
      <c r="BJ137" s="2">
        <f t="shared" si="155"/>
        <v>66.118556626675669</v>
      </c>
      <c r="BK137" s="2">
        <f t="shared" si="155"/>
        <v>66.439097261133284</v>
      </c>
      <c r="BL137" s="2">
        <f t="shared" si="155"/>
        <v>66.122475449048679</v>
      </c>
      <c r="BM137" s="2">
        <f t="shared" si="155"/>
        <v>67.428845637111579</v>
      </c>
      <c r="BO137" s="2" t="str">
        <f t="shared" si="96"/>
        <v/>
      </c>
      <c r="BP137" s="2" t="str">
        <f t="shared" si="97"/>
        <v/>
      </c>
      <c r="BQ137" s="2" t="str">
        <f t="shared" si="98"/>
        <v/>
      </c>
      <c r="BR137" s="2" t="str">
        <f t="shared" si="99"/>
        <v/>
      </c>
      <c r="BS137" s="2" t="str">
        <f t="shared" si="100"/>
        <v/>
      </c>
      <c r="BT137" s="2" t="str">
        <f t="shared" si="101"/>
        <v/>
      </c>
      <c r="BU137" s="2" t="str">
        <f t="shared" si="102"/>
        <v/>
      </c>
      <c r="BV137" s="2" t="str">
        <f t="shared" si="103"/>
        <v/>
      </c>
      <c r="BW137" s="2" t="str">
        <f t="shared" si="104"/>
        <v/>
      </c>
      <c r="BX137" s="2" t="str">
        <f t="shared" si="105"/>
        <v/>
      </c>
      <c r="BY137" s="2" t="str">
        <f t="shared" si="106"/>
        <v/>
      </c>
      <c r="BZ137" s="2" t="str">
        <f t="shared" si="107"/>
        <v/>
      </c>
      <c r="CA137" s="2" t="str">
        <f t="shared" si="108"/>
        <v/>
      </c>
      <c r="CB137" s="2" t="str">
        <f t="shared" si="109"/>
        <v/>
      </c>
      <c r="CC137" s="2" t="str">
        <f t="shared" si="110"/>
        <v/>
      </c>
      <c r="CE137" s="2" t="str">
        <f t="shared" si="156"/>
        <v/>
      </c>
      <c r="CF137" s="2" t="str">
        <f t="shared" si="156"/>
        <v/>
      </c>
      <c r="CG137" s="2" t="str">
        <f t="shared" si="156"/>
        <v/>
      </c>
      <c r="CH137" s="2">
        <f t="shared" si="156"/>
        <v>70.364999999999995</v>
      </c>
      <c r="CI137" s="2">
        <f t="shared" si="156"/>
        <v>70.459999999999994</v>
      </c>
      <c r="CJ137" s="2">
        <f t="shared" si="156"/>
        <v>71.570999999999998</v>
      </c>
      <c r="CK137" s="2">
        <f t="shared" si="156"/>
        <v>70.778000000000006</v>
      </c>
      <c r="CL137" s="2">
        <f t="shared" si="156"/>
        <v>71</v>
      </c>
      <c r="CM137" s="2">
        <f t="shared" si="156"/>
        <v>70.459999999999994</v>
      </c>
      <c r="CN137" s="2">
        <f t="shared" si="156"/>
        <v>69.936999999999998</v>
      </c>
      <c r="CO137" s="2">
        <f t="shared" si="156"/>
        <v>68.364999999999995</v>
      </c>
      <c r="CP137" s="2">
        <f t="shared" si="156"/>
        <v>66.825000000000003</v>
      </c>
      <c r="CQ137" s="2">
        <f t="shared" si="156"/>
        <v>68.27</v>
      </c>
      <c r="CR137" s="2" t="str">
        <f t="shared" si="156"/>
        <v/>
      </c>
      <c r="CS137" s="2" t="str">
        <f t="shared" si="156"/>
        <v/>
      </c>
      <c r="CU137" s="2" t="str">
        <f t="shared" si="111"/>
        <v/>
      </c>
      <c r="CV137" s="2" t="str">
        <f t="shared" si="112"/>
        <v/>
      </c>
      <c r="CW137" s="2" t="str">
        <f t="shared" si="113"/>
        <v/>
      </c>
      <c r="CX137" s="2">
        <f t="shared" si="114"/>
        <v>70.364999999999995</v>
      </c>
      <c r="CY137" s="2">
        <f t="shared" si="115"/>
        <v>70.459999999999994</v>
      </c>
      <c r="CZ137" s="2">
        <f t="shared" si="116"/>
        <v>71.570999999999998</v>
      </c>
      <c r="DA137" s="2">
        <f t="shared" si="117"/>
        <v>70.778000000000006</v>
      </c>
      <c r="DB137" s="2">
        <f t="shared" si="118"/>
        <v>71</v>
      </c>
      <c r="DC137" s="2">
        <f t="shared" si="119"/>
        <v>70.459999999999994</v>
      </c>
      <c r="DD137" s="2">
        <f t="shared" si="120"/>
        <v>69.936999999999998</v>
      </c>
      <c r="DE137" s="2">
        <f t="shared" si="121"/>
        <v>68.364999999999995</v>
      </c>
      <c r="DF137" s="2">
        <f t="shared" si="122"/>
        <v>66.825000000000003</v>
      </c>
      <c r="DG137" s="2">
        <f t="shared" si="123"/>
        <v>68.27</v>
      </c>
      <c r="DH137" s="2" t="str">
        <f t="shared" si="124"/>
        <v/>
      </c>
      <c r="DI137" s="2" t="str">
        <f t="shared" si="125"/>
        <v/>
      </c>
      <c r="DK137" s="2">
        <f t="shared" si="165"/>
        <v>100.83139278002702</v>
      </c>
      <c r="DL137" s="2">
        <f t="shared" si="165"/>
        <v>101.23432207006454</v>
      </c>
      <c r="DM137" s="2">
        <f t="shared" si="165"/>
        <v>100.59723170731706</v>
      </c>
      <c r="DN137" s="2">
        <f t="shared" si="165"/>
        <v>102.28528090646356</v>
      </c>
      <c r="DO137" s="2">
        <f t="shared" si="165"/>
        <v>103.89052958971453</v>
      </c>
      <c r="DP137" s="2">
        <f t="shared" si="165"/>
        <v>100.21765718607352</v>
      </c>
      <c r="DQ137" s="2">
        <f t="shared" si="165"/>
        <v>95.979573844759898</v>
      </c>
      <c r="DR137" s="2">
        <f t="shared" si="165"/>
        <v>89.309328903654475</v>
      </c>
      <c r="DS137" s="2">
        <f t="shared" si="165"/>
        <v>93.462667774086398</v>
      </c>
      <c r="DT137" s="2">
        <f t="shared" si="165"/>
        <v>89.056025672002448</v>
      </c>
      <c r="DU137" s="2">
        <f t="shared" si="165"/>
        <v>88.997724101479889</v>
      </c>
      <c r="DV137" s="2">
        <f t="shared" si="165"/>
        <v>93.035401087284811</v>
      </c>
      <c r="DW137" s="2">
        <f t="shared" si="165"/>
        <v>95.312233719579723</v>
      </c>
      <c r="DX137" s="2">
        <f t="shared" si="165"/>
        <v>91.622736623180174</v>
      </c>
      <c r="DY137" s="2">
        <f t="shared" si="165"/>
        <v>81.21510963455151</v>
      </c>
      <c r="EA137" s="2">
        <f t="shared" si="153"/>
        <v>68.797313725271053</v>
      </c>
      <c r="EB137" s="2">
        <f t="shared" si="153"/>
        <v>69.0516712105198</v>
      </c>
      <c r="EC137" s="2">
        <f t="shared" si="153"/>
        <v>68.706724263110132</v>
      </c>
      <c r="ED137" s="2">
        <f t="shared" si="153"/>
        <v>69.023814728812496</v>
      </c>
      <c r="EE137" s="2">
        <f t="shared" si="152"/>
        <v>69.757047471620211</v>
      </c>
      <c r="EF137" s="2">
        <f t="shared" si="152"/>
        <v>71.045760553327582</v>
      </c>
      <c r="EG137" s="2">
        <f t="shared" si="152"/>
        <v>70.04743323499018</v>
      </c>
      <c r="EH137" s="2">
        <f t="shared" si="152"/>
        <v>70.110064854201809</v>
      </c>
      <c r="EI137" s="2">
        <f t="shared" si="152"/>
        <v>69.623670654584913</v>
      </c>
      <c r="EJ137" s="2">
        <f t="shared" si="152"/>
        <v>67.651939471440755</v>
      </c>
      <c r="EK137" s="2">
        <f t="shared" si="152"/>
        <v>66.864497892271672</v>
      </c>
      <c r="EL137" s="2">
        <f t="shared" si="152"/>
        <v>66.061156936103188</v>
      </c>
      <c r="EM137" s="2">
        <f t="shared" si="136"/>
        <v>66.380827745505172</v>
      </c>
      <c r="EN137" s="2">
        <f t="shared" si="136"/>
        <v>66.07221643573817</v>
      </c>
      <c r="EO137" s="2">
        <f t="shared" si="136"/>
        <v>67.400223711461052</v>
      </c>
      <c r="EQ137" s="2">
        <f t="shared" si="166"/>
        <v>68.799826045395562</v>
      </c>
      <c r="ER137" s="2">
        <f t="shared" si="166"/>
        <v>68.988006494825498</v>
      </c>
      <c r="ES137" s="2">
        <f t="shared" si="166"/>
        <v>68.713061067414259</v>
      </c>
      <c r="ET137" s="2">
        <f t="shared" si="166"/>
        <v>69.025157026036624</v>
      </c>
      <c r="EU137" s="2">
        <f t="shared" si="166"/>
        <v>69.76152080981511</v>
      </c>
      <c r="EV137" s="2">
        <f t="shared" si="166"/>
        <v>71.038534882218585</v>
      </c>
      <c r="EW137" s="2">
        <f t="shared" si="166"/>
        <v>70.055138199494891</v>
      </c>
      <c r="EX137" s="2">
        <f t="shared" si="166"/>
        <v>70.103548591460225</v>
      </c>
      <c r="EY137" s="2">
        <f t="shared" si="166"/>
        <v>69.631703263320034</v>
      </c>
      <c r="EZ137" s="2">
        <f t="shared" si="166"/>
        <v>67.644497772916253</v>
      </c>
      <c r="FA137" s="2">
        <f t="shared" si="166"/>
        <v>66.843010497994342</v>
      </c>
      <c r="FB137" s="2">
        <f t="shared" si="166"/>
        <v>66.051581072487551</v>
      </c>
      <c r="FC137" s="2">
        <f t="shared" si="166"/>
        <v>66.37500882553428</v>
      </c>
      <c r="FD137" s="2">
        <f t="shared" si="166"/>
        <v>66.005003144783288</v>
      </c>
      <c r="FE137" s="2">
        <f t="shared" si="166"/>
        <v>66.914248461584691</v>
      </c>
      <c r="FG137" s="2">
        <f t="shared" si="167"/>
        <v>0.99851632082489017</v>
      </c>
      <c r="FH137" s="2">
        <f t="shared" si="167"/>
        <v>0.99812443665888351</v>
      </c>
      <c r="FI137" s="2">
        <f t="shared" si="167"/>
        <v>0.99823695185478856</v>
      </c>
      <c r="FJ137" s="2">
        <f t="shared" si="167"/>
        <v>0.99800611725677713</v>
      </c>
      <c r="FK137" s="2">
        <f t="shared" si="167"/>
        <v>0.99810759908473401</v>
      </c>
      <c r="FL137" s="2">
        <f t="shared" si="167"/>
        <v>0.99802219744700094</v>
      </c>
      <c r="FM137" s="2">
        <f t="shared" si="167"/>
        <v>0.99787997804567941</v>
      </c>
      <c r="FN137" s="2">
        <f t="shared" si="167"/>
        <v>0.99773034610092803</v>
      </c>
      <c r="FO137" s="2">
        <f t="shared" si="167"/>
        <v>0.99767096081545292</v>
      </c>
      <c r="FP137" s="2">
        <f t="shared" si="167"/>
        <v>0.99787323998940691</v>
      </c>
      <c r="FQ137" s="2">
        <f t="shared" si="167"/>
        <v>0.99785804622514163</v>
      </c>
      <c r="FR137" s="2">
        <f t="shared" si="167"/>
        <v>0.99786468840115583</v>
      </c>
      <c r="FS137" s="2">
        <f t="shared" si="167"/>
        <v>0.99798234816350084</v>
      </c>
      <c r="FT137" s="2">
        <f t="shared" si="167"/>
        <v>0.99800099220323069</v>
      </c>
      <c r="FU137" s="2">
        <f t="shared" si="167"/>
        <v>0.99758294146414017</v>
      </c>
      <c r="FW137" s="2">
        <f t="shared" si="157"/>
        <v>2.6239592966413108E-2</v>
      </c>
      <c r="FX137" s="2">
        <f t="shared" si="157"/>
        <v>2.197879696615173E-2</v>
      </c>
      <c r="FY137" s="2">
        <f t="shared" si="157"/>
        <v>2.3070048943946684E-2</v>
      </c>
      <c r="FZ137" s="2">
        <f t="shared" si="157"/>
        <v>2.1032932296394375E-2</v>
      </c>
      <c r="GA137" s="2">
        <f t="shared" si="157"/>
        <v>2.0981647257421854E-2</v>
      </c>
      <c r="GB137" s="2">
        <f t="shared" si="157"/>
        <v>1.8573519561721312E-2</v>
      </c>
      <c r="GC137" s="2">
        <f t="shared" si="157"/>
        <v>1.6515061252810721E-2</v>
      </c>
      <c r="GD137" s="2">
        <f t="shared" si="157"/>
        <v>1.6476973101573689E-2</v>
      </c>
      <c r="GE137" s="2">
        <f t="shared" si="157"/>
        <v>1.7637019382007391E-2</v>
      </c>
      <c r="GF137" s="2">
        <f t="shared" si="157"/>
        <v>2.0201673976340186E-2</v>
      </c>
      <c r="GG137" s="2">
        <f t="shared" si="157"/>
        <v>1.9680270359986495E-2</v>
      </c>
      <c r="GH137" s="2">
        <f t="shared" si="157"/>
        <v>2.0752784454515779E-2</v>
      </c>
      <c r="GI137" s="2">
        <f t="shared" si="157"/>
        <v>1.7870802229605607E-2</v>
      </c>
      <c r="GJ137" s="2">
        <f t="shared" si="157"/>
        <v>1.2150509878208295E-2</v>
      </c>
      <c r="GK137" s="2">
        <f t="shared" si="157"/>
        <v>9.8142082194972655E-3</v>
      </c>
      <c r="GM137" s="86">
        <f t="shared" si="158"/>
        <v>3.4744467183508794E-55</v>
      </c>
      <c r="GN137" s="86">
        <f t="shared" si="158"/>
        <v>3.2954317974611908E-79</v>
      </c>
      <c r="GO137" s="86">
        <f t="shared" si="158"/>
        <v>4.9871757637073234E-76</v>
      </c>
      <c r="GP137" s="86">
        <f t="shared" si="158"/>
        <v>2.7782769517855456E-97</v>
      </c>
      <c r="GQ137" s="86">
        <f t="shared" si="158"/>
        <v>1.3791178279143587E-173</v>
      </c>
      <c r="GR137" s="86">
        <f t="shared" si="158"/>
        <v>1.746582802006303E-133</v>
      </c>
      <c r="GS137" s="86">
        <f t="shared" si="158"/>
        <v>2.9804653716568797E-136</v>
      </c>
      <c r="GT137" s="86">
        <f t="shared" si="158"/>
        <v>2.9331220334810426E-76</v>
      </c>
      <c r="GU137" s="86">
        <f t="shared" si="158"/>
        <v>1.051198982419197E-69</v>
      </c>
      <c r="GV137" s="86">
        <f t="shared" si="158"/>
        <v>3.4454739609694557E-93</v>
      </c>
      <c r="GW137" s="86">
        <f t="shared" si="158"/>
        <v>2.3313838919085443E-119</v>
      </c>
      <c r="GX137" s="86">
        <f t="shared" si="158"/>
        <v>5.1402466942850837E-118</v>
      </c>
      <c r="GY137" s="86">
        <f t="shared" si="158"/>
        <v>2.5831462125696516E-103</v>
      </c>
      <c r="GZ137" s="86">
        <f t="shared" si="158"/>
        <v>3.9191999853205453E-96</v>
      </c>
      <c r="HA137" s="86">
        <f t="shared" si="158"/>
        <v>1.4314366468079449E-134</v>
      </c>
      <c r="HC137" s="86">
        <f t="shared" si="154"/>
        <v>4.2521276516288982E-16</v>
      </c>
      <c r="HD137" s="86">
        <f t="shared" si="154"/>
        <v>5.2616715371315019E-19</v>
      </c>
      <c r="HE137" s="86">
        <f t="shared" si="154"/>
        <v>9.0885335273459884E-21</v>
      </c>
      <c r="HF137" s="86">
        <f t="shared" si="154"/>
        <v>4.2724530179115798E-25</v>
      </c>
      <c r="HG137" s="86">
        <f t="shared" si="154"/>
        <v>1.3388911014168545E-54</v>
      </c>
      <c r="HH137" s="86">
        <f t="shared" si="154"/>
        <v>4.9482790342365613E-46</v>
      </c>
      <c r="HI137" s="86">
        <f t="shared" si="154"/>
        <v>8.2323598431137409E-56</v>
      </c>
      <c r="HJ137" s="86">
        <f t="shared" si="154"/>
        <v>3.4583845370334043E-53</v>
      </c>
      <c r="HK137" s="86">
        <f t="shared" si="154"/>
        <v>2.1420226754999314E-68</v>
      </c>
      <c r="HL137" s="86">
        <f t="shared" si="162"/>
        <v>2.3141335637489514E-53</v>
      </c>
      <c r="HM137" s="86">
        <f t="shared" si="162"/>
        <v>1.104469217622502E-37</v>
      </c>
      <c r="HN137" s="86">
        <f t="shared" si="162"/>
        <v>3.9514676248750763E-35</v>
      </c>
      <c r="HO137" s="86">
        <f t="shared" si="162"/>
        <v>4.4379003382500148E-31</v>
      </c>
      <c r="HP137" s="86">
        <f t="shared" si="162"/>
        <v>5.4115348223128626E-28</v>
      </c>
      <c r="HQ137" s="86">
        <f t="shared" si="162"/>
        <v>7.4516213348083807E-39</v>
      </c>
      <c r="HS137" s="86">
        <f t="shared" si="159"/>
        <v>2.490787636231527E-2</v>
      </c>
      <c r="HT137" s="86">
        <f t="shared" si="159"/>
        <v>1.2681175252195578E-2</v>
      </c>
      <c r="HU137" s="86">
        <f t="shared" si="159"/>
        <v>1.2932090041877594E-2</v>
      </c>
      <c r="HV137" s="86">
        <f t="shared" si="159"/>
        <v>9.7116631571482898E-3</v>
      </c>
      <c r="HW137" s="86">
        <f t="shared" si="159"/>
        <v>5.6492208887041354E-3</v>
      </c>
      <c r="HX137" s="86">
        <f t="shared" si="159"/>
        <v>2.5156355738066064E-3</v>
      </c>
      <c r="HY137" s="86">
        <f t="shared" si="159"/>
        <v>1.5989961418708598E-3</v>
      </c>
      <c r="HZ137" s="86">
        <f t="shared" si="159"/>
        <v>2.4227991742772378E-3</v>
      </c>
      <c r="IA137" s="86">
        <f t="shared" si="159"/>
        <v>3.5234775533098152E-3</v>
      </c>
      <c r="IB137" s="86">
        <f t="shared" si="159"/>
        <v>5.6169850373239891E-3</v>
      </c>
      <c r="IC137" s="86">
        <f t="shared" si="159"/>
        <v>3.7012162870129193E-3</v>
      </c>
      <c r="ID137" s="86">
        <f t="shared" si="159"/>
        <v>4.9596213698962725E-3</v>
      </c>
      <c r="IE137" s="86">
        <f t="shared" si="159"/>
        <v>4.4857801704548516E-3</v>
      </c>
      <c r="IF137" s="86">
        <f t="shared" si="159"/>
        <v>1.0251357889855612E-2</v>
      </c>
      <c r="IG137" s="86">
        <f t="shared" si="159"/>
        <v>2.0258393401779685E-2</v>
      </c>
      <c r="II137" s="86">
        <f t="shared" si="160"/>
        <v>7.2760156197204875E-36</v>
      </c>
      <c r="IJ137" s="86">
        <f t="shared" si="160"/>
        <v>2.1632100299101755E-51</v>
      </c>
      <c r="IK137" s="86">
        <f t="shared" si="160"/>
        <v>9.5993055129731045E-45</v>
      </c>
      <c r="IL137" s="86">
        <f t="shared" si="160"/>
        <v>1.2085455217233489E-52</v>
      </c>
      <c r="IM137" s="86">
        <f t="shared" si="160"/>
        <v>9.4718740786513309E-58</v>
      </c>
      <c r="IN137" s="86">
        <f t="shared" si="160"/>
        <v>1.771022754069205E-61</v>
      </c>
      <c r="IO137" s="86">
        <f t="shared" si="160"/>
        <v>4.270477750493495E-62</v>
      </c>
      <c r="IP137" s="86">
        <f t="shared" si="160"/>
        <v>3.3546104062337056E-58</v>
      </c>
      <c r="IQ137" s="86">
        <f t="shared" si="160"/>
        <v>1.0521482711215648E-55</v>
      </c>
      <c r="IR137" s="86">
        <f t="shared" si="160"/>
        <v>3.8682982704715928E-54</v>
      </c>
      <c r="IS137" s="86">
        <f t="shared" si="160"/>
        <v>5.0196080006474509E-57</v>
      </c>
      <c r="IT137" s="86">
        <f t="shared" si="160"/>
        <v>5.316141782999275E-55</v>
      </c>
      <c r="IU137" s="86">
        <f t="shared" si="160"/>
        <v>7.7003322497862109E-50</v>
      </c>
      <c r="IV137" s="86">
        <f t="shared" si="160"/>
        <v>2.012542647248957E-20</v>
      </c>
      <c r="IW137" s="86">
        <f t="shared" si="160"/>
        <v>2.8950396980517338E-13</v>
      </c>
      <c r="IY137" s="86">
        <f t="shared" si="161"/>
        <v>2.4907876362315697E-2</v>
      </c>
      <c r="IZ137" s="86">
        <f t="shared" si="161"/>
        <v>1.2681175252195578E-2</v>
      </c>
      <c r="JA137" s="86">
        <f t="shared" si="161"/>
        <v>1.2932090041877594E-2</v>
      </c>
      <c r="JB137" s="86">
        <f t="shared" si="161"/>
        <v>9.7116631571482898E-3</v>
      </c>
      <c r="JC137" s="86">
        <f t="shared" si="161"/>
        <v>5.6492208887041354E-3</v>
      </c>
      <c r="JD137" s="86">
        <f t="shared" si="161"/>
        <v>2.5156355738066064E-3</v>
      </c>
      <c r="JE137" s="86">
        <f t="shared" si="161"/>
        <v>1.5989961418708598E-3</v>
      </c>
      <c r="JF137" s="86">
        <f t="shared" si="161"/>
        <v>2.4227991742772378E-3</v>
      </c>
      <c r="JG137" s="86">
        <f t="shared" si="161"/>
        <v>3.5234775533098152E-3</v>
      </c>
      <c r="JH137" s="86">
        <f t="shared" si="161"/>
        <v>5.6169850373239891E-3</v>
      </c>
      <c r="JI137" s="86">
        <f t="shared" si="161"/>
        <v>3.7012162870129193E-3</v>
      </c>
      <c r="JJ137" s="86">
        <f t="shared" si="161"/>
        <v>4.9596213698962725E-3</v>
      </c>
      <c r="JK137" s="86">
        <f t="shared" si="161"/>
        <v>4.4857801704548516E-3</v>
      </c>
      <c r="JL137" s="86">
        <f t="shared" si="161"/>
        <v>1.0251357889855612E-2</v>
      </c>
      <c r="JM137" s="86">
        <f t="shared" si="161"/>
        <v>2.025839340206919E-2</v>
      </c>
    </row>
    <row r="138" spans="2:273" x14ac:dyDescent="0.25">
      <c r="B138" s="2">
        <v>111</v>
      </c>
      <c r="C138" s="37">
        <v>70.075000000000003</v>
      </c>
      <c r="D138" s="37">
        <v>68.864000000000004</v>
      </c>
      <c r="E138" s="37">
        <v>67.906000000000006</v>
      </c>
      <c r="F138" s="37">
        <v>69</v>
      </c>
      <c r="G138" s="37">
        <v>70</v>
      </c>
      <c r="H138" s="37">
        <v>72.031999999999996</v>
      </c>
      <c r="I138" s="37">
        <v>70.570999999999998</v>
      </c>
      <c r="J138" s="37">
        <v>72.286000000000001</v>
      </c>
      <c r="K138" s="37">
        <v>71.697999999999993</v>
      </c>
      <c r="L138" s="37">
        <v>69.031999999999996</v>
      </c>
      <c r="M138" s="37">
        <v>67.602999999999994</v>
      </c>
      <c r="N138" s="37">
        <v>68.031999999999996</v>
      </c>
      <c r="O138" s="37">
        <v>67.540000000000006</v>
      </c>
      <c r="P138" s="37">
        <v>70.153999999999996</v>
      </c>
      <c r="Q138" s="37">
        <v>78.138000000000005</v>
      </c>
      <c r="S138" s="4">
        <f t="shared" si="163"/>
        <v>68.79194430021947</v>
      </c>
      <c r="T138" s="4">
        <f t="shared" si="163"/>
        <v>69.720051337137861</v>
      </c>
      <c r="U138" s="4">
        <f t="shared" si="163"/>
        <v>69.945374083874754</v>
      </c>
      <c r="V138" s="4">
        <f t="shared" si="163"/>
        <v>70.576467181032896</v>
      </c>
      <c r="W138" s="4">
        <f t="shared" si="163"/>
        <v>71.042910467128223</v>
      </c>
      <c r="X138" s="4">
        <f t="shared" si="163"/>
        <v>71.785543166893618</v>
      </c>
      <c r="Y138" s="4">
        <f t="shared" si="163"/>
        <v>70.576963714964165</v>
      </c>
      <c r="Z138" s="4">
        <f t="shared" si="163"/>
        <v>70.850527966568549</v>
      </c>
      <c r="AA138" s="4">
        <f t="shared" si="163"/>
        <v>70.80133837916992</v>
      </c>
      <c r="AB138" s="4">
        <f t="shared" si="163"/>
        <v>69.605585477243565</v>
      </c>
      <c r="AC138" s="4">
        <f t="shared" si="163"/>
        <v>68.336363691941145</v>
      </c>
      <c r="AD138" s="4">
        <f t="shared" si="163"/>
        <v>68.096420418827876</v>
      </c>
      <c r="AE138" s="4">
        <f t="shared" si="163"/>
        <v>68.275951211754588</v>
      </c>
      <c r="AF138" s="4">
        <f t="shared" si="163"/>
        <v>69.604297230751925</v>
      </c>
      <c r="AG138" s="4">
        <f t="shared" si="163"/>
        <v>77.333531807468205</v>
      </c>
      <c r="AI138" s="4">
        <f t="shared" si="164"/>
        <v>1.2830556997805331</v>
      </c>
      <c r="AJ138" s="4">
        <f t="shared" si="164"/>
        <v>-0.85605133713785619</v>
      </c>
      <c r="AK138" s="4">
        <f t="shared" si="164"/>
        <v>-2.0393740838747476</v>
      </c>
      <c r="AL138" s="4">
        <f t="shared" si="164"/>
        <v>-1.5764671810328963</v>
      </c>
      <c r="AM138" s="4">
        <f t="shared" si="164"/>
        <v>-1.0429104671282232</v>
      </c>
      <c r="AN138" s="4">
        <f t="shared" si="164"/>
        <v>0.24645683310637878</v>
      </c>
      <c r="AO138" s="4">
        <f t="shared" si="164"/>
        <v>-5.9637149641673659E-3</v>
      </c>
      <c r="AP138" s="4">
        <f t="shared" si="164"/>
        <v>1.4354720334314521</v>
      </c>
      <c r="AQ138" s="4">
        <f t="shared" si="164"/>
        <v>0.8966616208300735</v>
      </c>
      <c r="AR138" s="4">
        <f t="shared" si="164"/>
        <v>-0.57358547724356868</v>
      </c>
      <c r="AS138" s="4">
        <f t="shared" si="164"/>
        <v>-0.73336369194115036</v>
      </c>
      <c r="AT138" s="4">
        <f t="shared" si="164"/>
        <v>-6.4420418827879189E-2</v>
      </c>
      <c r="AU138" s="4">
        <f t="shared" si="164"/>
        <v>-0.73595121175458189</v>
      </c>
      <c r="AV138" s="4">
        <f t="shared" si="164"/>
        <v>0.54970276924807138</v>
      </c>
      <c r="AW138" s="4">
        <f t="shared" si="164"/>
        <v>0.80446819253180024</v>
      </c>
      <c r="AY138" s="2">
        <f t="shared" si="155"/>
        <v>68.787284286647051</v>
      </c>
      <c r="AZ138" s="2">
        <f t="shared" si="155"/>
        <v>69.025299509708645</v>
      </c>
      <c r="BA138" s="2">
        <f t="shared" si="155"/>
        <v>68.707695476632722</v>
      </c>
      <c r="BB138" s="2">
        <f t="shared" si="155"/>
        <v>69.014275027172815</v>
      </c>
      <c r="BC138" s="2">
        <f t="shared" si="155"/>
        <v>69.737331160858133</v>
      </c>
      <c r="BD138" s="2">
        <f t="shared" si="155"/>
        <v>71.026502711122077</v>
      </c>
      <c r="BE138" s="2">
        <f t="shared" si="155"/>
        <v>70.028355428198992</v>
      </c>
      <c r="BF138" s="2">
        <f t="shared" si="155"/>
        <v>70.076520196776727</v>
      </c>
      <c r="BG138" s="2">
        <f t="shared" si="155"/>
        <v>69.591381575761119</v>
      </c>
      <c r="BH138" s="2">
        <f t="shared" si="155"/>
        <v>67.617464682388501</v>
      </c>
      <c r="BI138" s="2">
        <f t="shared" si="155"/>
        <v>66.843426292876487</v>
      </c>
      <c r="BJ138" s="2">
        <f t="shared" si="155"/>
        <v>66.037994507259711</v>
      </c>
      <c r="BK138" s="2">
        <f t="shared" si="155"/>
        <v>66.353967897046417</v>
      </c>
      <c r="BL138" s="2">
        <f t="shared" si="155"/>
        <v>66.063110987876826</v>
      </c>
      <c r="BM138" s="2">
        <f t="shared" si="155"/>
        <v>67.386275711958248</v>
      </c>
      <c r="BO138" s="2" t="str">
        <f t="shared" si="96"/>
        <v/>
      </c>
      <c r="BP138" s="2" t="str">
        <f t="shared" si="97"/>
        <v/>
      </c>
      <c r="BQ138" s="2" t="str">
        <f t="shared" si="98"/>
        <v/>
      </c>
      <c r="BR138" s="2" t="str">
        <f t="shared" si="99"/>
        <v/>
      </c>
      <c r="BS138" s="2" t="str">
        <f t="shared" si="100"/>
        <v/>
      </c>
      <c r="BT138" s="2" t="str">
        <f t="shared" si="101"/>
        <v/>
      </c>
      <c r="BU138" s="2" t="str">
        <f t="shared" si="102"/>
        <v/>
      </c>
      <c r="BV138" s="2" t="str">
        <f t="shared" si="103"/>
        <v/>
      </c>
      <c r="BW138" s="2" t="str">
        <f t="shared" si="104"/>
        <v/>
      </c>
      <c r="BX138" s="2" t="str">
        <f t="shared" si="105"/>
        <v/>
      </c>
      <c r="BY138" s="2" t="str">
        <f t="shared" si="106"/>
        <v/>
      </c>
      <c r="BZ138" s="2" t="str">
        <f t="shared" si="107"/>
        <v/>
      </c>
      <c r="CA138" s="2" t="str">
        <f t="shared" si="108"/>
        <v/>
      </c>
      <c r="CB138" s="2" t="str">
        <f t="shared" si="109"/>
        <v/>
      </c>
      <c r="CC138" s="2" t="str">
        <f t="shared" si="110"/>
        <v/>
      </c>
      <c r="CE138" s="2" t="str">
        <f t="shared" si="156"/>
        <v/>
      </c>
      <c r="CF138" s="2" t="str">
        <f t="shared" si="156"/>
        <v/>
      </c>
      <c r="CG138" s="2" t="str">
        <f t="shared" si="156"/>
        <v/>
      </c>
      <c r="CH138" s="2" t="str">
        <f t="shared" si="156"/>
        <v/>
      </c>
      <c r="CI138" s="2" t="str">
        <f t="shared" si="156"/>
        <v/>
      </c>
      <c r="CJ138" s="2">
        <f t="shared" si="156"/>
        <v>72.031999999999996</v>
      </c>
      <c r="CK138" s="2">
        <f t="shared" si="156"/>
        <v>70.570999999999998</v>
      </c>
      <c r="CL138" s="2">
        <f t="shared" si="156"/>
        <v>72.286000000000001</v>
      </c>
      <c r="CM138" s="2">
        <f t="shared" si="156"/>
        <v>71.697999999999993</v>
      </c>
      <c r="CN138" s="2" t="str">
        <f t="shared" si="156"/>
        <v/>
      </c>
      <c r="CO138" s="2">
        <f t="shared" si="156"/>
        <v>67.602999999999994</v>
      </c>
      <c r="CP138" s="2">
        <f t="shared" si="156"/>
        <v>68.031999999999996</v>
      </c>
      <c r="CQ138" s="2">
        <f t="shared" si="156"/>
        <v>67.540000000000006</v>
      </c>
      <c r="CR138" s="2" t="str">
        <f t="shared" si="156"/>
        <v/>
      </c>
      <c r="CS138" s="2" t="str">
        <f t="shared" si="156"/>
        <v/>
      </c>
      <c r="CU138" s="2" t="str">
        <f t="shared" si="111"/>
        <v/>
      </c>
      <c r="CV138" s="2" t="str">
        <f t="shared" si="112"/>
        <v/>
      </c>
      <c r="CW138" s="2" t="str">
        <f t="shared" si="113"/>
        <v/>
      </c>
      <c r="CX138" s="2" t="str">
        <f t="shared" si="114"/>
        <v/>
      </c>
      <c r="CY138" s="2" t="str">
        <f t="shared" si="115"/>
        <v/>
      </c>
      <c r="CZ138" s="2">
        <f t="shared" si="116"/>
        <v>72.031999999999996</v>
      </c>
      <c r="DA138" s="2">
        <f t="shared" si="117"/>
        <v>70.570999999999998</v>
      </c>
      <c r="DB138" s="2">
        <f t="shared" si="118"/>
        <v>72.286000000000001</v>
      </c>
      <c r="DC138" s="2">
        <f t="shared" si="119"/>
        <v>71.697999999999993</v>
      </c>
      <c r="DD138" s="2" t="str">
        <f t="shared" si="120"/>
        <v/>
      </c>
      <c r="DE138" s="2">
        <f t="shared" si="121"/>
        <v>67.602999999999994</v>
      </c>
      <c r="DF138" s="2">
        <f t="shared" si="122"/>
        <v>68.031999999999996</v>
      </c>
      <c r="DG138" s="2">
        <f t="shared" si="123"/>
        <v>67.540000000000006</v>
      </c>
      <c r="DH138" s="2" t="str">
        <f t="shared" si="124"/>
        <v/>
      </c>
      <c r="DI138" s="2" t="str">
        <f t="shared" si="125"/>
        <v/>
      </c>
      <c r="DK138" s="2">
        <f t="shared" si="165"/>
        <v>101.08379298245617</v>
      </c>
      <c r="DL138" s="2">
        <f t="shared" si="165"/>
        <v>101.46979520838396</v>
      </c>
      <c r="DM138" s="2">
        <f t="shared" si="165"/>
        <v>100.84057926829269</v>
      </c>
      <c r="DN138" s="2">
        <f t="shared" si="165"/>
        <v>102.54530027280339</v>
      </c>
      <c r="DO138" s="2">
        <f t="shared" si="165"/>
        <v>104.14878078491751</v>
      </c>
      <c r="DP138" s="2">
        <f t="shared" si="165"/>
        <v>100.43384063960241</v>
      </c>
      <c r="DQ138" s="2">
        <f t="shared" si="165"/>
        <v>96.164117789187571</v>
      </c>
      <c r="DR138" s="2">
        <f t="shared" si="165"/>
        <v>89.417386288130459</v>
      </c>
      <c r="DS138" s="2">
        <f t="shared" si="165"/>
        <v>93.624977952280304</v>
      </c>
      <c r="DT138" s="2">
        <f t="shared" si="165"/>
        <v>89.203018121413493</v>
      </c>
      <c r="DU138" s="2">
        <f t="shared" si="165"/>
        <v>89.149029598308644</v>
      </c>
      <c r="DV138" s="2">
        <f t="shared" si="165"/>
        <v>93.24126396858955</v>
      </c>
      <c r="DW138" s="2">
        <f t="shared" si="165"/>
        <v>95.538801906922728</v>
      </c>
      <c r="DX138" s="2">
        <f t="shared" si="165"/>
        <v>91.826273451638144</v>
      </c>
      <c r="DY138" s="2">
        <f t="shared" si="165"/>
        <v>81.339305647840547</v>
      </c>
      <c r="EA138" s="2">
        <f t="shared" si="153"/>
        <v>68.743330647144319</v>
      </c>
      <c r="EB138" s="2">
        <f t="shared" si="153"/>
        <v>68.970471182541687</v>
      </c>
      <c r="EC138" s="2">
        <f t="shared" si="153"/>
        <v>68.656053920214646</v>
      </c>
      <c r="ED138" s="2">
        <f t="shared" si="153"/>
        <v>68.953086289322727</v>
      </c>
      <c r="EE138" s="2">
        <f t="shared" si="152"/>
        <v>69.677639834881319</v>
      </c>
      <c r="EF138" s="2">
        <f t="shared" si="152"/>
        <v>70.973578535290812</v>
      </c>
      <c r="EG138" s="2">
        <f t="shared" si="152"/>
        <v>69.977373716761264</v>
      </c>
      <c r="EH138" s="2">
        <f t="shared" si="152"/>
        <v>70.036544424326635</v>
      </c>
      <c r="EI138" s="2">
        <f t="shared" si="152"/>
        <v>69.539895441030708</v>
      </c>
      <c r="EJ138" s="2">
        <f t="shared" si="152"/>
        <v>67.575773657289005</v>
      </c>
      <c r="EK138" s="2">
        <f t="shared" si="152"/>
        <v>66.800538719750193</v>
      </c>
      <c r="EL138" s="2">
        <f t="shared" si="152"/>
        <v>65.985281973023547</v>
      </c>
      <c r="EM138" s="2">
        <f t="shared" si="136"/>
        <v>66.300497937492111</v>
      </c>
      <c r="EN138" s="2">
        <f t="shared" si="136"/>
        <v>66.017245261984385</v>
      </c>
      <c r="EO138" s="2">
        <f t="shared" si="136"/>
        <v>67.361228400609576</v>
      </c>
      <c r="EQ138" s="2">
        <f t="shared" si="166"/>
        <v>68.74984764130707</v>
      </c>
      <c r="ER138" s="2">
        <f t="shared" si="166"/>
        <v>68.938366996100271</v>
      </c>
      <c r="ES138" s="2">
        <f t="shared" si="166"/>
        <v>68.651434866739635</v>
      </c>
      <c r="ET138" s="2">
        <f t="shared" si="166"/>
        <v>68.957105489480739</v>
      </c>
      <c r="EU138" s="2">
        <f t="shared" si="166"/>
        <v>69.685828862474239</v>
      </c>
      <c r="EV138" s="2">
        <f t="shared" si="166"/>
        <v>70.962519108551987</v>
      </c>
      <c r="EW138" s="2">
        <f t="shared" si="166"/>
        <v>69.996214864195608</v>
      </c>
      <c r="EX138" s="2">
        <f t="shared" si="166"/>
        <v>70.028251128679528</v>
      </c>
      <c r="EY138" s="2">
        <f t="shared" si="166"/>
        <v>69.556279590431103</v>
      </c>
      <c r="EZ138" s="2">
        <f t="shared" si="166"/>
        <v>67.563757919936222</v>
      </c>
      <c r="FA138" s="2">
        <f t="shared" si="166"/>
        <v>66.764412051169174</v>
      </c>
      <c r="FB138" s="2">
        <f t="shared" si="166"/>
        <v>65.968703699184886</v>
      </c>
      <c r="FC138" s="2">
        <f t="shared" si="166"/>
        <v>66.283035238357215</v>
      </c>
      <c r="FD138" s="2">
        <f t="shared" si="166"/>
        <v>65.927412179499157</v>
      </c>
      <c r="FE138" s="2">
        <f t="shared" si="166"/>
        <v>66.824315689353767</v>
      </c>
      <c r="FG138" s="2">
        <f t="shared" si="167"/>
        <v>0.99864669183892529</v>
      </c>
      <c r="FH138" s="2">
        <f t="shared" si="167"/>
        <v>0.99828918356826069</v>
      </c>
      <c r="FI138" s="2">
        <f t="shared" si="167"/>
        <v>0.99839183150748734</v>
      </c>
      <c r="FJ138" s="2">
        <f t="shared" si="167"/>
        <v>0.99818123824208771</v>
      </c>
      <c r="FK138" s="2">
        <f t="shared" si="167"/>
        <v>0.99827382242571649</v>
      </c>
      <c r="FL138" s="2">
        <f t="shared" si="167"/>
        <v>0.99819590867622987</v>
      </c>
      <c r="FM138" s="2">
        <f t="shared" si="167"/>
        <v>0.99806615626080208</v>
      </c>
      <c r="FN138" s="2">
        <f t="shared" si="167"/>
        <v>0.99792963758085418</v>
      </c>
      <c r="FO138" s="2">
        <f t="shared" si="167"/>
        <v>0.99787545563510061</v>
      </c>
      <c r="FP138" s="2">
        <f t="shared" si="167"/>
        <v>0.9980600087835273</v>
      </c>
      <c r="FQ138" s="2">
        <f t="shared" si="167"/>
        <v>0.99804614669970948</v>
      </c>
      <c r="FR138" s="2">
        <f t="shared" si="167"/>
        <v>0.99805220671672223</v>
      </c>
      <c r="FS138" s="2">
        <f t="shared" si="167"/>
        <v>0.99815955291775083</v>
      </c>
      <c r="FT138" s="2">
        <f t="shared" si="167"/>
        <v>0.99817656249511011</v>
      </c>
      <c r="FU138" s="2">
        <f t="shared" si="167"/>
        <v>0.99779514749903875</v>
      </c>
      <c r="FW138" s="2">
        <f t="shared" si="157"/>
        <v>2.8698489941398866E-2</v>
      </c>
      <c r="FX138" s="2">
        <f t="shared" si="157"/>
        <v>2.4048277886374873E-2</v>
      </c>
      <c r="FY138" s="2">
        <f t="shared" si="157"/>
        <v>2.5239628378846066E-2</v>
      </c>
      <c r="FZ138" s="2">
        <f t="shared" si="157"/>
        <v>2.3015448270568586E-2</v>
      </c>
      <c r="GA138" s="2">
        <f t="shared" si="157"/>
        <v>2.2959442592105906E-2</v>
      </c>
      <c r="GB138" s="2">
        <f t="shared" si="157"/>
        <v>2.0329030828407559E-2</v>
      </c>
      <c r="GC138" s="2">
        <f t="shared" si="157"/>
        <v>1.8079597565687049E-2</v>
      </c>
      <c r="GD138" s="2">
        <f t="shared" si="157"/>
        <v>1.8037967353233118E-2</v>
      </c>
      <c r="GE138" s="2">
        <f t="shared" si="157"/>
        <v>1.9305756756862882E-2</v>
      </c>
      <c r="GF138" s="2">
        <f t="shared" si="157"/>
        <v>2.2107606849219599E-2</v>
      </c>
      <c r="GG138" s="2">
        <f t="shared" si="157"/>
        <v>2.1538092601703626E-2</v>
      </c>
      <c r="GH138" s="2">
        <f t="shared" si="157"/>
        <v>2.2709506888580026E-2</v>
      </c>
      <c r="GI138" s="2">
        <f t="shared" si="157"/>
        <v>1.9561218658768604E-2</v>
      </c>
      <c r="GJ138" s="2">
        <f t="shared" si="157"/>
        <v>1.3307169700368944E-2</v>
      </c>
      <c r="GK138" s="2">
        <f t="shared" si="157"/>
        <v>1.0750885772502895E-2</v>
      </c>
      <c r="GM138" s="86">
        <f t="shared" si="158"/>
        <v>1.3592040956109667E-57</v>
      </c>
      <c r="GN138" s="86">
        <f t="shared" si="158"/>
        <v>1.0207310111905654E-82</v>
      </c>
      <c r="GO138" s="86">
        <f t="shared" si="158"/>
        <v>2.4263541170257249E-79</v>
      </c>
      <c r="GP138" s="86">
        <f t="shared" si="158"/>
        <v>1.5305062737405807E-101</v>
      </c>
      <c r="GQ138" s="86">
        <f t="shared" si="158"/>
        <v>4.2414341192478323E-181</v>
      </c>
      <c r="GR138" s="86">
        <f t="shared" si="158"/>
        <v>3.0616987612920758E-139</v>
      </c>
      <c r="GS138" s="86">
        <f t="shared" si="158"/>
        <v>3.677367113301389E-142</v>
      </c>
      <c r="GT138" s="86">
        <f t="shared" si="158"/>
        <v>1.6502000690290786E-79</v>
      </c>
      <c r="GU138" s="86">
        <f t="shared" si="158"/>
        <v>1.1223925932693737E-72</v>
      </c>
      <c r="GV138" s="86">
        <f t="shared" si="158"/>
        <v>3.5338559053511402E-97</v>
      </c>
      <c r="GW138" s="86">
        <f t="shared" si="158"/>
        <v>1.5793848483910252E-124</v>
      </c>
      <c r="GX138" s="86">
        <f t="shared" si="158"/>
        <v>3.9114961796062496E-123</v>
      </c>
      <c r="GY138" s="86">
        <f t="shared" si="158"/>
        <v>9.3782500058171762E-108</v>
      </c>
      <c r="GZ138" s="86">
        <f t="shared" si="158"/>
        <v>2.4255742278758988E-100</v>
      </c>
      <c r="HA138" s="86">
        <f t="shared" si="158"/>
        <v>1.7481912491567543E-140</v>
      </c>
      <c r="HC138" s="86">
        <f t="shared" si="154"/>
        <v>2.1017132410781322E-17</v>
      </c>
      <c r="HD138" s="86">
        <f t="shared" si="154"/>
        <v>1.4883239488202501E-20</v>
      </c>
      <c r="HE138" s="86">
        <f t="shared" si="154"/>
        <v>2.0706136816673594E-22</v>
      </c>
      <c r="HF138" s="86">
        <f t="shared" si="154"/>
        <v>4.1778226415235098E-27</v>
      </c>
      <c r="HG138" s="86">
        <f t="shared" si="154"/>
        <v>5.3174773406259426E-59</v>
      </c>
      <c r="HH138" s="86">
        <f t="shared" si="154"/>
        <v>8.728976938458573E-50</v>
      </c>
      <c r="HI138" s="86">
        <f t="shared" si="154"/>
        <v>2.0060482687713189E-60</v>
      </c>
      <c r="HJ138" s="86">
        <f t="shared" si="154"/>
        <v>1.5680059651477522E-57</v>
      </c>
      <c r="HK138" s="86">
        <f t="shared" si="154"/>
        <v>5.5539152962121571E-74</v>
      </c>
      <c r="HL138" s="86">
        <f t="shared" si="162"/>
        <v>1.2033462787271406E-57</v>
      </c>
      <c r="HM138" s="86">
        <f t="shared" si="162"/>
        <v>1.0331013484733078E-40</v>
      </c>
      <c r="HN138" s="86">
        <f t="shared" si="162"/>
        <v>5.910429266412874E-38</v>
      </c>
      <c r="HO138" s="86">
        <f t="shared" si="162"/>
        <v>1.1189764827549815E-33</v>
      </c>
      <c r="HP138" s="86">
        <f t="shared" si="162"/>
        <v>1.9549264256360513E-30</v>
      </c>
      <c r="HQ138" s="86">
        <f t="shared" si="162"/>
        <v>2.8680876177454778E-42</v>
      </c>
      <c r="HS138" s="86">
        <f t="shared" si="159"/>
        <v>3.841922469615873E-2</v>
      </c>
      <c r="HT138" s="86">
        <f t="shared" si="159"/>
        <v>2.1763006515148862E-2</v>
      </c>
      <c r="HU138" s="86">
        <f t="shared" si="159"/>
        <v>2.1515099878855758E-2</v>
      </c>
      <c r="HV138" s="86">
        <f t="shared" si="159"/>
        <v>1.6955608120627186E-2</v>
      </c>
      <c r="HW138" s="86">
        <f t="shared" si="159"/>
        <v>1.0478343446631221E-2</v>
      </c>
      <c r="HX138" s="86">
        <f t="shared" si="159"/>
        <v>4.9001996096850681E-3</v>
      </c>
      <c r="HY138" s="86">
        <f t="shared" si="159"/>
        <v>3.1450002476835891E-3</v>
      </c>
      <c r="HZ138" s="86">
        <f t="shared" si="159"/>
        <v>4.5581451819664987E-3</v>
      </c>
      <c r="IA138" s="86">
        <f t="shared" si="159"/>
        <v>6.4707782377801844E-3</v>
      </c>
      <c r="IB138" s="86">
        <f t="shared" si="159"/>
        <v>1.0160494949360426E-2</v>
      </c>
      <c r="IC138" s="86">
        <f t="shared" si="159"/>
        <v>6.9439236443253121E-3</v>
      </c>
      <c r="ID138" s="86">
        <f t="shared" si="159"/>
        <v>9.1190088662131408E-3</v>
      </c>
      <c r="IE138" s="86">
        <f t="shared" si="159"/>
        <v>7.8819387712799286E-3</v>
      </c>
      <c r="IF138" s="86">
        <f t="shared" si="159"/>
        <v>1.5338451712708692E-2</v>
      </c>
      <c r="IG138" s="86">
        <f t="shared" si="159"/>
        <v>2.7479636443447527E-2</v>
      </c>
      <c r="II138" s="86">
        <f t="shared" si="160"/>
        <v>3.80993517258451E-34</v>
      </c>
      <c r="IJ138" s="86">
        <f t="shared" si="160"/>
        <v>5.1700444398006766E-49</v>
      </c>
      <c r="IK138" s="86">
        <f t="shared" si="160"/>
        <v>1.1758490204826599E-42</v>
      </c>
      <c r="IL138" s="86">
        <f t="shared" si="160"/>
        <v>3.1065060826685694E-50</v>
      </c>
      <c r="IM138" s="86">
        <f t="shared" si="160"/>
        <v>4.2241871467377715E-55</v>
      </c>
      <c r="IN138" s="86">
        <f t="shared" si="160"/>
        <v>9.6808112537904813E-59</v>
      </c>
      <c r="IO138" s="86">
        <f t="shared" si="160"/>
        <v>2.0721054374998128E-59</v>
      </c>
      <c r="IP138" s="86">
        <f t="shared" si="160"/>
        <v>1.0894277135350669E-55</v>
      </c>
      <c r="IQ138" s="86">
        <f t="shared" si="160"/>
        <v>2.9089430542803732E-53</v>
      </c>
      <c r="IR138" s="86">
        <f t="shared" si="160"/>
        <v>1.1017266068723656E-51</v>
      </c>
      <c r="IS138" s="86">
        <f t="shared" si="160"/>
        <v>1.8732358179277329E-54</v>
      </c>
      <c r="IT138" s="86">
        <f t="shared" si="160"/>
        <v>1.7297319719129774E-52</v>
      </c>
      <c r="IU138" s="86">
        <f t="shared" si="160"/>
        <v>1.1771573461282037E-47</v>
      </c>
      <c r="IV138" s="86">
        <f t="shared" si="160"/>
        <v>1.2153255795567104E-19</v>
      </c>
      <c r="IW138" s="86">
        <f t="shared" si="160"/>
        <v>8.4600122457126602E-13</v>
      </c>
      <c r="IY138" s="86">
        <f t="shared" si="161"/>
        <v>3.8419224696158751E-2</v>
      </c>
      <c r="IZ138" s="86">
        <f t="shared" si="161"/>
        <v>2.1763006515148862E-2</v>
      </c>
      <c r="JA138" s="86">
        <f t="shared" si="161"/>
        <v>2.1515099878855758E-2</v>
      </c>
      <c r="JB138" s="86">
        <f t="shared" si="161"/>
        <v>1.6955608120627186E-2</v>
      </c>
      <c r="JC138" s="86">
        <f t="shared" si="161"/>
        <v>1.0478343446631221E-2</v>
      </c>
      <c r="JD138" s="86">
        <f t="shared" si="161"/>
        <v>4.9001996096850681E-3</v>
      </c>
      <c r="JE138" s="86">
        <f t="shared" si="161"/>
        <v>3.1450002476835891E-3</v>
      </c>
      <c r="JF138" s="86">
        <f t="shared" si="161"/>
        <v>4.5581451819664987E-3</v>
      </c>
      <c r="JG138" s="86">
        <f t="shared" si="161"/>
        <v>6.4707782377801844E-3</v>
      </c>
      <c r="JH138" s="86">
        <f t="shared" si="161"/>
        <v>1.0160494949360426E-2</v>
      </c>
      <c r="JI138" s="86">
        <f t="shared" si="161"/>
        <v>6.9439236443253121E-3</v>
      </c>
      <c r="JJ138" s="86">
        <f t="shared" si="161"/>
        <v>9.1190088662131408E-3</v>
      </c>
      <c r="JK138" s="86">
        <f t="shared" si="161"/>
        <v>7.8819387712799286E-3</v>
      </c>
      <c r="JL138" s="86">
        <f t="shared" si="161"/>
        <v>1.5338451712708692E-2</v>
      </c>
      <c r="JM138" s="86">
        <f t="shared" si="161"/>
        <v>2.7479636444293527E-2</v>
      </c>
    </row>
    <row r="139" spans="2:273" x14ac:dyDescent="0.25">
      <c r="B139" s="2">
        <v>112</v>
      </c>
      <c r="C139" s="37">
        <v>68.477999999999994</v>
      </c>
      <c r="D139" s="37">
        <v>70.590999999999994</v>
      </c>
      <c r="E139" s="37">
        <v>68.516000000000005</v>
      </c>
      <c r="F139" s="37">
        <v>68.302000000000007</v>
      </c>
      <c r="G139" s="37">
        <v>69.555999999999997</v>
      </c>
      <c r="H139" s="37">
        <v>71.873000000000005</v>
      </c>
      <c r="I139" s="37">
        <v>71.19</v>
      </c>
      <c r="J139" s="37">
        <v>70.905000000000001</v>
      </c>
      <c r="K139" s="37">
        <v>71.745999999999995</v>
      </c>
      <c r="L139" s="37">
        <v>69.697999999999993</v>
      </c>
      <c r="M139" s="37">
        <v>69.459999999999994</v>
      </c>
      <c r="N139" s="37">
        <v>68.429000000000002</v>
      </c>
      <c r="O139" s="37">
        <v>68.332999999999998</v>
      </c>
      <c r="P139" s="37">
        <v>71.462000000000003</v>
      </c>
      <c r="Q139" s="37">
        <v>81.292000000000002</v>
      </c>
      <c r="S139" s="4">
        <f t="shared" si="163"/>
        <v>68.736536983629719</v>
      </c>
      <c r="T139" s="4">
        <f t="shared" si="163"/>
        <v>70.01374608780651</v>
      </c>
      <c r="U139" s="4">
        <f t="shared" si="163"/>
        <v>70.521223505964599</v>
      </c>
      <c r="V139" s="4">
        <f t="shared" si="163"/>
        <v>71.39791301364734</v>
      </c>
      <c r="W139" s="4">
        <f t="shared" si="163"/>
        <v>71.82838190748582</v>
      </c>
      <c r="X139" s="4">
        <f t="shared" si="163"/>
        <v>72.283381033531498</v>
      </c>
      <c r="Y139" s="4">
        <f t="shared" si="163"/>
        <v>70.933010995592738</v>
      </c>
      <c r="Z139" s="4">
        <f t="shared" si="163"/>
        <v>71.324106823352849</v>
      </c>
      <c r="AA139" s="4">
        <f t="shared" si="163"/>
        <v>71.522794027925357</v>
      </c>
      <c r="AB139" s="4">
        <f t="shared" si="163"/>
        <v>70.788767387657003</v>
      </c>
      <c r="AC139" s="4">
        <f t="shared" si="163"/>
        <v>69.305669395216896</v>
      </c>
      <c r="AD139" s="4">
        <f t="shared" si="163"/>
        <v>69.373736511457025</v>
      </c>
      <c r="AE139" s="4">
        <f t="shared" si="163"/>
        <v>69.355928475950421</v>
      </c>
      <c r="AF139" s="4">
        <f t="shared" si="163"/>
        <v>70.960923166701562</v>
      </c>
      <c r="AG139" s="4">
        <f t="shared" si="163"/>
        <v>80.127411754634437</v>
      </c>
      <c r="AI139" s="4">
        <f t="shared" si="164"/>
        <v>-0.25853698362972466</v>
      </c>
      <c r="AJ139" s="4">
        <f t="shared" si="164"/>
        <v>0.5772539121934841</v>
      </c>
      <c r="AK139" s="4">
        <f t="shared" si="164"/>
        <v>-2.0052235059645938</v>
      </c>
      <c r="AL139" s="4">
        <f t="shared" si="164"/>
        <v>-3.0959130136473334</v>
      </c>
      <c r="AM139" s="4">
        <f t="shared" si="164"/>
        <v>-2.2723819074858227</v>
      </c>
      <c r="AN139" s="4">
        <f t="shared" si="164"/>
        <v>-0.41038103353149324</v>
      </c>
      <c r="AO139" s="4">
        <f t="shared" si="164"/>
        <v>0.25698900440725936</v>
      </c>
      <c r="AP139" s="4">
        <f t="shared" si="164"/>
        <v>-0.41910682335284832</v>
      </c>
      <c r="AQ139" s="4">
        <f t="shared" si="164"/>
        <v>0.22320597207463777</v>
      </c>
      <c r="AR139" s="4">
        <f t="shared" si="164"/>
        <v>-1.0907673876570101</v>
      </c>
      <c r="AS139" s="4">
        <f t="shared" si="164"/>
        <v>0.15433060478309812</v>
      </c>
      <c r="AT139" s="4">
        <f t="shared" si="164"/>
        <v>-0.9447365114570232</v>
      </c>
      <c r="AU139" s="4">
        <f t="shared" si="164"/>
        <v>-1.0229284759504225</v>
      </c>
      <c r="AV139" s="4">
        <f t="shared" si="164"/>
        <v>0.50107683329844122</v>
      </c>
      <c r="AW139" s="4">
        <f t="shared" si="164"/>
        <v>1.1645882453655645</v>
      </c>
      <c r="AY139" s="2">
        <f t="shared" si="155"/>
        <v>68.729976313760076</v>
      </c>
      <c r="AZ139" s="2">
        <f t="shared" si="155"/>
        <v>68.940466807982915</v>
      </c>
      <c r="BA139" s="2">
        <f t="shared" si="155"/>
        <v>68.652595545469765</v>
      </c>
      <c r="BB139" s="2">
        <f t="shared" si="155"/>
        <v>68.938804513376752</v>
      </c>
      <c r="BC139" s="2">
        <f t="shared" si="155"/>
        <v>69.65333879377819</v>
      </c>
      <c r="BD139" s="2">
        <f t="shared" si="155"/>
        <v>70.950019893535369</v>
      </c>
      <c r="BE139" s="2">
        <f t="shared" si="155"/>
        <v>69.954549613821854</v>
      </c>
      <c r="BF139" s="2">
        <f t="shared" si="155"/>
        <v>69.999769520510142</v>
      </c>
      <c r="BG139" s="2">
        <f t="shared" si="155"/>
        <v>69.503795935349672</v>
      </c>
      <c r="BH139" s="2">
        <f t="shared" si="155"/>
        <v>67.537872919688425</v>
      </c>
      <c r="BI139" s="2">
        <f t="shared" si="155"/>
        <v>66.775597210339129</v>
      </c>
      <c r="BJ139" s="2">
        <f t="shared" si="155"/>
        <v>65.957747750543575</v>
      </c>
      <c r="BK139" s="2">
        <f t="shared" si="155"/>
        <v>66.269144897423971</v>
      </c>
      <c r="BL139" s="2">
        <f t="shared" si="155"/>
        <v>66.003992522455775</v>
      </c>
      <c r="BM139" s="2">
        <f t="shared" si="155"/>
        <v>67.343752105213767</v>
      </c>
      <c r="BO139" s="2" t="str">
        <f t="shared" si="96"/>
        <v/>
      </c>
      <c r="BP139" s="2" t="str">
        <f t="shared" si="97"/>
        <v/>
      </c>
      <c r="BQ139" s="2" t="str">
        <f t="shared" si="98"/>
        <v/>
      </c>
      <c r="BR139" s="2" t="str">
        <f t="shared" si="99"/>
        <v/>
      </c>
      <c r="BS139" s="2" t="str">
        <f t="shared" si="100"/>
        <v/>
      </c>
      <c r="BT139" s="2" t="str">
        <f t="shared" si="101"/>
        <v/>
      </c>
      <c r="BU139" s="2" t="str">
        <f t="shared" si="102"/>
        <v/>
      </c>
      <c r="BV139" s="2" t="str">
        <f t="shared" si="103"/>
        <v/>
      </c>
      <c r="BW139" s="2" t="str">
        <f t="shared" si="104"/>
        <v/>
      </c>
      <c r="BX139" s="2" t="str">
        <f t="shared" si="105"/>
        <v/>
      </c>
      <c r="BY139" s="2" t="str">
        <f t="shared" si="106"/>
        <v/>
      </c>
      <c r="BZ139" s="2" t="str">
        <f t="shared" si="107"/>
        <v/>
      </c>
      <c r="CA139" s="2" t="str">
        <f t="shared" si="108"/>
        <v/>
      </c>
      <c r="CB139" s="2" t="str">
        <f t="shared" si="109"/>
        <v/>
      </c>
      <c r="CC139" s="2" t="str">
        <f t="shared" si="110"/>
        <v/>
      </c>
      <c r="CE139" s="2" t="str">
        <f t="shared" si="156"/>
        <v/>
      </c>
      <c r="CF139" s="2" t="str">
        <f t="shared" si="156"/>
        <v/>
      </c>
      <c r="CG139" s="2" t="str">
        <f t="shared" si="156"/>
        <v/>
      </c>
      <c r="CH139" s="2" t="str">
        <f t="shared" si="156"/>
        <v/>
      </c>
      <c r="CI139" s="2" t="str">
        <f t="shared" si="156"/>
        <v/>
      </c>
      <c r="CJ139" s="2">
        <f t="shared" si="156"/>
        <v>71.873000000000005</v>
      </c>
      <c r="CK139" s="2">
        <f t="shared" si="156"/>
        <v>71.19</v>
      </c>
      <c r="CL139" s="2">
        <f t="shared" si="156"/>
        <v>70.905000000000001</v>
      </c>
      <c r="CM139" s="2" t="str">
        <f t="shared" si="156"/>
        <v/>
      </c>
      <c r="CN139" s="2" t="str">
        <f t="shared" si="156"/>
        <v/>
      </c>
      <c r="CO139" s="2" t="str">
        <f t="shared" si="156"/>
        <v/>
      </c>
      <c r="CP139" s="2" t="str">
        <f t="shared" si="156"/>
        <v/>
      </c>
      <c r="CQ139" s="2" t="str">
        <f t="shared" si="156"/>
        <v/>
      </c>
      <c r="CR139" s="2" t="str">
        <f t="shared" si="156"/>
        <v/>
      </c>
      <c r="CS139" s="2" t="str">
        <f t="shared" si="156"/>
        <v/>
      </c>
      <c r="CU139" s="2" t="str">
        <f t="shared" si="111"/>
        <v/>
      </c>
      <c r="CV139" s="2" t="str">
        <f t="shared" si="112"/>
        <v/>
      </c>
      <c r="CW139" s="2" t="str">
        <f t="shared" si="113"/>
        <v/>
      </c>
      <c r="CX139" s="2" t="str">
        <f t="shared" si="114"/>
        <v/>
      </c>
      <c r="CY139" s="2" t="str">
        <f t="shared" si="115"/>
        <v/>
      </c>
      <c r="CZ139" s="2">
        <f t="shared" si="116"/>
        <v>71.873000000000005</v>
      </c>
      <c r="DA139" s="2">
        <f t="shared" si="117"/>
        <v>71.19</v>
      </c>
      <c r="DB139" s="2">
        <f t="shared" si="118"/>
        <v>70.905000000000001</v>
      </c>
      <c r="DC139" s="2" t="str">
        <f t="shared" si="119"/>
        <v/>
      </c>
      <c r="DD139" s="2" t="str">
        <f t="shared" si="120"/>
        <v/>
      </c>
      <c r="DE139" s="2" t="str">
        <f t="shared" si="121"/>
        <v/>
      </c>
      <c r="DF139" s="2" t="str">
        <f t="shared" si="122"/>
        <v/>
      </c>
      <c r="DG139" s="2" t="str">
        <f t="shared" si="123"/>
        <v/>
      </c>
      <c r="DH139" s="2" t="str">
        <f t="shared" si="124"/>
        <v/>
      </c>
      <c r="DI139" s="2" t="str">
        <f t="shared" si="125"/>
        <v/>
      </c>
      <c r="DK139" s="2">
        <f t="shared" si="165"/>
        <v>101.33619318488532</v>
      </c>
      <c r="DL139" s="2">
        <f t="shared" si="165"/>
        <v>101.70526834670338</v>
      </c>
      <c r="DM139" s="2">
        <f t="shared" si="165"/>
        <v>101.08392682926829</v>
      </c>
      <c r="DN139" s="2">
        <f t="shared" si="165"/>
        <v>102.80531963914324</v>
      </c>
      <c r="DO139" s="2">
        <f t="shared" si="165"/>
        <v>104.40703198012049</v>
      </c>
      <c r="DP139" s="2">
        <f t="shared" si="165"/>
        <v>100.65002409313131</v>
      </c>
      <c r="DQ139" s="2">
        <f t="shared" si="165"/>
        <v>96.348661733615231</v>
      </c>
      <c r="DR139" s="2">
        <f t="shared" si="165"/>
        <v>89.525443672606457</v>
      </c>
      <c r="DS139" s="2">
        <f t="shared" si="165"/>
        <v>93.787288130474195</v>
      </c>
      <c r="DT139" s="2">
        <f t="shared" si="165"/>
        <v>89.350010570824551</v>
      </c>
      <c r="DU139" s="2">
        <f t="shared" si="165"/>
        <v>89.300335095137399</v>
      </c>
      <c r="DV139" s="2">
        <f t="shared" si="165"/>
        <v>93.447126849894289</v>
      </c>
      <c r="DW139" s="2">
        <f t="shared" si="165"/>
        <v>95.765370094265734</v>
      </c>
      <c r="DX139" s="2">
        <f t="shared" si="165"/>
        <v>92.029810280096143</v>
      </c>
      <c r="DY139" s="2">
        <f t="shared" si="165"/>
        <v>81.463501661129584</v>
      </c>
      <c r="EA139" s="2">
        <f t="shared" si="153"/>
        <v>68.689347569017571</v>
      </c>
      <c r="EB139" s="2">
        <f t="shared" si="153"/>
        <v>68.889271154563573</v>
      </c>
      <c r="EC139" s="2">
        <f t="shared" si="153"/>
        <v>68.605383577319174</v>
      </c>
      <c r="ED139" s="2">
        <f t="shared" si="153"/>
        <v>68.882357849832943</v>
      </c>
      <c r="EE139" s="2">
        <f t="shared" si="152"/>
        <v>69.598232198142398</v>
      </c>
      <c r="EF139" s="2">
        <f t="shared" si="152"/>
        <v>70.901396517254028</v>
      </c>
      <c r="EG139" s="2">
        <f t="shared" si="152"/>
        <v>69.907314198532347</v>
      </c>
      <c r="EH139" s="2">
        <f t="shared" si="152"/>
        <v>69.963023994451461</v>
      </c>
      <c r="EI139" s="2">
        <f t="shared" si="152"/>
        <v>69.456120227476504</v>
      </c>
      <c r="EJ139" s="2">
        <f t="shared" si="152"/>
        <v>67.499607843137269</v>
      </c>
      <c r="EK139" s="2">
        <f t="shared" si="152"/>
        <v>66.736579547228729</v>
      </c>
      <c r="EL139" s="2">
        <f t="shared" si="152"/>
        <v>65.909407009943891</v>
      </c>
      <c r="EM139" s="2">
        <f t="shared" si="136"/>
        <v>66.220168129479049</v>
      </c>
      <c r="EN139" s="2">
        <f t="shared" si="136"/>
        <v>65.9622740882306</v>
      </c>
      <c r="EO139" s="2">
        <f t="shared" si="136"/>
        <v>67.3222330897581</v>
      </c>
      <c r="EQ139" s="2">
        <f t="shared" si="166"/>
        <v>68.699869237218593</v>
      </c>
      <c r="ER139" s="2">
        <f t="shared" si="166"/>
        <v>68.888727497375044</v>
      </c>
      <c r="ES139" s="2">
        <f t="shared" si="166"/>
        <v>68.589808666065011</v>
      </c>
      <c r="ET139" s="2">
        <f t="shared" si="166"/>
        <v>68.889053952924854</v>
      </c>
      <c r="EU139" s="2">
        <f t="shared" si="166"/>
        <v>69.610136915133367</v>
      </c>
      <c r="EV139" s="2">
        <f t="shared" si="166"/>
        <v>70.88650333488539</v>
      </c>
      <c r="EW139" s="2">
        <f t="shared" si="166"/>
        <v>69.937291528896324</v>
      </c>
      <c r="EX139" s="2">
        <f t="shared" si="166"/>
        <v>69.952953665898846</v>
      </c>
      <c r="EY139" s="2">
        <f t="shared" si="166"/>
        <v>69.480855917542158</v>
      </c>
      <c r="EZ139" s="2">
        <f t="shared" si="166"/>
        <v>67.483018066956191</v>
      </c>
      <c r="FA139" s="2">
        <f t="shared" si="166"/>
        <v>66.685813604344006</v>
      </c>
      <c r="FB139" s="2">
        <f t="shared" si="166"/>
        <v>65.885826325882221</v>
      </c>
      <c r="FC139" s="2">
        <f t="shared" si="166"/>
        <v>66.191061651180149</v>
      </c>
      <c r="FD139" s="2">
        <f t="shared" si="166"/>
        <v>65.849821214215012</v>
      </c>
      <c r="FE139" s="2">
        <f t="shared" si="166"/>
        <v>66.734382917122844</v>
      </c>
      <c r="FG139" s="2">
        <f t="shared" si="167"/>
        <v>0.99876562130267876</v>
      </c>
      <c r="FH139" s="2">
        <f t="shared" si="167"/>
        <v>0.9984394819601724</v>
      </c>
      <c r="FI139" s="2">
        <f t="shared" si="167"/>
        <v>0.99853312533850569</v>
      </c>
      <c r="FJ139" s="2">
        <f t="shared" si="167"/>
        <v>0.9983410040712688</v>
      </c>
      <c r="FK139" s="2">
        <f t="shared" si="167"/>
        <v>0.99842546819396949</v>
      </c>
      <c r="FL139" s="2">
        <f t="shared" si="167"/>
        <v>0.99835438793228193</v>
      </c>
      <c r="FM139" s="2">
        <f t="shared" si="167"/>
        <v>0.9982360133930549</v>
      </c>
      <c r="FN139" s="2">
        <f t="shared" si="167"/>
        <v>0.99811146299859421</v>
      </c>
      <c r="FO139" s="2">
        <f t="shared" si="167"/>
        <v>0.99806203023250617</v>
      </c>
      <c r="FP139" s="2">
        <f t="shared" si="167"/>
        <v>0.9982304049156282</v>
      </c>
      <c r="FQ139" s="2">
        <f t="shared" si="167"/>
        <v>0.99821775821233705</v>
      </c>
      <c r="FR139" s="2">
        <f t="shared" si="167"/>
        <v>0.99822328691139328</v>
      </c>
      <c r="FS139" s="2">
        <f t="shared" si="167"/>
        <v>0.99832122045118499</v>
      </c>
      <c r="FT139" s="2">
        <f t="shared" si="167"/>
        <v>0.99833673837240688</v>
      </c>
      <c r="FU139" s="2">
        <f t="shared" si="167"/>
        <v>0.99798876043318951</v>
      </c>
      <c r="FW139" s="2">
        <f t="shared" si="157"/>
        <v>3.1380383151482005E-2</v>
      </c>
      <c r="FX139" s="2">
        <f t="shared" si="157"/>
        <v>2.6307375707985258E-2</v>
      </c>
      <c r="FY139" s="2">
        <f t="shared" si="157"/>
        <v>2.760747595430299E-2</v>
      </c>
      <c r="FZ139" s="2">
        <f t="shared" si="157"/>
        <v>2.5180025235781903E-2</v>
      </c>
      <c r="GA139" s="2">
        <f t="shared" si="157"/>
        <v>2.5118887711243942E-2</v>
      </c>
      <c r="GB139" s="2">
        <f t="shared" si="157"/>
        <v>2.2246706403852207E-2</v>
      </c>
      <c r="GC139" s="2">
        <f t="shared" si="157"/>
        <v>1.9789366192420534E-2</v>
      </c>
      <c r="GD139" s="2">
        <f t="shared" si="157"/>
        <v>1.9743878215715115E-2</v>
      </c>
      <c r="GE139" s="2">
        <f t="shared" si="157"/>
        <v>2.1128986818754854E-2</v>
      </c>
      <c r="GF139" s="2">
        <f t="shared" si="157"/>
        <v>2.418891629041919E-2</v>
      </c>
      <c r="GG139" s="2">
        <f t="shared" si="157"/>
        <v>2.3567077566447003E-2</v>
      </c>
      <c r="GH139" s="2">
        <f t="shared" si="157"/>
        <v>2.4846042159351739E-2</v>
      </c>
      <c r="GI139" s="2">
        <f t="shared" si="157"/>
        <v>2.140804781590264E-2</v>
      </c>
      <c r="GJ139" s="2">
        <f t="shared" si="157"/>
        <v>1.4572312739932921E-2</v>
      </c>
      <c r="GK139" s="2">
        <f t="shared" si="157"/>
        <v>1.177589757086115E-2</v>
      </c>
      <c r="GM139" s="86">
        <f t="shared" si="158"/>
        <v>4.7096280196155058E-60</v>
      </c>
      <c r="GN139" s="86">
        <f t="shared" si="158"/>
        <v>2.6452127976169697E-86</v>
      </c>
      <c r="GO139" s="86">
        <f t="shared" si="158"/>
        <v>1.0001350583624971E-82</v>
      </c>
      <c r="GP139" s="86">
        <f t="shared" si="158"/>
        <v>6.8116186692881797E-106</v>
      </c>
      <c r="GQ139" s="86">
        <f t="shared" si="158"/>
        <v>9.0120678133994593E-189</v>
      </c>
      <c r="GR139" s="86">
        <f t="shared" si="158"/>
        <v>4.0439748065028664E-145</v>
      </c>
      <c r="GS139" s="86">
        <f t="shared" si="158"/>
        <v>3.3879297000771709E-148</v>
      </c>
      <c r="GT139" s="86">
        <f t="shared" si="158"/>
        <v>7.9185395422618004E-83</v>
      </c>
      <c r="GU139" s="86">
        <f t="shared" si="158"/>
        <v>1.0358702269137567E-75</v>
      </c>
      <c r="GV139" s="86">
        <f t="shared" si="158"/>
        <v>2.980689201136291E-101</v>
      </c>
      <c r="GW139" s="86">
        <f t="shared" si="158"/>
        <v>8.2866520650626609E-130</v>
      </c>
      <c r="GX139" s="86">
        <f t="shared" si="158"/>
        <v>2.3100796676699683E-128</v>
      </c>
      <c r="GY139" s="86">
        <f t="shared" si="158"/>
        <v>2.7372777359674966E-112</v>
      </c>
      <c r="GZ139" s="86">
        <f t="shared" si="158"/>
        <v>1.2158437395097025E-104</v>
      </c>
      <c r="HA139" s="86">
        <f t="shared" si="158"/>
        <v>1.5877876962206561E-146</v>
      </c>
      <c r="HC139" s="86">
        <f t="shared" si="154"/>
        <v>9.1584218536392191E-19</v>
      </c>
      <c r="HD139" s="86">
        <f t="shared" si="154"/>
        <v>3.6292954904517238E-22</v>
      </c>
      <c r="HE139" s="86">
        <f t="shared" si="154"/>
        <v>4.0509284368159514E-24</v>
      </c>
      <c r="HF139" s="86">
        <f t="shared" si="154"/>
        <v>3.3884288677501359E-29</v>
      </c>
      <c r="HG139" s="86">
        <f t="shared" si="154"/>
        <v>1.4119245900480822E-63</v>
      </c>
      <c r="HH139" s="86">
        <f t="shared" si="154"/>
        <v>1.0866568202199346E-53</v>
      </c>
      <c r="HI139" s="86">
        <f t="shared" si="154"/>
        <v>3.1730242377676437E-65</v>
      </c>
      <c r="HJ139" s="86">
        <f t="shared" si="154"/>
        <v>4.7529533030239856E-62</v>
      </c>
      <c r="HK139" s="86">
        <f t="shared" si="154"/>
        <v>8.6013411237565407E-80</v>
      </c>
      <c r="HL139" s="86">
        <f t="shared" si="162"/>
        <v>4.2340541862690651E-62</v>
      </c>
      <c r="HM139" s="86">
        <f t="shared" si="162"/>
        <v>7.3113035707822584E-44</v>
      </c>
      <c r="HN139" s="86">
        <f t="shared" si="162"/>
        <v>6.8108911334127522E-41</v>
      </c>
      <c r="HO139" s="86">
        <f t="shared" si="162"/>
        <v>2.1970944664477497E-36</v>
      </c>
      <c r="HP139" s="86">
        <f t="shared" si="162"/>
        <v>5.5229393552156605E-33</v>
      </c>
      <c r="HQ139" s="86">
        <f t="shared" si="162"/>
        <v>7.8394133741137677E-46</v>
      </c>
      <c r="HS139" s="86">
        <f t="shared" si="159"/>
        <v>5.770470494821027E-2</v>
      </c>
      <c r="HT139" s="86">
        <f t="shared" si="159"/>
        <v>3.6049092600292716E-2</v>
      </c>
      <c r="HU139" s="86">
        <f t="shared" si="159"/>
        <v>3.4684649299708138E-2</v>
      </c>
      <c r="HV139" s="86">
        <f t="shared" si="159"/>
        <v>2.8566678167236525E-2</v>
      </c>
      <c r="HW139" s="86">
        <f t="shared" si="159"/>
        <v>1.8683443260601468E-2</v>
      </c>
      <c r="HX139" s="86">
        <f t="shared" si="159"/>
        <v>9.1716085012597901E-3</v>
      </c>
      <c r="HY139" s="86">
        <f t="shared" si="159"/>
        <v>5.9539541042194829E-3</v>
      </c>
      <c r="HZ139" s="86">
        <f t="shared" si="159"/>
        <v>8.2760947669647672E-3</v>
      </c>
      <c r="IA139" s="86">
        <f t="shared" si="159"/>
        <v>1.1474835319943515E-2</v>
      </c>
      <c r="IB139" s="86">
        <f t="shared" si="159"/>
        <v>1.7725704492979378E-2</v>
      </c>
      <c r="IC139" s="86">
        <f t="shared" si="159"/>
        <v>1.2543275265119471E-2</v>
      </c>
      <c r="ID139" s="86">
        <f t="shared" si="159"/>
        <v>1.6151389802144322E-2</v>
      </c>
      <c r="IE139" s="86">
        <f t="shared" si="159"/>
        <v>1.3422455877672735E-2</v>
      </c>
      <c r="IF139" s="86">
        <f t="shared" si="159"/>
        <v>2.2528226821995366E-2</v>
      </c>
      <c r="IG139" s="86">
        <f t="shared" si="159"/>
        <v>3.6820857186480226E-2</v>
      </c>
      <c r="II139" s="86">
        <f t="shared" si="160"/>
        <v>1.8035852837639434E-32</v>
      </c>
      <c r="IJ139" s="86">
        <f t="shared" si="160"/>
        <v>1.081399798396879E-46</v>
      </c>
      <c r="IK139" s="86">
        <f t="shared" si="160"/>
        <v>1.2794282008128547E-40</v>
      </c>
      <c r="IL139" s="86">
        <f t="shared" si="160"/>
        <v>6.9869965108611112E-48</v>
      </c>
      <c r="IM139" s="86">
        <f t="shared" si="160"/>
        <v>1.6266465751431645E-52</v>
      </c>
      <c r="IN139" s="86">
        <f t="shared" si="160"/>
        <v>4.5684941454654793E-56</v>
      </c>
      <c r="IO139" s="86">
        <f t="shared" si="160"/>
        <v>8.7412845568346594E-57</v>
      </c>
      <c r="IP139" s="86">
        <f t="shared" si="160"/>
        <v>3.1044862442003956E-53</v>
      </c>
      <c r="IQ139" s="86">
        <f t="shared" si="160"/>
        <v>7.0675275381359681E-51</v>
      </c>
      <c r="IR139" s="86">
        <f t="shared" si="160"/>
        <v>2.7427388858708821E-49</v>
      </c>
      <c r="IS139" s="86">
        <f t="shared" si="160"/>
        <v>6.0767814938597592E-52</v>
      </c>
      <c r="IT139" s="86">
        <f t="shared" si="160"/>
        <v>4.8989301093125528E-50</v>
      </c>
      <c r="IU139" s="86">
        <f t="shared" si="160"/>
        <v>1.602613080847306E-45</v>
      </c>
      <c r="IV139" s="86">
        <f t="shared" si="160"/>
        <v>7.0711281621898852E-19</v>
      </c>
      <c r="IW139" s="86">
        <f t="shared" si="160"/>
        <v>2.4211944739119286E-12</v>
      </c>
      <c r="IY139" s="86">
        <f t="shared" si="161"/>
        <v>5.770470494821027E-2</v>
      </c>
      <c r="IZ139" s="86">
        <f t="shared" si="161"/>
        <v>3.6049092600292716E-2</v>
      </c>
      <c r="JA139" s="86">
        <f t="shared" si="161"/>
        <v>3.4684649299708138E-2</v>
      </c>
      <c r="JB139" s="86">
        <f t="shared" si="161"/>
        <v>2.8566678167236525E-2</v>
      </c>
      <c r="JC139" s="86">
        <f t="shared" si="161"/>
        <v>1.8683443260601468E-2</v>
      </c>
      <c r="JD139" s="86">
        <f t="shared" si="161"/>
        <v>9.1716085012597901E-3</v>
      </c>
      <c r="JE139" s="86">
        <f t="shared" si="161"/>
        <v>5.9539541042194829E-3</v>
      </c>
      <c r="JF139" s="86">
        <f t="shared" si="161"/>
        <v>8.2760947669647672E-3</v>
      </c>
      <c r="JG139" s="86">
        <f t="shared" si="161"/>
        <v>1.1474835319943515E-2</v>
      </c>
      <c r="JH139" s="86">
        <f t="shared" si="161"/>
        <v>1.7725704492979378E-2</v>
      </c>
      <c r="JI139" s="86">
        <f t="shared" si="161"/>
        <v>1.2543275265119471E-2</v>
      </c>
      <c r="JJ139" s="86">
        <f t="shared" si="161"/>
        <v>1.6151389802144322E-2</v>
      </c>
      <c r="JK139" s="86">
        <f t="shared" si="161"/>
        <v>1.3422455877672735E-2</v>
      </c>
      <c r="JL139" s="86">
        <f t="shared" si="161"/>
        <v>2.2528226821995366E-2</v>
      </c>
      <c r="JM139" s="86">
        <f t="shared" si="161"/>
        <v>3.6820857188901421E-2</v>
      </c>
    </row>
    <row r="140" spans="2:273" x14ac:dyDescent="0.25">
      <c r="B140" s="2">
        <v>113</v>
      </c>
      <c r="C140" s="37">
        <v>70.045000000000002</v>
      </c>
      <c r="D140" s="37">
        <v>70.347999999999999</v>
      </c>
      <c r="E140" s="37">
        <v>70.375</v>
      </c>
      <c r="F140" s="37">
        <v>70.094999999999999</v>
      </c>
      <c r="G140" s="37">
        <v>71.412999999999997</v>
      </c>
      <c r="H140" s="37">
        <v>71.951999999999998</v>
      </c>
      <c r="I140" s="37">
        <v>70.524000000000001</v>
      </c>
      <c r="J140" s="37">
        <v>71.825000000000003</v>
      </c>
      <c r="K140" s="37">
        <v>72.174999999999997</v>
      </c>
      <c r="L140" s="37">
        <v>71.602999999999994</v>
      </c>
      <c r="M140" s="37">
        <v>72.475999999999999</v>
      </c>
      <c r="N140" s="37">
        <v>72.507999999999996</v>
      </c>
      <c r="O140" s="37">
        <v>69.936999999999998</v>
      </c>
      <c r="P140" s="37">
        <v>72.569000000000003</v>
      </c>
      <c r="Q140" s="37">
        <v>82.631</v>
      </c>
      <c r="S140" s="4">
        <f t="shared" si="163"/>
        <v>68.681927158284211</v>
      </c>
      <c r="T140" s="4">
        <f t="shared" si="163"/>
        <v>70.450125111762077</v>
      </c>
      <c r="U140" s="4">
        <f t="shared" si="163"/>
        <v>71.321925710649637</v>
      </c>
      <c r="V140" s="4">
        <f t="shared" si="163"/>
        <v>72.585215003773214</v>
      </c>
      <c r="W140" s="4">
        <f t="shared" si="163"/>
        <v>73.039971261324155</v>
      </c>
      <c r="X140" s="4">
        <f t="shared" si="163"/>
        <v>73.116962629585672</v>
      </c>
      <c r="Y140" s="4">
        <f t="shared" si="163"/>
        <v>71.555837351130478</v>
      </c>
      <c r="Z140" s="4">
        <f t="shared" si="163"/>
        <v>72.103717471393452</v>
      </c>
      <c r="AA140" s="4">
        <f t="shared" si="163"/>
        <v>72.659812497121706</v>
      </c>
      <c r="AB140" s="4">
        <f t="shared" si="163"/>
        <v>72.567697251016099</v>
      </c>
      <c r="AC140" s="4">
        <f t="shared" si="163"/>
        <v>70.822458213874199</v>
      </c>
      <c r="AD140" s="4">
        <f t="shared" si="163"/>
        <v>71.319736244257868</v>
      </c>
      <c r="AE140" s="4">
        <f t="shared" si="163"/>
        <v>70.975740945439824</v>
      </c>
      <c r="AF140" s="4">
        <f t="shared" si="163"/>
        <v>72.743425644345422</v>
      </c>
      <c r="AG140" s="4">
        <f t="shared" si="163"/>
        <v>83.507139334539488</v>
      </c>
      <c r="AI140" s="4">
        <f t="shared" si="164"/>
        <v>1.3630728417157911</v>
      </c>
      <c r="AJ140" s="4">
        <f t="shared" si="164"/>
        <v>-0.10212511176207784</v>
      </c>
      <c r="AK140" s="4">
        <f t="shared" si="164"/>
        <v>-0.94692571064963715</v>
      </c>
      <c r="AL140" s="4">
        <f t="shared" si="164"/>
        <v>-2.4902150037732156</v>
      </c>
      <c r="AM140" s="4">
        <f t="shared" si="164"/>
        <v>-1.626971261324158</v>
      </c>
      <c r="AN140" s="4">
        <f t="shared" si="164"/>
        <v>-1.1649626295856734</v>
      </c>
      <c r="AO140" s="4">
        <f t="shared" si="164"/>
        <v>-1.031837351130477</v>
      </c>
      <c r="AP140" s="4">
        <f t="shared" si="164"/>
        <v>-0.27871747139344905</v>
      </c>
      <c r="AQ140" s="4">
        <f t="shared" si="164"/>
        <v>-0.48481249712170893</v>
      </c>
      <c r="AR140" s="4">
        <f t="shared" si="164"/>
        <v>-0.96469725101610493</v>
      </c>
      <c r="AS140" s="4">
        <f t="shared" si="164"/>
        <v>1.6535417861257997</v>
      </c>
      <c r="AT140" s="4">
        <f t="shared" si="164"/>
        <v>1.1882637557421276</v>
      </c>
      <c r="AU140" s="4">
        <f t="shared" si="164"/>
        <v>-1.0387409454398266</v>
      </c>
      <c r="AV140" s="4">
        <f t="shared" si="164"/>
        <v>-0.17442564434541907</v>
      </c>
      <c r="AW140" s="4">
        <f t="shared" si="164"/>
        <v>-0.87613933453948789</v>
      </c>
      <c r="AY140" s="2">
        <f t="shared" si="155"/>
        <v>68.672964482398285</v>
      </c>
      <c r="AZ140" s="2">
        <f t="shared" si="155"/>
        <v>68.856124760040132</v>
      </c>
      <c r="BA140" s="2">
        <f t="shared" si="155"/>
        <v>68.59776123016016</v>
      </c>
      <c r="BB140" s="2">
        <f t="shared" si="155"/>
        <v>68.863721757646744</v>
      </c>
      <c r="BC140" s="2">
        <f t="shared" si="155"/>
        <v>69.569730702301626</v>
      </c>
      <c r="BD140" s="2">
        <f t="shared" si="155"/>
        <v>70.873845200242641</v>
      </c>
      <c r="BE140" s="2">
        <f t="shared" si="155"/>
        <v>69.881099529422897</v>
      </c>
      <c r="BF140" s="2">
        <f t="shared" si="155"/>
        <v>69.923259617906695</v>
      </c>
      <c r="BG140" s="2">
        <f t="shared" si="155"/>
        <v>69.416556462978036</v>
      </c>
      <c r="BH140" s="2">
        <f t="shared" si="155"/>
        <v>67.458511860933967</v>
      </c>
      <c r="BI140" s="2">
        <f t="shared" si="155"/>
        <v>66.707965456009049</v>
      </c>
      <c r="BJ140" s="2">
        <f t="shared" si="155"/>
        <v>65.877786045133718</v>
      </c>
      <c r="BK140" s="2">
        <f t="shared" si="155"/>
        <v>66.18459600574333</v>
      </c>
      <c r="BL140" s="2">
        <f t="shared" si="155"/>
        <v>65.945087877503738</v>
      </c>
      <c r="BM140" s="2">
        <f t="shared" si="155"/>
        <v>67.3012420220264</v>
      </c>
      <c r="BO140" s="2" t="str">
        <f t="shared" si="96"/>
        <v/>
      </c>
      <c r="BP140" s="2" t="str">
        <f t="shared" si="97"/>
        <v/>
      </c>
      <c r="BQ140" s="2" t="str">
        <f t="shared" si="98"/>
        <v/>
      </c>
      <c r="BR140" s="2" t="str">
        <f t="shared" si="99"/>
        <v/>
      </c>
      <c r="BS140" s="2" t="str">
        <f t="shared" si="100"/>
        <v/>
      </c>
      <c r="BT140" s="2" t="str">
        <f t="shared" si="101"/>
        <v/>
      </c>
      <c r="BU140" s="2" t="str">
        <f t="shared" si="102"/>
        <v/>
      </c>
      <c r="BV140" s="2" t="str">
        <f t="shared" si="103"/>
        <v/>
      </c>
      <c r="BW140" s="2" t="str">
        <f t="shared" si="104"/>
        <v/>
      </c>
      <c r="BX140" s="2" t="str">
        <f t="shared" si="105"/>
        <v/>
      </c>
      <c r="BY140" s="2" t="str">
        <f t="shared" si="106"/>
        <v/>
      </c>
      <c r="BZ140" s="2" t="str">
        <f t="shared" si="107"/>
        <v/>
      </c>
      <c r="CA140" s="2" t="str">
        <f t="shared" si="108"/>
        <v/>
      </c>
      <c r="CB140" s="2" t="str">
        <f t="shared" si="109"/>
        <v/>
      </c>
      <c r="CC140" s="2" t="str">
        <f t="shared" si="110"/>
        <v/>
      </c>
      <c r="CE140" s="2" t="str">
        <f t="shared" si="156"/>
        <v/>
      </c>
      <c r="CF140" s="2" t="str">
        <f t="shared" si="156"/>
        <v/>
      </c>
      <c r="CG140" s="2" t="str">
        <f t="shared" si="156"/>
        <v/>
      </c>
      <c r="CH140" s="2" t="str">
        <f t="shared" si="156"/>
        <v/>
      </c>
      <c r="CI140" s="2" t="str">
        <f t="shared" si="156"/>
        <v/>
      </c>
      <c r="CJ140" s="2" t="str">
        <f t="shared" si="156"/>
        <v/>
      </c>
      <c r="CK140" s="2" t="str">
        <f t="shared" si="156"/>
        <v/>
      </c>
      <c r="CL140" s="2" t="str">
        <f t="shared" si="156"/>
        <v/>
      </c>
      <c r="CM140" s="2" t="str">
        <f t="shared" si="156"/>
        <v/>
      </c>
      <c r="CN140" s="2" t="str">
        <f t="shared" si="156"/>
        <v/>
      </c>
      <c r="CO140" s="2" t="str">
        <f t="shared" si="156"/>
        <v/>
      </c>
      <c r="CP140" s="2" t="str">
        <f t="shared" si="156"/>
        <v/>
      </c>
      <c r="CQ140" s="2" t="str">
        <f t="shared" si="156"/>
        <v/>
      </c>
      <c r="CR140" s="2" t="str">
        <f t="shared" si="156"/>
        <v/>
      </c>
      <c r="CS140" s="2" t="str">
        <f t="shared" si="156"/>
        <v/>
      </c>
      <c r="CU140" s="2" t="str">
        <f t="shared" si="111"/>
        <v/>
      </c>
      <c r="CV140" s="2" t="str">
        <f t="shared" si="112"/>
        <v/>
      </c>
      <c r="CW140" s="2" t="str">
        <f t="shared" si="113"/>
        <v/>
      </c>
      <c r="CX140" s="2" t="str">
        <f t="shared" si="114"/>
        <v/>
      </c>
      <c r="CY140" s="2" t="str">
        <f t="shared" si="115"/>
        <v/>
      </c>
      <c r="CZ140" s="2" t="str">
        <f t="shared" si="116"/>
        <v/>
      </c>
      <c r="DA140" s="2" t="str">
        <f t="shared" si="117"/>
        <v/>
      </c>
      <c r="DB140" s="2" t="str">
        <f t="shared" si="118"/>
        <v/>
      </c>
      <c r="DC140" s="2" t="str">
        <f t="shared" si="119"/>
        <v/>
      </c>
      <c r="DD140" s="2" t="str">
        <f t="shared" si="120"/>
        <v/>
      </c>
      <c r="DE140" s="2" t="str">
        <f t="shared" si="121"/>
        <v/>
      </c>
      <c r="DF140" s="2" t="str">
        <f t="shared" si="122"/>
        <v/>
      </c>
      <c r="DG140" s="2" t="str">
        <f t="shared" si="123"/>
        <v/>
      </c>
      <c r="DH140" s="2" t="str">
        <f t="shared" si="124"/>
        <v/>
      </c>
      <c r="DI140" s="2" t="str">
        <f t="shared" si="125"/>
        <v/>
      </c>
      <c r="DK140" s="2">
        <f t="shared" si="165"/>
        <v>101.58859338731446</v>
      </c>
      <c r="DL140" s="2">
        <f t="shared" si="165"/>
        <v>101.94074148502281</v>
      </c>
      <c r="DM140" s="2">
        <f t="shared" si="165"/>
        <v>101.3272743902439</v>
      </c>
      <c r="DN140" s="2">
        <f t="shared" si="165"/>
        <v>103.06533900548308</v>
      </c>
      <c r="DO140" s="2">
        <f t="shared" si="165"/>
        <v>104.66528317532348</v>
      </c>
      <c r="DP140" s="2">
        <f t="shared" si="165"/>
        <v>100.86620754666019</v>
      </c>
      <c r="DQ140" s="2">
        <f t="shared" si="165"/>
        <v>96.533205678042904</v>
      </c>
      <c r="DR140" s="2">
        <f t="shared" si="165"/>
        <v>89.633501057082441</v>
      </c>
      <c r="DS140" s="2">
        <f t="shared" si="165"/>
        <v>93.949598308668101</v>
      </c>
      <c r="DT140" s="2">
        <f t="shared" si="165"/>
        <v>89.49700302023561</v>
      </c>
      <c r="DU140" s="2">
        <f t="shared" si="165"/>
        <v>89.451640591966154</v>
      </c>
      <c r="DV140" s="2">
        <f t="shared" si="165"/>
        <v>93.652989731199028</v>
      </c>
      <c r="DW140" s="2">
        <f t="shared" si="165"/>
        <v>95.991938281608725</v>
      </c>
      <c r="DX140" s="2">
        <f t="shared" si="165"/>
        <v>92.233347108554128</v>
      </c>
      <c r="DY140" s="2">
        <f t="shared" si="165"/>
        <v>81.587697674418621</v>
      </c>
      <c r="EA140" s="2">
        <f t="shared" si="153"/>
        <v>68.635364490890822</v>
      </c>
      <c r="EB140" s="2">
        <f t="shared" si="153"/>
        <v>68.808071126585446</v>
      </c>
      <c r="EC140" s="2">
        <f t="shared" si="153"/>
        <v>68.554713234423701</v>
      </c>
      <c r="ED140" s="2">
        <f t="shared" si="153"/>
        <v>68.811629410343173</v>
      </c>
      <c r="EE140" s="2">
        <f t="shared" si="152"/>
        <v>69.518824561403505</v>
      </c>
      <c r="EF140" s="2">
        <f t="shared" si="152"/>
        <v>70.829214499217258</v>
      </c>
      <c r="EG140" s="2">
        <f t="shared" si="152"/>
        <v>69.837254680303431</v>
      </c>
      <c r="EH140" s="2">
        <f t="shared" si="152"/>
        <v>69.889503564576287</v>
      </c>
      <c r="EI140" s="2">
        <f t="shared" si="152"/>
        <v>69.372345013922313</v>
      </c>
      <c r="EJ140" s="2">
        <f t="shared" si="152"/>
        <v>67.423442028985519</v>
      </c>
      <c r="EK140" s="2">
        <f t="shared" si="152"/>
        <v>66.672620374707265</v>
      </c>
      <c r="EL140" s="2">
        <f t="shared" si="152"/>
        <v>65.833532046864235</v>
      </c>
      <c r="EM140" s="2">
        <f t="shared" si="136"/>
        <v>66.139838321465973</v>
      </c>
      <c r="EN140" s="2">
        <f t="shared" si="136"/>
        <v>65.907302914476816</v>
      </c>
      <c r="EO140" s="2">
        <f t="shared" si="136"/>
        <v>67.283237778906638</v>
      </c>
      <c r="EQ140" s="2">
        <f t="shared" si="166"/>
        <v>68.649890833130101</v>
      </c>
      <c r="ER140" s="2">
        <f t="shared" si="166"/>
        <v>68.839087998649816</v>
      </c>
      <c r="ES140" s="2">
        <f t="shared" si="166"/>
        <v>68.528182465390387</v>
      </c>
      <c r="ET140" s="2">
        <f t="shared" si="166"/>
        <v>68.821002416368984</v>
      </c>
      <c r="EU140" s="2">
        <f t="shared" si="166"/>
        <v>69.534444967792496</v>
      </c>
      <c r="EV140" s="2">
        <f t="shared" si="166"/>
        <v>70.810487561218793</v>
      </c>
      <c r="EW140" s="2">
        <f t="shared" si="166"/>
        <v>69.878368193597055</v>
      </c>
      <c r="EX140" s="2">
        <f t="shared" si="166"/>
        <v>69.877656203118164</v>
      </c>
      <c r="EY140" s="2">
        <f t="shared" si="166"/>
        <v>69.405432244653227</v>
      </c>
      <c r="EZ140" s="2">
        <f t="shared" si="166"/>
        <v>67.40227821397616</v>
      </c>
      <c r="FA140" s="2">
        <f t="shared" si="166"/>
        <v>66.607215157518851</v>
      </c>
      <c r="FB140" s="2">
        <f t="shared" si="166"/>
        <v>65.802948952579541</v>
      </c>
      <c r="FC140" s="2">
        <f t="shared" si="166"/>
        <v>66.099088064003084</v>
      </c>
      <c r="FD140" s="2">
        <f t="shared" si="166"/>
        <v>65.772230248930882</v>
      </c>
      <c r="FE140" s="2">
        <f t="shared" si="166"/>
        <v>66.644450144891934</v>
      </c>
      <c r="FG140" s="2">
        <f t="shared" si="167"/>
        <v>0.99887411096317436</v>
      </c>
      <c r="FH140" s="2">
        <f t="shared" si="167"/>
        <v>0.9985765951868415</v>
      </c>
      <c r="FI140" s="2">
        <f t="shared" si="167"/>
        <v>0.9986620217171277</v>
      </c>
      <c r="FJ140" s="2">
        <f t="shared" si="167"/>
        <v>0.99848675683690791</v>
      </c>
      <c r="FK140" s="2">
        <f t="shared" si="167"/>
        <v>0.99856381095387159</v>
      </c>
      <c r="FL140" s="2">
        <f t="shared" si="167"/>
        <v>0.99849896661319915</v>
      </c>
      <c r="FM140" s="2">
        <f t="shared" si="167"/>
        <v>0.99839097535453536</v>
      </c>
      <c r="FN140" s="2">
        <f t="shared" si="167"/>
        <v>0.99827734752967889</v>
      </c>
      <c r="FO140" s="2">
        <f t="shared" si="167"/>
        <v>0.99823224912823394</v>
      </c>
      <c r="FP140" s="2">
        <f t="shared" si="167"/>
        <v>0.99838585877162156</v>
      </c>
      <c r="FQ140" s="2">
        <f t="shared" si="167"/>
        <v>0.9983743212356726</v>
      </c>
      <c r="FR140" s="2">
        <f t="shared" si="167"/>
        <v>0.99837936504848301</v>
      </c>
      <c r="FS140" s="2">
        <f t="shared" si="167"/>
        <v>0.99846870866080506</v>
      </c>
      <c r="FT140" s="2">
        <f t="shared" si="167"/>
        <v>0.99848286533581765</v>
      </c>
      <c r="FU140" s="2">
        <f t="shared" si="167"/>
        <v>0.99816540305089296</v>
      </c>
      <c r="FW140" s="2">
        <f t="shared" si="157"/>
        <v>3.4304049621205333E-2</v>
      </c>
      <c r="FX140" s="2">
        <f t="shared" si="157"/>
        <v>2.8772436880357417E-2</v>
      </c>
      <c r="FY140" s="2">
        <f t="shared" si="157"/>
        <v>3.0190582230552727E-2</v>
      </c>
      <c r="FZ140" s="2">
        <f t="shared" si="157"/>
        <v>2.7542439157058448E-2</v>
      </c>
      <c r="GA140" s="2">
        <f t="shared" si="157"/>
        <v>2.7475727322933453E-2</v>
      </c>
      <c r="GB140" s="2">
        <f t="shared" si="157"/>
        <v>2.4340785342214909E-2</v>
      </c>
      <c r="GC140" s="2">
        <f t="shared" si="157"/>
        <v>2.1657259588225109E-2</v>
      </c>
      <c r="GD140" s="2">
        <f t="shared" si="157"/>
        <v>2.1607572704832146E-2</v>
      </c>
      <c r="GE140" s="2">
        <f t="shared" si="157"/>
        <v>2.3120342845794822E-2</v>
      </c>
      <c r="GF140" s="2">
        <f t="shared" si="157"/>
        <v>2.6460867494648394E-2</v>
      </c>
      <c r="GG140" s="2">
        <f t="shared" si="157"/>
        <v>2.5782165553163948E-2</v>
      </c>
      <c r="GH140" s="2">
        <f t="shared" si="157"/>
        <v>2.7177995080062117E-2</v>
      </c>
      <c r="GI140" s="2">
        <f t="shared" si="157"/>
        <v>2.342507527124842E-2</v>
      </c>
      <c r="GJ140" s="2">
        <f t="shared" si="157"/>
        <v>1.5955790773780468E-2</v>
      </c>
      <c r="GK140" s="2">
        <f t="shared" si="157"/>
        <v>1.2897362009644095E-2</v>
      </c>
      <c r="GM140" s="86">
        <f t="shared" si="158"/>
        <v>1.445383961457004E-62</v>
      </c>
      <c r="GN140" s="86">
        <f t="shared" si="158"/>
        <v>5.7352407987038621E-90</v>
      </c>
      <c r="GO140" s="86">
        <f t="shared" si="158"/>
        <v>3.4926885898837319E-86</v>
      </c>
      <c r="GP140" s="86">
        <f t="shared" si="158"/>
        <v>2.4491359780756377E-110</v>
      </c>
      <c r="GQ140" s="86">
        <f t="shared" si="158"/>
        <v>1.3229049349957489E-196</v>
      </c>
      <c r="GR140" s="86">
        <f t="shared" si="158"/>
        <v>4.0245678767949411E-151</v>
      </c>
      <c r="GS140" s="86">
        <f t="shared" si="158"/>
        <v>2.3306029387260427E-154</v>
      </c>
      <c r="GT140" s="86">
        <f t="shared" si="158"/>
        <v>3.2407675337974914E-86</v>
      </c>
      <c r="GU140" s="86">
        <f t="shared" si="158"/>
        <v>8.2634015552397627E-79</v>
      </c>
      <c r="GV140" s="86">
        <f t="shared" si="158"/>
        <v>2.0674964419596401E-105</v>
      </c>
      <c r="GW140" s="86">
        <f t="shared" si="158"/>
        <v>3.3672798670656855E-135</v>
      </c>
      <c r="GX140" s="86">
        <f t="shared" si="158"/>
        <v>1.0588344890457387E-133</v>
      </c>
      <c r="GY140" s="86">
        <f t="shared" si="158"/>
        <v>6.4229172340661125E-117</v>
      </c>
      <c r="GZ140" s="86">
        <f t="shared" si="158"/>
        <v>4.93604064097477E-109</v>
      </c>
      <c r="HA140" s="86">
        <f t="shared" si="158"/>
        <v>1.0724431850754846E-152</v>
      </c>
      <c r="HC140" s="86">
        <f t="shared" si="154"/>
        <v>3.5182158936520193E-20</v>
      </c>
      <c r="HD140" s="86">
        <f t="shared" si="154"/>
        <v>7.6288221731756788E-24</v>
      </c>
      <c r="HE140" s="86">
        <f t="shared" si="154"/>
        <v>6.8049491362296215E-26</v>
      </c>
      <c r="HF140" s="86">
        <f t="shared" si="154"/>
        <v>2.279195684813952E-31</v>
      </c>
      <c r="HG140" s="86">
        <f t="shared" si="154"/>
        <v>2.5062189874495331E-68</v>
      </c>
      <c r="HH140" s="86">
        <f t="shared" si="154"/>
        <v>9.5454522057434053E-58</v>
      </c>
      <c r="HI140" s="86">
        <f t="shared" si="154"/>
        <v>3.2574347933279524E-70</v>
      </c>
      <c r="HJ140" s="86">
        <f t="shared" si="154"/>
        <v>9.6311679865473486E-67</v>
      </c>
      <c r="HK140" s="86">
        <f t="shared" si="154"/>
        <v>7.9557888120480872E-86</v>
      </c>
      <c r="HL140" s="86">
        <f t="shared" si="162"/>
        <v>1.0079621609905809E-66</v>
      </c>
      <c r="HM140" s="86">
        <f t="shared" si="162"/>
        <v>3.9144127926679271E-47</v>
      </c>
      <c r="HN140" s="86">
        <f t="shared" si="162"/>
        <v>6.046035991170009E-44</v>
      </c>
      <c r="HO140" s="86">
        <f t="shared" si="162"/>
        <v>3.3591085350958492E-39</v>
      </c>
      <c r="HP140" s="86">
        <f t="shared" si="162"/>
        <v>1.2201224469282879E-35</v>
      </c>
      <c r="HQ140" s="86">
        <f t="shared" si="162"/>
        <v>1.521502528991534E-49</v>
      </c>
      <c r="HS140" s="86">
        <f t="shared" si="159"/>
        <v>8.4403718302333744E-2</v>
      </c>
      <c r="HT140" s="86">
        <f t="shared" si="159"/>
        <v>5.7652504694093873E-2</v>
      </c>
      <c r="HU140" s="86">
        <f t="shared" si="159"/>
        <v>5.4195520641709863E-2</v>
      </c>
      <c r="HV140" s="86">
        <f t="shared" si="159"/>
        <v>4.6459532917037499E-2</v>
      </c>
      <c r="HW140" s="86">
        <f t="shared" si="159"/>
        <v>3.203647270615826E-2</v>
      </c>
      <c r="HX140" s="86">
        <f t="shared" si="159"/>
        <v>1.6500181797062183E-2</v>
      </c>
      <c r="HY140" s="86">
        <f t="shared" si="159"/>
        <v>1.0852420700084972E-2</v>
      </c>
      <c r="HZ140" s="86">
        <f t="shared" si="159"/>
        <v>1.4506066416157239E-2</v>
      </c>
      <c r="IA140" s="86">
        <f t="shared" si="159"/>
        <v>1.9654734776001822E-2</v>
      </c>
      <c r="IB140" s="86">
        <f t="shared" si="159"/>
        <v>2.9834037590488402E-2</v>
      </c>
      <c r="IC140" s="86">
        <f t="shared" si="159"/>
        <v>2.1822597717864493E-2</v>
      </c>
      <c r="ID140" s="86">
        <f t="shared" si="159"/>
        <v>2.7566585927186468E-2</v>
      </c>
      <c r="IE140" s="86">
        <f t="shared" si="159"/>
        <v>2.2158734447650274E-2</v>
      </c>
      <c r="IF140" s="86">
        <f t="shared" si="159"/>
        <v>3.2484611282483949E-2</v>
      </c>
      <c r="IG140" s="86">
        <f t="shared" si="159"/>
        <v>4.8740631207725045E-2</v>
      </c>
      <c r="II140" s="86">
        <f t="shared" si="160"/>
        <v>7.7190855521939672E-31</v>
      </c>
      <c r="IJ140" s="86">
        <f t="shared" si="160"/>
        <v>1.9796474371229858E-44</v>
      </c>
      <c r="IK140" s="86">
        <f t="shared" si="160"/>
        <v>1.2366490317589412E-38</v>
      </c>
      <c r="IL140" s="86">
        <f t="shared" si="160"/>
        <v>1.375088504711843E-45</v>
      </c>
      <c r="IM140" s="86">
        <f t="shared" si="160"/>
        <v>5.4087734611270524E-50</v>
      </c>
      <c r="IN140" s="86">
        <f t="shared" si="160"/>
        <v>1.8613140493684361E-53</v>
      </c>
      <c r="IO140" s="86">
        <f t="shared" si="160"/>
        <v>3.2061012151223624E-54</v>
      </c>
      <c r="IP140" s="86">
        <f t="shared" si="160"/>
        <v>7.7629456151144259E-51</v>
      </c>
      <c r="IQ140" s="86">
        <f t="shared" si="160"/>
        <v>1.5089847581841297E-48</v>
      </c>
      <c r="IR140" s="86">
        <f t="shared" si="160"/>
        <v>5.9684851869577655E-47</v>
      </c>
      <c r="IS140" s="86">
        <f t="shared" si="160"/>
        <v>1.7136627880888276E-49</v>
      </c>
      <c r="IT140" s="86">
        <f t="shared" si="160"/>
        <v>1.2077482611514992E-47</v>
      </c>
      <c r="IU140" s="86">
        <f t="shared" si="160"/>
        <v>1.9431353307811008E-43</v>
      </c>
      <c r="IV140" s="86">
        <f t="shared" si="160"/>
        <v>3.9640666665058517E-18</v>
      </c>
      <c r="IW140" s="86">
        <f t="shared" si="160"/>
        <v>6.7863567446917465E-12</v>
      </c>
      <c r="IY140" s="86">
        <f t="shared" si="161"/>
        <v>8.4403718302333744E-2</v>
      </c>
      <c r="IZ140" s="86">
        <f t="shared" si="161"/>
        <v>5.7652504694093873E-2</v>
      </c>
      <c r="JA140" s="86">
        <f t="shared" si="161"/>
        <v>5.4195520641709863E-2</v>
      </c>
      <c r="JB140" s="86">
        <f t="shared" si="161"/>
        <v>4.6459532917037499E-2</v>
      </c>
      <c r="JC140" s="86">
        <f t="shared" si="161"/>
        <v>3.203647270615826E-2</v>
      </c>
      <c r="JD140" s="86">
        <f t="shared" si="161"/>
        <v>1.6500181797062183E-2</v>
      </c>
      <c r="JE140" s="86">
        <f t="shared" si="161"/>
        <v>1.0852420700084972E-2</v>
      </c>
      <c r="JF140" s="86">
        <f t="shared" si="161"/>
        <v>1.4506066416157239E-2</v>
      </c>
      <c r="JG140" s="86">
        <f t="shared" si="161"/>
        <v>1.9654734776001822E-2</v>
      </c>
      <c r="JH140" s="86">
        <f t="shared" si="161"/>
        <v>2.9834037590488402E-2</v>
      </c>
      <c r="JI140" s="86">
        <f t="shared" si="161"/>
        <v>2.1822597717864493E-2</v>
      </c>
      <c r="JJ140" s="86">
        <f t="shared" si="161"/>
        <v>2.7566585927186468E-2</v>
      </c>
      <c r="JK140" s="86">
        <f t="shared" si="161"/>
        <v>2.2158734447650274E-2</v>
      </c>
      <c r="JL140" s="86">
        <f t="shared" si="161"/>
        <v>3.2484611282483956E-2</v>
      </c>
      <c r="JM140" s="86">
        <f t="shared" si="161"/>
        <v>4.8740631214511401E-2</v>
      </c>
    </row>
    <row r="141" spans="2:273" x14ac:dyDescent="0.25">
      <c r="B141" s="2">
        <v>114</v>
      </c>
      <c r="C141" s="37">
        <v>69</v>
      </c>
      <c r="D141" s="37">
        <v>71.242000000000004</v>
      </c>
      <c r="E141" s="37">
        <v>72.391000000000005</v>
      </c>
      <c r="F141" s="37">
        <v>73.397000000000006</v>
      </c>
      <c r="G141" s="37">
        <v>73.111000000000004</v>
      </c>
      <c r="H141" s="37">
        <v>73.713999999999999</v>
      </c>
      <c r="I141" s="37">
        <v>71.381</v>
      </c>
      <c r="J141" s="37">
        <v>73.206000000000003</v>
      </c>
      <c r="K141" s="37">
        <v>73.619</v>
      </c>
      <c r="L141" s="37">
        <v>74.602999999999994</v>
      </c>
      <c r="M141" s="37">
        <v>74.221999999999994</v>
      </c>
      <c r="N141" s="37">
        <v>74.745999999999995</v>
      </c>
      <c r="O141" s="37">
        <v>71.587000000000003</v>
      </c>
      <c r="P141" s="37">
        <v>75.108000000000004</v>
      </c>
      <c r="Q141" s="37">
        <v>85.891999999999996</v>
      </c>
      <c r="S141" s="4">
        <f t="shared" si="163"/>
        <v>68.628105913485001</v>
      </c>
      <c r="T141" s="4">
        <f t="shared" si="163"/>
        <v>71.047447840357009</v>
      </c>
      <c r="U141" s="4">
        <f t="shared" si="163"/>
        <v>72.377015432838903</v>
      </c>
      <c r="V141" s="4">
        <f t="shared" si="163"/>
        <v>74.202391711218397</v>
      </c>
      <c r="W141" s="4">
        <f t="shared" si="163"/>
        <v>74.788496810436484</v>
      </c>
      <c r="X141" s="4">
        <f t="shared" si="163"/>
        <v>74.411808710606337</v>
      </c>
      <c r="Y141" s="4">
        <f t="shared" si="163"/>
        <v>72.558855856327639</v>
      </c>
      <c r="Z141" s="4">
        <f t="shared" si="163"/>
        <v>73.301497630318963</v>
      </c>
      <c r="AA141" s="4">
        <f t="shared" si="163"/>
        <v>74.344946163647492</v>
      </c>
      <c r="AB141" s="4">
        <f t="shared" si="163"/>
        <v>75.096589341197543</v>
      </c>
      <c r="AC141" s="4">
        <f t="shared" si="163"/>
        <v>73.061148372540885</v>
      </c>
      <c r="AD141" s="4">
        <f t="shared" si="163"/>
        <v>74.120049316942072</v>
      </c>
      <c r="AE141" s="4">
        <f t="shared" si="163"/>
        <v>73.287140271668463</v>
      </c>
      <c r="AF141" s="4">
        <f t="shared" si="163"/>
        <v>75.021571494423128</v>
      </c>
      <c r="AG141" s="4">
        <f t="shared" si="163"/>
        <v>87.524193884345252</v>
      </c>
      <c r="AI141" s="4">
        <f t="shared" si="164"/>
        <v>0.37189408651499889</v>
      </c>
      <c r="AJ141" s="4">
        <f t="shared" si="164"/>
        <v>0.19455215964299555</v>
      </c>
      <c r="AK141" s="4">
        <f t="shared" si="164"/>
        <v>1.3984567161102746E-2</v>
      </c>
      <c r="AL141" s="4">
        <f t="shared" si="164"/>
        <v>-0.80539171121839104</v>
      </c>
      <c r="AM141" s="4">
        <f t="shared" si="164"/>
        <v>-1.6774968104364802</v>
      </c>
      <c r="AN141" s="4">
        <f t="shared" si="164"/>
        <v>-0.69780871060633842</v>
      </c>
      <c r="AO141" s="4">
        <f t="shared" si="164"/>
        <v>-1.1778558563276391</v>
      </c>
      <c r="AP141" s="4">
        <f t="shared" si="164"/>
        <v>-9.5497630318959636E-2</v>
      </c>
      <c r="AQ141" s="4">
        <f t="shared" si="164"/>
        <v>-0.72594616364749243</v>
      </c>
      <c r="AR141" s="4">
        <f t="shared" si="164"/>
        <v>-0.49358934119754849</v>
      </c>
      <c r="AS141" s="4">
        <f t="shared" si="164"/>
        <v>1.1608516274591096</v>
      </c>
      <c r="AT141" s="4">
        <f t="shared" si="164"/>
        <v>0.62595068305792267</v>
      </c>
      <c r="AU141" s="4">
        <f t="shared" si="164"/>
        <v>-1.7001402716684595</v>
      </c>
      <c r="AV141" s="4">
        <f t="shared" si="164"/>
        <v>8.6428505576876091E-2</v>
      </c>
      <c r="AW141" s="4">
        <f t="shared" si="164"/>
        <v>-1.6321938843452557</v>
      </c>
      <c r="AY141" s="2">
        <f t="shared" si="155"/>
        <v>68.61623125109422</v>
      </c>
      <c r="AZ141" s="2">
        <f t="shared" si="155"/>
        <v>68.772267906859327</v>
      </c>
      <c r="BA141" s="2">
        <f t="shared" si="155"/>
        <v>68.543159830860915</v>
      </c>
      <c r="BB141" s="2">
        <f t="shared" si="155"/>
        <v>68.789000073839759</v>
      </c>
      <c r="BC141" s="2">
        <f t="shared" si="155"/>
        <v>69.486481594168723</v>
      </c>
      <c r="BD141" s="2">
        <f t="shared" si="155"/>
        <v>70.797951413997311</v>
      </c>
      <c r="BE141" s="2">
        <f t="shared" si="155"/>
        <v>69.807987468471964</v>
      </c>
      <c r="BF141" s="2">
        <f t="shared" si="155"/>
        <v>69.846970387136707</v>
      </c>
      <c r="BG141" s="2">
        <f t="shared" si="155"/>
        <v>69.329644584587015</v>
      </c>
      <c r="BH141" s="2">
        <f t="shared" si="155"/>
        <v>67.37935934597472</v>
      </c>
      <c r="BI141" s="2">
        <f t="shared" si="155"/>
        <v>66.640501039388695</v>
      </c>
      <c r="BJ141" s="2">
        <f t="shared" si="155"/>
        <v>65.798080482262705</v>
      </c>
      <c r="BK141" s="2">
        <f t="shared" si="155"/>
        <v>66.100290156720632</v>
      </c>
      <c r="BL141" s="2">
        <f t="shared" si="155"/>
        <v>65.88636557111117</v>
      </c>
      <c r="BM141" s="2">
        <f t="shared" si="155"/>
        <v>67.258711502395357</v>
      </c>
      <c r="BO141" s="2" t="str">
        <f t="shared" si="96"/>
        <v/>
      </c>
      <c r="BP141" s="2" t="str">
        <f t="shared" si="97"/>
        <v/>
      </c>
      <c r="BQ141" s="2" t="str">
        <f t="shared" si="98"/>
        <v/>
      </c>
      <c r="BR141" s="2" t="str">
        <f t="shared" si="99"/>
        <v/>
      </c>
      <c r="BS141" s="2" t="str">
        <f t="shared" si="100"/>
        <v/>
      </c>
      <c r="BT141" s="2" t="str">
        <f t="shared" si="101"/>
        <v/>
      </c>
      <c r="BU141" s="2" t="str">
        <f t="shared" si="102"/>
        <v/>
      </c>
      <c r="BV141" s="2" t="str">
        <f t="shared" si="103"/>
        <v/>
      </c>
      <c r="BW141" s="2" t="str">
        <f t="shared" si="104"/>
        <v/>
      </c>
      <c r="BX141" s="2" t="str">
        <f t="shared" si="105"/>
        <v/>
      </c>
      <c r="BY141" s="2" t="str">
        <f t="shared" si="106"/>
        <v/>
      </c>
      <c r="BZ141" s="2" t="str">
        <f t="shared" si="107"/>
        <v/>
      </c>
      <c r="CA141" s="2" t="str">
        <f t="shared" si="108"/>
        <v/>
      </c>
      <c r="CB141" s="2" t="str">
        <f t="shared" si="109"/>
        <v/>
      </c>
      <c r="CC141" s="2" t="str">
        <f t="shared" si="110"/>
        <v/>
      </c>
      <c r="CE141" s="2" t="str">
        <f t="shared" si="156"/>
        <v/>
      </c>
      <c r="CF141" s="2" t="str">
        <f t="shared" si="156"/>
        <v/>
      </c>
      <c r="CG141" s="2" t="str">
        <f t="shared" si="156"/>
        <v/>
      </c>
      <c r="CH141" s="2" t="str">
        <f t="shared" si="156"/>
        <v/>
      </c>
      <c r="CI141" s="2" t="str">
        <f t="shared" si="156"/>
        <v/>
      </c>
      <c r="CJ141" s="2" t="str">
        <f t="shared" si="156"/>
        <v/>
      </c>
      <c r="CK141" s="2" t="str">
        <f t="shared" si="156"/>
        <v/>
      </c>
      <c r="CL141" s="2" t="str">
        <f t="shared" si="156"/>
        <v/>
      </c>
      <c r="CM141" s="2" t="str">
        <f t="shared" si="156"/>
        <v/>
      </c>
      <c r="CN141" s="2" t="str">
        <f t="shared" si="156"/>
        <v/>
      </c>
      <c r="CO141" s="2" t="str">
        <f t="shared" si="156"/>
        <v/>
      </c>
      <c r="CP141" s="2" t="str">
        <f t="shared" si="156"/>
        <v/>
      </c>
      <c r="CQ141" s="2" t="str">
        <f t="shared" si="156"/>
        <v/>
      </c>
      <c r="CR141" s="2" t="str">
        <f t="shared" si="156"/>
        <v/>
      </c>
      <c r="CS141" s="2" t="str">
        <f t="shared" si="156"/>
        <v/>
      </c>
      <c r="CU141" s="2" t="str">
        <f t="shared" si="111"/>
        <v/>
      </c>
      <c r="CV141" s="2" t="str">
        <f t="shared" si="112"/>
        <v/>
      </c>
      <c r="CW141" s="2" t="str">
        <f t="shared" si="113"/>
        <v/>
      </c>
      <c r="CX141" s="2" t="str">
        <f t="shared" si="114"/>
        <v/>
      </c>
      <c r="CY141" s="2" t="str">
        <f t="shared" si="115"/>
        <v/>
      </c>
      <c r="CZ141" s="2" t="str">
        <f t="shared" si="116"/>
        <v/>
      </c>
      <c r="DA141" s="2" t="str">
        <f t="shared" si="117"/>
        <v/>
      </c>
      <c r="DB141" s="2" t="str">
        <f t="shared" si="118"/>
        <v/>
      </c>
      <c r="DC141" s="2" t="str">
        <f t="shared" si="119"/>
        <v/>
      </c>
      <c r="DD141" s="2" t="str">
        <f t="shared" si="120"/>
        <v/>
      </c>
      <c r="DE141" s="2" t="str">
        <f t="shared" si="121"/>
        <v/>
      </c>
      <c r="DF141" s="2" t="str">
        <f t="shared" si="122"/>
        <v/>
      </c>
      <c r="DG141" s="2" t="str">
        <f t="shared" si="123"/>
        <v/>
      </c>
      <c r="DH141" s="2" t="str">
        <f t="shared" si="124"/>
        <v/>
      </c>
      <c r="DI141" s="2" t="str">
        <f t="shared" si="125"/>
        <v/>
      </c>
      <c r="DK141" s="2">
        <f t="shared" si="165"/>
        <v>101.84099358974362</v>
      </c>
      <c r="DL141" s="2">
        <f t="shared" si="165"/>
        <v>102.17621462334222</v>
      </c>
      <c r="DM141" s="2">
        <f t="shared" si="165"/>
        <v>101.57062195121951</v>
      </c>
      <c r="DN141" s="2">
        <f t="shared" si="165"/>
        <v>103.32535837182292</v>
      </c>
      <c r="DO141" s="2">
        <f t="shared" si="165"/>
        <v>104.92353437052645</v>
      </c>
      <c r="DP141" s="2">
        <f t="shared" si="165"/>
        <v>101.08239100018908</v>
      </c>
      <c r="DQ141" s="2">
        <f t="shared" si="165"/>
        <v>96.717749622470564</v>
      </c>
      <c r="DR141" s="2">
        <f t="shared" si="165"/>
        <v>89.741558441558425</v>
      </c>
      <c r="DS141" s="2">
        <f t="shared" si="165"/>
        <v>94.111908486861992</v>
      </c>
      <c r="DT141" s="2">
        <f t="shared" si="165"/>
        <v>89.643995469646654</v>
      </c>
      <c r="DU141" s="2">
        <f t="shared" si="165"/>
        <v>89.602946088794909</v>
      </c>
      <c r="DV141" s="2">
        <f t="shared" si="165"/>
        <v>93.858852612503767</v>
      </c>
      <c r="DW141" s="2">
        <f t="shared" si="165"/>
        <v>96.21850646895173</v>
      </c>
      <c r="DX141" s="2">
        <f t="shared" si="165"/>
        <v>92.436883937012112</v>
      </c>
      <c r="DY141" s="2">
        <f t="shared" si="165"/>
        <v>81.711893687707658</v>
      </c>
      <c r="EA141" s="2">
        <f t="shared" si="153"/>
        <v>68.581381412764074</v>
      </c>
      <c r="EB141" s="2">
        <f t="shared" si="153"/>
        <v>68.726871098607333</v>
      </c>
      <c r="EC141" s="2">
        <f t="shared" si="153"/>
        <v>68.504042891528229</v>
      </c>
      <c r="ED141" s="2">
        <f t="shared" si="153"/>
        <v>68.740900970853403</v>
      </c>
      <c r="EE141" s="2">
        <f t="shared" si="152"/>
        <v>69.439416924664599</v>
      </c>
      <c r="EF141" s="2">
        <f t="shared" si="152"/>
        <v>70.757032481180488</v>
      </c>
      <c r="EG141" s="2">
        <f t="shared" si="152"/>
        <v>69.767195162074515</v>
      </c>
      <c r="EH141" s="2">
        <f t="shared" si="152"/>
        <v>69.815983134701099</v>
      </c>
      <c r="EI141" s="2">
        <f t="shared" si="152"/>
        <v>69.288569800368109</v>
      </c>
      <c r="EJ141" s="2">
        <f t="shared" si="152"/>
        <v>67.347276214833769</v>
      </c>
      <c r="EK141" s="2">
        <f t="shared" si="152"/>
        <v>66.6086612021858</v>
      </c>
      <c r="EL141" s="2">
        <f t="shared" si="152"/>
        <v>65.757657083784594</v>
      </c>
      <c r="EM141" s="2">
        <f t="shared" si="136"/>
        <v>66.059508513452911</v>
      </c>
      <c r="EN141" s="2">
        <f t="shared" si="136"/>
        <v>65.852331740723031</v>
      </c>
      <c r="EO141" s="2">
        <f t="shared" si="136"/>
        <v>67.244242468055162</v>
      </c>
      <c r="EQ141" s="2">
        <f t="shared" si="166"/>
        <v>68.599912429041623</v>
      </c>
      <c r="ER141" s="2">
        <f t="shared" si="166"/>
        <v>68.789448499924575</v>
      </c>
      <c r="ES141" s="2">
        <f t="shared" si="166"/>
        <v>68.466556264715777</v>
      </c>
      <c r="ET141" s="2">
        <f t="shared" si="166"/>
        <v>68.752950879813099</v>
      </c>
      <c r="EU141" s="2">
        <f t="shared" si="166"/>
        <v>69.458753020451638</v>
      </c>
      <c r="EV141" s="2">
        <f t="shared" si="166"/>
        <v>70.734471787552195</v>
      </c>
      <c r="EW141" s="2">
        <f t="shared" si="166"/>
        <v>69.819444858297771</v>
      </c>
      <c r="EX141" s="2">
        <f t="shared" si="166"/>
        <v>69.802358740337468</v>
      </c>
      <c r="EY141" s="2">
        <f t="shared" si="166"/>
        <v>69.330008571764282</v>
      </c>
      <c r="EZ141" s="2">
        <f t="shared" si="166"/>
        <v>67.321538360996144</v>
      </c>
      <c r="FA141" s="2">
        <f t="shared" si="166"/>
        <v>66.528616710693683</v>
      </c>
      <c r="FB141" s="2">
        <f t="shared" si="166"/>
        <v>65.720071579276876</v>
      </c>
      <c r="FC141" s="2">
        <f t="shared" si="166"/>
        <v>66.007114476826018</v>
      </c>
      <c r="FD141" s="2">
        <f t="shared" si="166"/>
        <v>65.694639283646751</v>
      </c>
      <c r="FE141" s="2">
        <f t="shared" si="166"/>
        <v>66.55451737266101</v>
      </c>
      <c r="FG141" s="2">
        <f t="shared" si="167"/>
        <v>0.99897307526114465</v>
      </c>
      <c r="FH141" s="2">
        <f t="shared" si="167"/>
        <v>0.99870167677416111</v>
      </c>
      <c r="FI141" s="2">
        <f t="shared" si="167"/>
        <v>0.99877960562911428</v>
      </c>
      <c r="FJ141" s="2">
        <f t="shared" si="167"/>
        <v>0.99861972205005589</v>
      </c>
      <c r="FK141" s="2">
        <f t="shared" si="167"/>
        <v>0.99869001448091654</v>
      </c>
      <c r="FL141" s="2">
        <f t="shared" si="167"/>
        <v>0.9986308604523515</v>
      </c>
      <c r="FM141" s="2">
        <f t="shared" si="167"/>
        <v>0.99853234429665305</v>
      </c>
      <c r="FN141" s="2">
        <f t="shared" si="167"/>
        <v>0.9984286841028176</v>
      </c>
      <c r="FO141" s="2">
        <f t="shared" si="167"/>
        <v>0.99838754123713147</v>
      </c>
      <c r="FP141" s="2">
        <f t="shared" si="167"/>
        <v>0.99852767659389152</v>
      </c>
      <c r="FQ141" s="2">
        <f t="shared" si="167"/>
        <v>0.99851715123580675</v>
      </c>
      <c r="FR141" s="2">
        <f t="shared" si="167"/>
        <v>0.99852175256199238</v>
      </c>
      <c r="FS141" s="2">
        <f t="shared" si="167"/>
        <v>0.99860325750749379</v>
      </c>
      <c r="FT141" s="2">
        <f t="shared" si="167"/>
        <v>0.99861617201235975</v>
      </c>
      <c r="FU141" s="2">
        <f t="shared" si="167"/>
        <v>0.9983265575617124</v>
      </c>
      <c r="FW141" s="2">
        <f t="shared" si="157"/>
        <v>3.7489567246187974E-2</v>
      </c>
      <c r="FX141" s="2">
        <f t="shared" si="157"/>
        <v>3.1461016650119106E-2</v>
      </c>
      <c r="FY141" s="2">
        <f t="shared" si="157"/>
        <v>3.3007174062375522E-2</v>
      </c>
      <c r="FZ141" s="2">
        <f t="shared" si="157"/>
        <v>3.0119648722944661E-2</v>
      </c>
      <c r="GA141" s="2">
        <f t="shared" si="157"/>
        <v>3.0046887384993073E-2</v>
      </c>
      <c r="GB141" s="2">
        <f t="shared" si="157"/>
        <v>2.6626611666435516E-2</v>
      </c>
      <c r="GC141" s="2">
        <f t="shared" si="157"/>
        <v>2.3697198735690938E-2</v>
      </c>
      <c r="GD141" s="2">
        <f t="shared" si="157"/>
        <v>2.3642944849585252E-2</v>
      </c>
      <c r="GE141" s="2">
        <f t="shared" si="157"/>
        <v>2.5294529613072308E-2</v>
      </c>
      <c r="GF141" s="2">
        <f t="shared" si="157"/>
        <v>2.8939883723400162E-2</v>
      </c>
      <c r="GG141" s="2">
        <f t="shared" si="157"/>
        <v>2.8199438620311837E-2</v>
      </c>
      <c r="GH141" s="2">
        <f t="shared" si="157"/>
        <v>2.9722145060944866E-2</v>
      </c>
      <c r="GI141" s="2">
        <f t="shared" si="157"/>
        <v>2.5627166650490776E-2</v>
      </c>
      <c r="GJ141" s="2">
        <f t="shared" si="157"/>
        <v>1.746828625191179E-2</v>
      </c>
      <c r="GK141" s="2">
        <f t="shared" si="157"/>
        <v>1.4124101411085714E-2</v>
      </c>
      <c r="GM141" s="86">
        <f t="shared" si="158"/>
        <v>3.9288621239822055E-65</v>
      </c>
      <c r="GN141" s="86">
        <f t="shared" si="158"/>
        <v>1.0403425502930229E-93</v>
      </c>
      <c r="GO141" s="86">
        <f t="shared" si="158"/>
        <v>1.0333563367016633E-89</v>
      </c>
      <c r="GP141" s="86">
        <f t="shared" si="158"/>
        <v>7.1140194675901948E-115</v>
      </c>
      <c r="GQ141" s="86">
        <f t="shared" si="158"/>
        <v>1.3415839154362987E-204</v>
      </c>
      <c r="GR141" s="86">
        <f t="shared" si="158"/>
        <v>3.0177794827990905E-157</v>
      </c>
      <c r="GS141" s="86">
        <f t="shared" si="158"/>
        <v>1.1971020346033876E-160</v>
      </c>
      <c r="GT141" s="86">
        <f t="shared" si="158"/>
        <v>1.131195597940625E-89</v>
      </c>
      <c r="GU141" s="86">
        <f t="shared" si="158"/>
        <v>5.6976795565775143E-82</v>
      </c>
      <c r="GV141" s="86">
        <f t="shared" si="158"/>
        <v>1.1793039547399402E-109</v>
      </c>
      <c r="GW141" s="86">
        <f t="shared" si="158"/>
        <v>1.0596947560603209E-140</v>
      </c>
      <c r="GX141" s="86">
        <f t="shared" si="158"/>
        <v>3.7665065794692428E-139</v>
      </c>
      <c r="GY141" s="86">
        <f t="shared" si="158"/>
        <v>1.2115875830447106E-121</v>
      </c>
      <c r="GZ141" s="86">
        <f t="shared" si="158"/>
        <v>1.6229669722785014E-113</v>
      </c>
      <c r="HA141" s="86">
        <f t="shared" si="158"/>
        <v>5.3867487853203041E-159</v>
      </c>
      <c r="HC141" s="86">
        <f t="shared" si="154"/>
        <v>1.1913846337170829E-21</v>
      </c>
      <c r="HD141" s="86">
        <f t="shared" si="154"/>
        <v>1.3821767843886496E-25</v>
      </c>
      <c r="HE141" s="86">
        <f t="shared" si="154"/>
        <v>9.8146647420662499E-28</v>
      </c>
      <c r="HF141" s="86">
        <f t="shared" si="154"/>
        <v>1.271338119582194E-33</v>
      </c>
      <c r="HG141" s="86">
        <f t="shared" si="154"/>
        <v>2.9736360900345076E-73</v>
      </c>
      <c r="HH141" s="86">
        <f t="shared" si="154"/>
        <v>5.9160813140997214E-62</v>
      </c>
      <c r="HI141" s="86">
        <f t="shared" si="154"/>
        <v>2.1702350658086561E-75</v>
      </c>
      <c r="HJ141" s="86">
        <f t="shared" si="154"/>
        <v>1.3045315342651955E-71</v>
      </c>
      <c r="HK141" s="86">
        <f t="shared" si="154"/>
        <v>4.3945195663171782E-92</v>
      </c>
      <c r="HL141" s="86">
        <f t="shared" si="162"/>
        <v>1.6233617527854617E-71</v>
      </c>
      <c r="HM141" s="86">
        <f t="shared" si="162"/>
        <v>1.5853260893079726E-50</v>
      </c>
      <c r="HN141" s="86">
        <f t="shared" si="162"/>
        <v>4.1340882535877303E-47</v>
      </c>
      <c r="HO141" s="86">
        <f t="shared" si="162"/>
        <v>3.9986236964842178E-42</v>
      </c>
      <c r="HP141" s="86">
        <f t="shared" si="162"/>
        <v>2.1076224034072178E-38</v>
      </c>
      <c r="HQ141" s="86">
        <f t="shared" si="162"/>
        <v>2.0965794540988825E-53</v>
      </c>
      <c r="HS141" s="86">
        <f t="shared" si="159"/>
        <v>0.12020307391751094</v>
      </c>
      <c r="HT141" s="86">
        <f t="shared" si="159"/>
        <v>8.903295507992412E-2</v>
      </c>
      <c r="HU141" s="86">
        <f t="shared" si="159"/>
        <v>8.2088894140503604E-2</v>
      </c>
      <c r="HV141" s="86">
        <f t="shared" si="159"/>
        <v>7.2956623069804133E-2</v>
      </c>
      <c r="HW141" s="86">
        <f t="shared" si="159"/>
        <v>5.2846434117433179E-2</v>
      </c>
      <c r="HX141" s="86">
        <f t="shared" si="159"/>
        <v>2.854332256686155E-2</v>
      </c>
      <c r="HY141" s="86">
        <f t="shared" si="159"/>
        <v>1.9051275824832865E-2</v>
      </c>
      <c r="HZ141" s="86">
        <f t="shared" si="159"/>
        <v>2.4552394255903151E-2</v>
      </c>
      <c r="IA141" s="86">
        <f t="shared" si="159"/>
        <v>3.2527795262462279E-2</v>
      </c>
      <c r="IB141" s="86">
        <f t="shared" si="159"/>
        <v>4.8459969925407347E-2</v>
      </c>
      <c r="IC141" s="86">
        <f t="shared" si="159"/>
        <v>3.6580157210971215E-2</v>
      </c>
      <c r="ID141" s="86">
        <f t="shared" si="159"/>
        <v>4.5354250654543217E-2</v>
      </c>
      <c r="IE141" s="86">
        <f t="shared" si="159"/>
        <v>3.5472234915267097E-2</v>
      </c>
      <c r="IF141" s="86">
        <f t="shared" si="159"/>
        <v>4.5993774948426804E-2</v>
      </c>
      <c r="IG141" s="86">
        <f t="shared" si="159"/>
        <v>6.3744564119793803E-2</v>
      </c>
      <c r="II141" s="86">
        <f t="shared" si="160"/>
        <v>2.9869037422046977E-29</v>
      </c>
      <c r="IJ141" s="86">
        <f t="shared" si="160"/>
        <v>3.1718535346637764E-42</v>
      </c>
      <c r="IK141" s="86">
        <f t="shared" si="160"/>
        <v>1.0618369005546693E-36</v>
      </c>
      <c r="IL141" s="86">
        <f t="shared" si="160"/>
        <v>2.3681337492313307E-43</v>
      </c>
      <c r="IM141" s="86">
        <f t="shared" si="160"/>
        <v>1.5530076719546406E-47</v>
      </c>
      <c r="IN141" s="86">
        <f t="shared" si="160"/>
        <v>6.5473250729079728E-51</v>
      </c>
      <c r="IO141" s="86">
        <f t="shared" si="160"/>
        <v>1.0224193346075046E-51</v>
      </c>
      <c r="IP141" s="86">
        <f t="shared" si="160"/>
        <v>1.7034134235362761E-48</v>
      </c>
      <c r="IQ141" s="86">
        <f t="shared" si="160"/>
        <v>2.8313860289251107E-46</v>
      </c>
      <c r="IR141" s="86">
        <f t="shared" si="160"/>
        <v>1.1353402001543835E-44</v>
      </c>
      <c r="IS141" s="86">
        <f t="shared" si="160"/>
        <v>4.2010770819005949E-47</v>
      </c>
      <c r="IT141" s="86">
        <f t="shared" si="160"/>
        <v>2.5918977641729395E-45</v>
      </c>
      <c r="IU141" s="86">
        <f t="shared" si="160"/>
        <v>2.0983092632192397E-41</v>
      </c>
      <c r="IV141" s="86">
        <f t="shared" si="160"/>
        <v>2.1412012138263808E-17</v>
      </c>
      <c r="IW141" s="86">
        <f t="shared" si="160"/>
        <v>1.8629383530059486E-11</v>
      </c>
      <c r="IY141" s="86">
        <f t="shared" si="161"/>
        <v>0.12020307391751094</v>
      </c>
      <c r="IZ141" s="86">
        <f t="shared" si="161"/>
        <v>8.903295507992412E-2</v>
      </c>
      <c r="JA141" s="86">
        <f t="shared" si="161"/>
        <v>8.2088894140503604E-2</v>
      </c>
      <c r="JB141" s="86">
        <f t="shared" si="161"/>
        <v>7.2956623069804133E-2</v>
      </c>
      <c r="JC141" s="86">
        <f t="shared" si="161"/>
        <v>5.2846434117433179E-2</v>
      </c>
      <c r="JD141" s="86">
        <f t="shared" si="161"/>
        <v>2.854332256686155E-2</v>
      </c>
      <c r="JE141" s="86">
        <f t="shared" si="161"/>
        <v>1.9051275824832865E-2</v>
      </c>
      <c r="JF141" s="86">
        <f t="shared" si="161"/>
        <v>2.4552394255903151E-2</v>
      </c>
      <c r="JG141" s="86">
        <f t="shared" si="161"/>
        <v>3.2527795262462279E-2</v>
      </c>
      <c r="JH141" s="86">
        <f t="shared" si="161"/>
        <v>4.8459969925407347E-2</v>
      </c>
      <c r="JI141" s="86">
        <f t="shared" si="161"/>
        <v>3.6580157210971215E-2</v>
      </c>
      <c r="JJ141" s="86">
        <f t="shared" si="161"/>
        <v>4.5354250654543217E-2</v>
      </c>
      <c r="JK141" s="86">
        <f t="shared" si="161"/>
        <v>3.5472234915267097E-2</v>
      </c>
      <c r="JL141" s="86">
        <f t="shared" si="161"/>
        <v>4.5993774948426824E-2</v>
      </c>
      <c r="JM141" s="86">
        <f t="shared" si="161"/>
        <v>6.3744564138423193E-2</v>
      </c>
    </row>
    <row r="142" spans="2:273" x14ac:dyDescent="0.25">
      <c r="B142" s="2">
        <v>115</v>
      </c>
      <c r="C142" s="37">
        <v>68.537000000000006</v>
      </c>
      <c r="D142" s="37">
        <v>70.135999999999996</v>
      </c>
      <c r="E142" s="37">
        <v>74.125</v>
      </c>
      <c r="F142" s="37">
        <v>74.650999999999996</v>
      </c>
      <c r="G142" s="37">
        <v>76.111000000000004</v>
      </c>
      <c r="H142" s="37">
        <v>74.683000000000007</v>
      </c>
      <c r="I142" s="37">
        <v>73.078999999999994</v>
      </c>
      <c r="J142" s="37">
        <v>74.570999999999998</v>
      </c>
      <c r="K142" s="37">
        <v>76.364999999999995</v>
      </c>
      <c r="L142" s="37">
        <v>77.286000000000001</v>
      </c>
      <c r="M142" s="37">
        <v>78.683000000000007</v>
      </c>
      <c r="N142" s="37">
        <v>79.459999999999994</v>
      </c>
      <c r="O142" s="37">
        <v>75.840999999999994</v>
      </c>
      <c r="P142" s="37">
        <v>77.337999999999994</v>
      </c>
      <c r="Q142" s="37">
        <v>90.738</v>
      </c>
      <c r="S142" s="4">
        <f t="shared" si="163"/>
        <v>68.575001365572547</v>
      </c>
      <c r="T142" s="4">
        <f t="shared" si="163"/>
        <v>71.807136627267056</v>
      </c>
      <c r="U142" s="4">
        <f t="shared" si="163"/>
        <v>73.694188557187829</v>
      </c>
      <c r="V142" s="4">
        <f t="shared" si="163"/>
        <v>76.279262848656145</v>
      </c>
      <c r="W142" s="4">
        <f t="shared" si="163"/>
        <v>77.158569512821742</v>
      </c>
      <c r="X142" s="4">
        <f t="shared" si="163"/>
        <v>76.297724160701748</v>
      </c>
      <c r="Y142" s="4">
        <f t="shared" si="163"/>
        <v>74.071341419469562</v>
      </c>
      <c r="Z142" s="4">
        <f t="shared" si="163"/>
        <v>75.037179939987453</v>
      </c>
      <c r="AA142" s="4">
        <f t="shared" si="163"/>
        <v>76.708402324525252</v>
      </c>
      <c r="AB142" s="4">
        <f t="shared" si="163"/>
        <v>78.500922342559036</v>
      </c>
      <c r="AC142" s="4">
        <f t="shared" si="163"/>
        <v>76.186447551655064</v>
      </c>
      <c r="AD142" s="4">
        <f t="shared" si="163"/>
        <v>77.932324020102556</v>
      </c>
      <c r="AE142" s="4">
        <f t="shared" si="163"/>
        <v>76.433825222200326</v>
      </c>
      <c r="AF142" s="4">
        <f t="shared" si="163"/>
        <v>77.854842797977312</v>
      </c>
      <c r="AG142" s="4">
        <f t="shared" si="163"/>
        <v>92.214211753705911</v>
      </c>
      <c r="AI142" s="4">
        <f t="shared" si="164"/>
        <v>-3.8001365572540635E-2</v>
      </c>
      <c r="AJ142" s="4">
        <f t="shared" si="164"/>
        <v>-1.6711366272670602</v>
      </c>
      <c r="AK142" s="4">
        <f t="shared" si="164"/>
        <v>0.43081144281217121</v>
      </c>
      <c r="AL142" s="4">
        <f t="shared" si="164"/>
        <v>-1.6282628486561492</v>
      </c>
      <c r="AM142" s="4">
        <f t="shared" si="164"/>
        <v>-1.0475695128217382</v>
      </c>
      <c r="AN142" s="4">
        <f t="shared" si="164"/>
        <v>-1.6147241607017406</v>
      </c>
      <c r="AO142" s="4">
        <f t="shared" si="164"/>
        <v>-0.99234141946956811</v>
      </c>
      <c r="AP142" s="4">
        <f t="shared" si="164"/>
        <v>-0.46617993998745533</v>
      </c>
      <c r="AQ142" s="4">
        <f t="shared" si="164"/>
        <v>-0.34340232452525754</v>
      </c>
      <c r="AR142" s="4">
        <f t="shared" si="164"/>
        <v>-1.214922342559035</v>
      </c>
      <c r="AS142" s="4">
        <f t="shared" si="164"/>
        <v>2.4965524483449428</v>
      </c>
      <c r="AT142" s="4">
        <f t="shared" si="164"/>
        <v>1.5276759798974382</v>
      </c>
      <c r="AU142" s="4">
        <f t="shared" si="164"/>
        <v>-0.59282522220033229</v>
      </c>
      <c r="AV142" s="4">
        <f t="shared" si="164"/>
        <v>-0.51684279797731847</v>
      </c>
      <c r="AW142" s="4">
        <f t="shared" si="164"/>
        <v>-1.4762117537059112</v>
      </c>
      <c r="AY142" s="2">
        <f t="shared" si="155"/>
        <v>68.559760986803866</v>
      </c>
      <c r="AZ142" s="2">
        <f t="shared" si="155"/>
        <v>68.688895052600031</v>
      </c>
      <c r="BA142" s="2">
        <f t="shared" si="155"/>
        <v>68.488759662858826</v>
      </c>
      <c r="BB142" s="2">
        <f t="shared" si="155"/>
        <v>68.714615075372848</v>
      </c>
      <c r="BC142" s="2">
        <f t="shared" si="155"/>
        <v>69.403568512894978</v>
      </c>
      <c r="BD142" s="2">
        <f t="shared" si="155"/>
        <v>70.722312886249398</v>
      </c>
      <c r="BE142" s="2">
        <f t="shared" si="155"/>
        <v>69.735198165788475</v>
      </c>
      <c r="BF142" s="2">
        <f t="shared" si="155"/>
        <v>69.770883030883851</v>
      </c>
      <c r="BG142" s="2">
        <f t="shared" si="155"/>
        <v>69.243043976103564</v>
      </c>
      <c r="BH142" s="2">
        <f t="shared" si="155"/>
        <v>67.300394267607984</v>
      </c>
      <c r="BI142" s="2">
        <f t="shared" si="155"/>
        <v>66.573174435055364</v>
      </c>
      <c r="BJ142" s="2">
        <f t="shared" si="155"/>
        <v>65.718603384831809</v>
      </c>
      <c r="BK142" s="2">
        <f t="shared" si="155"/>
        <v>66.016197282422965</v>
      </c>
      <c r="BL142" s="2">
        <f t="shared" si="155"/>
        <v>65.827794592293998</v>
      </c>
      <c r="BM142" s="2">
        <f t="shared" si="155"/>
        <v>67.216125142071817</v>
      </c>
      <c r="BO142" s="2" t="str">
        <f t="shared" si="96"/>
        <v/>
      </c>
      <c r="BP142" s="2" t="str">
        <f t="shared" si="97"/>
        <v/>
      </c>
      <c r="BQ142" s="2" t="str">
        <f t="shared" si="98"/>
        <v/>
      </c>
      <c r="BR142" s="2" t="str">
        <f t="shared" si="99"/>
        <v/>
      </c>
      <c r="BS142" s="2" t="str">
        <f t="shared" si="100"/>
        <v/>
      </c>
      <c r="BT142" s="2" t="str">
        <f t="shared" si="101"/>
        <v/>
      </c>
      <c r="BU142" s="2" t="str">
        <f t="shared" si="102"/>
        <v/>
      </c>
      <c r="BV142" s="2" t="str">
        <f t="shared" si="103"/>
        <v/>
      </c>
      <c r="BW142" s="2" t="str">
        <f t="shared" si="104"/>
        <v/>
      </c>
      <c r="BX142" s="2" t="str">
        <f t="shared" si="105"/>
        <v/>
      </c>
      <c r="BY142" s="2" t="str">
        <f t="shared" si="106"/>
        <v/>
      </c>
      <c r="BZ142" s="2" t="str">
        <f t="shared" si="107"/>
        <v/>
      </c>
      <c r="CA142" s="2" t="str">
        <f t="shared" si="108"/>
        <v/>
      </c>
      <c r="CB142" s="2" t="str">
        <f t="shared" si="109"/>
        <v/>
      </c>
      <c r="CC142" s="2" t="str">
        <f t="shared" si="110"/>
        <v/>
      </c>
      <c r="CE142" s="2" t="str">
        <f t="shared" si="156"/>
        <v/>
      </c>
      <c r="CF142" s="2" t="str">
        <f t="shared" si="156"/>
        <v/>
      </c>
      <c r="CG142" s="2" t="str">
        <f t="shared" si="156"/>
        <v/>
      </c>
      <c r="CH142" s="2" t="str">
        <f t="shared" si="156"/>
        <v/>
      </c>
      <c r="CI142" s="2" t="str">
        <f t="shared" si="156"/>
        <v/>
      </c>
      <c r="CJ142" s="2" t="str">
        <f t="shared" si="156"/>
        <v/>
      </c>
      <c r="CK142" s="2" t="str">
        <f t="shared" si="156"/>
        <v/>
      </c>
      <c r="CL142" s="2" t="str">
        <f t="shared" si="156"/>
        <v/>
      </c>
      <c r="CM142" s="2" t="str">
        <f t="shared" si="156"/>
        <v/>
      </c>
      <c r="CN142" s="2" t="str">
        <f t="shared" si="156"/>
        <v/>
      </c>
      <c r="CO142" s="2" t="str">
        <f t="shared" si="156"/>
        <v/>
      </c>
      <c r="CP142" s="2" t="str">
        <f t="shared" si="156"/>
        <v/>
      </c>
      <c r="CQ142" s="2" t="str">
        <f t="shared" si="156"/>
        <v/>
      </c>
      <c r="CR142" s="2" t="str">
        <f t="shared" si="156"/>
        <v/>
      </c>
      <c r="CS142" s="2" t="str">
        <f t="shared" si="156"/>
        <v/>
      </c>
      <c r="CU142" s="2" t="str">
        <f t="shared" si="111"/>
        <v/>
      </c>
      <c r="CV142" s="2" t="str">
        <f t="shared" si="112"/>
        <v/>
      </c>
      <c r="CW142" s="2" t="str">
        <f t="shared" si="113"/>
        <v/>
      </c>
      <c r="CX142" s="2" t="str">
        <f t="shared" si="114"/>
        <v/>
      </c>
      <c r="CY142" s="2" t="str">
        <f t="shared" si="115"/>
        <v/>
      </c>
      <c r="CZ142" s="2" t="str">
        <f t="shared" si="116"/>
        <v/>
      </c>
      <c r="DA142" s="2" t="str">
        <f t="shared" si="117"/>
        <v/>
      </c>
      <c r="DB142" s="2" t="str">
        <f t="shared" si="118"/>
        <v/>
      </c>
      <c r="DC142" s="2" t="str">
        <f t="shared" si="119"/>
        <v/>
      </c>
      <c r="DD142" s="2" t="str">
        <f t="shared" si="120"/>
        <v/>
      </c>
      <c r="DE142" s="2" t="str">
        <f t="shared" si="121"/>
        <v/>
      </c>
      <c r="DF142" s="2" t="str">
        <f t="shared" si="122"/>
        <v/>
      </c>
      <c r="DG142" s="2" t="str">
        <f t="shared" si="123"/>
        <v/>
      </c>
      <c r="DH142" s="2" t="str">
        <f t="shared" si="124"/>
        <v/>
      </c>
      <c r="DI142" s="2" t="str">
        <f t="shared" si="125"/>
        <v/>
      </c>
      <c r="DK142" s="2">
        <f t="shared" si="165"/>
        <v>102.09339379217276</v>
      </c>
      <c r="DL142" s="2">
        <f t="shared" si="165"/>
        <v>102.41168776166165</v>
      </c>
      <c r="DM142" s="2">
        <f t="shared" si="165"/>
        <v>101.81396951219511</v>
      </c>
      <c r="DN142" s="2">
        <f t="shared" si="165"/>
        <v>103.58537773816276</v>
      </c>
      <c r="DO142" s="2">
        <f t="shared" si="165"/>
        <v>105.18178556572944</v>
      </c>
      <c r="DP142" s="2">
        <f t="shared" si="165"/>
        <v>101.29857445371796</v>
      </c>
      <c r="DQ142" s="2">
        <f t="shared" si="165"/>
        <v>96.902293566898237</v>
      </c>
      <c r="DR142" s="2">
        <f t="shared" si="165"/>
        <v>89.849615826034423</v>
      </c>
      <c r="DS142" s="2">
        <f t="shared" si="165"/>
        <v>94.274218665055898</v>
      </c>
      <c r="DT142" s="2">
        <f t="shared" si="165"/>
        <v>89.790987919057713</v>
      </c>
      <c r="DU142" s="2">
        <f t="shared" si="165"/>
        <v>89.754251585623649</v>
      </c>
      <c r="DV142" s="2">
        <f t="shared" si="165"/>
        <v>94.064715493808507</v>
      </c>
      <c r="DW142" s="2">
        <f t="shared" si="165"/>
        <v>96.445074656294736</v>
      </c>
      <c r="DX142" s="2">
        <f t="shared" si="165"/>
        <v>92.640420765470097</v>
      </c>
      <c r="DY142" s="2">
        <f t="shared" si="165"/>
        <v>81.836089700996695</v>
      </c>
      <c r="EA142" s="2">
        <f t="shared" si="153"/>
        <v>68.527398334637326</v>
      </c>
      <c r="EB142" s="2">
        <f t="shared" si="153"/>
        <v>68.64567107062922</v>
      </c>
      <c r="EC142" s="2">
        <f t="shared" si="153"/>
        <v>68.453372548632757</v>
      </c>
      <c r="ED142" s="2">
        <f t="shared" si="153"/>
        <v>68.670172531363619</v>
      </c>
      <c r="EE142" s="2">
        <f t="shared" si="152"/>
        <v>69.360009287925692</v>
      </c>
      <c r="EF142" s="2">
        <f t="shared" si="152"/>
        <v>70.684850463143704</v>
      </c>
      <c r="EG142" s="2">
        <f t="shared" si="152"/>
        <v>69.697135643845598</v>
      </c>
      <c r="EH142" s="2">
        <f t="shared" si="152"/>
        <v>69.742462704825925</v>
      </c>
      <c r="EI142" s="2">
        <f t="shared" si="152"/>
        <v>69.204794586813904</v>
      </c>
      <c r="EJ142" s="2">
        <f t="shared" si="152"/>
        <v>67.271110400682019</v>
      </c>
      <c r="EK142" s="2">
        <f t="shared" si="152"/>
        <v>66.544702029664336</v>
      </c>
      <c r="EL142" s="2">
        <f t="shared" si="152"/>
        <v>65.681782120704938</v>
      </c>
      <c r="EM142" s="2">
        <f t="shared" si="136"/>
        <v>65.979178705439836</v>
      </c>
      <c r="EN142" s="2">
        <f t="shared" si="136"/>
        <v>65.797360566969246</v>
      </c>
      <c r="EO142" s="2">
        <f t="shared" si="136"/>
        <v>67.205247157203701</v>
      </c>
      <c r="EQ142" s="2">
        <f t="shared" si="166"/>
        <v>68.549934024953131</v>
      </c>
      <c r="ER142" s="2">
        <f t="shared" si="166"/>
        <v>68.739809001199347</v>
      </c>
      <c r="ES142" s="2">
        <f t="shared" si="166"/>
        <v>68.404930064041153</v>
      </c>
      <c r="ET142" s="2">
        <f t="shared" si="166"/>
        <v>68.684899343257214</v>
      </c>
      <c r="EU142" s="2">
        <f t="shared" si="166"/>
        <v>69.383061073110767</v>
      </c>
      <c r="EV142" s="2">
        <f t="shared" si="166"/>
        <v>70.658456013885612</v>
      </c>
      <c r="EW142" s="2">
        <f t="shared" si="166"/>
        <v>69.760521522998488</v>
      </c>
      <c r="EX142" s="2">
        <f t="shared" si="166"/>
        <v>69.727061277556786</v>
      </c>
      <c r="EY142" s="2">
        <f t="shared" si="166"/>
        <v>69.254584898875351</v>
      </c>
      <c r="EZ142" s="2">
        <f t="shared" si="166"/>
        <v>67.240798508016113</v>
      </c>
      <c r="FA142" s="2">
        <f t="shared" si="166"/>
        <v>66.450018263868515</v>
      </c>
      <c r="FB142" s="2">
        <f t="shared" si="166"/>
        <v>65.637194205974197</v>
      </c>
      <c r="FC142" s="2">
        <f t="shared" si="166"/>
        <v>65.915140889648953</v>
      </c>
      <c r="FD142" s="2">
        <f t="shared" si="166"/>
        <v>65.61704831836262</v>
      </c>
      <c r="FE142" s="2">
        <f t="shared" si="166"/>
        <v>66.464584600430101</v>
      </c>
      <c r="FG142" s="2">
        <f t="shared" si="167"/>
        <v>0.99906334887280834</v>
      </c>
      <c r="FH142" s="2">
        <f t="shared" si="167"/>
        <v>0.99881577986166803</v>
      </c>
      <c r="FI142" s="2">
        <f t="shared" si="167"/>
        <v>0.99888686757566025</v>
      </c>
      <c r="FJ142" s="2">
        <f t="shared" si="167"/>
        <v>0.99874101864567322</v>
      </c>
      <c r="FK142" s="2">
        <f t="shared" si="167"/>
        <v>0.99880514128237263</v>
      </c>
      <c r="FL142" s="2">
        <f t="shared" si="167"/>
        <v>0.99875117944724157</v>
      </c>
      <c r="FM142" s="2">
        <f t="shared" si="167"/>
        <v>0.99866130921453089</v>
      </c>
      <c r="FN142" s="2">
        <f t="shared" si="167"/>
        <v>0.99856674470960827</v>
      </c>
      <c r="FO142" s="2">
        <f t="shared" si="167"/>
        <v>0.99852921145639895</v>
      </c>
      <c r="FP142" s="2">
        <f t="shared" si="167"/>
        <v>0.99865705111757741</v>
      </c>
      <c r="FQ142" s="2">
        <f t="shared" si="167"/>
        <v>0.99864744938040462</v>
      </c>
      <c r="FR142" s="2">
        <f t="shared" si="167"/>
        <v>0.99865164693333885</v>
      </c>
      <c r="FS142" s="2">
        <f t="shared" si="167"/>
        <v>0.99872599913463278</v>
      </c>
      <c r="FT142" s="2">
        <f t="shared" si="167"/>
        <v>0.99873778018523174</v>
      </c>
      <c r="FU142" s="2">
        <f t="shared" si="167"/>
        <v>0.99847357759948929</v>
      </c>
      <c r="FW142" s="2">
        <f t="shared" si="157"/>
        <v>4.0958349755427781E-2</v>
      </c>
      <c r="FX142" s="2">
        <f t="shared" si="157"/>
        <v>3.4391928890158185E-2</v>
      </c>
      <c r="FY142" s="2">
        <f t="shared" si="157"/>
        <v>3.6076761217622717E-2</v>
      </c>
      <c r="FZ142" s="2">
        <f t="shared" si="157"/>
        <v>3.2929847605848252E-2</v>
      </c>
      <c r="GA142" s="2">
        <f t="shared" si="157"/>
        <v>3.2850527487598619E-2</v>
      </c>
      <c r="GB142" s="2">
        <f t="shared" si="157"/>
        <v>2.912069135049461E-2</v>
      </c>
      <c r="GC142" s="2">
        <f t="shared" si="157"/>
        <v>2.5924192202239845E-2</v>
      </c>
      <c r="GD142" s="2">
        <f t="shared" si="157"/>
        <v>2.5864974771168638E-2</v>
      </c>
      <c r="GE142" s="2">
        <f t="shared" si="157"/>
        <v>2.766738153824139E-2</v>
      </c>
      <c r="GF142" s="2">
        <f t="shared" si="157"/>
        <v>3.1643600424495003E-2</v>
      </c>
      <c r="GG142" s="2">
        <f t="shared" si="157"/>
        <v>3.0836175735936024E-2</v>
      </c>
      <c r="GH142" s="2">
        <f t="shared" si="157"/>
        <v>3.2496499025529479E-2</v>
      </c>
      <c r="GI142" s="2">
        <f t="shared" si="157"/>
        <v>2.8030325523761605E-2</v>
      </c>
      <c r="GJ142" s="2">
        <f t="shared" si="157"/>
        <v>1.912136958778243E-2</v>
      </c>
      <c r="GK142" s="2">
        <f t="shared" si="157"/>
        <v>1.5465694632883298E-2</v>
      </c>
      <c r="GM142" s="86">
        <f t="shared" si="158"/>
        <v>9.4586673521433938E-68</v>
      </c>
      <c r="GN142" s="86">
        <f t="shared" si="158"/>
        <v>1.5788000617275982E-97</v>
      </c>
      <c r="GO142" s="86">
        <f t="shared" si="158"/>
        <v>2.5901332500128383E-93</v>
      </c>
      <c r="GP142" s="86">
        <f t="shared" si="158"/>
        <v>1.6693579233797866E-119</v>
      </c>
      <c r="GQ142" s="86">
        <f t="shared" si="158"/>
        <v>9.3990739454556761E-213</v>
      </c>
      <c r="GR142" s="86">
        <f t="shared" si="158"/>
        <v>1.7049286445381001E-163</v>
      </c>
      <c r="GS142" s="86">
        <f t="shared" si="158"/>
        <v>4.5910915392713942E-167</v>
      </c>
      <c r="GT142" s="86">
        <f t="shared" si="158"/>
        <v>3.3675009595066375E-93</v>
      </c>
      <c r="GU142" s="86">
        <f t="shared" si="158"/>
        <v>3.3955956596416627E-85</v>
      </c>
      <c r="GV142" s="86">
        <f t="shared" si="158"/>
        <v>5.5316253686573189E-114</v>
      </c>
      <c r="GW142" s="86">
        <f t="shared" si="158"/>
        <v>2.5827165759857126E-146</v>
      </c>
      <c r="GX142" s="86">
        <f t="shared" si="158"/>
        <v>1.0398047852991328E-144</v>
      </c>
      <c r="GY142" s="86">
        <f t="shared" si="158"/>
        <v>1.837297082182071E-126</v>
      </c>
      <c r="GZ142" s="86">
        <f t="shared" si="158"/>
        <v>4.3217865083940974E-118</v>
      </c>
      <c r="HA142" s="86">
        <f t="shared" si="158"/>
        <v>2.0120667232010294E-165</v>
      </c>
      <c r="HC142" s="86">
        <f t="shared" si="154"/>
        <v>3.5561609089184387E-23</v>
      </c>
      <c r="HD142" s="86">
        <f t="shared" si="154"/>
        <v>2.1582577384669433E-27</v>
      </c>
      <c r="HE142" s="86">
        <f t="shared" si="154"/>
        <v>1.2152711878438254E-29</v>
      </c>
      <c r="HF142" s="86">
        <f t="shared" si="154"/>
        <v>5.8803145427942623E-36</v>
      </c>
      <c r="HG142" s="86">
        <f t="shared" si="154"/>
        <v>2.3582014559270216E-78</v>
      </c>
      <c r="HH142" s="86">
        <f t="shared" si="154"/>
        <v>2.5868256232190099E-66</v>
      </c>
      <c r="HI142" s="86">
        <f t="shared" si="154"/>
        <v>9.3827046721100742E-81</v>
      </c>
      <c r="HJ142" s="86">
        <f t="shared" si="154"/>
        <v>1.181010488104097E-76</v>
      </c>
      <c r="HK142" s="86">
        <f t="shared" si="154"/>
        <v>1.4494868213274854E-98</v>
      </c>
      <c r="HL142" s="86">
        <f t="shared" si="162"/>
        <v>1.7686169904879921E-76</v>
      </c>
      <c r="HM142" s="86">
        <f t="shared" si="162"/>
        <v>4.8563955015111002E-54</v>
      </c>
      <c r="HN142" s="86">
        <f t="shared" si="162"/>
        <v>2.1771796476031753E-50</v>
      </c>
      <c r="HO142" s="86">
        <f t="shared" si="162"/>
        <v>3.7057237516637913E-45</v>
      </c>
      <c r="HP142" s="86">
        <f t="shared" si="162"/>
        <v>2.8464389809004024E-41</v>
      </c>
      <c r="HQ142" s="86">
        <f t="shared" si="162"/>
        <v>2.050947608099709E-57</v>
      </c>
      <c r="HS142" s="86">
        <f t="shared" si="159"/>
        <v>0.16654782776486546</v>
      </c>
      <c r="HT142" s="86">
        <f t="shared" si="159"/>
        <v>0.13272019672693661</v>
      </c>
      <c r="HU142" s="86">
        <f t="shared" si="159"/>
        <v>0.12050781434275269</v>
      </c>
      <c r="HV142" s="86">
        <f t="shared" si="159"/>
        <v>0.11061147764684173</v>
      </c>
      <c r="HW142" s="86">
        <f t="shared" si="159"/>
        <v>8.3881408948598524E-2</v>
      </c>
      <c r="HX142" s="86">
        <f t="shared" si="159"/>
        <v>4.7495958228494159E-2</v>
      </c>
      <c r="HY142" s="86">
        <f t="shared" si="159"/>
        <v>3.2221827019678725E-2</v>
      </c>
      <c r="HZ142" s="86">
        <f t="shared" si="159"/>
        <v>4.0141841747752552E-2</v>
      </c>
      <c r="IA142" s="86">
        <f t="shared" si="159"/>
        <v>5.2028371327508746E-2</v>
      </c>
      <c r="IB142" s="86">
        <f t="shared" si="159"/>
        <v>7.5983138867796327E-2</v>
      </c>
      <c r="IC142" s="86">
        <f t="shared" si="159"/>
        <v>5.9097587700483768E-2</v>
      </c>
      <c r="ID142" s="86">
        <f t="shared" si="159"/>
        <v>7.195007130857442E-2</v>
      </c>
      <c r="IE142" s="86">
        <f t="shared" si="159"/>
        <v>5.5077063286319727E-2</v>
      </c>
      <c r="IF142" s="86">
        <f t="shared" si="159"/>
        <v>6.3953257844496611E-2</v>
      </c>
      <c r="IG142" s="86">
        <f t="shared" si="159"/>
        <v>8.2374648869001088E-2</v>
      </c>
      <c r="II142" s="86">
        <f t="shared" si="160"/>
        <v>1.0450095075582685E-27</v>
      </c>
      <c r="IJ142" s="86">
        <f t="shared" si="160"/>
        <v>4.4481288444192518E-40</v>
      </c>
      <c r="IK142" s="86">
        <f t="shared" si="160"/>
        <v>8.0996407424672226E-35</v>
      </c>
      <c r="IL142" s="86">
        <f t="shared" si="160"/>
        <v>3.5688800732088904E-41</v>
      </c>
      <c r="IM142" s="86">
        <f t="shared" si="160"/>
        <v>3.8506352147789482E-45</v>
      </c>
      <c r="IN142" s="86">
        <f t="shared" si="160"/>
        <v>1.9884705084762979E-48</v>
      </c>
      <c r="IO142" s="86">
        <f t="shared" si="160"/>
        <v>2.834933308138509E-49</v>
      </c>
      <c r="IP142" s="86">
        <f t="shared" si="160"/>
        <v>3.2800642851483146E-46</v>
      </c>
      <c r="IQ142" s="86">
        <f t="shared" si="160"/>
        <v>4.6689896608714741E-44</v>
      </c>
      <c r="IR142" s="86">
        <f t="shared" si="160"/>
        <v>1.8879234081213789E-42</v>
      </c>
      <c r="IS142" s="86">
        <f t="shared" si="160"/>
        <v>8.9535120022519608E-45</v>
      </c>
      <c r="IT142" s="86">
        <f t="shared" si="160"/>
        <v>4.8421713140015765E-43</v>
      </c>
      <c r="IU142" s="86">
        <f t="shared" si="160"/>
        <v>2.0180912261453008E-39</v>
      </c>
      <c r="IV142" s="86">
        <f t="shared" si="160"/>
        <v>1.1144149562188535E-16</v>
      </c>
      <c r="IW142" s="86">
        <f t="shared" si="160"/>
        <v>5.0086639044564107E-11</v>
      </c>
      <c r="IY142" s="86">
        <f t="shared" si="161"/>
        <v>0.16654782776486546</v>
      </c>
      <c r="IZ142" s="86">
        <f t="shared" si="161"/>
        <v>0.13272019672693661</v>
      </c>
      <c r="JA142" s="86">
        <f t="shared" si="161"/>
        <v>0.12050781434275269</v>
      </c>
      <c r="JB142" s="86">
        <f t="shared" si="161"/>
        <v>0.11061147764684173</v>
      </c>
      <c r="JC142" s="86">
        <f t="shared" si="161"/>
        <v>8.3881408948598524E-2</v>
      </c>
      <c r="JD142" s="86">
        <f t="shared" si="161"/>
        <v>4.7495958228494159E-2</v>
      </c>
      <c r="JE142" s="86">
        <f t="shared" si="161"/>
        <v>3.2221827019678725E-2</v>
      </c>
      <c r="JF142" s="86">
        <f t="shared" si="161"/>
        <v>4.0141841747752552E-2</v>
      </c>
      <c r="JG142" s="86">
        <f t="shared" si="161"/>
        <v>5.2028371327508746E-2</v>
      </c>
      <c r="JH142" s="86">
        <f t="shared" si="161"/>
        <v>7.5983138867796327E-2</v>
      </c>
      <c r="JI142" s="86">
        <f t="shared" si="161"/>
        <v>5.9097587700483768E-2</v>
      </c>
      <c r="JJ142" s="86">
        <f t="shared" si="161"/>
        <v>7.195007130857442E-2</v>
      </c>
      <c r="JK142" s="86">
        <f t="shared" si="161"/>
        <v>5.5077063286319727E-2</v>
      </c>
      <c r="JL142" s="86">
        <f t="shared" si="161"/>
        <v>6.3953257844496722E-2</v>
      </c>
      <c r="JM142" s="86">
        <f t="shared" si="161"/>
        <v>8.2374648919087731E-2</v>
      </c>
    </row>
    <row r="143" spans="2:273" x14ac:dyDescent="0.25">
      <c r="B143" s="2">
        <v>116</v>
      </c>
      <c r="C143" s="37">
        <v>69.03</v>
      </c>
      <c r="D143" s="37">
        <v>72.045000000000002</v>
      </c>
      <c r="E143" s="37">
        <v>76.125</v>
      </c>
      <c r="F143" s="37">
        <v>78.459999999999994</v>
      </c>
      <c r="G143" s="37">
        <v>79.778000000000006</v>
      </c>
      <c r="H143" s="37">
        <v>78.332999999999998</v>
      </c>
      <c r="I143" s="37">
        <v>75.713999999999999</v>
      </c>
      <c r="J143" s="37">
        <v>77.936999999999998</v>
      </c>
      <c r="K143" s="37">
        <v>80.507999999999996</v>
      </c>
      <c r="L143" s="37">
        <v>82.364999999999995</v>
      </c>
      <c r="M143" s="37">
        <v>83.81</v>
      </c>
      <c r="N143" s="37">
        <v>84.921000000000006</v>
      </c>
      <c r="O143" s="37">
        <v>80.570999999999998</v>
      </c>
      <c r="P143" s="37">
        <v>80.754000000000005</v>
      </c>
      <c r="Q143" s="37">
        <v>94.677000000000007</v>
      </c>
      <c r="S143" s="4">
        <f t="shared" si="163"/>
        <v>68.522446106934098</v>
      </c>
      <c r="T143" s="4">
        <f t="shared" si="163"/>
        <v>72.701169217227857</v>
      </c>
      <c r="U143" s="4">
        <f t="shared" si="163"/>
        <v>75.243266167577374</v>
      </c>
      <c r="V143" s="4">
        <f t="shared" si="163"/>
        <v>78.780987205733652</v>
      </c>
      <c r="W143" s="4">
        <f t="shared" si="163"/>
        <v>80.170193283957204</v>
      </c>
      <c r="X143" s="4">
        <f t="shared" si="163"/>
        <v>78.88201257265851</v>
      </c>
      <c r="Y143" s="4">
        <f t="shared" si="163"/>
        <v>76.221342187477717</v>
      </c>
      <c r="Z143" s="4">
        <f t="shared" si="163"/>
        <v>77.418963647659268</v>
      </c>
      <c r="AA143" s="4">
        <f t="shared" si="163"/>
        <v>79.850652179825616</v>
      </c>
      <c r="AB143" s="4">
        <f t="shared" si="163"/>
        <v>82.831863780158656</v>
      </c>
      <c r="AC143" s="4">
        <f t="shared" si="163"/>
        <v>80.31087595279638</v>
      </c>
      <c r="AD143" s="4">
        <f t="shared" si="163"/>
        <v>82.833044606259534</v>
      </c>
      <c r="AE143" s="4">
        <f t="shared" si="163"/>
        <v>80.521291463486378</v>
      </c>
      <c r="AF143" s="4">
        <f t="shared" si="163"/>
        <v>81.283283568238531</v>
      </c>
      <c r="AG143" s="4">
        <f t="shared" si="163"/>
        <v>97.590869560929079</v>
      </c>
      <c r="AI143" s="4">
        <f t="shared" si="164"/>
        <v>0.50755389306590359</v>
      </c>
      <c r="AJ143" s="4">
        <f t="shared" si="164"/>
        <v>-0.65616921722785548</v>
      </c>
      <c r="AK143" s="4">
        <f t="shared" si="164"/>
        <v>0.8817338324226256</v>
      </c>
      <c r="AL143" s="4">
        <f t="shared" si="164"/>
        <v>-0.32098720573365824</v>
      </c>
      <c r="AM143" s="4">
        <f t="shared" si="164"/>
        <v>-0.39219328395719799</v>
      </c>
      <c r="AN143" s="4">
        <f t="shared" si="164"/>
        <v>-0.549012572658512</v>
      </c>
      <c r="AO143" s="4">
        <f t="shared" si="164"/>
        <v>-0.5073421874777182</v>
      </c>
      <c r="AP143" s="4">
        <f t="shared" si="164"/>
        <v>0.51803635234072942</v>
      </c>
      <c r="AQ143" s="4">
        <f t="shared" si="164"/>
        <v>0.65734782017437965</v>
      </c>
      <c r="AR143" s="4">
        <f t="shared" si="164"/>
        <v>-0.46686378015866126</v>
      </c>
      <c r="AS143" s="4">
        <f t="shared" si="164"/>
        <v>3.4991240472036225</v>
      </c>
      <c r="AT143" s="4">
        <f t="shared" si="164"/>
        <v>2.0879553937404722</v>
      </c>
      <c r="AU143" s="4">
        <f t="shared" si="164"/>
        <v>4.9708536513620061E-2</v>
      </c>
      <c r="AV143" s="4">
        <f t="shared" si="164"/>
        <v>-0.52928356823852596</v>
      </c>
      <c r="AW143" s="4">
        <f t="shared" si="164"/>
        <v>-2.9138695609290721</v>
      </c>
      <c r="AY143" s="2">
        <f t="shared" si="155"/>
        <v>68.503539880700941</v>
      </c>
      <c r="AZ143" s="2">
        <f t="shared" si="155"/>
        <v>68.606009332915022</v>
      </c>
      <c r="BA143" s="2">
        <f t="shared" si="155"/>
        <v>68.434529848626326</v>
      </c>
      <c r="BB143" s="2">
        <f t="shared" si="155"/>
        <v>68.64054454570784</v>
      </c>
      <c r="BC143" s="2">
        <f t="shared" si="155"/>
        <v>69.320970717572493</v>
      </c>
      <c r="BD143" s="2">
        <f t="shared" si="155"/>
        <v>70.646905384590937</v>
      </c>
      <c r="BE143" s="2">
        <f t="shared" si="155"/>
        <v>69.662718739564596</v>
      </c>
      <c r="BF143" s="2">
        <f t="shared" si="155"/>
        <v>69.694979945125837</v>
      </c>
      <c r="BG143" s="2">
        <f t="shared" si="155"/>
        <v>69.156740497454877</v>
      </c>
      <c r="BH143" s="2">
        <f t="shared" si="155"/>
        <v>67.221596447074162</v>
      </c>
      <c r="BI143" s="2">
        <f t="shared" si="155"/>
        <v>66.505956382594491</v>
      </c>
      <c r="BJ143" s="2">
        <f t="shared" si="155"/>
        <v>65.639328141993943</v>
      </c>
      <c r="BK143" s="2">
        <f t="shared" si="155"/>
        <v>65.932288121964078</v>
      </c>
      <c r="BL143" s="2">
        <f t="shared" si="155"/>
        <v>65.769344177714785</v>
      </c>
      <c r="BM143" s="2">
        <f t="shared" si="155"/>
        <v>67.17344579859197</v>
      </c>
      <c r="BO143" s="2" t="str">
        <f t="shared" si="96"/>
        <v/>
      </c>
      <c r="BP143" s="2" t="str">
        <f t="shared" si="97"/>
        <v/>
      </c>
      <c r="BQ143" s="2" t="str">
        <f t="shared" si="98"/>
        <v/>
      </c>
      <c r="BR143" s="2" t="str">
        <f t="shared" si="99"/>
        <v/>
      </c>
      <c r="BS143" s="2" t="str">
        <f t="shared" si="100"/>
        <v/>
      </c>
      <c r="BT143" s="2" t="str">
        <f t="shared" si="101"/>
        <v/>
      </c>
      <c r="BU143" s="2" t="str">
        <f t="shared" si="102"/>
        <v/>
      </c>
      <c r="BV143" s="2" t="str">
        <f t="shared" si="103"/>
        <v/>
      </c>
      <c r="BW143" s="2" t="str">
        <f t="shared" si="104"/>
        <v/>
      </c>
      <c r="BX143" s="2" t="str">
        <f t="shared" si="105"/>
        <v/>
      </c>
      <c r="BY143" s="2" t="str">
        <f t="shared" si="106"/>
        <v/>
      </c>
      <c r="BZ143" s="2" t="str">
        <f t="shared" si="107"/>
        <v/>
      </c>
      <c r="CA143" s="2" t="str">
        <f t="shared" si="108"/>
        <v/>
      </c>
      <c r="CB143" s="2" t="str">
        <f t="shared" si="109"/>
        <v/>
      </c>
      <c r="CC143" s="2" t="str">
        <f t="shared" si="110"/>
        <v/>
      </c>
      <c r="CE143" s="2" t="str">
        <f t="shared" si="156"/>
        <v/>
      </c>
      <c r="CF143" s="2" t="str">
        <f t="shared" si="156"/>
        <v/>
      </c>
      <c r="CG143" s="2" t="str">
        <f t="shared" si="156"/>
        <v/>
      </c>
      <c r="CH143" s="2" t="str">
        <f t="shared" si="156"/>
        <v/>
      </c>
      <c r="CI143" s="2" t="str">
        <f t="shared" si="156"/>
        <v/>
      </c>
      <c r="CJ143" s="2" t="str">
        <f t="shared" si="156"/>
        <v/>
      </c>
      <c r="CK143" s="2" t="str">
        <f t="shared" si="156"/>
        <v/>
      </c>
      <c r="CL143" s="2" t="str">
        <f t="shared" si="156"/>
        <v/>
      </c>
      <c r="CM143" s="2" t="str">
        <f t="shared" si="156"/>
        <v/>
      </c>
      <c r="CN143" s="2" t="str">
        <f t="shared" si="156"/>
        <v/>
      </c>
      <c r="CO143" s="2" t="str">
        <f t="shared" si="156"/>
        <v/>
      </c>
      <c r="CP143" s="2" t="str">
        <f t="shared" si="156"/>
        <v/>
      </c>
      <c r="CQ143" s="2" t="str">
        <f t="shared" si="156"/>
        <v/>
      </c>
      <c r="CR143" s="2" t="str">
        <f t="shared" si="156"/>
        <v/>
      </c>
      <c r="CS143" s="2" t="str">
        <f t="shared" si="156"/>
        <v/>
      </c>
      <c r="CU143" s="2" t="str">
        <f t="shared" si="111"/>
        <v/>
      </c>
      <c r="CV143" s="2" t="str">
        <f t="shared" si="112"/>
        <v/>
      </c>
      <c r="CW143" s="2" t="str">
        <f t="shared" si="113"/>
        <v/>
      </c>
      <c r="CX143" s="2" t="str">
        <f t="shared" si="114"/>
        <v/>
      </c>
      <c r="CY143" s="2" t="str">
        <f t="shared" si="115"/>
        <v/>
      </c>
      <c r="CZ143" s="2" t="str">
        <f t="shared" si="116"/>
        <v/>
      </c>
      <c r="DA143" s="2" t="str">
        <f t="shared" si="117"/>
        <v/>
      </c>
      <c r="DB143" s="2" t="str">
        <f t="shared" si="118"/>
        <v/>
      </c>
      <c r="DC143" s="2" t="str">
        <f t="shared" si="119"/>
        <v/>
      </c>
      <c r="DD143" s="2" t="str">
        <f t="shared" si="120"/>
        <v/>
      </c>
      <c r="DE143" s="2" t="str">
        <f t="shared" si="121"/>
        <v/>
      </c>
      <c r="DF143" s="2" t="str">
        <f t="shared" si="122"/>
        <v/>
      </c>
      <c r="DG143" s="2" t="str">
        <f t="shared" si="123"/>
        <v/>
      </c>
      <c r="DH143" s="2" t="str">
        <f t="shared" si="124"/>
        <v/>
      </c>
      <c r="DI143" s="2" t="str">
        <f t="shared" si="125"/>
        <v/>
      </c>
      <c r="DK143" s="2">
        <f t="shared" si="165"/>
        <v>102.34579399460192</v>
      </c>
      <c r="DL143" s="2">
        <f t="shared" si="165"/>
        <v>102.64716089998107</v>
      </c>
      <c r="DM143" s="2">
        <f t="shared" si="165"/>
        <v>102.05731707317074</v>
      </c>
      <c r="DN143" s="2">
        <f t="shared" si="165"/>
        <v>103.84539710450261</v>
      </c>
      <c r="DO143" s="2">
        <f t="shared" si="165"/>
        <v>105.44003676093241</v>
      </c>
      <c r="DP143" s="2">
        <f t="shared" si="165"/>
        <v>101.51475790724686</v>
      </c>
      <c r="DQ143" s="2">
        <f t="shared" si="165"/>
        <v>97.086837511325896</v>
      </c>
      <c r="DR143" s="2">
        <f t="shared" si="165"/>
        <v>89.957673210510407</v>
      </c>
      <c r="DS143" s="2">
        <f t="shared" si="165"/>
        <v>94.436528843249789</v>
      </c>
      <c r="DT143" s="2">
        <f t="shared" si="165"/>
        <v>89.937980368468772</v>
      </c>
      <c r="DU143" s="2">
        <f t="shared" si="165"/>
        <v>89.905557082452404</v>
      </c>
      <c r="DV143" s="2">
        <f t="shared" si="165"/>
        <v>94.27057837511326</v>
      </c>
      <c r="DW143" s="2">
        <f t="shared" si="165"/>
        <v>96.671642843637741</v>
      </c>
      <c r="DX143" s="2">
        <f t="shared" si="165"/>
        <v>92.843957593928081</v>
      </c>
      <c r="DY143" s="2">
        <f t="shared" si="165"/>
        <v>81.960285714285732</v>
      </c>
      <c r="EA143" s="2">
        <f t="shared" si="153"/>
        <v>68.473415256510577</v>
      </c>
      <c r="EB143" s="2">
        <f t="shared" si="153"/>
        <v>68.564471042651107</v>
      </c>
      <c r="EC143" s="2">
        <f t="shared" si="153"/>
        <v>68.402702205737285</v>
      </c>
      <c r="ED143" s="2">
        <f t="shared" si="153"/>
        <v>68.599444091873849</v>
      </c>
      <c r="EE143" s="2">
        <f t="shared" si="152"/>
        <v>69.280601651186785</v>
      </c>
      <c r="EF143" s="2">
        <f t="shared" si="152"/>
        <v>70.612668445106934</v>
      </c>
      <c r="EG143" s="2">
        <f t="shared" si="152"/>
        <v>69.627076125616682</v>
      </c>
      <c r="EH143" s="2">
        <f t="shared" si="152"/>
        <v>69.668942274950751</v>
      </c>
      <c r="EI143" s="2">
        <f t="shared" si="152"/>
        <v>69.121019373259699</v>
      </c>
      <c r="EJ143" s="2">
        <f t="shared" si="152"/>
        <v>67.194944586530269</v>
      </c>
      <c r="EK143" s="2">
        <f t="shared" si="152"/>
        <v>66.480742857142857</v>
      </c>
      <c r="EL143" s="2">
        <f t="shared" si="152"/>
        <v>65.605907157625296</v>
      </c>
      <c r="EM143" s="2">
        <f t="shared" si="136"/>
        <v>65.898848897426774</v>
      </c>
      <c r="EN143" s="2">
        <f t="shared" si="136"/>
        <v>65.742389393215475</v>
      </c>
      <c r="EO143" s="2">
        <f t="shared" si="136"/>
        <v>67.166251846352225</v>
      </c>
      <c r="EQ143" s="2">
        <f t="shared" si="166"/>
        <v>68.499955620864654</v>
      </c>
      <c r="ER143" s="2">
        <f t="shared" si="166"/>
        <v>68.69016950247412</v>
      </c>
      <c r="ES143" s="2">
        <f t="shared" si="166"/>
        <v>68.343303863366529</v>
      </c>
      <c r="ET143" s="2">
        <f t="shared" si="166"/>
        <v>68.61684780670133</v>
      </c>
      <c r="EU143" s="2">
        <f t="shared" si="166"/>
        <v>69.307369125769895</v>
      </c>
      <c r="EV143" s="2">
        <f t="shared" si="166"/>
        <v>70.582440240219015</v>
      </c>
      <c r="EW143" s="2">
        <f t="shared" si="166"/>
        <v>69.701598187699204</v>
      </c>
      <c r="EX143" s="2">
        <f t="shared" si="166"/>
        <v>69.651763814776089</v>
      </c>
      <c r="EY143" s="2">
        <f t="shared" si="166"/>
        <v>69.179161225986405</v>
      </c>
      <c r="EZ143" s="2">
        <f t="shared" si="166"/>
        <v>67.160058655036082</v>
      </c>
      <c r="FA143" s="2">
        <f t="shared" si="166"/>
        <v>66.371419817043346</v>
      </c>
      <c r="FB143" s="2">
        <f t="shared" si="166"/>
        <v>65.554316832671532</v>
      </c>
      <c r="FC143" s="2">
        <f t="shared" si="166"/>
        <v>65.823167302471887</v>
      </c>
      <c r="FD143" s="2">
        <f t="shared" si="166"/>
        <v>65.53945735307849</v>
      </c>
      <c r="FE143" s="2">
        <f t="shared" si="166"/>
        <v>66.374651828199177</v>
      </c>
      <c r="FG143" s="2">
        <f t="shared" si="167"/>
        <v>0.99914569361152017</v>
      </c>
      <c r="FH143" s="2">
        <f t="shared" si="167"/>
        <v>0.99891986584926051</v>
      </c>
      <c r="FI143" s="2">
        <f t="shared" si="167"/>
        <v>0.99898471172238712</v>
      </c>
      <c r="FJ143" s="2">
        <f t="shared" si="167"/>
        <v>0.99885166814987958</v>
      </c>
      <c r="FK143" s="2">
        <f t="shared" si="167"/>
        <v>0.99891016131825394</v>
      </c>
      <c r="FL143" s="2">
        <f t="shared" si="167"/>
        <v>0.99886093695618283</v>
      </c>
      <c r="FM143" s="2">
        <f t="shared" si="167"/>
        <v>0.99877895566595409</v>
      </c>
      <c r="FN143" s="2">
        <f t="shared" si="167"/>
        <v>0.99869269077361622</v>
      </c>
      <c r="FO143" s="2">
        <f t="shared" si="167"/>
        <v>0.99865845129138942</v>
      </c>
      <c r="FP143" s="2">
        <f t="shared" si="167"/>
        <v>0.99877507131889953</v>
      </c>
      <c r="FQ143" s="2">
        <f t="shared" si="167"/>
        <v>0.99876631235323909</v>
      </c>
      <c r="FR143" s="2">
        <f t="shared" si="167"/>
        <v>0.99877014147695209</v>
      </c>
      <c r="FS143" s="2">
        <f t="shared" si="167"/>
        <v>0.99883796713956674</v>
      </c>
      <c r="FT143" s="2">
        <f t="shared" si="167"/>
        <v>0.99884871398354302</v>
      </c>
      <c r="FU143" s="2">
        <f t="shared" si="167"/>
        <v>0.99860769922729509</v>
      </c>
      <c r="FW143" s="2">
        <f t="shared" si="157"/>
        <v>4.4733170410792958E-2</v>
      </c>
      <c r="FX143" s="2">
        <f t="shared" si="157"/>
        <v>3.7585289482489341E-2</v>
      </c>
      <c r="FY143" s="2">
        <f t="shared" si="157"/>
        <v>3.9420175378452993E-2</v>
      </c>
      <c r="FZ143" s="2">
        <f t="shared" si="157"/>
        <v>3.5992511251310984E-2</v>
      </c>
      <c r="GA143" s="2">
        <f t="shared" si="157"/>
        <v>3.5906087816600679E-2</v>
      </c>
      <c r="GB143" s="2">
        <f t="shared" si="157"/>
        <v>3.1840746171237388E-2</v>
      </c>
      <c r="GC143" s="2">
        <f t="shared" si="157"/>
        <v>2.8354393780852059E-2</v>
      </c>
      <c r="GD143" s="2">
        <f t="shared" si="157"/>
        <v>2.8289786374632447E-2</v>
      </c>
      <c r="GE143" s="2">
        <f t="shared" si="157"/>
        <v>3.0255918506143134E-2</v>
      </c>
      <c r="GF143" s="2">
        <f t="shared" si="157"/>
        <v>3.4590914704483847E-2</v>
      </c>
      <c r="GG143" s="2">
        <f t="shared" si="157"/>
        <v>3.3710903780753448E-2</v>
      </c>
      <c r="GH143" s="2">
        <f t="shared" si="157"/>
        <v>3.5520339137098539E-2</v>
      </c>
      <c r="GI143" s="2">
        <f t="shared" si="157"/>
        <v>3.0651748776134781E-2</v>
      </c>
      <c r="GJ143" s="2">
        <f t="shared" si="157"/>
        <v>2.0927557774314418E-2</v>
      </c>
      <c r="GK143" s="2">
        <f t="shared" si="157"/>
        <v>1.6932531883054273E-2</v>
      </c>
      <c r="GM143" s="86">
        <f t="shared" si="158"/>
        <v>2.0168138078347406E-70</v>
      </c>
      <c r="GN143" s="86">
        <f t="shared" si="158"/>
        <v>2.0044573695175006E-101</v>
      </c>
      <c r="GO143" s="86">
        <f t="shared" si="158"/>
        <v>5.5000801152179765E-97</v>
      </c>
      <c r="GP143" s="86">
        <f t="shared" si="158"/>
        <v>3.1645302121308203E-124</v>
      </c>
      <c r="GQ143" s="86">
        <f t="shared" si="158"/>
        <v>4.5490813893344907E-221</v>
      </c>
      <c r="GR143" s="86">
        <f t="shared" si="158"/>
        <v>7.2571952045544527E-170</v>
      </c>
      <c r="GS143" s="86">
        <f t="shared" si="158"/>
        <v>1.3146676355510198E-173</v>
      </c>
      <c r="GT143" s="86">
        <f t="shared" si="158"/>
        <v>8.5497121100201608E-97</v>
      </c>
      <c r="GU143" s="86">
        <f t="shared" si="158"/>
        <v>1.7490661181645641E-88</v>
      </c>
      <c r="GV143" s="86">
        <f t="shared" si="158"/>
        <v>2.1336308954653605E-118</v>
      </c>
      <c r="GW143" s="86">
        <f t="shared" si="158"/>
        <v>4.874840899619773E-152</v>
      </c>
      <c r="GX143" s="86">
        <f t="shared" si="158"/>
        <v>2.2277201481744258E-150</v>
      </c>
      <c r="GY143" s="86">
        <f t="shared" si="158"/>
        <v>2.2397497350195852E-131</v>
      </c>
      <c r="GZ143" s="86">
        <f t="shared" si="158"/>
        <v>9.320360608776209E-123</v>
      </c>
      <c r="HA143" s="86">
        <f t="shared" si="158"/>
        <v>5.5887457305272276E-172</v>
      </c>
      <c r="HC143" s="86">
        <f t="shared" si="154"/>
        <v>9.3558424335673769E-25</v>
      </c>
      <c r="HD143" s="86">
        <f t="shared" si="154"/>
        <v>2.9043011990425224E-29</v>
      </c>
      <c r="HE143" s="86">
        <f t="shared" si="154"/>
        <v>1.2917745634361947E-31</v>
      </c>
      <c r="HF143" s="86">
        <f t="shared" si="154"/>
        <v>2.2551035848962675E-38</v>
      </c>
      <c r="HG143" s="86">
        <f t="shared" si="154"/>
        <v>1.2498688571218107E-83</v>
      </c>
      <c r="HH143" s="86">
        <f t="shared" si="154"/>
        <v>7.9792241083732073E-71</v>
      </c>
      <c r="HI143" s="86">
        <f t="shared" si="154"/>
        <v>2.6321108331101618E-86</v>
      </c>
      <c r="HJ143" s="86">
        <f t="shared" si="154"/>
        <v>7.1456635182205701E-82</v>
      </c>
      <c r="HK143" s="86">
        <f t="shared" si="154"/>
        <v>2.8546852100437107E-105</v>
      </c>
      <c r="HL143" s="86">
        <f t="shared" si="162"/>
        <v>1.3033668570024817E-81</v>
      </c>
      <c r="HM143" s="86">
        <f t="shared" si="162"/>
        <v>1.1251726997312882E-57</v>
      </c>
      <c r="HN143" s="86">
        <f t="shared" si="162"/>
        <v>8.8304021935126348E-54</v>
      </c>
      <c r="HO143" s="86">
        <f t="shared" si="162"/>
        <v>2.673486494318865E-48</v>
      </c>
      <c r="HP143" s="86">
        <f t="shared" si="162"/>
        <v>3.0053512015313651E-44</v>
      </c>
      <c r="HQ143" s="86">
        <f t="shared" si="162"/>
        <v>1.4241674184640038E-61</v>
      </c>
      <c r="HS143" s="86">
        <f t="shared" si="159"/>
        <v>0.22411216342547782</v>
      </c>
      <c r="HT143" s="86">
        <f t="shared" si="159"/>
        <v>0.19069534766965962</v>
      </c>
      <c r="HU143" s="86">
        <f t="shared" si="159"/>
        <v>0.17129334763202334</v>
      </c>
      <c r="HV143" s="86">
        <f t="shared" si="159"/>
        <v>0.1617746446560307</v>
      </c>
      <c r="HW143" s="86">
        <f t="shared" si="159"/>
        <v>0.12807688561880201</v>
      </c>
      <c r="HX143" s="86">
        <f t="shared" si="159"/>
        <v>7.6043862107267421E-2</v>
      </c>
      <c r="HY143" s="86">
        <f t="shared" si="159"/>
        <v>5.2523455916201132E-2</v>
      </c>
      <c r="HZ143" s="86">
        <f t="shared" si="159"/>
        <v>6.3413243457546176E-2</v>
      </c>
      <c r="IA143" s="86">
        <f t="shared" si="159"/>
        <v>8.0446126085384886E-2</v>
      </c>
      <c r="IB143" s="86">
        <f t="shared" si="159"/>
        <v>0.11499088780727641</v>
      </c>
      <c r="IC143" s="86">
        <f t="shared" si="159"/>
        <v>9.2031630976749448E-2</v>
      </c>
      <c r="ID143" s="86">
        <f t="shared" si="159"/>
        <v>0.11005255316132712</v>
      </c>
      <c r="IE143" s="86">
        <f t="shared" si="159"/>
        <v>8.2956204351176441E-2</v>
      </c>
      <c r="IF143" s="86">
        <f t="shared" si="159"/>
        <v>8.7346408225757982E-2</v>
      </c>
      <c r="IG143" s="86">
        <f t="shared" si="159"/>
        <v>0.10519365216576072</v>
      </c>
      <c r="II143" s="86">
        <f t="shared" si="160"/>
        <v>3.3058397478227921E-26</v>
      </c>
      <c r="IJ143" s="86">
        <f t="shared" si="160"/>
        <v>5.460055241719142E-38</v>
      </c>
      <c r="IK143" s="86">
        <f t="shared" si="160"/>
        <v>5.4889257062570868E-33</v>
      </c>
      <c r="IL143" s="86">
        <f t="shared" si="160"/>
        <v>4.7067778738721285E-39</v>
      </c>
      <c r="IM143" s="86">
        <f t="shared" si="160"/>
        <v>8.2450073408621303E-43</v>
      </c>
      <c r="IN143" s="86">
        <f t="shared" si="160"/>
        <v>5.214345086220731E-46</v>
      </c>
      <c r="IO143" s="86">
        <f t="shared" si="160"/>
        <v>6.8348914844675204E-47</v>
      </c>
      <c r="IP143" s="86">
        <f t="shared" si="160"/>
        <v>5.5427636479184661E-44</v>
      </c>
      <c r="IQ143" s="86">
        <f t="shared" si="160"/>
        <v>6.7665922136884571E-42</v>
      </c>
      <c r="IR143" s="86">
        <f t="shared" si="160"/>
        <v>2.7444449699431626E-40</v>
      </c>
      <c r="IS143" s="86">
        <f t="shared" si="160"/>
        <v>1.6589706957337874E-42</v>
      </c>
      <c r="IT143" s="86">
        <f t="shared" si="160"/>
        <v>7.8751529135584226E-41</v>
      </c>
      <c r="IU143" s="86">
        <f t="shared" si="160"/>
        <v>1.7287439157964215E-37</v>
      </c>
      <c r="IV143" s="86">
        <f t="shared" si="160"/>
        <v>5.5887989341620992E-16</v>
      </c>
      <c r="IW143" s="86">
        <f t="shared" si="160"/>
        <v>1.318906841473948E-10</v>
      </c>
      <c r="IY143" s="86">
        <f t="shared" si="161"/>
        <v>0.22411216342547782</v>
      </c>
      <c r="IZ143" s="86">
        <f t="shared" si="161"/>
        <v>0.19069534766965962</v>
      </c>
      <c r="JA143" s="86">
        <f t="shared" si="161"/>
        <v>0.17129334763202334</v>
      </c>
      <c r="JB143" s="86">
        <f t="shared" si="161"/>
        <v>0.1617746446560307</v>
      </c>
      <c r="JC143" s="86">
        <f t="shared" si="161"/>
        <v>0.12807688561880201</v>
      </c>
      <c r="JD143" s="86">
        <f t="shared" si="161"/>
        <v>7.6043862107267421E-2</v>
      </c>
      <c r="JE143" s="86">
        <f t="shared" si="161"/>
        <v>5.2523455916201132E-2</v>
      </c>
      <c r="JF143" s="86">
        <f t="shared" si="161"/>
        <v>6.3413243457546176E-2</v>
      </c>
      <c r="JG143" s="86">
        <f t="shared" si="161"/>
        <v>8.0446126085384886E-2</v>
      </c>
      <c r="JH143" s="86">
        <f t="shared" si="161"/>
        <v>0.11499088780727641</v>
      </c>
      <c r="JI143" s="86">
        <f t="shared" si="161"/>
        <v>9.2031630976749448E-2</v>
      </c>
      <c r="JJ143" s="86">
        <f t="shared" si="161"/>
        <v>0.11005255316132712</v>
      </c>
      <c r="JK143" s="86">
        <f t="shared" si="161"/>
        <v>8.2956204351176441E-2</v>
      </c>
      <c r="JL143" s="86">
        <f t="shared" si="161"/>
        <v>8.7346408225758537E-2</v>
      </c>
      <c r="JM143" s="86">
        <f t="shared" si="161"/>
        <v>0.1051936522976514</v>
      </c>
    </row>
    <row r="144" spans="2:273" x14ac:dyDescent="0.25">
      <c r="B144" s="2">
        <v>117</v>
      </c>
      <c r="C144" s="37">
        <v>68.224000000000004</v>
      </c>
      <c r="D144" s="37">
        <v>74.394000000000005</v>
      </c>
      <c r="E144" s="37">
        <v>78.375</v>
      </c>
      <c r="F144" s="37">
        <v>81.302000000000007</v>
      </c>
      <c r="G144" s="37">
        <v>84.905000000000001</v>
      </c>
      <c r="H144" s="37">
        <v>82</v>
      </c>
      <c r="I144" s="37">
        <v>81.031999999999996</v>
      </c>
      <c r="J144" s="37">
        <v>80.840999999999994</v>
      </c>
      <c r="K144" s="37">
        <v>85.19</v>
      </c>
      <c r="L144" s="37">
        <v>87.983999999999995</v>
      </c>
      <c r="M144" s="37">
        <v>89.412999999999997</v>
      </c>
      <c r="N144" s="37">
        <v>90.840999999999994</v>
      </c>
      <c r="O144" s="37">
        <v>86.238</v>
      </c>
      <c r="P144" s="37">
        <v>83.707999999999998</v>
      </c>
      <c r="Q144" s="37">
        <v>101.6</v>
      </c>
      <c r="S144" s="4">
        <f t="shared" si="163"/>
        <v>68.470141971426102</v>
      </c>
      <c r="T144" s="4">
        <f t="shared" si="163"/>
        <v>73.655858749595438</v>
      </c>
      <c r="U144" s="4">
        <f t="shared" si="163"/>
        <v>76.935252336629617</v>
      </c>
      <c r="V144" s="4">
        <f t="shared" si="163"/>
        <v>81.566856556096639</v>
      </c>
      <c r="W144" s="4">
        <f t="shared" si="163"/>
        <v>83.724319365242977</v>
      </c>
      <c r="X144" s="4">
        <f t="shared" si="163"/>
        <v>82.208696175384063</v>
      </c>
      <c r="Y144" s="4">
        <f t="shared" si="163"/>
        <v>79.107031061401202</v>
      </c>
      <c r="Z144" s="4">
        <f t="shared" si="163"/>
        <v>80.514181608605512</v>
      </c>
      <c r="AA144" s="4">
        <f t="shared" si="163"/>
        <v>83.802702215606615</v>
      </c>
      <c r="AB144" s="4">
        <f t="shared" si="163"/>
        <v>88.002216340507459</v>
      </c>
      <c r="AC144" s="4">
        <f t="shared" si="163"/>
        <v>85.433140299057769</v>
      </c>
      <c r="AD144" s="4">
        <f t="shared" si="163"/>
        <v>88.742040587973051</v>
      </c>
      <c r="AE144" s="4">
        <f t="shared" si="163"/>
        <v>85.574450926876992</v>
      </c>
      <c r="AF144" s="4">
        <f t="shared" si="163"/>
        <v>85.317309538197378</v>
      </c>
      <c r="AG144" s="4">
        <f t="shared" si="163"/>
        <v>103.63991504198555</v>
      </c>
      <c r="AI144" s="4">
        <f t="shared" si="164"/>
        <v>-0.24614197142609839</v>
      </c>
      <c r="AJ144" s="4">
        <f t="shared" si="164"/>
        <v>0.73814125040456702</v>
      </c>
      <c r="AK144" s="4">
        <f t="shared" si="164"/>
        <v>1.4397476633703832</v>
      </c>
      <c r="AL144" s="4">
        <f t="shared" si="164"/>
        <v>-0.26485655609663183</v>
      </c>
      <c r="AM144" s="4">
        <f t="shared" si="164"/>
        <v>1.1806806347570244</v>
      </c>
      <c r="AN144" s="4">
        <f t="shared" si="164"/>
        <v>-0.2086961753840626</v>
      </c>
      <c r="AO144" s="4">
        <f t="shared" si="164"/>
        <v>1.9249689385987949</v>
      </c>
      <c r="AP144" s="4">
        <f t="shared" si="164"/>
        <v>0.32681839139448243</v>
      </c>
      <c r="AQ144" s="4">
        <f t="shared" si="164"/>
        <v>1.3872977843933825</v>
      </c>
      <c r="AR144" s="4">
        <f t="shared" si="164"/>
        <v>-1.8216340507464679E-2</v>
      </c>
      <c r="AS144" s="4">
        <f t="shared" si="164"/>
        <v>3.9798597009422281</v>
      </c>
      <c r="AT144" s="4">
        <f t="shared" si="164"/>
        <v>2.098959412026943</v>
      </c>
      <c r="AU144" s="4">
        <f t="shared" si="164"/>
        <v>0.66354907312300782</v>
      </c>
      <c r="AV144" s="4">
        <f t="shared" si="164"/>
        <v>-1.6093095381973797</v>
      </c>
      <c r="AW144" s="4">
        <f t="shared" si="164"/>
        <v>-2.0399150419855516</v>
      </c>
      <c r="AY144" s="2">
        <f t="shared" ref="AY144:BM160" si="168">IF(OR($B144 &lt; C$230, $B144 &gt; C$233), #N/A, ((1-FG144)*DK144) + (FG144 - FW144)*EA144 + (FW144*EQ144))</f>
        <v>68.447555871504107</v>
      </c>
      <c r="AZ144" s="2">
        <f t="shared" si="168"/>
        <v>68.523618298780463</v>
      </c>
      <c r="BA144" s="2">
        <f t="shared" si="168"/>
        <v>68.38044011705388</v>
      </c>
      <c r="BB144" s="2">
        <f t="shared" si="168"/>
        <v>68.566768318689455</v>
      </c>
      <c r="BC144" s="2">
        <f t="shared" si="168"/>
        <v>69.238669572670489</v>
      </c>
      <c r="BD144" s="2">
        <f t="shared" si="168"/>
        <v>70.571705947272449</v>
      </c>
      <c r="BE144" s="2">
        <f t="shared" si="168"/>
        <v>69.590538644761821</v>
      </c>
      <c r="BF144" s="2">
        <f t="shared" si="168"/>
        <v>69.619244613800291</v>
      </c>
      <c r="BG144" s="2">
        <f t="shared" si="168"/>
        <v>69.070722136114782</v>
      </c>
      <c r="BH144" s="2">
        <f t="shared" si="168"/>
        <v>67.142946514182867</v>
      </c>
      <c r="BI144" s="2">
        <f t="shared" si="168"/>
        <v>66.438817689575941</v>
      </c>
      <c r="BJ144" s="2">
        <f t="shared" si="168"/>
        <v>65.56022904937096</v>
      </c>
      <c r="BK144" s="2">
        <f t="shared" si="168"/>
        <v>65.848534034847589</v>
      </c>
      <c r="BL144" s="2">
        <f t="shared" si="168"/>
        <v>65.710983587186689</v>
      </c>
      <c r="BM144" s="2">
        <f t="shared" si="168"/>
        <v>67.130634281888192</v>
      </c>
      <c r="BO144" s="2" t="str">
        <f t="shared" si="96"/>
        <v/>
      </c>
      <c r="BP144" s="2" t="str">
        <f t="shared" si="97"/>
        <v/>
      </c>
      <c r="BQ144" s="2" t="str">
        <f t="shared" si="98"/>
        <v/>
      </c>
      <c r="BR144" s="2" t="str">
        <f t="shared" si="99"/>
        <v/>
      </c>
      <c r="BS144" s="2" t="str">
        <f t="shared" si="100"/>
        <v/>
      </c>
      <c r="BT144" s="2" t="str">
        <f t="shared" si="101"/>
        <v/>
      </c>
      <c r="BU144" s="2" t="str">
        <f t="shared" si="102"/>
        <v/>
      </c>
      <c r="BV144" s="2" t="str">
        <f t="shared" si="103"/>
        <v/>
      </c>
      <c r="BW144" s="2" t="str">
        <f t="shared" si="104"/>
        <v/>
      </c>
      <c r="BX144" s="2" t="str">
        <f t="shared" si="105"/>
        <v/>
      </c>
      <c r="BY144" s="2" t="str">
        <f t="shared" si="106"/>
        <v/>
      </c>
      <c r="BZ144" s="2" t="str">
        <f t="shared" si="107"/>
        <v/>
      </c>
      <c r="CA144" s="2" t="str">
        <f t="shared" si="108"/>
        <v/>
      </c>
      <c r="CB144" s="2" t="str">
        <f t="shared" si="109"/>
        <v/>
      </c>
      <c r="CC144" s="2" t="str">
        <f t="shared" si="110"/>
        <v/>
      </c>
      <c r="CE144" s="2" t="str">
        <f t="shared" ref="CE144:CS160" si="169">IF(AND(IY144 &lt; $CS$22, $B144 &gt; C$231, $B144 &lt; C$232), C144, "")</f>
        <v/>
      </c>
      <c r="CF144" s="2" t="str">
        <f t="shared" si="169"/>
        <v/>
      </c>
      <c r="CG144" s="2" t="str">
        <f t="shared" si="169"/>
        <v/>
      </c>
      <c r="CH144" s="2" t="str">
        <f t="shared" si="169"/>
        <v/>
      </c>
      <c r="CI144" s="2" t="str">
        <f t="shared" si="169"/>
        <v/>
      </c>
      <c r="CJ144" s="2" t="str">
        <f t="shared" si="169"/>
        <v/>
      </c>
      <c r="CK144" s="2" t="str">
        <f t="shared" si="169"/>
        <v/>
      </c>
      <c r="CL144" s="2" t="str">
        <f t="shared" si="169"/>
        <v/>
      </c>
      <c r="CM144" s="2" t="str">
        <f t="shared" si="169"/>
        <v/>
      </c>
      <c r="CN144" s="2" t="str">
        <f t="shared" si="169"/>
        <v/>
      </c>
      <c r="CO144" s="2" t="str">
        <f t="shared" si="169"/>
        <v/>
      </c>
      <c r="CP144" s="2" t="str">
        <f t="shared" si="169"/>
        <v/>
      </c>
      <c r="CQ144" s="2" t="str">
        <f t="shared" si="169"/>
        <v/>
      </c>
      <c r="CR144" s="2" t="str">
        <f t="shared" si="169"/>
        <v/>
      </c>
      <c r="CS144" s="2" t="str">
        <f t="shared" si="169"/>
        <v/>
      </c>
      <c r="CU144" s="2" t="str">
        <f t="shared" si="111"/>
        <v/>
      </c>
      <c r="CV144" s="2" t="str">
        <f t="shared" si="112"/>
        <v/>
      </c>
      <c r="CW144" s="2" t="str">
        <f t="shared" si="113"/>
        <v/>
      </c>
      <c r="CX144" s="2" t="str">
        <f t="shared" si="114"/>
        <v/>
      </c>
      <c r="CY144" s="2" t="str">
        <f t="shared" si="115"/>
        <v/>
      </c>
      <c r="CZ144" s="2" t="str">
        <f t="shared" si="116"/>
        <v/>
      </c>
      <c r="DA144" s="2" t="str">
        <f t="shared" si="117"/>
        <v/>
      </c>
      <c r="DB144" s="2" t="str">
        <f t="shared" si="118"/>
        <v/>
      </c>
      <c r="DC144" s="2" t="str">
        <f t="shared" si="119"/>
        <v/>
      </c>
      <c r="DD144" s="2" t="str">
        <f t="shared" si="120"/>
        <v/>
      </c>
      <c r="DE144" s="2" t="str">
        <f t="shared" si="121"/>
        <v/>
      </c>
      <c r="DF144" s="2" t="str">
        <f t="shared" si="122"/>
        <v/>
      </c>
      <c r="DG144" s="2" t="str">
        <f t="shared" si="123"/>
        <v/>
      </c>
      <c r="DH144" s="2" t="str">
        <f t="shared" si="124"/>
        <v/>
      </c>
      <c r="DI144" s="2" t="str">
        <f t="shared" si="125"/>
        <v/>
      </c>
      <c r="DK144" s="2">
        <f t="shared" si="165"/>
        <v>102.59819419703106</v>
      </c>
      <c r="DL144" s="2">
        <f t="shared" si="165"/>
        <v>102.88263403830049</v>
      </c>
      <c r="DM144" s="2">
        <f t="shared" si="165"/>
        <v>102.30066463414634</v>
      </c>
      <c r="DN144" s="2">
        <f t="shared" si="165"/>
        <v>104.10541647084244</v>
      </c>
      <c r="DO144" s="2">
        <f t="shared" si="165"/>
        <v>105.6982879561354</v>
      </c>
      <c r="DP144" s="2">
        <f t="shared" si="165"/>
        <v>101.73094136077574</v>
      </c>
      <c r="DQ144" s="2">
        <f t="shared" si="165"/>
        <v>97.271381455753556</v>
      </c>
      <c r="DR144" s="2">
        <f t="shared" si="165"/>
        <v>90.065730594986391</v>
      </c>
      <c r="DS144" s="2">
        <f t="shared" si="165"/>
        <v>94.598839021443695</v>
      </c>
      <c r="DT144" s="2">
        <f t="shared" si="165"/>
        <v>90.084972817879816</v>
      </c>
      <c r="DU144" s="2">
        <f t="shared" si="165"/>
        <v>90.056862579281159</v>
      </c>
      <c r="DV144" s="2">
        <f t="shared" si="165"/>
        <v>94.476441256417999</v>
      </c>
      <c r="DW144" s="2">
        <f t="shared" si="165"/>
        <v>96.898211030980747</v>
      </c>
      <c r="DX144" s="2">
        <f t="shared" si="165"/>
        <v>93.047494422386066</v>
      </c>
      <c r="DY144" s="2">
        <f t="shared" si="165"/>
        <v>82.084481727574769</v>
      </c>
      <c r="EA144" s="2">
        <f t="shared" si="153"/>
        <v>68.419432178383829</v>
      </c>
      <c r="EB144" s="2">
        <f t="shared" si="153"/>
        <v>68.483271014672994</v>
      </c>
      <c r="EC144" s="2">
        <f t="shared" si="153"/>
        <v>68.352031862841812</v>
      </c>
      <c r="ED144" s="2">
        <f t="shared" si="153"/>
        <v>68.528715652384065</v>
      </c>
      <c r="EE144" s="2">
        <f t="shared" si="152"/>
        <v>69.201194014447879</v>
      </c>
      <c r="EF144" s="2">
        <f t="shared" si="152"/>
        <v>70.540486427070164</v>
      </c>
      <c r="EG144" s="2">
        <f t="shared" si="152"/>
        <v>69.557016607387766</v>
      </c>
      <c r="EH144" s="2">
        <f t="shared" si="152"/>
        <v>69.595421845075577</v>
      </c>
      <c r="EI144" s="2">
        <f t="shared" si="152"/>
        <v>69.037244159705494</v>
      </c>
      <c r="EJ144" s="2">
        <f t="shared" si="152"/>
        <v>67.118778772378533</v>
      </c>
      <c r="EK144" s="2">
        <f t="shared" si="152"/>
        <v>66.416783684621393</v>
      </c>
      <c r="EL144" s="2">
        <f t="shared" si="152"/>
        <v>65.53003219454564</v>
      </c>
      <c r="EM144" s="2">
        <f t="shared" si="136"/>
        <v>65.818519089413712</v>
      </c>
      <c r="EN144" s="2">
        <f t="shared" si="136"/>
        <v>65.687418219461691</v>
      </c>
      <c r="EO144" s="2">
        <f t="shared" si="136"/>
        <v>67.127256535500749</v>
      </c>
      <c r="EQ144" s="2">
        <f t="shared" si="166"/>
        <v>68.449977216776176</v>
      </c>
      <c r="ER144" s="2">
        <f t="shared" si="166"/>
        <v>68.640530003748893</v>
      </c>
      <c r="ES144" s="2">
        <f t="shared" si="166"/>
        <v>68.281677662691905</v>
      </c>
      <c r="ET144" s="2">
        <f t="shared" si="166"/>
        <v>68.548796270145459</v>
      </c>
      <c r="EU144" s="2">
        <f t="shared" si="166"/>
        <v>69.231677178429024</v>
      </c>
      <c r="EV144" s="2">
        <f t="shared" si="166"/>
        <v>70.506424466552417</v>
      </c>
      <c r="EW144" s="2">
        <f t="shared" si="166"/>
        <v>69.642674852399935</v>
      </c>
      <c r="EX144" s="2">
        <f t="shared" si="166"/>
        <v>69.576466351995407</v>
      </c>
      <c r="EY144" s="2">
        <f t="shared" si="166"/>
        <v>69.10373755309746</v>
      </c>
      <c r="EZ144" s="2">
        <f t="shared" si="166"/>
        <v>67.079318802056051</v>
      </c>
      <c r="FA144" s="2">
        <f t="shared" si="166"/>
        <v>66.292821370218192</v>
      </c>
      <c r="FB144" s="2">
        <f t="shared" si="166"/>
        <v>65.471439459368852</v>
      </c>
      <c r="FC144" s="2">
        <f t="shared" si="166"/>
        <v>65.731193715294822</v>
      </c>
      <c r="FD144" s="2">
        <f t="shared" si="166"/>
        <v>65.461866387794359</v>
      </c>
      <c r="FE144" s="2">
        <f t="shared" si="166"/>
        <v>66.284719055968267</v>
      </c>
      <c r="FG144" s="2">
        <f t="shared" si="167"/>
        <v>0.99922080474169994</v>
      </c>
      <c r="FH144" s="2">
        <f t="shared" si="167"/>
        <v>0.9990148123142335</v>
      </c>
      <c r="FI144" s="2">
        <f t="shared" si="167"/>
        <v>0.99907396335885235</v>
      </c>
      <c r="FJ144" s="2">
        <f t="shared" si="167"/>
        <v>0.99895260307573586</v>
      </c>
      <c r="FK144" s="2">
        <f t="shared" si="167"/>
        <v>0.99900595998663433</v>
      </c>
      <c r="FL144" s="2">
        <f t="shared" si="167"/>
        <v>0.99896105802916102</v>
      </c>
      <c r="FM144" s="2">
        <f t="shared" si="167"/>
        <v>0.99888627467485269</v>
      </c>
      <c r="FN144" s="2">
        <f t="shared" si="167"/>
        <v>0.99880758265252345</v>
      </c>
      <c r="FO144" s="2">
        <f t="shared" si="167"/>
        <v>0.99877634859427622</v>
      </c>
      <c r="FP144" s="2">
        <f t="shared" si="167"/>
        <v>0.99888273134568395</v>
      </c>
      <c r="FQ144" s="2">
        <f t="shared" si="167"/>
        <v>0.99887474134566423</v>
      </c>
      <c r="FR144" s="2">
        <f t="shared" si="167"/>
        <v>0.99887823430510725</v>
      </c>
      <c r="FS144" s="2">
        <f t="shared" si="167"/>
        <v>0.99894010506526576</v>
      </c>
      <c r="FT144" s="2">
        <f t="shared" si="167"/>
        <v>0.99894990829877828</v>
      </c>
      <c r="FU144" s="2">
        <f t="shared" si="167"/>
        <v>0.99873005102553247</v>
      </c>
      <c r="FW144" s="2">
        <f t="shared" ref="FW144:GK160" si="170">POWER(10,($B144-C$232)/C$229)/(1+POWER(10,($B144-C$232)/C$229))</f>
        <v>4.8838171411801551E-2</v>
      </c>
      <c r="FX144" s="2">
        <f t="shared" si="170"/>
        <v>4.1062550995142201E-2</v>
      </c>
      <c r="FY144" s="2">
        <f t="shared" si="170"/>
        <v>4.3059599065475615E-2</v>
      </c>
      <c r="FZ144" s="2">
        <f t="shared" si="170"/>
        <v>3.9328436109705898E-2</v>
      </c>
      <c r="GA144" s="2">
        <f t="shared" si="170"/>
        <v>3.9234328620399737E-2</v>
      </c>
      <c r="GB144" s="2">
        <f t="shared" si="170"/>
        <v>3.4805762788907589E-2</v>
      </c>
      <c r="GC144" s="2">
        <f t="shared" si="170"/>
        <v>3.1005157433280917E-2</v>
      </c>
      <c r="GD144" s="2">
        <f t="shared" si="170"/>
        <v>3.0934702378916018E-2</v>
      </c>
      <c r="GE144" s="2">
        <f t="shared" si="170"/>
        <v>3.3078397897427392E-2</v>
      </c>
      <c r="GF144" s="2">
        <f t="shared" si="170"/>
        <v>3.7802028219174874E-2</v>
      </c>
      <c r="GG144" s="2">
        <f t="shared" si="170"/>
        <v>3.6843442564220473E-2</v>
      </c>
      <c r="GH144" s="2">
        <f t="shared" si="170"/>
        <v>3.8814263300033527E-2</v>
      </c>
      <c r="GI144" s="2">
        <f t="shared" si="170"/>
        <v>3.3509877943461129E-2</v>
      </c>
      <c r="GJ144" s="2">
        <f t="shared" si="170"/>
        <v>2.290037372923958E-2</v>
      </c>
      <c r="GK144" s="2">
        <f t="shared" si="170"/>
        <v>1.8535871442511693E-2</v>
      </c>
      <c r="GM144" s="86">
        <f t="shared" ref="GM144:HA160" si="171" xml:space="preserve"> _xlfn.NORM.DIST($B144, C$7, ABS(C$11), TRUE) * _xlfn.NORM.DIST(($B144 - C$7)*C$15, 0, ABS(C$11), TRUE) * 2</f>
        <v>3.8086215073047337E-73</v>
      </c>
      <c r="GN144" s="86">
        <f t="shared" si="171"/>
        <v>2.129014839676233E-105</v>
      </c>
      <c r="GO144" s="86">
        <f t="shared" si="171"/>
        <v>9.8942839705378732E-101</v>
      </c>
      <c r="GP144" s="86">
        <f t="shared" si="171"/>
        <v>4.8460501122058847E-129</v>
      </c>
      <c r="GQ144" s="86">
        <f t="shared" si="171"/>
        <v>1.5209941281009384E-229</v>
      </c>
      <c r="GR144" s="86">
        <f t="shared" si="171"/>
        <v>2.3273896311231551E-176</v>
      </c>
      <c r="GS144" s="86">
        <f t="shared" si="171"/>
        <v>2.8107675952361062E-180</v>
      </c>
      <c r="GT144" s="86">
        <f t="shared" si="171"/>
        <v>1.8512407540553475E-100</v>
      </c>
      <c r="GU144" s="86">
        <f t="shared" si="171"/>
        <v>7.7868655339374488E-92</v>
      </c>
      <c r="GV144" s="86">
        <f t="shared" si="171"/>
        <v>6.7673590689332078E-123</v>
      </c>
      <c r="GW144" s="86">
        <f t="shared" si="171"/>
        <v>7.125668095356448E-158</v>
      </c>
      <c r="GX144" s="86">
        <f t="shared" si="171"/>
        <v>3.7038968380501805E-156</v>
      </c>
      <c r="GY144" s="86">
        <f t="shared" si="171"/>
        <v>2.1948708013875124E-136</v>
      </c>
      <c r="GZ144" s="86">
        <f t="shared" si="171"/>
        <v>1.6278388188937641E-127</v>
      </c>
      <c r="HA144" s="86">
        <f t="shared" si="171"/>
        <v>1.1543463265043627E-178</v>
      </c>
      <c r="HC144" s="86">
        <f t="shared" si="154"/>
        <v>2.1693477760246988E-26</v>
      </c>
      <c r="HD144" s="86">
        <f t="shared" si="154"/>
        <v>3.3677988193055485E-31</v>
      </c>
      <c r="HE144" s="86">
        <f t="shared" si="154"/>
        <v>1.1786548826945078E-33</v>
      </c>
      <c r="HF144" s="86">
        <f t="shared" si="154"/>
        <v>7.1701440439605531E-41</v>
      </c>
      <c r="HG144" s="86">
        <f t="shared" si="154"/>
        <v>4.4269802102509657E-89</v>
      </c>
      <c r="HH144" s="86">
        <f t="shared" si="154"/>
        <v>1.7361321612928052E-75</v>
      </c>
      <c r="HI144" s="86">
        <f t="shared" si="154"/>
        <v>4.7907416582193888E-92</v>
      </c>
      <c r="HJ144" s="86">
        <f t="shared" si="154"/>
        <v>2.8892809741396137E-87</v>
      </c>
      <c r="HK144" s="86">
        <f t="shared" si="154"/>
        <v>3.356698302224885E-112</v>
      </c>
      <c r="HL144" s="86">
        <f t="shared" si="162"/>
        <v>6.4965631747088489E-87</v>
      </c>
      <c r="HM144" s="86">
        <f t="shared" si="162"/>
        <v>1.9715285761510144E-61</v>
      </c>
      <c r="HN144" s="86">
        <f t="shared" si="162"/>
        <v>2.7580832705068061E-57</v>
      </c>
      <c r="HO144" s="86">
        <f t="shared" si="162"/>
        <v>1.50139080743805E-51</v>
      </c>
      <c r="HP144" s="86">
        <f t="shared" si="162"/>
        <v>2.4804992471386804E-47</v>
      </c>
      <c r="HQ144" s="86">
        <f t="shared" si="162"/>
        <v>7.0192855196541113E-66</v>
      </c>
      <c r="HS144" s="86">
        <f t="shared" ref="HS144:IG160" si="172" xml:space="preserve"> _xlfn.NORM.DIST($B144, C$9, ABS(C$13), TRUE) * _xlfn.NORM.DIST(($B144 - C$9)*C$17, 0, ABS(C$13), TRUE) * 2</f>
        <v>0.29194520470206831</v>
      </c>
      <c r="HT144" s="86">
        <f t="shared" si="172"/>
        <v>0.26318961435894311</v>
      </c>
      <c r="HU144" s="86">
        <f t="shared" si="172"/>
        <v>0.23520566717575939</v>
      </c>
      <c r="HV144" s="86">
        <f t="shared" si="172"/>
        <v>0.22769354704639411</v>
      </c>
      <c r="HW144" s="86">
        <f t="shared" si="172"/>
        <v>0.18783489606848541</v>
      </c>
      <c r="HX144" s="86">
        <f t="shared" si="172"/>
        <v>0.11713098113691919</v>
      </c>
      <c r="HY144" s="86">
        <f t="shared" si="172"/>
        <v>8.2532213251062386E-2</v>
      </c>
      <c r="HZ144" s="86">
        <f t="shared" si="172"/>
        <v>9.6798998938996711E-2</v>
      </c>
      <c r="IA144" s="86">
        <f t="shared" si="172"/>
        <v>0.12021761964650625</v>
      </c>
      <c r="IB144" s="86">
        <f t="shared" si="172"/>
        <v>0.16780205710684226</v>
      </c>
      <c r="IC144" s="86">
        <f t="shared" si="172"/>
        <v>0.13808754567602949</v>
      </c>
      <c r="ID144" s="86">
        <f t="shared" si="172"/>
        <v>0.16215926393808969</v>
      </c>
      <c r="IE144" s="86">
        <f t="shared" si="172"/>
        <v>0.12118086513913913</v>
      </c>
      <c r="IF144" s="86">
        <f t="shared" si="172"/>
        <v>0.1171985495336407</v>
      </c>
      <c r="IG144" s="86">
        <f t="shared" si="172"/>
        <v>0.13276435944868337</v>
      </c>
      <c r="II144" s="86">
        <f t="shared" ref="II144:IW160" si="173" xml:space="preserve"> _xlfn.NORM.DIST($B144, C$10, ABS(C$14), TRUE) * _xlfn.NORM.DIST(($B144 - C$10)*C$18, 0, ABS(C$14), TRUE) * 2</f>
        <v>9.4564126278253745E-25</v>
      </c>
      <c r="IJ144" s="86">
        <f t="shared" si="173"/>
        <v>5.8666476461203405E-36</v>
      </c>
      <c r="IK144" s="86">
        <f t="shared" si="173"/>
        <v>3.3047688457144665E-31</v>
      </c>
      <c r="IL144" s="86">
        <f t="shared" si="173"/>
        <v>5.4324862808390402E-37</v>
      </c>
      <c r="IM144" s="86">
        <f t="shared" si="173"/>
        <v>1.5246383271296901E-40</v>
      </c>
      <c r="IN144" s="86">
        <f t="shared" si="173"/>
        <v>1.1806502091381157E-43</v>
      </c>
      <c r="IO144" s="86">
        <f t="shared" si="173"/>
        <v>1.4328785979166597E-44</v>
      </c>
      <c r="IP144" s="86">
        <f t="shared" si="173"/>
        <v>8.2198900947216358E-42</v>
      </c>
      <c r="IQ144" s="86">
        <f t="shared" si="173"/>
        <v>8.6189644822437997E-40</v>
      </c>
      <c r="IR144" s="86">
        <f t="shared" si="173"/>
        <v>3.4878119387763397E-38</v>
      </c>
      <c r="IS144" s="86">
        <f t="shared" si="173"/>
        <v>2.6724696269753215E-40</v>
      </c>
      <c r="IT144" s="86">
        <f t="shared" si="173"/>
        <v>1.1150424599196912E-38</v>
      </c>
      <c r="IU144" s="86">
        <f t="shared" si="173"/>
        <v>1.3190276497600975E-35</v>
      </c>
      <c r="IV144" s="86">
        <f t="shared" si="173"/>
        <v>2.7007346960660729E-15</v>
      </c>
      <c r="IW144" s="86">
        <f t="shared" si="173"/>
        <v>3.4015966455954959E-10</v>
      </c>
      <c r="IY144" s="86">
        <f t="shared" ref="IY144:JM160" si="174">GM144+HC144+HS144+II144</f>
        <v>0.29194520470206831</v>
      </c>
      <c r="IZ144" s="86">
        <f t="shared" si="174"/>
        <v>0.26318961435894311</v>
      </c>
      <c r="JA144" s="86">
        <f t="shared" si="174"/>
        <v>0.23520566717575939</v>
      </c>
      <c r="JB144" s="86">
        <f t="shared" si="174"/>
        <v>0.22769354704639411</v>
      </c>
      <c r="JC144" s="86">
        <f t="shared" si="174"/>
        <v>0.18783489606848541</v>
      </c>
      <c r="JD144" s="86">
        <f t="shared" si="174"/>
        <v>0.11713098113691919</v>
      </c>
      <c r="JE144" s="86">
        <f t="shared" si="174"/>
        <v>8.2532213251062386E-2</v>
      </c>
      <c r="JF144" s="86">
        <f t="shared" si="174"/>
        <v>9.6798998938996711E-2</v>
      </c>
      <c r="JG144" s="86">
        <f t="shared" si="174"/>
        <v>0.12021761964650625</v>
      </c>
      <c r="JH144" s="86">
        <f t="shared" si="174"/>
        <v>0.16780205710684226</v>
      </c>
      <c r="JI144" s="86">
        <f t="shared" si="174"/>
        <v>0.13808754567602949</v>
      </c>
      <c r="JJ144" s="86">
        <f t="shared" si="174"/>
        <v>0.16215926393808969</v>
      </c>
      <c r="JK144" s="86">
        <f t="shared" si="174"/>
        <v>0.12118086513913913</v>
      </c>
      <c r="JL144" s="86">
        <f t="shared" si="174"/>
        <v>0.11719854953364341</v>
      </c>
      <c r="JM144" s="86">
        <f t="shared" si="174"/>
        <v>0.13276435978884304</v>
      </c>
    </row>
    <row r="145" spans="2:273" x14ac:dyDescent="0.25">
      <c r="B145" s="2">
        <v>118</v>
      </c>
      <c r="C145" s="37">
        <v>67.507000000000005</v>
      </c>
      <c r="D145" s="37">
        <v>74.545000000000002</v>
      </c>
      <c r="E145" s="37">
        <v>80.188000000000002</v>
      </c>
      <c r="F145" s="37">
        <v>86.063000000000002</v>
      </c>
      <c r="G145" s="37">
        <v>88.73</v>
      </c>
      <c r="H145" s="37">
        <v>87.587000000000003</v>
      </c>
      <c r="I145" s="37">
        <v>85.492000000000004</v>
      </c>
      <c r="J145" s="37">
        <v>86.332999999999998</v>
      </c>
      <c r="K145" s="37">
        <v>92.286000000000001</v>
      </c>
      <c r="L145" s="37">
        <v>94.238</v>
      </c>
      <c r="M145" s="37">
        <v>95.524000000000001</v>
      </c>
      <c r="N145" s="37">
        <v>98.444000000000003</v>
      </c>
      <c r="O145" s="37">
        <v>92.570999999999998</v>
      </c>
      <c r="P145" s="37">
        <v>89.8</v>
      </c>
      <c r="Q145" s="37">
        <v>109.33799999999999</v>
      </c>
      <c r="S145" s="4">
        <f t="shared" si="163"/>
        <v>68.417639837837697</v>
      </c>
      <c r="T145" s="4">
        <f t="shared" si="163"/>
        <v>74.536780810509512</v>
      </c>
      <c r="U145" s="4">
        <f t="shared" si="163"/>
        <v>78.599959228252445</v>
      </c>
      <c r="V145" s="4">
        <f t="shared" si="163"/>
        <v>84.343219557281074</v>
      </c>
      <c r="W145" s="4">
        <f t="shared" si="163"/>
        <v>87.530938122204361</v>
      </c>
      <c r="X145" s="4">
        <f t="shared" si="163"/>
        <v>86.200235448057057</v>
      </c>
      <c r="Y145" s="4">
        <f t="shared" si="163"/>
        <v>82.754436846654926</v>
      </c>
      <c r="Z145" s="4">
        <f t="shared" si="163"/>
        <v>84.307699644970128</v>
      </c>
      <c r="AA145" s="4">
        <f t="shared" si="163"/>
        <v>88.47087770175601</v>
      </c>
      <c r="AB145" s="4">
        <f t="shared" si="163"/>
        <v>93.700334455329951</v>
      </c>
      <c r="AC145" s="4">
        <f t="shared" si="163"/>
        <v>91.352149228322787</v>
      </c>
      <c r="AD145" s="4">
        <f t="shared" si="163"/>
        <v>95.319686543083321</v>
      </c>
      <c r="AE145" s="4">
        <f t="shared" si="163"/>
        <v>91.479899707899008</v>
      </c>
      <c r="AF145" s="4">
        <f t="shared" si="163"/>
        <v>89.926703550815077</v>
      </c>
      <c r="AG145" s="4">
        <f t="shared" si="163"/>
        <v>110.31377531859978</v>
      </c>
      <c r="AI145" s="4">
        <f t="shared" si="164"/>
        <v>-0.91063983783769231</v>
      </c>
      <c r="AJ145" s="4">
        <f t="shared" si="164"/>
        <v>8.219189490489498E-3</v>
      </c>
      <c r="AK145" s="4">
        <f t="shared" si="164"/>
        <v>1.5880407717475578</v>
      </c>
      <c r="AL145" s="4">
        <f t="shared" si="164"/>
        <v>1.7197804427189283</v>
      </c>
      <c r="AM145" s="4">
        <f t="shared" si="164"/>
        <v>1.1990618777956428</v>
      </c>
      <c r="AN145" s="4">
        <f t="shared" si="164"/>
        <v>1.3867645519429459</v>
      </c>
      <c r="AO145" s="4">
        <f t="shared" si="164"/>
        <v>2.7375631533450786</v>
      </c>
      <c r="AP145" s="4">
        <f t="shared" si="164"/>
        <v>2.02530035502987</v>
      </c>
      <c r="AQ145" s="4">
        <f t="shared" si="164"/>
        <v>3.8151222982439918</v>
      </c>
      <c r="AR145" s="4">
        <f t="shared" si="164"/>
        <v>0.53766554467004823</v>
      </c>
      <c r="AS145" s="4">
        <f t="shared" si="164"/>
        <v>4.1718507716772137</v>
      </c>
      <c r="AT145" s="4">
        <f t="shared" si="164"/>
        <v>3.1243134569166813</v>
      </c>
      <c r="AU145" s="4">
        <f t="shared" si="164"/>
        <v>1.0911002921009896</v>
      </c>
      <c r="AV145" s="4">
        <f t="shared" si="164"/>
        <v>-0.12670355081507978</v>
      </c>
      <c r="AW145" s="4">
        <f t="shared" si="164"/>
        <v>-0.97577531859978706</v>
      </c>
      <c r="AY145" s="2">
        <f t="shared" si="168"/>
        <v>68.391798575406867</v>
      </c>
      <c r="AZ145" s="2">
        <f t="shared" si="168"/>
        <v>68.441734012990906</v>
      </c>
      <c r="BA145" s="2">
        <f t="shared" si="168"/>
        <v>68.326460610362943</v>
      </c>
      <c r="BB145" s="2">
        <f t="shared" si="168"/>
        <v>68.493268168099192</v>
      </c>
      <c r="BC145" s="2">
        <f t="shared" si="168"/>
        <v>69.156648447106875</v>
      </c>
      <c r="BD145" s="2">
        <f t="shared" si="168"/>
        <v>70.496692744598747</v>
      </c>
      <c r="BE145" s="2">
        <f t="shared" si="168"/>
        <v>69.51864963715218</v>
      </c>
      <c r="BF145" s="2">
        <f t="shared" si="168"/>
        <v>69.543661509103259</v>
      </c>
      <c r="BG145" s="2">
        <f t="shared" si="168"/>
        <v>68.984978959547078</v>
      </c>
      <c r="BH145" s="2">
        <f t="shared" si="168"/>
        <v>67.064425792144903</v>
      </c>
      <c r="BI145" s="2">
        <f t="shared" si="168"/>
        <v>66.371729038162641</v>
      </c>
      <c r="BJ145" s="2">
        <f t="shared" si="168"/>
        <v>65.481281155120499</v>
      </c>
      <c r="BK145" s="2">
        <f t="shared" si="168"/>
        <v>65.764906818176584</v>
      </c>
      <c r="BL145" s="2">
        <f t="shared" si="168"/>
        <v>65.652681877717669</v>
      </c>
      <c r="BM145" s="2">
        <f t="shared" si="168"/>
        <v>67.087649029122019</v>
      </c>
      <c r="BO145" s="2" t="str">
        <f t="shared" si="96"/>
        <v/>
      </c>
      <c r="BP145" s="2" t="str">
        <f t="shared" si="97"/>
        <v/>
      </c>
      <c r="BQ145" s="2" t="str">
        <f t="shared" si="98"/>
        <v/>
      </c>
      <c r="BR145" s="2" t="str">
        <f t="shared" si="99"/>
        <v/>
      </c>
      <c r="BS145" s="2" t="str">
        <f t="shared" si="100"/>
        <v/>
      </c>
      <c r="BT145" s="2" t="str">
        <f t="shared" si="101"/>
        <v/>
      </c>
      <c r="BU145" s="2" t="str">
        <f t="shared" si="102"/>
        <v/>
      </c>
      <c r="BV145" s="2" t="str">
        <f t="shared" si="103"/>
        <v/>
      </c>
      <c r="BW145" s="2" t="str">
        <f t="shared" si="104"/>
        <v/>
      </c>
      <c r="BX145" s="2" t="str">
        <f t="shared" si="105"/>
        <v/>
      </c>
      <c r="BY145" s="2" t="str">
        <f t="shared" si="106"/>
        <v/>
      </c>
      <c r="BZ145" s="2" t="str">
        <f t="shared" si="107"/>
        <v/>
      </c>
      <c r="CA145" s="2" t="str">
        <f t="shared" si="108"/>
        <v/>
      </c>
      <c r="CB145" s="2" t="str">
        <f t="shared" si="109"/>
        <v/>
      </c>
      <c r="CC145" s="2" t="str">
        <f t="shared" si="110"/>
        <v/>
      </c>
      <c r="CE145" s="2" t="str">
        <f t="shared" si="169"/>
        <v/>
      </c>
      <c r="CF145" s="2" t="str">
        <f t="shared" si="169"/>
        <v/>
      </c>
      <c r="CG145" s="2" t="str">
        <f t="shared" si="169"/>
        <v/>
      </c>
      <c r="CH145" s="2" t="str">
        <f t="shared" si="169"/>
        <v/>
      </c>
      <c r="CI145" s="2" t="str">
        <f t="shared" si="169"/>
        <v/>
      </c>
      <c r="CJ145" s="2" t="str">
        <f t="shared" si="169"/>
        <v/>
      </c>
      <c r="CK145" s="2" t="str">
        <f t="shared" si="169"/>
        <v/>
      </c>
      <c r="CL145" s="2" t="str">
        <f t="shared" si="169"/>
        <v/>
      </c>
      <c r="CM145" s="2" t="str">
        <f t="shared" si="169"/>
        <v/>
      </c>
      <c r="CN145" s="2" t="str">
        <f t="shared" si="169"/>
        <v/>
      </c>
      <c r="CO145" s="2" t="str">
        <f t="shared" si="169"/>
        <v/>
      </c>
      <c r="CP145" s="2" t="str">
        <f t="shared" si="169"/>
        <v/>
      </c>
      <c r="CQ145" s="2" t="str">
        <f t="shared" si="169"/>
        <v/>
      </c>
      <c r="CR145" s="2" t="str">
        <f t="shared" si="169"/>
        <v/>
      </c>
      <c r="CS145" s="2" t="str">
        <f t="shared" si="169"/>
        <v/>
      </c>
      <c r="CU145" s="2" t="str">
        <f t="shared" si="111"/>
        <v/>
      </c>
      <c r="CV145" s="2" t="str">
        <f t="shared" si="112"/>
        <v/>
      </c>
      <c r="CW145" s="2" t="str">
        <f t="shared" si="113"/>
        <v/>
      </c>
      <c r="CX145" s="2" t="str">
        <f t="shared" si="114"/>
        <v/>
      </c>
      <c r="CY145" s="2" t="str">
        <f t="shared" si="115"/>
        <v/>
      </c>
      <c r="CZ145" s="2" t="str">
        <f t="shared" si="116"/>
        <v/>
      </c>
      <c r="DA145" s="2" t="str">
        <f t="shared" si="117"/>
        <v/>
      </c>
      <c r="DB145" s="2" t="str">
        <f t="shared" si="118"/>
        <v/>
      </c>
      <c r="DC145" s="2" t="str">
        <f t="shared" si="119"/>
        <v/>
      </c>
      <c r="DD145" s="2" t="str">
        <f t="shared" si="120"/>
        <v/>
      </c>
      <c r="DE145" s="2" t="str">
        <f t="shared" si="121"/>
        <v/>
      </c>
      <c r="DF145" s="2" t="str">
        <f t="shared" si="122"/>
        <v/>
      </c>
      <c r="DG145" s="2" t="str">
        <f t="shared" si="123"/>
        <v/>
      </c>
      <c r="DH145" s="2" t="str">
        <f t="shared" si="124"/>
        <v/>
      </c>
      <c r="DI145" s="2" t="str">
        <f t="shared" si="125"/>
        <v/>
      </c>
      <c r="DK145" s="2">
        <f t="shared" si="165"/>
        <v>102.85059439946022</v>
      </c>
      <c r="DL145" s="2">
        <f t="shared" si="165"/>
        <v>103.11810717661992</v>
      </c>
      <c r="DM145" s="2">
        <f t="shared" si="165"/>
        <v>102.54401219512195</v>
      </c>
      <c r="DN145" s="2">
        <f t="shared" si="165"/>
        <v>104.36543583718229</v>
      </c>
      <c r="DO145" s="2">
        <f t="shared" si="165"/>
        <v>105.95653915133838</v>
      </c>
      <c r="DP145" s="2">
        <f t="shared" si="165"/>
        <v>101.94712481430463</v>
      </c>
      <c r="DQ145" s="2">
        <f t="shared" si="165"/>
        <v>97.455925400181229</v>
      </c>
      <c r="DR145" s="2">
        <f t="shared" si="165"/>
        <v>90.173787979462389</v>
      </c>
      <c r="DS145" s="2">
        <f t="shared" si="165"/>
        <v>94.7611491996376</v>
      </c>
      <c r="DT145" s="2">
        <f t="shared" si="165"/>
        <v>90.231965267290875</v>
      </c>
      <c r="DU145" s="2">
        <f t="shared" si="165"/>
        <v>90.208168076109914</v>
      </c>
      <c r="DV145" s="2">
        <f t="shared" si="165"/>
        <v>94.682304137722738</v>
      </c>
      <c r="DW145" s="2">
        <f t="shared" si="165"/>
        <v>97.124779218323738</v>
      </c>
      <c r="DX145" s="2">
        <f t="shared" si="165"/>
        <v>93.251031250844051</v>
      </c>
      <c r="DY145" s="2">
        <f t="shared" si="165"/>
        <v>82.208677740863806</v>
      </c>
      <c r="EA145" s="2">
        <f t="shared" si="153"/>
        <v>68.365449100257095</v>
      </c>
      <c r="EB145" s="2">
        <f t="shared" si="153"/>
        <v>68.402070986694881</v>
      </c>
      <c r="EC145" s="2">
        <f t="shared" si="153"/>
        <v>68.30136151994634</v>
      </c>
      <c r="ED145" s="2">
        <f t="shared" si="153"/>
        <v>68.457987212894295</v>
      </c>
      <c r="EE145" s="2">
        <f t="shared" si="152"/>
        <v>69.121786377708972</v>
      </c>
      <c r="EF145" s="2">
        <f t="shared" si="152"/>
        <v>70.468304409033379</v>
      </c>
      <c r="EG145" s="2">
        <f t="shared" si="152"/>
        <v>69.486957089158849</v>
      </c>
      <c r="EH145" s="2">
        <f t="shared" si="152"/>
        <v>69.521901415200404</v>
      </c>
      <c r="EI145" s="2">
        <f t="shared" si="152"/>
        <v>68.95346894615129</v>
      </c>
      <c r="EJ145" s="2">
        <f t="shared" si="152"/>
        <v>67.042612958226783</v>
      </c>
      <c r="EK145" s="2">
        <f t="shared" si="152"/>
        <v>66.352824512099929</v>
      </c>
      <c r="EL145" s="2">
        <f t="shared" si="152"/>
        <v>65.454157231465999</v>
      </c>
      <c r="EM145" s="2">
        <f t="shared" si="136"/>
        <v>65.738189281400636</v>
      </c>
      <c r="EN145" s="2">
        <f t="shared" si="136"/>
        <v>65.632447045707906</v>
      </c>
      <c r="EO145" s="2">
        <f t="shared" si="136"/>
        <v>67.088261224649273</v>
      </c>
      <c r="EQ145" s="2">
        <f t="shared" si="166"/>
        <v>68.399998812687684</v>
      </c>
      <c r="ER145" s="2">
        <f t="shared" si="166"/>
        <v>68.590890505023651</v>
      </c>
      <c r="ES145" s="2">
        <f t="shared" si="166"/>
        <v>68.220051462017281</v>
      </c>
      <c r="ET145" s="2">
        <f t="shared" si="166"/>
        <v>68.480744733589574</v>
      </c>
      <c r="EU145" s="2">
        <f t="shared" si="166"/>
        <v>69.155985231088152</v>
      </c>
      <c r="EV145" s="2">
        <f t="shared" si="166"/>
        <v>70.43040869288582</v>
      </c>
      <c r="EW145" s="2">
        <f t="shared" si="166"/>
        <v>69.583751517100652</v>
      </c>
      <c r="EX145" s="2">
        <f t="shared" si="166"/>
        <v>69.501168889214711</v>
      </c>
      <c r="EY145" s="2">
        <f t="shared" si="166"/>
        <v>69.028313880208529</v>
      </c>
      <c r="EZ145" s="2">
        <f t="shared" si="166"/>
        <v>66.998578949076034</v>
      </c>
      <c r="FA145" s="2">
        <f t="shared" si="166"/>
        <v>66.214222923393024</v>
      </c>
      <c r="FB145" s="2">
        <f t="shared" si="166"/>
        <v>65.388562086066187</v>
      </c>
      <c r="FC145" s="2">
        <f t="shared" si="166"/>
        <v>65.639220128117756</v>
      </c>
      <c r="FD145" s="2">
        <f t="shared" si="166"/>
        <v>65.384275422510228</v>
      </c>
      <c r="FE145" s="2">
        <f t="shared" si="166"/>
        <v>66.194786283737344</v>
      </c>
      <c r="FG145" s="2">
        <f t="shared" si="167"/>
        <v>0.99928931675348864</v>
      </c>
      <c r="FH145" s="2">
        <f t="shared" si="167"/>
        <v>0.99910142025764348</v>
      </c>
      <c r="FI145" s="2">
        <f t="shared" si="167"/>
        <v>0.99915537572464419</v>
      </c>
      <c r="FJ145" s="2">
        <f t="shared" si="167"/>
        <v>0.99904467460958002</v>
      </c>
      <c r="FK145" s="2">
        <f t="shared" si="167"/>
        <v>0.99909334543274519</v>
      </c>
      <c r="FL145" s="2">
        <f t="shared" si="167"/>
        <v>0.99905238703449495</v>
      </c>
      <c r="FM145" s="2">
        <f t="shared" si="167"/>
        <v>0.99898417088445779</v>
      </c>
      <c r="FN145" s="2">
        <f t="shared" si="167"/>
        <v>0.99891238834206597</v>
      </c>
      <c r="FO145" s="2">
        <f t="shared" si="167"/>
        <v>0.99888389648568654</v>
      </c>
      <c r="FP145" s="2">
        <f t="shared" si="167"/>
        <v>0.99898093869539029</v>
      </c>
      <c r="FQ145" s="2">
        <f t="shared" si="167"/>
        <v>0.99897365029070262</v>
      </c>
      <c r="FR145" s="2">
        <f t="shared" si="167"/>
        <v>0.9989768365375099</v>
      </c>
      <c r="FS145" s="2">
        <f t="shared" si="167"/>
        <v>0.99903327417480348</v>
      </c>
      <c r="FT145" s="2">
        <f t="shared" si="167"/>
        <v>0.99904221649014457</v>
      </c>
      <c r="FU145" s="2">
        <f t="shared" si="167"/>
        <v>0.99884166333529734</v>
      </c>
      <c r="FW145" s="2">
        <f t="shared" si="170"/>
        <v>5.3298855549304427E-2</v>
      </c>
      <c r="FX145" s="2">
        <f t="shared" si="170"/>
        <v>4.4846526014792928E-2</v>
      </c>
      <c r="FY145" s="2">
        <f t="shared" si="170"/>
        <v>4.7018581631169044E-2</v>
      </c>
      <c r="FZ145" s="2">
        <f t="shared" si="170"/>
        <v>4.2959768860547747E-2</v>
      </c>
      <c r="GA145" s="2">
        <f t="shared" si="170"/>
        <v>4.2857359740816406E-2</v>
      </c>
      <c r="GB145" s="2">
        <f t="shared" si="170"/>
        <v>3.8036035098457002E-2</v>
      </c>
      <c r="GC145" s="2">
        <f t="shared" si="170"/>
        <v>3.3895087982718904E-2</v>
      </c>
      <c r="GD145" s="2">
        <f t="shared" si="170"/>
        <v>3.381829513958122E-2</v>
      </c>
      <c r="GE145" s="2">
        <f t="shared" si="170"/>
        <v>3.6154361048869571E-2</v>
      </c>
      <c r="GF145" s="2">
        <f t="shared" si="170"/>
        <v>4.1298481198824448E-2</v>
      </c>
      <c r="GG145" s="2">
        <f t="shared" si="170"/>
        <v>4.0254941674548496E-2</v>
      </c>
      <c r="GH145" s="2">
        <f t="shared" si="170"/>
        <v>4.2400216042256147E-2</v>
      </c>
      <c r="GI145" s="2">
        <f t="shared" si="170"/>
        <v>3.6624444695078862E-2</v>
      </c>
      <c r="GJ145" s="2">
        <f t="shared" si="170"/>
        <v>2.5054405605906625E-2</v>
      </c>
      <c r="GK145" s="2">
        <f t="shared" si="170"/>
        <v>2.0287897884483888E-2</v>
      </c>
      <c r="GM145" s="86">
        <f t="shared" si="171"/>
        <v>6.3698587866800988E-76</v>
      </c>
      <c r="GN145" s="86">
        <f t="shared" si="171"/>
        <v>1.8917614312036162E-109</v>
      </c>
      <c r="GO145" s="86">
        <f t="shared" si="171"/>
        <v>1.5078636454803881E-104</v>
      </c>
      <c r="GP145" s="86">
        <f t="shared" si="171"/>
        <v>5.9948633987981609E-134</v>
      </c>
      <c r="GQ145" s="86">
        <f t="shared" si="171"/>
        <v>3.5131013226209758E-238</v>
      </c>
      <c r="GR145" s="86">
        <f t="shared" si="171"/>
        <v>5.6234290767499334E-183</v>
      </c>
      <c r="GS145" s="86">
        <f t="shared" si="171"/>
        <v>4.486802065700855E-187</v>
      </c>
      <c r="GT145" s="86">
        <f t="shared" si="171"/>
        <v>3.4185048698727522E-104</v>
      </c>
      <c r="GU145" s="86">
        <f t="shared" si="171"/>
        <v>2.996260253707998E-95</v>
      </c>
      <c r="GV145" s="86">
        <f t="shared" si="171"/>
        <v>1.7650083073408385E-127</v>
      </c>
      <c r="GW145" s="86">
        <f t="shared" si="171"/>
        <v>8.0661490838835877E-164</v>
      </c>
      <c r="GX145" s="86">
        <f t="shared" si="171"/>
        <v>4.7790392736671894E-162</v>
      </c>
      <c r="GY145" s="86">
        <f t="shared" si="171"/>
        <v>1.7290276942565492E-141</v>
      </c>
      <c r="GZ145" s="86">
        <f t="shared" si="171"/>
        <v>2.3024660170606941E-132</v>
      </c>
      <c r="HA145" s="86">
        <f t="shared" si="171"/>
        <v>1.7729706740863866E-185</v>
      </c>
      <c r="HC145" s="86">
        <f t="shared" si="154"/>
        <v>4.4329606863061379E-28</v>
      </c>
      <c r="HD145" s="86">
        <f t="shared" si="154"/>
        <v>3.3650129401943013E-33</v>
      </c>
      <c r="HE145" s="86">
        <f t="shared" si="154"/>
        <v>9.2309336227992908E-36</v>
      </c>
      <c r="HF145" s="86">
        <f t="shared" si="154"/>
        <v>1.8899755590474029E-43</v>
      </c>
      <c r="HG145" s="86">
        <f t="shared" si="154"/>
        <v>1.0478090091832161E-94</v>
      </c>
      <c r="HH145" s="86">
        <f t="shared" si="154"/>
        <v>2.6644305798557261E-80</v>
      </c>
      <c r="HI145" s="86">
        <f t="shared" si="154"/>
        <v>5.6571038207607382E-98</v>
      </c>
      <c r="HJ145" s="86">
        <f t="shared" si="154"/>
        <v>7.8066862796576514E-93</v>
      </c>
      <c r="HK145" s="86">
        <f t="shared" si="154"/>
        <v>2.3563950361270396E-119</v>
      </c>
      <c r="HL145" s="86">
        <f t="shared" si="162"/>
        <v>2.1900650894742628E-92</v>
      </c>
      <c r="HM145" s="86">
        <f t="shared" si="162"/>
        <v>2.6123862563783775E-65</v>
      </c>
      <c r="HN145" s="86">
        <f t="shared" si="162"/>
        <v>6.6335576808153356E-61</v>
      </c>
      <c r="HO145" s="86">
        <f t="shared" si="162"/>
        <v>6.5628235820895118E-55</v>
      </c>
      <c r="HP145" s="86">
        <f t="shared" si="162"/>
        <v>1.6003009193123682E-50</v>
      </c>
      <c r="HQ145" s="86">
        <f t="shared" si="162"/>
        <v>2.4553623974787623E-70</v>
      </c>
      <c r="HS145" s="86">
        <f t="shared" si="172"/>
        <v>0.36634973933132886</v>
      </c>
      <c r="HT145" s="86">
        <f t="shared" si="172"/>
        <v>0.3467577628068873</v>
      </c>
      <c r="HU145" s="86">
        <f t="shared" si="172"/>
        <v>0.31062958333371976</v>
      </c>
      <c r="HV145" s="86">
        <f t="shared" si="172"/>
        <v>0.30691352777016256</v>
      </c>
      <c r="HW145" s="86">
        <f t="shared" si="172"/>
        <v>0.26359491983062</v>
      </c>
      <c r="HX145" s="86">
        <f t="shared" si="172"/>
        <v>0.17337081848076941</v>
      </c>
      <c r="HY145" s="86">
        <f t="shared" si="172"/>
        <v>0.12498414056646431</v>
      </c>
      <c r="HZ145" s="86">
        <f t="shared" si="172"/>
        <v>0.14270817485098974</v>
      </c>
      <c r="IA145" s="86">
        <f t="shared" si="172"/>
        <v>0.17344740155555216</v>
      </c>
      <c r="IB145" s="86">
        <f t="shared" si="172"/>
        <v>0.23548955748571648</v>
      </c>
      <c r="IC145" s="86">
        <f t="shared" si="172"/>
        <v>0.19928152308345576</v>
      </c>
      <c r="ID145" s="86">
        <f t="shared" si="172"/>
        <v>0.22958870102169882</v>
      </c>
      <c r="IE145" s="86">
        <f t="shared" si="172"/>
        <v>0.17152063886862998</v>
      </c>
      <c r="IF145" s="86">
        <f t="shared" si="172"/>
        <v>0.15450789412998159</v>
      </c>
      <c r="IG145" s="86">
        <f t="shared" si="172"/>
        <v>0.16562345459267158</v>
      </c>
      <c r="II145" s="86">
        <f t="shared" si="173"/>
        <v>2.4461124862354302E-23</v>
      </c>
      <c r="IJ145" s="86">
        <f t="shared" si="173"/>
        <v>5.5179228478948187E-34</v>
      </c>
      <c r="IK145" s="86">
        <f t="shared" si="173"/>
        <v>1.767856583673331E-29</v>
      </c>
      <c r="IL145" s="86">
        <f t="shared" si="173"/>
        <v>5.487510469798967E-35</v>
      </c>
      <c r="IM145" s="86">
        <f t="shared" si="173"/>
        <v>2.4348847620989088E-38</v>
      </c>
      <c r="IN145" s="86">
        <f t="shared" si="173"/>
        <v>2.3083430249140818E-41</v>
      </c>
      <c r="IO145" s="86">
        <f t="shared" si="173"/>
        <v>2.6121088490894341E-42</v>
      </c>
      <c r="IP145" s="86">
        <f t="shared" si="173"/>
        <v>1.0698338296895029E-39</v>
      </c>
      <c r="IQ145" s="86">
        <f t="shared" si="173"/>
        <v>9.6492613900852081E-38</v>
      </c>
      <c r="IR145" s="86">
        <f t="shared" si="173"/>
        <v>3.8752338933338684E-36</v>
      </c>
      <c r="IS145" s="86">
        <f t="shared" si="173"/>
        <v>3.7431151864617821E-38</v>
      </c>
      <c r="IT145" s="86">
        <f t="shared" si="173"/>
        <v>1.3745350075334207E-36</v>
      </c>
      <c r="IU145" s="86">
        <f t="shared" si="173"/>
        <v>8.9645080928832741E-34</v>
      </c>
      <c r="IV145" s="86">
        <f t="shared" si="173"/>
        <v>1.2576149207988538E-14</v>
      </c>
      <c r="IW145" s="86">
        <f t="shared" si="173"/>
        <v>8.5928269268616869E-10</v>
      </c>
      <c r="IY145" s="86">
        <f t="shared" si="174"/>
        <v>0.36634973933132886</v>
      </c>
      <c r="IZ145" s="86">
        <f t="shared" si="174"/>
        <v>0.3467577628068873</v>
      </c>
      <c r="JA145" s="86">
        <f t="shared" si="174"/>
        <v>0.31062958333371976</v>
      </c>
      <c r="JB145" s="86">
        <f t="shared" si="174"/>
        <v>0.30691352777016256</v>
      </c>
      <c r="JC145" s="86">
        <f t="shared" si="174"/>
        <v>0.26359491983062</v>
      </c>
      <c r="JD145" s="86">
        <f t="shared" si="174"/>
        <v>0.17337081848076941</v>
      </c>
      <c r="JE145" s="86">
        <f t="shared" si="174"/>
        <v>0.12498414056646431</v>
      </c>
      <c r="JF145" s="86">
        <f t="shared" si="174"/>
        <v>0.14270817485098974</v>
      </c>
      <c r="JG145" s="86">
        <f t="shared" si="174"/>
        <v>0.17344740155555216</v>
      </c>
      <c r="JH145" s="86">
        <f t="shared" si="174"/>
        <v>0.23548955748571648</v>
      </c>
      <c r="JI145" s="86">
        <f t="shared" si="174"/>
        <v>0.19928152308345576</v>
      </c>
      <c r="JJ145" s="86">
        <f t="shared" si="174"/>
        <v>0.22958870102169882</v>
      </c>
      <c r="JK145" s="86">
        <f t="shared" si="174"/>
        <v>0.17152063886862998</v>
      </c>
      <c r="JL145" s="86">
        <f t="shared" si="174"/>
        <v>0.15450789412999416</v>
      </c>
      <c r="JM145" s="86">
        <f t="shared" si="174"/>
        <v>0.16562345545195428</v>
      </c>
    </row>
    <row r="146" spans="2:273" x14ac:dyDescent="0.25">
      <c r="B146" s="2">
        <v>119</v>
      </c>
      <c r="C146" s="37">
        <v>68.343000000000004</v>
      </c>
      <c r="D146" s="37">
        <v>75.182000000000002</v>
      </c>
      <c r="E146" s="37">
        <v>80.233999999999995</v>
      </c>
      <c r="F146" s="37">
        <v>87.555999999999997</v>
      </c>
      <c r="G146" s="37">
        <v>91.46</v>
      </c>
      <c r="H146" s="37">
        <v>92.27</v>
      </c>
      <c r="I146" s="37">
        <v>90.936999999999998</v>
      </c>
      <c r="J146" s="37">
        <v>91.094999999999999</v>
      </c>
      <c r="K146" s="37">
        <v>95.286000000000001</v>
      </c>
      <c r="L146" s="37">
        <v>98.762</v>
      </c>
      <c r="M146" s="37">
        <v>100.07899999999999</v>
      </c>
      <c r="N146" s="37">
        <v>104.048</v>
      </c>
      <c r="O146" s="37">
        <v>98.888999999999996</v>
      </c>
      <c r="P146" s="37">
        <v>95.091999999999999</v>
      </c>
      <c r="Q146" s="37">
        <v>117.86199999999999</v>
      </c>
      <c r="S146" s="4">
        <f t="shared" ref="S146:AG162" si="175">AY146 + (C$3 * _xlfn.NORM.DIST($B146, C$7, ABS(C$11), FALSE) * _xlfn.NORM.DIST(($B146 - C$7)*C$15, 0, ABS(C$11), TRUE) * 2)
               + (C$4 * _xlfn.NORM.DIST($B146, C$8, ABS(C$12), FALSE) * _xlfn.NORM.DIST(($B146 - C$8)*C$16, 0, ABS(C$12), TRUE) * 2)
               + (C$5 * _xlfn.NORM.DIST($B146, C$9, ABS(C$13), FALSE) * _xlfn.NORM.DIST(($B146 - C$9)*C$17, 0, ABS(C$13), TRUE) * 2)
               + (C$6 * _xlfn.NORM.DIST($B146, C$10, ABS(C$14), FALSE) * _xlfn.NORM.DIST(($B146 - C$10)*C$18, 0, ABS(C$14), TRUE) * 2)</f>
        <v>68.36436913796625</v>
      </c>
      <c r="T146" s="4">
        <f t="shared" si="175"/>
        <v>75.150347867994356</v>
      </c>
      <c r="U146" s="4">
        <f t="shared" si="175"/>
        <v>79.976561097836608</v>
      </c>
      <c r="V146" s="4">
        <f t="shared" si="175"/>
        <v>86.638524210421252</v>
      </c>
      <c r="W146" s="4">
        <f t="shared" si="175"/>
        <v>91.040021803750363</v>
      </c>
      <c r="X146" s="4">
        <f t="shared" si="175"/>
        <v>90.578512460699699</v>
      </c>
      <c r="Y146" s="4">
        <f t="shared" si="175"/>
        <v>87.057967246706141</v>
      </c>
      <c r="Z146" s="4">
        <f t="shared" si="175"/>
        <v>88.644806834270213</v>
      </c>
      <c r="AA146" s="4">
        <f t="shared" si="175"/>
        <v>93.563810833033784</v>
      </c>
      <c r="AB146" s="4">
        <f t="shared" si="175"/>
        <v>99.295020379429246</v>
      </c>
      <c r="AC146" s="4">
        <f t="shared" si="175"/>
        <v>97.557558923554879</v>
      </c>
      <c r="AD146" s="4">
        <f t="shared" si="175"/>
        <v>101.84922955012499</v>
      </c>
      <c r="AE146" s="4">
        <f t="shared" si="175"/>
        <v>97.910855549840775</v>
      </c>
      <c r="AF146" s="4">
        <f t="shared" si="175"/>
        <v>95.027545600773294</v>
      </c>
      <c r="AG146" s="4">
        <f t="shared" si="175"/>
        <v>117.52677968551878</v>
      </c>
      <c r="AI146" s="4">
        <f t="shared" ref="AI146:AW162" si="176">IF(OR($B146 &lt; C$230, $B146 &gt; C$233), 0, C146-S146)</f>
        <v>-2.1369137966246399E-2</v>
      </c>
      <c r="AJ146" s="4">
        <f t="shared" si="176"/>
        <v>3.1652132005646649E-2</v>
      </c>
      <c r="AK146" s="4">
        <f t="shared" si="176"/>
        <v>0.25743890216338627</v>
      </c>
      <c r="AL146" s="4">
        <f t="shared" si="176"/>
        <v>0.91747578957874509</v>
      </c>
      <c r="AM146" s="4">
        <f t="shared" si="176"/>
        <v>0.41997819624963029</v>
      </c>
      <c r="AN146" s="4">
        <f t="shared" si="176"/>
        <v>1.6914875393002973</v>
      </c>
      <c r="AO146" s="4">
        <f t="shared" si="176"/>
        <v>3.8790327532938562</v>
      </c>
      <c r="AP146" s="4">
        <f t="shared" si="176"/>
        <v>2.450193165729786</v>
      </c>
      <c r="AQ146" s="4">
        <f t="shared" si="176"/>
        <v>1.722189166966217</v>
      </c>
      <c r="AR146" s="4">
        <f t="shared" si="176"/>
        <v>-0.53302037942924585</v>
      </c>
      <c r="AS146" s="4">
        <f t="shared" si="176"/>
        <v>2.5214410764451145</v>
      </c>
      <c r="AT146" s="4">
        <f t="shared" si="176"/>
        <v>2.1987704498750134</v>
      </c>
      <c r="AU146" s="4">
        <f t="shared" si="176"/>
        <v>0.97814445015922047</v>
      </c>
      <c r="AV146" s="4">
        <f t="shared" si="176"/>
        <v>6.4454399226704595E-2</v>
      </c>
      <c r="AW146" s="4">
        <f t="shared" si="176"/>
        <v>0.33522031448121936</v>
      </c>
      <c r="AY146" s="2">
        <f t="shared" si="168"/>
        <v>68.336259221563111</v>
      </c>
      <c r="AZ146" s="2">
        <f t="shared" si="168"/>
        <v>68.360373155713262</v>
      </c>
      <c r="BA146" s="2">
        <f t="shared" si="168"/>
        <v>68.272561699503754</v>
      </c>
      <c r="BB146" s="2">
        <f t="shared" si="168"/>
        <v>68.420027705722035</v>
      </c>
      <c r="BC146" s="2">
        <f t="shared" si="168"/>
        <v>69.074892621774111</v>
      </c>
      <c r="BD146" s="2">
        <f t="shared" si="168"/>
        <v>70.421844947087209</v>
      </c>
      <c r="BE146" s="2">
        <f t="shared" si="168"/>
        <v>69.44704574710137</v>
      </c>
      <c r="BF146" s="2">
        <f t="shared" si="168"/>
        <v>69.468215997197348</v>
      </c>
      <c r="BG146" s="2">
        <f t="shared" si="168"/>
        <v>68.899503075752534</v>
      </c>
      <c r="BH146" s="2">
        <f t="shared" si="168"/>
        <v>66.986016187278622</v>
      </c>
      <c r="BI146" s="2">
        <f t="shared" si="168"/>
        <v>66.304660796251639</v>
      </c>
      <c r="BJ146" s="2">
        <f t="shared" si="168"/>
        <v>65.402460112219188</v>
      </c>
      <c r="BK146" s="2">
        <f t="shared" si="168"/>
        <v>65.681378528144435</v>
      </c>
      <c r="BL146" s="2">
        <f t="shared" si="168"/>
        <v>65.594407676039324</v>
      </c>
      <c r="BM146" s="2">
        <f t="shared" si="168"/>
        <v>67.044445763657876</v>
      </c>
      <c r="BO146" s="2" t="str">
        <f t="shared" si="96"/>
        <v/>
      </c>
      <c r="BP146" s="2" t="str">
        <f t="shared" si="97"/>
        <v/>
      </c>
      <c r="BQ146" s="2" t="str">
        <f t="shared" si="98"/>
        <v/>
      </c>
      <c r="BR146" s="2" t="str">
        <f t="shared" si="99"/>
        <v/>
      </c>
      <c r="BS146" s="2" t="str">
        <f t="shared" si="100"/>
        <v/>
      </c>
      <c r="BT146" s="2" t="str">
        <f t="shared" si="101"/>
        <v/>
      </c>
      <c r="BU146" s="2" t="str">
        <f t="shared" si="102"/>
        <v/>
      </c>
      <c r="BV146" s="2" t="str">
        <f t="shared" si="103"/>
        <v/>
      </c>
      <c r="BW146" s="2" t="str">
        <f t="shared" si="104"/>
        <v/>
      </c>
      <c r="BX146" s="2" t="str">
        <f t="shared" si="105"/>
        <v/>
      </c>
      <c r="BY146" s="2" t="str">
        <f t="shared" si="106"/>
        <v/>
      </c>
      <c r="BZ146" s="2" t="str">
        <f t="shared" si="107"/>
        <v/>
      </c>
      <c r="CA146" s="2" t="str">
        <f t="shared" si="108"/>
        <v/>
      </c>
      <c r="CB146" s="2" t="str">
        <f t="shared" si="109"/>
        <v/>
      </c>
      <c r="CC146" s="2" t="str">
        <f t="shared" si="110"/>
        <v/>
      </c>
      <c r="CE146" s="2" t="str">
        <f t="shared" si="169"/>
        <v/>
      </c>
      <c r="CF146" s="2" t="str">
        <f t="shared" si="169"/>
        <v/>
      </c>
      <c r="CG146" s="2" t="str">
        <f t="shared" si="169"/>
        <v/>
      </c>
      <c r="CH146" s="2" t="str">
        <f t="shared" si="169"/>
        <v/>
      </c>
      <c r="CI146" s="2" t="str">
        <f t="shared" si="169"/>
        <v/>
      </c>
      <c r="CJ146" s="2" t="str">
        <f t="shared" si="169"/>
        <v/>
      </c>
      <c r="CK146" s="2" t="str">
        <f t="shared" si="169"/>
        <v/>
      </c>
      <c r="CL146" s="2" t="str">
        <f t="shared" si="169"/>
        <v/>
      </c>
      <c r="CM146" s="2" t="str">
        <f t="shared" si="169"/>
        <v/>
      </c>
      <c r="CN146" s="2" t="str">
        <f t="shared" si="169"/>
        <v/>
      </c>
      <c r="CO146" s="2" t="str">
        <f t="shared" si="169"/>
        <v/>
      </c>
      <c r="CP146" s="2" t="str">
        <f t="shared" si="169"/>
        <v/>
      </c>
      <c r="CQ146" s="2" t="str">
        <f t="shared" si="169"/>
        <v/>
      </c>
      <c r="CR146" s="2" t="str">
        <f t="shared" si="169"/>
        <v/>
      </c>
      <c r="CS146" s="2" t="str">
        <f t="shared" si="169"/>
        <v/>
      </c>
      <c r="CU146" s="2" t="str">
        <f t="shared" si="111"/>
        <v/>
      </c>
      <c r="CV146" s="2" t="str">
        <f t="shared" si="112"/>
        <v/>
      </c>
      <c r="CW146" s="2" t="str">
        <f t="shared" si="113"/>
        <v/>
      </c>
      <c r="CX146" s="2" t="str">
        <f t="shared" si="114"/>
        <v/>
      </c>
      <c r="CY146" s="2" t="str">
        <f t="shared" si="115"/>
        <v/>
      </c>
      <c r="CZ146" s="2" t="str">
        <f t="shared" si="116"/>
        <v/>
      </c>
      <c r="DA146" s="2" t="str">
        <f t="shared" si="117"/>
        <v/>
      </c>
      <c r="DB146" s="2" t="str">
        <f t="shared" si="118"/>
        <v/>
      </c>
      <c r="DC146" s="2" t="str">
        <f t="shared" si="119"/>
        <v/>
      </c>
      <c r="DD146" s="2" t="str">
        <f t="shared" si="120"/>
        <v/>
      </c>
      <c r="DE146" s="2" t="str">
        <f t="shared" si="121"/>
        <v/>
      </c>
      <c r="DF146" s="2" t="str">
        <f t="shared" si="122"/>
        <v/>
      </c>
      <c r="DG146" s="2" t="str">
        <f t="shared" si="123"/>
        <v/>
      </c>
      <c r="DH146" s="2" t="str">
        <f t="shared" si="124"/>
        <v/>
      </c>
      <c r="DI146" s="2" t="str">
        <f t="shared" si="125"/>
        <v/>
      </c>
      <c r="DK146" s="2">
        <f t="shared" ref="DK146:DY162" si="177">BO$228*$B146+BO$229</f>
        <v>103.10299460188936</v>
      </c>
      <c r="DL146" s="2">
        <f t="shared" si="177"/>
        <v>103.35358031493934</v>
      </c>
      <c r="DM146" s="2">
        <f t="shared" si="177"/>
        <v>102.78735975609756</v>
      </c>
      <c r="DN146" s="2">
        <f t="shared" si="177"/>
        <v>104.62545520352214</v>
      </c>
      <c r="DO146" s="2">
        <f t="shared" si="177"/>
        <v>106.21479034654136</v>
      </c>
      <c r="DP146" s="2">
        <f t="shared" si="177"/>
        <v>102.16330826783351</v>
      </c>
      <c r="DQ146" s="2">
        <f t="shared" si="177"/>
        <v>97.640469344608888</v>
      </c>
      <c r="DR146" s="2">
        <f t="shared" si="177"/>
        <v>90.281845363938373</v>
      </c>
      <c r="DS146" s="2">
        <f t="shared" si="177"/>
        <v>94.923459377831492</v>
      </c>
      <c r="DT146" s="2">
        <f t="shared" si="177"/>
        <v>90.378957716701933</v>
      </c>
      <c r="DU146" s="2">
        <f t="shared" si="177"/>
        <v>90.359473572938668</v>
      </c>
      <c r="DV146" s="2">
        <f t="shared" si="177"/>
        <v>94.888167019027478</v>
      </c>
      <c r="DW146" s="2">
        <f t="shared" si="177"/>
        <v>97.351347405666743</v>
      </c>
      <c r="DX146" s="2">
        <f t="shared" si="177"/>
        <v>93.454568079302035</v>
      </c>
      <c r="DY146" s="2">
        <f t="shared" si="177"/>
        <v>82.332873754152843</v>
      </c>
      <c r="EA146" s="2">
        <f t="shared" si="153"/>
        <v>68.311466022130347</v>
      </c>
      <c r="EB146" s="2">
        <f t="shared" si="153"/>
        <v>68.320870958716768</v>
      </c>
      <c r="EC146" s="2">
        <f t="shared" si="153"/>
        <v>68.250691177050854</v>
      </c>
      <c r="ED146" s="2">
        <f t="shared" si="153"/>
        <v>68.387258773404511</v>
      </c>
      <c r="EE146" s="2">
        <f t="shared" si="152"/>
        <v>69.042378740970065</v>
      </c>
      <c r="EF146" s="2">
        <f t="shared" si="152"/>
        <v>70.396122390996609</v>
      </c>
      <c r="EG146" s="2">
        <f t="shared" si="152"/>
        <v>69.416897570929933</v>
      </c>
      <c r="EH146" s="2">
        <f t="shared" si="152"/>
        <v>69.44838098532523</v>
      </c>
      <c r="EI146" s="2">
        <f t="shared" si="152"/>
        <v>68.869693732597085</v>
      </c>
      <c r="EJ146" s="2">
        <f t="shared" si="152"/>
        <v>66.966447144075033</v>
      </c>
      <c r="EK146" s="2">
        <f t="shared" si="152"/>
        <v>66.288865339578464</v>
      </c>
      <c r="EL146" s="2">
        <f t="shared" si="152"/>
        <v>65.378282268386343</v>
      </c>
      <c r="EM146" s="2">
        <f t="shared" si="136"/>
        <v>65.657859473387575</v>
      </c>
      <c r="EN146" s="2">
        <f t="shared" si="136"/>
        <v>65.577475871954121</v>
      </c>
      <c r="EO146" s="2">
        <f t="shared" si="136"/>
        <v>67.049265913797811</v>
      </c>
      <c r="EQ146" s="2">
        <f t="shared" ref="EQ146:FE162" si="178">CU$228*$B146+CU$229</f>
        <v>68.350020408599207</v>
      </c>
      <c r="ER146" s="2">
        <f t="shared" si="178"/>
        <v>68.541251006298424</v>
      </c>
      <c r="ES146" s="2">
        <f t="shared" si="178"/>
        <v>68.158425261342657</v>
      </c>
      <c r="ET146" s="2">
        <f t="shared" si="178"/>
        <v>68.41269319703369</v>
      </c>
      <c r="EU146" s="2">
        <f t="shared" si="178"/>
        <v>69.080293283747281</v>
      </c>
      <c r="EV146" s="2">
        <f t="shared" si="178"/>
        <v>70.354392919219237</v>
      </c>
      <c r="EW146" s="2">
        <f t="shared" si="178"/>
        <v>69.524828181801368</v>
      </c>
      <c r="EX146" s="2">
        <f t="shared" si="178"/>
        <v>69.425871426434028</v>
      </c>
      <c r="EY146" s="2">
        <f t="shared" si="178"/>
        <v>68.952890207319584</v>
      </c>
      <c r="EZ146" s="2">
        <f t="shared" si="178"/>
        <v>66.917839096096003</v>
      </c>
      <c r="FA146" s="2">
        <f t="shared" si="178"/>
        <v>66.135624476567855</v>
      </c>
      <c r="FB146" s="2">
        <f t="shared" si="178"/>
        <v>65.305684712763522</v>
      </c>
      <c r="FC146" s="2">
        <f t="shared" si="178"/>
        <v>65.547246540940691</v>
      </c>
      <c r="FD146" s="2">
        <f t="shared" si="178"/>
        <v>65.306684457226098</v>
      </c>
      <c r="FE146" s="2">
        <f t="shared" si="178"/>
        <v>66.10485351150642</v>
      </c>
      <c r="FG146" s="2">
        <f t="shared" ref="FG146:FU162" si="179">POWER(10,($B146-C$231)/C$229)/(1+POWER(10,($B146-C$231)/C$229))</f>
        <v>0.99935180864285733</v>
      </c>
      <c r="FH146" s="2">
        <f t="shared" si="179"/>
        <v>0.99918042073468327</v>
      </c>
      <c r="FI146" s="2">
        <f t="shared" si="179"/>
        <v>0.99922963625396821</v>
      </c>
      <c r="FJ146" s="2">
        <f t="shared" si="179"/>
        <v>0.99912865964545416</v>
      </c>
      <c r="FK146" s="2">
        <f t="shared" si="179"/>
        <v>0.99917305523695321</v>
      </c>
      <c r="FL146" s="2">
        <f t="shared" si="179"/>
        <v>0.99913569463844976</v>
      </c>
      <c r="FM146" s="2">
        <f t="shared" si="179"/>
        <v>0.99907347002063474</v>
      </c>
      <c r="FN146" s="2">
        <f t="shared" si="179"/>
        <v>0.99900799144568309</v>
      </c>
      <c r="FO146" s="2">
        <f t="shared" si="179"/>
        <v>0.99898200152455097</v>
      </c>
      <c r="FP146" s="2">
        <f t="shared" si="179"/>
        <v>0.99907052170130239</v>
      </c>
      <c r="FQ146" s="2">
        <f t="shared" si="179"/>
        <v>0.99906387340075831</v>
      </c>
      <c r="FR146" s="2">
        <f t="shared" si="179"/>
        <v>0.99906677981648806</v>
      </c>
      <c r="FS146" s="2">
        <f t="shared" si="179"/>
        <v>0.99911826056675013</v>
      </c>
      <c r="FT146" s="2">
        <f t="shared" si="179"/>
        <v>0.99912641743646313</v>
      </c>
      <c r="FU146" s="2">
        <f t="shared" si="179"/>
        <v>0.99894347672418415</v>
      </c>
      <c r="FW146" s="2">
        <f t="shared" si="170"/>
        <v>5.814205621939713E-2</v>
      </c>
      <c r="FX146" s="2">
        <f t="shared" si="170"/>
        <v>4.8961396091254633E-2</v>
      </c>
      <c r="FY146" s="2">
        <f t="shared" si="170"/>
        <v>5.1322039051738877E-2</v>
      </c>
      <c r="FZ146" s="2">
        <f t="shared" si="170"/>
        <v>4.6910022786488897E-2</v>
      </c>
      <c r="GA146" s="2">
        <f t="shared" si="170"/>
        <v>4.6798657376019522E-2</v>
      </c>
      <c r="GB146" s="2">
        <f t="shared" si="170"/>
        <v>4.1553197542664434E-2</v>
      </c>
      <c r="GC146" s="2">
        <f t="shared" si="170"/>
        <v>3.7044085696115052E-2</v>
      </c>
      <c r="GD146" s="2">
        <f t="shared" si="170"/>
        <v>3.6960431412694936E-2</v>
      </c>
      <c r="GE146" s="2">
        <f t="shared" si="170"/>
        <v>3.9504672041291676E-2</v>
      </c>
      <c r="GF146" s="2">
        <f t="shared" si="170"/>
        <v>4.5103174944158185E-2</v>
      </c>
      <c r="GG146" s="2">
        <f t="shared" si="170"/>
        <v>4.3967906612045346E-2</v>
      </c>
      <c r="GH146" s="2">
        <f t="shared" si="170"/>
        <v>4.6301506995970923E-2</v>
      </c>
      <c r="GI146" s="2">
        <f t="shared" si="170"/>
        <v>4.0016508308196211E-2</v>
      </c>
      <c r="GJ146" s="2">
        <f t="shared" si="170"/>
        <v>2.7405365109922437E-2</v>
      </c>
      <c r="GK146" s="2">
        <f t="shared" si="170"/>
        <v>2.2201781246042485E-2</v>
      </c>
      <c r="GM146" s="86">
        <f t="shared" si="171"/>
        <v>9.4350874799399199E-79</v>
      </c>
      <c r="GN146" s="86">
        <f t="shared" si="171"/>
        <v>1.4062218807987454E-113</v>
      </c>
      <c r="GO146" s="86">
        <f t="shared" si="171"/>
        <v>1.9466879810312688E-108</v>
      </c>
      <c r="GP146" s="86">
        <f t="shared" si="171"/>
        <v>5.9907006872088459E-139</v>
      </c>
      <c r="GQ146" s="86">
        <f t="shared" si="171"/>
        <v>5.6054122727613673E-247</v>
      </c>
      <c r="GR146" s="86">
        <f t="shared" si="171"/>
        <v>1.0236692277163029E-189</v>
      </c>
      <c r="GS146" s="86">
        <f t="shared" si="171"/>
        <v>5.3474443713527317E-194</v>
      </c>
      <c r="GT146" s="86">
        <f t="shared" si="171"/>
        <v>5.3835152017800589E-108</v>
      </c>
      <c r="GU146" s="86">
        <f t="shared" si="171"/>
        <v>9.9644040925513739E-99</v>
      </c>
      <c r="GV146" s="86">
        <f t="shared" si="171"/>
        <v>3.7852660752154006E-132</v>
      </c>
      <c r="GW146" s="86">
        <f t="shared" si="171"/>
        <v>7.0709342629605935E-170</v>
      </c>
      <c r="GX146" s="86">
        <f t="shared" si="171"/>
        <v>4.785200620540835E-168</v>
      </c>
      <c r="GY146" s="86">
        <f t="shared" si="171"/>
        <v>1.0948961744553913E-146</v>
      </c>
      <c r="GZ146" s="86">
        <f t="shared" si="171"/>
        <v>2.6373781400431637E-137</v>
      </c>
      <c r="HA146" s="86">
        <f t="shared" si="171"/>
        <v>2.0249057928894397E-192</v>
      </c>
      <c r="HC146" s="86">
        <f t="shared" si="154"/>
        <v>7.9827372471707775E-30</v>
      </c>
      <c r="HD146" s="86">
        <f t="shared" si="154"/>
        <v>2.8969152772318282E-35</v>
      </c>
      <c r="HE146" s="86">
        <f t="shared" si="154"/>
        <v>6.2049496822129521E-38</v>
      </c>
      <c r="HF146" s="86">
        <f t="shared" si="154"/>
        <v>4.1297638109721719E-46</v>
      </c>
      <c r="HG146" s="86">
        <f t="shared" si="154"/>
        <v>1.6571520158070727E-100</v>
      </c>
      <c r="HH146" s="86">
        <f t="shared" si="154"/>
        <v>2.8840246100336309E-85</v>
      </c>
      <c r="HI146" s="86">
        <f t="shared" si="154"/>
        <v>4.3336243717247864E-104</v>
      </c>
      <c r="HJ146" s="86">
        <f t="shared" si="154"/>
        <v>1.4094416738971776E-98</v>
      </c>
      <c r="HK146" s="86">
        <f t="shared" si="154"/>
        <v>9.8750550395928334E-127</v>
      </c>
      <c r="HL146" s="86">
        <f t="shared" si="162"/>
        <v>4.9929972000849777E-98</v>
      </c>
      <c r="HM146" s="86">
        <f t="shared" si="162"/>
        <v>2.6175572989702927E-69</v>
      </c>
      <c r="HN146" s="86">
        <f t="shared" si="162"/>
        <v>1.2284906617137522E-64</v>
      </c>
      <c r="HO146" s="86">
        <f t="shared" si="162"/>
        <v>2.2327568527843411E-58</v>
      </c>
      <c r="HP146" s="86">
        <f t="shared" si="162"/>
        <v>8.0696210460826869E-54</v>
      </c>
      <c r="HQ146" s="86">
        <f t="shared" si="162"/>
        <v>6.0953355509775774E-75</v>
      </c>
      <c r="HS146" s="86">
        <f t="shared" si="172"/>
        <v>0.43990255986019283</v>
      </c>
      <c r="HT146" s="86">
        <f t="shared" si="172"/>
        <v>0.43210923151622482</v>
      </c>
      <c r="HU146" s="86">
        <f t="shared" si="172"/>
        <v>0.39190693427632789</v>
      </c>
      <c r="HV146" s="86">
        <f t="shared" si="172"/>
        <v>0.39308632810963778</v>
      </c>
      <c r="HW146" s="86">
        <f t="shared" si="172"/>
        <v>0.35145282528531152</v>
      </c>
      <c r="HX146" s="86">
        <f t="shared" si="172"/>
        <v>0.24580427714819811</v>
      </c>
      <c r="HY146" s="86">
        <f t="shared" si="172"/>
        <v>0.18216891313508618</v>
      </c>
      <c r="HZ146" s="86">
        <f t="shared" si="172"/>
        <v>0.20284504641383369</v>
      </c>
      <c r="IA146" s="86">
        <f t="shared" si="172"/>
        <v>0.24095466301016599</v>
      </c>
      <c r="IB146" s="86">
        <f t="shared" si="172"/>
        <v>0.31617452406724633</v>
      </c>
      <c r="IC146" s="86">
        <f t="shared" si="172"/>
        <v>0.27550675814561282</v>
      </c>
      <c r="ID146" s="86">
        <f t="shared" si="172"/>
        <v>0.31072398315797162</v>
      </c>
      <c r="IE146" s="86">
        <f t="shared" si="172"/>
        <v>0.23469880981712446</v>
      </c>
      <c r="IF146" s="86">
        <f t="shared" si="172"/>
        <v>0.2001309446434873</v>
      </c>
      <c r="IG146" s="86">
        <f t="shared" si="172"/>
        <v>0.20424825175364805</v>
      </c>
      <c r="II146" s="86">
        <f t="shared" si="173"/>
        <v>5.7221097700025562E-22</v>
      </c>
      <c r="IJ146" s="86">
        <f t="shared" si="173"/>
        <v>4.543336897305267E-32</v>
      </c>
      <c r="IK146" s="86">
        <f t="shared" si="173"/>
        <v>8.4028577898479807E-28</v>
      </c>
      <c r="IL146" s="86">
        <f t="shared" si="173"/>
        <v>4.8514781236182623E-33</v>
      </c>
      <c r="IM146" s="86">
        <f t="shared" si="173"/>
        <v>3.3585055459270675E-36</v>
      </c>
      <c r="IN146" s="86">
        <f t="shared" si="173"/>
        <v>3.8972226141364799E-39</v>
      </c>
      <c r="IO146" s="86">
        <f t="shared" si="173"/>
        <v>4.1408888019497951E-40</v>
      </c>
      <c r="IP146" s="86">
        <f t="shared" si="173"/>
        <v>1.2220628140620902E-37</v>
      </c>
      <c r="IQ146" s="86">
        <f t="shared" si="173"/>
        <v>9.4952005526703386E-36</v>
      </c>
      <c r="IR146" s="86">
        <f t="shared" si="173"/>
        <v>3.7645111097348384E-34</v>
      </c>
      <c r="IS146" s="86">
        <f t="shared" si="173"/>
        <v>4.558469186363183E-36</v>
      </c>
      <c r="IT146" s="86">
        <f t="shared" si="173"/>
        <v>1.4752723468371361E-34</v>
      </c>
      <c r="IU146" s="86">
        <f t="shared" si="173"/>
        <v>5.4270724965150694E-32</v>
      </c>
      <c r="IV146" s="86">
        <f t="shared" si="173"/>
        <v>5.6432189665011588E-14</v>
      </c>
      <c r="IW146" s="86">
        <f t="shared" si="173"/>
        <v>2.1260939666269623E-9</v>
      </c>
      <c r="IY146" s="86">
        <f t="shared" si="174"/>
        <v>0.43990255986019283</v>
      </c>
      <c r="IZ146" s="86">
        <f t="shared" si="174"/>
        <v>0.43210923151622482</v>
      </c>
      <c r="JA146" s="86">
        <f t="shared" si="174"/>
        <v>0.39190693427632789</v>
      </c>
      <c r="JB146" s="86">
        <f t="shared" si="174"/>
        <v>0.39308632810963778</v>
      </c>
      <c r="JC146" s="86">
        <f t="shared" si="174"/>
        <v>0.35145282528531152</v>
      </c>
      <c r="JD146" s="86">
        <f t="shared" si="174"/>
        <v>0.24580427714819811</v>
      </c>
      <c r="JE146" s="86">
        <f t="shared" si="174"/>
        <v>0.18216891313508618</v>
      </c>
      <c r="JF146" s="86">
        <f t="shared" si="174"/>
        <v>0.20284504641383369</v>
      </c>
      <c r="JG146" s="86">
        <f t="shared" si="174"/>
        <v>0.24095466301016599</v>
      </c>
      <c r="JH146" s="86">
        <f t="shared" si="174"/>
        <v>0.31617452406724633</v>
      </c>
      <c r="JI146" s="86">
        <f t="shared" si="174"/>
        <v>0.27550675814561282</v>
      </c>
      <c r="JJ146" s="86">
        <f t="shared" si="174"/>
        <v>0.31072398315797162</v>
      </c>
      <c r="JK146" s="86">
        <f t="shared" si="174"/>
        <v>0.23469880981712446</v>
      </c>
      <c r="JL146" s="86">
        <f t="shared" si="174"/>
        <v>0.20013094464354372</v>
      </c>
      <c r="JM146" s="86">
        <f t="shared" si="174"/>
        <v>0.20424825387974202</v>
      </c>
    </row>
    <row r="147" spans="2:273" x14ac:dyDescent="0.25">
      <c r="B147" s="2">
        <v>120</v>
      </c>
      <c r="C147" s="37">
        <v>68.388000000000005</v>
      </c>
      <c r="D147" s="37">
        <v>74.484999999999999</v>
      </c>
      <c r="E147" s="37">
        <v>81.468999999999994</v>
      </c>
      <c r="F147" s="37">
        <v>89.302000000000007</v>
      </c>
      <c r="G147" s="37">
        <v>92.81</v>
      </c>
      <c r="H147" s="37">
        <v>96.031999999999996</v>
      </c>
      <c r="I147" s="37">
        <v>95.143000000000001</v>
      </c>
      <c r="J147" s="37">
        <v>94.873000000000005</v>
      </c>
      <c r="K147" s="37">
        <v>100.905</v>
      </c>
      <c r="L147" s="37">
        <v>102.937</v>
      </c>
      <c r="M147" s="37">
        <v>103.238</v>
      </c>
      <c r="N147" s="37">
        <v>106.444</v>
      </c>
      <c r="O147" s="37">
        <v>104.873</v>
      </c>
      <c r="P147" s="37">
        <v>99.984999999999999</v>
      </c>
      <c r="Q147" s="37">
        <v>126.369</v>
      </c>
      <c r="S147" s="4">
        <f t="shared" si="175"/>
        <v>68.309752888392069</v>
      </c>
      <c r="T147" s="4">
        <f t="shared" si="175"/>
        <v>75.285226546741285</v>
      </c>
      <c r="U147" s="4">
        <f t="shared" si="175"/>
        <v>80.744106026833137</v>
      </c>
      <c r="V147" s="4">
        <f t="shared" si="175"/>
        <v>87.859998899422294</v>
      </c>
      <c r="W147" s="4">
        <f t="shared" si="175"/>
        <v>93.448635391193903</v>
      </c>
      <c r="X147" s="4">
        <f t="shared" si="175"/>
        <v>94.779878424146247</v>
      </c>
      <c r="Y147" s="4">
        <f t="shared" si="175"/>
        <v>91.701755196632206</v>
      </c>
      <c r="Z147" s="4">
        <f t="shared" si="175"/>
        <v>93.160317527952429</v>
      </c>
      <c r="AA147" s="4">
        <f t="shared" si="175"/>
        <v>98.514905156619079</v>
      </c>
      <c r="AB147" s="4">
        <f t="shared" si="175"/>
        <v>103.79558396807462</v>
      </c>
      <c r="AC147" s="4">
        <f t="shared" si="175"/>
        <v>103.13634594897147</v>
      </c>
      <c r="AD147" s="4">
        <f t="shared" si="175"/>
        <v>107.17737923582219</v>
      </c>
      <c r="AE147" s="4">
        <f t="shared" si="175"/>
        <v>104.24723813549562</v>
      </c>
      <c r="AF147" s="4">
        <f t="shared" si="175"/>
        <v>100.46263032817468</v>
      </c>
      <c r="AG147" s="4">
        <f t="shared" si="175"/>
        <v>125.14965442395119</v>
      </c>
      <c r="AI147" s="4">
        <f t="shared" si="176"/>
        <v>7.8247111607936404E-2</v>
      </c>
      <c r="AJ147" s="4">
        <f t="shared" si="176"/>
        <v>-0.80022654674128546</v>
      </c>
      <c r="AK147" s="4">
        <f t="shared" si="176"/>
        <v>0.72489397316685711</v>
      </c>
      <c r="AL147" s="4">
        <f t="shared" si="176"/>
        <v>1.4420011005777127</v>
      </c>
      <c r="AM147" s="4">
        <f t="shared" si="176"/>
        <v>-0.63863539119390111</v>
      </c>
      <c r="AN147" s="4">
        <f t="shared" si="176"/>
        <v>1.2521215758537494</v>
      </c>
      <c r="AO147" s="4">
        <f t="shared" si="176"/>
        <v>3.4412448033677947</v>
      </c>
      <c r="AP147" s="4">
        <f t="shared" si="176"/>
        <v>1.7126824720475753</v>
      </c>
      <c r="AQ147" s="4">
        <f t="shared" si="176"/>
        <v>2.3900948433809219</v>
      </c>
      <c r="AR147" s="4">
        <f t="shared" si="176"/>
        <v>-0.85858396807462611</v>
      </c>
      <c r="AS147" s="4">
        <f t="shared" si="176"/>
        <v>0.10165405102853242</v>
      </c>
      <c r="AT147" s="4">
        <f t="shared" si="176"/>
        <v>-0.73337923582218423</v>
      </c>
      <c r="AU147" s="4">
        <f t="shared" si="176"/>
        <v>0.62576186450438342</v>
      </c>
      <c r="AV147" s="4">
        <f t="shared" si="176"/>
        <v>-0.47763032817468343</v>
      </c>
      <c r="AW147" s="4">
        <f t="shared" si="176"/>
        <v>1.2193455760488092</v>
      </c>
      <c r="AY147" s="2">
        <f t="shared" si="168"/>
        <v>68.280930591951275</v>
      </c>
      <c r="AZ147" s="2">
        <f t="shared" si="168"/>
        <v>68.279557134624028</v>
      </c>
      <c r="BA147" s="2">
        <f t="shared" si="168"/>
        <v>68.218713809188628</v>
      </c>
      <c r="BB147" s="2">
        <f t="shared" si="168"/>
        <v>68.347032287154803</v>
      </c>
      <c r="BC147" s="2">
        <f t="shared" si="168"/>
        <v>68.993389204609187</v>
      </c>
      <c r="BD147" s="2">
        <f t="shared" si="168"/>
        <v>70.347142600362758</v>
      </c>
      <c r="BE147" s="2">
        <f t="shared" si="168"/>
        <v>69.375723261987204</v>
      </c>
      <c r="BF147" s="2">
        <f t="shared" si="168"/>
        <v>69.392894249144305</v>
      </c>
      <c r="BG147" s="2">
        <f t="shared" si="168"/>
        <v>68.814288600946014</v>
      </c>
      <c r="BH147" s="2">
        <f t="shared" si="168"/>
        <v>66.907700083874204</v>
      </c>
      <c r="BI147" s="2">
        <f t="shared" si="168"/>
        <v>66.237582834416756</v>
      </c>
      <c r="BJ147" s="2">
        <f t="shared" si="168"/>
        <v>65.323742037513171</v>
      </c>
      <c r="BK147" s="2">
        <f t="shared" si="168"/>
        <v>65.597921306461444</v>
      </c>
      <c r="BL147" s="2">
        <f t="shared" si="168"/>
        <v>65.536128949805743</v>
      </c>
      <c r="BM147" s="2">
        <f t="shared" si="168"/>
        <v>67.000977138461394</v>
      </c>
      <c r="BO147" s="2" t="str">
        <f t="shared" si="96"/>
        <v/>
      </c>
      <c r="BP147" s="2" t="str">
        <f t="shared" si="97"/>
        <v/>
      </c>
      <c r="BQ147" s="2" t="str">
        <f t="shared" si="98"/>
        <v/>
      </c>
      <c r="BR147" s="2" t="str">
        <f t="shared" si="99"/>
        <v/>
      </c>
      <c r="BS147" s="2" t="str">
        <f t="shared" si="100"/>
        <v/>
      </c>
      <c r="BT147" s="2" t="str">
        <f t="shared" si="101"/>
        <v/>
      </c>
      <c r="BU147" s="2" t="str">
        <f t="shared" si="102"/>
        <v/>
      </c>
      <c r="BV147" s="2" t="str">
        <f t="shared" si="103"/>
        <v/>
      </c>
      <c r="BW147" s="2" t="str">
        <f t="shared" si="104"/>
        <v/>
      </c>
      <c r="BX147" s="2" t="str">
        <f t="shared" si="105"/>
        <v/>
      </c>
      <c r="BY147" s="2" t="str">
        <f t="shared" si="106"/>
        <v/>
      </c>
      <c r="BZ147" s="2" t="str">
        <f t="shared" si="107"/>
        <v/>
      </c>
      <c r="CA147" s="2" t="str">
        <f t="shared" si="108"/>
        <v/>
      </c>
      <c r="CB147" s="2" t="str">
        <f t="shared" si="109"/>
        <v/>
      </c>
      <c r="CC147" s="2" t="str">
        <f t="shared" si="110"/>
        <v/>
      </c>
      <c r="CE147" s="2" t="str">
        <f t="shared" si="169"/>
        <v/>
      </c>
      <c r="CF147" s="2" t="str">
        <f t="shared" si="169"/>
        <v/>
      </c>
      <c r="CG147" s="2" t="str">
        <f t="shared" si="169"/>
        <v/>
      </c>
      <c r="CH147" s="2" t="str">
        <f t="shared" si="169"/>
        <v/>
      </c>
      <c r="CI147" s="2" t="str">
        <f t="shared" si="169"/>
        <v/>
      </c>
      <c r="CJ147" s="2" t="str">
        <f t="shared" si="169"/>
        <v/>
      </c>
      <c r="CK147" s="2" t="str">
        <f t="shared" si="169"/>
        <v/>
      </c>
      <c r="CL147" s="2" t="str">
        <f t="shared" si="169"/>
        <v/>
      </c>
      <c r="CM147" s="2" t="str">
        <f t="shared" si="169"/>
        <v/>
      </c>
      <c r="CN147" s="2" t="str">
        <f t="shared" si="169"/>
        <v/>
      </c>
      <c r="CO147" s="2" t="str">
        <f t="shared" si="169"/>
        <v/>
      </c>
      <c r="CP147" s="2" t="str">
        <f t="shared" si="169"/>
        <v/>
      </c>
      <c r="CQ147" s="2" t="str">
        <f t="shared" si="169"/>
        <v/>
      </c>
      <c r="CR147" s="2" t="str">
        <f t="shared" si="169"/>
        <v/>
      </c>
      <c r="CS147" s="2" t="str">
        <f t="shared" si="169"/>
        <v/>
      </c>
      <c r="CU147" s="2" t="str">
        <f t="shared" si="111"/>
        <v/>
      </c>
      <c r="CV147" s="2" t="str">
        <f t="shared" si="112"/>
        <v/>
      </c>
      <c r="CW147" s="2" t="str">
        <f t="shared" si="113"/>
        <v/>
      </c>
      <c r="CX147" s="2" t="str">
        <f t="shared" si="114"/>
        <v/>
      </c>
      <c r="CY147" s="2" t="str">
        <f t="shared" si="115"/>
        <v/>
      </c>
      <c r="CZ147" s="2" t="str">
        <f t="shared" si="116"/>
        <v/>
      </c>
      <c r="DA147" s="2" t="str">
        <f t="shared" si="117"/>
        <v/>
      </c>
      <c r="DB147" s="2" t="str">
        <f t="shared" si="118"/>
        <v/>
      </c>
      <c r="DC147" s="2" t="str">
        <f t="shared" si="119"/>
        <v/>
      </c>
      <c r="DD147" s="2" t="str">
        <f t="shared" si="120"/>
        <v/>
      </c>
      <c r="DE147" s="2" t="str">
        <f t="shared" si="121"/>
        <v/>
      </c>
      <c r="DF147" s="2" t="str">
        <f t="shared" si="122"/>
        <v/>
      </c>
      <c r="DG147" s="2" t="str">
        <f t="shared" si="123"/>
        <v/>
      </c>
      <c r="DH147" s="2" t="str">
        <f t="shared" si="124"/>
        <v/>
      </c>
      <c r="DI147" s="2" t="str">
        <f t="shared" si="125"/>
        <v/>
      </c>
      <c r="DK147" s="2">
        <f t="shared" si="177"/>
        <v>103.35539480431851</v>
      </c>
      <c r="DL147" s="2">
        <f t="shared" si="177"/>
        <v>103.58905345325877</v>
      </c>
      <c r="DM147" s="2">
        <f t="shared" si="177"/>
        <v>103.03070731707317</v>
      </c>
      <c r="DN147" s="2">
        <f t="shared" si="177"/>
        <v>104.88547456986197</v>
      </c>
      <c r="DO147" s="2">
        <f t="shared" si="177"/>
        <v>106.47304154174435</v>
      </c>
      <c r="DP147" s="2">
        <f t="shared" si="177"/>
        <v>102.3794917213624</v>
      </c>
      <c r="DQ147" s="2">
        <f t="shared" si="177"/>
        <v>97.825013289036548</v>
      </c>
      <c r="DR147" s="2">
        <f t="shared" si="177"/>
        <v>90.389902748414357</v>
      </c>
      <c r="DS147" s="2">
        <f t="shared" si="177"/>
        <v>95.085769556025383</v>
      </c>
      <c r="DT147" s="2">
        <f t="shared" si="177"/>
        <v>90.525950166112978</v>
      </c>
      <c r="DU147" s="2">
        <f t="shared" si="177"/>
        <v>90.510779069767423</v>
      </c>
      <c r="DV147" s="2">
        <f t="shared" si="177"/>
        <v>95.094029900332231</v>
      </c>
      <c r="DW147" s="2">
        <f t="shared" si="177"/>
        <v>97.577915593009749</v>
      </c>
      <c r="DX147" s="2">
        <f t="shared" si="177"/>
        <v>93.65810490776002</v>
      </c>
      <c r="DY147" s="2">
        <f t="shared" si="177"/>
        <v>82.45706976744188</v>
      </c>
      <c r="EA147" s="2">
        <f t="shared" si="153"/>
        <v>68.257482944003598</v>
      </c>
      <c r="EB147" s="2">
        <f t="shared" si="153"/>
        <v>68.23967093073864</v>
      </c>
      <c r="EC147" s="2">
        <f t="shared" si="153"/>
        <v>68.200020834155382</v>
      </c>
      <c r="ED147" s="2">
        <f t="shared" si="153"/>
        <v>68.316530333914741</v>
      </c>
      <c r="EE147" s="2">
        <f t="shared" si="152"/>
        <v>68.962971104231158</v>
      </c>
      <c r="EF147" s="2">
        <f t="shared" si="152"/>
        <v>70.323940372959839</v>
      </c>
      <c r="EG147" s="2">
        <f t="shared" si="152"/>
        <v>69.346838052701017</v>
      </c>
      <c r="EH147" s="2">
        <f t="shared" si="152"/>
        <v>69.374860555450056</v>
      </c>
      <c r="EI147" s="2">
        <f t="shared" si="152"/>
        <v>68.785918519042895</v>
      </c>
      <c r="EJ147" s="2">
        <f t="shared" si="152"/>
        <v>66.890281329923283</v>
      </c>
      <c r="EK147" s="2">
        <f t="shared" si="152"/>
        <v>66.224906167056986</v>
      </c>
      <c r="EL147" s="2">
        <f t="shared" ref="EL147:EO210" si="180">CP$228*$B147+CP$229</f>
        <v>65.302407305306701</v>
      </c>
      <c r="EM147" s="2">
        <f t="shared" si="136"/>
        <v>65.577529665374499</v>
      </c>
      <c r="EN147" s="2">
        <f t="shared" si="136"/>
        <v>65.522504698200336</v>
      </c>
      <c r="EO147" s="2">
        <f t="shared" si="136"/>
        <v>67.010270602946335</v>
      </c>
      <c r="EQ147" s="2">
        <f t="shared" si="178"/>
        <v>68.300042004510715</v>
      </c>
      <c r="ER147" s="2">
        <f t="shared" si="178"/>
        <v>68.491611507573197</v>
      </c>
      <c r="ES147" s="2">
        <f t="shared" si="178"/>
        <v>68.096799060668033</v>
      </c>
      <c r="ET147" s="2">
        <f t="shared" si="178"/>
        <v>68.344641660477805</v>
      </c>
      <c r="EU147" s="2">
        <f t="shared" si="178"/>
        <v>69.004601336406409</v>
      </c>
      <c r="EV147" s="2">
        <f t="shared" si="178"/>
        <v>70.278377145552639</v>
      </c>
      <c r="EW147" s="2">
        <f t="shared" si="178"/>
        <v>69.465904846502099</v>
      </c>
      <c r="EX147" s="2">
        <f t="shared" si="178"/>
        <v>69.350573963653332</v>
      </c>
      <c r="EY147" s="2">
        <f t="shared" si="178"/>
        <v>68.877466534430653</v>
      </c>
      <c r="EZ147" s="2">
        <f t="shared" si="178"/>
        <v>66.837099243115972</v>
      </c>
      <c r="FA147" s="2">
        <f t="shared" si="178"/>
        <v>66.057026029742701</v>
      </c>
      <c r="FB147" s="2">
        <f t="shared" si="178"/>
        <v>65.222807339460843</v>
      </c>
      <c r="FC147" s="2">
        <f t="shared" si="178"/>
        <v>65.455272953763625</v>
      </c>
      <c r="FD147" s="2">
        <f t="shared" si="178"/>
        <v>65.229093491941967</v>
      </c>
      <c r="FE147" s="2">
        <f t="shared" si="178"/>
        <v>66.01492073927551</v>
      </c>
      <c r="FG147" s="2">
        <f t="shared" si="179"/>
        <v>0.99940880873841698</v>
      </c>
      <c r="FH147" s="2">
        <f t="shared" si="179"/>
        <v>0.99925248091966035</v>
      </c>
      <c r="FI147" s="2">
        <f t="shared" si="179"/>
        <v>0.99929737228669457</v>
      </c>
      <c r="FJ147" s="2">
        <f t="shared" si="179"/>
        <v>0.99920526722091085</v>
      </c>
      <c r="FK147" s="2">
        <f t="shared" si="179"/>
        <v>0.99924576253259367</v>
      </c>
      <c r="FL147" s="2">
        <f t="shared" si="179"/>
        <v>0.99921168419072703</v>
      </c>
      <c r="FM147" s="2">
        <f t="shared" si="179"/>
        <v>0.99915492572149223</v>
      </c>
      <c r="FN147" s="2">
        <f t="shared" si="179"/>
        <v>0.99909519846922279</v>
      </c>
      <c r="FO147" s="2">
        <f t="shared" si="179"/>
        <v>0.99907149118677929</v>
      </c>
      <c r="FP147" s="2">
        <f t="shared" si="179"/>
        <v>0.99915223638312911</v>
      </c>
      <c r="FQ147" s="2">
        <f t="shared" si="179"/>
        <v>0.99914617206553435</v>
      </c>
      <c r="FR147" s="2">
        <f t="shared" si="179"/>
        <v>0.9991488231842276</v>
      </c>
      <c r="FS147" s="2">
        <f t="shared" si="179"/>
        <v>0.99919578168530687</v>
      </c>
      <c r="FT147" s="2">
        <f t="shared" si="179"/>
        <v>0.99920322198800549</v>
      </c>
      <c r="FU147" s="2">
        <f t="shared" si="179"/>
        <v>0.99903634973699373</v>
      </c>
      <c r="FW147" s="2">
        <f t="shared" si="170"/>
        <v>6.3395881485423411E-2</v>
      </c>
      <c r="FX147" s="2">
        <f t="shared" si="170"/>
        <v>5.3432702825047869E-2</v>
      </c>
      <c r="FY147" s="2">
        <f t="shared" si="170"/>
        <v>5.5996233815936311E-2</v>
      </c>
      <c r="FZ147" s="2">
        <f t="shared" si="170"/>
        <v>5.1204078037377261E-2</v>
      </c>
      <c r="GA147" s="2">
        <f t="shared" si="170"/>
        <v>5.1083064827404448E-2</v>
      </c>
      <c r="GB147" s="2">
        <f t="shared" si="170"/>
        <v>4.5380246695668043E-2</v>
      </c>
      <c r="GC147" s="2">
        <f t="shared" si="170"/>
        <v>4.0473382555262741E-2</v>
      </c>
      <c r="GD147" s="2">
        <f t="shared" si="170"/>
        <v>4.0382308868088551E-2</v>
      </c>
      <c r="GE147" s="2">
        <f t="shared" si="170"/>
        <v>4.315154634608484E-2</v>
      </c>
      <c r="GF147" s="2">
        <f t="shared" si="170"/>
        <v>4.9240379722251607E-2</v>
      </c>
      <c r="GG147" s="2">
        <f t="shared" si="170"/>
        <v>4.8006211255099372E-2</v>
      </c>
      <c r="GH147" s="2">
        <f t="shared" si="170"/>
        <v>5.0542813780199564E-2</v>
      </c>
      <c r="GI147" s="2">
        <f t="shared" si="170"/>
        <v>4.3708482609246251E-2</v>
      </c>
      <c r="GJ147" s="2">
        <f t="shared" si="170"/>
        <v>2.99701436354902E-2</v>
      </c>
      <c r="GK147" s="2">
        <f t="shared" si="170"/>
        <v>2.4291736448572104E-2</v>
      </c>
      <c r="GM147" s="86">
        <f t="shared" si="171"/>
        <v>1.2376865332328443E-81</v>
      </c>
      <c r="GN147" s="86">
        <f t="shared" si="171"/>
        <v>8.7445096502832925E-118</v>
      </c>
      <c r="GO147" s="86">
        <f t="shared" si="171"/>
        <v>2.1290298213184888E-112</v>
      </c>
      <c r="GP147" s="86">
        <f t="shared" si="171"/>
        <v>4.8359010633912828E-144</v>
      </c>
      <c r="GQ147" s="86">
        <f t="shared" si="171"/>
        <v>6.1783559701090559E-256</v>
      </c>
      <c r="GR147" s="86">
        <f t="shared" si="171"/>
        <v>1.4039095601109025E-196</v>
      </c>
      <c r="GS147" s="86">
        <f t="shared" si="171"/>
        <v>4.7582550387463008E-201</v>
      </c>
      <c r="GT147" s="86">
        <f t="shared" si="171"/>
        <v>7.2301442909083209E-112</v>
      </c>
      <c r="GU147" s="86">
        <f t="shared" si="171"/>
        <v>2.8639991824331592E-102</v>
      </c>
      <c r="GV147" s="86">
        <f t="shared" si="171"/>
        <v>6.6751804092410864E-137</v>
      </c>
      <c r="GW147" s="86">
        <f t="shared" si="171"/>
        <v>4.8001183334051113E-176</v>
      </c>
      <c r="GX147" s="86">
        <f t="shared" si="171"/>
        <v>3.7181953407191372E-174</v>
      </c>
      <c r="GY147" s="86">
        <f t="shared" si="171"/>
        <v>5.5733549229359905E-152</v>
      </c>
      <c r="GZ147" s="86">
        <f t="shared" si="171"/>
        <v>2.446489949683911E-142</v>
      </c>
      <c r="HA147" s="86">
        <f t="shared" si="171"/>
        <v>1.7196515001470623E-199</v>
      </c>
      <c r="HC147" s="86">
        <f t="shared" si="154"/>
        <v>1.2667160081110694E-31</v>
      </c>
      <c r="HD147" s="86">
        <f t="shared" si="154"/>
        <v>2.1486608761325821E-37</v>
      </c>
      <c r="HE147" s="86">
        <f t="shared" si="154"/>
        <v>3.5796544993546903E-40</v>
      </c>
      <c r="HF147" s="86">
        <f t="shared" si="154"/>
        <v>7.4801601583064424E-49</v>
      </c>
      <c r="HG147" s="86">
        <f t="shared" si="154"/>
        <v>1.7511554244021193E-106</v>
      </c>
      <c r="HH147" s="86">
        <f t="shared" si="154"/>
        <v>2.2016188194802838E-90</v>
      </c>
      <c r="HI147" s="86">
        <f t="shared" si="154"/>
        <v>2.1535219602780651E-110</v>
      </c>
      <c r="HJ147" s="86">
        <f t="shared" si="154"/>
        <v>1.7002265698125072E-104</v>
      </c>
      <c r="HK147" s="86">
        <f t="shared" si="154"/>
        <v>2.4703738027244276E-134</v>
      </c>
      <c r="HL147" s="86">
        <f t="shared" si="162"/>
        <v>7.6979177190621683E-104</v>
      </c>
      <c r="HM147" s="86">
        <f t="shared" si="162"/>
        <v>1.9831508099607856E-73</v>
      </c>
      <c r="HN147" s="86">
        <f t="shared" si="162"/>
        <v>1.7516993434278319E-68</v>
      </c>
      <c r="HO147" s="86">
        <f t="shared" si="162"/>
        <v>5.9118091021291287E-62</v>
      </c>
      <c r="HP147" s="86">
        <f t="shared" si="162"/>
        <v>3.1802840266284002E-57</v>
      </c>
      <c r="HQ147" s="86">
        <f t="shared" si="162"/>
        <v>1.0737674465553677E-79</v>
      </c>
      <c r="HS147" s="86">
        <f t="shared" si="172"/>
        <v>0.50145991256970635</v>
      </c>
      <c r="HT147" s="86">
        <f t="shared" si="172"/>
        <v>0.50337321666694967</v>
      </c>
      <c r="HU147" s="86">
        <f t="shared" si="172"/>
        <v>0.46811939519843682</v>
      </c>
      <c r="HV147" s="86">
        <f t="shared" si="172"/>
        <v>0.4732751084758946</v>
      </c>
      <c r="HW147" s="86">
        <f t="shared" si="172"/>
        <v>0.44044074498368685</v>
      </c>
      <c r="HX147" s="86">
        <f t="shared" si="172"/>
        <v>0.33171508988319187</v>
      </c>
      <c r="HY147" s="86">
        <f t="shared" si="172"/>
        <v>0.25470419941898004</v>
      </c>
      <c r="HZ147" s="86">
        <f t="shared" si="172"/>
        <v>0.27693340972616082</v>
      </c>
      <c r="IA147" s="86">
        <f t="shared" si="172"/>
        <v>0.32066076275447125</v>
      </c>
      <c r="IB147" s="86">
        <f t="shared" si="172"/>
        <v>0.40277268330178795</v>
      </c>
      <c r="IC147" s="86">
        <f t="shared" si="172"/>
        <v>0.3622799777053784</v>
      </c>
      <c r="ID147" s="86">
        <f t="shared" si="172"/>
        <v>0.39860681979064733</v>
      </c>
      <c r="IE147" s="86">
        <f t="shared" si="172"/>
        <v>0.30916349484237721</v>
      </c>
      <c r="IF147" s="86">
        <f t="shared" si="172"/>
        <v>0.25456819680647741</v>
      </c>
      <c r="IG147" s="86">
        <f t="shared" si="172"/>
        <v>0.24900793525623427</v>
      </c>
      <c r="II147" s="86">
        <f t="shared" si="173"/>
        <v>1.2105767414165943E-20</v>
      </c>
      <c r="IJ147" s="86">
        <f t="shared" si="173"/>
        <v>3.2749969189913565E-30</v>
      </c>
      <c r="IK147" s="86">
        <f t="shared" si="173"/>
        <v>3.5489905919969319E-26</v>
      </c>
      <c r="IL147" s="86">
        <f t="shared" si="173"/>
        <v>3.7541945571154113E-31</v>
      </c>
      <c r="IM147" s="86">
        <f t="shared" si="173"/>
        <v>4.0012150679821921E-34</v>
      </c>
      <c r="IN147" s="86">
        <f t="shared" si="173"/>
        <v>5.6820565785784821E-37</v>
      </c>
      <c r="IO147" s="86">
        <f t="shared" si="173"/>
        <v>5.7086570800288809E-38</v>
      </c>
      <c r="IP147" s="86">
        <f t="shared" si="173"/>
        <v>1.225223087243134E-35</v>
      </c>
      <c r="IQ147" s="86">
        <f t="shared" si="173"/>
        <v>8.2130400547657211E-34</v>
      </c>
      <c r="IR147" s="86">
        <f t="shared" si="173"/>
        <v>3.1974681606071225E-32</v>
      </c>
      <c r="IS147" s="86">
        <f t="shared" si="173"/>
        <v>4.8271522539009068E-34</v>
      </c>
      <c r="IT147" s="86">
        <f t="shared" si="173"/>
        <v>1.378676484649362E-32</v>
      </c>
      <c r="IU147" s="86">
        <f t="shared" si="173"/>
        <v>2.9267800603907137E-30</v>
      </c>
      <c r="IV147" s="86">
        <f t="shared" si="173"/>
        <v>2.4402341627216781E-13</v>
      </c>
      <c r="IW147" s="86">
        <f t="shared" si="173"/>
        <v>5.1526554137473845E-9</v>
      </c>
      <c r="IY147" s="86">
        <f t="shared" si="174"/>
        <v>0.50145991256970635</v>
      </c>
      <c r="IZ147" s="86">
        <f t="shared" si="174"/>
        <v>0.50337321666694967</v>
      </c>
      <c r="JA147" s="86">
        <f t="shared" si="174"/>
        <v>0.46811939519843682</v>
      </c>
      <c r="JB147" s="86">
        <f t="shared" si="174"/>
        <v>0.4732751084758946</v>
      </c>
      <c r="JC147" s="86">
        <f t="shared" si="174"/>
        <v>0.44044074498368685</v>
      </c>
      <c r="JD147" s="86">
        <f t="shared" si="174"/>
        <v>0.33171508988319187</v>
      </c>
      <c r="JE147" s="86">
        <f t="shared" si="174"/>
        <v>0.25470419941898004</v>
      </c>
      <c r="JF147" s="86">
        <f t="shared" si="174"/>
        <v>0.27693340972616082</v>
      </c>
      <c r="JG147" s="86">
        <f t="shared" si="174"/>
        <v>0.32066076275447125</v>
      </c>
      <c r="JH147" s="86">
        <f t="shared" si="174"/>
        <v>0.40277268330178795</v>
      </c>
      <c r="JI147" s="86">
        <f t="shared" si="174"/>
        <v>0.3622799777053784</v>
      </c>
      <c r="JJ147" s="86">
        <f t="shared" si="174"/>
        <v>0.39860681979064733</v>
      </c>
      <c r="JK147" s="86">
        <f t="shared" si="174"/>
        <v>0.30916349484237721</v>
      </c>
      <c r="JL147" s="86">
        <f t="shared" si="174"/>
        <v>0.25456819680672144</v>
      </c>
      <c r="JM147" s="86">
        <f t="shared" si="174"/>
        <v>0.24900794040888968</v>
      </c>
    </row>
    <row r="148" spans="2:273" x14ac:dyDescent="0.25">
      <c r="B148" s="2">
        <v>121</v>
      </c>
      <c r="C148" s="37">
        <v>67.881</v>
      </c>
      <c r="D148" s="37">
        <v>75.802999999999997</v>
      </c>
      <c r="E148" s="37">
        <v>80.625</v>
      </c>
      <c r="F148" s="37">
        <v>86.397000000000006</v>
      </c>
      <c r="G148" s="37">
        <v>93.968000000000004</v>
      </c>
      <c r="H148" s="37">
        <v>97.111000000000004</v>
      </c>
      <c r="I148" s="37">
        <v>98.397000000000006</v>
      </c>
      <c r="J148" s="37">
        <v>98.570999999999998</v>
      </c>
      <c r="K148" s="37">
        <v>103.762</v>
      </c>
      <c r="L148" s="37">
        <v>105.508</v>
      </c>
      <c r="M148" s="37">
        <v>106.22199999999999</v>
      </c>
      <c r="N148" s="37">
        <v>108.492</v>
      </c>
      <c r="O148" s="37">
        <v>109.571</v>
      </c>
      <c r="P148" s="37">
        <v>106.76900000000001</v>
      </c>
      <c r="Q148" s="37">
        <v>135.631</v>
      </c>
      <c r="S148" s="4">
        <f t="shared" si="175"/>
        <v>68.25340550024606</v>
      </c>
      <c r="T148" s="4">
        <f t="shared" si="175"/>
        <v>74.800693820435527</v>
      </c>
      <c r="U148" s="4">
        <f t="shared" si="175"/>
        <v>80.614259555854204</v>
      </c>
      <c r="V148" s="4">
        <f t="shared" si="175"/>
        <v>87.484775341392776</v>
      </c>
      <c r="W148" s="4">
        <f t="shared" si="175"/>
        <v>93.896684796692597</v>
      </c>
      <c r="X148" s="4">
        <f t="shared" si="175"/>
        <v>97.933440735961199</v>
      </c>
      <c r="Y148" s="4">
        <f t="shared" si="175"/>
        <v>96.080724835872488</v>
      </c>
      <c r="Z148" s="4">
        <f t="shared" si="175"/>
        <v>97.220737783847085</v>
      </c>
      <c r="AA148" s="4">
        <f t="shared" si="175"/>
        <v>102.45642783248304</v>
      </c>
      <c r="AB148" s="4">
        <f t="shared" si="175"/>
        <v>105.99374007447854</v>
      </c>
      <c r="AC148" s="4">
        <f t="shared" si="175"/>
        <v>106.81350571820687</v>
      </c>
      <c r="AD148" s="4">
        <f t="shared" si="175"/>
        <v>109.86826453900633</v>
      </c>
      <c r="AE148" s="4">
        <f t="shared" si="175"/>
        <v>109.54135856146783</v>
      </c>
      <c r="AF148" s="4">
        <f t="shared" si="175"/>
        <v>105.96771163828909</v>
      </c>
      <c r="AG148" s="4">
        <f t="shared" si="175"/>
        <v>132.99862295946568</v>
      </c>
      <c r="AI148" s="4">
        <f t="shared" si="176"/>
        <v>-0.37240550024606023</v>
      </c>
      <c r="AJ148" s="4">
        <f t="shared" si="176"/>
        <v>1.0023061795644708</v>
      </c>
      <c r="AK148" s="4">
        <f t="shared" si="176"/>
        <v>1.0740444145795891E-2</v>
      </c>
      <c r="AL148" s="4">
        <f t="shared" si="176"/>
        <v>-1.0877753413927707</v>
      </c>
      <c r="AM148" s="4">
        <f t="shared" si="176"/>
        <v>7.1315203307406705E-2</v>
      </c>
      <c r="AN148" s="4">
        <f t="shared" si="176"/>
        <v>-0.82244073596119449</v>
      </c>
      <c r="AO148" s="4">
        <f t="shared" si="176"/>
        <v>2.3162751641275179</v>
      </c>
      <c r="AP148" s="4">
        <f t="shared" si="176"/>
        <v>1.3502622161529132</v>
      </c>
      <c r="AQ148" s="4">
        <f t="shared" si="176"/>
        <v>1.3055721675169565</v>
      </c>
      <c r="AR148" s="4">
        <f t="shared" si="176"/>
        <v>-0.48574007447854228</v>
      </c>
      <c r="AS148" s="4">
        <f t="shared" si="176"/>
        <v>-0.59150571820687503</v>
      </c>
      <c r="AT148" s="4">
        <f t="shared" si="176"/>
        <v>-1.3762645390063284</v>
      </c>
      <c r="AU148" s="4">
        <f t="shared" si="176"/>
        <v>2.9641438532166831E-2</v>
      </c>
      <c r="AV148" s="4">
        <f t="shared" si="176"/>
        <v>0.80128836171091677</v>
      </c>
      <c r="AW148" s="4">
        <f t="shared" si="176"/>
        <v>2.6323770405343225</v>
      </c>
      <c r="AY148" s="2">
        <f t="shared" si="168"/>
        <v>68.225806964297107</v>
      </c>
      <c r="AZ148" s="2">
        <f t="shared" si="168"/>
        <v>68.199312194165358</v>
      </c>
      <c r="BA148" s="2">
        <f t="shared" si="168"/>
        <v>68.164887254101515</v>
      </c>
      <c r="BB148" s="2">
        <f t="shared" si="168"/>
        <v>68.274268924507766</v>
      </c>
      <c r="BC148" s="2">
        <f t="shared" si="168"/>
        <v>68.912127052188254</v>
      </c>
      <c r="BD148" s="2">
        <f t="shared" si="168"/>
        <v>70.272566506874654</v>
      </c>
      <c r="BE148" s="2">
        <f t="shared" si="168"/>
        <v>69.304680715908177</v>
      </c>
      <c r="BF148" s="2">
        <f t="shared" si="168"/>
        <v>69.317683156923522</v>
      </c>
      <c r="BG148" s="2">
        <f t="shared" si="168"/>
        <v>68.729331633183378</v>
      </c>
      <c r="BH148" s="2">
        <f t="shared" si="168"/>
        <v>66.82946024463601</v>
      </c>
      <c r="BI148" s="2">
        <f t="shared" si="168"/>
        <v>66.170464350349292</v>
      </c>
      <c r="BJ148" s="2">
        <f t="shared" si="168"/>
        <v>65.245103378300982</v>
      </c>
      <c r="BK148" s="2">
        <f t="shared" si="168"/>
        <v>65.51450721265978</v>
      </c>
      <c r="BL148" s="2">
        <f t="shared" si="168"/>
        <v>65.477812777948444</v>
      </c>
      <c r="BM148" s="2">
        <f t="shared" si="168"/>
        <v>66.957192364676146</v>
      </c>
      <c r="BO148" s="2" t="str">
        <f t="shared" si="96"/>
        <v/>
      </c>
      <c r="BP148" s="2" t="str">
        <f t="shared" si="97"/>
        <v/>
      </c>
      <c r="BQ148" s="2" t="str">
        <f t="shared" si="98"/>
        <v/>
      </c>
      <c r="BR148" s="2" t="str">
        <f t="shared" si="99"/>
        <v/>
      </c>
      <c r="BS148" s="2" t="str">
        <f t="shared" si="100"/>
        <v/>
      </c>
      <c r="BT148" s="2" t="str">
        <f t="shared" si="101"/>
        <v/>
      </c>
      <c r="BU148" s="2" t="str">
        <f t="shared" si="102"/>
        <v/>
      </c>
      <c r="BV148" s="2" t="str">
        <f t="shared" si="103"/>
        <v/>
      </c>
      <c r="BW148" s="2" t="str">
        <f t="shared" si="104"/>
        <v/>
      </c>
      <c r="BX148" s="2" t="str">
        <f t="shared" si="105"/>
        <v/>
      </c>
      <c r="BY148" s="2" t="str">
        <f t="shared" si="106"/>
        <v/>
      </c>
      <c r="BZ148" s="2" t="str">
        <f t="shared" si="107"/>
        <v/>
      </c>
      <c r="CA148" s="2" t="str">
        <f t="shared" si="108"/>
        <v/>
      </c>
      <c r="CB148" s="2" t="str">
        <f t="shared" si="109"/>
        <v/>
      </c>
      <c r="CC148" s="2" t="str">
        <f t="shared" si="110"/>
        <v/>
      </c>
      <c r="CE148" s="2" t="str">
        <f t="shared" si="169"/>
        <v/>
      </c>
      <c r="CF148" s="2" t="str">
        <f t="shared" si="169"/>
        <v/>
      </c>
      <c r="CG148" s="2" t="str">
        <f t="shared" si="169"/>
        <v/>
      </c>
      <c r="CH148" s="2" t="str">
        <f t="shared" si="169"/>
        <v/>
      </c>
      <c r="CI148" s="2" t="str">
        <f t="shared" si="169"/>
        <v/>
      </c>
      <c r="CJ148" s="2" t="str">
        <f t="shared" si="169"/>
        <v/>
      </c>
      <c r="CK148" s="2" t="str">
        <f t="shared" si="169"/>
        <v/>
      </c>
      <c r="CL148" s="2" t="str">
        <f t="shared" si="169"/>
        <v/>
      </c>
      <c r="CM148" s="2" t="str">
        <f t="shared" si="169"/>
        <v/>
      </c>
      <c r="CN148" s="2" t="str">
        <f t="shared" si="169"/>
        <v/>
      </c>
      <c r="CO148" s="2" t="str">
        <f t="shared" si="169"/>
        <v/>
      </c>
      <c r="CP148" s="2" t="str">
        <f t="shared" si="169"/>
        <v/>
      </c>
      <c r="CQ148" s="2" t="str">
        <f t="shared" si="169"/>
        <v/>
      </c>
      <c r="CR148" s="2" t="str">
        <f t="shared" si="169"/>
        <v/>
      </c>
      <c r="CS148" s="2" t="str">
        <f t="shared" si="169"/>
        <v/>
      </c>
      <c r="CU148" s="2" t="str">
        <f t="shared" si="111"/>
        <v/>
      </c>
      <c r="CV148" s="2" t="str">
        <f t="shared" si="112"/>
        <v/>
      </c>
      <c r="CW148" s="2" t="str">
        <f t="shared" si="113"/>
        <v/>
      </c>
      <c r="CX148" s="2" t="str">
        <f t="shared" si="114"/>
        <v/>
      </c>
      <c r="CY148" s="2" t="str">
        <f t="shared" si="115"/>
        <v/>
      </c>
      <c r="CZ148" s="2" t="str">
        <f t="shared" si="116"/>
        <v/>
      </c>
      <c r="DA148" s="2" t="str">
        <f t="shared" si="117"/>
        <v/>
      </c>
      <c r="DB148" s="2" t="str">
        <f t="shared" si="118"/>
        <v/>
      </c>
      <c r="DC148" s="2" t="str">
        <f t="shared" si="119"/>
        <v/>
      </c>
      <c r="DD148" s="2" t="str">
        <f t="shared" si="120"/>
        <v/>
      </c>
      <c r="DE148" s="2" t="str">
        <f t="shared" si="121"/>
        <v/>
      </c>
      <c r="DF148" s="2" t="str">
        <f t="shared" si="122"/>
        <v/>
      </c>
      <c r="DG148" s="2" t="str">
        <f t="shared" si="123"/>
        <v/>
      </c>
      <c r="DH148" s="2" t="str">
        <f t="shared" si="124"/>
        <v/>
      </c>
      <c r="DI148" s="2" t="str">
        <f t="shared" si="125"/>
        <v/>
      </c>
      <c r="DK148" s="2">
        <f t="shared" si="177"/>
        <v>103.60779500674766</v>
      </c>
      <c r="DL148" s="2">
        <f t="shared" si="177"/>
        <v>103.82452659157819</v>
      </c>
      <c r="DM148" s="2">
        <f t="shared" si="177"/>
        <v>103.27405487804879</v>
      </c>
      <c r="DN148" s="2">
        <f t="shared" si="177"/>
        <v>105.14549393620182</v>
      </c>
      <c r="DO148" s="2">
        <f t="shared" si="177"/>
        <v>106.73129273694732</v>
      </c>
      <c r="DP148" s="2">
        <f t="shared" si="177"/>
        <v>102.59567517489128</v>
      </c>
      <c r="DQ148" s="2">
        <f t="shared" si="177"/>
        <v>98.009557233464221</v>
      </c>
      <c r="DR148" s="2">
        <f t="shared" si="177"/>
        <v>90.497960132890356</v>
      </c>
      <c r="DS148" s="2">
        <f t="shared" si="177"/>
        <v>95.248079734219289</v>
      </c>
      <c r="DT148" s="2">
        <f t="shared" si="177"/>
        <v>90.672942615524036</v>
      </c>
      <c r="DU148" s="2">
        <f t="shared" si="177"/>
        <v>90.662084566596178</v>
      </c>
      <c r="DV148" s="2">
        <f t="shared" si="177"/>
        <v>95.29989278163697</v>
      </c>
      <c r="DW148" s="2">
        <f t="shared" si="177"/>
        <v>97.804483780352754</v>
      </c>
      <c r="DX148" s="2">
        <f t="shared" si="177"/>
        <v>93.861641736218004</v>
      </c>
      <c r="DY148" s="2">
        <f t="shared" si="177"/>
        <v>82.581265780730917</v>
      </c>
      <c r="EA148" s="2">
        <f t="shared" si="153"/>
        <v>68.20349986587685</v>
      </c>
      <c r="EB148" s="2">
        <f t="shared" si="153"/>
        <v>68.158470902760527</v>
      </c>
      <c r="EC148" s="2">
        <f t="shared" si="153"/>
        <v>68.149350491259909</v>
      </c>
      <c r="ED148" s="2">
        <f t="shared" si="153"/>
        <v>68.245801894424957</v>
      </c>
      <c r="EE148" s="2">
        <f t="shared" si="153"/>
        <v>68.883563467492252</v>
      </c>
      <c r="EF148" s="2">
        <f t="shared" si="153"/>
        <v>70.251758354923055</v>
      </c>
      <c r="EG148" s="2">
        <f t="shared" si="153"/>
        <v>69.276778534472101</v>
      </c>
      <c r="EH148" s="2">
        <f t="shared" si="153"/>
        <v>69.301340125574882</v>
      </c>
      <c r="EI148" s="2">
        <f t="shared" si="153"/>
        <v>68.70214330548869</v>
      </c>
      <c r="EJ148" s="2">
        <f t="shared" si="153"/>
        <v>66.814115515771533</v>
      </c>
      <c r="EK148" s="2">
        <f t="shared" si="153"/>
        <v>66.160946994535522</v>
      </c>
      <c r="EL148" s="2">
        <f t="shared" si="180"/>
        <v>65.226532342227046</v>
      </c>
      <c r="EM148" s="2">
        <f t="shared" si="136"/>
        <v>65.497199857361437</v>
      </c>
      <c r="EN148" s="2">
        <f t="shared" si="136"/>
        <v>65.467533524446551</v>
      </c>
      <c r="EO148" s="2">
        <f t="shared" si="136"/>
        <v>66.971275292094873</v>
      </c>
      <c r="EQ148" s="2">
        <f t="shared" si="178"/>
        <v>68.250063600422237</v>
      </c>
      <c r="ER148" s="2">
        <f t="shared" si="178"/>
        <v>68.441972008847969</v>
      </c>
      <c r="ES148" s="2">
        <f t="shared" si="178"/>
        <v>68.035172859993409</v>
      </c>
      <c r="ET148" s="2">
        <f t="shared" si="178"/>
        <v>68.27659012392192</v>
      </c>
      <c r="EU148" s="2">
        <f t="shared" si="178"/>
        <v>68.928909389065552</v>
      </c>
      <c r="EV148" s="2">
        <f t="shared" si="178"/>
        <v>70.202361371886042</v>
      </c>
      <c r="EW148" s="2">
        <f t="shared" si="178"/>
        <v>69.406981511202815</v>
      </c>
      <c r="EX148" s="2">
        <f t="shared" si="178"/>
        <v>69.27527650087265</v>
      </c>
      <c r="EY148" s="2">
        <f t="shared" si="178"/>
        <v>68.802042861541707</v>
      </c>
      <c r="EZ148" s="2">
        <f t="shared" si="178"/>
        <v>66.756359390135941</v>
      </c>
      <c r="FA148" s="2">
        <f t="shared" si="178"/>
        <v>65.978427582917533</v>
      </c>
      <c r="FB148" s="2">
        <f t="shared" si="178"/>
        <v>65.139929966158178</v>
      </c>
      <c r="FC148" s="2">
        <f t="shared" si="178"/>
        <v>65.36329936658656</v>
      </c>
      <c r="FD148" s="2">
        <f t="shared" si="178"/>
        <v>65.151502526657822</v>
      </c>
      <c r="FE148" s="2">
        <f t="shared" si="178"/>
        <v>65.924987967044586</v>
      </c>
      <c r="FG148" s="2">
        <f t="shared" si="179"/>
        <v>0.99946079911292396</v>
      </c>
      <c r="FH148" s="2">
        <f t="shared" si="179"/>
        <v>0.99931820965231533</v>
      </c>
      <c r="FI148" s="2">
        <f t="shared" si="179"/>
        <v>0.99935915629015382</v>
      </c>
      <c r="FJ148" s="2">
        <f t="shared" si="179"/>
        <v>0.9992751444034712</v>
      </c>
      <c r="FK148" s="2">
        <f t="shared" si="179"/>
        <v>0.99931208160076401</v>
      </c>
      <c r="FL148" s="2">
        <f t="shared" si="179"/>
        <v>0.99928099756476441</v>
      </c>
      <c r="FM148" s="2">
        <f t="shared" si="179"/>
        <v>0.99922922578519158</v>
      </c>
      <c r="FN148" s="2">
        <f t="shared" si="179"/>
        <v>0.99917474549570362</v>
      </c>
      <c r="FO148" s="2">
        <f t="shared" si="179"/>
        <v>0.99915312070895868</v>
      </c>
      <c r="FP148" s="2">
        <f t="shared" si="179"/>
        <v>0.999226772714079</v>
      </c>
      <c r="FQ148" s="2">
        <f t="shared" si="179"/>
        <v>0.99922124116253752</v>
      </c>
      <c r="FR148" s="2">
        <f t="shared" si="179"/>
        <v>0.99922365937429336</v>
      </c>
      <c r="FS148" s="2">
        <f t="shared" si="179"/>
        <v>0.9992664922749549</v>
      </c>
      <c r="FT148" s="2">
        <f t="shared" si="179"/>
        <v>0.99927327886766004</v>
      </c>
      <c r="FU148" s="2">
        <f t="shared" si="179"/>
        <v>0.99912106598929173</v>
      </c>
      <c r="FW148" s="2">
        <f t="shared" si="170"/>
        <v>6.9089627483732208E-2</v>
      </c>
      <c r="FX148" s="2">
        <f t="shared" si="170"/>
        <v>5.8287317196979535E-2</v>
      </c>
      <c r="FY148" s="2">
        <f t="shared" si="170"/>
        <v>6.106873077967969E-2</v>
      </c>
      <c r="FZ148" s="2">
        <f t="shared" si="170"/>
        <v>5.5868162094298707E-2</v>
      </c>
      <c r="GA148" s="2">
        <f t="shared" si="170"/>
        <v>5.5736773552067818E-2</v>
      </c>
      <c r="GB148" s="2">
        <f t="shared" si="170"/>
        <v>4.9541548016775724E-2</v>
      </c>
      <c r="GC148" s="2">
        <f t="shared" si="170"/>
        <v>4.4205567642302858E-2</v>
      </c>
      <c r="GD148" s="2">
        <f t="shared" si="170"/>
        <v>4.4106481787532688E-2</v>
      </c>
      <c r="GE148" s="2">
        <f t="shared" si="170"/>
        <v>4.7118566466847055E-2</v>
      </c>
      <c r="GF148" s="2">
        <f t="shared" si="170"/>
        <v>5.3735724565518277E-2</v>
      </c>
      <c r="GG148" s="2">
        <f t="shared" si="170"/>
        <v>5.2395093286685811E-2</v>
      </c>
      <c r="GH148" s="2">
        <f t="shared" si="170"/>
        <v>5.5150165659404053E-2</v>
      </c>
      <c r="GI148" s="2">
        <f t="shared" si="170"/>
        <v>4.7724149459181242E-2</v>
      </c>
      <c r="GJ148" s="2">
        <f t="shared" si="170"/>
        <v>3.2766864775955931E-2</v>
      </c>
      <c r="GK148" s="2">
        <f t="shared" si="170"/>
        <v>2.6573082078268574E-2</v>
      </c>
      <c r="GM148" s="86">
        <f t="shared" si="171"/>
        <v>1.437867174360457E-84</v>
      </c>
      <c r="GN148" s="86">
        <f t="shared" si="171"/>
        <v>4.5488940494102204E-122</v>
      </c>
      <c r="GO148" s="86">
        <f t="shared" si="171"/>
        <v>1.9724822042312197E-116</v>
      </c>
      <c r="GP148" s="86">
        <f t="shared" si="171"/>
        <v>3.1533592878305518E-149</v>
      </c>
      <c r="GQ148" s="86">
        <f t="shared" si="171"/>
        <v>4.7041567959439009E-265</v>
      </c>
      <c r="GR148" s="86">
        <f t="shared" si="171"/>
        <v>1.450556684276034E-203</v>
      </c>
      <c r="GS148" s="86">
        <f t="shared" si="171"/>
        <v>3.1610851833554311E-208</v>
      </c>
      <c r="GT148" s="86">
        <f t="shared" si="171"/>
        <v>8.2808396182034655E-116</v>
      </c>
      <c r="GU148" s="86">
        <f t="shared" si="171"/>
        <v>7.1144166806622223E-106</v>
      </c>
      <c r="GV148" s="86">
        <f t="shared" si="171"/>
        <v>9.6792481047363596E-142</v>
      </c>
      <c r="GW148" s="86">
        <f t="shared" si="171"/>
        <v>2.52340317807775E-182</v>
      </c>
      <c r="GX148" s="86">
        <f t="shared" si="171"/>
        <v>2.2419798454302186E-180</v>
      </c>
      <c r="GY148" s="86">
        <f t="shared" si="171"/>
        <v>2.2804905840335888E-157</v>
      </c>
      <c r="GZ148" s="86">
        <f t="shared" si="171"/>
        <v>1.83781223020142E-147</v>
      </c>
      <c r="HA148" s="86">
        <f t="shared" si="171"/>
        <v>1.085933449919243E-206</v>
      </c>
      <c r="HC148" s="86">
        <f t="shared" si="154"/>
        <v>1.7711437776099712E-33</v>
      </c>
      <c r="HD148" s="86">
        <f t="shared" si="154"/>
        <v>1.3729654467756655E-39</v>
      </c>
      <c r="HE148" s="86">
        <f t="shared" si="154"/>
        <v>1.7722807157017185E-42</v>
      </c>
      <c r="HF148" s="86">
        <f t="shared" si="154"/>
        <v>1.123029403389622E-51</v>
      </c>
      <c r="HG148" s="86">
        <f t="shared" si="154"/>
        <v>1.236367484422225E-112</v>
      </c>
      <c r="HH148" s="86">
        <f t="shared" si="154"/>
        <v>1.1852545709158544E-95</v>
      </c>
      <c r="HI148" s="86">
        <f t="shared" si="154"/>
        <v>6.9416953918685797E-117</v>
      </c>
      <c r="HJ148" s="86">
        <f t="shared" si="154"/>
        <v>1.370325239651355E-110</v>
      </c>
      <c r="HK148" s="86">
        <f t="shared" si="154"/>
        <v>3.688889058543188E-142</v>
      </c>
      <c r="HL148" s="86">
        <f t="shared" si="162"/>
        <v>8.0254882424872559E-110</v>
      </c>
      <c r="HM148" s="86">
        <f t="shared" si="162"/>
        <v>1.1360415914164227E-77</v>
      </c>
      <c r="HN148" s="86">
        <f t="shared" si="162"/>
        <v>1.9230374614827974E-72</v>
      </c>
      <c r="HO148" s="86">
        <f t="shared" si="162"/>
        <v>1.2181594379866127E-65</v>
      </c>
      <c r="HP148" s="86">
        <f t="shared" si="162"/>
        <v>9.7952238834037321E-61</v>
      </c>
      <c r="HQ148" s="86">
        <f t="shared" si="162"/>
        <v>1.3422308526027365E-84</v>
      </c>
      <c r="HS148" s="86">
        <f t="shared" si="172"/>
        <v>0.53807123720104733</v>
      </c>
      <c r="HT148" s="86">
        <f t="shared" si="172"/>
        <v>0.54117990425453721</v>
      </c>
      <c r="HU148" s="86">
        <f t="shared" si="172"/>
        <v>0.52387076621822104</v>
      </c>
      <c r="HV148" s="86">
        <f t="shared" si="172"/>
        <v>0.52899972769856529</v>
      </c>
      <c r="HW148" s="86">
        <f t="shared" si="172"/>
        <v>0.5117639576937576</v>
      </c>
      <c r="HX148" s="86">
        <f t="shared" si="172"/>
        <v>0.42184708038441554</v>
      </c>
      <c r="HY148" s="86">
        <f t="shared" si="172"/>
        <v>0.33947871876700325</v>
      </c>
      <c r="HZ148" s="86">
        <f t="shared" si="172"/>
        <v>0.36077646825849891</v>
      </c>
      <c r="IA148" s="86">
        <f t="shared" si="172"/>
        <v>0.40553588068820773</v>
      </c>
      <c r="IB148" s="86">
        <f t="shared" si="172"/>
        <v>0.48144699415564118</v>
      </c>
      <c r="IC148" s="86">
        <f t="shared" si="172"/>
        <v>0.44839300265999676</v>
      </c>
      <c r="ID148" s="86">
        <f t="shared" si="172"/>
        <v>0.4791537714602393</v>
      </c>
      <c r="IE148" s="86">
        <f t="shared" si="172"/>
        <v>0.38950785105148861</v>
      </c>
      <c r="IF148" s="86">
        <f t="shared" si="172"/>
        <v>0.31754009707200781</v>
      </c>
      <c r="IG148" s="86">
        <f t="shared" si="172"/>
        <v>0.30007206868228814</v>
      </c>
      <c r="II148" s="86">
        <f t="shared" si="173"/>
        <v>2.3164025619279252E-19</v>
      </c>
      <c r="IJ148" s="86">
        <f t="shared" si="173"/>
        <v>2.0668480057730985E-28</v>
      </c>
      <c r="IK148" s="86">
        <f t="shared" si="173"/>
        <v>1.3320071674831895E-24</v>
      </c>
      <c r="IL148" s="86">
        <f t="shared" si="173"/>
        <v>2.5428892718227164E-29</v>
      </c>
      <c r="IM148" s="86">
        <f t="shared" si="173"/>
        <v>4.117560571267471E-32</v>
      </c>
      <c r="IN148" s="86">
        <f t="shared" si="173"/>
        <v>7.154393145977077E-35</v>
      </c>
      <c r="IO148" s="86">
        <f t="shared" si="173"/>
        <v>6.844340302948142E-36</v>
      </c>
      <c r="IP148" s="86">
        <f t="shared" si="173"/>
        <v>1.0782023864671598E-33</v>
      </c>
      <c r="IQ148" s="86">
        <f t="shared" si="173"/>
        <v>6.2447306115254698E-32</v>
      </c>
      <c r="IR148" s="86">
        <f t="shared" si="173"/>
        <v>2.3747283621722259E-30</v>
      </c>
      <c r="IS148" s="86">
        <f t="shared" si="173"/>
        <v>4.444999215863598E-32</v>
      </c>
      <c r="IT148" s="86">
        <f t="shared" si="173"/>
        <v>1.1218894244651589E-30</v>
      </c>
      <c r="IU148" s="86">
        <f t="shared" si="173"/>
        <v>1.4061128415477528E-28</v>
      </c>
      <c r="IV148" s="86">
        <f t="shared" si="173"/>
        <v>1.0168906300815229E-12</v>
      </c>
      <c r="IW148" s="86">
        <f t="shared" si="173"/>
        <v>1.2231836971675537E-8</v>
      </c>
      <c r="IY148" s="86">
        <f t="shared" si="174"/>
        <v>0.53807123720104733</v>
      </c>
      <c r="IZ148" s="86">
        <f t="shared" si="174"/>
        <v>0.54117990425453721</v>
      </c>
      <c r="JA148" s="86">
        <f t="shared" si="174"/>
        <v>0.52387076621822104</v>
      </c>
      <c r="JB148" s="86">
        <f t="shared" si="174"/>
        <v>0.52899972769856529</v>
      </c>
      <c r="JC148" s="86">
        <f t="shared" si="174"/>
        <v>0.5117639576937576</v>
      </c>
      <c r="JD148" s="86">
        <f t="shared" si="174"/>
        <v>0.42184708038441554</v>
      </c>
      <c r="JE148" s="86">
        <f t="shared" si="174"/>
        <v>0.33947871876700325</v>
      </c>
      <c r="JF148" s="86">
        <f t="shared" si="174"/>
        <v>0.36077646825849891</v>
      </c>
      <c r="JG148" s="86">
        <f t="shared" si="174"/>
        <v>0.40553588068820773</v>
      </c>
      <c r="JH148" s="86">
        <f t="shared" si="174"/>
        <v>0.48144699415564118</v>
      </c>
      <c r="JI148" s="86">
        <f t="shared" si="174"/>
        <v>0.44839300265999676</v>
      </c>
      <c r="JJ148" s="86">
        <f t="shared" si="174"/>
        <v>0.4791537714602393</v>
      </c>
      <c r="JK148" s="86">
        <f t="shared" si="174"/>
        <v>0.38950785105148861</v>
      </c>
      <c r="JL148" s="86">
        <f t="shared" si="174"/>
        <v>0.31754009707302472</v>
      </c>
      <c r="JM148" s="86">
        <f t="shared" si="174"/>
        <v>0.30007208091412513</v>
      </c>
    </row>
    <row r="149" spans="2:273" x14ac:dyDescent="0.25">
      <c r="B149" s="2">
        <v>122</v>
      </c>
      <c r="C149" s="37">
        <v>68.537000000000006</v>
      </c>
      <c r="D149" s="37">
        <v>73.879000000000005</v>
      </c>
      <c r="E149" s="37">
        <v>78.608999999999995</v>
      </c>
      <c r="F149" s="37">
        <v>85.063000000000002</v>
      </c>
      <c r="G149" s="37">
        <v>91.570999999999998</v>
      </c>
      <c r="H149" s="37">
        <v>97.206000000000003</v>
      </c>
      <c r="I149" s="37">
        <v>99.936999999999998</v>
      </c>
      <c r="J149" s="37">
        <v>101.492</v>
      </c>
      <c r="K149" s="37">
        <v>104.206</v>
      </c>
      <c r="L149" s="37">
        <v>104.492</v>
      </c>
      <c r="M149" s="37">
        <v>105.746</v>
      </c>
      <c r="N149" s="37">
        <v>107.095</v>
      </c>
      <c r="O149" s="37">
        <v>111.667</v>
      </c>
      <c r="P149" s="37">
        <v>112.631</v>
      </c>
      <c r="Q149" s="37">
        <v>144.785</v>
      </c>
      <c r="S149" s="4">
        <f t="shared" si="175"/>
        <v>68.195337186423473</v>
      </c>
      <c r="T149" s="4">
        <f t="shared" si="175"/>
        <v>73.722592405532467</v>
      </c>
      <c r="U149" s="4">
        <f t="shared" si="175"/>
        <v>79.467958902157562</v>
      </c>
      <c r="V149" s="4">
        <f t="shared" si="175"/>
        <v>85.342416730078838</v>
      </c>
      <c r="W149" s="4">
        <f t="shared" si="175"/>
        <v>91.876647090710918</v>
      </c>
      <c r="X149" s="4">
        <f t="shared" si="175"/>
        <v>99.029974531317265</v>
      </c>
      <c r="Y149" s="4">
        <f t="shared" si="175"/>
        <v>99.293685610539683</v>
      </c>
      <c r="Z149" s="4">
        <f t="shared" si="175"/>
        <v>99.953411613958622</v>
      </c>
      <c r="AA149" s="4">
        <f t="shared" si="175"/>
        <v>104.34863020802956</v>
      </c>
      <c r="AB149" s="4">
        <f t="shared" si="175"/>
        <v>104.88380747774363</v>
      </c>
      <c r="AC149" s="4">
        <f t="shared" si="175"/>
        <v>107.28429356492626</v>
      </c>
      <c r="AD149" s="4">
        <f t="shared" si="175"/>
        <v>108.70097855974268</v>
      </c>
      <c r="AE149" s="4">
        <f t="shared" si="175"/>
        <v>112.62381653665719</v>
      </c>
      <c r="AF149" s="4">
        <f t="shared" si="175"/>
        <v>111.11993189572517</v>
      </c>
      <c r="AG149" s="4">
        <f t="shared" si="175"/>
        <v>140.80907853334062</v>
      </c>
      <c r="AI149" s="4">
        <f t="shared" si="176"/>
        <v>0.34166281357653361</v>
      </c>
      <c r="AJ149" s="4">
        <f t="shared" si="176"/>
        <v>0.15640759446753805</v>
      </c>
      <c r="AK149" s="4">
        <f t="shared" si="176"/>
        <v>-0.85895890215756765</v>
      </c>
      <c r="AL149" s="4">
        <f t="shared" si="176"/>
        <v>-0.27941673007883594</v>
      </c>
      <c r="AM149" s="4">
        <f t="shared" si="176"/>
        <v>-0.30564709071092011</v>
      </c>
      <c r="AN149" s="4">
        <f t="shared" si="176"/>
        <v>-1.8239745313172619</v>
      </c>
      <c r="AO149" s="4">
        <f t="shared" si="176"/>
        <v>0.64331438946031483</v>
      </c>
      <c r="AP149" s="4">
        <f t="shared" si="176"/>
        <v>1.5385883860413827</v>
      </c>
      <c r="AQ149" s="4">
        <f t="shared" si="176"/>
        <v>-0.1426302080295585</v>
      </c>
      <c r="AR149" s="4">
        <f t="shared" si="176"/>
        <v>-0.39180747774362601</v>
      </c>
      <c r="AS149" s="4">
        <f t="shared" si="176"/>
        <v>-1.5382935649262635</v>
      </c>
      <c r="AT149" s="4">
        <f t="shared" si="176"/>
        <v>-1.605978559742681</v>
      </c>
      <c r="AU149" s="4">
        <f t="shared" si="176"/>
        <v>-0.95681653665718613</v>
      </c>
      <c r="AV149" s="4">
        <f t="shared" si="176"/>
        <v>1.5110681042748269</v>
      </c>
      <c r="AW149" s="4">
        <f t="shared" si="176"/>
        <v>3.9759214666593721</v>
      </c>
      <c r="AY149" s="2">
        <f t="shared" si="168"/>
        <v>68.170884056583404</v>
      </c>
      <c r="AZ149" s="2">
        <f t="shared" si="168"/>
        <v>68.119669517348285</v>
      </c>
      <c r="BA149" s="2">
        <f t="shared" si="168"/>
        <v>68.111052088255519</v>
      </c>
      <c r="BB149" s="2">
        <f t="shared" si="168"/>
        <v>68.20172620506888</v>
      </c>
      <c r="BC149" s="2">
        <f t="shared" si="168"/>
        <v>68.831096696709125</v>
      </c>
      <c r="BD149" s="2">
        <f t="shared" si="168"/>
        <v>70.198098114646413</v>
      </c>
      <c r="BE149" s="2">
        <f t="shared" si="168"/>
        <v>69.233918885057975</v>
      </c>
      <c r="BF149" s="2">
        <f t="shared" si="168"/>
        <v>69.242570254453611</v>
      </c>
      <c r="BG149" s="2">
        <f t="shared" si="168"/>
        <v>68.644630230523305</v>
      </c>
      <c r="BH149" s="2">
        <f t="shared" si="168"/>
        <v>66.751279717280113</v>
      </c>
      <c r="BI149" s="2">
        <f t="shared" si="168"/>
        <v>66.10327370298117</v>
      </c>
      <c r="BJ149" s="2">
        <f t="shared" si="168"/>
        <v>65.166520787460612</v>
      </c>
      <c r="BK149" s="2">
        <f t="shared" si="168"/>
        <v>65.431108063553353</v>
      </c>
      <c r="BL149" s="2">
        <f t="shared" si="168"/>
        <v>65.419425121039424</v>
      </c>
      <c r="BM149" s="2">
        <f t="shared" si="168"/>
        <v>66.913036826722546</v>
      </c>
      <c r="BO149" s="2" t="str">
        <f t="shared" si="96"/>
        <v/>
      </c>
      <c r="BP149" s="2" t="str">
        <f t="shared" si="97"/>
        <v/>
      </c>
      <c r="BQ149" s="2" t="str">
        <f t="shared" si="98"/>
        <v/>
      </c>
      <c r="BR149" s="2" t="str">
        <f t="shared" si="99"/>
        <v/>
      </c>
      <c r="BS149" s="2" t="str">
        <f t="shared" si="100"/>
        <v/>
      </c>
      <c r="BT149" s="2" t="str">
        <f t="shared" si="101"/>
        <v/>
      </c>
      <c r="BU149" s="2" t="str">
        <f t="shared" si="102"/>
        <v/>
      </c>
      <c r="BV149" s="2" t="str">
        <f t="shared" si="103"/>
        <v/>
      </c>
      <c r="BW149" s="2" t="str">
        <f t="shared" si="104"/>
        <v/>
      </c>
      <c r="BX149" s="2" t="str">
        <f t="shared" si="105"/>
        <v/>
      </c>
      <c r="BY149" s="2" t="str">
        <f t="shared" si="106"/>
        <v/>
      </c>
      <c r="BZ149" s="2" t="str">
        <f t="shared" si="107"/>
        <v/>
      </c>
      <c r="CA149" s="2" t="str">
        <f t="shared" si="108"/>
        <v/>
      </c>
      <c r="CB149" s="2" t="str">
        <f t="shared" si="109"/>
        <v/>
      </c>
      <c r="CC149" s="2" t="str">
        <f t="shared" si="110"/>
        <v/>
      </c>
      <c r="CE149" s="2" t="str">
        <f t="shared" si="169"/>
        <v/>
      </c>
      <c r="CF149" s="2" t="str">
        <f t="shared" si="169"/>
        <v/>
      </c>
      <c r="CG149" s="2" t="str">
        <f t="shared" si="169"/>
        <v/>
      </c>
      <c r="CH149" s="2" t="str">
        <f t="shared" si="169"/>
        <v/>
      </c>
      <c r="CI149" s="2" t="str">
        <f t="shared" si="169"/>
        <v/>
      </c>
      <c r="CJ149" s="2" t="str">
        <f t="shared" si="169"/>
        <v/>
      </c>
      <c r="CK149" s="2" t="str">
        <f t="shared" si="169"/>
        <v/>
      </c>
      <c r="CL149" s="2" t="str">
        <f t="shared" si="169"/>
        <v/>
      </c>
      <c r="CM149" s="2" t="str">
        <f t="shared" si="169"/>
        <v/>
      </c>
      <c r="CN149" s="2" t="str">
        <f t="shared" si="169"/>
        <v/>
      </c>
      <c r="CO149" s="2" t="str">
        <f t="shared" si="169"/>
        <v/>
      </c>
      <c r="CP149" s="2" t="str">
        <f t="shared" si="169"/>
        <v/>
      </c>
      <c r="CQ149" s="2" t="str">
        <f t="shared" si="169"/>
        <v/>
      </c>
      <c r="CR149" s="2" t="str">
        <f t="shared" si="169"/>
        <v/>
      </c>
      <c r="CS149" s="2" t="str">
        <f t="shared" si="169"/>
        <v/>
      </c>
      <c r="CU149" s="2" t="str">
        <f t="shared" si="111"/>
        <v/>
      </c>
      <c r="CV149" s="2" t="str">
        <f t="shared" si="112"/>
        <v/>
      </c>
      <c r="CW149" s="2" t="str">
        <f t="shared" si="113"/>
        <v/>
      </c>
      <c r="CX149" s="2" t="str">
        <f t="shared" si="114"/>
        <v/>
      </c>
      <c r="CY149" s="2" t="str">
        <f t="shared" si="115"/>
        <v/>
      </c>
      <c r="CZ149" s="2" t="str">
        <f t="shared" si="116"/>
        <v/>
      </c>
      <c r="DA149" s="2" t="str">
        <f t="shared" si="117"/>
        <v/>
      </c>
      <c r="DB149" s="2" t="str">
        <f t="shared" si="118"/>
        <v/>
      </c>
      <c r="DC149" s="2" t="str">
        <f t="shared" si="119"/>
        <v/>
      </c>
      <c r="DD149" s="2" t="str">
        <f t="shared" si="120"/>
        <v/>
      </c>
      <c r="DE149" s="2" t="str">
        <f t="shared" si="121"/>
        <v/>
      </c>
      <c r="DF149" s="2" t="str">
        <f t="shared" si="122"/>
        <v/>
      </c>
      <c r="DG149" s="2" t="str">
        <f t="shared" si="123"/>
        <v/>
      </c>
      <c r="DH149" s="2" t="str">
        <f t="shared" si="124"/>
        <v/>
      </c>
      <c r="DI149" s="2" t="str">
        <f t="shared" si="125"/>
        <v/>
      </c>
      <c r="DK149" s="2">
        <f t="shared" si="177"/>
        <v>103.86019520917681</v>
      </c>
      <c r="DL149" s="2">
        <f t="shared" si="177"/>
        <v>104.05999972989761</v>
      </c>
      <c r="DM149" s="2">
        <f t="shared" si="177"/>
        <v>103.51740243902439</v>
      </c>
      <c r="DN149" s="2">
        <f t="shared" si="177"/>
        <v>105.40551330254166</v>
      </c>
      <c r="DO149" s="2">
        <f t="shared" si="177"/>
        <v>106.98954393215031</v>
      </c>
      <c r="DP149" s="2">
        <f t="shared" si="177"/>
        <v>102.81185862842018</v>
      </c>
      <c r="DQ149" s="2">
        <f t="shared" si="177"/>
        <v>98.194101177891895</v>
      </c>
      <c r="DR149" s="2">
        <f t="shared" si="177"/>
        <v>90.60601751736634</v>
      </c>
      <c r="DS149" s="2">
        <f t="shared" si="177"/>
        <v>95.410389912413194</v>
      </c>
      <c r="DT149" s="2">
        <f t="shared" si="177"/>
        <v>90.819935064935095</v>
      </c>
      <c r="DU149" s="2">
        <f t="shared" si="177"/>
        <v>90.813390063424919</v>
      </c>
      <c r="DV149" s="2">
        <f t="shared" si="177"/>
        <v>95.505755662941709</v>
      </c>
      <c r="DW149" s="2">
        <f t="shared" si="177"/>
        <v>98.03105196769576</v>
      </c>
      <c r="DX149" s="2">
        <f t="shared" si="177"/>
        <v>94.065178564675989</v>
      </c>
      <c r="DY149" s="2">
        <f t="shared" si="177"/>
        <v>82.705461794019953</v>
      </c>
      <c r="EA149" s="2">
        <f t="shared" si="153"/>
        <v>68.149516787750102</v>
      </c>
      <c r="EB149" s="2">
        <f t="shared" si="153"/>
        <v>68.077270874782414</v>
      </c>
      <c r="EC149" s="2">
        <f t="shared" si="153"/>
        <v>68.098680148364437</v>
      </c>
      <c r="ED149" s="2">
        <f t="shared" si="153"/>
        <v>68.175073454935188</v>
      </c>
      <c r="EE149" s="2">
        <f t="shared" si="153"/>
        <v>68.804155830753345</v>
      </c>
      <c r="EF149" s="2">
        <f t="shared" si="153"/>
        <v>70.179576336886285</v>
      </c>
      <c r="EG149" s="2">
        <f t="shared" si="153"/>
        <v>69.206719016243184</v>
      </c>
      <c r="EH149" s="2">
        <f t="shared" si="153"/>
        <v>69.227819695699708</v>
      </c>
      <c r="EI149" s="2">
        <f t="shared" si="153"/>
        <v>68.618368091934485</v>
      </c>
      <c r="EJ149" s="2">
        <f t="shared" si="153"/>
        <v>66.737949701619783</v>
      </c>
      <c r="EK149" s="2">
        <f t="shared" si="153"/>
        <v>66.096987822014057</v>
      </c>
      <c r="EL149" s="2">
        <f t="shared" si="180"/>
        <v>65.15065737914739</v>
      </c>
      <c r="EM149" s="2">
        <f t="shared" si="136"/>
        <v>65.416870049348375</v>
      </c>
      <c r="EN149" s="2">
        <f t="shared" si="136"/>
        <v>65.412562350692781</v>
      </c>
      <c r="EO149" s="2">
        <f t="shared" si="136"/>
        <v>66.932279981243397</v>
      </c>
      <c r="EQ149" s="2">
        <f t="shared" si="178"/>
        <v>68.200085196333745</v>
      </c>
      <c r="ER149" s="2">
        <f t="shared" si="178"/>
        <v>68.392332510122728</v>
      </c>
      <c r="ES149" s="2">
        <f t="shared" si="178"/>
        <v>67.973546659318785</v>
      </c>
      <c r="ET149" s="2">
        <f t="shared" si="178"/>
        <v>68.20853858736605</v>
      </c>
      <c r="EU149" s="2">
        <f t="shared" si="178"/>
        <v>68.853217441724681</v>
      </c>
      <c r="EV149" s="2">
        <f t="shared" si="178"/>
        <v>70.126345598219444</v>
      </c>
      <c r="EW149" s="2">
        <f t="shared" si="178"/>
        <v>69.348058175903532</v>
      </c>
      <c r="EX149" s="2">
        <f t="shared" si="178"/>
        <v>69.199979038091953</v>
      </c>
      <c r="EY149" s="2">
        <f t="shared" si="178"/>
        <v>68.726619188652762</v>
      </c>
      <c r="EZ149" s="2">
        <f t="shared" si="178"/>
        <v>66.67561953715591</v>
      </c>
      <c r="FA149" s="2">
        <f t="shared" si="178"/>
        <v>65.899829136092364</v>
      </c>
      <c r="FB149" s="2">
        <f t="shared" si="178"/>
        <v>65.057052592855499</v>
      </c>
      <c r="FC149" s="2">
        <f t="shared" si="178"/>
        <v>65.271325779409494</v>
      </c>
      <c r="FD149" s="2">
        <f t="shared" si="178"/>
        <v>65.073911561373691</v>
      </c>
      <c r="FE149" s="2">
        <f t="shared" si="178"/>
        <v>65.835055194813677</v>
      </c>
      <c r="FG149" s="2">
        <f t="shared" si="179"/>
        <v>0.99950821961444958</v>
      </c>
      <c r="FH149" s="2">
        <f t="shared" si="179"/>
        <v>0.99937816250861244</v>
      </c>
      <c r="FI149" s="2">
        <f t="shared" si="179"/>
        <v>0.99941551063250988</v>
      </c>
      <c r="FJ149" s="2">
        <f t="shared" si="179"/>
        <v>0.99933888167324425</v>
      </c>
      <c r="FK149" s="2">
        <f t="shared" si="179"/>
        <v>0.99937257298554716</v>
      </c>
      <c r="FL149" s="2">
        <f t="shared" si="179"/>
        <v>0.99934422049803151</v>
      </c>
      <c r="FM149" s="2">
        <f t="shared" si="179"/>
        <v>0.99929699788395254</v>
      </c>
      <c r="FN149" s="2">
        <f t="shared" si="179"/>
        <v>0.99924730429102127</v>
      </c>
      <c r="FO149" s="2">
        <f t="shared" si="179"/>
        <v>0.99922757934909412</v>
      </c>
      <c r="FP149" s="2">
        <f t="shared" si="179"/>
        <v>0.99929476035253773</v>
      </c>
      <c r="FQ149" s="2">
        <f t="shared" si="179"/>
        <v>0.99928971482859053</v>
      </c>
      <c r="FR149" s="2">
        <f t="shared" si="179"/>
        <v>0.99929192056572858</v>
      </c>
      <c r="FS149" s="2">
        <f t="shared" si="179"/>
        <v>0.9993309898256032</v>
      </c>
      <c r="FT149" s="2">
        <f t="shared" si="179"/>
        <v>0.99933718006703587</v>
      </c>
      <c r="FU149" s="2">
        <f t="shared" si="179"/>
        <v>0.9991983406574948</v>
      </c>
      <c r="FW149" s="2">
        <f t="shared" si="170"/>
        <v>7.525365613701894E-2</v>
      </c>
      <c r="FX149" s="2">
        <f t="shared" si="170"/>
        <v>6.3553382815750251E-2</v>
      </c>
      <c r="FY149" s="2">
        <f t="shared" si="170"/>
        <v>6.6568324446422078E-2</v>
      </c>
      <c r="FZ149" s="2">
        <f t="shared" si="170"/>
        <v>6.0929806313595729E-2</v>
      </c>
      <c r="GA149" s="2">
        <f t="shared" si="170"/>
        <v>6.0787280412346052E-2</v>
      </c>
      <c r="GB149" s="2">
        <f t="shared" si="170"/>
        <v>5.40628242477387E-2</v>
      </c>
      <c r="GC149" s="2">
        <f t="shared" si="170"/>
        <v>4.826459866367909E-2</v>
      </c>
      <c r="GD149" s="2">
        <f t="shared" si="170"/>
        <v>4.8156872982397084E-2</v>
      </c>
      <c r="GE149" s="2">
        <f t="shared" si="170"/>
        <v>5.1430681294988373E-2</v>
      </c>
      <c r="GF149" s="2">
        <f t="shared" si="170"/>
        <v>5.8616165044800758E-2</v>
      </c>
      <c r="GG149" s="2">
        <f t="shared" si="170"/>
        <v>5.7161128777371541E-2</v>
      </c>
      <c r="GH149" s="2">
        <f t="shared" si="170"/>
        <v>6.0150903921382677E-2</v>
      </c>
      <c r="GI149" s="2">
        <f t="shared" si="170"/>
        <v>5.2088655439379107E-2</v>
      </c>
      <c r="GJ149" s="2">
        <f t="shared" si="170"/>
        <v>3.5814931469487117E-2</v>
      </c>
      <c r="GK149" s="2">
        <f t="shared" si="170"/>
        <v>2.9062297422087928E-2</v>
      </c>
      <c r="GM149" s="86">
        <f t="shared" si="171"/>
        <v>1.4793307171399558E-87</v>
      </c>
      <c r="GN149" s="86">
        <f t="shared" si="171"/>
        <v>1.9795197522284736E-126</v>
      </c>
      <c r="GO149" s="86">
        <f t="shared" si="171"/>
        <v>1.548051824083964E-120</v>
      </c>
      <c r="GP149" s="86">
        <f t="shared" si="171"/>
        <v>1.6609664029078979E-154</v>
      </c>
      <c r="GQ149" s="86">
        <f t="shared" si="171"/>
        <v>2.4741693182893216E-274</v>
      </c>
      <c r="GR149" s="86">
        <f t="shared" si="171"/>
        <v>1.1291240479744202E-210</v>
      </c>
      <c r="GS149" s="86">
        <f t="shared" si="171"/>
        <v>1.5678588099716744E-215</v>
      </c>
      <c r="GT149" s="86">
        <f t="shared" si="171"/>
        <v>8.0880444362832426E-120</v>
      </c>
      <c r="GU149" s="86">
        <f t="shared" si="171"/>
        <v>1.5273757676024699E-109</v>
      </c>
      <c r="GV149" s="86">
        <f t="shared" si="171"/>
        <v>1.1540578781126849E-146</v>
      </c>
      <c r="GW149" s="86">
        <f t="shared" si="171"/>
        <v>1.0272499634700958E-188</v>
      </c>
      <c r="GX149" s="86">
        <f t="shared" si="171"/>
        <v>1.0490443918290625E-186</v>
      </c>
      <c r="GY149" s="86">
        <f t="shared" si="171"/>
        <v>7.5007205950409434E-163</v>
      </c>
      <c r="GZ149" s="86">
        <f t="shared" si="171"/>
        <v>1.1179968615220629E-152</v>
      </c>
      <c r="HA149" s="86">
        <f t="shared" si="171"/>
        <v>5.0990374007914194E-214</v>
      </c>
      <c r="HC149" s="86">
        <f t="shared" si="154"/>
        <v>2.1819994595381142E-35</v>
      </c>
      <c r="HD149" s="86">
        <f t="shared" si="154"/>
        <v>7.557697205836845E-42</v>
      </c>
      <c r="HE149" s="86">
        <f t="shared" si="154"/>
        <v>7.5299565824728215E-45</v>
      </c>
      <c r="HF149" s="86">
        <f t="shared" si="154"/>
        <v>1.3974799032019142E-54</v>
      </c>
      <c r="HG149" s="86">
        <f t="shared" si="154"/>
        <v>5.831914756610191E-119</v>
      </c>
      <c r="HH149" s="86">
        <f t="shared" si="154"/>
        <v>4.4997361557367475E-101</v>
      </c>
      <c r="HI149" s="86">
        <f t="shared" si="154"/>
        <v>1.4513734098866871E-123</v>
      </c>
      <c r="HJ149" s="86">
        <f t="shared" si="154"/>
        <v>7.3786572277372181E-117</v>
      </c>
      <c r="HK149" s="86">
        <f t="shared" si="154"/>
        <v>3.287896323964277E-150</v>
      </c>
      <c r="HL149" s="86">
        <f t="shared" si="162"/>
        <v>5.6576523464848793E-116</v>
      </c>
      <c r="HM149" s="86">
        <f t="shared" si="162"/>
        <v>4.9203006722698614E-82</v>
      </c>
      <c r="HN149" s="86">
        <f t="shared" si="162"/>
        <v>1.6253102609743152E-76</v>
      </c>
      <c r="HO149" s="86">
        <f t="shared" si="162"/>
        <v>1.9533089524265566E-69</v>
      </c>
      <c r="HP149" s="86">
        <f t="shared" si="162"/>
        <v>2.3576258648136107E-64</v>
      </c>
      <c r="HQ149" s="86">
        <f t="shared" si="162"/>
        <v>1.1904868147613772E-89</v>
      </c>
      <c r="HS149" s="86">
        <f t="shared" si="172"/>
        <v>0.5389498614622219</v>
      </c>
      <c r="HT149" s="86">
        <f t="shared" si="172"/>
        <v>0.53029798064786138</v>
      </c>
      <c r="HU149" s="86">
        <f t="shared" si="172"/>
        <v>0.54337157900018063</v>
      </c>
      <c r="HV149" s="86">
        <f t="shared" si="172"/>
        <v>0.54191620233893067</v>
      </c>
      <c r="HW149" s="86">
        <f t="shared" si="172"/>
        <v>0.54321224911434107</v>
      </c>
      <c r="HX149" s="86">
        <f t="shared" si="172"/>
        <v>0.49893247950313707</v>
      </c>
      <c r="HY149" s="86">
        <f t="shared" si="172"/>
        <v>0.42718916700527337</v>
      </c>
      <c r="HZ149" s="86">
        <f t="shared" si="172"/>
        <v>0.44427821749042312</v>
      </c>
      <c r="IA149" s="86">
        <f t="shared" si="172"/>
        <v>0.48228648566213916</v>
      </c>
      <c r="IB149" s="86">
        <f t="shared" si="172"/>
        <v>0.53314055226373502</v>
      </c>
      <c r="IC149" s="86">
        <f t="shared" si="172"/>
        <v>0.51565126571678765</v>
      </c>
      <c r="ID149" s="86">
        <f t="shared" si="172"/>
        <v>0.53256817891837949</v>
      </c>
      <c r="IE149" s="86">
        <f t="shared" si="172"/>
        <v>0.4652985243903846</v>
      </c>
      <c r="IF149" s="86">
        <f t="shared" si="172"/>
        <v>0.38721227361804467</v>
      </c>
      <c r="IG149" s="86">
        <f t="shared" si="172"/>
        <v>0.35720989972979084</v>
      </c>
      <c r="II149" s="86">
        <f t="shared" si="173"/>
        <v>4.009160082520045E-18</v>
      </c>
      <c r="IJ149" s="86">
        <f t="shared" si="173"/>
        <v>1.1420768064268712E-26</v>
      </c>
      <c r="IK149" s="86">
        <f t="shared" si="173"/>
        <v>4.4428400699724137E-23</v>
      </c>
      <c r="IL149" s="86">
        <f t="shared" si="173"/>
        <v>1.5077604266940038E-27</v>
      </c>
      <c r="IM149" s="86">
        <f t="shared" si="173"/>
        <v>3.6603005646428866E-30</v>
      </c>
      <c r="IN149" s="86">
        <f t="shared" si="173"/>
        <v>7.7800131712452847E-33</v>
      </c>
      <c r="IO149" s="86">
        <f t="shared" si="173"/>
        <v>7.1368622565117833E-34</v>
      </c>
      <c r="IP149" s="86">
        <f t="shared" si="173"/>
        <v>8.3285532054142091E-32</v>
      </c>
      <c r="IQ149" s="86">
        <f t="shared" si="173"/>
        <v>4.1740291298731705E-30</v>
      </c>
      <c r="IR149" s="86">
        <f t="shared" si="173"/>
        <v>1.5422576533284162E-28</v>
      </c>
      <c r="IS149" s="86">
        <f t="shared" si="173"/>
        <v>3.5594733825614052E-30</v>
      </c>
      <c r="IT149" s="86">
        <f t="shared" si="173"/>
        <v>7.9498920410666495E-29</v>
      </c>
      <c r="IU149" s="86">
        <f t="shared" si="173"/>
        <v>6.0183576830581437E-27</v>
      </c>
      <c r="IV149" s="86">
        <f t="shared" si="173"/>
        <v>4.0838409102260254E-12</v>
      </c>
      <c r="IW149" s="86">
        <f t="shared" si="173"/>
        <v>2.8442941744836847E-8</v>
      </c>
      <c r="IY149" s="86">
        <f t="shared" si="174"/>
        <v>0.5389498614622219</v>
      </c>
      <c r="IZ149" s="86">
        <f t="shared" si="174"/>
        <v>0.53029798064786138</v>
      </c>
      <c r="JA149" s="86">
        <f t="shared" si="174"/>
        <v>0.54337157900018063</v>
      </c>
      <c r="JB149" s="86">
        <f t="shared" si="174"/>
        <v>0.54191620233893067</v>
      </c>
      <c r="JC149" s="86">
        <f t="shared" si="174"/>
        <v>0.54321224911434107</v>
      </c>
      <c r="JD149" s="86">
        <f t="shared" si="174"/>
        <v>0.49893247950313707</v>
      </c>
      <c r="JE149" s="86">
        <f t="shared" si="174"/>
        <v>0.42718916700527337</v>
      </c>
      <c r="JF149" s="86">
        <f t="shared" si="174"/>
        <v>0.44427821749042312</v>
      </c>
      <c r="JG149" s="86">
        <f t="shared" si="174"/>
        <v>0.48228648566213916</v>
      </c>
      <c r="JH149" s="86">
        <f t="shared" si="174"/>
        <v>0.53314055226373502</v>
      </c>
      <c r="JI149" s="86">
        <f t="shared" si="174"/>
        <v>0.51565126571678765</v>
      </c>
      <c r="JJ149" s="86">
        <f t="shared" si="174"/>
        <v>0.53256817891837949</v>
      </c>
      <c r="JK149" s="86">
        <f t="shared" si="174"/>
        <v>0.4652985243903846</v>
      </c>
      <c r="JL149" s="86">
        <f t="shared" si="174"/>
        <v>0.38721227362212851</v>
      </c>
      <c r="JM149" s="86">
        <f t="shared" si="174"/>
        <v>0.35720992817273256</v>
      </c>
    </row>
    <row r="150" spans="2:273" x14ac:dyDescent="0.25">
      <c r="B150" s="2">
        <v>123</v>
      </c>
      <c r="C150" s="37">
        <v>67.896000000000001</v>
      </c>
      <c r="D150" s="37">
        <v>73.152000000000001</v>
      </c>
      <c r="E150" s="37">
        <v>75.75</v>
      </c>
      <c r="F150" s="37">
        <v>81.840999999999994</v>
      </c>
      <c r="G150" s="37">
        <v>88.507999999999996</v>
      </c>
      <c r="H150" s="37">
        <v>97.174999999999997</v>
      </c>
      <c r="I150" s="37">
        <v>100.175</v>
      </c>
      <c r="J150" s="37">
        <v>99.587000000000003</v>
      </c>
      <c r="K150" s="37">
        <v>102.19</v>
      </c>
      <c r="L150" s="37">
        <v>100.952</v>
      </c>
      <c r="M150" s="37">
        <v>100.952</v>
      </c>
      <c r="N150" s="37">
        <v>100.937</v>
      </c>
      <c r="O150" s="37">
        <v>111.048</v>
      </c>
      <c r="P150" s="37">
        <v>115.831</v>
      </c>
      <c r="Q150" s="37">
        <v>150.27699999999999</v>
      </c>
      <c r="S150" s="4">
        <f t="shared" si="175"/>
        <v>68.136036759279136</v>
      </c>
      <c r="T150" s="4">
        <f t="shared" si="175"/>
        <v>72.270663907155367</v>
      </c>
      <c r="U150" s="4">
        <f t="shared" si="175"/>
        <v>77.459335537306956</v>
      </c>
      <c r="V150" s="4">
        <f t="shared" si="175"/>
        <v>81.807513392668412</v>
      </c>
      <c r="W150" s="4">
        <f t="shared" si="175"/>
        <v>87.64187554897768</v>
      </c>
      <c r="X150" s="4">
        <f t="shared" si="175"/>
        <v>97.350548100280122</v>
      </c>
      <c r="Y150" s="4">
        <f t="shared" si="175"/>
        <v>100.32810090962452</v>
      </c>
      <c r="Z150" s="4">
        <f t="shared" si="175"/>
        <v>100.45795300239362</v>
      </c>
      <c r="AA150" s="4">
        <f t="shared" si="175"/>
        <v>103.33592178277885</v>
      </c>
      <c r="AB150" s="4">
        <f t="shared" si="175"/>
        <v>100.2404184136374</v>
      </c>
      <c r="AC150" s="4">
        <f t="shared" si="175"/>
        <v>103.84196338310397</v>
      </c>
      <c r="AD150" s="4">
        <f t="shared" si="175"/>
        <v>103.37710628449767</v>
      </c>
      <c r="AE150" s="4">
        <f t="shared" si="175"/>
        <v>112.42913185819687</v>
      </c>
      <c r="AF150" s="4">
        <f t="shared" si="175"/>
        <v>115.28754275756397</v>
      </c>
      <c r="AG150" s="4">
        <f t="shared" si="175"/>
        <v>148.18072140143985</v>
      </c>
      <c r="AI150" s="4">
        <f t="shared" si="176"/>
        <v>-0.24003675927913548</v>
      </c>
      <c r="AJ150" s="4">
        <f t="shared" si="176"/>
        <v>0.88133609284463432</v>
      </c>
      <c r="AK150" s="4">
        <f t="shared" si="176"/>
        <v>-1.7093355373069556</v>
      </c>
      <c r="AL150" s="4">
        <f t="shared" si="176"/>
        <v>3.3486607331582263E-2</v>
      </c>
      <c r="AM150" s="4">
        <f t="shared" si="176"/>
        <v>0.86612445102231561</v>
      </c>
      <c r="AN150" s="4">
        <f t="shared" si="176"/>
        <v>-0.17554810028012469</v>
      </c>
      <c r="AO150" s="4">
        <f t="shared" si="176"/>
        <v>-0.15310090962452705</v>
      </c>
      <c r="AP150" s="4">
        <f t="shared" si="176"/>
        <v>-0.87095300239361961</v>
      </c>
      <c r="AQ150" s="4">
        <f t="shared" si="176"/>
        <v>-1.1459217827788564</v>
      </c>
      <c r="AR150" s="4">
        <f t="shared" si="176"/>
        <v>0.71158158636259827</v>
      </c>
      <c r="AS150" s="4">
        <f t="shared" si="176"/>
        <v>-2.889963383103975</v>
      </c>
      <c r="AT150" s="4">
        <f t="shared" si="176"/>
        <v>-2.4401062844976735</v>
      </c>
      <c r="AU150" s="4">
        <f t="shared" si="176"/>
        <v>-1.3811318581968663</v>
      </c>
      <c r="AV150" s="4">
        <f t="shared" si="176"/>
        <v>0.54345724243603399</v>
      </c>
      <c r="AW150" s="4">
        <f t="shared" si="176"/>
        <v>2.0962785985601329</v>
      </c>
      <c r="AY150" s="2">
        <f t="shared" si="168"/>
        <v>68.116158971515929</v>
      </c>
      <c r="AZ150" s="2">
        <f t="shared" si="168"/>
        <v>68.040665312318168</v>
      </c>
      <c r="BA150" s="2">
        <f t="shared" si="168"/>
        <v>68.057177969937229</v>
      </c>
      <c r="BB150" s="2">
        <f t="shared" si="168"/>
        <v>68.129394214908203</v>
      </c>
      <c r="BC150" s="2">
        <f t="shared" si="168"/>
        <v>68.750290277093256</v>
      </c>
      <c r="BD150" s="2">
        <f t="shared" si="168"/>
        <v>70.123719413414634</v>
      </c>
      <c r="BE150" s="2">
        <f t="shared" si="168"/>
        <v>69.163440786823699</v>
      </c>
      <c r="BF150" s="2">
        <f t="shared" si="168"/>
        <v>69.167543643598378</v>
      </c>
      <c r="BG150" s="2">
        <f t="shared" si="168"/>
        <v>68.560184392042743</v>
      </c>
      <c r="BH150" s="2">
        <f t="shared" si="168"/>
        <v>66.673141748039512</v>
      </c>
      <c r="BI150" s="2">
        <f t="shared" si="168"/>
        <v>66.035978259020368</v>
      </c>
      <c r="BJ150" s="2">
        <f t="shared" si="168"/>
        <v>65.087971008405091</v>
      </c>
      <c r="BK150" s="2">
        <f t="shared" si="168"/>
        <v>65.347695281513865</v>
      </c>
      <c r="BL150" s="2">
        <f t="shared" si="168"/>
        <v>65.360930592957089</v>
      </c>
      <c r="BM150" s="2">
        <f t="shared" si="168"/>
        <v>66.868451685992341</v>
      </c>
      <c r="BO150" s="2" t="str">
        <f t="shared" si="96"/>
        <v/>
      </c>
      <c r="BP150" s="2" t="str">
        <f t="shared" si="97"/>
        <v/>
      </c>
      <c r="BQ150" s="2" t="str">
        <f t="shared" si="98"/>
        <v/>
      </c>
      <c r="BR150" s="2" t="str">
        <f t="shared" si="99"/>
        <v/>
      </c>
      <c r="BS150" s="2" t="str">
        <f t="shared" si="100"/>
        <v/>
      </c>
      <c r="BT150" s="2" t="str">
        <f t="shared" si="101"/>
        <v/>
      </c>
      <c r="BU150" s="2" t="str">
        <f t="shared" si="102"/>
        <v/>
      </c>
      <c r="BV150" s="2" t="str">
        <f t="shared" si="103"/>
        <v/>
      </c>
      <c r="BW150" s="2" t="str">
        <f t="shared" si="104"/>
        <v/>
      </c>
      <c r="BX150" s="2" t="str">
        <f t="shared" si="105"/>
        <v/>
      </c>
      <c r="BY150" s="2" t="str">
        <f t="shared" si="106"/>
        <v/>
      </c>
      <c r="BZ150" s="2" t="str">
        <f t="shared" si="107"/>
        <v/>
      </c>
      <c r="CA150" s="2" t="str">
        <f t="shared" si="108"/>
        <v/>
      </c>
      <c r="CB150" s="2" t="str">
        <f t="shared" si="109"/>
        <v/>
      </c>
      <c r="CC150" s="2" t="str">
        <f t="shared" si="110"/>
        <v/>
      </c>
      <c r="CE150" s="2" t="str">
        <f t="shared" si="169"/>
        <v/>
      </c>
      <c r="CF150" s="2" t="str">
        <f t="shared" si="169"/>
        <v/>
      </c>
      <c r="CG150" s="2" t="str">
        <f t="shared" si="169"/>
        <v/>
      </c>
      <c r="CH150" s="2" t="str">
        <f t="shared" si="169"/>
        <v/>
      </c>
      <c r="CI150" s="2" t="str">
        <f t="shared" si="169"/>
        <v/>
      </c>
      <c r="CJ150" s="2" t="str">
        <f t="shared" si="169"/>
        <v/>
      </c>
      <c r="CK150" s="2" t="str">
        <f t="shared" si="169"/>
        <v/>
      </c>
      <c r="CL150" s="2" t="str">
        <f t="shared" si="169"/>
        <v/>
      </c>
      <c r="CM150" s="2" t="str">
        <f t="shared" si="169"/>
        <v/>
      </c>
      <c r="CN150" s="2" t="str">
        <f t="shared" si="169"/>
        <v/>
      </c>
      <c r="CO150" s="2" t="str">
        <f t="shared" si="169"/>
        <v/>
      </c>
      <c r="CP150" s="2" t="str">
        <f t="shared" si="169"/>
        <v/>
      </c>
      <c r="CQ150" s="2" t="str">
        <f t="shared" si="169"/>
        <v/>
      </c>
      <c r="CR150" s="2" t="str">
        <f t="shared" si="169"/>
        <v/>
      </c>
      <c r="CS150" s="2" t="str">
        <f t="shared" si="169"/>
        <v/>
      </c>
      <c r="CU150" s="2" t="str">
        <f t="shared" si="111"/>
        <v/>
      </c>
      <c r="CV150" s="2" t="str">
        <f t="shared" si="112"/>
        <v/>
      </c>
      <c r="CW150" s="2" t="str">
        <f t="shared" si="113"/>
        <v/>
      </c>
      <c r="CX150" s="2" t="str">
        <f t="shared" si="114"/>
        <v/>
      </c>
      <c r="CY150" s="2" t="str">
        <f t="shared" si="115"/>
        <v/>
      </c>
      <c r="CZ150" s="2" t="str">
        <f t="shared" si="116"/>
        <v/>
      </c>
      <c r="DA150" s="2" t="str">
        <f t="shared" si="117"/>
        <v/>
      </c>
      <c r="DB150" s="2" t="str">
        <f t="shared" si="118"/>
        <v/>
      </c>
      <c r="DC150" s="2" t="str">
        <f t="shared" si="119"/>
        <v/>
      </c>
      <c r="DD150" s="2" t="str">
        <f t="shared" si="120"/>
        <v/>
      </c>
      <c r="DE150" s="2" t="str">
        <f t="shared" si="121"/>
        <v/>
      </c>
      <c r="DF150" s="2" t="str">
        <f t="shared" si="122"/>
        <v/>
      </c>
      <c r="DG150" s="2" t="str">
        <f t="shared" si="123"/>
        <v/>
      </c>
      <c r="DH150" s="2" t="str">
        <f t="shared" si="124"/>
        <v/>
      </c>
      <c r="DI150" s="2" t="str">
        <f t="shared" si="125"/>
        <v/>
      </c>
      <c r="DK150" s="2">
        <f t="shared" si="177"/>
        <v>104.11259541160597</v>
      </c>
      <c r="DL150" s="2">
        <f t="shared" si="177"/>
        <v>104.29547286821703</v>
      </c>
      <c r="DM150" s="2">
        <f t="shared" si="177"/>
        <v>103.76075</v>
      </c>
      <c r="DN150" s="2">
        <f t="shared" si="177"/>
        <v>105.6655326688815</v>
      </c>
      <c r="DO150" s="2">
        <f t="shared" si="177"/>
        <v>107.2477951273533</v>
      </c>
      <c r="DP150" s="2">
        <f t="shared" si="177"/>
        <v>103.02804208194907</v>
      </c>
      <c r="DQ150" s="2">
        <f t="shared" si="177"/>
        <v>98.378645122319554</v>
      </c>
      <c r="DR150" s="2">
        <f t="shared" si="177"/>
        <v>90.714074901842338</v>
      </c>
      <c r="DS150" s="2">
        <f t="shared" si="177"/>
        <v>95.572700090607086</v>
      </c>
      <c r="DT150" s="2">
        <f t="shared" si="177"/>
        <v>90.966927514346139</v>
      </c>
      <c r="DU150" s="2">
        <f t="shared" si="177"/>
        <v>90.964695560253674</v>
      </c>
      <c r="DV150" s="2">
        <f t="shared" si="177"/>
        <v>95.711618544246448</v>
      </c>
      <c r="DW150" s="2">
        <f t="shared" si="177"/>
        <v>98.257620155038751</v>
      </c>
      <c r="DX150" s="2">
        <f t="shared" si="177"/>
        <v>94.268715393133988</v>
      </c>
      <c r="DY150" s="2">
        <f t="shared" si="177"/>
        <v>82.82965780730899</v>
      </c>
      <c r="EA150" s="2">
        <f t="shared" si="153"/>
        <v>68.095533709623354</v>
      </c>
      <c r="EB150" s="2">
        <f t="shared" si="153"/>
        <v>67.996070846804301</v>
      </c>
      <c r="EC150" s="2">
        <f t="shared" si="153"/>
        <v>68.048009805468965</v>
      </c>
      <c r="ED150" s="2">
        <f t="shared" si="153"/>
        <v>68.104345015445404</v>
      </c>
      <c r="EE150" s="2">
        <f t="shared" si="153"/>
        <v>68.724748194014438</v>
      </c>
      <c r="EF150" s="2">
        <f t="shared" si="153"/>
        <v>70.107394318849501</v>
      </c>
      <c r="EG150" s="2">
        <f t="shared" si="153"/>
        <v>69.136659498014268</v>
      </c>
      <c r="EH150" s="2">
        <f t="shared" si="153"/>
        <v>69.154299265824534</v>
      </c>
      <c r="EI150" s="2">
        <f t="shared" si="153"/>
        <v>68.53459287838028</v>
      </c>
      <c r="EJ150" s="2">
        <f t="shared" si="153"/>
        <v>66.661783887468033</v>
      </c>
      <c r="EK150" s="2">
        <f t="shared" si="153"/>
        <v>66.033028649492593</v>
      </c>
      <c r="EL150" s="2">
        <f t="shared" si="180"/>
        <v>65.074782416067748</v>
      </c>
      <c r="EM150" s="2">
        <f t="shared" si="136"/>
        <v>65.3365402413353</v>
      </c>
      <c r="EN150" s="2">
        <f t="shared" si="136"/>
        <v>65.357591176938996</v>
      </c>
      <c r="EO150" s="2">
        <f t="shared" si="136"/>
        <v>66.893284670391921</v>
      </c>
      <c r="EQ150" s="2">
        <f t="shared" si="178"/>
        <v>68.150106792245268</v>
      </c>
      <c r="ER150" s="2">
        <f t="shared" si="178"/>
        <v>68.3426930113975</v>
      </c>
      <c r="ES150" s="2">
        <f t="shared" si="178"/>
        <v>67.911920458644175</v>
      </c>
      <c r="ET150" s="2">
        <f t="shared" si="178"/>
        <v>68.140487050810165</v>
      </c>
      <c r="EU150" s="2">
        <f t="shared" si="178"/>
        <v>68.777525494383809</v>
      </c>
      <c r="EV150" s="2">
        <f t="shared" si="178"/>
        <v>70.050329824552847</v>
      </c>
      <c r="EW150" s="2">
        <f t="shared" si="178"/>
        <v>69.289134840604248</v>
      </c>
      <c r="EX150" s="2">
        <f t="shared" si="178"/>
        <v>69.124681575311271</v>
      </c>
      <c r="EY150" s="2">
        <f t="shared" si="178"/>
        <v>68.651195515763831</v>
      </c>
      <c r="EZ150" s="2">
        <f t="shared" si="178"/>
        <v>66.594879684175879</v>
      </c>
      <c r="FA150" s="2">
        <f t="shared" si="178"/>
        <v>65.82123068926721</v>
      </c>
      <c r="FB150" s="2">
        <f t="shared" si="178"/>
        <v>64.974175219552833</v>
      </c>
      <c r="FC150" s="2">
        <f t="shared" si="178"/>
        <v>65.179352192232429</v>
      </c>
      <c r="FD150" s="2">
        <f t="shared" si="178"/>
        <v>64.996320596089561</v>
      </c>
      <c r="FE150" s="2">
        <f t="shared" si="178"/>
        <v>65.745122422582753</v>
      </c>
      <c r="FG150" s="2">
        <f t="shared" si="179"/>
        <v>0.99955147154936685</v>
      </c>
      <c r="FH150" s="2">
        <f t="shared" si="179"/>
        <v>0.9994328464357527</v>
      </c>
      <c r="FI150" s="2">
        <f t="shared" si="179"/>
        <v>0.99946691194531967</v>
      </c>
      <c r="FJ150" s="2">
        <f t="shared" si="179"/>
        <v>0.99939701784367818</v>
      </c>
      <c r="FK150" s="2">
        <f t="shared" si="179"/>
        <v>0.99942774816973545</v>
      </c>
      <c r="FL150" s="2">
        <f t="shared" si="179"/>
        <v>0.99940188747399461</v>
      </c>
      <c r="FM150" s="2">
        <f t="shared" si="179"/>
        <v>0.99935881478855915</v>
      </c>
      <c r="FN150" s="2">
        <f t="shared" si="179"/>
        <v>0.99931348788762031</v>
      </c>
      <c r="FO150" s="2">
        <f t="shared" si="179"/>
        <v>0.99929549611247503</v>
      </c>
      <c r="FP150" s="2">
        <f t="shared" si="179"/>
        <v>0.99935677388277455</v>
      </c>
      <c r="FQ150" s="2">
        <f t="shared" si="179"/>
        <v>0.99935217173706126</v>
      </c>
      <c r="FR150" s="2">
        <f t="shared" si="179"/>
        <v>0.9993541836443196</v>
      </c>
      <c r="FS150" s="2">
        <f t="shared" si="179"/>
        <v>0.99938981955064576</v>
      </c>
      <c r="FT150" s="2">
        <f t="shared" si="179"/>
        <v>0.99939546577957372</v>
      </c>
      <c r="FU150" s="2">
        <f t="shared" si="179"/>
        <v>0.99926882641512993</v>
      </c>
      <c r="FW150" s="2">
        <f t="shared" si="170"/>
        <v>8.1919231904115888E-2</v>
      </c>
      <c r="FX150" s="2">
        <f t="shared" si="170"/>
        <v>6.9260228368706864E-2</v>
      </c>
      <c r="FY150" s="2">
        <f t="shared" si="170"/>
        <v>7.252493277120256E-2</v>
      </c>
      <c r="FZ150" s="2">
        <f t="shared" si="170"/>
        <v>6.6417774021100384E-2</v>
      </c>
      <c r="GA150" s="2">
        <f t="shared" si="170"/>
        <v>6.6263316603275099E-2</v>
      </c>
      <c r="GB150" s="2">
        <f t="shared" si="170"/>
        <v>5.8971121494546391E-2</v>
      </c>
      <c r="GC150" s="2">
        <f t="shared" si="170"/>
        <v>5.2675796214147391E-2</v>
      </c>
      <c r="GD150" s="2">
        <f t="shared" si="170"/>
        <v>5.2558768543342294E-2</v>
      </c>
      <c r="GE150" s="2">
        <f t="shared" si="170"/>
        <v>5.6114185467345076E-2</v>
      </c>
      <c r="GF150" s="2">
        <f t="shared" si="170"/>
        <v>6.3909924665975448E-2</v>
      </c>
      <c r="GG150" s="2">
        <f t="shared" si="170"/>
        <v>6.2332181694027919E-2</v>
      </c>
      <c r="GH150" s="2">
        <f t="shared" si="170"/>
        <v>6.5573614503390915E-2</v>
      </c>
      <c r="GI150" s="2">
        <f t="shared" si="170"/>
        <v>5.6828487963201349E-2</v>
      </c>
      <c r="GJ150" s="2">
        <f t="shared" si="170"/>
        <v>3.9135065712652878E-2</v>
      </c>
      <c r="GK150" s="2">
        <f t="shared" si="170"/>
        <v>3.177707640671959E-2</v>
      </c>
      <c r="GM150" s="86">
        <f t="shared" si="171"/>
        <v>1.3478621276291052E-90</v>
      </c>
      <c r="GN150" s="86">
        <f t="shared" si="171"/>
        <v>7.2059739401405953E-131</v>
      </c>
      <c r="GO150" s="86">
        <f t="shared" si="171"/>
        <v>1.0291870228048606E-124</v>
      </c>
      <c r="GP150" s="86">
        <f t="shared" si="171"/>
        <v>7.0669971091356737E-160</v>
      </c>
      <c r="GQ150" s="86">
        <f t="shared" si="171"/>
        <v>8.9889987918058727E-284</v>
      </c>
      <c r="GR150" s="86">
        <f t="shared" si="171"/>
        <v>6.6214867854510074E-218</v>
      </c>
      <c r="GS150" s="86">
        <f t="shared" si="171"/>
        <v>5.8057113583338004E-223</v>
      </c>
      <c r="GT150" s="86">
        <f t="shared" si="171"/>
        <v>6.7367436569687595E-124</v>
      </c>
      <c r="GU150" s="86">
        <f t="shared" si="171"/>
        <v>2.8339244008999418E-113</v>
      </c>
      <c r="GV150" s="86">
        <f t="shared" si="171"/>
        <v>1.131400800276147E-151</v>
      </c>
      <c r="GW150" s="86">
        <f t="shared" si="171"/>
        <v>3.2382910694045479E-195</v>
      </c>
      <c r="GX150" s="86">
        <f t="shared" si="171"/>
        <v>3.8090278115222789E-193</v>
      </c>
      <c r="GY150" s="86">
        <f t="shared" si="171"/>
        <v>1.9830622817972097E-168</v>
      </c>
      <c r="GZ150" s="86">
        <f t="shared" si="171"/>
        <v>5.5075330004306432E-158</v>
      </c>
      <c r="HA150" s="86">
        <f t="shared" si="171"/>
        <v>1.7802898962407269E-221</v>
      </c>
      <c r="HC150" s="86">
        <f t="shared" si="154"/>
        <v>2.3684394062764803E-37</v>
      </c>
      <c r="HD150" s="86">
        <f t="shared" si="154"/>
        <v>3.583750135247043E-44</v>
      </c>
      <c r="HE150" s="86">
        <f t="shared" si="154"/>
        <v>2.7453803930498096E-47</v>
      </c>
      <c r="HF150" s="86">
        <f t="shared" si="154"/>
        <v>1.44130368650661E-57</v>
      </c>
      <c r="HG150" s="86">
        <f t="shared" si="154"/>
        <v>1.8377956743658727E-125</v>
      </c>
      <c r="HH150" s="86">
        <f t="shared" si="154"/>
        <v>1.2046185844246926E-106</v>
      </c>
      <c r="HI150" s="86">
        <f t="shared" si="154"/>
        <v>1.968207889642978E-130</v>
      </c>
      <c r="HJ150" s="86">
        <f t="shared" si="154"/>
        <v>2.6542944988174777E-123</v>
      </c>
      <c r="HK150" s="86">
        <f t="shared" si="154"/>
        <v>1.7490880155079724E-158</v>
      </c>
      <c r="HL150" s="86">
        <f t="shared" si="162"/>
        <v>2.6968049903651183E-122</v>
      </c>
      <c r="HM150" s="86">
        <f t="shared" si="162"/>
        <v>1.6111261281830266E-86</v>
      </c>
      <c r="HN150" s="86">
        <f t="shared" si="162"/>
        <v>1.0575152704904239E-80</v>
      </c>
      <c r="HO150" s="86">
        <f t="shared" si="162"/>
        <v>2.4372541259929435E-73</v>
      </c>
      <c r="HP150" s="86">
        <f t="shared" si="162"/>
        <v>4.4343061406186253E-68</v>
      </c>
      <c r="HQ150" s="86">
        <f t="shared" si="162"/>
        <v>7.4917000530623982E-95</v>
      </c>
      <c r="HS150" s="86">
        <f t="shared" si="172"/>
        <v>0.50012281439152362</v>
      </c>
      <c r="HT150" s="86">
        <f t="shared" si="172"/>
        <v>0.46841449131655905</v>
      </c>
      <c r="HU150" s="86">
        <f t="shared" si="172"/>
        <v>0.51711014304731129</v>
      </c>
      <c r="HV150" s="86">
        <f t="shared" si="172"/>
        <v>0.50280468401772227</v>
      </c>
      <c r="HW150" s="86">
        <f t="shared" si="172"/>
        <v>0.51930496704963691</v>
      </c>
      <c r="HX150" s="86">
        <f t="shared" si="172"/>
        <v>0.5407720964562619</v>
      </c>
      <c r="HY150" s="86">
        <f t="shared" si="172"/>
        <v>0.50126934368815268</v>
      </c>
      <c r="HZ150" s="86">
        <f t="shared" si="172"/>
        <v>0.51118787521253717</v>
      </c>
      <c r="IA150" s="86">
        <f t="shared" si="172"/>
        <v>0.53289171889878129</v>
      </c>
      <c r="IB150" s="86">
        <f t="shared" si="172"/>
        <v>0.53990830397930756</v>
      </c>
      <c r="IC150" s="86">
        <f t="shared" si="172"/>
        <v>0.54339942919443496</v>
      </c>
      <c r="ID150" s="86">
        <f t="shared" si="172"/>
        <v>0.53995606812801233</v>
      </c>
      <c r="IE150" s="86">
        <f t="shared" si="172"/>
        <v>0.52174456888693099</v>
      </c>
      <c r="IF150" s="86">
        <f t="shared" si="172"/>
        <v>0.45905654296601972</v>
      </c>
      <c r="IG150" s="86">
        <f t="shared" si="172"/>
        <v>0.41936430396624136</v>
      </c>
      <c r="II150" s="86">
        <f t="shared" si="173"/>
        <v>6.2769079989991192E-17</v>
      </c>
      <c r="IJ150" s="86">
        <f t="shared" si="173"/>
        <v>5.5258785698401536E-25</v>
      </c>
      <c r="IK150" s="86">
        <f t="shared" si="173"/>
        <v>1.3170387406864478E-21</v>
      </c>
      <c r="IL150" s="86">
        <f t="shared" si="173"/>
        <v>7.8263672690183228E-26</v>
      </c>
      <c r="IM150" s="86">
        <f t="shared" si="173"/>
        <v>2.8109368401112944E-28</v>
      </c>
      <c r="IN150" s="86">
        <f t="shared" si="173"/>
        <v>7.3072454864605066E-31</v>
      </c>
      <c r="IO150" s="86">
        <f t="shared" si="173"/>
        <v>6.4726751275913165E-32</v>
      </c>
      <c r="IP150" s="86">
        <f t="shared" si="173"/>
        <v>5.6473606946455065E-30</v>
      </c>
      <c r="IQ150" s="86">
        <f t="shared" si="173"/>
        <v>2.4527499698582913E-28</v>
      </c>
      <c r="IR150" s="86">
        <f t="shared" si="173"/>
        <v>8.7591676007520734E-27</v>
      </c>
      <c r="IS150" s="86">
        <f t="shared" si="173"/>
        <v>2.4789066155591558E-28</v>
      </c>
      <c r="IT150" s="86">
        <f t="shared" si="173"/>
        <v>4.9059641709016033E-27</v>
      </c>
      <c r="IU150" s="86">
        <f t="shared" si="173"/>
        <v>2.2950263128403205E-25</v>
      </c>
      <c r="IV150" s="86">
        <f t="shared" si="173"/>
        <v>1.5806288661328723E-11</v>
      </c>
      <c r="IW150" s="86">
        <f t="shared" si="173"/>
        <v>6.4787400749956703E-8</v>
      </c>
      <c r="IY150" s="86">
        <f t="shared" si="174"/>
        <v>0.50012281439152373</v>
      </c>
      <c r="IZ150" s="86">
        <f t="shared" si="174"/>
        <v>0.46841449131655905</v>
      </c>
      <c r="JA150" s="86">
        <f t="shared" si="174"/>
        <v>0.51711014304731129</v>
      </c>
      <c r="JB150" s="86">
        <f t="shared" si="174"/>
        <v>0.50280468401772227</v>
      </c>
      <c r="JC150" s="86">
        <f t="shared" si="174"/>
        <v>0.51930496704963691</v>
      </c>
      <c r="JD150" s="86">
        <f t="shared" si="174"/>
        <v>0.5407720964562619</v>
      </c>
      <c r="JE150" s="86">
        <f t="shared" si="174"/>
        <v>0.50126934368815268</v>
      </c>
      <c r="JF150" s="86">
        <f t="shared" si="174"/>
        <v>0.51118787521253717</v>
      </c>
      <c r="JG150" s="86">
        <f t="shared" si="174"/>
        <v>0.53289171889878129</v>
      </c>
      <c r="JH150" s="86">
        <f t="shared" si="174"/>
        <v>0.53990830397930756</v>
      </c>
      <c r="JI150" s="86">
        <f t="shared" si="174"/>
        <v>0.54339942919443496</v>
      </c>
      <c r="JJ150" s="86">
        <f t="shared" si="174"/>
        <v>0.53995606812801233</v>
      </c>
      <c r="JK150" s="86">
        <f t="shared" si="174"/>
        <v>0.52174456888693099</v>
      </c>
      <c r="JL150" s="86">
        <f t="shared" si="174"/>
        <v>0.45905654298182602</v>
      </c>
      <c r="JM150" s="86">
        <f t="shared" si="174"/>
        <v>0.41936436875364214</v>
      </c>
    </row>
    <row r="151" spans="2:273" x14ac:dyDescent="0.25">
      <c r="B151" s="2">
        <v>124</v>
      </c>
      <c r="C151" s="37">
        <v>66.103999999999999</v>
      </c>
      <c r="D151" s="37">
        <v>70.182000000000002</v>
      </c>
      <c r="E151" s="37">
        <v>74.688000000000002</v>
      </c>
      <c r="F151" s="37">
        <v>77.570999999999998</v>
      </c>
      <c r="G151" s="37">
        <v>82.921000000000006</v>
      </c>
      <c r="H151" s="37">
        <v>92.873000000000005</v>
      </c>
      <c r="I151" s="37">
        <v>96.126999999999995</v>
      </c>
      <c r="J151" s="37">
        <v>96.840999999999994</v>
      </c>
      <c r="K151" s="37">
        <v>97.429000000000002</v>
      </c>
      <c r="L151" s="37">
        <v>94.238</v>
      </c>
      <c r="M151" s="37">
        <v>95.81</v>
      </c>
      <c r="N151" s="37">
        <v>95.54</v>
      </c>
      <c r="O151" s="37">
        <v>107.667</v>
      </c>
      <c r="P151" s="37">
        <v>117.508</v>
      </c>
      <c r="Q151" s="37">
        <v>154.33799999999999</v>
      </c>
      <c r="S151" s="4">
        <f t="shared" si="175"/>
        <v>68.076343846791616</v>
      </c>
      <c r="T151" s="4">
        <f t="shared" si="175"/>
        <v>70.772745794917157</v>
      </c>
      <c r="U151" s="4">
        <f t="shared" si="175"/>
        <v>74.996565562792327</v>
      </c>
      <c r="V151" s="4">
        <f t="shared" si="175"/>
        <v>77.706460010244413</v>
      </c>
      <c r="W151" s="4">
        <f t="shared" si="175"/>
        <v>82.241035881834932</v>
      </c>
      <c r="X151" s="4">
        <f t="shared" si="175"/>
        <v>92.972822883755668</v>
      </c>
      <c r="Y151" s="4">
        <f t="shared" si="175"/>
        <v>98.487142511162546</v>
      </c>
      <c r="Z151" s="4">
        <f t="shared" si="175"/>
        <v>98.205112766703678</v>
      </c>
      <c r="AA151" s="4">
        <f t="shared" si="175"/>
        <v>99.225371199178099</v>
      </c>
      <c r="AB151" s="4">
        <f t="shared" si="175"/>
        <v>92.958069270486206</v>
      </c>
      <c r="AC151" s="4">
        <f t="shared" si="175"/>
        <v>96.958352312336913</v>
      </c>
      <c r="AD151" s="4">
        <f t="shared" si="175"/>
        <v>94.949730482154706</v>
      </c>
      <c r="AE151" s="4">
        <f t="shared" si="175"/>
        <v>108.48252888615764</v>
      </c>
      <c r="AF151" s="4">
        <f t="shared" si="175"/>
        <v>117.64163848207413</v>
      </c>
      <c r="AG151" s="4">
        <f t="shared" si="175"/>
        <v>154.49283291161004</v>
      </c>
      <c r="AI151" s="4">
        <f t="shared" si="176"/>
        <v>-1.9723438467916168</v>
      </c>
      <c r="AJ151" s="4">
        <f t="shared" si="176"/>
        <v>-0.5907457949171544</v>
      </c>
      <c r="AK151" s="4">
        <f t="shared" si="176"/>
        <v>-0.3085655627923245</v>
      </c>
      <c r="AL151" s="4">
        <f t="shared" si="176"/>
        <v>-0.13546001024441523</v>
      </c>
      <c r="AM151" s="4">
        <f t="shared" si="176"/>
        <v>0.67996411816507418</v>
      </c>
      <c r="AN151" s="4">
        <f t="shared" si="176"/>
        <v>-9.9822883755663838E-2</v>
      </c>
      <c r="AO151" s="4">
        <f t="shared" si="176"/>
        <v>-2.3601425111625502</v>
      </c>
      <c r="AP151" s="4">
        <f t="shared" si="176"/>
        <v>-1.3641127667036841</v>
      </c>
      <c r="AQ151" s="4">
        <f t="shared" si="176"/>
        <v>-1.7963711991780968</v>
      </c>
      <c r="AR151" s="4">
        <f t="shared" si="176"/>
        <v>1.2799307295137936</v>
      </c>
      <c r="AS151" s="4">
        <f t="shared" si="176"/>
        <v>-1.148352312336911</v>
      </c>
      <c r="AT151" s="4">
        <f t="shared" si="176"/>
        <v>0.59026951784530013</v>
      </c>
      <c r="AU151" s="4">
        <f t="shared" si="176"/>
        <v>-0.81552888615763663</v>
      </c>
      <c r="AV151" s="4">
        <f t="shared" si="176"/>
        <v>-0.13363848207413298</v>
      </c>
      <c r="AW151" s="4">
        <f t="shared" si="176"/>
        <v>-0.15483291161004331</v>
      </c>
      <c r="AY151" s="2">
        <f t="shared" si="168"/>
        <v>68.061630139156421</v>
      </c>
      <c r="AZ151" s="2">
        <f t="shared" si="168"/>
        <v>67.962340874596308</v>
      </c>
      <c r="BA151" s="2">
        <f t="shared" si="168"/>
        <v>68.003234045166437</v>
      </c>
      <c r="BB151" s="2">
        <f t="shared" si="168"/>
        <v>68.057264466303508</v>
      </c>
      <c r="BC151" s="2">
        <f t="shared" si="168"/>
        <v>68.669701472800071</v>
      </c>
      <c r="BD151" s="2">
        <f t="shared" si="168"/>
        <v>70.049412838673078</v>
      </c>
      <c r="BE151" s="2">
        <f t="shared" si="168"/>
        <v>69.093251680302544</v>
      </c>
      <c r="BF151" s="2">
        <f t="shared" si="168"/>
        <v>69.09259192521084</v>
      </c>
      <c r="BG151" s="2">
        <f t="shared" si="168"/>
        <v>68.475996039729921</v>
      </c>
      <c r="BH151" s="2">
        <f t="shared" si="168"/>
        <v>66.595029703022561</v>
      </c>
      <c r="BI151" s="2">
        <f t="shared" si="168"/>
        <v>65.968544255224558</v>
      </c>
      <c r="BJ151" s="2">
        <f t="shared" si="168"/>
        <v>65.009430771449303</v>
      </c>
      <c r="BK151" s="2">
        <f t="shared" si="168"/>
        <v>65.264239753653939</v>
      </c>
      <c r="BL151" s="2">
        <f t="shared" si="168"/>
        <v>65.302292235670706</v>
      </c>
      <c r="BM151" s="2">
        <f t="shared" si="168"/>
        <v>66.823373476096904</v>
      </c>
      <c r="BO151" s="2" t="str">
        <f t="shared" si="96"/>
        <v/>
      </c>
      <c r="BP151" s="2" t="str">
        <f t="shared" si="97"/>
        <v/>
      </c>
      <c r="BQ151" s="2" t="str">
        <f t="shared" si="98"/>
        <v/>
      </c>
      <c r="BR151" s="2" t="str">
        <f t="shared" si="99"/>
        <v/>
      </c>
      <c r="BS151" s="2" t="str">
        <f t="shared" si="100"/>
        <v/>
      </c>
      <c r="BT151" s="2" t="str">
        <f t="shared" si="101"/>
        <v/>
      </c>
      <c r="BU151" s="2" t="str">
        <f t="shared" si="102"/>
        <v/>
      </c>
      <c r="BV151" s="2" t="str">
        <f t="shared" si="103"/>
        <v/>
      </c>
      <c r="BW151" s="2" t="str">
        <f t="shared" si="104"/>
        <v/>
      </c>
      <c r="BX151" s="2" t="str">
        <f t="shared" si="105"/>
        <v/>
      </c>
      <c r="BY151" s="2" t="str">
        <f t="shared" si="106"/>
        <v/>
      </c>
      <c r="BZ151" s="2" t="str">
        <f t="shared" si="107"/>
        <v/>
      </c>
      <c r="CA151" s="2" t="str">
        <f t="shared" si="108"/>
        <v/>
      </c>
      <c r="CB151" s="2" t="str">
        <f t="shared" si="109"/>
        <v/>
      </c>
      <c r="CC151" s="2" t="str">
        <f t="shared" si="110"/>
        <v/>
      </c>
      <c r="CE151" s="2" t="str">
        <f t="shared" si="169"/>
        <v/>
      </c>
      <c r="CF151" s="2" t="str">
        <f t="shared" si="169"/>
        <v/>
      </c>
      <c r="CG151" s="2" t="str">
        <f t="shared" si="169"/>
        <v/>
      </c>
      <c r="CH151" s="2" t="str">
        <f t="shared" si="169"/>
        <v/>
      </c>
      <c r="CI151" s="2" t="str">
        <f t="shared" si="169"/>
        <v/>
      </c>
      <c r="CJ151" s="2" t="str">
        <f t="shared" si="169"/>
        <v/>
      </c>
      <c r="CK151" s="2" t="str">
        <f t="shared" si="169"/>
        <v/>
      </c>
      <c r="CL151" s="2" t="str">
        <f t="shared" si="169"/>
        <v/>
      </c>
      <c r="CM151" s="2" t="str">
        <f t="shared" si="169"/>
        <v/>
      </c>
      <c r="CN151" s="2" t="str">
        <f t="shared" si="169"/>
        <v/>
      </c>
      <c r="CO151" s="2" t="str">
        <f t="shared" si="169"/>
        <v/>
      </c>
      <c r="CP151" s="2" t="str">
        <f t="shared" si="169"/>
        <v/>
      </c>
      <c r="CQ151" s="2" t="str">
        <f t="shared" si="169"/>
        <v/>
      </c>
      <c r="CR151" s="2" t="str">
        <f t="shared" si="169"/>
        <v/>
      </c>
      <c r="CS151" s="2" t="str">
        <f t="shared" si="169"/>
        <v/>
      </c>
      <c r="CU151" s="2" t="str">
        <f t="shared" si="111"/>
        <v/>
      </c>
      <c r="CV151" s="2" t="str">
        <f t="shared" si="112"/>
        <v/>
      </c>
      <c r="CW151" s="2" t="str">
        <f t="shared" si="113"/>
        <v/>
      </c>
      <c r="CX151" s="2" t="str">
        <f t="shared" si="114"/>
        <v/>
      </c>
      <c r="CY151" s="2" t="str">
        <f t="shared" si="115"/>
        <v/>
      </c>
      <c r="CZ151" s="2" t="str">
        <f t="shared" si="116"/>
        <v/>
      </c>
      <c r="DA151" s="2" t="str">
        <f t="shared" si="117"/>
        <v/>
      </c>
      <c r="DB151" s="2" t="str">
        <f t="shared" si="118"/>
        <v/>
      </c>
      <c r="DC151" s="2" t="str">
        <f t="shared" si="119"/>
        <v/>
      </c>
      <c r="DD151" s="2" t="str">
        <f t="shared" si="120"/>
        <v/>
      </c>
      <c r="DE151" s="2" t="str">
        <f t="shared" si="121"/>
        <v/>
      </c>
      <c r="DF151" s="2" t="str">
        <f t="shared" si="122"/>
        <v/>
      </c>
      <c r="DG151" s="2" t="str">
        <f t="shared" si="123"/>
        <v/>
      </c>
      <c r="DH151" s="2" t="str">
        <f t="shared" si="124"/>
        <v/>
      </c>
      <c r="DI151" s="2" t="str">
        <f t="shared" si="125"/>
        <v/>
      </c>
      <c r="DK151" s="2">
        <f t="shared" si="177"/>
        <v>104.36499561403511</v>
      </c>
      <c r="DL151" s="2">
        <f t="shared" si="177"/>
        <v>104.53094600653645</v>
      </c>
      <c r="DM151" s="2">
        <f t="shared" si="177"/>
        <v>104.00409756097561</v>
      </c>
      <c r="DN151" s="2">
        <f t="shared" si="177"/>
        <v>105.92555203522134</v>
      </c>
      <c r="DO151" s="2">
        <f t="shared" si="177"/>
        <v>107.50604632255627</v>
      </c>
      <c r="DP151" s="2">
        <f t="shared" si="177"/>
        <v>103.24422553547795</v>
      </c>
      <c r="DQ151" s="2">
        <f t="shared" si="177"/>
        <v>98.563189066747213</v>
      </c>
      <c r="DR151" s="2">
        <f t="shared" si="177"/>
        <v>90.822132286318322</v>
      </c>
      <c r="DS151" s="2">
        <f t="shared" si="177"/>
        <v>95.735010268800991</v>
      </c>
      <c r="DT151" s="2">
        <f t="shared" si="177"/>
        <v>91.113919963757198</v>
      </c>
      <c r="DU151" s="2">
        <f t="shared" si="177"/>
        <v>91.116001057082428</v>
      </c>
      <c r="DV151" s="2">
        <f t="shared" si="177"/>
        <v>95.917481425551188</v>
      </c>
      <c r="DW151" s="2">
        <f t="shared" si="177"/>
        <v>98.484188342381771</v>
      </c>
      <c r="DX151" s="2">
        <f t="shared" si="177"/>
        <v>94.472252221591958</v>
      </c>
      <c r="DY151" s="2">
        <f t="shared" si="177"/>
        <v>82.953853820598027</v>
      </c>
      <c r="EA151" s="2">
        <f t="shared" si="153"/>
        <v>68.041550631496605</v>
      </c>
      <c r="EB151" s="2">
        <f t="shared" si="153"/>
        <v>67.914870818826188</v>
      </c>
      <c r="EC151" s="2">
        <f t="shared" si="153"/>
        <v>67.997339462573493</v>
      </c>
      <c r="ED151" s="2">
        <f t="shared" si="153"/>
        <v>68.033616575955634</v>
      </c>
      <c r="EE151" s="2">
        <f t="shared" si="153"/>
        <v>68.645340557275532</v>
      </c>
      <c r="EF151" s="2">
        <f t="shared" si="153"/>
        <v>70.035212300812731</v>
      </c>
      <c r="EG151" s="2">
        <f t="shared" si="153"/>
        <v>69.066599979785337</v>
      </c>
      <c r="EH151" s="2">
        <f t="shared" si="153"/>
        <v>69.08077883594936</v>
      </c>
      <c r="EI151" s="2">
        <f t="shared" si="153"/>
        <v>68.450817664826076</v>
      </c>
      <c r="EJ151" s="2">
        <f t="shared" si="153"/>
        <v>66.585618073316297</v>
      </c>
      <c r="EK151" s="2">
        <f t="shared" si="153"/>
        <v>65.969069476971114</v>
      </c>
      <c r="EL151" s="2">
        <f t="shared" si="180"/>
        <v>64.998907452988092</v>
      </c>
      <c r="EM151" s="2">
        <f t="shared" si="136"/>
        <v>65.256210433322238</v>
      </c>
      <c r="EN151" s="2">
        <f t="shared" si="136"/>
        <v>65.302620003185211</v>
      </c>
      <c r="EO151" s="2">
        <f t="shared" si="136"/>
        <v>66.854289359540459</v>
      </c>
      <c r="EQ151" s="2">
        <f t="shared" si="178"/>
        <v>68.100128388156776</v>
      </c>
      <c r="ER151" s="2">
        <f t="shared" si="178"/>
        <v>68.293053512672273</v>
      </c>
      <c r="ES151" s="2">
        <f t="shared" si="178"/>
        <v>67.850294257969551</v>
      </c>
      <c r="ET151" s="2">
        <f t="shared" si="178"/>
        <v>68.072435514254281</v>
      </c>
      <c r="EU151" s="2">
        <f t="shared" si="178"/>
        <v>68.701833547042938</v>
      </c>
      <c r="EV151" s="2">
        <f t="shared" si="178"/>
        <v>69.974314050886264</v>
      </c>
      <c r="EW151" s="2">
        <f t="shared" si="178"/>
        <v>69.230211505304979</v>
      </c>
      <c r="EX151" s="2">
        <f t="shared" si="178"/>
        <v>69.049384112530589</v>
      </c>
      <c r="EY151" s="2">
        <f t="shared" si="178"/>
        <v>68.575771842874886</v>
      </c>
      <c r="EZ151" s="2">
        <f t="shared" si="178"/>
        <v>66.514139831195862</v>
      </c>
      <c r="FA151" s="2">
        <f t="shared" si="178"/>
        <v>65.742632242442042</v>
      </c>
      <c r="FB151" s="2">
        <f t="shared" si="178"/>
        <v>64.891297846250154</v>
      </c>
      <c r="FC151" s="2">
        <f t="shared" si="178"/>
        <v>65.087378605055363</v>
      </c>
      <c r="FD151" s="2">
        <f t="shared" si="178"/>
        <v>64.91872963080543</v>
      </c>
      <c r="FE151" s="2">
        <f t="shared" si="178"/>
        <v>65.655189650351844</v>
      </c>
      <c r="FG151" s="2">
        <f t="shared" si="179"/>
        <v>0.99959092104669955</v>
      </c>
      <c r="FH151" s="2">
        <f t="shared" si="179"/>
        <v>0.99948272398801297</v>
      </c>
      <c r="FI151" s="2">
        <f t="shared" si="179"/>
        <v>0.99951379510988814</v>
      </c>
      <c r="FJ151" s="2">
        <f t="shared" si="179"/>
        <v>0.99945004455911879</v>
      </c>
      <c r="FK151" s="2">
        <f t="shared" si="179"/>
        <v>0.99947807384795373</v>
      </c>
      <c r="FL151" s="2">
        <f t="shared" si="179"/>
        <v>0.99945448618414423</v>
      </c>
      <c r="FM151" s="2">
        <f t="shared" si="179"/>
        <v>0.9994151991442175</v>
      </c>
      <c r="FN151" s="2">
        <f t="shared" si="179"/>
        <v>0.99937385568952253</v>
      </c>
      <c r="FO151" s="2">
        <f t="shared" si="179"/>
        <v>0.99935744498705525</v>
      </c>
      <c r="FP151" s="2">
        <f t="shared" si="179"/>
        <v>0.99941333760564544</v>
      </c>
      <c r="FQ151" s="2">
        <f t="shared" si="179"/>
        <v>0.99940913992203229</v>
      </c>
      <c r="FR151" s="2">
        <f t="shared" si="179"/>
        <v>0.99941097501213594</v>
      </c>
      <c r="FS151" s="2">
        <f t="shared" si="179"/>
        <v>0.99944347893701879</v>
      </c>
      <c r="FT151" s="2">
        <f t="shared" si="179"/>
        <v>0.99944862890942576</v>
      </c>
      <c r="FU151" s="2">
        <f t="shared" si="179"/>
        <v>0.99933311886111631</v>
      </c>
      <c r="FW151" s="2">
        <f t="shared" si="170"/>
        <v>8.9118312201279665E-2</v>
      </c>
      <c r="FX151" s="2">
        <f t="shared" si="170"/>
        <v>7.543824423126462E-2</v>
      </c>
      <c r="FY151" s="2">
        <f t="shared" si="170"/>
        <v>7.8969452304436846E-2</v>
      </c>
      <c r="FZ151" s="2">
        <f t="shared" si="170"/>
        <v>7.2361955263187824E-2</v>
      </c>
      <c r="GA151" s="2">
        <f t="shared" si="170"/>
        <v>7.2194743373545769E-2</v>
      </c>
      <c r="GB151" s="2">
        <f t="shared" si="170"/>
        <v>6.4294748614742825E-2</v>
      </c>
      <c r="GC151" s="2">
        <f t="shared" si="170"/>
        <v>5.7465816950350926E-2</v>
      </c>
      <c r="GD151" s="2">
        <f t="shared" si="170"/>
        <v>5.7338791602569016E-2</v>
      </c>
      <c r="GE151" s="2">
        <f t="shared" si="170"/>
        <v>6.11966745844119E-2</v>
      </c>
      <c r="GF151" s="2">
        <f t="shared" si="170"/>
        <v>6.9646405151589846E-2</v>
      </c>
      <c r="GG151" s="2">
        <f t="shared" si="170"/>
        <v>6.7937323703058883E-2</v>
      </c>
      <c r="GH151" s="2">
        <f t="shared" si="170"/>
        <v>7.1448028023037111E-2</v>
      </c>
      <c r="GI151" s="2">
        <f t="shared" si="170"/>
        <v>6.1971426610533592E-2</v>
      </c>
      <c r="GJ151" s="2">
        <f t="shared" si="170"/>
        <v>4.2749338413157909E-2</v>
      </c>
      <c r="GK151" s="2">
        <f t="shared" si="170"/>
        <v>3.4736376806450607E-2</v>
      </c>
      <c r="GM151" s="86">
        <f t="shared" si="171"/>
        <v>1.0875641416671628E-93</v>
      </c>
      <c r="GN151" s="86">
        <f t="shared" si="171"/>
        <v>2.1943190934498215E-135</v>
      </c>
      <c r="GO151" s="86">
        <f t="shared" si="171"/>
        <v>5.796089691040177E-129</v>
      </c>
      <c r="GP151" s="86">
        <f t="shared" si="171"/>
        <v>2.4287970180186592E-165</v>
      </c>
      <c r="GQ151" s="86">
        <f t="shared" si="171"/>
        <v>2.255917636431144E-293</v>
      </c>
      <c r="GR151" s="86">
        <f t="shared" si="171"/>
        <v>2.9253109343865848E-225</v>
      </c>
      <c r="GS151" s="86">
        <f t="shared" si="171"/>
        <v>1.6050086019734318E-230</v>
      </c>
      <c r="GT151" s="86">
        <f t="shared" si="171"/>
        <v>4.7850850780425456E-128</v>
      </c>
      <c r="GU151" s="86">
        <f t="shared" si="171"/>
        <v>4.5442496846778796E-117</v>
      </c>
      <c r="GV151" s="86">
        <f t="shared" si="171"/>
        <v>9.1201942147937712E-157</v>
      </c>
      <c r="GW151" s="86">
        <f t="shared" si="171"/>
        <v>7.9049947749732489E-202</v>
      </c>
      <c r="GX151" s="86">
        <f t="shared" si="171"/>
        <v>1.0732186679258641E-199</v>
      </c>
      <c r="GY151" s="86">
        <f t="shared" si="171"/>
        <v>4.2142873378241521E-174</v>
      </c>
      <c r="GZ151" s="86">
        <f t="shared" si="171"/>
        <v>2.1970820452862485E-163</v>
      </c>
      <c r="HA151" s="86">
        <f t="shared" si="171"/>
        <v>4.6217490499020305E-229</v>
      </c>
      <c r="HC151" s="86">
        <f t="shared" si="154"/>
        <v>2.2649502001295318E-39</v>
      </c>
      <c r="HD151" s="86">
        <f t="shared" si="154"/>
        <v>1.463814543122437E-46</v>
      </c>
      <c r="HE151" s="86">
        <f t="shared" si="154"/>
        <v>8.5890594866596545E-50</v>
      </c>
      <c r="HF151" s="86">
        <f t="shared" si="154"/>
        <v>1.2319799032994807E-60</v>
      </c>
      <c r="HG151" s="86">
        <f t="shared" si="154"/>
        <v>3.8689126101504127E-132</v>
      </c>
      <c r="HH151" s="86">
        <f t="shared" si="154"/>
        <v>2.273954858706959E-112</v>
      </c>
      <c r="HI151" s="86">
        <f t="shared" si="154"/>
        <v>1.731104618679513E-137</v>
      </c>
      <c r="HJ151" s="86">
        <f t="shared" si="154"/>
        <v>6.3785461414532158E-130</v>
      </c>
      <c r="HK151" s="86">
        <f t="shared" si="154"/>
        <v>5.5534020704549101E-167</v>
      </c>
      <c r="HL151" s="86">
        <f t="shared" si="162"/>
        <v>8.6914976275337904E-129</v>
      </c>
      <c r="HM151" s="86">
        <f t="shared" si="162"/>
        <v>3.9883285065700436E-91</v>
      </c>
      <c r="HN151" s="86">
        <f t="shared" si="162"/>
        <v>5.2969000081106393E-85</v>
      </c>
      <c r="HO151" s="86">
        <f t="shared" si="162"/>
        <v>2.3663298979554036E-77</v>
      </c>
      <c r="HP151" s="86">
        <f t="shared" si="162"/>
        <v>6.5169834967006684E-72</v>
      </c>
      <c r="HQ151" s="86">
        <f t="shared" si="162"/>
        <v>3.3448328742546252E-100</v>
      </c>
      <c r="HS151" s="86">
        <f t="shared" si="172"/>
        <v>0.42719272101654227</v>
      </c>
      <c r="HT151" s="86">
        <f t="shared" si="172"/>
        <v>0.369623961817583</v>
      </c>
      <c r="HU151" s="86">
        <f t="shared" si="172"/>
        <v>0.44759534657456163</v>
      </c>
      <c r="HV151" s="86">
        <f t="shared" si="172"/>
        <v>0.41832259976078617</v>
      </c>
      <c r="HW151" s="86">
        <f t="shared" si="172"/>
        <v>0.44168258727957294</v>
      </c>
      <c r="HX151" s="86">
        <f t="shared" si="172"/>
        <v>0.529396185640299</v>
      </c>
      <c r="HY151" s="86">
        <f t="shared" si="172"/>
        <v>0.54099416859789051</v>
      </c>
      <c r="HZ151" s="86">
        <f t="shared" si="172"/>
        <v>0.542738464628996</v>
      </c>
      <c r="IA151" s="86">
        <f t="shared" si="172"/>
        <v>0.54043181558139253</v>
      </c>
      <c r="IB151" s="86">
        <f t="shared" si="172"/>
        <v>0.49415648751759106</v>
      </c>
      <c r="IC151" s="86">
        <f t="shared" si="172"/>
        <v>0.51788607093492456</v>
      </c>
      <c r="ID151" s="86">
        <f t="shared" si="172"/>
        <v>0.493241435710501</v>
      </c>
      <c r="IE151" s="86">
        <f t="shared" si="172"/>
        <v>0.54344679188016232</v>
      </c>
      <c r="IF151" s="86">
        <f t="shared" si="172"/>
        <v>0.52477142367780638</v>
      </c>
      <c r="IG151" s="86">
        <f t="shared" si="172"/>
        <v>0.48388899139222191</v>
      </c>
      <c r="II151" s="86">
        <f t="shared" si="173"/>
        <v>8.8905823480503975E-16</v>
      </c>
      <c r="IJ151" s="86">
        <f t="shared" si="173"/>
        <v>2.3413146834287973E-23</v>
      </c>
      <c r="IK151" s="86">
        <f t="shared" si="173"/>
        <v>3.470201685436311E-20</v>
      </c>
      <c r="IL151" s="86">
        <f t="shared" si="173"/>
        <v>3.5566632110944732E-24</v>
      </c>
      <c r="IM151" s="86">
        <f t="shared" si="173"/>
        <v>1.8649828514046804E-26</v>
      </c>
      <c r="IN151" s="86">
        <f t="shared" si="173"/>
        <v>5.9281734606676584E-29</v>
      </c>
      <c r="IO151" s="86">
        <f t="shared" si="173"/>
        <v>5.1060594068072116E-30</v>
      </c>
      <c r="IP151" s="86">
        <f t="shared" si="173"/>
        <v>3.3616521295450792E-28</v>
      </c>
      <c r="IQ151" s="86">
        <f t="shared" si="173"/>
        <v>1.2671656943769022E-26</v>
      </c>
      <c r="IR151" s="86">
        <f t="shared" si="173"/>
        <v>4.3507285100627271E-25</v>
      </c>
      <c r="IS151" s="86">
        <f t="shared" si="173"/>
        <v>1.5014973157196088E-26</v>
      </c>
      <c r="IT151" s="86">
        <f t="shared" si="173"/>
        <v>2.636761083927874E-25</v>
      </c>
      <c r="IU151" s="86">
        <f t="shared" si="173"/>
        <v>7.7978624639617985E-24</v>
      </c>
      <c r="IV151" s="86">
        <f t="shared" si="173"/>
        <v>5.8962153011634093E-11</v>
      </c>
      <c r="IW151" s="86">
        <f t="shared" si="173"/>
        <v>1.4456112457143433E-7</v>
      </c>
      <c r="IY151" s="86">
        <f t="shared" si="174"/>
        <v>0.42719272101654315</v>
      </c>
      <c r="IZ151" s="86">
        <f t="shared" si="174"/>
        <v>0.369623961817583</v>
      </c>
      <c r="JA151" s="86">
        <f t="shared" si="174"/>
        <v>0.44759534657456163</v>
      </c>
      <c r="JB151" s="86">
        <f t="shared" si="174"/>
        <v>0.41832259976078617</v>
      </c>
      <c r="JC151" s="86">
        <f t="shared" si="174"/>
        <v>0.44168258727957294</v>
      </c>
      <c r="JD151" s="86">
        <f t="shared" si="174"/>
        <v>0.529396185640299</v>
      </c>
      <c r="JE151" s="86">
        <f t="shared" si="174"/>
        <v>0.54099416859789051</v>
      </c>
      <c r="JF151" s="86">
        <f t="shared" si="174"/>
        <v>0.542738464628996</v>
      </c>
      <c r="JG151" s="86">
        <f t="shared" si="174"/>
        <v>0.54043181558139253</v>
      </c>
      <c r="JH151" s="86">
        <f t="shared" si="174"/>
        <v>0.49415648751759106</v>
      </c>
      <c r="JI151" s="86">
        <f t="shared" si="174"/>
        <v>0.51788607093492456</v>
      </c>
      <c r="JJ151" s="86">
        <f t="shared" si="174"/>
        <v>0.493241435710501</v>
      </c>
      <c r="JK151" s="86">
        <f t="shared" si="174"/>
        <v>0.54344679188016232</v>
      </c>
      <c r="JL151" s="86">
        <f t="shared" si="174"/>
        <v>0.52477142373676855</v>
      </c>
      <c r="JM151" s="86">
        <f t="shared" si="174"/>
        <v>0.48388913595334648</v>
      </c>
    </row>
    <row r="152" spans="2:273" x14ac:dyDescent="0.25">
      <c r="B152" s="2">
        <v>125</v>
      </c>
      <c r="C152" s="37">
        <v>68.358000000000004</v>
      </c>
      <c r="D152" s="37">
        <v>69.045000000000002</v>
      </c>
      <c r="E152" s="37">
        <v>71.233999999999995</v>
      </c>
      <c r="F152" s="37">
        <v>73.873000000000005</v>
      </c>
      <c r="G152" s="37">
        <v>76.016000000000005</v>
      </c>
      <c r="H152" s="37">
        <v>87.793999999999997</v>
      </c>
      <c r="I152" s="37">
        <v>91.143000000000001</v>
      </c>
      <c r="J152" s="37">
        <v>92.238</v>
      </c>
      <c r="K152" s="37">
        <v>90.555999999999997</v>
      </c>
      <c r="L152" s="37">
        <v>87.174999999999997</v>
      </c>
      <c r="M152" s="37">
        <v>86.238</v>
      </c>
      <c r="N152" s="37">
        <v>87.381</v>
      </c>
      <c r="O152" s="37">
        <v>101.476</v>
      </c>
      <c r="P152" s="37">
        <v>116.185</v>
      </c>
      <c r="Q152" s="37">
        <v>156.64599999999999</v>
      </c>
      <c r="S152" s="4">
        <f t="shared" si="175"/>
        <v>68.017151533586784</v>
      </c>
      <c r="T152" s="4">
        <f t="shared" si="175"/>
        <v>69.51369570796497</v>
      </c>
      <c r="U152" s="4">
        <f t="shared" si="175"/>
        <v>72.58289126492248</v>
      </c>
      <c r="V152" s="4">
        <f t="shared" si="175"/>
        <v>73.945148425007673</v>
      </c>
      <c r="W152" s="4">
        <f t="shared" si="175"/>
        <v>77.033591465282711</v>
      </c>
      <c r="X152" s="4">
        <f t="shared" si="175"/>
        <v>86.935063494997252</v>
      </c>
      <c r="Y152" s="4">
        <f t="shared" si="175"/>
        <v>93.87244746708113</v>
      </c>
      <c r="Z152" s="4">
        <f t="shared" si="175"/>
        <v>93.425004202362572</v>
      </c>
      <c r="AA152" s="4">
        <f t="shared" si="175"/>
        <v>92.768395105194799</v>
      </c>
      <c r="AB152" s="4">
        <f t="shared" si="175"/>
        <v>84.778572355197682</v>
      </c>
      <c r="AC152" s="4">
        <f t="shared" si="175"/>
        <v>88.289371369277632</v>
      </c>
      <c r="AD152" s="4">
        <f t="shared" si="175"/>
        <v>85.496980260467652</v>
      </c>
      <c r="AE152" s="4">
        <f t="shared" si="175"/>
        <v>101.28559209283603</v>
      </c>
      <c r="AF152" s="4">
        <f t="shared" si="175"/>
        <v>117.31526167903773</v>
      </c>
      <c r="AG152" s="4">
        <f t="shared" si="175"/>
        <v>158.82978683780146</v>
      </c>
      <c r="AI152" s="4">
        <f t="shared" si="176"/>
        <v>0.34084846641322031</v>
      </c>
      <c r="AJ152" s="4">
        <f t="shared" si="176"/>
        <v>-0.46869570796496873</v>
      </c>
      <c r="AK152" s="4">
        <f t="shared" si="176"/>
        <v>-1.3488912649224858</v>
      </c>
      <c r="AL152" s="4">
        <f t="shared" si="176"/>
        <v>-7.2148425007668493E-2</v>
      </c>
      <c r="AM152" s="4">
        <f t="shared" si="176"/>
        <v>-1.0175914652827061</v>
      </c>
      <c r="AN152" s="4">
        <f t="shared" si="176"/>
        <v>0.85893650500274532</v>
      </c>
      <c r="AO152" s="4">
        <f t="shared" si="176"/>
        <v>-2.7294474670811297</v>
      </c>
      <c r="AP152" s="4">
        <f t="shared" si="176"/>
        <v>-1.1870042023625729</v>
      </c>
      <c r="AQ152" s="4">
        <f t="shared" si="176"/>
        <v>-2.2123951051948012</v>
      </c>
      <c r="AR152" s="4">
        <f t="shared" si="176"/>
        <v>2.3964276448023156</v>
      </c>
      <c r="AS152" s="4">
        <f t="shared" si="176"/>
        <v>-2.0513713692776321</v>
      </c>
      <c r="AT152" s="4">
        <f t="shared" si="176"/>
        <v>1.8840197395323486</v>
      </c>
      <c r="AU152" s="4">
        <f t="shared" si="176"/>
        <v>0.19040790716397282</v>
      </c>
      <c r="AV152" s="4">
        <f t="shared" si="176"/>
        <v>-1.13026167903773</v>
      </c>
      <c r="AW152" s="4">
        <f t="shared" si="176"/>
        <v>-2.1837868378014775</v>
      </c>
      <c r="AY152" s="2">
        <f t="shared" si="168"/>
        <v>68.007297255784366</v>
      </c>
      <c r="AZ152" s="2">
        <f t="shared" si="168"/>
        <v>67.884742614559158</v>
      </c>
      <c r="BA152" s="2">
        <f t="shared" si="168"/>
        <v>67.949188853099955</v>
      </c>
      <c r="BB152" s="2">
        <f t="shared" si="168"/>
        <v>67.985329827766563</v>
      </c>
      <c r="BC152" s="2">
        <f t="shared" si="168"/>
        <v>68.589325438799136</v>
      </c>
      <c r="BD152" s="2">
        <f t="shared" si="168"/>
        <v>69.975161184309712</v>
      </c>
      <c r="BE152" s="2">
        <f t="shared" si="168"/>
        <v>69.023359065529533</v>
      </c>
      <c r="BF152" s="2">
        <f t="shared" si="168"/>
        <v>69.017704135348765</v>
      </c>
      <c r="BG152" s="2">
        <f t="shared" si="168"/>
        <v>68.392068998955423</v>
      </c>
      <c r="BH152" s="2">
        <f t="shared" si="168"/>
        <v>66.516926998574704</v>
      </c>
      <c r="BI152" s="2">
        <f t="shared" si="168"/>
        <v>65.900936680376958</v>
      </c>
      <c r="BJ152" s="2">
        <f t="shared" si="168"/>
        <v>64.930876703484245</v>
      </c>
      <c r="BK152" s="2">
        <f t="shared" si="168"/>
        <v>65.180711704480814</v>
      </c>
      <c r="BL152" s="2">
        <f t="shared" si="168"/>
        <v>65.243471299569165</v>
      </c>
      <c r="BM152" s="2">
        <f t="shared" si="168"/>
        <v>66.777733693686599</v>
      </c>
      <c r="BO152" s="2" t="str">
        <f t="shared" si="96"/>
        <v/>
      </c>
      <c r="BP152" s="2" t="str">
        <f t="shared" si="97"/>
        <v/>
      </c>
      <c r="BQ152" s="2" t="str">
        <f t="shared" si="98"/>
        <v/>
      </c>
      <c r="BR152" s="2" t="str">
        <f t="shared" si="99"/>
        <v/>
      </c>
      <c r="BS152" s="2" t="str">
        <f t="shared" si="100"/>
        <v/>
      </c>
      <c r="BT152" s="2" t="str">
        <f t="shared" si="101"/>
        <v/>
      </c>
      <c r="BU152" s="2" t="str">
        <f t="shared" si="102"/>
        <v/>
      </c>
      <c r="BV152" s="2" t="str">
        <f t="shared" si="103"/>
        <v/>
      </c>
      <c r="BW152" s="2" t="str">
        <f t="shared" si="104"/>
        <v/>
      </c>
      <c r="BX152" s="2" t="str">
        <f t="shared" si="105"/>
        <v/>
      </c>
      <c r="BY152" s="2" t="str">
        <f t="shared" si="106"/>
        <v/>
      </c>
      <c r="BZ152" s="2" t="str">
        <f t="shared" si="107"/>
        <v/>
      </c>
      <c r="CA152" s="2" t="str">
        <f t="shared" si="108"/>
        <v/>
      </c>
      <c r="CB152" s="2" t="str">
        <f t="shared" si="109"/>
        <v/>
      </c>
      <c r="CC152" s="2" t="str">
        <f t="shared" si="110"/>
        <v/>
      </c>
      <c r="CE152" s="2" t="str">
        <f t="shared" si="169"/>
        <v/>
      </c>
      <c r="CF152" s="2" t="str">
        <f t="shared" si="169"/>
        <v/>
      </c>
      <c r="CG152" s="2" t="str">
        <f t="shared" si="169"/>
        <v/>
      </c>
      <c r="CH152" s="2" t="str">
        <f t="shared" si="169"/>
        <v/>
      </c>
      <c r="CI152" s="2" t="str">
        <f t="shared" si="169"/>
        <v/>
      </c>
      <c r="CJ152" s="2" t="str">
        <f t="shared" si="169"/>
        <v/>
      </c>
      <c r="CK152" s="2" t="str">
        <f t="shared" si="169"/>
        <v/>
      </c>
      <c r="CL152" s="2" t="str">
        <f t="shared" si="169"/>
        <v/>
      </c>
      <c r="CM152" s="2" t="str">
        <f t="shared" si="169"/>
        <v/>
      </c>
      <c r="CN152" s="2" t="str">
        <f t="shared" si="169"/>
        <v/>
      </c>
      <c r="CO152" s="2" t="str">
        <f t="shared" si="169"/>
        <v/>
      </c>
      <c r="CP152" s="2" t="str">
        <f t="shared" si="169"/>
        <v/>
      </c>
      <c r="CQ152" s="2" t="str">
        <f t="shared" si="169"/>
        <v/>
      </c>
      <c r="CR152" s="2" t="str">
        <f t="shared" si="169"/>
        <v/>
      </c>
      <c r="CS152" s="2" t="str">
        <f t="shared" si="169"/>
        <v/>
      </c>
      <c r="CU152" s="2" t="str">
        <f t="shared" si="111"/>
        <v/>
      </c>
      <c r="CV152" s="2" t="str">
        <f t="shared" si="112"/>
        <v/>
      </c>
      <c r="CW152" s="2" t="str">
        <f t="shared" si="113"/>
        <v/>
      </c>
      <c r="CX152" s="2" t="str">
        <f t="shared" si="114"/>
        <v/>
      </c>
      <c r="CY152" s="2" t="str">
        <f t="shared" si="115"/>
        <v/>
      </c>
      <c r="CZ152" s="2" t="str">
        <f t="shared" si="116"/>
        <v/>
      </c>
      <c r="DA152" s="2" t="str">
        <f t="shared" si="117"/>
        <v/>
      </c>
      <c r="DB152" s="2" t="str">
        <f t="shared" si="118"/>
        <v/>
      </c>
      <c r="DC152" s="2" t="str">
        <f t="shared" si="119"/>
        <v/>
      </c>
      <c r="DD152" s="2" t="str">
        <f t="shared" si="120"/>
        <v/>
      </c>
      <c r="DE152" s="2" t="str">
        <f t="shared" si="121"/>
        <v/>
      </c>
      <c r="DF152" s="2" t="str">
        <f t="shared" si="122"/>
        <v/>
      </c>
      <c r="DG152" s="2" t="str">
        <f t="shared" si="123"/>
        <v/>
      </c>
      <c r="DH152" s="2" t="str">
        <f t="shared" si="124"/>
        <v/>
      </c>
      <c r="DI152" s="2" t="str">
        <f t="shared" si="125"/>
        <v/>
      </c>
      <c r="DK152" s="2">
        <f t="shared" si="177"/>
        <v>104.61739581646427</v>
      </c>
      <c r="DL152" s="2">
        <f t="shared" si="177"/>
        <v>104.76641914485589</v>
      </c>
      <c r="DM152" s="2">
        <f t="shared" si="177"/>
        <v>104.24744512195122</v>
      </c>
      <c r="DN152" s="2">
        <f t="shared" si="177"/>
        <v>106.18557140156119</v>
      </c>
      <c r="DO152" s="2">
        <f t="shared" si="177"/>
        <v>107.76429751775925</v>
      </c>
      <c r="DP152" s="2">
        <f t="shared" si="177"/>
        <v>103.46040898900685</v>
      </c>
      <c r="DQ152" s="2">
        <f t="shared" si="177"/>
        <v>98.747733011174887</v>
      </c>
      <c r="DR152" s="2">
        <f t="shared" si="177"/>
        <v>90.930189670794306</v>
      </c>
      <c r="DS152" s="2">
        <f t="shared" si="177"/>
        <v>95.897320446994883</v>
      </c>
      <c r="DT152" s="2">
        <f t="shared" si="177"/>
        <v>91.260912413168256</v>
      </c>
      <c r="DU152" s="2">
        <f t="shared" si="177"/>
        <v>91.267306553911183</v>
      </c>
      <c r="DV152" s="2">
        <f t="shared" si="177"/>
        <v>96.123344306855927</v>
      </c>
      <c r="DW152" s="2">
        <f t="shared" si="177"/>
        <v>98.710756529724762</v>
      </c>
      <c r="DX152" s="2">
        <f t="shared" si="177"/>
        <v>94.675789050049957</v>
      </c>
      <c r="DY152" s="2">
        <f t="shared" si="177"/>
        <v>83.078049833887064</v>
      </c>
      <c r="EA152" s="2">
        <f t="shared" si="153"/>
        <v>67.987567553369871</v>
      </c>
      <c r="EB152" s="2">
        <f t="shared" si="153"/>
        <v>67.833670790848075</v>
      </c>
      <c r="EC152" s="2">
        <f t="shared" si="153"/>
        <v>67.94666911967802</v>
      </c>
      <c r="ED152" s="2">
        <f t="shared" si="153"/>
        <v>67.96288813646585</v>
      </c>
      <c r="EE152" s="2">
        <f t="shared" si="153"/>
        <v>68.565932920536625</v>
      </c>
      <c r="EF152" s="2">
        <f t="shared" si="153"/>
        <v>69.963030282775961</v>
      </c>
      <c r="EG152" s="2">
        <f t="shared" si="153"/>
        <v>68.996540461556421</v>
      </c>
      <c r="EH152" s="2">
        <f t="shared" si="153"/>
        <v>69.007258406074186</v>
      </c>
      <c r="EI152" s="2">
        <f t="shared" si="153"/>
        <v>68.367042451271871</v>
      </c>
      <c r="EJ152" s="2">
        <f t="shared" si="153"/>
        <v>66.509452259164547</v>
      </c>
      <c r="EK152" s="2">
        <f t="shared" si="153"/>
        <v>65.90511030444965</v>
      </c>
      <c r="EL152" s="2">
        <f t="shared" si="180"/>
        <v>64.923032489908451</v>
      </c>
      <c r="EM152" s="2">
        <f t="shared" si="136"/>
        <v>65.175880625309162</v>
      </c>
      <c r="EN152" s="2">
        <f t="shared" si="136"/>
        <v>65.247648829431427</v>
      </c>
      <c r="EO152" s="2">
        <f t="shared" si="136"/>
        <v>66.815294048688983</v>
      </c>
      <c r="EQ152" s="2">
        <f t="shared" si="178"/>
        <v>68.050149984068298</v>
      </c>
      <c r="ER152" s="2">
        <f t="shared" si="178"/>
        <v>68.243414013947046</v>
      </c>
      <c r="ES152" s="2">
        <f t="shared" si="178"/>
        <v>67.788668057294927</v>
      </c>
      <c r="ET152" s="2">
        <f t="shared" si="178"/>
        <v>68.004383977698396</v>
      </c>
      <c r="EU152" s="2">
        <f t="shared" si="178"/>
        <v>68.626141599702066</v>
      </c>
      <c r="EV152" s="2">
        <f t="shared" si="178"/>
        <v>69.898298277219666</v>
      </c>
      <c r="EW152" s="2">
        <f t="shared" si="178"/>
        <v>69.171288170005695</v>
      </c>
      <c r="EX152" s="2">
        <f t="shared" si="178"/>
        <v>68.974086649749893</v>
      </c>
      <c r="EY152" s="2">
        <f t="shared" si="178"/>
        <v>68.500348169985955</v>
      </c>
      <c r="EZ152" s="2">
        <f t="shared" si="178"/>
        <v>66.433399978215832</v>
      </c>
      <c r="FA152" s="2">
        <f t="shared" si="178"/>
        <v>65.664033795616874</v>
      </c>
      <c r="FB152" s="2">
        <f t="shared" si="178"/>
        <v>64.808420472947489</v>
      </c>
      <c r="FC152" s="2">
        <f t="shared" si="178"/>
        <v>64.995405017878298</v>
      </c>
      <c r="FD152" s="2">
        <f t="shared" si="178"/>
        <v>64.841138665521299</v>
      </c>
      <c r="FE152" s="2">
        <f t="shared" si="178"/>
        <v>65.56525687812092</v>
      </c>
      <c r="FG152" s="2">
        <f t="shared" si="179"/>
        <v>0.99962690213096128</v>
      </c>
      <c r="FH152" s="2">
        <f t="shared" si="179"/>
        <v>0.99952821719708473</v>
      </c>
      <c r="FI152" s="2">
        <f t="shared" si="179"/>
        <v>0.99955655689923717</v>
      </c>
      <c r="FJ152" s="2">
        <f t="shared" si="179"/>
        <v>0.99949841040477405</v>
      </c>
      <c r="FK152" s="2">
        <f t="shared" si="179"/>
        <v>0.99952397583113073</v>
      </c>
      <c r="FL152" s="2">
        <f t="shared" si="179"/>
        <v>0.99950246160542511</v>
      </c>
      <c r="FM152" s="2">
        <f t="shared" si="179"/>
        <v>0.99946662783539086</v>
      </c>
      <c r="FN152" s="2">
        <f t="shared" si="179"/>
        <v>0.99942891813870949</v>
      </c>
      <c r="FO152" s="2">
        <f t="shared" si="179"/>
        <v>0.99941394972927422</v>
      </c>
      <c r="FP152" s="2">
        <f t="shared" si="179"/>
        <v>0.99946492991702496</v>
      </c>
      <c r="FQ152" s="2">
        <f t="shared" si="179"/>
        <v>0.99946110118738829</v>
      </c>
      <c r="FR152" s="2">
        <f t="shared" si="179"/>
        <v>0.99946277498321812</v>
      </c>
      <c r="FS152" s="2">
        <f t="shared" si="179"/>
        <v>0.99949242190323773</v>
      </c>
      <c r="FT152" s="2">
        <f t="shared" si="179"/>
        <v>0.99949711919178752</v>
      </c>
      <c r="FU152" s="2">
        <f t="shared" si="179"/>
        <v>0.99939176148236675</v>
      </c>
      <c r="FW152" s="2">
        <f t="shared" si="170"/>
        <v>9.6883286229313706E-2</v>
      </c>
      <c r="FX152" s="2">
        <f t="shared" si="170"/>
        <v>8.2118717958962126E-2</v>
      </c>
      <c r="FY152" s="2">
        <f t="shared" si="170"/>
        <v>8.593356933062915E-2</v>
      </c>
      <c r="FZ152" s="2">
        <f t="shared" si="170"/>
        <v>7.8793223036773385E-2</v>
      </c>
      <c r="GA152" s="2">
        <f t="shared" si="170"/>
        <v>7.8612409368402247E-2</v>
      </c>
      <c r="GB152" s="2">
        <f t="shared" si="170"/>
        <v>7.0063185146745588E-2</v>
      </c>
      <c r="GC152" s="2">
        <f t="shared" si="170"/>
        <v>6.2662601417648289E-2</v>
      </c>
      <c r="GD152" s="2">
        <f t="shared" si="170"/>
        <v>6.2524850862925266E-2</v>
      </c>
      <c r="GE152" s="2">
        <f t="shared" si="170"/>
        <v>6.6706971739700111E-2</v>
      </c>
      <c r="GF152" s="2">
        <f t="shared" si="170"/>
        <v>7.5856060544621767E-2</v>
      </c>
      <c r="GG152" s="2">
        <f t="shared" si="170"/>
        <v>7.400671929065035E-2</v>
      </c>
      <c r="GH152" s="2">
        <f t="shared" si="170"/>
        <v>7.7804882071866255E-2</v>
      </c>
      <c r="GI152" s="2">
        <f t="shared" si="170"/>
        <v>6.7546465079673185E-2</v>
      </c>
      <c r="GJ152" s="2">
        <f t="shared" si="170"/>
        <v>4.6681186561391509E-2</v>
      </c>
      <c r="GK152" s="2">
        <f t="shared" si="170"/>
        <v>3.7960462769481416E-2</v>
      </c>
      <c r="GM152" s="86">
        <f t="shared" si="171"/>
        <v>7.7712208089945721E-97</v>
      </c>
      <c r="GN152" s="86">
        <f t="shared" si="171"/>
        <v>5.5895490518701549E-140</v>
      </c>
      <c r="GO152" s="86">
        <f t="shared" si="171"/>
        <v>2.7650544444629215E-133</v>
      </c>
      <c r="GP152" s="86">
        <f t="shared" si="171"/>
        <v>6.7425714524013569E-171</v>
      </c>
      <c r="GQ152" s="86">
        <f t="shared" si="171"/>
        <v>3.9107595489091859E-303</v>
      </c>
      <c r="GR152" s="86">
        <f t="shared" si="171"/>
        <v>9.7361480678308763E-233</v>
      </c>
      <c r="GS152" s="86">
        <f t="shared" si="171"/>
        <v>3.3125972064428167E-238</v>
      </c>
      <c r="GT152" s="86">
        <f t="shared" si="171"/>
        <v>2.8984009804697882E-132</v>
      </c>
      <c r="GU152" s="86">
        <f t="shared" si="171"/>
        <v>6.2974346719032163E-121</v>
      </c>
      <c r="GV152" s="86">
        <f t="shared" si="171"/>
        <v>6.044862143601885E-162</v>
      </c>
      <c r="GW152" s="86">
        <f t="shared" si="171"/>
        <v>1.4942702844990249E-208</v>
      </c>
      <c r="GX152" s="86">
        <f t="shared" si="171"/>
        <v>2.34645368047278E-206</v>
      </c>
      <c r="GY152" s="86">
        <f t="shared" si="171"/>
        <v>7.1988367352784135E-180</v>
      </c>
      <c r="GZ152" s="86">
        <f t="shared" si="171"/>
        <v>7.0974750098589757E-169</v>
      </c>
      <c r="HA152" s="86">
        <f t="shared" si="171"/>
        <v>8.921356205716654E-237</v>
      </c>
      <c r="HC152" s="86">
        <f t="shared" si="154"/>
        <v>1.9082135743718387E-41</v>
      </c>
      <c r="HD152" s="86">
        <f t="shared" si="154"/>
        <v>5.1501234231915564E-49</v>
      </c>
      <c r="HE152" s="86">
        <f t="shared" si="154"/>
        <v>2.3057165833792373E-52</v>
      </c>
      <c r="HF152" s="86">
        <f t="shared" si="154"/>
        <v>8.7271808213920469E-64</v>
      </c>
      <c r="HG152" s="86">
        <f t="shared" si="154"/>
        <v>5.4408994762503294E-139</v>
      </c>
      <c r="HH152" s="86">
        <f t="shared" si="154"/>
        <v>3.0266896127842132E-118</v>
      </c>
      <c r="HI152" s="86">
        <f t="shared" si="154"/>
        <v>9.8746089370993029E-145</v>
      </c>
      <c r="HJ152" s="86">
        <f t="shared" si="154"/>
        <v>1.0239509827005618E-136</v>
      </c>
      <c r="HK152" s="86">
        <f t="shared" si="154"/>
        <v>1.0523123204938161E-175</v>
      </c>
      <c r="HL152" s="86">
        <f t="shared" si="162"/>
        <v>1.8938955930038972E-135</v>
      </c>
      <c r="HM152" s="86">
        <f t="shared" si="162"/>
        <v>7.4638013857569218E-96</v>
      </c>
      <c r="HN152" s="86">
        <f t="shared" si="162"/>
        <v>2.0423298019438584E-89</v>
      </c>
      <c r="HO152" s="86">
        <f t="shared" si="162"/>
        <v>1.7876286706073269E-81</v>
      </c>
      <c r="HP152" s="86">
        <f t="shared" si="162"/>
        <v>7.4837484359926409E-76</v>
      </c>
      <c r="HQ152" s="86">
        <f t="shared" si="162"/>
        <v>1.0594687735454452E-105</v>
      </c>
      <c r="HS152" s="86">
        <f t="shared" si="172"/>
        <v>0.33413789723749354</v>
      </c>
      <c r="HT152" s="86">
        <f t="shared" si="172"/>
        <v>0.25877527450270249</v>
      </c>
      <c r="HU152" s="86">
        <f t="shared" si="172"/>
        <v>0.34989017491454072</v>
      </c>
      <c r="HV152" s="86">
        <f t="shared" si="172"/>
        <v>0.30963593871587369</v>
      </c>
      <c r="HW152" s="86">
        <f t="shared" si="172"/>
        <v>0.33098813452133385</v>
      </c>
      <c r="HX152" s="86">
        <f t="shared" si="172"/>
        <v>0.46216964641935931</v>
      </c>
      <c r="HY152" s="86">
        <f t="shared" si="172"/>
        <v>0.52984320631964033</v>
      </c>
      <c r="HZ152" s="86">
        <f t="shared" si="172"/>
        <v>0.52538818791720887</v>
      </c>
      <c r="IA152" s="86">
        <f t="shared" si="172"/>
        <v>0.4974860048733481</v>
      </c>
      <c r="IB152" s="86">
        <f t="shared" si="172"/>
        <v>0.40475802535441757</v>
      </c>
      <c r="IC152" s="86">
        <f t="shared" si="172"/>
        <v>0.44134532196869314</v>
      </c>
      <c r="ID152" s="86">
        <f t="shared" si="172"/>
        <v>0.40179423636541584</v>
      </c>
      <c r="IE152" s="86">
        <f t="shared" si="172"/>
        <v>0.52066218066639891</v>
      </c>
      <c r="IF152" s="86">
        <f t="shared" si="172"/>
        <v>0.57232536020054359</v>
      </c>
      <c r="IG152" s="86">
        <f t="shared" si="172"/>
        <v>0.54552940789717763</v>
      </c>
      <c r="II152" s="86">
        <f t="shared" si="173"/>
        <v>1.1393313537882856E-14</v>
      </c>
      <c r="IJ152" s="86">
        <f t="shared" si="173"/>
        <v>8.6877497668406651E-22</v>
      </c>
      <c r="IK152" s="86">
        <f t="shared" si="173"/>
        <v>8.1276943629683335E-19</v>
      </c>
      <c r="IL152" s="86">
        <f t="shared" si="173"/>
        <v>1.4151901282980761E-22</v>
      </c>
      <c r="IM152" s="86">
        <f t="shared" si="173"/>
        <v>1.0691118280021714E-24</v>
      </c>
      <c r="IN152" s="86">
        <f t="shared" si="173"/>
        <v>4.1544422302904824E-27</v>
      </c>
      <c r="IO152" s="86">
        <f t="shared" si="173"/>
        <v>3.5038105095755997E-28</v>
      </c>
      <c r="IP152" s="86">
        <f t="shared" si="173"/>
        <v>1.7567833636210033E-26</v>
      </c>
      <c r="IQ152" s="86">
        <f t="shared" si="173"/>
        <v>5.756051687995937E-25</v>
      </c>
      <c r="IR152" s="86">
        <f t="shared" si="173"/>
        <v>1.8901130899588727E-23</v>
      </c>
      <c r="IS152" s="86">
        <f t="shared" si="173"/>
        <v>7.9106384313701699E-25</v>
      </c>
      <c r="IT152" s="86">
        <f t="shared" si="173"/>
        <v>1.2343404705739925E-23</v>
      </c>
      <c r="IU152" s="86">
        <f t="shared" si="173"/>
        <v>2.360862070463808E-22</v>
      </c>
      <c r="IV152" s="86">
        <f t="shared" si="173"/>
        <v>2.1199036228304453E-10</v>
      </c>
      <c r="IW152" s="86">
        <f t="shared" si="173"/>
        <v>3.1598748649026378E-7</v>
      </c>
      <c r="IY152" s="86">
        <f t="shared" si="174"/>
        <v>0.33413789723750492</v>
      </c>
      <c r="IZ152" s="86">
        <f t="shared" si="174"/>
        <v>0.25877527450270249</v>
      </c>
      <c r="JA152" s="86">
        <f t="shared" si="174"/>
        <v>0.34989017491454072</v>
      </c>
      <c r="JB152" s="86">
        <f t="shared" si="174"/>
        <v>0.30963593871587369</v>
      </c>
      <c r="JC152" s="86">
        <f t="shared" si="174"/>
        <v>0.33098813452133385</v>
      </c>
      <c r="JD152" s="86">
        <f t="shared" si="174"/>
        <v>0.46216964641935931</v>
      </c>
      <c r="JE152" s="86">
        <f t="shared" si="174"/>
        <v>0.52984320631964033</v>
      </c>
      <c r="JF152" s="86">
        <f t="shared" si="174"/>
        <v>0.52538818791720887</v>
      </c>
      <c r="JG152" s="86">
        <f t="shared" si="174"/>
        <v>0.4974860048733481</v>
      </c>
      <c r="JH152" s="86">
        <f t="shared" si="174"/>
        <v>0.40475802535441757</v>
      </c>
      <c r="JI152" s="86">
        <f t="shared" si="174"/>
        <v>0.44134532196869314</v>
      </c>
      <c r="JJ152" s="86">
        <f t="shared" si="174"/>
        <v>0.40179423636541584</v>
      </c>
      <c r="JK152" s="86">
        <f t="shared" si="174"/>
        <v>0.52066218066639891</v>
      </c>
      <c r="JL152" s="86">
        <f t="shared" si="174"/>
        <v>0.5723253604125339</v>
      </c>
      <c r="JM152" s="86">
        <f t="shared" si="174"/>
        <v>0.54552972388466414</v>
      </c>
    </row>
    <row r="153" spans="2:273" x14ac:dyDescent="0.25">
      <c r="B153" s="2">
        <v>126</v>
      </c>
      <c r="C153" s="37">
        <v>68.149000000000001</v>
      </c>
      <c r="D153" s="37">
        <v>69.364000000000004</v>
      </c>
      <c r="E153" s="37">
        <v>68.891000000000005</v>
      </c>
      <c r="F153" s="37">
        <v>70.475999999999999</v>
      </c>
      <c r="G153" s="37">
        <v>72.570999999999998</v>
      </c>
      <c r="H153" s="37">
        <v>81.619</v>
      </c>
      <c r="I153" s="37">
        <v>85.54</v>
      </c>
      <c r="J153" s="37">
        <v>85.126999999999995</v>
      </c>
      <c r="K153" s="37">
        <v>83.570999999999998</v>
      </c>
      <c r="L153" s="37">
        <v>78.397000000000006</v>
      </c>
      <c r="M153" s="37">
        <v>78.349000000000004</v>
      </c>
      <c r="N153" s="37">
        <v>79</v>
      </c>
      <c r="O153" s="37">
        <v>94.602999999999994</v>
      </c>
      <c r="P153" s="37">
        <v>112.462</v>
      </c>
      <c r="Q153" s="37">
        <v>157.16900000000001</v>
      </c>
      <c r="S153" s="4">
        <f t="shared" si="175"/>
        <v>67.959101142785045</v>
      </c>
      <c r="T153" s="4">
        <f t="shared" si="175"/>
        <v>68.625900513907681</v>
      </c>
      <c r="U153" s="4">
        <f t="shared" si="175"/>
        <v>70.610972583574707</v>
      </c>
      <c r="V153" s="4">
        <f t="shared" si="175"/>
        <v>71.111629179078179</v>
      </c>
      <c r="W153" s="4">
        <f t="shared" si="175"/>
        <v>73.017433762707114</v>
      </c>
      <c r="X153" s="4">
        <f t="shared" si="175"/>
        <v>80.793031698844288</v>
      </c>
      <c r="Y153" s="4">
        <f t="shared" si="175"/>
        <v>87.530639148422267</v>
      </c>
      <c r="Z153" s="4">
        <f t="shared" si="175"/>
        <v>87.162355577965698</v>
      </c>
      <c r="AA153" s="4">
        <f t="shared" si="175"/>
        <v>85.445718507215375</v>
      </c>
      <c r="AB153" s="4">
        <f t="shared" si="175"/>
        <v>77.490392955070135</v>
      </c>
      <c r="AC153" s="4">
        <f t="shared" si="175"/>
        <v>79.934013149678577</v>
      </c>
      <c r="AD153" s="4">
        <f t="shared" si="175"/>
        <v>77.139771274376727</v>
      </c>
      <c r="AE153" s="4">
        <f t="shared" si="175"/>
        <v>92.279129854858439</v>
      </c>
      <c r="AF153" s="4">
        <f t="shared" si="175"/>
        <v>113.73834605544531</v>
      </c>
      <c r="AG153" s="4">
        <f t="shared" si="175"/>
        <v>160.01850231576353</v>
      </c>
      <c r="AI153" s="4">
        <f t="shared" si="176"/>
        <v>0.18989885721495625</v>
      </c>
      <c r="AJ153" s="4">
        <f t="shared" si="176"/>
        <v>0.73809948609232379</v>
      </c>
      <c r="AK153" s="4">
        <f t="shared" si="176"/>
        <v>-1.7199725835747017</v>
      </c>
      <c r="AL153" s="4">
        <f t="shared" si="176"/>
        <v>-0.63562917907817962</v>
      </c>
      <c r="AM153" s="4">
        <f t="shared" si="176"/>
        <v>-0.44643376270711599</v>
      </c>
      <c r="AN153" s="4">
        <f t="shared" si="176"/>
        <v>0.82596830115571152</v>
      </c>
      <c r="AO153" s="4">
        <f t="shared" si="176"/>
        <v>-1.990639148422261</v>
      </c>
      <c r="AP153" s="4">
        <f t="shared" si="176"/>
        <v>-2.0353555779657029</v>
      </c>
      <c r="AQ153" s="4">
        <f t="shared" si="176"/>
        <v>-1.8747185072153769</v>
      </c>
      <c r="AR153" s="4">
        <f t="shared" si="176"/>
        <v>0.90660704492987065</v>
      </c>
      <c r="AS153" s="4">
        <f t="shared" si="176"/>
        <v>-1.5850131496785735</v>
      </c>
      <c r="AT153" s="4">
        <f t="shared" si="176"/>
        <v>1.8602287256232728</v>
      </c>
      <c r="AU153" s="4">
        <f t="shared" si="176"/>
        <v>2.3238701451415551</v>
      </c>
      <c r="AV153" s="4">
        <f t="shared" si="176"/>
        <v>-1.2763460554453019</v>
      </c>
      <c r="AW153" s="4">
        <f t="shared" si="176"/>
        <v>-2.849502315763516</v>
      </c>
      <c r="AY153" s="2">
        <f t="shared" si="168"/>
        <v>67.953161216919511</v>
      </c>
      <c r="AZ153" s="2">
        <f t="shared" si="168"/>
        <v>67.8079220383608</v>
      </c>
      <c r="BA153" s="2">
        <f t="shared" si="168"/>
        <v>67.895010257294757</v>
      </c>
      <c r="BB153" s="2">
        <f t="shared" si="168"/>
        <v>67.913584455347433</v>
      </c>
      <c r="BC153" s="2">
        <f t="shared" si="168"/>
        <v>68.509158739998085</v>
      </c>
      <c r="BD153" s="2">
        <f t="shared" si="168"/>
        <v>69.900947524708556</v>
      </c>
      <c r="BE153" s="2">
        <f t="shared" si="168"/>
        <v>68.953772678268606</v>
      </c>
      <c r="BF153" s="2">
        <f t="shared" si="168"/>
        <v>68.942869686880798</v>
      </c>
      <c r="BG153" s="2">
        <f t="shared" si="168"/>
        <v>68.308408974875647</v>
      </c>
      <c r="BH153" s="2">
        <f t="shared" si="168"/>
        <v>66.438817042005311</v>
      </c>
      <c r="BI153" s="2">
        <f t="shared" si="168"/>
        <v>65.83311918158806</v>
      </c>
      <c r="BJ153" s="2">
        <f t="shared" si="168"/>
        <v>64.852285253175381</v>
      </c>
      <c r="BK153" s="2">
        <f t="shared" si="168"/>
        <v>65.097080585090097</v>
      </c>
      <c r="BL153" s="2">
        <f t="shared" si="168"/>
        <v>65.184427032459368</v>
      </c>
      <c r="BM153" s="2">
        <f t="shared" si="168"/>
        <v>66.731458390108685</v>
      </c>
      <c r="BO153" s="2" t="str">
        <f t="shared" si="96"/>
        <v/>
      </c>
      <c r="BP153" s="2" t="str">
        <f t="shared" si="97"/>
        <v/>
      </c>
      <c r="BQ153" s="2" t="str">
        <f t="shared" si="98"/>
        <v/>
      </c>
      <c r="BR153" s="2" t="str">
        <f t="shared" si="99"/>
        <v/>
      </c>
      <c r="BS153" s="2" t="str">
        <f t="shared" si="100"/>
        <v/>
      </c>
      <c r="BT153" s="2" t="str">
        <f t="shared" si="101"/>
        <v/>
      </c>
      <c r="BU153" s="2" t="str">
        <f t="shared" si="102"/>
        <v/>
      </c>
      <c r="BV153" s="2" t="str">
        <f t="shared" si="103"/>
        <v/>
      </c>
      <c r="BW153" s="2" t="str">
        <f t="shared" si="104"/>
        <v/>
      </c>
      <c r="BX153" s="2" t="str">
        <f t="shared" si="105"/>
        <v/>
      </c>
      <c r="BY153" s="2" t="str">
        <f t="shared" si="106"/>
        <v/>
      </c>
      <c r="BZ153" s="2" t="str">
        <f t="shared" si="107"/>
        <v/>
      </c>
      <c r="CA153" s="2" t="str">
        <f t="shared" si="108"/>
        <v/>
      </c>
      <c r="CB153" s="2" t="str">
        <f t="shared" si="109"/>
        <v/>
      </c>
      <c r="CC153" s="2" t="str">
        <f t="shared" si="110"/>
        <v/>
      </c>
      <c r="CE153" s="2" t="str">
        <f t="shared" si="169"/>
        <v/>
      </c>
      <c r="CF153" s="2" t="str">
        <f t="shared" si="169"/>
        <v/>
      </c>
      <c r="CG153" s="2" t="str">
        <f t="shared" si="169"/>
        <v/>
      </c>
      <c r="CH153" s="2" t="str">
        <f t="shared" si="169"/>
        <v/>
      </c>
      <c r="CI153" s="2" t="str">
        <f t="shared" si="169"/>
        <v/>
      </c>
      <c r="CJ153" s="2" t="str">
        <f t="shared" si="169"/>
        <v/>
      </c>
      <c r="CK153" s="2" t="str">
        <f t="shared" si="169"/>
        <v/>
      </c>
      <c r="CL153" s="2" t="str">
        <f t="shared" si="169"/>
        <v/>
      </c>
      <c r="CM153" s="2" t="str">
        <f t="shared" si="169"/>
        <v/>
      </c>
      <c r="CN153" s="2" t="str">
        <f t="shared" si="169"/>
        <v/>
      </c>
      <c r="CO153" s="2" t="str">
        <f t="shared" si="169"/>
        <v/>
      </c>
      <c r="CP153" s="2" t="str">
        <f t="shared" si="169"/>
        <v/>
      </c>
      <c r="CQ153" s="2" t="str">
        <f t="shared" si="169"/>
        <v/>
      </c>
      <c r="CR153" s="2" t="str">
        <f t="shared" si="169"/>
        <v/>
      </c>
      <c r="CS153" s="2" t="str">
        <f t="shared" si="169"/>
        <v/>
      </c>
      <c r="CU153" s="2" t="str">
        <f t="shared" si="111"/>
        <v/>
      </c>
      <c r="CV153" s="2" t="str">
        <f t="shared" si="112"/>
        <v/>
      </c>
      <c r="CW153" s="2" t="str">
        <f t="shared" si="113"/>
        <v/>
      </c>
      <c r="CX153" s="2" t="str">
        <f t="shared" si="114"/>
        <v/>
      </c>
      <c r="CY153" s="2" t="str">
        <f t="shared" si="115"/>
        <v/>
      </c>
      <c r="CZ153" s="2" t="str">
        <f t="shared" si="116"/>
        <v/>
      </c>
      <c r="DA153" s="2" t="str">
        <f t="shared" si="117"/>
        <v/>
      </c>
      <c r="DB153" s="2" t="str">
        <f t="shared" si="118"/>
        <v/>
      </c>
      <c r="DC153" s="2" t="str">
        <f t="shared" si="119"/>
        <v/>
      </c>
      <c r="DD153" s="2" t="str">
        <f t="shared" si="120"/>
        <v/>
      </c>
      <c r="DE153" s="2" t="str">
        <f t="shared" si="121"/>
        <v/>
      </c>
      <c r="DF153" s="2" t="str">
        <f t="shared" si="122"/>
        <v/>
      </c>
      <c r="DG153" s="2" t="str">
        <f t="shared" si="123"/>
        <v/>
      </c>
      <c r="DH153" s="2" t="str">
        <f t="shared" si="124"/>
        <v/>
      </c>
      <c r="DI153" s="2" t="str">
        <f t="shared" si="125"/>
        <v/>
      </c>
      <c r="DK153" s="2">
        <f t="shared" si="177"/>
        <v>104.86979601889341</v>
      </c>
      <c r="DL153" s="2">
        <f t="shared" si="177"/>
        <v>105.00189228317531</v>
      </c>
      <c r="DM153" s="2">
        <f t="shared" si="177"/>
        <v>104.49079268292684</v>
      </c>
      <c r="DN153" s="2">
        <f t="shared" si="177"/>
        <v>106.44559076790102</v>
      </c>
      <c r="DO153" s="2">
        <f t="shared" si="177"/>
        <v>108.02254871296225</v>
      </c>
      <c r="DP153" s="2">
        <f t="shared" si="177"/>
        <v>103.67659244253574</v>
      </c>
      <c r="DQ153" s="2">
        <f t="shared" si="177"/>
        <v>98.932276955602546</v>
      </c>
      <c r="DR153" s="2">
        <f t="shared" si="177"/>
        <v>91.038247055270304</v>
      </c>
      <c r="DS153" s="2">
        <f t="shared" si="177"/>
        <v>96.059630625188788</v>
      </c>
      <c r="DT153" s="2">
        <f t="shared" si="177"/>
        <v>91.407904862579301</v>
      </c>
      <c r="DU153" s="2">
        <f t="shared" si="177"/>
        <v>91.418612050739938</v>
      </c>
      <c r="DV153" s="2">
        <f t="shared" si="177"/>
        <v>96.329207188160666</v>
      </c>
      <c r="DW153" s="2">
        <f t="shared" si="177"/>
        <v>98.937324717067767</v>
      </c>
      <c r="DX153" s="2">
        <f t="shared" si="177"/>
        <v>94.879325878507927</v>
      </c>
      <c r="DY153" s="2">
        <f t="shared" si="177"/>
        <v>83.202245847176101</v>
      </c>
      <c r="EA153" s="2">
        <f t="shared" si="153"/>
        <v>67.933584475243123</v>
      </c>
      <c r="EB153" s="2">
        <f t="shared" si="153"/>
        <v>67.752470762869962</v>
      </c>
      <c r="EC153" s="2">
        <f t="shared" si="153"/>
        <v>67.895998776782534</v>
      </c>
      <c r="ED153" s="2">
        <f t="shared" si="153"/>
        <v>67.89215969697608</v>
      </c>
      <c r="EE153" s="2">
        <f t="shared" si="153"/>
        <v>68.486525283797718</v>
      </c>
      <c r="EF153" s="2">
        <f t="shared" si="153"/>
        <v>69.890848264739176</v>
      </c>
      <c r="EG153" s="2">
        <f t="shared" si="153"/>
        <v>68.926480943327505</v>
      </c>
      <c r="EH153" s="2">
        <f t="shared" si="153"/>
        <v>68.933737976199012</v>
      </c>
      <c r="EI153" s="2">
        <f t="shared" si="153"/>
        <v>68.283267237717666</v>
      </c>
      <c r="EJ153" s="2">
        <f t="shared" si="153"/>
        <v>66.433286445012797</v>
      </c>
      <c r="EK153" s="2">
        <f t="shared" si="153"/>
        <v>65.841151131928186</v>
      </c>
      <c r="EL153" s="2">
        <f t="shared" si="180"/>
        <v>64.847157526828795</v>
      </c>
      <c r="EM153" s="2">
        <f t="shared" si="136"/>
        <v>65.0955508172961</v>
      </c>
      <c r="EN153" s="2">
        <f t="shared" si="136"/>
        <v>65.192677655677642</v>
      </c>
      <c r="EO153" s="2">
        <f t="shared" si="136"/>
        <v>66.776298737837507</v>
      </c>
      <c r="EQ153" s="2">
        <f t="shared" si="178"/>
        <v>68.000171579979821</v>
      </c>
      <c r="ER153" s="2">
        <f t="shared" si="178"/>
        <v>68.193774515221804</v>
      </c>
      <c r="ES153" s="2">
        <f t="shared" si="178"/>
        <v>67.727041856620303</v>
      </c>
      <c r="ET153" s="2">
        <f t="shared" si="178"/>
        <v>67.936332441142525</v>
      </c>
      <c r="EU153" s="2">
        <f t="shared" si="178"/>
        <v>68.550449652361195</v>
      </c>
      <c r="EV153" s="2">
        <f t="shared" si="178"/>
        <v>69.822282503553069</v>
      </c>
      <c r="EW153" s="2">
        <f t="shared" si="178"/>
        <v>69.112364834706412</v>
      </c>
      <c r="EX153" s="2">
        <f t="shared" si="178"/>
        <v>68.898789186969196</v>
      </c>
      <c r="EY153" s="2">
        <f t="shared" si="178"/>
        <v>68.42492449709701</v>
      </c>
      <c r="EZ153" s="2">
        <f t="shared" si="178"/>
        <v>66.352660125235801</v>
      </c>
      <c r="FA153" s="2">
        <f t="shared" si="178"/>
        <v>65.585435348791719</v>
      </c>
      <c r="FB153" s="2">
        <f t="shared" si="178"/>
        <v>64.725543099644824</v>
      </c>
      <c r="FC153" s="2">
        <f t="shared" si="178"/>
        <v>64.903431430701232</v>
      </c>
      <c r="FD153" s="2">
        <f t="shared" si="178"/>
        <v>64.763547700237169</v>
      </c>
      <c r="FE153" s="2">
        <f t="shared" si="178"/>
        <v>65.475324105889996</v>
      </c>
      <c r="FG153" s="2">
        <f t="shared" si="179"/>
        <v>0.9996597195283754</v>
      </c>
      <c r="FH153" s="2">
        <f t="shared" si="179"/>
        <v>0.99956971110786486</v>
      </c>
      <c r="FI153" s="2">
        <f t="shared" si="179"/>
        <v>0.99959555930492439</v>
      </c>
      <c r="FJ153" s="2">
        <f t="shared" si="179"/>
        <v>0.99954252466182447</v>
      </c>
      <c r="FK153" s="2">
        <f t="shared" si="179"/>
        <v>0.99956584261352799</v>
      </c>
      <c r="FL153" s="2">
        <f t="shared" si="179"/>
        <v>0.99954621972556557</v>
      </c>
      <c r="FM153" s="2">
        <f t="shared" si="179"/>
        <v>0.99951353597423753</v>
      </c>
      <c r="FN153" s="2">
        <f t="shared" si="179"/>
        <v>0.99947914097969148</v>
      </c>
      <c r="FO153" s="2">
        <f t="shared" si="179"/>
        <v>0.99946548823801895</v>
      </c>
      <c r="FP153" s="2">
        <f t="shared" si="179"/>
        <v>0.99951198730869484</v>
      </c>
      <c r="FQ153" s="2">
        <f t="shared" si="179"/>
        <v>0.999508495135771</v>
      </c>
      <c r="FR153" s="2">
        <f t="shared" si="179"/>
        <v>0.99951002180026294</v>
      </c>
      <c r="FS153" s="2">
        <f t="shared" si="179"/>
        <v>0.99953706259851427</v>
      </c>
      <c r="FT153" s="2">
        <f t="shared" si="179"/>
        <v>0.99954134695749874</v>
      </c>
      <c r="FU153" s="2">
        <f t="shared" si="179"/>
        <v>0.99944525018968433</v>
      </c>
      <c r="FW153" s="2">
        <f t="shared" si="170"/>
        <v>0.10524665729203503</v>
      </c>
      <c r="FX153" s="2">
        <f t="shared" si="170"/>
        <v>8.9333623297088882E-2</v>
      </c>
      <c r="FY153" s="2">
        <f t="shared" si="170"/>
        <v>9.3449521666017624E-2</v>
      </c>
      <c r="FZ153" s="2">
        <f t="shared" si="170"/>
        <v>8.5743245655726233E-2</v>
      </c>
      <c r="GA153" s="2">
        <f t="shared" si="170"/>
        <v>8.5547964254434269E-2</v>
      </c>
      <c r="GB153" s="2">
        <f t="shared" si="170"/>
        <v>7.6306952698936406E-2</v>
      </c>
      <c r="GC153" s="2">
        <f t="shared" si="170"/>
        <v>6.8295291875925132E-2</v>
      </c>
      <c r="GD153" s="2">
        <f t="shared" si="170"/>
        <v>6.8146059249183863E-2</v>
      </c>
      <c r="GE153" s="2">
        <f t="shared" si="170"/>
        <v>7.2675020450242128E-2</v>
      </c>
      <c r="GF153" s="2">
        <f t="shared" si="170"/>
        <v>8.2570229847703153E-2</v>
      </c>
      <c r="GG153" s="2">
        <f t="shared" si="170"/>
        <v>8.0571470965348238E-2</v>
      </c>
      <c r="GH153" s="2">
        <f t="shared" si="170"/>
        <v>8.4675740444195124E-2</v>
      </c>
      <c r="GI153" s="2">
        <f t="shared" si="170"/>
        <v>7.3583698799979252E-2</v>
      </c>
      <c r="GJ153" s="2">
        <f t="shared" si="170"/>
        <v>5.0955414484849443E-2</v>
      </c>
      <c r="GK153" s="2">
        <f t="shared" si="170"/>
        <v>4.1470938361964665E-2</v>
      </c>
      <c r="GM153" s="86">
        <f t="shared" si="171"/>
        <v>4.9175018449218445E-100</v>
      </c>
      <c r="GN153" s="86">
        <f t="shared" si="171"/>
        <v>1.191021272510192E-144</v>
      </c>
      <c r="GO153" s="86">
        <f t="shared" si="171"/>
        <v>1.1173676136835798E-137</v>
      </c>
      <c r="GP153" s="86">
        <f t="shared" si="171"/>
        <v>1.5119377701242756E-176</v>
      </c>
      <c r="GQ153" s="86">
        <f t="shared" si="171"/>
        <v>0</v>
      </c>
      <c r="GR153" s="86">
        <f t="shared" si="171"/>
        <v>2.4411646808806517E-240</v>
      </c>
      <c r="GS153" s="86">
        <f t="shared" si="171"/>
        <v>5.1041725539961049E-246</v>
      </c>
      <c r="GT153" s="86">
        <f t="shared" si="171"/>
        <v>1.4971063052794173E-136</v>
      </c>
      <c r="GU153" s="86">
        <f t="shared" si="171"/>
        <v>7.5420413208739454E-125</v>
      </c>
      <c r="GV153" s="86">
        <f t="shared" si="171"/>
        <v>3.2942731936690856E-167</v>
      </c>
      <c r="GW153" s="86">
        <f t="shared" si="171"/>
        <v>2.1872312844296707E-215</v>
      </c>
      <c r="GX153" s="86">
        <f t="shared" si="171"/>
        <v>3.9809024874476331E-213</v>
      </c>
      <c r="GY153" s="86">
        <f t="shared" si="171"/>
        <v>9.8843259895905847E-186</v>
      </c>
      <c r="GZ153" s="86">
        <f t="shared" si="171"/>
        <v>1.856632258340106E-174</v>
      </c>
      <c r="HA153" s="86">
        <f t="shared" si="171"/>
        <v>1.28044306809767E-244</v>
      </c>
      <c r="HC153" s="86">
        <f t="shared" si="154"/>
        <v>1.4162882345313013E-43</v>
      </c>
      <c r="HD153" s="86">
        <f t="shared" si="154"/>
        <v>1.5606907836160506E-51</v>
      </c>
      <c r="HE153" s="86">
        <f t="shared" si="154"/>
        <v>5.3109085403812185E-55</v>
      </c>
      <c r="HF153" s="86">
        <f t="shared" ref="HF153:HN187" si="181" xml:space="preserve"> _xlfn.NORM.DIST($B153, F$8, ABS(F$12), TRUE) * _xlfn.NORM.DIST(($B153 - F$8)*F$16, 0, ABS(F$12), TRUE) * 2</f>
        <v>5.1233232471178527E-67</v>
      </c>
      <c r="HG153" s="86">
        <f t="shared" si="181"/>
        <v>5.111262342025646E-146</v>
      </c>
      <c r="HH153" s="86">
        <f t="shared" si="181"/>
        <v>2.8404875638933562E-124</v>
      </c>
      <c r="HI153" s="86">
        <f t="shared" si="181"/>
        <v>3.6529663056856419E-152</v>
      </c>
      <c r="HJ153" s="86">
        <f t="shared" si="181"/>
        <v>1.0980111246304459E-143</v>
      </c>
      <c r="HK153" s="86">
        <f t="shared" si="181"/>
        <v>1.190018279562577E-184</v>
      </c>
      <c r="HL153" s="86">
        <f t="shared" si="162"/>
        <v>2.7900982299173394E-142</v>
      </c>
      <c r="HM153" s="86">
        <f t="shared" si="162"/>
        <v>1.0558991621897375E-100</v>
      </c>
      <c r="HN153" s="86">
        <f t="shared" si="162"/>
        <v>6.0615589421379775E-94</v>
      </c>
      <c r="HO153" s="86">
        <f t="shared" si="162"/>
        <v>1.0507299080073982E-85</v>
      </c>
      <c r="HP153" s="86">
        <f t="shared" si="162"/>
        <v>6.714693811299682E-80</v>
      </c>
      <c r="HQ153" s="86">
        <f t="shared" si="162"/>
        <v>2.3806990008351122E-111</v>
      </c>
      <c r="HS153" s="86">
        <f t="shared" si="172"/>
        <v>0.23836225824120663</v>
      </c>
      <c r="HT153" s="86">
        <f t="shared" si="172"/>
        <v>0.1599472281971642</v>
      </c>
      <c r="HU153" s="86">
        <f t="shared" si="172"/>
        <v>0.24568229974041295</v>
      </c>
      <c r="HV153" s="86">
        <f t="shared" si="172"/>
        <v>0.20272061673837108</v>
      </c>
      <c r="HW153" s="86">
        <f t="shared" si="172"/>
        <v>0.21697514527462647</v>
      </c>
      <c r="HX153" s="86">
        <f t="shared" si="172"/>
        <v>0.35612781864049819</v>
      </c>
      <c r="HY153" s="86">
        <f t="shared" si="172"/>
        <v>0.46535878135861602</v>
      </c>
      <c r="HZ153" s="86">
        <f t="shared" si="172"/>
        <v>0.4588791602162931</v>
      </c>
      <c r="IA153" s="86">
        <f t="shared" si="172"/>
        <v>0.4118114348924134</v>
      </c>
      <c r="IB153" s="86">
        <f t="shared" si="172"/>
        <v>0.29442809606249071</v>
      </c>
      <c r="IC153" s="86">
        <f t="shared" si="172"/>
        <v>0.33329843568756951</v>
      </c>
      <c r="ID153" s="86">
        <f t="shared" si="172"/>
        <v>0.28954827303520952</v>
      </c>
      <c r="IE153" s="86">
        <f t="shared" si="172"/>
        <v>0.4549234015637077</v>
      </c>
      <c r="IF153" s="86">
        <f t="shared" si="172"/>
        <v>0.5883845779632948</v>
      </c>
      <c r="IG153" s="86">
        <f t="shared" si="172"/>
        <v>0.59569278513071422</v>
      </c>
      <c r="II153" s="86">
        <f t="shared" si="173"/>
        <v>1.3211539628672927E-13</v>
      </c>
      <c r="IJ153" s="86">
        <f t="shared" si="173"/>
        <v>2.8234784113005653E-20</v>
      </c>
      <c r="IK153" s="86">
        <f t="shared" si="173"/>
        <v>1.6923057608386783E-17</v>
      </c>
      <c r="IL153" s="86">
        <f t="shared" si="173"/>
        <v>4.9307725256839805E-21</v>
      </c>
      <c r="IM153" s="86">
        <f t="shared" si="173"/>
        <v>5.2958397027819159E-23</v>
      </c>
      <c r="IN153" s="86">
        <f t="shared" si="173"/>
        <v>2.5151453221904159E-25</v>
      </c>
      <c r="IO153" s="86">
        <f t="shared" si="173"/>
        <v>2.0915961886907615E-26</v>
      </c>
      <c r="IP153" s="86">
        <f t="shared" si="173"/>
        <v>8.0606745082722384E-25</v>
      </c>
      <c r="IQ153" s="86">
        <f t="shared" si="173"/>
        <v>2.2991050187139523E-23</v>
      </c>
      <c r="IR153" s="86">
        <f t="shared" si="173"/>
        <v>7.1825253399750831E-22</v>
      </c>
      <c r="IS153" s="86">
        <f t="shared" si="173"/>
        <v>3.6254096427761861E-23</v>
      </c>
      <c r="IT153" s="86">
        <f t="shared" si="173"/>
        <v>5.0333265428864949E-22</v>
      </c>
      <c r="IU153" s="86">
        <f t="shared" si="173"/>
        <v>6.3694889022951108E-21</v>
      </c>
      <c r="IV153" s="86">
        <f t="shared" si="173"/>
        <v>7.3464348713689225E-10</v>
      </c>
      <c r="IW153" s="86">
        <f t="shared" si="173"/>
        <v>6.7664207620987662E-7</v>
      </c>
      <c r="IY153" s="86">
        <f t="shared" si="174"/>
        <v>0.23836225824133875</v>
      </c>
      <c r="IZ153" s="86">
        <f t="shared" si="174"/>
        <v>0.1599472281971642</v>
      </c>
      <c r="JA153" s="86">
        <f t="shared" si="174"/>
        <v>0.24568229974041297</v>
      </c>
      <c r="JB153" s="86">
        <f t="shared" si="174"/>
        <v>0.20272061673837108</v>
      </c>
      <c r="JC153" s="86">
        <f t="shared" si="174"/>
        <v>0.21697514527462647</v>
      </c>
      <c r="JD153" s="86">
        <f t="shared" si="174"/>
        <v>0.35612781864049819</v>
      </c>
      <c r="JE153" s="86">
        <f t="shared" si="174"/>
        <v>0.46535878135861602</v>
      </c>
      <c r="JF153" s="86">
        <f t="shared" si="174"/>
        <v>0.4588791602162931</v>
      </c>
      <c r="JG153" s="86">
        <f t="shared" si="174"/>
        <v>0.4118114348924134</v>
      </c>
      <c r="JH153" s="86">
        <f t="shared" si="174"/>
        <v>0.29442809606249071</v>
      </c>
      <c r="JI153" s="86">
        <f t="shared" si="174"/>
        <v>0.33329843568756951</v>
      </c>
      <c r="JJ153" s="86">
        <f t="shared" si="174"/>
        <v>0.28954827303520952</v>
      </c>
      <c r="JK153" s="86">
        <f t="shared" si="174"/>
        <v>0.4549234015637077</v>
      </c>
      <c r="JL153" s="86">
        <f t="shared" si="174"/>
        <v>0.58838457869793825</v>
      </c>
      <c r="JM153" s="86">
        <f t="shared" si="174"/>
        <v>0.59569346177279048</v>
      </c>
    </row>
    <row r="154" spans="2:273" x14ac:dyDescent="0.25">
      <c r="B154" s="2">
        <v>127</v>
      </c>
      <c r="C154" s="37">
        <v>69.103999999999999</v>
      </c>
      <c r="D154" s="37">
        <v>67.802999999999997</v>
      </c>
      <c r="E154" s="37">
        <v>68.531000000000006</v>
      </c>
      <c r="F154" s="37">
        <v>67.745999999999995</v>
      </c>
      <c r="G154" s="37">
        <v>68.936999999999998</v>
      </c>
      <c r="H154" s="37">
        <v>76.412999999999997</v>
      </c>
      <c r="I154" s="37">
        <v>77.475999999999999</v>
      </c>
      <c r="J154" s="37">
        <v>78.111000000000004</v>
      </c>
      <c r="K154" s="37">
        <v>76.555999999999997</v>
      </c>
      <c r="L154" s="37">
        <v>71.602999999999994</v>
      </c>
      <c r="M154" s="37">
        <v>71.174999999999997</v>
      </c>
      <c r="N154" s="37">
        <v>70.73</v>
      </c>
      <c r="O154" s="37">
        <v>84.587000000000003</v>
      </c>
      <c r="P154" s="37">
        <v>107.262</v>
      </c>
      <c r="Q154" s="37">
        <v>154.738</v>
      </c>
      <c r="S154" s="4">
        <f t="shared" si="175"/>
        <v>67.902432675494467</v>
      </c>
      <c r="T154" s="4">
        <f t="shared" si="175"/>
        <v>68.085852431748805</v>
      </c>
      <c r="U154" s="4">
        <f t="shared" si="175"/>
        <v>69.241000187970414</v>
      </c>
      <c r="V154" s="4">
        <f t="shared" si="175"/>
        <v>69.323824649906925</v>
      </c>
      <c r="W154" s="4">
        <f t="shared" si="175"/>
        <v>70.479323952338532</v>
      </c>
      <c r="X154" s="4">
        <f t="shared" si="175"/>
        <v>75.83918919507056</v>
      </c>
      <c r="Y154" s="4">
        <f t="shared" si="175"/>
        <v>81.026204395690272</v>
      </c>
      <c r="Z154" s="4">
        <f t="shared" si="175"/>
        <v>80.855412508476121</v>
      </c>
      <c r="AA154" s="4">
        <f t="shared" si="175"/>
        <v>78.81343776567131</v>
      </c>
      <c r="AB154" s="4">
        <f t="shared" si="175"/>
        <v>72.159586936402746</v>
      </c>
      <c r="AC154" s="4">
        <f t="shared" si="175"/>
        <v>73.440101412079201</v>
      </c>
      <c r="AD154" s="4">
        <f t="shared" si="175"/>
        <v>71.108832611783058</v>
      </c>
      <c r="AE154" s="4">
        <f t="shared" si="175"/>
        <v>83.302101333932512</v>
      </c>
      <c r="AF154" s="4">
        <f t="shared" si="175"/>
        <v>107.02217660295788</v>
      </c>
      <c r="AG154" s="4">
        <f t="shared" si="175"/>
        <v>156.89857524258062</v>
      </c>
      <c r="AI154" s="4">
        <f t="shared" si="176"/>
        <v>1.2015673245055325</v>
      </c>
      <c r="AJ154" s="4">
        <f t="shared" si="176"/>
        <v>-0.28285243174880748</v>
      </c>
      <c r="AK154" s="4">
        <f t="shared" si="176"/>
        <v>-0.71000018797040809</v>
      </c>
      <c r="AL154" s="4">
        <f t="shared" si="176"/>
        <v>-1.5778246499069297</v>
      </c>
      <c r="AM154" s="4">
        <f t="shared" si="176"/>
        <v>-1.5423239523385348</v>
      </c>
      <c r="AN154" s="4">
        <f t="shared" si="176"/>
        <v>0.57381080492943681</v>
      </c>
      <c r="AO154" s="4">
        <f t="shared" si="176"/>
        <v>-3.5502043956902725</v>
      </c>
      <c r="AP154" s="4">
        <f t="shared" si="176"/>
        <v>-2.7444125084761168</v>
      </c>
      <c r="AQ154" s="4">
        <f t="shared" si="176"/>
        <v>-2.2574377656713125</v>
      </c>
      <c r="AR154" s="4">
        <f t="shared" si="176"/>
        <v>-0.55658693640275203</v>
      </c>
      <c r="AS154" s="4">
        <f t="shared" si="176"/>
        <v>-2.2651014120792041</v>
      </c>
      <c r="AT154" s="4">
        <f t="shared" si="176"/>
        <v>-0.37883261178305361</v>
      </c>
      <c r="AU154" s="4">
        <f t="shared" si="176"/>
        <v>1.284898666067491</v>
      </c>
      <c r="AV154" s="4">
        <f t="shared" si="176"/>
        <v>0.23982339704211597</v>
      </c>
      <c r="AW154" s="4">
        <f t="shared" si="176"/>
        <v>-2.1605752425806202</v>
      </c>
      <c r="AY154" s="2">
        <f t="shared" si="168"/>
        <v>67.899224042342979</v>
      </c>
      <c r="AZ154" s="2">
        <f t="shared" si="168"/>
        <v>67.731935669216242</v>
      </c>
      <c r="BA154" s="2">
        <f t="shared" si="168"/>
        <v>67.840665407191054</v>
      </c>
      <c r="BB154" s="2">
        <f t="shared" si="168"/>
        <v>67.84202372379599</v>
      </c>
      <c r="BC154" s="2">
        <f t="shared" si="168"/>
        <v>68.429199283282472</v>
      </c>
      <c r="BD154" s="2">
        <f t="shared" si="168"/>
        <v>69.826755147373177</v>
      </c>
      <c r="BE154" s="2">
        <f t="shared" si="168"/>
        <v>68.8845044767519</v>
      </c>
      <c r="BF154" s="2">
        <f t="shared" si="168"/>
        <v>68.868078316794708</v>
      </c>
      <c r="BG154" s="2">
        <f t="shared" si="168"/>
        <v>68.225023521763717</v>
      </c>
      <c r="BH154" s="2">
        <f t="shared" si="168"/>
        <v>66.360683184248956</v>
      </c>
      <c r="BI154" s="2">
        <f t="shared" si="168"/>
        <v>65.765054000207371</v>
      </c>
      <c r="BJ154" s="2">
        <f t="shared" si="168"/>
        <v>64.773632634213996</v>
      </c>
      <c r="BK154" s="2">
        <f t="shared" si="168"/>
        <v>65.013314982494123</v>
      </c>
      <c r="BL154" s="2">
        <f t="shared" si="168"/>
        <v>65.125116481151267</v>
      </c>
      <c r="BM154" s="2">
        <f t="shared" si="168"/>
        <v>66.684467770625403</v>
      </c>
      <c r="BO154" s="2" t="str">
        <f t="shared" si="96"/>
        <v/>
      </c>
      <c r="BP154" s="2" t="str">
        <f t="shared" si="97"/>
        <v/>
      </c>
      <c r="BQ154" s="2" t="str">
        <f t="shared" si="98"/>
        <v/>
      </c>
      <c r="BR154" s="2" t="str">
        <f t="shared" si="99"/>
        <v/>
      </c>
      <c r="BS154" s="2" t="str">
        <f t="shared" si="100"/>
        <v/>
      </c>
      <c r="BT154" s="2" t="str">
        <f t="shared" si="101"/>
        <v/>
      </c>
      <c r="BU154" s="2" t="str">
        <f t="shared" si="102"/>
        <v/>
      </c>
      <c r="BV154" s="2" t="str">
        <f t="shared" si="103"/>
        <v/>
      </c>
      <c r="BW154" s="2" t="str">
        <f t="shared" si="104"/>
        <v/>
      </c>
      <c r="BX154" s="2" t="str">
        <f t="shared" si="105"/>
        <v/>
      </c>
      <c r="BY154" s="2" t="str">
        <f t="shared" si="106"/>
        <v/>
      </c>
      <c r="BZ154" s="2" t="str">
        <f t="shared" si="107"/>
        <v/>
      </c>
      <c r="CA154" s="2" t="str">
        <f t="shared" si="108"/>
        <v/>
      </c>
      <c r="CB154" s="2" t="str">
        <f t="shared" si="109"/>
        <v/>
      </c>
      <c r="CC154" s="2" t="str">
        <f t="shared" si="110"/>
        <v/>
      </c>
      <c r="CE154" s="2" t="str">
        <f t="shared" si="169"/>
        <v/>
      </c>
      <c r="CF154" s="2" t="str">
        <f t="shared" si="169"/>
        <v/>
      </c>
      <c r="CG154" s="2" t="str">
        <f t="shared" si="169"/>
        <v/>
      </c>
      <c r="CH154" s="2" t="str">
        <f t="shared" si="169"/>
        <v/>
      </c>
      <c r="CI154" s="2" t="str">
        <f t="shared" si="169"/>
        <v/>
      </c>
      <c r="CJ154" s="2" t="str">
        <f t="shared" si="169"/>
        <v/>
      </c>
      <c r="CK154" s="2" t="str">
        <f t="shared" si="169"/>
        <v/>
      </c>
      <c r="CL154" s="2" t="str">
        <f t="shared" si="169"/>
        <v/>
      </c>
      <c r="CM154" s="2" t="str">
        <f t="shared" si="169"/>
        <v/>
      </c>
      <c r="CN154" s="2" t="str">
        <f t="shared" si="169"/>
        <v/>
      </c>
      <c r="CO154" s="2" t="str">
        <f t="shared" si="169"/>
        <v/>
      </c>
      <c r="CP154" s="2" t="str">
        <f t="shared" si="169"/>
        <v/>
      </c>
      <c r="CQ154" s="2" t="str">
        <f t="shared" si="169"/>
        <v/>
      </c>
      <c r="CR154" s="2" t="str">
        <f t="shared" si="169"/>
        <v/>
      </c>
      <c r="CS154" s="2" t="str">
        <f t="shared" si="169"/>
        <v/>
      </c>
      <c r="CU154" s="2" t="str">
        <f t="shared" si="111"/>
        <v/>
      </c>
      <c r="CV154" s="2" t="str">
        <f t="shared" si="112"/>
        <v/>
      </c>
      <c r="CW154" s="2" t="str">
        <f t="shared" si="113"/>
        <v/>
      </c>
      <c r="CX154" s="2" t="str">
        <f t="shared" si="114"/>
        <v/>
      </c>
      <c r="CY154" s="2" t="str">
        <f t="shared" si="115"/>
        <v/>
      </c>
      <c r="CZ154" s="2" t="str">
        <f t="shared" si="116"/>
        <v/>
      </c>
      <c r="DA154" s="2" t="str">
        <f t="shared" si="117"/>
        <v/>
      </c>
      <c r="DB154" s="2" t="str">
        <f t="shared" si="118"/>
        <v/>
      </c>
      <c r="DC154" s="2" t="str">
        <f t="shared" si="119"/>
        <v/>
      </c>
      <c r="DD154" s="2" t="str">
        <f t="shared" si="120"/>
        <v/>
      </c>
      <c r="DE154" s="2" t="str">
        <f t="shared" si="121"/>
        <v/>
      </c>
      <c r="DF154" s="2" t="str">
        <f t="shared" si="122"/>
        <v/>
      </c>
      <c r="DG154" s="2" t="str">
        <f t="shared" si="123"/>
        <v/>
      </c>
      <c r="DH154" s="2" t="str">
        <f t="shared" si="124"/>
        <v/>
      </c>
      <c r="DI154" s="2" t="str">
        <f t="shared" si="125"/>
        <v/>
      </c>
      <c r="DK154" s="2">
        <f t="shared" si="177"/>
        <v>105.12219622132255</v>
      </c>
      <c r="DL154" s="2">
        <f t="shared" si="177"/>
        <v>105.23736542149473</v>
      </c>
      <c r="DM154" s="2">
        <f t="shared" si="177"/>
        <v>104.73414024390243</v>
      </c>
      <c r="DN154" s="2">
        <f t="shared" si="177"/>
        <v>106.70561013424089</v>
      </c>
      <c r="DO154" s="2">
        <f t="shared" si="177"/>
        <v>108.28079990816522</v>
      </c>
      <c r="DP154" s="2">
        <f t="shared" si="177"/>
        <v>103.89277589606462</v>
      </c>
      <c r="DQ154" s="2">
        <f t="shared" si="177"/>
        <v>99.116820900030206</v>
      </c>
      <c r="DR154" s="2">
        <f t="shared" si="177"/>
        <v>91.146304439746288</v>
      </c>
      <c r="DS154" s="2">
        <f t="shared" si="177"/>
        <v>96.221940803382694</v>
      </c>
      <c r="DT154" s="2">
        <f t="shared" si="177"/>
        <v>91.554897311990359</v>
      </c>
      <c r="DU154" s="2">
        <f t="shared" si="177"/>
        <v>91.569917547568693</v>
      </c>
      <c r="DV154" s="2">
        <f t="shared" si="177"/>
        <v>96.535070069465419</v>
      </c>
      <c r="DW154" s="2">
        <f t="shared" si="177"/>
        <v>99.163892904410773</v>
      </c>
      <c r="DX154" s="2">
        <f t="shared" si="177"/>
        <v>95.082862706965926</v>
      </c>
      <c r="DY154" s="2">
        <f t="shared" si="177"/>
        <v>83.326441860465138</v>
      </c>
      <c r="EA154" s="2">
        <f t="shared" si="153"/>
        <v>67.879601397116375</v>
      </c>
      <c r="EB154" s="2">
        <f t="shared" si="153"/>
        <v>67.671270734891849</v>
      </c>
      <c r="EC154" s="2">
        <f t="shared" si="153"/>
        <v>67.845328433887062</v>
      </c>
      <c r="ED154" s="2">
        <f t="shared" si="153"/>
        <v>67.821431257486296</v>
      </c>
      <c r="EE154" s="2">
        <f t="shared" si="153"/>
        <v>68.407117647058811</v>
      </c>
      <c r="EF154" s="2">
        <f t="shared" si="153"/>
        <v>69.818666246702406</v>
      </c>
      <c r="EG154" s="2">
        <f t="shared" si="153"/>
        <v>68.856421425098588</v>
      </c>
      <c r="EH154" s="2">
        <f t="shared" si="153"/>
        <v>68.860217546323838</v>
      </c>
      <c r="EI154" s="2">
        <f t="shared" si="153"/>
        <v>68.199492024163476</v>
      </c>
      <c r="EJ154" s="2">
        <f t="shared" si="153"/>
        <v>66.357120630861047</v>
      </c>
      <c r="EK154" s="2">
        <f t="shared" si="153"/>
        <v>65.777191959406721</v>
      </c>
      <c r="EL154" s="2">
        <f t="shared" si="180"/>
        <v>64.771282563749153</v>
      </c>
      <c r="EM154" s="2">
        <f t="shared" si="136"/>
        <v>65.015221009283025</v>
      </c>
      <c r="EN154" s="2">
        <f t="shared" si="136"/>
        <v>65.137706481923857</v>
      </c>
      <c r="EO154" s="2">
        <f t="shared" si="136"/>
        <v>66.737303426986045</v>
      </c>
      <c r="EQ154" s="2">
        <f t="shared" si="178"/>
        <v>67.950193175891329</v>
      </c>
      <c r="ER154" s="2">
        <f t="shared" si="178"/>
        <v>68.144135016496577</v>
      </c>
      <c r="ES154" s="2">
        <f t="shared" si="178"/>
        <v>67.665415655945679</v>
      </c>
      <c r="ET154" s="2">
        <f t="shared" si="178"/>
        <v>67.868280904586641</v>
      </c>
      <c r="EU154" s="2">
        <f t="shared" si="178"/>
        <v>68.474757705020323</v>
      </c>
      <c r="EV154" s="2">
        <f t="shared" si="178"/>
        <v>69.746266729886472</v>
      </c>
      <c r="EW154" s="2">
        <f t="shared" si="178"/>
        <v>69.053441499407143</v>
      </c>
      <c r="EX154" s="2">
        <f t="shared" si="178"/>
        <v>68.823491724188514</v>
      </c>
      <c r="EY154" s="2">
        <f t="shared" si="178"/>
        <v>68.349500824208079</v>
      </c>
      <c r="EZ154" s="2">
        <f t="shared" si="178"/>
        <v>66.27192027225577</v>
      </c>
      <c r="FA154" s="2">
        <f t="shared" si="178"/>
        <v>65.506836901966551</v>
      </c>
      <c r="FB154" s="2">
        <f t="shared" si="178"/>
        <v>64.642665726342145</v>
      </c>
      <c r="FC154" s="2">
        <f t="shared" si="178"/>
        <v>64.811457843524181</v>
      </c>
      <c r="FD154" s="2">
        <f t="shared" si="178"/>
        <v>64.685956734953038</v>
      </c>
      <c r="FE154" s="2">
        <f t="shared" si="178"/>
        <v>65.385391333659086</v>
      </c>
      <c r="FG154" s="2">
        <f t="shared" si="179"/>
        <v>0.99968965122930675</v>
      </c>
      <c r="FH154" s="2">
        <f t="shared" si="179"/>
        <v>0.99960755700812898</v>
      </c>
      <c r="FI154" s="2">
        <f t="shared" si="179"/>
        <v>0.9996311325755517</v>
      </c>
      <c r="FJ154" s="2">
        <f t="shared" si="179"/>
        <v>0.99958276073776775</v>
      </c>
      <c r="FK154" s="2">
        <f t="shared" si="179"/>
        <v>0.99960402863099185</v>
      </c>
      <c r="FL154" s="2">
        <f t="shared" si="179"/>
        <v>0.99958613094617166</v>
      </c>
      <c r="FM154" s="2">
        <f t="shared" si="179"/>
        <v>0.99955632054448718</v>
      </c>
      <c r="FN154" s="2">
        <f t="shared" si="179"/>
        <v>0.99952494915614687</v>
      </c>
      <c r="FO154" s="2">
        <f t="shared" si="179"/>
        <v>0.99951249655141772</v>
      </c>
      <c r="FP154" s="2">
        <f t="shared" si="179"/>
        <v>0.99955490802361402</v>
      </c>
      <c r="FQ154" s="2">
        <f t="shared" si="179"/>
        <v>0.99955172284953997</v>
      </c>
      <c r="FR154" s="2">
        <f t="shared" si="179"/>
        <v>0.99955311530435431</v>
      </c>
      <c r="FS154" s="2">
        <f t="shared" si="179"/>
        <v>0.99957777887336874</v>
      </c>
      <c r="FT154" s="2">
        <f t="shared" si="179"/>
        <v>0.99958168657207103</v>
      </c>
      <c r="FU154" s="2">
        <f t="shared" si="179"/>
        <v>0.99949403746283316</v>
      </c>
      <c r="FW154" s="2">
        <f t="shared" si="170"/>
        <v>0.11424066435833356</v>
      </c>
      <c r="FX154" s="2">
        <f t="shared" si="170"/>
        <v>9.7115357448511186E-2</v>
      </c>
      <c r="FY154" s="2">
        <f t="shared" si="170"/>
        <v>0.10154980601368503</v>
      </c>
      <c r="FZ154" s="2">
        <f t="shared" si="170"/>
        <v>9.3244249914846283E-2</v>
      </c>
      <c r="GA154" s="2">
        <f t="shared" si="170"/>
        <v>9.3033623284623806E-2</v>
      </c>
      <c r="GB154" s="2">
        <f t="shared" si="170"/>
        <v>8.3057444501142372E-2</v>
      </c>
      <c r="GC154" s="2">
        <f t="shared" si="170"/>
        <v>7.4394115128190247E-2</v>
      </c>
      <c r="GD154" s="2">
        <f t="shared" si="170"/>
        <v>7.4232617693037184E-2</v>
      </c>
      <c r="GE154" s="2">
        <f t="shared" si="170"/>
        <v>7.9131738798794357E-2</v>
      </c>
      <c r="GF154" s="2">
        <f t="shared" si="170"/>
        <v>8.9820922833094424E-2</v>
      </c>
      <c r="GG154" s="2">
        <f t="shared" si="170"/>
        <v>8.7663419182924154E-2</v>
      </c>
      <c r="GH154" s="2">
        <f t="shared" si="170"/>
        <v>9.2092763949041562E-2</v>
      </c>
      <c r="GI154" s="2">
        <f t="shared" si="170"/>
        <v>8.0114172984261753E-2</v>
      </c>
      <c r="GJ154" s="2">
        <f t="shared" si="170"/>
        <v>5.5598175519468662E-2</v>
      </c>
      <c r="GK154" s="2">
        <f t="shared" si="170"/>
        <v>4.5290769447268793E-2</v>
      </c>
      <c r="GM154" s="86">
        <f t="shared" si="171"/>
        <v>2.7556044365665427E-103</v>
      </c>
      <c r="GN154" s="86">
        <f t="shared" si="171"/>
        <v>2.1228733499412171E-149</v>
      </c>
      <c r="GO154" s="86">
        <f t="shared" si="171"/>
        <v>3.8247977427598207E-142</v>
      </c>
      <c r="GP154" s="86">
        <f t="shared" si="171"/>
        <v>2.7384983519317411E-182</v>
      </c>
      <c r="GQ154" s="86">
        <f t="shared" si="171"/>
        <v>0</v>
      </c>
      <c r="GR154" s="86">
        <f t="shared" si="171"/>
        <v>4.6110315664634521E-248</v>
      </c>
      <c r="GS154" s="86">
        <f t="shared" si="171"/>
        <v>5.871428908704337E-254</v>
      </c>
      <c r="GT154" s="86">
        <f t="shared" si="171"/>
        <v>6.5942978992086757E-141</v>
      </c>
      <c r="GU154" s="86">
        <f t="shared" si="171"/>
        <v>7.8061028040856513E-129</v>
      </c>
      <c r="GV154" s="86">
        <f t="shared" si="171"/>
        <v>1.4761146451153959E-172</v>
      </c>
      <c r="GW154" s="86">
        <f t="shared" si="171"/>
        <v>2.4791027572426953E-222</v>
      </c>
      <c r="GX154" s="86">
        <f t="shared" si="171"/>
        <v>5.2407466001888683E-220</v>
      </c>
      <c r="GY154" s="86">
        <f t="shared" si="171"/>
        <v>1.0908742655874401E-191</v>
      </c>
      <c r="GZ154" s="86">
        <f t="shared" si="171"/>
        <v>3.9328602996015198E-180</v>
      </c>
      <c r="HA154" s="86">
        <f t="shared" si="171"/>
        <v>1.3664404901829967E-252</v>
      </c>
      <c r="HC154" s="86">
        <f t="shared" ref="HC154:HH213" si="182" xml:space="preserve"> _xlfn.NORM.DIST($B154, C$8, ABS(C$12), TRUE) * _xlfn.NORM.DIST(($B154 - C$8)*C$16, 0, ABS(C$12), TRUE) * 2</f>
        <v>9.2601529290272612E-46</v>
      </c>
      <c r="HD154" s="86">
        <f t="shared" si="182"/>
        <v>4.0735147253387012E-54</v>
      </c>
      <c r="HE154" s="86">
        <f t="shared" si="182"/>
        <v>1.0495924910581898E-57</v>
      </c>
      <c r="HF154" s="86">
        <f t="shared" si="181"/>
        <v>2.4924316173090261E-70</v>
      </c>
      <c r="HG154" s="86">
        <f t="shared" si="181"/>
        <v>3.2073619521494869E-153</v>
      </c>
      <c r="HH154" s="86">
        <f t="shared" si="181"/>
        <v>1.8795034514606334E-130</v>
      </c>
      <c r="HI154" s="86">
        <f t="shared" si="181"/>
        <v>8.7636824249656595E-160</v>
      </c>
      <c r="HJ154" s="86">
        <f t="shared" si="181"/>
        <v>7.8648552165424178E-151</v>
      </c>
      <c r="HK154" s="86">
        <f t="shared" si="181"/>
        <v>8.0310526185720991E-194</v>
      </c>
      <c r="HL154" s="86">
        <f t="shared" si="162"/>
        <v>2.7788923660309603E-149</v>
      </c>
      <c r="HM154" s="86">
        <f t="shared" si="162"/>
        <v>1.1291835392156251E-105</v>
      </c>
      <c r="HN154" s="86">
        <f t="shared" si="162"/>
        <v>1.3847889570121228E-98</v>
      </c>
      <c r="HO154" s="86">
        <f t="shared" si="162"/>
        <v>4.8050954397234672E-90</v>
      </c>
      <c r="HP154" s="86">
        <f t="shared" si="162"/>
        <v>4.707083145228361E-84</v>
      </c>
      <c r="HQ154" s="86">
        <f t="shared" si="162"/>
        <v>3.7949635335341884E-117</v>
      </c>
      <c r="HS154" s="86">
        <f t="shared" si="172"/>
        <v>0.15462421897894851</v>
      </c>
      <c r="HT154" s="86">
        <f t="shared" si="172"/>
        <v>8.699403444741681E-2</v>
      </c>
      <c r="HU154" s="86">
        <f t="shared" si="172"/>
        <v>0.15435313852938462</v>
      </c>
      <c r="HV154" s="86">
        <f t="shared" si="172"/>
        <v>0.1169248452678891</v>
      </c>
      <c r="HW154" s="86">
        <f t="shared" si="172"/>
        <v>0.1238093972236454</v>
      </c>
      <c r="HX154" s="86">
        <f t="shared" si="172"/>
        <v>0.24034872020504361</v>
      </c>
      <c r="HY154" s="86">
        <f t="shared" si="172"/>
        <v>0.36302511550785976</v>
      </c>
      <c r="HZ154" s="86">
        <f t="shared" si="172"/>
        <v>0.35855437346188812</v>
      </c>
      <c r="IA154" s="86">
        <f t="shared" si="172"/>
        <v>0.30430252898365995</v>
      </c>
      <c r="IB154" s="86">
        <f t="shared" si="172"/>
        <v>0.18913797698754692</v>
      </c>
      <c r="IC154" s="86">
        <f t="shared" si="172"/>
        <v>0.2215560377624132</v>
      </c>
      <c r="ID154" s="86">
        <f t="shared" si="172"/>
        <v>0.18352324683509635</v>
      </c>
      <c r="IE154" s="86">
        <f t="shared" si="172"/>
        <v>0.35997779564898835</v>
      </c>
      <c r="IF154" s="86">
        <f t="shared" si="172"/>
        <v>0.56330199849952456</v>
      </c>
      <c r="IG154" s="86">
        <f t="shared" si="172"/>
        <v>0.62306368677560298</v>
      </c>
      <c r="II154" s="86">
        <f t="shared" si="173"/>
        <v>1.3864174214586562E-12</v>
      </c>
      <c r="IJ154" s="86">
        <f t="shared" si="173"/>
        <v>8.0377855341793846E-19</v>
      </c>
      <c r="IK154" s="86">
        <f t="shared" si="173"/>
        <v>3.1328256642555327E-16</v>
      </c>
      <c r="IL154" s="86">
        <f t="shared" si="173"/>
        <v>1.5044789369680752E-19</v>
      </c>
      <c r="IM154" s="86">
        <f t="shared" si="173"/>
        <v>2.2670082238807138E-21</v>
      </c>
      <c r="IN154" s="86">
        <f t="shared" si="173"/>
        <v>1.3155564274241019E-23</v>
      </c>
      <c r="IO154" s="86">
        <f t="shared" si="173"/>
        <v>1.0862514041247559E-24</v>
      </c>
      <c r="IP154" s="86">
        <f t="shared" si="173"/>
        <v>3.2474673645003179E-23</v>
      </c>
      <c r="IQ154" s="86">
        <f t="shared" si="173"/>
        <v>8.0755243627462225E-22</v>
      </c>
      <c r="IR154" s="86">
        <f t="shared" si="173"/>
        <v>2.3876519614220428E-20</v>
      </c>
      <c r="IS154" s="86">
        <f t="shared" si="173"/>
        <v>1.4454433517816195E-21</v>
      </c>
      <c r="IT154" s="86">
        <f t="shared" si="173"/>
        <v>1.7880248333560956E-20</v>
      </c>
      <c r="IU154" s="86">
        <f t="shared" si="173"/>
        <v>1.5314842034978863E-19</v>
      </c>
      <c r="IV154" s="86">
        <f t="shared" si="173"/>
        <v>2.454001016716423E-9</v>
      </c>
      <c r="IW154" s="86">
        <f t="shared" si="173"/>
        <v>1.4194926358142621E-6</v>
      </c>
      <c r="IY154" s="86">
        <f t="shared" si="174"/>
        <v>0.15462421898033493</v>
      </c>
      <c r="IZ154" s="86">
        <f t="shared" si="174"/>
        <v>8.699403444741681E-2</v>
      </c>
      <c r="JA154" s="86">
        <f t="shared" si="174"/>
        <v>0.15435313852938493</v>
      </c>
      <c r="JB154" s="86">
        <f t="shared" si="174"/>
        <v>0.1169248452678891</v>
      </c>
      <c r="JC154" s="86">
        <f t="shared" si="174"/>
        <v>0.1238093972236454</v>
      </c>
      <c r="JD154" s="86">
        <f t="shared" si="174"/>
        <v>0.24034872020504361</v>
      </c>
      <c r="JE154" s="86">
        <f t="shared" si="174"/>
        <v>0.36302511550785976</v>
      </c>
      <c r="JF154" s="86">
        <f t="shared" si="174"/>
        <v>0.35855437346188812</v>
      </c>
      <c r="JG154" s="86">
        <f t="shared" si="174"/>
        <v>0.30430252898365995</v>
      </c>
      <c r="JH154" s="86">
        <f t="shared" si="174"/>
        <v>0.18913797698754692</v>
      </c>
      <c r="JI154" s="86">
        <f t="shared" si="174"/>
        <v>0.2215560377624132</v>
      </c>
      <c r="JJ154" s="86">
        <f t="shared" si="174"/>
        <v>0.18352324683509635</v>
      </c>
      <c r="JK154" s="86">
        <f t="shared" si="174"/>
        <v>0.35997779564898835</v>
      </c>
      <c r="JL154" s="86">
        <f t="shared" si="174"/>
        <v>0.56330200095352556</v>
      </c>
      <c r="JM154" s="86">
        <f t="shared" si="174"/>
        <v>0.62306510626823874</v>
      </c>
    </row>
    <row r="155" spans="2:273" x14ac:dyDescent="0.25">
      <c r="B155" s="2">
        <v>128</v>
      </c>
      <c r="C155" s="37">
        <v>67.866</v>
      </c>
      <c r="D155" s="37">
        <v>67.182000000000002</v>
      </c>
      <c r="E155" s="37">
        <v>68.061999999999998</v>
      </c>
      <c r="F155" s="37">
        <v>66.81</v>
      </c>
      <c r="G155" s="37">
        <v>67.713999999999999</v>
      </c>
      <c r="H155" s="37">
        <v>72.587000000000003</v>
      </c>
      <c r="I155" s="37">
        <v>72.238</v>
      </c>
      <c r="J155" s="37">
        <v>73.174999999999997</v>
      </c>
      <c r="K155" s="37">
        <v>70.921000000000006</v>
      </c>
      <c r="L155" s="37">
        <v>67.73</v>
      </c>
      <c r="M155" s="37">
        <v>66.555999999999997</v>
      </c>
      <c r="N155" s="37">
        <v>65.27</v>
      </c>
      <c r="O155" s="37">
        <v>75.524000000000001</v>
      </c>
      <c r="P155" s="37">
        <v>99.046000000000006</v>
      </c>
      <c r="Q155" s="37">
        <v>148.30799999999999</v>
      </c>
      <c r="S155" s="4">
        <f t="shared" si="175"/>
        <v>67.847036644580484</v>
      </c>
      <c r="T155" s="4">
        <f t="shared" si="175"/>
        <v>67.788227609225387</v>
      </c>
      <c r="U155" s="4">
        <f t="shared" si="175"/>
        <v>68.418407814445274</v>
      </c>
      <c r="V155" s="4">
        <f t="shared" si="175"/>
        <v>68.360673018755236</v>
      </c>
      <c r="W155" s="4">
        <f t="shared" si="175"/>
        <v>69.139045995790767</v>
      </c>
      <c r="X155" s="4">
        <f t="shared" si="175"/>
        <v>72.583123754192556</v>
      </c>
      <c r="Y155" s="4">
        <f t="shared" si="175"/>
        <v>75.689436059942452</v>
      </c>
      <c r="Z155" s="4">
        <f t="shared" si="175"/>
        <v>75.687553497617785</v>
      </c>
      <c r="AA155" s="4">
        <f t="shared" si="175"/>
        <v>73.849728587807903</v>
      </c>
      <c r="AB155" s="4">
        <f t="shared" si="175"/>
        <v>68.904960296466285</v>
      </c>
      <c r="AC155" s="4">
        <f t="shared" si="175"/>
        <v>69.282059378886885</v>
      </c>
      <c r="AD155" s="4">
        <f t="shared" si="175"/>
        <v>67.496185563133139</v>
      </c>
      <c r="AE155" s="4">
        <f t="shared" si="175"/>
        <v>75.850887333421213</v>
      </c>
      <c r="AF155" s="4">
        <f t="shared" si="175"/>
        <v>98.129174808109553</v>
      </c>
      <c r="AG155" s="4">
        <f t="shared" si="175"/>
        <v>148.83569335364405</v>
      </c>
      <c r="AI155" s="4">
        <f t="shared" si="176"/>
        <v>1.8963355419515437E-2</v>
      </c>
      <c r="AJ155" s="4">
        <f t="shared" si="176"/>
        <v>-0.60622760922538532</v>
      </c>
      <c r="AK155" s="4">
        <f t="shared" si="176"/>
        <v>-0.35640781444527647</v>
      </c>
      <c r="AL155" s="4">
        <f t="shared" si="176"/>
        <v>-1.5506730187552336</v>
      </c>
      <c r="AM155" s="4">
        <f t="shared" si="176"/>
        <v>-1.425045995790768</v>
      </c>
      <c r="AN155" s="4">
        <f t="shared" si="176"/>
        <v>3.8762458074472761E-3</v>
      </c>
      <c r="AO155" s="4">
        <f t="shared" si="176"/>
        <v>-3.4514360599424521</v>
      </c>
      <c r="AP155" s="4">
        <f t="shared" si="176"/>
        <v>-2.5125534976177875</v>
      </c>
      <c r="AQ155" s="4">
        <f t="shared" si="176"/>
        <v>-2.9287285878078961</v>
      </c>
      <c r="AR155" s="4">
        <f t="shared" si="176"/>
        <v>-1.1749602964662813</v>
      </c>
      <c r="AS155" s="4">
        <f t="shared" si="176"/>
        <v>-2.7260593788868874</v>
      </c>
      <c r="AT155" s="4">
        <f t="shared" si="176"/>
        <v>-2.2261855631331429</v>
      </c>
      <c r="AU155" s="4">
        <f t="shared" si="176"/>
        <v>-0.32688733342121168</v>
      </c>
      <c r="AV155" s="4">
        <f t="shared" si="176"/>
        <v>0.91682519189045308</v>
      </c>
      <c r="AW155" s="4">
        <f t="shared" si="176"/>
        <v>-0.52769335364405379</v>
      </c>
      <c r="AY155" s="2">
        <f t="shared" si="168"/>
        <v>67.845488790911972</v>
      </c>
      <c r="AZ155" s="2">
        <f t="shared" si="168"/>
        <v>67.656844894832759</v>
      </c>
      <c r="BA155" s="2">
        <f t="shared" si="168"/>
        <v>67.786120734541711</v>
      </c>
      <c r="BB155" s="2">
        <f t="shared" si="168"/>
        <v>67.770644156074709</v>
      </c>
      <c r="BC155" s="2">
        <f t="shared" si="168"/>
        <v>68.349446245197882</v>
      </c>
      <c r="BD155" s="2">
        <f t="shared" si="168"/>
        <v>69.752567497311745</v>
      </c>
      <c r="BE155" s="2">
        <f t="shared" si="168"/>
        <v>68.815568616268138</v>
      </c>
      <c r="BF155" s="2">
        <f t="shared" si="168"/>
        <v>68.793320039609782</v>
      </c>
      <c r="BG155" s="2">
        <f t="shared" si="168"/>
        <v>68.141922001901008</v>
      </c>
      <c r="BH155" s="2">
        <f t="shared" si="168"/>
        <v>66.28250868622591</v>
      </c>
      <c r="BI155" s="2">
        <f t="shared" si="168"/>
        <v>65.696701943252478</v>
      </c>
      <c r="BJ155" s="2">
        <f t="shared" si="168"/>
        <v>64.694894789435253</v>
      </c>
      <c r="BK155" s="2">
        <f t="shared" si="168"/>
        <v>64.929382553207034</v>
      </c>
      <c r="BL155" s="2">
        <f t="shared" si="168"/>
        <v>65.065494310426104</v>
      </c>
      <c r="BM155" s="2">
        <f t="shared" si="168"/>
        <v>66.636675809580396</v>
      </c>
      <c r="BO155" s="2" t="str">
        <f t="shared" ref="BO155:BO218" si="183">IF(AND(IY155 &lt; $CC$22, $B155 &lt; C$7, $B155 &gt; C$230), C155, "")</f>
        <v/>
      </c>
      <c r="BP155" s="2" t="str">
        <f t="shared" ref="BP155:BP218" si="184">IF(AND(IZ155 &lt; $CC$22, $B155 &lt; D$7, $B155 &gt; D$230), D155, "")</f>
        <v/>
      </c>
      <c r="BQ155" s="2" t="str">
        <f t="shared" ref="BQ155:BQ218" si="185">IF(AND(JA155 &lt; $CC$22, $B155 &lt; E$7, $B155 &gt; E$230), E155, "")</f>
        <v/>
      </c>
      <c r="BR155" s="2" t="str">
        <f t="shared" ref="BR155:BR218" si="186">IF(AND(JB155 &lt; $CC$22, $B155 &lt; F$7, $B155 &gt; F$230), F155, "")</f>
        <v/>
      </c>
      <c r="BS155" s="2" t="str">
        <f t="shared" ref="BS155:BS218" si="187">IF(AND(JC155 &lt; $CC$22, $B155 &lt; G$7, $B155 &gt; G$230), G155, "")</f>
        <v/>
      </c>
      <c r="BT155" s="2" t="str">
        <f t="shared" ref="BT155:BT218" si="188">IF(AND(JD155 &lt; $CC$22, $B155 &lt; H$7, $B155 &gt; H$230), H155, "")</f>
        <v/>
      </c>
      <c r="BU155" s="2" t="str">
        <f t="shared" ref="BU155:BU218" si="189">IF(AND(JE155 &lt; $CC$22, $B155 &lt; I$7, $B155 &gt; I$230), I155, "")</f>
        <v/>
      </c>
      <c r="BV155" s="2" t="str">
        <f t="shared" ref="BV155:BV218" si="190">IF(AND(JF155 &lt; $CC$22, $B155 &lt; J$7, $B155 &gt; J$230), J155, "")</f>
        <v/>
      </c>
      <c r="BW155" s="2" t="str">
        <f t="shared" ref="BW155:BW218" si="191">IF(AND(JG155 &lt; $CC$22, $B155 &lt; K$7, $B155 &gt; K$230), K155, "")</f>
        <v/>
      </c>
      <c r="BX155" s="2" t="str">
        <f t="shared" ref="BX155:BX218" si="192">IF(AND(JH155 &lt; $CC$22, $B155 &lt; L$7, $B155 &gt; L$230), L155, "")</f>
        <v/>
      </c>
      <c r="BY155" s="2" t="str">
        <f t="shared" ref="BY155:BY218" si="193">IF(AND(JI155 &lt; $CC$22, $B155 &lt; M$7, $B155 &gt; M$230), M155, "")</f>
        <v/>
      </c>
      <c r="BZ155" s="2" t="str">
        <f t="shared" ref="BZ155:BZ218" si="194">IF(AND(JJ155 &lt; $CC$22, $B155 &lt; N$7, $B155 &gt; N$230), N155, "")</f>
        <v/>
      </c>
      <c r="CA155" s="2" t="str">
        <f t="shared" ref="CA155:CA218" si="195">IF(AND(JK155 &lt; $CC$22, $B155 &lt; O$7, $B155 &gt; O$230), O155, "")</f>
        <v/>
      </c>
      <c r="CB155" s="2" t="str">
        <f t="shared" ref="CB155:CB218" si="196">IF(AND(JL155 &lt; $CC$22, $B155 &lt; P$7, $B155 &gt; P$230), P155, "")</f>
        <v/>
      </c>
      <c r="CC155" s="2" t="str">
        <f t="shared" ref="CC155:CC218" si="197">IF(AND(JM155 &lt; $CC$22, $B155 &lt; Q$7, $B155 &gt; Q$230), Q155, "")</f>
        <v/>
      </c>
      <c r="CE155" s="2" t="str">
        <f t="shared" si="169"/>
        <v/>
      </c>
      <c r="CF155" s="2" t="str">
        <f t="shared" si="169"/>
        <v/>
      </c>
      <c r="CG155" s="2" t="str">
        <f t="shared" si="169"/>
        <v/>
      </c>
      <c r="CH155" s="2" t="str">
        <f t="shared" si="169"/>
        <v/>
      </c>
      <c r="CI155" s="2" t="str">
        <f t="shared" si="169"/>
        <v/>
      </c>
      <c r="CJ155" s="2" t="str">
        <f t="shared" si="169"/>
        <v/>
      </c>
      <c r="CK155" s="2" t="str">
        <f t="shared" si="169"/>
        <v/>
      </c>
      <c r="CL155" s="2" t="str">
        <f t="shared" si="169"/>
        <v/>
      </c>
      <c r="CM155" s="2" t="str">
        <f t="shared" si="169"/>
        <v/>
      </c>
      <c r="CN155" s="2" t="str">
        <f t="shared" si="169"/>
        <v/>
      </c>
      <c r="CO155" s="2" t="str">
        <f t="shared" si="169"/>
        <v/>
      </c>
      <c r="CP155" s="2" t="str">
        <f t="shared" si="169"/>
        <v/>
      </c>
      <c r="CQ155" s="2" t="str">
        <f t="shared" si="169"/>
        <v/>
      </c>
      <c r="CR155" s="2" t="str">
        <f t="shared" si="169"/>
        <v/>
      </c>
      <c r="CS155" s="2" t="str">
        <f t="shared" si="169"/>
        <v/>
      </c>
      <c r="CU155" s="2" t="str">
        <f t="shared" ref="CU155:CU218" si="198">IF(AND(IY155 &lt; $DI$22, $B155 &gt; C$7, $B155 &lt; C$233), C155, "")</f>
        <v/>
      </c>
      <c r="CV155" s="2" t="str">
        <f t="shared" ref="CV155:CV218" si="199">IF(AND(IZ155 &lt; $DI$22, $B155 &gt; D$7, $B155 &lt; D$233), D155, "")</f>
        <v/>
      </c>
      <c r="CW155" s="2" t="str">
        <f t="shared" ref="CW155:CW218" si="200">IF(AND(JA155 &lt; $DI$22, $B155 &gt; E$7, $B155 &lt; E$233), E155, "")</f>
        <v/>
      </c>
      <c r="CX155" s="2" t="str">
        <f t="shared" ref="CX155:CX218" si="201">IF(AND(JB155 &lt; $DI$22, $B155 &gt; F$7, $B155 &lt; F$233), F155, "")</f>
        <v/>
      </c>
      <c r="CY155" s="2" t="str">
        <f t="shared" ref="CY155:CY218" si="202">IF(AND(JC155 &lt; $DI$22, $B155 &gt; G$7, $B155 &lt; G$233), G155, "")</f>
        <v/>
      </c>
      <c r="CZ155" s="2" t="str">
        <f t="shared" ref="CZ155:CZ218" si="203">IF(AND(JD155 &lt; $DI$22, $B155 &gt; H$7, $B155 &lt; H$233), H155, "")</f>
        <v/>
      </c>
      <c r="DA155" s="2" t="str">
        <f t="shared" ref="DA155:DA218" si="204">IF(AND(JE155 &lt; $DI$22, $B155 &gt; I$7, $B155 &lt; I$233), I155, "")</f>
        <v/>
      </c>
      <c r="DB155" s="2" t="str">
        <f t="shared" ref="DB155:DB218" si="205">IF(AND(JF155 &lt; $DI$22, $B155 &gt; J$7, $B155 &lt; J$233), J155, "")</f>
        <v/>
      </c>
      <c r="DC155" s="2" t="str">
        <f t="shared" ref="DC155:DC218" si="206">IF(AND(JG155 &lt; $DI$22, $B155 &gt; K$7, $B155 &lt; K$233), K155, "")</f>
        <v/>
      </c>
      <c r="DD155" s="2" t="str">
        <f t="shared" ref="DD155:DD218" si="207">IF(AND(JH155 &lt; $DI$22, $B155 &gt; L$7, $B155 &lt; L$233), L155, "")</f>
        <v/>
      </c>
      <c r="DE155" s="2" t="str">
        <f t="shared" ref="DE155:DE218" si="208">IF(AND(JI155 &lt; $DI$22, $B155 &gt; M$7, $B155 &lt; M$233), M155, "")</f>
        <v/>
      </c>
      <c r="DF155" s="2" t="str">
        <f t="shared" ref="DF155:DF218" si="209">IF(AND(JJ155 &lt; $DI$22, $B155 &gt; N$7, $B155 &lt; N$233), N155, "")</f>
        <v/>
      </c>
      <c r="DG155" s="2" t="str">
        <f t="shared" ref="DG155:DG218" si="210">IF(AND(JK155 &lt; $DI$22, $B155 &gt; O$7, $B155 &lt; O$233), O155, "")</f>
        <v/>
      </c>
      <c r="DH155" s="2" t="str">
        <f t="shared" ref="DH155:DH218" si="211">IF(AND(JL155 &lt; $DI$22, $B155 &gt; P$7, $B155 &lt; P$233), P155, "")</f>
        <v/>
      </c>
      <c r="DI155" s="2" t="str">
        <f t="shared" ref="DI155:DI218" si="212">IF(AND(JM155 &lt; $DI$22, $B155 &gt; Q$7, $B155 &lt; Q$233), Q155, "")</f>
        <v/>
      </c>
      <c r="DK155" s="2">
        <f t="shared" si="177"/>
        <v>105.37459642375171</v>
      </c>
      <c r="DL155" s="2">
        <f t="shared" si="177"/>
        <v>105.47283855981415</v>
      </c>
      <c r="DM155" s="2">
        <f t="shared" si="177"/>
        <v>104.97748780487805</v>
      </c>
      <c r="DN155" s="2">
        <f t="shared" si="177"/>
        <v>106.96562950058072</v>
      </c>
      <c r="DO155" s="2">
        <f t="shared" si="177"/>
        <v>108.53905110336819</v>
      </c>
      <c r="DP155" s="2">
        <f t="shared" si="177"/>
        <v>104.1089593495935</v>
      </c>
      <c r="DQ155" s="2">
        <f t="shared" si="177"/>
        <v>99.301364844457879</v>
      </c>
      <c r="DR155" s="2">
        <f t="shared" si="177"/>
        <v>91.254361824222272</v>
      </c>
      <c r="DS155" s="2">
        <f t="shared" si="177"/>
        <v>96.384250981576585</v>
      </c>
      <c r="DT155" s="2">
        <f t="shared" si="177"/>
        <v>91.701889761401418</v>
      </c>
      <c r="DU155" s="2">
        <f t="shared" si="177"/>
        <v>91.721223044397448</v>
      </c>
      <c r="DV155" s="2">
        <f t="shared" si="177"/>
        <v>96.740932950770159</v>
      </c>
      <c r="DW155" s="2">
        <f t="shared" si="177"/>
        <v>99.390461091753778</v>
      </c>
      <c r="DX155" s="2">
        <f t="shared" si="177"/>
        <v>95.286399535423911</v>
      </c>
      <c r="DY155" s="2">
        <f t="shared" si="177"/>
        <v>83.450637873754175</v>
      </c>
      <c r="EA155" s="2">
        <f t="shared" si="153"/>
        <v>67.825618318989626</v>
      </c>
      <c r="EB155" s="2">
        <f t="shared" si="153"/>
        <v>67.590070706913735</v>
      </c>
      <c r="EC155" s="2">
        <f t="shared" si="153"/>
        <v>67.794658090991589</v>
      </c>
      <c r="ED155" s="2">
        <f t="shared" si="153"/>
        <v>67.750702817996526</v>
      </c>
      <c r="EE155" s="2">
        <f t="shared" si="153"/>
        <v>68.327710010319905</v>
      </c>
      <c r="EF155" s="2">
        <f t="shared" si="153"/>
        <v>69.746484228665622</v>
      </c>
      <c r="EG155" s="2">
        <f t="shared" si="153"/>
        <v>68.786361906869672</v>
      </c>
      <c r="EH155" s="2">
        <f t="shared" si="153"/>
        <v>68.786697116448664</v>
      </c>
      <c r="EI155" s="2">
        <f t="shared" si="153"/>
        <v>68.115716810609271</v>
      </c>
      <c r="EJ155" s="2">
        <f t="shared" si="153"/>
        <v>66.280954816709297</v>
      </c>
      <c r="EK155" s="2">
        <f t="shared" si="153"/>
        <v>65.713232786885243</v>
      </c>
      <c r="EL155" s="2">
        <f t="shared" si="180"/>
        <v>64.695407600669498</v>
      </c>
      <c r="EM155" s="2">
        <f t="shared" si="136"/>
        <v>64.934891201269963</v>
      </c>
      <c r="EN155" s="2">
        <f t="shared" si="136"/>
        <v>65.082735308170086</v>
      </c>
      <c r="EO155" s="2">
        <f t="shared" si="136"/>
        <v>66.698308116134569</v>
      </c>
      <c r="EQ155" s="2">
        <f t="shared" si="178"/>
        <v>67.900214771802851</v>
      </c>
      <c r="ER155" s="2">
        <f t="shared" si="178"/>
        <v>68.09449551777135</v>
      </c>
      <c r="ES155" s="2">
        <f t="shared" si="178"/>
        <v>67.603789455271055</v>
      </c>
      <c r="ET155" s="2">
        <f t="shared" si="178"/>
        <v>67.800229368030756</v>
      </c>
      <c r="EU155" s="2">
        <f t="shared" si="178"/>
        <v>68.399065757679452</v>
      </c>
      <c r="EV155" s="2">
        <f t="shared" si="178"/>
        <v>69.670250956219888</v>
      </c>
      <c r="EW155" s="2">
        <f t="shared" si="178"/>
        <v>68.994518164107859</v>
      </c>
      <c r="EX155" s="2">
        <f t="shared" si="178"/>
        <v>68.748194261407832</v>
      </c>
      <c r="EY155" s="2">
        <f t="shared" si="178"/>
        <v>68.274077151319133</v>
      </c>
      <c r="EZ155" s="2">
        <f t="shared" si="178"/>
        <v>66.191180419275753</v>
      </c>
      <c r="FA155" s="2">
        <f t="shared" si="178"/>
        <v>65.428238455141383</v>
      </c>
      <c r="FB155" s="2">
        <f t="shared" si="178"/>
        <v>64.55978835303948</v>
      </c>
      <c r="FC155" s="2">
        <f t="shared" si="178"/>
        <v>64.719484256347101</v>
      </c>
      <c r="FD155" s="2">
        <f t="shared" si="178"/>
        <v>64.608365769668907</v>
      </c>
      <c r="FE155" s="2">
        <f t="shared" si="178"/>
        <v>65.295458561428163</v>
      </c>
      <c r="FG155" s="2">
        <f t="shared" si="179"/>
        <v>0.99971695082783052</v>
      </c>
      <c r="FH155" s="2">
        <f t="shared" si="179"/>
        <v>0.99964207537818606</v>
      </c>
      <c r="FI155" s="2">
        <f t="shared" si="179"/>
        <v>0.99966357799159244</v>
      </c>
      <c r="FJ155" s="2">
        <f t="shared" si="179"/>
        <v>0.99961945929962648</v>
      </c>
      <c r="FK155" s="2">
        <f t="shared" si="179"/>
        <v>0.99963885723674695</v>
      </c>
      <c r="FL155" s="2">
        <f t="shared" si="179"/>
        <v>0.9996225331910068</v>
      </c>
      <c r="FM155" s="2">
        <f t="shared" si="179"/>
        <v>0.99959534373000358</v>
      </c>
      <c r="FN155" s="2">
        <f t="shared" si="179"/>
        <v>0.9995667303707827</v>
      </c>
      <c r="FO155" s="2">
        <f t="shared" si="179"/>
        <v>0.99955537249836435</v>
      </c>
      <c r="FP155" s="2">
        <f t="shared" si="179"/>
        <v>0.99959405539490764</v>
      </c>
      <c r="FQ155" s="2">
        <f t="shared" si="179"/>
        <v>0.99959115025326761</v>
      </c>
      <c r="FR155" s="2">
        <f t="shared" si="179"/>
        <v>0.9995924202871832</v>
      </c>
      <c r="FS155" s="2">
        <f t="shared" si="179"/>
        <v>0.99961491544967629</v>
      </c>
      <c r="FT155" s="2">
        <f t="shared" si="179"/>
        <v>0.99961847957684036</v>
      </c>
      <c r="FU155" s="2">
        <f t="shared" si="179"/>
        <v>0.99953853613778509</v>
      </c>
      <c r="FW155" s="2">
        <f t="shared" si="170"/>
        <v>0.12389683966777278</v>
      </c>
      <c r="FX155" s="2">
        <f t="shared" si="170"/>
        <v>0.1054964216996634</v>
      </c>
      <c r="FY155" s="2">
        <f t="shared" si="170"/>
        <v>0.11026682629674654</v>
      </c>
      <c r="FZ155" s="2">
        <f t="shared" si="170"/>
        <v>0.10132872994035452</v>
      </c>
      <c r="GA155" s="2">
        <f t="shared" si="170"/>
        <v>0.10110187768295248</v>
      </c>
      <c r="GB155" s="2">
        <f t="shared" si="170"/>
        <v>9.034670775509529E-2</v>
      </c>
      <c r="GC155" s="2">
        <f t="shared" si="170"/>
        <v>8.0990225105323443E-2</v>
      </c>
      <c r="GD155" s="2">
        <f t="shared" si="170"/>
        <v>8.0815658810086233E-2</v>
      </c>
      <c r="GE155" s="2">
        <f t="shared" si="170"/>
        <v>8.6108829440918078E-2</v>
      </c>
      <c r="GF155" s="2">
        <f t="shared" si="170"/>
        <v>9.764055377898774E-2</v>
      </c>
      <c r="GG155" s="2">
        <f t="shared" si="170"/>
        <v>9.5314891690483947E-2</v>
      </c>
      <c r="GH155" s="2">
        <f t="shared" si="170"/>
        <v>0.10008842764368138</v>
      </c>
      <c r="GI155" s="2">
        <f t="shared" si="170"/>
        <v>8.7169685764180896E-2</v>
      </c>
      <c r="GJ155" s="2">
        <f t="shared" si="170"/>
        <v>6.0636930001491722E-2</v>
      </c>
      <c r="GK155" s="2">
        <f t="shared" si="170"/>
        <v>4.9444290809740117E-2</v>
      </c>
      <c r="GM155" s="86">
        <f t="shared" si="171"/>
        <v>1.3674221500003591E-106</v>
      </c>
      <c r="GN155" s="86">
        <f t="shared" si="171"/>
        <v>3.1650948033796192E-154</v>
      </c>
      <c r="GO155" s="86">
        <f t="shared" si="171"/>
        <v>1.1090145690764899E-146</v>
      </c>
      <c r="GP155" s="86">
        <f t="shared" si="171"/>
        <v>4.0064306217130475E-188</v>
      </c>
      <c r="GQ155" s="86">
        <f t="shared" si="171"/>
        <v>0</v>
      </c>
      <c r="GR155" s="86">
        <f t="shared" si="171"/>
        <v>6.5612521949591787E-256</v>
      </c>
      <c r="GS155" s="86">
        <f t="shared" si="171"/>
        <v>5.0422047203894549E-262</v>
      </c>
      <c r="GT155" s="86">
        <f t="shared" si="171"/>
        <v>2.4768675855954032E-145</v>
      </c>
      <c r="GU155" s="86">
        <f t="shared" si="171"/>
        <v>6.9822643609428078E-133</v>
      </c>
      <c r="GV155" s="86">
        <f t="shared" si="171"/>
        <v>5.4383151178376118E-178</v>
      </c>
      <c r="GW155" s="86">
        <f t="shared" si="171"/>
        <v>2.1758306286735411E-229</v>
      </c>
      <c r="GX155" s="86">
        <f t="shared" si="171"/>
        <v>5.3535677855425301E-227</v>
      </c>
      <c r="GY155" s="86">
        <f t="shared" si="171"/>
        <v>9.6770224659155839E-198</v>
      </c>
      <c r="GZ155" s="86">
        <f t="shared" si="171"/>
        <v>6.746027733350343E-186</v>
      </c>
      <c r="HA155" s="86">
        <f t="shared" si="171"/>
        <v>1.0842229354790103E-260</v>
      </c>
      <c r="HC155" s="86">
        <f t="shared" si="182"/>
        <v>5.3335090025977605E-48</v>
      </c>
      <c r="HD155" s="86">
        <f t="shared" si="182"/>
        <v>9.1571745742313636E-57</v>
      </c>
      <c r="HE155" s="86">
        <f t="shared" si="182"/>
        <v>1.7797088558510989E-60</v>
      </c>
      <c r="HF155" s="86">
        <f t="shared" si="181"/>
        <v>1.0047909276461093E-73</v>
      </c>
      <c r="HG155" s="86">
        <f t="shared" si="181"/>
        <v>1.3443665275791501E-160</v>
      </c>
      <c r="HH155" s="86">
        <f t="shared" si="181"/>
        <v>8.7681069941599265E-137</v>
      </c>
      <c r="HI155" s="86">
        <f t="shared" si="181"/>
        <v>1.3634205460471575E-167</v>
      </c>
      <c r="HJ155" s="86">
        <f t="shared" si="181"/>
        <v>3.7628631864851057E-158</v>
      </c>
      <c r="HK155" s="86">
        <f t="shared" si="181"/>
        <v>3.2343614939159937E-203</v>
      </c>
      <c r="HL155" s="86">
        <f t="shared" si="162"/>
        <v>1.8711146302033941E-156</v>
      </c>
      <c r="HM155" s="86">
        <f t="shared" si="162"/>
        <v>9.1279617330717622E-111</v>
      </c>
      <c r="HN155" s="86">
        <f t="shared" si="162"/>
        <v>2.4350677793741916E-103</v>
      </c>
      <c r="HO155" s="86">
        <f t="shared" si="162"/>
        <v>1.7096078975223848E-94</v>
      </c>
      <c r="HP155" s="86">
        <f t="shared" si="162"/>
        <v>2.5779913973202285E-88</v>
      </c>
      <c r="HQ155" s="86">
        <f t="shared" si="162"/>
        <v>4.2912408084764525E-123</v>
      </c>
      <c r="HS155" s="86">
        <f t="shared" si="172"/>
        <v>9.1023929660227154E-2</v>
      </c>
      <c r="HT155" s="86">
        <f t="shared" si="172"/>
        <v>4.1551811263900292E-2</v>
      </c>
      <c r="HU155" s="86">
        <f t="shared" si="172"/>
        <v>8.6537934420294768E-2</v>
      </c>
      <c r="HV155" s="86">
        <f t="shared" si="172"/>
        <v>5.9260412857375433E-2</v>
      </c>
      <c r="HW155" s="86">
        <f t="shared" si="172"/>
        <v>6.1302969341459845E-2</v>
      </c>
      <c r="HX155" s="86">
        <f t="shared" si="172"/>
        <v>0.14130675807944379</v>
      </c>
      <c r="HY155" s="86">
        <f t="shared" si="172"/>
        <v>0.24970777503442626</v>
      </c>
      <c r="HZ155" s="86">
        <f t="shared" si="172"/>
        <v>0.24902669900401903</v>
      </c>
      <c r="IA155" s="86">
        <f t="shared" si="172"/>
        <v>0.1996400272750751</v>
      </c>
      <c r="IB155" s="86">
        <f t="shared" si="172"/>
        <v>0.10688742381212835</v>
      </c>
      <c r="IC155" s="86">
        <f t="shared" si="172"/>
        <v>0.12903303816973719</v>
      </c>
      <c r="ID155" s="86">
        <f t="shared" si="172"/>
        <v>0.10190725980598435</v>
      </c>
      <c r="IE155" s="86">
        <f t="shared" si="172"/>
        <v>0.25658841928622711</v>
      </c>
      <c r="IF155" s="86">
        <f t="shared" si="172"/>
        <v>0.49659267260760764</v>
      </c>
      <c r="IG155" s="86">
        <f t="shared" si="172"/>
        <v>0.61651204346414934</v>
      </c>
      <c r="II155" s="86">
        <f t="shared" si="173"/>
        <v>1.3168358515182692E-11</v>
      </c>
      <c r="IJ155" s="86">
        <f t="shared" si="173"/>
        <v>2.0045341873253679E-17</v>
      </c>
      <c r="IK155" s="86">
        <f t="shared" si="173"/>
        <v>5.1569406424243088E-15</v>
      </c>
      <c r="IL155" s="86">
        <f t="shared" si="173"/>
        <v>4.0204617071191106E-18</v>
      </c>
      <c r="IM155" s="86">
        <f t="shared" si="173"/>
        <v>8.3873743307474525E-20</v>
      </c>
      <c r="IN155" s="86">
        <f t="shared" si="173"/>
        <v>5.9455702021046021E-22</v>
      </c>
      <c r="IO155" s="86">
        <f t="shared" si="173"/>
        <v>4.9083367392920822E-23</v>
      </c>
      <c r="IP155" s="86">
        <f t="shared" si="173"/>
        <v>1.1488790569616308E-21</v>
      </c>
      <c r="IQ155" s="86">
        <f t="shared" si="173"/>
        <v>2.4945896302119847E-20</v>
      </c>
      <c r="IR155" s="86">
        <f t="shared" si="173"/>
        <v>6.9440820065176613E-19</v>
      </c>
      <c r="IS155" s="86">
        <f t="shared" si="173"/>
        <v>5.0140400897191844E-20</v>
      </c>
      <c r="IT155" s="86">
        <f t="shared" si="173"/>
        <v>5.5339781658212233E-19</v>
      </c>
      <c r="IU155" s="86">
        <f t="shared" si="173"/>
        <v>3.2819591274852463E-18</v>
      </c>
      <c r="IV155" s="86">
        <f t="shared" si="173"/>
        <v>7.9019073501241859E-9</v>
      </c>
      <c r="IW155" s="86">
        <f t="shared" si="173"/>
        <v>2.9174781261002829E-6</v>
      </c>
      <c r="IY155" s="86">
        <f t="shared" si="174"/>
        <v>9.1023929673395509E-2</v>
      </c>
      <c r="IZ155" s="86">
        <f t="shared" si="174"/>
        <v>4.1551811263900312E-2</v>
      </c>
      <c r="JA155" s="86">
        <f t="shared" si="174"/>
        <v>8.6537934420299931E-2</v>
      </c>
      <c r="JB155" s="86">
        <f t="shared" si="174"/>
        <v>5.926041285737544E-2</v>
      </c>
      <c r="JC155" s="86">
        <f t="shared" si="174"/>
        <v>6.1302969341459845E-2</v>
      </c>
      <c r="JD155" s="86">
        <f t="shared" si="174"/>
        <v>0.14130675807944379</v>
      </c>
      <c r="JE155" s="86">
        <f t="shared" si="174"/>
        <v>0.24970777503442626</v>
      </c>
      <c r="JF155" s="86">
        <f t="shared" si="174"/>
        <v>0.24902669900401903</v>
      </c>
      <c r="JG155" s="86">
        <f t="shared" si="174"/>
        <v>0.1996400272750751</v>
      </c>
      <c r="JH155" s="86">
        <f t="shared" si="174"/>
        <v>0.10688742381212835</v>
      </c>
      <c r="JI155" s="86">
        <f t="shared" si="174"/>
        <v>0.12903303816973719</v>
      </c>
      <c r="JJ155" s="86">
        <f t="shared" si="174"/>
        <v>0.10190725980598435</v>
      </c>
      <c r="JK155" s="86">
        <f t="shared" si="174"/>
        <v>0.25658841928622711</v>
      </c>
      <c r="JL155" s="86">
        <f t="shared" si="174"/>
        <v>0.49659268050951499</v>
      </c>
      <c r="JM155" s="86">
        <f t="shared" si="174"/>
        <v>0.61651496094227543</v>
      </c>
    </row>
    <row r="156" spans="2:273" x14ac:dyDescent="0.25">
      <c r="B156" s="2">
        <v>129</v>
      </c>
      <c r="C156" s="37">
        <v>68.700999999999993</v>
      </c>
      <c r="D156" s="37">
        <v>67.302999999999997</v>
      </c>
      <c r="E156" s="37">
        <v>66.906000000000006</v>
      </c>
      <c r="F156" s="37">
        <v>66.381</v>
      </c>
      <c r="G156" s="37">
        <v>66.332999999999998</v>
      </c>
      <c r="H156" s="37">
        <v>68.635000000000005</v>
      </c>
      <c r="I156" s="37">
        <v>68.905000000000001</v>
      </c>
      <c r="J156" s="37">
        <v>69</v>
      </c>
      <c r="K156" s="37">
        <v>65.873000000000005</v>
      </c>
      <c r="L156" s="37">
        <v>65.524000000000001</v>
      </c>
      <c r="M156" s="37">
        <v>62.54</v>
      </c>
      <c r="N156" s="37">
        <v>62.286000000000001</v>
      </c>
      <c r="O156" s="37">
        <v>69.254000000000005</v>
      </c>
      <c r="P156" s="37">
        <v>88.738</v>
      </c>
      <c r="Q156" s="37">
        <v>137.477</v>
      </c>
      <c r="S156" s="4">
        <f t="shared" si="175"/>
        <v>67.792624417952055</v>
      </c>
      <c r="T156" s="4">
        <f t="shared" si="175"/>
        <v>67.624422781385007</v>
      </c>
      <c r="U156" s="4">
        <f t="shared" si="175"/>
        <v>67.980478220380903</v>
      </c>
      <c r="V156" s="4">
        <f t="shared" si="175"/>
        <v>67.900591033094585</v>
      </c>
      <c r="W156" s="4">
        <f t="shared" si="175"/>
        <v>68.526342787802051</v>
      </c>
      <c r="X156" s="4">
        <f t="shared" si="175"/>
        <v>70.808076582129459</v>
      </c>
      <c r="Y156" s="4">
        <f t="shared" si="175"/>
        <v>72.093176440947772</v>
      </c>
      <c r="Z156" s="4">
        <f t="shared" si="175"/>
        <v>72.161814655766236</v>
      </c>
      <c r="AA156" s="4">
        <f t="shared" si="175"/>
        <v>70.728152905470395</v>
      </c>
      <c r="AB156" s="4">
        <f t="shared" si="175"/>
        <v>67.221653523537313</v>
      </c>
      <c r="AC156" s="4">
        <f t="shared" si="175"/>
        <v>67.057809681420778</v>
      </c>
      <c r="AD156" s="4">
        <f t="shared" si="175"/>
        <v>65.673276268189326</v>
      </c>
      <c r="AE156" s="4">
        <f t="shared" si="175"/>
        <v>70.601798510198023</v>
      </c>
      <c r="AF156" s="4">
        <f t="shared" si="175"/>
        <v>88.624066840672768</v>
      </c>
      <c r="AG156" s="4">
        <f t="shared" si="175"/>
        <v>136.25689122026719</v>
      </c>
      <c r="AI156" s="4">
        <f t="shared" si="176"/>
        <v>0.90837558204793822</v>
      </c>
      <c r="AJ156" s="4">
        <f t="shared" si="176"/>
        <v>-0.32142278138501013</v>
      </c>
      <c r="AK156" s="4">
        <f t="shared" si="176"/>
        <v>-1.0744782203808967</v>
      </c>
      <c r="AL156" s="4">
        <f t="shared" si="176"/>
        <v>-1.519591033094585</v>
      </c>
      <c r="AM156" s="4">
        <f t="shared" si="176"/>
        <v>-2.1933427878020524</v>
      </c>
      <c r="AN156" s="4">
        <f t="shared" si="176"/>
        <v>-2.173076582129454</v>
      </c>
      <c r="AO156" s="4">
        <f t="shared" si="176"/>
        <v>-3.1881764409477711</v>
      </c>
      <c r="AP156" s="4">
        <f t="shared" si="176"/>
        <v>-3.1618146557662357</v>
      </c>
      <c r="AQ156" s="4">
        <f t="shared" si="176"/>
        <v>-4.8551529054703906</v>
      </c>
      <c r="AR156" s="4">
        <f t="shared" si="176"/>
        <v>-1.697653523537312</v>
      </c>
      <c r="AS156" s="4">
        <f t="shared" si="176"/>
        <v>-4.5178096814207791</v>
      </c>
      <c r="AT156" s="4">
        <f t="shared" si="176"/>
        <v>-3.3872762681893249</v>
      </c>
      <c r="AU156" s="4">
        <f t="shared" si="176"/>
        <v>-1.3477985101980181</v>
      </c>
      <c r="AV156" s="4">
        <f t="shared" si="176"/>
        <v>0.11393315932723169</v>
      </c>
      <c r="AW156" s="4">
        <f t="shared" si="176"/>
        <v>1.2201087797328114</v>
      </c>
      <c r="AY156" s="2">
        <f t="shared" si="168"/>
        <v>67.791959462993276</v>
      </c>
      <c r="AZ156" s="2">
        <f t="shared" si="168"/>
        <v>67.58271572591832</v>
      </c>
      <c r="BA156" s="2">
        <f t="shared" si="168"/>
        <v>67.731341989759102</v>
      </c>
      <c r="BB156" s="2">
        <f t="shared" si="168"/>
        <v>67.699443349649286</v>
      </c>
      <c r="BC156" s="2">
        <f t="shared" si="168"/>
        <v>68.269899993206693</v>
      </c>
      <c r="BD156" s="2">
        <f t="shared" si="168"/>
        <v>69.678368134592048</v>
      </c>
      <c r="BE156" s="2">
        <f t="shared" si="168"/>
        <v>68.746981407022815</v>
      </c>
      <c r="BF156" s="2">
        <f t="shared" si="168"/>
        <v>68.718585107389174</v>
      </c>
      <c r="BG156" s="2">
        <f t="shared" si="168"/>
        <v>68.059115530319588</v>
      </c>
      <c r="BH156" s="2">
        <f t="shared" si="168"/>
        <v>66.204276700831713</v>
      </c>
      <c r="BI156" s="2">
        <f t="shared" si="168"/>
        <v>65.628022396807424</v>
      </c>
      <c r="BJ156" s="2">
        <f t="shared" si="168"/>
        <v>64.616047378851277</v>
      </c>
      <c r="BK156" s="2">
        <f t="shared" si="168"/>
        <v>64.84524998570781</v>
      </c>
      <c r="BL156" s="2">
        <f t="shared" si="168"/>
        <v>65.00551264514236</v>
      </c>
      <c r="BM156" s="2">
        <f t="shared" si="168"/>
        <v>66.587989891784233</v>
      </c>
      <c r="BO156" s="2" t="str">
        <f t="shared" si="183"/>
        <v/>
      </c>
      <c r="BP156" s="2" t="str">
        <f t="shared" si="184"/>
        <v/>
      </c>
      <c r="BQ156" s="2" t="str">
        <f t="shared" si="185"/>
        <v/>
      </c>
      <c r="BR156" s="2" t="str">
        <f t="shared" si="186"/>
        <v/>
      </c>
      <c r="BS156" s="2" t="str">
        <f t="shared" si="187"/>
        <v/>
      </c>
      <c r="BT156" s="2" t="str">
        <f t="shared" si="188"/>
        <v/>
      </c>
      <c r="BU156" s="2" t="str">
        <f t="shared" si="189"/>
        <v/>
      </c>
      <c r="BV156" s="2" t="str">
        <f t="shared" si="190"/>
        <v/>
      </c>
      <c r="BW156" s="2" t="str">
        <f t="shared" si="191"/>
        <v/>
      </c>
      <c r="BX156" s="2" t="str">
        <f t="shared" si="192"/>
        <v/>
      </c>
      <c r="BY156" s="2" t="str">
        <f t="shared" si="193"/>
        <v/>
      </c>
      <c r="BZ156" s="2" t="str">
        <f t="shared" si="194"/>
        <v/>
      </c>
      <c r="CA156" s="2" t="str">
        <f t="shared" si="195"/>
        <v/>
      </c>
      <c r="CB156" s="2" t="str">
        <f t="shared" si="196"/>
        <v/>
      </c>
      <c r="CC156" s="2" t="str">
        <f t="shared" si="197"/>
        <v/>
      </c>
      <c r="CE156" s="2" t="str">
        <f t="shared" si="169"/>
        <v/>
      </c>
      <c r="CF156" s="2" t="str">
        <f t="shared" si="169"/>
        <v/>
      </c>
      <c r="CG156" s="2" t="str">
        <f t="shared" si="169"/>
        <v/>
      </c>
      <c r="CH156" s="2" t="str">
        <f t="shared" si="169"/>
        <v/>
      </c>
      <c r="CI156" s="2" t="str">
        <f t="shared" si="169"/>
        <v/>
      </c>
      <c r="CJ156" s="2" t="str">
        <f t="shared" si="169"/>
        <v/>
      </c>
      <c r="CK156" s="2" t="str">
        <f t="shared" si="169"/>
        <v/>
      </c>
      <c r="CL156" s="2" t="str">
        <f t="shared" si="169"/>
        <v/>
      </c>
      <c r="CM156" s="2" t="str">
        <f t="shared" si="169"/>
        <v/>
      </c>
      <c r="CN156" s="2" t="str">
        <f t="shared" si="169"/>
        <v/>
      </c>
      <c r="CO156" s="2" t="str">
        <f t="shared" si="169"/>
        <v/>
      </c>
      <c r="CP156" s="2" t="str">
        <f t="shared" si="169"/>
        <v/>
      </c>
      <c r="CQ156" s="2" t="str">
        <f t="shared" si="169"/>
        <v/>
      </c>
      <c r="CR156" s="2" t="str">
        <f t="shared" si="169"/>
        <v/>
      </c>
      <c r="CS156" s="2" t="str">
        <f t="shared" si="169"/>
        <v/>
      </c>
      <c r="CU156" s="2" t="str">
        <f t="shared" si="198"/>
        <v/>
      </c>
      <c r="CV156" s="2" t="str">
        <f t="shared" si="199"/>
        <v/>
      </c>
      <c r="CW156" s="2" t="str">
        <f t="shared" si="200"/>
        <v/>
      </c>
      <c r="CX156" s="2" t="str">
        <f t="shared" si="201"/>
        <v/>
      </c>
      <c r="CY156" s="2" t="str">
        <f t="shared" si="202"/>
        <v/>
      </c>
      <c r="CZ156" s="2" t="str">
        <f t="shared" si="203"/>
        <v/>
      </c>
      <c r="DA156" s="2" t="str">
        <f t="shared" si="204"/>
        <v/>
      </c>
      <c r="DB156" s="2" t="str">
        <f t="shared" si="205"/>
        <v/>
      </c>
      <c r="DC156" s="2" t="str">
        <f t="shared" si="206"/>
        <v/>
      </c>
      <c r="DD156" s="2" t="str">
        <f t="shared" si="207"/>
        <v/>
      </c>
      <c r="DE156" s="2" t="str">
        <f t="shared" si="208"/>
        <v/>
      </c>
      <c r="DF156" s="2" t="str">
        <f t="shared" si="209"/>
        <v/>
      </c>
      <c r="DG156" s="2" t="str">
        <f t="shared" si="210"/>
        <v/>
      </c>
      <c r="DH156" s="2" t="str">
        <f t="shared" si="211"/>
        <v/>
      </c>
      <c r="DI156" s="2" t="str">
        <f t="shared" si="212"/>
        <v/>
      </c>
      <c r="DK156" s="2">
        <f t="shared" si="177"/>
        <v>105.62699662618087</v>
      </c>
      <c r="DL156" s="2">
        <f t="shared" si="177"/>
        <v>105.70831169813357</v>
      </c>
      <c r="DM156" s="2">
        <f t="shared" si="177"/>
        <v>105.22083536585366</v>
      </c>
      <c r="DN156" s="2">
        <f t="shared" si="177"/>
        <v>107.22564886692055</v>
      </c>
      <c r="DO156" s="2">
        <f t="shared" si="177"/>
        <v>108.79730229857118</v>
      </c>
      <c r="DP156" s="2">
        <f t="shared" si="177"/>
        <v>104.32514280312239</v>
      </c>
      <c r="DQ156" s="2">
        <f t="shared" si="177"/>
        <v>99.485908788885553</v>
      </c>
      <c r="DR156" s="2">
        <f t="shared" si="177"/>
        <v>91.36241920869827</v>
      </c>
      <c r="DS156" s="2">
        <f t="shared" si="177"/>
        <v>96.546561159770476</v>
      </c>
      <c r="DT156" s="2">
        <f t="shared" si="177"/>
        <v>91.848882210812477</v>
      </c>
      <c r="DU156" s="2">
        <f t="shared" si="177"/>
        <v>91.872528541226188</v>
      </c>
      <c r="DV156" s="2">
        <f t="shared" si="177"/>
        <v>96.946795832074898</v>
      </c>
      <c r="DW156" s="2">
        <f t="shared" si="177"/>
        <v>99.617029279096784</v>
      </c>
      <c r="DX156" s="2">
        <f t="shared" si="177"/>
        <v>95.489936363881895</v>
      </c>
      <c r="DY156" s="2">
        <f t="shared" si="177"/>
        <v>83.574833887043212</v>
      </c>
      <c r="EA156" s="2">
        <f t="shared" si="153"/>
        <v>67.771635240862878</v>
      </c>
      <c r="EB156" s="2">
        <f t="shared" si="153"/>
        <v>67.508870678935608</v>
      </c>
      <c r="EC156" s="2">
        <f t="shared" si="153"/>
        <v>67.743987748096117</v>
      </c>
      <c r="ED156" s="2">
        <f t="shared" si="153"/>
        <v>67.679974378506756</v>
      </c>
      <c r="EE156" s="2">
        <f t="shared" si="153"/>
        <v>68.248302373580998</v>
      </c>
      <c r="EF156" s="2">
        <f t="shared" si="153"/>
        <v>69.674302210628852</v>
      </c>
      <c r="EG156" s="2">
        <f t="shared" si="153"/>
        <v>68.716302388640756</v>
      </c>
      <c r="EH156" s="2">
        <f t="shared" si="153"/>
        <v>68.71317668657349</v>
      </c>
      <c r="EI156" s="2">
        <f t="shared" si="153"/>
        <v>68.031941597055066</v>
      </c>
      <c r="EJ156" s="2">
        <f t="shared" si="153"/>
        <v>66.204789002557561</v>
      </c>
      <c r="EK156" s="2">
        <f t="shared" si="153"/>
        <v>65.649273614363779</v>
      </c>
      <c r="EL156" s="2">
        <f t="shared" si="180"/>
        <v>64.619532637589856</v>
      </c>
      <c r="EM156" s="2">
        <f t="shared" si="136"/>
        <v>64.854561393256901</v>
      </c>
      <c r="EN156" s="2">
        <f t="shared" si="136"/>
        <v>65.027764134416302</v>
      </c>
      <c r="EO156" s="2">
        <f t="shared" si="136"/>
        <v>66.659312805283093</v>
      </c>
      <c r="EQ156" s="2">
        <f t="shared" si="178"/>
        <v>67.850236367714359</v>
      </c>
      <c r="ER156" s="2">
        <f t="shared" si="178"/>
        <v>68.044856019046122</v>
      </c>
      <c r="ES156" s="2">
        <f t="shared" si="178"/>
        <v>67.542163254596431</v>
      </c>
      <c r="ET156" s="2">
        <f t="shared" si="178"/>
        <v>67.732177831474871</v>
      </c>
      <c r="EU156" s="2">
        <f t="shared" si="178"/>
        <v>68.32337381033858</v>
      </c>
      <c r="EV156" s="2">
        <f t="shared" si="178"/>
        <v>69.594235182553291</v>
      </c>
      <c r="EW156" s="2">
        <f t="shared" si="178"/>
        <v>68.935594828808576</v>
      </c>
      <c r="EX156" s="2">
        <f t="shared" si="178"/>
        <v>68.672896798627136</v>
      </c>
      <c r="EY156" s="2">
        <f t="shared" si="178"/>
        <v>68.198653478430202</v>
      </c>
      <c r="EZ156" s="2">
        <f t="shared" si="178"/>
        <v>66.110440566295722</v>
      </c>
      <c r="FA156" s="2">
        <f t="shared" si="178"/>
        <v>65.349640008316229</v>
      </c>
      <c r="FB156" s="2">
        <f t="shared" si="178"/>
        <v>64.4769109797368</v>
      </c>
      <c r="FC156" s="2">
        <f t="shared" si="178"/>
        <v>64.62751066917005</v>
      </c>
      <c r="FD156" s="2">
        <f t="shared" si="178"/>
        <v>64.530774804384777</v>
      </c>
      <c r="FE156" s="2">
        <f t="shared" si="178"/>
        <v>65.205525789197253</v>
      </c>
      <c r="FG156" s="2">
        <f t="shared" si="179"/>
        <v>0.99974184965760948</v>
      </c>
      <c r="FH156" s="2">
        <f t="shared" si="179"/>
        <v>0.99967355858445484</v>
      </c>
      <c r="FI156" s="2">
        <f t="shared" si="179"/>
        <v>0.99969317039912098</v>
      </c>
      <c r="FJ156" s="2">
        <f t="shared" si="179"/>
        <v>0.9996529311353779</v>
      </c>
      <c r="FK156" s="2">
        <f t="shared" si="179"/>
        <v>0.99967062341887436</v>
      </c>
      <c r="FL156" s="2">
        <f t="shared" si="179"/>
        <v>0.99965573474462344</v>
      </c>
      <c r="FM156" s="2">
        <f t="shared" si="179"/>
        <v>0.99963093595488972</v>
      </c>
      <c r="FN156" s="2">
        <f t="shared" si="179"/>
        <v>0.99960483833702984</v>
      </c>
      <c r="FO156" s="2">
        <f t="shared" si="179"/>
        <v>0.99959447903407883</v>
      </c>
      <c r="FP156" s="2">
        <f t="shared" si="179"/>
        <v>0.99962976089550892</v>
      </c>
      <c r="FQ156" s="2">
        <f t="shared" si="179"/>
        <v>0.99962711118488079</v>
      </c>
      <c r="FR156" s="2">
        <f t="shared" si="179"/>
        <v>0.99962826955279038</v>
      </c>
      <c r="FS156" s="2">
        <f t="shared" si="179"/>
        <v>0.99964878681578651</v>
      </c>
      <c r="FT156" s="2">
        <f t="shared" si="179"/>
        <v>0.99965203755766119</v>
      </c>
      <c r="FU156" s="2">
        <f t="shared" si="179"/>
        <v>0.99957912286647055</v>
      </c>
      <c r="FW156" s="2">
        <f t="shared" si="170"/>
        <v>0.13424550067062671</v>
      </c>
      <c r="FX156" s="2">
        <f t="shared" si="170"/>
        <v>0.1145090411814593</v>
      </c>
      <c r="FY156" s="2">
        <f t="shared" si="170"/>
        <v>0.11963247926501326</v>
      </c>
      <c r="FZ156" s="2">
        <f t="shared" si="170"/>
        <v>0.11002909712952712</v>
      </c>
      <c r="GA156" s="2">
        <f t="shared" si="170"/>
        <v>0.10978514623296726</v>
      </c>
      <c r="GB156" s="2">
        <f t="shared" si="170"/>
        <v>9.8207173556702179E-2</v>
      </c>
      <c r="GC156" s="2">
        <f t="shared" si="170"/>
        <v>8.8115499844630935E-2</v>
      </c>
      <c r="GD156" s="2">
        <f t="shared" si="170"/>
        <v>8.7927045107355814E-2</v>
      </c>
      <c r="GE156" s="2">
        <f t="shared" si="170"/>
        <v>9.3638540143722623E-2</v>
      </c>
      <c r="GF156" s="2">
        <f t="shared" si="170"/>
        <v>0.10606161826567899</v>
      </c>
      <c r="GG156" s="2">
        <f t="shared" si="170"/>
        <v>0.10355839728366527</v>
      </c>
      <c r="GH156" s="2">
        <f t="shared" si="170"/>
        <v>0.10869517979446214</v>
      </c>
      <c r="GI156" s="2">
        <f t="shared" si="170"/>
        <v>9.4782541094938721E-2</v>
      </c>
      <c r="GJ156" s="2">
        <f t="shared" si="170"/>
        <v>6.6100375071979939E-2</v>
      </c>
      <c r="GK156" s="2">
        <f t="shared" si="170"/>
        <v>5.3957195005842E-2</v>
      </c>
      <c r="GM156" s="86">
        <f t="shared" si="171"/>
        <v>6.0089451275723308E-110</v>
      </c>
      <c r="GN156" s="86">
        <f t="shared" si="171"/>
        <v>3.9473338540053072E-159</v>
      </c>
      <c r="GO156" s="86">
        <f t="shared" si="171"/>
        <v>2.7238234755665044E-151</v>
      </c>
      <c r="GP156" s="86">
        <f t="shared" si="171"/>
        <v>4.7344101665953459E-194</v>
      </c>
      <c r="GQ156" s="86">
        <f t="shared" si="171"/>
        <v>0</v>
      </c>
      <c r="GR156" s="86">
        <f t="shared" si="171"/>
        <v>7.0333082956885241E-264</v>
      </c>
      <c r="GS156" s="86">
        <f t="shared" si="171"/>
        <v>3.2326000964741096E-270</v>
      </c>
      <c r="GT156" s="86">
        <f t="shared" si="171"/>
        <v>7.9332662596402969E-150</v>
      </c>
      <c r="GU156" s="86">
        <f t="shared" si="171"/>
        <v>5.3972392512729105E-137</v>
      </c>
      <c r="GV156" s="86">
        <f t="shared" si="171"/>
        <v>1.6473623942217253E-183</v>
      </c>
      <c r="GW156" s="86">
        <f t="shared" si="171"/>
        <v>1.4787100106866338E-236</v>
      </c>
      <c r="GX156" s="86">
        <f t="shared" si="171"/>
        <v>4.2435428635400228E-234</v>
      </c>
      <c r="GY156" s="86">
        <f t="shared" si="171"/>
        <v>6.8999333310376218E-204</v>
      </c>
      <c r="GZ156" s="86">
        <f t="shared" si="171"/>
        <v>9.3700354545590755E-192</v>
      </c>
      <c r="HA156" s="86">
        <f t="shared" si="171"/>
        <v>6.3964706057939085E-269</v>
      </c>
      <c r="HC156" s="86">
        <f t="shared" si="182"/>
        <v>2.7059745935799183E-50</v>
      </c>
      <c r="HD156" s="86">
        <f t="shared" si="182"/>
        <v>1.7728867620253366E-59</v>
      </c>
      <c r="HE156" s="86">
        <f t="shared" si="182"/>
        <v>2.5890580684111554E-63</v>
      </c>
      <c r="HF156" s="86">
        <f t="shared" si="181"/>
        <v>3.3565819027454265E-77</v>
      </c>
      <c r="HG156" s="86">
        <f t="shared" si="181"/>
        <v>3.7637933352696321E-168</v>
      </c>
      <c r="HH156" s="86">
        <f t="shared" si="181"/>
        <v>2.8838267575936431E-143</v>
      </c>
      <c r="HI156" s="86">
        <f t="shared" si="181"/>
        <v>1.3755083053098093E-175</v>
      </c>
      <c r="HJ156" s="86">
        <f t="shared" si="181"/>
        <v>1.2024803766461291E-165</v>
      </c>
      <c r="HK156" s="86">
        <f t="shared" si="181"/>
        <v>7.7730266129252396E-213</v>
      </c>
      <c r="HL156" s="86">
        <f t="shared" si="162"/>
        <v>8.517144480704751E-164</v>
      </c>
      <c r="HM156" s="86">
        <f t="shared" si="162"/>
        <v>5.5774872397598802E-116</v>
      </c>
      <c r="HN156" s="86">
        <f t="shared" si="162"/>
        <v>3.2957555635516111E-108</v>
      </c>
      <c r="HO156" s="86">
        <f t="shared" si="162"/>
        <v>4.7321878403446879E-99</v>
      </c>
      <c r="HP156" s="86">
        <f t="shared" si="162"/>
        <v>1.1030656758720822E-92</v>
      </c>
      <c r="HQ156" s="86">
        <f t="shared" si="162"/>
        <v>3.4420467321665853E-129</v>
      </c>
      <c r="HS156" s="86">
        <f t="shared" si="172"/>
        <v>4.8562229751227169E-2</v>
      </c>
      <c r="HT156" s="86">
        <f t="shared" si="172"/>
        <v>1.7411223998600529E-2</v>
      </c>
      <c r="HU156" s="86">
        <f t="shared" si="172"/>
        <v>4.3224822902608366E-2</v>
      </c>
      <c r="HV156" s="86">
        <f t="shared" si="172"/>
        <v>2.6353841276379356E-2</v>
      </c>
      <c r="HW156" s="86">
        <f t="shared" si="172"/>
        <v>2.6292675224817159E-2</v>
      </c>
      <c r="HX156" s="86">
        <f t="shared" si="172"/>
        <v>7.2119450547892663E-2</v>
      </c>
      <c r="HY156" s="86">
        <f t="shared" si="172"/>
        <v>0.15067231961952557</v>
      </c>
      <c r="HZ156" s="86">
        <f t="shared" si="172"/>
        <v>0.15302635677155757</v>
      </c>
      <c r="IA156" s="86">
        <f t="shared" si="172"/>
        <v>0.11584878362073582</v>
      </c>
      <c r="IB156" s="86">
        <f t="shared" si="172"/>
        <v>5.3012095383096813E-2</v>
      </c>
      <c r="IC156" s="86">
        <f t="shared" si="172"/>
        <v>6.5641929962439546E-2</v>
      </c>
      <c r="ID156" s="86">
        <f t="shared" si="172"/>
        <v>4.9454202644379976E-2</v>
      </c>
      <c r="IE156" s="86">
        <f t="shared" si="172"/>
        <v>0.16410521807272105</v>
      </c>
      <c r="IF156" s="86">
        <f t="shared" si="172"/>
        <v>0.39923751016369657</v>
      </c>
      <c r="IG156" s="86">
        <f t="shared" si="172"/>
        <v>0.56992387632895947</v>
      </c>
      <c r="II156" s="86">
        <f t="shared" si="173"/>
        <v>1.1322259640999827E-10</v>
      </c>
      <c r="IJ156" s="86">
        <f t="shared" si="173"/>
        <v>4.3799786577376872E-16</v>
      </c>
      <c r="IK156" s="86">
        <f t="shared" si="173"/>
        <v>7.5492784618953815E-14</v>
      </c>
      <c r="IL156" s="86">
        <f t="shared" si="173"/>
        <v>9.4110426665202207E-17</v>
      </c>
      <c r="IM156" s="86">
        <f t="shared" si="173"/>
        <v>2.6823004522631814E-18</v>
      </c>
      <c r="IN156" s="86">
        <f t="shared" si="173"/>
        <v>2.3219960055572399E-20</v>
      </c>
      <c r="IO156" s="86">
        <f t="shared" si="173"/>
        <v>1.9298784260578121E-21</v>
      </c>
      <c r="IP156" s="86">
        <f t="shared" si="173"/>
        <v>3.5694364008494015E-20</v>
      </c>
      <c r="IQ156" s="86">
        <f t="shared" si="173"/>
        <v>6.7777704312940587E-19</v>
      </c>
      <c r="IR156" s="86">
        <f t="shared" si="173"/>
        <v>1.767092911155976E-17</v>
      </c>
      <c r="IS156" s="86">
        <f t="shared" si="173"/>
        <v>1.5134450579068615E-18</v>
      </c>
      <c r="IT156" s="86">
        <f t="shared" si="173"/>
        <v>1.4924489496318302E-17</v>
      </c>
      <c r="IU156" s="86">
        <f t="shared" si="173"/>
        <v>6.2691621265745164E-17</v>
      </c>
      <c r="IV156" s="86">
        <f t="shared" si="173"/>
        <v>2.4528530866776815E-8</v>
      </c>
      <c r="IW156" s="86">
        <f t="shared" si="173"/>
        <v>5.8748772674242264E-6</v>
      </c>
      <c r="IY156" s="86">
        <f t="shared" si="174"/>
        <v>4.8562229864449767E-2</v>
      </c>
      <c r="IZ156" s="86">
        <f t="shared" si="174"/>
        <v>1.7411223998600966E-2</v>
      </c>
      <c r="JA156" s="86">
        <f t="shared" si="174"/>
        <v>4.3224822902683861E-2</v>
      </c>
      <c r="JB156" s="86">
        <f t="shared" si="174"/>
        <v>2.635384127637945E-2</v>
      </c>
      <c r="JC156" s="86">
        <f t="shared" si="174"/>
        <v>2.6292675224817163E-2</v>
      </c>
      <c r="JD156" s="86">
        <f t="shared" si="174"/>
        <v>7.2119450547892663E-2</v>
      </c>
      <c r="JE156" s="86">
        <f t="shared" si="174"/>
        <v>0.15067231961952557</v>
      </c>
      <c r="JF156" s="86">
        <f t="shared" si="174"/>
        <v>0.15302635677155757</v>
      </c>
      <c r="JG156" s="86">
        <f t="shared" si="174"/>
        <v>0.11584878362073582</v>
      </c>
      <c r="JH156" s="86">
        <f t="shared" si="174"/>
        <v>5.3012095383096834E-2</v>
      </c>
      <c r="JI156" s="86">
        <f t="shared" si="174"/>
        <v>6.5641929962439546E-2</v>
      </c>
      <c r="JJ156" s="86">
        <f t="shared" si="174"/>
        <v>4.945420264437999E-2</v>
      </c>
      <c r="JK156" s="86">
        <f t="shared" si="174"/>
        <v>0.1641052180727211</v>
      </c>
      <c r="JL156" s="86">
        <f t="shared" si="174"/>
        <v>0.39923753469222745</v>
      </c>
      <c r="JM156" s="86">
        <f t="shared" si="174"/>
        <v>0.56992975120622691</v>
      </c>
    </row>
    <row r="157" spans="2:273" x14ac:dyDescent="0.25">
      <c r="B157" s="2">
        <v>130</v>
      </c>
      <c r="C157" s="37">
        <v>67.179000000000002</v>
      </c>
      <c r="D157" s="37">
        <v>66.984999999999999</v>
      </c>
      <c r="E157" s="37">
        <v>67.625</v>
      </c>
      <c r="F157" s="37">
        <v>66.587000000000003</v>
      </c>
      <c r="G157" s="37">
        <v>65.840999999999994</v>
      </c>
      <c r="H157" s="37">
        <v>67.635000000000005</v>
      </c>
      <c r="I157" s="37">
        <v>67.126999999999995</v>
      </c>
      <c r="J157" s="37">
        <v>67.444000000000003</v>
      </c>
      <c r="K157" s="37">
        <v>66.602999999999994</v>
      </c>
      <c r="L157" s="37">
        <v>64.888999999999996</v>
      </c>
      <c r="M157" s="37">
        <v>64.094999999999999</v>
      </c>
      <c r="N157" s="37">
        <v>62.872999999999998</v>
      </c>
      <c r="O157" s="37">
        <v>65.238</v>
      </c>
      <c r="P157" s="37">
        <v>81.277000000000001</v>
      </c>
      <c r="Q157" s="37">
        <v>122.569</v>
      </c>
      <c r="S157" s="4">
        <f t="shared" si="175"/>
        <v>67.738894707830525</v>
      </c>
      <c r="T157" s="4">
        <f t="shared" si="175"/>
        <v>67.520910742731459</v>
      </c>
      <c r="U157" s="4">
        <f t="shared" si="175"/>
        <v>67.761719178856623</v>
      </c>
      <c r="V157" s="4">
        <f t="shared" si="175"/>
        <v>67.686959197326473</v>
      </c>
      <c r="W157" s="4">
        <f t="shared" si="175"/>
        <v>68.260556097855002</v>
      </c>
      <c r="X157" s="4">
        <f t="shared" si="175"/>
        <v>69.984612760048975</v>
      </c>
      <c r="Y157" s="4">
        <f t="shared" si="175"/>
        <v>70.071423702795983</v>
      </c>
      <c r="Z157" s="4">
        <f t="shared" si="175"/>
        <v>70.129507229670253</v>
      </c>
      <c r="AA157" s="4">
        <f t="shared" si="175"/>
        <v>69.054379884458072</v>
      </c>
      <c r="AB157" s="4">
        <f t="shared" si="175"/>
        <v>66.463326271278447</v>
      </c>
      <c r="AC157" s="4">
        <f t="shared" si="175"/>
        <v>66.043693854465602</v>
      </c>
      <c r="AD157" s="4">
        <f t="shared" si="175"/>
        <v>64.876355823551208</v>
      </c>
      <c r="AE157" s="4">
        <f t="shared" si="175"/>
        <v>67.427128797035067</v>
      </c>
      <c r="AF157" s="4">
        <f t="shared" si="175"/>
        <v>80.086399485759557</v>
      </c>
      <c r="AG157" s="4">
        <f t="shared" si="175"/>
        <v>120.82082144314057</v>
      </c>
      <c r="AI157" s="4">
        <f t="shared" si="176"/>
        <v>-0.55989470783052298</v>
      </c>
      <c r="AJ157" s="4">
        <f t="shared" si="176"/>
        <v>-0.53591074273145978</v>
      </c>
      <c r="AK157" s="4">
        <f t="shared" si="176"/>
        <v>-0.1367191788566231</v>
      </c>
      <c r="AL157" s="4">
        <f t="shared" si="176"/>
        <v>-1.09995919732647</v>
      </c>
      <c r="AM157" s="4">
        <f t="shared" si="176"/>
        <v>-2.4195560978550077</v>
      </c>
      <c r="AN157" s="4">
        <f t="shared" si="176"/>
        <v>-2.34961276004897</v>
      </c>
      <c r="AO157" s="4">
        <f t="shared" si="176"/>
        <v>-2.9444237027959872</v>
      </c>
      <c r="AP157" s="4">
        <f t="shared" si="176"/>
        <v>-2.6855072296702502</v>
      </c>
      <c r="AQ157" s="4">
        <f t="shared" si="176"/>
        <v>-2.4513798844580776</v>
      </c>
      <c r="AR157" s="4">
        <f t="shared" si="176"/>
        <v>-1.5743262712784514</v>
      </c>
      <c r="AS157" s="4">
        <f t="shared" si="176"/>
        <v>-1.9486938544656027</v>
      </c>
      <c r="AT157" s="4">
        <f t="shared" si="176"/>
        <v>-2.0033558235512103</v>
      </c>
      <c r="AU157" s="4">
        <f t="shared" si="176"/>
        <v>-2.1891287970350675</v>
      </c>
      <c r="AV157" s="4">
        <f t="shared" si="176"/>
        <v>1.1906005142404439</v>
      </c>
      <c r="AW157" s="4">
        <f t="shared" si="176"/>
        <v>1.748178556859429</v>
      </c>
      <c r="AY157" s="2">
        <f t="shared" si="168"/>
        <v>67.738640888464232</v>
      </c>
      <c r="AZ157" s="2">
        <f t="shared" si="168"/>
        <v>67.509618450247373</v>
      </c>
      <c r="BA157" s="2">
        <f t="shared" si="168"/>
        <v>67.676294323217007</v>
      </c>
      <c r="BB157" s="2">
        <f t="shared" si="168"/>
        <v>67.628419897950806</v>
      </c>
      <c r="BC157" s="2">
        <f t="shared" si="168"/>
        <v>68.190561998400014</v>
      </c>
      <c r="BD157" s="2">
        <f t="shared" si="168"/>
        <v>69.604140706616192</v>
      </c>
      <c r="BE157" s="2">
        <f t="shared" si="168"/>
        <v>68.678761250245458</v>
      </c>
      <c r="BF157" s="2">
        <f t="shared" si="168"/>
        <v>68.643863976932124</v>
      </c>
      <c r="BG157" s="2">
        <f t="shared" si="168"/>
        <v>67.976616901382172</v>
      </c>
      <c r="BH157" s="2">
        <f t="shared" si="168"/>
        <v>66.125970272603411</v>
      </c>
      <c r="BI157" s="2">
        <f t="shared" si="168"/>
        <v>65.558973388252994</v>
      </c>
      <c r="BJ157" s="2">
        <f t="shared" si="168"/>
        <v>64.537065794800782</v>
      </c>
      <c r="BK157" s="2">
        <f t="shared" si="168"/>
        <v>64.760882996843407</v>
      </c>
      <c r="BL157" s="2">
        <f t="shared" si="168"/>
        <v>64.945120942252359</v>
      </c>
      <c r="BM157" s="2">
        <f t="shared" si="168"/>
        <v>66.53831049247492</v>
      </c>
      <c r="BO157" s="2" t="str">
        <f t="shared" si="183"/>
        <v/>
      </c>
      <c r="BP157" s="2" t="str">
        <f t="shared" si="184"/>
        <v/>
      </c>
      <c r="BQ157" s="2" t="str">
        <f t="shared" si="185"/>
        <v/>
      </c>
      <c r="BR157" s="2" t="str">
        <f t="shared" si="186"/>
        <v/>
      </c>
      <c r="BS157" s="2" t="str">
        <f t="shared" si="187"/>
        <v/>
      </c>
      <c r="BT157" s="2" t="str">
        <f t="shared" si="188"/>
        <v/>
      </c>
      <c r="BU157" s="2" t="str">
        <f t="shared" si="189"/>
        <v/>
      </c>
      <c r="BV157" s="2" t="str">
        <f t="shared" si="190"/>
        <v/>
      </c>
      <c r="BW157" s="2" t="str">
        <f t="shared" si="191"/>
        <v/>
      </c>
      <c r="BX157" s="2" t="str">
        <f t="shared" si="192"/>
        <v/>
      </c>
      <c r="BY157" s="2" t="str">
        <f t="shared" si="193"/>
        <v/>
      </c>
      <c r="BZ157" s="2" t="str">
        <f t="shared" si="194"/>
        <v/>
      </c>
      <c r="CA157" s="2" t="str">
        <f t="shared" si="195"/>
        <v/>
      </c>
      <c r="CB157" s="2" t="str">
        <f t="shared" si="196"/>
        <v/>
      </c>
      <c r="CC157" s="2" t="str">
        <f t="shared" si="197"/>
        <v/>
      </c>
      <c r="CE157" s="2" t="str">
        <f t="shared" si="169"/>
        <v/>
      </c>
      <c r="CF157" s="2">
        <f t="shared" si="169"/>
        <v>66.984999999999999</v>
      </c>
      <c r="CG157" s="2" t="str">
        <f t="shared" si="169"/>
        <v/>
      </c>
      <c r="CH157" s="2" t="str">
        <f t="shared" si="169"/>
        <v/>
      </c>
      <c r="CI157" s="2">
        <f t="shared" si="169"/>
        <v>65.840999999999994</v>
      </c>
      <c r="CJ157" s="2" t="str">
        <f t="shared" si="169"/>
        <v/>
      </c>
      <c r="CK157" s="2" t="str">
        <f t="shared" si="169"/>
        <v/>
      </c>
      <c r="CL157" s="2" t="str">
        <f t="shared" si="169"/>
        <v/>
      </c>
      <c r="CM157" s="2" t="str">
        <f t="shared" si="169"/>
        <v/>
      </c>
      <c r="CN157" s="2" t="str">
        <f t="shared" si="169"/>
        <v/>
      </c>
      <c r="CO157" s="2" t="str">
        <f t="shared" si="169"/>
        <v/>
      </c>
      <c r="CP157" s="2" t="str">
        <f t="shared" si="169"/>
        <v/>
      </c>
      <c r="CQ157" s="2" t="str">
        <f t="shared" si="169"/>
        <v/>
      </c>
      <c r="CR157" s="2" t="str">
        <f t="shared" si="169"/>
        <v/>
      </c>
      <c r="CS157" s="2" t="str">
        <f t="shared" si="169"/>
        <v/>
      </c>
      <c r="CU157" s="2" t="str">
        <f t="shared" si="198"/>
        <v/>
      </c>
      <c r="CV157" s="2">
        <f t="shared" si="199"/>
        <v>66.984999999999999</v>
      </c>
      <c r="CW157" s="2" t="str">
        <f t="shared" si="200"/>
        <v/>
      </c>
      <c r="CX157" s="2" t="str">
        <f t="shared" si="201"/>
        <v/>
      </c>
      <c r="CY157" s="2">
        <f t="shared" si="202"/>
        <v>65.840999999999994</v>
      </c>
      <c r="CZ157" s="2" t="str">
        <f t="shared" si="203"/>
        <v/>
      </c>
      <c r="DA157" s="2" t="str">
        <f t="shared" si="204"/>
        <v/>
      </c>
      <c r="DB157" s="2" t="str">
        <f t="shared" si="205"/>
        <v/>
      </c>
      <c r="DC157" s="2" t="str">
        <f t="shared" si="206"/>
        <v/>
      </c>
      <c r="DD157" s="2" t="str">
        <f t="shared" si="207"/>
        <v/>
      </c>
      <c r="DE157" s="2" t="str">
        <f t="shared" si="208"/>
        <v/>
      </c>
      <c r="DF157" s="2" t="str">
        <f t="shared" si="209"/>
        <v/>
      </c>
      <c r="DG157" s="2" t="str">
        <f t="shared" si="210"/>
        <v/>
      </c>
      <c r="DH157" s="2" t="str">
        <f t="shared" si="211"/>
        <v/>
      </c>
      <c r="DI157" s="2" t="str">
        <f t="shared" si="212"/>
        <v/>
      </c>
      <c r="DK157" s="2">
        <f t="shared" si="177"/>
        <v>105.87939682861001</v>
      </c>
      <c r="DL157" s="2">
        <f t="shared" si="177"/>
        <v>105.94378483645299</v>
      </c>
      <c r="DM157" s="2">
        <f t="shared" si="177"/>
        <v>105.46418292682927</v>
      </c>
      <c r="DN157" s="2">
        <f t="shared" si="177"/>
        <v>107.48566823326041</v>
      </c>
      <c r="DO157" s="2">
        <f t="shared" si="177"/>
        <v>109.05555349377417</v>
      </c>
      <c r="DP157" s="2">
        <f t="shared" si="177"/>
        <v>104.54132625665127</v>
      </c>
      <c r="DQ157" s="2">
        <f t="shared" si="177"/>
        <v>99.670452733313212</v>
      </c>
      <c r="DR157" s="2">
        <f t="shared" si="177"/>
        <v>91.470476593174254</v>
      </c>
      <c r="DS157" s="2">
        <f t="shared" si="177"/>
        <v>96.708871337964382</v>
      </c>
      <c r="DT157" s="2">
        <f t="shared" si="177"/>
        <v>91.995874660223535</v>
      </c>
      <c r="DU157" s="2">
        <f t="shared" si="177"/>
        <v>92.023834038054943</v>
      </c>
      <c r="DV157" s="2">
        <f t="shared" si="177"/>
        <v>97.152658713379651</v>
      </c>
      <c r="DW157" s="2">
        <f t="shared" si="177"/>
        <v>99.843597466439775</v>
      </c>
      <c r="DX157" s="2">
        <f t="shared" si="177"/>
        <v>95.69347319233988</v>
      </c>
      <c r="DY157" s="2">
        <f t="shared" si="177"/>
        <v>83.699029900332249</v>
      </c>
      <c r="EA157" s="2">
        <f t="shared" si="153"/>
        <v>67.71765216273613</v>
      </c>
      <c r="EB157" s="2">
        <f t="shared" si="153"/>
        <v>67.427670650957495</v>
      </c>
      <c r="EC157" s="2">
        <f t="shared" si="153"/>
        <v>67.693317405200645</v>
      </c>
      <c r="ED157" s="2">
        <f t="shared" si="153"/>
        <v>67.609245939016972</v>
      </c>
      <c r="EE157" s="2">
        <f t="shared" si="153"/>
        <v>68.168894736842091</v>
      </c>
      <c r="EF157" s="2">
        <f t="shared" si="153"/>
        <v>69.602120192592082</v>
      </c>
      <c r="EG157" s="2">
        <f t="shared" si="153"/>
        <v>68.646242870411839</v>
      </c>
      <c r="EH157" s="2">
        <f t="shared" si="153"/>
        <v>68.639656256698316</v>
      </c>
      <c r="EI157" s="2">
        <f t="shared" si="153"/>
        <v>67.948166383500862</v>
      </c>
      <c r="EJ157" s="2">
        <f t="shared" si="153"/>
        <v>66.128623188405811</v>
      </c>
      <c r="EK157" s="2">
        <f t="shared" si="153"/>
        <v>65.585314441842314</v>
      </c>
      <c r="EL157" s="2">
        <f t="shared" si="180"/>
        <v>64.5436576745102</v>
      </c>
      <c r="EM157" s="2">
        <f t="shared" si="136"/>
        <v>64.774231585243825</v>
      </c>
      <c r="EN157" s="2">
        <f t="shared" si="136"/>
        <v>64.972792960662517</v>
      </c>
      <c r="EO157" s="2">
        <f t="shared" si="136"/>
        <v>66.620317494431632</v>
      </c>
      <c r="EQ157" s="2">
        <f t="shared" si="178"/>
        <v>67.800257963625882</v>
      </c>
      <c r="ER157" s="2">
        <f t="shared" si="178"/>
        <v>67.995216520320881</v>
      </c>
      <c r="ES157" s="2">
        <f t="shared" si="178"/>
        <v>67.480537053921807</v>
      </c>
      <c r="ET157" s="2">
        <f t="shared" si="178"/>
        <v>67.664126294919001</v>
      </c>
      <c r="EU157" s="2">
        <f t="shared" si="178"/>
        <v>68.247681862997723</v>
      </c>
      <c r="EV157" s="2">
        <f t="shared" si="178"/>
        <v>69.518219408886694</v>
      </c>
      <c r="EW157" s="2">
        <f t="shared" si="178"/>
        <v>68.876671493509292</v>
      </c>
      <c r="EX157" s="2">
        <f t="shared" si="178"/>
        <v>68.597599335846454</v>
      </c>
      <c r="EY157" s="2">
        <f t="shared" si="178"/>
        <v>68.123229805541257</v>
      </c>
      <c r="EZ157" s="2">
        <f t="shared" si="178"/>
        <v>66.029700713315691</v>
      </c>
      <c r="FA157" s="2">
        <f t="shared" si="178"/>
        <v>65.27104156149106</v>
      </c>
      <c r="FB157" s="2">
        <f t="shared" si="178"/>
        <v>64.394033606434135</v>
      </c>
      <c r="FC157" s="2">
        <f t="shared" si="178"/>
        <v>64.535537081992985</v>
      </c>
      <c r="FD157" s="2">
        <f t="shared" si="178"/>
        <v>64.453183839100632</v>
      </c>
      <c r="FE157" s="2">
        <f t="shared" si="178"/>
        <v>65.115593016966329</v>
      </c>
      <c r="FG157" s="2">
        <f t="shared" si="179"/>
        <v>0.99976455874164205</v>
      </c>
      <c r="FH157" s="2">
        <f t="shared" si="179"/>
        <v>0.99970227333891404</v>
      </c>
      <c r="FI157" s="2">
        <f t="shared" si="179"/>
        <v>0.99972016052314672</v>
      </c>
      <c r="FJ157" s="2">
        <f t="shared" si="179"/>
        <v>0.99968345976686168</v>
      </c>
      <c r="FK157" s="2">
        <f t="shared" si="179"/>
        <v>0.99969959628161231</v>
      </c>
      <c r="FL157" s="2">
        <f t="shared" si="179"/>
        <v>0.99968601684442737</v>
      </c>
      <c r="FM157" s="2">
        <f t="shared" si="179"/>
        <v>0.99966339865977361</v>
      </c>
      <c r="FN157" s="2">
        <f t="shared" si="179"/>
        <v>0.99963959574883798</v>
      </c>
      <c r="FO157" s="2">
        <f t="shared" si="179"/>
        <v>0.99963014728661292</v>
      </c>
      <c r="FP157" s="2">
        <f t="shared" si="179"/>
        <v>0.99966232692316548</v>
      </c>
      <c r="FQ157" s="2">
        <f t="shared" si="179"/>
        <v>0.99965991020033129</v>
      </c>
      <c r="FR157" s="2">
        <f t="shared" si="179"/>
        <v>0.99966096671364069</v>
      </c>
      <c r="FS157" s="2">
        <f t="shared" si="179"/>
        <v>0.99967967987023454</v>
      </c>
      <c r="FT157" s="2">
        <f t="shared" si="179"/>
        <v>0.99968264476445734</v>
      </c>
      <c r="FU157" s="2">
        <f t="shared" si="179"/>
        <v>0.99961614127688758</v>
      </c>
      <c r="FW157" s="2">
        <f t="shared" si="170"/>
        <v>0.14531517658003404</v>
      </c>
      <c r="FX157" s="2">
        <f t="shared" si="170"/>
        <v>0.12418472060148752</v>
      </c>
      <c r="FY157" s="2">
        <f t="shared" si="170"/>
        <v>0.1296776749623553</v>
      </c>
      <c r="FZ157" s="2">
        <f t="shared" si="170"/>
        <v>0.11937726744676339</v>
      </c>
      <c r="GA157" s="2">
        <f t="shared" si="170"/>
        <v>0.11911536430899211</v>
      </c>
      <c r="GB157" s="2">
        <f t="shared" si="170"/>
        <v>0.10667132956121504</v>
      </c>
      <c r="GC157" s="2">
        <f t="shared" si="170"/>
        <v>9.5802287569829406E-2</v>
      </c>
      <c r="GD157" s="2">
        <f t="shared" si="170"/>
        <v>9.5599116424406008E-2</v>
      </c>
      <c r="GE157" s="2">
        <f t="shared" si="170"/>
        <v>0.10175336976378399</v>
      </c>
      <c r="GF157" s="2">
        <f t="shared" si="170"/>
        <v>0.11511630886479517</v>
      </c>
      <c r="GG157" s="2">
        <f t="shared" si="170"/>
        <v>0.11242625957048748</v>
      </c>
      <c r="GH157" s="2">
        <f t="shared" si="170"/>
        <v>0.117945038678824</v>
      </c>
      <c r="GI157" s="2">
        <f t="shared" si="170"/>
        <v>0.10298524639439091</v>
      </c>
      <c r="GJ157" s="2">
        <f t="shared" si="170"/>
        <v>7.2018341419094245E-2</v>
      </c>
      <c r="GK157" s="2">
        <f t="shared" si="170"/>
        <v>5.8856498993371427E-2</v>
      </c>
      <c r="GM157" s="86">
        <f t="shared" si="171"/>
        <v>2.3383010244777714E-113</v>
      </c>
      <c r="GN157" s="86">
        <f t="shared" si="171"/>
        <v>4.1178648357485827E-164</v>
      </c>
      <c r="GO157" s="86">
        <f t="shared" si="171"/>
        <v>5.6667010468587628E-156</v>
      </c>
      <c r="GP157" s="86">
        <f t="shared" si="171"/>
        <v>4.518912585840736E-200</v>
      </c>
      <c r="GQ157" s="86">
        <f t="shared" si="171"/>
        <v>0</v>
      </c>
      <c r="GR157" s="86">
        <f t="shared" si="171"/>
        <v>5.6795468514206192E-272</v>
      </c>
      <c r="GS157" s="86">
        <f t="shared" si="171"/>
        <v>1.5471595812881021E-278</v>
      </c>
      <c r="GT157" s="86">
        <f t="shared" si="171"/>
        <v>2.1667716445903205E-154</v>
      </c>
      <c r="GU157" s="86">
        <f t="shared" si="171"/>
        <v>3.6054315951084408E-141</v>
      </c>
      <c r="GV157" s="86">
        <f t="shared" si="171"/>
        <v>4.1029032091450268E-189</v>
      </c>
      <c r="GW157" s="86">
        <f t="shared" si="171"/>
        <v>7.7815317582770464E-244</v>
      </c>
      <c r="GX157" s="86">
        <f t="shared" si="171"/>
        <v>2.6100317887479801E-241</v>
      </c>
      <c r="GY157" s="86">
        <f t="shared" si="171"/>
        <v>3.9544032914736909E-210</v>
      </c>
      <c r="GZ157" s="86">
        <f t="shared" si="171"/>
        <v>1.0538639536048496E-197</v>
      </c>
      <c r="HA157" s="86">
        <f t="shared" si="171"/>
        <v>2.8057751839990077E-277</v>
      </c>
      <c r="HC157" s="86">
        <f t="shared" si="182"/>
        <v>1.2093123950965468E-52</v>
      </c>
      <c r="HD157" s="86">
        <f t="shared" si="182"/>
        <v>2.9560799639111079E-62</v>
      </c>
      <c r="HE157" s="86">
        <f t="shared" si="182"/>
        <v>3.231381429891655E-66</v>
      </c>
      <c r="HF157" s="86">
        <f t="shared" si="181"/>
        <v>9.2913071390807564E-81</v>
      </c>
      <c r="HG157" s="86">
        <f t="shared" si="181"/>
        <v>7.0381972027176286E-176</v>
      </c>
      <c r="HH157" s="86">
        <f t="shared" si="181"/>
        <v>6.686857207165447E-150</v>
      </c>
      <c r="HI157" s="86">
        <f t="shared" si="181"/>
        <v>8.9986124178026987E-184</v>
      </c>
      <c r="HJ157" s="86">
        <f t="shared" si="181"/>
        <v>2.566601331593718E-173</v>
      </c>
      <c r="HK157" s="86">
        <f t="shared" si="181"/>
        <v>1.1147213543902447E-222</v>
      </c>
      <c r="HL157" s="86">
        <f t="shared" si="162"/>
        <v>2.6208482391472634E-171</v>
      </c>
      <c r="HM157" s="86">
        <f t="shared" si="162"/>
        <v>2.5760125532497209E-121</v>
      </c>
      <c r="HN157" s="86">
        <f t="shared" si="162"/>
        <v>3.4332424793699679E-113</v>
      </c>
      <c r="HO157" s="86">
        <f t="shared" si="162"/>
        <v>1.0190292680324146E-103</v>
      </c>
      <c r="HP157" s="86">
        <f t="shared" si="162"/>
        <v>3.6872189575432721E-97</v>
      </c>
      <c r="HQ157" s="86">
        <f t="shared" si="162"/>
        <v>1.9583785011819321E-135</v>
      </c>
      <c r="HS157" s="86">
        <f t="shared" si="172"/>
        <v>2.3462859646728326E-2</v>
      </c>
      <c r="HT157" s="86">
        <f t="shared" si="172"/>
        <v>6.3981964668656799E-3</v>
      </c>
      <c r="HU157" s="86">
        <f t="shared" si="172"/>
        <v>1.9218276322068763E-2</v>
      </c>
      <c r="HV157" s="86">
        <f t="shared" si="172"/>
        <v>1.0277115871884873E-2</v>
      </c>
      <c r="HW157" s="86">
        <f t="shared" si="172"/>
        <v>9.7608932568110304E-3</v>
      </c>
      <c r="HX157" s="86">
        <f t="shared" si="172"/>
        <v>3.1888632729356228E-2</v>
      </c>
      <c r="HY157" s="86">
        <f t="shared" si="172"/>
        <v>7.9481573088998808E-2</v>
      </c>
      <c r="HZ157" s="86">
        <f t="shared" si="172"/>
        <v>8.2942902009792707E-2</v>
      </c>
      <c r="IA157" s="86">
        <f t="shared" si="172"/>
        <v>5.931851530751589E-2</v>
      </c>
      <c r="IB157" s="86">
        <f t="shared" si="172"/>
        <v>2.3043528331172528E-2</v>
      </c>
      <c r="IC157" s="86">
        <f t="shared" si="172"/>
        <v>2.9119274141885747E-2</v>
      </c>
      <c r="ID157" s="86">
        <f t="shared" si="172"/>
        <v>2.0946782849368403E-2</v>
      </c>
      <c r="IE157" s="86">
        <f t="shared" si="172"/>
        <v>9.3921632897193602E-2</v>
      </c>
      <c r="IF157" s="86">
        <f t="shared" si="172"/>
        <v>0.29039852167229252</v>
      </c>
      <c r="IG157" s="86">
        <f t="shared" si="172"/>
        <v>0.48658149875695306</v>
      </c>
      <c r="II157" s="86">
        <f t="shared" si="173"/>
        <v>8.8139908345128084E-10</v>
      </c>
      <c r="IJ157" s="86">
        <f t="shared" si="173"/>
        <v>8.3863956419354797E-15</v>
      </c>
      <c r="IK157" s="86">
        <f t="shared" si="173"/>
        <v>9.8297469026814728E-13</v>
      </c>
      <c r="IL157" s="86">
        <f t="shared" si="173"/>
        <v>1.929884735097198E-15</v>
      </c>
      <c r="IM157" s="86">
        <f t="shared" si="173"/>
        <v>7.4157947570140316E-17</v>
      </c>
      <c r="IN157" s="86">
        <f t="shared" si="173"/>
        <v>7.8372745977378002E-19</v>
      </c>
      <c r="IO157" s="86">
        <f t="shared" si="173"/>
        <v>6.6033107352422139E-20</v>
      </c>
      <c r="IP157" s="86">
        <f t="shared" si="173"/>
        <v>9.7401335282373636E-19</v>
      </c>
      <c r="IQ157" s="86">
        <f t="shared" si="173"/>
        <v>1.6198758490422967E-17</v>
      </c>
      <c r="IR157" s="86">
        <f t="shared" si="173"/>
        <v>3.9351519726690872E-16</v>
      </c>
      <c r="IS157" s="86">
        <f t="shared" si="173"/>
        <v>3.9755108025371216E-17</v>
      </c>
      <c r="IT157" s="86">
        <f t="shared" si="173"/>
        <v>3.5076704645281739E-16</v>
      </c>
      <c r="IU157" s="86">
        <f t="shared" si="173"/>
        <v>1.0675527624918239E-15</v>
      </c>
      <c r="IV157" s="86">
        <f t="shared" si="173"/>
        <v>7.3403858585441937E-8</v>
      </c>
      <c r="IW157" s="86">
        <f t="shared" si="173"/>
        <v>1.1591091338356122E-5</v>
      </c>
      <c r="IY157" s="86">
        <f t="shared" si="174"/>
        <v>2.3462860528127408E-2</v>
      </c>
      <c r="IZ157" s="86">
        <f t="shared" si="174"/>
        <v>6.3981964668740664E-3</v>
      </c>
      <c r="JA157" s="86">
        <f t="shared" si="174"/>
        <v>1.9218276323051738E-2</v>
      </c>
      <c r="JB157" s="86">
        <f t="shared" si="174"/>
        <v>1.0277115871886804E-2</v>
      </c>
      <c r="JC157" s="86">
        <f t="shared" si="174"/>
        <v>9.760893256811105E-3</v>
      </c>
      <c r="JD157" s="86">
        <f t="shared" si="174"/>
        <v>3.1888632729356228E-2</v>
      </c>
      <c r="JE157" s="86">
        <f t="shared" si="174"/>
        <v>7.9481573088998808E-2</v>
      </c>
      <c r="JF157" s="86">
        <f t="shared" si="174"/>
        <v>8.2942902009792707E-2</v>
      </c>
      <c r="JG157" s="86">
        <f t="shared" si="174"/>
        <v>5.9318515307515904E-2</v>
      </c>
      <c r="JH157" s="86">
        <f t="shared" si="174"/>
        <v>2.304352833117292E-2</v>
      </c>
      <c r="JI157" s="86">
        <f t="shared" si="174"/>
        <v>2.9119274141885785E-2</v>
      </c>
      <c r="JJ157" s="86">
        <f t="shared" si="174"/>
        <v>2.0946782849368753E-2</v>
      </c>
      <c r="JK157" s="86">
        <f t="shared" si="174"/>
        <v>9.3921632897194671E-2</v>
      </c>
      <c r="JL157" s="86">
        <f t="shared" si="174"/>
        <v>0.29039859507615112</v>
      </c>
      <c r="JM157" s="86">
        <f t="shared" si="174"/>
        <v>0.48659308984829142</v>
      </c>
    </row>
    <row r="158" spans="2:273" x14ac:dyDescent="0.25">
      <c r="B158" s="2">
        <v>131</v>
      </c>
      <c r="C158" s="37">
        <v>66.94</v>
      </c>
      <c r="D158" s="37">
        <v>65.879000000000005</v>
      </c>
      <c r="E158" s="37">
        <v>68.281000000000006</v>
      </c>
      <c r="F158" s="37">
        <v>66.524000000000001</v>
      </c>
      <c r="G158" s="37">
        <v>66.81</v>
      </c>
      <c r="H158" s="37">
        <v>68.397000000000006</v>
      </c>
      <c r="I158" s="37">
        <v>67.349000000000004</v>
      </c>
      <c r="J158" s="37">
        <v>66.316999999999993</v>
      </c>
      <c r="K158" s="37">
        <v>66.27</v>
      </c>
      <c r="L158" s="37">
        <v>64.905000000000001</v>
      </c>
      <c r="M158" s="37">
        <v>63.19</v>
      </c>
      <c r="N158" s="37">
        <v>62.762</v>
      </c>
      <c r="O158" s="37">
        <v>63.094999999999999</v>
      </c>
      <c r="P158" s="37">
        <v>73.876999999999995</v>
      </c>
      <c r="Q158" s="37">
        <v>107.8</v>
      </c>
      <c r="S158" s="4">
        <f t="shared" si="175"/>
        <v>67.685624526107816</v>
      </c>
      <c r="T158" s="4">
        <f t="shared" si="175"/>
        <v>67.440229486642806</v>
      </c>
      <c r="U158" s="4">
        <f t="shared" si="175"/>
        <v>67.646374950256373</v>
      </c>
      <c r="V158" s="4">
        <f t="shared" si="175"/>
        <v>67.572083474653553</v>
      </c>
      <c r="W158" s="4">
        <f t="shared" si="175"/>
        <v>68.12744786053203</v>
      </c>
      <c r="X158" s="4">
        <f t="shared" si="175"/>
        <v>69.637611507549366</v>
      </c>
      <c r="Y158" s="4">
        <f t="shared" si="175"/>
        <v>69.104281673351068</v>
      </c>
      <c r="Z158" s="4">
        <f t="shared" si="175"/>
        <v>69.120681863401956</v>
      </c>
      <c r="AA158" s="4">
        <f t="shared" si="175"/>
        <v>68.268927265612035</v>
      </c>
      <c r="AB158" s="4">
        <f t="shared" si="175"/>
        <v>66.142915722245633</v>
      </c>
      <c r="AC158" s="4">
        <f t="shared" si="175"/>
        <v>65.62875922696891</v>
      </c>
      <c r="AD158" s="4">
        <f t="shared" si="175"/>
        <v>64.550246001945865</v>
      </c>
      <c r="AE158" s="4">
        <f t="shared" si="175"/>
        <v>65.757604607229453</v>
      </c>
      <c r="AF158" s="4">
        <f t="shared" si="175"/>
        <v>73.535265967194519</v>
      </c>
      <c r="AG158" s="4">
        <f t="shared" si="175"/>
        <v>104.97328295164468</v>
      </c>
      <c r="AI158" s="4">
        <f t="shared" si="176"/>
        <v>-0.74562452610781804</v>
      </c>
      <c r="AJ158" s="4">
        <f t="shared" si="176"/>
        <v>-1.5612294866428016</v>
      </c>
      <c r="AK158" s="4">
        <f t="shared" si="176"/>
        <v>0.63462504974363299</v>
      </c>
      <c r="AL158" s="4">
        <f t="shared" si="176"/>
        <v>-1.0480834746535521</v>
      </c>
      <c r="AM158" s="4">
        <f t="shared" si="176"/>
        <v>-1.3174478605320274</v>
      </c>
      <c r="AN158" s="4">
        <f t="shared" si="176"/>
        <v>-1.2406115075493602</v>
      </c>
      <c r="AO158" s="4">
        <f t="shared" si="176"/>
        <v>-1.7552816733510639</v>
      </c>
      <c r="AP158" s="4">
        <f t="shared" si="176"/>
        <v>-2.8036818634019625</v>
      </c>
      <c r="AQ158" s="4">
        <f t="shared" si="176"/>
        <v>-1.9989272656120392</v>
      </c>
      <c r="AR158" s="4">
        <f t="shared" si="176"/>
        <v>-1.2379157222456314</v>
      </c>
      <c r="AS158" s="4">
        <f t="shared" si="176"/>
        <v>-2.4387592269689122</v>
      </c>
      <c r="AT158" s="4">
        <f t="shared" si="176"/>
        <v>-1.7882460019458648</v>
      </c>
      <c r="AU158" s="4">
        <f t="shared" si="176"/>
        <v>-2.6626046072294542</v>
      </c>
      <c r="AV158" s="4">
        <f t="shared" si="176"/>
        <v>0.34173403280547632</v>
      </c>
      <c r="AW158" s="4">
        <f t="shared" si="176"/>
        <v>2.8267170483553201</v>
      </c>
      <c r="AY158" s="2">
        <f t="shared" si="168"/>
        <v>67.685538598471382</v>
      </c>
      <c r="AZ158" s="2">
        <f t="shared" si="168"/>
        <v>67.43762716688191</v>
      </c>
      <c r="BA158" s="2">
        <f t="shared" si="168"/>
        <v>67.620942416379904</v>
      </c>
      <c r="BB158" s="2">
        <f t="shared" si="168"/>
        <v>67.55757330541222</v>
      </c>
      <c r="BC158" s="2">
        <f t="shared" si="168"/>
        <v>68.111434737552969</v>
      </c>
      <c r="BD158" s="2">
        <f t="shared" si="168"/>
        <v>69.52986893676443</v>
      </c>
      <c r="BE158" s="2">
        <f t="shared" si="168"/>
        <v>68.610928547136425</v>
      </c>
      <c r="BF158" s="2">
        <f t="shared" si="168"/>
        <v>68.569147284800337</v>
      </c>
      <c r="BG158" s="2">
        <f t="shared" si="168"/>
        <v>67.894440492954899</v>
      </c>
      <c r="BH158" s="2">
        <f t="shared" si="168"/>
        <v>66.047572357160561</v>
      </c>
      <c r="BI158" s="2">
        <f t="shared" si="168"/>
        <v>65.489511704401082</v>
      </c>
      <c r="BJ158" s="2">
        <f t="shared" si="168"/>
        <v>64.457925207456171</v>
      </c>
      <c r="BK158" s="2">
        <f t="shared" si="168"/>
        <v>64.676246367569675</v>
      </c>
      <c r="BL158" s="2">
        <f t="shared" si="168"/>
        <v>64.884265900553743</v>
      </c>
      <c r="BM158" s="2">
        <f t="shared" si="168"/>
        <v>66.487530910476536</v>
      </c>
      <c r="BO158" s="2" t="str">
        <f t="shared" si="183"/>
        <v/>
      </c>
      <c r="BP158" s="2" t="str">
        <f t="shared" si="184"/>
        <v/>
      </c>
      <c r="BQ158" s="2" t="str">
        <f t="shared" si="185"/>
        <v/>
      </c>
      <c r="BR158" s="2" t="str">
        <f t="shared" si="186"/>
        <v/>
      </c>
      <c r="BS158" s="2" t="str">
        <f t="shared" si="187"/>
        <v/>
      </c>
      <c r="BT158" s="2" t="str">
        <f t="shared" si="188"/>
        <v/>
      </c>
      <c r="BU158" s="2" t="str">
        <f t="shared" si="189"/>
        <v/>
      </c>
      <c r="BV158" s="2" t="str">
        <f t="shared" si="190"/>
        <v/>
      </c>
      <c r="BW158" s="2" t="str">
        <f t="shared" si="191"/>
        <v/>
      </c>
      <c r="BX158" s="2" t="str">
        <f t="shared" si="192"/>
        <v/>
      </c>
      <c r="BY158" s="2" t="str">
        <f t="shared" si="193"/>
        <v/>
      </c>
      <c r="BZ158" s="2" t="str">
        <f t="shared" si="194"/>
        <v/>
      </c>
      <c r="CA158" s="2" t="str">
        <f t="shared" si="195"/>
        <v/>
      </c>
      <c r="CB158" s="2" t="str">
        <f t="shared" si="196"/>
        <v/>
      </c>
      <c r="CC158" s="2" t="str">
        <f t="shared" si="197"/>
        <v/>
      </c>
      <c r="CE158" s="2" t="str">
        <f t="shared" si="169"/>
        <v/>
      </c>
      <c r="CF158" s="2">
        <f t="shared" si="169"/>
        <v>65.879000000000005</v>
      </c>
      <c r="CG158" s="2">
        <f t="shared" si="169"/>
        <v>68.281000000000006</v>
      </c>
      <c r="CH158" s="2">
        <f t="shared" si="169"/>
        <v>66.524000000000001</v>
      </c>
      <c r="CI158" s="2">
        <f t="shared" si="169"/>
        <v>66.81</v>
      </c>
      <c r="CJ158" s="2" t="str">
        <f t="shared" si="169"/>
        <v/>
      </c>
      <c r="CK158" s="2" t="str">
        <f t="shared" si="169"/>
        <v/>
      </c>
      <c r="CL158" s="2" t="str">
        <f t="shared" si="169"/>
        <v/>
      </c>
      <c r="CM158" s="2" t="str">
        <f t="shared" si="169"/>
        <v/>
      </c>
      <c r="CN158" s="2">
        <f t="shared" si="169"/>
        <v>64.905000000000001</v>
      </c>
      <c r="CO158" s="2" t="str">
        <f t="shared" si="169"/>
        <v/>
      </c>
      <c r="CP158" s="2">
        <f t="shared" si="169"/>
        <v>62.762</v>
      </c>
      <c r="CQ158" s="2" t="str">
        <f t="shared" si="169"/>
        <v/>
      </c>
      <c r="CR158" s="2" t="str">
        <f t="shared" si="169"/>
        <v/>
      </c>
      <c r="CS158" s="2" t="str">
        <f t="shared" si="169"/>
        <v/>
      </c>
      <c r="CU158" s="2" t="str">
        <f t="shared" si="198"/>
        <v/>
      </c>
      <c r="CV158" s="2">
        <f t="shared" si="199"/>
        <v>65.879000000000005</v>
      </c>
      <c r="CW158" s="2">
        <f t="shared" si="200"/>
        <v>68.281000000000006</v>
      </c>
      <c r="CX158" s="2">
        <f t="shared" si="201"/>
        <v>66.524000000000001</v>
      </c>
      <c r="CY158" s="2">
        <f t="shared" si="202"/>
        <v>66.81</v>
      </c>
      <c r="CZ158" s="2" t="str">
        <f t="shared" si="203"/>
        <v/>
      </c>
      <c r="DA158" s="2" t="str">
        <f t="shared" si="204"/>
        <v/>
      </c>
      <c r="DB158" s="2" t="str">
        <f t="shared" si="205"/>
        <v/>
      </c>
      <c r="DC158" s="2" t="str">
        <f t="shared" si="206"/>
        <v/>
      </c>
      <c r="DD158" s="2">
        <f t="shared" si="207"/>
        <v>64.905000000000001</v>
      </c>
      <c r="DE158" s="2" t="str">
        <f t="shared" si="208"/>
        <v/>
      </c>
      <c r="DF158" s="2">
        <f t="shared" si="209"/>
        <v>62.762</v>
      </c>
      <c r="DG158" s="2" t="str">
        <f t="shared" si="210"/>
        <v/>
      </c>
      <c r="DH158" s="2" t="str">
        <f t="shared" si="211"/>
        <v/>
      </c>
      <c r="DI158" s="2" t="str">
        <f t="shared" si="212"/>
        <v/>
      </c>
      <c r="DK158" s="2">
        <f t="shared" si="177"/>
        <v>106.13179703103916</v>
      </c>
      <c r="DL158" s="2">
        <f t="shared" si="177"/>
        <v>106.17925797477241</v>
      </c>
      <c r="DM158" s="2">
        <f t="shared" si="177"/>
        <v>105.70753048780487</v>
      </c>
      <c r="DN158" s="2">
        <f t="shared" si="177"/>
        <v>107.74568759960025</v>
      </c>
      <c r="DO158" s="2">
        <f t="shared" si="177"/>
        <v>109.31380468897714</v>
      </c>
      <c r="DP158" s="2">
        <f t="shared" si="177"/>
        <v>104.75750971018016</v>
      </c>
      <c r="DQ158" s="2">
        <f t="shared" si="177"/>
        <v>99.854996677740871</v>
      </c>
      <c r="DR158" s="2">
        <f t="shared" si="177"/>
        <v>91.578533977650238</v>
      </c>
      <c r="DS158" s="2">
        <f t="shared" si="177"/>
        <v>96.871181516158288</v>
      </c>
      <c r="DT158" s="2">
        <f t="shared" si="177"/>
        <v>92.142867109634579</v>
      </c>
      <c r="DU158" s="2">
        <f t="shared" si="177"/>
        <v>92.175139534883698</v>
      </c>
      <c r="DV158" s="2">
        <f t="shared" si="177"/>
        <v>97.35852159468439</v>
      </c>
      <c r="DW158" s="2">
        <f t="shared" si="177"/>
        <v>100.07016565378278</v>
      </c>
      <c r="DX158" s="2">
        <f t="shared" si="177"/>
        <v>95.897010020797865</v>
      </c>
      <c r="DY158" s="2">
        <f t="shared" si="177"/>
        <v>83.823225913621286</v>
      </c>
      <c r="EA158" s="2">
        <f t="shared" si="153"/>
        <v>67.663669084609381</v>
      </c>
      <c r="EB158" s="2">
        <f t="shared" si="153"/>
        <v>67.346470622979382</v>
      </c>
      <c r="EC158" s="2">
        <f t="shared" si="153"/>
        <v>67.642647062305173</v>
      </c>
      <c r="ED158" s="2">
        <f t="shared" si="153"/>
        <v>67.538517499527202</v>
      </c>
      <c r="EE158" s="2">
        <f t="shared" si="153"/>
        <v>68.089487100103185</v>
      </c>
      <c r="EF158" s="2">
        <f t="shared" si="153"/>
        <v>69.529938174555298</v>
      </c>
      <c r="EG158" s="2">
        <f t="shared" si="153"/>
        <v>68.576183352182923</v>
      </c>
      <c r="EH158" s="2">
        <f t="shared" si="153"/>
        <v>68.566135826823142</v>
      </c>
      <c r="EI158" s="2">
        <f t="shared" si="153"/>
        <v>67.864391169946657</v>
      </c>
      <c r="EJ158" s="2">
        <f t="shared" si="153"/>
        <v>66.052457374254061</v>
      </c>
      <c r="EK158" s="2">
        <f t="shared" si="153"/>
        <v>65.52135526932085</v>
      </c>
      <c r="EL158" s="2">
        <f t="shared" si="180"/>
        <v>64.467782711430544</v>
      </c>
      <c r="EM158" s="2">
        <f t="shared" si="136"/>
        <v>64.693901777230764</v>
      </c>
      <c r="EN158" s="2">
        <f t="shared" si="136"/>
        <v>64.917821786908732</v>
      </c>
      <c r="EO158" s="2">
        <f t="shared" si="136"/>
        <v>66.581322183580156</v>
      </c>
      <c r="EQ158" s="2">
        <f t="shared" si="178"/>
        <v>67.75027955953739</v>
      </c>
      <c r="ER158" s="2">
        <f t="shared" si="178"/>
        <v>67.945577021595653</v>
      </c>
      <c r="ES158" s="2">
        <f t="shared" si="178"/>
        <v>67.418910853247183</v>
      </c>
      <c r="ET158" s="2">
        <f t="shared" si="178"/>
        <v>67.596074758363116</v>
      </c>
      <c r="EU158" s="2">
        <f t="shared" si="178"/>
        <v>68.171989915656852</v>
      </c>
      <c r="EV158" s="2">
        <f t="shared" si="178"/>
        <v>69.442203635220096</v>
      </c>
      <c r="EW158" s="2">
        <f t="shared" si="178"/>
        <v>68.817748158210023</v>
      </c>
      <c r="EX158" s="2">
        <f t="shared" si="178"/>
        <v>68.522301873065757</v>
      </c>
      <c r="EY158" s="2">
        <f t="shared" si="178"/>
        <v>68.047806132652312</v>
      </c>
      <c r="EZ158" s="2">
        <f t="shared" si="178"/>
        <v>65.94896086033566</v>
      </c>
      <c r="FA158" s="2">
        <f t="shared" si="178"/>
        <v>65.192443114665892</v>
      </c>
      <c r="FB158" s="2">
        <f t="shared" si="178"/>
        <v>64.31115623313147</v>
      </c>
      <c r="FC158" s="2">
        <f t="shared" si="178"/>
        <v>64.443563494815919</v>
      </c>
      <c r="FD158" s="2">
        <f t="shared" si="178"/>
        <v>64.375592873816501</v>
      </c>
      <c r="FE158" s="2">
        <f t="shared" si="178"/>
        <v>65.025660244735406</v>
      </c>
      <c r="FG158" s="2">
        <f t="shared" si="179"/>
        <v>0.99978527057195121</v>
      </c>
      <c r="FH158" s="2">
        <f t="shared" si="179"/>
        <v>0.99972846294454443</v>
      </c>
      <c r="FI158" s="2">
        <f t="shared" si="179"/>
        <v>0.99974477707951681</v>
      </c>
      <c r="FJ158" s="2">
        <f t="shared" si="179"/>
        <v>0.99971130383548845</v>
      </c>
      <c r="FK158" s="2">
        <f t="shared" si="179"/>
        <v>0.99972602131076871</v>
      </c>
      <c r="FL158" s="2">
        <f t="shared" si="179"/>
        <v>0.99971363604733299</v>
      </c>
      <c r="FM158" s="2">
        <f t="shared" si="179"/>
        <v>0.99969300683687257</v>
      </c>
      <c r="FN158" s="2">
        <f t="shared" si="179"/>
        <v>0.99967129699266977</v>
      </c>
      <c r="FO158" s="2">
        <f t="shared" si="179"/>
        <v>0.99966267933898945</v>
      </c>
      <c r="FP158" s="2">
        <f t="shared" si="179"/>
        <v>0.99969202934347634</v>
      </c>
      <c r="FQ158" s="2">
        <f t="shared" si="179"/>
        <v>0.99968982513460813</v>
      </c>
      <c r="FR158" s="2">
        <f t="shared" si="179"/>
        <v>0.99969078874377826</v>
      </c>
      <c r="FS158" s="2">
        <f t="shared" si="179"/>
        <v>0.99970785633560866</v>
      </c>
      <c r="FT158" s="2">
        <f t="shared" si="179"/>
        <v>0.99971056050300211</v>
      </c>
      <c r="FU158" s="2">
        <f t="shared" si="179"/>
        <v>0.99964990485913441</v>
      </c>
      <c r="FW158" s="2">
        <f t="shared" si="170"/>
        <v>0.15713197233106796</v>
      </c>
      <c r="FX158" s="2">
        <f t="shared" si="170"/>
        <v>0.13455373428839576</v>
      </c>
      <c r="FY158" s="2">
        <f t="shared" si="170"/>
        <v>0.14043179140856454</v>
      </c>
      <c r="FZ158" s="2">
        <f t="shared" si="170"/>
        <v>0.12940418362343384</v>
      </c>
      <c r="GA158" s="2">
        <f t="shared" si="170"/>
        <v>0.12912350785668111</v>
      </c>
      <c r="GB158" s="2">
        <f t="shared" si="170"/>
        <v>0.11577133128688261</v>
      </c>
      <c r="GC158" s="2">
        <f t="shared" si="170"/>
        <v>0.10408309689366121</v>
      </c>
      <c r="GD158" s="2">
        <f t="shared" si="170"/>
        <v>0.10386438161771552</v>
      </c>
      <c r="GE158" s="2">
        <f t="shared" si="170"/>
        <v>0.11048571510159252</v>
      </c>
      <c r="GF158" s="2">
        <f t="shared" si="170"/>
        <v>0.12483606664142378</v>
      </c>
      <c r="GG158" s="2">
        <f t="shared" si="170"/>
        <v>0.12195018730334649</v>
      </c>
      <c r="GH158" s="2">
        <f t="shared" si="170"/>
        <v>0.12786912455686769</v>
      </c>
      <c r="GI158" s="2">
        <f t="shared" si="170"/>
        <v>0.11181015045903284</v>
      </c>
      <c r="GJ158" s="2">
        <f t="shared" si="170"/>
        <v>7.8421651793372821E-2</v>
      </c>
      <c r="GK158" s="2">
        <f t="shared" si="170"/>
        <v>6.4170484168892539E-2</v>
      </c>
      <c r="GM158" s="86">
        <f t="shared" si="171"/>
        <v>8.0576049043523387E-117</v>
      </c>
      <c r="GN158" s="86">
        <f t="shared" si="171"/>
        <v>3.5932559648255769E-169</v>
      </c>
      <c r="GO158" s="86">
        <f t="shared" si="171"/>
        <v>9.9859212072263745E-161</v>
      </c>
      <c r="GP158" s="86">
        <f t="shared" si="171"/>
        <v>3.483843607455631E-206</v>
      </c>
      <c r="GQ158" s="86">
        <f t="shared" si="171"/>
        <v>0</v>
      </c>
      <c r="GR158" s="86">
        <f t="shared" si="171"/>
        <v>3.4549820036507181E-280</v>
      </c>
      <c r="GS158" s="86">
        <f t="shared" si="171"/>
        <v>5.5279841798648762E-287</v>
      </c>
      <c r="GT158" s="86">
        <f t="shared" si="171"/>
        <v>5.046416907761698E-159</v>
      </c>
      <c r="GU158" s="86">
        <f t="shared" si="171"/>
        <v>2.0813736194500315E-145</v>
      </c>
      <c r="GV158" s="86">
        <f t="shared" si="171"/>
        <v>8.4017107704965246E-195</v>
      </c>
      <c r="GW158" s="86">
        <f t="shared" si="171"/>
        <v>3.1707956851330908E-251</v>
      </c>
      <c r="GX158" s="86">
        <f t="shared" si="171"/>
        <v>1.2456379614040552E-248</v>
      </c>
      <c r="GY158" s="86">
        <f t="shared" si="171"/>
        <v>1.8215743869502654E-216</v>
      </c>
      <c r="GZ158" s="86">
        <f t="shared" si="171"/>
        <v>9.5978711224630115E-204</v>
      </c>
      <c r="HA158" s="86">
        <f t="shared" si="171"/>
        <v>9.1506683531123941E-286</v>
      </c>
      <c r="HC158" s="86">
        <f t="shared" si="182"/>
        <v>4.7604332482406887E-55</v>
      </c>
      <c r="HD158" s="86">
        <f t="shared" si="182"/>
        <v>4.2447898268184681E-65</v>
      </c>
      <c r="HE158" s="86">
        <f t="shared" si="182"/>
        <v>3.4600152031864625E-69</v>
      </c>
      <c r="HF158" s="86">
        <f t="shared" si="181"/>
        <v>2.1311012097806444E-84</v>
      </c>
      <c r="HG158" s="86">
        <f t="shared" si="181"/>
        <v>8.7905209406281612E-184</v>
      </c>
      <c r="HH158" s="86">
        <f t="shared" si="181"/>
        <v>1.0930855805085098E-156</v>
      </c>
      <c r="HI158" s="86">
        <f t="shared" si="181"/>
        <v>3.8173004369510381E-192</v>
      </c>
      <c r="HJ158" s="86">
        <f t="shared" si="181"/>
        <v>3.6588902925762466E-181</v>
      </c>
      <c r="HK158" s="86">
        <f t="shared" si="181"/>
        <v>9.5390877269734106E-233</v>
      </c>
      <c r="HL158" s="86">
        <f t="shared" si="162"/>
        <v>5.4517253241903736E-179</v>
      </c>
      <c r="HM158" s="86">
        <f t="shared" si="162"/>
        <v>8.9927353413151174E-127</v>
      </c>
      <c r="HN158" s="86">
        <f t="shared" si="162"/>
        <v>2.7526392283922939E-118</v>
      </c>
      <c r="HO158" s="86">
        <f t="shared" si="162"/>
        <v>1.7071025699518741E-108</v>
      </c>
      <c r="HP158" s="86">
        <f t="shared" si="162"/>
        <v>9.6285823202605367E-102</v>
      </c>
      <c r="HQ158" s="86">
        <f t="shared" si="162"/>
        <v>7.9033418720304171E-142</v>
      </c>
      <c r="HS158" s="86">
        <f t="shared" si="172"/>
        <v>1.0262693950029643E-2</v>
      </c>
      <c r="HT158" s="86">
        <f t="shared" si="172"/>
        <v>2.0621410766108426E-3</v>
      </c>
      <c r="HU158" s="86">
        <f t="shared" si="172"/>
        <v>7.6034302761986616E-3</v>
      </c>
      <c r="HV158" s="86">
        <f t="shared" si="172"/>
        <v>3.5140954924888558E-3</v>
      </c>
      <c r="HW158" s="86">
        <f t="shared" si="172"/>
        <v>3.1362609293509565E-3</v>
      </c>
      <c r="HX158" s="86">
        <f t="shared" si="172"/>
        <v>1.2204190917151461E-2</v>
      </c>
      <c r="HY158" s="86">
        <f t="shared" si="172"/>
        <v>3.6581102685402177E-2</v>
      </c>
      <c r="HZ158" s="86">
        <f t="shared" si="172"/>
        <v>3.9580000377187625E-2</v>
      </c>
      <c r="IA158" s="86">
        <f t="shared" si="172"/>
        <v>2.6763929992762857E-2</v>
      </c>
      <c r="IB158" s="86">
        <f t="shared" si="172"/>
        <v>8.7743570772950922E-3</v>
      </c>
      <c r="IC158" s="86">
        <f t="shared" si="172"/>
        <v>1.1255456021490272E-2</v>
      </c>
      <c r="ID158" s="86">
        <f t="shared" si="172"/>
        <v>7.73982238504575E-3</v>
      </c>
      <c r="IE158" s="86">
        <f t="shared" si="172"/>
        <v>4.8020868535943111E-2</v>
      </c>
      <c r="IF158" s="86">
        <f t="shared" si="172"/>
        <v>0.18992537138015061</v>
      </c>
      <c r="IG158" s="86">
        <f t="shared" si="172"/>
        <v>0.37988009523508148</v>
      </c>
      <c r="II158" s="86">
        <f t="shared" si="173"/>
        <v>6.2134343308388229E-9</v>
      </c>
      <c r="IJ158" s="86">
        <f t="shared" si="173"/>
        <v>1.4073269493306897E-13</v>
      </c>
      <c r="IK158" s="86">
        <f t="shared" si="173"/>
        <v>1.1386160427483173E-11</v>
      </c>
      <c r="IL158" s="86">
        <f t="shared" si="173"/>
        <v>3.4675616424516255E-14</v>
      </c>
      <c r="IM158" s="86">
        <f t="shared" si="173"/>
        <v>1.772739776222759E-15</v>
      </c>
      <c r="IN158" s="86">
        <f t="shared" si="173"/>
        <v>2.2864530449792284E-17</v>
      </c>
      <c r="IO158" s="86">
        <f t="shared" si="173"/>
        <v>1.966434221661504E-18</v>
      </c>
      <c r="IP158" s="86">
        <f t="shared" si="173"/>
        <v>2.3346364622277915E-17</v>
      </c>
      <c r="IQ158" s="86">
        <f t="shared" si="173"/>
        <v>3.4059410463039759E-16</v>
      </c>
      <c r="IR158" s="86">
        <f t="shared" si="173"/>
        <v>7.6698195522198244E-15</v>
      </c>
      <c r="IS158" s="86">
        <f t="shared" si="173"/>
        <v>9.0892650355372036E-16</v>
      </c>
      <c r="IT158" s="86">
        <f t="shared" si="173"/>
        <v>7.1855814517191244E-15</v>
      </c>
      <c r="IU158" s="86">
        <f t="shared" si="173"/>
        <v>1.6207876379155728E-14</v>
      </c>
      <c r="IV158" s="86">
        <f t="shared" si="173"/>
        <v>2.1178811355264032E-7</v>
      </c>
      <c r="IW158" s="86">
        <f t="shared" si="173"/>
        <v>2.2408002313736082E-5</v>
      </c>
      <c r="IY158" s="86">
        <f t="shared" si="174"/>
        <v>1.0262700163463975E-2</v>
      </c>
      <c r="IZ158" s="86">
        <f t="shared" si="174"/>
        <v>2.0621410767515756E-3</v>
      </c>
      <c r="JA158" s="86">
        <f t="shared" si="174"/>
        <v>7.6034302875848218E-3</v>
      </c>
      <c r="JB158" s="86">
        <f t="shared" si="174"/>
        <v>3.5140954925235316E-3</v>
      </c>
      <c r="JC158" s="86">
        <f t="shared" si="174"/>
        <v>3.1362609293527294E-3</v>
      </c>
      <c r="JD158" s="86">
        <f t="shared" si="174"/>
        <v>1.2204190917151483E-2</v>
      </c>
      <c r="JE158" s="86">
        <f t="shared" si="174"/>
        <v>3.6581102685402177E-2</v>
      </c>
      <c r="JF158" s="86">
        <f t="shared" si="174"/>
        <v>3.9580000377187646E-2</v>
      </c>
      <c r="JG158" s="86">
        <f t="shared" si="174"/>
        <v>2.6763929992763197E-2</v>
      </c>
      <c r="JH158" s="86">
        <f t="shared" si="174"/>
        <v>8.7743570773027614E-3</v>
      </c>
      <c r="JI158" s="86">
        <f t="shared" si="174"/>
        <v>1.1255456021491181E-2</v>
      </c>
      <c r="JJ158" s="86">
        <f t="shared" si="174"/>
        <v>7.7398223850529352E-3</v>
      </c>
      <c r="JK158" s="86">
        <f t="shared" si="174"/>
        <v>4.802086853595932E-2</v>
      </c>
      <c r="JL158" s="86">
        <f t="shared" si="174"/>
        <v>0.18992558316826416</v>
      </c>
      <c r="JM158" s="86">
        <f t="shared" si="174"/>
        <v>0.37990250323739522</v>
      </c>
    </row>
    <row r="159" spans="2:273" x14ac:dyDescent="0.25">
      <c r="B159" s="2">
        <v>132</v>
      </c>
      <c r="C159" s="37">
        <v>67.299000000000007</v>
      </c>
      <c r="D159" s="37">
        <v>66.590999999999994</v>
      </c>
      <c r="E159" s="37">
        <v>65.703000000000003</v>
      </c>
      <c r="F159" s="37">
        <v>66.570999999999998</v>
      </c>
      <c r="G159" s="37">
        <v>67.983999999999995</v>
      </c>
      <c r="H159" s="37">
        <v>68.459999999999994</v>
      </c>
      <c r="I159" s="37">
        <v>67.856999999999999</v>
      </c>
      <c r="J159" s="37">
        <v>67.444000000000003</v>
      </c>
      <c r="K159" s="37">
        <v>66.444000000000003</v>
      </c>
      <c r="L159" s="37">
        <v>65.697999999999993</v>
      </c>
      <c r="M159" s="37">
        <v>63.444000000000003</v>
      </c>
      <c r="N159" s="37">
        <v>63.332999999999998</v>
      </c>
      <c r="O159" s="37">
        <v>62.174999999999997</v>
      </c>
      <c r="P159" s="37">
        <v>68.584999999999994</v>
      </c>
      <c r="Q159" s="37">
        <v>91.691999999999993</v>
      </c>
      <c r="S159" s="4">
        <f t="shared" si="175"/>
        <v>67.63268444098037</v>
      </c>
      <c r="T159" s="4">
        <f t="shared" si="175"/>
        <v>67.367328788652031</v>
      </c>
      <c r="U159" s="4">
        <f t="shared" si="175"/>
        <v>67.571813327935004</v>
      </c>
      <c r="V159" s="4">
        <f t="shared" si="175"/>
        <v>67.489961614014021</v>
      </c>
      <c r="W159" s="4">
        <f t="shared" si="175"/>
        <v>68.035585917595569</v>
      </c>
      <c r="X159" s="4">
        <f t="shared" si="175"/>
        <v>69.481119711062874</v>
      </c>
      <c r="Y159" s="4">
        <f t="shared" si="175"/>
        <v>68.691754035950808</v>
      </c>
      <c r="Z159" s="4">
        <f t="shared" si="175"/>
        <v>68.670041359759267</v>
      </c>
      <c r="AA159" s="4">
        <f t="shared" si="175"/>
        <v>67.924258972847227</v>
      </c>
      <c r="AB159" s="4">
        <f t="shared" si="175"/>
        <v>65.991980545378979</v>
      </c>
      <c r="AC159" s="4">
        <f t="shared" si="175"/>
        <v>65.453404295644432</v>
      </c>
      <c r="AD159" s="4">
        <f t="shared" si="175"/>
        <v>64.399850743332991</v>
      </c>
      <c r="AE159" s="4">
        <f t="shared" si="175"/>
        <v>64.974268063576588</v>
      </c>
      <c r="AF159" s="4">
        <f t="shared" si="175"/>
        <v>69.20395489004791</v>
      </c>
      <c r="AG159" s="4">
        <f t="shared" si="175"/>
        <v>91.05941892763127</v>
      </c>
      <c r="AI159" s="4">
        <f t="shared" si="176"/>
        <v>-0.33368444098036321</v>
      </c>
      <c r="AJ159" s="4">
        <f t="shared" si="176"/>
        <v>-0.77632878865203736</v>
      </c>
      <c r="AK159" s="4">
        <f t="shared" si="176"/>
        <v>-1.8688133279350012</v>
      </c>
      <c r="AL159" s="4">
        <f t="shared" si="176"/>
        <v>-0.9189616140140231</v>
      </c>
      <c r="AM159" s="4">
        <f t="shared" si="176"/>
        <v>-5.158591759557396E-2</v>
      </c>
      <c r="AN159" s="4">
        <f t="shared" si="176"/>
        <v>-1.0211197110628802</v>
      </c>
      <c r="AO159" s="4">
        <f t="shared" si="176"/>
        <v>-0.83475403595080877</v>
      </c>
      <c r="AP159" s="4">
        <f t="shared" si="176"/>
        <v>-1.2260413597592645</v>
      </c>
      <c r="AQ159" s="4">
        <f t="shared" si="176"/>
        <v>-1.4802589728472242</v>
      </c>
      <c r="AR159" s="4">
        <f t="shared" si="176"/>
        <v>-0.29398054537898588</v>
      </c>
      <c r="AS159" s="4">
        <f t="shared" si="176"/>
        <v>-2.0094042956444298</v>
      </c>
      <c r="AT159" s="4">
        <f t="shared" si="176"/>
        <v>-1.0668507433329921</v>
      </c>
      <c r="AU159" s="4">
        <f t="shared" si="176"/>
        <v>-2.7992680635765907</v>
      </c>
      <c r="AV159" s="4">
        <f t="shared" si="176"/>
        <v>-0.61895489004791671</v>
      </c>
      <c r="AW159" s="4">
        <f t="shared" si="176"/>
        <v>0.63258107236872263</v>
      </c>
      <c r="AY159" s="2">
        <f t="shared" si="168"/>
        <v>67.632658679516098</v>
      </c>
      <c r="AZ159" s="2">
        <f t="shared" si="168"/>
        <v>67.366819186005387</v>
      </c>
      <c r="BA159" s="2">
        <f t="shared" si="168"/>
        <v>67.565250667168414</v>
      </c>
      <c r="BB159" s="2">
        <f t="shared" si="168"/>
        <v>67.486903894551375</v>
      </c>
      <c r="BC159" s="2">
        <f t="shared" si="168"/>
        <v>68.032521582505154</v>
      </c>
      <c r="BD159" s="2">
        <f t="shared" si="168"/>
        <v>69.455536631094589</v>
      </c>
      <c r="BE159" s="2">
        <f t="shared" si="168"/>
        <v>68.543505574973352</v>
      </c>
      <c r="BF159" s="2">
        <f t="shared" si="168"/>
        <v>68.494425830886627</v>
      </c>
      <c r="BG159" s="2">
        <f t="shared" si="168"/>
        <v>67.812602143804199</v>
      </c>
      <c r="BH159" s="2">
        <f t="shared" si="168"/>
        <v>65.969065862473727</v>
      </c>
      <c r="BI159" s="2">
        <f t="shared" si="168"/>
        <v>65.419593072538746</v>
      </c>
      <c r="BJ159" s="2">
        <f t="shared" si="168"/>
        <v>64.378600643815616</v>
      </c>
      <c r="BK159" s="2">
        <f t="shared" si="168"/>
        <v>64.591304023607535</v>
      </c>
      <c r="BL159" s="2">
        <f t="shared" si="168"/>
        <v>64.822891417043778</v>
      </c>
      <c r="BM159" s="2">
        <f t="shared" si="168"/>
        <v>66.435537071582871</v>
      </c>
      <c r="BO159" s="2" t="str">
        <f t="shared" si="183"/>
        <v/>
      </c>
      <c r="BP159" s="2" t="str">
        <f t="shared" si="184"/>
        <v/>
      </c>
      <c r="BQ159" s="2" t="str">
        <f t="shared" si="185"/>
        <v/>
      </c>
      <c r="BR159" s="2" t="str">
        <f t="shared" si="186"/>
        <v/>
      </c>
      <c r="BS159" s="2" t="str">
        <f t="shared" si="187"/>
        <v/>
      </c>
      <c r="BT159" s="2" t="str">
        <f t="shared" si="188"/>
        <v/>
      </c>
      <c r="BU159" s="2" t="str">
        <f t="shared" si="189"/>
        <v/>
      </c>
      <c r="BV159" s="2" t="str">
        <f t="shared" si="190"/>
        <v/>
      </c>
      <c r="BW159" s="2" t="str">
        <f t="shared" si="191"/>
        <v/>
      </c>
      <c r="BX159" s="2" t="str">
        <f t="shared" si="192"/>
        <v/>
      </c>
      <c r="BY159" s="2" t="str">
        <f t="shared" si="193"/>
        <v/>
      </c>
      <c r="BZ159" s="2" t="str">
        <f t="shared" si="194"/>
        <v/>
      </c>
      <c r="CA159" s="2" t="str">
        <f t="shared" si="195"/>
        <v/>
      </c>
      <c r="CB159" s="2" t="str">
        <f t="shared" si="196"/>
        <v/>
      </c>
      <c r="CC159" s="2" t="str">
        <f t="shared" si="197"/>
        <v/>
      </c>
      <c r="CE159" s="2">
        <f t="shared" si="169"/>
        <v>67.299000000000007</v>
      </c>
      <c r="CF159" s="2">
        <f t="shared" si="169"/>
        <v>66.590999999999994</v>
      </c>
      <c r="CG159" s="2">
        <f t="shared" si="169"/>
        <v>65.703000000000003</v>
      </c>
      <c r="CH159" s="2">
        <f t="shared" si="169"/>
        <v>66.570999999999998</v>
      </c>
      <c r="CI159" s="2">
        <f t="shared" si="169"/>
        <v>67.983999999999995</v>
      </c>
      <c r="CJ159" s="2">
        <f t="shared" si="169"/>
        <v>68.459999999999994</v>
      </c>
      <c r="CK159" s="2" t="str">
        <f t="shared" si="169"/>
        <v/>
      </c>
      <c r="CL159" s="2" t="str">
        <f t="shared" si="169"/>
        <v/>
      </c>
      <c r="CM159" s="2" t="str">
        <f t="shared" si="169"/>
        <v/>
      </c>
      <c r="CN159" s="2">
        <f t="shared" si="169"/>
        <v>65.697999999999993</v>
      </c>
      <c r="CO159" s="2">
        <f t="shared" si="169"/>
        <v>63.444000000000003</v>
      </c>
      <c r="CP159" s="2">
        <f t="shared" si="169"/>
        <v>63.332999999999998</v>
      </c>
      <c r="CQ159" s="2" t="str">
        <f t="shared" si="169"/>
        <v/>
      </c>
      <c r="CR159" s="2" t="str">
        <f t="shared" si="169"/>
        <v/>
      </c>
      <c r="CS159" s="2" t="str">
        <f t="shared" si="169"/>
        <v/>
      </c>
      <c r="CU159" s="2">
        <f t="shared" si="198"/>
        <v>67.299000000000007</v>
      </c>
      <c r="CV159" s="2">
        <f t="shared" si="199"/>
        <v>66.590999999999994</v>
      </c>
      <c r="CW159" s="2">
        <f t="shared" si="200"/>
        <v>65.703000000000003</v>
      </c>
      <c r="CX159" s="2">
        <f t="shared" si="201"/>
        <v>66.570999999999998</v>
      </c>
      <c r="CY159" s="2">
        <f t="shared" si="202"/>
        <v>67.983999999999995</v>
      </c>
      <c r="CZ159" s="2">
        <f t="shared" si="203"/>
        <v>68.459999999999994</v>
      </c>
      <c r="DA159" s="2" t="str">
        <f t="shared" si="204"/>
        <v/>
      </c>
      <c r="DB159" s="2" t="str">
        <f t="shared" si="205"/>
        <v/>
      </c>
      <c r="DC159" s="2" t="str">
        <f t="shared" si="206"/>
        <v/>
      </c>
      <c r="DD159" s="2">
        <f t="shared" si="207"/>
        <v>65.697999999999993</v>
      </c>
      <c r="DE159" s="2">
        <f t="shared" si="208"/>
        <v>63.444000000000003</v>
      </c>
      <c r="DF159" s="2">
        <f t="shared" si="209"/>
        <v>63.332999999999998</v>
      </c>
      <c r="DG159" s="2" t="str">
        <f t="shared" si="210"/>
        <v/>
      </c>
      <c r="DH159" s="2" t="str">
        <f t="shared" si="211"/>
        <v/>
      </c>
      <c r="DI159" s="2" t="str">
        <f t="shared" si="212"/>
        <v/>
      </c>
      <c r="DK159" s="2">
        <f t="shared" si="177"/>
        <v>106.38419723346831</v>
      </c>
      <c r="DL159" s="2">
        <f t="shared" si="177"/>
        <v>106.41473111309185</v>
      </c>
      <c r="DM159" s="2">
        <f t="shared" si="177"/>
        <v>105.95087804878048</v>
      </c>
      <c r="DN159" s="2">
        <f t="shared" si="177"/>
        <v>108.00570696594009</v>
      </c>
      <c r="DO159" s="2">
        <f t="shared" si="177"/>
        <v>109.57205588418013</v>
      </c>
      <c r="DP159" s="2">
        <f t="shared" si="177"/>
        <v>104.97369316370906</v>
      </c>
      <c r="DQ159" s="2">
        <f t="shared" si="177"/>
        <v>100.03954062216854</v>
      </c>
      <c r="DR159" s="2">
        <f t="shared" si="177"/>
        <v>91.686591362126237</v>
      </c>
      <c r="DS159" s="2">
        <f t="shared" si="177"/>
        <v>97.033491694352179</v>
      </c>
      <c r="DT159" s="2">
        <f t="shared" si="177"/>
        <v>92.289859559045638</v>
      </c>
      <c r="DU159" s="2">
        <f t="shared" si="177"/>
        <v>92.326445031712453</v>
      </c>
      <c r="DV159" s="2">
        <f t="shared" si="177"/>
        <v>97.564384475989129</v>
      </c>
      <c r="DW159" s="2">
        <f t="shared" si="177"/>
        <v>100.29673384112579</v>
      </c>
      <c r="DX159" s="2">
        <f t="shared" si="177"/>
        <v>96.100546849255849</v>
      </c>
      <c r="DY159" s="2">
        <f t="shared" si="177"/>
        <v>83.947421926910323</v>
      </c>
      <c r="EA159" s="2">
        <f t="shared" si="153"/>
        <v>67.609686006482633</v>
      </c>
      <c r="EB159" s="2">
        <f t="shared" si="153"/>
        <v>67.265270595001269</v>
      </c>
      <c r="EC159" s="2">
        <f t="shared" si="153"/>
        <v>67.591976719409701</v>
      </c>
      <c r="ED159" s="2">
        <f t="shared" si="153"/>
        <v>67.467789060037418</v>
      </c>
      <c r="EE159" s="2">
        <f t="shared" si="153"/>
        <v>68.010079463364278</v>
      </c>
      <c r="EF159" s="2">
        <f t="shared" si="153"/>
        <v>69.457756156518528</v>
      </c>
      <c r="EG159" s="2">
        <f t="shared" si="153"/>
        <v>68.506123833954007</v>
      </c>
      <c r="EH159" s="2">
        <f t="shared" si="153"/>
        <v>68.492615396947969</v>
      </c>
      <c r="EI159" s="2">
        <f t="shared" si="153"/>
        <v>67.780615956392452</v>
      </c>
      <c r="EJ159" s="2">
        <f t="shared" si="153"/>
        <v>65.976291560102311</v>
      </c>
      <c r="EK159" s="2">
        <f t="shared" ref="EK159:EO222" si="213">CO$228*$B159+CO$229</f>
        <v>65.457396096799386</v>
      </c>
      <c r="EL159" s="2">
        <f t="shared" si="180"/>
        <v>64.391907748350903</v>
      </c>
      <c r="EM159" s="2">
        <f t="shared" si="180"/>
        <v>64.613571969217688</v>
      </c>
      <c r="EN159" s="2">
        <f t="shared" si="180"/>
        <v>64.862850613154947</v>
      </c>
      <c r="EO159" s="2">
        <f t="shared" si="180"/>
        <v>66.54232687272868</v>
      </c>
      <c r="EQ159" s="2">
        <f t="shared" si="178"/>
        <v>67.700301155448912</v>
      </c>
      <c r="ER159" s="2">
        <f t="shared" si="178"/>
        <v>67.895937522870426</v>
      </c>
      <c r="ES159" s="2">
        <f t="shared" si="178"/>
        <v>67.357284652572574</v>
      </c>
      <c r="ET159" s="2">
        <f t="shared" si="178"/>
        <v>67.528023221807231</v>
      </c>
      <c r="EU159" s="2">
        <f t="shared" si="178"/>
        <v>68.09629796831598</v>
      </c>
      <c r="EV159" s="2">
        <f t="shared" si="178"/>
        <v>69.366187861553499</v>
      </c>
      <c r="EW159" s="2">
        <f t="shared" si="178"/>
        <v>68.758824822910739</v>
      </c>
      <c r="EX159" s="2">
        <f t="shared" si="178"/>
        <v>68.447004410285075</v>
      </c>
      <c r="EY159" s="2">
        <f t="shared" si="178"/>
        <v>67.972382459763381</v>
      </c>
      <c r="EZ159" s="2">
        <f t="shared" si="178"/>
        <v>65.868221007355629</v>
      </c>
      <c r="FA159" s="2">
        <f t="shared" si="178"/>
        <v>65.113844667840738</v>
      </c>
      <c r="FB159" s="2">
        <f t="shared" si="178"/>
        <v>64.228278859828791</v>
      </c>
      <c r="FC159" s="2">
        <f t="shared" si="178"/>
        <v>64.351589907638854</v>
      </c>
      <c r="FD159" s="2">
        <f t="shared" si="178"/>
        <v>64.29800190853237</v>
      </c>
      <c r="FE159" s="2">
        <f t="shared" si="178"/>
        <v>64.935727472504496</v>
      </c>
      <c r="FG159" s="2">
        <f t="shared" si="179"/>
        <v>0.99980416073393075</v>
      </c>
      <c r="FH159" s="2">
        <f t="shared" si="179"/>
        <v>0.99975234934518964</v>
      </c>
      <c r="FI159" s="2">
        <f t="shared" si="179"/>
        <v>0.99976722870275703</v>
      </c>
      <c r="FJ159" s="2">
        <f t="shared" si="179"/>
        <v>0.99973669928028508</v>
      </c>
      <c r="FK159" s="2">
        <f t="shared" si="179"/>
        <v>0.99975012244183148</v>
      </c>
      <c r="FL159" s="2">
        <f t="shared" si="179"/>
        <v>0.99973882639039524</v>
      </c>
      <c r="FM159" s="2">
        <f t="shared" si="179"/>
        <v>0.99972001134454624</v>
      </c>
      <c r="FN159" s="2">
        <f t="shared" si="179"/>
        <v>0.99970021062378722</v>
      </c>
      <c r="FO159" s="2">
        <f t="shared" si="179"/>
        <v>0.99969235076961771</v>
      </c>
      <c r="FP159" s="2">
        <f t="shared" si="179"/>
        <v>0.99971911981173311</v>
      </c>
      <c r="FQ159" s="2">
        <f t="shared" si="179"/>
        <v>0.99971710944001024</v>
      </c>
      <c r="FR159" s="2">
        <f t="shared" si="179"/>
        <v>0.99971798830991543</v>
      </c>
      <c r="FS159" s="2">
        <f t="shared" si="179"/>
        <v>0.99973355496232952</v>
      </c>
      <c r="FT159" s="2">
        <f t="shared" si="179"/>
        <v>0.99973602131851302</v>
      </c>
      <c r="FU159" s="2">
        <f t="shared" si="179"/>
        <v>0.99968069960081085</v>
      </c>
      <c r="FW159" s="2">
        <f t="shared" si="170"/>
        <v>0.16971887579533096</v>
      </c>
      <c r="FX159" s="2">
        <f t="shared" si="170"/>
        <v>0.14564455089103789</v>
      </c>
      <c r="FY159" s="2">
        <f t="shared" si="170"/>
        <v>0.15192206513433026</v>
      </c>
      <c r="FZ159" s="2">
        <f t="shared" si="170"/>
        <v>0.14013927156229627</v>
      </c>
      <c r="GA159" s="2">
        <f t="shared" si="170"/>
        <v>0.13983905156956586</v>
      </c>
      <c r="GB159" s="2">
        <f t="shared" si="170"/>
        <v>0.12553854906865322</v>
      </c>
      <c r="GC159" s="2">
        <f t="shared" si="170"/>
        <v>0.11299022678472245</v>
      </c>
      <c r="GD159" s="2">
        <f t="shared" si="170"/>
        <v>0.11275515010976107</v>
      </c>
      <c r="GE159" s="2">
        <f t="shared" si="170"/>
        <v>0.11986745495401926</v>
      </c>
      <c r="GF159" s="2">
        <f t="shared" si="170"/>
        <v>0.1352510669243468</v>
      </c>
      <c r="GG159" s="2">
        <f t="shared" si="170"/>
        <v>0.13216077924013975</v>
      </c>
      <c r="GH159" s="2">
        <f t="shared" si="170"/>
        <v>0.13849712582064105</v>
      </c>
      <c r="GI159" s="2">
        <f t="shared" si="170"/>
        <v>0.12128901814046171</v>
      </c>
      <c r="GJ159" s="2">
        <f t="shared" si="170"/>
        <v>8.5341935958705845E-2</v>
      </c>
      <c r="GK159" s="2">
        <f t="shared" si="170"/>
        <v>6.9928605057903562E-2</v>
      </c>
      <c r="GM159" s="86">
        <f t="shared" si="171"/>
        <v>2.4587356497525351E-120</v>
      </c>
      <c r="GN159" s="86">
        <f t="shared" si="171"/>
        <v>2.6227020608066885E-174</v>
      </c>
      <c r="GO159" s="86">
        <f t="shared" si="171"/>
        <v>1.4905599680986369E-165</v>
      </c>
      <c r="GP159" s="86">
        <f t="shared" si="171"/>
        <v>2.1693868190553389E-212</v>
      </c>
      <c r="GQ159" s="86">
        <f t="shared" si="171"/>
        <v>0</v>
      </c>
      <c r="GR159" s="86">
        <f t="shared" si="171"/>
        <v>1.5832629919395864E-288</v>
      </c>
      <c r="GS159" s="86">
        <f t="shared" si="171"/>
        <v>1.4744976554441265E-295</v>
      </c>
      <c r="GT159" s="86">
        <f t="shared" si="171"/>
        <v>1.0022108713039624E-163</v>
      </c>
      <c r="GU159" s="86">
        <f t="shared" si="171"/>
        <v>1.0383580785599612E-149</v>
      </c>
      <c r="GV159" s="86">
        <f t="shared" si="171"/>
        <v>1.4145412984827058E-200</v>
      </c>
      <c r="GW159" s="86">
        <f t="shared" si="171"/>
        <v>1.0004365973390962E-258</v>
      </c>
      <c r="GX159" s="86">
        <f t="shared" si="171"/>
        <v>4.6127908425986394E-256</v>
      </c>
      <c r="GY159" s="86">
        <f t="shared" si="171"/>
        <v>6.7443461576760011E-223</v>
      </c>
      <c r="GZ159" s="86">
        <f t="shared" si="171"/>
        <v>7.0779796624570836E-210</v>
      </c>
      <c r="HA159" s="86">
        <f t="shared" si="171"/>
        <v>2.2188974370894136E-294</v>
      </c>
      <c r="HC159" s="86">
        <f t="shared" si="182"/>
        <v>1.6505832505749637E-57</v>
      </c>
      <c r="HD159" s="86">
        <f t="shared" si="182"/>
        <v>5.249173247857366E-68</v>
      </c>
      <c r="HE159" s="86">
        <f t="shared" si="182"/>
        <v>3.1783487083811124E-72</v>
      </c>
      <c r="HF159" s="86">
        <f t="shared" si="181"/>
        <v>4.0501337208726682E-88</v>
      </c>
      <c r="HG159" s="86">
        <f t="shared" si="181"/>
        <v>7.3329023202809664E-192</v>
      </c>
      <c r="HH159" s="86">
        <f t="shared" si="181"/>
        <v>1.2596673286803452E-163</v>
      </c>
      <c r="HI159" s="86">
        <f t="shared" si="181"/>
        <v>1.0500157385485169E-200</v>
      </c>
      <c r="HJ159" s="86">
        <f t="shared" si="181"/>
        <v>3.483704368651751E-189</v>
      </c>
      <c r="HK159" s="86">
        <f t="shared" si="181"/>
        <v>4.8708210093646088E-243</v>
      </c>
      <c r="HL159" s="86">
        <f t="shared" si="162"/>
        <v>7.6658608625436629E-187</v>
      </c>
      <c r="HM159" s="86">
        <f t="shared" si="162"/>
        <v>2.3727970134634968E-132</v>
      </c>
      <c r="HN159" s="86">
        <f t="shared" si="162"/>
        <v>1.6985561079928527E-123</v>
      </c>
      <c r="HO159" s="86">
        <f t="shared" si="162"/>
        <v>2.2246957628132259E-113</v>
      </c>
      <c r="HP159" s="86">
        <f t="shared" si="162"/>
        <v>1.9641770850146652E-106</v>
      </c>
      <c r="HQ159" s="86">
        <f t="shared" si="162"/>
        <v>2.2622897868153071E-148</v>
      </c>
      <c r="HS159" s="86">
        <f t="shared" si="172"/>
        <v>4.0637609715051806E-3</v>
      </c>
      <c r="HT159" s="86">
        <f t="shared" si="172"/>
        <v>5.8312522291935234E-4</v>
      </c>
      <c r="HU159" s="86">
        <f t="shared" si="172"/>
        <v>2.6769418671104112E-3</v>
      </c>
      <c r="HV159" s="86">
        <f t="shared" si="172"/>
        <v>1.0538580881214977E-3</v>
      </c>
      <c r="HW159" s="86">
        <f t="shared" si="172"/>
        <v>8.7244574766642618E-4</v>
      </c>
      <c r="HX159" s="86">
        <f t="shared" si="172"/>
        <v>4.0419126763195871E-3</v>
      </c>
      <c r="HY159" s="86">
        <f t="shared" si="172"/>
        <v>1.4674919482668752E-2</v>
      </c>
      <c r="HZ159" s="86">
        <f t="shared" si="172"/>
        <v>1.6612816510003056E-2</v>
      </c>
      <c r="IA159" s="86">
        <f t="shared" si="172"/>
        <v>1.0634276840383547E-2</v>
      </c>
      <c r="IB159" s="86">
        <f t="shared" si="172"/>
        <v>2.9266353992047633E-3</v>
      </c>
      <c r="IC159" s="86">
        <f t="shared" si="172"/>
        <v>3.7902805130386858E-3</v>
      </c>
      <c r="ID159" s="86">
        <f t="shared" si="172"/>
        <v>2.4949313165905031E-3</v>
      </c>
      <c r="IE159" s="86">
        <f t="shared" si="172"/>
        <v>2.1913366011648804E-2</v>
      </c>
      <c r="IF159" s="86">
        <f t="shared" si="172"/>
        <v>0.11115488258512889</v>
      </c>
      <c r="IG159" s="86">
        <f t="shared" si="172"/>
        <v>0.26899721347271438</v>
      </c>
      <c r="II159" s="86">
        <f t="shared" si="173"/>
        <v>3.9673321433546449E-8</v>
      </c>
      <c r="IJ159" s="86">
        <f t="shared" si="173"/>
        <v>2.0701979596133023E-12</v>
      </c>
      <c r="IK159" s="86">
        <f t="shared" si="173"/>
        <v>1.1735299851828702E-10</v>
      </c>
      <c r="IL159" s="86">
        <f t="shared" si="173"/>
        <v>5.4599963703069666E-13</v>
      </c>
      <c r="IM159" s="86">
        <f t="shared" si="173"/>
        <v>3.6647675497597722E-14</v>
      </c>
      <c r="IN159" s="86">
        <f t="shared" si="173"/>
        <v>5.7665815043611044E-16</v>
      </c>
      <c r="IO159" s="86">
        <f t="shared" si="173"/>
        <v>5.0972823036822566E-17</v>
      </c>
      <c r="IP159" s="86">
        <f t="shared" si="173"/>
        <v>4.91606602545341E-16</v>
      </c>
      <c r="IQ159" s="86">
        <f t="shared" si="173"/>
        <v>6.3010499928821042E-15</v>
      </c>
      <c r="IR159" s="86">
        <f t="shared" si="173"/>
        <v>1.3085865692442661E-13</v>
      </c>
      <c r="IS159" s="86">
        <f t="shared" si="173"/>
        <v>1.8090236589915168E-14</v>
      </c>
      <c r="IT159" s="86">
        <f t="shared" si="173"/>
        <v>1.2832289480801074E-13</v>
      </c>
      <c r="IU159" s="86">
        <f t="shared" si="173"/>
        <v>2.1942172536810948E-13</v>
      </c>
      <c r="IV159" s="86">
        <f t="shared" si="173"/>
        <v>5.8918232927185254E-7</v>
      </c>
      <c r="IW159" s="86">
        <f t="shared" si="173"/>
        <v>4.2447843530083242E-5</v>
      </c>
      <c r="IY159" s="86">
        <f t="shared" si="174"/>
        <v>4.0638006448266142E-3</v>
      </c>
      <c r="IZ159" s="86">
        <f t="shared" si="174"/>
        <v>5.831252249895503E-4</v>
      </c>
      <c r="JA159" s="86">
        <f t="shared" si="174"/>
        <v>2.6769419844634096E-3</v>
      </c>
      <c r="JB159" s="86">
        <f t="shared" si="174"/>
        <v>1.0538580886674974E-3</v>
      </c>
      <c r="JC159" s="86">
        <f t="shared" si="174"/>
        <v>8.7244574770307384E-4</v>
      </c>
      <c r="JD159" s="86">
        <f t="shared" si="174"/>
        <v>4.0419126763201639E-3</v>
      </c>
      <c r="JE159" s="86">
        <f t="shared" si="174"/>
        <v>1.4674919482668802E-2</v>
      </c>
      <c r="JF159" s="86">
        <f t="shared" si="174"/>
        <v>1.6612816510003549E-2</v>
      </c>
      <c r="JG159" s="86">
        <f t="shared" si="174"/>
        <v>1.0634276840389848E-2</v>
      </c>
      <c r="JH159" s="86">
        <f t="shared" si="174"/>
        <v>2.9266353993356222E-3</v>
      </c>
      <c r="JI159" s="86">
        <f t="shared" si="174"/>
        <v>3.7902805130567759E-3</v>
      </c>
      <c r="JJ159" s="86">
        <f t="shared" si="174"/>
        <v>2.4949313167188258E-3</v>
      </c>
      <c r="JK159" s="86">
        <f t="shared" si="174"/>
        <v>2.1913366011868225E-2</v>
      </c>
      <c r="JL159" s="86">
        <f t="shared" si="174"/>
        <v>0.11115547176745816</v>
      </c>
      <c r="JM159" s="86">
        <f t="shared" si="174"/>
        <v>0.26903966131624446</v>
      </c>
    </row>
    <row r="160" spans="2:273" x14ac:dyDescent="0.25">
      <c r="B160" s="2">
        <v>133</v>
      </c>
      <c r="C160" s="37">
        <v>66.447999999999993</v>
      </c>
      <c r="D160" s="37">
        <v>65.832999999999998</v>
      </c>
      <c r="E160" s="37">
        <v>68.516000000000005</v>
      </c>
      <c r="F160" s="37">
        <v>67.111000000000004</v>
      </c>
      <c r="G160" s="37">
        <v>68.048000000000002</v>
      </c>
      <c r="H160" s="37">
        <v>68.143000000000001</v>
      </c>
      <c r="I160" s="37">
        <v>67.412999999999997</v>
      </c>
      <c r="J160" s="37">
        <v>67.159000000000006</v>
      </c>
      <c r="K160" s="37">
        <v>66.016000000000005</v>
      </c>
      <c r="L160" s="37">
        <v>64.840999999999994</v>
      </c>
      <c r="M160" s="37">
        <v>64.570999999999998</v>
      </c>
      <c r="N160" s="37">
        <v>62.872999999999998</v>
      </c>
      <c r="O160" s="37">
        <v>63.73</v>
      </c>
      <c r="P160" s="37">
        <v>63.476999999999997</v>
      </c>
      <c r="Q160" s="37">
        <v>79.292000000000002</v>
      </c>
      <c r="S160" s="4">
        <f t="shared" si="175"/>
        <v>67.580014440368515</v>
      </c>
      <c r="T160" s="4">
        <f t="shared" si="175"/>
        <v>67.2973589705298</v>
      </c>
      <c r="U160" s="4">
        <f t="shared" si="175"/>
        <v>67.510649182611672</v>
      </c>
      <c r="V160" s="4">
        <f t="shared" si="175"/>
        <v>67.416959706624723</v>
      </c>
      <c r="W160" s="4">
        <f t="shared" si="175"/>
        <v>67.954316375090698</v>
      </c>
      <c r="X160" s="4">
        <f t="shared" si="175"/>
        <v>69.386210156491046</v>
      </c>
      <c r="Y160" s="4">
        <f t="shared" si="175"/>
        <v>68.514201764493507</v>
      </c>
      <c r="Z160" s="4">
        <f t="shared" si="175"/>
        <v>68.467531634962</v>
      </c>
      <c r="AA160" s="4">
        <f t="shared" si="175"/>
        <v>67.759623539498818</v>
      </c>
      <c r="AB160" s="4">
        <f t="shared" si="175"/>
        <v>65.895108751968721</v>
      </c>
      <c r="AC160" s="4">
        <f t="shared" si="175"/>
        <v>65.356097812008755</v>
      </c>
      <c r="AD160" s="4">
        <f t="shared" si="175"/>
        <v>64.303197280244788</v>
      </c>
      <c r="AE160" s="4">
        <f t="shared" si="175"/>
        <v>64.624186978311172</v>
      </c>
      <c r="AF160" s="4">
        <f t="shared" si="175"/>
        <v>66.719234709736725</v>
      </c>
      <c r="AG160" s="4">
        <f t="shared" si="175"/>
        <v>80.513725786060732</v>
      </c>
      <c r="AI160" s="4">
        <f t="shared" si="176"/>
        <v>-1.1320144403685219</v>
      </c>
      <c r="AJ160" s="4">
        <f t="shared" si="176"/>
        <v>-1.4643589705298012</v>
      </c>
      <c r="AK160" s="4">
        <f t="shared" si="176"/>
        <v>1.005350817388333</v>
      </c>
      <c r="AL160" s="4">
        <f t="shared" si="176"/>
        <v>-0.30595970662471927</v>
      </c>
      <c r="AM160" s="4">
        <f t="shared" si="176"/>
        <v>9.3683624909303376E-2</v>
      </c>
      <c r="AN160" s="4">
        <f t="shared" si="176"/>
        <v>-1.2432101564910454</v>
      </c>
      <c r="AO160" s="4">
        <f t="shared" si="176"/>
        <v>-1.1012017644935099</v>
      </c>
      <c r="AP160" s="4">
        <f t="shared" si="176"/>
        <v>-1.3085316349619944</v>
      </c>
      <c r="AQ160" s="4">
        <f t="shared" si="176"/>
        <v>-1.7436235394988131</v>
      </c>
      <c r="AR160" s="4">
        <f t="shared" si="176"/>
        <v>-1.0541087519687267</v>
      </c>
      <c r="AS160" s="4">
        <f t="shared" si="176"/>
        <v>-0.7850978120087575</v>
      </c>
      <c r="AT160" s="4">
        <f t="shared" si="176"/>
        <v>-1.4301972802447906</v>
      </c>
      <c r="AU160" s="4">
        <f t="shared" si="176"/>
        <v>-0.89418697831117555</v>
      </c>
      <c r="AV160" s="4">
        <f t="shared" si="176"/>
        <v>-3.2422347097367279</v>
      </c>
      <c r="AW160" s="4">
        <f t="shared" si="176"/>
        <v>-1.2217257860607305</v>
      </c>
      <c r="AY160" s="2">
        <f t="shared" si="168"/>
        <v>67.580007608973759</v>
      </c>
      <c r="AZ160" s="2">
        <f t="shared" si="168"/>
        <v>67.297274281604231</v>
      </c>
      <c r="BA160" s="2">
        <f t="shared" si="168"/>
        <v>67.509183433148507</v>
      </c>
      <c r="BB160" s="2">
        <f t="shared" si="168"/>
        <v>67.416412703716091</v>
      </c>
      <c r="BC160" s="2">
        <f t="shared" si="168"/>
        <v>67.953826675042095</v>
      </c>
      <c r="BD160" s="2">
        <f t="shared" si="168"/>
        <v>69.381127704739782</v>
      </c>
      <c r="BE160" s="2">
        <f t="shared" si="168"/>
        <v>68.476516324583145</v>
      </c>
      <c r="BF160" s="2">
        <f t="shared" si="168"/>
        <v>68.419690571261611</v>
      </c>
      <c r="BG160" s="2">
        <f t="shared" si="168"/>
        <v>67.731118999875179</v>
      </c>
      <c r="BH160" s="2">
        <f t="shared" si="168"/>
        <v>65.890433713850797</v>
      </c>
      <c r="BI160" s="2">
        <f t="shared" si="168"/>
        <v>65.349172410962595</v>
      </c>
      <c r="BJ160" s="2">
        <f t="shared" si="168"/>
        <v>64.299067103000496</v>
      </c>
      <c r="BK160" s="2">
        <f t="shared" si="168"/>
        <v>64.506019166556982</v>
      </c>
      <c r="BL160" s="2">
        <f t="shared" si="168"/>
        <v>64.760938599725947</v>
      </c>
      <c r="BM160" s="2">
        <f t="shared" si="168"/>
        <v>66.382207421665612</v>
      </c>
      <c r="BO160" s="2" t="str">
        <f t="shared" si="183"/>
        <v/>
      </c>
      <c r="BP160" s="2" t="str">
        <f t="shared" si="184"/>
        <v/>
      </c>
      <c r="BQ160" s="2" t="str">
        <f t="shared" si="185"/>
        <v/>
      </c>
      <c r="BR160" s="2" t="str">
        <f t="shared" si="186"/>
        <v/>
      </c>
      <c r="BS160" s="2" t="str">
        <f t="shared" si="187"/>
        <v/>
      </c>
      <c r="BT160" s="2" t="str">
        <f t="shared" si="188"/>
        <v/>
      </c>
      <c r="BU160" s="2" t="str">
        <f t="shared" si="189"/>
        <v/>
      </c>
      <c r="BV160" s="2" t="str">
        <f t="shared" si="190"/>
        <v/>
      </c>
      <c r="BW160" s="2" t="str">
        <f t="shared" si="191"/>
        <v/>
      </c>
      <c r="BX160" s="2" t="str">
        <f t="shared" si="192"/>
        <v/>
      </c>
      <c r="BY160" s="2" t="str">
        <f t="shared" si="193"/>
        <v/>
      </c>
      <c r="BZ160" s="2" t="str">
        <f t="shared" si="194"/>
        <v/>
      </c>
      <c r="CA160" s="2" t="str">
        <f t="shared" si="195"/>
        <v/>
      </c>
      <c r="CB160" s="2" t="str">
        <f t="shared" si="196"/>
        <v/>
      </c>
      <c r="CC160" s="2" t="str">
        <f t="shared" si="197"/>
        <v/>
      </c>
      <c r="CE160" s="2">
        <f t="shared" si="169"/>
        <v>66.447999999999993</v>
      </c>
      <c r="CF160" s="2">
        <f t="shared" si="169"/>
        <v>65.832999999999998</v>
      </c>
      <c r="CG160" s="2">
        <f t="shared" si="169"/>
        <v>68.516000000000005</v>
      </c>
      <c r="CH160" s="2">
        <f t="shared" si="169"/>
        <v>67.111000000000004</v>
      </c>
      <c r="CI160" s="2">
        <f t="shared" si="169"/>
        <v>68.048000000000002</v>
      </c>
      <c r="CJ160" s="2">
        <f t="shared" si="169"/>
        <v>68.143000000000001</v>
      </c>
      <c r="CK160" s="2">
        <f t="shared" si="169"/>
        <v>67.412999999999997</v>
      </c>
      <c r="CL160" s="2">
        <f t="shared" si="169"/>
        <v>67.159000000000006</v>
      </c>
      <c r="CM160" s="2">
        <f t="shared" si="169"/>
        <v>66.016000000000005</v>
      </c>
      <c r="CN160" s="2">
        <f t="shared" si="169"/>
        <v>64.840999999999994</v>
      </c>
      <c r="CO160" s="2">
        <f t="shared" si="169"/>
        <v>64.570999999999998</v>
      </c>
      <c r="CP160" s="2">
        <f t="shared" si="169"/>
        <v>62.872999999999998</v>
      </c>
      <c r="CQ160" s="2">
        <f t="shared" si="169"/>
        <v>63.73</v>
      </c>
      <c r="CR160" s="2" t="str">
        <f t="shared" si="169"/>
        <v/>
      </c>
      <c r="CS160" s="2" t="str">
        <f t="shared" si="169"/>
        <v/>
      </c>
      <c r="CU160" s="2">
        <f t="shared" si="198"/>
        <v>66.447999999999993</v>
      </c>
      <c r="CV160" s="2">
        <f t="shared" si="199"/>
        <v>65.832999999999998</v>
      </c>
      <c r="CW160" s="2">
        <f t="shared" si="200"/>
        <v>68.516000000000005</v>
      </c>
      <c r="CX160" s="2">
        <f t="shared" si="201"/>
        <v>67.111000000000004</v>
      </c>
      <c r="CY160" s="2">
        <f t="shared" si="202"/>
        <v>68.048000000000002</v>
      </c>
      <c r="CZ160" s="2">
        <f t="shared" si="203"/>
        <v>68.143000000000001</v>
      </c>
      <c r="DA160" s="2">
        <f t="shared" si="204"/>
        <v>67.412999999999997</v>
      </c>
      <c r="DB160" s="2">
        <f t="shared" si="205"/>
        <v>67.159000000000006</v>
      </c>
      <c r="DC160" s="2">
        <f t="shared" si="206"/>
        <v>66.016000000000005</v>
      </c>
      <c r="DD160" s="2">
        <f t="shared" si="207"/>
        <v>64.840999999999994</v>
      </c>
      <c r="DE160" s="2">
        <f t="shared" si="208"/>
        <v>64.570999999999998</v>
      </c>
      <c r="DF160" s="2">
        <f t="shared" si="209"/>
        <v>62.872999999999998</v>
      </c>
      <c r="DG160" s="2">
        <f t="shared" si="210"/>
        <v>63.73</v>
      </c>
      <c r="DH160" s="2" t="str">
        <f t="shared" si="211"/>
        <v/>
      </c>
      <c r="DI160" s="2" t="str">
        <f t="shared" si="212"/>
        <v/>
      </c>
      <c r="DK160" s="2">
        <f t="shared" si="177"/>
        <v>106.63659743589746</v>
      </c>
      <c r="DL160" s="2">
        <f t="shared" si="177"/>
        <v>106.65020425141127</v>
      </c>
      <c r="DM160" s="2">
        <f t="shared" si="177"/>
        <v>106.1942256097561</v>
      </c>
      <c r="DN160" s="2">
        <f t="shared" si="177"/>
        <v>108.26572633227994</v>
      </c>
      <c r="DO160" s="2">
        <f t="shared" si="177"/>
        <v>109.83030707938312</v>
      </c>
      <c r="DP160" s="2">
        <f t="shared" si="177"/>
        <v>105.18987661723794</v>
      </c>
      <c r="DQ160" s="2">
        <f t="shared" si="177"/>
        <v>100.2240845665962</v>
      </c>
      <c r="DR160" s="2">
        <f t="shared" si="177"/>
        <v>91.794648746602221</v>
      </c>
      <c r="DS160" s="2">
        <f t="shared" si="177"/>
        <v>97.195801872546085</v>
      </c>
      <c r="DT160" s="2">
        <f t="shared" si="177"/>
        <v>92.436852008456697</v>
      </c>
      <c r="DU160" s="2">
        <f t="shared" si="177"/>
        <v>92.477750528541208</v>
      </c>
      <c r="DV160" s="2">
        <f t="shared" si="177"/>
        <v>97.770247357293869</v>
      </c>
      <c r="DW160" s="2">
        <f t="shared" si="177"/>
        <v>100.52330202846879</v>
      </c>
      <c r="DX160" s="2">
        <f t="shared" si="177"/>
        <v>96.304083677713834</v>
      </c>
      <c r="DY160" s="2">
        <f t="shared" si="177"/>
        <v>84.07161794019936</v>
      </c>
      <c r="EA160" s="2">
        <f t="shared" ref="EA160:EJ185" si="214">CE$228*$B160+CE$229</f>
        <v>67.555702928355899</v>
      </c>
      <c r="EB160" s="2">
        <f t="shared" si="214"/>
        <v>67.184070567023156</v>
      </c>
      <c r="EC160" s="2">
        <f t="shared" si="214"/>
        <v>67.541306376514228</v>
      </c>
      <c r="ED160" s="2">
        <f t="shared" si="214"/>
        <v>67.397060620547649</v>
      </c>
      <c r="EE160" s="2">
        <f t="shared" si="214"/>
        <v>67.930671826625371</v>
      </c>
      <c r="EF160" s="2">
        <f t="shared" si="214"/>
        <v>69.385574138481758</v>
      </c>
      <c r="EG160" s="2">
        <f t="shared" si="214"/>
        <v>68.436064315725091</v>
      </c>
      <c r="EH160" s="2">
        <f t="shared" si="214"/>
        <v>68.419094967072795</v>
      </c>
      <c r="EI160" s="2">
        <f t="shared" si="214"/>
        <v>67.696840742838248</v>
      </c>
      <c r="EJ160" s="2">
        <f t="shared" si="214"/>
        <v>65.900125745950561</v>
      </c>
      <c r="EK160" s="2">
        <f t="shared" si="213"/>
        <v>65.393436924277907</v>
      </c>
      <c r="EL160" s="2">
        <f t="shared" si="180"/>
        <v>64.316032785271247</v>
      </c>
      <c r="EM160" s="2">
        <f t="shared" si="180"/>
        <v>64.533242161204626</v>
      </c>
      <c r="EN160" s="2">
        <f t="shared" si="180"/>
        <v>64.807879439401177</v>
      </c>
      <c r="EO160" s="2">
        <f t="shared" si="180"/>
        <v>66.503331561877218</v>
      </c>
      <c r="EQ160" s="2">
        <f t="shared" si="178"/>
        <v>67.65032275136042</v>
      </c>
      <c r="ER160" s="2">
        <f t="shared" si="178"/>
        <v>67.846298024145199</v>
      </c>
      <c r="ES160" s="2">
        <f t="shared" si="178"/>
        <v>67.29565845189795</v>
      </c>
      <c r="ET160" s="2">
        <f t="shared" si="178"/>
        <v>67.459971685251347</v>
      </c>
      <c r="EU160" s="2">
        <f t="shared" si="178"/>
        <v>68.020606020975109</v>
      </c>
      <c r="EV160" s="2">
        <f t="shared" si="178"/>
        <v>69.290172087886916</v>
      </c>
      <c r="EW160" s="2">
        <f t="shared" si="178"/>
        <v>68.699901487611456</v>
      </c>
      <c r="EX160" s="2">
        <f t="shared" si="178"/>
        <v>68.371706947504379</v>
      </c>
      <c r="EY160" s="2">
        <f t="shared" si="178"/>
        <v>67.896958786874436</v>
      </c>
      <c r="EZ160" s="2">
        <f t="shared" si="178"/>
        <v>65.787481154375598</v>
      </c>
      <c r="FA160" s="2">
        <f t="shared" si="178"/>
        <v>65.035246221015569</v>
      </c>
      <c r="FB160" s="2">
        <f t="shared" si="178"/>
        <v>64.145401486526126</v>
      </c>
      <c r="FC160" s="2">
        <f t="shared" si="178"/>
        <v>64.259616320461788</v>
      </c>
      <c r="FD160" s="2">
        <f t="shared" si="178"/>
        <v>64.22041094324824</v>
      </c>
      <c r="FE160" s="2">
        <f t="shared" si="178"/>
        <v>64.845794700273572</v>
      </c>
      <c r="FG160" s="2">
        <f t="shared" si="179"/>
        <v>0.99982138938880305</v>
      </c>
      <c r="FH160" s="2">
        <f t="shared" si="179"/>
        <v>0.99977413499671153</v>
      </c>
      <c r="FI160" s="2">
        <f t="shared" si="179"/>
        <v>0.99978770570574949</v>
      </c>
      <c r="FJ160" s="2">
        <f t="shared" si="179"/>
        <v>0.99975986132617078</v>
      </c>
      <c r="FK160" s="2">
        <f t="shared" si="179"/>
        <v>0.99977210394779825</v>
      </c>
      <c r="FL160" s="2">
        <f t="shared" si="179"/>
        <v>0.99976180136317572</v>
      </c>
      <c r="FM160" s="2">
        <f t="shared" si="179"/>
        <v>0.99974464102031413</v>
      </c>
      <c r="FN160" s="2">
        <f t="shared" si="179"/>
        <v>0.99972658162708139</v>
      </c>
      <c r="FO160" s="2">
        <f t="shared" si="179"/>
        <v>0.99971941297173783</v>
      </c>
      <c r="FP160" s="2">
        <f t="shared" si="179"/>
        <v>0.9997438278925973</v>
      </c>
      <c r="FQ160" s="2">
        <f t="shared" si="179"/>
        <v>0.99974199432084043</v>
      </c>
      <c r="FR160" s="2">
        <f t="shared" si="179"/>
        <v>0.9997427958995625</v>
      </c>
      <c r="FS160" s="2">
        <f t="shared" si="179"/>
        <v>0.99975699354044156</v>
      </c>
      <c r="FT160" s="2">
        <f t="shared" si="179"/>
        <v>0.99975924298899865</v>
      </c>
      <c r="FU160" s="2">
        <f t="shared" si="179"/>
        <v>0.99970878639329008</v>
      </c>
      <c r="FW160" s="2">
        <f t="shared" si="170"/>
        <v>0.18309501765730865</v>
      </c>
      <c r="FX160" s="2">
        <f t="shared" si="170"/>
        <v>0.15748319560758717</v>
      </c>
      <c r="FY160" s="2">
        <f t="shared" si="170"/>
        <v>0.16417292203083364</v>
      </c>
      <c r="FZ160" s="2">
        <f t="shared" si="170"/>
        <v>0.15160983251804644</v>
      </c>
      <c r="GA160" s="2">
        <f t="shared" si="170"/>
        <v>0.15128936276462521</v>
      </c>
      <c r="GB160" s="2">
        <f t="shared" si="170"/>
        <v>0.13600304924218476</v>
      </c>
      <c r="GC160" s="2">
        <f t="shared" si="170"/>
        <v>0.1225553329326674</v>
      </c>
      <c r="GD160" s="2">
        <f t="shared" si="170"/>
        <v>0.12230309990650347</v>
      </c>
      <c r="GE160" s="2">
        <f t="shared" si="170"/>
        <v>0.12992946898896271</v>
      </c>
      <c r="GF160" s="2">
        <f t="shared" si="170"/>
        <v>0.14638963983492562</v>
      </c>
      <c r="GG160" s="2">
        <f t="shared" si="170"/>
        <v>0.14308696338167021</v>
      </c>
      <c r="GH160" s="2">
        <f t="shared" si="170"/>
        <v>0.14985670052118577</v>
      </c>
      <c r="GI160" s="2">
        <f t="shared" si="170"/>
        <v>0.13145253963455258</v>
      </c>
      <c r="GJ160" s="2">
        <f t="shared" si="170"/>
        <v>9.2811396734601911E-2</v>
      </c>
      <c r="GK160" s="2">
        <f t="shared" si="170"/>
        <v>7.6161361581679382E-2</v>
      </c>
      <c r="GM160" s="86">
        <f t="shared" si="171"/>
        <v>6.6437780821947389E-124</v>
      </c>
      <c r="GN160" s="86">
        <f t="shared" si="171"/>
        <v>1.6012219182773011E-179</v>
      </c>
      <c r="GO160" s="86">
        <f t="shared" si="171"/>
        <v>1.884566133286107E-170</v>
      </c>
      <c r="GP160" s="86">
        <f t="shared" si="171"/>
        <v>1.0911038702922986E-218</v>
      </c>
      <c r="GQ160" s="86">
        <f t="shared" si="171"/>
        <v>0</v>
      </c>
      <c r="GR160" s="86">
        <f t="shared" si="171"/>
        <v>5.4655355287063505E-297</v>
      </c>
      <c r="GS160" s="86">
        <f t="shared" si="171"/>
        <v>2.9360550046553331E-304</v>
      </c>
      <c r="GT160" s="86">
        <f t="shared" si="171"/>
        <v>1.6972207967885016E-168</v>
      </c>
      <c r="GU160" s="86">
        <f t="shared" si="171"/>
        <v>4.4765743828377222E-154</v>
      </c>
      <c r="GV160" s="86">
        <f t="shared" si="171"/>
        <v>1.9580881031259845E-206</v>
      </c>
      <c r="GW160" s="86">
        <f t="shared" si="171"/>
        <v>2.4441408094523742E-266</v>
      </c>
      <c r="GX160" s="86">
        <f t="shared" si="171"/>
        <v>1.325436003681259E-263</v>
      </c>
      <c r="GY160" s="86">
        <f t="shared" si="171"/>
        <v>2.0070445430106266E-229</v>
      </c>
      <c r="GZ160" s="86">
        <f t="shared" si="171"/>
        <v>4.2265387609090027E-216</v>
      </c>
      <c r="HA160" s="86">
        <f t="shared" si="171"/>
        <v>4.0003982077755665E-303</v>
      </c>
      <c r="HC160" s="86">
        <f t="shared" si="182"/>
        <v>5.0408272394753242E-60</v>
      </c>
      <c r="HD160" s="86">
        <f t="shared" si="182"/>
        <v>5.5899875629028517E-71</v>
      </c>
      <c r="HE160" s="86">
        <f t="shared" si="182"/>
        <v>2.5046661491181327E-75</v>
      </c>
      <c r="HF160" s="86">
        <f t="shared" si="181"/>
        <v>6.3776932442040422E-92</v>
      </c>
      <c r="HG160" s="86">
        <f t="shared" si="181"/>
        <v>4.0854177741487715E-200</v>
      </c>
      <c r="HH160" s="86">
        <f t="shared" si="181"/>
        <v>1.0233356756306657E-170</v>
      </c>
      <c r="HI160" s="86">
        <f t="shared" si="181"/>
        <v>1.8727714492593683E-209</v>
      </c>
      <c r="HJ160" s="86">
        <f t="shared" si="181"/>
        <v>2.2152621216087137E-197</v>
      </c>
      <c r="HK160" s="86">
        <f t="shared" si="181"/>
        <v>1.4840323291310009E-253</v>
      </c>
      <c r="HL160" s="86">
        <f t="shared" si="162"/>
        <v>7.2864166653401471E-195</v>
      </c>
      <c r="HM160" s="86">
        <f t="shared" si="162"/>
        <v>4.7320071535067492E-138</v>
      </c>
      <c r="HN160" s="86">
        <f t="shared" si="162"/>
        <v>8.0665409335540339E-129</v>
      </c>
      <c r="HO160" s="86">
        <f t="shared" si="162"/>
        <v>2.2553301794095808E-118</v>
      </c>
      <c r="HP160" s="86">
        <f t="shared" si="162"/>
        <v>3.1299942691259917E-111</v>
      </c>
      <c r="HQ160" s="86">
        <f t="shared" si="162"/>
        <v>4.5930251407301346E-155</v>
      </c>
      <c r="HS160" s="86">
        <f t="shared" si="172"/>
        <v>1.4569737725933882E-3</v>
      </c>
      <c r="HT160" s="86">
        <f t="shared" si="172"/>
        <v>1.4473597428989914E-4</v>
      </c>
      <c r="HU160" s="86">
        <f t="shared" si="172"/>
        <v>8.3891318527530188E-4</v>
      </c>
      <c r="HV160" s="86">
        <f t="shared" si="172"/>
        <v>2.7730364407848327E-4</v>
      </c>
      <c r="HW160" s="86">
        <f t="shared" si="172"/>
        <v>2.1022181262522773E-4</v>
      </c>
      <c r="HX160" s="86">
        <f t="shared" si="172"/>
        <v>1.1587197046526816E-3</v>
      </c>
      <c r="HY160" s="86">
        <f t="shared" si="172"/>
        <v>5.1298419242789021E-3</v>
      </c>
      <c r="HZ160" s="86">
        <f t="shared" si="172"/>
        <v>6.1312543418983075E-3</v>
      </c>
      <c r="IA160" s="86">
        <f t="shared" si="172"/>
        <v>3.7207346104387753E-3</v>
      </c>
      <c r="IB160" s="86">
        <f t="shared" si="172"/>
        <v>8.5533611531780256E-4</v>
      </c>
      <c r="IC160" s="86">
        <f t="shared" si="172"/>
        <v>1.1122832394349933E-3</v>
      </c>
      <c r="ID160" s="86">
        <f t="shared" si="172"/>
        <v>7.0185185803355217E-4</v>
      </c>
      <c r="IE160" s="86">
        <f t="shared" si="172"/>
        <v>8.9215046945036788E-3</v>
      </c>
      <c r="IF160" s="86">
        <f t="shared" si="172"/>
        <v>5.8007887872603935E-2</v>
      </c>
      <c r="IG160" s="86">
        <f t="shared" si="172"/>
        <v>0.17165002307003116</v>
      </c>
      <c r="II160" s="86">
        <f t="shared" si="173"/>
        <v>2.2949068408261718E-7</v>
      </c>
      <c r="IJ160" s="86">
        <f t="shared" si="173"/>
        <v>2.6700397361770684E-11</v>
      </c>
      <c r="IK160" s="86">
        <f t="shared" si="173"/>
        <v>1.0764330313914725E-9</v>
      </c>
      <c r="IL160" s="86">
        <f t="shared" si="173"/>
        <v>7.5356752845788122E-12</v>
      </c>
      <c r="IM160" s="86">
        <f t="shared" si="173"/>
        <v>6.5531444617168151E-13</v>
      </c>
      <c r="IN160" s="86">
        <f t="shared" si="173"/>
        <v>1.2574981064536704E-14</v>
      </c>
      <c r="IO160" s="86">
        <f t="shared" si="173"/>
        <v>1.150276096125253E-15</v>
      </c>
      <c r="IP160" s="86">
        <f t="shared" si="173"/>
        <v>9.0954040678265536E-15</v>
      </c>
      <c r="IQ160" s="86">
        <f t="shared" si="173"/>
        <v>1.0258327094968936E-13</v>
      </c>
      <c r="IR160" s="86">
        <f t="shared" si="173"/>
        <v>1.9547677659445393E-12</v>
      </c>
      <c r="IS160" s="86">
        <f t="shared" si="173"/>
        <v>3.1348645008005045E-13</v>
      </c>
      <c r="IT160" s="86">
        <f t="shared" si="173"/>
        <v>1.9981628598260386E-12</v>
      </c>
      <c r="IU160" s="86">
        <f t="shared" si="173"/>
        <v>2.64921418219893E-12</v>
      </c>
      <c r="IV160" s="86">
        <f t="shared" si="173"/>
        <v>1.5805061443544572E-6</v>
      </c>
      <c r="IW160" s="86">
        <f t="shared" si="173"/>
        <v>7.87959312489535E-5</v>
      </c>
      <c r="IY160" s="86">
        <f t="shared" si="174"/>
        <v>1.4572032632774708E-3</v>
      </c>
      <c r="IZ160" s="86">
        <f t="shared" si="174"/>
        <v>1.4473600099029651E-4</v>
      </c>
      <c r="JA160" s="86">
        <f t="shared" si="174"/>
        <v>8.3891426170833324E-4</v>
      </c>
      <c r="JB160" s="86">
        <f t="shared" si="174"/>
        <v>2.7730365161415853E-4</v>
      </c>
      <c r="JC160" s="86">
        <f t="shared" si="174"/>
        <v>2.1022181328054219E-4</v>
      </c>
      <c r="JD160" s="86">
        <f t="shared" si="174"/>
        <v>1.1587197046652566E-3</v>
      </c>
      <c r="JE160" s="86">
        <f t="shared" si="174"/>
        <v>5.1298419242800522E-3</v>
      </c>
      <c r="JF160" s="86">
        <f t="shared" si="174"/>
        <v>6.1312543419074026E-3</v>
      </c>
      <c r="JG160" s="86">
        <f t="shared" si="174"/>
        <v>3.7207346105413586E-3</v>
      </c>
      <c r="JH160" s="86">
        <f t="shared" si="174"/>
        <v>8.5533611727257029E-4</v>
      </c>
      <c r="JI160" s="86">
        <f t="shared" si="174"/>
        <v>1.1122832397484797E-3</v>
      </c>
      <c r="JJ160" s="86">
        <f t="shared" si="174"/>
        <v>7.0185186003171498E-4</v>
      </c>
      <c r="JK160" s="86">
        <f t="shared" si="174"/>
        <v>8.9215046971528929E-3</v>
      </c>
      <c r="JL160" s="86">
        <f t="shared" si="174"/>
        <v>5.8009468378748291E-2</v>
      </c>
      <c r="JM160" s="86">
        <f t="shared" si="174"/>
        <v>0.17172881900128012</v>
      </c>
    </row>
    <row r="161" spans="2:273" x14ac:dyDescent="0.25">
      <c r="B161" s="2">
        <v>134</v>
      </c>
      <c r="C161" s="37">
        <v>67.507000000000005</v>
      </c>
      <c r="D161" s="37">
        <v>67.257999999999996</v>
      </c>
      <c r="E161" s="37">
        <v>67.406000000000006</v>
      </c>
      <c r="F161" s="37">
        <v>67.667000000000002</v>
      </c>
      <c r="G161" s="37">
        <v>67.429000000000002</v>
      </c>
      <c r="H161" s="37">
        <v>69.27</v>
      </c>
      <c r="I161" s="37">
        <v>67.921000000000006</v>
      </c>
      <c r="J161" s="37">
        <v>67.936999999999998</v>
      </c>
      <c r="K161" s="37">
        <v>68.126999999999995</v>
      </c>
      <c r="L161" s="37">
        <v>65.078999999999994</v>
      </c>
      <c r="M161" s="37">
        <v>64.968000000000004</v>
      </c>
      <c r="N161" s="37">
        <v>63.713999999999999</v>
      </c>
      <c r="O161" s="37">
        <v>63.475999999999999</v>
      </c>
      <c r="P161" s="37">
        <v>62.831000000000003</v>
      </c>
      <c r="Q161" s="37">
        <v>70.584999999999994</v>
      </c>
      <c r="S161" s="4">
        <f t="shared" si="175"/>
        <v>67.527593672575009</v>
      </c>
      <c r="T161" s="4">
        <f t="shared" si="175"/>
        <v>67.229085729285771</v>
      </c>
      <c r="U161" s="4">
        <f t="shared" si="175"/>
        <v>67.452989100709146</v>
      </c>
      <c r="V161" s="4">
        <f t="shared" si="175"/>
        <v>67.346184362280809</v>
      </c>
      <c r="W161" s="4">
        <f t="shared" si="175"/>
        <v>67.875420054304598</v>
      </c>
      <c r="X161" s="4">
        <f t="shared" si="175"/>
        <v>69.307469564800201</v>
      </c>
      <c r="Y161" s="4">
        <f t="shared" si="175"/>
        <v>68.418073302523254</v>
      </c>
      <c r="Z161" s="4">
        <f t="shared" si="175"/>
        <v>68.356060880340053</v>
      </c>
      <c r="AA161" s="4">
        <f t="shared" si="175"/>
        <v>67.656228912961595</v>
      </c>
      <c r="AB161" s="4">
        <f t="shared" si="175"/>
        <v>65.812467462335562</v>
      </c>
      <c r="AC161" s="4">
        <f t="shared" si="175"/>
        <v>65.279398831744714</v>
      </c>
      <c r="AD161" s="4">
        <f t="shared" si="175"/>
        <v>64.219976573883301</v>
      </c>
      <c r="AE161" s="4">
        <f t="shared" si="175"/>
        <v>64.452066114830544</v>
      </c>
      <c r="AF161" s="4">
        <f t="shared" si="175"/>
        <v>65.469081403039823</v>
      </c>
      <c r="AG161" s="4">
        <f t="shared" si="175"/>
        <v>73.584127535678689</v>
      </c>
      <c r="AI161" s="4">
        <f t="shared" si="176"/>
        <v>-2.0593672575003552E-2</v>
      </c>
      <c r="AJ161" s="4">
        <f t="shared" si="176"/>
        <v>2.8914270714224699E-2</v>
      </c>
      <c r="AK161" s="4">
        <f t="shared" si="176"/>
        <v>-4.698910070914053E-2</v>
      </c>
      <c r="AL161" s="4">
        <f t="shared" si="176"/>
        <v>0.32081563771919264</v>
      </c>
      <c r="AM161" s="4">
        <f t="shared" si="176"/>
        <v>-0.44642005430459619</v>
      </c>
      <c r="AN161" s="4">
        <f t="shared" si="176"/>
        <v>-3.746956480020458E-2</v>
      </c>
      <c r="AO161" s="4">
        <f t="shared" si="176"/>
        <v>-0.49707330252324766</v>
      </c>
      <c r="AP161" s="4">
        <f t="shared" si="176"/>
        <v>-0.41906088034005506</v>
      </c>
      <c r="AQ161" s="4">
        <f t="shared" si="176"/>
        <v>0.47077108703840054</v>
      </c>
      <c r="AR161" s="4">
        <f t="shared" si="176"/>
        <v>-0.73346746233556814</v>
      </c>
      <c r="AS161" s="4">
        <f t="shared" si="176"/>
        <v>-0.31139883174471095</v>
      </c>
      <c r="AT161" s="4">
        <f t="shared" si="176"/>
        <v>-0.50597657388330219</v>
      </c>
      <c r="AU161" s="4">
        <f t="shared" si="176"/>
        <v>-0.97606611483054451</v>
      </c>
      <c r="AV161" s="4">
        <f t="shared" si="176"/>
        <v>-2.6380814030398199</v>
      </c>
      <c r="AW161" s="4">
        <f t="shared" si="176"/>
        <v>-2.9991275356786957</v>
      </c>
      <c r="AY161" s="2">
        <f t="shared" ref="AY161:BM177" si="215">IF(OR($B161 &lt; C$230, $B161 &gt; C$233), #N/A, ((1-FG161)*DK161) + (FG161 - FW161)*EA161 + (FW161*EQ161))</f>
        <v>67.527592071859075</v>
      </c>
      <c r="AZ161" s="2">
        <f t="shared" si="215"/>
        <v>67.22907378710201</v>
      </c>
      <c r="BA161" s="2">
        <f t="shared" si="215"/>
        <v>67.452705334897999</v>
      </c>
      <c r="BB161" s="2">
        <f t="shared" si="215"/>
        <v>67.346101374339398</v>
      </c>
      <c r="BC161" s="2">
        <f t="shared" si="215"/>
        <v>67.875354785776636</v>
      </c>
      <c r="BD161" s="2">
        <f t="shared" si="215"/>
        <v>69.306626229497951</v>
      </c>
      <c r="BE161" s="2">
        <f t="shared" si="215"/>
        <v>68.409986293491158</v>
      </c>
      <c r="BF161" s="2">
        <f t="shared" si="215"/>
        <v>68.344932621022309</v>
      </c>
      <c r="BG161" s="2">
        <f t="shared" si="215"/>
        <v>67.650009325331453</v>
      </c>
      <c r="BH161" s="2">
        <f t="shared" si="215"/>
        <v>65.811658944220653</v>
      </c>
      <c r="BI161" s="2">
        <f t="shared" si="215"/>
        <v>65.278204154714132</v>
      </c>
      <c r="BJ161" s="2">
        <f t="shared" si="215"/>
        <v>64.219299710137932</v>
      </c>
      <c r="BK161" s="2">
        <f t="shared" si="215"/>
        <v>64.420354460693176</v>
      </c>
      <c r="BL161" s="2">
        <f t="shared" si="215"/>
        <v>64.698345847565477</v>
      </c>
      <c r="BM161" s="2">
        <f t="shared" si="215"/>
        <v>66.327412931451278</v>
      </c>
      <c r="BO161" s="2" t="str">
        <f t="shared" si="183"/>
        <v/>
      </c>
      <c r="BP161" s="2" t="str">
        <f t="shared" si="184"/>
        <v/>
      </c>
      <c r="BQ161" s="2" t="str">
        <f t="shared" si="185"/>
        <v/>
      </c>
      <c r="BR161" s="2" t="str">
        <f t="shared" si="186"/>
        <v/>
      </c>
      <c r="BS161" s="2" t="str">
        <f t="shared" si="187"/>
        <v/>
      </c>
      <c r="BT161" s="2" t="str">
        <f t="shared" si="188"/>
        <v/>
      </c>
      <c r="BU161" s="2" t="str">
        <f t="shared" si="189"/>
        <v/>
      </c>
      <c r="BV161" s="2" t="str">
        <f t="shared" si="190"/>
        <v/>
      </c>
      <c r="BW161" s="2" t="str">
        <f t="shared" si="191"/>
        <v/>
      </c>
      <c r="BX161" s="2" t="str">
        <f t="shared" si="192"/>
        <v/>
      </c>
      <c r="BY161" s="2" t="str">
        <f t="shared" si="193"/>
        <v/>
      </c>
      <c r="BZ161" s="2" t="str">
        <f t="shared" si="194"/>
        <v/>
      </c>
      <c r="CA161" s="2" t="str">
        <f t="shared" si="195"/>
        <v/>
      </c>
      <c r="CB161" s="2" t="str">
        <f t="shared" si="196"/>
        <v/>
      </c>
      <c r="CC161" s="2" t="str">
        <f t="shared" si="197"/>
        <v/>
      </c>
      <c r="CE161" s="2">
        <f t="shared" ref="CE161:CS177" si="216">IF(AND(IY161 &lt; $CS$22, $B161 &gt; C$231, $B161 &lt; C$232), C161, "")</f>
        <v>67.507000000000005</v>
      </c>
      <c r="CF161" s="2">
        <f t="shared" si="216"/>
        <v>67.257999999999996</v>
      </c>
      <c r="CG161" s="2">
        <f t="shared" si="216"/>
        <v>67.406000000000006</v>
      </c>
      <c r="CH161" s="2">
        <f t="shared" si="216"/>
        <v>67.667000000000002</v>
      </c>
      <c r="CI161" s="2">
        <f t="shared" si="216"/>
        <v>67.429000000000002</v>
      </c>
      <c r="CJ161" s="2">
        <f t="shared" si="216"/>
        <v>69.27</v>
      </c>
      <c r="CK161" s="2">
        <f t="shared" si="216"/>
        <v>67.921000000000006</v>
      </c>
      <c r="CL161" s="2">
        <f t="shared" si="216"/>
        <v>67.936999999999998</v>
      </c>
      <c r="CM161" s="2">
        <f t="shared" si="216"/>
        <v>68.126999999999995</v>
      </c>
      <c r="CN161" s="2">
        <f t="shared" si="216"/>
        <v>65.078999999999994</v>
      </c>
      <c r="CO161" s="2">
        <f t="shared" si="216"/>
        <v>64.968000000000004</v>
      </c>
      <c r="CP161" s="2">
        <f t="shared" si="216"/>
        <v>63.713999999999999</v>
      </c>
      <c r="CQ161" s="2">
        <f t="shared" si="216"/>
        <v>63.475999999999999</v>
      </c>
      <c r="CR161" s="2" t="str">
        <f t="shared" si="216"/>
        <v/>
      </c>
      <c r="CS161" s="2" t="str">
        <f t="shared" si="216"/>
        <v/>
      </c>
      <c r="CU161" s="2">
        <f t="shared" si="198"/>
        <v>67.507000000000005</v>
      </c>
      <c r="CV161" s="2">
        <f t="shared" si="199"/>
        <v>67.257999999999996</v>
      </c>
      <c r="CW161" s="2">
        <f t="shared" si="200"/>
        <v>67.406000000000006</v>
      </c>
      <c r="CX161" s="2">
        <f t="shared" si="201"/>
        <v>67.667000000000002</v>
      </c>
      <c r="CY161" s="2">
        <f t="shared" si="202"/>
        <v>67.429000000000002</v>
      </c>
      <c r="CZ161" s="2">
        <f t="shared" si="203"/>
        <v>69.27</v>
      </c>
      <c r="DA161" s="2">
        <f t="shared" si="204"/>
        <v>67.921000000000006</v>
      </c>
      <c r="DB161" s="2">
        <f t="shared" si="205"/>
        <v>67.936999999999998</v>
      </c>
      <c r="DC161" s="2">
        <f t="shared" si="206"/>
        <v>68.126999999999995</v>
      </c>
      <c r="DD161" s="2">
        <f t="shared" si="207"/>
        <v>65.078999999999994</v>
      </c>
      <c r="DE161" s="2">
        <f t="shared" si="208"/>
        <v>64.968000000000004</v>
      </c>
      <c r="DF161" s="2">
        <f t="shared" si="209"/>
        <v>63.713999999999999</v>
      </c>
      <c r="DG161" s="2">
        <f t="shared" si="210"/>
        <v>63.475999999999999</v>
      </c>
      <c r="DH161" s="2" t="str">
        <f t="shared" si="211"/>
        <v/>
      </c>
      <c r="DI161" s="2" t="str">
        <f t="shared" si="212"/>
        <v/>
      </c>
      <c r="DK161" s="2">
        <f t="shared" si="177"/>
        <v>106.8889976383266</v>
      </c>
      <c r="DL161" s="2">
        <f t="shared" si="177"/>
        <v>106.88567738973069</v>
      </c>
      <c r="DM161" s="2">
        <f t="shared" si="177"/>
        <v>106.43757317073171</v>
      </c>
      <c r="DN161" s="2">
        <f t="shared" si="177"/>
        <v>108.52574569861977</v>
      </c>
      <c r="DO161" s="2">
        <f t="shared" si="177"/>
        <v>110.08855827458609</v>
      </c>
      <c r="DP161" s="2">
        <f t="shared" si="177"/>
        <v>105.40606007076683</v>
      </c>
      <c r="DQ161" s="2">
        <f t="shared" si="177"/>
        <v>100.40862851102386</v>
      </c>
      <c r="DR161" s="2">
        <f t="shared" si="177"/>
        <v>91.902706131078219</v>
      </c>
      <c r="DS161" s="2">
        <f t="shared" si="177"/>
        <v>97.358112050739976</v>
      </c>
      <c r="DT161" s="2">
        <f t="shared" si="177"/>
        <v>92.583844457867741</v>
      </c>
      <c r="DU161" s="2">
        <f t="shared" si="177"/>
        <v>92.629056025369948</v>
      </c>
      <c r="DV161" s="2">
        <f t="shared" si="177"/>
        <v>97.976110238598608</v>
      </c>
      <c r="DW161" s="2">
        <f t="shared" si="177"/>
        <v>100.7498702158118</v>
      </c>
      <c r="DX161" s="2">
        <f t="shared" si="177"/>
        <v>96.507620506171818</v>
      </c>
      <c r="DY161" s="2">
        <f t="shared" si="177"/>
        <v>84.195813953488397</v>
      </c>
      <c r="EA161" s="2">
        <f t="shared" si="214"/>
        <v>67.501719850229151</v>
      </c>
      <c r="EB161" s="2">
        <f t="shared" si="214"/>
        <v>67.102870539045043</v>
      </c>
      <c r="EC161" s="2">
        <f t="shared" si="214"/>
        <v>67.490636033618742</v>
      </c>
      <c r="ED161" s="2">
        <f t="shared" si="214"/>
        <v>67.326332181057865</v>
      </c>
      <c r="EE161" s="2">
        <f t="shared" si="214"/>
        <v>67.851264189886464</v>
      </c>
      <c r="EF161" s="2">
        <f t="shared" si="214"/>
        <v>69.313392120444973</v>
      </c>
      <c r="EG161" s="2">
        <f t="shared" si="214"/>
        <v>68.366004797496174</v>
      </c>
      <c r="EH161" s="2">
        <f t="shared" si="214"/>
        <v>68.345574537197621</v>
      </c>
      <c r="EI161" s="2">
        <f t="shared" si="214"/>
        <v>67.613065529284057</v>
      </c>
      <c r="EJ161" s="2">
        <f t="shared" si="214"/>
        <v>65.823959931798811</v>
      </c>
      <c r="EK161" s="2">
        <f t="shared" si="213"/>
        <v>65.329477751756443</v>
      </c>
      <c r="EL161" s="2">
        <f t="shared" si="180"/>
        <v>64.240157822191605</v>
      </c>
      <c r="EM161" s="2">
        <f t="shared" si="180"/>
        <v>64.45291235319155</v>
      </c>
      <c r="EN161" s="2">
        <f t="shared" si="180"/>
        <v>64.752908265647392</v>
      </c>
      <c r="EO161" s="2">
        <f t="shared" si="180"/>
        <v>66.464336251025742</v>
      </c>
      <c r="EQ161" s="2">
        <f t="shared" si="178"/>
        <v>67.600344347271943</v>
      </c>
      <c r="ER161" s="2">
        <f t="shared" si="178"/>
        <v>67.796658525419957</v>
      </c>
      <c r="ES161" s="2">
        <f t="shared" si="178"/>
        <v>67.234032251223326</v>
      </c>
      <c r="ET161" s="2">
        <f t="shared" si="178"/>
        <v>67.391920148695476</v>
      </c>
      <c r="EU161" s="2">
        <f t="shared" si="178"/>
        <v>67.944914073634237</v>
      </c>
      <c r="EV161" s="2">
        <f t="shared" si="178"/>
        <v>69.214156314220318</v>
      </c>
      <c r="EW161" s="2">
        <f t="shared" si="178"/>
        <v>68.640978152312186</v>
      </c>
      <c r="EX161" s="2">
        <f t="shared" si="178"/>
        <v>68.296409484723696</v>
      </c>
      <c r="EY161" s="2">
        <f t="shared" si="178"/>
        <v>67.821535113985504</v>
      </c>
      <c r="EZ161" s="2">
        <f t="shared" si="178"/>
        <v>65.706741301395581</v>
      </c>
      <c r="FA161" s="2">
        <f t="shared" si="178"/>
        <v>64.956647774190401</v>
      </c>
      <c r="FB161" s="2">
        <f t="shared" si="178"/>
        <v>64.062524113223446</v>
      </c>
      <c r="FC161" s="2">
        <f t="shared" si="178"/>
        <v>64.167642733284723</v>
      </c>
      <c r="FD161" s="2">
        <f t="shared" si="178"/>
        <v>64.142819977964109</v>
      </c>
      <c r="FE161" s="2">
        <f t="shared" si="178"/>
        <v>64.755861928042663</v>
      </c>
      <c r="FG161" s="2">
        <f t="shared" si="179"/>
        <v>0.99983710262650216</v>
      </c>
      <c r="FH161" s="2">
        <f t="shared" si="179"/>
        <v>0.99979400457488421</v>
      </c>
      <c r="FI161" s="2">
        <f t="shared" si="179"/>
        <v>0.99980638168579805</v>
      </c>
      <c r="FJ161" s="2">
        <f t="shared" si="179"/>
        <v>0.99978098629884726</v>
      </c>
      <c r="FK161" s="2">
        <f t="shared" si="179"/>
        <v>0.99979215216230122</v>
      </c>
      <c r="FL161" s="2">
        <f t="shared" si="179"/>
        <v>0.99978275570809549</v>
      </c>
      <c r="FM161" s="2">
        <f t="shared" si="179"/>
        <v>0.99976710460971452</v>
      </c>
      <c r="FN161" s="2">
        <f t="shared" si="179"/>
        <v>0.99975063348099602</v>
      </c>
      <c r="FO161" s="2">
        <f t="shared" si="179"/>
        <v>0.99974409527090835</v>
      </c>
      <c r="FP161" s="2">
        <f t="shared" si="179"/>
        <v>0.99976636299504384</v>
      </c>
      <c r="FQ161" s="2">
        <f t="shared" si="179"/>
        <v>0.99976469068206875</v>
      </c>
      <c r="FR161" s="2">
        <f t="shared" si="179"/>
        <v>0.99976542176369365</v>
      </c>
      <c r="FS161" s="2">
        <f t="shared" si="179"/>
        <v>0.99977837073598685</v>
      </c>
      <c r="FT161" s="2">
        <f t="shared" si="179"/>
        <v>0.99978042234478126</v>
      </c>
      <c r="FU161" s="2">
        <f t="shared" si="179"/>
        <v>0.99973440322855633</v>
      </c>
      <c r="FW161" s="2">
        <f t="shared" ref="FW161:GK177" si="217">POWER(10,($B161-C$232)/C$229)/(1+POWER(10,($B161-C$232)/C$229))</f>
        <v>0.19727489733682274</v>
      </c>
      <c r="FX161" s="2">
        <f t="shared" si="217"/>
        <v>0.1700925558887961</v>
      </c>
      <c r="FY161" s="2">
        <f t="shared" si="217"/>
        <v>0.1772052563219646</v>
      </c>
      <c r="FZ161" s="2">
        <f t="shared" si="217"/>
        <v>0.1638403754343081</v>
      </c>
      <c r="GA161" s="2">
        <f t="shared" si="217"/>
        <v>0.16349903525407769</v>
      </c>
      <c r="GB161" s="2">
        <f t="shared" si="217"/>
        <v>0.1471930102100576</v>
      </c>
      <c r="GC161" s="2">
        <f t="shared" si="217"/>
        <v>0.13280892857378265</v>
      </c>
      <c r="GD161" s="2">
        <f t="shared" si="217"/>
        <v>0.13253878010300421</v>
      </c>
      <c r="GE161" s="2">
        <f t="shared" si="217"/>
        <v>0.1407010908450225</v>
      </c>
      <c r="GF161" s="2">
        <f t="shared" si="217"/>
        <v>0.15827762863280795</v>
      </c>
      <c r="GG161" s="2">
        <f t="shared" si="217"/>
        <v>0.15475537284408736</v>
      </c>
      <c r="GH161" s="2">
        <f t="shared" si="217"/>
        <v>0.16197281720203366</v>
      </c>
      <c r="GI161" s="2">
        <f t="shared" si="217"/>
        <v>0.14232977408759845</v>
      </c>
      <c r="GJ161" s="2">
        <f t="shared" si="217"/>
        <v>0.10086252199908209</v>
      </c>
      <c r="GK161" s="2">
        <f t="shared" si="217"/>
        <v>8.2900129606787332E-2</v>
      </c>
      <c r="GM161" s="86">
        <f t="shared" ref="GM161:HA177" si="218" xml:space="preserve"> _xlfn.NORM.DIST($B161, C$7, ABS(C$11), TRUE) * _xlfn.NORM.DIST(($B161 - C$7)*C$15, 0, ABS(C$11), TRUE) * 2</f>
        <v>1.589692117762952E-127</v>
      </c>
      <c r="GN161" s="86">
        <f t="shared" si="218"/>
        <v>8.1769816508086246E-185</v>
      </c>
      <c r="GO161" s="86">
        <f t="shared" si="218"/>
        <v>2.0182323934282087E-175</v>
      </c>
      <c r="GP161" s="86">
        <f t="shared" si="218"/>
        <v>4.4324433186328292E-225</v>
      </c>
      <c r="GQ161" s="86">
        <f t="shared" si="218"/>
        <v>0</v>
      </c>
      <c r="GR161" s="86">
        <f t="shared" si="218"/>
        <v>1.4212880844537962E-305</v>
      </c>
      <c r="GS161" s="86">
        <f t="shared" si="218"/>
        <v>0</v>
      </c>
      <c r="GT161" s="86">
        <f t="shared" si="218"/>
        <v>2.4508583021534061E-173</v>
      </c>
      <c r="GU161" s="86">
        <f t="shared" si="218"/>
        <v>1.6677977515245462E-158</v>
      </c>
      <c r="GV161" s="86">
        <f t="shared" si="218"/>
        <v>2.2285114984206998E-212</v>
      </c>
      <c r="GW161" s="86">
        <f t="shared" si="218"/>
        <v>4.6235496702867622E-274</v>
      </c>
      <c r="GX161" s="86">
        <f t="shared" si="218"/>
        <v>2.9551133311734289E-271</v>
      </c>
      <c r="GY161" s="86">
        <f t="shared" si="218"/>
        <v>4.8006023374931768E-236</v>
      </c>
      <c r="GZ161" s="86">
        <f t="shared" si="218"/>
        <v>2.0436136414473695E-222</v>
      </c>
      <c r="HA161" s="86">
        <f t="shared" si="218"/>
        <v>0</v>
      </c>
      <c r="HC161" s="86">
        <f t="shared" si="182"/>
        <v>1.3559093848694732E-62</v>
      </c>
      <c r="HD161" s="86">
        <f t="shared" si="182"/>
        <v>5.126336516035939E-74</v>
      </c>
      <c r="HE161" s="86">
        <f t="shared" si="182"/>
        <v>1.6932242659744028E-78</v>
      </c>
      <c r="HF161" s="86">
        <f t="shared" si="181"/>
        <v>8.321054784228578E-96</v>
      </c>
      <c r="HG161" s="86">
        <f t="shared" si="181"/>
        <v>1.5201556692309433E-208</v>
      </c>
      <c r="HH161" s="86">
        <f t="shared" si="181"/>
        <v>5.8604699393627886E-178</v>
      </c>
      <c r="HI161" s="86">
        <f t="shared" si="181"/>
        <v>2.1657816217735382E-218</v>
      </c>
      <c r="HJ161" s="86">
        <f t="shared" si="181"/>
        <v>9.4078942323077211E-206</v>
      </c>
      <c r="HK161" s="86">
        <f t="shared" si="181"/>
        <v>2.697876294124882E-264</v>
      </c>
      <c r="HL161" s="86">
        <f t="shared" si="162"/>
        <v>4.6814991553175037E-203</v>
      </c>
      <c r="HM161" s="86">
        <f t="shared" si="162"/>
        <v>7.1324358487864314E-144</v>
      </c>
      <c r="HN161" s="86">
        <f t="shared" si="162"/>
        <v>2.948242761191641E-134</v>
      </c>
      <c r="HO161" s="86">
        <f t="shared" si="162"/>
        <v>1.7785626703539527E-123</v>
      </c>
      <c r="HP161" s="86">
        <f t="shared" si="162"/>
        <v>3.8962019331557935E-116</v>
      </c>
      <c r="HQ161" s="86">
        <f t="shared" si="162"/>
        <v>6.6138293418703754E-162</v>
      </c>
      <c r="HS161" s="86">
        <f t="shared" ref="HS161:IG177" si="219" xml:space="preserve"> _xlfn.NORM.DIST($B161, C$9, ABS(C$13), TRUE) * _xlfn.NORM.DIST(($B161 - C$9)*C$17, 0, ABS(C$13), TRUE) * 2</f>
        <v>4.7309216882410258E-4</v>
      </c>
      <c r="HT161" s="86">
        <f t="shared" si="219"/>
        <v>3.1545730936983402E-5</v>
      </c>
      <c r="HU161" s="86">
        <f t="shared" si="219"/>
        <v>2.3409866445820828E-4</v>
      </c>
      <c r="HV161" s="86">
        <f t="shared" si="219"/>
        <v>6.4050427387357992E-5</v>
      </c>
      <c r="HW161" s="86">
        <f t="shared" si="219"/>
        <v>4.3897855590233234E-5</v>
      </c>
      <c r="HX161" s="86">
        <f t="shared" si="219"/>
        <v>2.8766312370774447E-4</v>
      </c>
      <c r="HY161" s="86">
        <f t="shared" si="219"/>
        <v>1.5628471703017729E-3</v>
      </c>
      <c r="HZ161" s="86">
        <f t="shared" si="219"/>
        <v>1.9899529431830695E-3</v>
      </c>
      <c r="IA161" s="86">
        <f t="shared" si="219"/>
        <v>1.1466057668856262E-3</v>
      </c>
      <c r="IB161" s="86">
        <f t="shared" si="219"/>
        <v>2.1913183032513922E-4</v>
      </c>
      <c r="IC161" s="86">
        <f t="shared" si="219"/>
        <v>2.8456698009447665E-4</v>
      </c>
      <c r="ID161" s="86">
        <f t="shared" si="219"/>
        <v>1.723808663641794E-4</v>
      </c>
      <c r="IE161" s="86">
        <f t="shared" si="219"/>
        <v>3.2405363273115004E-3</v>
      </c>
      <c r="IF161" s="86">
        <f t="shared" si="219"/>
        <v>2.6923478123689542E-2</v>
      </c>
      <c r="IG161" s="86">
        <f t="shared" si="219"/>
        <v>9.8207704503655263E-2</v>
      </c>
      <c r="II161" s="86">
        <f t="shared" ref="II161:IW177" si="220" xml:space="preserve"> _xlfn.NORM.DIST($B161, C$10, ABS(C$14), TRUE) * _xlfn.NORM.DIST(($B161 - C$10)*C$18, 0, ABS(C$14), TRUE) * 2</f>
        <v>1.2028782581126127E-6</v>
      </c>
      <c r="IJ161" s="86">
        <f t="shared" si="220"/>
        <v>3.0200664442779178E-10</v>
      </c>
      <c r="IK161" s="86">
        <f t="shared" si="220"/>
        <v>8.7894147186086935E-9</v>
      </c>
      <c r="IL161" s="86">
        <f t="shared" si="220"/>
        <v>9.118251157541144E-11</v>
      </c>
      <c r="IM161" s="86">
        <f t="shared" si="220"/>
        <v>1.0138061710760399E-11</v>
      </c>
      <c r="IN161" s="86">
        <f t="shared" si="220"/>
        <v>2.3714437825579858E-13</v>
      </c>
      <c r="IO161" s="86">
        <f t="shared" si="220"/>
        <v>2.2601655912119281E-14</v>
      </c>
      <c r="IP161" s="86">
        <f t="shared" si="220"/>
        <v>1.4787737699839831E-13</v>
      </c>
      <c r="IQ161" s="86">
        <f t="shared" si="220"/>
        <v>1.4699552775881193E-12</v>
      </c>
      <c r="IR161" s="86">
        <f t="shared" si="220"/>
        <v>2.5571488641458976E-11</v>
      </c>
      <c r="IS161" s="86">
        <f t="shared" si="220"/>
        <v>4.7308868842311523E-12</v>
      </c>
      <c r="IT161" s="86">
        <f t="shared" si="220"/>
        <v>2.7135586575063346E-11</v>
      </c>
      <c r="IU161" s="86">
        <f t="shared" si="220"/>
        <v>2.8530804671960086E-11</v>
      </c>
      <c r="IV161" s="86">
        <f t="shared" si="220"/>
        <v>4.0886229198903069E-6</v>
      </c>
      <c r="IW161" s="86">
        <f t="shared" si="220"/>
        <v>1.4334130939324701E-4</v>
      </c>
      <c r="IY161" s="86">
        <f t="shared" ref="IY161:JM177" si="221">GM161+HC161+HS161+II161</f>
        <v>4.742950470822152E-4</v>
      </c>
      <c r="IZ161" s="86">
        <f t="shared" si="221"/>
        <v>3.1546032943627832E-5</v>
      </c>
      <c r="JA161" s="86">
        <f t="shared" si="221"/>
        <v>2.341074538729269E-4</v>
      </c>
      <c r="JB161" s="86">
        <f t="shared" si="221"/>
        <v>6.4050518569869566E-5</v>
      </c>
      <c r="JC161" s="86">
        <f t="shared" si="221"/>
        <v>4.3897865728294943E-5</v>
      </c>
      <c r="JD161" s="86">
        <f t="shared" si="221"/>
        <v>2.8766312394488887E-4</v>
      </c>
      <c r="JE161" s="86">
        <f t="shared" si="221"/>
        <v>1.5628471703243746E-3</v>
      </c>
      <c r="JF161" s="86">
        <f t="shared" si="221"/>
        <v>1.9899529433309469E-3</v>
      </c>
      <c r="JG161" s="86">
        <f t="shared" si="221"/>
        <v>1.1466057683555814E-3</v>
      </c>
      <c r="JH161" s="86">
        <f t="shared" si="221"/>
        <v>2.1913185589662786E-4</v>
      </c>
      <c r="JI161" s="86">
        <f t="shared" si="221"/>
        <v>2.8456698482536355E-4</v>
      </c>
      <c r="JJ161" s="86">
        <f t="shared" si="221"/>
        <v>1.7238089349976598E-4</v>
      </c>
      <c r="JK161" s="86">
        <f t="shared" si="221"/>
        <v>3.2405363558423049E-3</v>
      </c>
      <c r="JL161" s="86">
        <f t="shared" si="221"/>
        <v>2.6927566746609431E-2</v>
      </c>
      <c r="JM161" s="86">
        <f t="shared" si="221"/>
        <v>9.8351045813048515E-2</v>
      </c>
    </row>
    <row r="162" spans="2:273" x14ac:dyDescent="0.25">
      <c r="B162" s="2">
        <v>135</v>
      </c>
      <c r="C162" s="37">
        <v>66.418000000000006</v>
      </c>
      <c r="D162" s="37">
        <v>66.227000000000004</v>
      </c>
      <c r="E162" s="37">
        <v>66.438000000000002</v>
      </c>
      <c r="F162" s="37">
        <v>66.697999999999993</v>
      </c>
      <c r="G162" s="37">
        <v>68.031999999999996</v>
      </c>
      <c r="H162" s="37">
        <v>68.286000000000001</v>
      </c>
      <c r="I162" s="37">
        <v>67.286000000000001</v>
      </c>
      <c r="J162" s="37">
        <v>67.587000000000003</v>
      </c>
      <c r="K162" s="37">
        <v>66.254000000000005</v>
      </c>
      <c r="L162" s="37">
        <v>64.856999999999999</v>
      </c>
      <c r="M162" s="37">
        <v>64.143000000000001</v>
      </c>
      <c r="N162" s="37">
        <v>63.063000000000002</v>
      </c>
      <c r="O162" s="37">
        <v>63.286000000000001</v>
      </c>
      <c r="P162" s="37">
        <v>64.245999999999995</v>
      </c>
      <c r="Q162" s="37">
        <v>64.522999999999996</v>
      </c>
      <c r="S162" s="4">
        <f t="shared" si="175"/>
        <v>67.475419090676766</v>
      </c>
      <c r="T162" s="4">
        <f t="shared" si="175"/>
        <v>67.162301060011401</v>
      </c>
      <c r="U162" s="4">
        <f t="shared" si="175"/>
        <v>67.395834296771852</v>
      </c>
      <c r="V162" s="4">
        <f t="shared" si="175"/>
        <v>67.275982846345812</v>
      </c>
      <c r="W162" s="4">
        <f t="shared" si="175"/>
        <v>67.797118434991248</v>
      </c>
      <c r="X162" s="4">
        <f t="shared" si="175"/>
        <v>69.232133222347088</v>
      </c>
      <c r="Y162" s="4">
        <f t="shared" si="175"/>
        <v>68.345404752016492</v>
      </c>
      <c r="Z162" s="4">
        <f t="shared" si="175"/>
        <v>68.272350030669585</v>
      </c>
      <c r="AA162" s="4">
        <f t="shared" si="175"/>
        <v>67.570450569118719</v>
      </c>
      <c r="AB162" s="4">
        <f t="shared" si="175"/>
        <v>65.732843306938562</v>
      </c>
      <c r="AC162" s="4">
        <f t="shared" si="175"/>
        <v>65.206816034655773</v>
      </c>
      <c r="AD162" s="4">
        <f t="shared" si="175"/>
        <v>64.139367465778818</v>
      </c>
      <c r="AE162" s="4">
        <f t="shared" si="175"/>
        <v>64.341663205832248</v>
      </c>
      <c r="AF162" s="4">
        <f t="shared" si="175"/>
        <v>64.9033311378018</v>
      </c>
      <c r="AG162" s="4">
        <f t="shared" si="175"/>
        <v>69.632598834858484</v>
      </c>
      <c r="AI162" s="4">
        <f t="shared" si="176"/>
        <v>-1.0574190906767598</v>
      </c>
      <c r="AJ162" s="4">
        <f t="shared" si="176"/>
        <v>-0.93530106001139757</v>
      </c>
      <c r="AK162" s="4">
        <f t="shared" si="176"/>
        <v>-0.95783429677184984</v>
      </c>
      <c r="AL162" s="4">
        <f t="shared" si="176"/>
        <v>-0.57798284634581876</v>
      </c>
      <c r="AM162" s="4">
        <f t="shared" si="176"/>
        <v>0.23488156500874879</v>
      </c>
      <c r="AN162" s="4">
        <f t="shared" si="176"/>
        <v>-0.94613322234708619</v>
      </c>
      <c r="AO162" s="4">
        <f t="shared" si="176"/>
        <v>-1.0594047520164906</v>
      </c>
      <c r="AP162" s="4">
        <f t="shared" si="176"/>
        <v>-0.68535003066958211</v>
      </c>
      <c r="AQ162" s="4">
        <f t="shared" si="176"/>
        <v>-1.3164505691187145</v>
      </c>
      <c r="AR162" s="4">
        <f t="shared" si="176"/>
        <v>-0.87584330693856316</v>
      </c>
      <c r="AS162" s="4">
        <f t="shared" si="176"/>
        <v>-1.0638160346557726</v>
      </c>
      <c r="AT162" s="4">
        <f t="shared" si="176"/>
        <v>-1.0763674657788158</v>
      </c>
      <c r="AU162" s="4">
        <f t="shared" si="176"/>
        <v>-1.0556632058322464</v>
      </c>
      <c r="AV162" s="4">
        <f t="shared" si="176"/>
        <v>-0.65733113780180474</v>
      </c>
      <c r="AW162" s="4">
        <f t="shared" si="176"/>
        <v>-5.1095988348584882</v>
      </c>
      <c r="AY162" s="2">
        <f t="shared" si="215"/>
        <v>67.475418759527031</v>
      </c>
      <c r="AZ162" s="2">
        <f t="shared" si="215"/>
        <v>67.162299528154975</v>
      </c>
      <c r="BA162" s="2">
        <f t="shared" si="215"/>
        <v>67.395781620213896</v>
      </c>
      <c r="BB162" s="2">
        <f t="shared" si="215"/>
        <v>67.275972026889008</v>
      </c>
      <c r="BC162" s="2">
        <f t="shared" si="215"/>
        <v>67.797111155993079</v>
      </c>
      <c r="BD162" s="2">
        <f t="shared" si="215"/>
        <v>69.232016503831176</v>
      </c>
      <c r="BE162" s="2">
        <f t="shared" si="215"/>
        <v>68.343942229447137</v>
      </c>
      <c r="BF162" s="2">
        <f t="shared" si="215"/>
        <v>68.270143267809004</v>
      </c>
      <c r="BG162" s="2">
        <f t="shared" si="215"/>
        <v>67.569292274705759</v>
      </c>
      <c r="BH162" s="2">
        <f t="shared" si="215"/>
        <v>65.732724810813124</v>
      </c>
      <c r="BI162" s="2">
        <f t="shared" si="215"/>
        <v>65.206642660828805</v>
      </c>
      <c r="BJ162" s="2">
        <f t="shared" si="215"/>
        <v>64.139273910297291</v>
      </c>
      <c r="BK162" s="2">
        <f t="shared" si="215"/>
        <v>64.334272280002992</v>
      </c>
      <c r="BL162" s="2">
        <f t="shared" si="215"/>
        <v>64.635049008916639</v>
      </c>
      <c r="BM162" s="2">
        <f t="shared" si="215"/>
        <v>66.271017237195764</v>
      </c>
      <c r="BO162" s="2" t="str">
        <f t="shared" si="183"/>
        <v/>
      </c>
      <c r="BP162" s="2" t="str">
        <f t="shared" si="184"/>
        <v/>
      </c>
      <c r="BQ162" s="2" t="str">
        <f t="shared" si="185"/>
        <v/>
      </c>
      <c r="BR162" s="2" t="str">
        <f t="shared" si="186"/>
        <v/>
      </c>
      <c r="BS162" s="2" t="str">
        <f t="shared" si="187"/>
        <v/>
      </c>
      <c r="BT162" s="2" t="str">
        <f t="shared" si="188"/>
        <v/>
      </c>
      <c r="BU162" s="2" t="str">
        <f t="shared" si="189"/>
        <v/>
      </c>
      <c r="BV162" s="2" t="str">
        <f t="shared" si="190"/>
        <v/>
      </c>
      <c r="BW162" s="2" t="str">
        <f t="shared" si="191"/>
        <v/>
      </c>
      <c r="BX162" s="2" t="str">
        <f t="shared" si="192"/>
        <v/>
      </c>
      <c r="BY162" s="2" t="str">
        <f t="shared" si="193"/>
        <v/>
      </c>
      <c r="BZ162" s="2" t="str">
        <f t="shared" si="194"/>
        <v/>
      </c>
      <c r="CA162" s="2" t="str">
        <f t="shared" si="195"/>
        <v/>
      </c>
      <c r="CB162" s="2" t="str">
        <f t="shared" si="196"/>
        <v/>
      </c>
      <c r="CC162" s="2" t="str">
        <f t="shared" si="197"/>
        <v/>
      </c>
      <c r="CE162" s="2">
        <f t="shared" si="216"/>
        <v>66.418000000000006</v>
      </c>
      <c r="CF162" s="2">
        <f t="shared" si="216"/>
        <v>66.227000000000004</v>
      </c>
      <c r="CG162" s="2">
        <f t="shared" si="216"/>
        <v>66.438000000000002</v>
      </c>
      <c r="CH162" s="2">
        <f t="shared" si="216"/>
        <v>66.697999999999993</v>
      </c>
      <c r="CI162" s="2">
        <f t="shared" si="216"/>
        <v>68.031999999999996</v>
      </c>
      <c r="CJ162" s="2">
        <f t="shared" si="216"/>
        <v>68.286000000000001</v>
      </c>
      <c r="CK162" s="2">
        <f t="shared" si="216"/>
        <v>67.286000000000001</v>
      </c>
      <c r="CL162" s="2">
        <f t="shared" si="216"/>
        <v>67.587000000000003</v>
      </c>
      <c r="CM162" s="2">
        <f t="shared" si="216"/>
        <v>66.254000000000005</v>
      </c>
      <c r="CN162" s="2">
        <f t="shared" si="216"/>
        <v>64.856999999999999</v>
      </c>
      <c r="CO162" s="2">
        <f t="shared" si="216"/>
        <v>64.143000000000001</v>
      </c>
      <c r="CP162" s="2">
        <f t="shared" si="216"/>
        <v>63.063000000000002</v>
      </c>
      <c r="CQ162" s="2">
        <f t="shared" si="216"/>
        <v>63.286000000000001</v>
      </c>
      <c r="CR162" s="2" t="str">
        <f t="shared" si="216"/>
        <v/>
      </c>
      <c r="CS162" s="2" t="str">
        <f t="shared" si="216"/>
        <v/>
      </c>
      <c r="CU162" s="2">
        <f t="shared" si="198"/>
        <v>66.418000000000006</v>
      </c>
      <c r="CV162" s="2">
        <f t="shared" si="199"/>
        <v>66.227000000000004</v>
      </c>
      <c r="CW162" s="2">
        <f t="shared" si="200"/>
        <v>66.438000000000002</v>
      </c>
      <c r="CX162" s="2">
        <f t="shared" si="201"/>
        <v>66.697999999999993</v>
      </c>
      <c r="CY162" s="2">
        <f t="shared" si="202"/>
        <v>68.031999999999996</v>
      </c>
      <c r="CZ162" s="2">
        <f t="shared" si="203"/>
        <v>68.286000000000001</v>
      </c>
      <c r="DA162" s="2">
        <f t="shared" si="204"/>
        <v>67.286000000000001</v>
      </c>
      <c r="DB162" s="2">
        <f t="shared" si="205"/>
        <v>67.587000000000003</v>
      </c>
      <c r="DC162" s="2">
        <f t="shared" si="206"/>
        <v>66.254000000000005</v>
      </c>
      <c r="DD162" s="2">
        <f t="shared" si="207"/>
        <v>64.856999999999999</v>
      </c>
      <c r="DE162" s="2">
        <f t="shared" si="208"/>
        <v>64.143000000000001</v>
      </c>
      <c r="DF162" s="2">
        <f t="shared" si="209"/>
        <v>63.063000000000002</v>
      </c>
      <c r="DG162" s="2">
        <f t="shared" si="210"/>
        <v>63.286000000000001</v>
      </c>
      <c r="DH162" s="2" t="str">
        <f t="shared" si="211"/>
        <v/>
      </c>
      <c r="DI162" s="2" t="str">
        <f t="shared" si="212"/>
        <v/>
      </c>
      <c r="DK162" s="2">
        <f t="shared" si="177"/>
        <v>107.14139784075576</v>
      </c>
      <c r="DL162" s="2">
        <f t="shared" si="177"/>
        <v>107.12115052805011</v>
      </c>
      <c r="DM162" s="2">
        <f t="shared" si="177"/>
        <v>106.68092073170732</v>
      </c>
      <c r="DN162" s="2">
        <f t="shared" si="177"/>
        <v>108.78576506495962</v>
      </c>
      <c r="DO162" s="2">
        <f t="shared" si="177"/>
        <v>110.34680946978906</v>
      </c>
      <c r="DP162" s="2">
        <f t="shared" si="177"/>
        <v>105.62224352429573</v>
      </c>
      <c r="DQ162" s="2">
        <f t="shared" si="177"/>
        <v>100.59317245545154</v>
      </c>
      <c r="DR162" s="2">
        <f t="shared" si="177"/>
        <v>92.010763515554203</v>
      </c>
      <c r="DS162" s="2">
        <f t="shared" si="177"/>
        <v>97.520422228933882</v>
      </c>
      <c r="DT162" s="2">
        <f t="shared" si="177"/>
        <v>92.7308369072788</v>
      </c>
      <c r="DU162" s="2">
        <f t="shared" si="177"/>
        <v>92.780361522198717</v>
      </c>
      <c r="DV162" s="2">
        <f t="shared" si="177"/>
        <v>98.181973119903347</v>
      </c>
      <c r="DW162" s="2">
        <f t="shared" si="177"/>
        <v>100.97643840315479</v>
      </c>
      <c r="DX162" s="2">
        <f t="shared" si="177"/>
        <v>96.711157334629803</v>
      </c>
      <c r="DY162" s="2">
        <f t="shared" si="177"/>
        <v>84.320009966777434</v>
      </c>
      <c r="EA162" s="2">
        <f t="shared" si="214"/>
        <v>67.447736772102402</v>
      </c>
      <c r="EB162" s="2">
        <f t="shared" si="214"/>
        <v>67.02167051106693</v>
      </c>
      <c r="EC162" s="2">
        <f t="shared" si="214"/>
        <v>67.43996569072327</v>
      </c>
      <c r="ED162" s="2">
        <f t="shared" si="214"/>
        <v>67.255603741568095</v>
      </c>
      <c r="EE162" s="2">
        <f t="shared" si="214"/>
        <v>67.771856553147558</v>
      </c>
      <c r="EF162" s="2">
        <f t="shared" si="214"/>
        <v>69.241210102408203</v>
      </c>
      <c r="EG162" s="2">
        <f t="shared" si="214"/>
        <v>68.295945279267258</v>
      </c>
      <c r="EH162" s="2">
        <f t="shared" si="214"/>
        <v>68.272054107322447</v>
      </c>
      <c r="EI162" s="2">
        <f t="shared" si="214"/>
        <v>67.529290315729853</v>
      </c>
      <c r="EJ162" s="2">
        <f t="shared" si="214"/>
        <v>65.747794117647061</v>
      </c>
      <c r="EK162" s="2">
        <f t="shared" si="213"/>
        <v>65.265518579234978</v>
      </c>
      <c r="EL162" s="2">
        <f t="shared" si="180"/>
        <v>64.16428285911195</v>
      </c>
      <c r="EM162" s="2">
        <f t="shared" si="180"/>
        <v>64.372582545178489</v>
      </c>
      <c r="EN162" s="2">
        <f t="shared" si="180"/>
        <v>64.697937091893607</v>
      </c>
      <c r="EO162" s="2">
        <f t="shared" si="180"/>
        <v>66.425340940174266</v>
      </c>
      <c r="EQ162" s="2">
        <f t="shared" si="178"/>
        <v>67.550365943183451</v>
      </c>
      <c r="ER162" s="2">
        <f t="shared" si="178"/>
        <v>67.74701902669473</v>
      </c>
      <c r="ES162" s="2">
        <f t="shared" si="178"/>
        <v>67.172406050548702</v>
      </c>
      <c r="ET162" s="2">
        <f t="shared" si="178"/>
        <v>67.323868612139592</v>
      </c>
      <c r="EU162" s="2">
        <f t="shared" si="178"/>
        <v>67.869222126293366</v>
      </c>
      <c r="EV162" s="2">
        <f t="shared" si="178"/>
        <v>69.138140540553721</v>
      </c>
      <c r="EW162" s="2">
        <f t="shared" si="178"/>
        <v>68.582054817012903</v>
      </c>
      <c r="EX162" s="2">
        <f t="shared" si="178"/>
        <v>68.221112021943</v>
      </c>
      <c r="EY162" s="2">
        <f t="shared" si="178"/>
        <v>67.746111441096559</v>
      </c>
      <c r="EZ162" s="2">
        <f t="shared" si="178"/>
        <v>65.62600144841555</v>
      </c>
      <c r="FA162" s="2">
        <f t="shared" si="178"/>
        <v>64.878049327365233</v>
      </c>
      <c r="FB162" s="2">
        <f t="shared" si="178"/>
        <v>63.979646739920781</v>
      </c>
      <c r="FC162" s="2">
        <f t="shared" si="178"/>
        <v>64.075669146107657</v>
      </c>
      <c r="FD162" s="2">
        <f t="shared" si="178"/>
        <v>64.065229012679978</v>
      </c>
      <c r="FE162" s="2">
        <f t="shared" si="178"/>
        <v>64.665929155811739</v>
      </c>
      <c r="FG162" s="2">
        <f t="shared" si="179"/>
        <v>0.99985143370023644</v>
      </c>
      <c r="FH162" s="2">
        <f t="shared" si="179"/>
        <v>0.99981212653416163</v>
      </c>
      <c r="FI162" s="2">
        <f t="shared" si="179"/>
        <v>0.99982341499039251</v>
      </c>
      <c r="FJ162" s="2">
        <f t="shared" si="179"/>
        <v>0.99980025328129585</v>
      </c>
      <c r="FK162" s="2">
        <f t="shared" si="179"/>
        <v>0.99981043705228723</v>
      </c>
      <c r="FL162" s="2">
        <f t="shared" si="179"/>
        <v>0.99980186706365548</v>
      </c>
      <c r="FM162" s="2">
        <f t="shared" si="179"/>
        <v>0.99978759252691241</v>
      </c>
      <c r="FN162" s="2">
        <f t="shared" si="179"/>
        <v>0.99977257004152997</v>
      </c>
      <c r="FO162" s="2">
        <f t="shared" si="179"/>
        <v>0.99976660685794938</v>
      </c>
      <c r="FP162" s="2">
        <f t="shared" si="179"/>
        <v>0.99978691613852877</v>
      </c>
      <c r="FQ162" s="2">
        <f t="shared" si="179"/>
        <v>0.99978539090803498</v>
      </c>
      <c r="FR162" s="2">
        <f t="shared" si="179"/>
        <v>0.99978605768996909</v>
      </c>
      <c r="FS162" s="2">
        <f t="shared" si="179"/>
        <v>0.99979786776712631</v>
      </c>
      <c r="FT162" s="2">
        <f t="shared" si="179"/>
        <v>0.99979973892922536</v>
      </c>
      <c r="FU162" s="2">
        <f t="shared" si="179"/>
        <v>0.99975776720465293</v>
      </c>
      <c r="FW162" s="2">
        <f t="shared" si="217"/>
        <v>0.21226759259682204</v>
      </c>
      <c r="FX162" s="2">
        <f t="shared" si="217"/>
        <v>0.18349164013073996</v>
      </c>
      <c r="FY162" s="2">
        <f t="shared" si="217"/>
        <v>0.19103566927710511</v>
      </c>
      <c r="FZ162" s="2">
        <f t="shared" si="217"/>
        <v>0.17685189715062233</v>
      </c>
      <c r="GA162" s="2">
        <f t="shared" si="217"/>
        <v>0.17648917083019286</v>
      </c>
      <c r="GB162" s="2">
        <f t="shared" si="217"/>
        <v>0.15913407664730636</v>
      </c>
      <c r="GC162" s="2">
        <f t="shared" si="217"/>
        <v>0.1437798197563582</v>
      </c>
      <c r="GD162" s="2">
        <f t="shared" si="217"/>
        <v>0.14349104780129057</v>
      </c>
      <c r="GE162" s="2">
        <f t="shared" si="217"/>
        <v>0.15220949715675963</v>
      </c>
      <c r="GF162" s="2">
        <f t="shared" si="217"/>
        <v>0.17093769203971299</v>
      </c>
      <c r="GG162" s="2">
        <f t="shared" si="217"/>
        <v>0.16718966357491874</v>
      </c>
      <c r="GH162" s="2">
        <f t="shared" si="217"/>
        <v>0.17486704222559879</v>
      </c>
      <c r="GI162" s="2">
        <f t="shared" si="217"/>
        <v>0.15394752959922001</v>
      </c>
      <c r="GJ162" s="2">
        <f t="shared" si="217"/>
        <v>0.10952773801759737</v>
      </c>
      <c r="GK162" s="2">
        <f t="shared" si="217"/>
        <v>9.0176944413337984E-2</v>
      </c>
      <c r="GM162" s="86">
        <f t="shared" si="218"/>
        <v>3.3682388540830087E-131</v>
      </c>
      <c r="GN162" s="86">
        <f t="shared" si="218"/>
        <v>3.492775981765236E-190</v>
      </c>
      <c r="GO162" s="86">
        <f t="shared" si="218"/>
        <v>1.8307379781715109E-180</v>
      </c>
      <c r="GP162" s="86">
        <f t="shared" si="218"/>
        <v>1.454338964886169E-231</v>
      </c>
      <c r="GQ162" s="86">
        <f t="shared" si="218"/>
        <v>0</v>
      </c>
      <c r="GR162" s="86">
        <f t="shared" si="218"/>
        <v>0</v>
      </c>
      <c r="GS162" s="86">
        <f t="shared" si="218"/>
        <v>0</v>
      </c>
      <c r="GT162" s="86">
        <f t="shared" si="218"/>
        <v>3.0178396807089187E-178</v>
      </c>
      <c r="GU162" s="86">
        <f t="shared" si="218"/>
        <v>5.3695433722618412E-163</v>
      </c>
      <c r="GV162" s="86">
        <f t="shared" si="218"/>
        <v>2.0852640431778821E-218</v>
      </c>
      <c r="GW162" s="86">
        <f t="shared" si="218"/>
        <v>6.7722801073560713E-282</v>
      </c>
      <c r="GX162" s="86">
        <f t="shared" si="218"/>
        <v>5.1121938608420582E-279</v>
      </c>
      <c r="GY162" s="86">
        <f t="shared" si="218"/>
        <v>9.2289750964681541E-243</v>
      </c>
      <c r="GZ162" s="86">
        <f t="shared" si="218"/>
        <v>8.0010775590576682E-229</v>
      </c>
      <c r="HA162" s="86">
        <f t="shared" si="218"/>
        <v>0</v>
      </c>
      <c r="HC162" s="86">
        <f t="shared" si="182"/>
        <v>3.2122962695687459E-65</v>
      </c>
      <c r="HD162" s="86">
        <f t="shared" si="182"/>
        <v>4.0482878124287954E-77</v>
      </c>
      <c r="HE162" s="86">
        <f t="shared" si="182"/>
        <v>9.8194584434404206E-82</v>
      </c>
      <c r="HF162" s="86">
        <f t="shared" si="181"/>
        <v>8.9950929718717093E-100</v>
      </c>
      <c r="HG162" s="86">
        <f t="shared" si="181"/>
        <v>3.7776602736526669E-217</v>
      </c>
      <c r="HH162" s="86">
        <f t="shared" si="181"/>
        <v>2.3658701028276834E-185</v>
      </c>
      <c r="HI162" s="86">
        <f t="shared" si="181"/>
        <v>1.6239677425356728E-227</v>
      </c>
      <c r="HJ162" s="86">
        <f t="shared" si="181"/>
        <v>2.6683038101375728E-214</v>
      </c>
      <c r="HK162" s="86">
        <f t="shared" si="181"/>
        <v>2.9263772230218264E-275</v>
      </c>
      <c r="HL162" s="86">
        <f t="shared" si="162"/>
        <v>2.0331342005449395E-211</v>
      </c>
      <c r="HM162" s="86">
        <f t="shared" si="162"/>
        <v>8.1251275234311605E-150</v>
      </c>
      <c r="HN162" s="86">
        <f t="shared" si="162"/>
        <v>8.2927718468359105E-140</v>
      </c>
      <c r="HO162" s="86">
        <f t="shared" si="162"/>
        <v>1.0910366850517294E-128</v>
      </c>
      <c r="HP162" s="86">
        <f t="shared" si="162"/>
        <v>3.7884834763790801E-121</v>
      </c>
      <c r="HQ162" s="86">
        <f t="shared" si="162"/>
        <v>6.7546333485592753E-169</v>
      </c>
      <c r="HS162" s="86">
        <f t="shared" si="219"/>
        <v>1.3916703610146404E-4</v>
      </c>
      <c r="HT162" s="86">
        <f t="shared" si="219"/>
        <v>6.0393753710623813E-6</v>
      </c>
      <c r="HU162" s="86">
        <f t="shared" si="219"/>
        <v>5.8188954080535421E-5</v>
      </c>
      <c r="HV162" s="86">
        <f t="shared" si="219"/>
        <v>1.2990942263052485E-5</v>
      </c>
      <c r="HW162" s="86">
        <f t="shared" si="219"/>
        <v>7.9470679093203471E-6</v>
      </c>
      <c r="HX162" s="86">
        <f t="shared" si="219"/>
        <v>6.1875893835872464E-5</v>
      </c>
      <c r="HY162" s="86">
        <f t="shared" si="219"/>
        <v>4.1513422776080918E-4</v>
      </c>
      <c r="HZ162" s="86">
        <f t="shared" si="219"/>
        <v>5.6816142928829379E-4</v>
      </c>
      <c r="IA162" s="86">
        <f t="shared" si="219"/>
        <v>3.1133819995538914E-4</v>
      </c>
      <c r="IB162" s="86">
        <f t="shared" si="219"/>
        <v>4.9233669686112555E-5</v>
      </c>
      <c r="IC162" s="86">
        <f t="shared" si="219"/>
        <v>6.3501051235165362E-5</v>
      </c>
      <c r="ID162" s="86">
        <f t="shared" si="219"/>
        <v>3.6981287194761188E-5</v>
      </c>
      <c r="IE162" s="86">
        <f t="shared" si="219"/>
        <v>1.0503761436018507E-3</v>
      </c>
      <c r="IF162" s="86">
        <f t="shared" si="219"/>
        <v>1.109321386433967E-2</v>
      </c>
      <c r="IG162" s="86">
        <f t="shared" si="219"/>
        <v>5.0185161686544667E-2</v>
      </c>
      <c r="II162" s="86">
        <f t="shared" si="220"/>
        <v>5.7141095224323812E-6</v>
      </c>
      <c r="IJ162" s="86">
        <f t="shared" si="220"/>
        <v>2.9965748024981272E-9</v>
      </c>
      <c r="IK162" s="86">
        <f t="shared" si="220"/>
        <v>6.3903669792243499E-8</v>
      </c>
      <c r="IL162" s="86">
        <f t="shared" si="220"/>
        <v>9.6754483587424231E-10</v>
      </c>
      <c r="IM162" s="86">
        <f t="shared" si="220"/>
        <v>1.3573008005675436E-10</v>
      </c>
      <c r="IN162" s="86">
        <f t="shared" si="220"/>
        <v>3.868391592806868E-12</v>
      </c>
      <c r="IO162" s="86">
        <f t="shared" si="220"/>
        <v>3.8675253791922537E-13</v>
      </c>
      <c r="IP162" s="86">
        <f t="shared" si="220"/>
        <v>2.1131757839523884E-12</v>
      </c>
      <c r="IQ162" s="86">
        <f t="shared" si="220"/>
        <v>1.8543078613706862E-11</v>
      </c>
      <c r="IR162" s="86">
        <f t="shared" si="220"/>
        <v>2.9301516734116449E-10</v>
      </c>
      <c r="IS162" s="86">
        <f t="shared" si="220"/>
        <v>6.2189670642233016E-11</v>
      </c>
      <c r="IT162" s="86">
        <f t="shared" si="220"/>
        <v>3.2146922815643802E-10</v>
      </c>
      <c r="IU162" s="86">
        <f t="shared" si="220"/>
        <v>2.7412922750625326E-10</v>
      </c>
      <c r="IV162" s="86">
        <f t="shared" si="220"/>
        <v>1.0200745373946031E-5</v>
      </c>
      <c r="IW162" s="86">
        <f t="shared" si="220"/>
        <v>2.5555479211138621E-4</v>
      </c>
      <c r="IY162" s="86">
        <f t="shared" si="221"/>
        <v>1.4488114562389643E-4</v>
      </c>
      <c r="IZ162" s="86">
        <f t="shared" si="221"/>
        <v>6.0423719458648792E-6</v>
      </c>
      <c r="JA162" s="86">
        <f t="shared" si="221"/>
        <v>5.8252857750327665E-5</v>
      </c>
      <c r="JB162" s="86">
        <f t="shared" si="221"/>
        <v>1.2991909807888359E-5</v>
      </c>
      <c r="JC162" s="86">
        <f t="shared" si="221"/>
        <v>7.9472036394004036E-6</v>
      </c>
      <c r="JD162" s="86">
        <f t="shared" si="221"/>
        <v>6.187589770426406E-5</v>
      </c>
      <c r="JE162" s="86">
        <f t="shared" si="221"/>
        <v>4.1513422814756172E-4</v>
      </c>
      <c r="JF162" s="86">
        <f t="shared" si="221"/>
        <v>5.6816143140146953E-4</v>
      </c>
      <c r="JG162" s="86">
        <f t="shared" si="221"/>
        <v>3.1133821849846778E-4</v>
      </c>
      <c r="JH162" s="86">
        <f t="shared" si="221"/>
        <v>4.9233962701279894E-5</v>
      </c>
      <c r="JI162" s="86">
        <f t="shared" si="221"/>
        <v>6.3501113424835998E-5</v>
      </c>
      <c r="JJ162" s="86">
        <f t="shared" si="221"/>
        <v>3.6981608663989345E-5</v>
      </c>
      <c r="JK162" s="86">
        <f t="shared" si="221"/>
        <v>1.0503764177310782E-3</v>
      </c>
      <c r="JL162" s="86">
        <f t="shared" si="221"/>
        <v>1.1103414609713617E-2</v>
      </c>
      <c r="JM162" s="86">
        <f t="shared" si="221"/>
        <v>5.0440716478656056E-2</v>
      </c>
    </row>
    <row r="163" spans="2:273" x14ac:dyDescent="0.25">
      <c r="B163" s="2">
        <v>136</v>
      </c>
      <c r="C163" s="37">
        <v>67.954999999999998</v>
      </c>
      <c r="D163" s="37">
        <v>67.061000000000007</v>
      </c>
      <c r="E163" s="37">
        <v>67.781000000000006</v>
      </c>
      <c r="F163" s="37">
        <v>67.762</v>
      </c>
      <c r="G163" s="37">
        <v>67.094999999999999</v>
      </c>
      <c r="H163" s="37">
        <v>68.667000000000002</v>
      </c>
      <c r="I163" s="37">
        <v>67.587000000000003</v>
      </c>
      <c r="J163" s="37">
        <v>65.905000000000001</v>
      </c>
      <c r="K163" s="37">
        <v>65.951999999999998</v>
      </c>
      <c r="L163" s="37">
        <v>65</v>
      </c>
      <c r="M163" s="37">
        <v>64.905000000000001</v>
      </c>
      <c r="N163" s="37">
        <v>63.762</v>
      </c>
      <c r="O163" s="37">
        <v>63.793999999999997</v>
      </c>
      <c r="P163" s="37">
        <v>62.908000000000001</v>
      </c>
      <c r="Q163" s="37">
        <v>63.954000000000001</v>
      </c>
      <c r="S163" s="4">
        <f t="shared" ref="S163:AG179" si="222">AY163 + (C$3 * _xlfn.NORM.DIST($B163, C$7, ABS(C$11), FALSE) * _xlfn.NORM.DIST(($B163 - C$7)*C$15, 0, ABS(C$11), TRUE) * 2)
               + (C$4 * _xlfn.NORM.DIST($B163, C$8, ABS(C$12), FALSE) * _xlfn.NORM.DIST(($B163 - C$8)*C$16, 0, ABS(C$12), TRUE) * 2)
               + (C$5 * _xlfn.NORM.DIST($B163, C$9, ABS(C$13), FALSE) * _xlfn.NORM.DIST(($B163 - C$9)*C$17, 0, ABS(C$13), TRUE) * 2)
               + (C$6 * _xlfn.NORM.DIST($B163, C$10, ABS(C$14), FALSE) * _xlfn.NORM.DIST(($B163 - C$10)*C$18, 0, ABS(C$14), TRUE) * 2)</f>
        <v>67.423494212477834</v>
      </c>
      <c r="T163" s="4">
        <f t="shared" si="222"/>
        <v>67.097033623701137</v>
      </c>
      <c r="U163" s="4">
        <f t="shared" si="222"/>
        <v>67.338418826187421</v>
      </c>
      <c r="V163" s="4">
        <f t="shared" si="222"/>
        <v>67.206029672640952</v>
      </c>
      <c r="W163" s="4">
        <f t="shared" si="222"/>
        <v>67.71910234381464</v>
      </c>
      <c r="X163" s="4">
        <f t="shared" si="222"/>
        <v>69.157296619274973</v>
      </c>
      <c r="Y163" s="4">
        <f t="shared" si="222"/>
        <v>68.278634424874596</v>
      </c>
      <c r="Z163" s="4">
        <f t="shared" si="222"/>
        <v>68.195686595543748</v>
      </c>
      <c r="AA163" s="4">
        <f t="shared" si="222"/>
        <v>67.489171595151518</v>
      </c>
      <c r="AB163" s="4">
        <f t="shared" si="222"/>
        <v>65.653630619976781</v>
      </c>
      <c r="AC163" s="4">
        <f t="shared" si="222"/>
        <v>65.134464100519594</v>
      </c>
      <c r="AD163" s="4">
        <f t="shared" si="222"/>
        <v>64.058977898335215</v>
      </c>
      <c r="AE163" s="4">
        <f t="shared" si="222"/>
        <v>64.249230252514039</v>
      </c>
      <c r="AF163" s="4">
        <f t="shared" si="222"/>
        <v>64.657990893319251</v>
      </c>
      <c r="AG163" s="4">
        <f t="shared" si="222"/>
        <v>67.68868678639042</v>
      </c>
      <c r="AI163" s="4">
        <f t="shared" ref="AI163:AW179" si="223">IF(OR($B163 &lt; C$230, $B163 &gt; C$233), 0, C163-S163)</f>
        <v>0.53150578752216404</v>
      </c>
      <c r="AJ163" s="4">
        <f t="shared" si="223"/>
        <v>-3.6033623701129613E-2</v>
      </c>
      <c r="AK163" s="4">
        <f t="shared" si="223"/>
        <v>0.44258117381258444</v>
      </c>
      <c r="AL163" s="4">
        <f t="shared" si="223"/>
        <v>0.55597032735904861</v>
      </c>
      <c r="AM163" s="4">
        <f t="shared" si="223"/>
        <v>-0.62410234381464136</v>
      </c>
      <c r="AN163" s="4">
        <f t="shared" si="223"/>
        <v>-0.49029661927497159</v>
      </c>
      <c r="AO163" s="4">
        <f t="shared" si="223"/>
        <v>-0.69163442487459292</v>
      </c>
      <c r="AP163" s="4">
        <f t="shared" si="223"/>
        <v>-2.2906865955437468</v>
      </c>
      <c r="AQ163" s="4">
        <f t="shared" si="223"/>
        <v>-1.5371715951515199</v>
      </c>
      <c r="AR163" s="4">
        <f t="shared" si="223"/>
        <v>-0.65363061997678074</v>
      </c>
      <c r="AS163" s="4">
        <f t="shared" si="223"/>
        <v>-0.22946410051959276</v>
      </c>
      <c r="AT163" s="4">
        <f t="shared" si="223"/>
        <v>-0.29697789833521426</v>
      </c>
      <c r="AU163" s="4">
        <f t="shared" si="223"/>
        <v>-0.45523025251404192</v>
      </c>
      <c r="AV163" s="4">
        <f t="shared" si="223"/>
        <v>-1.7499908933192501</v>
      </c>
      <c r="AW163" s="4">
        <f t="shared" si="223"/>
        <v>-3.7346867863904194</v>
      </c>
      <c r="AY163" s="2">
        <f t="shared" si="215"/>
        <v>67.423494152035872</v>
      </c>
      <c r="AZ163" s="2">
        <f t="shared" si="215"/>
        <v>67.097032592252887</v>
      </c>
      <c r="BA163" s="2">
        <f t="shared" si="215"/>
        <v>67.338378587662163</v>
      </c>
      <c r="BB163" s="2">
        <f t="shared" si="215"/>
        <v>67.206027125143308</v>
      </c>
      <c r="BC163" s="2">
        <f t="shared" si="215"/>
        <v>67.719101322040316</v>
      </c>
      <c r="BD163" s="2">
        <f t="shared" si="215"/>
        <v>69.157283146068792</v>
      </c>
      <c r="BE163" s="2">
        <f t="shared" si="215"/>
        <v>68.278411819763491</v>
      </c>
      <c r="BF163" s="2">
        <f t="shared" si="215"/>
        <v>68.195313996538658</v>
      </c>
      <c r="BG163" s="2">
        <f t="shared" si="215"/>
        <v>67.488987623273047</v>
      </c>
      <c r="BH163" s="2">
        <f t="shared" si="215"/>
        <v>65.653614938661306</v>
      </c>
      <c r="BI163" s="2">
        <f t="shared" si="215"/>
        <v>65.134442695420205</v>
      </c>
      <c r="BJ163" s="2">
        <f t="shared" si="215"/>
        <v>64.058965702841789</v>
      </c>
      <c r="BK163" s="2">
        <f t="shared" si="215"/>
        <v>64.247735018936794</v>
      </c>
      <c r="BL163" s="2">
        <f t="shared" si="215"/>
        <v>64.570981630039569</v>
      </c>
      <c r="BM163" s="2">
        <f t="shared" si="215"/>
        <v>66.212876943437166</v>
      </c>
      <c r="BO163" s="2" t="str">
        <f t="shared" si="183"/>
        <v/>
      </c>
      <c r="BP163" s="2" t="str">
        <f t="shared" si="184"/>
        <v/>
      </c>
      <c r="BQ163" s="2" t="str">
        <f t="shared" si="185"/>
        <v/>
      </c>
      <c r="BR163" s="2" t="str">
        <f t="shared" si="186"/>
        <v/>
      </c>
      <c r="BS163" s="2" t="str">
        <f t="shared" si="187"/>
        <v/>
      </c>
      <c r="BT163" s="2" t="str">
        <f t="shared" si="188"/>
        <v/>
      </c>
      <c r="BU163" s="2" t="str">
        <f t="shared" si="189"/>
        <v/>
      </c>
      <c r="BV163" s="2" t="str">
        <f t="shared" si="190"/>
        <v/>
      </c>
      <c r="BW163" s="2" t="str">
        <f t="shared" si="191"/>
        <v/>
      </c>
      <c r="BX163" s="2" t="str">
        <f t="shared" si="192"/>
        <v/>
      </c>
      <c r="BY163" s="2" t="str">
        <f t="shared" si="193"/>
        <v/>
      </c>
      <c r="BZ163" s="2" t="str">
        <f t="shared" si="194"/>
        <v/>
      </c>
      <c r="CA163" s="2" t="str">
        <f t="shared" si="195"/>
        <v/>
      </c>
      <c r="CB163" s="2" t="str">
        <f t="shared" si="196"/>
        <v/>
      </c>
      <c r="CC163" s="2" t="str">
        <f t="shared" si="197"/>
        <v/>
      </c>
      <c r="CE163" s="2">
        <f t="shared" si="216"/>
        <v>67.954999999999998</v>
      </c>
      <c r="CF163" s="2">
        <f t="shared" si="216"/>
        <v>67.061000000000007</v>
      </c>
      <c r="CG163" s="2">
        <f t="shared" si="216"/>
        <v>67.781000000000006</v>
      </c>
      <c r="CH163" s="2">
        <f t="shared" si="216"/>
        <v>67.762</v>
      </c>
      <c r="CI163" s="2">
        <f t="shared" si="216"/>
        <v>67.094999999999999</v>
      </c>
      <c r="CJ163" s="2">
        <f t="shared" si="216"/>
        <v>68.667000000000002</v>
      </c>
      <c r="CK163" s="2">
        <f t="shared" si="216"/>
        <v>67.587000000000003</v>
      </c>
      <c r="CL163" s="2">
        <f t="shared" si="216"/>
        <v>65.905000000000001</v>
      </c>
      <c r="CM163" s="2">
        <f t="shared" si="216"/>
        <v>65.951999999999998</v>
      </c>
      <c r="CN163" s="2">
        <f t="shared" si="216"/>
        <v>65</v>
      </c>
      <c r="CO163" s="2">
        <f t="shared" si="216"/>
        <v>64.905000000000001</v>
      </c>
      <c r="CP163" s="2">
        <f t="shared" si="216"/>
        <v>63.762</v>
      </c>
      <c r="CQ163" s="2">
        <f t="shared" si="216"/>
        <v>63.793999999999997</v>
      </c>
      <c r="CR163" s="2">
        <f t="shared" si="216"/>
        <v>62.908000000000001</v>
      </c>
      <c r="CS163" s="2" t="str">
        <f t="shared" si="216"/>
        <v/>
      </c>
      <c r="CU163" s="2">
        <f t="shared" si="198"/>
        <v>67.954999999999998</v>
      </c>
      <c r="CV163" s="2">
        <f t="shared" si="199"/>
        <v>67.061000000000007</v>
      </c>
      <c r="CW163" s="2">
        <f t="shared" si="200"/>
        <v>67.781000000000006</v>
      </c>
      <c r="CX163" s="2">
        <f t="shared" si="201"/>
        <v>67.762</v>
      </c>
      <c r="CY163" s="2">
        <f t="shared" si="202"/>
        <v>67.094999999999999</v>
      </c>
      <c r="CZ163" s="2">
        <f t="shared" si="203"/>
        <v>68.667000000000002</v>
      </c>
      <c r="DA163" s="2">
        <f t="shared" si="204"/>
        <v>67.587000000000003</v>
      </c>
      <c r="DB163" s="2">
        <f t="shared" si="205"/>
        <v>65.905000000000001</v>
      </c>
      <c r="DC163" s="2">
        <f t="shared" si="206"/>
        <v>65.951999999999998</v>
      </c>
      <c r="DD163" s="2">
        <f t="shared" si="207"/>
        <v>65</v>
      </c>
      <c r="DE163" s="2">
        <f t="shared" si="208"/>
        <v>64.905000000000001</v>
      </c>
      <c r="DF163" s="2">
        <f t="shared" si="209"/>
        <v>63.762</v>
      </c>
      <c r="DG163" s="2">
        <f t="shared" si="210"/>
        <v>63.793999999999997</v>
      </c>
      <c r="DH163" s="2">
        <f t="shared" si="211"/>
        <v>62.908000000000001</v>
      </c>
      <c r="DI163" s="2" t="str">
        <f t="shared" si="212"/>
        <v/>
      </c>
      <c r="DK163" s="2">
        <f t="shared" ref="DK163:DY179" si="224">BO$228*$B163+BO$229</f>
        <v>107.39379804318492</v>
      </c>
      <c r="DL163" s="2">
        <f t="shared" si="224"/>
        <v>107.35662366636953</v>
      </c>
      <c r="DM163" s="2">
        <f t="shared" si="224"/>
        <v>106.92426829268292</v>
      </c>
      <c r="DN163" s="2">
        <f t="shared" si="224"/>
        <v>109.04578443129947</v>
      </c>
      <c r="DO163" s="2">
        <f t="shared" si="224"/>
        <v>110.60506066499207</v>
      </c>
      <c r="DP163" s="2">
        <f t="shared" si="224"/>
        <v>105.83842697782461</v>
      </c>
      <c r="DQ163" s="2">
        <f t="shared" si="224"/>
        <v>100.77771639987921</v>
      </c>
      <c r="DR163" s="2">
        <f t="shared" si="224"/>
        <v>92.118820900030187</v>
      </c>
      <c r="DS163" s="2">
        <f t="shared" si="224"/>
        <v>97.682732407127787</v>
      </c>
      <c r="DT163" s="2">
        <f t="shared" si="224"/>
        <v>92.877829356689858</v>
      </c>
      <c r="DU163" s="2">
        <f t="shared" si="224"/>
        <v>92.931667019027458</v>
      </c>
      <c r="DV163" s="2">
        <f t="shared" si="224"/>
        <v>98.387836001208086</v>
      </c>
      <c r="DW163" s="2">
        <f t="shared" si="224"/>
        <v>101.20300659049779</v>
      </c>
      <c r="DX163" s="2">
        <f t="shared" si="224"/>
        <v>96.914694163087788</v>
      </c>
      <c r="DY163" s="2">
        <f t="shared" si="224"/>
        <v>84.444205980066471</v>
      </c>
      <c r="EA163" s="2">
        <f t="shared" si="214"/>
        <v>67.393753693975654</v>
      </c>
      <c r="EB163" s="2">
        <f t="shared" si="214"/>
        <v>66.940470483088802</v>
      </c>
      <c r="EC163" s="2">
        <f t="shared" si="214"/>
        <v>67.389295347827797</v>
      </c>
      <c r="ED163" s="2">
        <f t="shared" si="214"/>
        <v>67.184875302078311</v>
      </c>
      <c r="EE163" s="2">
        <f t="shared" si="214"/>
        <v>67.692448916408665</v>
      </c>
      <c r="EF163" s="2">
        <f t="shared" si="214"/>
        <v>69.169028084371433</v>
      </c>
      <c r="EG163" s="2">
        <f t="shared" si="214"/>
        <v>68.225885761038342</v>
      </c>
      <c r="EH163" s="2">
        <f t="shared" si="214"/>
        <v>68.198533677447273</v>
      </c>
      <c r="EI163" s="2">
        <f t="shared" si="214"/>
        <v>67.445515102175648</v>
      </c>
      <c r="EJ163" s="2">
        <f t="shared" si="214"/>
        <v>65.671628303495325</v>
      </c>
      <c r="EK163" s="2">
        <f t="shared" si="213"/>
        <v>65.201559406713514</v>
      </c>
      <c r="EL163" s="2">
        <f t="shared" si="180"/>
        <v>64.088407896032308</v>
      </c>
      <c r="EM163" s="2">
        <f t="shared" si="180"/>
        <v>64.292252737165427</v>
      </c>
      <c r="EN163" s="2">
        <f t="shared" si="180"/>
        <v>64.642965918139822</v>
      </c>
      <c r="EO163" s="2">
        <f t="shared" si="180"/>
        <v>66.386345629322804</v>
      </c>
      <c r="EQ163" s="2">
        <f t="shared" ref="EQ163:FE179" si="225">CU$228*$B163+CU$229</f>
        <v>67.500387539094973</v>
      </c>
      <c r="ER163" s="2">
        <f t="shared" si="225"/>
        <v>67.697379527969503</v>
      </c>
      <c r="ES163" s="2">
        <f t="shared" si="225"/>
        <v>67.110779849874078</v>
      </c>
      <c r="ET163" s="2">
        <f t="shared" si="225"/>
        <v>67.255817075583707</v>
      </c>
      <c r="EU163" s="2">
        <f t="shared" si="225"/>
        <v>67.793530178952494</v>
      </c>
      <c r="EV163" s="2">
        <f t="shared" si="225"/>
        <v>69.062124766887123</v>
      </c>
      <c r="EW163" s="2">
        <f t="shared" si="225"/>
        <v>68.523131481713619</v>
      </c>
      <c r="EX163" s="2">
        <f t="shared" si="225"/>
        <v>68.145814559162318</v>
      </c>
      <c r="EY163" s="2">
        <f t="shared" si="225"/>
        <v>67.670687768207628</v>
      </c>
      <c r="EZ163" s="2">
        <f t="shared" si="225"/>
        <v>65.54526159543552</v>
      </c>
      <c r="FA163" s="2">
        <f t="shared" si="225"/>
        <v>64.799450880540078</v>
      </c>
      <c r="FB163" s="2">
        <f t="shared" si="225"/>
        <v>63.896769366618109</v>
      </c>
      <c r="FC163" s="2">
        <f t="shared" si="225"/>
        <v>63.983695558930592</v>
      </c>
      <c r="FD163" s="2">
        <f t="shared" si="225"/>
        <v>63.987638047395848</v>
      </c>
      <c r="FE163" s="2">
        <f t="shared" si="225"/>
        <v>64.575996383580829</v>
      </c>
      <c r="FG163" s="2">
        <f t="shared" ref="FG163:FU179" si="226">POWER(10,($B163-C$231)/C$229)/(1+POWER(10,($B163-C$231)/C$229))</f>
        <v>0.99986450415302053</v>
      </c>
      <c r="FH163" s="2">
        <f t="shared" si="226"/>
        <v>0.99982865453024539</v>
      </c>
      <c r="FI163" s="2">
        <f t="shared" si="226"/>
        <v>0.99983895005484602</v>
      </c>
      <c r="FJ163" s="2">
        <f t="shared" si="226"/>
        <v>0.99981782562560184</v>
      </c>
      <c r="FK163" s="2">
        <f t="shared" si="226"/>
        <v>0.99982711365329047</v>
      </c>
      <c r="FL163" s="2">
        <f t="shared" si="226"/>
        <v>0.99981929746413356</v>
      </c>
      <c r="FM163" s="2">
        <f t="shared" si="226"/>
        <v>0.99980627846161452</v>
      </c>
      <c r="FN163" s="2">
        <f t="shared" si="226"/>
        <v>0.99979257726186765</v>
      </c>
      <c r="FO163" s="2">
        <f t="shared" si="226"/>
        <v>0.99978713855328161</v>
      </c>
      <c r="FP163" s="2">
        <f t="shared" si="226"/>
        <v>0.99980566156498152</v>
      </c>
      <c r="FQ163" s="2">
        <f t="shared" si="226"/>
        <v>0.9998042704858896</v>
      </c>
      <c r="FR163" s="2">
        <f t="shared" si="226"/>
        <v>0.99980487862117218</v>
      </c>
      <c r="FS163" s="2">
        <f t="shared" si="226"/>
        <v>0.99981564993388794</v>
      </c>
      <c r="FT163" s="2">
        <f t="shared" si="226"/>
        <v>0.9998173565144276</v>
      </c>
      <c r="FU163" s="2">
        <f t="shared" si="226"/>
        <v>0.99977907635626029</v>
      </c>
      <c r="FW163" s="2">
        <f t="shared" si="217"/>
        <v>0.22807597479677011</v>
      </c>
      <c r="FX163" s="2">
        <f t="shared" si="217"/>
        <v>0.19769480286075994</v>
      </c>
      <c r="FY163" s="2">
        <f t="shared" si="217"/>
        <v>0.2056756834393022</v>
      </c>
      <c r="FZ163" s="2">
        <f t="shared" si="217"/>
        <v>0.19066112199195595</v>
      </c>
      <c r="GA163" s="2">
        <f t="shared" si="217"/>
        <v>0.19027661976751015</v>
      </c>
      <c r="GB163" s="2">
        <f t="shared" si="217"/>
        <v>0.17184865824291023</v>
      </c>
      <c r="GC163" s="2">
        <f t="shared" si="217"/>
        <v>0.15549447746980305</v>
      </c>
      <c r="GD163" s="2">
        <f t="shared" si="217"/>
        <v>0.15518644179540228</v>
      </c>
      <c r="GE163" s="2">
        <f t="shared" si="217"/>
        <v>0.16447903704200495</v>
      </c>
      <c r="GF163" s="2">
        <f t="shared" si="217"/>
        <v>0.18438856030395492</v>
      </c>
      <c r="GG163" s="2">
        <f t="shared" si="217"/>
        <v>0.18040978258492943</v>
      </c>
      <c r="GH163" s="2">
        <f t="shared" si="217"/>
        <v>0.18855678451442981</v>
      </c>
      <c r="GI163" s="2">
        <f t="shared" si="217"/>
        <v>0.16632968461576844</v>
      </c>
      <c r="GJ163" s="2">
        <f t="shared" si="217"/>
        <v>0.11883900030675212</v>
      </c>
      <c r="GK163" s="2">
        <f t="shared" si="217"/>
        <v>9.8024231849105345E-2</v>
      </c>
      <c r="GM163" s="86">
        <f t="shared" si="218"/>
        <v>6.3194916513556779E-135</v>
      </c>
      <c r="GN163" s="86">
        <f t="shared" si="218"/>
        <v>1.2479065133929115E-195</v>
      </c>
      <c r="GO163" s="86">
        <f t="shared" si="218"/>
        <v>1.406610696116015E-185</v>
      </c>
      <c r="GP163" s="86">
        <f t="shared" si="218"/>
        <v>3.8541704311743981E-238</v>
      </c>
      <c r="GQ163" s="86">
        <f t="shared" si="218"/>
        <v>0</v>
      </c>
      <c r="GR163" s="86">
        <f t="shared" si="218"/>
        <v>0</v>
      </c>
      <c r="GS163" s="86">
        <f t="shared" si="218"/>
        <v>0</v>
      </c>
      <c r="GT163" s="86">
        <f t="shared" si="218"/>
        <v>3.1686174862400503E-183</v>
      </c>
      <c r="GU163" s="86">
        <f t="shared" si="218"/>
        <v>1.4939129571139679E-167</v>
      </c>
      <c r="GV163" s="86">
        <f t="shared" si="218"/>
        <v>1.6042362713313161E-224</v>
      </c>
      <c r="GW163" s="86">
        <f t="shared" si="218"/>
        <v>7.6807196205364918E-290</v>
      </c>
      <c r="GX163" s="86">
        <f t="shared" si="218"/>
        <v>6.8620805226139867E-287</v>
      </c>
      <c r="GY163" s="86">
        <f t="shared" si="218"/>
        <v>1.4260271694057516E-249</v>
      </c>
      <c r="GZ163" s="86">
        <f t="shared" si="218"/>
        <v>2.5364796861255108E-235</v>
      </c>
      <c r="HA163" s="86">
        <f t="shared" si="218"/>
        <v>0</v>
      </c>
      <c r="HC163" s="86">
        <f t="shared" si="182"/>
        <v>6.702683325702648E-68</v>
      </c>
      <c r="HD163" s="86">
        <f t="shared" si="182"/>
        <v>2.7529341095945725E-80</v>
      </c>
      <c r="HE163" s="86">
        <f t="shared" si="182"/>
        <v>4.8849661209199996E-85</v>
      </c>
      <c r="HF163" s="86">
        <f t="shared" si="181"/>
        <v>8.0563431918884105E-104</v>
      </c>
      <c r="HG163" s="86">
        <f t="shared" si="181"/>
        <v>6.2695110798749879E-226</v>
      </c>
      <c r="HH163" s="86">
        <f t="shared" si="181"/>
        <v>6.7326494036779343E-193</v>
      </c>
      <c r="HI163" s="86">
        <f t="shared" si="181"/>
        <v>7.8952412652617989E-237</v>
      </c>
      <c r="HJ163" s="86">
        <f t="shared" si="181"/>
        <v>5.0541277693374663E-223</v>
      </c>
      <c r="HK163" s="86">
        <f t="shared" si="181"/>
        <v>1.8939163259318971E-286</v>
      </c>
      <c r="HL163" s="86">
        <f t="shared" si="162"/>
        <v>5.9682914581823006E-220</v>
      </c>
      <c r="HM163" s="86">
        <f t="shared" si="162"/>
        <v>6.9954386061268523E-156</v>
      </c>
      <c r="HN163" s="86">
        <f t="shared" si="162"/>
        <v>1.7951029626533924E-145</v>
      </c>
      <c r="HO163" s="86">
        <f t="shared" si="162"/>
        <v>5.206103365340242E-134</v>
      </c>
      <c r="HP163" s="86">
        <f t="shared" si="162"/>
        <v>2.8774443494080577E-126</v>
      </c>
      <c r="HQ163" s="86">
        <f t="shared" si="162"/>
        <v>4.8925674773163988E-176</v>
      </c>
      <c r="HS163" s="86">
        <f t="shared" si="219"/>
        <v>3.7097102513682731E-5</v>
      </c>
      <c r="HT163" s="86">
        <f t="shared" si="219"/>
        <v>1.0158154638640623E-6</v>
      </c>
      <c r="HU163" s="86">
        <f t="shared" si="219"/>
        <v>1.2887596955782089E-5</v>
      </c>
      <c r="HV163" s="86">
        <f t="shared" si="219"/>
        <v>2.3143066179762997E-6</v>
      </c>
      <c r="HW163" s="86">
        <f t="shared" si="219"/>
        <v>1.2476063503451234E-6</v>
      </c>
      <c r="HX163" s="86">
        <f t="shared" si="219"/>
        <v>1.1536489136757828E-5</v>
      </c>
      <c r="HY163" s="86">
        <f t="shared" si="219"/>
        <v>9.618860387302821E-5</v>
      </c>
      <c r="HZ163" s="86">
        <f t="shared" si="219"/>
        <v>1.4276422400812894E-4</v>
      </c>
      <c r="IA163" s="86">
        <f t="shared" si="219"/>
        <v>7.4518413013205362E-5</v>
      </c>
      <c r="IB163" s="86">
        <f t="shared" si="219"/>
        <v>9.7042178464548803E-6</v>
      </c>
      <c r="IC163" s="86">
        <f t="shared" si="219"/>
        <v>1.2364476176041264E-5</v>
      </c>
      <c r="ID163" s="86">
        <f t="shared" si="219"/>
        <v>6.9322833779617956E-6</v>
      </c>
      <c r="IE163" s="86">
        <f t="shared" si="219"/>
        <v>3.0392624916975318E-4</v>
      </c>
      <c r="IF163" s="86">
        <f t="shared" si="219"/>
        <v>4.0523779696615553E-3</v>
      </c>
      <c r="IG163" s="86">
        <f t="shared" si="219"/>
        <v>2.283814912966612E-2</v>
      </c>
      <c r="II163" s="86">
        <f t="shared" si="220"/>
        <v>2.4603820985995175E-5</v>
      </c>
      <c r="IJ163" s="86">
        <f t="shared" si="220"/>
        <v>2.6089925726116516E-8</v>
      </c>
      <c r="IK163" s="86">
        <f t="shared" si="220"/>
        <v>4.1381045582082769E-7</v>
      </c>
      <c r="IL163" s="86">
        <f t="shared" si="220"/>
        <v>9.0058433917998255E-9</v>
      </c>
      <c r="IM163" s="86">
        <f t="shared" si="220"/>
        <v>1.5730511223384355E-9</v>
      </c>
      <c r="IN163" s="86">
        <f t="shared" si="220"/>
        <v>5.4597044607766862E-11</v>
      </c>
      <c r="IO163" s="86">
        <f t="shared" si="220"/>
        <v>5.7646339471184542E-12</v>
      </c>
      <c r="IP163" s="86">
        <f t="shared" si="220"/>
        <v>2.6546837679288824E-11</v>
      </c>
      <c r="IQ163" s="86">
        <f t="shared" si="220"/>
        <v>2.0597151795590406E-10</v>
      </c>
      <c r="IR163" s="86">
        <f t="shared" si="220"/>
        <v>2.9418177510345939E-9</v>
      </c>
      <c r="IS163" s="86">
        <f t="shared" si="220"/>
        <v>7.1229895213571653E-10</v>
      </c>
      <c r="IT163" s="86">
        <f t="shared" si="220"/>
        <v>3.323194556361778E-9</v>
      </c>
      <c r="IU163" s="86">
        <f t="shared" si="220"/>
        <v>2.3503673336055007E-9</v>
      </c>
      <c r="IV163" s="86">
        <f t="shared" si="220"/>
        <v>2.4547331874768939E-5</v>
      </c>
      <c r="IW163" s="86">
        <f t="shared" si="220"/>
        <v>4.4654946854549892E-4</v>
      </c>
      <c r="IY163" s="86">
        <f t="shared" si="221"/>
        <v>6.1700923499677902E-5</v>
      </c>
      <c r="IZ163" s="86">
        <f t="shared" si="221"/>
        <v>1.0419053895901788E-6</v>
      </c>
      <c r="JA163" s="86">
        <f t="shared" si="221"/>
        <v>1.3301407411602916E-5</v>
      </c>
      <c r="JB163" s="86">
        <f t="shared" si="221"/>
        <v>2.3233124613680994E-6</v>
      </c>
      <c r="JC163" s="86">
        <f t="shared" si="221"/>
        <v>1.249179401467462E-6</v>
      </c>
      <c r="JD163" s="86">
        <f t="shared" si="221"/>
        <v>1.1536543733802436E-5</v>
      </c>
      <c r="JE163" s="86">
        <f t="shared" si="221"/>
        <v>9.6188609637662151E-5</v>
      </c>
      <c r="JF163" s="86">
        <f t="shared" si="221"/>
        <v>1.4276425055496662E-4</v>
      </c>
      <c r="JG163" s="86">
        <f t="shared" si="221"/>
        <v>7.4518618984723321E-5</v>
      </c>
      <c r="JH163" s="86">
        <f t="shared" si="221"/>
        <v>9.7071596642059156E-6</v>
      </c>
      <c r="JI163" s="86">
        <f t="shared" si="221"/>
        <v>1.23651884749934E-5</v>
      </c>
      <c r="JJ163" s="86">
        <f t="shared" si="221"/>
        <v>6.935606572518157E-6</v>
      </c>
      <c r="JK163" s="86">
        <f t="shared" si="221"/>
        <v>3.0392859953708677E-4</v>
      </c>
      <c r="JL163" s="86">
        <f t="shared" si="221"/>
        <v>4.076925301536324E-3</v>
      </c>
      <c r="JM163" s="86">
        <f t="shared" si="221"/>
        <v>2.3284698598211619E-2</v>
      </c>
    </row>
    <row r="164" spans="2:273" x14ac:dyDescent="0.25">
      <c r="B164" s="2">
        <v>137</v>
      </c>
      <c r="C164" s="37">
        <v>68.358000000000004</v>
      </c>
      <c r="D164" s="37">
        <v>66.757999999999996</v>
      </c>
      <c r="E164" s="37">
        <v>67.531000000000006</v>
      </c>
      <c r="F164" s="37">
        <v>66.683000000000007</v>
      </c>
      <c r="G164" s="37">
        <v>67.778000000000006</v>
      </c>
      <c r="H164" s="37">
        <v>69.159000000000006</v>
      </c>
      <c r="I164" s="37">
        <v>68.364999999999995</v>
      </c>
      <c r="J164" s="37">
        <v>66.951999999999998</v>
      </c>
      <c r="K164" s="37">
        <v>66.349000000000004</v>
      </c>
      <c r="L164" s="37">
        <v>65.126999999999995</v>
      </c>
      <c r="M164" s="37">
        <v>64.143000000000001</v>
      </c>
      <c r="N164" s="37">
        <v>64.094999999999999</v>
      </c>
      <c r="O164" s="37">
        <v>62.365000000000002</v>
      </c>
      <c r="P164" s="37">
        <v>63.384999999999998</v>
      </c>
      <c r="Q164" s="37">
        <v>64.369</v>
      </c>
      <c r="S164" s="4">
        <f t="shared" si="222"/>
        <v>67.371824296794998</v>
      </c>
      <c r="T164" s="4">
        <f t="shared" si="222"/>
        <v>67.033358317446201</v>
      </c>
      <c r="U164" s="4">
        <f t="shared" si="222"/>
        <v>67.280645616287728</v>
      </c>
      <c r="V164" s="4">
        <f t="shared" si="222"/>
        <v>67.136280088829324</v>
      </c>
      <c r="W164" s="4">
        <f t="shared" si="222"/>
        <v>67.641334293329791</v>
      </c>
      <c r="X164" s="4">
        <f t="shared" si="222"/>
        <v>69.082412672377757</v>
      </c>
      <c r="Y164" s="4">
        <f t="shared" si="222"/>
        <v>68.213451829156625</v>
      </c>
      <c r="Z164" s="4">
        <f t="shared" si="222"/>
        <v>68.120490117906641</v>
      </c>
      <c r="AA164" s="4">
        <f t="shared" si="222"/>
        <v>67.409140982577767</v>
      </c>
      <c r="AB164" s="4">
        <f t="shared" si="222"/>
        <v>65.574323450725444</v>
      </c>
      <c r="AC164" s="4">
        <f t="shared" si="222"/>
        <v>65.061564702746452</v>
      </c>
      <c r="AD164" s="4">
        <f t="shared" si="222"/>
        <v>63.978364404020319</v>
      </c>
      <c r="AE164" s="4">
        <f t="shared" si="222"/>
        <v>64.160974743004644</v>
      </c>
      <c r="AF164" s="4">
        <f t="shared" si="222"/>
        <v>64.542688365109086</v>
      </c>
      <c r="AG164" s="4">
        <f t="shared" si="222"/>
        <v>66.893882856190714</v>
      </c>
      <c r="AI164" s="4">
        <f t="shared" si="223"/>
        <v>0.98617570320500647</v>
      </c>
      <c r="AJ164" s="4">
        <f t="shared" si="223"/>
        <v>-0.27535831744620509</v>
      </c>
      <c r="AK164" s="4">
        <f t="shared" si="223"/>
        <v>0.25035438371227769</v>
      </c>
      <c r="AL164" s="4">
        <f t="shared" si="223"/>
        <v>-0.4532800888293167</v>
      </c>
      <c r="AM164" s="4">
        <f t="shared" si="223"/>
        <v>0.1366657066702146</v>
      </c>
      <c r="AN164" s="4">
        <f t="shared" si="223"/>
        <v>7.658732762224929E-2</v>
      </c>
      <c r="AO164" s="4">
        <f t="shared" si="223"/>
        <v>0.15154817084336969</v>
      </c>
      <c r="AP164" s="4">
        <f t="shared" si="223"/>
        <v>-1.1684901179066429</v>
      </c>
      <c r="AQ164" s="4">
        <f t="shared" si="223"/>
        <v>-1.0601409825777637</v>
      </c>
      <c r="AR164" s="4">
        <f t="shared" si="223"/>
        <v>-0.44732345072544888</v>
      </c>
      <c r="AS164" s="4">
        <f t="shared" si="223"/>
        <v>-0.91856470274645119</v>
      </c>
      <c r="AT164" s="4">
        <f t="shared" si="223"/>
        <v>0.11663559597968032</v>
      </c>
      <c r="AU164" s="4">
        <f t="shared" si="223"/>
        <v>-1.795974743004642</v>
      </c>
      <c r="AV164" s="4">
        <f t="shared" si="223"/>
        <v>-1.1576883651090881</v>
      </c>
      <c r="AW164" s="4">
        <f t="shared" si="223"/>
        <v>-2.5248828561907146</v>
      </c>
      <c r="AY164" s="2">
        <f t="shared" si="215"/>
        <v>67.371824287067454</v>
      </c>
      <c r="AZ164" s="2">
        <f t="shared" si="215"/>
        <v>67.033351941548659</v>
      </c>
      <c r="BA164" s="2">
        <f t="shared" si="215"/>
        <v>67.280464065350259</v>
      </c>
      <c r="BB164" s="2">
        <f t="shared" si="215"/>
        <v>67.136269328991204</v>
      </c>
      <c r="BC164" s="2">
        <f t="shared" si="215"/>
        <v>67.641330922646134</v>
      </c>
      <c r="BD164" s="2">
        <f t="shared" si="215"/>
        <v>69.082411211022006</v>
      </c>
      <c r="BE164" s="2">
        <f t="shared" si="215"/>
        <v>68.213423323048929</v>
      </c>
      <c r="BF164" s="2">
        <f t="shared" si="215"/>
        <v>68.120436525717139</v>
      </c>
      <c r="BG164" s="2">
        <f t="shared" si="215"/>
        <v>67.409115453854398</v>
      </c>
      <c r="BH164" s="2">
        <f t="shared" si="215"/>
        <v>65.574313490478289</v>
      </c>
      <c r="BI164" s="2">
        <f t="shared" si="215"/>
        <v>65.061560002286484</v>
      </c>
      <c r="BJ164" s="2">
        <f t="shared" si="215"/>
        <v>63.978351915138674</v>
      </c>
      <c r="BK164" s="2">
        <f t="shared" si="215"/>
        <v>64.160705468797318</v>
      </c>
      <c r="BL164" s="2">
        <f t="shared" si="215"/>
        <v>64.506075305170057</v>
      </c>
      <c r="BM164" s="2">
        <f t="shared" si="215"/>
        <v>66.152842115415496</v>
      </c>
      <c r="BO164" s="2" t="str">
        <f t="shared" si="183"/>
        <v/>
      </c>
      <c r="BP164" s="2" t="str">
        <f t="shared" si="184"/>
        <v/>
      </c>
      <c r="BQ164" s="2" t="str">
        <f t="shared" si="185"/>
        <v/>
      </c>
      <c r="BR164" s="2" t="str">
        <f t="shared" si="186"/>
        <v/>
      </c>
      <c r="BS164" s="2" t="str">
        <f t="shared" si="187"/>
        <v/>
      </c>
      <c r="BT164" s="2" t="str">
        <f t="shared" si="188"/>
        <v/>
      </c>
      <c r="BU164" s="2" t="str">
        <f t="shared" si="189"/>
        <v/>
      </c>
      <c r="BV164" s="2" t="str">
        <f t="shared" si="190"/>
        <v/>
      </c>
      <c r="BW164" s="2" t="str">
        <f t="shared" si="191"/>
        <v/>
      </c>
      <c r="BX164" s="2" t="str">
        <f t="shared" si="192"/>
        <v/>
      </c>
      <c r="BY164" s="2" t="str">
        <f t="shared" si="193"/>
        <v/>
      </c>
      <c r="BZ164" s="2" t="str">
        <f t="shared" si="194"/>
        <v/>
      </c>
      <c r="CA164" s="2" t="str">
        <f t="shared" si="195"/>
        <v/>
      </c>
      <c r="CB164" s="2" t="str">
        <f t="shared" si="196"/>
        <v/>
      </c>
      <c r="CC164" s="2" t="str">
        <f t="shared" si="197"/>
        <v/>
      </c>
      <c r="CE164" s="2">
        <f t="shared" si="216"/>
        <v>68.358000000000004</v>
      </c>
      <c r="CF164" s="2">
        <f t="shared" si="216"/>
        <v>66.757999999999996</v>
      </c>
      <c r="CG164" s="2">
        <f t="shared" si="216"/>
        <v>67.531000000000006</v>
      </c>
      <c r="CH164" s="2">
        <f t="shared" si="216"/>
        <v>66.683000000000007</v>
      </c>
      <c r="CI164" s="2">
        <f t="shared" si="216"/>
        <v>67.778000000000006</v>
      </c>
      <c r="CJ164" s="2">
        <f t="shared" si="216"/>
        <v>69.159000000000006</v>
      </c>
      <c r="CK164" s="2">
        <f t="shared" si="216"/>
        <v>68.364999999999995</v>
      </c>
      <c r="CL164" s="2">
        <f t="shared" si="216"/>
        <v>66.951999999999998</v>
      </c>
      <c r="CM164" s="2">
        <f t="shared" si="216"/>
        <v>66.349000000000004</v>
      </c>
      <c r="CN164" s="2">
        <f t="shared" si="216"/>
        <v>65.126999999999995</v>
      </c>
      <c r="CO164" s="2">
        <f t="shared" si="216"/>
        <v>64.143000000000001</v>
      </c>
      <c r="CP164" s="2">
        <f t="shared" si="216"/>
        <v>64.094999999999999</v>
      </c>
      <c r="CQ164" s="2">
        <f t="shared" si="216"/>
        <v>62.365000000000002</v>
      </c>
      <c r="CR164" s="2">
        <f t="shared" si="216"/>
        <v>63.384999999999998</v>
      </c>
      <c r="CS164" s="2">
        <f t="shared" si="216"/>
        <v>64.369</v>
      </c>
      <c r="CU164" s="2">
        <f t="shared" si="198"/>
        <v>68.358000000000004</v>
      </c>
      <c r="CV164" s="2">
        <f t="shared" si="199"/>
        <v>66.757999999999996</v>
      </c>
      <c r="CW164" s="2">
        <f t="shared" si="200"/>
        <v>67.531000000000006</v>
      </c>
      <c r="CX164" s="2">
        <f t="shared" si="201"/>
        <v>66.683000000000007</v>
      </c>
      <c r="CY164" s="2">
        <f t="shared" si="202"/>
        <v>67.778000000000006</v>
      </c>
      <c r="CZ164" s="2">
        <f t="shared" si="203"/>
        <v>69.159000000000006</v>
      </c>
      <c r="DA164" s="2">
        <f t="shared" si="204"/>
        <v>68.364999999999995</v>
      </c>
      <c r="DB164" s="2">
        <f t="shared" si="205"/>
        <v>66.951999999999998</v>
      </c>
      <c r="DC164" s="2">
        <f t="shared" si="206"/>
        <v>66.349000000000004</v>
      </c>
      <c r="DD164" s="2">
        <f t="shared" si="207"/>
        <v>65.126999999999995</v>
      </c>
      <c r="DE164" s="2">
        <f t="shared" si="208"/>
        <v>64.143000000000001</v>
      </c>
      <c r="DF164" s="2">
        <f t="shared" si="209"/>
        <v>64.094999999999999</v>
      </c>
      <c r="DG164" s="2">
        <f t="shared" si="210"/>
        <v>62.365000000000002</v>
      </c>
      <c r="DH164" s="2">
        <f t="shared" si="211"/>
        <v>63.384999999999998</v>
      </c>
      <c r="DI164" s="2">
        <f t="shared" si="212"/>
        <v>64.369</v>
      </c>
      <c r="DK164" s="2">
        <f t="shared" si="224"/>
        <v>107.64619824561406</v>
      </c>
      <c r="DL164" s="2">
        <f t="shared" si="224"/>
        <v>107.59209680468896</v>
      </c>
      <c r="DM164" s="2">
        <f t="shared" si="224"/>
        <v>107.16761585365853</v>
      </c>
      <c r="DN164" s="2">
        <f t="shared" si="224"/>
        <v>109.3058037976393</v>
      </c>
      <c r="DO164" s="2">
        <f t="shared" si="224"/>
        <v>110.86331186019504</v>
      </c>
      <c r="DP164" s="2">
        <f t="shared" si="224"/>
        <v>106.0546104313535</v>
      </c>
      <c r="DQ164" s="2">
        <f t="shared" si="224"/>
        <v>100.96226034430687</v>
      </c>
      <c r="DR164" s="2">
        <f t="shared" si="224"/>
        <v>92.226878284506185</v>
      </c>
      <c r="DS164" s="2">
        <f t="shared" si="224"/>
        <v>97.845042585321679</v>
      </c>
      <c r="DT164" s="2">
        <f t="shared" si="224"/>
        <v>93.024821806100903</v>
      </c>
      <c r="DU164" s="2">
        <f t="shared" si="224"/>
        <v>93.082972515856213</v>
      </c>
      <c r="DV164" s="2">
        <f t="shared" si="224"/>
        <v>98.59369888251284</v>
      </c>
      <c r="DW164" s="2">
        <f t="shared" si="224"/>
        <v>101.4295747778408</v>
      </c>
      <c r="DX164" s="2">
        <f t="shared" si="224"/>
        <v>97.118230991545772</v>
      </c>
      <c r="DY164" s="2">
        <f t="shared" si="224"/>
        <v>84.568401993355508</v>
      </c>
      <c r="EA164" s="2">
        <f t="shared" si="214"/>
        <v>67.339770615848906</v>
      </c>
      <c r="EB164" s="2">
        <f t="shared" si="214"/>
        <v>66.859270455110689</v>
      </c>
      <c r="EC164" s="2">
        <f t="shared" si="214"/>
        <v>67.338625004932325</v>
      </c>
      <c r="ED164" s="2">
        <f t="shared" si="214"/>
        <v>67.114146862588541</v>
      </c>
      <c r="EE164" s="2">
        <f t="shared" si="214"/>
        <v>67.613041279669744</v>
      </c>
      <c r="EF164" s="2">
        <f t="shared" si="214"/>
        <v>69.096846066334649</v>
      </c>
      <c r="EG164" s="2">
        <f t="shared" si="214"/>
        <v>68.155826242809425</v>
      </c>
      <c r="EH164" s="2">
        <f t="shared" si="214"/>
        <v>68.125013247572099</v>
      </c>
      <c r="EI164" s="2">
        <f t="shared" si="214"/>
        <v>67.361739888621443</v>
      </c>
      <c r="EJ164" s="2">
        <f t="shared" si="214"/>
        <v>65.595462489343575</v>
      </c>
      <c r="EK164" s="2">
        <f t="shared" si="213"/>
        <v>65.137600234192035</v>
      </c>
      <c r="EL164" s="2">
        <f t="shared" si="180"/>
        <v>64.012532932952652</v>
      </c>
      <c r="EM164" s="2">
        <f t="shared" si="180"/>
        <v>64.211922929152351</v>
      </c>
      <c r="EN164" s="2">
        <f t="shared" si="180"/>
        <v>64.587994744386037</v>
      </c>
      <c r="EO164" s="2">
        <f t="shared" si="180"/>
        <v>66.347350318471328</v>
      </c>
      <c r="EQ164" s="2">
        <f t="shared" si="225"/>
        <v>67.450409135006481</v>
      </c>
      <c r="ER164" s="2">
        <f t="shared" si="225"/>
        <v>67.647740029244275</v>
      </c>
      <c r="ES164" s="2">
        <f t="shared" si="225"/>
        <v>67.049153649199454</v>
      </c>
      <c r="ET164" s="2">
        <f t="shared" si="225"/>
        <v>67.187765539027822</v>
      </c>
      <c r="EU164" s="2">
        <f t="shared" si="225"/>
        <v>67.717838231611637</v>
      </c>
      <c r="EV164" s="2">
        <f t="shared" si="225"/>
        <v>68.986108993220526</v>
      </c>
      <c r="EW164" s="2">
        <f t="shared" si="225"/>
        <v>68.46420814641435</v>
      </c>
      <c r="EX164" s="2">
        <f t="shared" si="225"/>
        <v>68.070517096381622</v>
      </c>
      <c r="EY164" s="2">
        <f t="shared" si="225"/>
        <v>67.595264095318683</v>
      </c>
      <c r="EZ164" s="2">
        <f t="shared" si="225"/>
        <v>65.464521742455489</v>
      </c>
      <c r="FA164" s="2">
        <f t="shared" si="225"/>
        <v>64.72085243371491</v>
      </c>
      <c r="FB164" s="2">
        <f t="shared" si="225"/>
        <v>63.813891993315437</v>
      </c>
      <c r="FC164" s="2">
        <f t="shared" si="225"/>
        <v>63.891721971753526</v>
      </c>
      <c r="FD164" s="2">
        <f t="shared" si="225"/>
        <v>63.91004708211171</v>
      </c>
      <c r="FE164" s="2">
        <f t="shared" si="225"/>
        <v>64.486063611349905</v>
      </c>
      <c r="FG164" s="2">
        <f t="shared" si="226"/>
        <v>0.99987642484558359</v>
      </c>
      <c r="FH164" s="2">
        <f t="shared" si="226"/>
        <v>0.99984372871827842</v>
      </c>
      <c r="FI164" s="2">
        <f t="shared" si="226"/>
        <v>0.99985311862293735</v>
      </c>
      <c r="FJ164" s="2">
        <f t="shared" si="226"/>
        <v>0.99983385233265354</v>
      </c>
      <c r="FK164" s="2">
        <f t="shared" si="226"/>
        <v>0.99984232337922796</v>
      </c>
      <c r="FL164" s="2">
        <f t="shared" si="226"/>
        <v>0.99983519470820892</v>
      </c>
      <c r="FM164" s="2">
        <f t="shared" si="226"/>
        <v>0.99982332084560965</v>
      </c>
      <c r="FN164" s="2">
        <f t="shared" si="226"/>
        <v>0.99981082476186611</v>
      </c>
      <c r="FO164" s="2">
        <f t="shared" si="226"/>
        <v>0.9998058644172495</v>
      </c>
      <c r="FP164" s="2">
        <f t="shared" si="226"/>
        <v>0.99982275820998245</v>
      </c>
      <c r="FQ164" s="2">
        <f t="shared" si="226"/>
        <v>0.99982148948722782</v>
      </c>
      <c r="FR164" s="2">
        <f t="shared" si="226"/>
        <v>0.99982204413227194</v>
      </c>
      <c r="FS164" s="2">
        <f t="shared" si="226"/>
        <v>0.99983186801423318</v>
      </c>
      <c r="FT164" s="2">
        <f t="shared" si="226"/>
        <v>0.9998334244844439</v>
      </c>
      <c r="FU164" s="2">
        <f t="shared" si="226"/>
        <v>0.999798511325524</v>
      </c>
      <c r="FW164" s="2">
        <f t="shared" si="217"/>
        <v>0.24469595586021509</v>
      </c>
      <c r="FX164" s="2">
        <f t="shared" si="217"/>
        <v>0.21271095418040181</v>
      </c>
      <c r="FY164" s="2">
        <f t="shared" si="217"/>
        <v>0.22113095246633246</v>
      </c>
      <c r="FZ164" s="2">
        <f t="shared" si="217"/>
        <v>0.20527971640301948</v>
      </c>
      <c r="GA164" s="2">
        <f t="shared" si="217"/>
        <v>0.20487319588918282</v>
      </c>
      <c r="GB164" s="2">
        <f t="shared" si="217"/>
        <v>0.18535518300735068</v>
      </c>
      <c r="GC164" s="2">
        <f t="shared" si="217"/>
        <v>0.16797635204384245</v>
      </c>
      <c r="GD164" s="2">
        <f t="shared" si="217"/>
        <v>0.16764849834738635</v>
      </c>
      <c r="GE164" s="2">
        <f t="shared" si="217"/>
        <v>0.1775305099463074</v>
      </c>
      <c r="GF164" s="2">
        <f t="shared" si="217"/>
        <v>0.19864425877948744</v>
      </c>
      <c r="GG164" s="2">
        <f t="shared" si="217"/>
        <v>0.19443119927302729</v>
      </c>
      <c r="GH164" s="2">
        <f t="shared" si="217"/>
        <v>0.20305451273661285</v>
      </c>
      <c r="GI164" s="2">
        <f t="shared" si="217"/>
        <v>0.17949645913877363</v>
      </c>
      <c r="GJ164" s="2">
        <f t="shared" si="217"/>
        <v>0.12882731949692167</v>
      </c>
      <c r="GK164" s="2">
        <f t="shared" si="217"/>
        <v>0.10647448232833152</v>
      </c>
      <c r="GM164" s="86">
        <f t="shared" si="218"/>
        <v>1.0499010298949336E-138</v>
      </c>
      <c r="GN164" s="86">
        <f t="shared" si="218"/>
        <v>3.7292756864409038E-201</v>
      </c>
      <c r="GO164" s="86">
        <f t="shared" si="218"/>
        <v>9.1540215086516898E-191</v>
      </c>
      <c r="GP164" s="86">
        <f t="shared" si="218"/>
        <v>8.2496703005583418E-245</v>
      </c>
      <c r="GQ164" s="86">
        <f t="shared" si="218"/>
        <v>0</v>
      </c>
      <c r="GR164" s="86">
        <f t="shared" si="218"/>
        <v>0</v>
      </c>
      <c r="GS164" s="86">
        <f t="shared" si="218"/>
        <v>0</v>
      </c>
      <c r="GT164" s="86">
        <f t="shared" si="218"/>
        <v>2.836853026420828E-188</v>
      </c>
      <c r="GU164" s="86">
        <f t="shared" si="218"/>
        <v>3.5917398874207099E-172</v>
      </c>
      <c r="GV164" s="86">
        <f t="shared" si="218"/>
        <v>1.0146923478542806E-230</v>
      </c>
      <c r="GW164" s="86">
        <f t="shared" si="218"/>
        <v>6.7448789661649347E-298</v>
      </c>
      <c r="GX164" s="86">
        <f t="shared" si="218"/>
        <v>7.1468926038115923E-295</v>
      </c>
      <c r="GY164" s="86">
        <f t="shared" si="218"/>
        <v>1.7709910784132825E-256</v>
      </c>
      <c r="GZ164" s="86">
        <f t="shared" si="218"/>
        <v>6.5109609881542875E-242</v>
      </c>
      <c r="HA164" s="86">
        <f t="shared" si="218"/>
        <v>0</v>
      </c>
      <c r="HC164" s="86">
        <f t="shared" si="182"/>
        <v>1.2317499867329182E-70</v>
      </c>
      <c r="HD164" s="86">
        <f t="shared" si="182"/>
        <v>1.6120297462089958E-83</v>
      </c>
      <c r="HE164" s="86">
        <f t="shared" si="182"/>
        <v>2.0846326192291996E-88</v>
      </c>
      <c r="HF164" s="86">
        <f t="shared" si="181"/>
        <v>5.9781696119219195E-108</v>
      </c>
      <c r="HG164" s="86">
        <f t="shared" si="181"/>
        <v>6.9488591535048594E-235</v>
      </c>
      <c r="HH164" s="86">
        <f t="shared" si="181"/>
        <v>1.3505501530072133E-200</v>
      </c>
      <c r="HI164" s="86">
        <f t="shared" si="181"/>
        <v>2.4886943225483746E-246</v>
      </c>
      <c r="HJ164" s="86">
        <f t="shared" si="181"/>
        <v>6.3931991115905762E-232</v>
      </c>
      <c r="HK164" s="86">
        <f t="shared" si="181"/>
        <v>7.3131840669706452E-298</v>
      </c>
      <c r="HL164" s="86">
        <f t="shared" si="162"/>
        <v>1.1842135806612984E-228</v>
      </c>
      <c r="HM164" s="86">
        <f t="shared" si="162"/>
        <v>4.5518214486602161E-162</v>
      </c>
      <c r="HN164" s="86">
        <f t="shared" si="162"/>
        <v>2.9903719284934149E-151</v>
      </c>
      <c r="HO164" s="86">
        <f t="shared" si="162"/>
        <v>1.9323333781254809E-139</v>
      </c>
      <c r="HP164" s="86">
        <f t="shared" si="162"/>
        <v>1.7070968027355683E-131</v>
      </c>
      <c r="HQ164" s="86">
        <f t="shared" si="162"/>
        <v>2.5133342166957855E-183</v>
      </c>
      <c r="HS164" s="86">
        <f t="shared" si="219"/>
        <v>8.9629112281869917E-6</v>
      </c>
      <c r="HT164" s="86">
        <f t="shared" si="219"/>
        <v>1.5012002289759729E-7</v>
      </c>
      <c r="HU164" s="86">
        <f t="shared" si="219"/>
        <v>2.5438014248772968E-6</v>
      </c>
      <c r="HV164" s="86">
        <f t="shared" si="219"/>
        <v>3.6217344502651501E-7</v>
      </c>
      <c r="HW164" s="86">
        <f t="shared" si="219"/>
        <v>1.6986260274136916E-7</v>
      </c>
      <c r="HX164" s="86">
        <f t="shared" si="219"/>
        <v>1.8649360443204214E-6</v>
      </c>
      <c r="HY164" s="86">
        <f t="shared" si="219"/>
        <v>1.9449295665840562E-5</v>
      </c>
      <c r="HZ164" s="86">
        <f t="shared" si="219"/>
        <v>3.1583355320353699E-5</v>
      </c>
      <c r="IA164" s="86">
        <f t="shared" si="219"/>
        <v>1.5727613201842914E-5</v>
      </c>
      <c r="IB164" s="86">
        <f t="shared" si="219"/>
        <v>1.6784234355659604E-6</v>
      </c>
      <c r="IC164" s="86">
        <f t="shared" si="219"/>
        <v>2.1012872129219025E-6</v>
      </c>
      <c r="ID164" s="86">
        <f t="shared" si="219"/>
        <v>1.1357074083739673E-6</v>
      </c>
      <c r="IE164" s="86">
        <f t="shared" si="219"/>
        <v>7.8530794035262043E-5</v>
      </c>
      <c r="IF164" s="86">
        <f t="shared" si="219"/>
        <v>1.3113532800620583E-3</v>
      </c>
      <c r="IG164" s="86">
        <f t="shared" si="219"/>
        <v>9.2351818776498402E-3</v>
      </c>
      <c r="II164" s="86">
        <f t="shared" si="220"/>
        <v>9.6028550450393501E-5</v>
      </c>
      <c r="IJ164" s="86">
        <f t="shared" si="220"/>
        <v>1.9938732400025577E-7</v>
      </c>
      <c r="IK164" s="86">
        <f t="shared" si="220"/>
        <v>2.3872559562478892E-6</v>
      </c>
      <c r="IL164" s="86">
        <f t="shared" si="220"/>
        <v>7.3553950112987289E-8</v>
      </c>
      <c r="IM164" s="86">
        <f t="shared" si="220"/>
        <v>1.5787018904971338E-8</v>
      </c>
      <c r="IN164" s="86">
        <f t="shared" si="220"/>
        <v>6.6688821306297903E-10</v>
      </c>
      <c r="IO164" s="86">
        <f t="shared" si="220"/>
        <v>7.4861642618525187E-11</v>
      </c>
      <c r="IP164" s="86">
        <f t="shared" si="220"/>
        <v>2.9324734763388085E-10</v>
      </c>
      <c r="IQ164" s="86">
        <f t="shared" si="220"/>
        <v>2.015068100125523E-9</v>
      </c>
      <c r="IR164" s="86">
        <f t="shared" si="220"/>
        <v>2.5885936607849326E-8</v>
      </c>
      <c r="IS164" s="86">
        <f t="shared" si="220"/>
        <v>7.1105871392429461E-9</v>
      </c>
      <c r="IT164" s="86">
        <f t="shared" si="220"/>
        <v>2.9986505148299984E-8</v>
      </c>
      <c r="IU164" s="86">
        <f t="shared" si="220"/>
        <v>1.7987024908069521E-8</v>
      </c>
      <c r="IV164" s="86">
        <f t="shared" si="220"/>
        <v>5.6982601335898757E-5</v>
      </c>
      <c r="IW164" s="86">
        <f t="shared" si="220"/>
        <v>7.6481809506468985E-4</v>
      </c>
      <c r="IY164" s="86">
        <f t="shared" si="221"/>
        <v>1.049914616785805E-4</v>
      </c>
      <c r="IZ164" s="86">
        <f t="shared" si="221"/>
        <v>3.4950734689785309E-7</v>
      </c>
      <c r="JA164" s="86">
        <f t="shared" si="221"/>
        <v>4.9310573811251859E-6</v>
      </c>
      <c r="JB164" s="86">
        <f t="shared" si="221"/>
        <v>4.3572739513950227E-7</v>
      </c>
      <c r="JC164" s="86">
        <f t="shared" si="221"/>
        <v>1.8564962164634051E-7</v>
      </c>
      <c r="JD164" s="86">
        <f t="shared" si="221"/>
        <v>1.8656029325334842E-6</v>
      </c>
      <c r="JE164" s="86">
        <f t="shared" si="221"/>
        <v>1.944937052748318E-5</v>
      </c>
      <c r="JF164" s="86">
        <f t="shared" si="221"/>
        <v>3.1583648567701334E-5</v>
      </c>
      <c r="JG164" s="86">
        <f t="shared" si="221"/>
        <v>1.572962826994304E-5</v>
      </c>
      <c r="JH164" s="86">
        <f t="shared" si="221"/>
        <v>1.7043093721738097E-6</v>
      </c>
      <c r="JI164" s="86">
        <f t="shared" si="221"/>
        <v>2.1083978000611453E-6</v>
      </c>
      <c r="JJ164" s="86">
        <f t="shared" si="221"/>
        <v>1.1656939135222673E-6</v>
      </c>
      <c r="JK164" s="86">
        <f t="shared" si="221"/>
        <v>7.8548781060170107E-5</v>
      </c>
      <c r="JL164" s="86">
        <f t="shared" si="221"/>
        <v>1.368335881397957E-3</v>
      </c>
      <c r="JM164" s="86">
        <f t="shared" si="221"/>
        <v>9.9999999727145295E-3</v>
      </c>
    </row>
    <row r="165" spans="2:273" x14ac:dyDescent="0.25">
      <c r="B165" s="2">
        <v>138</v>
      </c>
      <c r="C165" s="37">
        <v>66.881</v>
      </c>
      <c r="D165" s="37">
        <v>66.409000000000006</v>
      </c>
      <c r="E165" s="37">
        <v>67.733999999999995</v>
      </c>
      <c r="F165" s="37">
        <v>66.968000000000004</v>
      </c>
      <c r="G165" s="37">
        <v>66.429000000000002</v>
      </c>
      <c r="H165" s="37">
        <v>68.174999999999997</v>
      </c>
      <c r="I165" s="37">
        <v>68.143000000000001</v>
      </c>
      <c r="J165" s="37">
        <v>67.475999999999999</v>
      </c>
      <c r="K165" s="37">
        <v>68.094999999999999</v>
      </c>
      <c r="L165" s="37">
        <v>64.221999999999994</v>
      </c>
      <c r="M165" s="37">
        <v>64.81</v>
      </c>
      <c r="N165" s="37">
        <v>62.872999999999998</v>
      </c>
      <c r="O165" s="37">
        <v>62.429000000000002</v>
      </c>
      <c r="P165" s="37">
        <v>62.4</v>
      </c>
      <c r="Q165" s="37">
        <v>64.430999999999997</v>
      </c>
      <c r="S165" s="4">
        <f t="shared" si="222"/>
        <v>67.32041452093199</v>
      </c>
      <c r="T165" s="4">
        <f t="shared" si="222"/>
        <v>66.971372775640319</v>
      </c>
      <c r="U165" s="4">
        <f t="shared" si="222"/>
        <v>67.222874227685139</v>
      </c>
      <c r="V165" s="4">
        <f t="shared" si="222"/>
        <v>67.066772837152229</v>
      </c>
      <c r="W165" s="4">
        <f t="shared" si="222"/>
        <v>67.563832500076586</v>
      </c>
      <c r="X165" s="4">
        <f t="shared" si="222"/>
        <v>69.007388119570479</v>
      </c>
      <c r="Y165" s="4">
        <f t="shared" si="222"/>
        <v>68.14900843938949</v>
      </c>
      <c r="Z165" s="4">
        <f t="shared" si="222"/>
        <v>68.045510172046235</v>
      </c>
      <c r="AA165" s="4">
        <f t="shared" si="222"/>
        <v>67.32970402473461</v>
      </c>
      <c r="AB165" s="4">
        <f t="shared" si="222"/>
        <v>65.494866447569549</v>
      </c>
      <c r="AC165" s="4">
        <f t="shared" si="222"/>
        <v>64.987972862034226</v>
      </c>
      <c r="AD165" s="4">
        <f t="shared" si="222"/>
        <v>63.897494941100895</v>
      </c>
      <c r="AE165" s="4">
        <f t="shared" si="222"/>
        <v>64.073235187292141</v>
      </c>
      <c r="AF165" s="4">
        <f t="shared" si="222"/>
        <v>64.478348162173447</v>
      </c>
      <c r="AG165" s="4">
        <f t="shared" si="222"/>
        <v>66.685716853050607</v>
      </c>
      <c r="AI165" s="4">
        <f t="shared" si="223"/>
        <v>-0.43941452093199018</v>
      </c>
      <c r="AJ165" s="4">
        <f t="shared" si="223"/>
        <v>-0.56237277564031274</v>
      </c>
      <c r="AK165" s="4">
        <f t="shared" si="223"/>
        <v>0.51112577231485545</v>
      </c>
      <c r="AL165" s="4">
        <f t="shared" si="223"/>
        <v>-9.8772837152225179E-2</v>
      </c>
      <c r="AM165" s="4">
        <f t="shared" si="223"/>
        <v>-1.134832500076584</v>
      </c>
      <c r="AN165" s="4">
        <f t="shared" si="223"/>
        <v>-0.83238811957048142</v>
      </c>
      <c r="AO165" s="4">
        <f t="shared" si="223"/>
        <v>-6.0084393894896948E-3</v>
      </c>
      <c r="AP165" s="4">
        <f t="shared" si="223"/>
        <v>-0.56951017204623611</v>
      </c>
      <c r="AQ165" s="4">
        <f t="shared" si="223"/>
        <v>0.76529597526538851</v>
      </c>
      <c r="AR165" s="4">
        <f t="shared" si="223"/>
        <v>-1.2728664475695552</v>
      </c>
      <c r="AS165" s="4">
        <f t="shared" si="223"/>
        <v>-0.17797286203422402</v>
      </c>
      <c r="AT165" s="4">
        <f t="shared" si="223"/>
        <v>-1.0244949411008974</v>
      </c>
      <c r="AU165" s="4">
        <f t="shared" si="223"/>
        <v>-1.6442351872921392</v>
      </c>
      <c r="AV165" s="4">
        <f t="shared" si="223"/>
        <v>-2.0783481621734481</v>
      </c>
      <c r="AW165" s="4">
        <f t="shared" si="223"/>
        <v>-2.2547168530506099</v>
      </c>
      <c r="AY165" s="2">
        <f t="shared" si="215"/>
        <v>67.32041451955223</v>
      </c>
      <c r="AZ165" s="2">
        <f t="shared" si="215"/>
        <v>66.971332883379873</v>
      </c>
      <c r="BA165" s="2">
        <f t="shared" si="215"/>
        <v>67.222007937780262</v>
      </c>
      <c r="BB165" s="2">
        <f t="shared" si="215"/>
        <v>67.066701336631013</v>
      </c>
      <c r="BC165" s="2">
        <f t="shared" si="215"/>
        <v>67.563805490468468</v>
      </c>
      <c r="BD165" s="2">
        <f t="shared" si="215"/>
        <v>69.007386329458257</v>
      </c>
      <c r="BE165" s="2">
        <f t="shared" si="215"/>
        <v>68.149005141527695</v>
      </c>
      <c r="BF165" s="2">
        <f t="shared" si="215"/>
        <v>68.045502855430271</v>
      </c>
      <c r="BG165" s="2">
        <f t="shared" si="215"/>
        <v>67.329695799722018</v>
      </c>
      <c r="BH165" s="2">
        <f t="shared" si="215"/>
        <v>65.494805361385588</v>
      </c>
      <c r="BI165" s="2">
        <f t="shared" si="215"/>
        <v>64.987951949444266</v>
      </c>
      <c r="BJ165" s="2">
        <f t="shared" si="215"/>
        <v>63.897410512852971</v>
      </c>
      <c r="BK165" s="2">
        <f t="shared" si="215"/>
        <v>64.073147259624591</v>
      </c>
      <c r="BL165" s="2">
        <f t="shared" si="215"/>
        <v>64.440260138864573</v>
      </c>
      <c r="BM165" s="2">
        <f t="shared" si="215"/>
        <v>66.090756989354205</v>
      </c>
      <c r="BO165" s="2" t="str">
        <f t="shared" si="183"/>
        <v/>
      </c>
      <c r="BP165" s="2" t="str">
        <f t="shared" si="184"/>
        <v/>
      </c>
      <c r="BQ165" s="2" t="str">
        <f t="shared" si="185"/>
        <v/>
      </c>
      <c r="BR165" s="2" t="str">
        <f t="shared" si="186"/>
        <v/>
      </c>
      <c r="BS165" s="2" t="str">
        <f t="shared" si="187"/>
        <v/>
      </c>
      <c r="BT165" s="2" t="str">
        <f t="shared" si="188"/>
        <v/>
      </c>
      <c r="BU165" s="2" t="str">
        <f t="shared" si="189"/>
        <v/>
      </c>
      <c r="BV165" s="2" t="str">
        <f t="shared" si="190"/>
        <v/>
      </c>
      <c r="BW165" s="2" t="str">
        <f t="shared" si="191"/>
        <v/>
      </c>
      <c r="BX165" s="2" t="str">
        <f t="shared" si="192"/>
        <v/>
      </c>
      <c r="BY165" s="2" t="str">
        <f t="shared" si="193"/>
        <v/>
      </c>
      <c r="BZ165" s="2" t="str">
        <f t="shared" si="194"/>
        <v/>
      </c>
      <c r="CA165" s="2" t="str">
        <f t="shared" si="195"/>
        <v/>
      </c>
      <c r="CB165" s="2" t="str">
        <f t="shared" si="196"/>
        <v/>
      </c>
      <c r="CC165" s="2" t="str">
        <f t="shared" si="197"/>
        <v/>
      </c>
      <c r="CE165" s="2">
        <f t="shared" si="216"/>
        <v>66.881</v>
      </c>
      <c r="CF165" s="2">
        <f t="shared" si="216"/>
        <v>66.409000000000006</v>
      </c>
      <c r="CG165" s="2">
        <f t="shared" si="216"/>
        <v>67.733999999999995</v>
      </c>
      <c r="CH165" s="2">
        <f t="shared" si="216"/>
        <v>66.968000000000004</v>
      </c>
      <c r="CI165" s="2">
        <f t="shared" si="216"/>
        <v>66.429000000000002</v>
      </c>
      <c r="CJ165" s="2">
        <f t="shared" si="216"/>
        <v>68.174999999999997</v>
      </c>
      <c r="CK165" s="2">
        <f t="shared" si="216"/>
        <v>68.143000000000001</v>
      </c>
      <c r="CL165" s="2">
        <f t="shared" si="216"/>
        <v>67.475999999999999</v>
      </c>
      <c r="CM165" s="2">
        <f t="shared" si="216"/>
        <v>68.094999999999999</v>
      </c>
      <c r="CN165" s="2">
        <f t="shared" si="216"/>
        <v>64.221999999999994</v>
      </c>
      <c r="CO165" s="2">
        <f t="shared" si="216"/>
        <v>64.81</v>
      </c>
      <c r="CP165" s="2">
        <f t="shared" si="216"/>
        <v>62.872999999999998</v>
      </c>
      <c r="CQ165" s="2">
        <f t="shared" si="216"/>
        <v>62.429000000000002</v>
      </c>
      <c r="CR165" s="2">
        <f t="shared" si="216"/>
        <v>62.4</v>
      </c>
      <c r="CS165" s="2">
        <f t="shared" si="216"/>
        <v>64.430999999999997</v>
      </c>
      <c r="CU165" s="2">
        <f t="shared" si="198"/>
        <v>66.881</v>
      </c>
      <c r="CV165" s="2">
        <f t="shared" si="199"/>
        <v>66.409000000000006</v>
      </c>
      <c r="CW165" s="2">
        <f t="shared" si="200"/>
        <v>67.733999999999995</v>
      </c>
      <c r="CX165" s="2">
        <f t="shared" si="201"/>
        <v>66.968000000000004</v>
      </c>
      <c r="CY165" s="2">
        <f t="shared" si="202"/>
        <v>66.429000000000002</v>
      </c>
      <c r="CZ165" s="2">
        <f t="shared" si="203"/>
        <v>68.174999999999997</v>
      </c>
      <c r="DA165" s="2">
        <f t="shared" si="204"/>
        <v>68.143000000000001</v>
      </c>
      <c r="DB165" s="2">
        <f t="shared" si="205"/>
        <v>67.475999999999999</v>
      </c>
      <c r="DC165" s="2">
        <f t="shared" si="206"/>
        <v>68.094999999999999</v>
      </c>
      <c r="DD165" s="2">
        <f t="shared" si="207"/>
        <v>64.221999999999994</v>
      </c>
      <c r="DE165" s="2">
        <f t="shared" si="208"/>
        <v>64.81</v>
      </c>
      <c r="DF165" s="2">
        <f t="shared" si="209"/>
        <v>62.872999999999998</v>
      </c>
      <c r="DG165" s="2">
        <f t="shared" si="210"/>
        <v>62.429000000000002</v>
      </c>
      <c r="DH165" s="2">
        <f t="shared" si="211"/>
        <v>62.4</v>
      </c>
      <c r="DI165" s="2">
        <f t="shared" si="212"/>
        <v>64.430999999999997</v>
      </c>
      <c r="DK165" s="2">
        <f t="shared" si="224"/>
        <v>107.8985984480432</v>
      </c>
      <c r="DL165" s="2">
        <f t="shared" si="224"/>
        <v>107.82756994300837</v>
      </c>
      <c r="DM165" s="2">
        <f t="shared" si="224"/>
        <v>107.41096341463415</v>
      </c>
      <c r="DN165" s="2">
        <f t="shared" si="224"/>
        <v>109.56582316397915</v>
      </c>
      <c r="DO165" s="2">
        <f t="shared" si="224"/>
        <v>111.12156305539801</v>
      </c>
      <c r="DP165" s="2">
        <f t="shared" si="224"/>
        <v>106.27079388488238</v>
      </c>
      <c r="DQ165" s="2">
        <f t="shared" si="224"/>
        <v>101.14680428873453</v>
      </c>
      <c r="DR165" s="2">
        <f t="shared" si="224"/>
        <v>92.334935668982169</v>
      </c>
      <c r="DS165" s="2">
        <f t="shared" si="224"/>
        <v>98.00735276351557</v>
      </c>
      <c r="DT165" s="2">
        <f t="shared" si="224"/>
        <v>93.171814255511961</v>
      </c>
      <c r="DU165" s="2">
        <f t="shared" si="224"/>
        <v>93.234278012684968</v>
      </c>
      <c r="DV165" s="2">
        <f t="shared" si="224"/>
        <v>98.799561763817579</v>
      </c>
      <c r="DW165" s="2">
        <f t="shared" si="224"/>
        <v>101.6561429651838</v>
      </c>
      <c r="DX165" s="2">
        <f t="shared" si="224"/>
        <v>97.321767820003771</v>
      </c>
      <c r="DY165" s="2">
        <f t="shared" si="224"/>
        <v>84.692598006644545</v>
      </c>
      <c r="EA165" s="2">
        <f t="shared" si="214"/>
        <v>67.285787537722157</v>
      </c>
      <c r="EB165" s="2">
        <f t="shared" si="214"/>
        <v>66.778070427132576</v>
      </c>
      <c r="EC165" s="2">
        <f t="shared" si="214"/>
        <v>67.287954662036853</v>
      </c>
      <c r="ED165" s="2">
        <f t="shared" si="214"/>
        <v>67.043418423098757</v>
      </c>
      <c r="EE165" s="2">
        <f t="shared" si="214"/>
        <v>67.533633642930852</v>
      </c>
      <c r="EF165" s="2">
        <f t="shared" si="214"/>
        <v>69.024664048297879</v>
      </c>
      <c r="EG165" s="2">
        <f t="shared" si="214"/>
        <v>68.085766724580509</v>
      </c>
      <c r="EH165" s="2">
        <f t="shared" si="214"/>
        <v>68.051492817696925</v>
      </c>
      <c r="EI165" s="2">
        <f t="shared" si="214"/>
        <v>67.277964675067238</v>
      </c>
      <c r="EJ165" s="2">
        <f t="shared" si="214"/>
        <v>65.519296675191825</v>
      </c>
      <c r="EK165" s="2">
        <f t="shared" si="213"/>
        <v>65.073641061670571</v>
      </c>
      <c r="EL165" s="2">
        <f t="shared" si="180"/>
        <v>63.936657969873004</v>
      </c>
      <c r="EM165" s="2">
        <f t="shared" si="180"/>
        <v>64.131593121139289</v>
      </c>
      <c r="EN165" s="2">
        <f t="shared" si="180"/>
        <v>64.533023570632253</v>
      </c>
      <c r="EO165" s="2">
        <f t="shared" si="180"/>
        <v>66.308355007619852</v>
      </c>
      <c r="EQ165" s="2">
        <f t="shared" si="225"/>
        <v>67.400430730918004</v>
      </c>
      <c r="ER165" s="2">
        <f t="shared" si="225"/>
        <v>67.598100530519034</v>
      </c>
      <c r="ES165" s="2">
        <f t="shared" si="225"/>
        <v>66.98752744852483</v>
      </c>
      <c r="ET165" s="2">
        <f t="shared" si="225"/>
        <v>67.119714002471937</v>
      </c>
      <c r="EU165" s="2">
        <f t="shared" si="225"/>
        <v>67.642146284270765</v>
      </c>
      <c r="EV165" s="2">
        <f t="shared" si="225"/>
        <v>68.910093219553943</v>
      </c>
      <c r="EW165" s="2">
        <f t="shared" si="225"/>
        <v>68.405284811115067</v>
      </c>
      <c r="EX165" s="2">
        <f t="shared" si="225"/>
        <v>67.995219633600939</v>
      </c>
      <c r="EY165" s="2">
        <f t="shared" si="225"/>
        <v>67.519840422429738</v>
      </c>
      <c r="EZ165" s="2">
        <f t="shared" si="225"/>
        <v>65.383781889475472</v>
      </c>
      <c r="FA165" s="2">
        <f t="shared" si="225"/>
        <v>64.642253986889742</v>
      </c>
      <c r="FB165" s="2">
        <f t="shared" si="225"/>
        <v>63.731014620012765</v>
      </c>
      <c r="FC165" s="2">
        <f t="shared" si="225"/>
        <v>63.799748384576461</v>
      </c>
      <c r="FD165" s="2">
        <f t="shared" si="225"/>
        <v>63.832456116827579</v>
      </c>
      <c r="FE165" s="2">
        <f t="shared" si="225"/>
        <v>64.396130839118996</v>
      </c>
      <c r="FG165" s="2">
        <f t="shared" si="226"/>
        <v>0.99988729689424538</v>
      </c>
      <c r="FH165" s="2">
        <f t="shared" si="226"/>
        <v>0.99985747693747229</v>
      </c>
      <c r="FI165" s="2">
        <f t="shared" si="226"/>
        <v>0.99986604086073561</v>
      </c>
      <c r="FJ165" s="2">
        <f t="shared" si="226"/>
        <v>0.99984846931118987</v>
      </c>
      <c r="FK165" s="2">
        <f t="shared" si="226"/>
        <v>0.99985619521761926</v>
      </c>
      <c r="FL165" s="2">
        <f t="shared" si="226"/>
        <v>0.99984969360789844</v>
      </c>
      <c r="FM165" s="2">
        <f t="shared" si="226"/>
        <v>0.99983886419111456</v>
      </c>
      <c r="FN165" s="2">
        <f t="shared" si="226"/>
        <v>0.99982746726041283</v>
      </c>
      <c r="FO165" s="2">
        <f t="shared" si="226"/>
        <v>0.99982294321977361</v>
      </c>
      <c r="FP165" s="2">
        <f t="shared" si="226"/>
        <v>0.99983835104534413</v>
      </c>
      <c r="FQ165" s="2">
        <f t="shared" si="226"/>
        <v>0.9998371939202193</v>
      </c>
      <c r="FR165" s="2">
        <f t="shared" si="226"/>
        <v>0.99983769977837766</v>
      </c>
      <c r="FS165" s="2">
        <f t="shared" si="226"/>
        <v>0.9998466595380513</v>
      </c>
      <c r="FT165" s="2">
        <f t="shared" si="226"/>
        <v>0.99984807909756124</v>
      </c>
      <c r="FU165" s="2">
        <f t="shared" si="226"/>
        <v>0.99981623688696741</v>
      </c>
      <c r="FW165" s="2">
        <f t="shared" si="217"/>
        <v>0.26211579658046968</v>
      </c>
      <c r="FX165" s="2">
        <f t="shared" si="217"/>
        <v>0.22854277554825858</v>
      </c>
      <c r="FY165" s="2">
        <f t="shared" si="217"/>
        <v>0.23740049092100865</v>
      </c>
      <c r="FZ165" s="2">
        <f t="shared" si="217"/>
        <v>0.22071349861089565</v>
      </c>
      <c r="GA165" s="2">
        <f t="shared" si="217"/>
        <v>0.22028488606368982</v>
      </c>
      <c r="GB165" s="2">
        <f t="shared" si="217"/>
        <v>0.19966731921117645</v>
      </c>
      <c r="GC165" s="2">
        <f t="shared" si="217"/>
        <v>0.18124513871747674</v>
      </c>
      <c r="GD165" s="2">
        <f t="shared" si="217"/>
        <v>0.18089701785903389</v>
      </c>
      <c r="GE165" s="2">
        <f t="shared" si="217"/>
        <v>0.19138040355957311</v>
      </c>
      <c r="GF165" s="2">
        <f t="shared" si="217"/>
        <v>0.21371331706435004</v>
      </c>
      <c r="GG165" s="2">
        <f t="shared" si="217"/>
        <v>0.20926411663650801</v>
      </c>
      <c r="GH165" s="2">
        <f t="shared" si="217"/>
        <v>0.21836696427435304</v>
      </c>
      <c r="GI165" s="2">
        <f t="shared" si="217"/>
        <v>0.19346364805172622</v>
      </c>
      <c r="GJ165" s="2">
        <f t="shared" si="217"/>
        <v>0.13952222138359691</v>
      </c>
      <c r="GK165" s="2">
        <f t="shared" si="217"/>
        <v>0.11555986355048041</v>
      </c>
      <c r="GM165" s="86">
        <f t="shared" si="218"/>
        <v>1.5445400890434106E-142</v>
      </c>
      <c r="GN165" s="86">
        <f t="shared" si="218"/>
        <v>9.3217114914638173E-207</v>
      </c>
      <c r="GO165" s="86">
        <f t="shared" si="218"/>
        <v>5.0458915368452249E-196</v>
      </c>
      <c r="GP165" s="86">
        <f t="shared" si="218"/>
        <v>1.4261997176585349E-251</v>
      </c>
      <c r="GQ165" s="86">
        <f t="shared" si="218"/>
        <v>0</v>
      </c>
      <c r="GR165" s="86">
        <f t="shared" si="218"/>
        <v>0</v>
      </c>
      <c r="GS165" s="86">
        <f t="shared" si="218"/>
        <v>0</v>
      </c>
      <c r="GT165" s="86">
        <f t="shared" si="218"/>
        <v>2.1656835922841809E-193</v>
      </c>
      <c r="GU165" s="86">
        <f t="shared" si="218"/>
        <v>7.4623201123459015E-177</v>
      </c>
      <c r="GV165" s="86">
        <f t="shared" si="218"/>
        <v>5.2766341715128776E-237</v>
      </c>
      <c r="GW165" s="86">
        <f t="shared" si="218"/>
        <v>4.5861620016079775E-306</v>
      </c>
      <c r="GX165" s="86">
        <f t="shared" si="218"/>
        <v>5.7754971987106221E-303</v>
      </c>
      <c r="GY165" s="86">
        <f t="shared" si="218"/>
        <v>1.7677341509518542E-263</v>
      </c>
      <c r="GZ165" s="86">
        <f t="shared" si="218"/>
        <v>1.3532787706306637E-248</v>
      </c>
      <c r="HA165" s="86">
        <f t="shared" si="218"/>
        <v>0</v>
      </c>
      <c r="HC165" s="86">
        <f t="shared" si="182"/>
        <v>1.9935640640000537E-73</v>
      </c>
      <c r="HD165" s="86">
        <f t="shared" si="182"/>
        <v>8.1282330209293189E-87</v>
      </c>
      <c r="HE165" s="86">
        <f t="shared" si="182"/>
        <v>7.631059574434181E-92</v>
      </c>
      <c r="HF165" s="86">
        <f t="shared" si="181"/>
        <v>3.6752749139445516E-112</v>
      </c>
      <c r="HG165" s="86">
        <f t="shared" si="181"/>
        <v>5.1434665267870165E-244</v>
      </c>
      <c r="HH165" s="86">
        <f t="shared" si="181"/>
        <v>1.9096703983871342E-208</v>
      </c>
      <c r="HI165" s="86">
        <f t="shared" si="181"/>
        <v>5.0861496691347794E-256</v>
      </c>
      <c r="HJ165" s="86">
        <f t="shared" si="181"/>
        <v>5.4006334854155899E-241</v>
      </c>
      <c r="HK165" s="86">
        <f t="shared" si="181"/>
        <v>0</v>
      </c>
      <c r="HL165" s="86">
        <f t="shared" si="162"/>
        <v>1.5881796759398598E-237</v>
      </c>
      <c r="HM165" s="86">
        <f t="shared" si="162"/>
        <v>2.2383832284886598E-168</v>
      </c>
      <c r="HN165" s="86">
        <f t="shared" si="162"/>
        <v>3.8335459632198652E-157</v>
      </c>
      <c r="HO165" s="86">
        <f t="shared" si="162"/>
        <v>5.5787921190883155E-145</v>
      </c>
      <c r="HP165" s="86">
        <f t="shared" si="162"/>
        <v>7.9106396689440763E-137</v>
      </c>
      <c r="HQ165" s="86">
        <f t="shared" si="162"/>
        <v>9.1566082941299481E-191</v>
      </c>
      <c r="HS165" s="86">
        <f t="shared" si="219"/>
        <v>1.9630228663292381E-6</v>
      </c>
      <c r="HT165" s="86">
        <f t="shared" si="219"/>
        <v>1.9491556000637145E-8</v>
      </c>
      <c r="HU165" s="86">
        <f t="shared" si="219"/>
        <v>4.4752821228452568E-7</v>
      </c>
      <c r="HV165" s="86">
        <f t="shared" si="219"/>
        <v>4.9788679496444585E-8</v>
      </c>
      <c r="HW165" s="86">
        <f t="shared" si="219"/>
        <v>2.0056369964313473E-8</v>
      </c>
      <c r="HX165" s="86">
        <f t="shared" si="219"/>
        <v>2.6142583884760244E-7</v>
      </c>
      <c r="HY165" s="86">
        <f t="shared" si="219"/>
        <v>3.4329021395610713E-6</v>
      </c>
      <c r="HZ165" s="86">
        <f t="shared" si="219"/>
        <v>6.1534960390324949E-6</v>
      </c>
      <c r="IA165" s="86">
        <f t="shared" si="219"/>
        <v>2.927789567100631E-6</v>
      </c>
      <c r="IB165" s="86">
        <f t="shared" si="219"/>
        <v>2.5475926903806977E-7</v>
      </c>
      <c r="IC165" s="86">
        <f t="shared" si="219"/>
        <v>3.1172053579940013E-7</v>
      </c>
      <c r="ID165" s="86">
        <f t="shared" si="219"/>
        <v>1.6262520081271787E-7</v>
      </c>
      <c r="IE165" s="86">
        <f t="shared" si="219"/>
        <v>1.8125605567533395E-5</v>
      </c>
      <c r="IF165" s="86">
        <f t="shared" si="219"/>
        <v>3.7571240773023792E-4</v>
      </c>
      <c r="IG165" s="86">
        <f t="shared" si="219"/>
        <v>3.3129539823367146E-3</v>
      </c>
      <c r="II165" s="86">
        <f t="shared" si="220"/>
        <v>3.3970330530863467E-4</v>
      </c>
      <c r="IJ165" s="86">
        <f t="shared" si="220"/>
        <v>1.33794076196553E-6</v>
      </c>
      <c r="IK165" s="86">
        <f t="shared" si="220"/>
        <v>1.2271862677744801E-5</v>
      </c>
      <c r="IL165" s="86">
        <f t="shared" si="220"/>
        <v>5.2729727527327832E-7</v>
      </c>
      <c r="IM165" s="86">
        <f t="shared" si="220"/>
        <v>1.3724772540292541E-7</v>
      </c>
      <c r="IN165" s="86">
        <f t="shared" si="220"/>
        <v>7.0521570179226072E-9</v>
      </c>
      <c r="IO165" s="86">
        <f t="shared" si="220"/>
        <v>8.4725332616368127E-10</v>
      </c>
      <c r="IP165" s="86">
        <f t="shared" si="220"/>
        <v>2.8491337084450819E-9</v>
      </c>
      <c r="IQ165" s="86">
        <f t="shared" si="220"/>
        <v>1.7368045571376055E-8</v>
      </c>
      <c r="IR165" s="86">
        <f t="shared" si="220"/>
        <v>1.996982171889013E-7</v>
      </c>
      <c r="IS165" s="86">
        <f t="shared" si="220"/>
        <v>6.1885805144238008E-8</v>
      </c>
      <c r="IT165" s="86">
        <f t="shared" si="220"/>
        <v>2.3626328600935821E-7</v>
      </c>
      <c r="IU165" s="86">
        <f t="shared" si="220"/>
        <v>1.2289587648641194E-7</v>
      </c>
      <c r="IV165" s="86">
        <f t="shared" si="220"/>
        <v>1.2761419002594283E-4</v>
      </c>
      <c r="IW165" s="86">
        <f t="shared" si="220"/>
        <v>1.2840516631756173E-3</v>
      </c>
      <c r="IY165" s="86">
        <f t="shared" si="221"/>
        <v>3.4166632817496389E-4</v>
      </c>
      <c r="IZ165" s="86">
        <f t="shared" si="221"/>
        <v>1.3574323179661672E-6</v>
      </c>
      <c r="JA165" s="86">
        <f t="shared" si="221"/>
        <v>1.2719390890029327E-5</v>
      </c>
      <c r="JB165" s="86">
        <f t="shared" si="221"/>
        <v>5.770859547697229E-7</v>
      </c>
      <c r="JC165" s="86">
        <f t="shared" si="221"/>
        <v>1.5730409536723888E-7</v>
      </c>
      <c r="JD165" s="86">
        <f t="shared" si="221"/>
        <v>2.6847799586552506E-7</v>
      </c>
      <c r="JE165" s="86">
        <f t="shared" si="221"/>
        <v>3.4337493928872351E-6</v>
      </c>
      <c r="JF165" s="86">
        <f t="shared" si="221"/>
        <v>6.1563451727409402E-6</v>
      </c>
      <c r="JG165" s="86">
        <f t="shared" si="221"/>
        <v>2.9451576126720069E-6</v>
      </c>
      <c r="JH165" s="86">
        <f t="shared" si="221"/>
        <v>4.5445748622697105E-7</v>
      </c>
      <c r="JI165" s="86">
        <f t="shared" si="221"/>
        <v>3.7360634094363815E-7</v>
      </c>
      <c r="JJ165" s="86">
        <f t="shared" si="221"/>
        <v>3.9888848682207608E-7</v>
      </c>
      <c r="JK165" s="86">
        <f t="shared" si="221"/>
        <v>1.8248501444019807E-5</v>
      </c>
      <c r="JL165" s="86">
        <f t="shared" si="221"/>
        <v>5.0332659775618072E-4</v>
      </c>
      <c r="JM165" s="86">
        <f t="shared" si="221"/>
        <v>4.5970056455123323E-3</v>
      </c>
    </row>
    <row r="166" spans="2:273" x14ac:dyDescent="0.25">
      <c r="B166" s="2">
        <v>139</v>
      </c>
      <c r="C166" s="37">
        <v>67.611999999999995</v>
      </c>
      <c r="D166" s="37">
        <v>66.515000000000001</v>
      </c>
      <c r="E166" s="37">
        <v>66.921999999999997</v>
      </c>
      <c r="F166" s="37">
        <v>67.745999999999995</v>
      </c>
      <c r="G166" s="37">
        <v>67.238</v>
      </c>
      <c r="H166" s="37">
        <v>68.602999999999994</v>
      </c>
      <c r="I166" s="37">
        <v>67.27</v>
      </c>
      <c r="J166" s="37">
        <v>67.143000000000001</v>
      </c>
      <c r="K166" s="37">
        <v>67.221999999999994</v>
      </c>
      <c r="L166" s="37">
        <v>64.429000000000002</v>
      </c>
      <c r="M166" s="37">
        <v>64.683000000000007</v>
      </c>
      <c r="N166" s="37">
        <v>64.555999999999997</v>
      </c>
      <c r="O166" s="37">
        <v>63.27</v>
      </c>
      <c r="P166" s="37">
        <v>64.108000000000004</v>
      </c>
      <c r="Q166" s="37">
        <v>65.691999999999993</v>
      </c>
      <c r="S166" s="4">
        <f t="shared" si="222"/>
        <v>67.269269277588478</v>
      </c>
      <c r="T166" s="4">
        <f t="shared" si="222"/>
        <v>66.911264034660917</v>
      </c>
      <c r="U166" s="4">
        <f t="shared" si="222"/>
        <v>67.166664998743954</v>
      </c>
      <c r="V166" s="4">
        <f t="shared" si="222"/>
        <v>66.997745130840357</v>
      </c>
      <c r="W166" s="4">
        <f t="shared" si="222"/>
        <v>67.486719807023192</v>
      </c>
      <c r="X166" s="4">
        <f t="shared" si="222"/>
        <v>68.932209355661755</v>
      </c>
      <c r="Y166" s="4">
        <f t="shared" si="222"/>
        <v>68.085187807616904</v>
      </c>
      <c r="Z166" s="4">
        <f t="shared" si="222"/>
        <v>67.970512338894451</v>
      </c>
      <c r="AA166" s="4">
        <f t="shared" si="222"/>
        <v>67.250786802961841</v>
      </c>
      <c r="AB166" s="4">
        <f t="shared" si="222"/>
        <v>65.415461515513385</v>
      </c>
      <c r="AC166" s="4">
        <f t="shared" si="222"/>
        <v>64.913725348874081</v>
      </c>
      <c r="AD166" s="4">
        <f t="shared" si="222"/>
        <v>63.816662217662831</v>
      </c>
      <c r="AE166" s="4">
        <f t="shared" si="222"/>
        <v>63.985306956588225</v>
      </c>
      <c r="AF166" s="4">
        <f t="shared" si="222"/>
        <v>64.44300623796974</v>
      </c>
      <c r="AG166" s="4">
        <f t="shared" si="222"/>
        <v>66.7796490882683</v>
      </c>
      <c r="AI166" s="4">
        <f t="shared" si="223"/>
        <v>0.34273072241151681</v>
      </c>
      <c r="AJ166" s="4">
        <f t="shared" si="223"/>
        <v>-0.39626403466091631</v>
      </c>
      <c r="AK166" s="4">
        <f t="shared" si="223"/>
        <v>-0.24466499874395709</v>
      </c>
      <c r="AL166" s="4">
        <f t="shared" si="223"/>
        <v>0.74825486915963779</v>
      </c>
      <c r="AM166" s="4">
        <f t="shared" si="223"/>
        <v>-0.24871980702319263</v>
      </c>
      <c r="AN166" s="4">
        <f t="shared" si="223"/>
        <v>-0.32920935566176013</v>
      </c>
      <c r="AO166" s="4">
        <f t="shared" si="223"/>
        <v>-0.81518780761690834</v>
      </c>
      <c r="AP166" s="4">
        <f t="shared" si="223"/>
        <v>-0.82751233889445075</v>
      </c>
      <c r="AQ166" s="4">
        <f t="shared" si="223"/>
        <v>-2.8786802961846547E-2</v>
      </c>
      <c r="AR166" s="4">
        <f t="shared" si="223"/>
        <v>-0.98646151551338335</v>
      </c>
      <c r="AS166" s="4">
        <f t="shared" si="223"/>
        <v>-0.23072534887407414</v>
      </c>
      <c r="AT166" s="4">
        <f t="shared" si="223"/>
        <v>0.73933778233716652</v>
      </c>
      <c r="AU166" s="4">
        <f t="shared" si="223"/>
        <v>-0.71530695658822196</v>
      </c>
      <c r="AV166" s="4">
        <f t="shared" si="223"/>
        <v>-0.33500623796973628</v>
      </c>
      <c r="AW166" s="4">
        <f t="shared" si="223"/>
        <v>-1.0876490882683072</v>
      </c>
      <c r="AY166" s="2">
        <f t="shared" si="215"/>
        <v>67.269269277416072</v>
      </c>
      <c r="AZ166" s="2">
        <f t="shared" si="215"/>
        <v>66.91104542202055</v>
      </c>
      <c r="BA166" s="2">
        <f t="shared" si="215"/>
        <v>67.162982710322638</v>
      </c>
      <c r="BB166" s="2">
        <f t="shared" si="215"/>
        <v>66.997325717818285</v>
      </c>
      <c r="BC166" s="2">
        <f t="shared" si="215"/>
        <v>67.486530230277609</v>
      </c>
      <c r="BD166" s="2">
        <f t="shared" si="215"/>
        <v>68.93219486895552</v>
      </c>
      <c r="BE166" s="2">
        <f t="shared" si="215"/>
        <v>68.085185334237579</v>
      </c>
      <c r="BF166" s="2">
        <f t="shared" si="215"/>
        <v>67.970505326768745</v>
      </c>
      <c r="BG166" s="2">
        <f t="shared" si="215"/>
        <v>67.250748245108085</v>
      </c>
      <c r="BH166" s="2">
        <f t="shared" si="215"/>
        <v>65.415076395712163</v>
      </c>
      <c r="BI166" s="2">
        <f t="shared" si="215"/>
        <v>64.913578246107193</v>
      </c>
      <c r="BJ166" s="2">
        <f t="shared" si="215"/>
        <v>63.816120942066291</v>
      </c>
      <c r="BK166" s="2">
        <f t="shared" si="215"/>
        <v>63.985025364856966</v>
      </c>
      <c r="BL166" s="2">
        <f t="shared" si="215"/>
        <v>64.373465329877149</v>
      </c>
      <c r="BM166" s="2">
        <f t="shared" si="215"/>
        <v>66.026460928310854</v>
      </c>
      <c r="BO166" s="2" t="str">
        <f t="shared" si="183"/>
        <v/>
      </c>
      <c r="BP166" s="2" t="str">
        <f t="shared" si="184"/>
        <v/>
      </c>
      <c r="BQ166" s="2" t="str">
        <f t="shared" si="185"/>
        <v/>
      </c>
      <c r="BR166" s="2" t="str">
        <f t="shared" si="186"/>
        <v/>
      </c>
      <c r="BS166" s="2" t="str">
        <f t="shared" si="187"/>
        <v/>
      </c>
      <c r="BT166" s="2" t="str">
        <f t="shared" si="188"/>
        <v/>
      </c>
      <c r="BU166" s="2" t="str">
        <f t="shared" si="189"/>
        <v/>
      </c>
      <c r="BV166" s="2" t="str">
        <f t="shared" si="190"/>
        <v/>
      </c>
      <c r="BW166" s="2" t="str">
        <f t="shared" si="191"/>
        <v/>
      </c>
      <c r="BX166" s="2" t="str">
        <f t="shared" si="192"/>
        <v/>
      </c>
      <c r="BY166" s="2" t="str">
        <f t="shared" si="193"/>
        <v/>
      </c>
      <c r="BZ166" s="2" t="str">
        <f t="shared" si="194"/>
        <v/>
      </c>
      <c r="CA166" s="2" t="str">
        <f t="shared" si="195"/>
        <v/>
      </c>
      <c r="CB166" s="2" t="str">
        <f t="shared" si="196"/>
        <v/>
      </c>
      <c r="CC166" s="2" t="str">
        <f t="shared" si="197"/>
        <v/>
      </c>
      <c r="CE166" s="2">
        <f t="shared" si="216"/>
        <v>67.611999999999995</v>
      </c>
      <c r="CF166" s="2">
        <f t="shared" si="216"/>
        <v>66.515000000000001</v>
      </c>
      <c r="CG166" s="2">
        <f t="shared" si="216"/>
        <v>66.921999999999997</v>
      </c>
      <c r="CH166" s="2">
        <f t="shared" si="216"/>
        <v>67.745999999999995</v>
      </c>
      <c r="CI166" s="2">
        <f t="shared" si="216"/>
        <v>67.238</v>
      </c>
      <c r="CJ166" s="2">
        <f t="shared" si="216"/>
        <v>68.602999999999994</v>
      </c>
      <c r="CK166" s="2">
        <f t="shared" si="216"/>
        <v>67.27</v>
      </c>
      <c r="CL166" s="2">
        <f t="shared" si="216"/>
        <v>67.143000000000001</v>
      </c>
      <c r="CM166" s="2">
        <f t="shared" si="216"/>
        <v>67.221999999999994</v>
      </c>
      <c r="CN166" s="2">
        <f t="shared" si="216"/>
        <v>64.429000000000002</v>
      </c>
      <c r="CO166" s="2">
        <f t="shared" si="216"/>
        <v>64.683000000000007</v>
      </c>
      <c r="CP166" s="2">
        <f t="shared" si="216"/>
        <v>64.555999999999997</v>
      </c>
      <c r="CQ166" s="2">
        <f t="shared" si="216"/>
        <v>63.27</v>
      </c>
      <c r="CR166" s="2">
        <f t="shared" si="216"/>
        <v>64.108000000000004</v>
      </c>
      <c r="CS166" s="2">
        <f t="shared" si="216"/>
        <v>65.691999999999993</v>
      </c>
      <c r="CU166" s="2">
        <f t="shared" si="198"/>
        <v>67.611999999999995</v>
      </c>
      <c r="CV166" s="2">
        <f t="shared" si="199"/>
        <v>66.515000000000001</v>
      </c>
      <c r="CW166" s="2">
        <f t="shared" si="200"/>
        <v>66.921999999999997</v>
      </c>
      <c r="CX166" s="2">
        <f t="shared" si="201"/>
        <v>67.745999999999995</v>
      </c>
      <c r="CY166" s="2">
        <f t="shared" si="202"/>
        <v>67.238</v>
      </c>
      <c r="CZ166" s="2">
        <f t="shared" si="203"/>
        <v>68.602999999999994</v>
      </c>
      <c r="DA166" s="2">
        <f t="shared" si="204"/>
        <v>67.27</v>
      </c>
      <c r="DB166" s="2">
        <f t="shared" si="205"/>
        <v>67.143000000000001</v>
      </c>
      <c r="DC166" s="2">
        <f t="shared" si="206"/>
        <v>67.221999999999994</v>
      </c>
      <c r="DD166" s="2">
        <f t="shared" si="207"/>
        <v>64.429000000000002</v>
      </c>
      <c r="DE166" s="2">
        <f t="shared" si="208"/>
        <v>64.683000000000007</v>
      </c>
      <c r="DF166" s="2">
        <f t="shared" si="209"/>
        <v>64.555999999999997</v>
      </c>
      <c r="DG166" s="2">
        <f t="shared" si="210"/>
        <v>63.27</v>
      </c>
      <c r="DH166" s="2">
        <f t="shared" si="211"/>
        <v>64.108000000000004</v>
      </c>
      <c r="DI166" s="2">
        <f t="shared" si="212"/>
        <v>65.691999999999993</v>
      </c>
      <c r="DK166" s="2">
        <f t="shared" si="224"/>
        <v>108.15099865047236</v>
      </c>
      <c r="DL166" s="2">
        <f t="shared" si="224"/>
        <v>108.06304308132781</v>
      </c>
      <c r="DM166" s="2">
        <f t="shared" si="224"/>
        <v>107.65431097560975</v>
      </c>
      <c r="DN166" s="2">
        <f t="shared" si="224"/>
        <v>109.82584253031899</v>
      </c>
      <c r="DO166" s="2">
        <f t="shared" si="224"/>
        <v>111.379814250601</v>
      </c>
      <c r="DP166" s="2">
        <f t="shared" si="224"/>
        <v>106.48697733841126</v>
      </c>
      <c r="DQ166" s="2">
        <f t="shared" si="224"/>
        <v>101.3313482331622</v>
      </c>
      <c r="DR166" s="2">
        <f t="shared" si="224"/>
        <v>92.442993053458153</v>
      </c>
      <c r="DS166" s="2">
        <f t="shared" si="224"/>
        <v>98.169662941709475</v>
      </c>
      <c r="DT166" s="2">
        <f t="shared" si="224"/>
        <v>93.31880670492302</v>
      </c>
      <c r="DU166" s="2">
        <f t="shared" si="224"/>
        <v>93.385583509513722</v>
      </c>
      <c r="DV166" s="2">
        <f t="shared" si="224"/>
        <v>99.005424645122318</v>
      </c>
      <c r="DW166" s="2">
        <f t="shared" si="224"/>
        <v>101.88271115252681</v>
      </c>
      <c r="DX166" s="2">
        <f t="shared" si="224"/>
        <v>97.525304648461741</v>
      </c>
      <c r="DY166" s="2">
        <f t="shared" si="224"/>
        <v>84.816794019933582</v>
      </c>
      <c r="EA166" s="2">
        <f t="shared" si="214"/>
        <v>67.231804459595423</v>
      </c>
      <c r="EB166" s="2">
        <f t="shared" si="214"/>
        <v>66.696870399154463</v>
      </c>
      <c r="EC166" s="2">
        <f t="shared" si="214"/>
        <v>67.237284319141381</v>
      </c>
      <c r="ED166" s="2">
        <f t="shared" si="214"/>
        <v>66.972689983608987</v>
      </c>
      <c r="EE166" s="2">
        <f t="shared" si="214"/>
        <v>67.454226006191945</v>
      </c>
      <c r="EF166" s="2">
        <f t="shared" si="214"/>
        <v>68.952482030261095</v>
      </c>
      <c r="EG166" s="2">
        <f t="shared" si="214"/>
        <v>68.015707206351593</v>
      </c>
      <c r="EH166" s="2">
        <f t="shared" si="214"/>
        <v>67.977972387821751</v>
      </c>
      <c r="EI166" s="2">
        <f t="shared" si="214"/>
        <v>67.194189461513034</v>
      </c>
      <c r="EJ166" s="2">
        <f t="shared" si="214"/>
        <v>65.443130861040075</v>
      </c>
      <c r="EK166" s="2">
        <f t="shared" si="213"/>
        <v>65.009681889149107</v>
      </c>
      <c r="EL166" s="2">
        <f t="shared" si="180"/>
        <v>63.860783006793355</v>
      </c>
      <c r="EM166" s="2">
        <f t="shared" si="180"/>
        <v>64.051263313126213</v>
      </c>
      <c r="EN166" s="2">
        <f t="shared" si="180"/>
        <v>64.478052396878468</v>
      </c>
      <c r="EO166" s="2">
        <f t="shared" si="180"/>
        <v>66.26935969676839</v>
      </c>
      <c r="EQ166" s="2">
        <f t="shared" si="225"/>
        <v>67.350452326829526</v>
      </c>
      <c r="ER166" s="2">
        <f t="shared" si="225"/>
        <v>67.548461031793806</v>
      </c>
      <c r="ES166" s="2">
        <f t="shared" si="225"/>
        <v>66.925901247850206</v>
      </c>
      <c r="ET166" s="2">
        <f t="shared" si="225"/>
        <v>67.051662465916067</v>
      </c>
      <c r="EU166" s="2">
        <f t="shared" si="225"/>
        <v>67.566454336929894</v>
      </c>
      <c r="EV166" s="2">
        <f t="shared" si="225"/>
        <v>68.834077445887345</v>
      </c>
      <c r="EW166" s="2">
        <f t="shared" si="225"/>
        <v>68.346361475815783</v>
      </c>
      <c r="EX166" s="2">
        <f t="shared" si="225"/>
        <v>67.919922170820257</v>
      </c>
      <c r="EY166" s="2">
        <f t="shared" si="225"/>
        <v>67.444416749540807</v>
      </c>
      <c r="EZ166" s="2">
        <f t="shared" si="225"/>
        <v>65.303042036495441</v>
      </c>
      <c r="FA166" s="2">
        <f t="shared" si="225"/>
        <v>64.563655540064588</v>
      </c>
      <c r="FB166" s="2">
        <f t="shared" si="225"/>
        <v>63.648137246710093</v>
      </c>
      <c r="FC166" s="2">
        <f t="shared" si="225"/>
        <v>63.707774797399395</v>
      </c>
      <c r="FD166" s="2">
        <f t="shared" si="225"/>
        <v>63.754865151543449</v>
      </c>
      <c r="FE166" s="2">
        <f t="shared" si="225"/>
        <v>64.306198066888072</v>
      </c>
      <c r="FG166" s="2">
        <f t="shared" si="226"/>
        <v>0.99989721252661512</v>
      </c>
      <c r="FH166" s="2">
        <f t="shared" si="226"/>
        <v>0.99987001579205159</v>
      </c>
      <c r="FI166" s="2">
        <f t="shared" si="226"/>
        <v>0.99987782637290534</v>
      </c>
      <c r="FJ166" s="2">
        <f t="shared" si="226"/>
        <v>0.99986180052668849</v>
      </c>
      <c r="FK166" s="2">
        <f t="shared" si="226"/>
        <v>0.99986884682020194</v>
      </c>
      <c r="FL166" s="2">
        <f t="shared" si="226"/>
        <v>0.99986291712821218</v>
      </c>
      <c r="FM166" s="2">
        <f t="shared" si="226"/>
        <v>0.99985304031206357</v>
      </c>
      <c r="FN166" s="2">
        <f t="shared" si="226"/>
        <v>0.99984264588255811</v>
      </c>
      <c r="FO166" s="2">
        <f t="shared" si="226"/>
        <v>0.99983851978153915</v>
      </c>
      <c r="FP166" s="2">
        <f t="shared" si="226"/>
        <v>0.99985257230426672</v>
      </c>
      <c r="FQ166" s="2">
        <f t="shared" si="226"/>
        <v>0.99985151696348218</v>
      </c>
      <c r="FR166" s="2">
        <f t="shared" si="226"/>
        <v>0.99985197832480333</v>
      </c>
      <c r="FS166" s="2">
        <f t="shared" si="226"/>
        <v>0.9998601499496923</v>
      </c>
      <c r="FT166" s="2">
        <f t="shared" si="226"/>
        <v>0.99986144463812709</v>
      </c>
      <c r="FU166" s="2">
        <f t="shared" si="226"/>
        <v>0.99983240333914292</v>
      </c>
      <c r="FW166" s="2">
        <f t="shared" si="217"/>
        <v>0.2803155085054872</v>
      </c>
      <c r="FX166" s="2">
        <f t="shared" si="217"/>
        <v>0.24518596808306048</v>
      </c>
      <c r="FY166" s="2">
        <f t="shared" si="217"/>
        <v>0.25447595218702285</v>
      </c>
      <c r="FZ166" s="2">
        <f t="shared" si="217"/>
        <v>0.23696166754430711</v>
      </c>
      <c r="GA166" s="2">
        <f t="shared" si="217"/>
        <v>0.23651107824889928</v>
      </c>
      <c r="GB166" s="2">
        <f t="shared" si="217"/>
        <v>0.21479318430143288</v>
      </c>
      <c r="GC166" s="2">
        <f t="shared" si="217"/>
        <v>0.19531600720576045</v>
      </c>
      <c r="GD166" s="2">
        <f t="shared" si="217"/>
        <v>0.19494729516285239</v>
      </c>
      <c r="GE166" s="2">
        <f t="shared" si="217"/>
        <v>0.20604010768325157</v>
      </c>
      <c r="GF166" s="2">
        <f t="shared" si="217"/>
        <v>0.22959798605736004</v>
      </c>
      <c r="GG166" s="2">
        <f t="shared" si="217"/>
        <v>0.22491268348686203</v>
      </c>
      <c r="GH166" s="2">
        <f t="shared" si="217"/>
        <v>0.23449436958928163</v>
      </c>
      <c r="GI166" s="2">
        <f t="shared" si="217"/>
        <v>0.20824183306813973</v>
      </c>
      <c r="GJ166" s="2">
        <f t="shared" si="217"/>
        <v>0.15095114259845166</v>
      </c>
      <c r="GK166" s="2">
        <f t="shared" si="217"/>
        <v>0.12531176892070942</v>
      </c>
      <c r="GM166" s="86">
        <f t="shared" si="218"/>
        <v>2.01202031335156E-146</v>
      </c>
      <c r="GN166" s="86">
        <f t="shared" si="218"/>
        <v>1.9489166334775197E-212</v>
      </c>
      <c r="GO166" s="86">
        <f t="shared" si="218"/>
        <v>2.3558608627844989E-201</v>
      </c>
      <c r="GP166" s="86">
        <f t="shared" si="218"/>
        <v>1.9914066170775087E-258</v>
      </c>
      <c r="GQ166" s="86">
        <f t="shared" si="218"/>
        <v>0</v>
      </c>
      <c r="GR166" s="86">
        <f t="shared" si="218"/>
        <v>0</v>
      </c>
      <c r="GS166" s="86">
        <f t="shared" si="218"/>
        <v>0</v>
      </c>
      <c r="GT166" s="86">
        <f t="shared" si="218"/>
        <v>1.409750281467316E-198</v>
      </c>
      <c r="GU166" s="86">
        <f t="shared" si="218"/>
        <v>1.3397696780847196E-181</v>
      </c>
      <c r="GV166" s="86">
        <f t="shared" si="218"/>
        <v>2.2559734850794539E-243</v>
      </c>
      <c r="GW166" s="86">
        <f t="shared" si="218"/>
        <v>0</v>
      </c>
      <c r="GX166" s="86">
        <f t="shared" si="218"/>
        <v>0</v>
      </c>
      <c r="GY166" s="86">
        <f t="shared" si="218"/>
        <v>1.4181670274391666E-270</v>
      </c>
      <c r="GZ166" s="86">
        <f t="shared" si="218"/>
        <v>2.2774858344168176E-255</v>
      </c>
      <c r="HA166" s="86">
        <f t="shared" si="218"/>
        <v>0</v>
      </c>
      <c r="HC166" s="86">
        <f t="shared" si="182"/>
        <v>2.8416134467678677E-76</v>
      </c>
      <c r="HD166" s="86">
        <f t="shared" si="182"/>
        <v>3.5290560497561901E-90</v>
      </c>
      <c r="HE166" s="86">
        <f t="shared" si="182"/>
        <v>2.396190054034299E-95</v>
      </c>
      <c r="HF166" s="86">
        <f t="shared" si="181"/>
        <v>1.8719596261365232E-116</v>
      </c>
      <c r="HG166" s="86">
        <f t="shared" si="181"/>
        <v>2.542463808459144E-253</v>
      </c>
      <c r="HH166" s="86">
        <f t="shared" si="181"/>
        <v>1.9033683501858876E-216</v>
      </c>
      <c r="HI166" s="86">
        <f t="shared" si="181"/>
        <v>6.739253740734575E-266</v>
      </c>
      <c r="HJ166" s="86">
        <f t="shared" si="181"/>
        <v>3.0466278066559812E-250</v>
      </c>
      <c r="HK166" s="86">
        <f t="shared" si="181"/>
        <v>0</v>
      </c>
      <c r="HL166" s="86">
        <f t="shared" si="162"/>
        <v>1.4396360808280202E-246</v>
      </c>
      <c r="HM166" s="86">
        <f t="shared" si="162"/>
        <v>8.3187188298820624E-175</v>
      </c>
      <c r="HN166" s="86">
        <f t="shared" si="162"/>
        <v>3.7818958417228217E-163</v>
      </c>
      <c r="HO166" s="86">
        <f t="shared" si="162"/>
        <v>1.2527966243258327E-150</v>
      </c>
      <c r="HP166" s="86">
        <f t="shared" si="162"/>
        <v>2.8632567166530566E-142</v>
      </c>
      <c r="HQ166" s="86">
        <f t="shared" si="162"/>
        <v>2.3658272622622344E-198</v>
      </c>
      <c r="HS166" s="86">
        <f t="shared" si="219"/>
        <v>3.8976111836321736E-7</v>
      </c>
      <c r="HT166" s="86">
        <f t="shared" si="219"/>
        <v>2.2232427973126005E-9</v>
      </c>
      <c r="HU166" s="86">
        <f t="shared" si="219"/>
        <v>7.0176067773555126E-8</v>
      </c>
      <c r="HV166" s="86">
        <f t="shared" si="219"/>
        <v>6.0120880828948069E-9</v>
      </c>
      <c r="HW166" s="86">
        <f t="shared" si="219"/>
        <v>2.0534452484964776E-9</v>
      </c>
      <c r="HX166" s="86">
        <f t="shared" si="219"/>
        <v>3.177775483757271E-8</v>
      </c>
      <c r="HY166" s="86">
        <f t="shared" si="219"/>
        <v>5.2901477045895902E-7</v>
      </c>
      <c r="HZ166" s="86">
        <f t="shared" si="219"/>
        <v>1.0560687552030734E-6</v>
      </c>
      <c r="IA166" s="86">
        <f t="shared" si="219"/>
        <v>4.807866728462496E-7</v>
      </c>
      <c r="IB166" s="86">
        <f t="shared" si="219"/>
        <v>3.3934427634726222E-8</v>
      </c>
      <c r="IC166" s="86">
        <f t="shared" si="219"/>
        <v>4.0365986949677804E-8</v>
      </c>
      <c r="ID166" s="86">
        <f t="shared" si="219"/>
        <v>2.0352829347757015E-8</v>
      </c>
      <c r="IE166" s="86">
        <f t="shared" si="219"/>
        <v>3.7378497070027558E-6</v>
      </c>
      <c r="IF166" s="86">
        <f t="shared" si="219"/>
        <v>9.5276467118430972E-5</v>
      </c>
      <c r="IG166" s="86">
        <f t="shared" si="219"/>
        <v>1.0530377407959022E-3</v>
      </c>
      <c r="II166" s="86">
        <f t="shared" si="220"/>
        <v>1.0888863199941697E-3</v>
      </c>
      <c r="IJ166" s="86">
        <f t="shared" si="220"/>
        <v>7.8851820609584314E-6</v>
      </c>
      <c r="IK166" s="86">
        <f t="shared" si="220"/>
        <v>5.6219427094023245E-5</v>
      </c>
      <c r="IL166" s="86">
        <f t="shared" si="220"/>
        <v>3.3189835765200368E-6</v>
      </c>
      <c r="IM166" s="86">
        <f t="shared" si="220"/>
        <v>1.033993845392172E-6</v>
      </c>
      <c r="IN166" s="86">
        <f t="shared" si="220"/>
        <v>6.4584698556294972E-8</v>
      </c>
      <c r="IO166" s="86">
        <f t="shared" si="220"/>
        <v>8.3592056580613854E-9</v>
      </c>
      <c r="IP166" s="86">
        <f t="shared" si="220"/>
        <v>2.4354217102443246E-8</v>
      </c>
      <c r="IQ166" s="86">
        <f t="shared" si="220"/>
        <v>1.3192324113088015E-7</v>
      </c>
      <c r="IR166" s="86">
        <f t="shared" si="220"/>
        <v>1.3510959893125327E-6</v>
      </c>
      <c r="IS166" s="86">
        <f t="shared" si="220"/>
        <v>4.6975222666756886E-7</v>
      </c>
      <c r="IT166" s="86">
        <f t="shared" si="220"/>
        <v>1.6259691154344051E-6</v>
      </c>
      <c r="IU166" s="86">
        <f t="shared" si="220"/>
        <v>7.4986374050035558E-7</v>
      </c>
      <c r="IV166" s="86">
        <f t="shared" si="220"/>
        <v>2.7576126541499881E-4</v>
      </c>
      <c r="IW166" s="86">
        <f t="shared" si="220"/>
        <v>2.113382996271263E-3</v>
      </c>
      <c r="IY166" s="86">
        <f t="shared" si="221"/>
        <v>1.0892760811125328E-3</v>
      </c>
      <c r="IZ166" s="86">
        <f t="shared" si="221"/>
        <v>7.8874053037557443E-6</v>
      </c>
      <c r="JA166" s="86">
        <f t="shared" si="221"/>
        <v>5.6289603161796804E-5</v>
      </c>
      <c r="JB166" s="86">
        <f t="shared" si="221"/>
        <v>3.3249956646029315E-6</v>
      </c>
      <c r="JC166" s="86">
        <f t="shared" si="221"/>
        <v>1.0360472906406685E-6</v>
      </c>
      <c r="JD166" s="86">
        <f t="shared" si="221"/>
        <v>9.6362453393867675E-8</v>
      </c>
      <c r="JE166" s="86">
        <f t="shared" si="221"/>
        <v>5.3737397611702043E-7</v>
      </c>
      <c r="JF166" s="86">
        <f t="shared" si="221"/>
        <v>1.0804229723055167E-6</v>
      </c>
      <c r="JG166" s="86">
        <f t="shared" si="221"/>
        <v>6.1270991397712973E-7</v>
      </c>
      <c r="JH166" s="86">
        <f t="shared" si="221"/>
        <v>1.3850304169472591E-6</v>
      </c>
      <c r="JI166" s="86">
        <f t="shared" si="221"/>
        <v>5.1011821361724667E-7</v>
      </c>
      <c r="JJ166" s="86">
        <f t="shared" si="221"/>
        <v>1.6463219447821621E-6</v>
      </c>
      <c r="JK166" s="86">
        <f t="shared" si="221"/>
        <v>4.4877134475031117E-6</v>
      </c>
      <c r="JL166" s="86">
        <f t="shared" si="221"/>
        <v>3.7103773253342981E-4</v>
      </c>
      <c r="JM166" s="86">
        <f t="shared" si="221"/>
        <v>3.1664207370671652E-3</v>
      </c>
    </row>
    <row r="167" spans="2:273" x14ac:dyDescent="0.25">
      <c r="B167" s="2">
        <v>140</v>
      </c>
      <c r="C167" s="37">
        <v>67.299000000000007</v>
      </c>
      <c r="D167" s="37">
        <v>66.394000000000005</v>
      </c>
      <c r="E167" s="37">
        <v>67.906000000000006</v>
      </c>
      <c r="F167" s="37">
        <v>66.873000000000005</v>
      </c>
      <c r="G167" s="37">
        <v>68.063000000000002</v>
      </c>
      <c r="H167" s="37">
        <v>70.286000000000001</v>
      </c>
      <c r="I167" s="37">
        <v>67.143000000000001</v>
      </c>
      <c r="J167" s="37">
        <v>67.349000000000004</v>
      </c>
      <c r="K167" s="37">
        <v>66.570999999999998</v>
      </c>
      <c r="L167" s="37">
        <v>64.587000000000003</v>
      </c>
      <c r="M167" s="37">
        <v>64.238</v>
      </c>
      <c r="N167" s="37">
        <v>63.698</v>
      </c>
      <c r="O167" s="37">
        <v>60.968000000000004</v>
      </c>
      <c r="P167" s="37">
        <v>64.754000000000005</v>
      </c>
      <c r="Q167" s="37">
        <v>66.138000000000005</v>
      </c>
      <c r="S167" s="4">
        <f t="shared" si="222"/>
        <v>67.218391820082005</v>
      </c>
      <c r="T167" s="4">
        <f t="shared" si="222"/>
        <v>66.853599404822589</v>
      </c>
      <c r="U167" s="4">
        <f t="shared" si="222"/>
        <v>67.1172370344011</v>
      </c>
      <c r="V167" s="4">
        <f t="shared" si="222"/>
        <v>66.930294938818562</v>
      </c>
      <c r="W167" s="4">
        <f t="shared" si="222"/>
        <v>67.410657614803554</v>
      </c>
      <c r="X167" s="4">
        <f t="shared" si="222"/>
        <v>68.856931334189596</v>
      </c>
      <c r="Y167" s="4">
        <f t="shared" si="222"/>
        <v>68.022008836297445</v>
      </c>
      <c r="Z167" s="4">
        <f t="shared" si="222"/>
        <v>67.895481493449566</v>
      </c>
      <c r="AA167" s="4">
        <f t="shared" si="222"/>
        <v>67.172531423189866</v>
      </c>
      <c r="AB167" s="4">
        <f t="shared" si="222"/>
        <v>65.33723824760888</v>
      </c>
      <c r="AC167" s="4">
        <f t="shared" si="222"/>
        <v>64.839308264871121</v>
      </c>
      <c r="AD167" s="4">
        <f t="shared" si="222"/>
        <v>63.737484682516268</v>
      </c>
      <c r="AE167" s="4">
        <f t="shared" si="222"/>
        <v>63.897717035237314</v>
      </c>
      <c r="AF167" s="4">
        <f t="shared" si="222"/>
        <v>64.442031740569746</v>
      </c>
      <c r="AG167" s="4">
        <f t="shared" si="222"/>
        <v>67.074722145752375</v>
      </c>
      <c r="AI167" s="4">
        <f t="shared" si="223"/>
        <v>8.0608179918002065E-2</v>
      </c>
      <c r="AJ167" s="4">
        <f t="shared" si="223"/>
        <v>-0.45959940482258332</v>
      </c>
      <c r="AK167" s="4">
        <f t="shared" si="223"/>
        <v>0.78876296559890591</v>
      </c>
      <c r="AL167" s="4">
        <f t="shared" si="223"/>
        <v>-5.7294938818557739E-2</v>
      </c>
      <c r="AM167" s="4">
        <f t="shared" si="223"/>
        <v>0.65234238519644805</v>
      </c>
      <c r="AN167" s="4">
        <f t="shared" si="223"/>
        <v>1.429068665810405</v>
      </c>
      <c r="AO167" s="4">
        <f t="shared" si="223"/>
        <v>-0.87900883629744442</v>
      </c>
      <c r="AP167" s="4">
        <f t="shared" si="223"/>
        <v>-0.54648149344956209</v>
      </c>
      <c r="AQ167" s="4">
        <f t="shared" si="223"/>
        <v>-0.60153142318986852</v>
      </c>
      <c r="AR167" s="4">
        <f t="shared" si="223"/>
        <v>-0.75023824760887692</v>
      </c>
      <c r="AS167" s="4">
        <f t="shared" si="223"/>
        <v>-0.60130826487112188</v>
      </c>
      <c r="AT167" s="4">
        <f t="shared" si="223"/>
        <v>-3.9484682516267355E-2</v>
      </c>
      <c r="AU167" s="4">
        <f t="shared" si="223"/>
        <v>-2.9297170352373101</v>
      </c>
      <c r="AV167" s="4">
        <f t="shared" si="223"/>
        <v>0.31196825943025885</v>
      </c>
      <c r="AW167" s="4">
        <f t="shared" si="223"/>
        <v>-0.93672214575236978</v>
      </c>
      <c r="AY167" s="2">
        <f t="shared" si="215"/>
        <v>67.218391820063033</v>
      </c>
      <c r="AZ167" s="2">
        <f t="shared" si="215"/>
        <v>66.852552524943135</v>
      </c>
      <c r="BA167" s="2">
        <f t="shared" si="215"/>
        <v>67.103364097402292</v>
      </c>
      <c r="BB167" s="2">
        <f t="shared" si="215"/>
        <v>66.928144740657345</v>
      </c>
      <c r="BC167" s="2">
        <f t="shared" si="215"/>
        <v>67.409509787341491</v>
      </c>
      <c r="BD167" s="2">
        <f t="shared" si="215"/>
        <v>68.856824113578099</v>
      </c>
      <c r="BE167" s="2">
        <f t="shared" si="215"/>
        <v>68.02199107399629</v>
      </c>
      <c r="BF167" s="2">
        <f t="shared" si="215"/>
        <v>67.895436692016531</v>
      </c>
      <c r="BG167" s="2">
        <f t="shared" si="215"/>
        <v>67.172291487008408</v>
      </c>
      <c r="BH167" s="2">
        <f t="shared" si="215"/>
        <v>65.335113621684116</v>
      </c>
      <c r="BI167" s="2">
        <f t="shared" si="215"/>
        <v>64.838401718237208</v>
      </c>
      <c r="BJ167" s="2">
        <f t="shared" si="215"/>
        <v>63.734464496284865</v>
      </c>
      <c r="BK167" s="2">
        <f t="shared" si="215"/>
        <v>63.896306662982418</v>
      </c>
      <c r="BL167" s="2">
        <f t="shared" si="215"/>
        <v>64.305619883502473</v>
      </c>
      <c r="BM167" s="2">
        <f t="shared" si="215"/>
        <v>65.959789649400207</v>
      </c>
      <c r="BO167" s="2" t="str">
        <f t="shared" si="183"/>
        <v/>
      </c>
      <c r="BP167" s="2" t="str">
        <f t="shared" si="184"/>
        <v/>
      </c>
      <c r="BQ167" s="2" t="str">
        <f t="shared" si="185"/>
        <v/>
      </c>
      <c r="BR167" s="2" t="str">
        <f t="shared" si="186"/>
        <v/>
      </c>
      <c r="BS167" s="2" t="str">
        <f t="shared" si="187"/>
        <v/>
      </c>
      <c r="BT167" s="2" t="str">
        <f t="shared" si="188"/>
        <v/>
      </c>
      <c r="BU167" s="2" t="str">
        <f t="shared" si="189"/>
        <v/>
      </c>
      <c r="BV167" s="2" t="str">
        <f t="shared" si="190"/>
        <v/>
      </c>
      <c r="BW167" s="2" t="str">
        <f t="shared" si="191"/>
        <v/>
      </c>
      <c r="BX167" s="2" t="str">
        <f t="shared" si="192"/>
        <v/>
      </c>
      <c r="BY167" s="2" t="str">
        <f t="shared" si="193"/>
        <v/>
      </c>
      <c r="BZ167" s="2" t="str">
        <f t="shared" si="194"/>
        <v/>
      </c>
      <c r="CA167" s="2" t="str">
        <f t="shared" si="195"/>
        <v/>
      </c>
      <c r="CB167" s="2" t="str">
        <f t="shared" si="196"/>
        <v/>
      </c>
      <c r="CC167" s="2" t="str">
        <f t="shared" si="197"/>
        <v/>
      </c>
      <c r="CE167" s="2">
        <f t="shared" si="216"/>
        <v>67.299000000000007</v>
      </c>
      <c r="CF167" s="2">
        <f t="shared" si="216"/>
        <v>66.394000000000005</v>
      </c>
      <c r="CG167" s="2">
        <f t="shared" si="216"/>
        <v>67.906000000000006</v>
      </c>
      <c r="CH167" s="2">
        <f t="shared" si="216"/>
        <v>66.873000000000005</v>
      </c>
      <c r="CI167" s="2">
        <f t="shared" si="216"/>
        <v>68.063000000000002</v>
      </c>
      <c r="CJ167" s="2">
        <f t="shared" si="216"/>
        <v>70.286000000000001</v>
      </c>
      <c r="CK167" s="2">
        <f t="shared" si="216"/>
        <v>67.143000000000001</v>
      </c>
      <c r="CL167" s="2">
        <f t="shared" si="216"/>
        <v>67.349000000000004</v>
      </c>
      <c r="CM167" s="2">
        <f t="shared" si="216"/>
        <v>66.570999999999998</v>
      </c>
      <c r="CN167" s="2">
        <f t="shared" si="216"/>
        <v>64.587000000000003</v>
      </c>
      <c r="CO167" s="2">
        <f t="shared" si="216"/>
        <v>64.238</v>
      </c>
      <c r="CP167" s="2">
        <f t="shared" si="216"/>
        <v>63.698</v>
      </c>
      <c r="CQ167" s="2">
        <f t="shared" si="216"/>
        <v>60.968000000000004</v>
      </c>
      <c r="CR167" s="2">
        <f t="shared" si="216"/>
        <v>64.754000000000005</v>
      </c>
      <c r="CS167" s="2">
        <f t="shared" si="216"/>
        <v>66.138000000000005</v>
      </c>
      <c r="CU167" s="2">
        <f t="shared" si="198"/>
        <v>67.299000000000007</v>
      </c>
      <c r="CV167" s="2">
        <f t="shared" si="199"/>
        <v>66.394000000000005</v>
      </c>
      <c r="CW167" s="2">
        <f t="shared" si="200"/>
        <v>67.906000000000006</v>
      </c>
      <c r="CX167" s="2">
        <f t="shared" si="201"/>
        <v>66.873000000000005</v>
      </c>
      <c r="CY167" s="2">
        <f t="shared" si="202"/>
        <v>68.063000000000002</v>
      </c>
      <c r="CZ167" s="2">
        <f t="shared" si="203"/>
        <v>70.286000000000001</v>
      </c>
      <c r="DA167" s="2">
        <f t="shared" si="204"/>
        <v>67.143000000000001</v>
      </c>
      <c r="DB167" s="2">
        <f t="shared" si="205"/>
        <v>67.349000000000004</v>
      </c>
      <c r="DC167" s="2">
        <f t="shared" si="206"/>
        <v>66.570999999999998</v>
      </c>
      <c r="DD167" s="2">
        <f t="shared" si="207"/>
        <v>64.587000000000003</v>
      </c>
      <c r="DE167" s="2">
        <f t="shared" si="208"/>
        <v>64.238</v>
      </c>
      <c r="DF167" s="2">
        <f t="shared" si="209"/>
        <v>63.698</v>
      </c>
      <c r="DG167" s="2">
        <f t="shared" si="210"/>
        <v>60.968000000000004</v>
      </c>
      <c r="DH167" s="2">
        <f t="shared" si="211"/>
        <v>64.754000000000005</v>
      </c>
      <c r="DI167" s="2">
        <f t="shared" si="212"/>
        <v>66.138000000000005</v>
      </c>
      <c r="DK167" s="2">
        <f t="shared" si="224"/>
        <v>108.40339885290152</v>
      </c>
      <c r="DL167" s="2">
        <f t="shared" si="224"/>
        <v>108.29851621964723</v>
      </c>
      <c r="DM167" s="2">
        <f t="shared" si="224"/>
        <v>107.89765853658537</v>
      </c>
      <c r="DN167" s="2">
        <f t="shared" si="224"/>
        <v>110.08586189665883</v>
      </c>
      <c r="DO167" s="2">
        <f t="shared" si="224"/>
        <v>111.63806544580399</v>
      </c>
      <c r="DP167" s="2">
        <f t="shared" si="224"/>
        <v>106.70316079194015</v>
      </c>
      <c r="DQ167" s="2">
        <f t="shared" si="224"/>
        <v>101.51589217758986</v>
      </c>
      <c r="DR167" s="2">
        <f t="shared" si="224"/>
        <v>92.551050437934151</v>
      </c>
      <c r="DS167" s="2">
        <f t="shared" si="224"/>
        <v>98.331973119903381</v>
      </c>
      <c r="DT167" s="2">
        <f t="shared" si="224"/>
        <v>93.465799154334064</v>
      </c>
      <c r="DU167" s="2">
        <f t="shared" si="224"/>
        <v>93.536889006342477</v>
      </c>
      <c r="DV167" s="2">
        <f t="shared" si="224"/>
        <v>99.211287526427057</v>
      </c>
      <c r="DW167" s="2">
        <f t="shared" si="224"/>
        <v>102.10927933986981</v>
      </c>
      <c r="DX167" s="2">
        <f t="shared" si="224"/>
        <v>97.72884147691974</v>
      </c>
      <c r="DY167" s="2">
        <f t="shared" si="224"/>
        <v>84.940990033222619</v>
      </c>
      <c r="EA167" s="2">
        <f t="shared" si="214"/>
        <v>67.177821381468675</v>
      </c>
      <c r="EB167" s="2">
        <f t="shared" si="214"/>
        <v>66.61567037117635</v>
      </c>
      <c r="EC167" s="2">
        <f t="shared" si="214"/>
        <v>67.186613976245908</v>
      </c>
      <c r="ED167" s="2">
        <f t="shared" si="214"/>
        <v>66.901961544119203</v>
      </c>
      <c r="EE167" s="2">
        <f t="shared" si="214"/>
        <v>67.374818369453038</v>
      </c>
      <c r="EF167" s="2">
        <f t="shared" si="214"/>
        <v>68.880300012224325</v>
      </c>
      <c r="EG167" s="2">
        <f t="shared" si="214"/>
        <v>67.945647688122676</v>
      </c>
      <c r="EH167" s="2">
        <f t="shared" si="214"/>
        <v>67.904451957946577</v>
      </c>
      <c r="EI167" s="2">
        <f t="shared" si="214"/>
        <v>67.110414247958829</v>
      </c>
      <c r="EJ167" s="2">
        <f t="shared" si="214"/>
        <v>65.366965046888325</v>
      </c>
      <c r="EK167" s="2">
        <f t="shared" si="213"/>
        <v>64.945722716627643</v>
      </c>
      <c r="EL167" s="2">
        <f t="shared" si="180"/>
        <v>63.784908043713706</v>
      </c>
      <c r="EM167" s="2">
        <f t="shared" si="180"/>
        <v>63.970933505113152</v>
      </c>
      <c r="EN167" s="2">
        <f t="shared" si="180"/>
        <v>64.423081223124697</v>
      </c>
      <c r="EO167" s="2">
        <f t="shared" si="180"/>
        <v>66.230364385916914</v>
      </c>
      <c r="EQ167" s="2">
        <f t="shared" si="225"/>
        <v>67.300473922741034</v>
      </c>
      <c r="ER167" s="2">
        <f t="shared" si="225"/>
        <v>67.498821533068579</v>
      </c>
      <c r="ES167" s="2">
        <f t="shared" si="225"/>
        <v>66.864275047175596</v>
      </c>
      <c r="ET167" s="2">
        <f t="shared" si="225"/>
        <v>66.983610929360182</v>
      </c>
      <c r="EU167" s="2">
        <f t="shared" si="225"/>
        <v>67.490762389589023</v>
      </c>
      <c r="EV167" s="2">
        <f t="shared" si="225"/>
        <v>68.758061672220748</v>
      </c>
      <c r="EW167" s="2">
        <f t="shared" si="225"/>
        <v>68.287438140516514</v>
      </c>
      <c r="EX167" s="2">
        <f t="shared" si="225"/>
        <v>67.844624708039561</v>
      </c>
      <c r="EY167" s="2">
        <f t="shared" si="225"/>
        <v>67.368993076651861</v>
      </c>
      <c r="EZ167" s="2">
        <f t="shared" si="225"/>
        <v>65.22230218351541</v>
      </c>
      <c r="FA167" s="2">
        <f t="shared" si="225"/>
        <v>64.485057093239419</v>
      </c>
      <c r="FB167" s="2">
        <f t="shared" si="225"/>
        <v>63.56525987340742</v>
      </c>
      <c r="FC167" s="2">
        <f t="shared" si="225"/>
        <v>63.61580121022233</v>
      </c>
      <c r="FD167" s="2">
        <f t="shared" si="225"/>
        <v>63.677274186259311</v>
      </c>
      <c r="FE167" s="2">
        <f t="shared" si="225"/>
        <v>64.216265294657148</v>
      </c>
      <c r="FG167" s="2">
        <f t="shared" si="226"/>
        <v>0.99990625586228377</v>
      </c>
      <c r="FH167" s="2">
        <f t="shared" si="226"/>
        <v>0.99988145163754438</v>
      </c>
      <c r="FI167" s="2">
        <f t="shared" si="226"/>
        <v>0.99988857512999396</v>
      </c>
      <c r="FJ167" s="2">
        <f t="shared" si="226"/>
        <v>0.99987395904968157</v>
      </c>
      <c r="FK167" s="2">
        <f t="shared" si="226"/>
        <v>0.99988038549804992</v>
      </c>
      <c r="FL167" s="2">
        <f t="shared" si="226"/>
        <v>0.99987497742704134</v>
      </c>
      <c r="FM167" s="2">
        <f t="shared" si="226"/>
        <v>0.99986596943852324</v>
      </c>
      <c r="FN167" s="2">
        <f t="shared" si="226"/>
        <v>0.99985648935230531</v>
      </c>
      <c r="FO167" s="2">
        <f t="shared" si="226"/>
        <v>0.99985272619788101</v>
      </c>
      <c r="FP167" s="2">
        <f t="shared" si="226"/>
        <v>0.99986554259928329</v>
      </c>
      <c r="FQ167" s="2">
        <f t="shared" si="226"/>
        <v>0.99986458009198798</v>
      </c>
      <c r="FR167" s="2">
        <f t="shared" si="226"/>
        <v>0.99986500086949148</v>
      </c>
      <c r="FS167" s="2">
        <f t="shared" si="226"/>
        <v>0.99987245366874056</v>
      </c>
      <c r="FT167" s="2">
        <f t="shared" si="226"/>
        <v>0.99987363446755206</v>
      </c>
      <c r="FU167" s="2">
        <f t="shared" si="226"/>
        <v>0.99984714777459416</v>
      </c>
      <c r="FW167" s="2">
        <f t="shared" si="217"/>
        <v>0.29926638291939034</v>
      </c>
      <c r="FX167" s="2">
        <f t="shared" si="217"/>
        <v>0.26262856310125648</v>
      </c>
      <c r="FY167" s="2">
        <f t="shared" si="217"/>
        <v>0.27234098575917554</v>
      </c>
      <c r="FZ167" s="2">
        <f t="shared" si="217"/>
        <v>0.25401607909282592</v>
      </c>
      <c r="GA167" s="2">
        <f t="shared" si="217"/>
        <v>0.2535438360706388</v>
      </c>
      <c r="GB167" s="2">
        <f t="shared" si="217"/>
        <v>0.23073456344990426</v>
      </c>
      <c r="GC167" s="2">
        <f t="shared" si="217"/>
        <v>0.21019881232081281</v>
      </c>
      <c r="GD167" s="2">
        <f t="shared" si="217"/>
        <v>0.20980933037868271</v>
      </c>
      <c r="GE167" s="2">
        <f t="shared" si="217"/>
        <v>0.22151512425029837</v>
      </c>
      <c r="GF167" s="2">
        <f t="shared" si="217"/>
        <v>0.24629348936372666</v>
      </c>
      <c r="GG167" s="2">
        <f t="shared" si="217"/>
        <v>0.24137423296644087</v>
      </c>
      <c r="GH167" s="2">
        <f t="shared" si="217"/>
        <v>0.2514297195331201</v>
      </c>
      <c r="GI167" s="2">
        <f t="shared" si="217"/>
        <v>0.2238355941317566</v>
      </c>
      <c r="GJ167" s="2">
        <f t="shared" si="217"/>
        <v>0.1631387661098869</v>
      </c>
      <c r="GK167" s="2">
        <f t="shared" si="217"/>
        <v>0.13576030021174265</v>
      </c>
      <c r="GM167" s="86">
        <f t="shared" si="218"/>
        <v>2.3208428073400407E-150</v>
      </c>
      <c r="GN167" s="86">
        <f t="shared" si="218"/>
        <v>3.4081217780565643E-218</v>
      </c>
      <c r="GO167" s="86">
        <f t="shared" si="218"/>
        <v>9.3163323038614894E-207</v>
      </c>
      <c r="GP167" s="86">
        <f t="shared" si="218"/>
        <v>2.2458112310815174E-265</v>
      </c>
      <c r="GQ167" s="86">
        <f t="shared" si="218"/>
        <v>0</v>
      </c>
      <c r="GR167" s="86">
        <f t="shared" si="218"/>
        <v>0</v>
      </c>
      <c r="GS167" s="86">
        <f t="shared" si="218"/>
        <v>0</v>
      </c>
      <c r="GT167" s="86">
        <f t="shared" si="218"/>
        <v>7.8248556818898826E-204</v>
      </c>
      <c r="GU167" s="86">
        <f t="shared" si="218"/>
        <v>2.0786033758651389E-186</v>
      </c>
      <c r="GV167" s="86">
        <f t="shared" si="218"/>
        <v>7.9298202657969665E-250</v>
      </c>
      <c r="GW167" s="86">
        <f t="shared" si="218"/>
        <v>0</v>
      </c>
      <c r="GX167" s="86">
        <f t="shared" si="218"/>
        <v>0</v>
      </c>
      <c r="GY167" s="86">
        <f t="shared" si="218"/>
        <v>9.1441975599422426E-278</v>
      </c>
      <c r="GZ167" s="86">
        <f t="shared" si="218"/>
        <v>3.1034746132516745E-262</v>
      </c>
      <c r="HA167" s="86">
        <f t="shared" si="218"/>
        <v>0</v>
      </c>
      <c r="HC167" s="86">
        <f t="shared" si="182"/>
        <v>3.5671449055502297E-79</v>
      </c>
      <c r="HD167" s="86">
        <f t="shared" si="182"/>
        <v>1.3193320315713939E-93</v>
      </c>
      <c r="HE167" s="86">
        <f t="shared" si="182"/>
        <v>6.454058320319375E-99</v>
      </c>
      <c r="HF167" s="86">
        <f t="shared" si="181"/>
        <v>7.8991843462189752E-121</v>
      </c>
      <c r="HG167" s="86">
        <f t="shared" si="181"/>
        <v>8.392750469104183E-263</v>
      </c>
      <c r="HH167" s="86">
        <f t="shared" si="181"/>
        <v>1.3372053034585259E-224</v>
      </c>
      <c r="HI167" s="86">
        <f t="shared" si="181"/>
        <v>5.7894004933590338E-276</v>
      </c>
      <c r="HJ167" s="86">
        <f t="shared" si="181"/>
        <v>1.1477212660186521E-259</v>
      </c>
      <c r="HK167" s="86">
        <f t="shared" si="181"/>
        <v>0</v>
      </c>
      <c r="HL167" s="86">
        <f t="shared" si="162"/>
        <v>8.8203038762709966E-256</v>
      </c>
      <c r="HM167" s="86">
        <f t="shared" si="162"/>
        <v>2.3363902609541903E-181</v>
      </c>
      <c r="HN167" s="86">
        <f t="shared" si="162"/>
        <v>2.8710847651640892E-169</v>
      </c>
      <c r="HO167" s="86">
        <f t="shared" si="162"/>
        <v>2.1882504824305067E-156</v>
      </c>
      <c r="HP167" s="86">
        <f t="shared" si="162"/>
        <v>8.0946411708473815E-148</v>
      </c>
      <c r="HQ167" s="86">
        <f t="shared" si="162"/>
        <v>4.3349976169322502E-206</v>
      </c>
      <c r="HS167" s="86">
        <f t="shared" si="219"/>
        <v>7.0156738277076349E-8</v>
      </c>
      <c r="HT167" s="86">
        <f t="shared" si="219"/>
        <v>2.2273371290821879E-10</v>
      </c>
      <c r="HU167" s="86">
        <f t="shared" si="219"/>
        <v>9.8075729317781371E-9</v>
      </c>
      <c r="HV167" s="86">
        <f t="shared" si="219"/>
        <v>6.3758103587782107E-10</v>
      </c>
      <c r="HW167" s="86">
        <f t="shared" si="219"/>
        <v>1.8226567411933216E-10</v>
      </c>
      <c r="HX167" s="86">
        <f t="shared" si="219"/>
        <v>3.3491727110400107E-9</v>
      </c>
      <c r="HY167" s="86">
        <f t="shared" si="219"/>
        <v>7.1176528997143833E-8</v>
      </c>
      <c r="HZ167" s="86">
        <f t="shared" si="219"/>
        <v>1.5966090821228949E-7</v>
      </c>
      <c r="IA167" s="86">
        <f t="shared" si="219"/>
        <v>6.9648127589731297E-8</v>
      </c>
      <c r="IB167" s="86">
        <f t="shared" si="219"/>
        <v>3.966331427280077E-9</v>
      </c>
      <c r="IC167" s="86">
        <f t="shared" si="219"/>
        <v>4.5623897395234357E-9</v>
      </c>
      <c r="ID167" s="86">
        <f t="shared" si="219"/>
        <v>2.2259916992431651E-9</v>
      </c>
      <c r="IE167" s="86">
        <f t="shared" si="219"/>
        <v>6.8878229778487769E-7</v>
      </c>
      <c r="IF167" s="86">
        <f t="shared" si="219"/>
        <v>2.1381928703061618E-5</v>
      </c>
      <c r="IG167" s="86">
        <f t="shared" si="219"/>
        <v>2.9631058562543534E-4</v>
      </c>
      <c r="II167" s="86">
        <f t="shared" si="220"/>
        <v>3.1611457273428012E-3</v>
      </c>
      <c r="IJ167" s="86">
        <f t="shared" si="220"/>
        <v>4.0822560243828634E-5</v>
      </c>
      <c r="IK167" s="86">
        <f t="shared" si="220"/>
        <v>2.2951376619263284E-4</v>
      </c>
      <c r="IL167" s="86">
        <f t="shared" si="220"/>
        <v>1.8346708878046164E-5</v>
      </c>
      <c r="IM167" s="86">
        <f t="shared" si="220"/>
        <v>6.7527806520053563E-6</v>
      </c>
      <c r="IN167" s="86">
        <f t="shared" si="220"/>
        <v>5.124327016566716E-7</v>
      </c>
      <c r="IO167" s="86">
        <f t="shared" si="220"/>
        <v>7.1921424400245543E-8</v>
      </c>
      <c r="IP167" s="86">
        <f t="shared" si="220"/>
        <v>1.8321107661010121E-7</v>
      </c>
      <c r="IQ167" s="86">
        <f t="shared" si="220"/>
        <v>8.8335080294739971E-7</v>
      </c>
      <c r="IR167" s="86">
        <f t="shared" si="220"/>
        <v>8.0190390508292027E-6</v>
      </c>
      <c r="IS167" s="86">
        <f t="shared" si="220"/>
        <v>3.1108701437875132E-6</v>
      </c>
      <c r="IT167" s="86">
        <f t="shared" si="220"/>
        <v>9.776853541900503E-6</v>
      </c>
      <c r="IU167" s="86">
        <f t="shared" si="220"/>
        <v>4.0869402325809198E-6</v>
      </c>
      <c r="IV167" s="86">
        <f t="shared" si="220"/>
        <v>5.7505651644078999E-4</v>
      </c>
      <c r="IW167" s="86">
        <f t="shared" si="220"/>
        <v>3.4102331048289176E-3</v>
      </c>
      <c r="IY167" s="86">
        <f t="shared" si="221"/>
        <v>3.1612158840810781E-3</v>
      </c>
      <c r="IZ167" s="86">
        <f t="shared" si="221"/>
        <v>4.0822782977541543E-5</v>
      </c>
      <c r="JA167" s="86">
        <f t="shared" si="221"/>
        <v>2.2952357376556463E-4</v>
      </c>
      <c r="JB167" s="86">
        <f t="shared" si="221"/>
        <v>1.8347346459082041E-5</v>
      </c>
      <c r="JC167" s="86">
        <f t="shared" si="221"/>
        <v>6.7529629176794759E-6</v>
      </c>
      <c r="JD167" s="86">
        <f t="shared" si="221"/>
        <v>5.1578187436771161E-7</v>
      </c>
      <c r="JE167" s="86">
        <f t="shared" si="221"/>
        <v>1.4309795339738936E-7</v>
      </c>
      <c r="JF167" s="86">
        <f t="shared" si="221"/>
        <v>3.4287198482239069E-7</v>
      </c>
      <c r="JG167" s="86">
        <f t="shared" si="221"/>
        <v>9.5299893053713097E-7</v>
      </c>
      <c r="JH167" s="86">
        <f t="shared" si="221"/>
        <v>8.0230053822564819E-6</v>
      </c>
      <c r="JI167" s="86">
        <f t="shared" si="221"/>
        <v>3.1154325335270366E-6</v>
      </c>
      <c r="JJ167" s="86">
        <f t="shared" si="221"/>
        <v>9.7790795335997454E-6</v>
      </c>
      <c r="JK167" s="86">
        <f t="shared" si="221"/>
        <v>4.7757225303657972E-6</v>
      </c>
      <c r="JL167" s="86">
        <f t="shared" si="221"/>
        <v>5.964384451438516E-4</v>
      </c>
      <c r="JM167" s="86">
        <f t="shared" si="221"/>
        <v>3.7065436904543531E-3</v>
      </c>
    </row>
    <row r="168" spans="2:273" x14ac:dyDescent="0.25">
      <c r="B168" s="2">
        <v>141</v>
      </c>
      <c r="C168" s="37">
        <v>66.433000000000007</v>
      </c>
      <c r="D168" s="37">
        <v>67.454999999999998</v>
      </c>
      <c r="E168" s="37">
        <v>66.438000000000002</v>
      </c>
      <c r="F168" s="37">
        <v>67.048000000000002</v>
      </c>
      <c r="G168" s="37">
        <v>67.364999999999995</v>
      </c>
      <c r="H168" s="37">
        <v>69.697999999999993</v>
      </c>
      <c r="I168" s="37">
        <v>67.570999999999998</v>
      </c>
      <c r="J168" s="37">
        <v>66.762</v>
      </c>
      <c r="K168" s="37">
        <v>66.619</v>
      </c>
      <c r="L168" s="37">
        <v>64.332999999999998</v>
      </c>
      <c r="M168" s="37">
        <v>63.396999999999998</v>
      </c>
      <c r="N168" s="37">
        <v>62.951999999999998</v>
      </c>
      <c r="O168" s="37">
        <v>63.841000000000001</v>
      </c>
      <c r="P168" s="37">
        <v>63.569000000000003</v>
      </c>
      <c r="Q168" s="37">
        <v>66.369</v>
      </c>
      <c r="S168" s="4">
        <f t="shared" si="222"/>
        <v>67.167784007237017</v>
      </c>
      <c r="T168" s="4">
        <f t="shared" si="222"/>
        <v>66.800285744887788</v>
      </c>
      <c r="U168" s="4">
        <f t="shared" si="222"/>
        <v>67.089403024409791</v>
      </c>
      <c r="V168" s="4">
        <f t="shared" si="222"/>
        <v>66.86878769677088</v>
      </c>
      <c r="W168" s="4">
        <f t="shared" si="222"/>
        <v>67.338739414498093</v>
      </c>
      <c r="X168" s="4">
        <f t="shared" si="222"/>
        <v>68.781947248955078</v>
      </c>
      <c r="Y168" s="4">
        <f t="shared" si="222"/>
        <v>67.959572516038108</v>
      </c>
      <c r="Z168" s="4">
        <f t="shared" si="222"/>
        <v>67.820567254888289</v>
      </c>
      <c r="AA168" s="4">
        <f t="shared" si="222"/>
        <v>67.09566302237063</v>
      </c>
      <c r="AB168" s="4">
        <f t="shared" si="222"/>
        <v>65.265135393250233</v>
      </c>
      <c r="AC168" s="4">
        <f t="shared" si="222"/>
        <v>64.767239810158031</v>
      </c>
      <c r="AD168" s="4">
        <f t="shared" si="222"/>
        <v>63.667069353712769</v>
      </c>
      <c r="AE168" s="4">
        <f t="shared" si="222"/>
        <v>63.813357312535437</v>
      </c>
      <c r="AF168" s="4">
        <f t="shared" si="222"/>
        <v>64.497392623218076</v>
      </c>
      <c r="AG168" s="4">
        <f t="shared" si="222"/>
        <v>67.568439476915358</v>
      </c>
      <c r="AI168" s="4">
        <f t="shared" si="223"/>
        <v>-0.73478400723701043</v>
      </c>
      <c r="AJ168" s="4">
        <f t="shared" si="223"/>
        <v>0.65471425511221071</v>
      </c>
      <c r="AK168" s="4">
        <f t="shared" si="223"/>
        <v>-0.65140302440978815</v>
      </c>
      <c r="AL168" s="4">
        <f t="shared" si="223"/>
        <v>0.17921230322912152</v>
      </c>
      <c r="AM168" s="4">
        <f t="shared" si="223"/>
        <v>2.6260585501901801E-2</v>
      </c>
      <c r="AN168" s="4">
        <f t="shared" si="223"/>
        <v>0.91605275104491568</v>
      </c>
      <c r="AO168" s="4">
        <f t="shared" si="223"/>
        <v>-0.38857251603810994</v>
      </c>
      <c r="AP168" s="4">
        <f t="shared" si="223"/>
        <v>-1.0585672548882883</v>
      </c>
      <c r="AQ168" s="4">
        <f t="shared" si="223"/>
        <v>-0.47666302237063007</v>
      </c>
      <c r="AR168" s="4">
        <f t="shared" si="223"/>
        <v>-0.93213539325023476</v>
      </c>
      <c r="AS168" s="4">
        <f t="shared" si="223"/>
        <v>-1.3702398101580329</v>
      </c>
      <c r="AT168" s="4">
        <f t="shared" si="223"/>
        <v>-0.71506935371277081</v>
      </c>
      <c r="AU168" s="4">
        <f t="shared" si="223"/>
        <v>2.7642687464563664E-2</v>
      </c>
      <c r="AV168" s="4">
        <f t="shared" si="223"/>
        <v>-0.92839262321807325</v>
      </c>
      <c r="AW168" s="4">
        <f t="shared" si="223"/>
        <v>-1.1994394769153587</v>
      </c>
      <c r="AY168" s="2">
        <f t="shared" si="215"/>
        <v>67.167784007235184</v>
      </c>
      <c r="AZ168" s="2">
        <f t="shared" si="215"/>
        <v>66.795908346746984</v>
      </c>
      <c r="BA168" s="2">
        <f t="shared" si="215"/>
        <v>67.043131617123635</v>
      </c>
      <c r="BB168" s="2">
        <f t="shared" si="215"/>
        <v>66.859160195304753</v>
      </c>
      <c r="BC168" s="2">
        <f t="shared" si="215"/>
        <v>67.332748010801126</v>
      </c>
      <c r="BD168" s="2">
        <f t="shared" si="215"/>
        <v>68.781262458619395</v>
      </c>
      <c r="BE168" s="2">
        <f t="shared" si="215"/>
        <v>67.95944805408206</v>
      </c>
      <c r="BF168" s="2">
        <f t="shared" si="215"/>
        <v>67.820290194432573</v>
      </c>
      <c r="BG168" s="2">
        <f t="shared" si="215"/>
        <v>67.094342864459733</v>
      </c>
      <c r="BH168" s="2">
        <f t="shared" si="215"/>
        <v>65.254905498343476</v>
      </c>
      <c r="BI168" s="2">
        <f t="shared" si="215"/>
        <v>64.762389126087669</v>
      </c>
      <c r="BJ168" s="2">
        <f t="shared" si="215"/>
        <v>63.652424699131771</v>
      </c>
      <c r="BK168" s="2">
        <f t="shared" si="215"/>
        <v>63.806960546923584</v>
      </c>
      <c r="BL168" s="2">
        <f t="shared" si="215"/>
        <v>64.236653456025095</v>
      </c>
      <c r="BM168" s="2">
        <f t="shared" si="215"/>
        <v>65.89057674453818</v>
      </c>
      <c r="BO168" s="2" t="str">
        <f t="shared" si="183"/>
        <v/>
      </c>
      <c r="BP168" s="2" t="str">
        <f t="shared" si="184"/>
        <v/>
      </c>
      <c r="BQ168" s="2" t="str">
        <f t="shared" si="185"/>
        <v/>
      </c>
      <c r="BR168" s="2" t="str">
        <f t="shared" si="186"/>
        <v/>
      </c>
      <c r="BS168" s="2" t="str">
        <f t="shared" si="187"/>
        <v/>
      </c>
      <c r="BT168" s="2" t="str">
        <f t="shared" si="188"/>
        <v/>
      </c>
      <c r="BU168" s="2" t="str">
        <f t="shared" si="189"/>
        <v/>
      </c>
      <c r="BV168" s="2" t="str">
        <f t="shared" si="190"/>
        <v/>
      </c>
      <c r="BW168" s="2" t="str">
        <f t="shared" si="191"/>
        <v/>
      </c>
      <c r="BX168" s="2" t="str">
        <f t="shared" si="192"/>
        <v/>
      </c>
      <c r="BY168" s="2" t="str">
        <f t="shared" si="193"/>
        <v/>
      </c>
      <c r="BZ168" s="2" t="str">
        <f t="shared" si="194"/>
        <v/>
      </c>
      <c r="CA168" s="2" t="str">
        <f t="shared" si="195"/>
        <v/>
      </c>
      <c r="CB168" s="2" t="str">
        <f t="shared" si="196"/>
        <v/>
      </c>
      <c r="CC168" s="2" t="str">
        <f t="shared" si="197"/>
        <v/>
      </c>
      <c r="CE168" s="2">
        <f t="shared" si="216"/>
        <v>66.433000000000007</v>
      </c>
      <c r="CF168" s="2">
        <f t="shared" si="216"/>
        <v>67.454999999999998</v>
      </c>
      <c r="CG168" s="2">
        <f t="shared" si="216"/>
        <v>66.438000000000002</v>
      </c>
      <c r="CH168" s="2">
        <f t="shared" si="216"/>
        <v>67.048000000000002</v>
      </c>
      <c r="CI168" s="2">
        <f t="shared" si="216"/>
        <v>67.364999999999995</v>
      </c>
      <c r="CJ168" s="2">
        <f t="shared" si="216"/>
        <v>69.697999999999993</v>
      </c>
      <c r="CK168" s="2">
        <f t="shared" si="216"/>
        <v>67.570999999999998</v>
      </c>
      <c r="CL168" s="2">
        <f t="shared" si="216"/>
        <v>66.762</v>
      </c>
      <c r="CM168" s="2">
        <f t="shared" si="216"/>
        <v>66.619</v>
      </c>
      <c r="CN168" s="2">
        <f t="shared" si="216"/>
        <v>64.332999999999998</v>
      </c>
      <c r="CO168" s="2">
        <f t="shared" si="216"/>
        <v>63.396999999999998</v>
      </c>
      <c r="CP168" s="2">
        <f t="shared" si="216"/>
        <v>62.951999999999998</v>
      </c>
      <c r="CQ168" s="2">
        <f t="shared" si="216"/>
        <v>63.841000000000001</v>
      </c>
      <c r="CR168" s="2">
        <f t="shared" si="216"/>
        <v>63.569000000000003</v>
      </c>
      <c r="CS168" s="2">
        <f t="shared" si="216"/>
        <v>66.369</v>
      </c>
      <c r="CU168" s="2">
        <f t="shared" si="198"/>
        <v>66.433000000000007</v>
      </c>
      <c r="CV168" s="2">
        <f t="shared" si="199"/>
        <v>67.454999999999998</v>
      </c>
      <c r="CW168" s="2">
        <f t="shared" si="200"/>
        <v>66.438000000000002</v>
      </c>
      <c r="CX168" s="2">
        <f t="shared" si="201"/>
        <v>67.048000000000002</v>
      </c>
      <c r="CY168" s="2">
        <f t="shared" si="202"/>
        <v>67.364999999999995</v>
      </c>
      <c r="CZ168" s="2">
        <f t="shared" si="203"/>
        <v>69.697999999999993</v>
      </c>
      <c r="DA168" s="2">
        <f t="shared" si="204"/>
        <v>67.570999999999998</v>
      </c>
      <c r="DB168" s="2">
        <f t="shared" si="205"/>
        <v>66.762</v>
      </c>
      <c r="DC168" s="2">
        <f t="shared" si="206"/>
        <v>66.619</v>
      </c>
      <c r="DD168" s="2">
        <f t="shared" si="207"/>
        <v>64.332999999999998</v>
      </c>
      <c r="DE168" s="2">
        <f t="shared" si="208"/>
        <v>63.396999999999998</v>
      </c>
      <c r="DF168" s="2">
        <f t="shared" si="209"/>
        <v>62.951999999999998</v>
      </c>
      <c r="DG168" s="2">
        <f t="shared" si="210"/>
        <v>63.841000000000001</v>
      </c>
      <c r="DH168" s="2">
        <f t="shared" si="211"/>
        <v>63.569000000000003</v>
      </c>
      <c r="DI168" s="2">
        <f t="shared" si="212"/>
        <v>66.369</v>
      </c>
      <c r="DK168" s="2">
        <f t="shared" si="224"/>
        <v>108.65579905533066</v>
      </c>
      <c r="DL168" s="2">
        <f t="shared" si="224"/>
        <v>108.53398935796665</v>
      </c>
      <c r="DM168" s="2">
        <f t="shared" si="224"/>
        <v>108.14100609756098</v>
      </c>
      <c r="DN168" s="2">
        <f t="shared" si="224"/>
        <v>110.34588126299867</v>
      </c>
      <c r="DO168" s="2">
        <f t="shared" si="224"/>
        <v>111.89631664100696</v>
      </c>
      <c r="DP168" s="2">
        <f t="shared" si="224"/>
        <v>106.91934424546905</v>
      </c>
      <c r="DQ168" s="2">
        <f t="shared" si="224"/>
        <v>101.70043612201752</v>
      </c>
      <c r="DR168" s="2">
        <f t="shared" si="224"/>
        <v>92.659107822410135</v>
      </c>
      <c r="DS168" s="2">
        <f t="shared" si="224"/>
        <v>98.494283298097272</v>
      </c>
      <c r="DT168" s="2">
        <f t="shared" si="224"/>
        <v>93.612791603745123</v>
      </c>
      <c r="DU168" s="2">
        <f t="shared" si="224"/>
        <v>93.688194503171218</v>
      </c>
      <c r="DV168" s="2">
        <f t="shared" si="224"/>
        <v>99.41715040773181</v>
      </c>
      <c r="DW168" s="2">
        <f t="shared" si="224"/>
        <v>102.33584752721282</v>
      </c>
      <c r="DX168" s="2">
        <f t="shared" si="224"/>
        <v>97.932378305377725</v>
      </c>
      <c r="DY168" s="2">
        <f t="shared" si="224"/>
        <v>85.065186046511656</v>
      </c>
      <c r="EA168" s="2">
        <f t="shared" si="214"/>
        <v>67.123838303341927</v>
      </c>
      <c r="EB168" s="2">
        <f t="shared" si="214"/>
        <v>66.534470343198237</v>
      </c>
      <c r="EC168" s="2">
        <f t="shared" si="214"/>
        <v>67.135943633350436</v>
      </c>
      <c r="ED168" s="2">
        <f t="shared" si="214"/>
        <v>66.831233104629433</v>
      </c>
      <c r="EE168" s="2">
        <f t="shared" si="214"/>
        <v>67.295410732714132</v>
      </c>
      <c r="EF168" s="2">
        <f t="shared" si="214"/>
        <v>68.808117994187555</v>
      </c>
      <c r="EG168" s="2">
        <f t="shared" si="214"/>
        <v>67.87558816989376</v>
      </c>
      <c r="EH168" s="2">
        <f t="shared" si="214"/>
        <v>67.830931528071403</v>
      </c>
      <c r="EI168" s="2">
        <f t="shared" si="214"/>
        <v>67.026639034404639</v>
      </c>
      <c r="EJ168" s="2">
        <f t="shared" si="214"/>
        <v>65.290799232736589</v>
      </c>
      <c r="EK168" s="2">
        <f t="shared" si="213"/>
        <v>64.881763544106178</v>
      </c>
      <c r="EL168" s="2">
        <f t="shared" si="180"/>
        <v>63.709033080634057</v>
      </c>
      <c r="EM168" s="2">
        <f t="shared" si="180"/>
        <v>63.890603697100083</v>
      </c>
      <c r="EN168" s="2">
        <f t="shared" si="180"/>
        <v>64.368110049370912</v>
      </c>
      <c r="EO168" s="2">
        <f t="shared" si="180"/>
        <v>66.191369075065438</v>
      </c>
      <c r="EQ168" s="2">
        <f t="shared" si="225"/>
        <v>67.250495518652556</v>
      </c>
      <c r="ER168" s="2">
        <f t="shared" si="225"/>
        <v>67.449182034343352</v>
      </c>
      <c r="ES168" s="2">
        <f t="shared" si="225"/>
        <v>66.802648846500972</v>
      </c>
      <c r="ET168" s="2">
        <f t="shared" si="225"/>
        <v>66.915559392804298</v>
      </c>
      <c r="EU168" s="2">
        <f t="shared" si="225"/>
        <v>67.415070442248151</v>
      </c>
      <c r="EV168" s="2">
        <f t="shared" si="225"/>
        <v>68.682045898554151</v>
      </c>
      <c r="EW168" s="2">
        <f t="shared" si="225"/>
        <v>68.22851480521723</v>
      </c>
      <c r="EX168" s="2">
        <f t="shared" si="225"/>
        <v>67.769327245258879</v>
      </c>
      <c r="EY168" s="2">
        <f t="shared" si="225"/>
        <v>67.29356940376293</v>
      </c>
      <c r="EZ168" s="2">
        <f t="shared" si="225"/>
        <v>65.141562330535379</v>
      </c>
      <c r="FA168" s="2">
        <f t="shared" si="225"/>
        <v>64.406458646414251</v>
      </c>
      <c r="FB168" s="2">
        <f t="shared" si="225"/>
        <v>63.482382500104748</v>
      </c>
      <c r="FC168" s="2">
        <f t="shared" si="225"/>
        <v>63.523827623045264</v>
      </c>
      <c r="FD168" s="2">
        <f t="shared" si="225"/>
        <v>63.59968322097518</v>
      </c>
      <c r="FE168" s="2">
        <f t="shared" si="225"/>
        <v>64.126332522426239</v>
      </c>
      <c r="FG168" s="2">
        <f t="shared" si="226"/>
        <v>0.99991450362506262</v>
      </c>
      <c r="FH168" s="2">
        <f t="shared" si="226"/>
        <v>0.99989188148067154</v>
      </c>
      <c r="FI168" s="2">
        <f t="shared" si="226"/>
        <v>0.99989837831446327</v>
      </c>
      <c r="FJ168" s="2">
        <f t="shared" si="226"/>
        <v>0.99988504801226208</v>
      </c>
      <c r="FK168" s="2">
        <f t="shared" si="226"/>
        <v>0.99989090912951994</v>
      </c>
      <c r="FL168" s="2">
        <f t="shared" si="226"/>
        <v>0.9998859768039704</v>
      </c>
      <c r="FM168" s="2">
        <f t="shared" si="226"/>
        <v>0.99987776123353755</v>
      </c>
      <c r="FN168" s="2">
        <f t="shared" si="226"/>
        <v>0.99986911508100562</v>
      </c>
      <c r="FO168" s="2">
        <f t="shared" si="226"/>
        <v>0.99986568295556721</v>
      </c>
      <c r="FP168" s="2">
        <f t="shared" si="226"/>
        <v>0.99987737194232751</v>
      </c>
      <c r="FQ168" s="2">
        <f t="shared" si="226"/>
        <v>0.99987649410439594</v>
      </c>
      <c r="FR168" s="2">
        <f t="shared" si="226"/>
        <v>0.99987687786717117</v>
      </c>
      <c r="FS168" s="2">
        <f t="shared" si="226"/>
        <v>0.999883675057892</v>
      </c>
      <c r="FT168" s="2">
        <f t="shared" si="226"/>
        <v>0.99988475198326721</v>
      </c>
      <c r="FU168" s="2">
        <f t="shared" si="226"/>
        <v>0.99986059523870829</v>
      </c>
      <c r="FW168" s="2">
        <f t="shared" si="217"/>
        <v>0.31893067999208535</v>
      </c>
      <c r="FX168" s="2">
        <f t="shared" si="217"/>
        <v>0.28085032718753533</v>
      </c>
      <c r="FY168" s="2">
        <f t="shared" si="217"/>
        <v>0.2909707070628425</v>
      </c>
      <c r="FZ168" s="2">
        <f t="shared" si="217"/>
        <v>0.2718606008871422</v>
      </c>
      <c r="GA168" s="2">
        <f t="shared" si="217"/>
        <v>0.27136725104640969</v>
      </c>
      <c r="GB168" s="2">
        <f t="shared" si="217"/>
        <v>0.24748616442984089</v>
      </c>
      <c r="GC168" s="2">
        <f t="shared" si="217"/>
        <v>0.2258973070303639</v>
      </c>
      <c r="GD168" s="2">
        <f t="shared" si="217"/>
        <v>0.225487041609818</v>
      </c>
      <c r="GE168" s="2">
        <f t="shared" si="217"/>
        <v>0.23780429793330532</v>
      </c>
      <c r="GF168" s="2">
        <f t="shared" si="217"/>
        <v>0.26378733896461021</v>
      </c>
      <c r="GG168" s="2">
        <f t="shared" si="217"/>
        <v>0.25863857635429754</v>
      </c>
      <c r="GH168" s="2">
        <f t="shared" si="217"/>
        <v>0.26915810638752752</v>
      </c>
      <c r="GI168" s="2">
        <f t="shared" si="217"/>
        <v>0.24024274529476985</v>
      </c>
      <c r="GJ168" s="2">
        <f t="shared" si="217"/>
        <v>0.17610630406792238</v>
      </c>
      <c r="GK168" s="2">
        <f t="shared" si="217"/>
        <v>0.14693368506675528</v>
      </c>
      <c r="GM168" s="86">
        <f t="shared" si="218"/>
        <v>2.37048495123932E-154</v>
      </c>
      <c r="GN168" s="86">
        <f t="shared" si="218"/>
        <v>4.9849300822162565E-224</v>
      </c>
      <c r="GO168" s="86">
        <f t="shared" si="218"/>
        <v>3.1204832705935832E-212</v>
      </c>
      <c r="GP168" s="86">
        <f t="shared" si="218"/>
        <v>2.0455881481055589E-272</v>
      </c>
      <c r="GQ168" s="86">
        <f t="shared" si="218"/>
        <v>0</v>
      </c>
      <c r="GR168" s="86">
        <f t="shared" si="218"/>
        <v>0</v>
      </c>
      <c r="GS168" s="86">
        <f t="shared" si="218"/>
        <v>0</v>
      </c>
      <c r="GT168" s="86">
        <f t="shared" si="218"/>
        <v>3.7033560979867122E-209</v>
      </c>
      <c r="GU168" s="86">
        <f t="shared" si="218"/>
        <v>2.7867393397866974E-191</v>
      </c>
      <c r="GV168" s="86">
        <f t="shared" si="218"/>
        <v>2.2916224424081623E-256</v>
      </c>
      <c r="GW168" s="86">
        <f t="shared" si="218"/>
        <v>0</v>
      </c>
      <c r="GX168" s="86">
        <f t="shared" si="218"/>
        <v>0</v>
      </c>
      <c r="GY168" s="86">
        <f t="shared" si="218"/>
        <v>4.738813475360228E-285</v>
      </c>
      <c r="GZ168" s="86">
        <f t="shared" si="218"/>
        <v>3.4242285899146882E-269</v>
      </c>
      <c r="HA168" s="86">
        <f t="shared" si="218"/>
        <v>0</v>
      </c>
      <c r="HC168" s="86">
        <f t="shared" si="182"/>
        <v>3.9435883398904109E-82</v>
      </c>
      <c r="HD168" s="86">
        <f t="shared" si="182"/>
        <v>4.2469481702099228E-97</v>
      </c>
      <c r="HE168" s="86">
        <f t="shared" si="182"/>
        <v>1.4911253089147129E-102</v>
      </c>
      <c r="HF168" s="86">
        <f t="shared" si="181"/>
        <v>2.7614777049532153E-125</v>
      </c>
      <c r="HG168" s="86">
        <f t="shared" si="181"/>
        <v>1.8501163558730124E-272</v>
      </c>
      <c r="HH168" s="86">
        <f t="shared" si="181"/>
        <v>6.6218382993978258E-233</v>
      </c>
      <c r="HI168" s="86">
        <f t="shared" si="181"/>
        <v>3.224399457296872E-286</v>
      </c>
      <c r="HJ168" s="86">
        <f t="shared" si="181"/>
        <v>2.8872887294145104E-269</v>
      </c>
      <c r="HK168" s="86">
        <f t="shared" si="181"/>
        <v>0</v>
      </c>
      <c r="HL168" s="86">
        <f t="shared" si="162"/>
        <v>3.6524700653925677E-265</v>
      </c>
      <c r="HM168" s="86">
        <f t="shared" si="162"/>
        <v>4.9590187158892489E-188</v>
      </c>
      <c r="HN168" s="86">
        <f t="shared" si="162"/>
        <v>1.6772758227851355E-175</v>
      </c>
      <c r="HO168" s="86">
        <f t="shared" si="162"/>
        <v>2.9729231808483886E-162</v>
      </c>
      <c r="HP168" s="86">
        <f t="shared" si="162"/>
        <v>1.7873817203221073E-153</v>
      </c>
      <c r="HQ168" s="86">
        <f t="shared" si="162"/>
        <v>5.633080161028382E-214</v>
      </c>
      <c r="HS168" s="86">
        <f t="shared" si="219"/>
        <v>1.1447623950414758E-8</v>
      </c>
      <c r="HT168" s="86">
        <f t="shared" si="219"/>
        <v>1.9595594135878237E-11</v>
      </c>
      <c r="HU168" s="86">
        <f t="shared" si="219"/>
        <v>1.2214814670979563E-9</v>
      </c>
      <c r="HV168" s="86">
        <f t="shared" si="219"/>
        <v>5.9371678330853889E-11</v>
      </c>
      <c r="HW168" s="86">
        <f t="shared" si="219"/>
        <v>1.4022286071546761E-11</v>
      </c>
      <c r="HX168" s="86">
        <f t="shared" si="219"/>
        <v>3.0599236984958031E-10</v>
      </c>
      <c r="HY168" s="86">
        <f t="shared" si="219"/>
        <v>8.3605596084679271E-9</v>
      </c>
      <c r="HZ168" s="86">
        <f t="shared" si="219"/>
        <v>2.1263058412141058E-8</v>
      </c>
      <c r="IA168" s="86">
        <f t="shared" si="219"/>
        <v>8.8998023044202614E-9</v>
      </c>
      <c r="IB168" s="86">
        <f t="shared" si="219"/>
        <v>4.0672922001819833E-10</v>
      </c>
      <c r="IC168" s="86">
        <f t="shared" si="219"/>
        <v>4.5001097267738011E-10</v>
      </c>
      <c r="ID168" s="86">
        <f t="shared" si="219"/>
        <v>2.1271886339674042E-10</v>
      </c>
      <c r="IE168" s="86">
        <f t="shared" si="219"/>
        <v>1.1341929039028811E-7</v>
      </c>
      <c r="IF168" s="86">
        <f t="shared" si="219"/>
        <v>4.2463963281325004E-6</v>
      </c>
      <c r="IG168" s="86">
        <f t="shared" si="219"/>
        <v>7.3764977665171822E-5</v>
      </c>
      <c r="II168" s="86">
        <f t="shared" si="220"/>
        <v>8.306128121480124E-3</v>
      </c>
      <c r="IJ168" s="86">
        <f t="shared" si="220"/>
        <v>1.8565373700729258E-4</v>
      </c>
      <c r="IK168" s="86">
        <f t="shared" si="220"/>
        <v>8.3476413658694433E-4</v>
      </c>
      <c r="IL168" s="86">
        <f t="shared" si="220"/>
        <v>8.9075632839398421E-5</v>
      </c>
      <c r="IM168" s="86">
        <f t="shared" si="220"/>
        <v>3.823811828927352E-5</v>
      </c>
      <c r="IN168" s="86">
        <f t="shared" si="220"/>
        <v>3.523679742635183E-6</v>
      </c>
      <c r="IO168" s="86">
        <f t="shared" si="220"/>
        <v>5.3981209945480963E-7</v>
      </c>
      <c r="IP168" s="86">
        <f t="shared" si="220"/>
        <v>1.2133309745477982E-6</v>
      </c>
      <c r="IQ168" s="86">
        <f t="shared" si="220"/>
        <v>5.2156356014992433E-6</v>
      </c>
      <c r="IR168" s="86">
        <f t="shared" si="220"/>
        <v>4.1760078602575966E-5</v>
      </c>
      <c r="IS168" s="86">
        <f t="shared" si="220"/>
        <v>1.7978076817105821E-5</v>
      </c>
      <c r="IT168" s="86">
        <f t="shared" si="220"/>
        <v>5.1372648331843231E-5</v>
      </c>
      <c r="IU168" s="86">
        <f t="shared" si="220"/>
        <v>1.9900486342837126E-5</v>
      </c>
      <c r="IV168" s="86">
        <f t="shared" si="220"/>
        <v>1.1574530682241417E-3</v>
      </c>
      <c r="IW168" s="86">
        <f t="shared" si="220"/>
        <v>5.3956325828801088E-3</v>
      </c>
      <c r="IY168" s="86">
        <f t="shared" si="221"/>
        <v>8.3061395691040752E-3</v>
      </c>
      <c r="IZ168" s="86">
        <f t="shared" si="221"/>
        <v>1.8565375660288671E-4</v>
      </c>
      <c r="JA168" s="86">
        <f t="shared" si="221"/>
        <v>8.3476535806841141E-4</v>
      </c>
      <c r="JB168" s="86">
        <f t="shared" si="221"/>
        <v>8.9075692211076758E-5</v>
      </c>
      <c r="JC168" s="86">
        <f t="shared" si="221"/>
        <v>3.8238132311559592E-5</v>
      </c>
      <c r="JD168" s="86">
        <f t="shared" si="221"/>
        <v>3.5239857350050327E-6</v>
      </c>
      <c r="JE168" s="86">
        <f t="shared" si="221"/>
        <v>5.4817265906327752E-7</v>
      </c>
      <c r="JF168" s="86">
        <f t="shared" si="221"/>
        <v>1.2345940329599392E-6</v>
      </c>
      <c r="JG168" s="86">
        <f t="shared" si="221"/>
        <v>5.2245354038036635E-6</v>
      </c>
      <c r="JH168" s="86">
        <f t="shared" si="221"/>
        <v>4.1760485331795985E-5</v>
      </c>
      <c r="JI168" s="86">
        <f t="shared" si="221"/>
        <v>1.7978526828078496E-5</v>
      </c>
      <c r="JJ168" s="86">
        <f t="shared" si="221"/>
        <v>5.1372861050706629E-5</v>
      </c>
      <c r="JK168" s="86">
        <f t="shared" si="221"/>
        <v>2.0013905633227413E-5</v>
      </c>
      <c r="JL168" s="86">
        <f t="shared" si="221"/>
        <v>1.1616994645522742E-3</v>
      </c>
      <c r="JM168" s="86">
        <f t="shared" si="221"/>
        <v>5.4693975605452803E-3</v>
      </c>
    </row>
    <row r="169" spans="2:273" x14ac:dyDescent="0.25">
      <c r="B169" s="2">
        <v>142</v>
      </c>
      <c r="C169" s="37">
        <v>67.881</v>
      </c>
      <c r="D169" s="37">
        <v>67.620999999999995</v>
      </c>
      <c r="E169" s="37">
        <v>66.608999999999995</v>
      </c>
      <c r="F169" s="37">
        <v>66.873000000000005</v>
      </c>
      <c r="G169" s="37">
        <v>67.619</v>
      </c>
      <c r="H169" s="37">
        <v>67.570999999999998</v>
      </c>
      <c r="I169" s="37">
        <v>67.412999999999997</v>
      </c>
      <c r="J169" s="37">
        <v>68</v>
      </c>
      <c r="K169" s="37">
        <v>66.238</v>
      </c>
      <c r="L169" s="37">
        <v>65.206000000000003</v>
      </c>
      <c r="M169" s="37">
        <v>63.570999999999998</v>
      </c>
      <c r="N169" s="37">
        <v>62.777999999999999</v>
      </c>
      <c r="O169" s="37">
        <v>62.905000000000001</v>
      </c>
      <c r="P169" s="37">
        <v>63.722999999999999</v>
      </c>
      <c r="Q169" s="37">
        <v>67.153999999999996</v>
      </c>
      <c r="S169" s="4">
        <f t="shared" si="222"/>
        <v>67.117446086632185</v>
      </c>
      <c r="T169" s="4">
        <f t="shared" si="222"/>
        <v>66.757119697201603</v>
      </c>
      <c r="U169" s="4">
        <f t="shared" si="222"/>
        <v>67.118696554902783</v>
      </c>
      <c r="V169" s="4">
        <f t="shared" si="222"/>
        <v>66.827985667894779</v>
      </c>
      <c r="W169" s="4">
        <f t="shared" si="222"/>
        <v>67.283186192041029</v>
      </c>
      <c r="X169" s="4">
        <f t="shared" si="222"/>
        <v>68.709270428535149</v>
      </c>
      <c r="Y169" s="4">
        <f t="shared" si="222"/>
        <v>67.898338288592697</v>
      </c>
      <c r="Z169" s="4">
        <f t="shared" si="222"/>
        <v>67.746563589905676</v>
      </c>
      <c r="AA169" s="4">
        <f t="shared" si="222"/>
        <v>67.023293112969</v>
      </c>
      <c r="AB169" s="4">
        <f t="shared" si="222"/>
        <v>65.217397432338288</v>
      </c>
      <c r="AC169" s="4">
        <f t="shared" si="222"/>
        <v>64.708030971697056</v>
      </c>
      <c r="AD169" s="4">
        <f t="shared" si="222"/>
        <v>63.631644112235406</v>
      </c>
      <c r="AE169" s="4">
        <f t="shared" si="222"/>
        <v>63.742764445250856</v>
      </c>
      <c r="AF169" s="4">
        <f t="shared" si="222"/>
        <v>64.646982683522538</v>
      </c>
      <c r="AG169" s="4">
        <f t="shared" si="222"/>
        <v>68.306156127035933</v>
      </c>
      <c r="AI169" s="4">
        <f t="shared" si="223"/>
        <v>0.76355391336781508</v>
      </c>
      <c r="AJ169" s="4">
        <f t="shared" si="223"/>
        <v>0.86388030279839256</v>
      </c>
      <c r="AK169" s="4">
        <f t="shared" si="223"/>
        <v>-0.50969655490278853</v>
      </c>
      <c r="AL169" s="4">
        <f t="shared" si="223"/>
        <v>4.5014332105225208E-2</v>
      </c>
      <c r="AM169" s="4">
        <f t="shared" si="223"/>
        <v>0.33581380795897076</v>
      </c>
      <c r="AN169" s="4">
        <f t="shared" si="223"/>
        <v>-1.1382704285351508</v>
      </c>
      <c r="AO169" s="4">
        <f t="shared" si="223"/>
        <v>-0.48533828859270045</v>
      </c>
      <c r="AP169" s="4">
        <f t="shared" si="223"/>
        <v>0.25343641009432361</v>
      </c>
      <c r="AQ169" s="4">
        <f t="shared" si="223"/>
        <v>-0.78529311296900062</v>
      </c>
      <c r="AR169" s="4">
        <f t="shared" si="223"/>
        <v>-1.139743233828483E-2</v>
      </c>
      <c r="AS169" s="4">
        <f t="shared" si="223"/>
        <v>-1.1370309716970581</v>
      </c>
      <c r="AT169" s="4">
        <f t="shared" si="223"/>
        <v>-0.8536441122354077</v>
      </c>
      <c r="AU169" s="4">
        <f t="shared" si="223"/>
        <v>-0.83776444525085481</v>
      </c>
      <c r="AV169" s="4">
        <f t="shared" si="223"/>
        <v>-0.92398268352253865</v>
      </c>
      <c r="AW169" s="4">
        <f t="shared" si="223"/>
        <v>-1.1521561270359371</v>
      </c>
      <c r="AY169" s="2">
        <f t="shared" si="215"/>
        <v>67.117446086632029</v>
      </c>
      <c r="AZ169" s="2">
        <f t="shared" si="215"/>
        <v>66.741156463239363</v>
      </c>
      <c r="BA169" s="2">
        <f t="shared" si="215"/>
        <v>66.98226917204758</v>
      </c>
      <c r="BB169" s="2">
        <f t="shared" si="215"/>
        <v>66.790373218799061</v>
      </c>
      <c r="BC169" s="2">
        <f t="shared" si="215"/>
        <v>67.256247718002285</v>
      </c>
      <c r="BD169" s="2">
        <f t="shared" si="215"/>
        <v>68.70549961540226</v>
      </c>
      <c r="BE169" s="2">
        <f t="shared" si="215"/>
        <v>67.89757985400027</v>
      </c>
      <c r="BF169" s="2">
        <f t="shared" si="215"/>
        <v>67.74505965589556</v>
      </c>
      <c r="BG169" s="2">
        <f t="shared" si="215"/>
        <v>67.016917864162224</v>
      </c>
      <c r="BH169" s="2">
        <f t="shared" si="215"/>
        <v>65.174442167560869</v>
      </c>
      <c r="BI169" s="2">
        <f t="shared" si="215"/>
        <v>64.685512002380392</v>
      </c>
      <c r="BJ169" s="2">
        <f t="shared" si="215"/>
        <v>63.569987691302522</v>
      </c>
      <c r="BK169" s="2">
        <f t="shared" si="215"/>
        <v>63.716959568162885</v>
      </c>
      <c r="BL169" s="2">
        <f t="shared" si="215"/>
        <v>64.166497330576433</v>
      </c>
      <c r="BM169" s="2">
        <f t="shared" si="215"/>
        <v>65.818655511126465</v>
      </c>
      <c r="BO169" s="2" t="str">
        <f t="shared" si="183"/>
        <v/>
      </c>
      <c r="BP169" s="2" t="str">
        <f t="shared" si="184"/>
        <v/>
      </c>
      <c r="BQ169" s="2" t="str">
        <f t="shared" si="185"/>
        <v/>
      </c>
      <c r="BR169" s="2" t="str">
        <f t="shared" si="186"/>
        <v/>
      </c>
      <c r="BS169" s="2" t="str">
        <f t="shared" si="187"/>
        <v/>
      </c>
      <c r="BT169" s="2" t="str">
        <f t="shared" si="188"/>
        <v/>
      </c>
      <c r="BU169" s="2" t="str">
        <f t="shared" si="189"/>
        <v/>
      </c>
      <c r="BV169" s="2" t="str">
        <f t="shared" si="190"/>
        <v/>
      </c>
      <c r="BW169" s="2" t="str">
        <f t="shared" si="191"/>
        <v/>
      </c>
      <c r="BX169" s="2" t="str">
        <f t="shared" si="192"/>
        <v/>
      </c>
      <c r="BY169" s="2" t="str">
        <f t="shared" si="193"/>
        <v/>
      </c>
      <c r="BZ169" s="2" t="str">
        <f t="shared" si="194"/>
        <v/>
      </c>
      <c r="CA169" s="2" t="str">
        <f t="shared" si="195"/>
        <v/>
      </c>
      <c r="CB169" s="2" t="str">
        <f t="shared" si="196"/>
        <v/>
      </c>
      <c r="CC169" s="2" t="str">
        <f t="shared" si="197"/>
        <v/>
      </c>
      <c r="CE169" s="2" t="str">
        <f t="shared" si="216"/>
        <v/>
      </c>
      <c r="CF169" s="2">
        <f t="shared" si="216"/>
        <v>67.620999999999995</v>
      </c>
      <c r="CG169" s="2">
        <f t="shared" si="216"/>
        <v>66.608999999999995</v>
      </c>
      <c r="CH169" s="2">
        <f t="shared" si="216"/>
        <v>66.873000000000005</v>
      </c>
      <c r="CI169" s="2">
        <f t="shared" si="216"/>
        <v>67.619</v>
      </c>
      <c r="CJ169" s="2">
        <f t="shared" si="216"/>
        <v>67.570999999999998</v>
      </c>
      <c r="CK169" s="2">
        <f t="shared" si="216"/>
        <v>67.412999999999997</v>
      </c>
      <c r="CL169" s="2">
        <f t="shared" si="216"/>
        <v>68</v>
      </c>
      <c r="CM169" s="2">
        <f t="shared" si="216"/>
        <v>66.238</v>
      </c>
      <c r="CN169" s="2">
        <f t="shared" si="216"/>
        <v>65.206000000000003</v>
      </c>
      <c r="CO169" s="2">
        <f t="shared" si="216"/>
        <v>63.570999999999998</v>
      </c>
      <c r="CP169" s="2">
        <f t="shared" si="216"/>
        <v>62.777999999999999</v>
      </c>
      <c r="CQ169" s="2">
        <f t="shared" si="216"/>
        <v>62.905000000000001</v>
      </c>
      <c r="CR169" s="2">
        <f t="shared" si="216"/>
        <v>63.722999999999999</v>
      </c>
      <c r="CS169" s="2">
        <f t="shared" si="216"/>
        <v>67.153999999999996</v>
      </c>
      <c r="CU169" s="2" t="str">
        <f t="shared" si="198"/>
        <v/>
      </c>
      <c r="CV169" s="2">
        <f t="shared" si="199"/>
        <v>67.620999999999995</v>
      </c>
      <c r="CW169" s="2">
        <f t="shared" si="200"/>
        <v>66.608999999999995</v>
      </c>
      <c r="CX169" s="2">
        <f t="shared" si="201"/>
        <v>66.873000000000005</v>
      </c>
      <c r="CY169" s="2">
        <f t="shared" si="202"/>
        <v>67.619</v>
      </c>
      <c r="CZ169" s="2">
        <f t="shared" si="203"/>
        <v>67.570999999999998</v>
      </c>
      <c r="DA169" s="2">
        <f t="shared" si="204"/>
        <v>67.412999999999997</v>
      </c>
      <c r="DB169" s="2">
        <f t="shared" si="205"/>
        <v>68</v>
      </c>
      <c r="DC169" s="2">
        <f t="shared" si="206"/>
        <v>66.238</v>
      </c>
      <c r="DD169" s="2">
        <f t="shared" si="207"/>
        <v>65.206000000000003</v>
      </c>
      <c r="DE169" s="2">
        <f t="shared" si="208"/>
        <v>63.570999999999998</v>
      </c>
      <c r="DF169" s="2">
        <f t="shared" si="209"/>
        <v>62.777999999999999</v>
      </c>
      <c r="DG169" s="2">
        <f t="shared" si="210"/>
        <v>62.905000000000001</v>
      </c>
      <c r="DH169" s="2">
        <f t="shared" si="211"/>
        <v>63.722999999999999</v>
      </c>
      <c r="DI169" s="2">
        <f t="shared" si="212"/>
        <v>67.153999999999996</v>
      </c>
      <c r="DK169" s="2">
        <f t="shared" si="224"/>
        <v>108.9081992577598</v>
      </c>
      <c r="DL169" s="2">
        <f t="shared" si="224"/>
        <v>108.76946249628608</v>
      </c>
      <c r="DM169" s="2">
        <f t="shared" si="224"/>
        <v>108.38435365853658</v>
      </c>
      <c r="DN169" s="2">
        <f t="shared" si="224"/>
        <v>110.60590062933852</v>
      </c>
      <c r="DO169" s="2">
        <f t="shared" si="224"/>
        <v>112.15456783620995</v>
      </c>
      <c r="DP169" s="2">
        <f t="shared" si="224"/>
        <v>107.13552769899793</v>
      </c>
      <c r="DQ169" s="2">
        <f t="shared" si="224"/>
        <v>101.88498006644519</v>
      </c>
      <c r="DR169" s="2">
        <f t="shared" si="224"/>
        <v>92.767165206886119</v>
      </c>
      <c r="DS169" s="2">
        <f t="shared" si="224"/>
        <v>98.656593476291178</v>
      </c>
      <c r="DT169" s="2">
        <f t="shared" si="224"/>
        <v>93.759784053156181</v>
      </c>
      <c r="DU169" s="2">
        <f t="shared" si="224"/>
        <v>93.839499999999973</v>
      </c>
      <c r="DV169" s="2">
        <f t="shared" si="224"/>
        <v>99.62301328903655</v>
      </c>
      <c r="DW169" s="2">
        <f t="shared" si="224"/>
        <v>102.56241571455581</v>
      </c>
      <c r="DX169" s="2">
        <f t="shared" si="224"/>
        <v>98.135915133835709</v>
      </c>
      <c r="DY169" s="2">
        <f t="shared" si="224"/>
        <v>85.189382059800693</v>
      </c>
      <c r="EA169" s="2">
        <f t="shared" si="214"/>
        <v>67.069855225215179</v>
      </c>
      <c r="EB169" s="2">
        <f t="shared" si="214"/>
        <v>66.453270315220124</v>
      </c>
      <c r="EC169" s="2">
        <f t="shared" si="214"/>
        <v>67.08527329045495</v>
      </c>
      <c r="ED169" s="2">
        <f t="shared" si="214"/>
        <v>66.760504665139649</v>
      </c>
      <c r="EE169" s="2">
        <f t="shared" si="214"/>
        <v>67.216003095975225</v>
      </c>
      <c r="EF169" s="2">
        <f t="shared" si="214"/>
        <v>68.73593597615077</v>
      </c>
      <c r="EG169" s="2">
        <f t="shared" si="214"/>
        <v>67.805528651664844</v>
      </c>
      <c r="EH169" s="2">
        <f t="shared" si="214"/>
        <v>67.757411098196229</v>
      </c>
      <c r="EI169" s="2">
        <f t="shared" si="214"/>
        <v>66.942863820850434</v>
      </c>
      <c r="EJ169" s="2">
        <f t="shared" si="214"/>
        <v>65.214633418584839</v>
      </c>
      <c r="EK169" s="2">
        <f t="shared" si="213"/>
        <v>64.8178043715847</v>
      </c>
      <c r="EL169" s="2">
        <f t="shared" si="180"/>
        <v>63.633158117554409</v>
      </c>
      <c r="EM169" s="2">
        <f t="shared" si="180"/>
        <v>63.810273889087014</v>
      </c>
      <c r="EN169" s="2">
        <f t="shared" si="180"/>
        <v>64.313138875617128</v>
      </c>
      <c r="EO169" s="2">
        <f t="shared" si="180"/>
        <v>66.152373764213976</v>
      </c>
      <c r="EQ169" s="2">
        <f t="shared" si="225"/>
        <v>67.200517114564065</v>
      </c>
      <c r="ER169" s="2">
        <f t="shared" si="225"/>
        <v>67.39954253561811</v>
      </c>
      <c r="ES169" s="2">
        <f t="shared" si="225"/>
        <v>66.741022645826348</v>
      </c>
      <c r="ET169" s="2">
        <f t="shared" si="225"/>
        <v>66.847507856248413</v>
      </c>
      <c r="EU169" s="2">
        <f t="shared" si="225"/>
        <v>67.33937849490728</v>
      </c>
      <c r="EV169" s="2">
        <f t="shared" si="225"/>
        <v>68.606030124887553</v>
      </c>
      <c r="EW169" s="2">
        <f t="shared" si="225"/>
        <v>68.169591469917947</v>
      </c>
      <c r="EX169" s="2">
        <f t="shared" si="225"/>
        <v>67.694029782478182</v>
      </c>
      <c r="EY169" s="2">
        <f t="shared" si="225"/>
        <v>67.218145730873985</v>
      </c>
      <c r="EZ169" s="2">
        <f t="shared" si="225"/>
        <v>65.060822477555348</v>
      </c>
      <c r="FA169" s="2">
        <f t="shared" si="225"/>
        <v>64.327860199589097</v>
      </c>
      <c r="FB169" s="2">
        <f t="shared" si="225"/>
        <v>63.399505126802083</v>
      </c>
      <c r="FC169" s="2">
        <f t="shared" si="225"/>
        <v>63.431854035868199</v>
      </c>
      <c r="FD169" s="2">
        <f t="shared" si="225"/>
        <v>63.522092255691049</v>
      </c>
      <c r="FE169" s="2">
        <f t="shared" si="225"/>
        <v>64.036399750195315</v>
      </c>
      <c r="FG169" s="2">
        <f t="shared" si="226"/>
        <v>0.99992202579275069</v>
      </c>
      <c r="FH169" s="2">
        <f t="shared" si="226"/>
        <v>0.99990139380037113</v>
      </c>
      <c r="FI169" s="2">
        <f t="shared" si="226"/>
        <v>0.99990731909256059</v>
      </c>
      <c r="FJ169" s="2">
        <f t="shared" si="226"/>
        <v>0.99989516148078528</v>
      </c>
      <c r="FK169" s="2">
        <f t="shared" si="226"/>
        <v>0.99990050698863253</v>
      </c>
      <c r="FL169" s="2">
        <f t="shared" si="226"/>
        <v>0.99989600856595717</v>
      </c>
      <c r="FM169" s="2">
        <f t="shared" si="226"/>
        <v>0.99988851572090676</v>
      </c>
      <c r="FN169" s="2">
        <f t="shared" si="226"/>
        <v>0.99988063016045159</v>
      </c>
      <c r="FO169" s="2">
        <f t="shared" si="226"/>
        <v>0.99987749995180708</v>
      </c>
      <c r="FP169" s="2">
        <f t="shared" si="226"/>
        <v>0.99988816067545394</v>
      </c>
      <c r="FQ169" s="2">
        <f t="shared" si="226"/>
        <v>0.99988736006040624</v>
      </c>
      <c r="FR169" s="2">
        <f t="shared" si="226"/>
        <v>0.99988771006381227</v>
      </c>
      <c r="FS169" s="2">
        <f t="shared" si="226"/>
        <v>0.99989390930603639</v>
      </c>
      <c r="FT169" s="2">
        <f t="shared" si="226"/>
        <v>0.99989489149366462</v>
      </c>
      <c r="FU169" s="2">
        <f t="shared" si="226"/>
        <v>0.99987285978712859</v>
      </c>
      <c r="FW169" s="2">
        <f t="shared" si="217"/>
        <v>0.33926150868621968</v>
      </c>
      <c r="FX169" s="2">
        <f t="shared" si="217"/>
        <v>0.29982229532868832</v>
      </c>
      <c r="FY169" s="2">
        <f t="shared" si="217"/>
        <v>0.31033131330094527</v>
      </c>
      <c r="FZ169" s="2">
        <f t="shared" si="217"/>
        <v>0.29047057872340465</v>
      </c>
      <c r="GA169" s="2">
        <f t="shared" si="217"/>
        <v>0.28995690554340126</v>
      </c>
      <c r="GB169" s="2">
        <f t="shared" si="217"/>
        <v>0.26503493894716673</v>
      </c>
      <c r="GC169" s="2">
        <f t="shared" si="217"/>
        <v>0.24240838349275046</v>
      </c>
      <c r="GD169" s="2">
        <f t="shared" si="217"/>
        <v>0.24197750491634251</v>
      </c>
      <c r="GE169" s="2">
        <f t="shared" si="217"/>
        <v>0.25489909560209079</v>
      </c>
      <c r="GF169" s="2">
        <f t="shared" si="217"/>
        <v>0.28205874757432203</v>
      </c>
      <c r="GG169" s="2">
        <f t="shared" si="217"/>
        <v>0.27668738398225362</v>
      </c>
      <c r="GH169" s="2">
        <f t="shared" si="217"/>
        <v>0.28765617155633172</v>
      </c>
      <c r="GI169" s="2">
        <f t="shared" si="217"/>
        <v>0.25745362383676546</v>
      </c>
      <c r="GJ169" s="2">
        <f t="shared" si="217"/>
        <v>0.18987073928378473</v>
      </c>
      <c r="GK169" s="2">
        <f t="shared" si="217"/>
        <v>0.1588576325359789</v>
      </c>
      <c r="GM169" s="86">
        <f t="shared" si="218"/>
        <v>2.1439013234067363E-158</v>
      </c>
      <c r="GN169" s="86">
        <f t="shared" si="218"/>
        <v>6.0985014699418086E-230</v>
      </c>
      <c r="GO169" s="86">
        <f t="shared" si="218"/>
        <v>8.8527525868221662E-218</v>
      </c>
      <c r="GP169" s="86">
        <f t="shared" si="218"/>
        <v>1.5048486263078393E-279</v>
      </c>
      <c r="GQ169" s="86">
        <f t="shared" si="218"/>
        <v>0</v>
      </c>
      <c r="GR169" s="86">
        <f t="shared" si="218"/>
        <v>0</v>
      </c>
      <c r="GS169" s="86">
        <f t="shared" si="218"/>
        <v>0</v>
      </c>
      <c r="GT169" s="86">
        <f t="shared" si="218"/>
        <v>1.4945061492696704E-214</v>
      </c>
      <c r="GU169" s="86">
        <f t="shared" si="218"/>
        <v>3.2285119848804211E-196</v>
      </c>
      <c r="GV169" s="86">
        <f t="shared" si="218"/>
        <v>5.4446661813694024E-263</v>
      </c>
      <c r="GW169" s="86">
        <f t="shared" si="218"/>
        <v>0</v>
      </c>
      <c r="GX169" s="86">
        <f t="shared" si="218"/>
        <v>0</v>
      </c>
      <c r="GY169" s="86">
        <f t="shared" si="218"/>
        <v>1.9737744178893879E-292</v>
      </c>
      <c r="GZ169" s="86">
        <f t="shared" si="218"/>
        <v>3.0591259753784459E-276</v>
      </c>
      <c r="HA169" s="86">
        <f t="shared" si="218"/>
        <v>0</v>
      </c>
      <c r="HC169" s="86">
        <f t="shared" si="182"/>
        <v>3.8394755262959379E-85</v>
      </c>
      <c r="HD169" s="86">
        <f t="shared" si="182"/>
        <v>1.1771223288014517E-100</v>
      </c>
      <c r="HE169" s="86">
        <f t="shared" si="182"/>
        <v>2.9550154190540904E-106</v>
      </c>
      <c r="HF169" s="86">
        <f t="shared" si="181"/>
        <v>7.997772568966785E-130</v>
      </c>
      <c r="HG169" s="86">
        <f t="shared" si="181"/>
        <v>2.7235402365744431E-282</v>
      </c>
      <c r="HH169" s="86">
        <f t="shared" si="181"/>
        <v>2.3113142677888847E-241</v>
      </c>
      <c r="HI169" s="86">
        <f t="shared" si="181"/>
        <v>1.1642659507701226E-296</v>
      </c>
      <c r="HJ169" s="86">
        <f t="shared" si="181"/>
        <v>4.850376933736977E-279</v>
      </c>
      <c r="HK169" s="86">
        <f t="shared" si="181"/>
        <v>0</v>
      </c>
      <c r="HL169" s="86">
        <f t="shared" si="162"/>
        <v>1.022249533281796E-274</v>
      </c>
      <c r="HM169" s="86">
        <f t="shared" si="162"/>
        <v>7.9543060962802644E-195</v>
      </c>
      <c r="HN169" s="86">
        <f t="shared" si="162"/>
        <v>7.5401456487797599E-182</v>
      </c>
      <c r="HO169" s="86">
        <f t="shared" si="162"/>
        <v>3.141484998842248E-168</v>
      </c>
      <c r="HP169" s="86">
        <f t="shared" si="162"/>
        <v>3.0825741616345626E-159</v>
      </c>
      <c r="HQ169" s="86">
        <f t="shared" si="162"/>
        <v>5.1909683706099397E-222</v>
      </c>
      <c r="HS169" s="86">
        <f t="shared" si="219"/>
        <v>1.6931546645891293E-9</v>
      </c>
      <c r="HT169" s="86">
        <f t="shared" si="219"/>
        <v>1.5136161672730137E-12</v>
      </c>
      <c r="HU169" s="86">
        <f t="shared" si="219"/>
        <v>1.3554995006633065E-10</v>
      </c>
      <c r="HV169" s="86">
        <f t="shared" si="219"/>
        <v>4.8536565967768736E-12</v>
      </c>
      <c r="HW169" s="86">
        <f t="shared" si="219"/>
        <v>9.3480874060372465E-13</v>
      </c>
      <c r="HX169" s="86">
        <f t="shared" si="219"/>
        <v>2.4229548956155936E-11</v>
      </c>
      <c r="HY169" s="86">
        <f t="shared" si="219"/>
        <v>8.5723005209060869E-10</v>
      </c>
      <c r="HZ169" s="86">
        <f t="shared" si="219"/>
        <v>2.4941613372427053E-9</v>
      </c>
      <c r="IA169" s="86">
        <f t="shared" si="219"/>
        <v>1.0030130973741224E-9</v>
      </c>
      <c r="IB169" s="86">
        <f t="shared" si="219"/>
        <v>3.6585190863984329E-11</v>
      </c>
      <c r="IC169" s="86">
        <f t="shared" si="219"/>
        <v>3.8727440336223762E-11</v>
      </c>
      <c r="ID169" s="86">
        <f t="shared" si="219"/>
        <v>1.7757494033836214E-11</v>
      </c>
      <c r="IE169" s="86">
        <f t="shared" si="219"/>
        <v>1.6688493909670926E-8</v>
      </c>
      <c r="IF169" s="86">
        <f t="shared" si="219"/>
        <v>7.4630023504537043E-7</v>
      </c>
      <c r="IG169" s="86">
        <f t="shared" si="219"/>
        <v>1.6239057656007699E-5</v>
      </c>
      <c r="II169" s="86">
        <f t="shared" si="220"/>
        <v>1.9737669388498923E-2</v>
      </c>
      <c r="IJ169" s="86">
        <f t="shared" si="220"/>
        <v>7.4149724292416302E-4</v>
      </c>
      <c r="IK169" s="86">
        <f t="shared" si="220"/>
        <v>2.7034782459948899E-3</v>
      </c>
      <c r="IL169" s="86">
        <f t="shared" si="220"/>
        <v>3.7980049899195986E-4</v>
      </c>
      <c r="IM169" s="86">
        <f t="shared" si="220"/>
        <v>1.8774468720080212E-4</v>
      </c>
      <c r="IN169" s="86">
        <f t="shared" si="220"/>
        <v>2.1005200554911037E-5</v>
      </c>
      <c r="IO169" s="86">
        <f t="shared" si="220"/>
        <v>3.5355702865072945E-6</v>
      </c>
      <c r="IP169" s="86">
        <f t="shared" si="220"/>
        <v>7.07579770356749E-6</v>
      </c>
      <c r="IQ169" s="86">
        <f t="shared" si="220"/>
        <v>2.7160027145016694E-5</v>
      </c>
      <c r="IR169" s="86">
        <f t="shared" si="220"/>
        <v>1.908109121429058E-4</v>
      </c>
      <c r="IS169" s="86">
        <f t="shared" si="220"/>
        <v>9.067803909967806E-5</v>
      </c>
      <c r="IT169" s="86">
        <f t="shared" si="220"/>
        <v>2.3588360260764279E-4</v>
      </c>
      <c r="IU169" s="86">
        <f t="shared" si="220"/>
        <v>8.6578386925842627E-5</v>
      </c>
      <c r="IV169" s="86">
        <f t="shared" si="220"/>
        <v>2.2490146455569661E-3</v>
      </c>
      <c r="IW169" s="86">
        <f t="shared" si="220"/>
        <v>8.3714237458008302E-3</v>
      </c>
      <c r="IY169" s="86">
        <f t="shared" si="221"/>
        <v>1.9737671081653588E-2</v>
      </c>
      <c r="IZ169" s="86">
        <f t="shared" si="221"/>
        <v>7.4149724443777919E-4</v>
      </c>
      <c r="JA169" s="86">
        <f t="shared" si="221"/>
        <v>2.70347838154484E-3</v>
      </c>
      <c r="JB169" s="86">
        <f t="shared" si="221"/>
        <v>3.7980050384561645E-4</v>
      </c>
      <c r="JC169" s="86">
        <f t="shared" si="221"/>
        <v>1.8774468813561085E-4</v>
      </c>
      <c r="JD169" s="86">
        <f t="shared" si="221"/>
        <v>2.1005224784459993E-5</v>
      </c>
      <c r="JE169" s="86">
        <f t="shared" si="221"/>
        <v>3.5364275165593852E-6</v>
      </c>
      <c r="JF169" s="86">
        <f t="shared" si="221"/>
        <v>7.0782918649047326E-6</v>
      </c>
      <c r="JG169" s="86">
        <f t="shared" si="221"/>
        <v>2.7161030158114067E-5</v>
      </c>
      <c r="JH169" s="86">
        <f t="shared" si="221"/>
        <v>1.9081094872809668E-4</v>
      </c>
      <c r="JI169" s="86">
        <f t="shared" si="221"/>
        <v>9.0678077827118395E-5</v>
      </c>
      <c r="JJ169" s="86">
        <f t="shared" si="221"/>
        <v>2.3588362036513683E-4</v>
      </c>
      <c r="JK169" s="86">
        <f t="shared" si="221"/>
        <v>8.6595075419752292E-5</v>
      </c>
      <c r="JL169" s="86">
        <f t="shared" si="221"/>
        <v>2.2497609457920115E-3</v>
      </c>
      <c r="JM169" s="86">
        <f t="shared" si="221"/>
        <v>8.3876628034568381E-3</v>
      </c>
    </row>
    <row r="170" spans="2:273" x14ac:dyDescent="0.25">
      <c r="B170" s="2">
        <v>143</v>
      </c>
      <c r="C170" s="37">
        <v>67.403000000000006</v>
      </c>
      <c r="D170" s="37">
        <v>67.302999999999997</v>
      </c>
      <c r="E170" s="37">
        <v>66.358999999999995</v>
      </c>
      <c r="F170" s="37">
        <v>65.429000000000002</v>
      </c>
      <c r="G170" s="37">
        <v>67.031999999999996</v>
      </c>
      <c r="H170" s="37">
        <v>67.697999999999993</v>
      </c>
      <c r="I170" s="37">
        <v>67.635000000000005</v>
      </c>
      <c r="J170" s="37">
        <v>69.078999999999994</v>
      </c>
      <c r="K170" s="37">
        <v>66.840999999999994</v>
      </c>
      <c r="L170" s="37">
        <v>65.349000000000004</v>
      </c>
      <c r="M170" s="37">
        <v>64.650999999999996</v>
      </c>
      <c r="N170" s="37">
        <v>64.73</v>
      </c>
      <c r="O170" s="37">
        <v>62.968000000000004</v>
      </c>
      <c r="P170" s="37">
        <v>66.292000000000002</v>
      </c>
      <c r="Q170" s="37">
        <v>67.923000000000002</v>
      </c>
      <c r="S170" s="4">
        <f t="shared" si="222"/>
        <v>67.067376509026019</v>
      </c>
      <c r="T170" s="4">
        <f t="shared" si="222"/>
        <v>66.739011812382401</v>
      </c>
      <c r="U170" s="4">
        <f t="shared" si="222"/>
        <v>67.27564230010816</v>
      </c>
      <c r="V170" s="4">
        <f t="shared" si="222"/>
        <v>66.849812912668582</v>
      </c>
      <c r="W170" s="4">
        <f t="shared" si="222"/>
        <v>67.284199544553843</v>
      </c>
      <c r="X170" s="4">
        <f t="shared" si="222"/>
        <v>68.647416525773963</v>
      </c>
      <c r="Y170" s="4">
        <f t="shared" si="222"/>
        <v>67.840420427366809</v>
      </c>
      <c r="Z170" s="4">
        <f t="shared" si="222"/>
        <v>67.676892996832393</v>
      </c>
      <c r="AA170" s="4">
        <f t="shared" si="222"/>
        <v>66.967031367046204</v>
      </c>
      <c r="AB170" s="4">
        <f t="shared" si="222"/>
        <v>65.250822715755973</v>
      </c>
      <c r="AC170" s="4">
        <f t="shared" si="222"/>
        <v>64.698358339120787</v>
      </c>
      <c r="AD170" s="4">
        <f t="shared" si="222"/>
        <v>63.712230624179767</v>
      </c>
      <c r="AE170" s="4">
        <f t="shared" si="222"/>
        <v>63.718760504553451</v>
      </c>
      <c r="AF170" s="4">
        <f t="shared" si="222"/>
        <v>64.947889779304106</v>
      </c>
      <c r="AG170" s="4">
        <f t="shared" si="222"/>
        <v>69.357477885247405</v>
      </c>
      <c r="AI170" s="4">
        <f t="shared" si="223"/>
        <v>0.3356234909739868</v>
      </c>
      <c r="AJ170" s="4">
        <f t="shared" si="223"/>
        <v>0.56398818761759628</v>
      </c>
      <c r="AK170" s="4">
        <f t="shared" si="223"/>
        <v>-0.91664230010816539</v>
      </c>
      <c r="AL170" s="4">
        <f t="shared" si="223"/>
        <v>-1.4208129126685805</v>
      </c>
      <c r="AM170" s="4">
        <f t="shared" si="223"/>
        <v>-0.25219954455384652</v>
      </c>
      <c r="AN170" s="4">
        <f t="shared" si="223"/>
        <v>-0.94941652577396951</v>
      </c>
      <c r="AO170" s="4">
        <f t="shared" si="223"/>
        <v>-0.20542042736680344</v>
      </c>
      <c r="AP170" s="4">
        <f t="shared" si="223"/>
        <v>1.4021070031676004</v>
      </c>
      <c r="AQ170" s="4">
        <f t="shared" si="223"/>
        <v>-0.12603136704620965</v>
      </c>
      <c r="AR170" s="4">
        <f t="shared" si="223"/>
        <v>9.8177284244030716E-2</v>
      </c>
      <c r="AS170" s="4">
        <f t="shared" si="223"/>
        <v>-4.7358339120791015E-2</v>
      </c>
      <c r="AT170" s="4">
        <f t="shared" si="223"/>
        <v>1.0177693758202366</v>
      </c>
      <c r="AU170" s="4">
        <f t="shared" si="223"/>
        <v>-0.75076050455344756</v>
      </c>
      <c r="AV170" s="4">
        <f t="shared" si="223"/>
        <v>1.3441102206958959</v>
      </c>
      <c r="AW170" s="4">
        <f t="shared" si="223"/>
        <v>-1.4344778852474036</v>
      </c>
      <c r="AY170" s="2">
        <f t="shared" si="215"/>
        <v>67.067376509026005</v>
      </c>
      <c r="AZ170" s="2">
        <f t="shared" si="215"/>
        <v>66.688328176139734</v>
      </c>
      <c r="BA170" s="2">
        <f t="shared" si="215"/>
        <v>66.920765593462662</v>
      </c>
      <c r="BB170" s="2">
        <f t="shared" si="215"/>
        <v>66.721784125985607</v>
      </c>
      <c r="BC170" s="2">
        <f t="shared" si="215"/>
        <v>67.180010466798407</v>
      </c>
      <c r="BD170" s="2">
        <f t="shared" si="215"/>
        <v>68.629526819887218</v>
      </c>
      <c r="BE170" s="2">
        <f t="shared" si="215"/>
        <v>67.836407277361047</v>
      </c>
      <c r="BF170" s="2">
        <f t="shared" si="215"/>
        <v>67.669739570087984</v>
      </c>
      <c r="BG170" s="2">
        <f t="shared" si="215"/>
        <v>66.940029614080643</v>
      </c>
      <c r="BH170" s="2">
        <f t="shared" si="215"/>
        <v>65.09371570264733</v>
      </c>
      <c r="BI170" s="2">
        <f t="shared" si="215"/>
        <v>64.607747485247984</v>
      </c>
      <c r="BJ170" s="2">
        <f t="shared" si="215"/>
        <v>63.487142608371315</v>
      </c>
      <c r="BK170" s="2">
        <f t="shared" si="215"/>
        <v>63.626280098809801</v>
      </c>
      <c r="BL170" s="2">
        <f t="shared" si="215"/>
        <v>64.095085518300479</v>
      </c>
      <c r="BM170" s="2">
        <f t="shared" si="215"/>
        <v>65.743861101023413</v>
      </c>
      <c r="BO170" s="2" t="str">
        <f t="shared" si="183"/>
        <v/>
      </c>
      <c r="BP170" s="2" t="str">
        <f t="shared" si="184"/>
        <v/>
      </c>
      <c r="BQ170" s="2" t="str">
        <f t="shared" si="185"/>
        <v/>
      </c>
      <c r="BR170" s="2" t="str">
        <f t="shared" si="186"/>
        <v/>
      </c>
      <c r="BS170" s="2" t="str">
        <f t="shared" si="187"/>
        <v/>
      </c>
      <c r="BT170" s="2" t="str">
        <f t="shared" si="188"/>
        <v/>
      </c>
      <c r="BU170" s="2" t="str">
        <f t="shared" si="189"/>
        <v/>
      </c>
      <c r="BV170" s="2" t="str">
        <f t="shared" si="190"/>
        <v/>
      </c>
      <c r="BW170" s="2" t="str">
        <f t="shared" si="191"/>
        <v/>
      </c>
      <c r="BX170" s="2" t="str">
        <f t="shared" si="192"/>
        <v/>
      </c>
      <c r="BY170" s="2" t="str">
        <f t="shared" si="193"/>
        <v/>
      </c>
      <c r="BZ170" s="2" t="str">
        <f t="shared" si="194"/>
        <v/>
      </c>
      <c r="CA170" s="2" t="str">
        <f t="shared" si="195"/>
        <v/>
      </c>
      <c r="CB170" s="2" t="str">
        <f t="shared" si="196"/>
        <v/>
      </c>
      <c r="CC170" s="2" t="str">
        <f t="shared" si="197"/>
        <v/>
      </c>
      <c r="CE170" s="2" t="str">
        <f t="shared" si="216"/>
        <v/>
      </c>
      <c r="CF170" s="2">
        <f t="shared" si="216"/>
        <v>67.302999999999997</v>
      </c>
      <c r="CG170" s="2">
        <f t="shared" si="216"/>
        <v>66.358999999999995</v>
      </c>
      <c r="CH170" s="2">
        <f t="shared" si="216"/>
        <v>65.429000000000002</v>
      </c>
      <c r="CI170" s="2">
        <f t="shared" si="216"/>
        <v>67.031999999999996</v>
      </c>
      <c r="CJ170" s="2">
        <f t="shared" si="216"/>
        <v>67.697999999999993</v>
      </c>
      <c r="CK170" s="2">
        <f t="shared" si="216"/>
        <v>67.635000000000005</v>
      </c>
      <c r="CL170" s="2">
        <f t="shared" si="216"/>
        <v>69.078999999999994</v>
      </c>
      <c r="CM170" s="2">
        <f t="shared" si="216"/>
        <v>66.840999999999994</v>
      </c>
      <c r="CN170" s="2">
        <f t="shared" si="216"/>
        <v>65.349000000000004</v>
      </c>
      <c r="CO170" s="2">
        <f t="shared" si="216"/>
        <v>64.650999999999996</v>
      </c>
      <c r="CP170" s="2">
        <f t="shared" si="216"/>
        <v>64.73</v>
      </c>
      <c r="CQ170" s="2">
        <f t="shared" si="216"/>
        <v>62.968000000000004</v>
      </c>
      <c r="CR170" s="2">
        <f t="shared" si="216"/>
        <v>66.292000000000002</v>
      </c>
      <c r="CS170" s="2" t="str">
        <f t="shared" si="216"/>
        <v/>
      </c>
      <c r="CU170" s="2" t="str">
        <f t="shared" si="198"/>
        <v/>
      </c>
      <c r="CV170" s="2">
        <f t="shared" si="199"/>
        <v>67.302999999999997</v>
      </c>
      <c r="CW170" s="2">
        <f t="shared" si="200"/>
        <v>66.358999999999995</v>
      </c>
      <c r="CX170" s="2">
        <f t="shared" si="201"/>
        <v>65.429000000000002</v>
      </c>
      <c r="CY170" s="2">
        <f t="shared" si="202"/>
        <v>67.031999999999996</v>
      </c>
      <c r="CZ170" s="2">
        <f t="shared" si="203"/>
        <v>67.697999999999993</v>
      </c>
      <c r="DA170" s="2">
        <f t="shared" si="204"/>
        <v>67.635000000000005</v>
      </c>
      <c r="DB170" s="2">
        <f t="shared" si="205"/>
        <v>69.078999999999994</v>
      </c>
      <c r="DC170" s="2">
        <f t="shared" si="206"/>
        <v>66.840999999999994</v>
      </c>
      <c r="DD170" s="2">
        <f t="shared" si="207"/>
        <v>65.349000000000004</v>
      </c>
      <c r="DE170" s="2">
        <f t="shared" si="208"/>
        <v>64.650999999999996</v>
      </c>
      <c r="DF170" s="2">
        <f t="shared" si="209"/>
        <v>64.73</v>
      </c>
      <c r="DG170" s="2">
        <f t="shared" si="210"/>
        <v>62.968000000000004</v>
      </c>
      <c r="DH170" s="2">
        <f t="shared" si="211"/>
        <v>66.292000000000002</v>
      </c>
      <c r="DI170" s="2" t="str">
        <f t="shared" si="212"/>
        <v/>
      </c>
      <c r="DK170" s="2">
        <f t="shared" si="224"/>
        <v>109.16059946018896</v>
      </c>
      <c r="DL170" s="2">
        <f t="shared" si="224"/>
        <v>109.00493563460549</v>
      </c>
      <c r="DM170" s="2">
        <f t="shared" si="224"/>
        <v>108.6277012195122</v>
      </c>
      <c r="DN170" s="2">
        <f t="shared" si="224"/>
        <v>110.86591999567835</v>
      </c>
      <c r="DO170" s="2">
        <f t="shared" si="224"/>
        <v>112.41281903141294</v>
      </c>
      <c r="DP170" s="2">
        <f t="shared" si="224"/>
        <v>107.35171115252682</v>
      </c>
      <c r="DQ170" s="2">
        <f t="shared" si="224"/>
        <v>102.06952401087285</v>
      </c>
      <c r="DR170" s="2">
        <f t="shared" si="224"/>
        <v>92.875222591362117</v>
      </c>
      <c r="DS170" s="2">
        <f t="shared" si="224"/>
        <v>98.818903654485069</v>
      </c>
      <c r="DT170" s="2">
        <f t="shared" si="224"/>
        <v>93.906776502567226</v>
      </c>
      <c r="DU170" s="2">
        <f t="shared" si="224"/>
        <v>93.990805496828727</v>
      </c>
      <c r="DV170" s="2">
        <f t="shared" si="224"/>
        <v>99.828876170341289</v>
      </c>
      <c r="DW170" s="2">
        <f t="shared" si="224"/>
        <v>102.78898390189882</v>
      </c>
      <c r="DX170" s="2">
        <f t="shared" si="224"/>
        <v>98.339451962293694</v>
      </c>
      <c r="DY170" s="2">
        <f t="shared" si="224"/>
        <v>85.31357807308973</v>
      </c>
      <c r="EA170" s="2">
        <f t="shared" si="214"/>
        <v>67.01587214708843</v>
      </c>
      <c r="EB170" s="2">
        <f t="shared" si="214"/>
        <v>66.372070287242011</v>
      </c>
      <c r="EC170" s="2">
        <f t="shared" si="214"/>
        <v>67.034602947559478</v>
      </c>
      <c r="ED170" s="2">
        <f t="shared" si="214"/>
        <v>66.689776225649879</v>
      </c>
      <c r="EE170" s="2">
        <f t="shared" si="214"/>
        <v>67.136595459236318</v>
      </c>
      <c r="EF170" s="2">
        <f t="shared" si="214"/>
        <v>68.663753958114</v>
      </c>
      <c r="EG170" s="2">
        <f t="shared" si="214"/>
        <v>67.735469133435913</v>
      </c>
      <c r="EH170" s="2">
        <f t="shared" si="214"/>
        <v>67.683890668321041</v>
      </c>
      <c r="EI170" s="2">
        <f t="shared" si="214"/>
        <v>66.859088607296229</v>
      </c>
      <c r="EJ170" s="2">
        <f t="shared" si="214"/>
        <v>65.138467604433089</v>
      </c>
      <c r="EK170" s="2">
        <f t="shared" si="213"/>
        <v>64.753845199063235</v>
      </c>
      <c r="EL170" s="2">
        <f t="shared" si="180"/>
        <v>63.55728315447476</v>
      </c>
      <c r="EM170" s="2">
        <f t="shared" si="180"/>
        <v>63.729944081073953</v>
      </c>
      <c r="EN170" s="2">
        <f t="shared" si="180"/>
        <v>64.258167701863343</v>
      </c>
      <c r="EO170" s="2">
        <f t="shared" si="180"/>
        <v>66.1133784533625</v>
      </c>
      <c r="EQ170" s="2">
        <f t="shared" si="225"/>
        <v>67.150538710475587</v>
      </c>
      <c r="ER170" s="2">
        <f t="shared" si="225"/>
        <v>67.349903036892883</v>
      </c>
      <c r="ES170" s="2">
        <f t="shared" si="225"/>
        <v>66.679396445151724</v>
      </c>
      <c r="ET170" s="2">
        <f t="shared" si="225"/>
        <v>66.779456319692542</v>
      </c>
      <c r="EU170" s="2">
        <f t="shared" si="225"/>
        <v>67.263686547566408</v>
      </c>
      <c r="EV170" s="2">
        <f t="shared" si="225"/>
        <v>68.53001435122097</v>
      </c>
      <c r="EW170" s="2">
        <f t="shared" si="225"/>
        <v>68.110668134618663</v>
      </c>
      <c r="EX170" s="2">
        <f t="shared" si="225"/>
        <v>67.6187323196975</v>
      </c>
      <c r="EY170" s="2">
        <f t="shared" si="225"/>
        <v>67.142722057985054</v>
      </c>
      <c r="EZ170" s="2">
        <f t="shared" si="225"/>
        <v>64.980082624575317</v>
      </c>
      <c r="FA170" s="2">
        <f t="shared" si="225"/>
        <v>64.249261752763928</v>
      </c>
      <c r="FB170" s="2">
        <f t="shared" si="225"/>
        <v>63.316627753499411</v>
      </c>
      <c r="FC170" s="2">
        <f t="shared" si="225"/>
        <v>63.339880448691133</v>
      </c>
      <c r="FD170" s="2">
        <f t="shared" si="225"/>
        <v>63.444501290406919</v>
      </c>
      <c r="FE170" s="2">
        <f t="shared" si="225"/>
        <v>63.946466977964398</v>
      </c>
      <c r="FG170" s="2">
        <f t="shared" si="226"/>
        <v>0.99992888618989473</v>
      </c>
      <c r="FH170" s="2">
        <f t="shared" si="226"/>
        <v>0.99991006929684711</v>
      </c>
      <c r="FI170" s="2">
        <f t="shared" si="226"/>
        <v>0.99991547331850605</v>
      </c>
      <c r="FJ170" s="2">
        <f t="shared" si="226"/>
        <v>0.99990438525208125</v>
      </c>
      <c r="FK170" s="2">
        <f t="shared" si="226"/>
        <v>0.99990926050083129</v>
      </c>
      <c r="FL170" s="2">
        <f t="shared" si="226"/>
        <v>0.99990515781713551</v>
      </c>
      <c r="FM170" s="2">
        <f t="shared" si="226"/>
        <v>0.99989832413166913</v>
      </c>
      <c r="FN170" s="2">
        <f t="shared" si="226"/>
        <v>0.99989113226897453</v>
      </c>
      <c r="FO170" s="2">
        <f t="shared" si="226"/>
        <v>0.99988827742400488</v>
      </c>
      <c r="FP170" s="2">
        <f t="shared" si="226"/>
        <v>0.99989800032000475</v>
      </c>
      <c r="FQ170" s="2">
        <f t="shared" si="226"/>
        <v>0.99989727013598084</v>
      </c>
      <c r="FR170" s="2">
        <f t="shared" si="226"/>
        <v>0.99989758934919848</v>
      </c>
      <c r="FS170" s="2">
        <f t="shared" si="226"/>
        <v>0.99990324323394231</v>
      </c>
      <c r="FT170" s="2">
        <f t="shared" si="226"/>
        <v>0.999904139016352</v>
      </c>
      <c r="FU170" s="2">
        <f t="shared" si="226"/>
        <v>0.99988404545056431</v>
      </c>
      <c r="FW170" s="2">
        <f t="shared" si="217"/>
        <v>0.36020292329757353</v>
      </c>
      <c r="FX170" s="2">
        <f t="shared" si="217"/>
        <v>0.31950646514054815</v>
      </c>
      <c r="FY170" s="2">
        <f t="shared" si="217"/>
        <v>0.33037987725823365</v>
      </c>
      <c r="FZ170" s="2">
        <f t="shared" si="217"/>
        <v>0.30981244814399822</v>
      </c>
      <c r="GA170" s="2">
        <f t="shared" si="217"/>
        <v>0.3092794799962838</v>
      </c>
      <c r="GB170" s="2">
        <f t="shared" si="217"/>
        <v>0.28335950297784895</v>
      </c>
      <c r="GC170" s="2">
        <f t="shared" si="217"/>
        <v>0.2597213712588799</v>
      </c>
      <c r="GD170" s="2">
        <f t="shared" si="217"/>
        <v>0.25927025067243098</v>
      </c>
      <c r="GE170" s="2">
        <f t="shared" si="217"/>
        <v>0.27278296594113899</v>
      </c>
      <c r="GF170" s="2">
        <f t="shared" si="217"/>
        <v>0.30107817123946073</v>
      </c>
      <c r="GG170" s="2">
        <f t="shared" si="217"/>
        <v>0.29549368665282433</v>
      </c>
      <c r="GH170" s="2">
        <f t="shared" si="217"/>
        <v>0.30689169347741524</v>
      </c>
      <c r="GI170" s="2">
        <f t="shared" si="217"/>
        <v>0.27545046429013725</v>
      </c>
      <c r="GJ170" s="2">
        <f t="shared" si="217"/>
        <v>0.20444404076886369</v>
      </c>
      <c r="GK170" s="2">
        <f t="shared" si="217"/>
        <v>0.17155463296753906</v>
      </c>
      <c r="GM170" s="86">
        <f t="shared" si="218"/>
        <v>1.7169062230057553E-162</v>
      </c>
      <c r="GN170" s="86">
        <f t="shared" si="218"/>
        <v>6.2402981116197479E-236</v>
      </c>
      <c r="GO170" s="86">
        <f t="shared" si="218"/>
        <v>2.1272203449644786E-223</v>
      </c>
      <c r="GP170" s="86">
        <f t="shared" si="218"/>
        <v>8.9411874411549304E-287</v>
      </c>
      <c r="GQ170" s="86">
        <f t="shared" si="218"/>
        <v>0</v>
      </c>
      <c r="GR170" s="86">
        <f t="shared" si="218"/>
        <v>0</v>
      </c>
      <c r="GS170" s="86">
        <f t="shared" si="218"/>
        <v>0</v>
      </c>
      <c r="GT170" s="86">
        <f t="shared" si="218"/>
        <v>5.1425818092958589E-220</v>
      </c>
      <c r="GU170" s="86">
        <f t="shared" si="218"/>
        <v>3.2321236078309824E-201</v>
      </c>
      <c r="GV170" s="86">
        <f t="shared" si="218"/>
        <v>1.0635210428982677E-269</v>
      </c>
      <c r="GW170" s="86">
        <f t="shared" si="218"/>
        <v>0</v>
      </c>
      <c r="GX170" s="86">
        <f t="shared" si="218"/>
        <v>0</v>
      </c>
      <c r="GY170" s="86">
        <f t="shared" si="218"/>
        <v>6.607352317647527E-300</v>
      </c>
      <c r="GZ170" s="86">
        <f t="shared" si="218"/>
        <v>2.2128406088634451E-283</v>
      </c>
      <c r="HA170" s="86">
        <f t="shared" si="218"/>
        <v>0</v>
      </c>
      <c r="HC170" s="86">
        <f t="shared" si="182"/>
        <v>3.2919745938516135E-88</v>
      </c>
      <c r="HD170" s="86">
        <f t="shared" si="182"/>
        <v>2.809200843074923E-104</v>
      </c>
      <c r="HE170" s="86">
        <f t="shared" si="182"/>
        <v>5.0230177536178718E-110</v>
      </c>
      <c r="HF170" s="86">
        <f t="shared" si="181"/>
        <v>1.9189327301693743E-134</v>
      </c>
      <c r="HG170" s="86">
        <f t="shared" si="181"/>
        <v>2.6773408433566553E-292</v>
      </c>
      <c r="HH170" s="86">
        <f t="shared" si="181"/>
        <v>5.6863602326084978E-250</v>
      </c>
      <c r="HI170" s="86">
        <f t="shared" si="181"/>
        <v>2.7254523892530589E-307</v>
      </c>
      <c r="HJ170" s="86">
        <f t="shared" si="181"/>
        <v>5.4411068810729246E-289</v>
      </c>
      <c r="HK170" s="86">
        <f t="shared" si="181"/>
        <v>0</v>
      </c>
      <c r="HL170" s="86">
        <f t="shared" si="162"/>
        <v>1.9337014795708092E-284</v>
      </c>
      <c r="HM170" s="86">
        <f t="shared" si="162"/>
        <v>9.6418437852596735E-202</v>
      </c>
      <c r="HN170" s="86">
        <f t="shared" si="162"/>
        <v>2.6083555403539388E-188</v>
      </c>
      <c r="HO170" s="86">
        <f t="shared" ref="HO170:HQ227" si="227" xml:space="preserve"> _xlfn.NORM.DIST($B170, O$8, ABS(O$12), TRUE) * _xlfn.NORM.DIST(($B170 - O$8)*O$16, 0, ABS(O$12), TRUE) * 2</f>
        <v>2.5819372904310566E-174</v>
      </c>
      <c r="HP170" s="86">
        <f t="shared" si="227"/>
        <v>4.1522233002940604E-165</v>
      </c>
      <c r="HQ170" s="86">
        <f t="shared" si="227"/>
        <v>3.3922721003353141E-230</v>
      </c>
      <c r="HS170" s="86">
        <f t="shared" si="219"/>
        <v>2.2696683329947143E-10</v>
      </c>
      <c r="HT170" s="86">
        <f t="shared" si="219"/>
        <v>1.0262931875702869E-13</v>
      </c>
      <c r="HU170" s="86">
        <f t="shared" si="219"/>
        <v>1.3400661334239116E-11</v>
      </c>
      <c r="HV170" s="86">
        <f t="shared" si="219"/>
        <v>3.4827030082454934E-13</v>
      </c>
      <c r="HW170" s="86">
        <f t="shared" si="219"/>
        <v>5.3990541157627096E-14</v>
      </c>
      <c r="HX170" s="86">
        <f t="shared" si="219"/>
        <v>1.6624151809768874E-12</v>
      </c>
      <c r="HY170" s="86">
        <f t="shared" si="219"/>
        <v>7.6707430926760455E-11</v>
      </c>
      <c r="HZ170" s="86">
        <f t="shared" si="219"/>
        <v>2.5764644816116115E-10</v>
      </c>
      <c r="IA170" s="86">
        <f t="shared" si="219"/>
        <v>9.9681081512275973E-11</v>
      </c>
      <c r="IB170" s="86">
        <f t="shared" si="219"/>
        <v>2.8860198094429575E-12</v>
      </c>
      <c r="IC170" s="86">
        <f t="shared" si="219"/>
        <v>2.9072639604841428E-12</v>
      </c>
      <c r="ID170" s="86">
        <f t="shared" si="219"/>
        <v>1.2946625774049555E-12</v>
      </c>
      <c r="IE170" s="86">
        <f t="shared" si="219"/>
        <v>2.1939576791789535E-9</v>
      </c>
      <c r="IF170" s="86">
        <f t="shared" si="219"/>
        <v>1.1607659189641566E-7</v>
      </c>
      <c r="IG170" s="86">
        <f t="shared" si="219"/>
        <v>3.1604483694122775E-6</v>
      </c>
      <c r="II170" s="86">
        <f t="shared" si="220"/>
        <v>4.2380564184707509E-2</v>
      </c>
      <c r="IJ170" s="86">
        <f t="shared" si="220"/>
        <v>2.5993385430019109E-3</v>
      </c>
      <c r="IK170" s="86">
        <f t="shared" si="220"/>
        <v>7.79006319884423E-3</v>
      </c>
      <c r="IL170" s="86">
        <f t="shared" si="220"/>
        <v>1.4215616041530332E-3</v>
      </c>
      <c r="IM170" s="86">
        <f t="shared" si="220"/>
        <v>7.9903943993047603E-4</v>
      </c>
      <c r="IN170" s="86">
        <f t="shared" si="220"/>
        <v>1.0856084934814195E-4</v>
      </c>
      <c r="IO170" s="86">
        <f t="shared" si="220"/>
        <v>2.0212424857319463E-5</v>
      </c>
      <c r="IP170" s="86">
        <f t="shared" si="220"/>
        <v>3.6342872603789084E-5</v>
      </c>
      <c r="IQ170" s="86">
        <f t="shared" si="220"/>
        <v>1.247455061655759E-4</v>
      </c>
      <c r="IR170" s="86">
        <f t="shared" si="220"/>
        <v>7.6477149614993583E-4</v>
      </c>
      <c r="IS170" s="86">
        <f t="shared" si="220"/>
        <v>3.9911926961786474E-4</v>
      </c>
      <c r="IT170" s="86">
        <f t="shared" si="220"/>
        <v>9.4613879187077047E-4</v>
      </c>
      <c r="IU170" s="86">
        <f t="shared" si="220"/>
        <v>3.3650601102477206E-4</v>
      </c>
      <c r="IV170" s="86">
        <f t="shared" si="220"/>
        <v>4.2195412382624231E-3</v>
      </c>
      <c r="IW170" s="86">
        <f t="shared" si="220"/>
        <v>1.2738124502302012E-2</v>
      </c>
      <c r="IY170" s="86">
        <f t="shared" si="221"/>
        <v>4.2380564411674343E-2</v>
      </c>
      <c r="IZ170" s="86">
        <f t="shared" si="221"/>
        <v>2.5993385431045402E-3</v>
      </c>
      <c r="JA170" s="86">
        <f t="shared" si="221"/>
        <v>7.7900632122448916E-3</v>
      </c>
      <c r="JB170" s="86">
        <f t="shared" si="221"/>
        <v>1.4215616045013034E-3</v>
      </c>
      <c r="JC170" s="86">
        <f t="shared" si="221"/>
        <v>7.9903943998446659E-4</v>
      </c>
      <c r="JD170" s="86">
        <f t="shared" si="221"/>
        <v>1.0856085101055714E-4</v>
      </c>
      <c r="JE170" s="86">
        <f t="shared" si="221"/>
        <v>2.0212501564750391E-5</v>
      </c>
      <c r="JF170" s="86">
        <f t="shared" si="221"/>
        <v>3.6343130250237246E-5</v>
      </c>
      <c r="JG170" s="86">
        <f t="shared" si="221"/>
        <v>1.247456058466574E-4</v>
      </c>
      <c r="JH170" s="86">
        <f t="shared" si="221"/>
        <v>7.647714990359556E-4</v>
      </c>
      <c r="JI170" s="86">
        <f t="shared" si="221"/>
        <v>3.9911927252512868E-4</v>
      </c>
      <c r="JJ170" s="86">
        <f t="shared" si="221"/>
        <v>9.4613879316543309E-4</v>
      </c>
      <c r="JK170" s="86">
        <f t="shared" si="221"/>
        <v>3.3650820498245122E-4</v>
      </c>
      <c r="JL170" s="86">
        <f t="shared" si="221"/>
        <v>4.2196573148543196E-3</v>
      </c>
      <c r="JM170" s="86">
        <f t="shared" si="221"/>
        <v>1.2741284950671426E-2</v>
      </c>
    </row>
    <row r="171" spans="2:273" x14ac:dyDescent="0.25">
      <c r="B171" s="2">
        <v>144</v>
      </c>
      <c r="C171" s="37">
        <v>67.164000000000001</v>
      </c>
      <c r="D171" s="37">
        <v>66.120999999999995</v>
      </c>
      <c r="E171" s="37">
        <v>67.75</v>
      </c>
      <c r="F171" s="37">
        <v>66.587000000000003</v>
      </c>
      <c r="G171" s="37">
        <v>68.286000000000001</v>
      </c>
      <c r="H171" s="37">
        <v>67.73</v>
      </c>
      <c r="I171" s="37">
        <v>67.81</v>
      </c>
      <c r="J171" s="37">
        <v>68.587000000000003</v>
      </c>
      <c r="K171" s="37">
        <v>66.951999999999998</v>
      </c>
      <c r="L171" s="37">
        <v>66.349000000000004</v>
      </c>
      <c r="M171" s="37">
        <v>66.444000000000003</v>
      </c>
      <c r="N171" s="37">
        <v>65.683000000000007</v>
      </c>
      <c r="O171" s="37">
        <v>64.111000000000004</v>
      </c>
      <c r="P171" s="37">
        <v>65.415000000000006</v>
      </c>
      <c r="Q171" s="37">
        <v>70.308000000000007</v>
      </c>
      <c r="S171" s="4">
        <f t="shared" si="222"/>
        <v>67.017571779478345</v>
      </c>
      <c r="T171" s="4">
        <f t="shared" si="222"/>
        <v>66.77722273228899</v>
      </c>
      <c r="U171" s="4">
        <f t="shared" si="222"/>
        <v>67.671022737900159</v>
      </c>
      <c r="V171" s="4">
        <f t="shared" si="222"/>
        <v>67.032328172182218</v>
      </c>
      <c r="W171" s="4">
        <f t="shared" si="222"/>
        <v>67.449981999060185</v>
      </c>
      <c r="X171" s="4">
        <f t="shared" si="222"/>
        <v>68.626376823114128</v>
      </c>
      <c r="Y171" s="4">
        <f t="shared" si="222"/>
        <v>67.794374557107375</v>
      </c>
      <c r="Z171" s="4">
        <f t="shared" si="222"/>
        <v>67.624118334082127</v>
      </c>
      <c r="AA171" s="4">
        <f t="shared" si="222"/>
        <v>66.963889532351715</v>
      </c>
      <c r="AB171" s="4">
        <f t="shared" si="222"/>
        <v>65.512351511123796</v>
      </c>
      <c r="AC171" s="4">
        <f t="shared" si="222"/>
        <v>64.844594593773635</v>
      </c>
      <c r="AD171" s="4">
        <f t="shared" si="222"/>
        <v>64.115037474317646</v>
      </c>
      <c r="AE171" s="4">
        <f t="shared" si="222"/>
        <v>63.829010141131441</v>
      </c>
      <c r="AF171" s="4">
        <f t="shared" si="222"/>
        <v>65.480063340196025</v>
      </c>
      <c r="AG171" s="4">
        <f t="shared" si="222"/>
        <v>70.805893854807621</v>
      </c>
      <c r="AI171" s="4">
        <f t="shared" si="223"/>
        <v>0.14642822052165627</v>
      </c>
      <c r="AJ171" s="4">
        <f t="shared" si="223"/>
        <v>-0.6562227322889953</v>
      </c>
      <c r="AK171" s="4">
        <f t="shared" si="223"/>
        <v>7.8977262099840573E-2</v>
      </c>
      <c r="AL171" s="4">
        <f t="shared" si="223"/>
        <v>-0.4453281721822151</v>
      </c>
      <c r="AM171" s="4">
        <f t="shared" si="223"/>
        <v>0.83601800093981637</v>
      </c>
      <c r="AN171" s="4">
        <f t="shared" si="223"/>
        <v>-0.89637682311412448</v>
      </c>
      <c r="AO171" s="4">
        <f t="shared" si="223"/>
        <v>1.5625442892627461E-2</v>
      </c>
      <c r="AP171" s="4">
        <f t="shared" si="223"/>
        <v>0.96288166591787672</v>
      </c>
      <c r="AQ171" s="4">
        <f t="shared" si="223"/>
        <v>-1.1889532351716525E-2</v>
      </c>
      <c r="AR171" s="4">
        <f t="shared" si="223"/>
        <v>0.83664848887620735</v>
      </c>
      <c r="AS171" s="4">
        <f t="shared" si="223"/>
        <v>1.5994054062263672</v>
      </c>
      <c r="AT171" s="4">
        <f t="shared" si="223"/>
        <v>1.5679625256823613</v>
      </c>
      <c r="AU171" s="4">
        <f t="shared" si="223"/>
        <v>0.2819898588685632</v>
      </c>
      <c r="AV171" s="4">
        <f t="shared" si="223"/>
        <v>-6.5063340196019226E-2</v>
      </c>
      <c r="AW171" s="4">
        <f t="shared" si="223"/>
        <v>-0.49789385480761439</v>
      </c>
      <c r="AY171" s="2">
        <f t="shared" si="215"/>
        <v>67.017571779478345</v>
      </c>
      <c r="AZ171" s="2">
        <f t="shared" si="215"/>
        <v>66.63744095465816</v>
      </c>
      <c r="BA171" s="2">
        <f t="shared" si="215"/>
        <v>66.858615125069548</v>
      </c>
      <c r="BB171" s="2">
        <f t="shared" si="215"/>
        <v>66.653392252090981</v>
      </c>
      <c r="BC171" s="2">
        <f t="shared" si="215"/>
        <v>67.104036343653163</v>
      </c>
      <c r="BD171" s="2">
        <f t="shared" si="215"/>
        <v>68.553337037707635</v>
      </c>
      <c r="BE171" s="2">
        <f t="shared" si="215"/>
        <v>67.775947678570404</v>
      </c>
      <c r="BF171" s="2">
        <f t="shared" si="215"/>
        <v>67.594325198300851</v>
      </c>
      <c r="BG171" s="2">
        <f t="shared" si="215"/>
        <v>66.863688379301493</v>
      </c>
      <c r="BH171" s="2">
        <f t="shared" si="215"/>
        <v>65.012720343949795</v>
      </c>
      <c r="BI171" s="2">
        <f t="shared" si="215"/>
        <v>64.529079116209715</v>
      </c>
      <c r="BJ171" s="2">
        <f t="shared" si="215"/>
        <v>63.403881934461893</v>
      </c>
      <c r="BK171" s="2">
        <f t="shared" si="215"/>
        <v>63.534902991199303</v>
      </c>
      <c r="BL171" s="2">
        <f t="shared" si="215"/>
        <v>64.022355972334609</v>
      </c>
      <c r="BM171" s="2">
        <f t="shared" si="215"/>
        <v>65.666032985538038</v>
      </c>
      <c r="BO171" s="2" t="str">
        <f t="shared" si="183"/>
        <v/>
      </c>
      <c r="BP171" s="2" t="str">
        <f t="shared" si="184"/>
        <v/>
      </c>
      <c r="BQ171" s="2" t="str">
        <f t="shared" si="185"/>
        <v/>
      </c>
      <c r="BR171" s="2" t="str">
        <f t="shared" si="186"/>
        <v/>
      </c>
      <c r="BS171" s="2" t="str">
        <f t="shared" si="187"/>
        <v/>
      </c>
      <c r="BT171" s="2" t="str">
        <f t="shared" si="188"/>
        <v/>
      </c>
      <c r="BU171" s="2" t="str">
        <f t="shared" si="189"/>
        <v/>
      </c>
      <c r="BV171" s="2" t="str">
        <f t="shared" si="190"/>
        <v/>
      </c>
      <c r="BW171" s="2" t="str">
        <f t="shared" si="191"/>
        <v/>
      </c>
      <c r="BX171" s="2" t="str">
        <f t="shared" si="192"/>
        <v/>
      </c>
      <c r="BY171" s="2" t="str">
        <f t="shared" si="193"/>
        <v/>
      </c>
      <c r="BZ171" s="2" t="str">
        <f t="shared" si="194"/>
        <v/>
      </c>
      <c r="CA171" s="2" t="str">
        <f t="shared" si="195"/>
        <v/>
      </c>
      <c r="CB171" s="2" t="str">
        <f t="shared" si="196"/>
        <v/>
      </c>
      <c r="CC171" s="2" t="str">
        <f t="shared" si="197"/>
        <v/>
      </c>
      <c r="CE171" s="2" t="str">
        <f t="shared" si="216"/>
        <v/>
      </c>
      <c r="CF171" s="2">
        <f t="shared" si="216"/>
        <v>66.120999999999995</v>
      </c>
      <c r="CG171" s="2" t="str">
        <f t="shared" si="216"/>
        <v/>
      </c>
      <c r="CH171" s="2">
        <f t="shared" si="216"/>
        <v>66.587000000000003</v>
      </c>
      <c r="CI171" s="2">
        <f t="shared" si="216"/>
        <v>68.286000000000001</v>
      </c>
      <c r="CJ171" s="2">
        <f t="shared" si="216"/>
        <v>67.73</v>
      </c>
      <c r="CK171" s="2">
        <f t="shared" si="216"/>
        <v>67.81</v>
      </c>
      <c r="CL171" s="2">
        <f t="shared" si="216"/>
        <v>68.587000000000003</v>
      </c>
      <c r="CM171" s="2">
        <f t="shared" si="216"/>
        <v>66.951999999999998</v>
      </c>
      <c r="CN171" s="2">
        <f t="shared" si="216"/>
        <v>66.349000000000004</v>
      </c>
      <c r="CO171" s="2">
        <f t="shared" si="216"/>
        <v>66.444000000000003</v>
      </c>
      <c r="CP171" s="2">
        <f t="shared" si="216"/>
        <v>65.683000000000007</v>
      </c>
      <c r="CQ171" s="2">
        <f t="shared" si="216"/>
        <v>64.111000000000004</v>
      </c>
      <c r="CR171" s="2">
        <f t="shared" si="216"/>
        <v>65.415000000000006</v>
      </c>
      <c r="CS171" s="2" t="str">
        <f t="shared" si="216"/>
        <v/>
      </c>
      <c r="CU171" s="2" t="str">
        <f t="shared" si="198"/>
        <v/>
      </c>
      <c r="CV171" s="2">
        <f t="shared" si="199"/>
        <v>66.120999999999995</v>
      </c>
      <c r="CW171" s="2" t="str">
        <f t="shared" si="200"/>
        <v/>
      </c>
      <c r="CX171" s="2">
        <f t="shared" si="201"/>
        <v>66.587000000000003</v>
      </c>
      <c r="CY171" s="2">
        <f t="shared" si="202"/>
        <v>68.286000000000001</v>
      </c>
      <c r="CZ171" s="2">
        <f t="shared" si="203"/>
        <v>67.73</v>
      </c>
      <c r="DA171" s="2">
        <f t="shared" si="204"/>
        <v>67.81</v>
      </c>
      <c r="DB171" s="2">
        <f t="shared" si="205"/>
        <v>68.587000000000003</v>
      </c>
      <c r="DC171" s="2">
        <f t="shared" si="206"/>
        <v>66.951999999999998</v>
      </c>
      <c r="DD171" s="2">
        <f t="shared" si="207"/>
        <v>66.349000000000004</v>
      </c>
      <c r="DE171" s="2">
        <f t="shared" si="208"/>
        <v>66.444000000000003</v>
      </c>
      <c r="DF171" s="2">
        <f t="shared" si="209"/>
        <v>65.683000000000007</v>
      </c>
      <c r="DG171" s="2">
        <f t="shared" si="210"/>
        <v>64.111000000000004</v>
      </c>
      <c r="DH171" s="2">
        <f t="shared" si="211"/>
        <v>65.415000000000006</v>
      </c>
      <c r="DI171" s="2" t="str">
        <f t="shared" si="212"/>
        <v/>
      </c>
      <c r="DK171" s="2">
        <f t="shared" si="224"/>
        <v>109.41299966261811</v>
      </c>
      <c r="DL171" s="2">
        <f t="shared" si="224"/>
        <v>109.24040877292492</v>
      </c>
      <c r="DM171" s="2">
        <f t="shared" si="224"/>
        <v>108.8710487804878</v>
      </c>
      <c r="DN171" s="2">
        <f t="shared" si="224"/>
        <v>111.1259393620182</v>
      </c>
      <c r="DO171" s="2">
        <f t="shared" si="224"/>
        <v>112.67107022661591</v>
      </c>
      <c r="DP171" s="2">
        <f t="shared" si="224"/>
        <v>107.5678946060557</v>
      </c>
      <c r="DQ171" s="2">
        <f t="shared" si="224"/>
        <v>102.25406795530053</v>
      </c>
      <c r="DR171" s="2">
        <f t="shared" si="224"/>
        <v>92.983279975838101</v>
      </c>
      <c r="DS171" s="2">
        <f t="shared" si="224"/>
        <v>98.981213832678975</v>
      </c>
      <c r="DT171" s="2">
        <f t="shared" si="224"/>
        <v>94.053768951978284</v>
      </c>
      <c r="DU171" s="2">
        <f t="shared" si="224"/>
        <v>94.142110993657482</v>
      </c>
      <c r="DV171" s="2">
        <f t="shared" si="224"/>
        <v>100.03473905164603</v>
      </c>
      <c r="DW171" s="2">
        <f t="shared" si="224"/>
        <v>103.01555208924182</v>
      </c>
      <c r="DX171" s="2">
        <f t="shared" si="224"/>
        <v>98.542988790751679</v>
      </c>
      <c r="DY171" s="2">
        <f t="shared" si="224"/>
        <v>85.437774086378766</v>
      </c>
      <c r="EA171" s="2">
        <f t="shared" si="214"/>
        <v>66.961889068961682</v>
      </c>
      <c r="EB171" s="2">
        <f t="shared" si="214"/>
        <v>66.290870259263897</v>
      </c>
      <c r="EC171" s="2">
        <f t="shared" si="214"/>
        <v>66.983932604664005</v>
      </c>
      <c r="ED171" s="2">
        <f t="shared" si="214"/>
        <v>66.61904778616011</v>
      </c>
      <c r="EE171" s="2">
        <f t="shared" si="214"/>
        <v>67.057187822497411</v>
      </c>
      <c r="EF171" s="2">
        <f t="shared" si="214"/>
        <v>68.591571940077216</v>
      </c>
      <c r="EG171" s="2">
        <f t="shared" si="214"/>
        <v>67.665409615206997</v>
      </c>
      <c r="EH171" s="2">
        <f t="shared" si="214"/>
        <v>67.610370238445867</v>
      </c>
      <c r="EI171" s="2">
        <f t="shared" si="214"/>
        <v>66.775313393742024</v>
      </c>
      <c r="EJ171" s="2">
        <f t="shared" si="214"/>
        <v>65.062301790281339</v>
      </c>
      <c r="EK171" s="2">
        <f t="shared" si="213"/>
        <v>64.689886026541771</v>
      </c>
      <c r="EL171" s="2">
        <f t="shared" si="180"/>
        <v>63.481408191395104</v>
      </c>
      <c r="EM171" s="2">
        <f t="shared" si="180"/>
        <v>63.649614273060884</v>
      </c>
      <c r="EN171" s="2">
        <f t="shared" si="180"/>
        <v>64.203196528109558</v>
      </c>
      <c r="EO171" s="2">
        <f t="shared" si="180"/>
        <v>66.074383142511024</v>
      </c>
      <c r="EQ171" s="2">
        <f t="shared" si="225"/>
        <v>67.100560306387095</v>
      </c>
      <c r="ER171" s="2">
        <f t="shared" si="225"/>
        <v>67.300263538167655</v>
      </c>
      <c r="ES171" s="2">
        <f t="shared" si="225"/>
        <v>66.6177702444771</v>
      </c>
      <c r="ET171" s="2">
        <f t="shared" si="225"/>
        <v>66.711404783136658</v>
      </c>
      <c r="EU171" s="2">
        <f t="shared" si="225"/>
        <v>67.187994600225537</v>
      </c>
      <c r="EV171" s="2">
        <f t="shared" si="225"/>
        <v>68.453998577554373</v>
      </c>
      <c r="EW171" s="2">
        <f t="shared" si="225"/>
        <v>68.051744799319394</v>
      </c>
      <c r="EX171" s="2">
        <f t="shared" si="225"/>
        <v>67.543434856916804</v>
      </c>
      <c r="EY171" s="2">
        <f t="shared" si="225"/>
        <v>67.067298385096109</v>
      </c>
      <c r="EZ171" s="2">
        <f t="shared" si="225"/>
        <v>64.8993427715953</v>
      </c>
      <c r="FA171" s="2">
        <f t="shared" si="225"/>
        <v>64.17066330593876</v>
      </c>
      <c r="FB171" s="2">
        <f t="shared" si="225"/>
        <v>63.233750380196739</v>
      </c>
      <c r="FC171" s="2">
        <f t="shared" si="225"/>
        <v>63.247906861514068</v>
      </c>
      <c r="FD171" s="2">
        <f t="shared" si="225"/>
        <v>63.366910325122788</v>
      </c>
      <c r="FE171" s="2">
        <f t="shared" si="225"/>
        <v>63.856534205733482</v>
      </c>
      <c r="FG171" s="2">
        <f t="shared" si="226"/>
        <v>0.99993514302853026</v>
      </c>
      <c r="FH171" s="2">
        <f t="shared" si="226"/>
        <v>0.99991798157492784</v>
      </c>
      <c r="FI171" s="2">
        <f t="shared" si="226"/>
        <v>0.99992291017691237</v>
      </c>
      <c r="FJ171" s="2">
        <f t="shared" si="226"/>
        <v>0.99991279757985652</v>
      </c>
      <c r="FK171" s="2">
        <f t="shared" si="226"/>
        <v>0.99991724393246828</v>
      </c>
      <c r="FL171" s="2">
        <f t="shared" si="226"/>
        <v>0.99991350217936781</v>
      </c>
      <c r="FM171" s="2">
        <f t="shared" si="226"/>
        <v>0.99990726967638111</v>
      </c>
      <c r="FN171" s="2">
        <f t="shared" si="226"/>
        <v>0.99990071049813667</v>
      </c>
      <c r="FO171" s="2">
        <f t="shared" si="226"/>
        <v>0.99989810679804325</v>
      </c>
      <c r="FP171" s="2">
        <f t="shared" si="226"/>
        <v>0.99990697435134079</v>
      </c>
      <c r="FQ171" s="2">
        <f t="shared" si="226"/>
        <v>0.99990630840359984</v>
      </c>
      <c r="FR171" s="2">
        <f t="shared" si="226"/>
        <v>0.99990659953476946</v>
      </c>
      <c r="FS171" s="2">
        <f t="shared" si="226"/>
        <v>0.99991175602930515</v>
      </c>
      <c r="FT171" s="2">
        <f t="shared" si="226"/>
        <v>0.99991257300641889</v>
      </c>
      <c r="FU171" s="2">
        <f t="shared" si="226"/>
        <v>0.99989424711507247</v>
      </c>
      <c r="FW171" s="2">
        <f t="shared" si="217"/>
        <v>0.3816902555334003</v>
      </c>
      <c r="FX171" s="2">
        <f t="shared" si="217"/>
        <v>0.33985568267341493</v>
      </c>
      <c r="FY171" s="2">
        <f t="shared" si="217"/>
        <v>0.35106434725974717</v>
      </c>
      <c r="FZ171" s="2">
        <f t="shared" si="217"/>
        <v>0.32984352317278781</v>
      </c>
      <c r="GA171" s="2">
        <f t="shared" si="217"/>
        <v>0.32929253645137879</v>
      </c>
      <c r="GB171" s="2">
        <f t="shared" si="217"/>
        <v>0.3024296896831199</v>
      </c>
      <c r="GC171" s="2">
        <f t="shared" si="217"/>
        <v>0.27781742459875747</v>
      </c>
      <c r="GD171" s="2">
        <f t="shared" si="217"/>
        <v>0.27734664820894234</v>
      </c>
      <c r="GE171" s="2">
        <f t="shared" si="217"/>
        <v>0.29143081241004326</v>
      </c>
      <c r="GF171" s="2">
        <f t="shared" si="217"/>
        <v>0.32080701510943538</v>
      </c>
      <c r="GG171" s="2">
        <f t="shared" si="217"/>
        <v>0.31502153086983686</v>
      </c>
      <c r="GH171" s="2">
        <f t="shared" si="217"/>
        <v>0.32682334810933156</v>
      </c>
      <c r="GI171" s="2">
        <f t="shared" si="217"/>
        <v>0.29420689070568767</v>
      </c>
      <c r="GJ171" s="2">
        <f t="shared" si="217"/>
        <v>0.21983237307525264</v>
      </c>
      <c r="GK171" s="2">
        <f t="shared" si="217"/>
        <v>0.18504321219621622</v>
      </c>
      <c r="GM171" s="86">
        <f t="shared" si="218"/>
        <v>1.2174768211359846E-166</v>
      </c>
      <c r="GN171" s="86">
        <f t="shared" si="218"/>
        <v>5.3407691649214477E-242</v>
      </c>
      <c r="GO171" s="86">
        <f t="shared" si="218"/>
        <v>4.3293478921456422E-229</v>
      </c>
      <c r="GP171" s="86">
        <f t="shared" si="218"/>
        <v>4.2906542391715535E-294</v>
      </c>
      <c r="GQ171" s="86">
        <f t="shared" si="218"/>
        <v>0</v>
      </c>
      <c r="GR171" s="86">
        <f t="shared" si="218"/>
        <v>0</v>
      </c>
      <c r="GS171" s="86">
        <f t="shared" si="218"/>
        <v>0</v>
      </c>
      <c r="GT171" s="86">
        <f t="shared" si="218"/>
        <v>1.5088436042150509E-225</v>
      </c>
      <c r="GU171" s="86">
        <f t="shared" si="218"/>
        <v>2.7960907442400136E-206</v>
      </c>
      <c r="GV171" s="86">
        <f t="shared" si="218"/>
        <v>1.7079131948405867E-276</v>
      </c>
      <c r="GW171" s="86">
        <f t="shared" si="218"/>
        <v>0</v>
      </c>
      <c r="GX171" s="86">
        <f t="shared" si="218"/>
        <v>0</v>
      </c>
      <c r="GY171" s="86">
        <f t="shared" si="218"/>
        <v>1.7776968071356505E-307</v>
      </c>
      <c r="GZ171" s="86">
        <f t="shared" si="218"/>
        <v>1.296042466230589E-290</v>
      </c>
      <c r="HA171" s="86">
        <f t="shared" si="218"/>
        <v>0</v>
      </c>
      <c r="HC171" s="86">
        <f t="shared" si="182"/>
        <v>2.4856518318355152E-91</v>
      </c>
      <c r="HD171" s="86">
        <f t="shared" si="182"/>
        <v>5.7723888987617857E-108</v>
      </c>
      <c r="HE171" s="86">
        <f t="shared" si="182"/>
        <v>7.3235943837861334E-114</v>
      </c>
      <c r="HF171" s="86">
        <f t="shared" si="181"/>
        <v>3.8142475586007182E-139</v>
      </c>
      <c r="HG171" s="86">
        <f t="shared" si="181"/>
        <v>1.757535031194769E-302</v>
      </c>
      <c r="HH171" s="86">
        <f t="shared" si="181"/>
        <v>9.8605225061123695E-259</v>
      </c>
      <c r="HI171" s="86">
        <f t="shared" si="181"/>
        <v>0</v>
      </c>
      <c r="HJ171" s="86">
        <f t="shared" si="181"/>
        <v>4.0758742847958417E-299</v>
      </c>
      <c r="HK171" s="86">
        <f t="shared" si="181"/>
        <v>0</v>
      </c>
      <c r="HL171" s="86">
        <f t="shared" si="181"/>
        <v>2.4721769721986124E-294</v>
      </c>
      <c r="HM171" s="86">
        <f t="shared" si="181"/>
        <v>8.8321090849158374E-209</v>
      </c>
      <c r="HN171" s="86">
        <f t="shared" si="181"/>
        <v>6.943220141575487E-195</v>
      </c>
      <c r="HO171" s="86">
        <f t="shared" si="227"/>
        <v>1.6504820699739943E-180</v>
      </c>
      <c r="HP171" s="86">
        <f t="shared" si="227"/>
        <v>4.3683109574515983E-171</v>
      </c>
      <c r="HQ171" s="86">
        <f t="shared" si="227"/>
        <v>1.5720544517288057E-238</v>
      </c>
      <c r="HS171" s="86">
        <f t="shared" si="219"/>
        <v>2.7571219480153744E-11</v>
      </c>
      <c r="HT171" s="86">
        <f t="shared" si="219"/>
        <v>6.1072294642966916E-15</v>
      </c>
      <c r="HU171" s="86">
        <f t="shared" si="219"/>
        <v>1.1800304715510281E-12</v>
      </c>
      <c r="HV171" s="86">
        <f t="shared" si="219"/>
        <v>2.1929941366368211E-14</v>
      </c>
      <c r="HW171" s="86">
        <f t="shared" si="219"/>
        <v>2.7009172218147523E-15</v>
      </c>
      <c r="HX171" s="86">
        <f t="shared" si="219"/>
        <v>9.8808181308930896E-14</v>
      </c>
      <c r="HY171" s="86">
        <f t="shared" si="219"/>
        <v>5.9890996846888584E-12</v>
      </c>
      <c r="HZ171" s="86">
        <f t="shared" si="219"/>
        <v>2.343377536236973E-11</v>
      </c>
      <c r="IA171" s="86">
        <f t="shared" si="219"/>
        <v>8.7340484166852421E-12</v>
      </c>
      <c r="IB171" s="86">
        <f t="shared" si="219"/>
        <v>1.9961756873547117E-13</v>
      </c>
      <c r="IC171" s="86">
        <f t="shared" si="219"/>
        <v>1.9033824348154369E-13</v>
      </c>
      <c r="ID171" s="86">
        <f t="shared" si="219"/>
        <v>8.2421253949135781E-14</v>
      </c>
      <c r="IE171" s="86">
        <f t="shared" si="219"/>
        <v>2.5766755233304683E-10</v>
      </c>
      <c r="IF171" s="86">
        <f t="shared" si="219"/>
        <v>1.5978424255520775E-8</v>
      </c>
      <c r="IG171" s="86">
        <f t="shared" si="219"/>
        <v>5.4366233388706736E-7</v>
      </c>
      <c r="II171" s="86">
        <f t="shared" si="220"/>
        <v>8.2164146733581633E-2</v>
      </c>
      <c r="IJ171" s="86">
        <f t="shared" si="220"/>
        <v>7.9902616941006609E-3</v>
      </c>
      <c r="IK171" s="86">
        <f t="shared" si="220"/>
        <v>1.995181763446191E-2</v>
      </c>
      <c r="IL171" s="86">
        <f t="shared" si="220"/>
        <v>4.6672139480343194E-3</v>
      </c>
      <c r="IM171" s="86">
        <f t="shared" si="220"/>
        <v>2.9457656185946728E-3</v>
      </c>
      <c r="IN171" s="86">
        <f t="shared" si="220"/>
        <v>4.8636351405172905E-4</v>
      </c>
      <c r="IO171" s="86">
        <f t="shared" si="220"/>
        <v>1.008701359443271E-4</v>
      </c>
      <c r="IP171" s="86">
        <f t="shared" si="220"/>
        <v>1.6440627581425088E-4</v>
      </c>
      <c r="IQ171" s="86">
        <f t="shared" si="220"/>
        <v>5.0526115323559046E-4</v>
      </c>
      <c r="IR171" s="86">
        <f t="shared" si="220"/>
        <v>2.6871080015456587E-3</v>
      </c>
      <c r="IS171" s="86">
        <f t="shared" si="220"/>
        <v>1.5323053165815243E-3</v>
      </c>
      <c r="IT171" s="86">
        <f t="shared" si="220"/>
        <v>3.3128709931400367E-3</v>
      </c>
      <c r="IU171" s="86">
        <f t="shared" si="220"/>
        <v>1.1680801472736964E-3</v>
      </c>
      <c r="IV171" s="86">
        <f t="shared" si="220"/>
        <v>7.6456688304849477E-3</v>
      </c>
      <c r="IW171" s="86">
        <f t="shared" si="220"/>
        <v>1.9011493503443853E-2</v>
      </c>
      <c r="IY171" s="86">
        <f t="shared" si="221"/>
        <v>8.2164146761152856E-2</v>
      </c>
      <c r="IZ171" s="86">
        <f t="shared" si="221"/>
        <v>7.9902616941067688E-3</v>
      </c>
      <c r="JA171" s="86">
        <f t="shared" si="221"/>
        <v>1.9951817635641942E-2</v>
      </c>
      <c r="JB171" s="86">
        <f t="shared" si="221"/>
        <v>4.6672139480562497E-3</v>
      </c>
      <c r="JC171" s="86">
        <f t="shared" si="221"/>
        <v>2.9457656185973738E-3</v>
      </c>
      <c r="JD171" s="86">
        <f t="shared" si="221"/>
        <v>4.8636351415053721E-4</v>
      </c>
      <c r="JE171" s="86">
        <f t="shared" si="221"/>
        <v>1.0087014193342678E-4</v>
      </c>
      <c r="JF171" s="86">
        <f t="shared" si="221"/>
        <v>1.6440629924802626E-4</v>
      </c>
      <c r="JG171" s="86">
        <f t="shared" si="221"/>
        <v>5.0526116196963889E-4</v>
      </c>
      <c r="JH171" s="86">
        <f t="shared" si="221"/>
        <v>2.6871080017452764E-3</v>
      </c>
      <c r="JI171" s="86">
        <f t="shared" si="221"/>
        <v>1.5323053167718625E-3</v>
      </c>
      <c r="JJ171" s="86">
        <f t="shared" si="221"/>
        <v>3.3128709932224577E-3</v>
      </c>
      <c r="JK171" s="86">
        <f t="shared" si="221"/>
        <v>1.1680804049412487E-3</v>
      </c>
      <c r="JL171" s="86">
        <f t="shared" si="221"/>
        <v>7.6456848089092033E-3</v>
      </c>
      <c r="JM171" s="86">
        <f t="shared" si="221"/>
        <v>1.9012037165777741E-2</v>
      </c>
    </row>
    <row r="172" spans="2:273" x14ac:dyDescent="0.25">
      <c r="B172" s="2">
        <v>145</v>
      </c>
      <c r="C172" s="37">
        <v>66.03</v>
      </c>
      <c r="D172" s="37">
        <v>65.864000000000004</v>
      </c>
      <c r="E172" s="37">
        <v>67.343999999999994</v>
      </c>
      <c r="F172" s="37">
        <v>68.507999999999996</v>
      </c>
      <c r="G172" s="37">
        <v>67.094999999999999</v>
      </c>
      <c r="H172" s="37">
        <v>68.635000000000005</v>
      </c>
      <c r="I172" s="37">
        <v>67.951999999999998</v>
      </c>
      <c r="J172" s="37">
        <v>67.905000000000001</v>
      </c>
      <c r="K172" s="37">
        <v>66.524000000000001</v>
      </c>
      <c r="L172" s="37">
        <v>68.524000000000001</v>
      </c>
      <c r="M172" s="37">
        <v>68.619</v>
      </c>
      <c r="N172" s="37">
        <v>69.475999999999999</v>
      </c>
      <c r="O172" s="37">
        <v>66.143000000000001</v>
      </c>
      <c r="P172" s="37">
        <v>65.569000000000003</v>
      </c>
      <c r="Q172" s="37">
        <v>72.123000000000005</v>
      </c>
      <c r="S172" s="4">
        <f t="shared" si="222"/>
        <v>66.968026352581177</v>
      </c>
      <c r="T172" s="4">
        <f t="shared" si="222"/>
        <v>66.922383444622156</v>
      </c>
      <c r="U172" s="4">
        <f t="shared" si="222"/>
        <v>68.427891764246553</v>
      </c>
      <c r="V172" s="4">
        <f t="shared" si="222"/>
        <v>67.557857359327897</v>
      </c>
      <c r="W172" s="4">
        <f t="shared" si="222"/>
        <v>68.011753091274628</v>
      </c>
      <c r="X172" s="4">
        <f t="shared" si="222"/>
        <v>68.733102054565862</v>
      </c>
      <c r="Y172" s="4">
        <f t="shared" si="222"/>
        <v>67.789557174948257</v>
      </c>
      <c r="Z172" s="4">
        <f t="shared" si="222"/>
        <v>67.627343816668301</v>
      </c>
      <c r="AA172" s="4">
        <f t="shared" si="222"/>
        <v>67.113209903205941</v>
      </c>
      <c r="AB172" s="4">
        <f t="shared" si="222"/>
        <v>66.309776801938384</v>
      </c>
      <c r="AC172" s="4">
        <f t="shared" si="222"/>
        <v>65.398167938497892</v>
      </c>
      <c r="AD172" s="4">
        <f t="shared" si="222"/>
        <v>65.259708254560309</v>
      </c>
      <c r="AE172" s="4">
        <f t="shared" si="222"/>
        <v>64.271494391209131</v>
      </c>
      <c r="AF172" s="4">
        <f t="shared" si="222"/>
        <v>66.347727244021044</v>
      </c>
      <c r="AG172" s="4">
        <f t="shared" si="222"/>
        <v>72.742273455268659</v>
      </c>
      <c r="AI172" s="4">
        <f t="shared" si="223"/>
        <v>-0.93802635258117562</v>
      </c>
      <c r="AJ172" s="4">
        <f t="shared" si="223"/>
        <v>-1.0583834446221516</v>
      </c>
      <c r="AK172" s="4">
        <f t="shared" si="223"/>
        <v>-1.0838917642465589</v>
      </c>
      <c r="AL172" s="4">
        <f t="shared" si="223"/>
        <v>0.95014264067209808</v>
      </c>
      <c r="AM172" s="4">
        <f t="shared" si="223"/>
        <v>-0.91675309127462867</v>
      </c>
      <c r="AN172" s="4">
        <f t="shared" si="223"/>
        <v>-9.8102054565856633E-2</v>
      </c>
      <c r="AO172" s="4">
        <f t="shared" si="223"/>
        <v>0.16244282505174112</v>
      </c>
      <c r="AP172" s="4">
        <f t="shared" si="223"/>
        <v>0.27765618333170039</v>
      </c>
      <c r="AQ172" s="4">
        <f t="shared" si="223"/>
        <v>-0.58920990320594058</v>
      </c>
      <c r="AR172" s="4">
        <f t="shared" si="223"/>
        <v>2.2142231980616174</v>
      </c>
      <c r="AS172" s="4">
        <f t="shared" si="223"/>
        <v>3.220832061502108</v>
      </c>
      <c r="AT172" s="4">
        <f t="shared" si="223"/>
        <v>4.2162917454396904</v>
      </c>
      <c r="AU172" s="4">
        <f t="shared" si="223"/>
        <v>1.8715056087908692</v>
      </c>
      <c r="AV172" s="4">
        <f t="shared" si="223"/>
        <v>-0.77872724402104154</v>
      </c>
      <c r="AW172" s="4">
        <f t="shared" si="223"/>
        <v>-0.61927345526865452</v>
      </c>
      <c r="AY172" s="2">
        <f t="shared" si="215"/>
        <v>66.968026352581177</v>
      </c>
      <c r="AZ172" s="2">
        <f t="shared" si="215"/>
        <v>66.588497082928455</v>
      </c>
      <c r="BA172" s="2">
        <f t="shared" si="215"/>
        <v>66.795817821798337</v>
      </c>
      <c r="BB172" s="2">
        <f t="shared" si="215"/>
        <v>66.585195812846905</v>
      </c>
      <c r="BC172" s="2">
        <f t="shared" si="215"/>
        <v>67.028323775847298</v>
      </c>
      <c r="BD172" s="2">
        <f t="shared" si="215"/>
        <v>68.476925157336581</v>
      </c>
      <c r="BE172" s="2">
        <f t="shared" si="215"/>
        <v>67.716214298478903</v>
      </c>
      <c r="BF172" s="2">
        <f t="shared" si="215"/>
        <v>67.518812664387994</v>
      </c>
      <c r="BG172" s="2">
        <f t="shared" si="215"/>
        <v>66.787901076739004</v>
      </c>
      <c r="BH172" s="2">
        <f t="shared" si="215"/>
        <v>64.931452711065376</v>
      </c>
      <c r="BI172" s="2">
        <f t="shared" si="215"/>
        <v>64.449497570655438</v>
      </c>
      <c r="BJ172" s="2">
        <f t="shared" si="215"/>
        <v>63.320201815842552</v>
      </c>
      <c r="BK172" s="2">
        <f t="shared" si="215"/>
        <v>63.442814211495957</v>
      </c>
      <c r="BL172" s="2">
        <f t="shared" si="215"/>
        <v>63.948251894889026</v>
      </c>
      <c r="BM172" s="2">
        <f t="shared" si="215"/>
        <v>65.585017720997911</v>
      </c>
      <c r="BO172" s="2" t="str">
        <f t="shared" si="183"/>
        <v/>
      </c>
      <c r="BP172" s="2" t="str">
        <f t="shared" si="184"/>
        <v/>
      </c>
      <c r="BQ172" s="2" t="str">
        <f t="shared" si="185"/>
        <v/>
      </c>
      <c r="BR172" s="2" t="str">
        <f t="shared" si="186"/>
        <v/>
      </c>
      <c r="BS172" s="2" t="str">
        <f t="shared" si="187"/>
        <v/>
      </c>
      <c r="BT172" s="2" t="str">
        <f t="shared" si="188"/>
        <v/>
      </c>
      <c r="BU172" s="2" t="str">
        <f t="shared" si="189"/>
        <v/>
      </c>
      <c r="BV172" s="2" t="str">
        <f t="shared" si="190"/>
        <v/>
      </c>
      <c r="BW172" s="2" t="str">
        <f t="shared" si="191"/>
        <v/>
      </c>
      <c r="BX172" s="2" t="str">
        <f t="shared" si="192"/>
        <v/>
      </c>
      <c r="BY172" s="2" t="str">
        <f t="shared" si="193"/>
        <v/>
      </c>
      <c r="BZ172" s="2" t="str">
        <f t="shared" si="194"/>
        <v/>
      </c>
      <c r="CA172" s="2" t="str">
        <f t="shared" si="195"/>
        <v/>
      </c>
      <c r="CB172" s="2" t="str">
        <f t="shared" si="196"/>
        <v/>
      </c>
      <c r="CC172" s="2" t="str">
        <f t="shared" si="197"/>
        <v/>
      </c>
      <c r="CE172" s="2" t="str">
        <f t="shared" si="216"/>
        <v/>
      </c>
      <c r="CF172" s="2" t="str">
        <f t="shared" si="216"/>
        <v/>
      </c>
      <c r="CG172" s="2" t="str">
        <f t="shared" si="216"/>
        <v/>
      </c>
      <c r="CH172" s="2" t="str">
        <f t="shared" si="216"/>
        <v/>
      </c>
      <c r="CI172" s="2">
        <f t="shared" si="216"/>
        <v>67.094999999999999</v>
      </c>
      <c r="CJ172" s="2">
        <f t="shared" si="216"/>
        <v>68.635000000000005</v>
      </c>
      <c r="CK172" s="2">
        <f t="shared" si="216"/>
        <v>67.951999999999998</v>
      </c>
      <c r="CL172" s="2">
        <f t="shared" si="216"/>
        <v>67.905000000000001</v>
      </c>
      <c r="CM172" s="2">
        <f t="shared" si="216"/>
        <v>66.524000000000001</v>
      </c>
      <c r="CN172" s="2">
        <f t="shared" si="216"/>
        <v>68.524000000000001</v>
      </c>
      <c r="CO172" s="2">
        <f t="shared" si="216"/>
        <v>68.619</v>
      </c>
      <c r="CP172" s="2" t="str">
        <f t="shared" si="216"/>
        <v/>
      </c>
      <c r="CQ172" s="2">
        <f t="shared" si="216"/>
        <v>66.143000000000001</v>
      </c>
      <c r="CR172" s="2" t="str">
        <f t="shared" si="216"/>
        <v/>
      </c>
      <c r="CS172" s="2" t="str">
        <f t="shared" si="216"/>
        <v/>
      </c>
      <c r="CU172" s="2" t="str">
        <f t="shared" si="198"/>
        <v/>
      </c>
      <c r="CV172" s="2" t="str">
        <f t="shared" si="199"/>
        <v/>
      </c>
      <c r="CW172" s="2" t="str">
        <f t="shared" si="200"/>
        <v/>
      </c>
      <c r="CX172" s="2" t="str">
        <f t="shared" si="201"/>
        <v/>
      </c>
      <c r="CY172" s="2">
        <f t="shared" si="202"/>
        <v>67.094999999999999</v>
      </c>
      <c r="CZ172" s="2">
        <f t="shared" si="203"/>
        <v>68.635000000000005</v>
      </c>
      <c r="DA172" s="2">
        <f t="shared" si="204"/>
        <v>67.951999999999998</v>
      </c>
      <c r="DB172" s="2">
        <f t="shared" si="205"/>
        <v>67.905000000000001</v>
      </c>
      <c r="DC172" s="2">
        <f t="shared" si="206"/>
        <v>66.524000000000001</v>
      </c>
      <c r="DD172" s="2">
        <f t="shared" si="207"/>
        <v>68.524000000000001</v>
      </c>
      <c r="DE172" s="2">
        <f t="shared" si="208"/>
        <v>68.619</v>
      </c>
      <c r="DF172" s="2" t="str">
        <f t="shared" si="209"/>
        <v/>
      </c>
      <c r="DG172" s="2">
        <f t="shared" si="210"/>
        <v>66.143000000000001</v>
      </c>
      <c r="DH172" s="2" t="str">
        <f t="shared" si="211"/>
        <v/>
      </c>
      <c r="DI172" s="2" t="str">
        <f t="shared" si="212"/>
        <v/>
      </c>
      <c r="DK172" s="2">
        <f t="shared" si="224"/>
        <v>109.66539986504725</v>
      </c>
      <c r="DL172" s="2">
        <f t="shared" si="224"/>
        <v>109.47588191124434</v>
      </c>
      <c r="DM172" s="2">
        <f t="shared" si="224"/>
        <v>109.11439634146342</v>
      </c>
      <c r="DN172" s="2">
        <f t="shared" si="224"/>
        <v>111.38595872835805</v>
      </c>
      <c r="DO172" s="2">
        <f t="shared" si="224"/>
        <v>112.9293214218189</v>
      </c>
      <c r="DP172" s="2">
        <f t="shared" si="224"/>
        <v>107.7840780595846</v>
      </c>
      <c r="DQ172" s="2">
        <f t="shared" si="224"/>
        <v>102.43861189972819</v>
      </c>
      <c r="DR172" s="2">
        <f t="shared" si="224"/>
        <v>93.0913373603141</v>
      </c>
      <c r="DS172" s="2">
        <f t="shared" si="224"/>
        <v>99.143524010872866</v>
      </c>
      <c r="DT172" s="2">
        <f t="shared" si="224"/>
        <v>94.200761401389343</v>
      </c>
      <c r="DU172" s="2">
        <f t="shared" si="224"/>
        <v>94.293416490486237</v>
      </c>
      <c r="DV172" s="2">
        <f t="shared" si="224"/>
        <v>100.24060193295077</v>
      </c>
      <c r="DW172" s="2">
        <f t="shared" si="224"/>
        <v>103.24212027658483</v>
      </c>
      <c r="DX172" s="2">
        <f t="shared" si="224"/>
        <v>98.746525619209663</v>
      </c>
      <c r="DY172" s="2">
        <f t="shared" si="224"/>
        <v>85.561970099667803</v>
      </c>
      <c r="EA172" s="2">
        <f t="shared" si="214"/>
        <v>66.907905990834934</v>
      </c>
      <c r="EB172" s="2">
        <f t="shared" si="214"/>
        <v>66.20967023128577</v>
      </c>
      <c r="EC172" s="2">
        <f t="shared" si="214"/>
        <v>66.933262261768533</v>
      </c>
      <c r="ED172" s="2">
        <f t="shared" si="214"/>
        <v>66.548319346670326</v>
      </c>
      <c r="EE172" s="2">
        <f t="shared" si="214"/>
        <v>66.977780185758505</v>
      </c>
      <c r="EF172" s="2">
        <f t="shared" si="214"/>
        <v>68.519389922040446</v>
      </c>
      <c r="EG172" s="2">
        <f t="shared" si="214"/>
        <v>67.595350096978081</v>
      </c>
      <c r="EH172" s="2">
        <f t="shared" si="214"/>
        <v>67.536849808570693</v>
      </c>
      <c r="EI172" s="2">
        <f t="shared" si="214"/>
        <v>66.69153818018782</v>
      </c>
      <c r="EJ172" s="2">
        <f t="shared" si="214"/>
        <v>64.986135976129589</v>
      </c>
      <c r="EK172" s="2">
        <f t="shared" si="213"/>
        <v>64.625926854020307</v>
      </c>
      <c r="EL172" s="2">
        <f t="shared" si="180"/>
        <v>63.405533228315463</v>
      </c>
      <c r="EM172" s="2">
        <f t="shared" si="180"/>
        <v>63.569284465047815</v>
      </c>
      <c r="EN172" s="2">
        <f t="shared" si="180"/>
        <v>64.148225354355787</v>
      </c>
      <c r="EO172" s="2">
        <f t="shared" si="180"/>
        <v>66.035387831659563</v>
      </c>
      <c r="EQ172" s="2">
        <f t="shared" si="225"/>
        <v>67.050581902298617</v>
      </c>
      <c r="ER172" s="2">
        <f t="shared" si="225"/>
        <v>67.250624039442428</v>
      </c>
      <c r="ES172" s="2">
        <f t="shared" si="225"/>
        <v>66.556144043802476</v>
      </c>
      <c r="ET172" s="2">
        <f t="shared" si="225"/>
        <v>66.643353246580773</v>
      </c>
      <c r="EU172" s="2">
        <f t="shared" si="225"/>
        <v>67.112302652884665</v>
      </c>
      <c r="EV172" s="2">
        <f t="shared" si="225"/>
        <v>68.377982803887775</v>
      </c>
      <c r="EW172" s="2">
        <f t="shared" si="225"/>
        <v>67.992821464020111</v>
      </c>
      <c r="EX172" s="2">
        <f t="shared" si="225"/>
        <v>67.468137394136122</v>
      </c>
      <c r="EY172" s="2">
        <f t="shared" si="225"/>
        <v>66.991874712207164</v>
      </c>
      <c r="EZ172" s="2">
        <f t="shared" si="225"/>
        <v>64.818602918615269</v>
      </c>
      <c r="FA172" s="2">
        <f t="shared" si="225"/>
        <v>64.092064859113606</v>
      </c>
      <c r="FB172" s="2">
        <f t="shared" si="225"/>
        <v>63.150873006894066</v>
      </c>
      <c r="FC172" s="2">
        <f t="shared" si="225"/>
        <v>63.155933274337009</v>
      </c>
      <c r="FD172" s="2">
        <f t="shared" si="225"/>
        <v>63.289319359838657</v>
      </c>
      <c r="FE172" s="2">
        <f t="shared" si="225"/>
        <v>63.766601433502565</v>
      </c>
      <c r="FG172" s="2">
        <f t="shared" si="226"/>
        <v>0.99994084940145644</v>
      </c>
      <c r="FH172" s="2">
        <f t="shared" si="226"/>
        <v>0.99992519776747957</v>
      </c>
      <c r="FI172" s="2">
        <f t="shared" si="226"/>
        <v>0.99992969276884125</v>
      </c>
      <c r="FJ172" s="2">
        <f t="shared" si="226"/>
        <v>0.99992046983738669</v>
      </c>
      <c r="FK172" s="2">
        <f t="shared" si="226"/>
        <v>0.99992452501980722</v>
      </c>
      <c r="FL172" s="2">
        <f t="shared" si="226"/>
        <v>0.99992111244959991</v>
      </c>
      <c r="FM172" s="2">
        <f t="shared" si="226"/>
        <v>0.99991542824967938</v>
      </c>
      <c r="FN172" s="2">
        <f t="shared" si="226"/>
        <v>0.99990944610695132</v>
      </c>
      <c r="FO172" s="2">
        <f t="shared" si="226"/>
        <v>0.99990707146220825</v>
      </c>
      <c r="FP172" s="2">
        <f t="shared" si="226"/>
        <v>0.9999151589056392</v>
      </c>
      <c r="FQ172" s="2">
        <f t="shared" si="226"/>
        <v>0.99991455154410269</v>
      </c>
      <c r="FR172" s="2">
        <f t="shared" si="226"/>
        <v>0.99991481706325602</v>
      </c>
      <c r="FS172" s="2">
        <f t="shared" si="226"/>
        <v>0.99991951991732986</v>
      </c>
      <c r="FT172" s="2">
        <f t="shared" si="226"/>
        <v>0.9999202650208302</v>
      </c>
      <c r="FU172" s="2">
        <f t="shared" si="226"/>
        <v>0.9999035513251876</v>
      </c>
      <c r="FW172" s="2">
        <f t="shared" si="217"/>
        <v>0.40365069198113018</v>
      </c>
      <c r="FX172" s="2">
        <f t="shared" si="217"/>
        <v>0.36081374550272349</v>
      </c>
      <c r="FY172" s="2">
        <f t="shared" si="217"/>
        <v>0.37232377547752038</v>
      </c>
      <c r="FZ172" s="2">
        <f t="shared" si="217"/>
        <v>0.35051199052901533</v>
      </c>
      <c r="GA172" s="2">
        <f t="shared" si="217"/>
        <v>0.3499445068906446</v>
      </c>
      <c r="GB172" s="2">
        <f t="shared" si="217"/>
        <v>0.32220626771464922</v>
      </c>
      <c r="GC172" s="2">
        <f t="shared" si="217"/>
        <v>0.29666903239047393</v>
      </c>
      <c r="GD172" s="2">
        <f t="shared" si="217"/>
        <v>0.2961794121607037</v>
      </c>
      <c r="GE172" s="2">
        <f t="shared" si="217"/>
        <v>0.31080861303108831</v>
      </c>
      <c r="GF172" s="2">
        <f t="shared" si="217"/>
        <v>0.34119753262275709</v>
      </c>
      <c r="GG172" s="2">
        <f t="shared" si="217"/>
        <v>0.33522581912939059</v>
      </c>
      <c r="GH172" s="2">
        <f t="shared" si="217"/>
        <v>0.34740067100602889</v>
      </c>
      <c r="GI172" s="2">
        <f t="shared" si="217"/>
        <v>0.31368756053358926</v>
      </c>
      <c r="GJ172" s="2">
        <f t="shared" si="217"/>
        <v>0.23603532343683895</v>
      </c>
      <c r="GK172" s="2">
        <f t="shared" si="217"/>
        <v>0.19933715400109406</v>
      </c>
      <c r="GM172" s="86">
        <f t="shared" si="218"/>
        <v>7.6444350344848556E-171</v>
      </c>
      <c r="GN172" s="86">
        <f t="shared" si="218"/>
        <v>3.8231095016302202E-248</v>
      </c>
      <c r="GO172" s="86">
        <f t="shared" si="218"/>
        <v>7.4628822964042566E-235</v>
      </c>
      <c r="GP172" s="86">
        <f t="shared" si="218"/>
        <v>1.6629378241709775E-301</v>
      </c>
      <c r="GQ172" s="86">
        <f t="shared" si="218"/>
        <v>0</v>
      </c>
      <c r="GR172" s="86">
        <f t="shared" si="218"/>
        <v>0</v>
      </c>
      <c r="GS172" s="86">
        <f t="shared" si="218"/>
        <v>0</v>
      </c>
      <c r="GT172" s="86">
        <f t="shared" si="218"/>
        <v>3.7747228117697299E-231</v>
      </c>
      <c r="GU172" s="86">
        <f t="shared" si="218"/>
        <v>2.0902133032750785E-211</v>
      </c>
      <c r="GV172" s="86">
        <f t="shared" si="218"/>
        <v>2.2549072391025354E-283</v>
      </c>
      <c r="GW172" s="86">
        <f t="shared" si="218"/>
        <v>0</v>
      </c>
      <c r="GX172" s="86">
        <f t="shared" si="218"/>
        <v>0</v>
      </c>
      <c r="GY172" s="86">
        <f t="shared" si="218"/>
        <v>0</v>
      </c>
      <c r="GZ172" s="86">
        <f t="shared" si="218"/>
        <v>6.1461463464524888E-298</v>
      </c>
      <c r="HA172" s="86">
        <f t="shared" si="218"/>
        <v>0</v>
      </c>
      <c r="HC172" s="86">
        <f t="shared" si="182"/>
        <v>1.652793643155348E-94</v>
      </c>
      <c r="HD172" s="86">
        <f t="shared" si="182"/>
        <v>1.0212575395409324E-111</v>
      </c>
      <c r="HE172" s="86">
        <f t="shared" si="182"/>
        <v>9.1587026012377444E-118</v>
      </c>
      <c r="HF172" s="86">
        <f t="shared" si="181"/>
        <v>6.2807557695584735E-144</v>
      </c>
      <c r="HG172" s="86">
        <f t="shared" si="181"/>
        <v>0</v>
      </c>
      <c r="HH172" s="86">
        <f t="shared" si="181"/>
        <v>1.2051779365403841E-267</v>
      </c>
      <c r="HI172" s="86">
        <f t="shared" si="181"/>
        <v>0</v>
      </c>
      <c r="HJ172" s="86">
        <f t="shared" si="181"/>
        <v>0</v>
      </c>
      <c r="HK172" s="86">
        <f t="shared" si="181"/>
        <v>0</v>
      </c>
      <c r="HL172" s="86">
        <f t="shared" si="181"/>
        <v>2.136106504010438E-304</v>
      </c>
      <c r="HM172" s="86">
        <f t="shared" si="181"/>
        <v>6.1137945505368393E-216</v>
      </c>
      <c r="HN172" s="86">
        <f t="shared" si="181"/>
        <v>1.4221902560023091E-201</v>
      </c>
      <c r="HO172" s="86">
        <f t="shared" si="227"/>
        <v>8.2058889063908436E-187</v>
      </c>
      <c r="HP172" s="86">
        <f t="shared" si="227"/>
        <v>3.5892778320184524E-177</v>
      </c>
      <c r="HQ172" s="86">
        <f t="shared" si="227"/>
        <v>5.1662346761962857E-247</v>
      </c>
      <c r="HS172" s="86">
        <f t="shared" si="219"/>
        <v>3.034721310023028E-12</v>
      </c>
      <c r="HT172" s="86">
        <f t="shared" si="219"/>
        <v>3.1890368177827391E-16</v>
      </c>
      <c r="HU172" s="86">
        <f t="shared" si="219"/>
        <v>9.2539730883455969E-14</v>
      </c>
      <c r="HV172" s="86">
        <f t="shared" si="219"/>
        <v>1.2115861259676575E-15</v>
      </c>
      <c r="HW172" s="86">
        <f t="shared" si="219"/>
        <v>1.1700906130510255E-16</v>
      </c>
      <c r="HX172" s="86">
        <f t="shared" si="219"/>
        <v>5.0864123210535751E-15</v>
      </c>
      <c r="HY172" s="86">
        <f t="shared" si="219"/>
        <v>4.0792007343403627E-13</v>
      </c>
      <c r="HZ172" s="86">
        <f t="shared" si="219"/>
        <v>1.8762597287721328E-12</v>
      </c>
      <c r="IA172" s="86">
        <f t="shared" si="219"/>
        <v>6.7457598339742261E-13</v>
      </c>
      <c r="IB172" s="86">
        <f t="shared" si="219"/>
        <v>1.2103746852032561E-14</v>
      </c>
      <c r="IC172" s="86">
        <f t="shared" si="219"/>
        <v>1.0865621843756879E-14</v>
      </c>
      <c r="ID172" s="86">
        <f t="shared" si="219"/>
        <v>4.5808257968112648E-15</v>
      </c>
      <c r="IE172" s="86">
        <f t="shared" si="219"/>
        <v>2.7029782029952465E-11</v>
      </c>
      <c r="IF172" s="86">
        <f t="shared" si="219"/>
        <v>1.9466896579439257E-9</v>
      </c>
      <c r="IG172" s="86">
        <f t="shared" si="219"/>
        <v>8.2651490952136257E-8</v>
      </c>
      <c r="II172" s="86">
        <f t="shared" si="220"/>
        <v>0.14375802300128623</v>
      </c>
      <c r="IJ172" s="86">
        <f t="shared" si="220"/>
        <v>2.1512251632836394E-2</v>
      </c>
      <c r="IK172" s="86">
        <f t="shared" si="220"/>
        <v>4.5371109035141077E-2</v>
      </c>
      <c r="IL172" s="86">
        <f t="shared" si="220"/>
        <v>1.3426497921784771E-2</v>
      </c>
      <c r="IM172" s="86">
        <f t="shared" si="220"/>
        <v>9.3968077872857939E-3</v>
      </c>
      <c r="IN172" s="86">
        <f t="shared" si="220"/>
        <v>1.8877889366140147E-3</v>
      </c>
      <c r="IO172" s="86">
        <f t="shared" si="220"/>
        <v>4.3936707658372859E-4</v>
      </c>
      <c r="IP172" s="86">
        <f t="shared" si="220"/>
        <v>6.548978926655735E-4</v>
      </c>
      <c r="IQ172" s="86">
        <f t="shared" si="220"/>
        <v>1.8038470037916061E-3</v>
      </c>
      <c r="IR172" s="86">
        <f t="shared" si="220"/>
        <v>8.2689776420999481E-3</v>
      </c>
      <c r="IS172" s="86">
        <f t="shared" si="220"/>
        <v>5.1270330165977115E-3</v>
      </c>
      <c r="IT172" s="86">
        <f t="shared" si="220"/>
        <v>1.0115597129164442E-2</v>
      </c>
      <c r="IU172" s="86">
        <f t="shared" si="220"/>
        <v>3.6190560154567885E-3</v>
      </c>
      <c r="IV172" s="86">
        <f t="shared" si="220"/>
        <v>1.3382402622095585E-2</v>
      </c>
      <c r="IW172" s="86">
        <f t="shared" si="220"/>
        <v>2.7835066972608114E-2</v>
      </c>
      <c r="IY172" s="86">
        <f t="shared" si="221"/>
        <v>0.14375802300432095</v>
      </c>
      <c r="IZ172" s="86">
        <f t="shared" si="221"/>
        <v>2.1512251632836713E-2</v>
      </c>
      <c r="JA172" s="86">
        <f t="shared" si="221"/>
        <v>4.5371109035233614E-2</v>
      </c>
      <c r="JB172" s="86">
        <f t="shared" si="221"/>
        <v>1.3426497921785982E-2</v>
      </c>
      <c r="JC172" s="86">
        <f t="shared" si="221"/>
        <v>9.3968077872859102E-3</v>
      </c>
      <c r="JD172" s="86">
        <f t="shared" si="221"/>
        <v>1.8877889366191011E-3</v>
      </c>
      <c r="JE172" s="86">
        <f t="shared" si="221"/>
        <v>4.3936707699164865E-4</v>
      </c>
      <c r="JF172" s="86">
        <f t="shared" si="221"/>
        <v>6.5489789454183328E-4</v>
      </c>
      <c r="JG172" s="86">
        <f t="shared" si="221"/>
        <v>1.8038470044661821E-3</v>
      </c>
      <c r="JH172" s="86">
        <f t="shared" si="221"/>
        <v>8.2689776421120513E-3</v>
      </c>
      <c r="JI172" s="86">
        <f t="shared" si="221"/>
        <v>5.127033016608577E-3</v>
      </c>
      <c r="JJ172" s="86">
        <f t="shared" si="221"/>
        <v>1.0115597129169023E-2</v>
      </c>
      <c r="JK172" s="86">
        <f t="shared" si="221"/>
        <v>3.6190560424865705E-3</v>
      </c>
      <c r="JL172" s="86">
        <f t="shared" si="221"/>
        <v>1.3382404568785243E-2</v>
      </c>
      <c r="JM172" s="86">
        <f t="shared" si="221"/>
        <v>2.7835149624099068E-2</v>
      </c>
    </row>
    <row r="173" spans="2:273" x14ac:dyDescent="0.25">
      <c r="B173" s="2">
        <v>146</v>
      </c>
      <c r="C173" s="37">
        <v>66.924999999999997</v>
      </c>
      <c r="D173" s="37">
        <v>65.772999999999996</v>
      </c>
      <c r="E173" s="37">
        <v>69.171999999999997</v>
      </c>
      <c r="F173" s="37">
        <v>69.078999999999994</v>
      </c>
      <c r="G173" s="37">
        <v>70.856999999999999</v>
      </c>
      <c r="H173" s="37">
        <v>70.238</v>
      </c>
      <c r="I173" s="37">
        <v>67.856999999999999</v>
      </c>
      <c r="J173" s="37">
        <v>66.856999999999999</v>
      </c>
      <c r="K173" s="37">
        <v>68.444000000000003</v>
      </c>
      <c r="L173" s="37">
        <v>69.856999999999999</v>
      </c>
      <c r="M173" s="37">
        <v>72.221999999999994</v>
      </c>
      <c r="N173" s="37">
        <v>72.19</v>
      </c>
      <c r="O173" s="37">
        <v>68.206000000000003</v>
      </c>
      <c r="P173" s="37">
        <v>68.984999999999999</v>
      </c>
      <c r="Q173" s="37">
        <v>74.8</v>
      </c>
      <c r="S173" s="4">
        <f t="shared" si="222"/>
        <v>66.918732578398078</v>
      </c>
      <c r="T173" s="4">
        <f t="shared" si="222"/>
        <v>67.229833265722888</v>
      </c>
      <c r="U173" s="4">
        <f t="shared" si="222"/>
        <v>69.60042093207754</v>
      </c>
      <c r="V173" s="4">
        <f t="shared" si="222"/>
        <v>68.675424959013824</v>
      </c>
      <c r="W173" s="4">
        <f t="shared" si="222"/>
        <v>69.338063550534855</v>
      </c>
      <c r="X173" s="4">
        <f t="shared" si="222"/>
        <v>69.1702536628476</v>
      </c>
      <c r="Y173" s="4">
        <f t="shared" si="222"/>
        <v>67.909860347660995</v>
      </c>
      <c r="Z173" s="4">
        <f t="shared" si="222"/>
        <v>67.788445400426596</v>
      </c>
      <c r="AA173" s="4">
        <f t="shared" si="222"/>
        <v>67.634768814060834</v>
      </c>
      <c r="AB173" s="4">
        <f t="shared" si="222"/>
        <v>68.138469104598769</v>
      </c>
      <c r="AC173" s="4">
        <f t="shared" si="222"/>
        <v>66.824923988804059</v>
      </c>
      <c r="AD173" s="4">
        <f t="shared" si="222"/>
        <v>67.787311114577221</v>
      </c>
      <c r="AE173" s="4">
        <f t="shared" si="222"/>
        <v>65.414478290065233</v>
      </c>
      <c r="AF173" s="4">
        <f t="shared" si="222"/>
        <v>67.675741183141994</v>
      </c>
      <c r="AG173" s="4">
        <f t="shared" si="222"/>
        <v>75.257804297186254</v>
      </c>
      <c r="AI173" s="4">
        <f t="shared" si="223"/>
        <v>6.2674216019189544E-3</v>
      </c>
      <c r="AJ173" s="4">
        <f t="shared" si="223"/>
        <v>-1.4568332657228922</v>
      </c>
      <c r="AK173" s="4">
        <f t="shared" si="223"/>
        <v>-0.42842093207754317</v>
      </c>
      <c r="AL173" s="4">
        <f t="shared" si="223"/>
        <v>0.40357504098616914</v>
      </c>
      <c r="AM173" s="4">
        <f t="shared" si="223"/>
        <v>1.5189364494651443</v>
      </c>
      <c r="AN173" s="4">
        <f t="shared" si="223"/>
        <v>1.0677463371523999</v>
      </c>
      <c r="AO173" s="4">
        <f t="shared" si="223"/>
        <v>-5.2860347660995899E-2</v>
      </c>
      <c r="AP173" s="4">
        <f t="shared" si="223"/>
        <v>-0.93144540042659685</v>
      </c>
      <c r="AQ173" s="4">
        <f t="shared" si="223"/>
        <v>0.80923118593916854</v>
      </c>
      <c r="AR173" s="4">
        <f t="shared" si="223"/>
        <v>1.7185308954012299</v>
      </c>
      <c r="AS173" s="4">
        <f t="shared" si="223"/>
        <v>5.3970760111959351</v>
      </c>
      <c r="AT173" s="4">
        <f t="shared" si="223"/>
        <v>4.4026888854227764</v>
      </c>
      <c r="AU173" s="4">
        <f t="shared" si="223"/>
        <v>2.79152170993477</v>
      </c>
      <c r="AV173" s="4">
        <f t="shared" si="223"/>
        <v>1.309258816858005</v>
      </c>
      <c r="AW173" s="4">
        <f t="shared" si="223"/>
        <v>-0.45780429718625726</v>
      </c>
      <c r="AY173" s="2">
        <f t="shared" si="215"/>
        <v>66.918732578398078</v>
      </c>
      <c r="AZ173" s="2">
        <f t="shared" si="215"/>
        <v>66.5414825812299</v>
      </c>
      <c r="BA173" s="2">
        <f t="shared" si="215"/>
        <v>66.732379840717002</v>
      </c>
      <c r="BB173" s="2">
        <f t="shared" si="215"/>
        <v>66.51719178809627</v>
      </c>
      <c r="BC173" s="2">
        <f t="shared" si="215"/>
        <v>66.952869376134188</v>
      </c>
      <c r="BD173" s="2">
        <f t="shared" si="215"/>
        <v>68.400288162502079</v>
      </c>
      <c r="BE173" s="2">
        <f t="shared" si="215"/>
        <v>67.657215632039197</v>
      </c>
      <c r="BF173" s="2">
        <f t="shared" si="215"/>
        <v>67.443199044940215</v>
      </c>
      <c r="BG173" s="2">
        <f t="shared" si="215"/>
        <v>66.712670827025349</v>
      </c>
      <c r="BH173" s="2">
        <f t="shared" si="215"/>
        <v>64.8499119810552</v>
      </c>
      <c r="BI173" s="2">
        <f t="shared" si="215"/>
        <v>64.369001286999975</v>
      </c>
      <c r="BJ173" s="2">
        <f t="shared" si="215"/>
        <v>63.236102318352046</v>
      </c>
      <c r="BK173" s="2">
        <f t="shared" si="215"/>
        <v>63.350005421490934</v>
      </c>
      <c r="BL173" s="2">
        <f t="shared" si="215"/>
        <v>63.872723109945852</v>
      </c>
      <c r="BM173" s="2">
        <f t="shared" si="215"/>
        <v>65.500671983827047</v>
      </c>
      <c r="BO173" s="2" t="str">
        <f t="shared" si="183"/>
        <v/>
      </c>
      <c r="BP173" s="2" t="str">
        <f t="shared" si="184"/>
        <v/>
      </c>
      <c r="BQ173" s="2" t="str">
        <f t="shared" si="185"/>
        <v/>
      </c>
      <c r="BR173" s="2" t="str">
        <f t="shared" si="186"/>
        <v/>
      </c>
      <c r="BS173" s="2" t="str">
        <f t="shared" si="187"/>
        <v/>
      </c>
      <c r="BT173" s="2" t="str">
        <f t="shared" si="188"/>
        <v/>
      </c>
      <c r="BU173" s="2" t="str">
        <f t="shared" si="189"/>
        <v/>
      </c>
      <c r="BV173" s="2" t="str">
        <f t="shared" si="190"/>
        <v/>
      </c>
      <c r="BW173" s="2" t="str">
        <f t="shared" si="191"/>
        <v/>
      </c>
      <c r="BX173" s="2" t="str">
        <f t="shared" si="192"/>
        <v/>
      </c>
      <c r="BY173" s="2" t="str">
        <f t="shared" si="193"/>
        <v/>
      </c>
      <c r="BZ173" s="2" t="str">
        <f t="shared" si="194"/>
        <v/>
      </c>
      <c r="CA173" s="2" t="str">
        <f t="shared" si="195"/>
        <v/>
      </c>
      <c r="CB173" s="2" t="str">
        <f t="shared" si="196"/>
        <v/>
      </c>
      <c r="CC173" s="2" t="str">
        <f t="shared" si="197"/>
        <v/>
      </c>
      <c r="CE173" s="2" t="str">
        <f t="shared" si="216"/>
        <v/>
      </c>
      <c r="CF173" s="2" t="str">
        <f t="shared" si="216"/>
        <v/>
      </c>
      <c r="CG173" s="2" t="str">
        <f t="shared" si="216"/>
        <v/>
      </c>
      <c r="CH173" s="2" t="str">
        <f t="shared" si="216"/>
        <v/>
      </c>
      <c r="CI173" s="2" t="str">
        <f t="shared" si="216"/>
        <v/>
      </c>
      <c r="CJ173" s="2">
        <f t="shared" si="216"/>
        <v>70.238</v>
      </c>
      <c r="CK173" s="2">
        <f t="shared" si="216"/>
        <v>67.856999999999999</v>
      </c>
      <c r="CL173" s="2">
        <f t="shared" si="216"/>
        <v>66.856999999999999</v>
      </c>
      <c r="CM173" s="2">
        <f t="shared" si="216"/>
        <v>68.444000000000003</v>
      </c>
      <c r="CN173" s="2" t="str">
        <f t="shared" si="216"/>
        <v/>
      </c>
      <c r="CO173" s="2" t="str">
        <f t="shared" si="216"/>
        <v/>
      </c>
      <c r="CP173" s="2" t="str">
        <f t="shared" si="216"/>
        <v/>
      </c>
      <c r="CQ173" s="2">
        <f t="shared" si="216"/>
        <v>68.206000000000003</v>
      </c>
      <c r="CR173" s="2" t="str">
        <f t="shared" si="216"/>
        <v/>
      </c>
      <c r="CS173" s="2" t="str">
        <f t="shared" si="216"/>
        <v/>
      </c>
      <c r="CU173" s="2" t="str">
        <f t="shared" si="198"/>
        <v/>
      </c>
      <c r="CV173" s="2" t="str">
        <f t="shared" si="199"/>
        <v/>
      </c>
      <c r="CW173" s="2" t="str">
        <f t="shared" si="200"/>
        <v/>
      </c>
      <c r="CX173" s="2" t="str">
        <f t="shared" si="201"/>
        <v/>
      </c>
      <c r="CY173" s="2" t="str">
        <f t="shared" si="202"/>
        <v/>
      </c>
      <c r="CZ173" s="2">
        <f t="shared" si="203"/>
        <v>70.238</v>
      </c>
      <c r="DA173" s="2">
        <f t="shared" si="204"/>
        <v>67.856999999999999</v>
      </c>
      <c r="DB173" s="2">
        <f t="shared" si="205"/>
        <v>66.856999999999999</v>
      </c>
      <c r="DC173" s="2">
        <f t="shared" si="206"/>
        <v>68.444000000000003</v>
      </c>
      <c r="DD173" s="2" t="str">
        <f t="shared" si="207"/>
        <v/>
      </c>
      <c r="DE173" s="2" t="str">
        <f t="shared" si="208"/>
        <v/>
      </c>
      <c r="DF173" s="2" t="str">
        <f t="shared" si="209"/>
        <v/>
      </c>
      <c r="DG173" s="2">
        <f t="shared" si="210"/>
        <v>68.206000000000003</v>
      </c>
      <c r="DH173" s="2" t="str">
        <f t="shared" si="211"/>
        <v/>
      </c>
      <c r="DI173" s="2" t="str">
        <f t="shared" si="212"/>
        <v/>
      </c>
      <c r="DK173" s="2">
        <f t="shared" si="224"/>
        <v>109.91780006747641</v>
      </c>
      <c r="DL173" s="2">
        <f t="shared" si="224"/>
        <v>109.71135504956376</v>
      </c>
      <c r="DM173" s="2">
        <f t="shared" si="224"/>
        <v>109.35774390243903</v>
      </c>
      <c r="DN173" s="2">
        <f t="shared" si="224"/>
        <v>111.64597809469788</v>
      </c>
      <c r="DO173" s="2">
        <f t="shared" si="224"/>
        <v>113.18757261702189</v>
      </c>
      <c r="DP173" s="2">
        <f t="shared" si="224"/>
        <v>108.00026151311349</v>
      </c>
      <c r="DQ173" s="2">
        <f t="shared" si="224"/>
        <v>102.62315584415586</v>
      </c>
      <c r="DR173" s="2">
        <f t="shared" si="224"/>
        <v>93.199394744790084</v>
      </c>
      <c r="DS173" s="2">
        <f t="shared" si="224"/>
        <v>99.305834189066772</v>
      </c>
      <c r="DT173" s="2">
        <f t="shared" si="224"/>
        <v>94.347753850800387</v>
      </c>
      <c r="DU173" s="2">
        <f t="shared" si="224"/>
        <v>94.444721987314992</v>
      </c>
      <c r="DV173" s="2">
        <f t="shared" si="224"/>
        <v>100.44646481425551</v>
      </c>
      <c r="DW173" s="2">
        <f t="shared" si="224"/>
        <v>103.46868846392783</v>
      </c>
      <c r="DX173" s="2">
        <f t="shared" si="224"/>
        <v>98.950062447667648</v>
      </c>
      <c r="DY173" s="2">
        <f t="shared" si="224"/>
        <v>85.68616611295684</v>
      </c>
      <c r="EA173" s="2">
        <f t="shared" si="214"/>
        <v>66.853922912708185</v>
      </c>
      <c r="EB173" s="2">
        <f t="shared" si="214"/>
        <v>66.128470203307657</v>
      </c>
      <c r="EC173" s="2">
        <f t="shared" si="214"/>
        <v>66.882591918873061</v>
      </c>
      <c r="ED173" s="2">
        <f t="shared" si="214"/>
        <v>66.477590907180542</v>
      </c>
      <c r="EE173" s="2">
        <f t="shared" si="214"/>
        <v>66.898372549019598</v>
      </c>
      <c r="EF173" s="2">
        <f t="shared" si="214"/>
        <v>68.447207904003676</v>
      </c>
      <c r="EG173" s="2">
        <f t="shared" si="214"/>
        <v>67.525290578749164</v>
      </c>
      <c r="EH173" s="2">
        <f t="shared" si="214"/>
        <v>67.463329378695519</v>
      </c>
      <c r="EI173" s="2">
        <f t="shared" si="214"/>
        <v>66.607762966633615</v>
      </c>
      <c r="EJ173" s="2">
        <f t="shared" si="214"/>
        <v>64.909970161977839</v>
      </c>
      <c r="EK173" s="2">
        <f t="shared" si="213"/>
        <v>64.561967681498828</v>
      </c>
      <c r="EL173" s="2">
        <f t="shared" si="180"/>
        <v>63.329658265235807</v>
      </c>
      <c r="EM173" s="2">
        <f t="shared" si="180"/>
        <v>63.488954657034746</v>
      </c>
      <c r="EN173" s="2">
        <f t="shared" si="180"/>
        <v>64.093254180602003</v>
      </c>
      <c r="EO173" s="2">
        <f t="shared" si="180"/>
        <v>65.996392520808087</v>
      </c>
      <c r="EQ173" s="2">
        <f t="shared" si="225"/>
        <v>67.000603498210126</v>
      </c>
      <c r="ER173" s="2">
        <f t="shared" si="225"/>
        <v>67.200984540717187</v>
      </c>
      <c r="ES173" s="2">
        <f t="shared" si="225"/>
        <v>66.494517843127852</v>
      </c>
      <c r="ET173" s="2">
        <f t="shared" si="225"/>
        <v>66.575301710024888</v>
      </c>
      <c r="EU173" s="2">
        <f t="shared" si="225"/>
        <v>67.036610705543808</v>
      </c>
      <c r="EV173" s="2">
        <f t="shared" si="225"/>
        <v>68.301967030221178</v>
      </c>
      <c r="EW173" s="2">
        <f t="shared" si="225"/>
        <v>67.933898128720827</v>
      </c>
      <c r="EX173" s="2">
        <f t="shared" si="225"/>
        <v>67.392839931355425</v>
      </c>
      <c r="EY173" s="2">
        <f t="shared" si="225"/>
        <v>66.916451039318233</v>
      </c>
      <c r="EZ173" s="2">
        <f t="shared" si="225"/>
        <v>64.737863065635239</v>
      </c>
      <c r="FA173" s="2">
        <f t="shared" si="225"/>
        <v>64.013466412288437</v>
      </c>
      <c r="FB173" s="2">
        <f t="shared" si="225"/>
        <v>63.067995633591394</v>
      </c>
      <c r="FC173" s="2">
        <f t="shared" si="225"/>
        <v>63.063959687159944</v>
      </c>
      <c r="FD173" s="2">
        <f t="shared" si="225"/>
        <v>63.21172839455452</v>
      </c>
      <c r="FE173" s="2">
        <f t="shared" si="225"/>
        <v>63.676668661271648</v>
      </c>
      <c r="FG173" s="2">
        <f t="shared" si="226"/>
        <v>0.99994605373220447</v>
      </c>
      <c r="FH173" s="2">
        <f t="shared" si="226"/>
        <v>0.99993177910411801</v>
      </c>
      <c r="FI173" s="2">
        <f t="shared" si="226"/>
        <v>0.99993587864642586</v>
      </c>
      <c r="FJ173" s="2">
        <f t="shared" si="226"/>
        <v>0.99992746712207081</v>
      </c>
      <c r="FK173" s="2">
        <f t="shared" si="226"/>
        <v>0.99993116554283579</v>
      </c>
      <c r="FL173" s="2">
        <f t="shared" si="226"/>
        <v>0.99992805319954414</v>
      </c>
      <c r="FM173" s="2">
        <f t="shared" si="226"/>
        <v>0.99992286907304251</v>
      </c>
      <c r="FN173" s="2">
        <f t="shared" si="226"/>
        <v>0.99991741320996197</v>
      </c>
      <c r="FO173" s="2">
        <f t="shared" si="226"/>
        <v>0.99991524747325211</v>
      </c>
      <c r="FP173" s="2">
        <f t="shared" si="226"/>
        <v>0.99992262342469651</v>
      </c>
      <c r="FQ173" s="2">
        <f t="shared" si="226"/>
        <v>0.99992206949609197</v>
      </c>
      <c r="FR173" s="2">
        <f t="shared" si="226"/>
        <v>0.99992231165607359</v>
      </c>
      <c r="FS173" s="2">
        <f t="shared" si="226"/>
        <v>0.99992660077248519</v>
      </c>
      <c r="FT173" s="2">
        <f t="shared" si="226"/>
        <v>0.9999272803245336</v>
      </c>
      <c r="FU173" s="2">
        <f t="shared" si="226"/>
        <v>0.99991203701663722</v>
      </c>
      <c r="FW173" s="2">
        <f t="shared" si="217"/>
        <v>0.42600409608920004</v>
      </c>
      <c r="FX173" s="2">
        <f t="shared" si="217"/>
        <v>0.38231574177674077</v>
      </c>
      <c r="FY173" s="2">
        <f t="shared" si="217"/>
        <v>0.39408878859229846</v>
      </c>
      <c r="FZ173" s="2">
        <f t="shared" si="217"/>
        <v>0.37175713170082691</v>
      </c>
      <c r="GA173" s="2">
        <f t="shared" si="217"/>
        <v>0.37117490890703231</v>
      </c>
      <c r="GB173" s="2">
        <f t="shared" si="217"/>
        <v>0.34264085488472917</v>
      </c>
      <c r="GC173" s="2">
        <f t="shared" si="217"/>
        <v>0.31623968381603634</v>
      </c>
      <c r="GD173" s="2">
        <f t="shared" si="217"/>
        <v>0.31573226379144326</v>
      </c>
      <c r="GE173" s="2">
        <f t="shared" si="217"/>
        <v>0.33087321886974658</v>
      </c>
      <c r="GF173" s="2">
        <f t="shared" si="217"/>
        <v>0.36219294342705011</v>
      </c>
      <c r="GG173" s="2">
        <f t="shared" si="217"/>
        <v>0.35605236225105719</v>
      </c>
      <c r="GH173" s="2">
        <f t="shared" si="217"/>
        <v>0.36856424438723751</v>
      </c>
      <c r="GI173" s="2">
        <f t="shared" si="217"/>
        <v>0.33384799157336137</v>
      </c>
      <c r="GJ173" s="2">
        <f t="shared" si="217"/>
        <v>0.25304517459584697</v>
      </c>
      <c r="GK173" s="2">
        <f t="shared" si="217"/>
        <v>0.21444470908160307</v>
      </c>
      <c r="GM173" s="86">
        <f t="shared" si="218"/>
        <v>4.2500979500797639E-175</v>
      </c>
      <c r="GN173" s="86">
        <f t="shared" si="218"/>
        <v>2.288982050652434E-254</v>
      </c>
      <c r="GO173" s="86">
        <f t="shared" si="218"/>
        <v>1.0895899877880981E-240</v>
      </c>
      <c r="GP173" s="86">
        <f t="shared" si="218"/>
        <v>0</v>
      </c>
      <c r="GQ173" s="86">
        <f t="shared" si="218"/>
        <v>0</v>
      </c>
      <c r="GR173" s="86">
        <f t="shared" si="218"/>
        <v>0</v>
      </c>
      <c r="GS173" s="86">
        <f t="shared" si="218"/>
        <v>0</v>
      </c>
      <c r="GT173" s="86">
        <f t="shared" si="218"/>
        <v>8.0519690600084928E-237</v>
      </c>
      <c r="GU173" s="86">
        <f t="shared" si="218"/>
        <v>1.3502194605302791E-216</v>
      </c>
      <c r="GV173" s="86">
        <f t="shared" si="218"/>
        <v>2.4475586871304814E-290</v>
      </c>
      <c r="GW173" s="86">
        <f t="shared" si="218"/>
        <v>0</v>
      </c>
      <c r="GX173" s="86">
        <f t="shared" si="218"/>
        <v>0</v>
      </c>
      <c r="GY173" s="86">
        <f t="shared" si="218"/>
        <v>0</v>
      </c>
      <c r="GZ173" s="86">
        <f t="shared" si="218"/>
        <v>2.3599316858316652E-305</v>
      </c>
      <c r="HA173" s="86">
        <f t="shared" si="218"/>
        <v>0</v>
      </c>
      <c r="HC173" s="86">
        <f t="shared" si="182"/>
        <v>9.6780306178619032E-98</v>
      </c>
      <c r="HD173" s="86">
        <f t="shared" si="182"/>
        <v>1.5556697467968319E-115</v>
      </c>
      <c r="HE173" s="86">
        <f t="shared" si="182"/>
        <v>9.8240249266607237E-122</v>
      </c>
      <c r="HF173" s="86">
        <f t="shared" si="181"/>
        <v>8.5677056983140554E-149</v>
      </c>
      <c r="HG173" s="86">
        <f t="shared" si="181"/>
        <v>0</v>
      </c>
      <c r="HH173" s="86">
        <f t="shared" si="181"/>
        <v>1.0382066784591752E-276</v>
      </c>
      <c r="HI173" s="86">
        <f t="shared" si="181"/>
        <v>0</v>
      </c>
      <c r="HJ173" s="86">
        <f t="shared" si="181"/>
        <v>0</v>
      </c>
      <c r="HK173" s="86">
        <f t="shared" si="181"/>
        <v>0</v>
      </c>
      <c r="HL173" s="86">
        <f t="shared" si="181"/>
        <v>0</v>
      </c>
      <c r="HM173" s="86">
        <f t="shared" si="181"/>
        <v>3.1981225531848411E-223</v>
      </c>
      <c r="HN173" s="86">
        <f t="shared" si="181"/>
        <v>2.241572696923727E-208</v>
      </c>
      <c r="HO173" s="86">
        <f t="shared" si="227"/>
        <v>3.173114013107665E-193</v>
      </c>
      <c r="HP173" s="86">
        <f t="shared" si="227"/>
        <v>2.3033320963292304E-183</v>
      </c>
      <c r="HQ173" s="86">
        <f t="shared" si="227"/>
        <v>1.2039421174516281E-255</v>
      </c>
      <c r="HS173" s="86">
        <f t="shared" si="219"/>
        <v>3.0261697460843267E-13</v>
      </c>
      <c r="HT173" s="86">
        <f t="shared" si="219"/>
        <v>1.4609984821610389E-17</v>
      </c>
      <c r="HU173" s="86">
        <f t="shared" si="219"/>
        <v>6.4619480673165046E-15</v>
      </c>
      <c r="HV173" s="86">
        <f t="shared" si="219"/>
        <v>5.8721352189438785E-17</v>
      </c>
      <c r="HW173" s="86">
        <f t="shared" si="219"/>
        <v>4.389012054138597E-18</v>
      </c>
      <c r="HX173" s="86">
        <f t="shared" si="219"/>
        <v>2.2673029165167588E-16</v>
      </c>
      <c r="HY173" s="86">
        <f t="shared" si="219"/>
        <v>2.4231906867007075E-14</v>
      </c>
      <c r="HZ173" s="86">
        <f t="shared" si="219"/>
        <v>1.3221845488480702E-13</v>
      </c>
      <c r="IA173" s="86">
        <f t="shared" si="219"/>
        <v>4.5917413569021691E-14</v>
      </c>
      <c r="IB173" s="86">
        <f t="shared" si="219"/>
        <v>6.4325801991231376E-16</v>
      </c>
      <c r="IC173" s="86">
        <f t="shared" si="219"/>
        <v>5.4073959397411801E-16</v>
      </c>
      <c r="ID173" s="86">
        <f t="shared" si="219"/>
        <v>2.222244157151586E-16</v>
      </c>
      <c r="IE173" s="86">
        <f t="shared" si="219"/>
        <v>2.5322398990340264E-12</v>
      </c>
      <c r="IF173" s="86">
        <f t="shared" si="219"/>
        <v>2.0991309639335918E-10</v>
      </c>
      <c r="IG173" s="86">
        <f t="shared" si="219"/>
        <v>1.1104115012311688E-8</v>
      </c>
      <c r="II173" s="86">
        <f t="shared" si="220"/>
        <v>0.22699318230498733</v>
      </c>
      <c r="IJ173" s="86">
        <f t="shared" si="220"/>
        <v>5.0661924795400395E-2</v>
      </c>
      <c r="IK173" s="86">
        <f t="shared" si="220"/>
        <v>9.1521195063662117E-2</v>
      </c>
      <c r="IL173" s="86">
        <f t="shared" si="220"/>
        <v>3.3801017018701029E-2</v>
      </c>
      <c r="IM173" s="86">
        <f t="shared" si="220"/>
        <v>2.5900357570886295E-2</v>
      </c>
      <c r="IN173" s="86">
        <f t="shared" si="220"/>
        <v>6.3421030878907858E-3</v>
      </c>
      <c r="IO173" s="86">
        <f t="shared" si="220"/>
        <v>1.669563841822058E-3</v>
      </c>
      <c r="IP173" s="86">
        <f t="shared" si="220"/>
        <v>2.2958870281933989E-3</v>
      </c>
      <c r="IQ173" s="86">
        <f t="shared" si="220"/>
        <v>5.6719489911451924E-3</v>
      </c>
      <c r="IR173" s="86">
        <f t="shared" si="220"/>
        <v>2.2258920663527134E-2</v>
      </c>
      <c r="IS173" s="86">
        <f t="shared" si="220"/>
        <v>1.4933203089022408E-2</v>
      </c>
      <c r="IT173" s="86">
        <f t="shared" si="220"/>
        <v>2.6899803895162378E-2</v>
      </c>
      <c r="IU173" s="86">
        <f t="shared" si="220"/>
        <v>9.99999350119808E-3</v>
      </c>
      <c r="IV173" s="86">
        <f t="shared" si="220"/>
        <v>2.2630422288366345E-2</v>
      </c>
      <c r="IW173" s="86">
        <f t="shared" si="220"/>
        <v>3.9985272278618818E-2</v>
      </c>
      <c r="IY173" s="86">
        <f t="shared" si="221"/>
        <v>0.22699318230528995</v>
      </c>
      <c r="IZ173" s="86">
        <f t="shared" si="221"/>
        <v>5.0661924795400409E-2</v>
      </c>
      <c r="JA173" s="86">
        <f t="shared" si="221"/>
        <v>9.1521195063668584E-2</v>
      </c>
      <c r="JB173" s="86">
        <f t="shared" si="221"/>
        <v>3.3801017018701085E-2</v>
      </c>
      <c r="JC173" s="86">
        <f t="shared" si="221"/>
        <v>2.5900357570886299E-2</v>
      </c>
      <c r="JD173" s="86">
        <f t="shared" si="221"/>
        <v>6.3421030878910122E-3</v>
      </c>
      <c r="JE173" s="86">
        <f t="shared" si="221"/>
        <v>1.6695638418462899E-3</v>
      </c>
      <c r="JF173" s="86">
        <f t="shared" si="221"/>
        <v>2.2958870283256174E-3</v>
      </c>
      <c r="JG173" s="86">
        <f t="shared" si="221"/>
        <v>5.6719489911911097E-3</v>
      </c>
      <c r="JH173" s="86">
        <f t="shared" si="221"/>
        <v>2.2258920663527776E-2</v>
      </c>
      <c r="JI173" s="86">
        <f t="shared" si="221"/>
        <v>1.493320308902295E-2</v>
      </c>
      <c r="JJ173" s="86">
        <f t="shared" si="221"/>
        <v>2.68998038951626E-2</v>
      </c>
      <c r="JK173" s="86">
        <f t="shared" si="221"/>
        <v>9.99999350373032E-3</v>
      </c>
      <c r="JL173" s="86">
        <f t="shared" si="221"/>
        <v>2.2630422498279443E-2</v>
      </c>
      <c r="JM173" s="86">
        <f t="shared" si="221"/>
        <v>3.9985283382733827E-2</v>
      </c>
    </row>
    <row r="174" spans="2:273" x14ac:dyDescent="0.25">
      <c r="B174" s="2">
        <v>147</v>
      </c>
      <c r="C174" s="37">
        <v>66.924999999999997</v>
      </c>
      <c r="D174" s="37">
        <v>67.424000000000007</v>
      </c>
      <c r="E174" s="37">
        <v>71.125</v>
      </c>
      <c r="F174" s="37">
        <v>71.602999999999994</v>
      </c>
      <c r="G174" s="37">
        <v>73.856999999999999</v>
      </c>
      <c r="H174" s="37">
        <v>71.206000000000003</v>
      </c>
      <c r="I174" s="37">
        <v>68.888999999999996</v>
      </c>
      <c r="J174" s="37">
        <v>69.397000000000006</v>
      </c>
      <c r="K174" s="37">
        <v>72</v>
      </c>
      <c r="L174" s="37">
        <v>74.825000000000003</v>
      </c>
      <c r="M174" s="37">
        <v>76.143000000000001</v>
      </c>
      <c r="N174" s="37">
        <v>77.27</v>
      </c>
      <c r="O174" s="37">
        <v>70.286000000000001</v>
      </c>
      <c r="P174" s="37">
        <v>69.108000000000004</v>
      </c>
      <c r="Q174" s="37">
        <v>77.415000000000006</v>
      </c>
      <c r="S174" s="4">
        <f t="shared" si="222"/>
        <v>66.869680703977551</v>
      </c>
      <c r="T174" s="4">
        <f t="shared" si="222"/>
        <v>67.71651456064599</v>
      </c>
      <c r="U174" s="4">
        <f t="shared" si="222"/>
        <v>71.062131932484036</v>
      </c>
      <c r="V174" s="4">
        <f t="shared" si="222"/>
        <v>70.573909585581788</v>
      </c>
      <c r="W174" s="4">
        <f t="shared" si="222"/>
        <v>71.793249709876918</v>
      </c>
      <c r="X174" s="4">
        <f t="shared" si="222"/>
        <v>70.300197155390052</v>
      </c>
      <c r="Y174" s="4">
        <f t="shared" si="222"/>
        <v>68.350467758583079</v>
      </c>
      <c r="Z174" s="4">
        <f t="shared" si="222"/>
        <v>68.324434622355881</v>
      </c>
      <c r="AA174" s="4">
        <f t="shared" si="222"/>
        <v>68.914041751699386</v>
      </c>
      <c r="AB174" s="4">
        <f t="shared" si="222"/>
        <v>71.530201184352052</v>
      </c>
      <c r="AC174" s="4">
        <f t="shared" si="222"/>
        <v>69.742594506011386</v>
      </c>
      <c r="AD174" s="4">
        <f t="shared" si="222"/>
        <v>72.305946625336475</v>
      </c>
      <c r="AE174" s="4">
        <f t="shared" si="222"/>
        <v>67.792667414158942</v>
      </c>
      <c r="AF174" s="4">
        <f t="shared" si="222"/>
        <v>69.597720649108538</v>
      </c>
      <c r="AG174" s="4">
        <f t="shared" si="222"/>
        <v>78.434830593996665</v>
      </c>
      <c r="AI174" s="4">
        <f t="shared" si="223"/>
        <v>5.5319296022446451E-2</v>
      </c>
      <c r="AJ174" s="4">
        <f t="shared" si="223"/>
        <v>-0.29251456064598358</v>
      </c>
      <c r="AK174" s="4">
        <f t="shared" si="223"/>
        <v>6.2868067515964299E-2</v>
      </c>
      <c r="AL174" s="4">
        <f t="shared" si="223"/>
        <v>1.0290904144182065</v>
      </c>
      <c r="AM174" s="4">
        <f t="shared" si="223"/>
        <v>2.0637502901230818</v>
      </c>
      <c r="AN174" s="4">
        <f t="shared" si="223"/>
        <v>0.90580284460995131</v>
      </c>
      <c r="AO174" s="4">
        <f t="shared" si="223"/>
        <v>0.53853224141691669</v>
      </c>
      <c r="AP174" s="4">
        <f t="shared" si="223"/>
        <v>1.0725653776441249</v>
      </c>
      <c r="AQ174" s="4">
        <f t="shared" si="223"/>
        <v>3.0859582483006136</v>
      </c>
      <c r="AR174" s="4">
        <f t="shared" si="223"/>
        <v>3.2947988156479511</v>
      </c>
      <c r="AS174" s="4">
        <f t="shared" si="223"/>
        <v>6.4004054939886146</v>
      </c>
      <c r="AT174" s="4">
        <f t="shared" si="223"/>
        <v>4.9640533746635214</v>
      </c>
      <c r="AU174" s="4">
        <f t="shared" si="223"/>
        <v>2.4933325858410598</v>
      </c>
      <c r="AV174" s="4">
        <f t="shared" si="223"/>
        <v>-0.48972064910853419</v>
      </c>
      <c r="AW174" s="4">
        <f t="shared" si="223"/>
        <v>-1.0198305939966588</v>
      </c>
      <c r="AY174" s="2">
        <f t="shared" si="215"/>
        <v>66.869680703977551</v>
      </c>
      <c r="AZ174" s="2">
        <f t="shared" si="215"/>
        <v>66.496366463596942</v>
      </c>
      <c r="BA174" s="2">
        <f t="shared" si="215"/>
        <v>66.668313603786174</v>
      </c>
      <c r="BB174" s="2">
        <f t="shared" si="215"/>
        <v>66.449375834484954</v>
      </c>
      <c r="BC174" s="2">
        <f t="shared" si="215"/>
        <v>66.877667827720316</v>
      </c>
      <c r="BD174" s="2">
        <f t="shared" si="215"/>
        <v>68.323425274812706</v>
      </c>
      <c r="BE174" s="2">
        <f t="shared" si="215"/>
        <v>67.598954853070794</v>
      </c>
      <c r="BF174" s="2">
        <f t="shared" si="215"/>
        <v>67.367482450435404</v>
      </c>
      <c r="BG174" s="2">
        <f t="shared" si="215"/>
        <v>66.637996562855648</v>
      </c>
      <c r="BH174" s="2">
        <f t="shared" si="215"/>
        <v>64.768100022385696</v>
      </c>
      <c r="BI174" s="2">
        <f t="shared" si="215"/>
        <v>64.287596961195661</v>
      </c>
      <c r="BJ174" s="2">
        <f t="shared" si="215"/>
        <v>63.15158761335978</v>
      </c>
      <c r="BK174" s="2">
        <f t="shared" si="215"/>
        <v>63.256474481653072</v>
      </c>
      <c r="BL174" s="2">
        <f t="shared" si="215"/>
        <v>63.795727466210323</v>
      </c>
      <c r="BM174" s="2">
        <f t="shared" si="215"/>
        <v>65.412865826419264</v>
      </c>
      <c r="BO174" s="2" t="str">
        <f t="shared" si="183"/>
        <v/>
      </c>
      <c r="BP174" s="2" t="str">
        <f t="shared" si="184"/>
        <v/>
      </c>
      <c r="BQ174" s="2" t="str">
        <f t="shared" si="185"/>
        <v/>
      </c>
      <c r="BR174" s="2" t="str">
        <f t="shared" si="186"/>
        <v/>
      </c>
      <c r="BS174" s="2" t="str">
        <f t="shared" si="187"/>
        <v/>
      </c>
      <c r="BT174" s="2" t="str">
        <f t="shared" si="188"/>
        <v/>
      </c>
      <c r="BU174" s="2" t="str">
        <f t="shared" si="189"/>
        <v/>
      </c>
      <c r="BV174" s="2" t="str">
        <f t="shared" si="190"/>
        <v/>
      </c>
      <c r="BW174" s="2" t="str">
        <f t="shared" si="191"/>
        <v/>
      </c>
      <c r="BX174" s="2" t="str">
        <f t="shared" si="192"/>
        <v/>
      </c>
      <c r="BY174" s="2" t="str">
        <f t="shared" si="193"/>
        <v/>
      </c>
      <c r="BZ174" s="2" t="str">
        <f t="shared" si="194"/>
        <v/>
      </c>
      <c r="CA174" s="2" t="str">
        <f t="shared" si="195"/>
        <v/>
      </c>
      <c r="CB174" s="2" t="str">
        <f t="shared" si="196"/>
        <v/>
      </c>
      <c r="CC174" s="2" t="str">
        <f t="shared" si="197"/>
        <v/>
      </c>
      <c r="CE174" s="2" t="str">
        <f t="shared" si="216"/>
        <v/>
      </c>
      <c r="CF174" s="2" t="str">
        <f t="shared" si="216"/>
        <v/>
      </c>
      <c r="CG174" s="2" t="str">
        <f t="shared" si="216"/>
        <v/>
      </c>
      <c r="CH174" s="2" t="str">
        <f t="shared" si="216"/>
        <v/>
      </c>
      <c r="CI174" s="2" t="str">
        <f t="shared" si="216"/>
        <v/>
      </c>
      <c r="CJ174" s="2" t="str">
        <f t="shared" si="216"/>
        <v/>
      </c>
      <c r="CK174" s="2">
        <f t="shared" si="216"/>
        <v>68.888999999999996</v>
      </c>
      <c r="CL174" s="2">
        <f t="shared" si="216"/>
        <v>69.397000000000006</v>
      </c>
      <c r="CM174" s="2" t="str">
        <f t="shared" si="216"/>
        <v/>
      </c>
      <c r="CN174" s="2" t="str">
        <f t="shared" si="216"/>
        <v/>
      </c>
      <c r="CO174" s="2" t="str">
        <f t="shared" si="216"/>
        <v/>
      </c>
      <c r="CP174" s="2" t="str">
        <f t="shared" si="216"/>
        <v/>
      </c>
      <c r="CQ174" s="2" t="str">
        <f t="shared" si="216"/>
        <v/>
      </c>
      <c r="CR174" s="2" t="str">
        <f t="shared" si="216"/>
        <v/>
      </c>
      <c r="CS174" s="2" t="str">
        <f t="shared" si="216"/>
        <v/>
      </c>
      <c r="CU174" s="2" t="str">
        <f t="shared" si="198"/>
        <v/>
      </c>
      <c r="CV174" s="2" t="str">
        <f t="shared" si="199"/>
        <v/>
      </c>
      <c r="CW174" s="2" t="str">
        <f t="shared" si="200"/>
        <v/>
      </c>
      <c r="CX174" s="2" t="str">
        <f t="shared" si="201"/>
        <v/>
      </c>
      <c r="CY174" s="2" t="str">
        <f t="shared" si="202"/>
        <v/>
      </c>
      <c r="CZ174" s="2" t="str">
        <f t="shared" si="203"/>
        <v/>
      </c>
      <c r="DA174" s="2">
        <f t="shared" si="204"/>
        <v>68.888999999999996</v>
      </c>
      <c r="DB174" s="2">
        <f t="shared" si="205"/>
        <v>69.397000000000006</v>
      </c>
      <c r="DC174" s="2" t="str">
        <f t="shared" si="206"/>
        <v/>
      </c>
      <c r="DD174" s="2" t="str">
        <f t="shared" si="207"/>
        <v/>
      </c>
      <c r="DE174" s="2" t="str">
        <f t="shared" si="208"/>
        <v/>
      </c>
      <c r="DF174" s="2" t="str">
        <f t="shared" si="209"/>
        <v/>
      </c>
      <c r="DG174" s="2" t="str">
        <f t="shared" si="210"/>
        <v/>
      </c>
      <c r="DH174" s="2" t="str">
        <f t="shared" si="211"/>
        <v/>
      </c>
      <c r="DI174" s="2" t="str">
        <f t="shared" si="212"/>
        <v/>
      </c>
      <c r="DK174" s="2">
        <f t="shared" si="224"/>
        <v>110.17020026990556</v>
      </c>
      <c r="DL174" s="2">
        <f t="shared" si="224"/>
        <v>109.9468281878832</v>
      </c>
      <c r="DM174" s="2">
        <f t="shared" si="224"/>
        <v>109.60109146341463</v>
      </c>
      <c r="DN174" s="2">
        <f t="shared" si="224"/>
        <v>111.90599746103773</v>
      </c>
      <c r="DO174" s="2">
        <f t="shared" si="224"/>
        <v>113.44582381222486</v>
      </c>
      <c r="DP174" s="2">
        <f t="shared" si="224"/>
        <v>108.21644496664237</v>
      </c>
      <c r="DQ174" s="2">
        <f t="shared" si="224"/>
        <v>102.80769978858352</v>
      </c>
      <c r="DR174" s="2">
        <f t="shared" si="224"/>
        <v>93.307452129266068</v>
      </c>
      <c r="DS174" s="2">
        <f t="shared" si="224"/>
        <v>99.468144367260663</v>
      </c>
      <c r="DT174" s="2">
        <f t="shared" si="224"/>
        <v>94.494746300211446</v>
      </c>
      <c r="DU174" s="2">
        <f t="shared" si="224"/>
        <v>94.596027484143747</v>
      </c>
      <c r="DV174" s="2">
        <f t="shared" si="224"/>
        <v>100.65232769556025</v>
      </c>
      <c r="DW174" s="2">
        <f t="shared" si="224"/>
        <v>103.69525665127082</v>
      </c>
      <c r="DX174" s="2">
        <f t="shared" si="224"/>
        <v>99.153599276125632</v>
      </c>
      <c r="DY174" s="2">
        <f t="shared" si="224"/>
        <v>85.810362126245877</v>
      </c>
      <c r="EA174" s="2">
        <f t="shared" si="214"/>
        <v>66.799939834581451</v>
      </c>
      <c r="EB174" s="2">
        <f t="shared" si="214"/>
        <v>66.047270175329544</v>
      </c>
      <c r="EC174" s="2">
        <f t="shared" si="214"/>
        <v>66.831921575977589</v>
      </c>
      <c r="ED174" s="2">
        <f t="shared" si="214"/>
        <v>66.406862467690772</v>
      </c>
      <c r="EE174" s="2">
        <f t="shared" si="214"/>
        <v>66.818964912280691</v>
      </c>
      <c r="EF174" s="2">
        <f t="shared" si="214"/>
        <v>68.375025885966892</v>
      </c>
      <c r="EG174" s="2">
        <f t="shared" si="214"/>
        <v>67.455231060520248</v>
      </c>
      <c r="EH174" s="2">
        <f t="shared" si="214"/>
        <v>67.389808948820345</v>
      </c>
      <c r="EI174" s="2">
        <f t="shared" si="214"/>
        <v>66.52398775307941</v>
      </c>
      <c r="EJ174" s="2">
        <f t="shared" si="214"/>
        <v>64.833804347826089</v>
      </c>
      <c r="EK174" s="2">
        <f t="shared" si="213"/>
        <v>64.498008508977364</v>
      </c>
      <c r="EL174" s="2">
        <f t="shared" si="180"/>
        <v>63.253783302156158</v>
      </c>
      <c r="EM174" s="2">
        <f t="shared" si="180"/>
        <v>63.408624849021678</v>
      </c>
      <c r="EN174" s="2">
        <f t="shared" si="180"/>
        <v>64.038283006848218</v>
      </c>
      <c r="EO174" s="2">
        <f t="shared" si="180"/>
        <v>65.957397209956611</v>
      </c>
      <c r="EQ174" s="2">
        <f t="shared" si="225"/>
        <v>66.950625094121648</v>
      </c>
      <c r="ER174" s="2">
        <f t="shared" si="225"/>
        <v>67.151345041991959</v>
      </c>
      <c r="ES174" s="2">
        <f t="shared" si="225"/>
        <v>66.432891642453228</v>
      </c>
      <c r="ET174" s="2">
        <f t="shared" si="225"/>
        <v>66.507250173469018</v>
      </c>
      <c r="EU174" s="2">
        <f t="shared" si="225"/>
        <v>66.960918758202936</v>
      </c>
      <c r="EV174" s="2">
        <f t="shared" si="225"/>
        <v>68.225951256554595</v>
      </c>
      <c r="EW174" s="2">
        <f t="shared" si="225"/>
        <v>67.874974793421558</v>
      </c>
      <c r="EX174" s="2">
        <f t="shared" si="225"/>
        <v>67.317542468574743</v>
      </c>
      <c r="EY174" s="2">
        <f t="shared" si="225"/>
        <v>66.841027366429287</v>
      </c>
      <c r="EZ174" s="2">
        <f t="shared" si="225"/>
        <v>64.657123212655208</v>
      </c>
      <c r="FA174" s="2">
        <f t="shared" si="225"/>
        <v>63.934867965463269</v>
      </c>
      <c r="FB174" s="2">
        <f t="shared" si="225"/>
        <v>62.985118260288729</v>
      </c>
      <c r="FC174" s="2">
        <f t="shared" si="225"/>
        <v>62.971986099982878</v>
      </c>
      <c r="FD174" s="2">
        <f t="shared" si="225"/>
        <v>63.134137429270389</v>
      </c>
      <c r="FE174" s="2">
        <f t="shared" si="225"/>
        <v>63.586735889040725</v>
      </c>
      <c r="FG174" s="2">
        <f t="shared" si="226"/>
        <v>0.99995080018549154</v>
      </c>
      <c r="FH174" s="2">
        <f t="shared" si="226"/>
        <v>0.99993778143000567</v>
      </c>
      <c r="FI174" s="2">
        <f t="shared" si="226"/>
        <v>0.99994152030056471</v>
      </c>
      <c r="FJ174" s="2">
        <f t="shared" si="226"/>
        <v>0.99993384880693492</v>
      </c>
      <c r="FK174" s="2">
        <f t="shared" si="226"/>
        <v>0.99993722184871747</v>
      </c>
      <c r="FL174" s="2">
        <f t="shared" si="226"/>
        <v>0.99993438332273843</v>
      </c>
      <c r="FM174" s="2">
        <f t="shared" si="226"/>
        <v>0.99992965528115763</v>
      </c>
      <c r="FN174" s="2">
        <f t="shared" si="226"/>
        <v>0.99992467940496232</v>
      </c>
      <c r="FO174" s="2">
        <f t="shared" si="226"/>
        <v>0.99992270420052487</v>
      </c>
      <c r="FP174" s="2">
        <f t="shared" si="226"/>
        <v>0.99992943124415767</v>
      </c>
      <c r="FQ174" s="2">
        <f t="shared" si="226"/>
        <v>0.99992892604836248</v>
      </c>
      <c r="FR174" s="2">
        <f t="shared" si="226"/>
        <v>0.99992914690391466</v>
      </c>
      <c r="FS174" s="2">
        <f t="shared" si="226"/>
        <v>0.99993305867657656</v>
      </c>
      <c r="FT174" s="2">
        <f t="shared" si="226"/>
        <v>0.99993367844337888</v>
      </c>
      <c r="FU174" s="2">
        <f t="shared" si="226"/>
        <v>0.99991977618479566</v>
      </c>
      <c r="FW174" s="2">
        <f t="shared" si="217"/>
        <v>0.44866406199112496</v>
      </c>
      <c r="FX174" s="2">
        <f t="shared" si="217"/>
        <v>0.40428863478599819</v>
      </c>
      <c r="FY174" s="2">
        <f t="shared" si="217"/>
        <v>0.41628230474943706</v>
      </c>
      <c r="FZ174" s="2">
        <f t="shared" si="217"/>
        <v>0.39350978712673246</v>
      </c>
      <c r="GA174" s="2">
        <f t="shared" si="217"/>
        <v>0.39291480322646211</v>
      </c>
      <c r="GB174" s="2">
        <f t="shared" si="217"/>
        <v>0.36367605209141857</v>
      </c>
      <c r="GC174" s="2">
        <f t="shared" si="217"/>
        <v>0.33648372091526224</v>
      </c>
      <c r="GD174" s="2">
        <f t="shared" si="217"/>
        <v>0.33595977843037733</v>
      </c>
      <c r="GE174" s="2">
        <f t="shared" si="217"/>
        <v>0.35157235928654346</v>
      </c>
      <c r="GF174" s="2">
        <f t="shared" si="217"/>
        <v>0.38372778817338193</v>
      </c>
      <c r="GG174" s="2">
        <f t="shared" si="217"/>
        <v>0.37743816419322346</v>
      </c>
      <c r="GH174" s="2">
        <f t="shared" si="217"/>
        <v>0.39024612479156362</v>
      </c>
      <c r="GI174" s="2">
        <f t="shared" si="217"/>
        <v>0.3546345993309174</v>
      </c>
      <c r="GJ174" s="2">
        <f t="shared" si="217"/>
        <v>0.27084625435004428</v>
      </c>
      <c r="GK174" s="2">
        <f t="shared" si="217"/>
        <v>0.23036781311092761</v>
      </c>
      <c r="GM174" s="86">
        <f t="shared" si="218"/>
        <v>2.092279432745936E-179</v>
      </c>
      <c r="GN174" s="86">
        <f t="shared" si="218"/>
        <v>1.1462492956417468E-260</v>
      </c>
      <c r="GO174" s="86">
        <f t="shared" si="218"/>
        <v>1.3473809094332175E-246</v>
      </c>
      <c r="GP174" s="86">
        <f t="shared" si="218"/>
        <v>0</v>
      </c>
      <c r="GQ174" s="86">
        <f t="shared" si="218"/>
        <v>0</v>
      </c>
      <c r="GR174" s="86">
        <f t="shared" si="218"/>
        <v>0</v>
      </c>
      <c r="GS174" s="86">
        <f t="shared" si="218"/>
        <v>0</v>
      </c>
      <c r="GT174" s="86">
        <f t="shared" si="218"/>
        <v>1.4645147498604146E-242</v>
      </c>
      <c r="GU174" s="86">
        <f t="shared" si="218"/>
        <v>7.5368687525176162E-222</v>
      </c>
      <c r="GV174" s="86">
        <f t="shared" si="218"/>
        <v>2.184125139692955E-297</v>
      </c>
      <c r="GW174" s="86">
        <f t="shared" si="218"/>
        <v>0</v>
      </c>
      <c r="GX174" s="86">
        <f t="shared" si="218"/>
        <v>0</v>
      </c>
      <c r="GY174" s="86">
        <f t="shared" si="218"/>
        <v>0</v>
      </c>
      <c r="GZ174" s="86">
        <f t="shared" si="218"/>
        <v>0</v>
      </c>
      <c r="HA174" s="86">
        <f t="shared" si="218"/>
        <v>0</v>
      </c>
      <c r="HC174" s="86">
        <f t="shared" si="182"/>
        <v>4.9904659677480516E-101</v>
      </c>
      <c r="HD174" s="86">
        <f t="shared" si="182"/>
        <v>2.0403173952566351E-119</v>
      </c>
      <c r="HE174" s="86">
        <f t="shared" si="182"/>
        <v>9.0382991104955236E-126</v>
      </c>
      <c r="HF174" s="86">
        <f t="shared" si="181"/>
        <v>9.6819468167549236E-154</v>
      </c>
      <c r="HG174" s="86">
        <f t="shared" si="181"/>
        <v>0</v>
      </c>
      <c r="HH174" s="86">
        <f t="shared" si="181"/>
        <v>6.303674729527627E-286</v>
      </c>
      <c r="HI174" s="86">
        <f t="shared" si="181"/>
        <v>0</v>
      </c>
      <c r="HJ174" s="86">
        <f t="shared" si="181"/>
        <v>0</v>
      </c>
      <c r="HK174" s="86">
        <f t="shared" si="181"/>
        <v>0</v>
      </c>
      <c r="HL174" s="86">
        <f t="shared" si="181"/>
        <v>0</v>
      </c>
      <c r="HM174" s="86">
        <f t="shared" si="181"/>
        <v>1.2641924127097848E-230</v>
      </c>
      <c r="HN174" s="86">
        <f t="shared" si="181"/>
        <v>2.7185810178318463E-215</v>
      </c>
      <c r="HO174" s="86">
        <f t="shared" si="227"/>
        <v>9.543038720598162E-200</v>
      </c>
      <c r="HP174" s="86">
        <f t="shared" si="227"/>
        <v>1.1544031432309314E-189</v>
      </c>
      <c r="HQ174" s="86">
        <f t="shared" si="227"/>
        <v>1.9895623196506515E-264</v>
      </c>
      <c r="HS174" s="86">
        <f t="shared" si="219"/>
        <v>2.7335336720843195E-14</v>
      </c>
      <c r="HT174" s="86">
        <f t="shared" si="219"/>
        <v>5.8715687639178532E-19</v>
      </c>
      <c r="HU174" s="86">
        <f t="shared" si="219"/>
        <v>4.0173199651325295E-16</v>
      </c>
      <c r="HV174" s="86">
        <f t="shared" si="219"/>
        <v>2.4963119200671495E-18</v>
      </c>
      <c r="HW174" s="86">
        <f t="shared" si="219"/>
        <v>1.425231992668941E-19</v>
      </c>
      <c r="HX174" s="86">
        <f t="shared" si="219"/>
        <v>8.750028260328096E-18</v>
      </c>
      <c r="HY174" s="86">
        <f t="shared" si="219"/>
        <v>1.2552069222002803E-15</v>
      </c>
      <c r="HZ174" s="86">
        <f t="shared" si="219"/>
        <v>8.1989887824890563E-15</v>
      </c>
      <c r="IA174" s="86">
        <f t="shared" si="219"/>
        <v>2.7540987859213345E-15</v>
      </c>
      <c r="IB174" s="86">
        <f t="shared" si="219"/>
        <v>2.9958821675796425E-17</v>
      </c>
      <c r="IC174" s="86">
        <f t="shared" si="219"/>
        <v>2.3455930517301491E-17</v>
      </c>
      <c r="ID174" s="86">
        <f t="shared" si="219"/>
        <v>9.4083250429899021E-18</v>
      </c>
      <c r="IE174" s="86">
        <f t="shared" si="219"/>
        <v>2.1182441337793017E-13</v>
      </c>
      <c r="IF174" s="86">
        <f t="shared" si="219"/>
        <v>2.0033591591575246E-11</v>
      </c>
      <c r="IG174" s="86">
        <f t="shared" si="219"/>
        <v>1.3183012478655939E-9</v>
      </c>
      <c r="II174" s="86">
        <f t="shared" si="220"/>
        <v>0.32368651430059647</v>
      </c>
      <c r="IJ174" s="86">
        <f t="shared" si="220"/>
        <v>0.10425047911451421</v>
      </c>
      <c r="IK174" s="86">
        <f t="shared" si="220"/>
        <v>0.16367169956972241</v>
      </c>
      <c r="IL174" s="86">
        <f t="shared" si="220"/>
        <v>7.4375058938933356E-2</v>
      </c>
      <c r="IM174" s="86">
        <f t="shared" si="220"/>
        <v>6.1594302850757822E-2</v>
      </c>
      <c r="IN174" s="86">
        <f t="shared" si="220"/>
        <v>1.8417408942944188E-2</v>
      </c>
      <c r="IO174" s="86">
        <f t="shared" si="220"/>
        <v>5.5298721506449461E-3</v>
      </c>
      <c r="IP174" s="86">
        <f t="shared" si="220"/>
        <v>7.0773724763060096E-3</v>
      </c>
      <c r="IQ174" s="86">
        <f t="shared" si="220"/>
        <v>1.5690892912937994E-2</v>
      </c>
      <c r="IR174" s="86">
        <f t="shared" si="220"/>
        <v>5.2345510807879435E-2</v>
      </c>
      <c r="IS174" s="86">
        <f t="shared" si="220"/>
        <v>3.7810395434075272E-2</v>
      </c>
      <c r="IT174" s="86">
        <f t="shared" si="220"/>
        <v>6.2215164014430724E-2</v>
      </c>
      <c r="IU174" s="86">
        <f t="shared" si="220"/>
        <v>2.461782756964043E-2</v>
      </c>
      <c r="IV174" s="86">
        <f t="shared" si="220"/>
        <v>3.6975080815146034E-2</v>
      </c>
      <c r="IW174" s="86">
        <f t="shared" si="220"/>
        <v>5.6365286672815214E-2</v>
      </c>
      <c r="IY174" s="86">
        <f t="shared" si="221"/>
        <v>0.32368651430062378</v>
      </c>
      <c r="IZ174" s="86">
        <f t="shared" si="221"/>
        <v>0.10425047911451421</v>
      </c>
      <c r="JA174" s="86">
        <f t="shared" si="221"/>
        <v>0.1636716995697228</v>
      </c>
      <c r="JB174" s="86">
        <f t="shared" si="221"/>
        <v>7.4375058938933356E-2</v>
      </c>
      <c r="JC174" s="86">
        <f t="shared" si="221"/>
        <v>6.1594302850757822E-2</v>
      </c>
      <c r="JD174" s="86">
        <f t="shared" si="221"/>
        <v>1.8417408942944198E-2</v>
      </c>
      <c r="JE174" s="86">
        <f t="shared" si="221"/>
        <v>5.5298721506462012E-3</v>
      </c>
      <c r="JF174" s="86">
        <f t="shared" si="221"/>
        <v>7.0773724763142087E-3</v>
      </c>
      <c r="JG174" s="86">
        <f t="shared" si="221"/>
        <v>1.5690892912940749E-2</v>
      </c>
      <c r="JH174" s="86">
        <f t="shared" si="221"/>
        <v>5.2345510807879463E-2</v>
      </c>
      <c r="JI174" s="86">
        <f t="shared" si="221"/>
        <v>3.7810395434075293E-2</v>
      </c>
      <c r="JJ174" s="86">
        <f t="shared" si="221"/>
        <v>6.2215164014430731E-2</v>
      </c>
      <c r="JK174" s="86">
        <f t="shared" si="221"/>
        <v>2.4617827569852254E-2</v>
      </c>
      <c r="JL174" s="86">
        <f t="shared" si="221"/>
        <v>3.6975080835179627E-2</v>
      </c>
      <c r="JM174" s="86">
        <f t="shared" si="221"/>
        <v>5.636528799111646E-2</v>
      </c>
    </row>
    <row r="175" spans="2:273" x14ac:dyDescent="0.25">
      <c r="B175" s="2">
        <v>148</v>
      </c>
      <c r="C175" s="37">
        <v>66.209000000000003</v>
      </c>
      <c r="D175" s="37">
        <v>68.515000000000001</v>
      </c>
      <c r="E175" s="37">
        <v>70.233999999999995</v>
      </c>
      <c r="F175" s="37">
        <v>72.873000000000005</v>
      </c>
      <c r="G175" s="37">
        <v>75.19</v>
      </c>
      <c r="H175" s="37">
        <v>74.745999999999995</v>
      </c>
      <c r="I175" s="37">
        <v>73.078999999999994</v>
      </c>
      <c r="J175" s="37">
        <v>72.221999999999994</v>
      </c>
      <c r="K175" s="37">
        <v>75.873000000000005</v>
      </c>
      <c r="L175" s="37">
        <v>77.951999999999998</v>
      </c>
      <c r="M175" s="37">
        <v>80.27</v>
      </c>
      <c r="N175" s="37">
        <v>81.459999999999994</v>
      </c>
      <c r="O175" s="37">
        <v>76.73</v>
      </c>
      <c r="P175" s="37">
        <v>72.923000000000002</v>
      </c>
      <c r="Q175" s="37">
        <v>82.831000000000003</v>
      </c>
      <c r="S175" s="4">
        <f t="shared" si="222"/>
        <v>66.820858933046907</v>
      </c>
      <c r="T175" s="4">
        <f t="shared" si="222"/>
        <v>68.305129642774745</v>
      </c>
      <c r="U175" s="4">
        <f t="shared" si="222"/>
        <v>72.451878936926491</v>
      </c>
      <c r="V175" s="4">
        <f t="shared" si="222"/>
        <v>73.143523003968738</v>
      </c>
      <c r="W175" s="4">
        <f t="shared" si="222"/>
        <v>75.371840182550997</v>
      </c>
      <c r="X175" s="4">
        <f t="shared" si="222"/>
        <v>72.564574613869539</v>
      </c>
      <c r="Y175" s="4">
        <f t="shared" si="222"/>
        <v>69.46616185530425</v>
      </c>
      <c r="Z175" s="4">
        <f t="shared" si="222"/>
        <v>69.596457847626823</v>
      </c>
      <c r="AA175" s="4">
        <f t="shared" si="222"/>
        <v>71.440737980904572</v>
      </c>
      <c r="AB175" s="4">
        <f t="shared" si="222"/>
        <v>76.622634247145442</v>
      </c>
      <c r="AC175" s="4">
        <f t="shared" si="222"/>
        <v>74.559458123597295</v>
      </c>
      <c r="AD175" s="4">
        <f t="shared" si="222"/>
        <v>78.784375803931425</v>
      </c>
      <c r="AE175" s="4">
        <f t="shared" si="222"/>
        <v>71.927915856175758</v>
      </c>
      <c r="AF175" s="4">
        <f t="shared" si="222"/>
        <v>72.232571896708492</v>
      </c>
      <c r="AG175" s="4">
        <f t="shared" si="222"/>
        <v>82.335401796459053</v>
      </c>
      <c r="AI175" s="4">
        <f t="shared" si="223"/>
        <v>-0.61185893304690353</v>
      </c>
      <c r="AJ175" s="4">
        <f t="shared" si="223"/>
        <v>0.20987035722525604</v>
      </c>
      <c r="AK175" s="4">
        <f t="shared" si="223"/>
        <v>-2.2178789369264962</v>
      </c>
      <c r="AL175" s="4">
        <f t="shared" si="223"/>
        <v>-0.27052300396873363</v>
      </c>
      <c r="AM175" s="4">
        <f t="shared" si="223"/>
        <v>-0.18184018255099943</v>
      </c>
      <c r="AN175" s="4">
        <f t="shared" si="223"/>
        <v>2.1814253861304564</v>
      </c>
      <c r="AO175" s="4">
        <f t="shared" si="223"/>
        <v>3.6128381446957434</v>
      </c>
      <c r="AP175" s="4">
        <f t="shared" si="223"/>
        <v>2.6255421523731712</v>
      </c>
      <c r="AQ175" s="4">
        <f t="shared" si="223"/>
        <v>4.4322620190954325</v>
      </c>
      <c r="AR175" s="4">
        <f t="shared" si="223"/>
        <v>1.3293657528545566</v>
      </c>
      <c r="AS175" s="4">
        <f t="shared" si="223"/>
        <v>5.7105418764027007</v>
      </c>
      <c r="AT175" s="4">
        <f t="shared" si="223"/>
        <v>2.6756241960685685</v>
      </c>
      <c r="AU175" s="4">
        <f t="shared" si="223"/>
        <v>4.8020841438242456</v>
      </c>
      <c r="AV175" s="4">
        <f t="shared" si="223"/>
        <v>0.69042810329150939</v>
      </c>
      <c r="AW175" s="4">
        <f t="shared" si="223"/>
        <v>0.49559820354095052</v>
      </c>
      <c r="AY175" s="2">
        <f t="shared" si="215"/>
        <v>66.820858933046907</v>
      </c>
      <c r="AZ175" s="2">
        <f t="shared" si="215"/>
        <v>66.453100384606529</v>
      </c>
      <c r="BA175" s="2">
        <f t="shared" si="215"/>
        <v>66.603637816558177</v>
      </c>
      <c r="BB175" s="2">
        <f t="shared" si="215"/>
        <v>66.381742232120928</v>
      </c>
      <c r="BC175" s="2">
        <f t="shared" si="215"/>
        <v>66.802711816431113</v>
      </c>
      <c r="BD175" s="2">
        <f t="shared" si="215"/>
        <v>68.246338057919246</v>
      </c>
      <c r="BE175" s="2">
        <f t="shared" si="215"/>
        <v>67.541429322103227</v>
      </c>
      <c r="BF175" s="2">
        <f t="shared" si="215"/>
        <v>67.291662093005343</v>
      </c>
      <c r="BG175" s="2">
        <f t="shared" si="215"/>
        <v>66.563872712967509</v>
      </c>
      <c r="BH175" s="2">
        <f t="shared" si="215"/>
        <v>64.686021475337981</v>
      </c>
      <c r="BI175" s="2">
        <f t="shared" si="215"/>
        <v>64.205299875910654</v>
      </c>
      <c r="BJ175" s="2">
        <f t="shared" si="215"/>
        <v>63.066666078788622</v>
      </c>
      <c r="BK175" s="2">
        <f t="shared" si="215"/>
        <v>63.162225848816362</v>
      </c>
      <c r="BL175" s="2">
        <f t="shared" si="215"/>
        <v>63.717232227466084</v>
      </c>
      <c r="BM175" s="2">
        <f t="shared" si="215"/>
        <v>65.321486086089564</v>
      </c>
      <c r="BO175" s="2" t="str">
        <f t="shared" si="183"/>
        <v/>
      </c>
      <c r="BP175" s="2" t="str">
        <f t="shared" si="184"/>
        <v/>
      </c>
      <c r="BQ175" s="2" t="str">
        <f t="shared" si="185"/>
        <v/>
      </c>
      <c r="BR175" s="2" t="str">
        <f t="shared" si="186"/>
        <v/>
      </c>
      <c r="BS175" s="2" t="str">
        <f t="shared" si="187"/>
        <v/>
      </c>
      <c r="BT175" s="2" t="str">
        <f t="shared" si="188"/>
        <v/>
      </c>
      <c r="BU175" s="2" t="str">
        <f t="shared" si="189"/>
        <v/>
      </c>
      <c r="BV175" s="2" t="str">
        <f t="shared" si="190"/>
        <v/>
      </c>
      <c r="BW175" s="2" t="str">
        <f t="shared" si="191"/>
        <v/>
      </c>
      <c r="BX175" s="2" t="str">
        <f t="shared" si="192"/>
        <v/>
      </c>
      <c r="BY175" s="2" t="str">
        <f t="shared" si="193"/>
        <v/>
      </c>
      <c r="BZ175" s="2" t="str">
        <f t="shared" si="194"/>
        <v/>
      </c>
      <c r="CA175" s="2" t="str">
        <f t="shared" si="195"/>
        <v/>
      </c>
      <c r="CB175" s="2" t="str">
        <f t="shared" si="196"/>
        <v/>
      </c>
      <c r="CC175" s="2" t="str">
        <f t="shared" si="197"/>
        <v/>
      </c>
      <c r="CE175" s="2" t="str">
        <f t="shared" si="216"/>
        <v/>
      </c>
      <c r="CF175" s="2" t="str">
        <f t="shared" si="216"/>
        <v/>
      </c>
      <c r="CG175" s="2" t="str">
        <f t="shared" si="216"/>
        <v/>
      </c>
      <c r="CH175" s="2" t="str">
        <f t="shared" si="216"/>
        <v/>
      </c>
      <c r="CI175" s="2" t="str">
        <f t="shared" si="216"/>
        <v/>
      </c>
      <c r="CJ175" s="2" t="str">
        <f t="shared" si="216"/>
        <v/>
      </c>
      <c r="CK175" s="2" t="str">
        <f t="shared" si="216"/>
        <v/>
      </c>
      <c r="CL175" s="2" t="str">
        <f t="shared" si="216"/>
        <v/>
      </c>
      <c r="CM175" s="2" t="str">
        <f t="shared" si="216"/>
        <v/>
      </c>
      <c r="CN175" s="2" t="str">
        <f t="shared" si="216"/>
        <v/>
      </c>
      <c r="CO175" s="2" t="str">
        <f t="shared" si="216"/>
        <v/>
      </c>
      <c r="CP175" s="2" t="str">
        <f t="shared" si="216"/>
        <v/>
      </c>
      <c r="CQ175" s="2" t="str">
        <f t="shared" si="216"/>
        <v/>
      </c>
      <c r="CR175" s="2" t="str">
        <f t="shared" si="216"/>
        <v/>
      </c>
      <c r="CS175" s="2" t="str">
        <f t="shared" si="216"/>
        <v/>
      </c>
      <c r="CU175" s="2" t="str">
        <f t="shared" si="198"/>
        <v/>
      </c>
      <c r="CV175" s="2" t="str">
        <f t="shared" si="199"/>
        <v/>
      </c>
      <c r="CW175" s="2" t="str">
        <f t="shared" si="200"/>
        <v/>
      </c>
      <c r="CX175" s="2" t="str">
        <f t="shared" si="201"/>
        <v/>
      </c>
      <c r="CY175" s="2" t="str">
        <f t="shared" si="202"/>
        <v/>
      </c>
      <c r="CZ175" s="2" t="str">
        <f t="shared" si="203"/>
        <v/>
      </c>
      <c r="DA175" s="2" t="str">
        <f t="shared" si="204"/>
        <v/>
      </c>
      <c r="DB175" s="2" t="str">
        <f t="shared" si="205"/>
        <v/>
      </c>
      <c r="DC175" s="2" t="str">
        <f t="shared" si="206"/>
        <v/>
      </c>
      <c r="DD175" s="2" t="str">
        <f t="shared" si="207"/>
        <v/>
      </c>
      <c r="DE175" s="2" t="str">
        <f t="shared" si="208"/>
        <v/>
      </c>
      <c r="DF175" s="2" t="str">
        <f t="shared" si="209"/>
        <v/>
      </c>
      <c r="DG175" s="2" t="str">
        <f t="shared" si="210"/>
        <v/>
      </c>
      <c r="DH175" s="2" t="str">
        <f t="shared" si="211"/>
        <v/>
      </c>
      <c r="DI175" s="2" t="str">
        <f t="shared" si="212"/>
        <v/>
      </c>
      <c r="DK175" s="2">
        <f t="shared" si="224"/>
        <v>110.42260047233471</v>
      </c>
      <c r="DL175" s="2">
        <f t="shared" si="224"/>
        <v>110.18230132620261</v>
      </c>
      <c r="DM175" s="2">
        <f t="shared" si="224"/>
        <v>109.84443902439025</v>
      </c>
      <c r="DN175" s="2">
        <f t="shared" si="224"/>
        <v>112.16601682737758</v>
      </c>
      <c r="DO175" s="2">
        <f t="shared" si="224"/>
        <v>113.70407500742783</v>
      </c>
      <c r="DP175" s="2">
        <f t="shared" si="224"/>
        <v>108.43262842017126</v>
      </c>
      <c r="DQ175" s="2">
        <f t="shared" si="224"/>
        <v>102.99224373301118</v>
      </c>
      <c r="DR175" s="2">
        <f t="shared" si="224"/>
        <v>93.415509513742066</v>
      </c>
      <c r="DS175" s="2">
        <f t="shared" si="224"/>
        <v>99.630454545454569</v>
      </c>
      <c r="DT175" s="2">
        <f t="shared" si="224"/>
        <v>94.641738749622505</v>
      </c>
      <c r="DU175" s="2">
        <f t="shared" si="224"/>
        <v>94.747332980972487</v>
      </c>
      <c r="DV175" s="2">
        <f t="shared" si="224"/>
        <v>100.858190576865</v>
      </c>
      <c r="DW175" s="2">
        <f t="shared" si="224"/>
        <v>103.92182483861384</v>
      </c>
      <c r="DX175" s="2">
        <f t="shared" si="224"/>
        <v>99.357136104583617</v>
      </c>
      <c r="DY175" s="2">
        <f t="shared" si="224"/>
        <v>85.934558139534914</v>
      </c>
      <c r="EA175" s="2">
        <f t="shared" si="214"/>
        <v>66.745956756454703</v>
      </c>
      <c r="EB175" s="2">
        <f t="shared" si="214"/>
        <v>65.966070147351431</v>
      </c>
      <c r="EC175" s="2">
        <f t="shared" si="214"/>
        <v>66.781251233082116</v>
      </c>
      <c r="ED175" s="2">
        <f t="shared" si="214"/>
        <v>66.336134028201002</v>
      </c>
      <c r="EE175" s="2">
        <f t="shared" si="214"/>
        <v>66.739557275541785</v>
      </c>
      <c r="EF175" s="2">
        <f t="shared" si="214"/>
        <v>68.302843867930122</v>
      </c>
      <c r="EG175" s="2">
        <f t="shared" si="214"/>
        <v>67.385171542291332</v>
      </c>
      <c r="EH175" s="2">
        <f t="shared" si="214"/>
        <v>67.316288518945171</v>
      </c>
      <c r="EI175" s="2">
        <f t="shared" si="214"/>
        <v>66.44021253952522</v>
      </c>
      <c r="EJ175" s="2">
        <f t="shared" si="214"/>
        <v>64.757638533674353</v>
      </c>
      <c r="EK175" s="2">
        <f t="shared" si="213"/>
        <v>64.434049336455899</v>
      </c>
      <c r="EL175" s="2">
        <f t="shared" si="180"/>
        <v>63.177908339076509</v>
      </c>
      <c r="EM175" s="2">
        <f t="shared" si="180"/>
        <v>63.328295041008616</v>
      </c>
      <c r="EN175" s="2">
        <f t="shared" si="180"/>
        <v>63.983311833094433</v>
      </c>
      <c r="EO175" s="2">
        <f t="shared" si="180"/>
        <v>65.918401899105149</v>
      </c>
      <c r="EQ175" s="2">
        <f t="shared" si="225"/>
        <v>66.900646690033156</v>
      </c>
      <c r="ER175" s="2">
        <f t="shared" si="225"/>
        <v>67.101705543266732</v>
      </c>
      <c r="ES175" s="2">
        <f t="shared" si="225"/>
        <v>66.371265441778604</v>
      </c>
      <c r="ET175" s="2">
        <f t="shared" si="225"/>
        <v>66.439198636913133</v>
      </c>
      <c r="EU175" s="2">
        <f t="shared" si="225"/>
        <v>66.885226810862065</v>
      </c>
      <c r="EV175" s="2">
        <f t="shared" si="225"/>
        <v>68.149935482887997</v>
      </c>
      <c r="EW175" s="2">
        <f t="shared" si="225"/>
        <v>67.816051458122274</v>
      </c>
      <c r="EX175" s="2">
        <f t="shared" si="225"/>
        <v>67.242245005794047</v>
      </c>
      <c r="EY175" s="2">
        <f t="shared" si="225"/>
        <v>66.765603693540356</v>
      </c>
      <c r="EZ175" s="2">
        <f t="shared" si="225"/>
        <v>64.576383359675191</v>
      </c>
      <c r="FA175" s="2">
        <f t="shared" si="225"/>
        <v>63.856269518638108</v>
      </c>
      <c r="FB175" s="2">
        <f t="shared" si="225"/>
        <v>62.90224088698605</v>
      </c>
      <c r="FC175" s="2">
        <f t="shared" si="225"/>
        <v>62.880012512805813</v>
      </c>
      <c r="FD175" s="2">
        <f t="shared" si="225"/>
        <v>63.056546463986258</v>
      </c>
      <c r="FE175" s="2">
        <f t="shared" si="225"/>
        <v>63.496803116809815</v>
      </c>
      <c r="FG175" s="2">
        <f t="shared" si="226"/>
        <v>0.99995512904162542</v>
      </c>
      <c r="FH175" s="2">
        <f t="shared" si="226"/>
        <v>0.9999432556791058</v>
      </c>
      <c r="FI175" s="2">
        <f t="shared" si="226"/>
        <v>0.99994666560579637</v>
      </c>
      <c r="FJ175" s="2">
        <f t="shared" si="226"/>
        <v>0.99993966904372666</v>
      </c>
      <c r="FK175" s="2">
        <f t="shared" si="226"/>
        <v>0.9999427453292925</v>
      </c>
      <c r="FL175" s="2">
        <f t="shared" si="226"/>
        <v>0.99994015653358526</v>
      </c>
      <c r="FM175" s="2">
        <f t="shared" si="226"/>
        <v>0.99993584445682893</v>
      </c>
      <c r="FN175" s="2">
        <f t="shared" si="226"/>
        <v>0.99993130634563887</v>
      </c>
      <c r="FO175" s="2">
        <f t="shared" si="226"/>
        <v>0.99992950491359134</v>
      </c>
      <c r="FP175" s="2">
        <f t="shared" si="226"/>
        <v>0.99993564013012315</v>
      </c>
      <c r="FQ175" s="2">
        <f t="shared" si="226"/>
        <v>0.9999351793803396</v>
      </c>
      <c r="FR175" s="2">
        <f t="shared" si="226"/>
        <v>0.99993538080551259</v>
      </c>
      <c r="FS175" s="2">
        <f t="shared" si="226"/>
        <v>0.99993894842783637</v>
      </c>
      <c r="FT175" s="2">
        <f t="shared" si="226"/>
        <v>0.99993951366850586</v>
      </c>
      <c r="FU175" s="2">
        <f t="shared" si="226"/>
        <v>0.99992683449449649</v>
      </c>
      <c r="FW175" s="2">
        <f t="shared" si="217"/>
        <v>0.47153917545062268</v>
      </c>
      <c r="FX175" s="2">
        <f t="shared" si="217"/>
        <v>0.42665209184840525</v>
      </c>
      <c r="FY175" s="2">
        <f t="shared" si="217"/>
        <v>0.4388204893278615</v>
      </c>
      <c r="FZ175" s="2">
        <f t="shared" si="217"/>
        <v>0.41569306670940975</v>
      </c>
      <c r="GA175" s="2">
        <f t="shared" si="217"/>
        <v>0.41508749759309754</v>
      </c>
      <c r="GB175" s="2">
        <f t="shared" si="217"/>
        <v>0.38524581505931055</v>
      </c>
      <c r="GC175" s="2">
        <f t="shared" si="217"/>
        <v>0.35734640464230649</v>
      </c>
      <c r="GD175" s="2">
        <f t="shared" si="217"/>
        <v>0.35680744580565699</v>
      </c>
      <c r="GE175" s="2">
        <f t="shared" si="217"/>
        <v>0.37284487598121718</v>
      </c>
      <c r="GF175" s="2">
        <f t="shared" si="217"/>
        <v>0.4057285290956783</v>
      </c>
      <c r="GG175" s="2">
        <f t="shared" si="217"/>
        <v>0.39931195112768836</v>
      </c>
      <c r="GH175" s="2">
        <f t="shared" si="217"/>
        <v>0.4123705171289247</v>
      </c>
      <c r="GI175" s="2">
        <f t="shared" si="217"/>
        <v>0.37598496573530993</v>
      </c>
      <c r="GJ175" s="2">
        <f t="shared" si="217"/>
        <v>0.28941439487273835</v>
      </c>
      <c r="GK175" s="2">
        <f t="shared" si="217"/>
        <v>0.24710134047803561</v>
      </c>
      <c r="GM175" s="86">
        <f t="shared" si="218"/>
        <v>9.1202353064762287E-184</v>
      </c>
      <c r="GN175" s="86">
        <f t="shared" si="218"/>
        <v>4.8009281552446747E-267</v>
      </c>
      <c r="GO175" s="86">
        <f t="shared" si="218"/>
        <v>1.4111945051918441E-252</v>
      </c>
      <c r="GP175" s="86">
        <f t="shared" si="218"/>
        <v>0</v>
      </c>
      <c r="GQ175" s="86">
        <f t="shared" si="218"/>
        <v>0</v>
      </c>
      <c r="GR175" s="86">
        <f t="shared" si="218"/>
        <v>0</v>
      </c>
      <c r="GS175" s="86">
        <f t="shared" si="218"/>
        <v>0</v>
      </c>
      <c r="GT175" s="86">
        <f t="shared" si="218"/>
        <v>2.2712163607641478E-248</v>
      </c>
      <c r="GU175" s="86">
        <f t="shared" si="218"/>
        <v>3.6353719797154896E-227</v>
      </c>
      <c r="GV175" s="86">
        <f t="shared" si="218"/>
        <v>1.6023610230673689E-304</v>
      </c>
      <c r="GW175" s="86">
        <f t="shared" si="218"/>
        <v>0</v>
      </c>
      <c r="GX175" s="86">
        <f t="shared" si="218"/>
        <v>0</v>
      </c>
      <c r="GY175" s="86">
        <f t="shared" si="218"/>
        <v>0</v>
      </c>
      <c r="GZ175" s="86">
        <f t="shared" si="218"/>
        <v>0</v>
      </c>
      <c r="HA175" s="86">
        <f t="shared" si="218"/>
        <v>0</v>
      </c>
      <c r="HC175" s="86">
        <f t="shared" si="182"/>
        <v>2.2660886240968176E-104</v>
      </c>
      <c r="HD175" s="86">
        <f t="shared" si="182"/>
        <v>2.3039455997311902E-123</v>
      </c>
      <c r="HE175" s="86">
        <f t="shared" si="182"/>
        <v>7.1321726104680721E-130</v>
      </c>
      <c r="HF175" s="86">
        <f t="shared" si="181"/>
        <v>9.0636364095929862E-159</v>
      </c>
      <c r="HG175" s="86">
        <f t="shared" si="181"/>
        <v>0</v>
      </c>
      <c r="HH175" s="86">
        <f t="shared" si="181"/>
        <v>2.6975979946054694E-295</v>
      </c>
      <c r="HI175" s="86">
        <f t="shared" si="181"/>
        <v>0</v>
      </c>
      <c r="HJ175" s="86">
        <f t="shared" si="181"/>
        <v>0</v>
      </c>
      <c r="HK175" s="86">
        <f t="shared" si="181"/>
        <v>0</v>
      </c>
      <c r="HL175" s="86">
        <f t="shared" si="181"/>
        <v>0</v>
      </c>
      <c r="HM175" s="86">
        <f t="shared" si="181"/>
        <v>3.7762543424851051E-238</v>
      </c>
      <c r="HN175" s="86">
        <f t="shared" si="181"/>
        <v>2.537010163292612E-222</v>
      </c>
      <c r="HO175" s="86">
        <f t="shared" si="227"/>
        <v>2.2321563551975416E-206</v>
      </c>
      <c r="HP175" s="86">
        <f t="shared" si="227"/>
        <v>4.5186180303722137E-196</v>
      </c>
      <c r="HQ175" s="86">
        <f t="shared" si="227"/>
        <v>2.3314478304562231E-273</v>
      </c>
      <c r="HS175" s="86">
        <f t="shared" si="219"/>
        <v>2.2364588068364093E-15</v>
      </c>
      <c r="HT175" s="86">
        <f t="shared" si="219"/>
        <v>2.0697512581442014E-20</v>
      </c>
      <c r="HU175" s="86">
        <f t="shared" si="219"/>
        <v>2.2232596528906479E-17</v>
      </c>
      <c r="HV175" s="86">
        <f t="shared" si="219"/>
        <v>9.3069062121445572E-20</v>
      </c>
      <c r="HW175" s="86">
        <f t="shared" si="219"/>
        <v>4.0060427966234381E-21</v>
      </c>
      <c r="HX175" s="86">
        <f t="shared" si="219"/>
        <v>2.9230891020088433E-19</v>
      </c>
      <c r="HY175" s="86">
        <f t="shared" si="219"/>
        <v>5.6686829186050835E-17</v>
      </c>
      <c r="HZ175" s="86">
        <f t="shared" si="219"/>
        <v>4.4732646424547935E-16</v>
      </c>
      <c r="IA175" s="86">
        <f t="shared" si="219"/>
        <v>1.4553515080084923E-16</v>
      </c>
      <c r="IB175" s="86">
        <f t="shared" si="219"/>
        <v>1.2225741967814148E-18</v>
      </c>
      <c r="IC175" s="86">
        <f t="shared" si="219"/>
        <v>8.8670976698597384E-19</v>
      </c>
      <c r="ID175" s="86">
        <f t="shared" si="219"/>
        <v>3.4756960325804159E-19</v>
      </c>
      <c r="IE175" s="86">
        <f t="shared" si="219"/>
        <v>1.5819364323332978E-14</v>
      </c>
      <c r="IF175" s="86">
        <f t="shared" si="219"/>
        <v>1.6921584594164321E-12</v>
      </c>
      <c r="IG175" s="86">
        <f t="shared" si="219"/>
        <v>1.3830474571128875E-10</v>
      </c>
      <c r="II175" s="86">
        <f t="shared" si="220"/>
        <v>0.41751076441539808</v>
      </c>
      <c r="IJ175" s="86">
        <f t="shared" si="220"/>
        <v>0.18734812587829697</v>
      </c>
      <c r="IK175" s="86">
        <f t="shared" si="220"/>
        <v>0.25954233818336236</v>
      </c>
      <c r="IL175" s="86">
        <f t="shared" si="220"/>
        <v>0.14291800977940408</v>
      </c>
      <c r="IM175" s="86">
        <f t="shared" si="220"/>
        <v>0.12623830467645367</v>
      </c>
      <c r="IN175" s="86">
        <f t="shared" si="220"/>
        <v>4.6163339134069691E-2</v>
      </c>
      <c r="IO175" s="86">
        <f t="shared" si="220"/>
        <v>1.5945733387110413E-2</v>
      </c>
      <c r="IP175" s="86">
        <f t="shared" si="220"/>
        <v>1.9162177828817038E-2</v>
      </c>
      <c r="IQ175" s="86">
        <f t="shared" si="220"/>
        <v>3.8143103617277789E-2</v>
      </c>
      <c r="IR175" s="86">
        <f t="shared" si="220"/>
        <v>0.10742558052142674</v>
      </c>
      <c r="IS175" s="86">
        <f t="shared" si="220"/>
        <v>8.3115716856578925E-2</v>
      </c>
      <c r="IT175" s="86">
        <f t="shared" si="220"/>
        <v>0.12502126009562592</v>
      </c>
      <c r="IU175" s="86">
        <f t="shared" si="220"/>
        <v>5.3938303573929758E-2</v>
      </c>
      <c r="IV175" s="86">
        <f t="shared" si="220"/>
        <v>5.835658379079392E-2</v>
      </c>
      <c r="IW175" s="86">
        <f t="shared" si="220"/>
        <v>7.7983537832559749E-2</v>
      </c>
      <c r="IY175" s="86">
        <f t="shared" si="221"/>
        <v>0.4175107644154003</v>
      </c>
      <c r="IZ175" s="86">
        <f t="shared" si="221"/>
        <v>0.18734812587829697</v>
      </c>
      <c r="JA175" s="86">
        <f t="shared" si="221"/>
        <v>0.25954233818336236</v>
      </c>
      <c r="JB175" s="86">
        <f t="shared" si="221"/>
        <v>0.14291800977940408</v>
      </c>
      <c r="JC175" s="86">
        <f t="shared" si="221"/>
        <v>0.12623830467645367</v>
      </c>
      <c r="JD175" s="86">
        <f t="shared" si="221"/>
        <v>4.6163339134069691E-2</v>
      </c>
      <c r="JE175" s="86">
        <f t="shared" si="221"/>
        <v>1.5945733387110469E-2</v>
      </c>
      <c r="JF175" s="86">
        <f t="shared" si="221"/>
        <v>1.9162177828817486E-2</v>
      </c>
      <c r="JG175" s="86">
        <f t="shared" si="221"/>
        <v>3.8143103617277935E-2</v>
      </c>
      <c r="JH175" s="86">
        <f t="shared" si="221"/>
        <v>0.10742558052142674</v>
      </c>
      <c r="JI175" s="86">
        <f t="shared" si="221"/>
        <v>8.3115716856578925E-2</v>
      </c>
      <c r="JJ175" s="86">
        <f t="shared" si="221"/>
        <v>0.12502126009562592</v>
      </c>
      <c r="JK175" s="86">
        <f t="shared" si="221"/>
        <v>5.3938303573945579E-2</v>
      </c>
      <c r="JL175" s="86">
        <f t="shared" si="221"/>
        <v>5.835658379248608E-2</v>
      </c>
      <c r="JM175" s="86">
        <f t="shared" si="221"/>
        <v>7.7983537970864492E-2</v>
      </c>
    </row>
    <row r="176" spans="2:273" x14ac:dyDescent="0.25">
      <c r="B176" s="2">
        <v>149</v>
      </c>
      <c r="C176" s="37">
        <v>66.775999999999996</v>
      </c>
      <c r="D176" s="37">
        <v>68.424000000000007</v>
      </c>
      <c r="E176" s="37">
        <v>73.5</v>
      </c>
      <c r="F176" s="37">
        <v>76.332999999999998</v>
      </c>
      <c r="G176" s="37">
        <v>78.635000000000005</v>
      </c>
      <c r="H176" s="37">
        <v>77.793999999999997</v>
      </c>
      <c r="I176" s="37">
        <v>76.459999999999994</v>
      </c>
      <c r="J176" s="37">
        <v>74.762</v>
      </c>
      <c r="K176" s="37">
        <v>80.078999999999994</v>
      </c>
      <c r="L176" s="37">
        <v>83.174999999999997</v>
      </c>
      <c r="M176" s="37">
        <v>85.444000000000003</v>
      </c>
      <c r="N176" s="37">
        <v>85.27</v>
      </c>
      <c r="O176" s="37">
        <v>78.762</v>
      </c>
      <c r="P176" s="37">
        <v>75.168999999999997</v>
      </c>
      <c r="Q176" s="37">
        <v>87.769000000000005</v>
      </c>
      <c r="S176" s="4">
        <f t="shared" si="222"/>
        <v>66.772253543898415</v>
      </c>
      <c r="T176" s="4">
        <f t="shared" si="222"/>
        <v>68.809078529814556</v>
      </c>
      <c r="U176" s="4">
        <f t="shared" si="222"/>
        <v>73.278844448485117</v>
      </c>
      <c r="V176" s="4">
        <f t="shared" si="222"/>
        <v>75.784973785261073</v>
      </c>
      <c r="W176" s="4">
        <f t="shared" si="222"/>
        <v>79.304731671604515</v>
      </c>
      <c r="X176" s="4">
        <f t="shared" si="222"/>
        <v>76.160237716502138</v>
      </c>
      <c r="Y176" s="4">
        <f t="shared" si="222"/>
        <v>71.713991268975576</v>
      </c>
      <c r="Z176" s="4">
        <f t="shared" si="222"/>
        <v>72.023274418396923</v>
      </c>
      <c r="AA176" s="4">
        <f t="shared" si="222"/>
        <v>75.529058035894323</v>
      </c>
      <c r="AB176" s="4">
        <f t="shared" si="222"/>
        <v>82.61803453239412</v>
      </c>
      <c r="AC176" s="4">
        <f t="shared" si="222"/>
        <v>80.84478091842162</v>
      </c>
      <c r="AD176" s="4">
        <f t="shared" si="222"/>
        <v>85.918229352112434</v>
      </c>
      <c r="AE176" s="4">
        <f t="shared" si="222"/>
        <v>77.917244345230401</v>
      </c>
      <c r="AF176" s="4">
        <f t="shared" si="222"/>
        <v>75.646682813372834</v>
      </c>
      <c r="AG176" s="4">
        <f t="shared" si="222"/>
        <v>86.987858740548731</v>
      </c>
      <c r="AI176" s="4">
        <f t="shared" si="223"/>
        <v>3.746456101580975E-3</v>
      </c>
      <c r="AJ176" s="4">
        <f t="shared" si="223"/>
        <v>-0.3850785298145496</v>
      </c>
      <c r="AK176" s="4">
        <f t="shared" si="223"/>
        <v>0.22115555151488309</v>
      </c>
      <c r="AL176" s="4">
        <f t="shared" si="223"/>
        <v>0.54802621473892543</v>
      </c>
      <c r="AM176" s="4">
        <f t="shared" si="223"/>
        <v>-0.66973167160450942</v>
      </c>
      <c r="AN176" s="4">
        <f t="shared" si="223"/>
        <v>1.6337622834978589</v>
      </c>
      <c r="AO176" s="4">
        <f t="shared" si="223"/>
        <v>4.7460087310244177</v>
      </c>
      <c r="AP176" s="4">
        <f t="shared" si="223"/>
        <v>2.7387255816030773</v>
      </c>
      <c r="AQ176" s="4">
        <f t="shared" si="223"/>
        <v>4.5499419641056704</v>
      </c>
      <c r="AR176" s="4">
        <f t="shared" si="223"/>
        <v>0.55696546760587751</v>
      </c>
      <c r="AS176" s="4">
        <f t="shared" si="223"/>
        <v>4.5992190815783829</v>
      </c>
      <c r="AT176" s="4">
        <f t="shared" si="223"/>
        <v>-0.6482293521124376</v>
      </c>
      <c r="AU176" s="4">
        <f t="shared" si="223"/>
        <v>0.84475565476959957</v>
      </c>
      <c r="AV176" s="4">
        <f t="shared" si="223"/>
        <v>-0.47768281337283724</v>
      </c>
      <c r="AW176" s="4">
        <f t="shared" si="223"/>
        <v>0.78114125945127455</v>
      </c>
      <c r="AY176" s="2">
        <f t="shared" si="215"/>
        <v>66.772253543898415</v>
      </c>
      <c r="AZ176" s="2">
        <f t="shared" si="215"/>
        <v>66.411618714048899</v>
      </c>
      <c r="BA176" s="2">
        <f t="shared" si="215"/>
        <v>66.53837733265128</v>
      </c>
      <c r="BB176" s="2">
        <f t="shared" si="215"/>
        <v>66.31428386897548</v>
      </c>
      <c r="BC176" s="2">
        <f t="shared" si="215"/>
        <v>66.727992015365061</v>
      </c>
      <c r="BD176" s="2">
        <f t="shared" si="215"/>
        <v>68.169030475471416</v>
      </c>
      <c r="BE176" s="2">
        <f t="shared" si="215"/>
        <v>67.484630202699293</v>
      </c>
      <c r="BF176" s="2">
        <f t="shared" si="215"/>
        <v>67.215738336584991</v>
      </c>
      <c r="BG176" s="2">
        <f t="shared" si="215"/>
        <v>66.490288979663092</v>
      </c>
      <c r="BH176" s="2">
        <f t="shared" si="215"/>
        <v>64.603683771322423</v>
      </c>
      <c r="BI176" s="2">
        <f t="shared" si="215"/>
        <v>64.122134038493513</v>
      </c>
      <c r="BJ176" s="2">
        <f t="shared" si="215"/>
        <v>62.981350304582989</v>
      </c>
      <c r="BK176" s="2">
        <f t="shared" si="215"/>
        <v>63.06727084386474</v>
      </c>
      <c r="BL176" s="2">
        <f t="shared" si="215"/>
        <v>63.637215401049403</v>
      </c>
      <c r="BM176" s="2">
        <f t="shared" si="215"/>
        <v>65.226439860020875</v>
      </c>
      <c r="BO176" s="2" t="str">
        <f t="shared" si="183"/>
        <v/>
      </c>
      <c r="BP176" s="2" t="str">
        <f t="shared" si="184"/>
        <v/>
      </c>
      <c r="BQ176" s="2" t="str">
        <f t="shared" si="185"/>
        <v/>
      </c>
      <c r="BR176" s="2" t="str">
        <f t="shared" si="186"/>
        <v/>
      </c>
      <c r="BS176" s="2" t="str">
        <f t="shared" si="187"/>
        <v/>
      </c>
      <c r="BT176" s="2" t="str">
        <f t="shared" si="188"/>
        <v/>
      </c>
      <c r="BU176" s="2" t="str">
        <f t="shared" si="189"/>
        <v/>
      </c>
      <c r="BV176" s="2" t="str">
        <f t="shared" si="190"/>
        <v/>
      </c>
      <c r="BW176" s="2" t="str">
        <f t="shared" si="191"/>
        <v/>
      </c>
      <c r="BX176" s="2" t="str">
        <f t="shared" si="192"/>
        <v/>
      </c>
      <c r="BY176" s="2" t="str">
        <f t="shared" si="193"/>
        <v/>
      </c>
      <c r="BZ176" s="2" t="str">
        <f t="shared" si="194"/>
        <v/>
      </c>
      <c r="CA176" s="2" t="str">
        <f t="shared" si="195"/>
        <v/>
      </c>
      <c r="CB176" s="2" t="str">
        <f t="shared" si="196"/>
        <v/>
      </c>
      <c r="CC176" s="2" t="str">
        <f t="shared" si="197"/>
        <v/>
      </c>
      <c r="CE176" s="2" t="str">
        <f t="shared" si="216"/>
        <v/>
      </c>
      <c r="CF176" s="2" t="str">
        <f t="shared" si="216"/>
        <v/>
      </c>
      <c r="CG176" s="2" t="str">
        <f t="shared" si="216"/>
        <v/>
      </c>
      <c r="CH176" s="2" t="str">
        <f t="shared" si="216"/>
        <v/>
      </c>
      <c r="CI176" s="2" t="str">
        <f t="shared" si="216"/>
        <v/>
      </c>
      <c r="CJ176" s="2" t="str">
        <f t="shared" si="216"/>
        <v/>
      </c>
      <c r="CK176" s="2" t="str">
        <f t="shared" si="216"/>
        <v/>
      </c>
      <c r="CL176" s="2" t="str">
        <f t="shared" si="216"/>
        <v/>
      </c>
      <c r="CM176" s="2" t="str">
        <f t="shared" si="216"/>
        <v/>
      </c>
      <c r="CN176" s="2" t="str">
        <f t="shared" si="216"/>
        <v/>
      </c>
      <c r="CO176" s="2" t="str">
        <f t="shared" si="216"/>
        <v/>
      </c>
      <c r="CP176" s="2" t="str">
        <f t="shared" si="216"/>
        <v/>
      </c>
      <c r="CQ176" s="2" t="str">
        <f t="shared" si="216"/>
        <v/>
      </c>
      <c r="CR176" s="2" t="str">
        <f t="shared" si="216"/>
        <v/>
      </c>
      <c r="CS176" s="2" t="str">
        <f t="shared" si="216"/>
        <v/>
      </c>
      <c r="CU176" s="2" t="str">
        <f t="shared" si="198"/>
        <v/>
      </c>
      <c r="CV176" s="2" t="str">
        <f t="shared" si="199"/>
        <v/>
      </c>
      <c r="CW176" s="2" t="str">
        <f t="shared" si="200"/>
        <v/>
      </c>
      <c r="CX176" s="2" t="str">
        <f t="shared" si="201"/>
        <v/>
      </c>
      <c r="CY176" s="2" t="str">
        <f t="shared" si="202"/>
        <v/>
      </c>
      <c r="CZ176" s="2" t="str">
        <f t="shared" si="203"/>
        <v/>
      </c>
      <c r="DA176" s="2" t="str">
        <f t="shared" si="204"/>
        <v/>
      </c>
      <c r="DB176" s="2" t="str">
        <f t="shared" si="205"/>
        <v/>
      </c>
      <c r="DC176" s="2" t="str">
        <f t="shared" si="206"/>
        <v/>
      </c>
      <c r="DD176" s="2" t="str">
        <f t="shared" si="207"/>
        <v/>
      </c>
      <c r="DE176" s="2" t="str">
        <f t="shared" si="208"/>
        <v/>
      </c>
      <c r="DF176" s="2" t="str">
        <f t="shared" si="209"/>
        <v/>
      </c>
      <c r="DG176" s="2" t="str">
        <f t="shared" si="210"/>
        <v/>
      </c>
      <c r="DH176" s="2" t="str">
        <f t="shared" si="211"/>
        <v/>
      </c>
      <c r="DI176" s="2" t="str">
        <f t="shared" si="212"/>
        <v/>
      </c>
      <c r="DK176" s="2">
        <f t="shared" si="224"/>
        <v>110.67500067476385</v>
      </c>
      <c r="DL176" s="2">
        <f t="shared" si="224"/>
        <v>110.41777446452204</v>
      </c>
      <c r="DM176" s="2">
        <f t="shared" si="224"/>
        <v>110.08778658536585</v>
      </c>
      <c r="DN176" s="2">
        <f t="shared" si="224"/>
        <v>112.42603619371741</v>
      </c>
      <c r="DO176" s="2">
        <f t="shared" si="224"/>
        <v>113.96232620263082</v>
      </c>
      <c r="DP176" s="2">
        <f t="shared" si="224"/>
        <v>108.64881187370014</v>
      </c>
      <c r="DQ176" s="2">
        <f t="shared" si="224"/>
        <v>103.17678767743885</v>
      </c>
      <c r="DR176" s="2">
        <f t="shared" si="224"/>
        <v>93.52356689821805</v>
      </c>
      <c r="DS176" s="2">
        <f t="shared" si="224"/>
        <v>99.792764723648475</v>
      </c>
      <c r="DT176" s="2">
        <f t="shared" si="224"/>
        <v>94.788731199033549</v>
      </c>
      <c r="DU176" s="2">
        <f t="shared" si="224"/>
        <v>94.898638477801242</v>
      </c>
      <c r="DV176" s="2">
        <f t="shared" si="224"/>
        <v>101.06405345816974</v>
      </c>
      <c r="DW176" s="2">
        <f t="shared" si="224"/>
        <v>104.14839302595684</v>
      </c>
      <c r="DX176" s="2">
        <f t="shared" si="224"/>
        <v>99.560672933041602</v>
      </c>
      <c r="DY176" s="2">
        <f t="shared" si="224"/>
        <v>86.058754152823937</v>
      </c>
      <c r="EA176" s="2">
        <f t="shared" si="214"/>
        <v>66.691973678327955</v>
      </c>
      <c r="EB176" s="2">
        <f t="shared" si="214"/>
        <v>65.884870119373318</v>
      </c>
      <c r="EC176" s="2">
        <f t="shared" si="214"/>
        <v>66.730580890186644</v>
      </c>
      <c r="ED176" s="2">
        <f t="shared" si="214"/>
        <v>66.265405588711218</v>
      </c>
      <c r="EE176" s="2">
        <f t="shared" si="214"/>
        <v>66.660149638802878</v>
      </c>
      <c r="EF176" s="2">
        <f t="shared" si="214"/>
        <v>68.230661849893352</v>
      </c>
      <c r="EG176" s="2">
        <f t="shared" si="214"/>
        <v>67.315112024062415</v>
      </c>
      <c r="EH176" s="2">
        <f t="shared" si="214"/>
        <v>67.242768089069997</v>
      </c>
      <c r="EI176" s="2">
        <f t="shared" si="214"/>
        <v>66.356437325971015</v>
      </c>
      <c r="EJ176" s="2">
        <f t="shared" si="214"/>
        <v>64.681472719522603</v>
      </c>
      <c r="EK176" s="2">
        <f t="shared" si="213"/>
        <v>64.370090163934435</v>
      </c>
      <c r="EL176" s="2">
        <f t="shared" si="180"/>
        <v>63.102033375996861</v>
      </c>
      <c r="EM176" s="2">
        <f t="shared" si="180"/>
        <v>63.24796523299554</v>
      </c>
      <c r="EN176" s="2">
        <f t="shared" si="180"/>
        <v>63.928340659340648</v>
      </c>
      <c r="EO176" s="2">
        <f t="shared" si="180"/>
        <v>65.879406588253673</v>
      </c>
      <c r="EQ176" s="2">
        <f t="shared" si="225"/>
        <v>66.850668285944678</v>
      </c>
      <c r="ER176" s="2">
        <f t="shared" si="225"/>
        <v>67.052066044541505</v>
      </c>
      <c r="ES176" s="2">
        <f t="shared" si="225"/>
        <v>66.30963924110398</v>
      </c>
      <c r="ET176" s="2">
        <f t="shared" si="225"/>
        <v>66.371147100357248</v>
      </c>
      <c r="EU176" s="2">
        <f t="shared" si="225"/>
        <v>66.809534863521193</v>
      </c>
      <c r="EV176" s="2">
        <f t="shared" si="225"/>
        <v>68.0739197092214</v>
      </c>
      <c r="EW176" s="2">
        <f t="shared" si="225"/>
        <v>67.757128122822991</v>
      </c>
      <c r="EX176" s="2">
        <f t="shared" si="225"/>
        <v>67.166947543013364</v>
      </c>
      <c r="EY176" s="2">
        <f t="shared" si="225"/>
        <v>66.690180020651411</v>
      </c>
      <c r="EZ176" s="2">
        <f t="shared" si="225"/>
        <v>64.49564350669516</v>
      </c>
      <c r="FA176" s="2">
        <f t="shared" si="225"/>
        <v>63.777671071812946</v>
      </c>
      <c r="FB176" s="2">
        <f t="shared" si="225"/>
        <v>62.819363513683385</v>
      </c>
      <c r="FC176" s="2">
        <f t="shared" si="225"/>
        <v>62.788038925628747</v>
      </c>
      <c r="FD176" s="2">
        <f t="shared" si="225"/>
        <v>62.978955498702121</v>
      </c>
      <c r="FE176" s="2">
        <f t="shared" si="225"/>
        <v>63.406870344578891</v>
      </c>
      <c r="FG176" s="2">
        <f t="shared" si="226"/>
        <v>0.99995907703801978</v>
      </c>
      <c r="FH176" s="2">
        <f t="shared" si="226"/>
        <v>0.99994824830588236</v>
      </c>
      <c r="FI176" s="2">
        <f t="shared" si="226"/>
        <v>0.99995135822610737</v>
      </c>
      <c r="FJ176" s="2">
        <f t="shared" si="226"/>
        <v>0.99994497722184328</v>
      </c>
      <c r="FK176" s="2">
        <f t="shared" si="226"/>
        <v>0.99994778285665198</v>
      </c>
      <c r="FL176" s="2">
        <f t="shared" si="226"/>
        <v>0.99994542182257962</v>
      </c>
      <c r="FM176" s="2">
        <f t="shared" si="226"/>
        <v>0.99994148911892977</v>
      </c>
      <c r="FN176" s="2">
        <f t="shared" si="226"/>
        <v>0.99993735026395403</v>
      </c>
      <c r="FO176" s="2">
        <f t="shared" si="226"/>
        <v>0.99993570731827908</v>
      </c>
      <c r="FP176" s="2">
        <f t="shared" si="226"/>
        <v>0.99994130276865212</v>
      </c>
      <c r="FQ176" s="2">
        <f t="shared" si="226"/>
        <v>0.99994088255507896</v>
      </c>
      <c r="FR176" s="2">
        <f t="shared" si="226"/>
        <v>0.99994106625911217</v>
      </c>
      <c r="FS176" s="2">
        <f t="shared" si="226"/>
        <v>0.99994432000532107</v>
      </c>
      <c r="FT176" s="2">
        <f t="shared" si="226"/>
        <v>0.9999448355164513</v>
      </c>
      <c r="FU176" s="2">
        <f t="shared" si="226"/>
        <v>0.99993327183633318</v>
      </c>
      <c r="FW176" s="2">
        <f t="shared" si="217"/>
        <v>0.49453444579832179</v>
      </c>
      <c r="FX176" s="2">
        <f t="shared" si="217"/>
        <v>0.44931954449392597</v>
      </c>
      <c r="FY176" s="2">
        <f t="shared" si="217"/>
        <v>0.46161392999449402</v>
      </c>
      <c r="FZ176" s="2">
        <f t="shared" si="217"/>
        <v>0.43822329949305278</v>
      </c>
      <c r="GA176" s="2">
        <f t="shared" si="217"/>
        <v>0.43760949016975487</v>
      </c>
      <c r="GB176" s="2">
        <f t="shared" si="217"/>
        <v>0.40727607209696193</v>
      </c>
      <c r="GC176" s="2">
        <f t="shared" si="217"/>
        <v>0.37876421439672064</v>
      </c>
      <c r="GD176" s="2">
        <f t="shared" si="217"/>
        <v>0.37821196344404256</v>
      </c>
      <c r="GE176" s="2">
        <f t="shared" si="217"/>
        <v>0.39462119961279107</v>
      </c>
      <c r="GF176" s="2">
        <f t="shared" si="217"/>
        <v>0.42811439442668353</v>
      </c>
      <c r="GG176" s="2">
        <f t="shared" si="217"/>
        <v>0.42159494610475634</v>
      </c>
      <c r="GH176" s="2">
        <f t="shared" si="217"/>
        <v>0.43485468971805136</v>
      </c>
      <c r="GI176" s="2">
        <f t="shared" si="217"/>
        <v>0.39782835163364832</v>
      </c>
      <c r="GJ176" s="2">
        <f t="shared" si="217"/>
        <v>0.30871653534338961</v>
      </c>
      <c r="GK176" s="2">
        <f t="shared" si="217"/>
        <v>0.26463242377685259</v>
      </c>
      <c r="GM176" s="86">
        <f t="shared" si="218"/>
        <v>3.5201119657853866E-188</v>
      </c>
      <c r="GN176" s="86">
        <f t="shared" si="218"/>
        <v>1.6818188115702711E-273</v>
      </c>
      <c r="GO176" s="86">
        <f t="shared" si="218"/>
        <v>1.2518464101624847E-258</v>
      </c>
      <c r="GP176" s="86">
        <f t="shared" si="218"/>
        <v>0</v>
      </c>
      <c r="GQ176" s="86">
        <f t="shared" si="218"/>
        <v>0</v>
      </c>
      <c r="GR176" s="86">
        <f t="shared" si="218"/>
        <v>0</v>
      </c>
      <c r="GS176" s="86">
        <f t="shared" si="218"/>
        <v>0</v>
      </c>
      <c r="GT176" s="86">
        <f t="shared" si="218"/>
        <v>3.0032736724932864E-254</v>
      </c>
      <c r="GU176" s="86">
        <f t="shared" si="218"/>
        <v>1.5152231792775758E-232</v>
      </c>
      <c r="GV176" s="86">
        <f t="shared" si="218"/>
        <v>0</v>
      </c>
      <c r="GW176" s="86">
        <f t="shared" si="218"/>
        <v>0</v>
      </c>
      <c r="GX176" s="86">
        <f t="shared" si="218"/>
        <v>0</v>
      </c>
      <c r="GY176" s="86">
        <f t="shared" si="218"/>
        <v>0</v>
      </c>
      <c r="GZ176" s="86">
        <f t="shared" si="218"/>
        <v>0</v>
      </c>
      <c r="HA176" s="86">
        <f t="shared" si="218"/>
        <v>0</v>
      </c>
      <c r="HC176" s="86">
        <f t="shared" si="182"/>
        <v>9.0612998383041427E-108</v>
      </c>
      <c r="HD176" s="86">
        <f t="shared" si="182"/>
        <v>2.2399433272381791E-127</v>
      </c>
      <c r="HE176" s="86">
        <f t="shared" si="182"/>
        <v>4.827154211083074E-134</v>
      </c>
      <c r="HF176" s="86">
        <f t="shared" si="181"/>
        <v>7.0287837897323752E-164</v>
      </c>
      <c r="HG176" s="86">
        <f t="shared" si="181"/>
        <v>0</v>
      </c>
      <c r="HH176" s="86">
        <f t="shared" si="181"/>
        <v>8.1363651912409901E-305</v>
      </c>
      <c r="HI176" s="86">
        <f t="shared" si="181"/>
        <v>0</v>
      </c>
      <c r="HJ176" s="86">
        <f t="shared" si="181"/>
        <v>0</v>
      </c>
      <c r="HK176" s="86">
        <f t="shared" si="181"/>
        <v>0</v>
      </c>
      <c r="HL176" s="86">
        <f t="shared" si="181"/>
        <v>0</v>
      </c>
      <c r="HM176" s="86">
        <f t="shared" si="181"/>
        <v>8.52384656595027E-246</v>
      </c>
      <c r="HN176" s="86">
        <f t="shared" si="181"/>
        <v>1.8217506939473993E-229</v>
      </c>
      <c r="HO176" s="86">
        <f t="shared" si="227"/>
        <v>4.0606504263066045E-213</v>
      </c>
      <c r="HP176" s="86">
        <f t="shared" si="227"/>
        <v>1.3813282404796615E-202</v>
      </c>
      <c r="HQ176" s="86">
        <f t="shared" si="227"/>
        <v>1.9373408377900026E-282</v>
      </c>
      <c r="HS176" s="86">
        <f t="shared" si="219"/>
        <v>1.6571254186546203E-16</v>
      </c>
      <c r="HT176" s="86">
        <f t="shared" si="219"/>
        <v>6.3987159751803085E-22</v>
      </c>
      <c r="HU176" s="86">
        <f t="shared" si="219"/>
        <v>1.095149033573825E-18</v>
      </c>
      <c r="HV176" s="86">
        <f t="shared" si="219"/>
        <v>3.0427344389109345E-21</v>
      </c>
      <c r="HW176" s="86">
        <f t="shared" si="219"/>
        <v>9.7454747146961553E-23</v>
      </c>
      <c r="HX176" s="86">
        <f t="shared" si="219"/>
        <v>8.4517288240884965E-21</v>
      </c>
      <c r="HY176" s="86">
        <f t="shared" si="219"/>
        <v>2.2316168730927872E-18</v>
      </c>
      <c r="HZ176" s="86">
        <f t="shared" si="219"/>
        <v>2.1469341259146231E-17</v>
      </c>
      <c r="IA176" s="86">
        <f t="shared" si="219"/>
        <v>6.7745413183443342E-18</v>
      </c>
      <c r="IB176" s="86">
        <f t="shared" si="219"/>
        <v>4.3709922751032769E-20</v>
      </c>
      <c r="IC176" s="86">
        <f t="shared" si="219"/>
        <v>2.9208889990345223E-20</v>
      </c>
      <c r="ID176" s="86">
        <f t="shared" si="219"/>
        <v>1.1202714067411917E-20</v>
      </c>
      <c r="IE176" s="86">
        <f t="shared" si="219"/>
        <v>1.0545853796857751E-15</v>
      </c>
      <c r="IF176" s="86">
        <f t="shared" si="219"/>
        <v>1.2649225039796534E-13</v>
      </c>
      <c r="IG176" s="86">
        <f t="shared" si="219"/>
        <v>1.2821814920122231E-11</v>
      </c>
      <c r="II176" s="86">
        <f t="shared" si="220"/>
        <v>0.4884646205266111</v>
      </c>
      <c r="IJ176" s="86">
        <f t="shared" si="220"/>
        <v>0.29416960898256372</v>
      </c>
      <c r="IK176" s="86">
        <f t="shared" si="220"/>
        <v>0.36538519418268822</v>
      </c>
      <c r="IL176" s="86">
        <f t="shared" si="220"/>
        <v>0.23981533029492855</v>
      </c>
      <c r="IM176" s="86">
        <f t="shared" si="220"/>
        <v>0.22290250827473451</v>
      </c>
      <c r="IN176" s="86">
        <f t="shared" si="220"/>
        <v>9.9740963327610066E-2</v>
      </c>
      <c r="IO176" s="86">
        <f t="shared" si="220"/>
        <v>3.9975699900403547E-2</v>
      </c>
      <c r="IP176" s="86">
        <f t="shared" si="220"/>
        <v>4.5512275431022577E-2</v>
      </c>
      <c r="IQ176" s="86">
        <f t="shared" si="220"/>
        <v>8.138508896425059E-2</v>
      </c>
      <c r="IR176" s="86">
        <f t="shared" si="220"/>
        <v>0.19229827800303673</v>
      </c>
      <c r="IS176" s="86">
        <f t="shared" si="220"/>
        <v>0.15849453588758861</v>
      </c>
      <c r="IT176" s="86">
        <f t="shared" si="220"/>
        <v>0.21821211994592227</v>
      </c>
      <c r="IU176" s="86">
        <f t="shared" si="220"/>
        <v>0.10509318172017248</v>
      </c>
      <c r="IV176" s="86">
        <f t="shared" si="220"/>
        <v>8.8909030300916056E-2</v>
      </c>
      <c r="IW176" s="86">
        <f t="shared" si="220"/>
        <v>0.10591185027984608</v>
      </c>
      <c r="IY176" s="86">
        <f t="shared" si="221"/>
        <v>0.48846462052661127</v>
      </c>
      <c r="IZ176" s="86">
        <f t="shared" si="221"/>
        <v>0.29416960898256372</v>
      </c>
      <c r="JA176" s="86">
        <f t="shared" si="221"/>
        <v>0.36538519418268822</v>
      </c>
      <c r="JB176" s="86">
        <f t="shared" si="221"/>
        <v>0.23981533029492855</v>
      </c>
      <c r="JC176" s="86">
        <f t="shared" si="221"/>
        <v>0.22290250827473451</v>
      </c>
      <c r="JD176" s="86">
        <f t="shared" si="221"/>
        <v>9.9740963327610066E-2</v>
      </c>
      <c r="JE176" s="86">
        <f t="shared" si="221"/>
        <v>3.9975699900403547E-2</v>
      </c>
      <c r="JF176" s="86">
        <f t="shared" si="221"/>
        <v>4.5512275431022597E-2</v>
      </c>
      <c r="JG176" s="86">
        <f t="shared" si="221"/>
        <v>8.138508896425059E-2</v>
      </c>
      <c r="JH176" s="86">
        <f t="shared" si="221"/>
        <v>0.19229827800303673</v>
      </c>
      <c r="JI176" s="86">
        <f t="shared" si="221"/>
        <v>0.15849453588758861</v>
      </c>
      <c r="JJ176" s="86">
        <f t="shared" si="221"/>
        <v>0.21821211994592227</v>
      </c>
      <c r="JK176" s="86">
        <f t="shared" si="221"/>
        <v>0.10509318172017354</v>
      </c>
      <c r="JL176" s="86">
        <f t="shared" si="221"/>
        <v>8.8909030301042552E-2</v>
      </c>
      <c r="JM176" s="86">
        <f t="shared" si="221"/>
        <v>0.10591185029266789</v>
      </c>
    </row>
    <row r="177" spans="2:273" x14ac:dyDescent="0.25">
      <c r="B177" s="2">
        <v>150</v>
      </c>
      <c r="C177" s="37">
        <v>66.418000000000006</v>
      </c>
      <c r="D177" s="37">
        <v>69.817999999999998</v>
      </c>
      <c r="E177" s="37">
        <v>72.608999999999995</v>
      </c>
      <c r="F177" s="37">
        <v>75.745999999999995</v>
      </c>
      <c r="G177" s="37">
        <v>81.063000000000002</v>
      </c>
      <c r="H177" s="37">
        <v>80.555999999999997</v>
      </c>
      <c r="I177" s="37">
        <v>80.159000000000006</v>
      </c>
      <c r="J177" s="37">
        <v>79.81</v>
      </c>
      <c r="K177" s="37">
        <v>82.951999999999998</v>
      </c>
      <c r="L177" s="37">
        <v>86.555999999999997</v>
      </c>
      <c r="M177" s="37">
        <v>85.81</v>
      </c>
      <c r="N177" s="37">
        <v>87.619</v>
      </c>
      <c r="O177" s="37">
        <v>83.873000000000005</v>
      </c>
      <c r="P177" s="37">
        <v>79.168999999999997</v>
      </c>
      <c r="Q177" s="37">
        <v>94.769000000000005</v>
      </c>
      <c r="S177" s="4">
        <f t="shared" si="222"/>
        <v>66.723849062724938</v>
      </c>
      <c r="T177" s="4">
        <f t="shared" si="222"/>
        <v>69.008323612410038</v>
      </c>
      <c r="U177" s="4">
        <f t="shared" si="222"/>
        <v>73.178734288767615</v>
      </c>
      <c r="V177" s="4">
        <f t="shared" si="222"/>
        <v>77.534409383226432</v>
      </c>
      <c r="W177" s="4">
        <f t="shared" si="222"/>
        <v>82.122067342782785</v>
      </c>
      <c r="X177" s="4">
        <f t="shared" si="222"/>
        <v>80.560959316466651</v>
      </c>
      <c r="Y177" s="4">
        <f t="shared" si="222"/>
        <v>75.370031373052754</v>
      </c>
      <c r="Z177" s="4">
        <f t="shared" si="222"/>
        <v>75.79250901061603</v>
      </c>
      <c r="AA177" s="4">
        <f t="shared" si="222"/>
        <v>80.852633158702702</v>
      </c>
      <c r="AB177" s="4">
        <f t="shared" si="222"/>
        <v>87.668784485156763</v>
      </c>
      <c r="AC177" s="4">
        <f t="shared" si="222"/>
        <v>86.918304790490282</v>
      </c>
      <c r="AD177" s="4">
        <f t="shared" si="222"/>
        <v>91.222949134220514</v>
      </c>
      <c r="AE177" s="4">
        <f t="shared" si="222"/>
        <v>84.95435351974794</v>
      </c>
      <c r="AF177" s="4">
        <f t="shared" si="222"/>
        <v>79.801505657241265</v>
      </c>
      <c r="AG177" s="4">
        <f t="shared" si="222"/>
        <v>92.371499627541567</v>
      </c>
      <c r="AI177" s="4">
        <f t="shared" si="223"/>
        <v>-0.30584906272493129</v>
      </c>
      <c r="AJ177" s="4">
        <f t="shared" si="223"/>
        <v>0.80967638758995975</v>
      </c>
      <c r="AK177" s="4">
        <f t="shared" si="223"/>
        <v>-0.56973428876762</v>
      </c>
      <c r="AL177" s="4">
        <f t="shared" si="223"/>
        <v>-1.7884093832264369</v>
      </c>
      <c r="AM177" s="4">
        <f t="shared" si="223"/>
        <v>-1.0590673427827824</v>
      </c>
      <c r="AN177" s="4">
        <f t="shared" si="223"/>
        <v>-4.959316466653263E-3</v>
      </c>
      <c r="AO177" s="4">
        <f t="shared" si="223"/>
        <v>4.788968626947252</v>
      </c>
      <c r="AP177" s="4">
        <f t="shared" si="223"/>
        <v>4.0174909893839725</v>
      </c>
      <c r="AQ177" s="4">
        <f t="shared" si="223"/>
        <v>2.0993668412972966</v>
      </c>
      <c r="AR177" s="4">
        <f t="shared" si="223"/>
        <v>-1.1127844851567659</v>
      </c>
      <c r="AS177" s="4">
        <f t="shared" si="223"/>
        <v>-1.1083047904902799</v>
      </c>
      <c r="AT177" s="4">
        <f t="shared" si="223"/>
        <v>-3.6039491342205139</v>
      </c>
      <c r="AU177" s="4">
        <f t="shared" si="223"/>
        <v>-1.0813535197479354</v>
      </c>
      <c r="AV177" s="4">
        <f t="shared" si="223"/>
        <v>-0.63250565724126773</v>
      </c>
      <c r="AW177" s="4">
        <f t="shared" si="223"/>
        <v>2.3975003724584383</v>
      </c>
      <c r="AY177" s="2">
        <f t="shared" si="215"/>
        <v>66.723849062724938</v>
      </c>
      <c r="AZ177" s="2">
        <f t="shared" si="215"/>
        <v>66.371839060464822</v>
      </c>
      <c r="BA177" s="2">
        <f t="shared" si="215"/>
        <v>66.472562860643819</v>
      </c>
      <c r="BB177" s="2">
        <f t="shared" si="215"/>
        <v>66.246992265347359</v>
      </c>
      <c r="BC177" s="2">
        <f t="shared" si="215"/>
        <v>66.653497125299154</v>
      </c>
      <c r="BD177" s="2">
        <f t="shared" si="215"/>
        <v>68.091508896641471</v>
      </c>
      <c r="BE177" s="2">
        <f t="shared" si="215"/>
        <v>67.42854220946063</v>
      </c>
      <c r="BF177" s="2">
        <f t="shared" si="215"/>
        <v>67.139712725605506</v>
      </c>
      <c r="BG177" s="2">
        <f t="shared" si="215"/>
        <v>66.417230225249085</v>
      </c>
      <c r="BH177" s="2">
        <f t="shared" si="215"/>
        <v>64.521097085867439</v>
      </c>
      <c r="BI177" s="2">
        <f t="shared" si="215"/>
        <v>64.0381321087591</v>
      </c>
      <c r="BJ177" s="2">
        <f t="shared" si="215"/>
        <v>62.895656995788485</v>
      </c>
      <c r="BK177" s="2">
        <f t="shared" si="215"/>
        <v>62.971627768499317</v>
      </c>
      <c r="BL177" s="2">
        <f t="shared" si="215"/>
        <v>63.555666950454132</v>
      </c>
      <c r="BM177" s="2">
        <f t="shared" si="215"/>
        <v>65.127657940688209</v>
      </c>
      <c r="BO177" s="2" t="str">
        <f t="shared" si="183"/>
        <v/>
      </c>
      <c r="BP177" s="2" t="str">
        <f t="shared" si="184"/>
        <v/>
      </c>
      <c r="BQ177" s="2" t="str">
        <f t="shared" si="185"/>
        <v/>
      </c>
      <c r="BR177" s="2" t="str">
        <f t="shared" si="186"/>
        <v/>
      </c>
      <c r="BS177" s="2" t="str">
        <f t="shared" si="187"/>
        <v/>
      </c>
      <c r="BT177" s="2" t="str">
        <f t="shared" si="188"/>
        <v/>
      </c>
      <c r="BU177" s="2" t="str">
        <f t="shared" si="189"/>
        <v/>
      </c>
      <c r="BV177" s="2" t="str">
        <f t="shared" si="190"/>
        <v/>
      </c>
      <c r="BW177" s="2" t="str">
        <f t="shared" si="191"/>
        <v/>
      </c>
      <c r="BX177" s="2" t="str">
        <f t="shared" si="192"/>
        <v/>
      </c>
      <c r="BY177" s="2" t="str">
        <f t="shared" si="193"/>
        <v/>
      </c>
      <c r="BZ177" s="2" t="str">
        <f t="shared" si="194"/>
        <v/>
      </c>
      <c r="CA177" s="2" t="str">
        <f t="shared" si="195"/>
        <v/>
      </c>
      <c r="CB177" s="2" t="str">
        <f t="shared" si="196"/>
        <v/>
      </c>
      <c r="CC177" s="2" t="str">
        <f t="shared" si="197"/>
        <v/>
      </c>
      <c r="CE177" s="2" t="str">
        <f t="shared" si="216"/>
        <v/>
      </c>
      <c r="CF177" s="2" t="str">
        <f t="shared" si="216"/>
        <v/>
      </c>
      <c r="CG177" s="2" t="str">
        <f t="shared" si="216"/>
        <v/>
      </c>
      <c r="CH177" s="2" t="str">
        <f t="shared" si="216"/>
        <v/>
      </c>
      <c r="CI177" s="2" t="str">
        <f t="shared" si="216"/>
        <v/>
      </c>
      <c r="CJ177" s="2" t="str">
        <f t="shared" si="216"/>
        <v/>
      </c>
      <c r="CK177" s="2" t="str">
        <f t="shared" si="216"/>
        <v/>
      </c>
      <c r="CL177" s="2" t="str">
        <f t="shared" si="216"/>
        <v/>
      </c>
      <c r="CM177" s="2" t="str">
        <f t="shared" si="216"/>
        <v/>
      </c>
      <c r="CN177" s="2" t="str">
        <f t="shared" si="216"/>
        <v/>
      </c>
      <c r="CO177" s="2" t="str">
        <f t="shared" si="216"/>
        <v/>
      </c>
      <c r="CP177" s="2" t="str">
        <f t="shared" si="216"/>
        <v/>
      </c>
      <c r="CQ177" s="2" t="str">
        <f t="shared" si="216"/>
        <v/>
      </c>
      <c r="CR177" s="2" t="str">
        <f t="shared" si="216"/>
        <v/>
      </c>
      <c r="CS177" s="2" t="str">
        <f t="shared" si="216"/>
        <v/>
      </c>
      <c r="CU177" s="2" t="str">
        <f t="shared" si="198"/>
        <v/>
      </c>
      <c r="CV177" s="2" t="str">
        <f t="shared" si="199"/>
        <v/>
      </c>
      <c r="CW177" s="2" t="str">
        <f t="shared" si="200"/>
        <v/>
      </c>
      <c r="CX177" s="2" t="str">
        <f t="shared" si="201"/>
        <v/>
      </c>
      <c r="CY177" s="2" t="str">
        <f t="shared" si="202"/>
        <v/>
      </c>
      <c r="CZ177" s="2" t="str">
        <f t="shared" si="203"/>
        <v/>
      </c>
      <c r="DA177" s="2" t="str">
        <f t="shared" si="204"/>
        <v/>
      </c>
      <c r="DB177" s="2" t="str">
        <f t="shared" si="205"/>
        <v/>
      </c>
      <c r="DC177" s="2" t="str">
        <f t="shared" si="206"/>
        <v/>
      </c>
      <c r="DD177" s="2" t="str">
        <f t="shared" si="207"/>
        <v/>
      </c>
      <c r="DE177" s="2" t="str">
        <f t="shared" si="208"/>
        <v/>
      </c>
      <c r="DF177" s="2" t="str">
        <f t="shared" si="209"/>
        <v/>
      </c>
      <c r="DG177" s="2" t="str">
        <f t="shared" si="210"/>
        <v/>
      </c>
      <c r="DH177" s="2" t="str">
        <f t="shared" si="211"/>
        <v/>
      </c>
      <c r="DI177" s="2" t="str">
        <f t="shared" si="212"/>
        <v/>
      </c>
      <c r="DK177" s="2">
        <f t="shared" si="224"/>
        <v>110.92740087719301</v>
      </c>
      <c r="DL177" s="2">
        <f t="shared" si="224"/>
        <v>110.65324760284146</v>
      </c>
      <c r="DM177" s="2">
        <f t="shared" si="224"/>
        <v>110.33113414634147</v>
      </c>
      <c r="DN177" s="2">
        <f t="shared" si="224"/>
        <v>112.68605556005727</v>
      </c>
      <c r="DO177" s="2">
        <f t="shared" si="224"/>
        <v>114.22057739783381</v>
      </c>
      <c r="DP177" s="2">
        <f t="shared" si="224"/>
        <v>108.86499532722902</v>
      </c>
      <c r="DQ177" s="2">
        <f t="shared" si="224"/>
        <v>103.36133162186651</v>
      </c>
      <c r="DR177" s="2">
        <f t="shared" si="224"/>
        <v>93.631624282694034</v>
      </c>
      <c r="DS177" s="2">
        <f t="shared" si="224"/>
        <v>99.955074901842366</v>
      </c>
      <c r="DT177" s="2">
        <f t="shared" si="224"/>
        <v>94.935723648444608</v>
      </c>
      <c r="DU177" s="2">
        <f t="shared" si="224"/>
        <v>95.049943974629997</v>
      </c>
      <c r="DV177" s="2">
        <f t="shared" si="224"/>
        <v>101.26991633947448</v>
      </c>
      <c r="DW177" s="2">
        <f t="shared" si="224"/>
        <v>104.37496121329984</v>
      </c>
      <c r="DX177" s="2">
        <f t="shared" si="224"/>
        <v>99.764209761499586</v>
      </c>
      <c r="DY177" s="2">
        <f t="shared" si="224"/>
        <v>86.182950166112974</v>
      </c>
      <c r="EA177" s="2">
        <f t="shared" si="214"/>
        <v>66.637990600201206</v>
      </c>
      <c r="EB177" s="2">
        <f t="shared" si="214"/>
        <v>65.803670091395205</v>
      </c>
      <c r="EC177" s="2">
        <f t="shared" si="214"/>
        <v>66.679910547291158</v>
      </c>
      <c r="ED177" s="2">
        <f t="shared" si="214"/>
        <v>66.194677149221448</v>
      </c>
      <c r="EE177" s="2">
        <f t="shared" si="214"/>
        <v>66.580742002063971</v>
      </c>
      <c r="EF177" s="2">
        <f t="shared" si="214"/>
        <v>68.158479831856567</v>
      </c>
      <c r="EG177" s="2">
        <f t="shared" si="214"/>
        <v>67.245052505833499</v>
      </c>
      <c r="EH177" s="2">
        <f t="shared" si="214"/>
        <v>67.169247659194824</v>
      </c>
      <c r="EI177" s="2">
        <f t="shared" si="214"/>
        <v>66.27266211241681</v>
      </c>
      <c r="EJ177" s="2">
        <f t="shared" si="214"/>
        <v>64.605306905370853</v>
      </c>
      <c r="EK177" s="2">
        <f t="shared" si="213"/>
        <v>64.306130991412957</v>
      </c>
      <c r="EL177" s="2">
        <f t="shared" si="180"/>
        <v>63.026158412917212</v>
      </c>
      <c r="EM177" s="2">
        <f t="shared" si="180"/>
        <v>63.167635424982478</v>
      </c>
      <c r="EN177" s="2">
        <f t="shared" si="180"/>
        <v>63.873369485586871</v>
      </c>
      <c r="EO177" s="2">
        <f t="shared" si="180"/>
        <v>65.840411277402197</v>
      </c>
      <c r="EQ177" s="2">
        <f t="shared" si="225"/>
        <v>66.800689881856187</v>
      </c>
      <c r="ER177" s="2">
        <f t="shared" si="225"/>
        <v>67.002426545816263</v>
      </c>
      <c r="ES177" s="2">
        <f t="shared" si="225"/>
        <v>66.248013040429356</v>
      </c>
      <c r="ET177" s="2">
        <f t="shared" si="225"/>
        <v>66.303095563801364</v>
      </c>
      <c r="EU177" s="2">
        <f t="shared" si="225"/>
        <v>66.733842916180322</v>
      </c>
      <c r="EV177" s="2">
        <f t="shared" si="225"/>
        <v>67.997903935554803</v>
      </c>
      <c r="EW177" s="2">
        <f t="shared" si="225"/>
        <v>67.698204787523707</v>
      </c>
      <c r="EX177" s="2">
        <f t="shared" si="225"/>
        <v>67.091650080232668</v>
      </c>
      <c r="EY177" s="2">
        <f t="shared" si="225"/>
        <v>66.61475634776248</v>
      </c>
      <c r="EZ177" s="2">
        <f t="shared" si="225"/>
        <v>64.414903653715129</v>
      </c>
      <c r="FA177" s="2">
        <f t="shared" si="225"/>
        <v>63.699072624987778</v>
      </c>
      <c r="FB177" s="2">
        <f t="shared" si="225"/>
        <v>62.736486140380713</v>
      </c>
      <c r="FC177" s="2">
        <f t="shared" si="225"/>
        <v>62.696065338451682</v>
      </c>
      <c r="FD177" s="2">
        <f t="shared" si="225"/>
        <v>62.90136453341799</v>
      </c>
      <c r="FE177" s="2">
        <f t="shared" si="225"/>
        <v>63.316937572347975</v>
      </c>
      <c r="FG177" s="2">
        <f t="shared" si="226"/>
        <v>0.99996267768070612</v>
      </c>
      <c r="FH177" s="2">
        <f t="shared" si="226"/>
        <v>0.99995280167908795</v>
      </c>
      <c r="FI177" s="2">
        <f t="shared" si="226"/>
        <v>0.99995563798509723</v>
      </c>
      <c r="FJ177" s="2">
        <f t="shared" si="226"/>
        <v>0.99994981838695995</v>
      </c>
      <c r="FK177" s="2">
        <f t="shared" si="226"/>
        <v>0.99995237718046126</v>
      </c>
      <c r="FL177" s="2">
        <f t="shared" si="226"/>
        <v>0.99995022387156096</v>
      </c>
      <c r="FM177" s="2">
        <f t="shared" si="226"/>
        <v>0.99994663716751453</v>
      </c>
      <c r="FN177" s="2">
        <f t="shared" si="226"/>
        <v>0.99994286244667263</v>
      </c>
      <c r="FO177" s="2">
        <f t="shared" si="226"/>
        <v>0.99994136404567224</v>
      </c>
      <c r="FP177" s="2">
        <f t="shared" si="226"/>
        <v>0.99994646721228864</v>
      </c>
      <c r="FQ177" s="2">
        <f t="shared" si="226"/>
        <v>0.99994608396898221</v>
      </c>
      <c r="FR177" s="2">
        <f t="shared" si="226"/>
        <v>0.99994625151079208</v>
      </c>
      <c r="FS177" s="2">
        <f t="shared" si="226"/>
        <v>0.99994921899252931</v>
      </c>
      <c r="FT177" s="2">
        <f t="shared" si="226"/>
        <v>0.9999496891488534</v>
      </c>
      <c r="FU177" s="2">
        <f t="shared" si="226"/>
        <v>0.99993914283413154</v>
      </c>
      <c r="FW177" s="2">
        <f t="shared" si="217"/>
        <v>0.51755286289832469</v>
      </c>
      <c r="FX177" s="2">
        <f t="shared" si="217"/>
        <v>0.4721994548849589</v>
      </c>
      <c r="FY177" s="2">
        <f t="shared" si="217"/>
        <v>0.48456899971440709</v>
      </c>
      <c r="FZ177" s="2">
        <f t="shared" si="217"/>
        <v>0.46101120329480461</v>
      </c>
      <c r="GA177" s="2">
        <f t="shared" si="217"/>
        <v>0.4603916335712252</v>
      </c>
      <c r="GB177" s="2">
        <f t="shared" si="217"/>
        <v>0.42968558512067667</v>
      </c>
      <c r="GC177" s="2">
        <f t="shared" si="217"/>
        <v>0.40066539221087882</v>
      </c>
      <c r="GD177" s="2">
        <f t="shared" si="217"/>
        <v>0.40010177456643176</v>
      </c>
      <c r="GE177" s="2">
        <f t="shared" si="217"/>
        <v>0.41682407267173816</v>
      </c>
      <c r="GF177" s="2">
        <f t="shared" si="217"/>
        <v>0.45079845285054387</v>
      </c>
      <c r="GG177" s="2">
        <f t="shared" si="217"/>
        <v>0.4442018789992267</v>
      </c>
      <c r="GH177" s="2">
        <f t="shared" si="217"/>
        <v>0.45761011289821291</v>
      </c>
      <c r="GI177" s="2">
        <f t="shared" si="217"/>
        <v>0.42008645514230902</v>
      </c>
      <c r="GJ177" s="2">
        <f t="shared" si="217"/>
        <v>0.32871050002620927</v>
      </c>
      <c r="GK177" s="2">
        <f t="shared" si="217"/>
        <v>0.28293987155375183</v>
      </c>
      <c r="GM177" s="86">
        <f t="shared" si="218"/>
        <v>1.2030107488212655E-192</v>
      </c>
      <c r="GN177" s="86">
        <f t="shared" si="218"/>
        <v>4.9276468692925425E-280</v>
      </c>
      <c r="GO177" s="86">
        <f t="shared" si="218"/>
        <v>9.4054903188474246E-265</v>
      </c>
      <c r="GP177" s="86">
        <f t="shared" si="218"/>
        <v>0</v>
      </c>
      <c r="GQ177" s="86">
        <f t="shared" si="218"/>
        <v>0</v>
      </c>
      <c r="GR177" s="86">
        <f t="shared" si="218"/>
        <v>0</v>
      </c>
      <c r="GS177" s="86">
        <f t="shared" si="218"/>
        <v>0</v>
      </c>
      <c r="GT177" s="86">
        <f t="shared" si="218"/>
        <v>3.3861137359764441E-260</v>
      </c>
      <c r="GU177" s="86">
        <f t="shared" si="218"/>
        <v>5.4572366413943917E-238</v>
      </c>
      <c r="GV177" s="86">
        <f t="shared" si="218"/>
        <v>0</v>
      </c>
      <c r="GW177" s="86">
        <f t="shared" si="218"/>
        <v>0</v>
      </c>
      <c r="GX177" s="86">
        <f t="shared" si="218"/>
        <v>0</v>
      </c>
      <c r="GY177" s="86">
        <f t="shared" si="218"/>
        <v>0</v>
      </c>
      <c r="GZ177" s="86">
        <f t="shared" si="218"/>
        <v>0</v>
      </c>
      <c r="HA177" s="86">
        <f t="shared" si="218"/>
        <v>0</v>
      </c>
      <c r="HC177" s="86">
        <f t="shared" si="182"/>
        <v>3.1906432420538143E-111</v>
      </c>
      <c r="HD177" s="86">
        <f t="shared" si="182"/>
        <v>1.8749448767511102E-131</v>
      </c>
      <c r="HE177" s="86">
        <f t="shared" si="182"/>
        <v>2.8021486912538935E-138</v>
      </c>
      <c r="HF177" s="86">
        <f t="shared" si="181"/>
        <v>4.5153590455013681E-169</v>
      </c>
      <c r="HG177" s="86">
        <f t="shared" si="181"/>
        <v>0</v>
      </c>
      <c r="HH177" s="86">
        <f t="shared" si="181"/>
        <v>0</v>
      </c>
      <c r="HI177" s="86">
        <f t="shared" si="181"/>
        <v>0</v>
      </c>
      <c r="HJ177" s="86">
        <f t="shared" si="181"/>
        <v>0</v>
      </c>
      <c r="HK177" s="86">
        <f t="shared" si="181"/>
        <v>0</v>
      </c>
      <c r="HL177" s="86">
        <f t="shared" si="181"/>
        <v>0</v>
      </c>
      <c r="HM177" s="86">
        <f t="shared" si="181"/>
        <v>1.4538943699458778E-253</v>
      </c>
      <c r="HN177" s="86">
        <f t="shared" si="181"/>
        <v>1.0065584438482472E-236</v>
      </c>
      <c r="HO177" s="86">
        <f t="shared" si="227"/>
        <v>5.7450788096631556E-220</v>
      </c>
      <c r="HP177" s="86">
        <f t="shared" si="227"/>
        <v>3.2978235636395909E-209</v>
      </c>
      <c r="HQ177" s="86">
        <f t="shared" si="227"/>
        <v>1.141549366979876E-291</v>
      </c>
      <c r="HS177" s="86">
        <f t="shared" si="219"/>
        <v>1.1118969904344198E-17</v>
      </c>
      <c r="HT177" s="86">
        <f t="shared" si="219"/>
        <v>1.7347391906637244E-23</v>
      </c>
      <c r="HU177" s="86">
        <f t="shared" si="219"/>
        <v>4.8010807218056249E-20</v>
      </c>
      <c r="HV177" s="86">
        <f t="shared" si="219"/>
        <v>8.722254929440541E-23</v>
      </c>
      <c r="HW177" s="86">
        <f t="shared" si="219"/>
        <v>2.0516326628692348E-24</v>
      </c>
      <c r="HX177" s="86">
        <f t="shared" si="219"/>
        <v>2.1147780254501262E-22</v>
      </c>
      <c r="HY177" s="86">
        <f t="shared" si="219"/>
        <v>7.6571369441056442E-20</v>
      </c>
      <c r="HZ177" s="86">
        <f t="shared" si="219"/>
        <v>9.0632294829632725E-19</v>
      </c>
      <c r="IA177" s="86">
        <f t="shared" si="219"/>
        <v>2.7775320482187431E-19</v>
      </c>
      <c r="IB177" s="86">
        <f t="shared" si="219"/>
        <v>1.3689524172079975E-21</v>
      </c>
      <c r="IC177" s="86">
        <f t="shared" si="219"/>
        <v>8.3830106405713148E-22</v>
      </c>
      <c r="ID177" s="86">
        <f t="shared" si="219"/>
        <v>3.1499647860590153E-22</v>
      </c>
      <c r="IE177" s="86">
        <f t="shared" si="219"/>
        <v>6.274762880537947E-17</v>
      </c>
      <c r="IF177" s="86">
        <f t="shared" si="219"/>
        <v>8.3675501800870548E-15</v>
      </c>
      <c r="IG177" s="86">
        <f t="shared" si="219"/>
        <v>1.0503909769984521E-12</v>
      </c>
      <c r="II177" s="86">
        <f t="shared" si="220"/>
        <v>0.52044566313840068</v>
      </c>
      <c r="IJ177" s="86">
        <f t="shared" si="220"/>
        <v>0.40433998612246808</v>
      </c>
      <c r="IK177" s="86">
        <f t="shared" si="220"/>
        <v>0.4578487359684425</v>
      </c>
      <c r="IL177" s="86">
        <f t="shared" si="220"/>
        <v>0.35179763046298773</v>
      </c>
      <c r="IM177" s="86">
        <f t="shared" si="220"/>
        <v>0.33943596923694563</v>
      </c>
      <c r="IN177" s="86">
        <f t="shared" si="220"/>
        <v>0.18563714287109406</v>
      </c>
      <c r="IO177" s="86">
        <f t="shared" si="220"/>
        <v>8.702040617442211E-2</v>
      </c>
      <c r="IP177" s="86">
        <f t="shared" si="220"/>
        <v>9.4721320671640657E-2</v>
      </c>
      <c r="IQ177" s="86">
        <f t="shared" si="220"/>
        <v>0.15230555473116653</v>
      </c>
      <c r="IR177" s="86">
        <f t="shared" si="220"/>
        <v>0.30040948556289604</v>
      </c>
      <c r="IS177" s="86">
        <f t="shared" si="220"/>
        <v>0.26221203649760189</v>
      </c>
      <c r="IT177" s="86">
        <f t="shared" si="220"/>
        <v>0.33110880701182061</v>
      </c>
      <c r="IU177" s="86">
        <f t="shared" si="220"/>
        <v>0.18201567251668732</v>
      </c>
      <c r="IV177" s="86">
        <f t="shared" si="220"/>
        <v>0.13058493067510754</v>
      </c>
      <c r="IW177" s="86">
        <f t="shared" si="220"/>
        <v>0.14121406166207032</v>
      </c>
      <c r="IY177" s="86">
        <f t="shared" si="221"/>
        <v>0.52044566313840068</v>
      </c>
      <c r="IZ177" s="86">
        <f t="shared" si="221"/>
        <v>0.40433998612246808</v>
      </c>
      <c r="JA177" s="86">
        <f t="shared" si="221"/>
        <v>0.4578487359684425</v>
      </c>
      <c r="JB177" s="86">
        <f t="shared" si="221"/>
        <v>0.35179763046298773</v>
      </c>
      <c r="JC177" s="86">
        <f t="shared" si="221"/>
        <v>0.33943596923694563</v>
      </c>
      <c r="JD177" s="86">
        <f t="shared" si="221"/>
        <v>0.18563714287109406</v>
      </c>
      <c r="JE177" s="86">
        <f t="shared" si="221"/>
        <v>8.702040617442211E-2</v>
      </c>
      <c r="JF177" s="86">
        <f t="shared" si="221"/>
        <v>9.4721320671640657E-2</v>
      </c>
      <c r="JG177" s="86">
        <f t="shared" si="221"/>
        <v>0.15230555473116653</v>
      </c>
      <c r="JH177" s="86">
        <f t="shared" si="221"/>
        <v>0.30040948556289604</v>
      </c>
      <c r="JI177" s="86">
        <f t="shared" si="221"/>
        <v>0.26221203649760189</v>
      </c>
      <c r="JJ177" s="86">
        <f t="shared" si="221"/>
        <v>0.33110880701182061</v>
      </c>
      <c r="JK177" s="86">
        <f t="shared" si="221"/>
        <v>0.18201567251668738</v>
      </c>
      <c r="JL177" s="86">
        <f t="shared" si="221"/>
        <v>0.1305849306751159</v>
      </c>
      <c r="JM177" s="86">
        <f t="shared" si="221"/>
        <v>0.1412140616631207</v>
      </c>
    </row>
    <row r="178" spans="2:273" x14ac:dyDescent="0.25">
      <c r="B178" s="2">
        <v>151</v>
      </c>
      <c r="C178" s="37">
        <v>65.641999999999996</v>
      </c>
      <c r="D178" s="37">
        <v>67.97</v>
      </c>
      <c r="E178" s="37">
        <v>73.641000000000005</v>
      </c>
      <c r="F178" s="37">
        <v>77.016000000000005</v>
      </c>
      <c r="G178" s="37">
        <v>83.094999999999999</v>
      </c>
      <c r="H178" s="37">
        <v>83.174999999999997</v>
      </c>
      <c r="I178" s="37">
        <v>82.921000000000006</v>
      </c>
      <c r="J178" s="37">
        <v>83.159000000000006</v>
      </c>
      <c r="K178" s="37">
        <v>86.968000000000004</v>
      </c>
      <c r="L178" s="37">
        <v>87.697999999999993</v>
      </c>
      <c r="M178" s="37">
        <v>88.73</v>
      </c>
      <c r="N178" s="37">
        <v>90.381</v>
      </c>
      <c r="O178" s="37">
        <v>88.159000000000006</v>
      </c>
      <c r="P178" s="37">
        <v>84.076999999999998</v>
      </c>
      <c r="Q178" s="37">
        <v>100.123</v>
      </c>
      <c r="S178" s="4">
        <f t="shared" si="222"/>
        <v>66.67562848696025</v>
      </c>
      <c r="T178" s="4">
        <f t="shared" si="222"/>
        <v>68.787754019371036</v>
      </c>
      <c r="U178" s="4">
        <f t="shared" si="222"/>
        <v>72.149107063925655</v>
      </c>
      <c r="V178" s="4">
        <f t="shared" si="222"/>
        <v>77.58377864413842</v>
      </c>
      <c r="W178" s="4">
        <f t="shared" si="222"/>
        <v>82.452587422309165</v>
      </c>
      <c r="X178" s="4">
        <f t="shared" si="222"/>
        <v>84.343218495639604</v>
      </c>
      <c r="Y178" s="4">
        <f t="shared" si="222"/>
        <v>80.060774440660794</v>
      </c>
      <c r="Z178" s="4">
        <f t="shared" si="222"/>
        <v>80.449093487793917</v>
      </c>
      <c r="AA178" s="4">
        <f t="shared" si="222"/>
        <v>86.13302640949702</v>
      </c>
      <c r="AB178" s="4">
        <f t="shared" si="222"/>
        <v>89.663345500913138</v>
      </c>
      <c r="AC178" s="4">
        <f t="shared" si="222"/>
        <v>90.360539376386214</v>
      </c>
      <c r="AD178" s="4">
        <f t="shared" si="222"/>
        <v>92.29690828174671</v>
      </c>
      <c r="AE178" s="4">
        <f t="shared" si="222"/>
        <v>91.216775067438348</v>
      </c>
      <c r="AF178" s="4">
        <f t="shared" si="222"/>
        <v>84.492958139120788</v>
      </c>
      <c r="AG178" s="4">
        <f t="shared" si="222"/>
        <v>98.397782580728659</v>
      </c>
      <c r="AI178" s="4">
        <f t="shared" si="223"/>
        <v>-1.0336284869602537</v>
      </c>
      <c r="AJ178" s="4">
        <f t="shared" si="223"/>
        <v>-0.81775401937103709</v>
      </c>
      <c r="AK178" s="4">
        <f t="shared" si="223"/>
        <v>1.4918929360743505</v>
      </c>
      <c r="AL178" s="4">
        <f t="shared" si="223"/>
        <v>-0.56777864413841428</v>
      </c>
      <c r="AM178" s="4">
        <f t="shared" si="223"/>
        <v>0.64241257769083404</v>
      </c>
      <c r="AN178" s="4">
        <f t="shared" si="223"/>
        <v>-1.1682184956396071</v>
      </c>
      <c r="AO178" s="4">
        <f t="shared" si="223"/>
        <v>2.860225559339213</v>
      </c>
      <c r="AP178" s="4">
        <f t="shared" si="223"/>
        <v>2.7099065122060892</v>
      </c>
      <c r="AQ178" s="4">
        <f t="shared" si="223"/>
        <v>0.83497359050298314</v>
      </c>
      <c r="AR178" s="4">
        <f t="shared" si="223"/>
        <v>-1.9653455009131449</v>
      </c>
      <c r="AS178" s="4">
        <f t="shared" si="223"/>
        <v>-1.6305393763862099</v>
      </c>
      <c r="AT178" s="4">
        <f t="shared" si="223"/>
        <v>-1.9159082817467095</v>
      </c>
      <c r="AU178" s="4">
        <f t="shared" si="223"/>
        <v>-3.0577750674383424</v>
      </c>
      <c r="AV178" s="4">
        <f t="shared" si="223"/>
        <v>-0.41595813912078938</v>
      </c>
      <c r="AW178" s="4">
        <f t="shared" si="223"/>
        <v>1.7252174192713454</v>
      </c>
      <c r="AY178" s="2">
        <f t="shared" ref="AY178:BM194" si="228">IF(OR($B178 &lt; C$230, $B178 &gt; C$233), #N/A, ((1-FG178)*DK178) + (FG178 - FW178)*EA178 + (FW178*EQ178))</f>
        <v>66.67562848696025</v>
      </c>
      <c r="AZ178" s="2">
        <f t="shared" si="228"/>
        <v>66.333663244214421</v>
      </c>
      <c r="BA178" s="2">
        <f t="shared" si="228"/>
        <v>66.406230517489732</v>
      </c>
      <c r="BB178" s="2">
        <f t="shared" si="228"/>
        <v>66.179857638992104</v>
      </c>
      <c r="BC178" s="2">
        <f t="shared" si="228"/>
        <v>66.579213971696049</v>
      </c>
      <c r="BD178" s="2">
        <f t="shared" si="228"/>
        <v>68.013782045030837</v>
      </c>
      <c r="BE178" s="2">
        <f t="shared" si="228"/>
        <v>67.373143507026782</v>
      </c>
      <c r="BF178" s="2">
        <f t="shared" si="228"/>
        <v>67.063587989067173</v>
      </c>
      <c r="BG178" s="2">
        <f t="shared" si="228"/>
        <v>66.344676479009337</v>
      </c>
      <c r="BH178" s="2">
        <f t="shared" si="228"/>
        <v>64.438274222905619</v>
      </c>
      <c r="BI178" s="2">
        <f t="shared" si="228"/>
        <v>63.953335106347602</v>
      </c>
      <c r="BJ178" s="2">
        <f t="shared" si="228"/>
        <v>62.809606770922542</v>
      </c>
      <c r="BK178" s="2">
        <f t="shared" si="228"/>
        <v>62.875321855581035</v>
      </c>
      <c r="BL178" s="2">
        <f t="shared" si="228"/>
        <v>63.472589835797301</v>
      </c>
      <c r="BM178" s="2">
        <f t="shared" si="228"/>
        <v>65.025098090277538</v>
      </c>
      <c r="BO178" s="2" t="str">
        <f t="shared" si="183"/>
        <v/>
      </c>
      <c r="BP178" s="2" t="str">
        <f t="shared" si="184"/>
        <v/>
      </c>
      <c r="BQ178" s="2" t="str">
        <f t="shared" si="185"/>
        <v/>
      </c>
      <c r="BR178" s="2" t="str">
        <f t="shared" si="186"/>
        <v/>
      </c>
      <c r="BS178" s="2" t="str">
        <f t="shared" si="187"/>
        <v/>
      </c>
      <c r="BT178" s="2" t="str">
        <f t="shared" si="188"/>
        <v/>
      </c>
      <c r="BU178" s="2" t="str">
        <f t="shared" si="189"/>
        <v/>
      </c>
      <c r="BV178" s="2" t="str">
        <f t="shared" si="190"/>
        <v/>
      </c>
      <c r="BW178" s="2" t="str">
        <f t="shared" si="191"/>
        <v/>
      </c>
      <c r="BX178" s="2" t="str">
        <f t="shared" si="192"/>
        <v/>
      </c>
      <c r="BY178" s="2" t="str">
        <f t="shared" si="193"/>
        <v/>
      </c>
      <c r="BZ178" s="2" t="str">
        <f t="shared" si="194"/>
        <v/>
      </c>
      <c r="CA178" s="2" t="str">
        <f t="shared" si="195"/>
        <v/>
      </c>
      <c r="CB178" s="2" t="str">
        <f t="shared" si="196"/>
        <v/>
      </c>
      <c r="CC178" s="2" t="str">
        <f t="shared" si="197"/>
        <v/>
      </c>
      <c r="CE178" s="2" t="str">
        <f t="shared" ref="CE178:CS194" si="229">IF(AND(IY178 &lt; $CS$22, $B178 &gt; C$231, $B178 &lt; C$232), C178, "")</f>
        <v/>
      </c>
      <c r="CF178" s="2" t="str">
        <f t="shared" si="229"/>
        <v/>
      </c>
      <c r="CG178" s="2" t="str">
        <f t="shared" si="229"/>
        <v/>
      </c>
      <c r="CH178" s="2" t="str">
        <f t="shared" si="229"/>
        <v/>
      </c>
      <c r="CI178" s="2" t="str">
        <f t="shared" si="229"/>
        <v/>
      </c>
      <c r="CJ178" s="2" t="str">
        <f t="shared" si="229"/>
        <v/>
      </c>
      <c r="CK178" s="2" t="str">
        <f t="shared" si="229"/>
        <v/>
      </c>
      <c r="CL178" s="2" t="str">
        <f t="shared" si="229"/>
        <v/>
      </c>
      <c r="CM178" s="2" t="str">
        <f t="shared" si="229"/>
        <v/>
      </c>
      <c r="CN178" s="2" t="str">
        <f t="shared" si="229"/>
        <v/>
      </c>
      <c r="CO178" s="2" t="str">
        <f t="shared" si="229"/>
        <v/>
      </c>
      <c r="CP178" s="2" t="str">
        <f t="shared" si="229"/>
        <v/>
      </c>
      <c r="CQ178" s="2" t="str">
        <f t="shared" si="229"/>
        <v/>
      </c>
      <c r="CR178" s="2" t="str">
        <f t="shared" si="229"/>
        <v/>
      </c>
      <c r="CS178" s="2" t="str">
        <f t="shared" si="229"/>
        <v/>
      </c>
      <c r="CU178" s="2" t="str">
        <f t="shared" si="198"/>
        <v/>
      </c>
      <c r="CV178" s="2" t="str">
        <f t="shared" si="199"/>
        <v/>
      </c>
      <c r="CW178" s="2" t="str">
        <f t="shared" si="200"/>
        <v/>
      </c>
      <c r="CX178" s="2" t="str">
        <f t="shared" si="201"/>
        <v/>
      </c>
      <c r="CY178" s="2" t="str">
        <f t="shared" si="202"/>
        <v/>
      </c>
      <c r="CZ178" s="2" t="str">
        <f t="shared" si="203"/>
        <v/>
      </c>
      <c r="DA178" s="2" t="str">
        <f t="shared" si="204"/>
        <v/>
      </c>
      <c r="DB178" s="2" t="str">
        <f t="shared" si="205"/>
        <v/>
      </c>
      <c r="DC178" s="2" t="str">
        <f t="shared" si="206"/>
        <v/>
      </c>
      <c r="DD178" s="2" t="str">
        <f t="shared" si="207"/>
        <v/>
      </c>
      <c r="DE178" s="2" t="str">
        <f t="shared" si="208"/>
        <v/>
      </c>
      <c r="DF178" s="2" t="str">
        <f t="shared" si="209"/>
        <v/>
      </c>
      <c r="DG178" s="2" t="str">
        <f t="shared" si="210"/>
        <v/>
      </c>
      <c r="DH178" s="2" t="str">
        <f t="shared" si="211"/>
        <v/>
      </c>
      <c r="DI178" s="2" t="str">
        <f t="shared" si="212"/>
        <v/>
      </c>
      <c r="DK178" s="2">
        <f t="shared" si="224"/>
        <v>111.17980107962215</v>
      </c>
      <c r="DL178" s="2">
        <f t="shared" si="224"/>
        <v>110.88872074116088</v>
      </c>
      <c r="DM178" s="2">
        <f t="shared" si="224"/>
        <v>110.57448170731708</v>
      </c>
      <c r="DN178" s="2">
        <f t="shared" si="224"/>
        <v>112.9460749263971</v>
      </c>
      <c r="DO178" s="2">
        <f t="shared" si="224"/>
        <v>114.47882859303678</v>
      </c>
      <c r="DP178" s="2">
        <f t="shared" si="224"/>
        <v>109.08117878075791</v>
      </c>
      <c r="DQ178" s="2">
        <f t="shared" si="224"/>
        <v>103.54587556629419</v>
      </c>
      <c r="DR178" s="2">
        <f t="shared" si="224"/>
        <v>93.739681667170032</v>
      </c>
      <c r="DS178" s="2">
        <f t="shared" si="224"/>
        <v>100.11738508003626</v>
      </c>
      <c r="DT178" s="2">
        <f t="shared" si="224"/>
        <v>95.082716097855666</v>
      </c>
      <c r="DU178" s="2">
        <f t="shared" si="224"/>
        <v>95.201249471458752</v>
      </c>
      <c r="DV178" s="2">
        <f t="shared" si="224"/>
        <v>101.47577922077922</v>
      </c>
      <c r="DW178" s="2">
        <f t="shared" si="224"/>
        <v>104.60152940064285</v>
      </c>
      <c r="DX178" s="2">
        <f t="shared" si="224"/>
        <v>99.967746589957571</v>
      </c>
      <c r="DY178" s="2">
        <f t="shared" si="224"/>
        <v>86.307146179402011</v>
      </c>
      <c r="DZ178" s="5"/>
      <c r="EA178" s="2">
        <f t="shared" si="214"/>
        <v>66.584007522074458</v>
      </c>
      <c r="EB178" s="2">
        <f t="shared" si="214"/>
        <v>65.722470063417092</v>
      </c>
      <c r="EC178" s="2">
        <f t="shared" si="214"/>
        <v>66.629240204395686</v>
      </c>
      <c r="ED178" s="2">
        <f t="shared" si="214"/>
        <v>66.123948709731664</v>
      </c>
      <c r="EE178" s="2">
        <f t="shared" si="214"/>
        <v>66.501334365325064</v>
      </c>
      <c r="EF178" s="2">
        <f t="shared" si="214"/>
        <v>68.086297813819797</v>
      </c>
      <c r="EG178" s="2">
        <f t="shared" si="214"/>
        <v>67.174992987604583</v>
      </c>
      <c r="EH178" s="2">
        <f t="shared" si="214"/>
        <v>67.09572722931965</v>
      </c>
      <c r="EI178" s="2">
        <f t="shared" si="214"/>
        <v>66.188886898862606</v>
      </c>
      <c r="EJ178" s="2">
        <f t="shared" si="214"/>
        <v>64.529141091219103</v>
      </c>
      <c r="EK178" s="2">
        <f t="shared" si="213"/>
        <v>64.242171818891492</v>
      </c>
      <c r="EL178" s="2">
        <f t="shared" si="180"/>
        <v>62.950283449837563</v>
      </c>
      <c r="EM178" s="2">
        <f t="shared" si="180"/>
        <v>63.08730561696941</v>
      </c>
      <c r="EN178" s="2">
        <f t="shared" si="180"/>
        <v>63.818398311833086</v>
      </c>
      <c r="EO178" s="2">
        <f t="shared" si="180"/>
        <v>65.801415966550735</v>
      </c>
      <c r="EP178" s="5"/>
      <c r="EQ178" s="2">
        <f t="shared" si="225"/>
        <v>66.750711477767709</v>
      </c>
      <c r="ER178" s="2">
        <f t="shared" si="225"/>
        <v>66.952787047091036</v>
      </c>
      <c r="ES178" s="2">
        <f t="shared" si="225"/>
        <v>66.186386839754746</v>
      </c>
      <c r="ET178" s="2">
        <f t="shared" si="225"/>
        <v>66.235044027245493</v>
      </c>
      <c r="EU178" s="2">
        <f t="shared" si="225"/>
        <v>66.65815096883945</v>
      </c>
      <c r="EV178" s="2">
        <f t="shared" si="225"/>
        <v>67.921888161888205</v>
      </c>
      <c r="EW178" s="2">
        <f t="shared" si="225"/>
        <v>67.639281452224438</v>
      </c>
      <c r="EX178" s="2">
        <f t="shared" si="225"/>
        <v>67.016352617451986</v>
      </c>
      <c r="EY178" s="2">
        <f t="shared" si="225"/>
        <v>66.539332674873535</v>
      </c>
      <c r="EZ178" s="2">
        <f t="shared" si="225"/>
        <v>64.334163800735098</v>
      </c>
      <c r="FA178" s="2">
        <f t="shared" si="225"/>
        <v>63.620474178162617</v>
      </c>
      <c r="FB178" s="2">
        <f t="shared" si="225"/>
        <v>62.65360876707804</v>
      </c>
      <c r="FC178" s="2">
        <f t="shared" si="225"/>
        <v>62.604091751274616</v>
      </c>
      <c r="FD178" s="2">
        <f t="shared" si="225"/>
        <v>62.823773568133859</v>
      </c>
      <c r="FE178" s="2">
        <f t="shared" si="225"/>
        <v>63.227004800117058</v>
      </c>
      <c r="FG178" s="2">
        <f t="shared" si="226"/>
        <v>0.99996596152847306</v>
      </c>
      <c r="FH178" s="2">
        <f t="shared" si="226"/>
        <v>0.99995695444096311</v>
      </c>
      <c r="FI178" s="2">
        <f t="shared" si="226"/>
        <v>0.99995954120362707</v>
      </c>
      <c r="FJ178" s="2">
        <f t="shared" si="226"/>
        <v>0.99995423362289249</v>
      </c>
      <c r="FK178" s="2">
        <f t="shared" si="226"/>
        <v>0.99995656729038429</v>
      </c>
      <c r="FL178" s="2">
        <f t="shared" si="226"/>
        <v>0.99995460343249642</v>
      </c>
      <c r="FM178" s="2">
        <f t="shared" si="226"/>
        <v>0.99995133228984256</v>
      </c>
      <c r="FN178" s="2">
        <f t="shared" si="226"/>
        <v>0.99994788967004733</v>
      </c>
      <c r="FO178" s="2">
        <f t="shared" si="226"/>
        <v>0.99994652309817222</v>
      </c>
      <c r="FP178" s="2">
        <f t="shared" si="226"/>
        <v>0.99995117728737648</v>
      </c>
      <c r="FQ178" s="2">
        <f t="shared" si="226"/>
        <v>0.99995082776202238</v>
      </c>
      <c r="FR178" s="2">
        <f t="shared" si="226"/>
        <v>0.99995098056341658</v>
      </c>
      <c r="FS178" s="2">
        <f t="shared" si="226"/>
        <v>0.99995368696381848</v>
      </c>
      <c r="FT178" s="2">
        <f t="shared" si="226"/>
        <v>0.99995411575529625</v>
      </c>
      <c r="FU178" s="2">
        <f t="shared" si="226"/>
        <v>0.99994449730787127</v>
      </c>
      <c r="FV178" s="5"/>
      <c r="FW178" s="2">
        <f t="shared" ref="FW178:GK194" si="230">POWER(10,($B178-C$232)/C$229)/(1+POWER(10,($B178-C$232)/C$229))</f>
        <v>0.5404970257716103</v>
      </c>
      <c r="FX178" s="2">
        <f t="shared" si="230"/>
        <v>0.4951967520337579</v>
      </c>
      <c r="FY178" s="2">
        <f t="shared" si="230"/>
        <v>0.50758936576158231</v>
      </c>
      <c r="FZ178" s="2">
        <f t="shared" si="230"/>
        <v>0.4839632432603414</v>
      </c>
      <c r="GA178" s="2">
        <f t="shared" si="230"/>
        <v>0.48334048880965819</v>
      </c>
      <c r="GB178" s="2">
        <f t="shared" si="230"/>
        <v>0.45238703930241358</v>
      </c>
      <c r="GC178" s="2">
        <f t="shared" si="230"/>
        <v>0.42297073223969667</v>
      </c>
      <c r="GD178" s="2">
        <f t="shared" si="230"/>
        <v>0.42239785141100072</v>
      </c>
      <c r="GE178" s="2">
        <f t="shared" si="230"/>
        <v>0.43936951083566683</v>
      </c>
      <c r="GF178" s="2">
        <f t="shared" si="230"/>
        <v>0.47368889215967641</v>
      </c>
      <c r="GG178" s="2">
        <f t="shared" si="230"/>
        <v>0.46704220935658602</v>
      </c>
      <c r="GH178" s="2">
        <f t="shared" si="230"/>
        <v>0.48054379189262686</v>
      </c>
      <c r="GI178" s="2">
        <f t="shared" si="230"/>
        <v>0.44267440634995819</v>
      </c>
      <c r="GJ178" s="2">
        <f t="shared" si="230"/>
        <v>0.34934498038501438</v>
      </c>
      <c r="GK178" s="2">
        <f t="shared" si="230"/>
        <v>0.30199371788038493</v>
      </c>
      <c r="GL178" s="5"/>
      <c r="GM178" s="86">
        <f t="shared" ref="GM178:HA194" si="231" xml:space="preserve"> _xlfn.NORM.DIST($B178, C$7, ABS(C$11), TRUE) * _xlfn.NORM.DIST(($B178 - C$7)*C$15, 0, ABS(C$11), TRUE) * 2</f>
        <v>3.6403547346781868E-197</v>
      </c>
      <c r="GN178" s="86">
        <f t="shared" si="231"/>
        <v>1.2075493060349459E-286</v>
      </c>
      <c r="GO178" s="86">
        <f t="shared" si="231"/>
        <v>5.9851720826697376E-271</v>
      </c>
      <c r="GP178" s="86">
        <f t="shared" si="231"/>
        <v>0</v>
      </c>
      <c r="GQ178" s="86">
        <f t="shared" si="231"/>
        <v>0</v>
      </c>
      <c r="GR178" s="86">
        <f t="shared" si="231"/>
        <v>0</v>
      </c>
      <c r="GS178" s="86">
        <f t="shared" si="231"/>
        <v>0</v>
      </c>
      <c r="GT178" s="86">
        <f t="shared" si="231"/>
        <v>3.2551952460295863E-266</v>
      </c>
      <c r="GU178" s="86">
        <f t="shared" si="231"/>
        <v>1.6983845546471079E-243</v>
      </c>
      <c r="GV178" s="86">
        <f t="shared" si="231"/>
        <v>0</v>
      </c>
      <c r="GW178" s="86">
        <f t="shared" si="231"/>
        <v>0</v>
      </c>
      <c r="GX178" s="86">
        <f t="shared" si="231"/>
        <v>0</v>
      </c>
      <c r="GY178" s="86">
        <f t="shared" si="231"/>
        <v>0</v>
      </c>
      <c r="GZ178" s="86">
        <f t="shared" si="231"/>
        <v>0</v>
      </c>
      <c r="HA178" s="86">
        <f t="shared" si="231"/>
        <v>0</v>
      </c>
      <c r="HC178" s="86">
        <f t="shared" si="182"/>
        <v>9.893196031663442E-115</v>
      </c>
      <c r="HD178" s="86">
        <f t="shared" si="182"/>
        <v>1.3512109424644194E-135</v>
      </c>
      <c r="HE178" s="86">
        <f t="shared" si="182"/>
        <v>1.3951422806675994E-142</v>
      </c>
      <c r="HF178" s="86">
        <f t="shared" si="181"/>
        <v>2.4028984876585595E-174</v>
      </c>
      <c r="HG178" s="86">
        <f t="shared" si="181"/>
        <v>0</v>
      </c>
      <c r="HH178" s="86">
        <f t="shared" si="181"/>
        <v>0</v>
      </c>
      <c r="HI178" s="86">
        <f t="shared" si="181"/>
        <v>0</v>
      </c>
      <c r="HJ178" s="86">
        <f t="shared" si="181"/>
        <v>0</v>
      </c>
      <c r="HK178" s="86">
        <f t="shared" si="181"/>
        <v>0</v>
      </c>
      <c r="HL178" s="86">
        <f t="shared" si="181"/>
        <v>0</v>
      </c>
      <c r="HM178" s="86">
        <f t="shared" si="181"/>
        <v>1.873913799475464E-261</v>
      </c>
      <c r="HN178" s="86">
        <f t="shared" si="181"/>
        <v>4.2792635324340843E-244</v>
      </c>
      <c r="HO178" s="86">
        <f t="shared" si="227"/>
        <v>6.321531058554843E-227</v>
      </c>
      <c r="HP178" s="86">
        <f t="shared" si="227"/>
        <v>6.148844770132585E-216</v>
      </c>
      <c r="HQ178" s="86">
        <f t="shared" si="227"/>
        <v>4.7696667253774987E-301</v>
      </c>
      <c r="HS178" s="86">
        <f t="shared" ref="HS178:IG194" si="232" xml:space="preserve"> _xlfn.NORM.DIST($B178, C$9, ABS(C$13), TRUE) * _xlfn.NORM.DIST(($B178 - C$9)*C$17, 0, ABS(C$13), TRUE) * 2</f>
        <v>6.7553674595483352E-19</v>
      </c>
      <c r="HT178" s="86">
        <f t="shared" si="232"/>
        <v>4.123847349487983E-25</v>
      </c>
      <c r="HU178" s="86">
        <f t="shared" si="232"/>
        <v>1.8730334439653555E-21</v>
      </c>
      <c r="HV178" s="86">
        <f t="shared" si="232"/>
        <v>2.1920876893885691E-24</v>
      </c>
      <c r="HW178" s="86">
        <f t="shared" si="232"/>
        <v>3.7373358102796438E-26</v>
      </c>
      <c r="HX178" s="86">
        <f t="shared" si="232"/>
        <v>4.5787865451520792E-24</v>
      </c>
      <c r="HY178" s="86">
        <f t="shared" si="232"/>
        <v>2.289642215196759E-21</v>
      </c>
      <c r="HZ178" s="86">
        <f t="shared" si="232"/>
        <v>3.3648346929303654E-20</v>
      </c>
      <c r="IA178" s="86">
        <f t="shared" si="232"/>
        <v>1.0028933333651155E-20</v>
      </c>
      <c r="IB178" s="86">
        <f t="shared" si="232"/>
        <v>3.7553855598191444E-23</v>
      </c>
      <c r="IC178" s="86">
        <f t="shared" si="232"/>
        <v>2.0959869875290275E-23</v>
      </c>
      <c r="ID178" s="86">
        <f t="shared" si="232"/>
        <v>7.7257982200312468E-24</v>
      </c>
      <c r="IE178" s="86">
        <f t="shared" si="232"/>
        <v>3.3318400597242558E-18</v>
      </c>
      <c r="IF178" s="86">
        <f t="shared" si="232"/>
        <v>4.8979031199997929E-16</v>
      </c>
      <c r="IG178" s="86">
        <f t="shared" si="232"/>
        <v>7.6039480312857681E-14</v>
      </c>
      <c r="II178" s="86">
        <f t="shared" ref="II178:IW194" si="233" xml:space="preserve"> _xlfn.NORM.DIST($B178, C$10, ABS(C$14), TRUE) * _xlfn.NORM.DIST(($B178 - C$10)*C$18, 0, ABS(C$14), TRUE) * 2</f>
        <v>0.50774581041883982</v>
      </c>
      <c r="IJ178" s="86">
        <f t="shared" si="233"/>
        <v>0.48834552635497613</v>
      </c>
      <c r="IK178" s="86">
        <f t="shared" si="233"/>
        <v>0.51281785535674851</v>
      </c>
      <c r="IL178" s="86">
        <f t="shared" si="233"/>
        <v>0.45242954896484128</v>
      </c>
      <c r="IM178" s="86">
        <f t="shared" si="233"/>
        <v>0.44709452247051196</v>
      </c>
      <c r="IN178" s="86">
        <f t="shared" si="233"/>
        <v>0.29777094312751029</v>
      </c>
      <c r="IO178" s="86">
        <f t="shared" si="233"/>
        <v>0.16435601422162771</v>
      </c>
      <c r="IP178" s="86">
        <f t="shared" si="233"/>
        <v>0.17263936435693328</v>
      </c>
      <c r="IQ178" s="86">
        <f t="shared" si="233"/>
        <v>0.25000431220451752</v>
      </c>
      <c r="IR178" s="86">
        <f t="shared" si="233"/>
        <v>0.41038919099343824</v>
      </c>
      <c r="IS178" s="86">
        <f t="shared" si="233"/>
        <v>0.3769336281287976</v>
      </c>
      <c r="IT178" s="86">
        <f t="shared" si="233"/>
        <v>0.43790992050468125</v>
      </c>
      <c r="IU178" s="86">
        <f t="shared" si="233"/>
        <v>0.2803188306842998</v>
      </c>
      <c r="IV178" s="86">
        <f t="shared" si="233"/>
        <v>0.18448506414378163</v>
      </c>
      <c r="IW178" s="86">
        <f t="shared" si="233"/>
        <v>0.18482260867773195</v>
      </c>
      <c r="IY178" s="86">
        <f t="shared" ref="IY178:JM194" si="234">GM178+HC178+HS178+II178</f>
        <v>0.50774581041883982</v>
      </c>
      <c r="IZ178" s="86">
        <f t="shared" si="234"/>
        <v>0.48834552635497613</v>
      </c>
      <c r="JA178" s="86">
        <f t="shared" si="234"/>
        <v>0.51281785535674851</v>
      </c>
      <c r="JB178" s="86">
        <f t="shared" si="234"/>
        <v>0.45242954896484128</v>
      </c>
      <c r="JC178" s="86">
        <f t="shared" si="234"/>
        <v>0.44709452247051196</v>
      </c>
      <c r="JD178" s="86">
        <f t="shared" si="234"/>
        <v>0.29777094312751029</v>
      </c>
      <c r="JE178" s="86">
        <f t="shared" si="234"/>
        <v>0.16435601422162771</v>
      </c>
      <c r="JF178" s="86">
        <f t="shared" si="234"/>
        <v>0.17263936435693328</v>
      </c>
      <c r="JG178" s="86">
        <f t="shared" si="234"/>
        <v>0.25000431220451752</v>
      </c>
      <c r="JH178" s="86">
        <f t="shared" si="234"/>
        <v>0.41038919099343824</v>
      </c>
      <c r="JI178" s="86">
        <f t="shared" si="234"/>
        <v>0.3769336281287976</v>
      </c>
      <c r="JJ178" s="86">
        <f t="shared" si="234"/>
        <v>0.43790992050468125</v>
      </c>
      <c r="JK178" s="86">
        <f t="shared" si="234"/>
        <v>0.2803188306842998</v>
      </c>
      <c r="JL178" s="86">
        <f t="shared" si="234"/>
        <v>0.18448506414378213</v>
      </c>
      <c r="JM178" s="86">
        <f t="shared" si="234"/>
        <v>0.184822608677808</v>
      </c>
    </row>
    <row r="179" spans="2:273" x14ac:dyDescent="0.25">
      <c r="B179" s="2">
        <v>152</v>
      </c>
      <c r="C179" s="37">
        <v>65.507000000000005</v>
      </c>
      <c r="D179" s="37">
        <v>68.590999999999994</v>
      </c>
      <c r="E179" s="37">
        <v>71.811999999999998</v>
      </c>
      <c r="F179" s="37">
        <v>76.856999999999999</v>
      </c>
      <c r="G179" s="37">
        <v>80.094999999999999</v>
      </c>
      <c r="H179" s="37">
        <v>84.19</v>
      </c>
      <c r="I179" s="37">
        <v>85.46</v>
      </c>
      <c r="J179" s="37">
        <v>85.856999999999999</v>
      </c>
      <c r="K179" s="37">
        <v>88.587000000000003</v>
      </c>
      <c r="L179" s="37">
        <v>86.650999999999996</v>
      </c>
      <c r="M179" s="37">
        <v>87.619</v>
      </c>
      <c r="N179" s="37">
        <v>88.316999999999993</v>
      </c>
      <c r="O179" s="37">
        <v>90.126999999999995</v>
      </c>
      <c r="P179" s="37">
        <v>88.277000000000001</v>
      </c>
      <c r="Q179" s="37">
        <v>106.092</v>
      </c>
      <c r="S179" s="4">
        <f t="shared" si="222"/>
        <v>66.627573550733075</v>
      </c>
      <c r="T179" s="4">
        <f t="shared" si="222"/>
        <v>68.224143714117858</v>
      </c>
      <c r="U179" s="4">
        <f t="shared" si="222"/>
        <v>70.561547657233064</v>
      </c>
      <c r="V179" s="4">
        <f t="shared" si="222"/>
        <v>75.84600036609524</v>
      </c>
      <c r="W179" s="4">
        <f t="shared" si="222"/>
        <v>80.040596458136463</v>
      </c>
      <c r="X179" s="4">
        <f t="shared" si="222"/>
        <v>85.801682333065969</v>
      </c>
      <c r="Y179" s="4">
        <f t="shared" si="222"/>
        <v>84.489962267822818</v>
      </c>
      <c r="Z179" s="4">
        <f t="shared" si="222"/>
        <v>84.714647140615583</v>
      </c>
      <c r="AA179" s="4">
        <f t="shared" si="222"/>
        <v>89.467907564724101</v>
      </c>
      <c r="AB179" s="4">
        <f t="shared" si="222"/>
        <v>87.582633185771712</v>
      </c>
      <c r="AC179" s="4">
        <f t="shared" si="222"/>
        <v>89.474634887632376</v>
      </c>
      <c r="AD179" s="4">
        <f t="shared" si="222"/>
        <v>88.498293599936162</v>
      </c>
      <c r="AE179" s="4">
        <f t="shared" si="222"/>
        <v>94.500618327321178</v>
      </c>
      <c r="AF179" s="4">
        <f t="shared" si="222"/>
        <v>89.301931071440876</v>
      </c>
      <c r="AG179" s="4">
        <f t="shared" si="222"/>
        <v>104.8835495628546</v>
      </c>
      <c r="AI179" s="4">
        <f t="shared" si="223"/>
        <v>-1.1205735507330701</v>
      </c>
      <c r="AJ179" s="4">
        <f t="shared" si="223"/>
        <v>0.36685628588213604</v>
      </c>
      <c r="AK179" s="4">
        <f t="shared" si="223"/>
        <v>1.2504523427669341</v>
      </c>
      <c r="AL179" s="4">
        <f t="shared" si="223"/>
        <v>1.0109996339047598</v>
      </c>
      <c r="AM179" s="4">
        <f t="shared" si="223"/>
        <v>5.440354186353602E-2</v>
      </c>
      <c r="AN179" s="4">
        <f t="shared" si="223"/>
        <v>-1.6116823330659713</v>
      </c>
      <c r="AO179" s="4">
        <f t="shared" si="223"/>
        <v>0.97003773217717537</v>
      </c>
      <c r="AP179" s="4">
        <f t="shared" si="223"/>
        <v>1.1423528593844168</v>
      </c>
      <c r="AQ179" s="4">
        <f t="shared" si="223"/>
        <v>-0.88090756472409737</v>
      </c>
      <c r="AR179" s="4">
        <f t="shared" si="223"/>
        <v>-0.93163318577171594</v>
      </c>
      <c r="AS179" s="4">
        <f t="shared" si="223"/>
        <v>-1.8556348876323767</v>
      </c>
      <c r="AT179" s="4">
        <f t="shared" si="223"/>
        <v>-0.18129359993616845</v>
      </c>
      <c r="AU179" s="4">
        <f t="shared" si="223"/>
        <v>-4.3736183273211822</v>
      </c>
      <c r="AV179" s="4">
        <f t="shared" si="223"/>
        <v>-1.024931071440875</v>
      </c>
      <c r="AW179" s="4">
        <f t="shared" si="223"/>
        <v>1.2084504371454017</v>
      </c>
      <c r="AY179" s="2">
        <f t="shared" si="228"/>
        <v>66.627573550733075</v>
      </c>
      <c r="AZ179" s="2">
        <f t="shared" si="228"/>
        <v>66.29697869921408</v>
      </c>
      <c r="BA179" s="2">
        <f t="shared" si="228"/>
        <v>66.339421240120771</v>
      </c>
      <c r="BB179" s="2">
        <f t="shared" si="228"/>
        <v>66.112869009645834</v>
      </c>
      <c r="BC179" s="2">
        <f t="shared" si="228"/>
        <v>66.505127656536274</v>
      </c>
      <c r="BD179" s="2">
        <f t="shared" si="228"/>
        <v>67.935860889250037</v>
      </c>
      <c r="BE179" s="2">
        <f t="shared" si="228"/>
        <v>67.318405773883612</v>
      </c>
      <c r="BF179" s="2">
        <f t="shared" si="228"/>
        <v>66.987368017765306</v>
      </c>
      <c r="BG179" s="2">
        <f t="shared" si="228"/>
        <v>66.272603071486458</v>
      </c>
      <c r="BH179" s="2">
        <f t="shared" si="228"/>
        <v>64.355230431183969</v>
      </c>
      <c r="BI179" s="2">
        <f t="shared" si="228"/>
        <v>63.867791897419238</v>
      </c>
      <c r="BJ179" s="2">
        <f t="shared" si="228"/>
        <v>62.723223858272561</v>
      </c>
      <c r="BK179" s="2">
        <f t="shared" si="228"/>
        <v>62.778385044404331</v>
      </c>
      <c r="BL179" s="2">
        <f t="shared" si="228"/>
        <v>63.38800082662415</v>
      </c>
      <c r="BM179" s="2">
        <f t="shared" si="228"/>
        <v>64.918748020820289</v>
      </c>
      <c r="BO179" s="2" t="str">
        <f t="shared" si="183"/>
        <v/>
      </c>
      <c r="BP179" s="2" t="str">
        <f t="shared" si="184"/>
        <v/>
      </c>
      <c r="BQ179" s="2" t="str">
        <f t="shared" si="185"/>
        <v/>
      </c>
      <c r="BR179" s="2" t="str">
        <f t="shared" si="186"/>
        <v/>
      </c>
      <c r="BS179" s="2" t="str">
        <f t="shared" si="187"/>
        <v/>
      </c>
      <c r="BT179" s="2" t="str">
        <f t="shared" si="188"/>
        <v/>
      </c>
      <c r="BU179" s="2" t="str">
        <f t="shared" si="189"/>
        <v/>
      </c>
      <c r="BV179" s="2" t="str">
        <f t="shared" si="190"/>
        <v/>
      </c>
      <c r="BW179" s="2" t="str">
        <f t="shared" si="191"/>
        <v/>
      </c>
      <c r="BX179" s="2" t="str">
        <f t="shared" si="192"/>
        <v/>
      </c>
      <c r="BY179" s="2" t="str">
        <f t="shared" si="193"/>
        <v/>
      </c>
      <c r="BZ179" s="2" t="str">
        <f t="shared" si="194"/>
        <v/>
      </c>
      <c r="CA179" s="2" t="str">
        <f t="shared" si="195"/>
        <v/>
      </c>
      <c r="CB179" s="2" t="str">
        <f t="shared" si="196"/>
        <v/>
      </c>
      <c r="CC179" s="2" t="str">
        <f t="shared" si="197"/>
        <v/>
      </c>
      <c r="CE179" s="2" t="str">
        <f t="shared" si="229"/>
        <v/>
      </c>
      <c r="CF179" s="2" t="str">
        <f t="shared" si="229"/>
        <v/>
      </c>
      <c r="CG179" s="2" t="str">
        <f t="shared" si="229"/>
        <v/>
      </c>
      <c r="CH179" s="2" t="str">
        <f t="shared" si="229"/>
        <v/>
      </c>
      <c r="CI179" s="2" t="str">
        <f t="shared" si="229"/>
        <v/>
      </c>
      <c r="CJ179" s="2" t="str">
        <f t="shared" si="229"/>
        <v/>
      </c>
      <c r="CK179" s="2" t="str">
        <f t="shared" si="229"/>
        <v/>
      </c>
      <c r="CL179" s="2" t="str">
        <f t="shared" si="229"/>
        <v/>
      </c>
      <c r="CM179" s="2" t="str">
        <f t="shared" si="229"/>
        <v/>
      </c>
      <c r="CN179" s="2" t="str">
        <f t="shared" si="229"/>
        <v/>
      </c>
      <c r="CO179" s="2" t="str">
        <f t="shared" si="229"/>
        <v/>
      </c>
      <c r="CP179" s="2" t="str">
        <f t="shared" si="229"/>
        <v/>
      </c>
      <c r="CQ179" s="2" t="str">
        <f t="shared" si="229"/>
        <v/>
      </c>
      <c r="CR179" s="2" t="str">
        <f t="shared" si="229"/>
        <v/>
      </c>
      <c r="CS179" s="2" t="str">
        <f t="shared" si="229"/>
        <v/>
      </c>
      <c r="CU179" s="2" t="str">
        <f t="shared" si="198"/>
        <v/>
      </c>
      <c r="CV179" s="2" t="str">
        <f t="shared" si="199"/>
        <v/>
      </c>
      <c r="CW179" s="2" t="str">
        <f t="shared" si="200"/>
        <v/>
      </c>
      <c r="CX179" s="2" t="str">
        <f t="shared" si="201"/>
        <v/>
      </c>
      <c r="CY179" s="2" t="str">
        <f t="shared" si="202"/>
        <v/>
      </c>
      <c r="CZ179" s="2" t="str">
        <f t="shared" si="203"/>
        <v/>
      </c>
      <c r="DA179" s="2" t="str">
        <f t="shared" si="204"/>
        <v/>
      </c>
      <c r="DB179" s="2" t="str">
        <f t="shared" si="205"/>
        <v/>
      </c>
      <c r="DC179" s="2" t="str">
        <f t="shared" si="206"/>
        <v/>
      </c>
      <c r="DD179" s="2" t="str">
        <f t="shared" si="207"/>
        <v/>
      </c>
      <c r="DE179" s="2" t="str">
        <f t="shared" si="208"/>
        <v/>
      </c>
      <c r="DF179" s="2" t="str">
        <f t="shared" si="209"/>
        <v/>
      </c>
      <c r="DG179" s="2" t="str">
        <f t="shared" si="210"/>
        <v/>
      </c>
      <c r="DH179" s="2" t="str">
        <f t="shared" si="211"/>
        <v/>
      </c>
      <c r="DI179" s="2" t="str">
        <f t="shared" si="212"/>
        <v/>
      </c>
      <c r="DK179" s="2">
        <f t="shared" si="224"/>
        <v>111.4322012820513</v>
      </c>
      <c r="DL179" s="2">
        <f t="shared" si="224"/>
        <v>111.1241938794803</v>
      </c>
      <c r="DM179" s="2">
        <f t="shared" si="224"/>
        <v>110.81782926829268</v>
      </c>
      <c r="DN179" s="2">
        <f t="shared" si="224"/>
        <v>113.20609429273694</v>
      </c>
      <c r="DO179" s="2">
        <f t="shared" si="224"/>
        <v>114.73707978823977</v>
      </c>
      <c r="DP179" s="2">
        <f t="shared" si="224"/>
        <v>109.29736223428681</v>
      </c>
      <c r="DQ179" s="2">
        <f t="shared" si="224"/>
        <v>103.73041951072184</v>
      </c>
      <c r="DR179" s="2">
        <f t="shared" si="224"/>
        <v>93.847739051646016</v>
      </c>
      <c r="DS179" s="2">
        <f t="shared" si="224"/>
        <v>100.27969525823016</v>
      </c>
      <c r="DT179" s="2">
        <f t="shared" si="224"/>
        <v>95.229708547266711</v>
      </c>
      <c r="DU179" s="2">
        <f t="shared" si="224"/>
        <v>95.352554968287507</v>
      </c>
      <c r="DV179" s="2">
        <f t="shared" si="224"/>
        <v>101.68164210208397</v>
      </c>
      <c r="DW179" s="2">
        <f t="shared" si="224"/>
        <v>104.82809758798584</v>
      </c>
      <c r="DX179" s="2">
        <f t="shared" si="224"/>
        <v>100.17128341841556</v>
      </c>
      <c r="DY179" s="2">
        <f t="shared" si="224"/>
        <v>86.431342192691048</v>
      </c>
      <c r="EA179" s="2">
        <f t="shared" si="214"/>
        <v>66.53002444394771</v>
      </c>
      <c r="EB179" s="2">
        <f t="shared" si="214"/>
        <v>65.641270035438964</v>
      </c>
      <c r="EC179" s="2">
        <f t="shared" si="214"/>
        <v>66.578569861500213</v>
      </c>
      <c r="ED179" s="2">
        <f t="shared" si="214"/>
        <v>66.053220270241894</v>
      </c>
      <c r="EE179" s="2">
        <f t="shared" si="214"/>
        <v>66.421926728586158</v>
      </c>
      <c r="EF179" s="2">
        <f t="shared" si="214"/>
        <v>68.014115795783013</v>
      </c>
      <c r="EG179" s="2">
        <f t="shared" si="214"/>
        <v>67.104933469375666</v>
      </c>
      <c r="EH179" s="2">
        <f t="shared" si="214"/>
        <v>67.022206799444476</v>
      </c>
      <c r="EI179" s="2">
        <f t="shared" si="214"/>
        <v>66.105111685308401</v>
      </c>
      <c r="EJ179" s="2">
        <f t="shared" si="214"/>
        <v>64.452975277067353</v>
      </c>
      <c r="EK179" s="2">
        <f t="shared" si="213"/>
        <v>64.178212646370028</v>
      </c>
      <c r="EL179" s="2">
        <f t="shared" si="180"/>
        <v>62.874408486757915</v>
      </c>
      <c r="EM179" s="2">
        <f t="shared" si="180"/>
        <v>63.006975808956341</v>
      </c>
      <c r="EN179" s="2">
        <f t="shared" si="180"/>
        <v>63.763427138079301</v>
      </c>
      <c r="EO179" s="2">
        <f t="shared" si="180"/>
        <v>65.762420655699259</v>
      </c>
      <c r="EQ179" s="2">
        <f t="shared" si="225"/>
        <v>66.700733073679231</v>
      </c>
      <c r="ER179" s="2">
        <f t="shared" si="225"/>
        <v>66.903147548365808</v>
      </c>
      <c r="ES179" s="2">
        <f t="shared" si="225"/>
        <v>66.124760639080122</v>
      </c>
      <c r="ET179" s="2">
        <f t="shared" si="225"/>
        <v>66.166992490689609</v>
      </c>
      <c r="EU179" s="2">
        <f t="shared" si="225"/>
        <v>66.582459021498579</v>
      </c>
      <c r="EV179" s="2">
        <f t="shared" si="225"/>
        <v>67.845872388221622</v>
      </c>
      <c r="EW179" s="2">
        <f t="shared" si="225"/>
        <v>67.580358116925154</v>
      </c>
      <c r="EX179" s="2">
        <f t="shared" si="225"/>
        <v>66.94105515467129</v>
      </c>
      <c r="EY179" s="2">
        <f t="shared" si="225"/>
        <v>66.463909001984604</v>
      </c>
      <c r="EZ179" s="2">
        <f t="shared" si="225"/>
        <v>64.253423947755067</v>
      </c>
      <c r="FA179" s="2">
        <f t="shared" si="225"/>
        <v>63.541875731337456</v>
      </c>
      <c r="FB179" s="2">
        <f t="shared" si="225"/>
        <v>62.570731393775368</v>
      </c>
      <c r="FC179" s="2">
        <f t="shared" si="225"/>
        <v>62.512118164097558</v>
      </c>
      <c r="FD179" s="2">
        <f t="shared" si="225"/>
        <v>62.746182602849728</v>
      </c>
      <c r="FE179" s="2">
        <f t="shared" si="225"/>
        <v>63.137072027886141</v>
      </c>
      <c r="FG179" s="2">
        <f t="shared" si="226"/>
        <v>0.99996895645203643</v>
      </c>
      <c r="FH179" s="2">
        <f t="shared" si="226"/>
        <v>0.99996074183488026</v>
      </c>
      <c r="FI179" s="2">
        <f t="shared" si="226"/>
        <v>0.99996310100780261</v>
      </c>
      <c r="FJ179" s="2">
        <f t="shared" si="226"/>
        <v>0.99995826039991687</v>
      </c>
      <c r="FK179" s="2">
        <f t="shared" si="226"/>
        <v>0.99996038874666915</v>
      </c>
      <c r="FL179" s="2">
        <f t="shared" si="226"/>
        <v>0.99995859767298945</v>
      </c>
      <c r="FM179" s="2">
        <f t="shared" si="226"/>
        <v>0.99995561433074009</v>
      </c>
      <c r="FN179" s="2">
        <f t="shared" si="226"/>
        <v>0.99995247459632985</v>
      </c>
      <c r="FO179" s="2">
        <f t="shared" si="226"/>
        <v>0.99995122825638794</v>
      </c>
      <c r="FP179" s="2">
        <f t="shared" si="226"/>
        <v>0.99995547296559828</v>
      </c>
      <c r="FQ179" s="2">
        <f t="shared" si="226"/>
        <v>0.99995515419193803</v>
      </c>
      <c r="FR179" s="2">
        <f t="shared" si="226"/>
        <v>0.99995529354966983</v>
      </c>
      <c r="FS179" s="2">
        <f t="shared" si="226"/>
        <v>0.99995776183687657</v>
      </c>
      <c r="FT179" s="2">
        <f t="shared" si="226"/>
        <v>0.99995815290252454</v>
      </c>
      <c r="FU179" s="2">
        <f t="shared" si="226"/>
        <v>0.99994938069595896</v>
      </c>
      <c r="FW179" s="2">
        <f t="shared" si="230"/>
        <v>0.56327078517502271</v>
      </c>
      <c r="FX179" s="2">
        <f t="shared" si="230"/>
        <v>0.51821439160445093</v>
      </c>
      <c r="FY179" s="2">
        <f t="shared" si="230"/>
        <v>0.53057759422136497</v>
      </c>
      <c r="FZ179" s="2">
        <f t="shared" si="230"/>
        <v>0.50698313764544223</v>
      </c>
      <c r="GA179" s="2">
        <f t="shared" si="230"/>
        <v>0.50635982771951704</v>
      </c>
      <c r="GB179" s="2">
        <f t="shared" si="230"/>
        <v>0.475288334687956</v>
      </c>
      <c r="GC179" s="2">
        <f t="shared" si="230"/>
        <v>0.44559460450769189</v>
      </c>
      <c r="GD179" s="2">
        <f t="shared" si="230"/>
        <v>0.44501471324532255</v>
      </c>
      <c r="GE179" s="2">
        <f t="shared" si="230"/>
        <v>0.4621679829886981</v>
      </c>
      <c r="GF179" s="2">
        <f t="shared" si="230"/>
        <v>0.49669046498487895</v>
      </c>
      <c r="GG179" s="2">
        <f t="shared" si="230"/>
        <v>0.49002152815078648</v>
      </c>
      <c r="GH179" s="2">
        <f t="shared" si="230"/>
        <v>0.50355975370264172</v>
      </c>
      <c r="GI179" s="2">
        <f t="shared" si="230"/>
        <v>0.4655019767987093</v>
      </c>
      <c r="GJ179" s="2">
        <f t="shared" si="230"/>
        <v>0.37055974400562158</v>
      </c>
      <c r="GK179" s="2">
        <f t="shared" si="230"/>
        <v>0.32175493660287519</v>
      </c>
      <c r="GM179" s="86">
        <f t="shared" si="231"/>
        <v>9.7538863619088485E-202</v>
      </c>
      <c r="GN179" s="86">
        <f t="shared" si="231"/>
        <v>2.4749913948135639E-293</v>
      </c>
      <c r="GO179" s="86">
        <f t="shared" si="231"/>
        <v>3.2257840232111002E-277</v>
      </c>
      <c r="GP179" s="86">
        <f t="shared" si="231"/>
        <v>0</v>
      </c>
      <c r="GQ179" s="86">
        <f t="shared" si="231"/>
        <v>0</v>
      </c>
      <c r="GR179" s="86">
        <f t="shared" si="231"/>
        <v>0</v>
      </c>
      <c r="GS179" s="86">
        <f t="shared" si="231"/>
        <v>0</v>
      </c>
      <c r="GT179" s="86">
        <f t="shared" si="231"/>
        <v>2.6682105405637464E-272</v>
      </c>
      <c r="GU179" s="86">
        <f t="shared" si="231"/>
        <v>4.5673576468278527E-249</v>
      </c>
      <c r="GV179" s="86">
        <f t="shared" si="231"/>
        <v>0</v>
      </c>
      <c r="GW179" s="86">
        <f t="shared" si="231"/>
        <v>0</v>
      </c>
      <c r="GX179" s="86">
        <f t="shared" si="231"/>
        <v>0</v>
      </c>
      <c r="GY179" s="86">
        <f t="shared" si="231"/>
        <v>0</v>
      </c>
      <c r="GZ179" s="86">
        <f t="shared" si="231"/>
        <v>0</v>
      </c>
      <c r="HA179" s="86">
        <f t="shared" si="231"/>
        <v>0</v>
      </c>
      <c r="HC179" s="86">
        <f t="shared" si="182"/>
        <v>2.7012342913569355E-118</v>
      </c>
      <c r="HD179" s="86">
        <f t="shared" si="182"/>
        <v>8.3837371100010549E-140</v>
      </c>
      <c r="HE179" s="86">
        <f t="shared" si="182"/>
        <v>5.9575808100801461E-147</v>
      </c>
      <c r="HF179" s="86">
        <f t="shared" si="181"/>
        <v>1.0592692710148279E-179</v>
      </c>
      <c r="HG179" s="86">
        <f t="shared" si="181"/>
        <v>0</v>
      </c>
      <c r="HH179" s="86">
        <f t="shared" si="181"/>
        <v>0</v>
      </c>
      <c r="HI179" s="86">
        <f t="shared" si="181"/>
        <v>0</v>
      </c>
      <c r="HJ179" s="86">
        <f t="shared" si="181"/>
        <v>0</v>
      </c>
      <c r="HK179" s="86">
        <f t="shared" si="181"/>
        <v>0</v>
      </c>
      <c r="HL179" s="86">
        <f t="shared" si="181"/>
        <v>0</v>
      </c>
      <c r="HM179" s="86">
        <f t="shared" si="181"/>
        <v>1.8250834035290768E-269</v>
      </c>
      <c r="HN179" s="86">
        <f t="shared" si="181"/>
        <v>1.399831851429088E-251</v>
      </c>
      <c r="HO179" s="86">
        <f t="shared" si="227"/>
        <v>5.4096743627671509E-234</v>
      </c>
      <c r="HP179" s="86">
        <f t="shared" si="227"/>
        <v>8.9534769690904766E-223</v>
      </c>
      <c r="HQ179" s="86">
        <f t="shared" si="227"/>
        <v>0</v>
      </c>
      <c r="HS179" s="86">
        <f t="shared" si="232"/>
        <v>3.7159747348766765E-20</v>
      </c>
      <c r="HT179" s="86">
        <f t="shared" si="232"/>
        <v>8.5953225950424154E-27</v>
      </c>
      <c r="HU179" s="86">
        <f t="shared" si="232"/>
        <v>6.5021176807107969E-23</v>
      </c>
      <c r="HV179" s="86">
        <f t="shared" si="232"/>
        <v>4.8296310832203696E-26</v>
      </c>
      <c r="HW179" s="86">
        <f t="shared" si="232"/>
        <v>5.8904919888329782E-28</v>
      </c>
      <c r="HX179" s="86">
        <f t="shared" si="232"/>
        <v>8.5774479428980308E-26</v>
      </c>
      <c r="HY179" s="86">
        <f t="shared" si="232"/>
        <v>5.9658743479284626E-23</v>
      </c>
      <c r="HZ179" s="86">
        <f t="shared" si="232"/>
        <v>1.098532255080342E-21</v>
      </c>
      <c r="IA179" s="86">
        <f t="shared" si="232"/>
        <v>3.1887560907418941E-22</v>
      </c>
      <c r="IB179" s="86">
        <f t="shared" si="232"/>
        <v>9.0227203304882901E-25</v>
      </c>
      <c r="IC179" s="86">
        <f t="shared" si="232"/>
        <v>4.5649685622845357E-25</v>
      </c>
      <c r="ID179" s="86">
        <f t="shared" si="232"/>
        <v>1.6527039249547822E-25</v>
      </c>
      <c r="IE179" s="86">
        <f t="shared" si="232"/>
        <v>1.5786852673089029E-19</v>
      </c>
      <c r="IF179" s="86">
        <f t="shared" si="232"/>
        <v>2.5366612465815332E-17</v>
      </c>
      <c r="IG179" s="86">
        <f t="shared" si="232"/>
        <v>4.8641711589355057E-15</v>
      </c>
      <c r="II179" s="86">
        <f t="shared" si="233"/>
        <v>0.45662689662362688</v>
      </c>
      <c r="IJ179" s="86">
        <f t="shared" si="233"/>
        <v>0.52135327280320087</v>
      </c>
      <c r="IK179" s="86">
        <f t="shared" si="233"/>
        <v>0.51656126015913706</v>
      </c>
      <c r="IL179" s="86">
        <f t="shared" si="233"/>
        <v>0.51258115843248708</v>
      </c>
      <c r="IM179" s="86">
        <f t="shared" si="233"/>
        <v>0.51212780481786802</v>
      </c>
      <c r="IN179" s="86">
        <f t="shared" si="233"/>
        <v>0.4125591652087251</v>
      </c>
      <c r="IO179" s="86">
        <f t="shared" si="233"/>
        <v>0.26938313885578064</v>
      </c>
      <c r="IP179" s="86">
        <f t="shared" si="233"/>
        <v>0.27563007108956827</v>
      </c>
      <c r="IQ179" s="86">
        <f t="shared" si="233"/>
        <v>0.36038996858029126</v>
      </c>
      <c r="IR179" s="86">
        <f t="shared" si="233"/>
        <v>0.49218472090838361</v>
      </c>
      <c r="IS179" s="86">
        <f t="shared" si="233"/>
        <v>0.47244590439304163</v>
      </c>
      <c r="IT179" s="86">
        <f t="shared" si="233"/>
        <v>0.5072016879330995</v>
      </c>
      <c r="IU179" s="86">
        <f t="shared" si="233"/>
        <v>0.38443117302217705</v>
      </c>
      <c r="IV179" s="86">
        <f t="shared" si="233"/>
        <v>0.2498887716481564</v>
      </c>
      <c r="IW179" s="86">
        <f t="shared" si="233"/>
        <v>0.23731105025915122</v>
      </c>
      <c r="IY179" s="86">
        <f t="shared" si="234"/>
        <v>0.45662689662362688</v>
      </c>
      <c r="IZ179" s="86">
        <f t="shared" si="234"/>
        <v>0.52135327280320087</v>
      </c>
      <c r="JA179" s="86">
        <f t="shared" si="234"/>
        <v>0.51656126015913706</v>
      </c>
      <c r="JB179" s="86">
        <f t="shared" si="234"/>
        <v>0.51258115843248708</v>
      </c>
      <c r="JC179" s="86">
        <f t="shared" si="234"/>
        <v>0.51212780481786802</v>
      </c>
      <c r="JD179" s="86">
        <f t="shared" si="234"/>
        <v>0.4125591652087251</v>
      </c>
      <c r="JE179" s="86">
        <f t="shared" si="234"/>
        <v>0.26938313885578064</v>
      </c>
      <c r="JF179" s="86">
        <f t="shared" si="234"/>
        <v>0.27563007108956827</v>
      </c>
      <c r="JG179" s="86">
        <f t="shared" si="234"/>
        <v>0.36038996858029126</v>
      </c>
      <c r="JH179" s="86">
        <f t="shared" si="234"/>
        <v>0.49218472090838361</v>
      </c>
      <c r="JI179" s="86">
        <f t="shared" si="234"/>
        <v>0.47244590439304163</v>
      </c>
      <c r="JJ179" s="86">
        <f t="shared" si="234"/>
        <v>0.5072016879330995</v>
      </c>
      <c r="JK179" s="86">
        <f t="shared" si="234"/>
        <v>0.38443117302217705</v>
      </c>
      <c r="JL179" s="86">
        <f t="shared" si="234"/>
        <v>0.24988877164815643</v>
      </c>
      <c r="JM179" s="86">
        <f t="shared" si="234"/>
        <v>0.23731105025915608</v>
      </c>
    </row>
    <row r="180" spans="2:273" x14ac:dyDescent="0.25">
      <c r="B180" s="2">
        <v>153</v>
      </c>
      <c r="C180" s="37">
        <v>66.820999999999998</v>
      </c>
      <c r="D180" s="37">
        <v>68.227000000000004</v>
      </c>
      <c r="E180" s="37">
        <v>69.858999999999995</v>
      </c>
      <c r="F180" s="37">
        <v>74.397000000000006</v>
      </c>
      <c r="G180" s="37">
        <v>75.951999999999998</v>
      </c>
      <c r="H180" s="37">
        <v>83.602999999999994</v>
      </c>
      <c r="I180" s="37">
        <v>85.888999999999996</v>
      </c>
      <c r="J180" s="37">
        <v>86.54</v>
      </c>
      <c r="K180" s="37">
        <v>88.126999999999995</v>
      </c>
      <c r="L180" s="37">
        <v>83.921000000000006</v>
      </c>
      <c r="M180" s="37">
        <v>83.475999999999999</v>
      </c>
      <c r="N180" s="37">
        <v>85.73</v>
      </c>
      <c r="O180" s="37">
        <v>90.778000000000006</v>
      </c>
      <c r="P180" s="37">
        <v>91.554000000000002</v>
      </c>
      <c r="Q180" s="37">
        <v>112.846</v>
      </c>
      <c r="S180" s="4">
        <f t="shared" ref="S180:AG196" si="235">AY180 + (C$3 * _xlfn.NORM.DIST($B180, C$7, ABS(C$11), FALSE) * _xlfn.NORM.DIST(($B180 - C$7)*C$15, 0, ABS(C$11), TRUE) * 2)
               + (C$4 * _xlfn.NORM.DIST($B180, C$8, ABS(C$12), FALSE) * _xlfn.NORM.DIST(($B180 - C$8)*C$16, 0, ABS(C$12), TRUE) * 2)
               + (C$5 * _xlfn.NORM.DIST($B180, C$9, ABS(C$13), FALSE) * _xlfn.NORM.DIST(($B180 - C$9)*C$17, 0, ABS(C$13), TRUE) * 2)
               + (C$6 * _xlfn.NORM.DIST($B180, C$10, ABS(C$14), FALSE) * _xlfn.NORM.DIST(($B180 - C$10)*C$18, 0, ABS(C$14), TRUE) * 2)</f>
        <v>66.57966502255104</v>
      </c>
      <c r="T180" s="4">
        <f t="shared" si="235"/>
        <v>67.534708049976075</v>
      </c>
      <c r="U180" s="4">
        <f t="shared" si="235"/>
        <v>68.930985858637399</v>
      </c>
      <c r="V180" s="4">
        <f t="shared" si="235"/>
        <v>73.041876008438521</v>
      </c>
      <c r="W180" s="4">
        <f t="shared" si="235"/>
        <v>75.987782652300609</v>
      </c>
      <c r="X180" s="4">
        <f t="shared" si="235"/>
        <v>84.120248193597178</v>
      </c>
      <c r="Y180" s="4">
        <f t="shared" si="235"/>
        <v>86.868259002885168</v>
      </c>
      <c r="Z180" s="4">
        <f t="shared" si="235"/>
        <v>86.933516544114326</v>
      </c>
      <c r="AA180" s="4">
        <f t="shared" si="235"/>
        <v>89.366593751506258</v>
      </c>
      <c r="AB180" s="4">
        <f t="shared" si="235"/>
        <v>82.284495511712109</v>
      </c>
      <c r="AC180" s="4">
        <f t="shared" si="235"/>
        <v>84.568016358345531</v>
      </c>
      <c r="AD180" s="4">
        <f t="shared" si="235"/>
        <v>81.492318743134661</v>
      </c>
      <c r="AE180" s="4">
        <f t="shared" si="235"/>
        <v>93.414143335935847</v>
      </c>
      <c r="AF180" s="4">
        <f t="shared" si="235"/>
        <v>93.591161926649903</v>
      </c>
      <c r="AG180" s="4">
        <f t="shared" si="235"/>
        <v>111.50994040813384</v>
      </c>
      <c r="AI180" s="4">
        <f t="shared" ref="AI180:AW196" si="236">IF(OR($B180 &lt; C$230, $B180 &gt; C$233), 0, C180-S180)</f>
        <v>0.24133497744895749</v>
      </c>
      <c r="AJ180" s="4">
        <f t="shared" si="236"/>
        <v>0.69229195002392885</v>
      </c>
      <c r="AK180" s="4">
        <f t="shared" si="236"/>
        <v>0.92801414136259552</v>
      </c>
      <c r="AL180" s="4">
        <f t="shared" si="236"/>
        <v>1.3551239915614843</v>
      </c>
      <c r="AM180" s="4">
        <f t="shared" si="236"/>
        <v>-3.5782652300611062E-2</v>
      </c>
      <c r="AN180" s="4">
        <f t="shared" si="236"/>
        <v>-0.5172481935971831</v>
      </c>
      <c r="AO180" s="4">
        <f t="shared" si="236"/>
        <v>-0.97925900288517198</v>
      </c>
      <c r="AP180" s="4">
        <f t="shared" si="236"/>
        <v>-0.3935165441143198</v>
      </c>
      <c r="AQ180" s="4">
        <f t="shared" si="236"/>
        <v>-1.2395937515062627</v>
      </c>
      <c r="AR180" s="4">
        <f t="shared" si="236"/>
        <v>1.6365044882878976</v>
      </c>
      <c r="AS180" s="4">
        <f t="shared" si="236"/>
        <v>-1.092016358345532</v>
      </c>
      <c r="AT180" s="4">
        <f t="shared" si="236"/>
        <v>4.2376812568653435</v>
      </c>
      <c r="AU180" s="4">
        <f t="shared" si="236"/>
        <v>-2.6361433359358415</v>
      </c>
      <c r="AV180" s="4">
        <f t="shared" si="236"/>
        <v>-2.037161926649901</v>
      </c>
      <c r="AW180" s="4">
        <f t="shared" si="236"/>
        <v>1.3360595918661602</v>
      </c>
      <c r="AY180" s="2">
        <f t="shared" si="228"/>
        <v>66.57966502255104</v>
      </c>
      <c r="AZ180" s="2">
        <f t="shared" si="228"/>
        <v>66.261660261332494</v>
      </c>
      <c r="BA180" s="2">
        <f t="shared" si="228"/>
        <v>66.272180073994534</v>
      </c>
      <c r="BB180" s="2">
        <f t="shared" si="228"/>
        <v>66.046014339780854</v>
      </c>
      <c r="BC180" s="2">
        <f t="shared" si="228"/>
        <v>66.43122176054456</v>
      </c>
      <c r="BD180" s="2">
        <f t="shared" si="228"/>
        <v>67.857758476213718</v>
      </c>
      <c r="BE180" s="2">
        <f t="shared" si="228"/>
        <v>67.264294437943164</v>
      </c>
      <c r="BF180" s="2">
        <f t="shared" si="228"/>
        <v>66.911057813599683</v>
      </c>
      <c r="BG180" s="2">
        <f t="shared" si="228"/>
        <v>66.200980897200907</v>
      </c>
      <c r="BH180" s="2">
        <f t="shared" si="228"/>
        <v>64.271983156954946</v>
      </c>
      <c r="BI180" s="2">
        <f t="shared" si="228"/>
        <v>63.781558471079478</v>
      </c>
      <c r="BJ180" s="2">
        <f t="shared" si="228"/>
        <v>62.636535697803509</v>
      </c>
      <c r="BK180" s="2">
        <f t="shared" si="228"/>
        <v>62.680855580180051</v>
      </c>
      <c r="BL180" s="2">
        <f t="shared" si="228"/>
        <v>63.301931035749462</v>
      </c>
      <c r="BM180" s="2">
        <f t="shared" si="228"/>
        <v>64.808627940841433</v>
      </c>
      <c r="BO180" s="2" t="str">
        <f t="shared" si="183"/>
        <v/>
      </c>
      <c r="BP180" s="2" t="str">
        <f t="shared" si="184"/>
        <v/>
      </c>
      <c r="BQ180" s="2" t="str">
        <f t="shared" si="185"/>
        <v/>
      </c>
      <c r="BR180" s="2" t="str">
        <f t="shared" si="186"/>
        <v/>
      </c>
      <c r="BS180" s="2" t="str">
        <f t="shared" si="187"/>
        <v/>
      </c>
      <c r="BT180" s="2" t="str">
        <f t="shared" si="188"/>
        <v/>
      </c>
      <c r="BU180" s="2" t="str">
        <f t="shared" si="189"/>
        <v/>
      </c>
      <c r="BV180" s="2" t="str">
        <f t="shared" si="190"/>
        <v/>
      </c>
      <c r="BW180" s="2" t="str">
        <f t="shared" si="191"/>
        <v/>
      </c>
      <c r="BX180" s="2" t="str">
        <f t="shared" si="192"/>
        <v/>
      </c>
      <c r="BY180" s="2" t="str">
        <f t="shared" si="193"/>
        <v/>
      </c>
      <c r="BZ180" s="2" t="str">
        <f t="shared" si="194"/>
        <v/>
      </c>
      <c r="CA180" s="2" t="str">
        <f t="shared" si="195"/>
        <v/>
      </c>
      <c r="CB180" s="2" t="str">
        <f t="shared" si="196"/>
        <v/>
      </c>
      <c r="CC180" s="2" t="str">
        <f t="shared" si="197"/>
        <v/>
      </c>
      <c r="CE180" s="2" t="str">
        <f t="shared" si="229"/>
        <v/>
      </c>
      <c r="CF180" s="2" t="str">
        <f t="shared" si="229"/>
        <v/>
      </c>
      <c r="CG180" s="2" t="str">
        <f t="shared" si="229"/>
        <v/>
      </c>
      <c r="CH180" s="2" t="str">
        <f t="shared" si="229"/>
        <v/>
      </c>
      <c r="CI180" s="2" t="str">
        <f t="shared" si="229"/>
        <v/>
      </c>
      <c r="CJ180" s="2" t="str">
        <f t="shared" si="229"/>
        <v/>
      </c>
      <c r="CK180" s="2" t="str">
        <f t="shared" si="229"/>
        <v/>
      </c>
      <c r="CL180" s="2" t="str">
        <f t="shared" si="229"/>
        <v/>
      </c>
      <c r="CM180" s="2" t="str">
        <f t="shared" si="229"/>
        <v/>
      </c>
      <c r="CN180" s="2" t="str">
        <f t="shared" si="229"/>
        <v/>
      </c>
      <c r="CO180" s="2" t="str">
        <f t="shared" si="229"/>
        <v/>
      </c>
      <c r="CP180" s="2" t="str">
        <f t="shared" si="229"/>
        <v/>
      </c>
      <c r="CQ180" s="2" t="str">
        <f t="shared" si="229"/>
        <v/>
      </c>
      <c r="CR180" s="2" t="str">
        <f t="shared" si="229"/>
        <v/>
      </c>
      <c r="CS180" s="2" t="str">
        <f t="shared" si="229"/>
        <v/>
      </c>
      <c r="CU180" s="2" t="str">
        <f t="shared" si="198"/>
        <v/>
      </c>
      <c r="CV180" s="2" t="str">
        <f t="shared" si="199"/>
        <v/>
      </c>
      <c r="CW180" s="2" t="str">
        <f t="shared" si="200"/>
        <v/>
      </c>
      <c r="CX180" s="2" t="str">
        <f t="shared" si="201"/>
        <v/>
      </c>
      <c r="CY180" s="2" t="str">
        <f t="shared" si="202"/>
        <v/>
      </c>
      <c r="CZ180" s="2" t="str">
        <f t="shared" si="203"/>
        <v/>
      </c>
      <c r="DA180" s="2" t="str">
        <f t="shared" si="204"/>
        <v/>
      </c>
      <c r="DB180" s="2" t="str">
        <f t="shared" si="205"/>
        <v/>
      </c>
      <c r="DC180" s="2" t="str">
        <f t="shared" si="206"/>
        <v/>
      </c>
      <c r="DD180" s="2" t="str">
        <f t="shared" si="207"/>
        <v/>
      </c>
      <c r="DE180" s="2" t="str">
        <f t="shared" si="208"/>
        <v/>
      </c>
      <c r="DF180" s="2" t="str">
        <f t="shared" si="209"/>
        <v/>
      </c>
      <c r="DG180" s="2" t="str">
        <f t="shared" si="210"/>
        <v/>
      </c>
      <c r="DH180" s="2" t="str">
        <f t="shared" si="211"/>
        <v/>
      </c>
      <c r="DI180" s="2" t="str">
        <f t="shared" si="212"/>
        <v/>
      </c>
      <c r="DK180" s="2">
        <f t="shared" ref="DK180:DY196" si="237">BO$228*$B180+BO$229</f>
        <v>111.68460148448045</v>
      </c>
      <c r="DL180" s="2">
        <f t="shared" si="237"/>
        <v>111.35966701779972</v>
      </c>
      <c r="DM180" s="2">
        <f t="shared" si="237"/>
        <v>111.06117682926829</v>
      </c>
      <c r="DN180" s="2">
        <f t="shared" si="237"/>
        <v>113.4661136590768</v>
      </c>
      <c r="DO180" s="2">
        <f t="shared" si="237"/>
        <v>114.99533098344276</v>
      </c>
      <c r="DP180" s="2">
        <f t="shared" si="237"/>
        <v>109.51354568781569</v>
      </c>
      <c r="DQ180" s="2">
        <f t="shared" si="237"/>
        <v>103.91496345514952</v>
      </c>
      <c r="DR180" s="2">
        <f t="shared" si="237"/>
        <v>93.955796436122</v>
      </c>
      <c r="DS180" s="2">
        <f t="shared" si="237"/>
        <v>100.44200543642407</v>
      </c>
      <c r="DT180" s="2">
        <f t="shared" si="237"/>
        <v>95.376700996677769</v>
      </c>
      <c r="DU180" s="2">
        <f t="shared" si="237"/>
        <v>95.503860465116261</v>
      </c>
      <c r="DV180" s="2">
        <f t="shared" si="237"/>
        <v>101.88750498338871</v>
      </c>
      <c r="DW180" s="2">
        <f t="shared" si="237"/>
        <v>105.05466577532886</v>
      </c>
      <c r="DX180" s="2">
        <f t="shared" si="237"/>
        <v>100.37482024687355</v>
      </c>
      <c r="DY180" s="2">
        <f t="shared" si="237"/>
        <v>86.555538205980085</v>
      </c>
      <c r="EA180" s="2">
        <f t="shared" si="214"/>
        <v>66.476041365820976</v>
      </c>
      <c r="EB180" s="2">
        <f t="shared" si="214"/>
        <v>65.560070007460851</v>
      </c>
      <c r="EC180" s="2">
        <f t="shared" si="214"/>
        <v>66.527899518604741</v>
      </c>
      <c r="ED180" s="2">
        <f t="shared" si="214"/>
        <v>65.98249183075211</v>
      </c>
      <c r="EE180" s="2">
        <f t="shared" si="214"/>
        <v>66.342519091847251</v>
      </c>
      <c r="EF180" s="2">
        <f t="shared" si="214"/>
        <v>67.941933777746243</v>
      </c>
      <c r="EG180" s="2">
        <f t="shared" si="214"/>
        <v>67.03487395114675</v>
      </c>
      <c r="EH180" s="2">
        <f t="shared" si="214"/>
        <v>66.948686369569302</v>
      </c>
      <c r="EI180" s="2">
        <f t="shared" si="214"/>
        <v>66.021336471754196</v>
      </c>
      <c r="EJ180" s="2">
        <f t="shared" si="214"/>
        <v>64.376809462915617</v>
      </c>
      <c r="EK180" s="2">
        <f t="shared" si="213"/>
        <v>64.114253473848564</v>
      </c>
      <c r="EL180" s="2">
        <f t="shared" si="180"/>
        <v>62.798533523678259</v>
      </c>
      <c r="EM180" s="2">
        <f t="shared" si="180"/>
        <v>62.926646000943272</v>
      </c>
      <c r="EN180" s="2">
        <f t="shared" si="180"/>
        <v>63.708455964325523</v>
      </c>
      <c r="EO180" s="2">
        <f t="shared" si="180"/>
        <v>65.723425344847783</v>
      </c>
      <c r="EQ180" s="2">
        <f t="shared" ref="EQ180:FE196" si="238">CU$228*$B180+CU$229</f>
        <v>66.650754669590739</v>
      </c>
      <c r="ER180" s="2">
        <f t="shared" si="238"/>
        <v>66.853508049640567</v>
      </c>
      <c r="ES180" s="2">
        <f t="shared" si="238"/>
        <v>66.063134438405498</v>
      </c>
      <c r="ET180" s="2">
        <f t="shared" si="238"/>
        <v>66.098940954133724</v>
      </c>
      <c r="EU180" s="2">
        <f t="shared" si="238"/>
        <v>66.506767074157722</v>
      </c>
      <c r="EV180" s="2">
        <f t="shared" si="238"/>
        <v>67.769856614555025</v>
      </c>
      <c r="EW180" s="2">
        <f t="shared" si="238"/>
        <v>67.521434781625871</v>
      </c>
      <c r="EX180" s="2">
        <f t="shared" si="238"/>
        <v>66.865757691890607</v>
      </c>
      <c r="EY180" s="2">
        <f t="shared" si="238"/>
        <v>66.388485329095658</v>
      </c>
      <c r="EZ180" s="2">
        <f t="shared" si="238"/>
        <v>64.172684094775036</v>
      </c>
      <c r="FA180" s="2">
        <f t="shared" si="238"/>
        <v>63.463277284512287</v>
      </c>
      <c r="FB180" s="2">
        <f t="shared" si="238"/>
        <v>62.487854020472696</v>
      </c>
      <c r="FC180" s="2">
        <f t="shared" si="238"/>
        <v>62.420144576920492</v>
      </c>
      <c r="FD180" s="2">
        <f t="shared" si="238"/>
        <v>62.668591637565598</v>
      </c>
      <c r="FE180" s="2">
        <f t="shared" si="238"/>
        <v>63.047139255655225</v>
      </c>
      <c r="FG180" s="2">
        <f t="shared" ref="FG180:FU196" si="239">POWER(10,($B180-C$231)/C$229)/(1+POWER(10,($B180-C$231)/C$229))</f>
        <v>0.99997168787043067</v>
      </c>
      <c r="FH180" s="2">
        <f t="shared" si="239"/>
        <v>0.99996419600420017</v>
      </c>
      <c r="FI180" s="2">
        <f t="shared" si="239"/>
        <v>0.999966347609895</v>
      </c>
      <c r="FJ180" s="2">
        <f t="shared" si="239"/>
        <v>0.99996193289248725</v>
      </c>
      <c r="FK180" s="2">
        <f t="shared" si="239"/>
        <v>0.99996387398168962</v>
      </c>
      <c r="FL180" s="2">
        <f t="shared" si="239"/>
        <v>0.99996224049143556</v>
      </c>
      <c r="FM180" s="2">
        <f t="shared" si="239"/>
        <v>0.99995951963042851</v>
      </c>
      <c r="FN180" s="2">
        <f t="shared" si="239"/>
        <v>0.99995665613545615</v>
      </c>
      <c r="FO180" s="2">
        <f t="shared" si="239"/>
        <v>0.99995551945028827</v>
      </c>
      <c r="FP180" s="2">
        <f t="shared" si="239"/>
        <v>0.9999593907028782</v>
      </c>
      <c r="FQ180" s="2">
        <f t="shared" si="239"/>
        <v>0.99995909997555854</v>
      </c>
      <c r="FR180" s="2">
        <f t="shared" si="239"/>
        <v>0.99995922707232199</v>
      </c>
      <c r="FS180" s="2">
        <f t="shared" si="239"/>
        <v>0.99996147819423065</v>
      </c>
      <c r="FT180" s="2">
        <f t="shared" si="239"/>
        <v>0.99996183485297929</v>
      </c>
      <c r="FU180" s="2">
        <f t="shared" si="239"/>
        <v>0.99995383444041486</v>
      </c>
      <c r="FW180" s="2">
        <f t="shared" si="230"/>
        <v>0.58578084158497168</v>
      </c>
      <c r="FX180" s="2">
        <f t="shared" si="230"/>
        <v>0.54115498575647258</v>
      </c>
      <c r="FY180" s="2">
        <f t="shared" si="230"/>
        <v>0.55343679374675214</v>
      </c>
      <c r="FZ180" s="2">
        <f t="shared" si="230"/>
        <v>0.52997346050654226</v>
      </c>
      <c r="GA180" s="2">
        <f t="shared" si="230"/>
        <v>0.52935223374445717</v>
      </c>
      <c r="GB180" s="2">
        <f t="shared" si="230"/>
        <v>0.49829404191883631</v>
      </c>
      <c r="GC180" s="2">
        <f t="shared" si="230"/>
        <v>0.46844618979915376</v>
      </c>
      <c r="GD180" s="2">
        <f t="shared" si="230"/>
        <v>0.46786165625837473</v>
      </c>
      <c r="GE180" s="2">
        <f t="shared" si="230"/>
        <v>0.48512577829996317</v>
      </c>
      <c r="GF180" s="2">
        <f t="shared" si="230"/>
        <v>0.51970605482831278</v>
      </c>
      <c r="GG180" s="2">
        <f t="shared" si="230"/>
        <v>0.51304309425319405</v>
      </c>
      <c r="GH180" s="2">
        <f t="shared" si="230"/>
        <v>0.52656063883572912</v>
      </c>
      <c r="GI180" s="2">
        <f t="shared" si="230"/>
        <v>0.48847497050136524</v>
      </c>
      <c r="GJ180" s="2">
        <f t="shared" si="230"/>
        <v>0.3922860850805957</v>
      </c>
      <c r="GK180" s="2">
        <f t="shared" si="230"/>
        <v>0.34217535033043611</v>
      </c>
      <c r="GM180" s="86">
        <f t="shared" si="231"/>
        <v>2.3140361173044007E-206</v>
      </c>
      <c r="GN180" s="86">
        <f t="shared" si="231"/>
        <v>4.2427231000210493E-300</v>
      </c>
      <c r="GO180" s="86">
        <f t="shared" si="231"/>
        <v>1.4725025588144635E-283</v>
      </c>
      <c r="GP180" s="86">
        <f t="shared" si="231"/>
        <v>0</v>
      </c>
      <c r="GQ180" s="86">
        <f t="shared" si="231"/>
        <v>0</v>
      </c>
      <c r="GR180" s="86">
        <f t="shared" si="231"/>
        <v>0</v>
      </c>
      <c r="GS180" s="86">
        <f t="shared" si="231"/>
        <v>0</v>
      </c>
      <c r="GT180" s="86">
        <f t="shared" si="231"/>
        <v>1.8647878362315342E-278</v>
      </c>
      <c r="GU180" s="86">
        <f t="shared" si="231"/>
        <v>1.0613496386098018E-254</v>
      </c>
      <c r="GV180" s="86">
        <f t="shared" si="231"/>
        <v>0</v>
      </c>
      <c r="GW180" s="86">
        <f t="shared" si="231"/>
        <v>0</v>
      </c>
      <c r="GX180" s="86">
        <f t="shared" si="231"/>
        <v>0</v>
      </c>
      <c r="GY180" s="86">
        <f t="shared" si="231"/>
        <v>0</v>
      </c>
      <c r="GZ180" s="86">
        <f t="shared" si="231"/>
        <v>0</v>
      </c>
      <c r="HA180" s="86">
        <f t="shared" si="231"/>
        <v>0</v>
      </c>
      <c r="HC180" s="86">
        <f t="shared" si="182"/>
        <v>6.4945934025037135E-122</v>
      </c>
      <c r="HD180" s="86">
        <f t="shared" si="182"/>
        <v>4.4784612523041875E-144</v>
      </c>
      <c r="HE180" s="86">
        <f t="shared" si="182"/>
        <v>2.181938178108308E-151</v>
      </c>
      <c r="HF180" s="86">
        <f t="shared" si="181"/>
        <v>3.8681389703553409E-185</v>
      </c>
      <c r="HG180" s="86">
        <f t="shared" si="181"/>
        <v>0</v>
      </c>
      <c r="HH180" s="86">
        <f t="shared" si="181"/>
        <v>0</v>
      </c>
      <c r="HI180" s="86">
        <f t="shared" si="181"/>
        <v>0</v>
      </c>
      <c r="HJ180" s="86">
        <f t="shared" si="181"/>
        <v>0</v>
      </c>
      <c r="HK180" s="86">
        <f t="shared" si="181"/>
        <v>0</v>
      </c>
      <c r="HL180" s="86">
        <f t="shared" si="181"/>
        <v>0</v>
      </c>
      <c r="HM180" s="86">
        <f t="shared" si="181"/>
        <v>1.3431643135056811E-277</v>
      </c>
      <c r="HN180" s="86">
        <f t="shared" si="181"/>
        <v>3.523355560898094E-259</v>
      </c>
      <c r="HO180" s="86">
        <f t="shared" si="227"/>
        <v>3.600305448893924E-241</v>
      </c>
      <c r="HP180" s="86">
        <f t="shared" si="227"/>
        <v>1.0181661301271387E-229</v>
      </c>
      <c r="HQ180" s="86">
        <f t="shared" si="227"/>
        <v>0</v>
      </c>
      <c r="HS180" s="86">
        <f t="shared" si="232"/>
        <v>1.8505601927034755E-21</v>
      </c>
      <c r="HT180" s="86">
        <f t="shared" si="232"/>
        <v>1.5706540002306769E-28</v>
      </c>
      <c r="HU180" s="86">
        <f t="shared" si="232"/>
        <v>2.0083180617550595E-24</v>
      </c>
      <c r="HV180" s="86">
        <f t="shared" si="232"/>
        <v>9.3274496033694954E-28</v>
      </c>
      <c r="HW180" s="86">
        <f t="shared" si="232"/>
        <v>8.0321669036933713E-30</v>
      </c>
      <c r="HX180" s="86">
        <f t="shared" si="232"/>
        <v>1.3901062728554118E-27</v>
      </c>
      <c r="HY180" s="86">
        <f t="shared" si="232"/>
        <v>1.3543836475451295E-24</v>
      </c>
      <c r="HZ180" s="86">
        <f t="shared" si="232"/>
        <v>3.1534567373823209E-23</v>
      </c>
      <c r="IA180" s="86">
        <f t="shared" si="232"/>
        <v>8.9272496237516476E-24</v>
      </c>
      <c r="IB180" s="86">
        <f t="shared" si="232"/>
        <v>1.898454371291904E-26</v>
      </c>
      <c r="IC180" s="86">
        <f t="shared" si="232"/>
        <v>8.6598213135950774E-27</v>
      </c>
      <c r="ID180" s="86">
        <f t="shared" si="232"/>
        <v>3.0833557128608281E-27</v>
      </c>
      <c r="IE180" s="86">
        <f t="shared" si="232"/>
        <v>6.6740487467996581E-21</v>
      </c>
      <c r="IF180" s="86">
        <f t="shared" si="232"/>
        <v>1.1622961881373852E-18</v>
      </c>
      <c r="IG180" s="86">
        <f t="shared" si="232"/>
        <v>2.7494866135339413E-16</v>
      </c>
      <c r="II180" s="86">
        <f t="shared" si="233"/>
        <v>0.38147667882369196</v>
      </c>
      <c r="IJ180" s="86">
        <f t="shared" si="233"/>
        <v>0.49612079999206721</v>
      </c>
      <c r="IK180" s="86">
        <f t="shared" si="233"/>
        <v>0.47168335226707697</v>
      </c>
      <c r="IL180" s="86">
        <f t="shared" si="233"/>
        <v>0.51529378930950021</v>
      </c>
      <c r="IM180" s="86">
        <f t="shared" si="233"/>
        <v>0.51434231086972748</v>
      </c>
      <c r="IN180" s="86">
        <f t="shared" si="233"/>
        <v>0.49593332349744385</v>
      </c>
      <c r="IO180" s="86">
        <f t="shared" si="233"/>
        <v>0.38378432610708851</v>
      </c>
      <c r="IP180" s="86">
        <f t="shared" si="233"/>
        <v>0.38609780569118685</v>
      </c>
      <c r="IQ180" s="86">
        <f t="shared" si="233"/>
        <v>0.457525173075711</v>
      </c>
      <c r="IR180" s="86">
        <f t="shared" si="233"/>
        <v>0.521437779150421</v>
      </c>
      <c r="IS180" s="86">
        <f t="shared" si="233"/>
        <v>0.51932251667308416</v>
      </c>
      <c r="IT180" s="86">
        <f t="shared" si="233"/>
        <v>0.51820145205665624</v>
      </c>
      <c r="IU180" s="86">
        <f t="shared" si="233"/>
        <v>0.47077763206483714</v>
      </c>
      <c r="IV180" s="86">
        <f t="shared" si="233"/>
        <v>0.32317529033068493</v>
      </c>
      <c r="IW180" s="86">
        <f t="shared" si="233"/>
        <v>0.29846963346975053</v>
      </c>
      <c r="IY180" s="86">
        <f t="shared" si="234"/>
        <v>0.38147667882369196</v>
      </c>
      <c r="IZ180" s="86">
        <f t="shared" si="234"/>
        <v>0.49612079999206721</v>
      </c>
      <c r="JA180" s="86">
        <f t="shared" si="234"/>
        <v>0.47168335226707697</v>
      </c>
      <c r="JB180" s="86">
        <f t="shared" si="234"/>
        <v>0.51529378930950021</v>
      </c>
      <c r="JC180" s="86">
        <f t="shared" si="234"/>
        <v>0.51434231086972748</v>
      </c>
      <c r="JD180" s="86">
        <f t="shared" si="234"/>
        <v>0.49593332349744385</v>
      </c>
      <c r="JE180" s="86">
        <f t="shared" si="234"/>
        <v>0.38378432610708851</v>
      </c>
      <c r="JF180" s="86">
        <f t="shared" si="234"/>
        <v>0.38609780569118685</v>
      </c>
      <c r="JG180" s="86">
        <f t="shared" si="234"/>
        <v>0.457525173075711</v>
      </c>
      <c r="JH180" s="86">
        <f t="shared" si="234"/>
        <v>0.521437779150421</v>
      </c>
      <c r="JI180" s="86">
        <f t="shared" si="234"/>
        <v>0.51932251667308416</v>
      </c>
      <c r="JJ180" s="86">
        <f t="shared" si="234"/>
        <v>0.51820145205665624</v>
      </c>
      <c r="JK180" s="86">
        <f t="shared" si="234"/>
        <v>0.47077763206483714</v>
      </c>
      <c r="JL180" s="86">
        <f t="shared" si="234"/>
        <v>0.32317529033068493</v>
      </c>
      <c r="JM180" s="86">
        <f t="shared" si="234"/>
        <v>0.29846963346975081</v>
      </c>
    </row>
    <row r="181" spans="2:273" x14ac:dyDescent="0.25">
      <c r="B181" s="2">
        <v>154</v>
      </c>
      <c r="C181" s="37">
        <v>66.358000000000004</v>
      </c>
      <c r="D181" s="37">
        <v>67.152000000000001</v>
      </c>
      <c r="E181" s="37">
        <v>69.141000000000005</v>
      </c>
      <c r="F181" s="37">
        <v>70.094999999999999</v>
      </c>
      <c r="G181" s="37">
        <v>72.540000000000006</v>
      </c>
      <c r="H181" s="37">
        <v>82.048000000000002</v>
      </c>
      <c r="I181" s="37">
        <v>84.063000000000002</v>
      </c>
      <c r="J181" s="37">
        <v>84.094999999999999</v>
      </c>
      <c r="K181" s="37">
        <v>84.921000000000006</v>
      </c>
      <c r="L181" s="37">
        <v>76.793999999999997</v>
      </c>
      <c r="M181" s="37">
        <v>76.302000000000007</v>
      </c>
      <c r="N181" s="37">
        <v>78.159000000000006</v>
      </c>
      <c r="O181" s="37">
        <v>90.667000000000002</v>
      </c>
      <c r="P181" s="37">
        <v>93.477000000000004</v>
      </c>
      <c r="Q181" s="37">
        <v>118.077</v>
      </c>
      <c r="S181" s="4">
        <f t="shared" si="235"/>
        <v>66.531883023941958</v>
      </c>
      <c r="T181" s="4">
        <f t="shared" si="235"/>
        <v>66.933182750247013</v>
      </c>
      <c r="U181" s="4">
        <f t="shared" si="235"/>
        <v>67.635845975953714</v>
      </c>
      <c r="V181" s="4">
        <f t="shared" si="235"/>
        <v>70.202427994861225</v>
      </c>
      <c r="W181" s="4">
        <f t="shared" si="235"/>
        <v>71.926669930932619</v>
      </c>
      <c r="X181" s="4">
        <f t="shared" si="235"/>
        <v>80.049126029034596</v>
      </c>
      <c r="Y181" s="4">
        <f t="shared" si="235"/>
        <v>86.01509259935662</v>
      </c>
      <c r="Z181" s="4">
        <f t="shared" si="235"/>
        <v>86.052614542351478</v>
      </c>
      <c r="AA181" s="4">
        <f t="shared" si="235"/>
        <v>85.777647288745499</v>
      </c>
      <c r="AB181" s="4">
        <f t="shared" si="235"/>
        <v>75.918113244979537</v>
      </c>
      <c r="AC181" s="4">
        <f t="shared" si="235"/>
        <v>77.774425244399154</v>
      </c>
      <c r="AD181" s="4">
        <f t="shared" si="235"/>
        <v>74.06001336761112</v>
      </c>
      <c r="AE181" s="4">
        <f t="shared" si="235"/>
        <v>88.285020509265152</v>
      </c>
      <c r="AF181" s="4">
        <f t="shared" si="235"/>
        <v>96.589563510147798</v>
      </c>
      <c r="AG181" s="4">
        <f t="shared" si="235"/>
        <v>117.76743990017567</v>
      </c>
      <c r="AI181" s="4">
        <f t="shared" si="236"/>
        <v>-0.17388302394195421</v>
      </c>
      <c r="AJ181" s="4">
        <f t="shared" si="236"/>
        <v>0.21881724975298766</v>
      </c>
      <c r="AK181" s="4">
        <f t="shared" si="236"/>
        <v>1.5051540240462913</v>
      </c>
      <c r="AL181" s="4">
        <f t="shared" si="236"/>
        <v>-0.10742799486122578</v>
      </c>
      <c r="AM181" s="4">
        <f t="shared" si="236"/>
        <v>0.61333006906738774</v>
      </c>
      <c r="AN181" s="4">
        <f t="shared" si="236"/>
        <v>1.9988739709654055</v>
      </c>
      <c r="AO181" s="4">
        <f t="shared" si="236"/>
        <v>-1.9520925993566181</v>
      </c>
      <c r="AP181" s="4">
        <f t="shared" si="236"/>
        <v>-1.9576145423514788</v>
      </c>
      <c r="AQ181" s="4">
        <f t="shared" si="236"/>
        <v>-0.85664728874549212</v>
      </c>
      <c r="AR181" s="4">
        <f t="shared" si="236"/>
        <v>0.87588675502045987</v>
      </c>
      <c r="AS181" s="4">
        <f t="shared" si="236"/>
        <v>-1.4724252443991475</v>
      </c>
      <c r="AT181" s="4">
        <f t="shared" si="236"/>
        <v>4.0989866323888862</v>
      </c>
      <c r="AU181" s="4">
        <f t="shared" si="236"/>
        <v>2.3819794907348495</v>
      </c>
      <c r="AV181" s="4">
        <f t="shared" si="236"/>
        <v>-3.112563510147794</v>
      </c>
      <c r="AW181" s="4">
        <f t="shared" si="236"/>
        <v>0.3095600998243242</v>
      </c>
      <c r="AY181" s="2">
        <f t="shared" si="228"/>
        <v>66.531883023941958</v>
      </c>
      <c r="AZ181" s="2">
        <f t="shared" si="228"/>
        <v>66.227572282314696</v>
      </c>
      <c r="BA181" s="2">
        <f t="shared" si="228"/>
        <v>66.204555363415238</v>
      </c>
      <c r="BB181" s="2">
        <f t="shared" si="228"/>
        <v>65.97928070666498</v>
      </c>
      <c r="BC181" s="2">
        <f t="shared" si="228"/>
        <v>66.357478588904883</v>
      </c>
      <c r="BD181" s="2">
        <f t="shared" si="228"/>
        <v>67.779489711027423</v>
      </c>
      <c r="BE181" s="2">
        <f t="shared" si="228"/>
        <v>67.210769083055283</v>
      </c>
      <c r="BF181" s="2">
        <f t="shared" si="228"/>
        <v>66.834663411205383</v>
      </c>
      <c r="BG181" s="2">
        <f t="shared" si="228"/>
        <v>66.129776800854259</v>
      </c>
      <c r="BH181" s="2">
        <f t="shared" si="228"/>
        <v>64.18855174030972</v>
      </c>
      <c r="BI181" s="2">
        <f t="shared" si="228"/>
        <v>63.694697026397478</v>
      </c>
      <c r="BJ181" s="2">
        <f t="shared" si="228"/>
        <v>62.549572461108362</v>
      </c>
      <c r="BK181" s="2">
        <f t="shared" si="228"/>
        <v>62.5827774454619</v>
      </c>
      <c r="BL181" s="2">
        <f t="shared" si="228"/>
        <v>63.214426130716987</v>
      </c>
      <c r="BM181" s="2">
        <f t="shared" si="228"/>
        <v>64.694792530797798</v>
      </c>
      <c r="BO181" s="2" t="str">
        <f t="shared" si="183"/>
        <v/>
      </c>
      <c r="BP181" s="2" t="str">
        <f t="shared" si="184"/>
        <v/>
      </c>
      <c r="BQ181" s="2" t="str">
        <f t="shared" si="185"/>
        <v/>
      </c>
      <c r="BR181" s="2" t="str">
        <f t="shared" si="186"/>
        <v/>
      </c>
      <c r="BS181" s="2" t="str">
        <f t="shared" si="187"/>
        <v/>
      </c>
      <c r="BT181" s="2" t="str">
        <f t="shared" si="188"/>
        <v/>
      </c>
      <c r="BU181" s="2" t="str">
        <f t="shared" si="189"/>
        <v/>
      </c>
      <c r="BV181" s="2" t="str">
        <f t="shared" si="190"/>
        <v/>
      </c>
      <c r="BW181" s="2" t="str">
        <f t="shared" si="191"/>
        <v/>
      </c>
      <c r="BX181" s="2" t="str">
        <f t="shared" si="192"/>
        <v/>
      </c>
      <c r="BY181" s="2" t="str">
        <f t="shared" si="193"/>
        <v/>
      </c>
      <c r="BZ181" s="2" t="str">
        <f t="shared" si="194"/>
        <v/>
      </c>
      <c r="CA181" s="2" t="str">
        <f t="shared" si="195"/>
        <v/>
      </c>
      <c r="CB181" s="2" t="str">
        <f t="shared" si="196"/>
        <v/>
      </c>
      <c r="CC181" s="2" t="str">
        <f t="shared" si="197"/>
        <v/>
      </c>
      <c r="CE181" s="2" t="str">
        <f t="shared" si="229"/>
        <v/>
      </c>
      <c r="CF181" s="2" t="str">
        <f t="shared" si="229"/>
        <v/>
      </c>
      <c r="CG181" s="2" t="str">
        <f t="shared" si="229"/>
        <v/>
      </c>
      <c r="CH181" s="2" t="str">
        <f t="shared" si="229"/>
        <v/>
      </c>
      <c r="CI181" s="2" t="str">
        <f t="shared" si="229"/>
        <v/>
      </c>
      <c r="CJ181" s="2" t="str">
        <f t="shared" si="229"/>
        <v/>
      </c>
      <c r="CK181" s="2" t="str">
        <f t="shared" si="229"/>
        <v/>
      </c>
      <c r="CL181" s="2" t="str">
        <f t="shared" si="229"/>
        <v/>
      </c>
      <c r="CM181" s="2" t="str">
        <f t="shared" si="229"/>
        <v/>
      </c>
      <c r="CN181" s="2" t="str">
        <f t="shared" si="229"/>
        <v/>
      </c>
      <c r="CO181" s="2" t="str">
        <f t="shared" si="229"/>
        <v/>
      </c>
      <c r="CP181" s="2" t="str">
        <f t="shared" si="229"/>
        <v/>
      </c>
      <c r="CQ181" s="2" t="str">
        <f t="shared" si="229"/>
        <v/>
      </c>
      <c r="CR181" s="2" t="str">
        <f t="shared" si="229"/>
        <v/>
      </c>
      <c r="CS181" s="2" t="str">
        <f t="shared" si="229"/>
        <v/>
      </c>
      <c r="CU181" s="2" t="str">
        <f t="shared" si="198"/>
        <v/>
      </c>
      <c r="CV181" s="2" t="str">
        <f t="shared" si="199"/>
        <v/>
      </c>
      <c r="CW181" s="2" t="str">
        <f t="shared" si="200"/>
        <v/>
      </c>
      <c r="CX181" s="2" t="str">
        <f t="shared" si="201"/>
        <v/>
      </c>
      <c r="CY181" s="2" t="str">
        <f t="shared" si="202"/>
        <v/>
      </c>
      <c r="CZ181" s="2" t="str">
        <f t="shared" si="203"/>
        <v/>
      </c>
      <c r="DA181" s="2" t="str">
        <f t="shared" si="204"/>
        <v/>
      </c>
      <c r="DB181" s="2" t="str">
        <f t="shared" si="205"/>
        <v/>
      </c>
      <c r="DC181" s="2" t="str">
        <f t="shared" si="206"/>
        <v/>
      </c>
      <c r="DD181" s="2" t="str">
        <f t="shared" si="207"/>
        <v/>
      </c>
      <c r="DE181" s="2" t="str">
        <f t="shared" si="208"/>
        <v/>
      </c>
      <c r="DF181" s="2" t="str">
        <f t="shared" si="209"/>
        <v/>
      </c>
      <c r="DG181" s="2" t="str">
        <f t="shared" si="210"/>
        <v/>
      </c>
      <c r="DH181" s="2" t="str">
        <f t="shared" si="211"/>
        <v/>
      </c>
      <c r="DI181" s="2" t="str">
        <f t="shared" si="212"/>
        <v/>
      </c>
      <c r="DK181" s="2">
        <f t="shared" si="237"/>
        <v>111.93700168690961</v>
      </c>
      <c r="DL181" s="2">
        <f t="shared" si="237"/>
        <v>111.59514015611916</v>
      </c>
      <c r="DM181" s="2">
        <f t="shared" si="237"/>
        <v>111.3045243902439</v>
      </c>
      <c r="DN181" s="2">
        <f t="shared" si="237"/>
        <v>113.72613302541663</v>
      </c>
      <c r="DO181" s="2">
        <f t="shared" si="237"/>
        <v>115.25358217864573</v>
      </c>
      <c r="DP181" s="2">
        <f t="shared" si="237"/>
        <v>109.72972914134459</v>
      </c>
      <c r="DQ181" s="2">
        <f t="shared" si="237"/>
        <v>104.09950739957718</v>
      </c>
      <c r="DR181" s="2">
        <f t="shared" si="237"/>
        <v>94.063853820597998</v>
      </c>
      <c r="DS181" s="2">
        <f t="shared" si="237"/>
        <v>100.60431561461796</v>
      </c>
      <c r="DT181" s="2">
        <f t="shared" si="237"/>
        <v>95.523693446088828</v>
      </c>
      <c r="DU181" s="2">
        <f t="shared" si="237"/>
        <v>95.655165961945016</v>
      </c>
      <c r="DV181" s="2">
        <f t="shared" si="237"/>
        <v>102.09336786469345</v>
      </c>
      <c r="DW181" s="2">
        <f t="shared" si="237"/>
        <v>105.28123396267185</v>
      </c>
      <c r="DX181" s="2">
        <f t="shared" si="237"/>
        <v>100.57835707533152</v>
      </c>
      <c r="DY181" s="2">
        <f t="shared" si="237"/>
        <v>86.679734219269122</v>
      </c>
      <c r="EA181" s="2">
        <f t="shared" si="214"/>
        <v>66.422058287694227</v>
      </c>
      <c r="EB181" s="2">
        <f t="shared" si="214"/>
        <v>65.478869979482738</v>
      </c>
      <c r="EC181" s="2">
        <f t="shared" si="214"/>
        <v>66.477229175709269</v>
      </c>
      <c r="ED181" s="2">
        <f t="shared" si="214"/>
        <v>65.91176339126234</v>
      </c>
      <c r="EE181" s="2">
        <f t="shared" si="214"/>
        <v>66.263111455108344</v>
      </c>
      <c r="EF181" s="2">
        <f t="shared" si="214"/>
        <v>67.869751759709473</v>
      </c>
      <c r="EG181" s="2">
        <f t="shared" si="214"/>
        <v>66.964814432917834</v>
      </c>
      <c r="EH181" s="2">
        <f t="shared" si="214"/>
        <v>66.875165939694128</v>
      </c>
      <c r="EI181" s="2">
        <f t="shared" si="214"/>
        <v>65.937561258199992</v>
      </c>
      <c r="EJ181" s="2">
        <f t="shared" si="214"/>
        <v>64.300643648763867</v>
      </c>
      <c r="EK181" s="2">
        <f t="shared" si="213"/>
        <v>64.050294301327085</v>
      </c>
      <c r="EL181" s="2">
        <f t="shared" si="180"/>
        <v>62.722658560598617</v>
      </c>
      <c r="EM181" s="2">
        <f t="shared" si="180"/>
        <v>62.846316192930203</v>
      </c>
      <c r="EN181" s="2">
        <f t="shared" si="180"/>
        <v>63.653484790571738</v>
      </c>
      <c r="EO181" s="2">
        <f t="shared" si="180"/>
        <v>65.684430033996321</v>
      </c>
      <c r="EQ181" s="2">
        <f t="shared" si="238"/>
        <v>66.600776265502262</v>
      </c>
      <c r="ER181" s="2">
        <f t="shared" si="238"/>
        <v>66.80386855091534</v>
      </c>
      <c r="ES181" s="2">
        <f t="shared" si="238"/>
        <v>66.001508237730874</v>
      </c>
      <c r="ET181" s="2">
        <f t="shared" si="238"/>
        <v>66.030889417577839</v>
      </c>
      <c r="EU181" s="2">
        <f t="shared" si="238"/>
        <v>66.43107512681685</v>
      </c>
      <c r="EV181" s="2">
        <f t="shared" si="238"/>
        <v>67.693840840888427</v>
      </c>
      <c r="EW181" s="2">
        <f t="shared" si="238"/>
        <v>67.462511446326602</v>
      </c>
      <c r="EX181" s="2">
        <f t="shared" si="238"/>
        <v>66.790460229109925</v>
      </c>
      <c r="EY181" s="2">
        <f t="shared" si="238"/>
        <v>66.313061656206713</v>
      </c>
      <c r="EZ181" s="2">
        <f t="shared" si="238"/>
        <v>64.091944241795019</v>
      </c>
      <c r="FA181" s="2">
        <f t="shared" si="238"/>
        <v>63.384678837687126</v>
      </c>
      <c r="FB181" s="2">
        <f t="shared" si="238"/>
        <v>62.404976647170031</v>
      </c>
      <c r="FC181" s="2">
        <f t="shared" si="238"/>
        <v>62.328170989743427</v>
      </c>
      <c r="FD181" s="2">
        <f t="shared" si="238"/>
        <v>62.591000672281467</v>
      </c>
      <c r="FE181" s="2">
        <f t="shared" si="238"/>
        <v>62.957206483424301</v>
      </c>
      <c r="FG181" s="2">
        <f t="shared" si="239"/>
        <v>0.99997417896662322</v>
      </c>
      <c r="FH181" s="2">
        <f t="shared" si="239"/>
        <v>0.99996734626486716</v>
      </c>
      <c r="FI181" s="2">
        <f t="shared" si="239"/>
        <v>0.99996930856457533</v>
      </c>
      <c r="FJ181" s="2">
        <f t="shared" si="239"/>
        <v>0.99996528226903869</v>
      </c>
      <c r="FK181" s="2">
        <f t="shared" si="239"/>
        <v>0.9999670525749883</v>
      </c>
      <c r="FL181" s="2">
        <f t="shared" si="239"/>
        <v>0.99996556280448545</v>
      </c>
      <c r="FM181" s="2">
        <f t="shared" si="239"/>
        <v>0.99996308133267153</v>
      </c>
      <c r="FN181" s="2">
        <f t="shared" si="239"/>
        <v>0.99996046977495645</v>
      </c>
      <c r="FO181" s="2">
        <f t="shared" si="239"/>
        <v>0.99995943309775148</v>
      </c>
      <c r="FP181" s="2">
        <f t="shared" si="239"/>
        <v>0.99996296374850913</v>
      </c>
      <c r="FQ181" s="2">
        <f t="shared" si="239"/>
        <v>0.99996269860014075</v>
      </c>
      <c r="FR181" s="2">
        <f t="shared" si="239"/>
        <v>0.99996281451459967</v>
      </c>
      <c r="FS181" s="2">
        <f t="shared" si="239"/>
        <v>0.99996486757650538</v>
      </c>
      <c r="FT181" s="2">
        <f t="shared" si="239"/>
        <v>0.99996519285534491</v>
      </c>
      <c r="FU181" s="2">
        <f t="shared" si="239"/>
        <v>0.9999578963382254</v>
      </c>
      <c r="FW181" s="2">
        <f t="shared" si="230"/>
        <v>0.60793824274235331</v>
      </c>
      <c r="FX181" s="2">
        <f t="shared" si="230"/>
        <v>0.56392244525396917</v>
      </c>
      <c r="FY181" s="2">
        <f t="shared" si="230"/>
        <v>0.57607223994586831</v>
      </c>
      <c r="FZ181" s="2">
        <f t="shared" si="230"/>
        <v>0.55283728517207276</v>
      </c>
      <c r="GA181" s="2">
        <f t="shared" si="230"/>
        <v>0.55222074507310848</v>
      </c>
      <c r="GB181" s="2">
        <f t="shared" si="230"/>
        <v>0.52130697470046805</v>
      </c>
      <c r="GC181" s="2">
        <f t="shared" si="230"/>
        <v>0.49143089102804932</v>
      </c>
      <c r="GD181" s="2">
        <f t="shared" si="230"/>
        <v>0.49084416094930922</v>
      </c>
      <c r="GE181" s="2">
        <f t="shared" si="230"/>
        <v>0.5081465181712137</v>
      </c>
      <c r="GF181" s="2">
        <f t="shared" si="230"/>
        <v>0.54263830848191053</v>
      </c>
      <c r="GG181" s="2">
        <f t="shared" si="230"/>
        <v>0.53600945346711892</v>
      </c>
      <c r="GH181" s="2">
        <f t="shared" si="230"/>
        <v>0.54944934240180376</v>
      </c>
      <c r="GI181" s="2">
        <f t="shared" si="230"/>
        <v>0.51149675291853147</v>
      </c>
      <c r="GJ181" s="2">
        <f t="shared" si="230"/>
        <v>0.41444752128091283</v>
      </c>
      <c r="GK181" s="2">
        <f t="shared" si="230"/>
        <v>0.36319775919250596</v>
      </c>
      <c r="GM181" s="86">
        <f t="shared" si="231"/>
        <v>4.8609342049605442E-211</v>
      </c>
      <c r="GN181" s="86">
        <f t="shared" si="231"/>
        <v>6.0829823133517743E-307</v>
      </c>
      <c r="GO181" s="86">
        <f t="shared" si="231"/>
        <v>5.6929541058632641E-290</v>
      </c>
      <c r="GP181" s="86">
        <f t="shared" si="231"/>
        <v>0</v>
      </c>
      <c r="GQ181" s="86">
        <f t="shared" si="231"/>
        <v>0</v>
      </c>
      <c r="GR181" s="86">
        <f t="shared" si="231"/>
        <v>0</v>
      </c>
      <c r="GS181" s="86">
        <f t="shared" si="231"/>
        <v>0</v>
      </c>
      <c r="GT181" s="86">
        <f t="shared" si="231"/>
        <v>1.1112296196044847E-284</v>
      </c>
      <c r="GU181" s="86">
        <f t="shared" si="231"/>
        <v>2.1311556306930073E-260</v>
      </c>
      <c r="GV181" s="86">
        <f t="shared" si="231"/>
        <v>0</v>
      </c>
      <c r="GW181" s="86">
        <f t="shared" si="231"/>
        <v>0</v>
      </c>
      <c r="GX181" s="86">
        <f t="shared" si="231"/>
        <v>0</v>
      </c>
      <c r="GY181" s="86">
        <f t="shared" si="231"/>
        <v>0</v>
      </c>
      <c r="GZ181" s="86">
        <f t="shared" si="231"/>
        <v>0</v>
      </c>
      <c r="HA181" s="86">
        <f t="shared" si="231"/>
        <v>0</v>
      </c>
      <c r="HC181" s="86">
        <f t="shared" si="182"/>
        <v>1.3749999949816596E-125</v>
      </c>
      <c r="HD181" s="86">
        <f t="shared" si="182"/>
        <v>2.0596509497670287E-148</v>
      </c>
      <c r="HE181" s="86">
        <f t="shared" si="182"/>
        <v>6.8538259867705009E-156</v>
      </c>
      <c r="HF181" s="86">
        <f t="shared" si="181"/>
        <v>1.1700908250011834E-190</v>
      </c>
      <c r="HG181" s="86">
        <f t="shared" si="181"/>
        <v>0</v>
      </c>
      <c r="HH181" s="86">
        <f t="shared" si="181"/>
        <v>0</v>
      </c>
      <c r="HI181" s="86">
        <f t="shared" si="181"/>
        <v>0</v>
      </c>
      <c r="HJ181" s="86">
        <f t="shared" si="181"/>
        <v>0</v>
      </c>
      <c r="HK181" s="86">
        <f t="shared" si="181"/>
        <v>0</v>
      </c>
      <c r="HL181" s="86">
        <f t="shared" si="181"/>
        <v>0</v>
      </c>
      <c r="HM181" s="86">
        <f t="shared" si="181"/>
        <v>7.4694048450431374E-286</v>
      </c>
      <c r="HN181" s="86">
        <f t="shared" si="181"/>
        <v>6.8235115538600075E-267</v>
      </c>
      <c r="HO181" s="86">
        <f t="shared" si="227"/>
        <v>1.8634764411753592E-248</v>
      </c>
      <c r="HP181" s="86">
        <f t="shared" si="227"/>
        <v>9.0421375823304985E-237</v>
      </c>
      <c r="HQ181" s="86">
        <f t="shared" si="227"/>
        <v>0</v>
      </c>
      <c r="HS181" s="86">
        <f t="shared" si="232"/>
        <v>8.3427764763369814E-23</v>
      </c>
      <c r="HT181" s="86">
        <f t="shared" si="232"/>
        <v>2.5161012068573287E-30</v>
      </c>
      <c r="HU181" s="86">
        <f t="shared" si="232"/>
        <v>5.5188337049932262E-26</v>
      </c>
      <c r="HV181" s="86">
        <f t="shared" si="232"/>
        <v>1.5789702643420699E-29</v>
      </c>
      <c r="HW181" s="86">
        <f t="shared" si="232"/>
        <v>9.4748787821161967E-32</v>
      </c>
      <c r="HX181" s="86">
        <f t="shared" si="232"/>
        <v>1.9488756906628762E-29</v>
      </c>
      <c r="HY181" s="86">
        <f t="shared" si="232"/>
        <v>2.6787406320154111E-26</v>
      </c>
      <c r="HZ181" s="86">
        <f t="shared" si="232"/>
        <v>7.9587863379424006E-25</v>
      </c>
      <c r="IA181" s="86">
        <f t="shared" si="232"/>
        <v>2.2004261026509466E-25</v>
      </c>
      <c r="IB181" s="86">
        <f t="shared" si="232"/>
        <v>3.4979126804018859E-28</v>
      </c>
      <c r="IC181" s="86">
        <f t="shared" si="232"/>
        <v>1.4307607133052967E-28</v>
      </c>
      <c r="ID181" s="86">
        <f t="shared" si="232"/>
        <v>5.0164379259410253E-29</v>
      </c>
      <c r="IE181" s="86">
        <f t="shared" si="232"/>
        <v>2.5172564096182752E-22</v>
      </c>
      <c r="IF181" s="86">
        <f t="shared" si="232"/>
        <v>4.7112358762853629E-20</v>
      </c>
      <c r="IG181" s="86">
        <f t="shared" si="232"/>
        <v>1.3732684924235654E-17</v>
      </c>
      <c r="II181" s="86">
        <f t="shared" si="233"/>
        <v>0.29846989284255893</v>
      </c>
      <c r="IJ181" s="86">
        <f t="shared" si="233"/>
        <v>0.42527403018825055</v>
      </c>
      <c r="IK181" s="86">
        <f t="shared" si="233"/>
        <v>0.39415447021800182</v>
      </c>
      <c r="IL181" s="86">
        <f t="shared" si="233"/>
        <v>0.46405843072187819</v>
      </c>
      <c r="IM181" s="86">
        <f t="shared" si="233"/>
        <v>0.45793650591870022</v>
      </c>
      <c r="IN181" s="86">
        <f t="shared" si="233"/>
        <v>0.5209748419925897</v>
      </c>
      <c r="IO181" s="86">
        <f t="shared" si="233"/>
        <v>0.47697164045816992</v>
      </c>
      <c r="IP181" s="86">
        <f t="shared" si="233"/>
        <v>0.47608967154222209</v>
      </c>
      <c r="IQ181" s="86">
        <f t="shared" si="233"/>
        <v>0.51398190647141351</v>
      </c>
      <c r="IR181" s="86">
        <f t="shared" si="233"/>
        <v>0.49222464178619885</v>
      </c>
      <c r="IS181" s="86">
        <f t="shared" si="233"/>
        <v>0.5048646712008501</v>
      </c>
      <c r="IT181" s="86">
        <f t="shared" si="233"/>
        <v>0.47161432749858267</v>
      </c>
      <c r="IU181" s="86">
        <f t="shared" si="233"/>
        <v>0.51708391478696991</v>
      </c>
      <c r="IV181" s="86">
        <f t="shared" si="233"/>
        <v>0.39711825345542656</v>
      </c>
      <c r="IW181" s="86">
        <f t="shared" si="233"/>
        <v>0.36658379078004188</v>
      </c>
      <c r="IY181" s="86">
        <f t="shared" si="234"/>
        <v>0.29846989284255893</v>
      </c>
      <c r="IZ181" s="86">
        <f t="shared" si="234"/>
        <v>0.42527403018825055</v>
      </c>
      <c r="JA181" s="86">
        <f t="shared" si="234"/>
        <v>0.39415447021800182</v>
      </c>
      <c r="JB181" s="86">
        <f t="shared" si="234"/>
        <v>0.46405843072187819</v>
      </c>
      <c r="JC181" s="86">
        <f t="shared" si="234"/>
        <v>0.45793650591870022</v>
      </c>
      <c r="JD181" s="86">
        <f t="shared" si="234"/>
        <v>0.5209748419925897</v>
      </c>
      <c r="JE181" s="86">
        <f t="shared" si="234"/>
        <v>0.47697164045816992</v>
      </c>
      <c r="JF181" s="86">
        <f t="shared" si="234"/>
        <v>0.47608967154222209</v>
      </c>
      <c r="JG181" s="86">
        <f t="shared" si="234"/>
        <v>0.51398190647141351</v>
      </c>
      <c r="JH181" s="86">
        <f t="shared" si="234"/>
        <v>0.49222464178619885</v>
      </c>
      <c r="JI181" s="86">
        <f t="shared" si="234"/>
        <v>0.5048646712008501</v>
      </c>
      <c r="JJ181" s="86">
        <f t="shared" si="234"/>
        <v>0.47161432749858267</v>
      </c>
      <c r="JK181" s="86">
        <f t="shared" si="234"/>
        <v>0.51708391478696991</v>
      </c>
      <c r="JL181" s="86">
        <f t="shared" si="234"/>
        <v>0.39711825345542656</v>
      </c>
      <c r="JM181" s="86">
        <f t="shared" si="234"/>
        <v>0.36658379078004188</v>
      </c>
    </row>
    <row r="182" spans="2:273" x14ac:dyDescent="0.25">
      <c r="B182" s="2">
        <v>155</v>
      </c>
      <c r="C182" s="37">
        <v>65.447999999999993</v>
      </c>
      <c r="D182" s="37">
        <v>67.015000000000001</v>
      </c>
      <c r="E182" s="37">
        <v>66.266000000000005</v>
      </c>
      <c r="F182" s="37">
        <v>66.921000000000006</v>
      </c>
      <c r="G182" s="37">
        <v>69.778000000000006</v>
      </c>
      <c r="H182" s="37">
        <v>76.683000000000007</v>
      </c>
      <c r="I182" s="37">
        <v>80.555999999999997</v>
      </c>
      <c r="J182" s="37">
        <v>81.316999999999993</v>
      </c>
      <c r="K182" s="37">
        <v>79.159000000000006</v>
      </c>
      <c r="L182" s="37">
        <v>71.19</v>
      </c>
      <c r="M182" s="37">
        <v>70.238</v>
      </c>
      <c r="N182" s="37">
        <v>71.381</v>
      </c>
      <c r="O182" s="37">
        <v>86.921000000000006</v>
      </c>
      <c r="P182" s="37">
        <v>94.784999999999997</v>
      </c>
      <c r="Q182" s="37">
        <v>121.38500000000001</v>
      </c>
      <c r="S182" s="4">
        <f t="shared" si="235"/>
        <v>66.484207357093226</v>
      </c>
      <c r="T182" s="4">
        <f t="shared" si="235"/>
        <v>66.522009129810726</v>
      </c>
      <c r="U182" s="4">
        <f t="shared" si="235"/>
        <v>66.794109130073039</v>
      </c>
      <c r="V182" s="4">
        <f t="shared" si="235"/>
        <v>68.0487089717803</v>
      </c>
      <c r="W182" s="4">
        <f t="shared" si="235"/>
        <v>68.955493290861156</v>
      </c>
      <c r="X182" s="4">
        <f t="shared" si="235"/>
        <v>75.34864655330189</v>
      </c>
      <c r="Y182" s="4">
        <f t="shared" si="235"/>
        <v>82.258084300864084</v>
      </c>
      <c r="Z182" s="4">
        <f t="shared" si="235"/>
        <v>82.382396066703649</v>
      </c>
      <c r="AA182" s="4">
        <f t="shared" si="235"/>
        <v>80.169373442085686</v>
      </c>
      <c r="AB182" s="4">
        <f t="shared" si="235"/>
        <v>70.502546982652916</v>
      </c>
      <c r="AC182" s="4">
        <f t="shared" si="235"/>
        <v>71.542807244576238</v>
      </c>
      <c r="AD182" s="4">
        <f t="shared" si="235"/>
        <v>68.310768092452378</v>
      </c>
      <c r="AE182" s="4">
        <f t="shared" si="235"/>
        <v>80.993292006183594</v>
      </c>
      <c r="AF182" s="4">
        <f t="shared" si="235"/>
        <v>97.58114897590859</v>
      </c>
      <c r="AG182" s="4">
        <f t="shared" si="235"/>
        <v>122.91188495684696</v>
      </c>
      <c r="AI182" s="4">
        <f t="shared" si="236"/>
        <v>-1.0362073570932324</v>
      </c>
      <c r="AJ182" s="4">
        <f t="shared" si="236"/>
        <v>0.49299087018927423</v>
      </c>
      <c r="AK182" s="4">
        <f t="shared" si="236"/>
        <v>-0.52810913007303384</v>
      </c>
      <c r="AL182" s="4">
        <f t="shared" si="236"/>
        <v>-1.1277089717802937</v>
      </c>
      <c r="AM182" s="4">
        <f t="shared" si="236"/>
        <v>0.8225067091388496</v>
      </c>
      <c r="AN182" s="4">
        <f t="shared" si="236"/>
        <v>1.3343534466981168</v>
      </c>
      <c r="AO182" s="4">
        <f t="shared" si="236"/>
        <v>-1.7020843008640867</v>
      </c>
      <c r="AP182" s="4">
        <f t="shared" si="236"/>
        <v>-1.0653960667036557</v>
      </c>
      <c r="AQ182" s="4">
        <f t="shared" si="236"/>
        <v>-1.0103734420856796</v>
      </c>
      <c r="AR182" s="4">
        <f t="shared" si="236"/>
        <v>0.68745301734708164</v>
      </c>
      <c r="AS182" s="4">
        <f t="shared" si="236"/>
        <v>-1.3048072445762386</v>
      </c>
      <c r="AT182" s="4">
        <f t="shared" si="236"/>
        <v>3.0702319075476225</v>
      </c>
      <c r="AU182" s="4">
        <f t="shared" si="236"/>
        <v>5.9277079938164121</v>
      </c>
      <c r="AV182" s="4">
        <f t="shared" si="236"/>
        <v>-2.7961489759085936</v>
      </c>
      <c r="AW182" s="4">
        <f t="shared" si="236"/>
        <v>-1.5268849568469562</v>
      </c>
      <c r="AY182" s="2">
        <f t="shared" si="228"/>
        <v>66.484207357093226</v>
      </c>
      <c r="AZ182" s="2">
        <f t="shared" si="228"/>
        <v>66.194570992506215</v>
      </c>
      <c r="BA182" s="2">
        <f t="shared" si="228"/>
        <v>66.13659787302214</v>
      </c>
      <c r="BB182" s="2">
        <f t="shared" si="228"/>
        <v>65.912654499297361</v>
      </c>
      <c r="BC182" s="2">
        <f t="shared" si="228"/>
        <v>66.28387945145532</v>
      </c>
      <c r="BD182" s="2">
        <f t="shared" si="228"/>
        <v>67.701071090047293</v>
      </c>
      <c r="BE182" s="2">
        <f t="shared" si="228"/>
        <v>67.15778401738747</v>
      </c>
      <c r="BF182" s="2">
        <f t="shared" si="228"/>
        <v>66.758191773512308</v>
      </c>
      <c r="BG182" s="2">
        <f t="shared" si="228"/>
        <v>66.058954075986833</v>
      </c>
      <c r="BH182" s="2">
        <f t="shared" si="228"/>
        <v>64.10495706534887</v>
      </c>
      <c r="BI182" s="2">
        <f t="shared" si="228"/>
        <v>63.607274900373596</v>
      </c>
      <c r="BJ182" s="2">
        <f t="shared" si="228"/>
        <v>62.462366505917529</v>
      </c>
      <c r="BK182" s="2">
        <f t="shared" si="228"/>
        <v>62.484199639615397</v>
      </c>
      <c r="BL182" s="2">
        <f t="shared" si="228"/>
        <v>63.125546190887292</v>
      </c>
      <c r="BM182" s="2">
        <f t="shared" si="228"/>
        <v>64.577332219613453</v>
      </c>
      <c r="BO182" s="2" t="str">
        <f t="shared" si="183"/>
        <v/>
      </c>
      <c r="BP182" s="2" t="str">
        <f t="shared" si="184"/>
        <v/>
      </c>
      <c r="BQ182" s="2" t="str">
        <f t="shared" si="185"/>
        <v/>
      </c>
      <c r="BR182" s="2" t="str">
        <f t="shared" si="186"/>
        <v/>
      </c>
      <c r="BS182" s="2" t="str">
        <f t="shared" si="187"/>
        <v/>
      </c>
      <c r="BT182" s="2" t="str">
        <f t="shared" si="188"/>
        <v/>
      </c>
      <c r="BU182" s="2" t="str">
        <f t="shared" si="189"/>
        <v/>
      </c>
      <c r="BV182" s="2" t="str">
        <f t="shared" si="190"/>
        <v/>
      </c>
      <c r="BW182" s="2" t="str">
        <f t="shared" si="191"/>
        <v/>
      </c>
      <c r="BX182" s="2" t="str">
        <f t="shared" si="192"/>
        <v/>
      </c>
      <c r="BY182" s="2" t="str">
        <f t="shared" si="193"/>
        <v/>
      </c>
      <c r="BZ182" s="2" t="str">
        <f t="shared" si="194"/>
        <v/>
      </c>
      <c r="CA182" s="2" t="str">
        <f t="shared" si="195"/>
        <v/>
      </c>
      <c r="CB182" s="2" t="str">
        <f t="shared" si="196"/>
        <v/>
      </c>
      <c r="CC182" s="2" t="str">
        <f t="shared" si="197"/>
        <v/>
      </c>
      <c r="CE182" s="2" t="str">
        <f t="shared" si="229"/>
        <v/>
      </c>
      <c r="CF182" s="2" t="str">
        <f t="shared" si="229"/>
        <v/>
      </c>
      <c r="CG182" s="2" t="str">
        <f t="shared" si="229"/>
        <v/>
      </c>
      <c r="CH182" s="2" t="str">
        <f t="shared" si="229"/>
        <v/>
      </c>
      <c r="CI182" s="2" t="str">
        <f t="shared" si="229"/>
        <v/>
      </c>
      <c r="CJ182" s="2" t="str">
        <f t="shared" si="229"/>
        <v/>
      </c>
      <c r="CK182" s="2" t="str">
        <f t="shared" si="229"/>
        <v/>
      </c>
      <c r="CL182" s="2" t="str">
        <f t="shared" si="229"/>
        <v/>
      </c>
      <c r="CM182" s="2" t="str">
        <f t="shared" si="229"/>
        <v/>
      </c>
      <c r="CN182" s="2" t="str">
        <f t="shared" si="229"/>
        <v/>
      </c>
      <c r="CO182" s="2" t="str">
        <f t="shared" si="229"/>
        <v/>
      </c>
      <c r="CP182" s="2" t="str">
        <f t="shared" si="229"/>
        <v/>
      </c>
      <c r="CQ182" s="2" t="str">
        <f t="shared" si="229"/>
        <v/>
      </c>
      <c r="CR182" s="2" t="str">
        <f t="shared" si="229"/>
        <v/>
      </c>
      <c r="CS182" s="2" t="str">
        <f t="shared" si="229"/>
        <v/>
      </c>
      <c r="CU182" s="2" t="str">
        <f t="shared" si="198"/>
        <v/>
      </c>
      <c r="CV182" s="2" t="str">
        <f t="shared" si="199"/>
        <v/>
      </c>
      <c r="CW182" s="2" t="str">
        <f t="shared" si="200"/>
        <v/>
      </c>
      <c r="CX182" s="2" t="str">
        <f t="shared" si="201"/>
        <v/>
      </c>
      <c r="CY182" s="2" t="str">
        <f t="shared" si="202"/>
        <v/>
      </c>
      <c r="CZ182" s="2" t="str">
        <f t="shared" si="203"/>
        <v/>
      </c>
      <c r="DA182" s="2" t="str">
        <f t="shared" si="204"/>
        <v/>
      </c>
      <c r="DB182" s="2" t="str">
        <f t="shared" si="205"/>
        <v/>
      </c>
      <c r="DC182" s="2" t="str">
        <f t="shared" si="206"/>
        <v/>
      </c>
      <c r="DD182" s="2" t="str">
        <f t="shared" si="207"/>
        <v/>
      </c>
      <c r="DE182" s="2" t="str">
        <f t="shared" si="208"/>
        <v/>
      </c>
      <c r="DF182" s="2" t="str">
        <f t="shared" si="209"/>
        <v/>
      </c>
      <c r="DG182" s="2" t="str">
        <f t="shared" si="210"/>
        <v/>
      </c>
      <c r="DH182" s="2" t="str">
        <f t="shared" si="211"/>
        <v/>
      </c>
      <c r="DI182" s="2" t="str">
        <f t="shared" si="212"/>
        <v/>
      </c>
      <c r="DK182" s="2">
        <f t="shared" si="237"/>
        <v>112.18940188933875</v>
      </c>
      <c r="DL182" s="2">
        <f t="shared" si="237"/>
        <v>111.83061329443856</v>
      </c>
      <c r="DM182" s="2">
        <f t="shared" si="237"/>
        <v>111.54787195121952</v>
      </c>
      <c r="DN182" s="2">
        <f t="shared" si="237"/>
        <v>113.98615239175648</v>
      </c>
      <c r="DO182" s="2">
        <f t="shared" si="237"/>
        <v>115.51183337384872</v>
      </c>
      <c r="DP182" s="2">
        <f t="shared" si="237"/>
        <v>109.94591259487348</v>
      </c>
      <c r="DQ182" s="2">
        <f t="shared" si="237"/>
        <v>104.28405134400484</v>
      </c>
      <c r="DR182" s="2">
        <f t="shared" si="237"/>
        <v>94.171911205073982</v>
      </c>
      <c r="DS182" s="2">
        <f t="shared" si="237"/>
        <v>100.76662579281187</v>
      </c>
      <c r="DT182" s="2">
        <f t="shared" si="237"/>
        <v>95.670685895499872</v>
      </c>
      <c r="DU182" s="2">
        <f t="shared" si="237"/>
        <v>95.806471458773757</v>
      </c>
      <c r="DV182" s="2">
        <f t="shared" si="237"/>
        <v>102.29923074599819</v>
      </c>
      <c r="DW182" s="2">
        <f t="shared" si="237"/>
        <v>105.50780215001485</v>
      </c>
      <c r="DX182" s="2">
        <f t="shared" si="237"/>
        <v>100.78189390378952</v>
      </c>
      <c r="DY182" s="2">
        <f t="shared" si="237"/>
        <v>86.803930232558159</v>
      </c>
      <c r="EA182" s="2">
        <f t="shared" si="214"/>
        <v>66.368075209567479</v>
      </c>
      <c r="EB182" s="2">
        <f t="shared" si="214"/>
        <v>65.397669951504625</v>
      </c>
      <c r="EC182" s="2">
        <f t="shared" si="214"/>
        <v>66.426558832813797</v>
      </c>
      <c r="ED182" s="2">
        <f t="shared" si="214"/>
        <v>65.841034951772556</v>
      </c>
      <c r="EE182" s="2">
        <f t="shared" si="214"/>
        <v>66.183703818369437</v>
      </c>
      <c r="EF182" s="2">
        <f t="shared" si="214"/>
        <v>67.797569741672689</v>
      </c>
      <c r="EG182" s="2">
        <f t="shared" si="214"/>
        <v>66.894754914688917</v>
      </c>
      <c r="EH182" s="2">
        <f t="shared" si="214"/>
        <v>66.801645509818954</v>
      </c>
      <c r="EI182" s="2">
        <f t="shared" si="214"/>
        <v>65.853786044645801</v>
      </c>
      <c r="EJ182" s="2">
        <f t="shared" si="214"/>
        <v>64.224477834612117</v>
      </c>
      <c r="EK182" s="2">
        <f t="shared" si="213"/>
        <v>63.986335128805621</v>
      </c>
      <c r="EL182" s="2">
        <f t="shared" si="180"/>
        <v>62.646783597518962</v>
      </c>
      <c r="EM182" s="2">
        <f t="shared" si="180"/>
        <v>62.765986384917142</v>
      </c>
      <c r="EN182" s="2">
        <f t="shared" si="180"/>
        <v>63.598513616817954</v>
      </c>
      <c r="EO182" s="2">
        <f t="shared" si="180"/>
        <v>65.645434723144845</v>
      </c>
      <c r="EQ182" s="2">
        <f t="shared" si="238"/>
        <v>66.55079786141377</v>
      </c>
      <c r="ER182" s="2">
        <f t="shared" si="238"/>
        <v>66.754229052190112</v>
      </c>
      <c r="ES182" s="2">
        <f t="shared" si="238"/>
        <v>65.93988203705625</v>
      </c>
      <c r="ET182" s="2">
        <f t="shared" si="238"/>
        <v>65.962837881021954</v>
      </c>
      <c r="EU182" s="2">
        <f t="shared" si="238"/>
        <v>66.355383179475979</v>
      </c>
      <c r="EV182" s="2">
        <f t="shared" si="238"/>
        <v>67.61782506722183</v>
      </c>
      <c r="EW182" s="2">
        <f t="shared" si="238"/>
        <v>67.403588111027318</v>
      </c>
      <c r="EX182" s="2">
        <f t="shared" si="238"/>
        <v>66.715162766329229</v>
      </c>
      <c r="EY182" s="2">
        <f t="shared" si="238"/>
        <v>66.237637983317782</v>
      </c>
      <c r="EZ182" s="2">
        <f t="shared" si="238"/>
        <v>64.011204388814988</v>
      </c>
      <c r="FA182" s="2">
        <f t="shared" si="238"/>
        <v>63.306080390861965</v>
      </c>
      <c r="FB182" s="2">
        <f t="shared" si="238"/>
        <v>62.322099273867352</v>
      </c>
      <c r="FC182" s="2">
        <f t="shared" si="238"/>
        <v>62.236197402566361</v>
      </c>
      <c r="FD182" s="2">
        <f t="shared" si="238"/>
        <v>62.513409706997329</v>
      </c>
      <c r="FE182" s="2">
        <f t="shared" si="238"/>
        <v>62.867273711193391</v>
      </c>
      <c r="FG182" s="2">
        <f t="shared" si="239"/>
        <v>0.99997645088417408</v>
      </c>
      <c r="FH182" s="2">
        <f t="shared" si="239"/>
        <v>0.9999702193540484</v>
      </c>
      <c r="FI182" s="2">
        <f t="shared" si="239"/>
        <v>0.99997200900262717</v>
      </c>
      <c r="FJ182" s="2">
        <f t="shared" si="239"/>
        <v>0.9999683369563217</v>
      </c>
      <c r="FK182" s="2">
        <f t="shared" si="239"/>
        <v>0.99996995150414936</v>
      </c>
      <c r="FL182" s="2">
        <f t="shared" si="239"/>
        <v>0.99996859280924677</v>
      </c>
      <c r="FM182" s="2">
        <f t="shared" si="239"/>
        <v>0.99996632966584575</v>
      </c>
      <c r="FN182" s="2">
        <f t="shared" si="239"/>
        <v>0.9999639478808805</v>
      </c>
      <c r="FO182" s="2">
        <f t="shared" si="239"/>
        <v>0.99996300241336922</v>
      </c>
      <c r="FP182" s="2">
        <f t="shared" si="239"/>
        <v>0.9999662224271173</v>
      </c>
      <c r="FQ182" s="2">
        <f t="shared" si="239"/>
        <v>0.99996598060734954</v>
      </c>
      <c r="FR182" s="2">
        <f t="shared" si="239"/>
        <v>0.99996608632328532</v>
      </c>
      <c r="FS182" s="2">
        <f t="shared" si="239"/>
        <v>0.99996795874991184</v>
      </c>
      <c r="FT182" s="2">
        <f t="shared" si="239"/>
        <v>0.99996825540956491</v>
      </c>
      <c r="FU182" s="2">
        <f t="shared" si="239"/>
        <v>0.99996160086182906</v>
      </c>
      <c r="FW182" s="2">
        <f t="shared" si="230"/>
        <v>0.62965973093063843</v>
      </c>
      <c r="FX182" s="2">
        <f t="shared" si="230"/>
        <v>0.58642357531892297</v>
      </c>
      <c r="FY182" s="2">
        <f t="shared" si="230"/>
        <v>0.59839292295682878</v>
      </c>
      <c r="FZ182" s="2">
        <f t="shared" si="230"/>
        <v>0.57547980988931269</v>
      </c>
      <c r="GA182" s="2">
        <f t="shared" si="230"/>
        <v>0.57487048153894582</v>
      </c>
      <c r="GB182" s="2">
        <f t="shared" si="230"/>
        <v>0.54422982471204395</v>
      </c>
      <c r="GC182" s="2">
        <f t="shared" si="230"/>
        <v>0.51445187632744904</v>
      </c>
      <c r="GD182" s="2">
        <f t="shared" si="230"/>
        <v>0.5138654324847628</v>
      </c>
      <c r="GE182" s="2">
        <f t="shared" si="230"/>
        <v>0.53113276236999396</v>
      </c>
      <c r="GF182" s="2">
        <f t="shared" si="230"/>
        <v>0.56539127689912583</v>
      </c>
      <c r="GG182" s="2">
        <f t="shared" si="230"/>
        <v>0.55882408300919373</v>
      </c>
      <c r="GH182" s="2">
        <f t="shared" si="230"/>
        <v>0.5721306461173632</v>
      </c>
      <c r="GI182" s="2">
        <f t="shared" si="230"/>
        <v>0.53446986619743209</v>
      </c>
      <c r="GJ182" s="2">
        <f t="shared" si="230"/>
        <v>0.43696073050483569</v>
      </c>
      <c r="GK182" s="2">
        <f t="shared" si="230"/>
        <v>0.38475630711307052</v>
      </c>
      <c r="GM182" s="86">
        <f t="shared" si="231"/>
        <v>9.041183331497426E-216</v>
      </c>
      <c r="GN182" s="86">
        <f t="shared" si="231"/>
        <v>0</v>
      </c>
      <c r="GO182" s="86">
        <f t="shared" si="231"/>
        <v>1.8641417328072422E-296</v>
      </c>
      <c r="GP182" s="86">
        <f t="shared" si="231"/>
        <v>0</v>
      </c>
      <c r="GQ182" s="86">
        <f t="shared" si="231"/>
        <v>0</v>
      </c>
      <c r="GR182" s="86">
        <f t="shared" si="231"/>
        <v>0</v>
      </c>
      <c r="GS182" s="86">
        <f t="shared" si="231"/>
        <v>0</v>
      </c>
      <c r="GT182" s="86">
        <f t="shared" si="231"/>
        <v>5.6460152827706492E-291</v>
      </c>
      <c r="GU182" s="86">
        <f t="shared" si="231"/>
        <v>3.6977189209997326E-266</v>
      </c>
      <c r="GV182" s="86">
        <f t="shared" si="231"/>
        <v>0</v>
      </c>
      <c r="GW182" s="86">
        <f t="shared" si="231"/>
        <v>0</v>
      </c>
      <c r="GX182" s="86">
        <f t="shared" si="231"/>
        <v>0</v>
      </c>
      <c r="GY182" s="86">
        <f t="shared" si="231"/>
        <v>0</v>
      </c>
      <c r="GZ182" s="86">
        <f t="shared" si="231"/>
        <v>0</v>
      </c>
      <c r="HA182" s="86">
        <f t="shared" si="231"/>
        <v>0</v>
      </c>
      <c r="HC182" s="86">
        <f t="shared" si="182"/>
        <v>2.5633713218001525E-129</v>
      </c>
      <c r="HD182" s="86">
        <f t="shared" si="182"/>
        <v>8.1550976520970613E-153</v>
      </c>
      <c r="HE182" s="86">
        <f t="shared" si="182"/>
        <v>1.8464563331136256E-160</v>
      </c>
      <c r="HF182" s="86">
        <f t="shared" si="181"/>
        <v>2.9319467811833048E-196</v>
      </c>
      <c r="HG182" s="86">
        <f t="shared" si="181"/>
        <v>0</v>
      </c>
      <c r="HH182" s="86">
        <f t="shared" si="181"/>
        <v>0</v>
      </c>
      <c r="HI182" s="86">
        <f t="shared" si="181"/>
        <v>0</v>
      </c>
      <c r="HJ182" s="86">
        <f t="shared" si="181"/>
        <v>0</v>
      </c>
      <c r="HK182" s="86">
        <f t="shared" si="181"/>
        <v>0</v>
      </c>
      <c r="HL182" s="86">
        <f t="shared" si="181"/>
        <v>0</v>
      </c>
      <c r="HM182" s="86">
        <f t="shared" si="181"/>
        <v>3.1387050679962301E-294</v>
      </c>
      <c r="HN182" s="86">
        <f t="shared" si="181"/>
        <v>1.0167811083714927E-274</v>
      </c>
      <c r="HO182" s="86">
        <f t="shared" si="227"/>
        <v>7.5010470827137852E-256</v>
      </c>
      <c r="HP182" s="86">
        <f t="shared" si="227"/>
        <v>6.2711337715029396E-244</v>
      </c>
      <c r="HQ182" s="86">
        <f t="shared" si="227"/>
        <v>0</v>
      </c>
      <c r="HS182" s="86">
        <f t="shared" si="232"/>
        <v>3.4046131093176867E-24</v>
      </c>
      <c r="HT182" s="86">
        <f t="shared" si="232"/>
        <v>3.5332798412883306E-32</v>
      </c>
      <c r="HU182" s="86">
        <f t="shared" si="232"/>
        <v>1.3491829300452219E-27</v>
      </c>
      <c r="HV182" s="86">
        <f t="shared" si="232"/>
        <v>2.3427126152805999E-31</v>
      </c>
      <c r="HW182" s="86">
        <f t="shared" si="232"/>
        <v>9.6681942206279146E-34</v>
      </c>
      <c r="HX182" s="86">
        <f t="shared" si="232"/>
        <v>2.3633818406060044E-31</v>
      </c>
      <c r="HY182" s="86">
        <f t="shared" si="232"/>
        <v>4.6153546903020091E-28</v>
      </c>
      <c r="HZ182" s="86">
        <f t="shared" si="232"/>
        <v>1.7658645373196863E-26</v>
      </c>
      <c r="IA182" s="86">
        <f t="shared" si="232"/>
        <v>4.7747984506613403E-27</v>
      </c>
      <c r="IB182" s="86">
        <f t="shared" si="232"/>
        <v>5.6433036401624036E-30</v>
      </c>
      <c r="IC182" s="86">
        <f t="shared" si="232"/>
        <v>2.0586394405948723E-30</v>
      </c>
      <c r="ID182" s="86">
        <f t="shared" si="232"/>
        <v>7.1167213938071577E-31</v>
      </c>
      <c r="IE182" s="86">
        <f t="shared" si="232"/>
        <v>8.4698406163928915E-24</v>
      </c>
      <c r="IF182" s="86">
        <f t="shared" si="232"/>
        <v>1.6891927087673235E-21</v>
      </c>
      <c r="IG182" s="86">
        <f t="shared" si="232"/>
        <v>6.0604547526208942E-19</v>
      </c>
      <c r="II182" s="86">
        <f t="shared" si="233"/>
        <v>0.22042101250897012</v>
      </c>
      <c r="IJ182" s="86">
        <f t="shared" si="233"/>
        <v>0.33234361671889251</v>
      </c>
      <c r="IK182" s="86">
        <f t="shared" si="233"/>
        <v>0.30453301676513117</v>
      </c>
      <c r="IL182" s="86">
        <f t="shared" si="233"/>
        <v>0.37868967716657986</v>
      </c>
      <c r="IM182" s="86">
        <f t="shared" si="233"/>
        <v>0.36626595533408363</v>
      </c>
      <c r="IN182" s="86">
        <f t="shared" si="233"/>
        <v>0.48310301047234988</v>
      </c>
      <c r="IO182" s="86">
        <f t="shared" si="233"/>
        <v>0.52020140941520021</v>
      </c>
      <c r="IP182" s="86">
        <f t="shared" si="233"/>
        <v>0.51956409654674196</v>
      </c>
      <c r="IQ182" s="86">
        <f t="shared" si="233"/>
        <v>0.51451726373675333</v>
      </c>
      <c r="IR182" s="86">
        <f t="shared" si="233"/>
        <v>0.4185118684942743</v>
      </c>
      <c r="IS182" s="86">
        <f t="shared" si="233"/>
        <v>0.43883792281929801</v>
      </c>
      <c r="IT182" s="86">
        <f t="shared" si="233"/>
        <v>0.3869202605963708</v>
      </c>
      <c r="IU182" s="86">
        <f t="shared" si="233"/>
        <v>0.51256525950055676</v>
      </c>
      <c r="IV182" s="86">
        <f t="shared" si="233"/>
        <v>0.46124487963736438</v>
      </c>
      <c r="IW182" s="86">
        <f t="shared" si="233"/>
        <v>0.43744346108912374</v>
      </c>
      <c r="IY182" s="86">
        <f t="shared" si="234"/>
        <v>0.22042101250897012</v>
      </c>
      <c r="IZ182" s="86">
        <f t="shared" si="234"/>
        <v>0.33234361671889251</v>
      </c>
      <c r="JA182" s="86">
        <f t="shared" si="234"/>
        <v>0.30453301676513117</v>
      </c>
      <c r="JB182" s="86">
        <f t="shared" si="234"/>
        <v>0.37868967716657986</v>
      </c>
      <c r="JC182" s="86">
        <f t="shared" si="234"/>
        <v>0.36626595533408363</v>
      </c>
      <c r="JD182" s="86">
        <f t="shared" si="234"/>
        <v>0.48310301047234988</v>
      </c>
      <c r="JE182" s="86">
        <f t="shared" si="234"/>
        <v>0.52020140941520021</v>
      </c>
      <c r="JF182" s="86">
        <f t="shared" si="234"/>
        <v>0.51956409654674196</v>
      </c>
      <c r="JG182" s="86">
        <f t="shared" si="234"/>
        <v>0.51451726373675333</v>
      </c>
      <c r="JH182" s="86">
        <f t="shared" si="234"/>
        <v>0.4185118684942743</v>
      </c>
      <c r="JI182" s="86">
        <f t="shared" si="234"/>
        <v>0.43883792281929801</v>
      </c>
      <c r="JJ182" s="86">
        <f t="shared" si="234"/>
        <v>0.3869202605963708</v>
      </c>
      <c r="JK182" s="86">
        <f t="shared" si="234"/>
        <v>0.51256525950055676</v>
      </c>
      <c r="JL182" s="86">
        <f t="shared" si="234"/>
        <v>0.46124487963736438</v>
      </c>
      <c r="JM182" s="86">
        <f t="shared" si="234"/>
        <v>0.43744346108912374</v>
      </c>
    </row>
    <row r="183" spans="2:273" x14ac:dyDescent="0.25">
      <c r="B183" s="2">
        <v>156</v>
      </c>
      <c r="C183" s="37">
        <v>65.433000000000007</v>
      </c>
      <c r="D183" s="37">
        <v>65.938999999999993</v>
      </c>
      <c r="E183" s="37">
        <v>65.516000000000005</v>
      </c>
      <c r="F183" s="37">
        <v>65.713999999999999</v>
      </c>
      <c r="G183" s="37">
        <v>66.332999999999998</v>
      </c>
      <c r="H183" s="37">
        <v>71.587000000000003</v>
      </c>
      <c r="I183" s="37">
        <v>75.762</v>
      </c>
      <c r="J183" s="37">
        <v>75.840999999999994</v>
      </c>
      <c r="K183" s="37">
        <v>72.332999999999998</v>
      </c>
      <c r="L183" s="37">
        <v>66.492000000000004</v>
      </c>
      <c r="M183" s="37">
        <v>64.683000000000007</v>
      </c>
      <c r="N183" s="37">
        <v>64.713999999999999</v>
      </c>
      <c r="O183" s="37">
        <v>78.73</v>
      </c>
      <c r="P183" s="37">
        <v>93.754000000000005</v>
      </c>
      <c r="Q183" s="37">
        <v>124.246</v>
      </c>
      <c r="S183" s="4">
        <f t="shared" si="235"/>
        <v>66.436617829575738</v>
      </c>
      <c r="T183" s="4">
        <f t="shared" si="235"/>
        <v>66.289483873875156</v>
      </c>
      <c r="U183" s="4">
        <f t="shared" si="235"/>
        <v>66.325734295945693</v>
      </c>
      <c r="V183" s="4">
        <f t="shared" si="235"/>
        <v>66.74954195462837</v>
      </c>
      <c r="W183" s="4">
        <f t="shared" si="235"/>
        <v>67.262971321626353</v>
      </c>
      <c r="X183" s="4">
        <f t="shared" si="235"/>
        <v>71.549199098270307</v>
      </c>
      <c r="Y183" s="4">
        <f t="shared" si="235"/>
        <v>77.224349796403942</v>
      </c>
      <c r="Z183" s="4">
        <f t="shared" si="235"/>
        <v>77.409984602066316</v>
      </c>
      <c r="AA183" s="4">
        <f t="shared" si="235"/>
        <v>74.546940714623219</v>
      </c>
      <c r="AB183" s="4">
        <f t="shared" si="235"/>
        <v>66.937477537452935</v>
      </c>
      <c r="AC183" s="4">
        <f t="shared" si="235"/>
        <v>67.231938265983757</v>
      </c>
      <c r="AD183" s="4">
        <f t="shared" si="235"/>
        <v>64.842890340164431</v>
      </c>
      <c r="AE183" s="4">
        <f t="shared" si="235"/>
        <v>73.83794875166673</v>
      </c>
      <c r="AF183" s="4">
        <f t="shared" si="235"/>
        <v>96.155635423363108</v>
      </c>
      <c r="AG183" s="4">
        <f t="shared" si="235"/>
        <v>125.99380789089436</v>
      </c>
      <c r="AI183" s="4">
        <f t="shared" si="236"/>
        <v>-1.003617829575731</v>
      </c>
      <c r="AJ183" s="4">
        <f t="shared" si="236"/>
        <v>-0.350483873875163</v>
      </c>
      <c r="AK183" s="4">
        <f t="shared" si="236"/>
        <v>-0.80973429594568813</v>
      </c>
      <c r="AL183" s="4">
        <f t="shared" si="236"/>
        <v>-1.0355419546283713</v>
      </c>
      <c r="AM183" s="4">
        <f t="shared" si="236"/>
        <v>-0.9299713216263541</v>
      </c>
      <c r="AN183" s="4">
        <f t="shared" si="236"/>
        <v>3.7800901729696079E-2</v>
      </c>
      <c r="AO183" s="4">
        <f t="shared" si="236"/>
        <v>-1.4623497964039416</v>
      </c>
      <c r="AP183" s="4">
        <f t="shared" si="236"/>
        <v>-1.5689846020663225</v>
      </c>
      <c r="AQ183" s="4">
        <f t="shared" si="236"/>
        <v>-2.2139407146232202</v>
      </c>
      <c r="AR183" s="4">
        <f t="shared" si="236"/>
        <v>-0.44547753745293051</v>
      </c>
      <c r="AS183" s="4">
        <f t="shared" si="236"/>
        <v>-2.5489382659837503</v>
      </c>
      <c r="AT183" s="4">
        <f t="shared" si="236"/>
        <v>-0.1288903401644319</v>
      </c>
      <c r="AU183" s="4">
        <f t="shared" si="236"/>
        <v>4.8920512483332743</v>
      </c>
      <c r="AV183" s="4">
        <f t="shared" si="236"/>
        <v>-2.4016354233631034</v>
      </c>
      <c r="AW183" s="4">
        <f t="shared" si="236"/>
        <v>-1.7478078908943644</v>
      </c>
      <c r="AY183" s="2">
        <f t="shared" si="228"/>
        <v>66.436617829575738</v>
      </c>
      <c r="AZ183" s="2">
        <f t="shared" si="228"/>
        <v>66.162507024774371</v>
      </c>
      <c r="BA183" s="2">
        <f t="shared" si="228"/>
        <v>66.068359872572884</v>
      </c>
      <c r="BB183" s="2">
        <f t="shared" si="228"/>
        <v>65.846121632677125</v>
      </c>
      <c r="BC183" s="2">
        <f t="shared" si="228"/>
        <v>66.210404966790378</v>
      </c>
      <c r="BD183" s="2">
        <f t="shared" si="228"/>
        <v>67.622520396057041</v>
      </c>
      <c r="BE183" s="2">
        <f t="shared" si="228"/>
        <v>67.105288986580206</v>
      </c>
      <c r="BF183" s="2">
        <f t="shared" si="228"/>
        <v>66.681650664168899</v>
      </c>
      <c r="BG183" s="2">
        <f t="shared" si="228"/>
        <v>65.988473059459864</v>
      </c>
      <c r="BH183" s="2">
        <f t="shared" si="228"/>
        <v>64.021221176618369</v>
      </c>
      <c r="BI183" s="2">
        <f t="shared" si="228"/>
        <v>63.519363374979839</v>
      </c>
      <c r="BJ183" s="2">
        <f t="shared" si="228"/>
        <v>62.374951784778176</v>
      </c>
      <c r="BK183" s="2">
        <f t="shared" si="228"/>
        <v>62.385175330057578</v>
      </c>
      <c r="BL183" s="2">
        <f t="shared" si="228"/>
        <v>63.035365192667413</v>
      </c>
      <c r="BM183" s="2">
        <f t="shared" si="228"/>
        <v>64.456373653748244</v>
      </c>
      <c r="BO183" s="2" t="str">
        <f t="shared" si="183"/>
        <v/>
      </c>
      <c r="BP183" s="2" t="str">
        <f t="shared" si="184"/>
        <v/>
      </c>
      <c r="BQ183" s="2" t="str">
        <f t="shared" si="185"/>
        <v/>
      </c>
      <c r="BR183" s="2" t="str">
        <f t="shared" si="186"/>
        <v/>
      </c>
      <c r="BS183" s="2" t="str">
        <f t="shared" si="187"/>
        <v/>
      </c>
      <c r="BT183" s="2" t="str">
        <f t="shared" si="188"/>
        <v/>
      </c>
      <c r="BU183" s="2" t="str">
        <f t="shared" si="189"/>
        <v/>
      </c>
      <c r="BV183" s="2" t="str">
        <f t="shared" si="190"/>
        <v/>
      </c>
      <c r="BW183" s="2" t="str">
        <f t="shared" si="191"/>
        <v/>
      </c>
      <c r="BX183" s="2" t="str">
        <f t="shared" si="192"/>
        <v/>
      </c>
      <c r="BY183" s="2" t="str">
        <f t="shared" si="193"/>
        <v/>
      </c>
      <c r="BZ183" s="2" t="str">
        <f t="shared" si="194"/>
        <v/>
      </c>
      <c r="CA183" s="2" t="str">
        <f t="shared" si="195"/>
        <v/>
      </c>
      <c r="CB183" s="2" t="str">
        <f t="shared" si="196"/>
        <v/>
      </c>
      <c r="CC183" s="2" t="str">
        <f t="shared" si="197"/>
        <v/>
      </c>
      <c r="CE183" s="2" t="str">
        <f t="shared" si="229"/>
        <v/>
      </c>
      <c r="CF183" s="2" t="str">
        <f t="shared" si="229"/>
        <v/>
      </c>
      <c r="CG183" s="2" t="str">
        <f t="shared" si="229"/>
        <v/>
      </c>
      <c r="CH183" s="2" t="str">
        <f t="shared" si="229"/>
        <v/>
      </c>
      <c r="CI183" s="2" t="str">
        <f t="shared" si="229"/>
        <v/>
      </c>
      <c r="CJ183" s="2" t="str">
        <f t="shared" si="229"/>
        <v/>
      </c>
      <c r="CK183" s="2" t="str">
        <f t="shared" si="229"/>
        <v/>
      </c>
      <c r="CL183" s="2" t="str">
        <f t="shared" si="229"/>
        <v/>
      </c>
      <c r="CM183" s="2" t="str">
        <f t="shared" si="229"/>
        <v/>
      </c>
      <c r="CN183" s="2" t="str">
        <f t="shared" si="229"/>
        <v/>
      </c>
      <c r="CO183" s="2" t="str">
        <f t="shared" si="229"/>
        <v/>
      </c>
      <c r="CP183" s="2" t="str">
        <f t="shared" si="229"/>
        <v/>
      </c>
      <c r="CQ183" s="2" t="str">
        <f t="shared" si="229"/>
        <v/>
      </c>
      <c r="CR183" s="2" t="str">
        <f t="shared" si="229"/>
        <v/>
      </c>
      <c r="CS183" s="2" t="str">
        <f t="shared" si="229"/>
        <v/>
      </c>
      <c r="CU183" s="2" t="str">
        <f t="shared" si="198"/>
        <v/>
      </c>
      <c r="CV183" s="2" t="str">
        <f t="shared" si="199"/>
        <v/>
      </c>
      <c r="CW183" s="2" t="str">
        <f t="shared" si="200"/>
        <v/>
      </c>
      <c r="CX183" s="2" t="str">
        <f t="shared" si="201"/>
        <v/>
      </c>
      <c r="CY183" s="2" t="str">
        <f t="shared" si="202"/>
        <v/>
      </c>
      <c r="CZ183" s="2" t="str">
        <f t="shared" si="203"/>
        <v/>
      </c>
      <c r="DA183" s="2" t="str">
        <f t="shared" si="204"/>
        <v/>
      </c>
      <c r="DB183" s="2" t="str">
        <f t="shared" si="205"/>
        <v/>
      </c>
      <c r="DC183" s="2" t="str">
        <f t="shared" si="206"/>
        <v/>
      </c>
      <c r="DD183" s="2" t="str">
        <f t="shared" si="207"/>
        <v/>
      </c>
      <c r="DE183" s="2" t="str">
        <f t="shared" si="208"/>
        <v/>
      </c>
      <c r="DF183" s="2" t="str">
        <f t="shared" si="209"/>
        <v/>
      </c>
      <c r="DG183" s="2" t="str">
        <f t="shared" si="210"/>
        <v/>
      </c>
      <c r="DH183" s="2" t="str">
        <f t="shared" si="211"/>
        <v/>
      </c>
      <c r="DI183" s="2" t="str">
        <f t="shared" si="212"/>
        <v/>
      </c>
      <c r="DK183" s="2">
        <f t="shared" si="237"/>
        <v>112.4418020917679</v>
      </c>
      <c r="DL183" s="2">
        <f t="shared" si="237"/>
        <v>112.066086432758</v>
      </c>
      <c r="DM183" s="2">
        <f t="shared" si="237"/>
        <v>111.79121951219511</v>
      </c>
      <c r="DN183" s="2">
        <f t="shared" si="237"/>
        <v>114.24617175809632</v>
      </c>
      <c r="DO183" s="2">
        <f t="shared" si="237"/>
        <v>115.7700845690517</v>
      </c>
      <c r="DP183" s="2">
        <f t="shared" si="237"/>
        <v>110.16209604840236</v>
      </c>
      <c r="DQ183" s="2">
        <f t="shared" si="237"/>
        <v>104.46859528843251</v>
      </c>
      <c r="DR183" s="2">
        <f t="shared" si="237"/>
        <v>94.279968589549981</v>
      </c>
      <c r="DS183" s="2">
        <f t="shared" si="237"/>
        <v>100.92893597100576</v>
      </c>
      <c r="DT183" s="2">
        <f t="shared" si="237"/>
        <v>95.817678344910931</v>
      </c>
      <c r="DU183" s="2">
        <f t="shared" si="237"/>
        <v>95.957776955602512</v>
      </c>
      <c r="DV183" s="2">
        <f t="shared" si="237"/>
        <v>102.50509362730293</v>
      </c>
      <c r="DW183" s="2">
        <f t="shared" si="237"/>
        <v>105.73437033735786</v>
      </c>
      <c r="DX183" s="2">
        <f t="shared" si="237"/>
        <v>100.98543073224751</v>
      </c>
      <c r="DY183" s="2">
        <f t="shared" si="237"/>
        <v>86.928126245847196</v>
      </c>
      <c r="EA183" s="2">
        <f t="shared" si="214"/>
        <v>66.314092131440731</v>
      </c>
      <c r="EB183" s="2">
        <f t="shared" si="214"/>
        <v>65.316469923526512</v>
      </c>
      <c r="EC183" s="2">
        <f t="shared" si="214"/>
        <v>66.375888489918324</v>
      </c>
      <c r="ED183" s="2">
        <f t="shared" si="214"/>
        <v>65.770306512282787</v>
      </c>
      <c r="EE183" s="2">
        <f t="shared" si="214"/>
        <v>66.104296181630531</v>
      </c>
      <c r="EF183" s="2">
        <f t="shared" si="214"/>
        <v>67.725387723635919</v>
      </c>
      <c r="EG183" s="2">
        <f t="shared" si="214"/>
        <v>66.824695396460001</v>
      </c>
      <c r="EH183" s="2">
        <f t="shared" si="214"/>
        <v>66.72812507994378</v>
      </c>
      <c r="EI183" s="2">
        <f t="shared" si="214"/>
        <v>65.770010831091597</v>
      </c>
      <c r="EJ183" s="2">
        <f t="shared" si="214"/>
        <v>64.148312020460367</v>
      </c>
      <c r="EK183" s="2">
        <f t="shared" si="213"/>
        <v>63.922375956284156</v>
      </c>
      <c r="EL183" s="2">
        <f t="shared" si="180"/>
        <v>62.570908634439313</v>
      </c>
      <c r="EM183" s="2">
        <f t="shared" si="180"/>
        <v>62.685656576904073</v>
      </c>
      <c r="EN183" s="2">
        <f t="shared" si="180"/>
        <v>63.543542443064176</v>
      </c>
      <c r="EO183" s="2">
        <f t="shared" si="180"/>
        <v>65.606439412293369</v>
      </c>
      <c r="EQ183" s="2">
        <f t="shared" si="238"/>
        <v>66.500819457325292</v>
      </c>
      <c r="ER183" s="2">
        <f t="shared" si="238"/>
        <v>66.704589553464885</v>
      </c>
      <c r="ES183" s="2">
        <f t="shared" si="238"/>
        <v>65.878255836381626</v>
      </c>
      <c r="ET183" s="2">
        <f t="shared" si="238"/>
        <v>65.894786344466084</v>
      </c>
      <c r="EU183" s="2">
        <f t="shared" si="238"/>
        <v>66.279691232135107</v>
      </c>
      <c r="EV183" s="2">
        <f t="shared" si="238"/>
        <v>67.541809293555247</v>
      </c>
      <c r="EW183" s="2">
        <f t="shared" si="238"/>
        <v>67.344664775728035</v>
      </c>
      <c r="EX183" s="2">
        <f t="shared" si="238"/>
        <v>66.639865303548547</v>
      </c>
      <c r="EY183" s="2">
        <f t="shared" si="238"/>
        <v>66.162214310428837</v>
      </c>
      <c r="EZ183" s="2">
        <f t="shared" si="238"/>
        <v>63.930464535834957</v>
      </c>
      <c r="FA183" s="2">
        <f t="shared" si="238"/>
        <v>63.227481944036796</v>
      </c>
      <c r="FB183" s="2">
        <f t="shared" si="238"/>
        <v>62.239221900564687</v>
      </c>
      <c r="FC183" s="2">
        <f t="shared" si="238"/>
        <v>62.144223815389296</v>
      </c>
      <c r="FD183" s="2">
        <f t="shared" si="238"/>
        <v>62.435818741713199</v>
      </c>
      <c r="FE183" s="2">
        <f t="shared" si="238"/>
        <v>62.777340938962467</v>
      </c>
      <c r="FG183" s="2">
        <f t="shared" si="239"/>
        <v>0.99997852290660749</v>
      </c>
      <c r="FH183" s="2">
        <f t="shared" si="239"/>
        <v>0.99997283965691885</v>
      </c>
      <c r="FI183" s="2">
        <f t="shared" si="239"/>
        <v>0.99997447184411825</v>
      </c>
      <c r="FJ183" s="2">
        <f t="shared" si="239"/>
        <v>0.9999711228805066</v>
      </c>
      <c r="FK183" s="2">
        <f t="shared" si="239"/>
        <v>0.9999725953736216</v>
      </c>
      <c r="FL183" s="2">
        <f t="shared" si="239"/>
        <v>0.99997135622244249</v>
      </c>
      <c r="FM183" s="2">
        <f t="shared" si="239"/>
        <v>0.99996929219931086</v>
      </c>
      <c r="FN183" s="2">
        <f t="shared" si="239"/>
        <v>0.99996711997227938</v>
      </c>
      <c r="FO183" s="2">
        <f t="shared" si="239"/>
        <v>0.99996625769011849</v>
      </c>
      <c r="FP183" s="2">
        <f t="shared" si="239"/>
        <v>0.99996919439584775</v>
      </c>
      <c r="FQ183" s="2">
        <f t="shared" si="239"/>
        <v>0.99996897385228278</v>
      </c>
      <c r="FR183" s="2">
        <f t="shared" si="239"/>
        <v>0.99996907026693838</v>
      </c>
      <c r="FS183" s="2">
        <f t="shared" si="239"/>
        <v>0.99997077795022782</v>
      </c>
      <c r="FT183" s="2">
        <f t="shared" si="239"/>
        <v>0.99997104850856566</v>
      </c>
      <c r="FU183" s="2">
        <f t="shared" si="239"/>
        <v>0.99996497945144192</v>
      </c>
      <c r="FW183" s="2">
        <f t="shared" si="230"/>
        <v>0.65086889893840316</v>
      </c>
      <c r="FX183" s="2">
        <f t="shared" si="230"/>
        <v>0.60856956951329733</v>
      </c>
      <c r="FY183" s="2">
        <f t="shared" si="230"/>
        <v>0.6203129653999635</v>
      </c>
      <c r="FZ183" s="2">
        <f t="shared" si="230"/>
        <v>0.5978099081264312</v>
      </c>
      <c r="GA183" s="2">
        <f t="shared" si="230"/>
        <v>0.59721019768776995</v>
      </c>
      <c r="GB183" s="2">
        <f t="shared" si="230"/>
        <v>0.56696680087448759</v>
      </c>
      <c r="GC183" s="2">
        <f t="shared" si="230"/>
        <v>0.53741170131696414</v>
      </c>
      <c r="GD183" s="2">
        <f t="shared" si="230"/>
        <v>0.53682802164664334</v>
      </c>
      <c r="GE183" s="2">
        <f t="shared" si="230"/>
        <v>0.55398765301178532</v>
      </c>
      <c r="GF183" s="2">
        <f t="shared" si="230"/>
        <v>0.58787200607320222</v>
      </c>
      <c r="GG183" s="2">
        <f t="shared" si="230"/>
        <v>0.58139300277074191</v>
      </c>
      <c r="GH183" s="2">
        <f t="shared" si="230"/>
        <v>0.59451278331057134</v>
      </c>
      <c r="GI183" s="2">
        <f t="shared" si="230"/>
        <v>0.55729767378400319</v>
      </c>
      <c r="GJ183" s="2">
        <f t="shared" si="230"/>
        <v>0.45973670896791274</v>
      </c>
      <c r="GK183" s="2">
        <f t="shared" si="230"/>
        <v>0.4067770940328167</v>
      </c>
      <c r="GM183" s="86">
        <f t="shared" si="231"/>
        <v>1.4889685622462959E-220</v>
      </c>
      <c r="GN183" s="86">
        <f t="shared" si="231"/>
        <v>0</v>
      </c>
      <c r="GO183" s="86">
        <f t="shared" si="231"/>
        <v>5.1698579075641315E-303</v>
      </c>
      <c r="GP183" s="86">
        <f t="shared" si="231"/>
        <v>0</v>
      </c>
      <c r="GQ183" s="86">
        <f t="shared" si="231"/>
        <v>0</v>
      </c>
      <c r="GR183" s="86">
        <f t="shared" si="231"/>
        <v>0</v>
      </c>
      <c r="GS183" s="86">
        <f t="shared" si="231"/>
        <v>0</v>
      </c>
      <c r="GT183" s="86">
        <f t="shared" si="231"/>
        <v>2.4459242218993643E-297</v>
      </c>
      <c r="GU183" s="86">
        <f t="shared" si="231"/>
        <v>5.5438760404059447E-272</v>
      </c>
      <c r="GV183" s="86">
        <f t="shared" si="231"/>
        <v>0</v>
      </c>
      <c r="GW183" s="86">
        <f t="shared" si="231"/>
        <v>0</v>
      </c>
      <c r="GX183" s="86">
        <f t="shared" si="231"/>
        <v>0</v>
      </c>
      <c r="GY183" s="86">
        <f t="shared" si="231"/>
        <v>0</v>
      </c>
      <c r="GZ183" s="86">
        <f t="shared" si="231"/>
        <v>0</v>
      </c>
      <c r="HA183" s="86">
        <f t="shared" si="231"/>
        <v>0</v>
      </c>
      <c r="HC183" s="86">
        <f t="shared" si="182"/>
        <v>4.2079991745702379E-133</v>
      </c>
      <c r="HD183" s="86">
        <f t="shared" si="182"/>
        <v>2.7799223336747265E-157</v>
      </c>
      <c r="HE183" s="86">
        <f t="shared" si="182"/>
        <v>4.2663616423521396E-165</v>
      </c>
      <c r="HF183" s="86">
        <f t="shared" si="181"/>
        <v>6.0856771539662558E-202</v>
      </c>
      <c r="HG183" s="86">
        <f t="shared" si="181"/>
        <v>0</v>
      </c>
      <c r="HH183" s="86">
        <f t="shared" si="181"/>
        <v>0</v>
      </c>
      <c r="HI183" s="86">
        <f t="shared" si="181"/>
        <v>0</v>
      </c>
      <c r="HJ183" s="86">
        <f t="shared" si="181"/>
        <v>0</v>
      </c>
      <c r="HK183" s="86">
        <f t="shared" si="181"/>
        <v>0</v>
      </c>
      <c r="HL183" s="86">
        <f t="shared" si="181"/>
        <v>0</v>
      </c>
      <c r="HM183" s="86">
        <f t="shared" si="181"/>
        <v>9.9659802264986002E-303</v>
      </c>
      <c r="HN183" s="86">
        <f t="shared" si="181"/>
        <v>1.1657687893035419E-282</v>
      </c>
      <c r="HO183" s="86">
        <f t="shared" si="227"/>
        <v>2.3481753254068905E-263</v>
      </c>
      <c r="HP183" s="86">
        <f t="shared" si="227"/>
        <v>3.3965701769071524E-251</v>
      </c>
      <c r="HQ183" s="86">
        <f t="shared" si="227"/>
        <v>0</v>
      </c>
      <c r="HS183" s="86">
        <f t="shared" si="232"/>
        <v>1.2576212047300674E-25</v>
      </c>
      <c r="HT183" s="86">
        <f t="shared" si="232"/>
        <v>4.3491635960243371E-34</v>
      </c>
      <c r="HU183" s="86">
        <f t="shared" si="232"/>
        <v>2.9341150406630586E-29</v>
      </c>
      <c r="HV183" s="86">
        <f t="shared" si="232"/>
        <v>3.0462987754501289E-33</v>
      </c>
      <c r="HW183" s="86">
        <f t="shared" si="232"/>
        <v>8.5333858800610769E-36</v>
      </c>
      <c r="HX183" s="86">
        <f t="shared" si="232"/>
        <v>2.4789493500645716E-33</v>
      </c>
      <c r="HY183" s="86">
        <f t="shared" si="232"/>
        <v>6.9267963265529861E-30</v>
      </c>
      <c r="HZ183" s="86">
        <f t="shared" si="232"/>
        <v>3.4441848939816745E-28</v>
      </c>
      <c r="IA183" s="86">
        <f t="shared" si="232"/>
        <v>9.1207793489798701E-29</v>
      </c>
      <c r="IB183" s="86">
        <f t="shared" si="232"/>
        <v>7.9716051167439905E-32</v>
      </c>
      <c r="IC183" s="86">
        <f t="shared" si="232"/>
        <v>2.5794073195054351E-32</v>
      </c>
      <c r="ID183" s="86">
        <f t="shared" si="232"/>
        <v>8.8033790578275926E-33</v>
      </c>
      <c r="IE183" s="86">
        <f t="shared" si="232"/>
        <v>2.5421509661707038E-25</v>
      </c>
      <c r="IF183" s="86">
        <f t="shared" si="232"/>
        <v>5.3569071757717817E-23</v>
      </c>
      <c r="IG183" s="86">
        <f t="shared" si="232"/>
        <v>2.3631048516408882E-20</v>
      </c>
      <c r="II183" s="86">
        <f t="shared" si="233"/>
        <v>0.15468448822153763</v>
      </c>
      <c r="IJ183" s="86">
        <f t="shared" si="233"/>
        <v>0.23968069601212416</v>
      </c>
      <c r="IK183" s="86">
        <f t="shared" si="233"/>
        <v>0.21973498283094689</v>
      </c>
      <c r="IL183" s="86">
        <f t="shared" si="233"/>
        <v>0.28348600630692056</v>
      </c>
      <c r="IM183" s="86">
        <f t="shared" si="233"/>
        <v>0.26691853109186081</v>
      </c>
      <c r="IN183" s="86">
        <f t="shared" si="233"/>
        <v>0.40046658318036821</v>
      </c>
      <c r="IO183" s="86">
        <f t="shared" si="233"/>
        <v>0.50215814681266491</v>
      </c>
      <c r="IP183" s="86">
        <f t="shared" si="233"/>
        <v>0.50567945580042162</v>
      </c>
      <c r="IQ183" s="86">
        <f t="shared" si="233"/>
        <v>0.46318074049085028</v>
      </c>
      <c r="IR183" s="86">
        <f t="shared" si="233"/>
        <v>0.32444837837107188</v>
      </c>
      <c r="IS183" s="86">
        <f t="shared" si="233"/>
        <v>0.34542004122607384</v>
      </c>
      <c r="IT183" s="86">
        <f t="shared" si="233"/>
        <v>0.28989917518514829</v>
      </c>
      <c r="IU183" s="86">
        <f t="shared" si="233"/>
        <v>0.4622040132684696</v>
      </c>
      <c r="IV183" s="86">
        <f t="shared" si="233"/>
        <v>0.50378234094529595</v>
      </c>
      <c r="IW183" s="86">
        <f t="shared" si="233"/>
        <v>0.50346479826871804</v>
      </c>
      <c r="IY183" s="86">
        <f t="shared" si="234"/>
        <v>0.15468448822153763</v>
      </c>
      <c r="IZ183" s="86">
        <f t="shared" si="234"/>
        <v>0.23968069601212416</v>
      </c>
      <c r="JA183" s="86">
        <f t="shared" si="234"/>
        <v>0.21973498283094689</v>
      </c>
      <c r="JB183" s="86">
        <f t="shared" si="234"/>
        <v>0.28348600630692056</v>
      </c>
      <c r="JC183" s="86">
        <f t="shared" si="234"/>
        <v>0.26691853109186081</v>
      </c>
      <c r="JD183" s="86">
        <f t="shared" si="234"/>
        <v>0.40046658318036821</v>
      </c>
      <c r="JE183" s="86">
        <f t="shared" si="234"/>
        <v>0.50215814681266491</v>
      </c>
      <c r="JF183" s="86">
        <f t="shared" si="234"/>
        <v>0.50567945580042162</v>
      </c>
      <c r="JG183" s="86">
        <f t="shared" si="234"/>
        <v>0.46318074049085028</v>
      </c>
      <c r="JH183" s="86">
        <f t="shared" si="234"/>
        <v>0.32444837837107188</v>
      </c>
      <c r="JI183" s="86">
        <f t="shared" si="234"/>
        <v>0.34542004122607384</v>
      </c>
      <c r="JJ183" s="86">
        <f t="shared" si="234"/>
        <v>0.28989917518514829</v>
      </c>
      <c r="JK183" s="86">
        <f t="shared" si="234"/>
        <v>0.4622040132684696</v>
      </c>
      <c r="JL183" s="86">
        <f t="shared" si="234"/>
        <v>0.50378234094529595</v>
      </c>
      <c r="JM183" s="86">
        <f t="shared" si="234"/>
        <v>0.50346479826871804</v>
      </c>
    </row>
    <row r="184" spans="2:273" x14ac:dyDescent="0.25">
      <c r="B184" s="2">
        <v>157</v>
      </c>
      <c r="C184" s="37">
        <v>66.164000000000001</v>
      </c>
      <c r="D184" s="37">
        <v>65.515000000000001</v>
      </c>
      <c r="E184" s="37">
        <v>65.218999999999994</v>
      </c>
      <c r="F184" s="37">
        <v>64.778000000000006</v>
      </c>
      <c r="G184" s="37">
        <v>65.349000000000004</v>
      </c>
      <c r="H184" s="37">
        <v>68.81</v>
      </c>
      <c r="I184" s="37">
        <v>70.555999999999997</v>
      </c>
      <c r="J184" s="37">
        <v>69.968000000000004</v>
      </c>
      <c r="K184" s="37">
        <v>67.873000000000005</v>
      </c>
      <c r="L184" s="37">
        <v>63.015999999999998</v>
      </c>
      <c r="M184" s="37">
        <v>62.762</v>
      </c>
      <c r="N184" s="37">
        <v>61.365000000000002</v>
      </c>
      <c r="O184" s="37">
        <v>72.81</v>
      </c>
      <c r="P184" s="37">
        <v>92.984999999999999</v>
      </c>
      <c r="Q184" s="37">
        <v>124.431</v>
      </c>
      <c r="S184" s="4">
        <f t="shared" si="235"/>
        <v>66.389094564981235</v>
      </c>
      <c r="T184" s="4">
        <f t="shared" si="235"/>
        <v>66.172310704234931</v>
      </c>
      <c r="U184" s="4">
        <f t="shared" si="235"/>
        <v>66.08562934839405</v>
      </c>
      <c r="V184" s="4">
        <f t="shared" si="235"/>
        <v>66.098614918193647</v>
      </c>
      <c r="W184" s="4">
        <f t="shared" si="235"/>
        <v>66.476955231725867</v>
      </c>
      <c r="X184" s="4">
        <f t="shared" si="235"/>
        <v>69.200693000087355</v>
      </c>
      <c r="Y184" s="4">
        <f t="shared" si="235"/>
        <v>72.696276415664514</v>
      </c>
      <c r="Z184" s="4">
        <f t="shared" si="235"/>
        <v>72.811015787569829</v>
      </c>
      <c r="AA184" s="4">
        <f t="shared" si="235"/>
        <v>70.292615158125017</v>
      </c>
      <c r="AB184" s="4">
        <f t="shared" si="235"/>
        <v>65.04627639996086</v>
      </c>
      <c r="AC184" s="4">
        <f t="shared" si="235"/>
        <v>64.869820959019023</v>
      </c>
      <c r="AD184" s="4">
        <f t="shared" si="235"/>
        <v>63.150697399102484</v>
      </c>
      <c r="AE184" s="4">
        <f t="shared" si="235"/>
        <v>68.363273616187072</v>
      </c>
      <c r="AF184" s="4">
        <f t="shared" si="235"/>
        <v>92.411240020522683</v>
      </c>
      <c r="AG184" s="4">
        <f t="shared" si="235"/>
        <v>126.03861531066465</v>
      </c>
      <c r="AI184" s="4">
        <f t="shared" si="236"/>
        <v>-0.2250945649812337</v>
      </c>
      <c r="AJ184" s="4">
        <f t="shared" si="236"/>
        <v>-0.65731070423493065</v>
      </c>
      <c r="AK184" s="4">
        <f t="shared" si="236"/>
        <v>-0.86662934839405636</v>
      </c>
      <c r="AL184" s="4">
        <f t="shared" si="236"/>
        <v>-1.3206149181936411</v>
      </c>
      <c r="AM184" s="4">
        <f t="shared" si="236"/>
        <v>-1.1279552317258634</v>
      </c>
      <c r="AN184" s="4">
        <f t="shared" si="236"/>
        <v>-0.39069300008735297</v>
      </c>
      <c r="AO184" s="4">
        <f t="shared" si="236"/>
        <v>-2.1402764156645162</v>
      </c>
      <c r="AP184" s="4">
        <f t="shared" si="236"/>
        <v>-2.8430157875698256</v>
      </c>
      <c r="AQ184" s="4">
        <f t="shared" si="236"/>
        <v>-2.419615158125012</v>
      </c>
      <c r="AR184" s="4">
        <f t="shared" si="236"/>
        <v>-2.0302763999608615</v>
      </c>
      <c r="AS184" s="4">
        <f t="shared" si="236"/>
        <v>-2.1078209590190227</v>
      </c>
      <c r="AT184" s="4">
        <f t="shared" si="236"/>
        <v>-1.7856973991024816</v>
      </c>
      <c r="AU184" s="4">
        <f t="shared" si="236"/>
        <v>4.4467263838129298</v>
      </c>
      <c r="AV184" s="4">
        <f t="shared" si="236"/>
        <v>0.57375997947731605</v>
      </c>
      <c r="AW184" s="4">
        <f t="shared" si="236"/>
        <v>-1.6076153106646558</v>
      </c>
      <c r="AY184" s="2">
        <f t="shared" si="228"/>
        <v>66.389094564981235</v>
      </c>
      <c r="AZ184" s="2">
        <f t="shared" si="228"/>
        <v>66.131228006625307</v>
      </c>
      <c r="BA184" s="2">
        <f t="shared" si="228"/>
        <v>65.999894217882769</v>
      </c>
      <c r="BB184" s="2">
        <f t="shared" si="228"/>
        <v>65.779667771211351</v>
      </c>
      <c r="BC184" s="2">
        <f t="shared" si="228"/>
        <v>66.137035378787701</v>
      </c>
      <c r="BD184" s="2">
        <f t="shared" si="228"/>
        <v>67.543856366340336</v>
      </c>
      <c r="BE184" s="2">
        <f t="shared" si="228"/>
        <v>67.05323000737134</v>
      </c>
      <c r="BF184" s="2">
        <f t="shared" si="228"/>
        <v>66.605048500949934</v>
      </c>
      <c r="BG184" s="2">
        <f t="shared" si="228"/>
        <v>65.918291800450575</v>
      </c>
      <c r="BH184" s="2">
        <f t="shared" si="228"/>
        <v>63.937366875706829</v>
      </c>
      <c r="BI184" s="2">
        <f t="shared" si="228"/>
        <v>63.431036406837691</v>
      </c>
      <c r="BJ184" s="2">
        <f t="shared" si="228"/>
        <v>62.287363229389044</v>
      </c>
      <c r="BK184" s="2">
        <f t="shared" si="228"/>
        <v>62.285760905286295</v>
      </c>
      <c r="BL184" s="2">
        <f t="shared" si="228"/>
        <v>62.943970122155356</v>
      </c>
      <c r="BM184" s="2">
        <f t="shared" si="228"/>
        <v>64.332079278258732</v>
      </c>
      <c r="BO184" s="2" t="str">
        <f t="shared" si="183"/>
        <v/>
      </c>
      <c r="BP184" s="2" t="str">
        <f t="shared" si="184"/>
        <v/>
      </c>
      <c r="BQ184" s="2" t="str">
        <f t="shared" si="185"/>
        <v/>
      </c>
      <c r="BR184" s="2" t="str">
        <f t="shared" si="186"/>
        <v/>
      </c>
      <c r="BS184" s="2" t="str">
        <f t="shared" si="187"/>
        <v/>
      </c>
      <c r="BT184" s="2" t="str">
        <f t="shared" si="188"/>
        <v/>
      </c>
      <c r="BU184" s="2" t="str">
        <f t="shared" si="189"/>
        <v/>
      </c>
      <c r="BV184" s="2" t="str">
        <f t="shared" si="190"/>
        <v/>
      </c>
      <c r="BW184" s="2" t="str">
        <f t="shared" si="191"/>
        <v/>
      </c>
      <c r="BX184" s="2" t="str">
        <f t="shared" si="192"/>
        <v/>
      </c>
      <c r="BY184" s="2" t="str">
        <f t="shared" si="193"/>
        <v/>
      </c>
      <c r="BZ184" s="2" t="str">
        <f t="shared" si="194"/>
        <v/>
      </c>
      <c r="CA184" s="2" t="str">
        <f t="shared" si="195"/>
        <v/>
      </c>
      <c r="CB184" s="2" t="str">
        <f t="shared" si="196"/>
        <v/>
      </c>
      <c r="CC184" s="2" t="str">
        <f t="shared" si="197"/>
        <v/>
      </c>
      <c r="CE184" s="2" t="str">
        <f t="shared" si="229"/>
        <v/>
      </c>
      <c r="CF184" s="2" t="str">
        <f t="shared" si="229"/>
        <v/>
      </c>
      <c r="CG184" s="2" t="str">
        <f t="shared" si="229"/>
        <v/>
      </c>
      <c r="CH184" s="2" t="str">
        <f t="shared" si="229"/>
        <v/>
      </c>
      <c r="CI184" s="2" t="str">
        <f t="shared" si="229"/>
        <v/>
      </c>
      <c r="CJ184" s="2" t="str">
        <f t="shared" si="229"/>
        <v/>
      </c>
      <c r="CK184" s="2" t="str">
        <f t="shared" si="229"/>
        <v/>
      </c>
      <c r="CL184" s="2" t="str">
        <f t="shared" si="229"/>
        <v/>
      </c>
      <c r="CM184" s="2" t="str">
        <f t="shared" si="229"/>
        <v/>
      </c>
      <c r="CN184" s="2" t="str">
        <f t="shared" si="229"/>
        <v/>
      </c>
      <c r="CO184" s="2" t="str">
        <f t="shared" si="229"/>
        <v/>
      </c>
      <c r="CP184" s="2" t="str">
        <f t="shared" si="229"/>
        <v/>
      </c>
      <c r="CQ184" s="2" t="str">
        <f t="shared" si="229"/>
        <v/>
      </c>
      <c r="CR184" s="2" t="str">
        <f t="shared" si="229"/>
        <v/>
      </c>
      <c r="CS184" s="2" t="str">
        <f t="shared" si="229"/>
        <v/>
      </c>
      <c r="CU184" s="2" t="str">
        <f t="shared" si="198"/>
        <v/>
      </c>
      <c r="CV184" s="2" t="str">
        <f t="shared" si="199"/>
        <v/>
      </c>
      <c r="CW184" s="2" t="str">
        <f t="shared" si="200"/>
        <v/>
      </c>
      <c r="CX184" s="2" t="str">
        <f t="shared" si="201"/>
        <v/>
      </c>
      <c r="CY184" s="2" t="str">
        <f t="shared" si="202"/>
        <v/>
      </c>
      <c r="CZ184" s="2" t="str">
        <f t="shared" si="203"/>
        <v/>
      </c>
      <c r="DA184" s="2" t="str">
        <f t="shared" si="204"/>
        <v/>
      </c>
      <c r="DB184" s="2" t="str">
        <f t="shared" si="205"/>
        <v/>
      </c>
      <c r="DC184" s="2" t="str">
        <f t="shared" si="206"/>
        <v/>
      </c>
      <c r="DD184" s="2" t="str">
        <f t="shared" si="207"/>
        <v/>
      </c>
      <c r="DE184" s="2" t="str">
        <f t="shared" si="208"/>
        <v/>
      </c>
      <c r="DF184" s="2" t="str">
        <f t="shared" si="209"/>
        <v/>
      </c>
      <c r="DG184" s="2" t="str">
        <f t="shared" si="210"/>
        <v/>
      </c>
      <c r="DH184" s="2" t="str">
        <f t="shared" si="211"/>
        <v/>
      </c>
      <c r="DI184" s="2" t="str">
        <f t="shared" si="212"/>
        <v/>
      </c>
      <c r="DK184" s="2">
        <f t="shared" si="237"/>
        <v>112.69420229419705</v>
      </c>
      <c r="DL184" s="2">
        <f t="shared" si="237"/>
        <v>112.30155957107742</v>
      </c>
      <c r="DM184" s="2">
        <f t="shared" si="237"/>
        <v>112.03456707317073</v>
      </c>
      <c r="DN184" s="2">
        <f t="shared" si="237"/>
        <v>114.50619112443616</v>
      </c>
      <c r="DO184" s="2">
        <f t="shared" si="237"/>
        <v>116.02833576425468</v>
      </c>
      <c r="DP184" s="2">
        <f t="shared" si="237"/>
        <v>110.37827950193125</v>
      </c>
      <c r="DQ184" s="2">
        <f t="shared" si="237"/>
        <v>104.65313923286017</v>
      </c>
      <c r="DR184" s="2">
        <f t="shared" si="237"/>
        <v>94.388025974025965</v>
      </c>
      <c r="DS184" s="2">
        <f t="shared" si="237"/>
        <v>101.09124614919966</v>
      </c>
      <c r="DT184" s="2">
        <f t="shared" si="237"/>
        <v>95.964670794321989</v>
      </c>
      <c r="DU184" s="2">
        <f t="shared" si="237"/>
        <v>96.109082452431267</v>
      </c>
      <c r="DV184" s="2">
        <f t="shared" si="237"/>
        <v>102.71095650860767</v>
      </c>
      <c r="DW184" s="2">
        <f t="shared" si="237"/>
        <v>105.96093852470085</v>
      </c>
      <c r="DX184" s="2">
        <f t="shared" si="237"/>
        <v>101.18896756070549</v>
      </c>
      <c r="DY184" s="2">
        <f t="shared" si="237"/>
        <v>87.052322259136233</v>
      </c>
      <c r="EA184" s="2">
        <f t="shared" si="214"/>
        <v>66.260109053313982</v>
      </c>
      <c r="EB184" s="2">
        <f t="shared" si="214"/>
        <v>65.235269895548399</v>
      </c>
      <c r="EC184" s="2">
        <f t="shared" si="214"/>
        <v>66.325218147022838</v>
      </c>
      <c r="ED184" s="2">
        <f t="shared" si="214"/>
        <v>65.699578072793003</v>
      </c>
      <c r="EE184" s="2">
        <f t="shared" si="214"/>
        <v>66.024888544891624</v>
      </c>
      <c r="EF184" s="2">
        <f t="shared" si="214"/>
        <v>67.653205705599134</v>
      </c>
      <c r="EG184" s="2">
        <f t="shared" si="214"/>
        <v>66.754635878231085</v>
      </c>
      <c r="EH184" s="2">
        <f t="shared" si="214"/>
        <v>66.654604650068606</v>
      </c>
      <c r="EI184" s="2">
        <f t="shared" si="214"/>
        <v>65.686235617537392</v>
      </c>
      <c r="EJ184" s="2">
        <f t="shared" si="214"/>
        <v>64.072146206308616</v>
      </c>
      <c r="EK184" s="2">
        <f t="shared" si="213"/>
        <v>63.858416783762692</v>
      </c>
      <c r="EL184" s="2">
        <f t="shared" si="180"/>
        <v>62.495033671359664</v>
      </c>
      <c r="EM184" s="2">
        <f t="shared" si="180"/>
        <v>62.605326768891004</v>
      </c>
      <c r="EN184" s="2">
        <f t="shared" si="180"/>
        <v>63.488571269310391</v>
      </c>
      <c r="EO184" s="2">
        <f t="shared" si="180"/>
        <v>65.567444101441907</v>
      </c>
      <c r="EQ184" s="2">
        <f t="shared" si="238"/>
        <v>66.4508410532368</v>
      </c>
      <c r="ER184" s="2">
        <f t="shared" si="238"/>
        <v>66.654950054739658</v>
      </c>
      <c r="ES184" s="2">
        <f t="shared" si="238"/>
        <v>65.816629635707002</v>
      </c>
      <c r="ET184" s="2">
        <f t="shared" si="238"/>
        <v>65.826734807910199</v>
      </c>
      <c r="EU184" s="2">
        <f t="shared" si="238"/>
        <v>66.203999284794236</v>
      </c>
      <c r="EV184" s="2">
        <f t="shared" si="238"/>
        <v>67.465793519888649</v>
      </c>
      <c r="EW184" s="2">
        <f t="shared" si="238"/>
        <v>67.285741440428751</v>
      </c>
      <c r="EX184" s="2">
        <f t="shared" si="238"/>
        <v>66.56456784076785</v>
      </c>
      <c r="EY184" s="2">
        <f t="shared" si="238"/>
        <v>66.086790637539906</v>
      </c>
      <c r="EZ184" s="2">
        <f t="shared" si="238"/>
        <v>63.849724682854927</v>
      </c>
      <c r="FA184" s="2">
        <f t="shared" si="238"/>
        <v>63.148883497211635</v>
      </c>
      <c r="FB184" s="2">
        <f t="shared" si="238"/>
        <v>62.156344527262014</v>
      </c>
      <c r="FC184" s="2">
        <f t="shared" si="238"/>
        <v>62.05225022821223</v>
      </c>
      <c r="FD184" s="2">
        <f t="shared" si="238"/>
        <v>62.358227776429068</v>
      </c>
      <c r="FE184" s="2">
        <f t="shared" si="238"/>
        <v>62.687408166731551</v>
      </c>
      <c r="FG184" s="2">
        <f t="shared" si="239"/>
        <v>0.99998041262101289</v>
      </c>
      <c r="FH184" s="2">
        <f t="shared" si="239"/>
        <v>0.99997522941351225</v>
      </c>
      <c r="FI184" s="2">
        <f t="shared" si="239"/>
        <v>0.99997671799283094</v>
      </c>
      <c r="FJ184" s="2">
        <f t="shared" si="239"/>
        <v>0.99997366368709539</v>
      </c>
      <c r="FK184" s="2">
        <f t="shared" si="239"/>
        <v>0.99997500662342764</v>
      </c>
      <c r="FL184" s="2">
        <f t="shared" si="239"/>
        <v>0.9999738764985473</v>
      </c>
      <c r="FM184" s="2">
        <f t="shared" si="239"/>
        <v>0.99997199407724802</v>
      </c>
      <c r="FN184" s="2">
        <f t="shared" si="239"/>
        <v>0.9999700129715654</v>
      </c>
      <c r="FO184" s="2">
        <f t="shared" si="239"/>
        <v>0.99996922655627807</v>
      </c>
      <c r="FP184" s="2">
        <f t="shared" si="239"/>
        <v>0.99997190487894672</v>
      </c>
      <c r="FQ184" s="2">
        <f t="shared" si="239"/>
        <v>0.99997170373973066</v>
      </c>
      <c r="FR184" s="2">
        <f t="shared" si="239"/>
        <v>0.99997179167142092</v>
      </c>
      <c r="FS184" s="2">
        <f t="shared" si="239"/>
        <v>0.9999733491053342</v>
      </c>
      <c r="FT184" s="2">
        <f t="shared" si="239"/>
        <v>0.99997359585873391</v>
      </c>
      <c r="FU184" s="2">
        <f t="shared" si="239"/>
        <v>0.99996806078169642</v>
      </c>
      <c r="FW184" s="2">
        <f t="shared" si="230"/>
        <v>0.67149712443031495</v>
      </c>
      <c r="FX184" s="2">
        <f t="shared" si="230"/>
        <v>0.63027735203933077</v>
      </c>
      <c r="FY184" s="2">
        <f t="shared" si="230"/>
        <v>0.64175286556319266</v>
      </c>
      <c r="FZ184" s="2">
        <f t="shared" si="230"/>
        <v>0.61974155055631408</v>
      </c>
      <c r="GA184" s="2">
        <f t="shared" si="230"/>
        <v>0.6191537088736393</v>
      </c>
      <c r="GB184" s="2">
        <f t="shared" si="230"/>
        <v>0.5894252146273542</v>
      </c>
      <c r="GC184" s="2">
        <f t="shared" si="230"/>
        <v>0.56021395323317913</v>
      </c>
      <c r="GD184" s="2">
        <f t="shared" si="230"/>
        <v>0.55963546913551587</v>
      </c>
      <c r="GE184" s="2">
        <f t="shared" si="230"/>
        <v>0.57661653775470301</v>
      </c>
      <c r="GF184" s="2">
        <f t="shared" si="230"/>
        <v>0.60999202250779416</v>
      </c>
      <c r="GG184" s="2">
        <f t="shared" si="230"/>
        <v>0.60362629671187118</v>
      </c>
      <c r="GH184" s="2">
        <f t="shared" si="230"/>
        <v>0.61650888307160812</v>
      </c>
      <c r="GI184" s="2">
        <f t="shared" si="230"/>
        <v>0.57988597573343248</v>
      </c>
      <c r="GJ184" s="2">
        <f t="shared" si="230"/>
        <v>0.48268212024093238</v>
      </c>
      <c r="GK184" s="2">
        <f t="shared" si="230"/>
        <v>0.42917903158774146</v>
      </c>
      <c r="GM184" s="86">
        <f t="shared" si="231"/>
        <v>2.1711975284459865E-225</v>
      </c>
      <c r="GN184" s="86">
        <f t="shared" si="231"/>
        <v>0</v>
      </c>
      <c r="GO184" s="86">
        <f t="shared" si="231"/>
        <v>0</v>
      </c>
      <c r="GP184" s="86">
        <f t="shared" si="231"/>
        <v>0</v>
      </c>
      <c r="GQ184" s="86">
        <f t="shared" si="231"/>
        <v>0</v>
      </c>
      <c r="GR184" s="86">
        <f t="shared" si="231"/>
        <v>0</v>
      </c>
      <c r="GS184" s="86">
        <f t="shared" si="231"/>
        <v>0</v>
      </c>
      <c r="GT184" s="86">
        <f t="shared" si="231"/>
        <v>9.0345294986638319E-304</v>
      </c>
      <c r="GU184" s="86">
        <f t="shared" si="231"/>
        <v>7.1821239324130471E-278</v>
      </c>
      <c r="GV184" s="86">
        <f t="shared" si="231"/>
        <v>0</v>
      </c>
      <c r="GW184" s="86">
        <f t="shared" si="231"/>
        <v>0</v>
      </c>
      <c r="GX184" s="86">
        <f t="shared" si="231"/>
        <v>0</v>
      </c>
      <c r="GY184" s="86">
        <f t="shared" si="231"/>
        <v>0</v>
      </c>
      <c r="GZ184" s="86">
        <f t="shared" si="231"/>
        <v>0</v>
      </c>
      <c r="HA184" s="86">
        <f t="shared" si="231"/>
        <v>0</v>
      </c>
      <c r="HC184" s="86">
        <f t="shared" si="182"/>
        <v>6.0826439422641606E-137</v>
      </c>
      <c r="HD184" s="86">
        <f t="shared" si="182"/>
        <v>8.1583335830965179E-162</v>
      </c>
      <c r="HE184" s="86">
        <f t="shared" si="182"/>
        <v>8.4544699046982402E-170</v>
      </c>
      <c r="HF184" s="86">
        <f t="shared" si="181"/>
        <v>1.0463463887502658E-207</v>
      </c>
      <c r="HG184" s="86">
        <f t="shared" si="181"/>
        <v>0</v>
      </c>
      <c r="HH184" s="86">
        <f t="shared" si="181"/>
        <v>0</v>
      </c>
      <c r="HI184" s="86">
        <f t="shared" si="181"/>
        <v>0</v>
      </c>
      <c r="HJ184" s="86">
        <f t="shared" si="181"/>
        <v>0</v>
      </c>
      <c r="HK184" s="86">
        <f t="shared" si="181"/>
        <v>0</v>
      </c>
      <c r="HL184" s="86">
        <f t="shared" si="181"/>
        <v>0</v>
      </c>
      <c r="HM184" s="86">
        <f t="shared" si="181"/>
        <v>0</v>
      </c>
      <c r="HN184" s="86">
        <f t="shared" si="181"/>
        <v>1.0283956941922211E-290</v>
      </c>
      <c r="HO184" s="86">
        <f t="shared" si="227"/>
        <v>5.7167227425516308E-271</v>
      </c>
      <c r="HP184" s="86">
        <f t="shared" si="227"/>
        <v>1.4366530613843473E-258</v>
      </c>
      <c r="HQ184" s="86">
        <f t="shared" si="227"/>
        <v>0</v>
      </c>
      <c r="HS184" s="86">
        <f t="shared" si="232"/>
        <v>4.2046910582598987E-27</v>
      </c>
      <c r="HT184" s="86">
        <f t="shared" si="232"/>
        <v>4.6923319355596703E-36</v>
      </c>
      <c r="HU184" s="86">
        <f t="shared" si="232"/>
        <v>5.6760010722689969E-31</v>
      </c>
      <c r="HV184" s="86">
        <f t="shared" si="232"/>
        <v>3.4714503539653532E-35</v>
      </c>
      <c r="HW184" s="86">
        <f t="shared" si="232"/>
        <v>6.5144468447805066E-38</v>
      </c>
      <c r="HX184" s="86">
        <f t="shared" si="232"/>
        <v>2.2488393671738554E-35</v>
      </c>
      <c r="HY184" s="86">
        <f t="shared" si="232"/>
        <v>9.054888589787033E-32</v>
      </c>
      <c r="HZ184" s="86">
        <f t="shared" si="232"/>
        <v>5.9047964846094833E-30</v>
      </c>
      <c r="IA184" s="86">
        <f t="shared" si="232"/>
        <v>1.533591643097827E-30</v>
      </c>
      <c r="IB184" s="86">
        <f t="shared" si="232"/>
        <v>9.8587240015945853E-34</v>
      </c>
      <c r="IC184" s="86">
        <f t="shared" si="232"/>
        <v>2.8142301922202585E-34</v>
      </c>
      <c r="ID184" s="86">
        <f t="shared" si="232"/>
        <v>9.4946374780742259E-35</v>
      </c>
      <c r="IE184" s="86">
        <f t="shared" si="232"/>
        <v>6.8057686847649579E-27</v>
      </c>
      <c r="IF184" s="86">
        <f t="shared" si="232"/>
        <v>1.5024703524673912E-24</v>
      </c>
      <c r="IG184" s="86">
        <f t="shared" si="232"/>
        <v>8.1408320750431732E-22</v>
      </c>
      <c r="II184" s="86">
        <f t="shared" si="233"/>
        <v>0.1036814275767748</v>
      </c>
      <c r="IJ184" s="86">
        <f t="shared" si="233"/>
        <v>0.16125150684791908</v>
      </c>
      <c r="IK184" s="86">
        <f t="shared" si="233"/>
        <v>0.14934479374066309</v>
      </c>
      <c r="IL184" s="86">
        <f t="shared" si="233"/>
        <v>0.19696765619316189</v>
      </c>
      <c r="IM184" s="86">
        <f t="shared" si="233"/>
        <v>0.1795868786821217</v>
      </c>
      <c r="IN184" s="86">
        <f t="shared" si="233"/>
        <v>0.30095712931569757</v>
      </c>
      <c r="IO184" s="86">
        <f t="shared" si="233"/>
        <v>0.43379671773292405</v>
      </c>
      <c r="IP184" s="86">
        <f t="shared" si="233"/>
        <v>0.44326931924334145</v>
      </c>
      <c r="IQ184" s="86">
        <f t="shared" si="233"/>
        <v>0.37908933832630565</v>
      </c>
      <c r="IR184" s="86">
        <f t="shared" si="233"/>
        <v>0.23217499023040317</v>
      </c>
      <c r="IS184" s="86">
        <f t="shared" si="233"/>
        <v>0.24947503267801083</v>
      </c>
      <c r="IT184" s="86">
        <f t="shared" si="233"/>
        <v>0.20085631701387086</v>
      </c>
      <c r="IU184" s="86">
        <f t="shared" si="233"/>
        <v>0.38270944880127006</v>
      </c>
      <c r="IV184" s="86">
        <f t="shared" si="233"/>
        <v>0.51499789326371914</v>
      </c>
      <c r="IW184" s="86">
        <f t="shared" si="233"/>
        <v>0.55377156781785453</v>
      </c>
      <c r="IY184" s="86">
        <f t="shared" si="234"/>
        <v>0.1036814275767748</v>
      </c>
      <c r="IZ184" s="86">
        <f t="shared" si="234"/>
        <v>0.16125150684791908</v>
      </c>
      <c r="JA184" s="86">
        <f t="shared" si="234"/>
        <v>0.14934479374066309</v>
      </c>
      <c r="JB184" s="86">
        <f t="shared" si="234"/>
        <v>0.19696765619316189</v>
      </c>
      <c r="JC184" s="86">
        <f t="shared" si="234"/>
        <v>0.1795868786821217</v>
      </c>
      <c r="JD184" s="86">
        <f t="shared" si="234"/>
        <v>0.30095712931569757</v>
      </c>
      <c r="JE184" s="86">
        <f t="shared" si="234"/>
        <v>0.43379671773292405</v>
      </c>
      <c r="JF184" s="86">
        <f t="shared" si="234"/>
        <v>0.44326931924334145</v>
      </c>
      <c r="JG184" s="86">
        <f t="shared" si="234"/>
        <v>0.37908933832630565</v>
      </c>
      <c r="JH184" s="86">
        <f t="shared" si="234"/>
        <v>0.23217499023040317</v>
      </c>
      <c r="JI184" s="86">
        <f t="shared" si="234"/>
        <v>0.24947503267801083</v>
      </c>
      <c r="JJ184" s="86">
        <f t="shared" si="234"/>
        <v>0.20085631701387086</v>
      </c>
      <c r="JK184" s="86">
        <f t="shared" si="234"/>
        <v>0.38270944880127006</v>
      </c>
      <c r="JL184" s="86">
        <f t="shared" si="234"/>
        <v>0.51499789326371914</v>
      </c>
      <c r="JM184" s="86">
        <f t="shared" si="234"/>
        <v>0.55377156781785453</v>
      </c>
    </row>
    <row r="185" spans="2:273" x14ac:dyDescent="0.25">
      <c r="B185" s="2">
        <v>158</v>
      </c>
      <c r="C185" s="37">
        <v>65.596999999999994</v>
      </c>
      <c r="D185" s="37">
        <v>65.697000000000003</v>
      </c>
      <c r="E185" s="37">
        <v>65.766000000000005</v>
      </c>
      <c r="F185" s="37">
        <v>65.302000000000007</v>
      </c>
      <c r="G185" s="37">
        <v>65.349000000000004</v>
      </c>
      <c r="H185" s="37">
        <v>66.778000000000006</v>
      </c>
      <c r="I185" s="37">
        <v>67.602999999999994</v>
      </c>
      <c r="J185" s="37">
        <v>66.143000000000001</v>
      </c>
      <c r="K185" s="37">
        <v>66.19</v>
      </c>
      <c r="L185" s="37">
        <v>61.872999999999998</v>
      </c>
      <c r="M185" s="37">
        <v>61.348999999999997</v>
      </c>
      <c r="N185" s="37">
        <v>60.348999999999997</v>
      </c>
      <c r="O185" s="37">
        <v>66.492000000000004</v>
      </c>
      <c r="P185" s="37">
        <v>87.677000000000007</v>
      </c>
      <c r="Q185" s="37">
        <v>122.123</v>
      </c>
      <c r="S185" s="4">
        <f t="shared" si="235"/>
        <v>66.341618289644941</v>
      </c>
      <c r="T185" s="4">
        <f t="shared" si="235"/>
        <v>66.111656157534412</v>
      </c>
      <c r="U185" s="4">
        <f t="shared" si="235"/>
        <v>65.955531149885374</v>
      </c>
      <c r="V185" s="4">
        <f t="shared" si="235"/>
        <v>65.807134425772361</v>
      </c>
      <c r="W185" s="4">
        <f t="shared" si="235"/>
        <v>66.153585602432884</v>
      </c>
      <c r="X185" s="4">
        <f t="shared" si="235"/>
        <v>68.038410826537856</v>
      </c>
      <c r="Y185" s="4">
        <f t="shared" si="235"/>
        <v>69.614115973834799</v>
      </c>
      <c r="Z185" s="4">
        <f t="shared" si="235"/>
        <v>69.546104881470001</v>
      </c>
      <c r="AA185" s="4">
        <f t="shared" si="235"/>
        <v>67.728756513579569</v>
      </c>
      <c r="AB185" s="4">
        <f t="shared" si="235"/>
        <v>64.204602225147099</v>
      </c>
      <c r="AC185" s="4">
        <f t="shared" si="235"/>
        <v>63.803450838977341</v>
      </c>
      <c r="AD185" s="4">
        <f t="shared" si="235"/>
        <v>62.449606925766439</v>
      </c>
      <c r="AE185" s="4">
        <f t="shared" si="235"/>
        <v>64.947346109874559</v>
      </c>
      <c r="AF185" s="4">
        <f t="shared" si="235"/>
        <v>86.985735933769561</v>
      </c>
      <c r="AG185" s="4">
        <f t="shared" si="235"/>
        <v>122.3944130756953</v>
      </c>
      <c r="AI185" s="4">
        <f t="shared" si="236"/>
        <v>-0.74461828964494714</v>
      </c>
      <c r="AJ185" s="4">
        <f t="shared" si="236"/>
        <v>-0.41465615753440943</v>
      </c>
      <c r="AK185" s="4">
        <f t="shared" si="236"/>
        <v>-0.18953114988536868</v>
      </c>
      <c r="AL185" s="4">
        <f t="shared" si="236"/>
        <v>-0.50513442577235423</v>
      </c>
      <c r="AM185" s="4">
        <f t="shared" si="236"/>
        <v>-0.80458560243287991</v>
      </c>
      <c r="AN185" s="4">
        <f t="shared" si="236"/>
        <v>-1.26041082653785</v>
      </c>
      <c r="AO185" s="4">
        <f t="shared" si="236"/>
        <v>-2.011115973834805</v>
      </c>
      <c r="AP185" s="4">
        <f t="shared" si="236"/>
        <v>-3.40310488147</v>
      </c>
      <c r="AQ185" s="4">
        <f t="shared" si="236"/>
        <v>-1.5387565135795711</v>
      </c>
      <c r="AR185" s="4">
        <f t="shared" si="236"/>
        <v>-2.3316022251471011</v>
      </c>
      <c r="AS185" s="4">
        <f t="shared" si="236"/>
        <v>-2.4544508389773441</v>
      </c>
      <c r="AT185" s="4">
        <f t="shared" si="236"/>
        <v>-2.1006069257664421</v>
      </c>
      <c r="AU185" s="4">
        <f t="shared" si="236"/>
        <v>1.5446538901254456</v>
      </c>
      <c r="AV185" s="4">
        <f t="shared" si="236"/>
        <v>0.69126406623044545</v>
      </c>
      <c r="AW185" s="4">
        <f t="shared" si="236"/>
        <v>-0.2714130756952926</v>
      </c>
      <c r="AY185" s="2">
        <f t="shared" si="228"/>
        <v>66.341618289644941</v>
      </c>
      <c r="AZ185" s="2">
        <f t="shared" si="228"/>
        <v>66.100581127833976</v>
      </c>
      <c r="BA185" s="2">
        <f t="shared" si="228"/>
        <v>65.931253459536407</v>
      </c>
      <c r="BB185" s="2">
        <f t="shared" si="228"/>
        <v>65.713278552923882</v>
      </c>
      <c r="BC185" s="2">
        <f t="shared" si="228"/>
        <v>66.06375087387498</v>
      </c>
      <c r="BD185" s="2">
        <f t="shared" si="228"/>
        <v>67.465098345594029</v>
      </c>
      <c r="BE185" s="2">
        <f t="shared" si="228"/>
        <v>67.001550291558459</v>
      </c>
      <c r="BF185" s="2">
        <f t="shared" si="228"/>
        <v>66.52839419521527</v>
      </c>
      <c r="BG185" s="2">
        <f t="shared" si="228"/>
        <v>65.848366779250171</v>
      </c>
      <c r="BH185" s="2">
        <f t="shared" si="228"/>
        <v>63.853417312498543</v>
      </c>
      <c r="BI185" s="2">
        <f t="shared" si="228"/>
        <v>63.342369325822609</v>
      </c>
      <c r="BJ185" s="2">
        <f t="shared" si="228"/>
        <v>62.199636132614856</v>
      </c>
      <c r="BK185" s="2">
        <f t="shared" si="228"/>
        <v>62.186014964179634</v>
      </c>
      <c r="BL185" s="2">
        <f t="shared" si="228"/>
        <v>62.851459732376846</v>
      </c>
      <c r="BM185" s="2">
        <f t="shared" si="228"/>
        <v>64.204645985144126</v>
      </c>
      <c r="BO185" s="2" t="str">
        <f t="shared" si="183"/>
        <v/>
      </c>
      <c r="BP185" s="2" t="str">
        <f t="shared" si="184"/>
        <v/>
      </c>
      <c r="BQ185" s="2" t="str">
        <f t="shared" si="185"/>
        <v/>
      </c>
      <c r="BR185" s="2" t="str">
        <f t="shared" si="186"/>
        <v/>
      </c>
      <c r="BS185" s="2" t="str">
        <f t="shared" si="187"/>
        <v/>
      </c>
      <c r="BT185" s="2" t="str">
        <f t="shared" si="188"/>
        <v/>
      </c>
      <c r="BU185" s="2" t="str">
        <f t="shared" si="189"/>
        <v/>
      </c>
      <c r="BV185" s="2" t="str">
        <f t="shared" si="190"/>
        <v/>
      </c>
      <c r="BW185" s="2" t="str">
        <f t="shared" si="191"/>
        <v/>
      </c>
      <c r="BX185" s="2" t="str">
        <f t="shared" si="192"/>
        <v/>
      </c>
      <c r="BY185" s="2" t="str">
        <f t="shared" si="193"/>
        <v/>
      </c>
      <c r="BZ185" s="2" t="str">
        <f t="shared" si="194"/>
        <v/>
      </c>
      <c r="CA185" s="2" t="str">
        <f t="shared" si="195"/>
        <v/>
      </c>
      <c r="CB185" s="2" t="str">
        <f t="shared" si="196"/>
        <v/>
      </c>
      <c r="CC185" s="2" t="str">
        <f t="shared" si="197"/>
        <v/>
      </c>
      <c r="CE185" s="2" t="str">
        <f t="shared" si="229"/>
        <v/>
      </c>
      <c r="CF185" s="2" t="str">
        <f t="shared" si="229"/>
        <v/>
      </c>
      <c r="CG185" s="2" t="str">
        <f t="shared" si="229"/>
        <v/>
      </c>
      <c r="CH185" s="2" t="str">
        <f t="shared" si="229"/>
        <v/>
      </c>
      <c r="CI185" s="2" t="str">
        <f t="shared" si="229"/>
        <v/>
      </c>
      <c r="CJ185" s="2" t="str">
        <f t="shared" si="229"/>
        <v/>
      </c>
      <c r="CK185" s="2" t="str">
        <f t="shared" si="229"/>
        <v/>
      </c>
      <c r="CL185" s="2" t="str">
        <f t="shared" si="229"/>
        <v/>
      </c>
      <c r="CM185" s="2" t="str">
        <f t="shared" si="229"/>
        <v/>
      </c>
      <c r="CN185" s="2" t="str">
        <f t="shared" si="229"/>
        <v/>
      </c>
      <c r="CO185" s="2" t="str">
        <f t="shared" si="229"/>
        <v/>
      </c>
      <c r="CP185" s="2" t="str">
        <f t="shared" si="229"/>
        <v/>
      </c>
      <c r="CQ185" s="2" t="str">
        <f t="shared" si="229"/>
        <v/>
      </c>
      <c r="CR185" s="2" t="str">
        <f t="shared" si="229"/>
        <v/>
      </c>
      <c r="CS185" s="2" t="str">
        <f t="shared" si="229"/>
        <v/>
      </c>
      <c r="CU185" s="2" t="str">
        <f t="shared" si="198"/>
        <v/>
      </c>
      <c r="CV185" s="2" t="str">
        <f t="shared" si="199"/>
        <v/>
      </c>
      <c r="CW185" s="2" t="str">
        <f t="shared" si="200"/>
        <v/>
      </c>
      <c r="CX185" s="2" t="str">
        <f t="shared" si="201"/>
        <v/>
      </c>
      <c r="CY185" s="2" t="str">
        <f t="shared" si="202"/>
        <v/>
      </c>
      <c r="CZ185" s="2" t="str">
        <f t="shared" si="203"/>
        <v/>
      </c>
      <c r="DA185" s="2" t="str">
        <f t="shared" si="204"/>
        <v/>
      </c>
      <c r="DB185" s="2" t="str">
        <f t="shared" si="205"/>
        <v/>
      </c>
      <c r="DC185" s="2" t="str">
        <f t="shared" si="206"/>
        <v/>
      </c>
      <c r="DD185" s="2" t="str">
        <f t="shared" si="207"/>
        <v/>
      </c>
      <c r="DE185" s="2" t="str">
        <f t="shared" si="208"/>
        <v/>
      </c>
      <c r="DF185" s="2" t="str">
        <f t="shared" si="209"/>
        <v/>
      </c>
      <c r="DG185" s="2" t="str">
        <f t="shared" si="210"/>
        <v/>
      </c>
      <c r="DH185" s="2" t="str">
        <f t="shared" si="211"/>
        <v/>
      </c>
      <c r="DI185" s="2" t="str">
        <f t="shared" si="212"/>
        <v/>
      </c>
      <c r="DK185" s="2">
        <f t="shared" si="237"/>
        <v>112.94660249662621</v>
      </c>
      <c r="DL185" s="2">
        <f t="shared" si="237"/>
        <v>112.53703270939684</v>
      </c>
      <c r="DM185" s="2">
        <f t="shared" si="237"/>
        <v>112.27791463414634</v>
      </c>
      <c r="DN185" s="2">
        <f t="shared" si="237"/>
        <v>114.766210490776</v>
      </c>
      <c r="DO185" s="2">
        <f t="shared" si="237"/>
        <v>116.28658695945765</v>
      </c>
      <c r="DP185" s="2">
        <f t="shared" si="237"/>
        <v>110.59446295546013</v>
      </c>
      <c r="DQ185" s="2">
        <f t="shared" si="237"/>
        <v>104.83768317728784</v>
      </c>
      <c r="DR185" s="2">
        <f t="shared" si="237"/>
        <v>94.496083358501949</v>
      </c>
      <c r="DS185" s="2">
        <f t="shared" si="237"/>
        <v>101.25355632739357</v>
      </c>
      <c r="DT185" s="2">
        <f t="shared" si="237"/>
        <v>96.111663243733034</v>
      </c>
      <c r="DU185" s="2">
        <f t="shared" si="237"/>
        <v>96.260387949260021</v>
      </c>
      <c r="DV185" s="2">
        <f t="shared" si="237"/>
        <v>102.9168193899124</v>
      </c>
      <c r="DW185" s="2">
        <f t="shared" si="237"/>
        <v>106.18750671204387</v>
      </c>
      <c r="DX185" s="2">
        <f t="shared" si="237"/>
        <v>101.39250438916348</v>
      </c>
      <c r="DY185" s="2">
        <f t="shared" si="237"/>
        <v>87.17651827242527</v>
      </c>
      <c r="EA185" s="2">
        <f t="shared" si="214"/>
        <v>66.206125975187234</v>
      </c>
      <c r="EB185" s="2">
        <f t="shared" si="214"/>
        <v>65.154069867570286</v>
      </c>
      <c r="EC185" s="2">
        <f t="shared" si="214"/>
        <v>66.274547804127366</v>
      </c>
      <c r="ED185" s="2">
        <f t="shared" si="214"/>
        <v>65.628849633303233</v>
      </c>
      <c r="EE185" s="2">
        <f t="shared" si="214"/>
        <v>65.945480908152717</v>
      </c>
      <c r="EF185" s="2">
        <f t="shared" ref="EF185:EO227" si="240">CJ$228*$B185+CJ$229</f>
        <v>67.581023687562364</v>
      </c>
      <c r="EG185" s="2">
        <f t="shared" si="240"/>
        <v>66.684576360002168</v>
      </c>
      <c r="EH185" s="2">
        <f t="shared" si="240"/>
        <v>66.581084220193432</v>
      </c>
      <c r="EI185" s="2">
        <f t="shared" si="240"/>
        <v>65.602460403983187</v>
      </c>
      <c r="EJ185" s="2">
        <f t="shared" si="240"/>
        <v>63.995980392156874</v>
      </c>
      <c r="EK185" s="2">
        <f t="shared" si="213"/>
        <v>63.794457611241221</v>
      </c>
      <c r="EL185" s="2">
        <f t="shared" si="180"/>
        <v>62.419158708280015</v>
      </c>
      <c r="EM185" s="2">
        <f t="shared" si="180"/>
        <v>62.524996960877935</v>
      </c>
      <c r="EN185" s="2">
        <f t="shared" si="180"/>
        <v>63.433600095556613</v>
      </c>
      <c r="EO185" s="2">
        <f t="shared" si="180"/>
        <v>65.528448790590431</v>
      </c>
      <c r="EQ185" s="2">
        <f t="shared" si="238"/>
        <v>66.400862649148323</v>
      </c>
      <c r="ER185" s="2">
        <f t="shared" si="238"/>
        <v>66.605310556014416</v>
      </c>
      <c r="ES185" s="2">
        <f t="shared" si="238"/>
        <v>65.755003435032378</v>
      </c>
      <c r="ET185" s="2">
        <f t="shared" si="238"/>
        <v>65.758683271354315</v>
      </c>
      <c r="EU185" s="2">
        <f t="shared" si="238"/>
        <v>66.128307337453364</v>
      </c>
      <c r="EV185" s="2">
        <f t="shared" si="238"/>
        <v>67.389777746222052</v>
      </c>
      <c r="EW185" s="2">
        <f t="shared" si="238"/>
        <v>67.226818105129482</v>
      </c>
      <c r="EX185" s="2">
        <f t="shared" si="238"/>
        <v>66.489270377987168</v>
      </c>
      <c r="EY185" s="2">
        <f t="shared" si="238"/>
        <v>66.011366964650961</v>
      </c>
      <c r="EZ185" s="2">
        <f t="shared" si="238"/>
        <v>63.768984829874903</v>
      </c>
      <c r="FA185" s="2">
        <f t="shared" si="238"/>
        <v>63.070285050386467</v>
      </c>
      <c r="FB185" s="2">
        <f t="shared" si="238"/>
        <v>62.073467153959342</v>
      </c>
      <c r="FC185" s="2">
        <f t="shared" si="238"/>
        <v>61.960276641035165</v>
      </c>
      <c r="FD185" s="2">
        <f t="shared" si="238"/>
        <v>62.28063681114493</v>
      </c>
      <c r="FE185" s="2">
        <f t="shared" si="238"/>
        <v>62.597475394500634</v>
      </c>
      <c r="FG185" s="2">
        <f t="shared" si="239"/>
        <v>0.99998213606726116</v>
      </c>
      <c r="FH185" s="2">
        <f t="shared" si="239"/>
        <v>0.99997740890738762</v>
      </c>
      <c r="FI185" s="2">
        <f t="shared" si="239"/>
        <v>0.99997876651360174</v>
      </c>
      <c r="FJ185" s="2">
        <f t="shared" si="239"/>
        <v>0.99997598094150275</v>
      </c>
      <c r="FK185" s="2">
        <f t="shared" si="239"/>
        <v>0.99997720571952597</v>
      </c>
      <c r="FL185" s="2">
        <f t="shared" si="239"/>
        <v>0.99997617502874947</v>
      </c>
      <c r="FM185" s="2">
        <f t="shared" si="239"/>
        <v>0.99997445823194353</v>
      </c>
      <c r="FN185" s="2">
        <f t="shared" si="239"/>
        <v>0.99997265143286751</v>
      </c>
      <c r="FO185" s="2">
        <f t="shared" si="239"/>
        <v>0.99997193420976682</v>
      </c>
      <c r="FP185" s="2">
        <f t="shared" si="239"/>
        <v>0.9999743768817243</v>
      </c>
      <c r="FQ185" s="2">
        <f t="shared" si="239"/>
        <v>0.99997419343966887</v>
      </c>
      <c r="FR185" s="2">
        <f t="shared" si="239"/>
        <v>0.99997427363472224</v>
      </c>
      <c r="FS185" s="2">
        <f t="shared" si="239"/>
        <v>0.99997569403818898</v>
      </c>
      <c r="FT185" s="2">
        <f t="shared" si="239"/>
        <v>0.9999759190810148</v>
      </c>
      <c r="FU185" s="2">
        <f t="shared" si="239"/>
        <v>0.99997087100484527</v>
      </c>
      <c r="FW185" s="2">
        <f t="shared" si="230"/>
        <v>0.69148426431406806</v>
      </c>
      <c r="FX185" s="2">
        <f t="shared" si="230"/>
        <v>0.65147072769541048</v>
      </c>
      <c r="FY185" s="2">
        <f t="shared" si="230"/>
        <v>0.6626405306913643</v>
      </c>
      <c r="FZ185" s="2">
        <f t="shared" si="230"/>
        <v>0.64119505334252458</v>
      </c>
      <c r="GA185" s="2">
        <f t="shared" si="230"/>
        <v>0.6406211447632546</v>
      </c>
      <c r="GB185" s="2">
        <f t="shared" si="230"/>
        <v>0.61151695613855828</v>
      </c>
      <c r="GC185" s="2">
        <f t="shared" si="230"/>
        <v>0.58276485827762114</v>
      </c>
      <c r="GD185" s="2">
        <f t="shared" si="230"/>
        <v>0.5821939145735785</v>
      </c>
      <c r="GE185" s="2">
        <f t="shared" si="230"/>
        <v>0.59892851483541054</v>
      </c>
      <c r="GF185" s="2">
        <f t="shared" si="230"/>
        <v>0.63166866416722212</v>
      </c>
      <c r="GG185" s="2">
        <f t="shared" si="230"/>
        <v>0.62543949314233427</v>
      </c>
      <c r="GH185" s="2">
        <f t="shared" si="230"/>
        <v>0.63803824687064636</v>
      </c>
      <c r="GI185" s="2">
        <f t="shared" si="230"/>
        <v>0.6021445378263719</v>
      </c>
      <c r="GJ185" s="2">
        <f t="shared" si="230"/>
        <v>0.50570079408586299</v>
      </c>
      <c r="GK185" s="2">
        <f t="shared" si="230"/>
        <v>0.45187492787354372</v>
      </c>
      <c r="GM185" s="86">
        <f t="shared" si="231"/>
        <v>2.803274147184101E-230</v>
      </c>
      <c r="GN185" s="86">
        <f t="shared" si="231"/>
        <v>0</v>
      </c>
      <c r="GO185" s="86">
        <f t="shared" si="231"/>
        <v>0</v>
      </c>
      <c r="GP185" s="86">
        <f t="shared" si="231"/>
        <v>0</v>
      </c>
      <c r="GQ185" s="86">
        <f t="shared" si="231"/>
        <v>0</v>
      </c>
      <c r="GR185" s="86">
        <f t="shared" si="231"/>
        <v>0</v>
      </c>
      <c r="GS185" s="86">
        <f t="shared" si="231"/>
        <v>0</v>
      </c>
      <c r="GT185" s="86">
        <f t="shared" si="231"/>
        <v>0</v>
      </c>
      <c r="GU185" s="86">
        <f t="shared" si="231"/>
        <v>8.039905895237267E-284</v>
      </c>
      <c r="GV185" s="86">
        <f t="shared" si="231"/>
        <v>0</v>
      </c>
      <c r="GW185" s="86">
        <f t="shared" si="231"/>
        <v>0</v>
      </c>
      <c r="GX185" s="86">
        <f t="shared" si="231"/>
        <v>0</v>
      </c>
      <c r="GY185" s="86">
        <f t="shared" si="231"/>
        <v>0</v>
      </c>
      <c r="GZ185" s="86">
        <f t="shared" si="231"/>
        <v>0</v>
      </c>
      <c r="HA185" s="86">
        <f t="shared" si="231"/>
        <v>0</v>
      </c>
      <c r="HC185" s="86">
        <f t="shared" si="182"/>
        <v>7.7421076504551409E-141</v>
      </c>
      <c r="HD185" s="86">
        <f t="shared" si="182"/>
        <v>2.0612611080156781E-166</v>
      </c>
      <c r="HE185" s="86">
        <f t="shared" si="182"/>
        <v>1.4368873866512782E-174</v>
      </c>
      <c r="HF185" s="86">
        <f t="shared" si="181"/>
        <v>1.4902300926041588E-213</v>
      </c>
      <c r="HG185" s="86">
        <f t="shared" si="181"/>
        <v>0</v>
      </c>
      <c r="HH185" s="86">
        <f t="shared" si="181"/>
        <v>0</v>
      </c>
      <c r="HI185" s="86">
        <f t="shared" si="181"/>
        <v>0</v>
      </c>
      <c r="HJ185" s="86">
        <f t="shared" si="181"/>
        <v>0</v>
      </c>
      <c r="HK185" s="86">
        <f t="shared" si="181"/>
        <v>0</v>
      </c>
      <c r="HL185" s="86">
        <f t="shared" si="181"/>
        <v>0</v>
      </c>
      <c r="HM185" s="86">
        <f t="shared" si="181"/>
        <v>0</v>
      </c>
      <c r="HN185" s="86">
        <f t="shared" si="181"/>
        <v>6.9802102424439476E-299</v>
      </c>
      <c r="HO185" s="86">
        <f t="shared" si="227"/>
        <v>1.082353608629869E-278</v>
      </c>
      <c r="HP185" s="86">
        <f t="shared" si="227"/>
        <v>4.7454491805878407E-266</v>
      </c>
      <c r="HQ185" s="86">
        <f t="shared" si="227"/>
        <v>0</v>
      </c>
      <c r="HS185" s="86">
        <f t="shared" si="232"/>
        <v>1.2723294241304993E-28</v>
      </c>
      <c r="HT185" s="86">
        <f t="shared" si="232"/>
        <v>4.4371725638188353E-38</v>
      </c>
      <c r="HU185" s="86">
        <f t="shared" si="232"/>
        <v>9.7666373134834862E-33</v>
      </c>
      <c r="HV185" s="86">
        <f t="shared" si="232"/>
        <v>3.4666732839480162E-37</v>
      </c>
      <c r="HW185" s="86">
        <f t="shared" si="232"/>
        <v>4.3012204057932135E-40</v>
      </c>
      <c r="HX185" s="86">
        <f t="shared" si="232"/>
        <v>1.7643372181765603E-37</v>
      </c>
      <c r="HY185" s="86">
        <f t="shared" si="232"/>
        <v>1.0309324909753308E-33</v>
      </c>
      <c r="HZ185" s="86">
        <f t="shared" si="232"/>
        <v>8.8978740791419456E-32</v>
      </c>
      <c r="IA185" s="86">
        <f t="shared" si="232"/>
        <v>2.2696717016108269E-32</v>
      </c>
      <c r="IB185" s="86">
        <f t="shared" si="232"/>
        <v>1.0674192434631463E-35</v>
      </c>
      <c r="IC185" s="86">
        <f t="shared" si="232"/>
        <v>2.673469981598374E-36</v>
      </c>
      <c r="ID185" s="86">
        <f t="shared" si="232"/>
        <v>8.927784615857967E-37</v>
      </c>
      <c r="IE185" s="86">
        <f t="shared" si="232"/>
        <v>1.6250873274973554E-28</v>
      </c>
      <c r="IF185" s="86">
        <f t="shared" si="232"/>
        <v>3.7266884724409586E-26</v>
      </c>
      <c r="IG185" s="86">
        <f t="shared" si="232"/>
        <v>2.4776568941359467E-23</v>
      </c>
      <c r="II185" s="86">
        <f t="shared" si="233"/>
        <v>6.6600075184492624E-2</v>
      </c>
      <c r="IJ185" s="86">
        <f t="shared" si="233"/>
        <v>0.10203949380749058</v>
      </c>
      <c r="IK185" s="86">
        <f t="shared" si="233"/>
        <v>9.6222200567310193E-2</v>
      </c>
      <c r="IL185" s="86">
        <f t="shared" si="233"/>
        <v>0.12824663816796955</v>
      </c>
      <c r="IM185" s="86">
        <f t="shared" si="233"/>
        <v>0.11272176687525985</v>
      </c>
      <c r="IN185" s="86">
        <f t="shared" si="233"/>
        <v>0.20788976179179536</v>
      </c>
      <c r="IO185" s="86">
        <f t="shared" si="233"/>
        <v>0.33966460762794598</v>
      </c>
      <c r="IP185" s="86">
        <f t="shared" si="233"/>
        <v>0.3539805977255237</v>
      </c>
      <c r="IQ185" s="86">
        <f t="shared" si="233"/>
        <v>0.2854057403561967</v>
      </c>
      <c r="IR185" s="86">
        <f t="shared" si="233"/>
        <v>0.15502396902374105</v>
      </c>
      <c r="IS185" s="86">
        <f t="shared" si="233"/>
        <v>0.16730590386371802</v>
      </c>
      <c r="IT185" s="86">
        <f t="shared" si="233"/>
        <v>0.13002440803839124</v>
      </c>
      <c r="IU185" s="86">
        <f t="shared" si="233"/>
        <v>0.29389125764926177</v>
      </c>
      <c r="IV185" s="86">
        <f t="shared" si="233"/>
        <v>0.49074839146565891</v>
      </c>
      <c r="IW185" s="86">
        <f t="shared" si="233"/>
        <v>0.57619201520119201</v>
      </c>
      <c r="IY185" s="86">
        <f t="shared" si="234"/>
        <v>6.6600075184492624E-2</v>
      </c>
      <c r="IZ185" s="86">
        <f t="shared" si="234"/>
        <v>0.10203949380749058</v>
      </c>
      <c r="JA185" s="86">
        <f t="shared" si="234"/>
        <v>9.6222200567310193E-2</v>
      </c>
      <c r="JB185" s="86">
        <f t="shared" si="234"/>
        <v>0.12824663816796955</v>
      </c>
      <c r="JC185" s="86">
        <f t="shared" si="234"/>
        <v>0.11272176687525985</v>
      </c>
      <c r="JD185" s="86">
        <f t="shared" si="234"/>
        <v>0.20788976179179536</v>
      </c>
      <c r="JE185" s="86">
        <f t="shared" si="234"/>
        <v>0.33966460762794598</v>
      </c>
      <c r="JF185" s="86">
        <f t="shared" si="234"/>
        <v>0.3539805977255237</v>
      </c>
      <c r="JG185" s="86">
        <f t="shared" si="234"/>
        <v>0.2854057403561967</v>
      </c>
      <c r="JH185" s="86">
        <f t="shared" si="234"/>
        <v>0.15502396902374105</v>
      </c>
      <c r="JI185" s="86">
        <f t="shared" si="234"/>
        <v>0.16730590386371802</v>
      </c>
      <c r="JJ185" s="86">
        <f t="shared" si="234"/>
        <v>0.13002440803839124</v>
      </c>
      <c r="JK185" s="86">
        <f t="shared" si="234"/>
        <v>0.29389125764926177</v>
      </c>
      <c r="JL185" s="86">
        <f t="shared" si="234"/>
        <v>0.49074839146565891</v>
      </c>
      <c r="JM185" s="86">
        <f t="shared" si="234"/>
        <v>0.57619201520119201</v>
      </c>
    </row>
    <row r="186" spans="2:273" x14ac:dyDescent="0.25">
      <c r="B186" s="2">
        <v>159</v>
      </c>
      <c r="C186" s="37">
        <v>66.581999999999994</v>
      </c>
      <c r="D186" s="37">
        <v>64.938999999999993</v>
      </c>
      <c r="E186" s="37">
        <v>65.593999999999994</v>
      </c>
      <c r="F186" s="37">
        <v>66.221999999999994</v>
      </c>
      <c r="G186" s="37">
        <v>66.475999999999999</v>
      </c>
      <c r="H186" s="37">
        <v>66.81</v>
      </c>
      <c r="I186" s="37">
        <v>66.063000000000002</v>
      </c>
      <c r="J186" s="37">
        <v>66.602999999999994</v>
      </c>
      <c r="K186" s="37">
        <v>65.016000000000005</v>
      </c>
      <c r="L186" s="37">
        <v>62.365000000000002</v>
      </c>
      <c r="M186" s="37">
        <v>61.491999999999997</v>
      </c>
      <c r="N186" s="37">
        <v>60.872999999999998</v>
      </c>
      <c r="O186" s="37">
        <v>62.412999999999997</v>
      </c>
      <c r="P186" s="37">
        <v>80.831000000000003</v>
      </c>
      <c r="Q186" s="37">
        <v>114.554</v>
      </c>
      <c r="S186" s="4">
        <f t="shared" si="235"/>
        <v>66.294170587426763</v>
      </c>
      <c r="T186" s="4">
        <f t="shared" si="235"/>
        <v>66.072900352013576</v>
      </c>
      <c r="U186" s="4">
        <f t="shared" si="235"/>
        <v>65.868327532444582</v>
      </c>
      <c r="V186" s="4">
        <f t="shared" si="235"/>
        <v>65.669931819865184</v>
      </c>
      <c r="W186" s="4">
        <f t="shared" si="235"/>
        <v>66.009934239383966</v>
      </c>
      <c r="X186" s="4">
        <f t="shared" si="235"/>
        <v>67.548673109380189</v>
      </c>
      <c r="Y186" s="4">
        <f t="shared" si="235"/>
        <v>67.952301547156623</v>
      </c>
      <c r="Z186" s="4">
        <f t="shared" si="235"/>
        <v>67.682873149895968</v>
      </c>
      <c r="AA186" s="4">
        <f t="shared" si="235"/>
        <v>66.4573752488228</v>
      </c>
      <c r="AB186" s="4">
        <f t="shared" si="235"/>
        <v>63.861899034540748</v>
      </c>
      <c r="AC186" s="4">
        <f t="shared" si="235"/>
        <v>63.375442698860169</v>
      </c>
      <c r="AD186" s="4">
        <f t="shared" si="235"/>
        <v>62.171631360384588</v>
      </c>
      <c r="AE186" s="4">
        <f t="shared" si="235"/>
        <v>63.158687805119833</v>
      </c>
      <c r="AF186" s="4">
        <f t="shared" si="235"/>
        <v>80.866706156850483</v>
      </c>
      <c r="AG186" s="4">
        <f t="shared" si="235"/>
        <v>115.12216179472955</v>
      </c>
      <c r="AI186" s="4">
        <f t="shared" si="236"/>
        <v>0.28782941257323102</v>
      </c>
      <c r="AJ186" s="4">
        <f t="shared" si="236"/>
        <v>-1.1339003520135833</v>
      </c>
      <c r="AK186" s="4">
        <f t="shared" si="236"/>
        <v>-0.27432753244458752</v>
      </c>
      <c r="AL186" s="4">
        <f t="shared" si="236"/>
        <v>0.5520681801348104</v>
      </c>
      <c r="AM186" s="4">
        <f t="shared" si="236"/>
        <v>0.46606576061603278</v>
      </c>
      <c r="AN186" s="4">
        <f t="shared" si="236"/>
        <v>-0.73867310938018704</v>
      </c>
      <c r="AO186" s="4">
        <f t="shared" si="236"/>
        <v>-1.8893015471566201</v>
      </c>
      <c r="AP186" s="4">
        <f t="shared" si="236"/>
        <v>-1.0798731498959739</v>
      </c>
      <c r="AQ186" s="4">
        <f t="shared" si="236"/>
        <v>-1.4413752488227942</v>
      </c>
      <c r="AR186" s="4">
        <f t="shared" si="236"/>
        <v>-1.4968990345407462</v>
      </c>
      <c r="AS186" s="4">
        <f t="shared" si="236"/>
        <v>-1.883442698860172</v>
      </c>
      <c r="AT186" s="4">
        <f t="shared" si="236"/>
        <v>-1.29863136038459</v>
      </c>
      <c r="AU186" s="4">
        <f t="shared" si="236"/>
        <v>-0.7456878051198359</v>
      </c>
      <c r="AV186" s="4">
        <f t="shared" si="236"/>
        <v>-3.5706156850480397E-2</v>
      </c>
      <c r="AW186" s="4">
        <f t="shared" si="236"/>
        <v>-0.56816179472954786</v>
      </c>
      <c r="AY186" s="2">
        <f t="shared" si="228"/>
        <v>66.294170587426763</v>
      </c>
      <c r="AZ186" s="2">
        <f t="shared" si="228"/>
        <v>66.070415596654328</v>
      </c>
      <c r="BA186" s="2">
        <f t="shared" si="228"/>
        <v>65.862489007966985</v>
      </c>
      <c r="BB186" s="2">
        <f t="shared" si="228"/>
        <v>65.646939806477675</v>
      </c>
      <c r="BC186" s="2">
        <f t="shared" si="228"/>
        <v>65.99053188784805</v>
      </c>
      <c r="BD186" s="2">
        <f t="shared" si="228"/>
        <v>67.386265936048716</v>
      </c>
      <c r="BE186" s="2">
        <f t="shared" si="228"/>
        <v>66.950191226183151</v>
      </c>
      <c r="BF186" s="2">
        <f t="shared" si="228"/>
        <v>66.45169698312057</v>
      </c>
      <c r="BG186" s="2">
        <f t="shared" si="228"/>
        <v>65.778653649291499</v>
      </c>
      <c r="BH186" s="2">
        <f t="shared" si="228"/>
        <v>63.769395585292216</v>
      </c>
      <c r="BI186" s="2">
        <f t="shared" si="228"/>
        <v>63.253437548762264</v>
      </c>
      <c r="BJ186" s="2">
        <f t="shared" si="228"/>
        <v>62.111805549414072</v>
      </c>
      <c r="BK186" s="2">
        <f t="shared" si="228"/>
        <v>62.085997278358946</v>
      </c>
      <c r="BL186" s="2">
        <f t="shared" si="228"/>
        <v>62.757942980032816</v>
      </c>
      <c r="BM186" s="2">
        <f t="shared" si="228"/>
        <v>64.074302825967465</v>
      </c>
      <c r="BO186" s="2" t="str">
        <f t="shared" si="183"/>
        <v/>
      </c>
      <c r="BP186" s="2" t="str">
        <f t="shared" si="184"/>
        <v/>
      </c>
      <c r="BQ186" s="2" t="str">
        <f t="shared" si="185"/>
        <v/>
      </c>
      <c r="BR186" s="2" t="str">
        <f t="shared" si="186"/>
        <v/>
      </c>
      <c r="BS186" s="2" t="str">
        <f t="shared" si="187"/>
        <v/>
      </c>
      <c r="BT186" s="2" t="str">
        <f t="shared" si="188"/>
        <v/>
      </c>
      <c r="BU186" s="2" t="str">
        <f t="shared" si="189"/>
        <v/>
      </c>
      <c r="BV186" s="2" t="str">
        <f t="shared" si="190"/>
        <v/>
      </c>
      <c r="BW186" s="2" t="str">
        <f t="shared" si="191"/>
        <v/>
      </c>
      <c r="BX186" s="2" t="str">
        <f t="shared" si="192"/>
        <v/>
      </c>
      <c r="BY186" s="2" t="str">
        <f t="shared" si="193"/>
        <v/>
      </c>
      <c r="BZ186" s="2" t="str">
        <f t="shared" si="194"/>
        <v/>
      </c>
      <c r="CA186" s="2" t="str">
        <f t="shared" si="195"/>
        <v/>
      </c>
      <c r="CB186" s="2" t="str">
        <f t="shared" si="196"/>
        <v/>
      </c>
      <c r="CC186" s="2" t="str">
        <f t="shared" si="197"/>
        <v/>
      </c>
      <c r="CE186" s="2" t="str">
        <f t="shared" si="229"/>
        <v/>
      </c>
      <c r="CF186" s="2" t="str">
        <f t="shared" si="229"/>
        <v/>
      </c>
      <c r="CG186" s="2" t="str">
        <f t="shared" si="229"/>
        <v/>
      </c>
      <c r="CH186" s="2" t="str">
        <f t="shared" si="229"/>
        <v/>
      </c>
      <c r="CI186" s="2" t="str">
        <f t="shared" si="229"/>
        <v/>
      </c>
      <c r="CJ186" s="2" t="str">
        <f t="shared" si="229"/>
        <v/>
      </c>
      <c r="CK186" s="2" t="str">
        <f t="shared" si="229"/>
        <v/>
      </c>
      <c r="CL186" s="2" t="str">
        <f t="shared" si="229"/>
        <v/>
      </c>
      <c r="CM186" s="2" t="str">
        <f t="shared" si="229"/>
        <v/>
      </c>
      <c r="CN186" s="2" t="str">
        <f t="shared" si="229"/>
        <v/>
      </c>
      <c r="CO186" s="2" t="str">
        <f t="shared" si="229"/>
        <v/>
      </c>
      <c r="CP186" s="2" t="str">
        <f t="shared" si="229"/>
        <v/>
      </c>
      <c r="CQ186" s="2" t="str">
        <f t="shared" si="229"/>
        <v/>
      </c>
      <c r="CR186" s="2" t="str">
        <f t="shared" si="229"/>
        <v/>
      </c>
      <c r="CS186" s="2" t="str">
        <f t="shared" si="229"/>
        <v/>
      </c>
      <c r="CU186" s="2" t="str">
        <f t="shared" si="198"/>
        <v/>
      </c>
      <c r="CV186" s="2" t="str">
        <f t="shared" si="199"/>
        <v/>
      </c>
      <c r="CW186" s="2" t="str">
        <f t="shared" si="200"/>
        <v/>
      </c>
      <c r="CX186" s="2" t="str">
        <f t="shared" si="201"/>
        <v/>
      </c>
      <c r="CY186" s="2" t="str">
        <f t="shared" si="202"/>
        <v/>
      </c>
      <c r="CZ186" s="2" t="str">
        <f t="shared" si="203"/>
        <v/>
      </c>
      <c r="DA186" s="2" t="str">
        <f t="shared" si="204"/>
        <v/>
      </c>
      <c r="DB186" s="2" t="str">
        <f t="shared" si="205"/>
        <v/>
      </c>
      <c r="DC186" s="2" t="str">
        <f t="shared" si="206"/>
        <v/>
      </c>
      <c r="DD186" s="2" t="str">
        <f t="shared" si="207"/>
        <v/>
      </c>
      <c r="DE186" s="2" t="str">
        <f t="shared" si="208"/>
        <v/>
      </c>
      <c r="DF186" s="2" t="str">
        <f t="shared" si="209"/>
        <v/>
      </c>
      <c r="DG186" s="2" t="str">
        <f t="shared" si="210"/>
        <v/>
      </c>
      <c r="DH186" s="2" t="str">
        <f t="shared" si="211"/>
        <v/>
      </c>
      <c r="DI186" s="2" t="str">
        <f t="shared" si="212"/>
        <v/>
      </c>
      <c r="DK186" s="2">
        <f t="shared" si="237"/>
        <v>113.19900269905536</v>
      </c>
      <c r="DL186" s="2">
        <f t="shared" si="237"/>
        <v>112.77250584771627</v>
      </c>
      <c r="DM186" s="2">
        <f t="shared" si="237"/>
        <v>112.52126219512195</v>
      </c>
      <c r="DN186" s="2">
        <f t="shared" si="237"/>
        <v>115.02622985711585</v>
      </c>
      <c r="DO186" s="2">
        <f t="shared" si="237"/>
        <v>116.54483815466065</v>
      </c>
      <c r="DP186" s="2">
        <f t="shared" si="237"/>
        <v>110.81064640898902</v>
      </c>
      <c r="DQ186" s="2">
        <f t="shared" si="237"/>
        <v>105.0222271217155</v>
      </c>
      <c r="DR186" s="2">
        <f t="shared" si="237"/>
        <v>94.604140742977933</v>
      </c>
      <c r="DS186" s="2">
        <f t="shared" si="237"/>
        <v>101.41586650558746</v>
      </c>
      <c r="DT186" s="2">
        <f t="shared" si="237"/>
        <v>96.258655693144092</v>
      </c>
      <c r="DU186" s="2">
        <f t="shared" si="237"/>
        <v>96.411693446088776</v>
      </c>
      <c r="DV186" s="2">
        <f t="shared" si="237"/>
        <v>103.12268227121716</v>
      </c>
      <c r="DW186" s="2">
        <f t="shared" si="237"/>
        <v>106.41407489938686</v>
      </c>
      <c r="DX186" s="2">
        <f t="shared" si="237"/>
        <v>101.59604121762146</v>
      </c>
      <c r="DY186" s="2">
        <f t="shared" si="237"/>
        <v>87.300714285714307</v>
      </c>
      <c r="EA186" s="2">
        <f t="shared" ref="EA186:EE227" si="241">CE$228*$B186+CE$229</f>
        <v>66.152142897060486</v>
      </c>
      <c r="EB186" s="2">
        <f t="shared" si="241"/>
        <v>65.072869839592158</v>
      </c>
      <c r="EC186" s="2">
        <f t="shared" si="241"/>
        <v>66.223877461231893</v>
      </c>
      <c r="ED186" s="2">
        <f t="shared" si="241"/>
        <v>65.558121193813463</v>
      </c>
      <c r="EE186" s="2">
        <f t="shared" si="241"/>
        <v>65.866073271413811</v>
      </c>
      <c r="EF186" s="2">
        <f t="shared" si="240"/>
        <v>67.508841669525594</v>
      </c>
      <c r="EG186" s="2">
        <f t="shared" si="240"/>
        <v>66.614516841773252</v>
      </c>
      <c r="EH186" s="2">
        <f t="shared" si="240"/>
        <v>66.507563790318258</v>
      </c>
      <c r="EI186" s="2">
        <f t="shared" si="240"/>
        <v>65.518685190428982</v>
      </c>
      <c r="EJ186" s="2">
        <f t="shared" si="240"/>
        <v>63.919814578005123</v>
      </c>
      <c r="EK186" s="2">
        <f t="shared" si="213"/>
        <v>63.730498438719756</v>
      </c>
      <c r="EL186" s="2">
        <f t="shared" si="180"/>
        <v>62.343283745200367</v>
      </c>
      <c r="EM186" s="2">
        <f t="shared" si="180"/>
        <v>62.444667152864866</v>
      </c>
      <c r="EN186" s="2">
        <f t="shared" si="180"/>
        <v>63.378628921802829</v>
      </c>
      <c r="EO186" s="2">
        <f t="shared" si="180"/>
        <v>65.489453479738955</v>
      </c>
      <c r="EQ186" s="2">
        <f t="shared" si="238"/>
        <v>66.350884245059831</v>
      </c>
      <c r="ER186" s="2">
        <f t="shared" si="238"/>
        <v>66.555671057289189</v>
      </c>
      <c r="ES186" s="2">
        <f t="shared" si="238"/>
        <v>65.693377234357769</v>
      </c>
      <c r="ET186" s="2">
        <f t="shared" si="238"/>
        <v>65.69063173479843</v>
      </c>
      <c r="EU186" s="2">
        <f t="shared" si="238"/>
        <v>66.052615390112493</v>
      </c>
      <c r="EV186" s="2">
        <f t="shared" si="238"/>
        <v>67.313761972555454</v>
      </c>
      <c r="EW186" s="2">
        <f t="shared" si="238"/>
        <v>67.167894769830198</v>
      </c>
      <c r="EX186" s="2">
        <f t="shared" si="238"/>
        <v>66.413972915206472</v>
      </c>
      <c r="EY186" s="2">
        <f t="shared" si="238"/>
        <v>65.935943291762015</v>
      </c>
      <c r="EZ186" s="2">
        <f t="shared" si="238"/>
        <v>63.688244976894872</v>
      </c>
      <c r="FA186" s="2">
        <f t="shared" si="238"/>
        <v>62.991686603561305</v>
      </c>
      <c r="FB186" s="2">
        <f t="shared" si="238"/>
        <v>61.99058978065667</v>
      </c>
      <c r="FC186" s="2">
        <f t="shared" si="238"/>
        <v>61.868303053858099</v>
      </c>
      <c r="FD186" s="2">
        <f t="shared" si="238"/>
        <v>62.2030458458608</v>
      </c>
      <c r="FE186" s="2">
        <f t="shared" si="238"/>
        <v>62.507542622269717</v>
      </c>
      <c r="FG186" s="2">
        <f t="shared" si="239"/>
        <v>0.99998370787410018</v>
      </c>
      <c r="FH186" s="2">
        <f t="shared" si="239"/>
        <v>0.99997939663770985</v>
      </c>
      <c r="FI186" s="2">
        <f t="shared" si="239"/>
        <v>0.99998063479406718</v>
      </c>
      <c r="FJ186" s="2">
        <f t="shared" si="239"/>
        <v>0.99997809431200346</v>
      </c>
      <c r="FK186" s="2">
        <f t="shared" si="239"/>
        <v>0.9999792113274375</v>
      </c>
      <c r="FL186" s="2">
        <f t="shared" si="239"/>
        <v>0.99997827132242145</v>
      </c>
      <c r="FM186" s="2">
        <f t="shared" si="239"/>
        <v>0.99997670557832441</v>
      </c>
      <c r="FN186" s="2">
        <f t="shared" si="239"/>
        <v>0.99997505775031381</v>
      </c>
      <c r="FO186" s="2">
        <f t="shared" si="239"/>
        <v>0.99997440363188239</v>
      </c>
      <c r="FP186" s="2">
        <f t="shared" si="239"/>
        <v>0.99997663138570869</v>
      </c>
      <c r="FQ186" s="2">
        <f t="shared" si="239"/>
        <v>0.99997646408380858</v>
      </c>
      <c r="FR186" s="2">
        <f t="shared" si="239"/>
        <v>0.99997653722289814</v>
      </c>
      <c r="FS186" s="2">
        <f t="shared" si="239"/>
        <v>0.99997783265195894</v>
      </c>
      <c r="FT186" s="2">
        <f t="shared" si="239"/>
        <v>0.99997803789432926</v>
      </c>
      <c r="FU186" s="2">
        <f t="shared" si="239"/>
        <v>0.99997343397258964</v>
      </c>
      <c r="FW186" s="2">
        <f t="shared" si="230"/>
        <v>0.71077910271423694</v>
      </c>
      <c r="FX186" s="2">
        <f t="shared" si="230"/>
        <v>0.67208130954206724</v>
      </c>
      <c r="FY186" s="2">
        <f t="shared" si="230"/>
        <v>0.68291207675655374</v>
      </c>
      <c r="FZ186" s="2">
        <f t="shared" si="230"/>
        <v>0.66209811731133772</v>
      </c>
      <c r="GA186" s="2">
        <f t="shared" si="230"/>
        <v>0.66153999453889811</v>
      </c>
      <c r="GB186" s="2">
        <f t="shared" si="230"/>
        <v>0.63315981288171219</v>
      </c>
      <c r="GC186" s="2">
        <f t="shared" si="230"/>
        <v>0.60497479577210289</v>
      </c>
      <c r="GD186" s="2">
        <f t="shared" si="230"/>
        <v>0.60441361369681901</v>
      </c>
      <c r="GE186" s="2">
        <f t="shared" si="230"/>
        <v>0.62083784728824332</v>
      </c>
      <c r="GF186" s="2">
        <f t="shared" si="230"/>
        <v>0.65282621679513186</v>
      </c>
      <c r="GG186" s="2">
        <f t="shared" si="230"/>
        <v>0.64675476093550699</v>
      </c>
      <c r="GH186" s="2">
        <f t="shared" si="230"/>
        <v>0.65902742062790876</v>
      </c>
      <c r="GI186" s="2">
        <f t="shared" si="230"/>
        <v>0.62398848278434826</v>
      </c>
      <c r="GJ186" s="2">
        <f t="shared" si="230"/>
        <v>0.52869532518513929</v>
      </c>
      <c r="GK186" s="2">
        <f t="shared" si="230"/>
        <v>0.47477277490630942</v>
      </c>
      <c r="GM186" s="86">
        <f t="shared" si="231"/>
        <v>3.2046687461999211E-235</v>
      </c>
      <c r="GN186" s="86">
        <f t="shared" si="231"/>
        <v>0</v>
      </c>
      <c r="GO186" s="86">
        <f t="shared" si="231"/>
        <v>0</v>
      </c>
      <c r="GP186" s="86">
        <f t="shared" si="231"/>
        <v>0</v>
      </c>
      <c r="GQ186" s="86">
        <f t="shared" si="231"/>
        <v>0</v>
      </c>
      <c r="GR186" s="86">
        <f t="shared" si="231"/>
        <v>0</v>
      </c>
      <c r="GS186" s="86">
        <f t="shared" si="231"/>
        <v>0</v>
      </c>
      <c r="GT186" s="86">
        <f t="shared" si="231"/>
        <v>0</v>
      </c>
      <c r="GU186" s="86">
        <f t="shared" si="231"/>
        <v>7.7769028743362451E-290</v>
      </c>
      <c r="GV186" s="86">
        <f t="shared" si="231"/>
        <v>0</v>
      </c>
      <c r="GW186" s="86">
        <f t="shared" si="231"/>
        <v>0</v>
      </c>
      <c r="GX186" s="86">
        <f t="shared" si="231"/>
        <v>0</v>
      </c>
      <c r="GY186" s="86">
        <f t="shared" si="231"/>
        <v>0</v>
      </c>
      <c r="GZ186" s="86">
        <f t="shared" si="231"/>
        <v>0</v>
      </c>
      <c r="HA186" s="86">
        <f t="shared" si="231"/>
        <v>0</v>
      </c>
      <c r="HC186" s="86">
        <f t="shared" si="182"/>
        <v>8.6770803999542035E-145</v>
      </c>
      <c r="HD186" s="86">
        <f t="shared" si="182"/>
        <v>4.4835794744431844E-171</v>
      </c>
      <c r="HE186" s="86">
        <f t="shared" si="182"/>
        <v>2.0944228071114385E-179</v>
      </c>
      <c r="HF186" s="86">
        <f t="shared" si="181"/>
        <v>1.7580859073851236E-219</v>
      </c>
      <c r="HG186" s="86">
        <f t="shared" si="181"/>
        <v>0</v>
      </c>
      <c r="HH186" s="86">
        <f t="shared" si="181"/>
        <v>0</v>
      </c>
      <c r="HI186" s="86">
        <f t="shared" si="181"/>
        <v>0</v>
      </c>
      <c r="HJ186" s="86">
        <f t="shared" si="181"/>
        <v>0</v>
      </c>
      <c r="HK186" s="86">
        <f t="shared" si="181"/>
        <v>0</v>
      </c>
      <c r="HL186" s="86">
        <f t="shared" si="181"/>
        <v>0</v>
      </c>
      <c r="HM186" s="86">
        <f t="shared" si="181"/>
        <v>0</v>
      </c>
      <c r="HN186" s="86">
        <f t="shared" si="181"/>
        <v>3.6453131687626181E-307</v>
      </c>
      <c r="HO186" s="86">
        <f t="shared" si="227"/>
        <v>1.5936545790612315E-286</v>
      </c>
      <c r="HP186" s="86">
        <f t="shared" si="227"/>
        <v>1.2240926988384962E-273</v>
      </c>
      <c r="HQ186" s="86">
        <f t="shared" si="227"/>
        <v>0</v>
      </c>
      <c r="HS186" s="86">
        <f t="shared" si="232"/>
        <v>3.4843922234597678E-30</v>
      </c>
      <c r="HT186" s="86">
        <f t="shared" si="232"/>
        <v>3.6773884358084162E-40</v>
      </c>
      <c r="HU186" s="86">
        <f t="shared" si="232"/>
        <v>1.4947373962292833E-34</v>
      </c>
      <c r="HV186" s="86">
        <f t="shared" si="232"/>
        <v>3.033602014892209E-39</v>
      </c>
      <c r="HW186" s="86">
        <f t="shared" si="232"/>
        <v>2.4560856200417445E-42</v>
      </c>
      <c r="HX186" s="86">
        <f t="shared" si="232"/>
        <v>1.1970562728974119E-39</v>
      </c>
      <c r="HY186" s="86">
        <f t="shared" si="232"/>
        <v>1.0222312637365231E-35</v>
      </c>
      <c r="HZ186" s="86">
        <f t="shared" si="232"/>
        <v>1.1784363937820031E-33</v>
      </c>
      <c r="IA186" s="86">
        <f t="shared" si="232"/>
        <v>2.9564372991460478E-34</v>
      </c>
      <c r="IB186" s="86">
        <f t="shared" si="232"/>
        <v>1.011736611406778E-37</v>
      </c>
      <c r="IC186" s="86">
        <f t="shared" si="232"/>
        <v>2.2112862854371169E-38</v>
      </c>
      <c r="ID186" s="86">
        <f t="shared" si="232"/>
        <v>7.3185333690501386E-39</v>
      </c>
      <c r="IE186" s="86">
        <f t="shared" si="232"/>
        <v>3.4607963337249864E-30</v>
      </c>
      <c r="IF186" s="86">
        <f t="shared" si="232"/>
        <v>8.1740342434596731E-28</v>
      </c>
      <c r="IG186" s="86">
        <f t="shared" si="232"/>
        <v>6.6615881652094807E-25</v>
      </c>
      <c r="II186" s="86">
        <f t="shared" si="233"/>
        <v>4.1074413233113283E-2</v>
      </c>
      <c r="IJ186" s="86">
        <f t="shared" si="233"/>
        <v>6.1049820580727811E-2</v>
      </c>
      <c r="IK186" s="86">
        <f t="shared" si="233"/>
        <v>5.9005020581398934E-2</v>
      </c>
      <c r="IL186" s="86">
        <f t="shared" si="233"/>
        <v>7.8773486133689133E-2</v>
      </c>
      <c r="IM186" s="86">
        <f t="shared" si="233"/>
        <v>6.6455614774663593E-2</v>
      </c>
      <c r="IN186" s="86">
        <f t="shared" si="233"/>
        <v>0.13352653110200216</v>
      </c>
      <c r="IO186" s="86">
        <f t="shared" si="233"/>
        <v>0.24424783653670848</v>
      </c>
      <c r="IP186" s="86">
        <f t="shared" si="233"/>
        <v>0.26060421639237252</v>
      </c>
      <c r="IQ186" s="86">
        <f t="shared" si="233"/>
        <v>0.19987414106516943</v>
      </c>
      <c r="IR186" s="86">
        <f t="shared" si="233"/>
        <v>9.7363472268985077E-2</v>
      </c>
      <c r="IS186" s="86">
        <f t="shared" si="233"/>
        <v>0.10514196116217993</v>
      </c>
      <c r="IT186" s="86">
        <f t="shared" si="233"/>
        <v>7.9211292498791053E-2</v>
      </c>
      <c r="IU186" s="86">
        <f t="shared" si="233"/>
        <v>0.21131909343128691</v>
      </c>
      <c r="IV186" s="86">
        <f t="shared" si="233"/>
        <v>0.43449825905626738</v>
      </c>
      <c r="IW186" s="86">
        <f t="shared" si="233"/>
        <v>0.56131473838347856</v>
      </c>
      <c r="IY186" s="86">
        <f t="shared" si="234"/>
        <v>4.1074413233113283E-2</v>
      </c>
      <c r="IZ186" s="86">
        <f t="shared" si="234"/>
        <v>6.1049820580727811E-2</v>
      </c>
      <c r="JA186" s="86">
        <f t="shared" si="234"/>
        <v>5.9005020581398934E-2</v>
      </c>
      <c r="JB186" s="86">
        <f t="shared" si="234"/>
        <v>7.8773486133689133E-2</v>
      </c>
      <c r="JC186" s="86">
        <f t="shared" si="234"/>
        <v>6.6455614774663593E-2</v>
      </c>
      <c r="JD186" s="86">
        <f t="shared" si="234"/>
        <v>0.13352653110200216</v>
      </c>
      <c r="JE186" s="86">
        <f t="shared" si="234"/>
        <v>0.24424783653670848</v>
      </c>
      <c r="JF186" s="86">
        <f t="shared" si="234"/>
        <v>0.26060421639237252</v>
      </c>
      <c r="JG186" s="86">
        <f t="shared" si="234"/>
        <v>0.19987414106516943</v>
      </c>
      <c r="JH186" s="86">
        <f t="shared" si="234"/>
        <v>9.7363472268985077E-2</v>
      </c>
      <c r="JI186" s="86">
        <f t="shared" si="234"/>
        <v>0.10514196116217993</v>
      </c>
      <c r="JJ186" s="86">
        <f t="shared" si="234"/>
        <v>7.9211292498791053E-2</v>
      </c>
      <c r="JK186" s="86">
        <f t="shared" si="234"/>
        <v>0.21131909343128691</v>
      </c>
      <c r="JL186" s="86">
        <f t="shared" si="234"/>
        <v>0.43449825905626738</v>
      </c>
      <c r="JM186" s="86">
        <f t="shared" si="234"/>
        <v>0.56131473838347856</v>
      </c>
    </row>
    <row r="187" spans="2:273" x14ac:dyDescent="0.25">
      <c r="B187" s="2">
        <v>160</v>
      </c>
      <c r="C187" s="37">
        <v>65.924999999999997</v>
      </c>
      <c r="D187" s="37">
        <v>66.045000000000002</v>
      </c>
      <c r="E187" s="37">
        <v>64.343999999999994</v>
      </c>
      <c r="F187" s="37">
        <v>65.650999999999996</v>
      </c>
      <c r="G187" s="37">
        <v>64.459999999999994</v>
      </c>
      <c r="H187" s="37">
        <v>67.397000000000006</v>
      </c>
      <c r="I187" s="37">
        <v>65.27</v>
      </c>
      <c r="J187" s="37">
        <v>64.81</v>
      </c>
      <c r="K187" s="37">
        <v>64.745999999999995</v>
      </c>
      <c r="L187" s="37">
        <v>62.524000000000001</v>
      </c>
      <c r="M187" s="37">
        <v>61.444000000000003</v>
      </c>
      <c r="N187" s="37">
        <v>60.793999999999997</v>
      </c>
      <c r="O187" s="37">
        <v>61.19</v>
      </c>
      <c r="P187" s="37">
        <v>76.245999999999995</v>
      </c>
      <c r="Q187" s="37">
        <v>107.41500000000001</v>
      </c>
      <c r="S187" s="4">
        <f t="shared" si="235"/>
        <v>66.246734116618228</v>
      </c>
      <c r="T187" s="4">
        <f t="shared" si="235"/>
        <v>66.041048409901336</v>
      </c>
      <c r="U187" s="4">
        <f t="shared" si="235"/>
        <v>65.794841884754945</v>
      </c>
      <c r="V187" s="4">
        <f t="shared" si="235"/>
        <v>65.585321636660026</v>
      </c>
      <c r="W187" s="4">
        <f t="shared" si="235"/>
        <v>65.92077999557911</v>
      </c>
      <c r="X187" s="4">
        <f t="shared" si="235"/>
        <v>67.344987079683506</v>
      </c>
      <c r="Y187" s="4">
        <f t="shared" si="235"/>
        <v>67.217005861628977</v>
      </c>
      <c r="Z187" s="4">
        <f t="shared" si="235"/>
        <v>66.795732262027244</v>
      </c>
      <c r="AA187" s="4">
        <f t="shared" si="235"/>
        <v>65.914523254822285</v>
      </c>
      <c r="AB187" s="4">
        <f t="shared" si="235"/>
        <v>63.70556687732288</v>
      </c>
      <c r="AC187" s="4">
        <f t="shared" si="235"/>
        <v>63.190938146846754</v>
      </c>
      <c r="AD187" s="4">
        <f t="shared" si="235"/>
        <v>62.035727676935636</v>
      </c>
      <c r="AE187" s="4">
        <f t="shared" si="235"/>
        <v>62.341616924256023</v>
      </c>
      <c r="AF187" s="4">
        <f t="shared" si="235"/>
        <v>75.060199145389859</v>
      </c>
      <c r="AG187" s="4">
        <f t="shared" si="235"/>
        <v>105.18123375891138</v>
      </c>
      <c r="AI187" s="4">
        <f t="shared" si="236"/>
        <v>-0.32173411661823081</v>
      </c>
      <c r="AJ187" s="4">
        <f t="shared" si="236"/>
        <v>3.9515900986657471E-3</v>
      </c>
      <c r="AK187" s="4">
        <f t="shared" si="236"/>
        <v>-1.4508418847549507</v>
      </c>
      <c r="AL187" s="4">
        <f t="shared" si="236"/>
        <v>6.5678363339969792E-2</v>
      </c>
      <c r="AM187" s="4">
        <f t="shared" si="236"/>
        <v>-1.4607799955791165</v>
      </c>
      <c r="AN187" s="4">
        <f t="shared" si="236"/>
        <v>5.2012920316499844E-2</v>
      </c>
      <c r="AO187" s="4">
        <f t="shared" si="236"/>
        <v>-1.9470058616289805</v>
      </c>
      <c r="AP187" s="4">
        <f t="shared" si="236"/>
        <v>-1.9857322620272413</v>
      </c>
      <c r="AQ187" s="4">
        <f t="shared" si="236"/>
        <v>-1.1685232548222899</v>
      </c>
      <c r="AR187" s="4">
        <f t="shared" si="236"/>
        <v>-1.1815668773228793</v>
      </c>
      <c r="AS187" s="4">
        <f t="shared" si="236"/>
        <v>-1.7469381468467517</v>
      </c>
      <c r="AT187" s="4">
        <f t="shared" si="236"/>
        <v>-1.2417276769356391</v>
      </c>
      <c r="AU187" s="4">
        <f t="shared" si="236"/>
        <v>-1.1516169242560252</v>
      </c>
      <c r="AV187" s="4">
        <f t="shared" si="236"/>
        <v>1.185800854610136</v>
      </c>
      <c r="AW187" s="4">
        <f t="shared" si="236"/>
        <v>2.233766241088631</v>
      </c>
      <c r="AY187" s="2">
        <f t="shared" si="228"/>
        <v>66.246734116618228</v>
      </c>
      <c r="AZ187" s="2">
        <f t="shared" si="228"/>
        <v>66.040584908111342</v>
      </c>
      <c r="BA187" s="2">
        <f t="shared" si="228"/>
        <v>65.793650379037615</v>
      </c>
      <c r="BB187" s="2">
        <f t="shared" si="228"/>
        <v>65.580637753820099</v>
      </c>
      <c r="BC187" s="2">
        <f t="shared" si="228"/>
        <v>65.917359392171235</v>
      </c>
      <c r="BD187" s="2">
        <f t="shared" si="228"/>
        <v>67.307378656833194</v>
      </c>
      <c r="BE187" s="2">
        <f t="shared" si="228"/>
        <v>66.899093373956504</v>
      </c>
      <c r="BF187" s="2">
        <f t="shared" si="228"/>
        <v>66.374966254561841</v>
      </c>
      <c r="BG187" s="2">
        <f t="shared" si="228"/>
        <v>65.709107975607722</v>
      </c>
      <c r="BH187" s="2">
        <f t="shared" si="228"/>
        <v>63.685324362887314</v>
      </c>
      <c r="BI187" s="2">
        <f t="shared" si="228"/>
        <v>63.164315351554023</v>
      </c>
      <c r="BJ187" s="2">
        <f t="shared" si="228"/>
        <v>62.023905735920984</v>
      </c>
      <c r="BK187" s="2">
        <f t="shared" si="228"/>
        <v>61.985767764454387</v>
      </c>
      <c r="BL187" s="2">
        <f t="shared" si="228"/>
        <v>62.663537192878692</v>
      </c>
      <c r="BM187" s="2">
        <f t="shared" si="228"/>
        <v>63.941307830588059</v>
      </c>
      <c r="BO187" s="2" t="str">
        <f t="shared" si="183"/>
        <v/>
      </c>
      <c r="BP187" s="2" t="str">
        <f t="shared" si="184"/>
        <v/>
      </c>
      <c r="BQ187" s="2" t="str">
        <f t="shared" si="185"/>
        <v/>
      </c>
      <c r="BR187" s="2" t="str">
        <f t="shared" si="186"/>
        <v/>
      </c>
      <c r="BS187" s="2" t="str">
        <f t="shared" si="187"/>
        <v/>
      </c>
      <c r="BT187" s="2" t="str">
        <f t="shared" si="188"/>
        <v/>
      </c>
      <c r="BU187" s="2" t="str">
        <f t="shared" si="189"/>
        <v/>
      </c>
      <c r="BV187" s="2" t="str">
        <f t="shared" si="190"/>
        <v/>
      </c>
      <c r="BW187" s="2" t="str">
        <f t="shared" si="191"/>
        <v/>
      </c>
      <c r="BX187" s="2" t="str">
        <f t="shared" si="192"/>
        <v/>
      </c>
      <c r="BY187" s="2" t="str">
        <f t="shared" si="193"/>
        <v/>
      </c>
      <c r="BZ187" s="2" t="str">
        <f t="shared" si="194"/>
        <v/>
      </c>
      <c r="CA187" s="2" t="str">
        <f t="shared" si="195"/>
        <v/>
      </c>
      <c r="CB187" s="2" t="str">
        <f t="shared" si="196"/>
        <v/>
      </c>
      <c r="CC187" s="2" t="str">
        <f t="shared" si="197"/>
        <v/>
      </c>
      <c r="CE187" s="2" t="str">
        <f t="shared" si="229"/>
        <v/>
      </c>
      <c r="CF187" s="2" t="str">
        <f t="shared" si="229"/>
        <v/>
      </c>
      <c r="CG187" s="2" t="str">
        <f t="shared" si="229"/>
        <v/>
      </c>
      <c r="CH187" s="2" t="str">
        <f t="shared" si="229"/>
        <v/>
      </c>
      <c r="CI187" s="2" t="str">
        <f t="shared" si="229"/>
        <v/>
      </c>
      <c r="CJ187" s="2" t="str">
        <f t="shared" si="229"/>
        <v/>
      </c>
      <c r="CK187" s="2" t="str">
        <f t="shared" si="229"/>
        <v/>
      </c>
      <c r="CL187" s="2" t="str">
        <f t="shared" si="229"/>
        <v/>
      </c>
      <c r="CM187" s="2" t="str">
        <f t="shared" si="229"/>
        <v/>
      </c>
      <c r="CN187" s="2" t="str">
        <f t="shared" si="229"/>
        <v/>
      </c>
      <c r="CO187" s="2" t="str">
        <f t="shared" si="229"/>
        <v/>
      </c>
      <c r="CP187" s="2" t="str">
        <f t="shared" si="229"/>
        <v/>
      </c>
      <c r="CQ187" s="2" t="str">
        <f t="shared" si="229"/>
        <v/>
      </c>
      <c r="CR187" s="2" t="str">
        <f t="shared" si="229"/>
        <v/>
      </c>
      <c r="CS187" s="2" t="str">
        <f t="shared" si="229"/>
        <v/>
      </c>
      <c r="CU187" s="2" t="str">
        <f t="shared" si="198"/>
        <v/>
      </c>
      <c r="CV187" s="2" t="str">
        <f t="shared" si="199"/>
        <v/>
      </c>
      <c r="CW187" s="2" t="str">
        <f t="shared" si="200"/>
        <v/>
      </c>
      <c r="CX187" s="2" t="str">
        <f t="shared" si="201"/>
        <v/>
      </c>
      <c r="CY187" s="2" t="str">
        <f t="shared" si="202"/>
        <v/>
      </c>
      <c r="CZ187" s="2" t="str">
        <f t="shared" si="203"/>
        <v/>
      </c>
      <c r="DA187" s="2" t="str">
        <f t="shared" si="204"/>
        <v/>
      </c>
      <c r="DB187" s="2" t="str">
        <f t="shared" si="205"/>
        <v/>
      </c>
      <c r="DC187" s="2" t="str">
        <f t="shared" si="206"/>
        <v/>
      </c>
      <c r="DD187" s="2" t="str">
        <f t="shared" si="207"/>
        <v/>
      </c>
      <c r="DE187" s="2" t="str">
        <f t="shared" si="208"/>
        <v/>
      </c>
      <c r="DF187" s="2" t="str">
        <f t="shared" si="209"/>
        <v/>
      </c>
      <c r="DG187" s="2" t="str">
        <f t="shared" si="210"/>
        <v/>
      </c>
      <c r="DH187" s="2" t="str">
        <f t="shared" si="211"/>
        <v/>
      </c>
      <c r="DI187" s="2" t="str">
        <f t="shared" si="212"/>
        <v/>
      </c>
      <c r="DK187" s="2">
        <f t="shared" si="237"/>
        <v>113.4514029014845</v>
      </c>
      <c r="DL187" s="2">
        <f t="shared" si="237"/>
        <v>113.00797898603568</v>
      </c>
      <c r="DM187" s="2">
        <f t="shared" si="237"/>
        <v>112.76460975609757</v>
      </c>
      <c r="DN187" s="2">
        <f t="shared" si="237"/>
        <v>115.28624922345568</v>
      </c>
      <c r="DO187" s="2">
        <f t="shared" si="237"/>
        <v>116.80308934986363</v>
      </c>
      <c r="DP187" s="2">
        <f t="shared" si="237"/>
        <v>111.0268298625179</v>
      </c>
      <c r="DQ187" s="2">
        <f t="shared" si="237"/>
        <v>105.20677106614318</v>
      </c>
      <c r="DR187" s="2">
        <f t="shared" si="237"/>
        <v>94.712198127453931</v>
      </c>
      <c r="DS187" s="2">
        <f t="shared" si="237"/>
        <v>101.57817668378135</v>
      </c>
      <c r="DT187" s="2">
        <f t="shared" si="237"/>
        <v>96.405648142555151</v>
      </c>
      <c r="DU187" s="2">
        <f t="shared" si="237"/>
        <v>96.562998942917517</v>
      </c>
      <c r="DV187" s="2">
        <f t="shared" si="237"/>
        <v>103.3285451525219</v>
      </c>
      <c r="DW187" s="2">
        <f t="shared" si="237"/>
        <v>106.64064308672987</v>
      </c>
      <c r="DX187" s="2">
        <f t="shared" si="237"/>
        <v>101.79957804607945</v>
      </c>
      <c r="DY187" s="2">
        <f t="shared" si="237"/>
        <v>87.424910299003344</v>
      </c>
      <c r="EA187" s="2">
        <f t="shared" si="241"/>
        <v>66.098159818933738</v>
      </c>
      <c r="EB187" s="2">
        <f t="shared" si="241"/>
        <v>64.991669811614045</v>
      </c>
      <c r="EC187" s="2">
        <f t="shared" si="241"/>
        <v>66.173207118336421</v>
      </c>
      <c r="ED187" s="2">
        <f t="shared" si="241"/>
        <v>65.487392754323679</v>
      </c>
      <c r="EE187" s="2">
        <f t="shared" si="241"/>
        <v>65.786665634674904</v>
      </c>
      <c r="EF187" s="2">
        <f t="shared" si="240"/>
        <v>67.43665965148881</v>
      </c>
      <c r="EG187" s="2">
        <f t="shared" si="240"/>
        <v>66.544457323544322</v>
      </c>
      <c r="EH187" s="2">
        <f t="shared" si="240"/>
        <v>66.434043360443084</v>
      </c>
      <c r="EI187" s="2">
        <f t="shared" si="240"/>
        <v>65.434909976874778</v>
      </c>
      <c r="EJ187" s="2">
        <f t="shared" si="240"/>
        <v>63.843648763853381</v>
      </c>
      <c r="EK187" s="2">
        <f t="shared" si="213"/>
        <v>63.666539266198285</v>
      </c>
      <c r="EL187" s="2">
        <f t="shared" si="180"/>
        <v>62.267408782120718</v>
      </c>
      <c r="EM187" s="2">
        <f t="shared" si="180"/>
        <v>62.364337344851805</v>
      </c>
      <c r="EN187" s="2">
        <f t="shared" si="180"/>
        <v>63.323657748049044</v>
      </c>
      <c r="EO187" s="2">
        <f t="shared" si="180"/>
        <v>65.450458168887494</v>
      </c>
      <c r="EQ187" s="2">
        <f t="shared" si="238"/>
        <v>66.300905840971353</v>
      </c>
      <c r="ER187" s="2">
        <f t="shared" si="238"/>
        <v>66.506031558563961</v>
      </c>
      <c r="ES187" s="2">
        <f t="shared" si="238"/>
        <v>65.631751033683145</v>
      </c>
      <c r="ET187" s="2">
        <f t="shared" si="238"/>
        <v>65.622580198242559</v>
      </c>
      <c r="EU187" s="2">
        <f t="shared" si="238"/>
        <v>65.976923442771636</v>
      </c>
      <c r="EV187" s="2">
        <f t="shared" si="238"/>
        <v>67.237746198888857</v>
      </c>
      <c r="EW187" s="2">
        <f t="shared" si="238"/>
        <v>67.108971434530915</v>
      </c>
      <c r="EX187" s="2">
        <f t="shared" si="238"/>
        <v>66.33867545242579</v>
      </c>
      <c r="EY187" s="2">
        <f t="shared" si="238"/>
        <v>65.860519618873084</v>
      </c>
      <c r="EZ187" s="2">
        <f t="shared" si="238"/>
        <v>63.607505123914848</v>
      </c>
      <c r="FA187" s="2">
        <f t="shared" si="238"/>
        <v>62.913088156736137</v>
      </c>
      <c r="FB187" s="2">
        <f t="shared" si="238"/>
        <v>61.907712407353998</v>
      </c>
      <c r="FC187" s="2">
        <f t="shared" si="238"/>
        <v>61.776329466681034</v>
      </c>
      <c r="FD187" s="2">
        <f t="shared" si="238"/>
        <v>62.125454880576669</v>
      </c>
      <c r="FE187" s="2">
        <f t="shared" si="238"/>
        <v>62.417609850038801</v>
      </c>
      <c r="FG187" s="2">
        <f t="shared" si="239"/>
        <v>0.99998514138328287</v>
      </c>
      <c r="FH187" s="2">
        <f t="shared" si="239"/>
        <v>0.9999812094761994</v>
      </c>
      <c r="FI187" s="2">
        <f t="shared" si="239"/>
        <v>0.99998233869218922</v>
      </c>
      <c r="FJ187" s="2">
        <f t="shared" si="239"/>
        <v>0.99998002173659628</v>
      </c>
      <c r="FK187" s="2">
        <f t="shared" si="239"/>
        <v>0.99998104047060687</v>
      </c>
      <c r="FL187" s="2">
        <f t="shared" si="239"/>
        <v>0.99998018317263593</v>
      </c>
      <c r="FM187" s="2">
        <f t="shared" si="239"/>
        <v>0.99997875519139079</v>
      </c>
      <c r="FN187" s="2">
        <f t="shared" si="239"/>
        <v>0.99997725234800516</v>
      </c>
      <c r="FO187" s="2">
        <f t="shared" si="239"/>
        <v>0.99997665578225259</v>
      </c>
      <c r="FP187" s="2">
        <f t="shared" si="239"/>
        <v>0.99997868752664321</v>
      </c>
      <c r="FQ187" s="2">
        <f t="shared" si="239"/>
        <v>0.9999785349448671</v>
      </c>
      <c r="FR187" s="2">
        <f t="shared" si="239"/>
        <v>0.99997860164878549</v>
      </c>
      <c r="FS187" s="2">
        <f t="shared" si="239"/>
        <v>0.99997978309887403</v>
      </c>
      <c r="FT187" s="2">
        <f t="shared" si="239"/>
        <v>0.99997997028286723</v>
      </c>
      <c r="FU187" s="2">
        <f t="shared" si="239"/>
        <v>0.99997577143840832</v>
      </c>
      <c r="FW187" s="2">
        <f t="shared" si="230"/>
        <v>0.72933955748722257</v>
      </c>
      <c r="FX187" s="2">
        <f t="shared" si="230"/>
        <v>0.69204920621360322</v>
      </c>
      <c r="FY187" s="2">
        <f t="shared" si="230"/>
        <v>0.70251238315236164</v>
      </c>
      <c r="FZ187" s="2">
        <f t="shared" si="230"/>
        <v>0.68238663407256994</v>
      </c>
      <c r="GA187" s="2">
        <f t="shared" si="230"/>
        <v>0.68184591953993967</v>
      </c>
      <c r="GB187" s="2">
        <f t="shared" si="230"/>
        <v>0.65427859117806586</v>
      </c>
      <c r="GC187" s="2">
        <f t="shared" si="230"/>
        <v>0.6267596683065485</v>
      </c>
      <c r="GD187" s="2">
        <f t="shared" si="230"/>
        <v>0.6262103127406885</v>
      </c>
      <c r="GE187" s="2">
        <f t="shared" si="230"/>
        <v>0.64226520142117649</v>
      </c>
      <c r="GF187" s="2">
        <f t="shared" si="230"/>
        <v>0.67339682640471976</v>
      </c>
      <c r="GG187" s="2">
        <f t="shared" si="230"/>
        <v>0.66750188917223285</v>
      </c>
      <c r="GH187" s="2">
        <f t="shared" si="230"/>
        <v>0.67941103653199075</v>
      </c>
      <c r="GI187" s="2">
        <f t="shared" si="230"/>
        <v>0.64533949999666218</v>
      </c>
      <c r="GJ187" s="2">
        <f t="shared" si="230"/>
        <v>0.55156871587572387</v>
      </c>
      <c r="GK187" s="2">
        <f t="shared" si="230"/>
        <v>0.49777720114911972</v>
      </c>
      <c r="GM187" s="86">
        <f t="shared" si="231"/>
        <v>3.2437770634071721E-240</v>
      </c>
      <c r="GN187" s="86">
        <f t="shared" si="231"/>
        <v>0</v>
      </c>
      <c r="GO187" s="86">
        <f t="shared" si="231"/>
        <v>0</v>
      </c>
      <c r="GP187" s="86">
        <f t="shared" si="231"/>
        <v>0</v>
      </c>
      <c r="GQ187" s="86">
        <f t="shared" si="231"/>
        <v>0</v>
      </c>
      <c r="GR187" s="86">
        <f t="shared" si="231"/>
        <v>0</v>
      </c>
      <c r="GS187" s="86">
        <f t="shared" si="231"/>
        <v>0</v>
      </c>
      <c r="GT187" s="86">
        <f t="shared" si="231"/>
        <v>0</v>
      </c>
      <c r="GU187" s="86">
        <f t="shared" si="231"/>
        <v>6.5000845936534206E-296</v>
      </c>
      <c r="GV187" s="86">
        <f t="shared" si="231"/>
        <v>0</v>
      </c>
      <c r="GW187" s="86">
        <f t="shared" si="231"/>
        <v>0</v>
      </c>
      <c r="GX187" s="86">
        <f t="shared" si="231"/>
        <v>0</v>
      </c>
      <c r="GY187" s="86">
        <f t="shared" si="231"/>
        <v>0</v>
      </c>
      <c r="GZ187" s="86">
        <f t="shared" si="231"/>
        <v>0</v>
      </c>
      <c r="HA187" s="86">
        <f t="shared" si="231"/>
        <v>0</v>
      </c>
      <c r="HC187" s="86">
        <f t="shared" si="182"/>
        <v>8.5631447838523478E-149</v>
      </c>
      <c r="HD187" s="86">
        <f t="shared" si="182"/>
        <v>8.3960440517113285E-176</v>
      </c>
      <c r="HE187" s="86">
        <f t="shared" si="182"/>
        <v>2.6182372578521415E-184</v>
      </c>
      <c r="HF187" s="86">
        <f t="shared" si="181"/>
        <v>1.7180409166170596E-225</v>
      </c>
      <c r="HG187" s="86">
        <f t="shared" si="181"/>
        <v>0</v>
      </c>
      <c r="HH187" s="86">
        <f t="shared" si="181"/>
        <v>0</v>
      </c>
      <c r="HI187" s="86">
        <f t="shared" ref="HI187:HN227" si="242" xml:space="preserve"> _xlfn.NORM.DIST($B187, I$8, ABS(I$12), TRUE) * _xlfn.NORM.DIST(($B187 - I$8)*I$16, 0, ABS(I$12), TRUE) * 2</f>
        <v>0</v>
      </c>
      <c r="HJ187" s="86">
        <f t="shared" si="242"/>
        <v>0</v>
      </c>
      <c r="HK187" s="86">
        <f t="shared" si="242"/>
        <v>0</v>
      </c>
      <c r="HL187" s="86">
        <f t="shared" si="242"/>
        <v>0</v>
      </c>
      <c r="HM187" s="86">
        <f t="shared" si="242"/>
        <v>0</v>
      </c>
      <c r="HN187" s="86">
        <f t="shared" si="242"/>
        <v>0</v>
      </c>
      <c r="HO187" s="86">
        <f t="shared" si="227"/>
        <v>1.8248192856103615E-294</v>
      </c>
      <c r="HP187" s="86">
        <f t="shared" si="227"/>
        <v>2.4658144551684458E-281</v>
      </c>
      <c r="HQ187" s="86">
        <f t="shared" si="227"/>
        <v>0</v>
      </c>
      <c r="HS187" s="86">
        <f t="shared" si="232"/>
        <v>8.6357234236627934E-32</v>
      </c>
      <c r="HT187" s="86">
        <f t="shared" si="232"/>
        <v>2.670980708698785E-42</v>
      </c>
      <c r="HU187" s="86">
        <f t="shared" si="232"/>
        <v>2.0346211387708875E-36</v>
      </c>
      <c r="HV187" s="86">
        <f t="shared" si="232"/>
        <v>2.3261077514414577E-41</v>
      </c>
      <c r="HW187" s="86">
        <f t="shared" si="232"/>
        <v>1.2128699514780863E-44</v>
      </c>
      <c r="HX187" s="86">
        <f t="shared" si="232"/>
        <v>7.0232258397716776E-42</v>
      </c>
      <c r="HY187" s="86">
        <f t="shared" si="232"/>
        <v>8.8270862745474381E-38</v>
      </c>
      <c r="HZ187" s="86">
        <f t="shared" si="232"/>
        <v>1.3716470114349019E-35</v>
      </c>
      <c r="IA187" s="86">
        <f t="shared" si="232"/>
        <v>3.3892634854496557E-36</v>
      </c>
      <c r="IB187" s="86">
        <f t="shared" si="232"/>
        <v>8.3945701831542917E-40</v>
      </c>
      <c r="IC187" s="86">
        <f t="shared" si="232"/>
        <v>1.5923860168163292E-40</v>
      </c>
      <c r="ID187" s="86">
        <f t="shared" si="232"/>
        <v>5.2299780480185382E-41</v>
      </c>
      <c r="IE187" s="86">
        <f t="shared" si="232"/>
        <v>6.5728439817741771E-32</v>
      </c>
      <c r="IF187" s="86">
        <f t="shared" si="232"/>
        <v>1.5853275778507471E-29</v>
      </c>
      <c r="IG187" s="86">
        <f t="shared" si="232"/>
        <v>1.5821804314788273E-26</v>
      </c>
      <c r="II187" s="86">
        <f t="shared" si="233"/>
        <v>2.4340458638473284E-2</v>
      </c>
      <c r="IJ187" s="86">
        <f t="shared" si="233"/>
        <v>3.4624786090578695E-2</v>
      </c>
      <c r="IK187" s="86">
        <f t="shared" si="233"/>
        <v>3.4506976069401278E-2</v>
      </c>
      <c r="IL187" s="86">
        <f t="shared" si="233"/>
        <v>4.5818135990641717E-2</v>
      </c>
      <c r="IM187" s="86">
        <f t="shared" si="233"/>
        <v>3.6929154468576642E-2</v>
      </c>
      <c r="IN187" s="86">
        <f t="shared" si="233"/>
        <v>8.0393491520270949E-2</v>
      </c>
      <c r="IO187" s="86">
        <f t="shared" si="233"/>
        <v>0.16320375564247019</v>
      </c>
      <c r="IP187" s="86">
        <f t="shared" si="233"/>
        <v>0.17882125309750399</v>
      </c>
      <c r="IQ187" s="86">
        <f t="shared" si="233"/>
        <v>0.13140979572454128</v>
      </c>
      <c r="IR187" s="86">
        <f t="shared" si="233"/>
        <v>5.7806479776364904E-2</v>
      </c>
      <c r="IS187" s="86">
        <f t="shared" si="233"/>
        <v>6.2280881564017246E-2</v>
      </c>
      <c r="IT187" s="86">
        <f t="shared" si="233"/>
        <v>4.5596898215725559E-2</v>
      </c>
      <c r="IU187" s="86">
        <f t="shared" si="233"/>
        <v>0.14342949701004784</v>
      </c>
      <c r="IV187" s="86">
        <f t="shared" si="233"/>
        <v>0.35656352862725305</v>
      </c>
      <c r="IW187" s="86">
        <f t="shared" si="233"/>
        <v>0.50710695653561888</v>
      </c>
      <c r="IY187" s="86">
        <f t="shared" si="234"/>
        <v>2.4340458638473284E-2</v>
      </c>
      <c r="IZ187" s="86">
        <f t="shared" si="234"/>
        <v>3.4624786090578695E-2</v>
      </c>
      <c r="JA187" s="86">
        <f t="shared" si="234"/>
        <v>3.4506976069401278E-2</v>
      </c>
      <c r="JB187" s="86">
        <f t="shared" si="234"/>
        <v>4.5818135990641717E-2</v>
      </c>
      <c r="JC187" s="86">
        <f t="shared" si="234"/>
        <v>3.6929154468576642E-2</v>
      </c>
      <c r="JD187" s="86">
        <f t="shared" si="234"/>
        <v>8.0393491520270949E-2</v>
      </c>
      <c r="JE187" s="86">
        <f t="shared" si="234"/>
        <v>0.16320375564247019</v>
      </c>
      <c r="JF187" s="86">
        <f t="shared" si="234"/>
        <v>0.17882125309750399</v>
      </c>
      <c r="JG187" s="86">
        <f t="shared" si="234"/>
        <v>0.13140979572454128</v>
      </c>
      <c r="JH187" s="86">
        <f t="shared" si="234"/>
        <v>5.7806479776364904E-2</v>
      </c>
      <c r="JI187" s="86">
        <f t="shared" si="234"/>
        <v>6.2280881564017246E-2</v>
      </c>
      <c r="JJ187" s="86">
        <f t="shared" si="234"/>
        <v>4.5596898215725559E-2</v>
      </c>
      <c r="JK187" s="86">
        <f t="shared" si="234"/>
        <v>0.14342949701004784</v>
      </c>
      <c r="JL187" s="86">
        <f t="shared" si="234"/>
        <v>0.35656352862725305</v>
      </c>
      <c r="JM187" s="86">
        <f t="shared" si="234"/>
        <v>0.50710695653561888</v>
      </c>
    </row>
    <row r="188" spans="2:273" x14ac:dyDescent="0.25">
      <c r="B188" s="2">
        <v>161</v>
      </c>
      <c r="C188" s="37">
        <v>66.239000000000004</v>
      </c>
      <c r="D188" s="37">
        <v>65.909000000000006</v>
      </c>
      <c r="E188" s="37">
        <v>63.688000000000002</v>
      </c>
      <c r="F188" s="37">
        <v>65.587000000000003</v>
      </c>
      <c r="G188" s="37">
        <v>66.793999999999997</v>
      </c>
      <c r="H188" s="37">
        <v>67.650999999999996</v>
      </c>
      <c r="I188" s="37">
        <v>65.951999999999998</v>
      </c>
      <c r="J188" s="37">
        <v>65.475999999999999</v>
      </c>
      <c r="K188" s="37">
        <v>64.873000000000005</v>
      </c>
      <c r="L188" s="37">
        <v>62.793999999999997</v>
      </c>
      <c r="M188" s="37">
        <v>61.348999999999997</v>
      </c>
      <c r="N188" s="37">
        <v>61.444000000000003</v>
      </c>
      <c r="O188" s="37">
        <v>60.920999999999999</v>
      </c>
      <c r="P188" s="37">
        <v>70.477000000000004</v>
      </c>
      <c r="Q188" s="37">
        <v>96.308000000000007</v>
      </c>
      <c r="S188" s="4">
        <f t="shared" si="235"/>
        <v>66.19929278525143</v>
      </c>
      <c r="T188" s="4">
        <f t="shared" si="235"/>
        <v>66.01102068885416</v>
      </c>
      <c r="U188" s="4">
        <f t="shared" si="235"/>
        <v>65.724990737432407</v>
      </c>
      <c r="V188" s="4">
        <f t="shared" si="235"/>
        <v>65.515151981980353</v>
      </c>
      <c r="W188" s="4">
        <f t="shared" si="235"/>
        <v>65.844706923193769</v>
      </c>
      <c r="X188" s="4">
        <f t="shared" si="235"/>
        <v>67.235566047599988</v>
      </c>
      <c r="Y188" s="4">
        <f t="shared" si="235"/>
        <v>66.931490376081499</v>
      </c>
      <c r="Z188" s="4">
        <f t="shared" si="235"/>
        <v>66.418505995510458</v>
      </c>
      <c r="AA188" s="4">
        <f t="shared" si="235"/>
        <v>65.69175172251002</v>
      </c>
      <c r="AB188" s="4">
        <f t="shared" si="235"/>
        <v>63.604902023909055</v>
      </c>
      <c r="AC188" s="4">
        <f t="shared" si="235"/>
        <v>63.079860425334068</v>
      </c>
      <c r="AD188" s="4">
        <f t="shared" si="235"/>
        <v>61.937896618056705</v>
      </c>
      <c r="AE188" s="4">
        <f t="shared" si="235"/>
        <v>61.986087933593204</v>
      </c>
      <c r="AF188" s="4">
        <f t="shared" si="235"/>
        <v>70.283797722931951</v>
      </c>
      <c r="AG188" s="4">
        <f t="shared" si="235"/>
        <v>94.2135784356621</v>
      </c>
      <c r="AI188" s="4">
        <f t="shared" si="236"/>
        <v>3.9707214748574415E-2</v>
      </c>
      <c r="AJ188" s="4">
        <f t="shared" si="236"/>
        <v>-0.10202068885415372</v>
      </c>
      <c r="AK188" s="4">
        <f t="shared" si="236"/>
        <v>-2.0369907374324043</v>
      </c>
      <c r="AL188" s="4">
        <f t="shared" si="236"/>
        <v>7.1848018019650794E-2</v>
      </c>
      <c r="AM188" s="4">
        <f t="shared" si="236"/>
        <v>0.94929307680622799</v>
      </c>
      <c r="AN188" s="4">
        <f t="shared" si="236"/>
        <v>0.41543395240000791</v>
      </c>
      <c r="AO188" s="4">
        <f t="shared" si="236"/>
        <v>-0.97949037608150036</v>
      </c>
      <c r="AP188" s="4">
        <f t="shared" si="236"/>
        <v>-0.94250599551045866</v>
      </c>
      <c r="AQ188" s="4">
        <f t="shared" si="236"/>
        <v>-0.81875172251001516</v>
      </c>
      <c r="AR188" s="4">
        <f t="shared" si="236"/>
        <v>-0.8109020239090583</v>
      </c>
      <c r="AS188" s="4">
        <f t="shared" si="236"/>
        <v>-1.7308604253340718</v>
      </c>
      <c r="AT188" s="4">
        <f t="shared" si="236"/>
        <v>-0.49389661805670215</v>
      </c>
      <c r="AU188" s="4">
        <f t="shared" si="236"/>
        <v>-1.0650879335932046</v>
      </c>
      <c r="AV188" s="4">
        <f t="shared" si="236"/>
        <v>0.19320227706805326</v>
      </c>
      <c r="AW188" s="4">
        <f t="shared" si="236"/>
        <v>2.0944215643379067</v>
      </c>
      <c r="AY188" s="2">
        <f t="shared" si="228"/>
        <v>66.19929278525143</v>
      </c>
      <c r="AZ188" s="2">
        <f t="shared" si="228"/>
        <v>66.010948861891791</v>
      </c>
      <c r="BA188" s="2">
        <f t="shared" si="228"/>
        <v>65.724784538798559</v>
      </c>
      <c r="BB188" s="2">
        <f t="shared" si="228"/>
        <v>65.514359192413622</v>
      </c>
      <c r="BC188" s="2">
        <f t="shared" si="228"/>
        <v>65.844215151311957</v>
      </c>
      <c r="BD188" s="2">
        <f t="shared" si="228"/>
        <v>67.228455623596901</v>
      </c>
      <c r="BE188" s="2">
        <f t="shared" si="228"/>
        <v>66.848197458283181</v>
      </c>
      <c r="BF188" s="2">
        <f t="shared" si="228"/>
        <v>66.298211385746441</v>
      </c>
      <c r="BG188" s="2">
        <f t="shared" si="228"/>
        <v>65.63968594429025</v>
      </c>
      <c r="BH188" s="2">
        <f t="shared" si="228"/>
        <v>63.601225539941453</v>
      </c>
      <c r="BI188" s="2">
        <f t="shared" si="228"/>
        <v>63.075074737831414</v>
      </c>
      <c r="BJ188" s="2">
        <f t="shared" si="228"/>
        <v>61.935969642952074</v>
      </c>
      <c r="BK188" s="2">
        <f t="shared" si="228"/>
        <v>61.885385500978408</v>
      </c>
      <c r="BL188" s="2">
        <f t="shared" si="228"/>
        <v>62.56836603223379</v>
      </c>
      <c r="BM188" s="2">
        <f t="shared" si="228"/>
        <v>63.805944018594744</v>
      </c>
      <c r="BO188" s="2" t="str">
        <f t="shared" si="183"/>
        <v/>
      </c>
      <c r="BP188" s="2" t="str">
        <f t="shared" si="184"/>
        <v/>
      </c>
      <c r="BQ188" s="2" t="str">
        <f t="shared" si="185"/>
        <v/>
      </c>
      <c r="BR188" s="2" t="str">
        <f t="shared" si="186"/>
        <v/>
      </c>
      <c r="BS188" s="2" t="str">
        <f t="shared" si="187"/>
        <v/>
      </c>
      <c r="BT188" s="2" t="str">
        <f t="shared" si="188"/>
        <v/>
      </c>
      <c r="BU188" s="2" t="str">
        <f t="shared" si="189"/>
        <v/>
      </c>
      <c r="BV188" s="2" t="str">
        <f t="shared" si="190"/>
        <v/>
      </c>
      <c r="BW188" s="2" t="str">
        <f t="shared" si="191"/>
        <v/>
      </c>
      <c r="BX188" s="2" t="str">
        <f t="shared" si="192"/>
        <v/>
      </c>
      <c r="BY188" s="2" t="str">
        <f t="shared" si="193"/>
        <v/>
      </c>
      <c r="BZ188" s="2" t="str">
        <f t="shared" si="194"/>
        <v/>
      </c>
      <c r="CA188" s="2" t="str">
        <f t="shared" si="195"/>
        <v/>
      </c>
      <c r="CB188" s="2" t="str">
        <f t="shared" si="196"/>
        <v/>
      </c>
      <c r="CC188" s="2" t="str">
        <f t="shared" si="197"/>
        <v/>
      </c>
      <c r="CE188" s="2" t="str">
        <f t="shared" si="229"/>
        <v/>
      </c>
      <c r="CF188" s="2" t="str">
        <f t="shared" si="229"/>
        <v/>
      </c>
      <c r="CG188" s="2" t="str">
        <f t="shared" si="229"/>
        <v/>
      </c>
      <c r="CH188" s="2" t="str">
        <f t="shared" si="229"/>
        <v/>
      </c>
      <c r="CI188" s="2" t="str">
        <f t="shared" si="229"/>
        <v/>
      </c>
      <c r="CJ188" s="2" t="str">
        <f t="shared" si="229"/>
        <v/>
      </c>
      <c r="CK188" s="2" t="str">
        <f t="shared" si="229"/>
        <v/>
      </c>
      <c r="CL188" s="2" t="str">
        <f t="shared" si="229"/>
        <v/>
      </c>
      <c r="CM188" s="2" t="str">
        <f t="shared" si="229"/>
        <v/>
      </c>
      <c r="CN188" s="2" t="str">
        <f t="shared" si="229"/>
        <v/>
      </c>
      <c r="CO188" s="2" t="str">
        <f t="shared" si="229"/>
        <v/>
      </c>
      <c r="CP188" s="2" t="str">
        <f t="shared" si="229"/>
        <v/>
      </c>
      <c r="CQ188" s="2" t="str">
        <f t="shared" si="229"/>
        <v/>
      </c>
      <c r="CR188" s="2" t="str">
        <f t="shared" si="229"/>
        <v/>
      </c>
      <c r="CS188" s="2" t="str">
        <f t="shared" si="229"/>
        <v/>
      </c>
      <c r="CU188" s="2" t="str">
        <f t="shared" si="198"/>
        <v/>
      </c>
      <c r="CV188" s="2" t="str">
        <f t="shared" si="199"/>
        <v/>
      </c>
      <c r="CW188" s="2" t="str">
        <f t="shared" si="200"/>
        <v/>
      </c>
      <c r="CX188" s="2" t="str">
        <f t="shared" si="201"/>
        <v/>
      </c>
      <c r="CY188" s="2" t="str">
        <f t="shared" si="202"/>
        <v/>
      </c>
      <c r="CZ188" s="2" t="str">
        <f t="shared" si="203"/>
        <v/>
      </c>
      <c r="DA188" s="2" t="str">
        <f t="shared" si="204"/>
        <v/>
      </c>
      <c r="DB188" s="2" t="str">
        <f t="shared" si="205"/>
        <v/>
      </c>
      <c r="DC188" s="2" t="str">
        <f t="shared" si="206"/>
        <v/>
      </c>
      <c r="DD188" s="2" t="str">
        <f t="shared" si="207"/>
        <v/>
      </c>
      <c r="DE188" s="2" t="str">
        <f t="shared" si="208"/>
        <v/>
      </c>
      <c r="DF188" s="2" t="str">
        <f t="shared" si="209"/>
        <v/>
      </c>
      <c r="DG188" s="2" t="str">
        <f t="shared" si="210"/>
        <v/>
      </c>
      <c r="DH188" s="2" t="str">
        <f t="shared" si="211"/>
        <v/>
      </c>
      <c r="DI188" s="2" t="str">
        <f t="shared" si="212"/>
        <v/>
      </c>
      <c r="DK188" s="2">
        <f t="shared" si="237"/>
        <v>113.70380310391366</v>
      </c>
      <c r="DL188" s="2">
        <f t="shared" si="237"/>
        <v>113.24345212435512</v>
      </c>
      <c r="DM188" s="2">
        <f t="shared" si="237"/>
        <v>113.00795731707316</v>
      </c>
      <c r="DN188" s="2">
        <f t="shared" si="237"/>
        <v>115.54626858979553</v>
      </c>
      <c r="DO188" s="2">
        <f t="shared" si="237"/>
        <v>117.0613405450666</v>
      </c>
      <c r="DP188" s="2">
        <f t="shared" si="237"/>
        <v>111.24301331604678</v>
      </c>
      <c r="DQ188" s="2">
        <f t="shared" si="237"/>
        <v>105.39131501057084</v>
      </c>
      <c r="DR188" s="2">
        <f t="shared" si="237"/>
        <v>94.820255511929915</v>
      </c>
      <c r="DS188" s="2">
        <f t="shared" si="237"/>
        <v>101.74048686197526</v>
      </c>
      <c r="DT188" s="2">
        <f t="shared" si="237"/>
        <v>96.55264059196621</v>
      </c>
      <c r="DU188" s="2">
        <f t="shared" si="237"/>
        <v>96.714304439746286</v>
      </c>
      <c r="DV188" s="2">
        <f t="shared" si="237"/>
        <v>103.53440803382664</v>
      </c>
      <c r="DW188" s="2">
        <f t="shared" si="237"/>
        <v>106.86721127407287</v>
      </c>
      <c r="DX188" s="2">
        <f t="shared" si="237"/>
        <v>102.00311487453743</v>
      </c>
      <c r="DY188" s="2">
        <f t="shared" si="237"/>
        <v>87.54910631229238</v>
      </c>
      <c r="EA188" s="2">
        <f t="shared" si="241"/>
        <v>66.044176740806989</v>
      </c>
      <c r="EB188" s="2">
        <f t="shared" si="241"/>
        <v>64.910469783635932</v>
      </c>
      <c r="EC188" s="2">
        <f t="shared" si="241"/>
        <v>66.122536775440949</v>
      </c>
      <c r="ED188" s="2">
        <f t="shared" si="241"/>
        <v>65.416664314833895</v>
      </c>
      <c r="EE188" s="2">
        <f t="shared" si="241"/>
        <v>65.707257997936011</v>
      </c>
      <c r="EF188" s="2">
        <f t="shared" si="240"/>
        <v>67.36447763345204</v>
      </c>
      <c r="EG188" s="2">
        <f t="shared" si="240"/>
        <v>66.474397805315419</v>
      </c>
      <c r="EH188" s="2">
        <f t="shared" si="240"/>
        <v>66.36052293056791</v>
      </c>
      <c r="EI188" s="2">
        <f t="shared" si="240"/>
        <v>65.351134763320573</v>
      </c>
      <c r="EJ188" s="2">
        <f t="shared" si="240"/>
        <v>63.76748294970163</v>
      </c>
      <c r="EK188" s="2">
        <f t="shared" si="213"/>
        <v>63.602580093676821</v>
      </c>
      <c r="EL188" s="2">
        <f t="shared" si="180"/>
        <v>62.191533819041069</v>
      </c>
      <c r="EM188" s="2">
        <f t="shared" si="180"/>
        <v>62.284007536838736</v>
      </c>
      <c r="EN188" s="2">
        <f t="shared" si="180"/>
        <v>63.268686574295259</v>
      </c>
      <c r="EO188" s="2">
        <f t="shared" si="180"/>
        <v>65.411462858036018</v>
      </c>
      <c r="EQ188" s="2">
        <f t="shared" si="238"/>
        <v>66.250927436882876</v>
      </c>
      <c r="ER188" s="2">
        <f t="shared" si="238"/>
        <v>66.45639205983872</v>
      </c>
      <c r="ES188" s="2">
        <f t="shared" si="238"/>
        <v>65.570124833008521</v>
      </c>
      <c r="ET188" s="2">
        <f t="shared" si="238"/>
        <v>65.554528661686675</v>
      </c>
      <c r="EU188" s="2">
        <f t="shared" si="238"/>
        <v>65.901231495430764</v>
      </c>
      <c r="EV188" s="2">
        <f t="shared" si="238"/>
        <v>67.161730425222274</v>
      </c>
      <c r="EW188" s="2">
        <f t="shared" si="238"/>
        <v>67.050048099231645</v>
      </c>
      <c r="EX188" s="2">
        <f t="shared" si="238"/>
        <v>66.263377989645093</v>
      </c>
      <c r="EY188" s="2">
        <f t="shared" si="238"/>
        <v>65.785095945984139</v>
      </c>
      <c r="EZ188" s="2">
        <f t="shared" si="238"/>
        <v>63.526765270934817</v>
      </c>
      <c r="FA188" s="2">
        <f t="shared" si="238"/>
        <v>62.834489709910976</v>
      </c>
      <c r="FB188" s="2">
        <f t="shared" si="238"/>
        <v>61.824835034051333</v>
      </c>
      <c r="FC188" s="2">
        <f t="shared" si="238"/>
        <v>61.684355879503968</v>
      </c>
      <c r="FD188" s="2">
        <f t="shared" si="238"/>
        <v>62.047863915292538</v>
      </c>
      <c r="FE188" s="2">
        <f t="shared" si="238"/>
        <v>62.327677077807877</v>
      </c>
      <c r="FG188" s="2">
        <f t="shared" si="239"/>
        <v>0.99998644876277931</v>
      </c>
      <c r="FH188" s="2">
        <f t="shared" si="239"/>
        <v>0.9999828628102827</v>
      </c>
      <c r="FI188" s="2">
        <f t="shared" si="239"/>
        <v>0.99998389267080856</v>
      </c>
      <c r="FJ188" s="2">
        <f t="shared" si="239"/>
        <v>0.99998177957519518</v>
      </c>
      <c r="FK188" s="2">
        <f t="shared" si="239"/>
        <v>0.99998270867483841</v>
      </c>
      <c r="FL188" s="2">
        <f t="shared" si="239"/>
        <v>0.99998192680712872</v>
      </c>
      <c r="FM188" s="2">
        <f t="shared" si="239"/>
        <v>0.99998062446804936</v>
      </c>
      <c r="FN188" s="2">
        <f t="shared" si="239"/>
        <v>0.99997925385328645</v>
      </c>
      <c r="FO188" s="2">
        <f t="shared" si="239"/>
        <v>0.99997870977664716</v>
      </c>
      <c r="FP188" s="2">
        <f t="shared" si="239"/>
        <v>0.99998056275683511</v>
      </c>
      <c r="FQ188" s="2">
        <f t="shared" si="239"/>
        <v>0.99998042360007766</v>
      </c>
      <c r="FR188" s="2">
        <f t="shared" si="239"/>
        <v>0.99998048443500365</v>
      </c>
      <c r="FS188" s="2">
        <f t="shared" si="239"/>
        <v>0.99998156193423604</v>
      </c>
      <c r="FT188" s="2">
        <f t="shared" si="239"/>
        <v>0.9999817326486713</v>
      </c>
      <c r="FU188" s="2">
        <f t="shared" si="239"/>
        <v>0.99997790324209934</v>
      </c>
      <c r="FW188" s="2">
        <f t="shared" si="230"/>
        <v>0.74713266012437152</v>
      </c>
      <c r="FX188" s="2">
        <f t="shared" si="230"/>
        <v>0.71132346282564984</v>
      </c>
      <c r="FY188" s="2">
        <f t="shared" si="230"/>
        <v>0.72139540247916578</v>
      </c>
      <c r="FZ188" s="2">
        <f t="shared" si="230"/>
        <v>0.70200524721510638</v>
      </c>
      <c r="GA188" s="2">
        <f t="shared" si="230"/>
        <v>0.70148332114252443</v>
      </c>
      <c r="GB188" s="2">
        <f t="shared" si="230"/>
        <v>0.67480601231455595</v>
      </c>
      <c r="GC188" s="2">
        <f t="shared" si="230"/>
        <v>0.64804208551194242</v>
      </c>
      <c r="GD188" s="2">
        <f t="shared" si="230"/>
        <v>0.64750643740688973</v>
      </c>
      <c r="GE188" s="2">
        <f t="shared" si="230"/>
        <v>0.66313867468401133</v>
      </c>
      <c r="GF188" s="2">
        <f t="shared" si="230"/>
        <v>0.69332117066124055</v>
      </c>
      <c r="GG188" s="2">
        <f t="shared" si="230"/>
        <v>0.68761902943486186</v>
      </c>
      <c r="GH188" s="2">
        <f t="shared" si="230"/>
        <v>0.69913241093788359</v>
      </c>
      <c r="GI188" s="2">
        <f t="shared" si="230"/>
        <v>0.66612684050300963</v>
      </c>
      <c r="GJ188" s="2">
        <f t="shared" si="230"/>
        <v>0.57422600432761306</v>
      </c>
      <c r="GK188" s="2">
        <f t="shared" si="230"/>
        <v>0.5207910419349423</v>
      </c>
      <c r="GM188" s="86">
        <f t="shared" si="231"/>
        <v>2.9071544769785583E-245</v>
      </c>
      <c r="GN188" s="86">
        <f t="shared" si="231"/>
        <v>0</v>
      </c>
      <c r="GO188" s="86">
        <f t="shared" si="231"/>
        <v>0</v>
      </c>
      <c r="GP188" s="86">
        <f t="shared" si="231"/>
        <v>0</v>
      </c>
      <c r="GQ188" s="86">
        <f t="shared" si="231"/>
        <v>0</v>
      </c>
      <c r="GR188" s="86">
        <f t="shared" si="231"/>
        <v>0</v>
      </c>
      <c r="GS188" s="86">
        <f t="shared" si="231"/>
        <v>0</v>
      </c>
      <c r="GT188" s="86">
        <f t="shared" si="231"/>
        <v>0</v>
      </c>
      <c r="GU188" s="86">
        <f t="shared" si="231"/>
        <v>4.6944744810695215E-302</v>
      </c>
      <c r="GV188" s="86">
        <f t="shared" si="231"/>
        <v>0</v>
      </c>
      <c r="GW188" s="86">
        <f t="shared" si="231"/>
        <v>0</v>
      </c>
      <c r="GX188" s="86">
        <f t="shared" si="231"/>
        <v>0</v>
      </c>
      <c r="GY188" s="86">
        <f t="shared" si="231"/>
        <v>0</v>
      </c>
      <c r="GZ188" s="86">
        <f t="shared" si="231"/>
        <v>0</v>
      </c>
      <c r="HA188" s="86">
        <f t="shared" si="231"/>
        <v>0</v>
      </c>
      <c r="HC188" s="86">
        <f t="shared" si="182"/>
        <v>7.4410794548580904E-153</v>
      </c>
      <c r="HD188" s="86">
        <f t="shared" si="182"/>
        <v>1.353568602673628E-180</v>
      </c>
      <c r="HE188" s="86">
        <f t="shared" si="182"/>
        <v>2.807078006460738E-189</v>
      </c>
      <c r="HF188" s="86">
        <f t="shared" si="182"/>
        <v>1.3906933619047453E-231</v>
      </c>
      <c r="HG188" s="86">
        <f t="shared" si="182"/>
        <v>0</v>
      </c>
      <c r="HH188" s="86">
        <f t="shared" si="182"/>
        <v>0</v>
      </c>
      <c r="HI188" s="86">
        <f t="shared" si="242"/>
        <v>0</v>
      </c>
      <c r="HJ188" s="86">
        <f t="shared" si="242"/>
        <v>0</v>
      </c>
      <c r="HK188" s="86">
        <f t="shared" si="242"/>
        <v>0</v>
      </c>
      <c r="HL188" s="86">
        <f t="shared" si="242"/>
        <v>0</v>
      </c>
      <c r="HM188" s="86">
        <f t="shared" si="242"/>
        <v>0</v>
      </c>
      <c r="HN188" s="86">
        <f t="shared" si="242"/>
        <v>0</v>
      </c>
      <c r="HO188" s="86">
        <f t="shared" si="227"/>
        <v>1.6249646661869597E-302</v>
      </c>
      <c r="HP188" s="86">
        <f t="shared" si="227"/>
        <v>3.8789415622435073E-289</v>
      </c>
      <c r="HQ188" s="86">
        <f t="shared" si="227"/>
        <v>0</v>
      </c>
      <c r="HS188" s="86">
        <f t="shared" si="232"/>
        <v>1.9368599584806393E-33</v>
      </c>
      <c r="HT188" s="86">
        <f t="shared" si="232"/>
        <v>1.7001367281687044E-44</v>
      </c>
      <c r="HU188" s="86">
        <f t="shared" si="232"/>
        <v>2.4631110829965083E-38</v>
      </c>
      <c r="HV188" s="86">
        <f t="shared" si="232"/>
        <v>1.5628229575889929E-43</v>
      </c>
      <c r="HW188" s="86">
        <f t="shared" si="232"/>
        <v>5.1794855984963651E-47</v>
      </c>
      <c r="HX188" s="86">
        <f t="shared" si="232"/>
        <v>3.5631059663588463E-44</v>
      </c>
      <c r="HY188" s="86">
        <f t="shared" si="232"/>
        <v>6.6376473367720626E-40</v>
      </c>
      <c r="HZ188" s="86">
        <f t="shared" si="232"/>
        <v>1.4030542670586287E-37</v>
      </c>
      <c r="IA188" s="86">
        <f t="shared" si="232"/>
        <v>3.4194278495786737E-38</v>
      </c>
      <c r="IB188" s="86">
        <f t="shared" si="232"/>
        <v>6.0969130284662001E-42</v>
      </c>
      <c r="IC188" s="86">
        <f t="shared" si="232"/>
        <v>9.9831322271034221E-43</v>
      </c>
      <c r="ID188" s="86">
        <f t="shared" si="232"/>
        <v>3.2580150615743108E-43</v>
      </c>
      <c r="IE188" s="86">
        <f t="shared" si="232"/>
        <v>1.1132390747500024E-33</v>
      </c>
      <c r="IF188" s="86">
        <f t="shared" si="232"/>
        <v>2.7186036660517756E-31</v>
      </c>
      <c r="IG188" s="86">
        <f t="shared" si="232"/>
        <v>3.3193523510723422E-28</v>
      </c>
      <c r="II188" s="86">
        <f t="shared" si="233"/>
        <v>1.3861491740389788E-2</v>
      </c>
      <c r="IJ188" s="86">
        <f t="shared" si="233"/>
        <v>1.8632252079051548E-2</v>
      </c>
      <c r="IK188" s="86">
        <f t="shared" si="233"/>
        <v>1.9259068078025497E-2</v>
      </c>
      <c r="IL188" s="86">
        <f t="shared" si="233"/>
        <v>2.527661640647862E-2</v>
      </c>
      <c r="IM188" s="86">
        <f t="shared" si="233"/>
        <v>1.9367086337301453E-2</v>
      </c>
      <c r="IN188" s="86">
        <f t="shared" si="233"/>
        <v>4.5579966870164634E-2</v>
      </c>
      <c r="IO188" s="86">
        <f t="shared" si="233"/>
        <v>0.10224341867812935</v>
      </c>
      <c r="IP188" s="86">
        <f t="shared" si="233"/>
        <v>0.11535844671105827</v>
      </c>
      <c r="IQ188" s="86">
        <f t="shared" si="233"/>
        <v>8.163733206396219E-2</v>
      </c>
      <c r="IR188" s="86">
        <f t="shared" si="233"/>
        <v>3.2523629894890986E-2</v>
      </c>
      <c r="IS188" s="86">
        <f t="shared" si="233"/>
        <v>3.4875662600188227E-2</v>
      </c>
      <c r="IT188" s="86">
        <f t="shared" si="233"/>
        <v>2.4843608329195459E-2</v>
      </c>
      <c r="IU188" s="86">
        <f t="shared" si="233"/>
        <v>9.2439639649200586E-2</v>
      </c>
      <c r="IV188" s="86">
        <f t="shared" si="233"/>
        <v>0.27076476883984923</v>
      </c>
      <c r="IW188" s="86">
        <f t="shared" si="233"/>
        <v>0.4213481361608829</v>
      </c>
      <c r="IY188" s="86">
        <f t="shared" si="234"/>
        <v>1.3861491740389788E-2</v>
      </c>
      <c r="IZ188" s="86">
        <f t="shared" si="234"/>
        <v>1.8632252079051548E-2</v>
      </c>
      <c r="JA188" s="86">
        <f t="shared" si="234"/>
        <v>1.9259068078025497E-2</v>
      </c>
      <c r="JB188" s="86">
        <f t="shared" si="234"/>
        <v>2.527661640647862E-2</v>
      </c>
      <c r="JC188" s="86">
        <f t="shared" si="234"/>
        <v>1.9367086337301453E-2</v>
      </c>
      <c r="JD188" s="86">
        <f t="shared" si="234"/>
        <v>4.5579966870164634E-2</v>
      </c>
      <c r="JE188" s="86">
        <f t="shared" si="234"/>
        <v>0.10224341867812935</v>
      </c>
      <c r="JF188" s="86">
        <f t="shared" si="234"/>
        <v>0.11535844671105827</v>
      </c>
      <c r="JG188" s="86">
        <f t="shared" si="234"/>
        <v>8.163733206396219E-2</v>
      </c>
      <c r="JH188" s="86">
        <f t="shared" si="234"/>
        <v>3.2523629894890986E-2</v>
      </c>
      <c r="JI188" s="86">
        <f t="shared" si="234"/>
        <v>3.4875662600188227E-2</v>
      </c>
      <c r="JJ188" s="86">
        <f t="shared" si="234"/>
        <v>2.4843608329195459E-2</v>
      </c>
      <c r="JK188" s="86">
        <f t="shared" si="234"/>
        <v>9.2439639649200586E-2</v>
      </c>
      <c r="JL188" s="86">
        <f t="shared" si="234"/>
        <v>0.27076476883984923</v>
      </c>
      <c r="JM188" s="86">
        <f t="shared" si="234"/>
        <v>0.4213481361608829</v>
      </c>
    </row>
    <row r="189" spans="2:273" x14ac:dyDescent="0.25">
      <c r="B189" s="2">
        <v>162</v>
      </c>
      <c r="C189" s="37">
        <v>67.09</v>
      </c>
      <c r="D189" s="37">
        <v>66.135999999999996</v>
      </c>
      <c r="E189" s="37">
        <v>64.483999999999995</v>
      </c>
      <c r="F189" s="37">
        <v>65.507999999999996</v>
      </c>
      <c r="G189" s="37">
        <v>66.302000000000007</v>
      </c>
      <c r="H189" s="37">
        <v>67.635000000000005</v>
      </c>
      <c r="I189" s="37">
        <v>66.302000000000007</v>
      </c>
      <c r="J189" s="37">
        <v>65.778000000000006</v>
      </c>
      <c r="K189" s="37">
        <v>65.619</v>
      </c>
      <c r="L189" s="37">
        <v>62.429000000000002</v>
      </c>
      <c r="M189" s="37">
        <v>61.841000000000001</v>
      </c>
      <c r="N189" s="37">
        <v>61.856999999999999</v>
      </c>
      <c r="O189" s="37">
        <v>62.332999999999998</v>
      </c>
      <c r="P189" s="37">
        <v>64.292000000000002</v>
      </c>
      <c r="Q189" s="37">
        <v>85.168999999999997</v>
      </c>
      <c r="S189" s="4">
        <f t="shared" si="235"/>
        <v>66.151831883249073</v>
      </c>
      <c r="T189" s="4">
        <f t="shared" si="235"/>
        <v>65.981384523892899</v>
      </c>
      <c r="U189" s="4">
        <f t="shared" si="235"/>
        <v>65.655965602288674</v>
      </c>
      <c r="V189" s="4">
        <f t="shared" si="235"/>
        <v>65.448203056158533</v>
      </c>
      <c r="W189" s="4">
        <f t="shared" si="235"/>
        <v>65.771139551840179</v>
      </c>
      <c r="X189" s="4">
        <f t="shared" si="235"/>
        <v>67.150611696896576</v>
      </c>
      <c r="Y189" s="4">
        <f t="shared" si="235"/>
        <v>66.815445604869041</v>
      </c>
      <c r="Z189" s="4">
        <f t="shared" si="235"/>
        <v>66.25017800891716</v>
      </c>
      <c r="AA189" s="4">
        <f t="shared" si="235"/>
        <v>65.581386034565924</v>
      </c>
      <c r="AB189" s="4">
        <f t="shared" si="235"/>
        <v>63.517673670714395</v>
      </c>
      <c r="AC189" s="4">
        <f t="shared" si="235"/>
        <v>62.986492479460644</v>
      </c>
      <c r="AD189" s="4">
        <f t="shared" si="235"/>
        <v>61.848287356821444</v>
      </c>
      <c r="AE189" s="4">
        <f t="shared" si="235"/>
        <v>61.809196708543141</v>
      </c>
      <c r="AF189" s="4">
        <f t="shared" si="235"/>
        <v>66.825493443263383</v>
      </c>
      <c r="AG189" s="4">
        <f t="shared" si="235"/>
        <v>83.977581642757627</v>
      </c>
      <c r="AI189" s="4">
        <f t="shared" si="236"/>
        <v>0.93816811675092993</v>
      </c>
      <c r="AJ189" s="4">
        <f t="shared" si="236"/>
        <v>0.15461547610709658</v>
      </c>
      <c r="AK189" s="4">
        <f t="shared" si="236"/>
        <v>-1.1719656022886795</v>
      </c>
      <c r="AL189" s="4">
        <f t="shared" si="236"/>
        <v>5.979694384146228E-2</v>
      </c>
      <c r="AM189" s="4">
        <f t="shared" si="236"/>
        <v>0.53086044815982802</v>
      </c>
      <c r="AN189" s="4">
        <f t="shared" si="236"/>
        <v>0.48438830310342951</v>
      </c>
      <c r="AO189" s="4">
        <f t="shared" si="236"/>
        <v>-0.5134456048690339</v>
      </c>
      <c r="AP189" s="4">
        <f t="shared" si="236"/>
        <v>-0.47217800891715456</v>
      </c>
      <c r="AQ189" s="4">
        <f t="shared" si="236"/>
        <v>3.7613965434076135E-2</v>
      </c>
      <c r="AR189" s="4">
        <f t="shared" si="236"/>
        <v>-1.0886736707143925</v>
      </c>
      <c r="AS189" s="4">
        <f t="shared" si="236"/>
        <v>-1.1454924794606427</v>
      </c>
      <c r="AT189" s="4">
        <f t="shared" si="236"/>
        <v>8.712643178554913E-3</v>
      </c>
      <c r="AU189" s="4">
        <f t="shared" si="236"/>
        <v>0.52380329145685778</v>
      </c>
      <c r="AV189" s="4">
        <f t="shared" si="236"/>
        <v>-2.5334934432633816</v>
      </c>
      <c r="AW189" s="4">
        <f t="shared" si="236"/>
        <v>1.1914183572423696</v>
      </c>
      <c r="AY189" s="2">
        <f t="shared" si="228"/>
        <v>66.151831883249073</v>
      </c>
      <c r="AZ189" s="2">
        <f t="shared" si="228"/>
        <v>65.981375283638158</v>
      </c>
      <c r="BA189" s="2">
        <f t="shared" si="228"/>
        <v>65.65593536011022</v>
      </c>
      <c r="BB189" s="2">
        <f t="shared" si="228"/>
        <v>65.448091652412771</v>
      </c>
      <c r="BC189" s="2">
        <f t="shared" si="228"/>
        <v>65.771081944626289</v>
      </c>
      <c r="BD189" s="2">
        <f t="shared" si="228"/>
        <v>67.149515257808034</v>
      </c>
      <c r="BE189" s="2">
        <f t="shared" si="228"/>
        <v>66.797445299662485</v>
      </c>
      <c r="BF189" s="2">
        <f t="shared" si="228"/>
        <v>66.2214415808524</v>
      </c>
      <c r="BG189" s="2">
        <f t="shared" si="228"/>
        <v>65.57034502028722</v>
      </c>
      <c r="BH189" s="2">
        <f t="shared" si="228"/>
        <v>63.51711993459449</v>
      </c>
      <c r="BI189" s="2">
        <f t="shared" si="228"/>
        <v>62.985784435301653</v>
      </c>
      <c r="BJ189" s="2">
        <f t="shared" si="228"/>
        <v>61.848028476547853</v>
      </c>
      <c r="BK189" s="2">
        <f t="shared" si="228"/>
        <v>61.78490782048047</v>
      </c>
      <c r="BL189" s="2">
        <f t="shared" si="228"/>
        <v>62.472557324616503</v>
      </c>
      <c r="BM189" s="2">
        <f t="shared" si="228"/>
        <v>63.668514731231568</v>
      </c>
      <c r="BO189" s="2" t="str">
        <f t="shared" si="183"/>
        <v/>
      </c>
      <c r="BP189" s="2" t="str">
        <f t="shared" si="184"/>
        <v/>
      </c>
      <c r="BQ189" s="2" t="str">
        <f t="shared" si="185"/>
        <v/>
      </c>
      <c r="BR189" s="2" t="str">
        <f t="shared" si="186"/>
        <v/>
      </c>
      <c r="BS189" s="2" t="str">
        <f t="shared" si="187"/>
        <v/>
      </c>
      <c r="BT189" s="2" t="str">
        <f t="shared" si="188"/>
        <v/>
      </c>
      <c r="BU189" s="2" t="str">
        <f t="shared" si="189"/>
        <v/>
      </c>
      <c r="BV189" s="2" t="str">
        <f t="shared" si="190"/>
        <v/>
      </c>
      <c r="BW189" s="2" t="str">
        <f t="shared" si="191"/>
        <v/>
      </c>
      <c r="BX189" s="2" t="str">
        <f t="shared" si="192"/>
        <v/>
      </c>
      <c r="BY189" s="2" t="str">
        <f t="shared" si="193"/>
        <v/>
      </c>
      <c r="BZ189" s="2" t="str">
        <f t="shared" si="194"/>
        <v/>
      </c>
      <c r="CA189" s="2" t="str">
        <f t="shared" si="195"/>
        <v/>
      </c>
      <c r="CB189" s="2" t="str">
        <f t="shared" si="196"/>
        <v/>
      </c>
      <c r="CC189" s="2" t="str">
        <f t="shared" si="197"/>
        <v/>
      </c>
      <c r="CE189" s="2" t="str">
        <f t="shared" si="229"/>
        <v/>
      </c>
      <c r="CF189" s="2" t="str">
        <f t="shared" si="229"/>
        <v/>
      </c>
      <c r="CG189" s="2" t="str">
        <f t="shared" si="229"/>
        <v/>
      </c>
      <c r="CH189" s="2" t="str">
        <f t="shared" si="229"/>
        <v/>
      </c>
      <c r="CI189" s="2" t="str">
        <f t="shared" si="229"/>
        <v/>
      </c>
      <c r="CJ189" s="2" t="str">
        <f t="shared" si="229"/>
        <v/>
      </c>
      <c r="CK189" s="2" t="str">
        <f t="shared" si="229"/>
        <v/>
      </c>
      <c r="CL189" s="2" t="str">
        <f t="shared" si="229"/>
        <v/>
      </c>
      <c r="CM189" s="2" t="str">
        <f t="shared" si="229"/>
        <v/>
      </c>
      <c r="CN189" s="2" t="str">
        <f t="shared" si="229"/>
        <v/>
      </c>
      <c r="CO189" s="2" t="str">
        <f t="shared" si="229"/>
        <v/>
      </c>
      <c r="CP189" s="2" t="str">
        <f t="shared" si="229"/>
        <v/>
      </c>
      <c r="CQ189" s="2" t="str">
        <f t="shared" si="229"/>
        <v/>
      </c>
      <c r="CR189" s="2" t="str">
        <f t="shared" si="229"/>
        <v/>
      </c>
      <c r="CS189" s="2" t="str">
        <f t="shared" si="229"/>
        <v/>
      </c>
      <c r="CU189" s="2">
        <f t="shared" si="198"/>
        <v>67.09</v>
      </c>
      <c r="CV189" s="2">
        <f t="shared" si="199"/>
        <v>66.135999999999996</v>
      </c>
      <c r="CW189" s="2" t="str">
        <f t="shared" si="200"/>
        <v/>
      </c>
      <c r="CX189" s="2" t="str">
        <f t="shared" si="201"/>
        <v/>
      </c>
      <c r="CY189" s="2">
        <f t="shared" si="202"/>
        <v>66.302000000000007</v>
      </c>
      <c r="CZ189" s="2" t="str">
        <f t="shared" si="203"/>
        <v/>
      </c>
      <c r="DA189" s="2" t="str">
        <f t="shared" si="204"/>
        <v/>
      </c>
      <c r="DB189" s="2" t="str">
        <f t="shared" si="205"/>
        <v/>
      </c>
      <c r="DC189" s="2" t="str">
        <f t="shared" si="206"/>
        <v/>
      </c>
      <c r="DD189" s="2" t="str">
        <f t="shared" si="207"/>
        <v/>
      </c>
      <c r="DE189" s="2" t="str">
        <f t="shared" si="208"/>
        <v/>
      </c>
      <c r="DF189" s="2" t="str">
        <f t="shared" si="209"/>
        <v/>
      </c>
      <c r="DG189" s="2" t="str">
        <f t="shared" si="210"/>
        <v/>
      </c>
      <c r="DH189" s="2" t="str">
        <f t="shared" si="211"/>
        <v/>
      </c>
      <c r="DI189" s="2" t="str">
        <f t="shared" si="212"/>
        <v/>
      </c>
      <c r="DK189" s="2">
        <f t="shared" si="237"/>
        <v>113.9562033063428</v>
      </c>
      <c r="DL189" s="2">
        <f t="shared" si="237"/>
        <v>113.47892526267454</v>
      </c>
      <c r="DM189" s="2">
        <f t="shared" si="237"/>
        <v>113.25130487804878</v>
      </c>
      <c r="DN189" s="2">
        <f t="shared" si="237"/>
        <v>115.80628795613538</v>
      </c>
      <c r="DO189" s="2">
        <f t="shared" si="237"/>
        <v>117.31959174026959</v>
      </c>
      <c r="DP189" s="2">
        <f t="shared" si="237"/>
        <v>111.45919676957568</v>
      </c>
      <c r="DQ189" s="2">
        <f t="shared" si="237"/>
        <v>105.57585895499849</v>
      </c>
      <c r="DR189" s="2">
        <f t="shared" si="237"/>
        <v>94.928312896405913</v>
      </c>
      <c r="DS189" s="2">
        <f t="shared" si="237"/>
        <v>101.90279704016916</v>
      </c>
      <c r="DT189" s="2">
        <f t="shared" si="237"/>
        <v>96.699633041377268</v>
      </c>
      <c r="DU189" s="2">
        <f t="shared" si="237"/>
        <v>96.865609936575026</v>
      </c>
      <c r="DV189" s="2">
        <f t="shared" si="237"/>
        <v>103.74027091513139</v>
      </c>
      <c r="DW189" s="2">
        <f t="shared" si="237"/>
        <v>107.09377946141588</v>
      </c>
      <c r="DX189" s="2">
        <f t="shared" si="237"/>
        <v>102.20665170299542</v>
      </c>
      <c r="DY189" s="2">
        <f t="shared" si="237"/>
        <v>87.673302325581417</v>
      </c>
      <c r="EA189" s="2">
        <f t="shared" si="241"/>
        <v>65.990193662680255</v>
      </c>
      <c r="EB189" s="2">
        <f t="shared" si="241"/>
        <v>64.829269755657819</v>
      </c>
      <c r="EC189" s="2">
        <f t="shared" si="241"/>
        <v>66.071866432545477</v>
      </c>
      <c r="ED189" s="2">
        <f t="shared" si="241"/>
        <v>65.345935875344125</v>
      </c>
      <c r="EE189" s="2">
        <f t="shared" si="241"/>
        <v>65.62785036119709</v>
      </c>
      <c r="EF189" s="2">
        <f t="shared" si="240"/>
        <v>67.29229561541527</v>
      </c>
      <c r="EG189" s="2">
        <f t="shared" si="240"/>
        <v>66.404338287086489</v>
      </c>
      <c r="EH189" s="2">
        <f t="shared" si="240"/>
        <v>66.287002500692736</v>
      </c>
      <c r="EI189" s="2">
        <f t="shared" si="240"/>
        <v>65.267359549766383</v>
      </c>
      <c r="EJ189" s="2">
        <f t="shared" si="240"/>
        <v>63.69131713554988</v>
      </c>
      <c r="EK189" s="2">
        <f t="shared" si="213"/>
        <v>63.538620921155349</v>
      </c>
      <c r="EL189" s="2">
        <f t="shared" si="180"/>
        <v>62.115658855961414</v>
      </c>
      <c r="EM189" s="2">
        <f t="shared" si="180"/>
        <v>62.203677728825667</v>
      </c>
      <c r="EN189" s="2">
        <f t="shared" si="180"/>
        <v>63.213715400541481</v>
      </c>
      <c r="EO189" s="2">
        <f t="shared" si="180"/>
        <v>65.372467547184542</v>
      </c>
      <c r="EQ189" s="2">
        <f t="shared" si="238"/>
        <v>66.200949032794384</v>
      </c>
      <c r="ER189" s="2">
        <f t="shared" si="238"/>
        <v>66.406752561113493</v>
      </c>
      <c r="ES189" s="2">
        <f t="shared" si="238"/>
        <v>65.508498632333897</v>
      </c>
      <c r="ET189" s="2">
        <f t="shared" si="238"/>
        <v>65.48647712513079</v>
      </c>
      <c r="EU189" s="2">
        <f t="shared" si="238"/>
        <v>65.825539548089893</v>
      </c>
      <c r="EV189" s="2">
        <f t="shared" si="238"/>
        <v>67.085714651555676</v>
      </c>
      <c r="EW189" s="2">
        <f t="shared" si="238"/>
        <v>66.991124763932362</v>
      </c>
      <c r="EX189" s="2">
        <f t="shared" si="238"/>
        <v>66.188080526864411</v>
      </c>
      <c r="EY189" s="2">
        <f t="shared" si="238"/>
        <v>65.709672273095208</v>
      </c>
      <c r="EZ189" s="2">
        <f t="shared" si="238"/>
        <v>63.446025417954786</v>
      </c>
      <c r="FA189" s="2">
        <f t="shared" si="238"/>
        <v>62.755891263085815</v>
      </c>
      <c r="FB189" s="2">
        <f t="shared" si="238"/>
        <v>61.74195766074866</v>
      </c>
      <c r="FC189" s="2">
        <f t="shared" si="238"/>
        <v>61.592382292326903</v>
      </c>
      <c r="FD189" s="2">
        <f t="shared" si="238"/>
        <v>61.970272950008408</v>
      </c>
      <c r="FE189" s="2">
        <f t="shared" si="238"/>
        <v>62.23774430557696</v>
      </c>
      <c r="FG189" s="2">
        <f t="shared" si="239"/>
        <v>0.9999876411100318</v>
      </c>
      <c r="FH189" s="2">
        <f t="shared" si="239"/>
        <v>0.99998437067365442</v>
      </c>
      <c r="FI189" s="2">
        <f t="shared" si="239"/>
        <v>0.9999853099203645</v>
      </c>
      <c r="FJ189" s="2">
        <f t="shared" si="239"/>
        <v>0.99998338274843956</v>
      </c>
      <c r="FK189" s="2">
        <f t="shared" si="239"/>
        <v>0.99998423010003268</v>
      </c>
      <c r="FL189" s="2">
        <f t="shared" si="239"/>
        <v>0.99998351702598764</v>
      </c>
      <c r="FM189" s="2">
        <f t="shared" si="239"/>
        <v>0.99998232927471709</v>
      </c>
      <c r="FN189" s="2">
        <f t="shared" si="239"/>
        <v>0.99998107925478374</v>
      </c>
      <c r="FO189" s="2">
        <f t="shared" si="239"/>
        <v>0.99998058304915594</v>
      </c>
      <c r="FP189" s="2">
        <f t="shared" si="239"/>
        <v>0.9999822729932285</v>
      </c>
      <c r="FQ189" s="2">
        <f t="shared" si="239"/>
        <v>0.99998214608032165</v>
      </c>
      <c r="FR189" s="2">
        <f t="shared" si="239"/>
        <v>0.99998220156262441</v>
      </c>
      <c r="FS189" s="2">
        <f t="shared" si="239"/>
        <v>0.99998318425688548</v>
      </c>
      <c r="FT189" s="2">
        <f t="shared" si="239"/>
        <v>0.99998333995080368</v>
      </c>
      <c r="FU189" s="2">
        <f t="shared" si="239"/>
        <v>0.99997984747809798</v>
      </c>
      <c r="FW189" s="2">
        <f t="shared" si="230"/>
        <v>0.76413433188540236</v>
      </c>
      <c r="FX189" s="2">
        <f t="shared" si="230"/>
        <v>0.72986226072064186</v>
      </c>
      <c r="FY189" s="2">
        <f t="shared" si="230"/>
        <v>0.73952423618586627</v>
      </c>
      <c r="FZ189" s="2">
        <f t="shared" si="230"/>
        <v>0.7209076684466964</v>
      </c>
      <c r="GA189" s="2">
        <f t="shared" si="230"/>
        <v>0.72040566344043955</v>
      </c>
      <c r="GB189" s="2">
        <f t="shared" si="230"/>
        <v>0.69468336680191822</v>
      </c>
      <c r="GC189" s="2">
        <f t="shared" si="230"/>
        <v>0.66875232964584796</v>
      </c>
      <c r="GD189" s="2">
        <f t="shared" si="230"/>
        <v>0.6682320643106191</v>
      </c>
      <c r="GE189" s="2">
        <f t="shared" si="230"/>
        <v>0.68339458959497845</v>
      </c>
      <c r="GF189" s="2">
        <f t="shared" si="230"/>
        <v>0.71254888387011106</v>
      </c>
      <c r="GG189" s="2">
        <f t="shared" si="230"/>
        <v>0.70705319203521422</v>
      </c>
      <c r="GH189" s="2">
        <f t="shared" si="230"/>
        <v>0.7181438965208341</v>
      </c>
      <c r="GI189" s="2">
        <f t="shared" si="230"/>
        <v>0.68628807564338412</v>
      </c>
      <c r="GJ189" s="2">
        <f t="shared" si="230"/>
        <v>0.59657582049258673</v>
      </c>
      <c r="GK189" s="2">
        <f t="shared" si="230"/>
        <v>0.54371697360440763</v>
      </c>
      <c r="GM189" s="86">
        <f t="shared" si="231"/>
        <v>2.3069250528505052E-250</v>
      </c>
      <c r="GN189" s="86">
        <f t="shared" si="231"/>
        <v>0</v>
      </c>
      <c r="GO189" s="86">
        <f t="shared" si="231"/>
        <v>0</v>
      </c>
      <c r="GP189" s="86">
        <f t="shared" si="231"/>
        <v>0</v>
      </c>
      <c r="GQ189" s="86">
        <f t="shared" si="231"/>
        <v>0</v>
      </c>
      <c r="GR189" s="86">
        <f t="shared" si="231"/>
        <v>0</v>
      </c>
      <c r="GS189" s="86">
        <f t="shared" si="231"/>
        <v>0</v>
      </c>
      <c r="GT189" s="86">
        <f t="shared" si="231"/>
        <v>0</v>
      </c>
      <c r="GU189" s="86">
        <f t="shared" si="231"/>
        <v>0</v>
      </c>
      <c r="GV189" s="86">
        <f t="shared" si="231"/>
        <v>0</v>
      </c>
      <c r="GW189" s="86">
        <f t="shared" si="231"/>
        <v>0</v>
      </c>
      <c r="GX189" s="86">
        <f t="shared" si="231"/>
        <v>0</v>
      </c>
      <c r="GY189" s="86">
        <f t="shared" si="231"/>
        <v>0</v>
      </c>
      <c r="GZ189" s="86">
        <f t="shared" si="231"/>
        <v>0</v>
      </c>
      <c r="HA189" s="86">
        <f t="shared" si="231"/>
        <v>0</v>
      </c>
      <c r="HC189" s="86">
        <f t="shared" si="182"/>
        <v>5.6935011945266968E-157</v>
      </c>
      <c r="HD189" s="86">
        <f t="shared" si="182"/>
        <v>1.8786220103122376E-185</v>
      </c>
      <c r="HE189" s="86">
        <f t="shared" si="182"/>
        <v>2.5810636899280374E-194</v>
      </c>
      <c r="HF189" s="86">
        <f t="shared" si="182"/>
        <v>9.3246306478954052E-238</v>
      </c>
      <c r="HG189" s="86">
        <f t="shared" si="182"/>
        <v>0</v>
      </c>
      <c r="HH189" s="86">
        <f t="shared" si="182"/>
        <v>0</v>
      </c>
      <c r="HI189" s="86">
        <f t="shared" si="242"/>
        <v>0</v>
      </c>
      <c r="HJ189" s="86">
        <f t="shared" si="242"/>
        <v>0</v>
      </c>
      <c r="HK189" s="86">
        <f t="shared" si="242"/>
        <v>0</v>
      </c>
      <c r="HL189" s="86">
        <f t="shared" si="242"/>
        <v>0</v>
      </c>
      <c r="HM189" s="86">
        <f t="shared" si="242"/>
        <v>0</v>
      </c>
      <c r="HN189" s="86">
        <f t="shared" si="242"/>
        <v>0</v>
      </c>
      <c r="HO189" s="86">
        <f t="shared" si="227"/>
        <v>0</v>
      </c>
      <c r="HP189" s="86">
        <f t="shared" si="227"/>
        <v>4.7650842198546701E-297</v>
      </c>
      <c r="HQ189" s="86">
        <f t="shared" si="227"/>
        <v>0</v>
      </c>
      <c r="HS189" s="86">
        <f t="shared" si="232"/>
        <v>3.9310658732854859E-35</v>
      </c>
      <c r="HT189" s="86">
        <f t="shared" si="232"/>
        <v>9.4833940450222171E-47</v>
      </c>
      <c r="HU189" s="86">
        <f t="shared" si="232"/>
        <v>2.6518594141604203E-40</v>
      </c>
      <c r="HV189" s="86">
        <f t="shared" si="232"/>
        <v>9.1998960469363864E-46</v>
      </c>
      <c r="HW189" s="86">
        <f t="shared" si="232"/>
        <v>1.9126905789222514E-49</v>
      </c>
      <c r="HX189" s="86">
        <f t="shared" si="232"/>
        <v>1.5630515753543211E-46</v>
      </c>
      <c r="HY189" s="86">
        <f t="shared" si="232"/>
        <v>4.3463083215561435E-42</v>
      </c>
      <c r="HZ189" s="86">
        <f t="shared" si="232"/>
        <v>1.2611991220995185E-39</v>
      </c>
      <c r="IA189" s="86">
        <f t="shared" si="232"/>
        <v>3.0359524502105509E-40</v>
      </c>
      <c r="IB189" s="86">
        <f t="shared" si="232"/>
        <v>3.8760148191889909E-44</v>
      </c>
      <c r="IC189" s="86">
        <f t="shared" si="232"/>
        <v>5.4485781180345098E-45</v>
      </c>
      <c r="ID189" s="86">
        <f t="shared" si="232"/>
        <v>1.7691597994330784E-45</v>
      </c>
      <c r="IE189" s="86">
        <f t="shared" si="232"/>
        <v>1.6813683755684428E-35</v>
      </c>
      <c r="IF189" s="86">
        <f t="shared" si="232"/>
        <v>4.1218690457037644E-33</v>
      </c>
      <c r="IG189" s="86">
        <f t="shared" si="232"/>
        <v>6.1510295853553252E-30</v>
      </c>
      <c r="II189" s="86">
        <f t="shared" si="233"/>
        <v>7.5848088506961456E-3</v>
      </c>
      <c r="IJ189" s="86">
        <f t="shared" si="233"/>
        <v>9.5130189384448893E-3</v>
      </c>
      <c r="IK189" s="86">
        <f t="shared" si="233"/>
        <v>1.0258302304329489E-2</v>
      </c>
      <c r="IL189" s="86">
        <f t="shared" si="233"/>
        <v>1.3230443727500867E-2</v>
      </c>
      <c r="IM189" s="86">
        <f t="shared" si="233"/>
        <v>9.5861559369338351E-3</v>
      </c>
      <c r="IN189" s="86">
        <f t="shared" si="233"/>
        <v>2.4381157078202844E-2</v>
      </c>
      <c r="IO189" s="86">
        <f t="shared" si="233"/>
        <v>6.0394086820312338E-2</v>
      </c>
      <c r="IP189" s="86">
        <f t="shared" si="233"/>
        <v>7.0368085182004408E-2</v>
      </c>
      <c r="IQ189" s="86">
        <f t="shared" si="233"/>
        <v>4.8102348529130236E-2</v>
      </c>
      <c r="IR189" s="86">
        <f t="shared" si="233"/>
        <v>1.7354122316022499E-2</v>
      </c>
      <c r="IS189" s="86">
        <f t="shared" si="233"/>
        <v>1.8480556717549747E-2</v>
      </c>
      <c r="IT189" s="86">
        <f t="shared" si="233"/>
        <v>1.2816756359341331E-2</v>
      </c>
      <c r="IU189" s="86">
        <f t="shared" si="233"/>
        <v>5.6779081999569658E-2</v>
      </c>
      <c r="IV189" s="86">
        <f t="shared" si="233"/>
        <v>0.19008449735393024</v>
      </c>
      <c r="IW189" s="86">
        <f t="shared" si="233"/>
        <v>0.31977977776403216</v>
      </c>
      <c r="IY189" s="86">
        <f t="shared" si="234"/>
        <v>7.5848088506961456E-3</v>
      </c>
      <c r="IZ189" s="86">
        <f t="shared" si="234"/>
        <v>9.5130189384448893E-3</v>
      </c>
      <c r="JA189" s="86">
        <f t="shared" si="234"/>
        <v>1.0258302304329489E-2</v>
      </c>
      <c r="JB189" s="86">
        <f t="shared" si="234"/>
        <v>1.3230443727500867E-2</v>
      </c>
      <c r="JC189" s="86">
        <f t="shared" si="234"/>
        <v>9.5861559369338351E-3</v>
      </c>
      <c r="JD189" s="86">
        <f t="shared" si="234"/>
        <v>2.4381157078202844E-2</v>
      </c>
      <c r="JE189" s="86">
        <f t="shared" si="234"/>
        <v>6.0394086820312338E-2</v>
      </c>
      <c r="JF189" s="86">
        <f t="shared" si="234"/>
        <v>7.0368085182004408E-2</v>
      </c>
      <c r="JG189" s="86">
        <f t="shared" si="234"/>
        <v>4.8102348529130236E-2</v>
      </c>
      <c r="JH189" s="86">
        <f t="shared" si="234"/>
        <v>1.7354122316022499E-2</v>
      </c>
      <c r="JI189" s="86">
        <f t="shared" si="234"/>
        <v>1.8480556717549747E-2</v>
      </c>
      <c r="JJ189" s="86">
        <f t="shared" si="234"/>
        <v>1.2816756359341331E-2</v>
      </c>
      <c r="JK189" s="86">
        <f t="shared" si="234"/>
        <v>5.6779081999569658E-2</v>
      </c>
      <c r="JL189" s="86">
        <f t="shared" si="234"/>
        <v>0.19008449735393024</v>
      </c>
      <c r="JM189" s="86">
        <f t="shared" si="234"/>
        <v>0.31977977776403216</v>
      </c>
    </row>
    <row r="190" spans="2:273" x14ac:dyDescent="0.25">
      <c r="B190" s="2">
        <v>163</v>
      </c>
      <c r="C190" s="37">
        <v>66.447999999999993</v>
      </c>
      <c r="D190" s="37">
        <v>67.302999999999997</v>
      </c>
      <c r="E190" s="37">
        <v>65.188000000000002</v>
      </c>
      <c r="F190" s="37">
        <v>64.983999999999995</v>
      </c>
      <c r="G190" s="37">
        <v>65.19</v>
      </c>
      <c r="H190" s="37">
        <v>67.349000000000004</v>
      </c>
      <c r="I190" s="37">
        <v>66.094999999999999</v>
      </c>
      <c r="J190" s="37">
        <v>65.667000000000002</v>
      </c>
      <c r="K190" s="37">
        <v>65.316999999999993</v>
      </c>
      <c r="L190" s="37">
        <v>63.19</v>
      </c>
      <c r="M190" s="37">
        <v>61.524000000000001</v>
      </c>
      <c r="N190" s="37">
        <v>61.396999999999998</v>
      </c>
      <c r="O190" s="37">
        <v>61.396999999999998</v>
      </c>
      <c r="P190" s="37">
        <v>63.168999999999997</v>
      </c>
      <c r="Q190" s="37">
        <v>75.477000000000004</v>
      </c>
      <c r="S190" s="4">
        <f t="shared" si="235"/>
        <v>66.104338171832211</v>
      </c>
      <c r="T190" s="4">
        <f t="shared" si="235"/>
        <v>65.951742406873777</v>
      </c>
      <c r="U190" s="4">
        <f t="shared" si="235"/>
        <v>65.587146954897761</v>
      </c>
      <c r="V190" s="4">
        <f t="shared" si="235"/>
        <v>65.381836513812559</v>
      </c>
      <c r="W190" s="4">
        <f t="shared" si="235"/>
        <v>65.697949243051099</v>
      </c>
      <c r="X190" s="4">
        <f t="shared" si="235"/>
        <v>67.070712808004373</v>
      </c>
      <c r="Y190" s="4">
        <f t="shared" si="235"/>
        <v>66.749985972332254</v>
      </c>
      <c r="Z190" s="4">
        <f t="shared" si="235"/>
        <v>66.150395953530065</v>
      </c>
      <c r="AA190" s="4">
        <f t="shared" si="235"/>
        <v>65.503001694017641</v>
      </c>
      <c r="AB190" s="4">
        <f t="shared" si="235"/>
        <v>63.433096149064646</v>
      </c>
      <c r="AC190" s="4">
        <f t="shared" si="235"/>
        <v>62.896595195667892</v>
      </c>
      <c r="AD190" s="4">
        <f t="shared" si="235"/>
        <v>61.760139979718595</v>
      </c>
      <c r="AE190" s="4">
        <f t="shared" si="235"/>
        <v>61.689378746990421</v>
      </c>
      <c r="AF190" s="4">
        <f t="shared" si="235"/>
        <v>64.597061701790011</v>
      </c>
      <c r="AG190" s="4">
        <f t="shared" si="235"/>
        <v>75.740201508717035</v>
      </c>
      <c r="AI190" s="4">
        <f t="shared" si="236"/>
        <v>0.34366182816778235</v>
      </c>
      <c r="AJ190" s="4">
        <f t="shared" si="236"/>
        <v>1.3512575931262205</v>
      </c>
      <c r="AK190" s="4">
        <f t="shared" si="236"/>
        <v>-0.39914695489775909</v>
      </c>
      <c r="AL190" s="4">
        <f t="shared" si="236"/>
        <v>-0.39783651381256391</v>
      </c>
      <c r="AM190" s="4">
        <f t="shared" si="236"/>
        <v>-0.50794924305110101</v>
      </c>
      <c r="AN190" s="4">
        <f t="shared" si="236"/>
        <v>0.27828719199563068</v>
      </c>
      <c r="AO190" s="4">
        <f t="shared" si="236"/>
        <v>-0.65498597233225553</v>
      </c>
      <c r="AP190" s="4">
        <f t="shared" si="236"/>
        <v>-0.48339595353006359</v>
      </c>
      <c r="AQ190" s="4">
        <f t="shared" si="236"/>
        <v>-0.18600169401764788</v>
      </c>
      <c r="AR190" s="4">
        <f t="shared" si="236"/>
        <v>-0.24309614906464816</v>
      </c>
      <c r="AS190" s="4">
        <f t="shared" si="236"/>
        <v>-1.3725951956678912</v>
      </c>
      <c r="AT190" s="4">
        <f t="shared" si="236"/>
        <v>-0.36313997971859635</v>
      </c>
      <c r="AU190" s="4">
        <f t="shared" si="236"/>
        <v>-0.29237874699042266</v>
      </c>
      <c r="AV190" s="4">
        <f t="shared" si="236"/>
        <v>-1.4280617017900141</v>
      </c>
      <c r="AW190" s="4">
        <f t="shared" si="236"/>
        <v>-0.26320150871703163</v>
      </c>
      <c r="AY190" s="2">
        <f t="shared" si="228"/>
        <v>66.104338171832211</v>
      </c>
      <c r="AZ190" s="2">
        <f t="shared" si="228"/>
        <v>65.951741420646499</v>
      </c>
      <c r="BA190" s="2">
        <f t="shared" si="228"/>
        <v>65.587143197784869</v>
      </c>
      <c r="BB190" s="2">
        <f t="shared" si="228"/>
        <v>65.381823525671635</v>
      </c>
      <c r="BC190" s="2">
        <f t="shared" si="228"/>
        <v>65.697943748452204</v>
      </c>
      <c r="BD190" s="2">
        <f t="shared" si="228"/>
        <v>67.070575033133863</v>
      </c>
      <c r="BE190" s="2">
        <f t="shared" si="228"/>
        <v>66.746780674450932</v>
      </c>
      <c r="BF190" s="2">
        <f t="shared" si="228"/>
        <v>66.144665727511367</v>
      </c>
      <c r="BG190" s="2">
        <f t="shared" si="228"/>
        <v>65.501044534765384</v>
      </c>
      <c r="BH190" s="2">
        <f t="shared" si="228"/>
        <v>63.433027034746949</v>
      </c>
      <c r="BI190" s="2">
        <f t="shared" si="228"/>
        <v>62.896509042712225</v>
      </c>
      <c r="BJ190" s="2">
        <f t="shared" si="228"/>
        <v>61.760111334137157</v>
      </c>
      <c r="BK190" s="2">
        <f t="shared" si="228"/>
        <v>61.684389502150886</v>
      </c>
      <c r="BL190" s="2">
        <f t="shared" si="228"/>
        <v>62.376240841416106</v>
      </c>
      <c r="BM190" s="2">
        <f t="shared" si="228"/>
        <v>63.529338445969373</v>
      </c>
      <c r="BO190" s="2" t="str">
        <f t="shared" si="183"/>
        <v/>
      </c>
      <c r="BP190" s="2" t="str">
        <f t="shared" si="184"/>
        <v/>
      </c>
      <c r="BQ190" s="2" t="str">
        <f t="shared" si="185"/>
        <v/>
      </c>
      <c r="BR190" s="2" t="str">
        <f t="shared" si="186"/>
        <v/>
      </c>
      <c r="BS190" s="2" t="str">
        <f t="shared" si="187"/>
        <v/>
      </c>
      <c r="BT190" s="2" t="str">
        <f t="shared" si="188"/>
        <v/>
      </c>
      <c r="BU190" s="2" t="str">
        <f t="shared" si="189"/>
        <v/>
      </c>
      <c r="BV190" s="2" t="str">
        <f t="shared" si="190"/>
        <v/>
      </c>
      <c r="BW190" s="2" t="str">
        <f t="shared" si="191"/>
        <v/>
      </c>
      <c r="BX190" s="2" t="str">
        <f t="shared" si="192"/>
        <v/>
      </c>
      <c r="BY190" s="2" t="str">
        <f t="shared" si="193"/>
        <v/>
      </c>
      <c r="BZ190" s="2" t="str">
        <f t="shared" si="194"/>
        <v/>
      </c>
      <c r="CA190" s="2" t="str">
        <f t="shared" si="195"/>
        <v/>
      </c>
      <c r="CB190" s="2" t="str">
        <f t="shared" si="196"/>
        <v/>
      </c>
      <c r="CC190" s="2" t="str">
        <f t="shared" si="197"/>
        <v/>
      </c>
      <c r="CE190" s="2" t="str">
        <f t="shared" si="229"/>
        <v/>
      </c>
      <c r="CF190" s="2" t="str">
        <f t="shared" si="229"/>
        <v/>
      </c>
      <c r="CG190" s="2" t="str">
        <f t="shared" si="229"/>
        <v/>
      </c>
      <c r="CH190" s="2" t="str">
        <f t="shared" si="229"/>
        <v/>
      </c>
      <c r="CI190" s="2" t="str">
        <f t="shared" si="229"/>
        <v/>
      </c>
      <c r="CJ190" s="2" t="str">
        <f t="shared" si="229"/>
        <v/>
      </c>
      <c r="CK190" s="2" t="str">
        <f t="shared" si="229"/>
        <v/>
      </c>
      <c r="CL190" s="2" t="str">
        <f t="shared" si="229"/>
        <v/>
      </c>
      <c r="CM190" s="2" t="str">
        <f t="shared" si="229"/>
        <v/>
      </c>
      <c r="CN190" s="2" t="str">
        <f t="shared" si="229"/>
        <v/>
      </c>
      <c r="CO190" s="2" t="str">
        <f t="shared" si="229"/>
        <v/>
      </c>
      <c r="CP190" s="2" t="str">
        <f t="shared" si="229"/>
        <v/>
      </c>
      <c r="CQ190" s="2" t="str">
        <f t="shared" si="229"/>
        <v/>
      </c>
      <c r="CR190" s="2" t="str">
        <f t="shared" si="229"/>
        <v/>
      </c>
      <c r="CS190" s="2" t="str">
        <f t="shared" si="229"/>
        <v/>
      </c>
      <c r="CU190" s="2">
        <f t="shared" si="198"/>
        <v>66.447999999999993</v>
      </c>
      <c r="CV190" s="2">
        <f t="shared" si="199"/>
        <v>67.302999999999997</v>
      </c>
      <c r="CW190" s="2">
        <f t="shared" si="200"/>
        <v>65.188000000000002</v>
      </c>
      <c r="CX190" s="2">
        <f t="shared" si="201"/>
        <v>64.983999999999995</v>
      </c>
      <c r="CY190" s="2">
        <f t="shared" si="202"/>
        <v>65.19</v>
      </c>
      <c r="CZ190" s="2" t="str">
        <f t="shared" si="203"/>
        <v/>
      </c>
      <c r="DA190" s="2" t="str">
        <f t="shared" si="204"/>
        <v/>
      </c>
      <c r="DB190" s="2" t="str">
        <f t="shared" si="205"/>
        <v/>
      </c>
      <c r="DC190" s="2" t="str">
        <f t="shared" si="206"/>
        <v/>
      </c>
      <c r="DD190" s="2">
        <f t="shared" si="207"/>
        <v>63.19</v>
      </c>
      <c r="DE190" s="2">
        <f t="shared" si="208"/>
        <v>61.524000000000001</v>
      </c>
      <c r="DF190" s="2">
        <f t="shared" si="209"/>
        <v>61.396999999999998</v>
      </c>
      <c r="DG190" s="2" t="str">
        <f t="shared" si="210"/>
        <v/>
      </c>
      <c r="DH190" s="2" t="str">
        <f t="shared" si="211"/>
        <v/>
      </c>
      <c r="DI190" s="2" t="str">
        <f t="shared" si="212"/>
        <v/>
      </c>
      <c r="DK190" s="2">
        <f t="shared" si="237"/>
        <v>114.20860350877194</v>
      </c>
      <c r="DL190" s="2">
        <f t="shared" si="237"/>
        <v>113.71439840099396</v>
      </c>
      <c r="DM190" s="2">
        <f t="shared" si="237"/>
        <v>113.49465243902439</v>
      </c>
      <c r="DN190" s="2">
        <f t="shared" si="237"/>
        <v>116.06630732247521</v>
      </c>
      <c r="DO190" s="2">
        <f t="shared" si="237"/>
        <v>117.57784293547257</v>
      </c>
      <c r="DP190" s="2">
        <f t="shared" si="237"/>
        <v>111.67538022310457</v>
      </c>
      <c r="DQ190" s="2">
        <f t="shared" si="237"/>
        <v>105.76040289942617</v>
      </c>
      <c r="DR190" s="2">
        <f t="shared" si="237"/>
        <v>95.036370280881897</v>
      </c>
      <c r="DS190" s="2">
        <f t="shared" si="237"/>
        <v>102.06510721836305</v>
      </c>
      <c r="DT190" s="2">
        <f t="shared" si="237"/>
        <v>96.846625490788313</v>
      </c>
      <c r="DU190" s="2">
        <f t="shared" si="237"/>
        <v>97.016915433403781</v>
      </c>
      <c r="DV190" s="2">
        <f t="shared" si="237"/>
        <v>103.94613379643613</v>
      </c>
      <c r="DW190" s="2">
        <f t="shared" si="237"/>
        <v>107.32034764875888</v>
      </c>
      <c r="DX190" s="2">
        <f t="shared" si="237"/>
        <v>102.4101885314534</v>
      </c>
      <c r="DY190" s="2">
        <f t="shared" si="237"/>
        <v>87.797498338870454</v>
      </c>
      <c r="EA190" s="2">
        <f t="shared" si="241"/>
        <v>65.936210584553507</v>
      </c>
      <c r="EB190" s="2">
        <f t="shared" si="241"/>
        <v>64.748069727679706</v>
      </c>
      <c r="EC190" s="2">
        <f t="shared" si="241"/>
        <v>66.021196089650005</v>
      </c>
      <c r="ED190" s="2">
        <f t="shared" si="241"/>
        <v>65.275207435854355</v>
      </c>
      <c r="EE190" s="2">
        <f t="shared" si="241"/>
        <v>65.548442724458198</v>
      </c>
      <c r="EF190" s="2">
        <f t="shared" si="240"/>
        <v>67.220113597378486</v>
      </c>
      <c r="EG190" s="2">
        <f t="shared" si="240"/>
        <v>66.334278768857573</v>
      </c>
      <c r="EH190" s="2">
        <f t="shared" si="240"/>
        <v>66.213482070817562</v>
      </c>
      <c r="EI190" s="2">
        <f t="shared" si="240"/>
        <v>65.183584336212178</v>
      </c>
      <c r="EJ190" s="2">
        <f t="shared" si="240"/>
        <v>63.61515132139813</v>
      </c>
      <c r="EK190" s="2">
        <f t="shared" si="213"/>
        <v>63.474661748633885</v>
      </c>
      <c r="EL190" s="2">
        <f t="shared" si="180"/>
        <v>62.039783892881772</v>
      </c>
      <c r="EM190" s="2">
        <f t="shared" si="180"/>
        <v>62.123347920812598</v>
      </c>
      <c r="EN190" s="2">
        <f t="shared" si="180"/>
        <v>63.158744226787697</v>
      </c>
      <c r="EO190" s="2">
        <f t="shared" si="180"/>
        <v>65.33347223633308</v>
      </c>
      <c r="EQ190" s="2">
        <f t="shared" si="238"/>
        <v>66.150970628705906</v>
      </c>
      <c r="ER190" s="2">
        <f t="shared" si="238"/>
        <v>66.357113062388265</v>
      </c>
      <c r="ES190" s="2">
        <f t="shared" si="238"/>
        <v>65.446872431659273</v>
      </c>
      <c r="ET190" s="2">
        <f t="shared" si="238"/>
        <v>65.418425588574905</v>
      </c>
      <c r="EU190" s="2">
        <f t="shared" si="238"/>
        <v>65.749847600749021</v>
      </c>
      <c r="EV190" s="2">
        <f t="shared" si="238"/>
        <v>67.009698877889079</v>
      </c>
      <c r="EW190" s="2">
        <f t="shared" si="238"/>
        <v>66.932201428633078</v>
      </c>
      <c r="EX190" s="2">
        <f t="shared" si="238"/>
        <v>66.112783064083715</v>
      </c>
      <c r="EY190" s="2">
        <f t="shared" si="238"/>
        <v>65.634248600206263</v>
      </c>
      <c r="EZ190" s="2">
        <f t="shared" si="238"/>
        <v>63.365285564974762</v>
      </c>
      <c r="FA190" s="2">
        <f t="shared" si="238"/>
        <v>62.677292816260646</v>
      </c>
      <c r="FB190" s="2">
        <f t="shared" si="238"/>
        <v>61.659080287445988</v>
      </c>
      <c r="FC190" s="2">
        <f t="shared" si="238"/>
        <v>61.500408705149837</v>
      </c>
      <c r="FD190" s="2">
        <f t="shared" si="238"/>
        <v>61.892681984724277</v>
      </c>
      <c r="FE190" s="2">
        <f t="shared" si="238"/>
        <v>62.147811533346044</v>
      </c>
      <c r="FG190" s="2">
        <f t="shared" si="239"/>
        <v>0.99998872854612941</v>
      </c>
      <c r="FH190" s="2">
        <f t="shared" si="239"/>
        <v>0.9999857458653586</v>
      </c>
      <c r="FI190" s="2">
        <f t="shared" si="239"/>
        <v>0.99998660247082427</v>
      </c>
      <c r="FJ190" s="2">
        <f t="shared" si="239"/>
        <v>0.99998484486429762</v>
      </c>
      <c r="FK190" s="2">
        <f t="shared" si="239"/>
        <v>0.99998561766033767</v>
      </c>
      <c r="FL190" s="2">
        <f t="shared" si="239"/>
        <v>0.99998496732723374</v>
      </c>
      <c r="FM190" s="2">
        <f t="shared" si="239"/>
        <v>0.99998388408194516</v>
      </c>
      <c r="FN190" s="2">
        <f t="shared" si="239"/>
        <v>0.99998274404654608</v>
      </c>
      <c r="FO190" s="2">
        <f t="shared" si="239"/>
        <v>0.99998229150010842</v>
      </c>
      <c r="FP190" s="2">
        <f t="shared" si="239"/>
        <v>0.99998383275245761</v>
      </c>
      <c r="FQ190" s="2">
        <f t="shared" si="239"/>
        <v>0.99998371700614852</v>
      </c>
      <c r="FR190" s="2">
        <f t="shared" si="239"/>
        <v>0.99998376760676888</v>
      </c>
      <c r="FS190" s="2">
        <f t="shared" si="239"/>
        <v>0.99998466383731632</v>
      </c>
      <c r="FT190" s="2">
        <f t="shared" si="239"/>
        <v>0.99998480583227556</v>
      </c>
      <c r="FU190" s="2">
        <f t="shared" si="239"/>
        <v>0.99998162064899465</v>
      </c>
      <c r="FW190" s="2">
        <f t="shared" si="230"/>
        <v>0.78032898479808455</v>
      </c>
      <c r="FX190" s="2">
        <f t="shared" si="230"/>
        <v>0.74763289115695974</v>
      </c>
      <c r="FY190" s="2">
        <f t="shared" si="230"/>
        <v>0.75687099570720939</v>
      </c>
      <c r="FZ190" s="2">
        <f t="shared" si="230"/>
        <v>0.73905675918439484</v>
      </c>
      <c r="GA190" s="2">
        <f t="shared" si="230"/>
        <v>0.73857556096583521</v>
      </c>
      <c r="GB190" s="2">
        <f t="shared" si="230"/>
        <v>0.71386092230158527</v>
      </c>
      <c r="GC190" s="2">
        <f t="shared" si="230"/>
        <v>0.68882908294909628</v>
      </c>
      <c r="GD190" s="2">
        <f t="shared" si="230"/>
        <v>0.68832565455938943</v>
      </c>
      <c r="GE190" s="2">
        <f t="shared" si="230"/>
        <v>0.70297804246004025</v>
      </c>
      <c r="GF190" s="2">
        <f t="shared" si="230"/>
        <v>0.73103874150235482</v>
      </c>
      <c r="GG190" s="2">
        <f t="shared" si="230"/>
        <v>0.72576049898228601</v>
      </c>
      <c r="GH190" s="2">
        <f t="shared" si="230"/>
        <v>0.73640699770683749</v>
      </c>
      <c r="GI190" s="2">
        <f t="shared" si="230"/>
        <v>0.70576960985607096</v>
      </c>
      <c r="GJ190" s="2">
        <f t="shared" si="230"/>
        <v>0.61853181651124578</v>
      </c>
      <c r="GK190" s="2">
        <f t="shared" si="230"/>
        <v>0.56645915332175756</v>
      </c>
      <c r="GM190" s="86">
        <f t="shared" si="231"/>
        <v>1.6208624645936961E-255</v>
      </c>
      <c r="GN190" s="86">
        <f t="shared" si="231"/>
        <v>0</v>
      </c>
      <c r="GO190" s="86">
        <f t="shared" si="231"/>
        <v>0</v>
      </c>
      <c r="GP190" s="86">
        <f t="shared" si="231"/>
        <v>0</v>
      </c>
      <c r="GQ190" s="86">
        <f t="shared" si="231"/>
        <v>0</v>
      </c>
      <c r="GR190" s="86">
        <f t="shared" si="231"/>
        <v>0</v>
      </c>
      <c r="GS190" s="86">
        <f t="shared" si="231"/>
        <v>0</v>
      </c>
      <c r="GT190" s="86">
        <f t="shared" si="231"/>
        <v>0</v>
      </c>
      <c r="GU190" s="86">
        <f t="shared" si="231"/>
        <v>0</v>
      </c>
      <c r="GV190" s="86">
        <f t="shared" si="231"/>
        <v>0</v>
      </c>
      <c r="GW190" s="86">
        <f t="shared" si="231"/>
        <v>0</v>
      </c>
      <c r="GX190" s="86">
        <f t="shared" si="231"/>
        <v>0</v>
      </c>
      <c r="GY190" s="86">
        <f t="shared" si="231"/>
        <v>0</v>
      </c>
      <c r="GZ190" s="86">
        <f t="shared" si="231"/>
        <v>0</v>
      </c>
      <c r="HA190" s="86">
        <f t="shared" si="231"/>
        <v>0</v>
      </c>
      <c r="HC190" s="86">
        <f t="shared" si="182"/>
        <v>3.8358500822142062E-161</v>
      </c>
      <c r="HD190" s="86">
        <f t="shared" si="182"/>
        <v>2.24465727557089E-190</v>
      </c>
      <c r="HE190" s="86">
        <f t="shared" si="182"/>
        <v>2.035352867425134E-199</v>
      </c>
      <c r="HF190" s="86">
        <f t="shared" si="182"/>
        <v>5.1788372457042747E-244</v>
      </c>
      <c r="HG190" s="86">
        <f t="shared" si="182"/>
        <v>0</v>
      </c>
      <c r="HH190" s="86">
        <f t="shared" si="182"/>
        <v>0</v>
      </c>
      <c r="HI190" s="86">
        <f t="shared" si="242"/>
        <v>0</v>
      </c>
      <c r="HJ190" s="86">
        <f t="shared" si="242"/>
        <v>0</v>
      </c>
      <c r="HK190" s="86">
        <f t="shared" si="242"/>
        <v>0</v>
      </c>
      <c r="HL190" s="86">
        <f t="shared" si="242"/>
        <v>0</v>
      </c>
      <c r="HM190" s="86">
        <f t="shared" si="242"/>
        <v>0</v>
      </c>
      <c r="HN190" s="86">
        <f t="shared" si="242"/>
        <v>0</v>
      </c>
      <c r="HO190" s="86">
        <f t="shared" si="227"/>
        <v>0</v>
      </c>
      <c r="HP190" s="86">
        <f t="shared" si="227"/>
        <v>4.571200410713548E-305</v>
      </c>
      <c r="HQ190" s="86">
        <f t="shared" si="227"/>
        <v>0</v>
      </c>
      <c r="HS190" s="86">
        <f t="shared" si="232"/>
        <v>7.2197294265073828E-37</v>
      </c>
      <c r="HT190" s="86">
        <f t="shared" si="232"/>
        <v>4.6355009384929907E-49</v>
      </c>
      <c r="HU190" s="86">
        <f t="shared" si="232"/>
        <v>2.5390336634539928E-42</v>
      </c>
      <c r="HV190" s="86">
        <f t="shared" si="232"/>
        <v>4.7449848936523809E-48</v>
      </c>
      <c r="HW190" s="86">
        <f t="shared" si="232"/>
        <v>6.1076440628103705E-52</v>
      </c>
      <c r="HX190" s="86">
        <f t="shared" si="232"/>
        <v>5.9286267498549165E-49</v>
      </c>
      <c r="HY190" s="86">
        <f t="shared" si="232"/>
        <v>2.4781003476244201E-44</v>
      </c>
      <c r="HZ190" s="86">
        <f t="shared" si="232"/>
        <v>9.962138680320976E-42</v>
      </c>
      <c r="IA190" s="86">
        <f t="shared" si="232"/>
        <v>2.3719920694373048E-42</v>
      </c>
      <c r="IB190" s="86">
        <f t="shared" si="232"/>
        <v>2.1567973986003792E-46</v>
      </c>
      <c r="IC190" s="86">
        <f t="shared" si="232"/>
        <v>2.5886988719113994E-47</v>
      </c>
      <c r="ID190" s="86">
        <f t="shared" si="232"/>
        <v>8.3738731124600765E-48</v>
      </c>
      <c r="IE190" s="86">
        <f t="shared" si="232"/>
        <v>2.2644332631473202E-37</v>
      </c>
      <c r="IF190" s="86">
        <f t="shared" si="232"/>
        <v>5.5251335704051851E-35</v>
      </c>
      <c r="IG190" s="86">
        <f t="shared" si="232"/>
        <v>1.00674189075685E-31</v>
      </c>
      <c r="II190" s="86">
        <f t="shared" si="233"/>
        <v>3.9866912258581383E-3</v>
      </c>
      <c r="IJ190" s="86">
        <f t="shared" si="233"/>
        <v>4.6067007853818152E-3</v>
      </c>
      <c r="IK190" s="86">
        <f t="shared" si="233"/>
        <v>5.2131595347708589E-3</v>
      </c>
      <c r="IL190" s="86">
        <f t="shared" si="233"/>
        <v>6.5690316021447745E-3</v>
      </c>
      <c r="IM190" s="86">
        <f t="shared" si="233"/>
        <v>4.4764607916295135E-3</v>
      </c>
      <c r="IN190" s="86">
        <f t="shared" si="233"/>
        <v>1.2309045397938886E-2</v>
      </c>
      <c r="IO190" s="86">
        <f t="shared" si="233"/>
        <v>3.373034924804532E-2</v>
      </c>
      <c r="IP190" s="86">
        <f t="shared" si="233"/>
        <v>4.0714633923550292E-2</v>
      </c>
      <c r="IQ190" s="86">
        <f t="shared" si="233"/>
        <v>2.6926605591555179E-2</v>
      </c>
      <c r="IR190" s="86">
        <f t="shared" si="233"/>
        <v>8.7813451294979899E-3</v>
      </c>
      <c r="IS190" s="86">
        <f t="shared" si="233"/>
        <v>9.2668719322105859E-3</v>
      </c>
      <c r="IT190" s="86">
        <f t="shared" si="233"/>
        <v>6.2591050384121017E-3</v>
      </c>
      <c r="IU190" s="86">
        <f t="shared" si="233"/>
        <v>3.3298127380610526E-2</v>
      </c>
      <c r="IV190" s="86">
        <f t="shared" si="233"/>
        <v>0.12332522133782015</v>
      </c>
      <c r="IW190" s="86">
        <f t="shared" si="233"/>
        <v>0.22047512994763346</v>
      </c>
      <c r="IY190" s="86">
        <f t="shared" si="234"/>
        <v>3.9866912258581383E-3</v>
      </c>
      <c r="IZ190" s="86">
        <f t="shared" si="234"/>
        <v>4.6067007853818152E-3</v>
      </c>
      <c r="JA190" s="86">
        <f t="shared" si="234"/>
        <v>5.2131595347708589E-3</v>
      </c>
      <c r="JB190" s="86">
        <f t="shared" si="234"/>
        <v>6.5690316021447745E-3</v>
      </c>
      <c r="JC190" s="86">
        <f t="shared" si="234"/>
        <v>4.4764607916295135E-3</v>
      </c>
      <c r="JD190" s="86">
        <f t="shared" si="234"/>
        <v>1.2309045397938886E-2</v>
      </c>
      <c r="JE190" s="86">
        <f t="shared" si="234"/>
        <v>3.373034924804532E-2</v>
      </c>
      <c r="JF190" s="86">
        <f t="shared" si="234"/>
        <v>4.0714633923550292E-2</v>
      </c>
      <c r="JG190" s="86">
        <f t="shared" si="234"/>
        <v>2.6926605591555179E-2</v>
      </c>
      <c r="JH190" s="86">
        <f t="shared" si="234"/>
        <v>8.7813451294979899E-3</v>
      </c>
      <c r="JI190" s="86">
        <f t="shared" si="234"/>
        <v>9.2668719322105859E-3</v>
      </c>
      <c r="JJ190" s="86">
        <f t="shared" si="234"/>
        <v>6.2591050384121017E-3</v>
      </c>
      <c r="JK190" s="86">
        <f t="shared" si="234"/>
        <v>3.3298127380610526E-2</v>
      </c>
      <c r="JL190" s="86">
        <f t="shared" si="234"/>
        <v>0.12332522133782015</v>
      </c>
      <c r="JM190" s="86">
        <f t="shared" si="234"/>
        <v>0.22047512994763346</v>
      </c>
    </row>
    <row r="191" spans="2:273" x14ac:dyDescent="0.25">
      <c r="B191" s="2">
        <v>164</v>
      </c>
      <c r="C191" s="37">
        <v>65.881</v>
      </c>
      <c r="D191" s="37">
        <v>67.605999999999995</v>
      </c>
      <c r="E191" s="37">
        <v>65.843999999999994</v>
      </c>
      <c r="F191" s="37">
        <v>65.159000000000006</v>
      </c>
      <c r="G191" s="37">
        <v>65.683000000000007</v>
      </c>
      <c r="H191" s="37">
        <v>66.745999999999995</v>
      </c>
      <c r="I191" s="37">
        <v>66.524000000000001</v>
      </c>
      <c r="J191" s="37">
        <v>64.951999999999998</v>
      </c>
      <c r="K191" s="37">
        <v>64.238</v>
      </c>
      <c r="L191" s="37">
        <v>63.253999999999998</v>
      </c>
      <c r="M191" s="37">
        <v>61.951999999999998</v>
      </c>
      <c r="N191" s="37">
        <v>61.984000000000002</v>
      </c>
      <c r="O191" s="37">
        <v>60.667000000000002</v>
      </c>
      <c r="P191" s="37">
        <v>61.707999999999998</v>
      </c>
      <c r="Q191" s="37">
        <v>68.369</v>
      </c>
      <c r="S191" s="4">
        <f t="shared" si="235"/>
        <v>66.056799932292805</v>
      </c>
      <c r="T191" s="4">
        <f t="shared" si="235"/>
        <v>65.921935087088315</v>
      </c>
      <c r="U191" s="4">
        <f t="shared" si="235"/>
        <v>65.518444978417577</v>
      </c>
      <c r="V191" s="4">
        <f t="shared" si="235"/>
        <v>65.315545420606597</v>
      </c>
      <c r="W191" s="4">
        <f t="shared" si="235"/>
        <v>65.624786302676327</v>
      </c>
      <c r="X191" s="4">
        <f t="shared" si="235"/>
        <v>66.991665361095457</v>
      </c>
      <c r="Y191" s="4">
        <f t="shared" si="235"/>
        <v>66.696619953823145</v>
      </c>
      <c r="Z191" s="4">
        <f t="shared" si="235"/>
        <v>66.068845280443938</v>
      </c>
      <c r="AA191" s="4">
        <f t="shared" si="235"/>
        <v>65.432035977185251</v>
      </c>
      <c r="AB191" s="4">
        <f t="shared" si="235"/>
        <v>63.348971941077266</v>
      </c>
      <c r="AC191" s="4">
        <f t="shared" si="235"/>
        <v>62.807316957473844</v>
      </c>
      <c r="AD191" s="4">
        <f t="shared" si="235"/>
        <v>61.672247529966668</v>
      </c>
      <c r="AE191" s="4">
        <f t="shared" si="235"/>
        <v>61.584754319268541</v>
      </c>
      <c r="AF191" s="4">
        <f t="shared" si="235"/>
        <v>63.302081187636652</v>
      </c>
      <c r="AG191" s="4">
        <f t="shared" si="235"/>
        <v>69.965016453978137</v>
      </c>
      <c r="AI191" s="4">
        <f t="shared" si="236"/>
        <v>-0.17579993229280433</v>
      </c>
      <c r="AJ191" s="4">
        <f t="shared" si="236"/>
        <v>1.6840649129116798</v>
      </c>
      <c r="AK191" s="4">
        <f t="shared" si="236"/>
        <v>0.32555502158241723</v>
      </c>
      <c r="AL191" s="4">
        <f t="shared" si="236"/>
        <v>-0.15654542060659082</v>
      </c>
      <c r="AM191" s="4">
        <f t="shared" si="236"/>
        <v>5.821369732367998E-2</v>
      </c>
      <c r="AN191" s="4">
        <f t="shared" si="236"/>
        <v>-0.24566536109546178</v>
      </c>
      <c r="AO191" s="4">
        <f t="shared" si="236"/>
        <v>-0.1726199538231441</v>
      </c>
      <c r="AP191" s="4">
        <f t="shared" si="236"/>
        <v>-1.1168452804439397</v>
      </c>
      <c r="AQ191" s="4">
        <f t="shared" si="236"/>
        <v>-1.1940359771852513</v>
      </c>
      <c r="AR191" s="4">
        <f t="shared" si="236"/>
        <v>-9.4971941077268696E-2</v>
      </c>
      <c r="AS191" s="4">
        <f t="shared" si="236"/>
        <v>-0.85531695747384617</v>
      </c>
      <c r="AT191" s="4">
        <f t="shared" si="236"/>
        <v>0.3117524700333334</v>
      </c>
      <c r="AU191" s="4">
        <f t="shared" si="236"/>
        <v>-0.91775431926853912</v>
      </c>
      <c r="AV191" s="4">
        <f t="shared" si="236"/>
        <v>-1.5940811876366539</v>
      </c>
      <c r="AW191" s="4">
        <f t="shared" si="236"/>
        <v>-1.5960164539781374</v>
      </c>
      <c r="AY191" s="2">
        <f t="shared" si="228"/>
        <v>66.056799932292805</v>
      </c>
      <c r="AZ191" s="2">
        <f t="shared" si="228"/>
        <v>65.921934999803241</v>
      </c>
      <c r="BA191" s="2">
        <f t="shared" si="228"/>
        <v>65.518444583218994</v>
      </c>
      <c r="BB191" s="2">
        <f t="shared" si="228"/>
        <v>65.315544164995003</v>
      </c>
      <c r="BC191" s="2">
        <f t="shared" si="228"/>
        <v>65.624785876214887</v>
      </c>
      <c r="BD191" s="2">
        <f t="shared" si="228"/>
        <v>66.991651264062682</v>
      </c>
      <c r="BE191" s="2">
        <f t="shared" si="228"/>
        <v>66.696150072528866</v>
      </c>
      <c r="BF191" s="2">
        <f t="shared" si="228"/>
        <v>66.067892269905826</v>
      </c>
      <c r="BG191" s="2">
        <f t="shared" si="228"/>
        <v>65.431746187880179</v>
      </c>
      <c r="BH191" s="2">
        <f t="shared" si="228"/>
        <v>63.348964796683646</v>
      </c>
      <c r="BI191" s="2">
        <f t="shared" si="228"/>
        <v>62.807308341764994</v>
      </c>
      <c r="BJ191" s="2">
        <f t="shared" si="228"/>
        <v>61.672244920836619</v>
      </c>
      <c r="BK191" s="2">
        <f t="shared" si="228"/>
        <v>61.583882083579354</v>
      </c>
      <c r="BL191" s="2">
        <f t="shared" si="228"/>
        <v>62.279546105573658</v>
      </c>
      <c r="BM191" s="2">
        <f t="shared" si="228"/>
        <v>63.388743260646834</v>
      </c>
      <c r="BO191" s="2" t="str">
        <f t="shared" si="183"/>
        <v/>
      </c>
      <c r="BP191" s="2" t="str">
        <f t="shared" si="184"/>
        <v/>
      </c>
      <c r="BQ191" s="2" t="str">
        <f t="shared" si="185"/>
        <v/>
      </c>
      <c r="BR191" s="2" t="str">
        <f t="shared" si="186"/>
        <v/>
      </c>
      <c r="BS191" s="2" t="str">
        <f t="shared" si="187"/>
        <v/>
      </c>
      <c r="BT191" s="2" t="str">
        <f t="shared" si="188"/>
        <v/>
      </c>
      <c r="BU191" s="2" t="str">
        <f t="shared" si="189"/>
        <v/>
      </c>
      <c r="BV191" s="2" t="str">
        <f t="shared" si="190"/>
        <v/>
      </c>
      <c r="BW191" s="2" t="str">
        <f t="shared" si="191"/>
        <v/>
      </c>
      <c r="BX191" s="2" t="str">
        <f t="shared" si="192"/>
        <v/>
      </c>
      <c r="BY191" s="2" t="str">
        <f t="shared" si="193"/>
        <v/>
      </c>
      <c r="BZ191" s="2" t="str">
        <f t="shared" si="194"/>
        <v/>
      </c>
      <c r="CA191" s="2" t="str">
        <f t="shared" si="195"/>
        <v/>
      </c>
      <c r="CB191" s="2" t="str">
        <f t="shared" si="196"/>
        <v/>
      </c>
      <c r="CC191" s="2" t="str">
        <f t="shared" si="197"/>
        <v/>
      </c>
      <c r="CE191" s="2" t="str">
        <f t="shared" si="229"/>
        <v/>
      </c>
      <c r="CF191" s="2" t="str">
        <f t="shared" si="229"/>
        <v/>
      </c>
      <c r="CG191" s="2" t="str">
        <f t="shared" si="229"/>
        <v/>
      </c>
      <c r="CH191" s="2" t="str">
        <f t="shared" si="229"/>
        <v/>
      </c>
      <c r="CI191" s="2" t="str">
        <f t="shared" si="229"/>
        <v/>
      </c>
      <c r="CJ191" s="2" t="str">
        <f t="shared" si="229"/>
        <v/>
      </c>
      <c r="CK191" s="2" t="str">
        <f t="shared" si="229"/>
        <v/>
      </c>
      <c r="CL191" s="2" t="str">
        <f t="shared" si="229"/>
        <v/>
      </c>
      <c r="CM191" s="2" t="str">
        <f t="shared" si="229"/>
        <v/>
      </c>
      <c r="CN191" s="2" t="str">
        <f t="shared" si="229"/>
        <v/>
      </c>
      <c r="CO191" s="2" t="str">
        <f t="shared" si="229"/>
        <v/>
      </c>
      <c r="CP191" s="2" t="str">
        <f t="shared" si="229"/>
        <v/>
      </c>
      <c r="CQ191" s="2" t="str">
        <f t="shared" si="229"/>
        <v/>
      </c>
      <c r="CR191" s="2" t="str">
        <f t="shared" si="229"/>
        <v/>
      </c>
      <c r="CS191" s="2" t="str">
        <f t="shared" si="229"/>
        <v/>
      </c>
      <c r="CU191" s="2">
        <f t="shared" si="198"/>
        <v>65.881</v>
      </c>
      <c r="CV191" s="2">
        <f t="shared" si="199"/>
        <v>67.605999999999995</v>
      </c>
      <c r="CW191" s="2">
        <f t="shared" si="200"/>
        <v>65.843999999999994</v>
      </c>
      <c r="CX191" s="2">
        <f t="shared" si="201"/>
        <v>65.159000000000006</v>
      </c>
      <c r="CY191" s="2">
        <f t="shared" si="202"/>
        <v>65.683000000000007</v>
      </c>
      <c r="CZ191" s="2">
        <f t="shared" si="203"/>
        <v>66.745999999999995</v>
      </c>
      <c r="DA191" s="2" t="str">
        <f t="shared" si="204"/>
        <v/>
      </c>
      <c r="DB191" s="2" t="str">
        <f t="shared" si="205"/>
        <v/>
      </c>
      <c r="DC191" s="2" t="str">
        <f t="shared" si="206"/>
        <v/>
      </c>
      <c r="DD191" s="2">
        <f t="shared" si="207"/>
        <v>63.253999999999998</v>
      </c>
      <c r="DE191" s="2">
        <f t="shared" si="208"/>
        <v>61.951999999999998</v>
      </c>
      <c r="DF191" s="2">
        <f t="shared" si="209"/>
        <v>61.984000000000002</v>
      </c>
      <c r="DG191" s="2" t="str">
        <f t="shared" si="210"/>
        <v/>
      </c>
      <c r="DH191" s="2" t="str">
        <f t="shared" si="211"/>
        <v/>
      </c>
      <c r="DI191" s="2" t="str">
        <f t="shared" si="212"/>
        <v/>
      </c>
      <c r="DK191" s="2">
        <f t="shared" si="237"/>
        <v>114.4610037112011</v>
      </c>
      <c r="DL191" s="2">
        <f t="shared" si="237"/>
        <v>113.94987153931338</v>
      </c>
      <c r="DM191" s="2">
        <f t="shared" si="237"/>
        <v>113.738</v>
      </c>
      <c r="DN191" s="2">
        <f t="shared" si="237"/>
        <v>116.32632668881506</v>
      </c>
      <c r="DO191" s="2">
        <f t="shared" si="237"/>
        <v>117.83609413067555</v>
      </c>
      <c r="DP191" s="2">
        <f t="shared" si="237"/>
        <v>111.89156367663347</v>
      </c>
      <c r="DQ191" s="2">
        <f t="shared" si="237"/>
        <v>105.94494684385383</v>
      </c>
      <c r="DR191" s="2">
        <f t="shared" si="237"/>
        <v>95.144427665357881</v>
      </c>
      <c r="DS191" s="2">
        <f t="shared" si="237"/>
        <v>102.22741739655696</v>
      </c>
      <c r="DT191" s="2">
        <f t="shared" si="237"/>
        <v>96.993617940199371</v>
      </c>
      <c r="DU191" s="2">
        <f t="shared" si="237"/>
        <v>97.168220930232536</v>
      </c>
      <c r="DV191" s="2">
        <f t="shared" si="237"/>
        <v>104.15199667774087</v>
      </c>
      <c r="DW191" s="2">
        <f t="shared" si="237"/>
        <v>107.54691583610187</v>
      </c>
      <c r="DX191" s="2">
        <f t="shared" si="237"/>
        <v>102.61372535991138</v>
      </c>
      <c r="DY191" s="2">
        <f t="shared" si="237"/>
        <v>87.921694352159491</v>
      </c>
      <c r="EA191" s="2">
        <f t="shared" si="241"/>
        <v>65.882227506426759</v>
      </c>
      <c r="EB191" s="2">
        <f t="shared" si="241"/>
        <v>64.666869699701593</v>
      </c>
      <c r="EC191" s="2">
        <f t="shared" si="241"/>
        <v>65.970525746754532</v>
      </c>
      <c r="ED191" s="2">
        <f t="shared" si="241"/>
        <v>65.204478996364571</v>
      </c>
      <c r="EE191" s="2">
        <f t="shared" si="241"/>
        <v>65.469035087719291</v>
      </c>
      <c r="EF191" s="2">
        <f t="shared" si="240"/>
        <v>67.147931579341716</v>
      </c>
      <c r="EG191" s="2">
        <f t="shared" si="240"/>
        <v>66.264219250628656</v>
      </c>
      <c r="EH191" s="2">
        <f t="shared" si="240"/>
        <v>66.139961640942388</v>
      </c>
      <c r="EI191" s="2">
        <f t="shared" si="240"/>
        <v>65.099809122657973</v>
      </c>
      <c r="EJ191" s="2">
        <f t="shared" si="240"/>
        <v>63.538985507246387</v>
      </c>
      <c r="EK191" s="2">
        <f t="shared" si="213"/>
        <v>63.410702576112413</v>
      </c>
      <c r="EL191" s="2">
        <f t="shared" si="180"/>
        <v>61.963908929802116</v>
      </c>
      <c r="EM191" s="2">
        <f t="shared" si="180"/>
        <v>62.04301811279953</v>
      </c>
      <c r="EN191" s="2">
        <f t="shared" si="180"/>
        <v>63.103773053033919</v>
      </c>
      <c r="EO191" s="2">
        <f t="shared" si="180"/>
        <v>65.294476925481604</v>
      </c>
      <c r="EQ191" s="2">
        <f t="shared" si="238"/>
        <v>66.100992224617414</v>
      </c>
      <c r="ER191" s="2">
        <f t="shared" si="238"/>
        <v>66.307473563663038</v>
      </c>
      <c r="ES191" s="2">
        <f t="shared" si="238"/>
        <v>65.385246230984649</v>
      </c>
      <c r="ET191" s="2">
        <f t="shared" si="238"/>
        <v>65.350374052019035</v>
      </c>
      <c r="EU191" s="2">
        <f t="shared" si="238"/>
        <v>65.67415565340815</v>
      </c>
      <c r="EV191" s="2">
        <f t="shared" si="238"/>
        <v>66.933683104222482</v>
      </c>
      <c r="EW191" s="2">
        <f t="shared" si="238"/>
        <v>66.873278093333809</v>
      </c>
      <c r="EX191" s="2">
        <f t="shared" si="238"/>
        <v>66.037485601303032</v>
      </c>
      <c r="EY191" s="2">
        <f t="shared" si="238"/>
        <v>65.558824927317332</v>
      </c>
      <c r="EZ191" s="2">
        <f t="shared" si="238"/>
        <v>63.284545711994731</v>
      </c>
      <c r="FA191" s="2">
        <f t="shared" si="238"/>
        <v>62.598694369435485</v>
      </c>
      <c r="FB191" s="2">
        <f t="shared" si="238"/>
        <v>61.576202914143316</v>
      </c>
      <c r="FC191" s="2">
        <f t="shared" si="238"/>
        <v>61.408435117972779</v>
      </c>
      <c r="FD191" s="2">
        <f t="shared" si="238"/>
        <v>61.815091019440139</v>
      </c>
      <c r="FE191" s="2">
        <f t="shared" si="238"/>
        <v>62.057878761115127</v>
      </c>
      <c r="FG191" s="2">
        <f t="shared" si="239"/>
        <v>0.99998972030169975</v>
      </c>
      <c r="FH191" s="2">
        <f t="shared" si="239"/>
        <v>0.9999870000583968</v>
      </c>
      <c r="FI191" s="2">
        <f t="shared" si="239"/>
        <v>0.9999877812937672</v>
      </c>
      <c r="FJ191" s="2">
        <f t="shared" si="239"/>
        <v>0.99998617833353654</v>
      </c>
      <c r="FK191" s="2">
        <f t="shared" si="239"/>
        <v>0.9999868831337333</v>
      </c>
      <c r="FL191" s="2">
        <f t="shared" si="239"/>
        <v>0.9999862900213583</v>
      </c>
      <c r="FM191" s="2">
        <f t="shared" si="239"/>
        <v>0.99998530208720571</v>
      </c>
      <c r="FN191" s="2">
        <f t="shared" si="239"/>
        <v>0.99998426235951154</v>
      </c>
      <c r="FO191" s="2">
        <f t="shared" si="239"/>
        <v>0.9999838496309853</v>
      </c>
      <c r="FP191" s="2">
        <f t="shared" si="239"/>
        <v>0.99998525527402382</v>
      </c>
      <c r="FQ191" s="2">
        <f t="shared" si="239"/>
        <v>0.99998514971183394</v>
      </c>
      <c r="FR191" s="2">
        <f t="shared" si="239"/>
        <v>0.99998519586028012</v>
      </c>
      <c r="FS191" s="2">
        <f t="shared" si="239"/>
        <v>0.99998601323452441</v>
      </c>
      <c r="FT191" s="2">
        <f t="shared" si="239"/>
        <v>0.99998614273581432</v>
      </c>
      <c r="FU191" s="2">
        <f t="shared" si="239"/>
        <v>0.9999832378055552</v>
      </c>
      <c r="FW191" s="2">
        <f t="shared" si="230"/>
        <v>0.79570897968636933</v>
      </c>
      <c r="FX191" s="2">
        <f t="shared" si="230"/>
        <v>0.76461152598210602</v>
      </c>
      <c r="FY191" s="2">
        <f t="shared" si="230"/>
        <v>0.77341647550312587</v>
      </c>
      <c r="FZ191" s="2">
        <f t="shared" si="230"/>
        <v>0.75642439702688402</v>
      </c>
      <c r="GA191" s="2">
        <f t="shared" si="230"/>
        <v>0.75596465066580176</v>
      </c>
      <c r="GB191" s="2">
        <f t="shared" si="230"/>
        <v>0.73229809188661843</v>
      </c>
      <c r="GC191" s="2">
        <f t="shared" si="230"/>
        <v>0.70821990878680496</v>
      </c>
      <c r="GD191" s="2">
        <f t="shared" si="230"/>
        <v>0.70773454117319434</v>
      </c>
      <c r="GE191" s="2">
        <f t="shared" si="230"/>
        <v>0.72184320732448004</v>
      </c>
      <c r="GF191" s="2">
        <f t="shared" si="230"/>
        <v>0.74875861994058368</v>
      </c>
      <c r="GG191" s="2">
        <f t="shared" si="230"/>
        <v>0.7437062067317548</v>
      </c>
      <c r="GH191" s="2">
        <f t="shared" si="230"/>
        <v>0.75389226760995109</v>
      </c>
      <c r="GI191" s="2">
        <f t="shared" si="230"/>
        <v>0.72452694968825215</v>
      </c>
      <c r="GJ191" s="2">
        <f t="shared" si="230"/>
        <v>0.64001392570614646</v>
      </c>
      <c r="GK191" s="2">
        <f t="shared" si="230"/>
        <v>0.58892480618647547</v>
      </c>
      <c r="GM191" s="86">
        <f t="shared" si="231"/>
        <v>1.0083358682944308E-260</v>
      </c>
      <c r="GN191" s="86">
        <f t="shared" si="231"/>
        <v>0</v>
      </c>
      <c r="GO191" s="86">
        <f t="shared" si="231"/>
        <v>0</v>
      </c>
      <c r="GP191" s="86">
        <f t="shared" si="231"/>
        <v>0</v>
      </c>
      <c r="GQ191" s="86">
        <f t="shared" si="231"/>
        <v>0</v>
      </c>
      <c r="GR191" s="86">
        <f t="shared" si="231"/>
        <v>0</v>
      </c>
      <c r="GS191" s="86">
        <f t="shared" si="231"/>
        <v>0</v>
      </c>
      <c r="GT191" s="86">
        <f t="shared" si="231"/>
        <v>0</v>
      </c>
      <c r="GU191" s="86">
        <f t="shared" si="231"/>
        <v>0</v>
      </c>
      <c r="GV191" s="86">
        <f t="shared" si="231"/>
        <v>0</v>
      </c>
      <c r="GW191" s="86">
        <f t="shared" si="231"/>
        <v>0</v>
      </c>
      <c r="GX191" s="86">
        <f t="shared" si="231"/>
        <v>0</v>
      </c>
      <c r="GY191" s="86">
        <f t="shared" si="231"/>
        <v>0</v>
      </c>
      <c r="GZ191" s="86">
        <f t="shared" si="231"/>
        <v>0</v>
      </c>
      <c r="HA191" s="86">
        <f t="shared" si="231"/>
        <v>0</v>
      </c>
      <c r="HC191" s="86">
        <f t="shared" si="182"/>
        <v>2.2755195216694768E-165</v>
      </c>
      <c r="HD191" s="86">
        <f t="shared" si="182"/>
        <v>2.3089268986302203E-195</v>
      </c>
      <c r="HE191" s="86">
        <f t="shared" si="182"/>
        <v>1.3764978276332877E-204</v>
      </c>
      <c r="HF191" s="86">
        <f t="shared" si="182"/>
        <v>2.3824912967741442E-250</v>
      </c>
      <c r="HG191" s="86">
        <f t="shared" si="182"/>
        <v>0</v>
      </c>
      <c r="HH191" s="86">
        <f t="shared" si="182"/>
        <v>0</v>
      </c>
      <c r="HI191" s="86">
        <f t="shared" si="242"/>
        <v>0</v>
      </c>
      <c r="HJ191" s="86">
        <f t="shared" si="242"/>
        <v>0</v>
      </c>
      <c r="HK191" s="86">
        <f t="shared" si="242"/>
        <v>0</v>
      </c>
      <c r="HL191" s="86">
        <f t="shared" si="242"/>
        <v>0</v>
      </c>
      <c r="HM191" s="86">
        <f t="shared" si="242"/>
        <v>0</v>
      </c>
      <c r="HN191" s="86">
        <f t="shared" si="242"/>
        <v>0</v>
      </c>
      <c r="HO191" s="86">
        <f t="shared" si="227"/>
        <v>0</v>
      </c>
      <c r="HP191" s="86">
        <f t="shared" si="227"/>
        <v>0</v>
      </c>
      <c r="HQ191" s="86">
        <f t="shared" si="227"/>
        <v>0</v>
      </c>
      <c r="HS191" s="86">
        <f t="shared" si="232"/>
        <v>1.1998222574379614E-38</v>
      </c>
      <c r="HT191" s="86">
        <f t="shared" si="232"/>
        <v>1.9854984250644929E-51</v>
      </c>
      <c r="HU191" s="86">
        <f t="shared" si="232"/>
        <v>2.161843950566566E-44</v>
      </c>
      <c r="HV191" s="86">
        <f t="shared" si="232"/>
        <v>2.1441351011439113E-50</v>
      </c>
      <c r="HW191" s="86">
        <f t="shared" si="232"/>
        <v>1.6863973685001728E-54</v>
      </c>
      <c r="HX191" s="86">
        <f t="shared" si="232"/>
        <v>1.9442679248904223E-51</v>
      </c>
      <c r="HY191" s="86">
        <f t="shared" si="232"/>
        <v>1.2302490153303378E-46</v>
      </c>
      <c r="HZ191" s="86">
        <f t="shared" si="232"/>
        <v>6.9145703601797974E-44</v>
      </c>
      <c r="IA191" s="86">
        <f t="shared" si="232"/>
        <v>1.6307704331566916E-44</v>
      </c>
      <c r="IB191" s="86">
        <f t="shared" si="232"/>
        <v>1.0504309039435466E-48</v>
      </c>
      <c r="IC191" s="86">
        <f t="shared" si="232"/>
        <v>1.0706491016640233E-49</v>
      </c>
      <c r="ID191" s="86">
        <f t="shared" si="232"/>
        <v>3.454750909147946E-50</v>
      </c>
      <c r="IE191" s="86">
        <f t="shared" si="232"/>
        <v>2.7193341859083895E-39</v>
      </c>
      <c r="IF191" s="86">
        <f t="shared" si="232"/>
        <v>6.5474503533535953E-37</v>
      </c>
      <c r="IG191" s="86">
        <f t="shared" si="232"/>
        <v>1.4552714553064029E-33</v>
      </c>
      <c r="II191" s="86">
        <f t="shared" si="233"/>
        <v>2.0122621835624594E-3</v>
      </c>
      <c r="IJ191" s="86">
        <f t="shared" si="233"/>
        <v>2.1148810798479042E-3</v>
      </c>
      <c r="IK191" s="86">
        <f t="shared" si="233"/>
        <v>2.5266760414690147E-3</v>
      </c>
      <c r="IL191" s="86">
        <f t="shared" si="233"/>
        <v>3.092533785703404E-3</v>
      </c>
      <c r="IM191" s="86">
        <f t="shared" si="233"/>
        <v>1.9711119713940761E-3</v>
      </c>
      <c r="IN191" s="86">
        <f t="shared" si="233"/>
        <v>5.8634716098953359E-3</v>
      </c>
      <c r="IO191" s="86">
        <f t="shared" si="233"/>
        <v>1.7828546213192159E-2</v>
      </c>
      <c r="IP191" s="86">
        <f t="shared" si="233"/>
        <v>2.2372191943531673E-2</v>
      </c>
      <c r="IQ191" s="86">
        <f t="shared" si="233"/>
        <v>1.4325554148981318E-2</v>
      </c>
      <c r="IR191" s="86">
        <f t="shared" si="233"/>
        <v>4.2121864841282389E-3</v>
      </c>
      <c r="IS191" s="86">
        <f t="shared" si="233"/>
        <v>4.3954906564364384E-3</v>
      </c>
      <c r="IT191" s="86">
        <f t="shared" si="233"/>
        <v>2.8921391659468784E-3</v>
      </c>
      <c r="IU191" s="86">
        <f t="shared" si="233"/>
        <v>1.8656067160063485E-2</v>
      </c>
      <c r="IV191" s="86">
        <f t="shared" si="233"/>
        <v>7.3954305439812892E-2</v>
      </c>
      <c r="IW191" s="86">
        <f t="shared" si="233"/>
        <v>0.13751164862162238</v>
      </c>
      <c r="IY191" s="86">
        <f t="shared" si="234"/>
        <v>2.0122621835624594E-3</v>
      </c>
      <c r="IZ191" s="86">
        <f t="shared" si="234"/>
        <v>2.1148810798479042E-3</v>
      </c>
      <c r="JA191" s="86">
        <f t="shared" si="234"/>
        <v>2.5266760414690147E-3</v>
      </c>
      <c r="JB191" s="86">
        <f t="shared" si="234"/>
        <v>3.092533785703404E-3</v>
      </c>
      <c r="JC191" s="86">
        <f t="shared" si="234"/>
        <v>1.9711119713940761E-3</v>
      </c>
      <c r="JD191" s="86">
        <f t="shared" si="234"/>
        <v>5.8634716098953359E-3</v>
      </c>
      <c r="JE191" s="86">
        <f t="shared" si="234"/>
        <v>1.7828546213192159E-2</v>
      </c>
      <c r="JF191" s="86">
        <f t="shared" si="234"/>
        <v>2.2372191943531673E-2</v>
      </c>
      <c r="JG191" s="86">
        <f t="shared" si="234"/>
        <v>1.4325554148981318E-2</v>
      </c>
      <c r="JH191" s="86">
        <f t="shared" si="234"/>
        <v>4.2121864841282389E-3</v>
      </c>
      <c r="JI191" s="86">
        <f t="shared" si="234"/>
        <v>4.3954906564364384E-3</v>
      </c>
      <c r="JJ191" s="86">
        <f t="shared" si="234"/>
        <v>2.8921391659468784E-3</v>
      </c>
      <c r="JK191" s="86">
        <f t="shared" si="234"/>
        <v>1.8656067160063485E-2</v>
      </c>
      <c r="JL191" s="86">
        <f t="shared" si="234"/>
        <v>7.3954305439812892E-2</v>
      </c>
      <c r="JM191" s="86">
        <f t="shared" si="234"/>
        <v>0.13751164862162238</v>
      </c>
    </row>
    <row r="192" spans="2:273" x14ac:dyDescent="0.25">
      <c r="B192" s="2">
        <v>165</v>
      </c>
      <c r="C192" s="37">
        <v>66.522000000000006</v>
      </c>
      <c r="D192" s="37">
        <v>65.954999999999998</v>
      </c>
      <c r="E192" s="37">
        <v>66.078000000000003</v>
      </c>
      <c r="F192" s="37">
        <v>65.159000000000006</v>
      </c>
      <c r="G192" s="37">
        <v>66.397000000000006</v>
      </c>
      <c r="H192" s="37">
        <v>66.587000000000003</v>
      </c>
      <c r="I192" s="37">
        <v>66.667000000000002</v>
      </c>
      <c r="J192" s="37">
        <v>65.650999999999996</v>
      </c>
      <c r="K192" s="37">
        <v>64.793999999999997</v>
      </c>
      <c r="L192" s="37">
        <v>63.206000000000003</v>
      </c>
      <c r="M192" s="37">
        <v>61.491999999999997</v>
      </c>
      <c r="N192" s="37">
        <v>60.856999999999999</v>
      </c>
      <c r="O192" s="37">
        <v>61.286000000000001</v>
      </c>
      <c r="P192" s="37">
        <v>60.445999999999998</v>
      </c>
      <c r="Q192" s="37">
        <v>63.646000000000001</v>
      </c>
      <c r="S192" s="4">
        <f t="shared" si="235"/>
        <v>66.009206977577847</v>
      </c>
      <c r="T192" s="4">
        <f t="shared" si="235"/>
        <v>65.891854957396291</v>
      </c>
      <c r="U192" s="4">
        <f t="shared" si="235"/>
        <v>65.449872069673745</v>
      </c>
      <c r="V192" s="4">
        <f t="shared" si="235"/>
        <v>65.249244054082581</v>
      </c>
      <c r="W192" s="4">
        <f t="shared" si="235"/>
        <v>65.551595103280007</v>
      </c>
      <c r="X192" s="4">
        <f t="shared" si="235"/>
        <v>66.912760113389581</v>
      </c>
      <c r="Y192" s="4">
        <f t="shared" si="235"/>
        <v>66.645560001340726</v>
      </c>
      <c r="Z192" s="4">
        <f t="shared" si="235"/>
        <v>65.99126120087746</v>
      </c>
      <c r="AA192" s="4">
        <f t="shared" si="235"/>
        <v>65.362450275819171</v>
      </c>
      <c r="AB192" s="4">
        <f t="shared" si="235"/>
        <v>63.264950108461726</v>
      </c>
      <c r="AC192" s="4">
        <f t="shared" si="235"/>
        <v>62.718237487577561</v>
      </c>
      <c r="AD192" s="4">
        <f t="shared" si="235"/>
        <v>61.584453542075842</v>
      </c>
      <c r="AE192" s="4">
        <f t="shared" si="235"/>
        <v>61.483563008431837</v>
      </c>
      <c r="AF192" s="4">
        <f t="shared" si="235"/>
        <v>62.606781423276232</v>
      </c>
      <c r="AG192" s="4">
        <f t="shared" si="235"/>
        <v>66.406828624936452</v>
      </c>
      <c r="AI192" s="4">
        <f t="shared" si="236"/>
        <v>0.51279302242215863</v>
      </c>
      <c r="AJ192" s="4">
        <f t="shared" si="236"/>
        <v>6.314504260370768E-2</v>
      </c>
      <c r="AK192" s="4">
        <f t="shared" si="236"/>
        <v>0.62812793032625791</v>
      </c>
      <c r="AL192" s="4">
        <f t="shared" si="236"/>
        <v>-9.0244054082575076E-2</v>
      </c>
      <c r="AM192" s="4">
        <f t="shared" si="236"/>
        <v>0.84540489671999808</v>
      </c>
      <c r="AN192" s="4">
        <f t="shared" si="236"/>
        <v>-0.32576011338957755</v>
      </c>
      <c r="AO192" s="4">
        <f t="shared" si="236"/>
        <v>2.1439998659275261E-2</v>
      </c>
      <c r="AP192" s="4">
        <f t="shared" si="236"/>
        <v>-0.34026120087746392</v>
      </c>
      <c r="AQ192" s="4">
        <f t="shared" si="236"/>
        <v>-0.56845027581917407</v>
      </c>
      <c r="AR192" s="4">
        <f t="shared" si="236"/>
        <v>-5.895010846172255E-2</v>
      </c>
      <c r="AS192" s="4">
        <f t="shared" si="236"/>
        <v>-1.2262374875775635</v>
      </c>
      <c r="AT192" s="4">
        <f t="shared" si="236"/>
        <v>-0.72745354207584256</v>
      </c>
      <c r="AU192" s="4">
        <f t="shared" si="236"/>
        <v>-0.19756300843183539</v>
      </c>
      <c r="AV192" s="4">
        <f t="shared" si="236"/>
        <v>-2.1607814232762337</v>
      </c>
      <c r="AW192" s="4">
        <f t="shared" si="236"/>
        <v>-2.7608286249364511</v>
      </c>
      <c r="AY192" s="2">
        <f t="shared" si="228"/>
        <v>66.009206977577847</v>
      </c>
      <c r="AZ192" s="2">
        <f t="shared" si="228"/>
        <v>65.891854950993377</v>
      </c>
      <c r="BA192" s="2">
        <f t="shared" si="228"/>
        <v>65.44987203449115</v>
      </c>
      <c r="BB192" s="2">
        <f t="shared" si="228"/>
        <v>65.249243953478768</v>
      </c>
      <c r="BC192" s="2">
        <f t="shared" si="228"/>
        <v>65.551595076359433</v>
      </c>
      <c r="BD192" s="2">
        <f t="shared" si="228"/>
        <v>66.912758939624098</v>
      </c>
      <c r="BE192" s="2">
        <f t="shared" si="228"/>
        <v>66.64550333681342</v>
      </c>
      <c r="BF192" s="2">
        <f t="shared" si="228"/>
        <v>65.991129102193142</v>
      </c>
      <c r="BG192" s="2">
        <f t="shared" si="228"/>
        <v>65.362414457766363</v>
      </c>
      <c r="BH192" s="2">
        <f t="shared" si="228"/>
        <v>63.26494949714111</v>
      </c>
      <c r="BI192" s="2">
        <f t="shared" si="228"/>
        <v>62.718236779826384</v>
      </c>
      <c r="BJ192" s="2">
        <f t="shared" si="228"/>
        <v>61.584453346555044</v>
      </c>
      <c r="BK192" s="2">
        <f t="shared" si="228"/>
        <v>61.483433303499496</v>
      </c>
      <c r="BL192" s="2">
        <f t="shared" si="228"/>
        <v>62.182600299626998</v>
      </c>
      <c r="BM192" s="2">
        <f t="shared" si="228"/>
        <v>63.247061247390299</v>
      </c>
      <c r="BO192" s="2" t="str">
        <f t="shared" si="183"/>
        <v/>
      </c>
      <c r="BP192" s="2" t="str">
        <f t="shared" si="184"/>
        <v/>
      </c>
      <c r="BQ192" s="2" t="str">
        <f t="shared" si="185"/>
        <v/>
      </c>
      <c r="BR192" s="2" t="str">
        <f t="shared" si="186"/>
        <v/>
      </c>
      <c r="BS192" s="2" t="str">
        <f t="shared" si="187"/>
        <v/>
      </c>
      <c r="BT192" s="2" t="str">
        <f t="shared" si="188"/>
        <v/>
      </c>
      <c r="BU192" s="2" t="str">
        <f t="shared" si="189"/>
        <v/>
      </c>
      <c r="BV192" s="2" t="str">
        <f t="shared" si="190"/>
        <v/>
      </c>
      <c r="BW192" s="2" t="str">
        <f t="shared" si="191"/>
        <v/>
      </c>
      <c r="BX192" s="2" t="str">
        <f t="shared" si="192"/>
        <v/>
      </c>
      <c r="BY192" s="2" t="str">
        <f t="shared" si="193"/>
        <v/>
      </c>
      <c r="BZ192" s="2" t="str">
        <f t="shared" si="194"/>
        <v/>
      </c>
      <c r="CA192" s="2" t="str">
        <f t="shared" si="195"/>
        <v/>
      </c>
      <c r="CB192" s="2" t="str">
        <f t="shared" si="196"/>
        <v/>
      </c>
      <c r="CC192" s="2" t="str">
        <f t="shared" si="197"/>
        <v/>
      </c>
      <c r="CE192" s="2" t="str">
        <f t="shared" si="229"/>
        <v/>
      </c>
      <c r="CF192" s="2" t="str">
        <f t="shared" si="229"/>
        <v/>
      </c>
      <c r="CG192" s="2" t="str">
        <f t="shared" si="229"/>
        <v/>
      </c>
      <c r="CH192" s="2" t="str">
        <f t="shared" si="229"/>
        <v/>
      </c>
      <c r="CI192" s="2" t="str">
        <f t="shared" si="229"/>
        <v/>
      </c>
      <c r="CJ192" s="2" t="str">
        <f t="shared" si="229"/>
        <v/>
      </c>
      <c r="CK192" s="2" t="str">
        <f t="shared" si="229"/>
        <v/>
      </c>
      <c r="CL192" s="2" t="str">
        <f t="shared" si="229"/>
        <v/>
      </c>
      <c r="CM192" s="2" t="str">
        <f t="shared" si="229"/>
        <v/>
      </c>
      <c r="CN192" s="2" t="str">
        <f t="shared" si="229"/>
        <v/>
      </c>
      <c r="CO192" s="2" t="str">
        <f t="shared" si="229"/>
        <v/>
      </c>
      <c r="CP192" s="2" t="str">
        <f t="shared" si="229"/>
        <v/>
      </c>
      <c r="CQ192" s="2" t="str">
        <f t="shared" si="229"/>
        <v/>
      </c>
      <c r="CR192" s="2" t="str">
        <f t="shared" si="229"/>
        <v/>
      </c>
      <c r="CS192" s="2" t="str">
        <f t="shared" si="229"/>
        <v/>
      </c>
      <c r="CU192" s="2">
        <f t="shared" si="198"/>
        <v>66.522000000000006</v>
      </c>
      <c r="CV192" s="2">
        <f t="shared" si="199"/>
        <v>65.954999999999998</v>
      </c>
      <c r="CW192" s="2">
        <f t="shared" si="200"/>
        <v>66.078000000000003</v>
      </c>
      <c r="CX192" s="2">
        <f t="shared" si="201"/>
        <v>65.159000000000006</v>
      </c>
      <c r="CY192" s="2">
        <f t="shared" si="202"/>
        <v>66.397000000000006</v>
      </c>
      <c r="CZ192" s="2">
        <f t="shared" si="203"/>
        <v>66.587000000000003</v>
      </c>
      <c r="DA192" s="2">
        <f t="shared" si="204"/>
        <v>66.667000000000002</v>
      </c>
      <c r="DB192" s="2" t="str">
        <f t="shared" si="205"/>
        <v/>
      </c>
      <c r="DC192" s="2">
        <f t="shared" si="206"/>
        <v>64.793999999999997</v>
      </c>
      <c r="DD192" s="2">
        <f t="shared" si="207"/>
        <v>63.206000000000003</v>
      </c>
      <c r="DE192" s="2">
        <f t="shared" si="208"/>
        <v>61.491999999999997</v>
      </c>
      <c r="DF192" s="2">
        <f t="shared" si="209"/>
        <v>60.856999999999999</v>
      </c>
      <c r="DG192" s="2">
        <f t="shared" si="210"/>
        <v>61.286000000000001</v>
      </c>
      <c r="DH192" s="2" t="str">
        <f t="shared" si="211"/>
        <v/>
      </c>
      <c r="DI192" s="2" t="str">
        <f t="shared" si="212"/>
        <v/>
      </c>
      <c r="DK192" s="2">
        <f t="shared" si="237"/>
        <v>114.71340391363026</v>
      </c>
      <c r="DL192" s="2">
        <f t="shared" si="237"/>
        <v>114.1853446776328</v>
      </c>
      <c r="DM192" s="2">
        <f t="shared" si="237"/>
        <v>113.98134756097562</v>
      </c>
      <c r="DN192" s="2">
        <f t="shared" si="237"/>
        <v>116.58634605515491</v>
      </c>
      <c r="DO192" s="2">
        <f t="shared" si="237"/>
        <v>118.09434532587854</v>
      </c>
      <c r="DP192" s="2">
        <f t="shared" si="237"/>
        <v>112.10774713016235</v>
      </c>
      <c r="DQ192" s="2">
        <f t="shared" si="237"/>
        <v>106.12949078828149</v>
      </c>
      <c r="DR192" s="2">
        <f t="shared" si="237"/>
        <v>95.252485049833879</v>
      </c>
      <c r="DS192" s="2">
        <f t="shared" si="237"/>
        <v>102.38972757475085</v>
      </c>
      <c r="DT192" s="2">
        <f t="shared" si="237"/>
        <v>97.14061038961043</v>
      </c>
      <c r="DU192" s="2">
        <f t="shared" si="237"/>
        <v>97.319526427061291</v>
      </c>
      <c r="DV192" s="2">
        <f t="shared" si="237"/>
        <v>104.35785955904561</v>
      </c>
      <c r="DW192" s="2">
        <f t="shared" si="237"/>
        <v>107.77348402344489</v>
      </c>
      <c r="DX192" s="2">
        <f t="shared" si="237"/>
        <v>102.81726218836937</v>
      </c>
      <c r="DY192" s="2">
        <f t="shared" si="237"/>
        <v>88.045890365448528</v>
      </c>
      <c r="EA192" s="2">
        <f t="shared" si="241"/>
        <v>65.82824442830001</v>
      </c>
      <c r="EB192" s="2">
        <f t="shared" si="241"/>
        <v>64.58566967172348</v>
      </c>
      <c r="EC192" s="2">
        <f t="shared" si="241"/>
        <v>65.919855403859046</v>
      </c>
      <c r="ED192" s="2">
        <f t="shared" si="241"/>
        <v>65.133750556874801</v>
      </c>
      <c r="EE192" s="2">
        <f t="shared" si="241"/>
        <v>65.389627450980385</v>
      </c>
      <c r="EF192" s="2">
        <f t="shared" si="240"/>
        <v>67.075749561304946</v>
      </c>
      <c r="EG192" s="2">
        <f t="shared" si="240"/>
        <v>66.19415973239974</v>
      </c>
      <c r="EH192" s="2">
        <f t="shared" si="240"/>
        <v>66.0664412110672</v>
      </c>
      <c r="EI192" s="2">
        <f t="shared" si="240"/>
        <v>65.016033909103768</v>
      </c>
      <c r="EJ192" s="2">
        <f t="shared" si="240"/>
        <v>63.462819693094637</v>
      </c>
      <c r="EK192" s="2">
        <f t="shared" si="213"/>
        <v>63.346743403590949</v>
      </c>
      <c r="EL192" s="2">
        <f t="shared" si="180"/>
        <v>61.888033966722467</v>
      </c>
      <c r="EM192" s="2">
        <f t="shared" si="180"/>
        <v>61.962688304786461</v>
      </c>
      <c r="EN192" s="2">
        <f t="shared" si="180"/>
        <v>63.048801879280134</v>
      </c>
      <c r="EO192" s="2">
        <f t="shared" si="180"/>
        <v>65.255481614630128</v>
      </c>
      <c r="EQ192" s="2">
        <f t="shared" si="238"/>
        <v>66.051013820528937</v>
      </c>
      <c r="ER192" s="2">
        <f t="shared" si="238"/>
        <v>66.257834064937811</v>
      </c>
      <c r="ES192" s="2">
        <f t="shared" si="238"/>
        <v>65.323620030310025</v>
      </c>
      <c r="ET192" s="2">
        <f t="shared" si="238"/>
        <v>65.28232251546315</v>
      </c>
      <c r="EU192" s="2">
        <f t="shared" si="238"/>
        <v>65.598463706067278</v>
      </c>
      <c r="EV192" s="2">
        <f t="shared" si="238"/>
        <v>66.857667330555898</v>
      </c>
      <c r="EW192" s="2">
        <f t="shared" si="238"/>
        <v>66.814354758034526</v>
      </c>
      <c r="EX192" s="2">
        <f t="shared" si="238"/>
        <v>65.96218813852235</v>
      </c>
      <c r="EY192" s="2">
        <f t="shared" si="238"/>
        <v>65.483401254428387</v>
      </c>
      <c r="EZ192" s="2">
        <f t="shared" si="238"/>
        <v>63.203805859014707</v>
      </c>
      <c r="FA192" s="2">
        <f t="shared" si="238"/>
        <v>62.520095922610324</v>
      </c>
      <c r="FB192" s="2">
        <f t="shared" si="238"/>
        <v>61.493325540840644</v>
      </c>
      <c r="FC192" s="2">
        <f t="shared" si="238"/>
        <v>61.316461530795713</v>
      </c>
      <c r="FD192" s="2">
        <f t="shared" si="238"/>
        <v>61.737500054156008</v>
      </c>
      <c r="FE192" s="2">
        <f t="shared" si="238"/>
        <v>61.96794598888421</v>
      </c>
      <c r="FG192" s="2">
        <f t="shared" si="239"/>
        <v>0.99999062479524492</v>
      </c>
      <c r="FH192" s="2">
        <f t="shared" si="239"/>
        <v>0.99998814389878521</v>
      </c>
      <c r="FI192" s="2">
        <f t="shared" si="239"/>
        <v>0.99998885639549218</v>
      </c>
      <c r="FJ192" s="2">
        <f t="shared" si="239"/>
        <v>0.99998739447503704</v>
      </c>
      <c r="FK192" s="2">
        <f t="shared" si="239"/>
        <v>0.99998803726197971</v>
      </c>
      <c r="FL192" s="2">
        <f t="shared" si="239"/>
        <v>0.99998749633578787</v>
      </c>
      <c r="FM192" s="2">
        <f t="shared" si="239"/>
        <v>0.99998659532688006</v>
      </c>
      <c r="FN192" s="2">
        <f t="shared" si="239"/>
        <v>0.99998564708141358</v>
      </c>
      <c r="FO192" s="2">
        <f t="shared" si="239"/>
        <v>0.99998527066746778</v>
      </c>
      <c r="FP192" s="2">
        <f t="shared" si="239"/>
        <v>0.99998655263264002</v>
      </c>
      <c r="FQ192" s="2">
        <f t="shared" si="239"/>
        <v>0.99998645635852801</v>
      </c>
      <c r="FR192" s="2">
        <f t="shared" si="239"/>
        <v>0.99998649844652099</v>
      </c>
      <c r="FS192" s="2">
        <f t="shared" si="239"/>
        <v>0.99998724390257998</v>
      </c>
      <c r="FT192" s="2">
        <f t="shared" si="239"/>
        <v>0.99998736200944949</v>
      </c>
      <c r="FU192" s="2">
        <f t="shared" si="239"/>
        <v>0.9999847126744279</v>
      </c>
      <c r="FW192" s="2">
        <f t="shared" si="230"/>
        <v>0.81027397476883201</v>
      </c>
      <c r="FX192" s="2">
        <f t="shared" si="230"/>
        <v>0.78078281405880035</v>
      </c>
      <c r="FY192" s="2">
        <f t="shared" si="230"/>
        <v>0.78914966890984584</v>
      </c>
      <c r="FZ192" s="2">
        <f t="shared" si="230"/>
        <v>0.77299115336569746</v>
      </c>
      <c r="GA192" s="2">
        <f t="shared" si="230"/>
        <v>0.77255327423656039</v>
      </c>
      <c r="GB192" s="2">
        <f t="shared" si="230"/>
        <v>0.74996337893051501</v>
      </c>
      <c r="GC192" s="2">
        <f t="shared" si="230"/>
        <v>0.72688149004989411</v>
      </c>
      <c r="GD192" s="2">
        <f t="shared" si="230"/>
        <v>0.72641517354372176</v>
      </c>
      <c r="GE192" s="2">
        <f t="shared" si="230"/>
        <v>0.73995340615943506</v>
      </c>
      <c r="GF192" s="2">
        <f t="shared" si="230"/>
        <v>0.76568525492617245</v>
      </c>
      <c r="GG192" s="2">
        <f t="shared" si="230"/>
        <v>0.76086452015981632</v>
      </c>
      <c r="GH192" s="2">
        <f t="shared" si="230"/>
        <v>0.77057901186017885</v>
      </c>
      <c r="GI192" s="2">
        <f t="shared" si="230"/>
        <v>0.74252474142600244</v>
      </c>
      <c r="GJ192" s="2">
        <f t="shared" si="230"/>
        <v>0.66094941414170127</v>
      </c>
      <c r="GK192" s="2">
        <f t="shared" si="230"/>
        <v>0.61102570445378734</v>
      </c>
      <c r="GM192" s="86">
        <f t="shared" si="231"/>
        <v>5.5540493446916515E-266</v>
      </c>
      <c r="GN192" s="86">
        <f t="shared" si="231"/>
        <v>0</v>
      </c>
      <c r="GO192" s="86">
        <f t="shared" si="231"/>
        <v>0</v>
      </c>
      <c r="GP192" s="86">
        <f t="shared" si="231"/>
        <v>0</v>
      </c>
      <c r="GQ192" s="86">
        <f t="shared" si="231"/>
        <v>0</v>
      </c>
      <c r="GR192" s="86">
        <f t="shared" si="231"/>
        <v>0</v>
      </c>
      <c r="GS192" s="86">
        <f t="shared" si="231"/>
        <v>0</v>
      </c>
      <c r="GT192" s="86">
        <f t="shared" si="231"/>
        <v>0</v>
      </c>
      <c r="GU192" s="86">
        <f t="shared" si="231"/>
        <v>0</v>
      </c>
      <c r="GV192" s="86">
        <f t="shared" si="231"/>
        <v>0</v>
      </c>
      <c r="GW192" s="86">
        <f t="shared" si="231"/>
        <v>0</v>
      </c>
      <c r="GX192" s="86">
        <f t="shared" si="231"/>
        <v>0</v>
      </c>
      <c r="GY192" s="86">
        <f t="shared" si="231"/>
        <v>0</v>
      </c>
      <c r="GZ192" s="86">
        <f t="shared" si="231"/>
        <v>0</v>
      </c>
      <c r="HA192" s="86">
        <f t="shared" si="231"/>
        <v>0</v>
      </c>
      <c r="HC192" s="86">
        <f t="shared" si="182"/>
        <v>1.1885961281287995E-169</v>
      </c>
      <c r="HD192" s="86">
        <f t="shared" si="182"/>
        <v>2.0446450266816163E-200</v>
      </c>
      <c r="HE192" s="86">
        <f t="shared" si="182"/>
        <v>7.9837019966041731E-210</v>
      </c>
      <c r="HF192" s="86">
        <f t="shared" si="182"/>
        <v>9.0787688674453172E-257</v>
      </c>
      <c r="HG192" s="86">
        <f t="shared" si="182"/>
        <v>0</v>
      </c>
      <c r="HH192" s="86">
        <f t="shared" si="182"/>
        <v>0</v>
      </c>
      <c r="HI192" s="86">
        <f t="shared" si="242"/>
        <v>0</v>
      </c>
      <c r="HJ192" s="86">
        <f t="shared" si="242"/>
        <v>0</v>
      </c>
      <c r="HK192" s="86">
        <f t="shared" si="242"/>
        <v>0</v>
      </c>
      <c r="HL192" s="86">
        <f t="shared" si="242"/>
        <v>0</v>
      </c>
      <c r="HM192" s="86">
        <f t="shared" si="242"/>
        <v>0</v>
      </c>
      <c r="HN192" s="86">
        <f t="shared" si="242"/>
        <v>0</v>
      </c>
      <c r="HO192" s="86">
        <f t="shared" si="227"/>
        <v>0</v>
      </c>
      <c r="HP192" s="86">
        <f t="shared" si="227"/>
        <v>0</v>
      </c>
      <c r="HQ192" s="86">
        <f t="shared" si="227"/>
        <v>0</v>
      </c>
      <c r="HS192" s="86">
        <f t="shared" si="232"/>
        <v>1.8042058875302759E-40</v>
      </c>
      <c r="HT192" s="86">
        <f t="shared" si="232"/>
        <v>7.4519576477235688E-54</v>
      </c>
      <c r="HU192" s="86">
        <f t="shared" si="232"/>
        <v>1.636837438949931E-46</v>
      </c>
      <c r="HV192" s="86">
        <f t="shared" si="232"/>
        <v>8.4883331193539326E-53</v>
      </c>
      <c r="HW192" s="86">
        <f t="shared" si="232"/>
        <v>4.0261556297825161E-57</v>
      </c>
      <c r="HX192" s="86">
        <f t="shared" si="232"/>
        <v>5.5127129202690534E-54</v>
      </c>
      <c r="HY192" s="86">
        <f t="shared" si="232"/>
        <v>5.3177501349357477E-49</v>
      </c>
      <c r="HZ192" s="86">
        <f t="shared" si="232"/>
        <v>4.217029669227208E-46</v>
      </c>
      <c r="IA192" s="86">
        <f t="shared" si="232"/>
        <v>9.8655081693022058E-47</v>
      </c>
      <c r="IB192" s="86">
        <f t="shared" si="232"/>
        <v>4.4776133466472438E-51</v>
      </c>
      <c r="IC192" s="86">
        <f t="shared" si="232"/>
        <v>3.8544852299293186E-52</v>
      </c>
      <c r="ID192" s="86">
        <f t="shared" si="232"/>
        <v>1.2422954240441594E-52</v>
      </c>
      <c r="IE192" s="86">
        <f t="shared" si="232"/>
        <v>2.9117721752731363E-41</v>
      </c>
      <c r="IF192" s="86">
        <f t="shared" si="232"/>
        <v>6.8590588018257654E-39</v>
      </c>
      <c r="IG192" s="86">
        <f t="shared" si="232"/>
        <v>1.8578307772968986E-35</v>
      </c>
      <c r="II192" s="86">
        <f t="shared" si="233"/>
        <v>9.7507547395393268E-4</v>
      </c>
      <c r="IJ192" s="86">
        <f t="shared" si="233"/>
        <v>9.2006597247003958E-4</v>
      </c>
      <c r="IK192" s="86">
        <f t="shared" si="233"/>
        <v>1.1675124075409655E-3</v>
      </c>
      <c r="IL192" s="86">
        <f t="shared" si="233"/>
        <v>1.3798115883576643E-3</v>
      </c>
      <c r="IM192" s="86">
        <f t="shared" si="233"/>
        <v>8.1801112399583758E-4</v>
      </c>
      <c r="IN192" s="86">
        <f t="shared" si="233"/>
        <v>2.6340760425529594E-3</v>
      </c>
      <c r="IO192" s="86">
        <f t="shared" si="233"/>
        <v>8.9179628912256798E-3</v>
      </c>
      <c r="IP192" s="86">
        <f t="shared" si="233"/>
        <v>1.1676858931150053E-2</v>
      </c>
      <c r="IQ192" s="86">
        <f t="shared" si="233"/>
        <v>7.2422583977155008E-3</v>
      </c>
      <c r="IR192" s="86">
        <f t="shared" si="233"/>
        <v>1.9144531455316865E-3</v>
      </c>
      <c r="IS192" s="86">
        <f t="shared" si="233"/>
        <v>1.9711896373635495E-3</v>
      </c>
      <c r="IT192" s="86">
        <f t="shared" si="233"/>
        <v>1.2638469568928981E-3</v>
      </c>
      <c r="IU192" s="86">
        <f t="shared" si="233"/>
        <v>9.985715981956007E-3</v>
      </c>
      <c r="IV192" s="86">
        <f t="shared" si="233"/>
        <v>4.1009548963486173E-2</v>
      </c>
      <c r="IW192" s="86">
        <f t="shared" si="233"/>
        <v>7.7342547918185109E-2</v>
      </c>
      <c r="IY192" s="86">
        <f t="shared" si="234"/>
        <v>9.7507547395393268E-4</v>
      </c>
      <c r="IZ192" s="86">
        <f t="shared" si="234"/>
        <v>9.2006597247003958E-4</v>
      </c>
      <c r="JA192" s="86">
        <f t="shared" si="234"/>
        <v>1.1675124075409655E-3</v>
      </c>
      <c r="JB192" s="86">
        <f t="shared" si="234"/>
        <v>1.3798115883576643E-3</v>
      </c>
      <c r="JC192" s="86">
        <f t="shared" si="234"/>
        <v>8.1801112399583758E-4</v>
      </c>
      <c r="JD192" s="86">
        <f t="shared" si="234"/>
        <v>2.6340760425529594E-3</v>
      </c>
      <c r="JE192" s="86">
        <f t="shared" si="234"/>
        <v>8.9179628912256798E-3</v>
      </c>
      <c r="JF192" s="86">
        <f t="shared" si="234"/>
        <v>1.1676858931150053E-2</v>
      </c>
      <c r="JG192" s="86">
        <f t="shared" si="234"/>
        <v>7.2422583977155008E-3</v>
      </c>
      <c r="JH192" s="86">
        <f t="shared" si="234"/>
        <v>1.9144531455316865E-3</v>
      </c>
      <c r="JI192" s="86">
        <f t="shared" si="234"/>
        <v>1.9711896373635495E-3</v>
      </c>
      <c r="JJ192" s="86">
        <f t="shared" si="234"/>
        <v>1.2638469568928981E-3</v>
      </c>
      <c r="JK192" s="86">
        <f t="shared" si="234"/>
        <v>9.985715981956007E-3</v>
      </c>
      <c r="JL192" s="86">
        <f t="shared" si="234"/>
        <v>4.1009548963486173E-2</v>
      </c>
      <c r="JM192" s="86">
        <f t="shared" si="234"/>
        <v>7.7342547918185109E-2</v>
      </c>
    </row>
    <row r="193" spans="2:273" x14ac:dyDescent="0.25">
      <c r="B193" s="2">
        <v>166</v>
      </c>
      <c r="C193" s="37">
        <v>64.03</v>
      </c>
      <c r="D193" s="37">
        <v>65.787999999999997</v>
      </c>
      <c r="E193" s="37">
        <v>65</v>
      </c>
      <c r="F193" s="37">
        <v>65.602999999999994</v>
      </c>
      <c r="G193" s="37">
        <v>65.412999999999997</v>
      </c>
      <c r="H193" s="37">
        <v>65.364999999999995</v>
      </c>
      <c r="I193" s="37">
        <v>67.174999999999997</v>
      </c>
      <c r="J193" s="37">
        <v>65.316999999999993</v>
      </c>
      <c r="K193" s="37">
        <v>67.016000000000005</v>
      </c>
      <c r="L193" s="37">
        <v>62.555999999999997</v>
      </c>
      <c r="M193" s="37">
        <v>62.015999999999998</v>
      </c>
      <c r="N193" s="37">
        <v>61.143000000000001</v>
      </c>
      <c r="O193" s="37">
        <v>59.651000000000003</v>
      </c>
      <c r="P193" s="37">
        <v>59.445999999999998</v>
      </c>
      <c r="Q193" s="37">
        <v>60.692</v>
      </c>
      <c r="S193" s="4">
        <f t="shared" si="235"/>
        <v>65.961550631092663</v>
      </c>
      <c r="T193" s="4">
        <f t="shared" si="235"/>
        <v>65.86141181276615</v>
      </c>
      <c r="U193" s="4">
        <f t="shared" si="235"/>
        <v>65.381453976455489</v>
      </c>
      <c r="V193" s="4">
        <f t="shared" si="235"/>
        <v>65.182914351717415</v>
      </c>
      <c r="W193" s="4">
        <f t="shared" si="235"/>
        <v>65.478359591069108</v>
      </c>
      <c r="X193" s="4">
        <f t="shared" si="235"/>
        <v>66.833911682355946</v>
      </c>
      <c r="Y193" s="4">
        <f t="shared" si="235"/>
        <v>66.594799791962856</v>
      </c>
      <c r="Z193" s="4">
        <f t="shared" si="235"/>
        <v>65.914398735136331</v>
      </c>
      <c r="AA193" s="4">
        <f t="shared" si="235"/>
        <v>65.293020605083171</v>
      </c>
      <c r="AB193" s="4">
        <f t="shared" si="235"/>
        <v>63.180995680867959</v>
      </c>
      <c r="AC193" s="4">
        <f t="shared" si="235"/>
        <v>62.62934316925935</v>
      </c>
      <c r="AD193" s="4">
        <f t="shared" si="235"/>
        <v>61.496758013232089</v>
      </c>
      <c r="AE193" s="4">
        <f t="shared" si="235"/>
        <v>61.383103078467656</v>
      </c>
      <c r="AF193" s="4">
        <f t="shared" si="235"/>
        <v>62.243844815600895</v>
      </c>
      <c r="AG193" s="4">
        <f t="shared" si="235"/>
        <v>64.4547976443761</v>
      </c>
      <c r="AI193" s="4">
        <f t="shared" si="236"/>
        <v>-1.9315506310926622</v>
      </c>
      <c r="AJ193" s="4">
        <f t="shared" si="236"/>
        <v>-7.3411812766153162E-2</v>
      </c>
      <c r="AK193" s="4">
        <f t="shared" si="236"/>
        <v>-0.3814539764554894</v>
      </c>
      <c r="AL193" s="4">
        <f t="shared" si="236"/>
        <v>0.42008564828257988</v>
      </c>
      <c r="AM193" s="4">
        <f t="shared" si="236"/>
        <v>-6.5359591069110934E-2</v>
      </c>
      <c r="AN193" s="4">
        <f t="shared" si="236"/>
        <v>-1.4689116823559516</v>
      </c>
      <c r="AO193" s="4">
        <f t="shared" si="236"/>
        <v>0.5802002080371409</v>
      </c>
      <c r="AP193" s="4">
        <f t="shared" si="236"/>
        <v>-0.59739873513633768</v>
      </c>
      <c r="AQ193" s="4">
        <f t="shared" si="236"/>
        <v>1.7229793949168339</v>
      </c>
      <c r="AR193" s="4">
        <f t="shared" si="236"/>
        <v>-0.62499568086796131</v>
      </c>
      <c r="AS193" s="4">
        <f t="shared" si="236"/>
        <v>-0.61334316925935184</v>
      </c>
      <c r="AT193" s="4">
        <f t="shared" si="236"/>
        <v>-0.35375801323208833</v>
      </c>
      <c r="AU193" s="4">
        <f t="shared" si="236"/>
        <v>-1.7321030784676523</v>
      </c>
      <c r="AV193" s="4">
        <f t="shared" si="236"/>
        <v>-2.7978448156008966</v>
      </c>
      <c r="AW193" s="4">
        <f t="shared" si="236"/>
        <v>-3.7627976443761</v>
      </c>
      <c r="AY193" s="2">
        <f t="shared" si="228"/>
        <v>65.961550631092663</v>
      </c>
      <c r="AZ193" s="2">
        <f t="shared" si="228"/>
        <v>65.861411812377</v>
      </c>
      <c r="BA193" s="2">
        <f t="shared" si="228"/>
        <v>65.381453973805492</v>
      </c>
      <c r="BB193" s="2">
        <f t="shared" si="228"/>
        <v>65.182914345039478</v>
      </c>
      <c r="BC193" s="2">
        <f t="shared" si="228"/>
        <v>65.478359589687585</v>
      </c>
      <c r="BD193" s="2">
        <f t="shared" si="228"/>
        <v>66.833911602869236</v>
      </c>
      <c r="BE193" s="2">
        <f t="shared" si="228"/>
        <v>66.594794174271144</v>
      </c>
      <c r="BF193" s="2">
        <f t="shared" si="228"/>
        <v>65.914383483844858</v>
      </c>
      <c r="BG193" s="2">
        <f t="shared" si="228"/>
        <v>65.293016911498086</v>
      </c>
      <c r="BH193" s="2">
        <f t="shared" si="228"/>
        <v>63.180995637588268</v>
      </c>
      <c r="BI193" s="2">
        <f t="shared" si="228"/>
        <v>62.629343121525046</v>
      </c>
      <c r="BJ193" s="2">
        <f t="shared" si="228"/>
        <v>61.496758001182855</v>
      </c>
      <c r="BK193" s="2">
        <f t="shared" si="228"/>
        <v>61.383086680581087</v>
      </c>
      <c r="BL193" s="2">
        <f t="shared" si="228"/>
        <v>62.085526340762044</v>
      </c>
      <c r="BM193" s="2">
        <f t="shared" si="228"/>
        <v>63.104622877499267</v>
      </c>
      <c r="BO193" s="2" t="str">
        <f t="shared" si="183"/>
        <v/>
      </c>
      <c r="BP193" s="2" t="str">
        <f t="shared" si="184"/>
        <v/>
      </c>
      <c r="BQ193" s="2" t="str">
        <f t="shared" si="185"/>
        <v/>
      </c>
      <c r="BR193" s="2" t="str">
        <f t="shared" si="186"/>
        <v/>
      </c>
      <c r="BS193" s="2" t="str">
        <f t="shared" si="187"/>
        <v/>
      </c>
      <c r="BT193" s="2" t="str">
        <f t="shared" si="188"/>
        <v/>
      </c>
      <c r="BU193" s="2" t="str">
        <f t="shared" si="189"/>
        <v/>
      </c>
      <c r="BV193" s="2" t="str">
        <f t="shared" si="190"/>
        <v/>
      </c>
      <c r="BW193" s="2" t="str">
        <f t="shared" si="191"/>
        <v/>
      </c>
      <c r="BX193" s="2" t="str">
        <f t="shared" si="192"/>
        <v/>
      </c>
      <c r="BY193" s="2" t="str">
        <f t="shared" si="193"/>
        <v/>
      </c>
      <c r="BZ193" s="2" t="str">
        <f t="shared" si="194"/>
        <v/>
      </c>
      <c r="CA193" s="2" t="str">
        <f t="shared" si="195"/>
        <v/>
      </c>
      <c r="CB193" s="2" t="str">
        <f t="shared" si="196"/>
        <v/>
      </c>
      <c r="CC193" s="2" t="str">
        <f t="shared" si="197"/>
        <v/>
      </c>
      <c r="CE193" s="2" t="str">
        <f t="shared" si="229"/>
        <v/>
      </c>
      <c r="CF193" s="2" t="str">
        <f t="shared" si="229"/>
        <v/>
      </c>
      <c r="CG193" s="2" t="str">
        <f t="shared" si="229"/>
        <v/>
      </c>
      <c r="CH193" s="2" t="str">
        <f t="shared" si="229"/>
        <v/>
      </c>
      <c r="CI193" s="2" t="str">
        <f t="shared" si="229"/>
        <v/>
      </c>
      <c r="CJ193" s="2" t="str">
        <f t="shared" si="229"/>
        <v/>
      </c>
      <c r="CK193" s="2" t="str">
        <f t="shared" si="229"/>
        <v/>
      </c>
      <c r="CL193" s="2" t="str">
        <f t="shared" si="229"/>
        <v/>
      </c>
      <c r="CM193" s="2" t="str">
        <f t="shared" si="229"/>
        <v/>
      </c>
      <c r="CN193" s="2" t="str">
        <f t="shared" si="229"/>
        <v/>
      </c>
      <c r="CO193" s="2" t="str">
        <f t="shared" si="229"/>
        <v/>
      </c>
      <c r="CP193" s="2" t="str">
        <f t="shared" si="229"/>
        <v/>
      </c>
      <c r="CQ193" s="2" t="str">
        <f t="shared" si="229"/>
        <v/>
      </c>
      <c r="CR193" s="2" t="str">
        <f t="shared" si="229"/>
        <v/>
      </c>
      <c r="CS193" s="2" t="str">
        <f t="shared" si="229"/>
        <v/>
      </c>
      <c r="CU193" s="2">
        <f t="shared" si="198"/>
        <v>64.03</v>
      </c>
      <c r="CV193" s="2">
        <f t="shared" si="199"/>
        <v>65.787999999999997</v>
      </c>
      <c r="CW193" s="2">
        <f t="shared" si="200"/>
        <v>65</v>
      </c>
      <c r="CX193" s="2">
        <f t="shared" si="201"/>
        <v>65.602999999999994</v>
      </c>
      <c r="CY193" s="2">
        <f t="shared" si="202"/>
        <v>65.412999999999997</v>
      </c>
      <c r="CZ193" s="2">
        <f t="shared" si="203"/>
        <v>65.364999999999995</v>
      </c>
      <c r="DA193" s="2">
        <f t="shared" si="204"/>
        <v>67.174999999999997</v>
      </c>
      <c r="DB193" s="2">
        <f t="shared" si="205"/>
        <v>65.316999999999993</v>
      </c>
      <c r="DC193" s="2">
        <f t="shared" si="206"/>
        <v>67.016000000000005</v>
      </c>
      <c r="DD193" s="2">
        <f t="shared" si="207"/>
        <v>62.555999999999997</v>
      </c>
      <c r="DE193" s="2">
        <f t="shared" si="208"/>
        <v>62.015999999999998</v>
      </c>
      <c r="DF193" s="2">
        <f t="shared" si="209"/>
        <v>61.143000000000001</v>
      </c>
      <c r="DG193" s="2">
        <f t="shared" si="210"/>
        <v>59.651000000000003</v>
      </c>
      <c r="DH193" s="2" t="str">
        <f t="shared" si="211"/>
        <v/>
      </c>
      <c r="DI193" s="2" t="str">
        <f t="shared" si="212"/>
        <v/>
      </c>
      <c r="DK193" s="2">
        <f t="shared" si="237"/>
        <v>114.9658041160594</v>
      </c>
      <c r="DL193" s="2">
        <f t="shared" si="237"/>
        <v>114.42081781595223</v>
      </c>
      <c r="DM193" s="2">
        <f t="shared" si="237"/>
        <v>114.22469512195121</v>
      </c>
      <c r="DN193" s="2">
        <f t="shared" si="237"/>
        <v>116.84636542149474</v>
      </c>
      <c r="DO193" s="2">
        <f t="shared" si="237"/>
        <v>118.35259652108152</v>
      </c>
      <c r="DP193" s="2">
        <f t="shared" si="237"/>
        <v>112.32393058369124</v>
      </c>
      <c r="DQ193" s="2">
        <f t="shared" si="237"/>
        <v>106.31403473270916</v>
      </c>
      <c r="DR193" s="2">
        <f t="shared" si="237"/>
        <v>95.360542434309863</v>
      </c>
      <c r="DS193" s="2">
        <f t="shared" si="237"/>
        <v>102.55203775294476</v>
      </c>
      <c r="DT193" s="2">
        <f t="shared" si="237"/>
        <v>97.287602839021474</v>
      </c>
      <c r="DU193" s="2">
        <f t="shared" si="237"/>
        <v>97.470831923890046</v>
      </c>
      <c r="DV193" s="2">
        <f t="shared" si="237"/>
        <v>104.56372244035035</v>
      </c>
      <c r="DW193" s="2">
        <f t="shared" si="237"/>
        <v>108.00005221078789</v>
      </c>
      <c r="DX193" s="2">
        <f t="shared" si="237"/>
        <v>103.02079901682737</v>
      </c>
      <c r="DY193" s="2">
        <f t="shared" si="237"/>
        <v>88.170086378737565</v>
      </c>
      <c r="EA193" s="2">
        <f t="shared" si="241"/>
        <v>65.774261350173262</v>
      </c>
      <c r="EB193" s="2">
        <f t="shared" si="241"/>
        <v>64.504469643745367</v>
      </c>
      <c r="EC193" s="2">
        <f t="shared" si="241"/>
        <v>65.869185060963574</v>
      </c>
      <c r="ED193" s="2">
        <f t="shared" si="241"/>
        <v>65.063022117385017</v>
      </c>
      <c r="EE193" s="2">
        <f t="shared" si="241"/>
        <v>65.310219814241478</v>
      </c>
      <c r="EF193" s="2">
        <f t="shared" si="240"/>
        <v>67.003567543268161</v>
      </c>
      <c r="EG193" s="2">
        <f t="shared" si="240"/>
        <v>66.124100214170824</v>
      </c>
      <c r="EH193" s="2">
        <f t="shared" si="240"/>
        <v>65.992920781192026</v>
      </c>
      <c r="EI193" s="2">
        <f t="shared" si="240"/>
        <v>64.932258695549564</v>
      </c>
      <c r="EJ193" s="2">
        <f t="shared" si="240"/>
        <v>63.386653878942894</v>
      </c>
      <c r="EK193" s="2">
        <f t="shared" si="213"/>
        <v>63.282784231069485</v>
      </c>
      <c r="EL193" s="2">
        <f t="shared" si="180"/>
        <v>61.812159003642819</v>
      </c>
      <c r="EM193" s="2">
        <f t="shared" si="180"/>
        <v>61.882358496773392</v>
      </c>
      <c r="EN193" s="2">
        <f t="shared" si="180"/>
        <v>62.993830705526349</v>
      </c>
      <c r="EO193" s="2">
        <f t="shared" si="180"/>
        <v>65.216486303778666</v>
      </c>
      <c r="EQ193" s="2">
        <f t="shared" si="238"/>
        <v>66.001035416440445</v>
      </c>
      <c r="ER193" s="2">
        <f t="shared" si="238"/>
        <v>66.208194566212569</v>
      </c>
      <c r="ES193" s="2">
        <f t="shared" si="238"/>
        <v>65.261993829635401</v>
      </c>
      <c r="ET193" s="2">
        <f t="shared" si="238"/>
        <v>65.214270978907265</v>
      </c>
      <c r="EU193" s="2">
        <f t="shared" si="238"/>
        <v>65.522771758726407</v>
      </c>
      <c r="EV193" s="2">
        <f t="shared" si="238"/>
        <v>66.781651556889301</v>
      </c>
      <c r="EW193" s="2">
        <f t="shared" si="238"/>
        <v>66.755431422735242</v>
      </c>
      <c r="EX193" s="2">
        <f t="shared" si="238"/>
        <v>65.886890675741654</v>
      </c>
      <c r="EY193" s="2">
        <f t="shared" si="238"/>
        <v>65.407977581539456</v>
      </c>
      <c r="EZ193" s="2">
        <f t="shared" si="238"/>
        <v>63.123066006034676</v>
      </c>
      <c r="FA193" s="2">
        <f t="shared" si="238"/>
        <v>62.441497475785155</v>
      </c>
      <c r="FB193" s="2">
        <f t="shared" si="238"/>
        <v>61.410448167537972</v>
      </c>
      <c r="FC193" s="2">
        <f t="shared" si="238"/>
        <v>61.224487943618648</v>
      </c>
      <c r="FD193" s="2">
        <f t="shared" si="238"/>
        <v>61.659909088871878</v>
      </c>
      <c r="FE193" s="2">
        <f t="shared" si="238"/>
        <v>61.878013216653294</v>
      </c>
      <c r="FG193" s="2">
        <f t="shared" si="239"/>
        <v>0.99999144970458897</v>
      </c>
      <c r="FH193" s="2">
        <f t="shared" si="239"/>
        <v>0.99998918709589946</v>
      </c>
      <c r="FI193" s="2">
        <f t="shared" si="239"/>
        <v>0.99998983690193433</v>
      </c>
      <c r="FJ193" s="2">
        <f t="shared" si="239"/>
        <v>0.99998850361184677</v>
      </c>
      <c r="FK193" s="2">
        <f t="shared" si="239"/>
        <v>0.99998908984177326</v>
      </c>
      <c r="FL193" s="2">
        <f t="shared" si="239"/>
        <v>0.99998859651016092</v>
      </c>
      <c r="FM193" s="2">
        <f t="shared" si="239"/>
        <v>0.9999877747783974</v>
      </c>
      <c r="FN193" s="2">
        <f t="shared" si="239"/>
        <v>0.99998690996614137</v>
      </c>
      <c r="FO193" s="2">
        <f t="shared" si="239"/>
        <v>0.9999865666716643</v>
      </c>
      <c r="FP193" s="2">
        <f t="shared" si="239"/>
        <v>0.99998773584069567</v>
      </c>
      <c r="FQ193" s="2">
        <f t="shared" si="239"/>
        <v>0.99998764803745344</v>
      </c>
      <c r="FR193" s="2">
        <f t="shared" si="239"/>
        <v>0.99998768642225055</v>
      </c>
      <c r="FS193" s="2">
        <f t="shared" si="239"/>
        <v>0.99998836628782739</v>
      </c>
      <c r="FT193" s="2">
        <f t="shared" si="239"/>
        <v>0.99998847400281321</v>
      </c>
      <c r="FU193" s="2">
        <f t="shared" si="239"/>
        <v>0.99998605777461946</v>
      </c>
      <c r="FW193" s="2">
        <f t="shared" si="230"/>
        <v>0.82403019786602827</v>
      </c>
      <c r="FX193" s="2">
        <f t="shared" si="230"/>
        <v>0.79613933567489703</v>
      </c>
      <c r="FY193" s="2">
        <f t="shared" si="230"/>
        <v>0.80406715999655121</v>
      </c>
      <c r="FZ193" s="2">
        <f t="shared" si="230"/>
        <v>0.78874581295556523</v>
      </c>
      <c r="GA193" s="2">
        <f t="shared" si="230"/>
        <v>0.78833000154180144</v>
      </c>
      <c r="GB193" s="2">
        <f t="shared" si="230"/>
        <v>0.76683412256673511</v>
      </c>
      <c r="GC193" s="2">
        <f t="shared" si="230"/>
        <v>0.74477963843071637</v>
      </c>
      <c r="GD193" s="2">
        <f t="shared" si="230"/>
        <v>0.74433313230914833</v>
      </c>
      <c r="GE193" s="2">
        <f t="shared" si="230"/>
        <v>0.75728096511219689</v>
      </c>
      <c r="GF193" s="2">
        <f t="shared" si="230"/>
        <v>0.78180382776939239</v>
      </c>
      <c r="GG193" s="2">
        <f t="shared" si="230"/>
        <v>0.77721822544097363</v>
      </c>
      <c r="GH193" s="2">
        <f t="shared" si="230"/>
        <v>0.78645482960734003</v>
      </c>
      <c r="GI193" s="2">
        <f t="shared" si="230"/>
        <v>0.75973659828709206</v>
      </c>
      <c r="GJ193" s="2">
        <f t="shared" si="230"/>
        <v>0.68127370015014455</v>
      </c>
      <c r="GK193" s="2">
        <f t="shared" si="230"/>
        <v>0.63267949012093283</v>
      </c>
      <c r="GM193" s="86">
        <f t="shared" si="231"/>
        <v>2.708687109731888E-271</v>
      </c>
      <c r="GN193" s="86">
        <f t="shared" si="231"/>
        <v>0</v>
      </c>
      <c r="GO193" s="86">
        <f t="shared" si="231"/>
        <v>0</v>
      </c>
      <c r="GP193" s="86">
        <f t="shared" si="231"/>
        <v>0</v>
      </c>
      <c r="GQ193" s="86">
        <f t="shared" si="231"/>
        <v>0</v>
      </c>
      <c r="GR193" s="86">
        <f t="shared" si="231"/>
        <v>0</v>
      </c>
      <c r="GS193" s="86">
        <f t="shared" si="231"/>
        <v>0</v>
      </c>
      <c r="GT193" s="86">
        <f t="shared" si="231"/>
        <v>0</v>
      </c>
      <c r="GU193" s="86">
        <f t="shared" si="231"/>
        <v>0</v>
      </c>
      <c r="GV193" s="86">
        <f t="shared" si="231"/>
        <v>0</v>
      </c>
      <c r="GW193" s="86">
        <f t="shared" si="231"/>
        <v>0</v>
      </c>
      <c r="GX193" s="86">
        <f t="shared" si="231"/>
        <v>0</v>
      </c>
      <c r="GY193" s="86">
        <f t="shared" si="231"/>
        <v>0</v>
      </c>
      <c r="GZ193" s="86">
        <f t="shared" si="231"/>
        <v>0</v>
      </c>
      <c r="HA193" s="86">
        <f t="shared" si="231"/>
        <v>0</v>
      </c>
      <c r="HC193" s="86">
        <f t="shared" si="182"/>
        <v>5.4666467164972211E-174</v>
      </c>
      <c r="HD193" s="86">
        <f t="shared" si="182"/>
        <v>1.5587318523788855E-205</v>
      </c>
      <c r="HE193" s="86">
        <f t="shared" si="182"/>
        <v>3.9712231482849591E-215</v>
      </c>
      <c r="HF193" s="86">
        <f t="shared" si="182"/>
        <v>2.8656119817576665E-263</v>
      </c>
      <c r="HG193" s="86">
        <f t="shared" si="182"/>
        <v>0</v>
      </c>
      <c r="HH193" s="86">
        <f t="shared" si="182"/>
        <v>0</v>
      </c>
      <c r="HI193" s="86">
        <f t="shared" si="242"/>
        <v>0</v>
      </c>
      <c r="HJ193" s="86">
        <f t="shared" si="242"/>
        <v>0</v>
      </c>
      <c r="HK193" s="86">
        <f t="shared" si="242"/>
        <v>0</v>
      </c>
      <c r="HL193" s="86">
        <f t="shared" si="242"/>
        <v>0</v>
      </c>
      <c r="HM193" s="86">
        <f t="shared" si="242"/>
        <v>0</v>
      </c>
      <c r="HN193" s="86">
        <f t="shared" si="242"/>
        <v>0</v>
      </c>
      <c r="HO193" s="86">
        <f t="shared" si="227"/>
        <v>0</v>
      </c>
      <c r="HP193" s="86">
        <f t="shared" si="227"/>
        <v>0</v>
      </c>
      <c r="HQ193" s="86">
        <f t="shared" si="227"/>
        <v>0</v>
      </c>
      <c r="HS193" s="86">
        <f t="shared" si="232"/>
        <v>2.4548055073992982E-42</v>
      </c>
      <c r="HT193" s="86">
        <f t="shared" si="232"/>
        <v>2.4506875362664335E-56</v>
      </c>
      <c r="HU193" s="86">
        <f t="shared" si="232"/>
        <v>1.1020475930118007E-48</v>
      </c>
      <c r="HV193" s="86">
        <f t="shared" si="232"/>
        <v>2.9439745179833414E-55</v>
      </c>
      <c r="HW193" s="86">
        <f t="shared" si="232"/>
        <v>8.3110094750084858E-60</v>
      </c>
      <c r="HX193" s="86">
        <f t="shared" si="232"/>
        <v>1.3513534482908189E-56</v>
      </c>
      <c r="HY193" s="86">
        <f t="shared" si="232"/>
        <v>2.0012883340682089E-51</v>
      </c>
      <c r="HZ193" s="86">
        <f t="shared" si="232"/>
        <v>2.259764434858614E-48</v>
      </c>
      <c r="IA193" s="86">
        <f t="shared" si="232"/>
        <v>5.2514574794601299E-49</v>
      </c>
      <c r="IB193" s="86">
        <f t="shared" si="232"/>
        <v>1.670453194162691E-53</v>
      </c>
      <c r="IC193" s="86">
        <f t="shared" si="232"/>
        <v>1.207887590700311E-54</v>
      </c>
      <c r="ID193" s="86">
        <f t="shared" si="232"/>
        <v>3.8934846776034642E-55</v>
      </c>
      <c r="IE193" s="86">
        <f t="shared" si="232"/>
        <v>2.7799075347951559E-43</v>
      </c>
      <c r="IF193" s="86">
        <f t="shared" si="232"/>
        <v>6.3518921392287799E-41</v>
      </c>
      <c r="IG193" s="86">
        <f t="shared" si="232"/>
        <v>2.0945290443953739E-37</v>
      </c>
      <c r="II193" s="86">
        <f t="shared" si="233"/>
        <v>4.5348501757890757E-4</v>
      </c>
      <c r="IJ193" s="86">
        <f t="shared" si="233"/>
        <v>3.7915907147883848E-4</v>
      </c>
      <c r="IK193" s="86">
        <f t="shared" si="233"/>
        <v>5.1415244468678287E-4</v>
      </c>
      <c r="IL193" s="86">
        <f t="shared" si="233"/>
        <v>5.8322946039246796E-4</v>
      </c>
      <c r="IM193" s="86">
        <f t="shared" si="233"/>
        <v>3.1980682441492929E-4</v>
      </c>
      <c r="IN193" s="86">
        <f t="shared" si="233"/>
        <v>1.1153818485438243E-3</v>
      </c>
      <c r="IO193" s="86">
        <f t="shared" si="233"/>
        <v>4.2198447868389269E-3</v>
      </c>
      <c r="IP193" s="86">
        <f t="shared" si="233"/>
        <v>5.7873419885723903E-3</v>
      </c>
      <c r="IQ193" s="86">
        <f t="shared" si="233"/>
        <v>3.4777419204937597E-3</v>
      </c>
      <c r="IR193" s="86">
        <f t="shared" si="233"/>
        <v>8.2410930652370123E-4</v>
      </c>
      <c r="IS193" s="86">
        <f t="shared" si="233"/>
        <v>8.3540331934599038E-4</v>
      </c>
      <c r="IT193" s="86">
        <f t="shared" si="233"/>
        <v>5.2209774392731906E-4</v>
      </c>
      <c r="IU193" s="86">
        <f t="shared" si="233"/>
        <v>5.1047147833141668E-3</v>
      </c>
      <c r="IV193" s="86">
        <f t="shared" si="233"/>
        <v>2.1043232382634051E-2</v>
      </c>
      <c r="IW193" s="86">
        <f t="shared" si="233"/>
        <v>3.9137492900594005E-2</v>
      </c>
      <c r="IY193" s="86">
        <f t="shared" si="234"/>
        <v>4.5348501757890757E-4</v>
      </c>
      <c r="IZ193" s="86">
        <f t="shared" si="234"/>
        <v>3.7915907147883848E-4</v>
      </c>
      <c r="JA193" s="86">
        <f t="shared" si="234"/>
        <v>5.1415244468678287E-4</v>
      </c>
      <c r="JB193" s="86">
        <f t="shared" si="234"/>
        <v>5.8322946039246796E-4</v>
      </c>
      <c r="JC193" s="86">
        <f t="shared" si="234"/>
        <v>3.1980682441492929E-4</v>
      </c>
      <c r="JD193" s="86">
        <f t="shared" si="234"/>
        <v>1.1153818485438243E-3</v>
      </c>
      <c r="JE193" s="86">
        <f t="shared" si="234"/>
        <v>4.2198447868389269E-3</v>
      </c>
      <c r="JF193" s="86">
        <f t="shared" si="234"/>
        <v>5.7873419885723903E-3</v>
      </c>
      <c r="JG193" s="86">
        <f t="shared" si="234"/>
        <v>3.4777419204937597E-3</v>
      </c>
      <c r="JH193" s="86">
        <f t="shared" si="234"/>
        <v>8.2410930652370123E-4</v>
      </c>
      <c r="JI193" s="86">
        <f t="shared" si="234"/>
        <v>8.3540331934599038E-4</v>
      </c>
      <c r="JJ193" s="86">
        <f t="shared" si="234"/>
        <v>5.2209774392731906E-4</v>
      </c>
      <c r="JK193" s="86">
        <f t="shared" si="234"/>
        <v>5.1047147833141668E-3</v>
      </c>
      <c r="JL193" s="86">
        <f t="shared" si="234"/>
        <v>2.1043232382634051E-2</v>
      </c>
      <c r="JM193" s="86">
        <f t="shared" si="234"/>
        <v>3.9137492900594005E-2</v>
      </c>
    </row>
    <row r="194" spans="2:273" x14ac:dyDescent="0.25">
      <c r="B194" s="2">
        <v>167</v>
      </c>
      <c r="C194" s="37">
        <v>66.686999999999998</v>
      </c>
      <c r="D194" s="37">
        <v>67.332999999999998</v>
      </c>
      <c r="E194" s="37">
        <v>65.358999999999995</v>
      </c>
      <c r="F194" s="37">
        <v>66.078999999999994</v>
      </c>
      <c r="G194" s="37">
        <v>64.936999999999998</v>
      </c>
      <c r="H194" s="37">
        <v>66.570999999999998</v>
      </c>
      <c r="I194" s="37">
        <v>66.412999999999997</v>
      </c>
      <c r="J194" s="37">
        <v>64.921000000000006</v>
      </c>
      <c r="K194" s="37">
        <v>64.143000000000001</v>
      </c>
      <c r="L194" s="37">
        <v>62.872999999999998</v>
      </c>
      <c r="M194" s="37">
        <v>62.174999999999997</v>
      </c>
      <c r="N194" s="37">
        <v>61.143000000000001</v>
      </c>
      <c r="O194" s="37">
        <v>60.143000000000001</v>
      </c>
      <c r="P194" s="37">
        <v>60.107999999999997</v>
      </c>
      <c r="Q194" s="37">
        <v>59.892000000000003</v>
      </c>
      <c r="S194" s="4">
        <f t="shared" si="235"/>
        <v>65.913823677723471</v>
      </c>
      <c r="T194" s="4">
        <f t="shared" si="235"/>
        <v>65.830527844382047</v>
      </c>
      <c r="U194" s="4">
        <f t="shared" si="235"/>
        <v>65.313214741253702</v>
      </c>
      <c r="V194" s="4">
        <f t="shared" si="235"/>
        <v>65.116547878621887</v>
      </c>
      <c r="W194" s="4">
        <f t="shared" si="235"/>
        <v>65.40506916916577</v>
      </c>
      <c r="X194" s="4">
        <f t="shared" si="235"/>
        <v>66.755121279191314</v>
      </c>
      <c r="Y194" s="4">
        <f t="shared" si="235"/>
        <v>66.543980992217016</v>
      </c>
      <c r="Z194" s="4">
        <f t="shared" si="235"/>
        <v>65.837663443262144</v>
      </c>
      <c r="AA194" s="4">
        <f t="shared" si="235"/>
        <v>65.223524735967501</v>
      </c>
      <c r="AB194" s="4">
        <f t="shared" si="235"/>
        <v>63.097115900072488</v>
      </c>
      <c r="AC194" s="4">
        <f t="shared" si="235"/>
        <v>62.54067026333513</v>
      </c>
      <c r="AD194" s="4">
        <f t="shared" si="235"/>
        <v>61.409177502974387</v>
      </c>
      <c r="AE194" s="4">
        <f t="shared" si="235"/>
        <v>61.28288298884322</v>
      </c>
      <c r="AF194" s="4">
        <f t="shared" si="235"/>
        <v>62.04154413814463</v>
      </c>
      <c r="AG194" s="4">
        <f t="shared" si="235"/>
        <v>63.473530506183231</v>
      </c>
      <c r="AI194" s="4">
        <f t="shared" si="236"/>
        <v>0.77317632227652666</v>
      </c>
      <c r="AJ194" s="4">
        <f t="shared" si="236"/>
        <v>1.5024721556179514</v>
      </c>
      <c r="AK194" s="4">
        <f t="shared" si="236"/>
        <v>4.5785258746292357E-2</v>
      </c>
      <c r="AL194" s="4">
        <f t="shared" si="236"/>
        <v>0.96245212137810654</v>
      </c>
      <c r="AM194" s="4">
        <f t="shared" si="236"/>
        <v>-0.46806916916577279</v>
      </c>
      <c r="AN194" s="4">
        <f t="shared" si="236"/>
        <v>-0.18412127919131649</v>
      </c>
      <c r="AO194" s="4">
        <f t="shared" si="236"/>
        <v>-0.13098099221701887</v>
      </c>
      <c r="AP194" s="4">
        <f t="shared" si="236"/>
        <v>-0.91666344326213789</v>
      </c>
      <c r="AQ194" s="4">
        <f t="shared" si="236"/>
        <v>-1.0805247359675008</v>
      </c>
      <c r="AR194" s="4">
        <f t="shared" si="236"/>
        <v>-0.2241159000724906</v>
      </c>
      <c r="AS194" s="4">
        <f t="shared" si="236"/>
        <v>-0.36567026333513297</v>
      </c>
      <c r="AT194" s="4">
        <f t="shared" si="236"/>
        <v>-0.26617750297438647</v>
      </c>
      <c r="AU194" s="4">
        <f t="shared" si="236"/>
        <v>-1.1398829888432189</v>
      </c>
      <c r="AV194" s="4">
        <f t="shared" si="236"/>
        <v>-1.933544138144633</v>
      </c>
      <c r="AW194" s="4">
        <f t="shared" si="236"/>
        <v>-3.5815305061832277</v>
      </c>
      <c r="AY194" s="2">
        <f t="shared" si="228"/>
        <v>65.913823677723471</v>
      </c>
      <c r="AZ194" s="2">
        <f t="shared" si="228"/>
        <v>65.830527844362464</v>
      </c>
      <c r="BA194" s="2">
        <f t="shared" si="228"/>
        <v>65.313214741084877</v>
      </c>
      <c r="BB194" s="2">
        <f t="shared" si="228"/>
        <v>65.116547878254792</v>
      </c>
      <c r="BC194" s="2">
        <f t="shared" si="228"/>
        <v>65.40506916910816</v>
      </c>
      <c r="BD194" s="2">
        <f t="shared" si="228"/>
        <v>66.755121274815451</v>
      </c>
      <c r="BE194" s="2">
        <f t="shared" si="228"/>
        <v>66.543980534614604</v>
      </c>
      <c r="BF194" s="2">
        <f t="shared" si="228"/>
        <v>65.837661977403641</v>
      </c>
      <c r="BG194" s="2">
        <f t="shared" si="228"/>
        <v>65.223524418341285</v>
      </c>
      <c r="BH194" s="2">
        <f t="shared" si="228"/>
        <v>63.097115897538281</v>
      </c>
      <c r="BI194" s="2">
        <f t="shared" si="228"/>
        <v>62.540670260692956</v>
      </c>
      <c r="BJ194" s="2">
        <f t="shared" si="228"/>
        <v>61.409177502363967</v>
      </c>
      <c r="BK194" s="2">
        <f t="shared" si="228"/>
        <v>61.282881227104625</v>
      </c>
      <c r="BL194" s="2">
        <f t="shared" si="228"/>
        <v>61.988441176613492</v>
      </c>
      <c r="BM194" s="2">
        <f t="shared" si="228"/>
        <v>62.961751707466938</v>
      </c>
      <c r="BO194" s="2" t="str">
        <f t="shared" si="183"/>
        <v/>
      </c>
      <c r="BP194" s="2" t="str">
        <f t="shared" si="184"/>
        <v/>
      </c>
      <c r="BQ194" s="2" t="str">
        <f t="shared" si="185"/>
        <v/>
      </c>
      <c r="BR194" s="2" t="str">
        <f t="shared" si="186"/>
        <v/>
      </c>
      <c r="BS194" s="2" t="str">
        <f t="shared" si="187"/>
        <v/>
      </c>
      <c r="BT194" s="2" t="str">
        <f t="shared" si="188"/>
        <v/>
      </c>
      <c r="BU194" s="2" t="str">
        <f t="shared" si="189"/>
        <v/>
      </c>
      <c r="BV194" s="2" t="str">
        <f t="shared" si="190"/>
        <v/>
      </c>
      <c r="BW194" s="2" t="str">
        <f t="shared" si="191"/>
        <v/>
      </c>
      <c r="BX194" s="2" t="str">
        <f t="shared" si="192"/>
        <v/>
      </c>
      <c r="BY194" s="2" t="str">
        <f t="shared" si="193"/>
        <v/>
      </c>
      <c r="BZ194" s="2" t="str">
        <f t="shared" si="194"/>
        <v/>
      </c>
      <c r="CA194" s="2" t="str">
        <f t="shared" si="195"/>
        <v/>
      </c>
      <c r="CB194" s="2" t="str">
        <f t="shared" si="196"/>
        <v/>
      </c>
      <c r="CC194" s="2" t="str">
        <f t="shared" si="197"/>
        <v/>
      </c>
      <c r="CE194" s="2" t="str">
        <f t="shared" si="229"/>
        <v/>
      </c>
      <c r="CF194" s="2" t="str">
        <f t="shared" si="229"/>
        <v/>
      </c>
      <c r="CG194" s="2" t="str">
        <f t="shared" si="229"/>
        <v/>
      </c>
      <c r="CH194" s="2" t="str">
        <f t="shared" si="229"/>
        <v/>
      </c>
      <c r="CI194" s="2" t="str">
        <f t="shared" si="229"/>
        <v/>
      </c>
      <c r="CJ194" s="2" t="str">
        <f t="shared" si="229"/>
        <v/>
      </c>
      <c r="CK194" s="2" t="str">
        <f t="shared" si="229"/>
        <v/>
      </c>
      <c r="CL194" s="2" t="str">
        <f t="shared" si="229"/>
        <v/>
      </c>
      <c r="CM194" s="2" t="str">
        <f t="shared" si="229"/>
        <v/>
      </c>
      <c r="CN194" s="2" t="str">
        <f t="shared" si="229"/>
        <v/>
      </c>
      <c r="CO194" s="2" t="str">
        <f t="shared" si="229"/>
        <v/>
      </c>
      <c r="CP194" s="2" t="str">
        <f t="shared" si="229"/>
        <v/>
      </c>
      <c r="CQ194" s="2" t="str">
        <f t="shared" si="229"/>
        <v/>
      </c>
      <c r="CR194" s="2" t="str">
        <f t="shared" si="229"/>
        <v/>
      </c>
      <c r="CS194" s="2" t="str">
        <f t="shared" si="229"/>
        <v/>
      </c>
      <c r="CU194" s="2">
        <f t="shared" si="198"/>
        <v>66.686999999999998</v>
      </c>
      <c r="CV194" s="2">
        <f t="shared" si="199"/>
        <v>67.332999999999998</v>
      </c>
      <c r="CW194" s="2">
        <f t="shared" si="200"/>
        <v>65.358999999999995</v>
      </c>
      <c r="CX194" s="2">
        <f t="shared" si="201"/>
        <v>66.078999999999994</v>
      </c>
      <c r="CY194" s="2">
        <f t="shared" si="202"/>
        <v>64.936999999999998</v>
      </c>
      <c r="CZ194" s="2">
        <f t="shared" si="203"/>
        <v>66.570999999999998</v>
      </c>
      <c r="DA194" s="2">
        <f t="shared" si="204"/>
        <v>66.412999999999997</v>
      </c>
      <c r="DB194" s="2">
        <f t="shared" si="205"/>
        <v>64.921000000000006</v>
      </c>
      <c r="DC194" s="2">
        <f t="shared" si="206"/>
        <v>64.143000000000001</v>
      </c>
      <c r="DD194" s="2">
        <f t="shared" si="207"/>
        <v>62.872999999999998</v>
      </c>
      <c r="DE194" s="2">
        <f t="shared" si="208"/>
        <v>62.174999999999997</v>
      </c>
      <c r="DF194" s="2">
        <f t="shared" si="209"/>
        <v>61.143000000000001</v>
      </c>
      <c r="DG194" s="2">
        <f t="shared" si="210"/>
        <v>60.143000000000001</v>
      </c>
      <c r="DH194" s="2">
        <f t="shared" si="211"/>
        <v>60.107999999999997</v>
      </c>
      <c r="DI194" s="2" t="str">
        <f t="shared" si="212"/>
        <v/>
      </c>
      <c r="DK194" s="2">
        <f t="shared" si="237"/>
        <v>115.21820431848855</v>
      </c>
      <c r="DL194" s="2">
        <f t="shared" si="237"/>
        <v>114.65629095427164</v>
      </c>
      <c r="DM194" s="2">
        <f t="shared" si="237"/>
        <v>114.46804268292684</v>
      </c>
      <c r="DN194" s="2">
        <f t="shared" si="237"/>
        <v>117.10638478783459</v>
      </c>
      <c r="DO194" s="2">
        <f t="shared" si="237"/>
        <v>118.6108477162845</v>
      </c>
      <c r="DP194" s="2">
        <f t="shared" si="237"/>
        <v>112.54011403722012</v>
      </c>
      <c r="DQ194" s="2">
        <f t="shared" si="237"/>
        <v>106.49857867713683</v>
      </c>
      <c r="DR194" s="2">
        <f t="shared" si="237"/>
        <v>95.468599818785862</v>
      </c>
      <c r="DS194" s="2">
        <f t="shared" si="237"/>
        <v>102.71434793113865</v>
      </c>
      <c r="DT194" s="2">
        <f t="shared" si="237"/>
        <v>97.434595288432533</v>
      </c>
      <c r="DU194" s="2">
        <f t="shared" si="237"/>
        <v>97.622137420718786</v>
      </c>
      <c r="DV194" s="2">
        <f t="shared" si="237"/>
        <v>104.76958532165509</v>
      </c>
      <c r="DW194" s="2">
        <f t="shared" si="237"/>
        <v>108.22662039813089</v>
      </c>
      <c r="DX194" s="2">
        <f t="shared" si="237"/>
        <v>103.22433584528534</v>
      </c>
      <c r="DY194" s="2">
        <f t="shared" si="237"/>
        <v>88.294282392026602</v>
      </c>
      <c r="EA194" s="2">
        <f t="shared" si="241"/>
        <v>65.720278272046514</v>
      </c>
      <c r="EB194" s="2">
        <f t="shared" si="241"/>
        <v>64.423269615767254</v>
      </c>
      <c r="EC194" s="2">
        <f t="shared" si="241"/>
        <v>65.818514718068101</v>
      </c>
      <c r="ED194" s="2">
        <f t="shared" si="241"/>
        <v>64.992293677895248</v>
      </c>
      <c r="EE194" s="2">
        <f t="shared" si="241"/>
        <v>65.230812177502571</v>
      </c>
      <c r="EF194" s="2">
        <f t="shared" si="240"/>
        <v>66.931385525231391</v>
      </c>
      <c r="EG194" s="2">
        <f t="shared" si="240"/>
        <v>66.054040695941907</v>
      </c>
      <c r="EH194" s="2">
        <f t="shared" si="240"/>
        <v>65.919400351316852</v>
      </c>
      <c r="EI194" s="2">
        <f t="shared" si="240"/>
        <v>64.848483481995359</v>
      </c>
      <c r="EJ194" s="2">
        <f t="shared" si="240"/>
        <v>63.310488064791144</v>
      </c>
      <c r="EK194" s="2">
        <f t="shared" si="213"/>
        <v>63.218825058548013</v>
      </c>
      <c r="EL194" s="2">
        <f t="shared" si="180"/>
        <v>61.73628404056317</v>
      </c>
      <c r="EM194" s="2">
        <f t="shared" si="180"/>
        <v>61.802028688760331</v>
      </c>
      <c r="EN194" s="2">
        <f t="shared" si="180"/>
        <v>62.938859531772565</v>
      </c>
      <c r="EO194" s="2">
        <f t="shared" si="180"/>
        <v>65.17749099292719</v>
      </c>
      <c r="EQ194" s="2">
        <f t="shared" si="238"/>
        <v>65.951057012351967</v>
      </c>
      <c r="ER194" s="2">
        <f t="shared" si="238"/>
        <v>66.158555067487342</v>
      </c>
      <c r="ES194" s="2">
        <f t="shared" si="238"/>
        <v>65.200367628960777</v>
      </c>
      <c r="ET194" s="2">
        <f t="shared" si="238"/>
        <v>65.146219442351381</v>
      </c>
      <c r="EU194" s="2">
        <f t="shared" si="238"/>
        <v>65.447079811385535</v>
      </c>
      <c r="EV194" s="2">
        <f t="shared" si="238"/>
        <v>66.705635783222704</v>
      </c>
      <c r="EW194" s="2">
        <f t="shared" si="238"/>
        <v>66.696508087435973</v>
      </c>
      <c r="EX194" s="2">
        <f t="shared" si="238"/>
        <v>65.811593212960958</v>
      </c>
      <c r="EY194" s="2">
        <f t="shared" si="238"/>
        <v>65.33255390865051</v>
      </c>
      <c r="EZ194" s="2">
        <f t="shared" si="238"/>
        <v>63.042326153054645</v>
      </c>
      <c r="FA194" s="2">
        <f t="shared" si="238"/>
        <v>62.362899028959994</v>
      </c>
      <c r="FB194" s="2">
        <f t="shared" si="238"/>
        <v>61.327570794235299</v>
      </c>
      <c r="FC194" s="2">
        <f t="shared" si="238"/>
        <v>61.132514356441582</v>
      </c>
      <c r="FD194" s="2">
        <f t="shared" si="238"/>
        <v>61.58231812358774</v>
      </c>
      <c r="FE194" s="2">
        <f t="shared" si="238"/>
        <v>61.788080444422377</v>
      </c>
      <c r="FG194" s="2">
        <f t="shared" si="239"/>
        <v>0.99999220203203876</v>
      </c>
      <c r="FH194" s="2">
        <f t="shared" si="239"/>
        <v>0.99999013850487306</v>
      </c>
      <c r="FI194" s="2">
        <f t="shared" si="239"/>
        <v>0.99999073113611403</v>
      </c>
      <c r="FJ194" s="2">
        <f t="shared" si="239"/>
        <v>0.99998951515878487</v>
      </c>
      <c r="FK194" s="2">
        <f t="shared" si="239"/>
        <v>0.99999004980788608</v>
      </c>
      <c r="FL194" s="2">
        <f t="shared" si="239"/>
        <v>0.999989599883225</v>
      </c>
      <c r="FM194" s="2">
        <f t="shared" si="239"/>
        <v>0.99998885045339148</v>
      </c>
      <c r="FN194" s="2">
        <f t="shared" si="239"/>
        <v>0.99998806173348309</v>
      </c>
      <c r="FO194" s="2">
        <f t="shared" si="239"/>
        <v>0.99998774864446827</v>
      </c>
      <c r="FP194" s="2">
        <f t="shared" si="239"/>
        <v>0.99998881494170899</v>
      </c>
      <c r="FQ194" s="2">
        <f t="shared" si="239"/>
        <v>0.99998873486402684</v>
      </c>
      <c r="FR194" s="2">
        <f t="shared" si="239"/>
        <v>0.9999887698714538</v>
      </c>
      <c r="FS194" s="2">
        <f t="shared" si="239"/>
        <v>0.99998938991753572</v>
      </c>
      <c r="FT194" s="2">
        <f t="shared" si="239"/>
        <v>0.99998948815497057</v>
      </c>
      <c r="FU194" s="2">
        <f t="shared" si="239"/>
        <v>0.99998728452372931</v>
      </c>
      <c r="FW194" s="2">
        <f t="shared" si="230"/>
        <v>0.83698967322482765</v>
      </c>
      <c r="FX194" s="2">
        <f t="shared" si="230"/>
        <v>0.8106809484892683</v>
      </c>
      <c r="FY194" s="2">
        <f t="shared" si="230"/>
        <v>0.81817242489391739</v>
      </c>
      <c r="FZ194" s="2">
        <f t="shared" si="230"/>
        <v>0.8036847686044819</v>
      </c>
      <c r="GA194" s="2">
        <f t="shared" si="230"/>
        <v>0.80329102824021792</v>
      </c>
      <c r="GB194" s="2">
        <f t="shared" si="230"/>
        <v>0.78289607308444797</v>
      </c>
      <c r="GC194" s="2">
        <f t="shared" si="230"/>
        <v>0.76188909646154546</v>
      </c>
      <c r="GD194" s="2">
        <f t="shared" si="230"/>
        <v>0.7614629363484966</v>
      </c>
      <c r="GE194" s="2">
        <f t="shared" si="230"/>
        <v>0.77380688336263459</v>
      </c>
      <c r="GF194" s="2">
        <f t="shared" si="230"/>
        <v>0.79710741170181354</v>
      </c>
      <c r="GG194" s="2">
        <f t="shared" si="230"/>
        <v>0.7927581734759771</v>
      </c>
      <c r="GH194" s="2">
        <f t="shared" si="230"/>
        <v>0.80151502464778113</v>
      </c>
      <c r="GI194" s="2">
        <f t="shared" si="230"/>
        <v>0.77614474450819559</v>
      </c>
      <c r="GJ194" s="2">
        <f t="shared" si="230"/>
        <v>0.70093092927795952</v>
      </c>
      <c r="GK194" s="2">
        <f t="shared" si="230"/>
        <v>0.65381080124693436</v>
      </c>
      <c r="GM194" s="86">
        <f t="shared" si="231"/>
        <v>1.1696385821175832E-276</v>
      </c>
      <c r="GN194" s="86">
        <f t="shared" si="231"/>
        <v>0</v>
      </c>
      <c r="GO194" s="86">
        <f t="shared" si="231"/>
        <v>0</v>
      </c>
      <c r="GP194" s="86">
        <f t="shared" si="231"/>
        <v>0</v>
      </c>
      <c r="GQ194" s="86">
        <f t="shared" si="231"/>
        <v>0</v>
      </c>
      <c r="GR194" s="86">
        <f t="shared" si="231"/>
        <v>0</v>
      </c>
      <c r="GS194" s="86">
        <f t="shared" si="231"/>
        <v>0</v>
      </c>
      <c r="GT194" s="86">
        <f t="shared" si="231"/>
        <v>0</v>
      </c>
      <c r="GU194" s="86">
        <f t="shared" si="231"/>
        <v>0</v>
      </c>
      <c r="GV194" s="86">
        <f t="shared" si="231"/>
        <v>0</v>
      </c>
      <c r="GW194" s="86">
        <f t="shared" si="231"/>
        <v>0</v>
      </c>
      <c r="GX194" s="86">
        <f t="shared" si="231"/>
        <v>0</v>
      </c>
      <c r="GY194" s="86">
        <f t="shared" si="231"/>
        <v>0</v>
      </c>
      <c r="GZ194" s="86">
        <f t="shared" si="231"/>
        <v>0</v>
      </c>
      <c r="HA194" s="86">
        <f t="shared" si="231"/>
        <v>0</v>
      </c>
      <c r="HC194" s="86">
        <f t="shared" si="182"/>
        <v>2.2138024989265135E-178</v>
      </c>
      <c r="HD194" s="86">
        <f t="shared" si="182"/>
        <v>1.0229840900657296E-210</v>
      </c>
      <c r="HE194" s="86">
        <f t="shared" si="182"/>
        <v>1.6940792850235265E-220</v>
      </c>
      <c r="HF194" s="86">
        <f t="shared" si="182"/>
        <v>7.4920535734668753E-270</v>
      </c>
      <c r="HG194" s="86">
        <f t="shared" si="182"/>
        <v>0</v>
      </c>
      <c r="HH194" s="86">
        <f t="shared" si="182"/>
        <v>0</v>
      </c>
      <c r="HI194" s="86">
        <f t="shared" si="242"/>
        <v>0</v>
      </c>
      <c r="HJ194" s="86">
        <f t="shared" si="242"/>
        <v>0</v>
      </c>
      <c r="HK194" s="86">
        <f t="shared" si="242"/>
        <v>0</v>
      </c>
      <c r="HL194" s="86">
        <f t="shared" si="242"/>
        <v>0</v>
      </c>
      <c r="HM194" s="86">
        <f t="shared" si="242"/>
        <v>0</v>
      </c>
      <c r="HN194" s="86">
        <f t="shared" si="242"/>
        <v>0</v>
      </c>
      <c r="HO194" s="86">
        <f t="shared" si="227"/>
        <v>0</v>
      </c>
      <c r="HP194" s="86">
        <f t="shared" si="227"/>
        <v>0</v>
      </c>
      <c r="HQ194" s="86">
        <f t="shared" si="227"/>
        <v>0</v>
      </c>
      <c r="HS194" s="86">
        <f t="shared" si="232"/>
        <v>3.0220334644208226E-44</v>
      </c>
      <c r="HT194" s="86">
        <f t="shared" si="232"/>
        <v>7.0617405573308192E-59</v>
      </c>
      <c r="HU194" s="86">
        <f t="shared" si="232"/>
        <v>6.5977794832311642E-51</v>
      </c>
      <c r="HV194" s="86">
        <f t="shared" si="232"/>
        <v>8.9449151415797387E-58</v>
      </c>
      <c r="HW194" s="86">
        <f t="shared" si="232"/>
        <v>1.4833324715129766E-62</v>
      </c>
      <c r="HX194" s="86">
        <f t="shared" si="232"/>
        <v>2.863879828949706E-59</v>
      </c>
      <c r="HY194" s="86">
        <f t="shared" si="232"/>
        <v>6.5573036274277718E-54</v>
      </c>
      <c r="HZ194" s="86">
        <f t="shared" si="232"/>
        <v>1.0639517353125122E-50</v>
      </c>
      <c r="IA194" s="86">
        <f t="shared" si="232"/>
        <v>2.459583993290963E-51</v>
      </c>
      <c r="IB194" s="86">
        <f t="shared" si="232"/>
        <v>5.4540506370082773E-56</v>
      </c>
      <c r="IC194" s="86">
        <f t="shared" si="232"/>
        <v>3.2946988996145741E-57</v>
      </c>
      <c r="ID194" s="86">
        <f t="shared" si="232"/>
        <v>1.0635208095523285E-57</v>
      </c>
      <c r="IE194" s="86">
        <f t="shared" si="232"/>
        <v>2.3662945852599425E-45</v>
      </c>
      <c r="IF194" s="86">
        <f t="shared" si="232"/>
        <v>5.1996320076627358E-43</v>
      </c>
      <c r="IG194" s="86">
        <f t="shared" si="232"/>
        <v>2.0852956500485977E-39</v>
      </c>
      <c r="II194" s="86">
        <f t="shared" si="233"/>
        <v>2.023764406552038E-4</v>
      </c>
      <c r="IJ194" s="86">
        <f t="shared" si="233"/>
        <v>1.4796068381367874E-4</v>
      </c>
      <c r="IK194" s="86">
        <f t="shared" si="233"/>
        <v>2.1573088764241996E-4</v>
      </c>
      <c r="IL194" s="86">
        <f t="shared" si="233"/>
        <v>2.334621129192044E-4</v>
      </c>
      <c r="IM194" s="86">
        <f t="shared" si="233"/>
        <v>1.1774178722225643E-4</v>
      </c>
      <c r="IN194" s="86">
        <f t="shared" si="233"/>
        <v>4.4498035705150608E-4</v>
      </c>
      <c r="IO194" s="86">
        <f t="shared" si="233"/>
        <v>1.8879884142606294E-3</v>
      </c>
      <c r="IP194" s="86">
        <f t="shared" si="233"/>
        <v>2.7225979964257525E-3</v>
      </c>
      <c r="IQ194" s="86">
        <f t="shared" si="233"/>
        <v>1.5856078280217052E-3</v>
      </c>
      <c r="IR194" s="86">
        <f t="shared" si="233"/>
        <v>3.3586178996828194E-4</v>
      </c>
      <c r="IS194" s="86">
        <f t="shared" si="233"/>
        <v>3.3445106287593551E-4</v>
      </c>
      <c r="IT194" s="86">
        <f t="shared" si="233"/>
        <v>2.0381088046356435E-4</v>
      </c>
      <c r="IU194" s="86">
        <f t="shared" si="233"/>
        <v>2.4913778683548723E-3</v>
      </c>
      <c r="IV194" s="86">
        <f t="shared" si="233"/>
        <v>9.9996001822906886E-3</v>
      </c>
      <c r="IW194" s="86">
        <f t="shared" si="233"/>
        <v>1.7788965737763198E-2</v>
      </c>
      <c r="IY194" s="86">
        <f t="shared" si="234"/>
        <v>2.023764406552038E-4</v>
      </c>
      <c r="IZ194" s="86">
        <f t="shared" si="234"/>
        <v>1.4796068381367874E-4</v>
      </c>
      <c r="JA194" s="86">
        <f t="shared" si="234"/>
        <v>2.1573088764241996E-4</v>
      </c>
      <c r="JB194" s="86">
        <f t="shared" si="234"/>
        <v>2.334621129192044E-4</v>
      </c>
      <c r="JC194" s="86">
        <f t="shared" si="234"/>
        <v>1.1774178722225643E-4</v>
      </c>
      <c r="JD194" s="86">
        <f t="shared" si="234"/>
        <v>4.4498035705150608E-4</v>
      </c>
      <c r="JE194" s="86">
        <f t="shared" si="234"/>
        <v>1.8879884142606294E-3</v>
      </c>
      <c r="JF194" s="86">
        <f t="shared" si="234"/>
        <v>2.7225979964257525E-3</v>
      </c>
      <c r="JG194" s="86">
        <f t="shared" si="234"/>
        <v>1.5856078280217052E-3</v>
      </c>
      <c r="JH194" s="86">
        <f t="shared" si="234"/>
        <v>3.3586178996828194E-4</v>
      </c>
      <c r="JI194" s="86">
        <f t="shared" si="234"/>
        <v>3.3445106287593551E-4</v>
      </c>
      <c r="JJ194" s="86">
        <f t="shared" si="234"/>
        <v>2.0381088046356435E-4</v>
      </c>
      <c r="JK194" s="86">
        <f t="shared" si="234"/>
        <v>2.4913778683548723E-3</v>
      </c>
      <c r="JL194" s="86">
        <f t="shared" si="234"/>
        <v>9.9996001822906886E-3</v>
      </c>
      <c r="JM194" s="86">
        <f t="shared" si="234"/>
        <v>1.7788965737763198E-2</v>
      </c>
    </row>
    <row r="195" spans="2:273" x14ac:dyDescent="0.25">
      <c r="B195" s="2">
        <v>168</v>
      </c>
      <c r="C195" s="37">
        <v>65.790999999999997</v>
      </c>
      <c r="D195" s="37">
        <v>66.015000000000001</v>
      </c>
      <c r="E195" s="37">
        <v>65</v>
      </c>
      <c r="F195" s="37">
        <v>65.302000000000007</v>
      </c>
      <c r="G195" s="37">
        <v>65.078999999999994</v>
      </c>
      <c r="H195" s="37">
        <v>66.81</v>
      </c>
      <c r="I195" s="37">
        <v>66.540000000000006</v>
      </c>
      <c r="J195" s="37">
        <v>66.873000000000005</v>
      </c>
      <c r="K195" s="37">
        <v>65.540000000000006</v>
      </c>
      <c r="L195" s="37">
        <v>62.570999999999998</v>
      </c>
      <c r="M195" s="37">
        <v>62.094999999999999</v>
      </c>
      <c r="N195" s="37">
        <v>60.396999999999998</v>
      </c>
      <c r="O195" s="37">
        <v>60.905000000000001</v>
      </c>
      <c r="P195" s="37">
        <v>60.076999999999998</v>
      </c>
      <c r="Q195" s="37">
        <v>59.061999999999998</v>
      </c>
      <c r="S195" s="4">
        <f t="shared" si="235"/>
        <v>65.866020292330418</v>
      </c>
      <c r="T195" s="4">
        <f t="shared" si="235"/>
        <v>65.799136886602511</v>
      </c>
      <c r="U195" s="4">
        <f t="shared" si="235"/>
        <v>65.245174690486166</v>
      </c>
      <c r="V195" s="4">
        <f t="shared" si="235"/>
        <v>65.050138166415707</v>
      </c>
      <c r="W195" s="4">
        <f t="shared" si="235"/>
        <v>65.331715065881468</v>
      </c>
      <c r="X195" s="4">
        <f t="shared" si="235"/>
        <v>66.676398420129672</v>
      </c>
      <c r="Y195" s="4">
        <f t="shared" si="235"/>
        <v>66.493024889417214</v>
      </c>
      <c r="Z195" s="4">
        <f t="shared" si="235"/>
        <v>65.760970525412077</v>
      </c>
      <c r="AA195" s="4">
        <f t="shared" si="235"/>
        <v>65.153911292357165</v>
      </c>
      <c r="AB195" s="4">
        <f t="shared" si="235"/>
        <v>63.013321132323092</v>
      </c>
      <c r="AC195" s="4">
        <f t="shared" si="235"/>
        <v>62.452255178968016</v>
      </c>
      <c r="AD195" s="4">
        <f t="shared" si="235"/>
        <v>61.321727708277606</v>
      </c>
      <c r="AE195" s="4">
        <f t="shared" si="235"/>
        <v>61.182851451791976</v>
      </c>
      <c r="AF195" s="4">
        <f t="shared" si="235"/>
        <v>61.907446050050758</v>
      </c>
      <c r="AG195" s="4">
        <f t="shared" si="235"/>
        <v>62.990490826594048</v>
      </c>
      <c r="AI195" s="4">
        <f t="shared" si="236"/>
        <v>-7.5020292330421512E-2</v>
      </c>
      <c r="AJ195" s="4">
        <f t="shared" si="236"/>
        <v>0.21586311339748931</v>
      </c>
      <c r="AK195" s="4">
        <f t="shared" si="236"/>
        <v>-0.24517469048616647</v>
      </c>
      <c r="AL195" s="4">
        <f t="shared" si="236"/>
        <v>0.25186183358430014</v>
      </c>
      <c r="AM195" s="4">
        <f t="shared" si="236"/>
        <v>-0.25271506588147474</v>
      </c>
      <c r="AN195" s="4">
        <f t="shared" si="236"/>
        <v>0.13360157987033006</v>
      </c>
      <c r="AO195" s="4">
        <f t="shared" si="236"/>
        <v>4.6975110582792468E-2</v>
      </c>
      <c r="AP195" s="4">
        <f t="shared" si="236"/>
        <v>1.1120294745879278</v>
      </c>
      <c r="AQ195" s="4">
        <f t="shared" si="236"/>
        <v>0.3860887076428412</v>
      </c>
      <c r="AR195" s="4">
        <f t="shared" si="236"/>
        <v>-0.44232113232309445</v>
      </c>
      <c r="AS195" s="4">
        <f t="shared" si="236"/>
        <v>-0.35725517896801762</v>
      </c>
      <c r="AT195" s="4">
        <f t="shared" si="236"/>
        <v>-0.92472770827760797</v>
      </c>
      <c r="AU195" s="4">
        <f t="shared" si="236"/>
        <v>-0.27785145179197457</v>
      </c>
      <c r="AV195" s="4">
        <f t="shared" si="236"/>
        <v>-1.8304460500507602</v>
      </c>
      <c r="AW195" s="4">
        <f t="shared" si="236"/>
        <v>-3.9284908265940501</v>
      </c>
      <c r="AY195" s="2">
        <f t="shared" ref="AY195:BM211" si="243">IF(OR($B195 &lt; C$230, $B195 &gt; C$233), #N/A, ((1-FG195)*DK195) + (FG195 - FW195)*EA195 + (FW195*EQ195))</f>
        <v>65.866020292330418</v>
      </c>
      <c r="AZ195" s="2">
        <f t="shared" si="243"/>
        <v>65.799136886601701</v>
      </c>
      <c r="BA195" s="2">
        <f t="shared" si="243"/>
        <v>65.245174690477072</v>
      </c>
      <c r="BB195" s="2">
        <f t="shared" si="243"/>
        <v>65.050138166398995</v>
      </c>
      <c r="BC195" s="2">
        <f t="shared" si="243"/>
        <v>65.331715065879521</v>
      </c>
      <c r="BD195" s="2">
        <f t="shared" si="243"/>
        <v>66.676398419933918</v>
      </c>
      <c r="BE195" s="2">
        <f t="shared" si="243"/>
        <v>66.493024858804901</v>
      </c>
      <c r="BF195" s="2">
        <f t="shared" si="243"/>
        <v>65.760970408177371</v>
      </c>
      <c r="BG195" s="2">
        <f t="shared" si="243"/>
        <v>65.153911269588917</v>
      </c>
      <c r="BH195" s="2">
        <f t="shared" si="243"/>
        <v>63.013321132200403</v>
      </c>
      <c r="BI195" s="2">
        <f t="shared" si="243"/>
        <v>62.452255178848034</v>
      </c>
      <c r="BJ195" s="2">
        <f t="shared" si="243"/>
        <v>61.32172770825219</v>
      </c>
      <c r="BK195" s="2">
        <f t="shared" si="243"/>
        <v>61.182851291003558</v>
      </c>
      <c r="BL195" s="2">
        <f t="shared" si="243"/>
        <v>61.891454341576818</v>
      </c>
      <c r="BM195" s="2">
        <f t="shared" si="243"/>
        <v>62.818759494672747</v>
      </c>
      <c r="BO195" s="2" t="str">
        <f t="shared" si="183"/>
        <v/>
      </c>
      <c r="BP195" s="2" t="str">
        <f t="shared" si="184"/>
        <v/>
      </c>
      <c r="BQ195" s="2" t="str">
        <f t="shared" si="185"/>
        <v/>
      </c>
      <c r="BR195" s="2" t="str">
        <f t="shared" si="186"/>
        <v/>
      </c>
      <c r="BS195" s="2" t="str">
        <f t="shared" si="187"/>
        <v/>
      </c>
      <c r="BT195" s="2" t="str">
        <f t="shared" si="188"/>
        <v/>
      </c>
      <c r="BU195" s="2" t="str">
        <f t="shared" si="189"/>
        <v/>
      </c>
      <c r="BV195" s="2" t="str">
        <f t="shared" si="190"/>
        <v/>
      </c>
      <c r="BW195" s="2" t="str">
        <f t="shared" si="191"/>
        <v/>
      </c>
      <c r="BX195" s="2" t="str">
        <f t="shared" si="192"/>
        <v/>
      </c>
      <c r="BY195" s="2" t="str">
        <f t="shared" si="193"/>
        <v/>
      </c>
      <c r="BZ195" s="2" t="str">
        <f t="shared" si="194"/>
        <v/>
      </c>
      <c r="CA195" s="2" t="str">
        <f t="shared" si="195"/>
        <v/>
      </c>
      <c r="CB195" s="2" t="str">
        <f t="shared" si="196"/>
        <v/>
      </c>
      <c r="CC195" s="2" t="str">
        <f t="shared" si="197"/>
        <v/>
      </c>
      <c r="CE195" s="2" t="str">
        <f t="shared" ref="CE195:CS211" si="244">IF(AND(IY195 &lt; $CS$22, $B195 &gt; C$231, $B195 &lt; C$232), C195, "")</f>
        <v/>
      </c>
      <c r="CF195" s="2" t="str">
        <f t="shared" si="244"/>
        <v/>
      </c>
      <c r="CG195" s="2" t="str">
        <f t="shared" si="244"/>
        <v/>
      </c>
      <c r="CH195" s="2" t="str">
        <f t="shared" si="244"/>
        <v/>
      </c>
      <c r="CI195" s="2" t="str">
        <f t="shared" si="244"/>
        <v/>
      </c>
      <c r="CJ195" s="2" t="str">
        <f t="shared" si="244"/>
        <v/>
      </c>
      <c r="CK195" s="2" t="str">
        <f t="shared" si="244"/>
        <v/>
      </c>
      <c r="CL195" s="2" t="str">
        <f t="shared" si="244"/>
        <v/>
      </c>
      <c r="CM195" s="2" t="str">
        <f t="shared" si="244"/>
        <v/>
      </c>
      <c r="CN195" s="2" t="str">
        <f t="shared" si="244"/>
        <v/>
      </c>
      <c r="CO195" s="2" t="str">
        <f t="shared" si="244"/>
        <v/>
      </c>
      <c r="CP195" s="2" t="str">
        <f t="shared" si="244"/>
        <v/>
      </c>
      <c r="CQ195" s="2" t="str">
        <f t="shared" si="244"/>
        <v/>
      </c>
      <c r="CR195" s="2" t="str">
        <f t="shared" si="244"/>
        <v/>
      </c>
      <c r="CS195" s="2" t="str">
        <f t="shared" si="244"/>
        <v/>
      </c>
      <c r="CU195" s="2">
        <f t="shared" si="198"/>
        <v>65.790999999999997</v>
      </c>
      <c r="CV195" s="2">
        <f t="shared" si="199"/>
        <v>66.015000000000001</v>
      </c>
      <c r="CW195" s="2">
        <f t="shared" si="200"/>
        <v>65</v>
      </c>
      <c r="CX195" s="2">
        <f t="shared" si="201"/>
        <v>65.302000000000007</v>
      </c>
      <c r="CY195" s="2">
        <f t="shared" si="202"/>
        <v>65.078999999999994</v>
      </c>
      <c r="CZ195" s="2">
        <f t="shared" si="203"/>
        <v>66.81</v>
      </c>
      <c r="DA195" s="2">
        <f t="shared" si="204"/>
        <v>66.540000000000006</v>
      </c>
      <c r="DB195" s="2">
        <f t="shared" si="205"/>
        <v>66.873000000000005</v>
      </c>
      <c r="DC195" s="2">
        <f t="shared" si="206"/>
        <v>65.540000000000006</v>
      </c>
      <c r="DD195" s="2">
        <f t="shared" si="207"/>
        <v>62.570999999999998</v>
      </c>
      <c r="DE195" s="2">
        <f t="shared" si="208"/>
        <v>62.094999999999999</v>
      </c>
      <c r="DF195" s="2">
        <f t="shared" si="209"/>
        <v>60.396999999999998</v>
      </c>
      <c r="DG195" s="2">
        <f t="shared" si="210"/>
        <v>60.905000000000001</v>
      </c>
      <c r="DH195" s="2">
        <f t="shared" si="211"/>
        <v>60.076999999999998</v>
      </c>
      <c r="DI195" s="2">
        <f t="shared" si="212"/>
        <v>59.061999999999998</v>
      </c>
      <c r="DK195" s="2">
        <f t="shared" si="237"/>
        <v>115.4706045209177</v>
      </c>
      <c r="DL195" s="2">
        <f t="shared" si="237"/>
        <v>114.89176409259107</v>
      </c>
      <c r="DM195" s="2">
        <f t="shared" si="237"/>
        <v>114.71139024390244</v>
      </c>
      <c r="DN195" s="2">
        <f t="shared" si="237"/>
        <v>117.36640415417443</v>
      </c>
      <c r="DO195" s="2">
        <f t="shared" si="237"/>
        <v>118.86909891148747</v>
      </c>
      <c r="DP195" s="2">
        <f t="shared" si="237"/>
        <v>112.75629749074901</v>
      </c>
      <c r="DQ195" s="2">
        <f t="shared" si="237"/>
        <v>106.68312262156449</v>
      </c>
      <c r="DR195" s="2">
        <f t="shared" si="237"/>
        <v>95.576657203261846</v>
      </c>
      <c r="DS195" s="2">
        <f t="shared" si="237"/>
        <v>102.87665810933255</v>
      </c>
      <c r="DT195" s="2">
        <f t="shared" si="237"/>
        <v>97.581587737843591</v>
      </c>
      <c r="DU195" s="2">
        <f t="shared" si="237"/>
        <v>97.773442917547555</v>
      </c>
      <c r="DV195" s="2">
        <f t="shared" si="237"/>
        <v>104.97544820295983</v>
      </c>
      <c r="DW195" s="2">
        <f t="shared" si="237"/>
        <v>108.4531885854739</v>
      </c>
      <c r="DX195" s="2">
        <f t="shared" si="237"/>
        <v>103.42787267374334</v>
      </c>
      <c r="DY195" s="2">
        <f t="shared" si="237"/>
        <v>88.418478405315639</v>
      </c>
      <c r="EA195" s="2">
        <f t="shared" si="241"/>
        <v>65.66629519391978</v>
      </c>
      <c r="EB195" s="2">
        <f t="shared" si="241"/>
        <v>64.342069587789126</v>
      </c>
      <c r="EC195" s="2">
        <f t="shared" si="241"/>
        <v>65.767844375172629</v>
      </c>
      <c r="ED195" s="2">
        <f t="shared" si="241"/>
        <v>64.921565238405464</v>
      </c>
      <c r="EE195" s="2">
        <f t="shared" si="241"/>
        <v>65.151404540763664</v>
      </c>
      <c r="EF195" s="2">
        <f t="shared" si="240"/>
        <v>66.859203507194607</v>
      </c>
      <c r="EG195" s="2">
        <f t="shared" si="240"/>
        <v>65.983981177712991</v>
      </c>
      <c r="EH195" s="2">
        <f t="shared" si="240"/>
        <v>65.845879921441679</v>
      </c>
      <c r="EI195" s="2">
        <f t="shared" si="240"/>
        <v>64.764708268441154</v>
      </c>
      <c r="EJ195" s="2">
        <f t="shared" si="240"/>
        <v>63.234322250639394</v>
      </c>
      <c r="EK195" s="2">
        <f t="shared" si="213"/>
        <v>63.154865886026542</v>
      </c>
      <c r="EL195" s="2">
        <f t="shared" si="180"/>
        <v>61.660409077483521</v>
      </c>
      <c r="EM195" s="2">
        <f t="shared" si="180"/>
        <v>61.721698880747262</v>
      </c>
      <c r="EN195" s="2">
        <f t="shared" si="180"/>
        <v>62.883888358018787</v>
      </c>
      <c r="EO195" s="2">
        <f t="shared" si="180"/>
        <v>65.138495682075714</v>
      </c>
      <c r="EQ195" s="2">
        <f t="shared" si="238"/>
        <v>65.901078608263475</v>
      </c>
      <c r="ER195" s="2">
        <f t="shared" si="238"/>
        <v>66.108915568762114</v>
      </c>
      <c r="ES195" s="2">
        <f t="shared" si="238"/>
        <v>65.138741428286153</v>
      </c>
      <c r="ET195" s="2">
        <f t="shared" si="238"/>
        <v>65.07816790579551</v>
      </c>
      <c r="EU195" s="2">
        <f t="shared" si="238"/>
        <v>65.371387864044664</v>
      </c>
      <c r="EV195" s="2">
        <f t="shared" si="238"/>
        <v>66.629620009556106</v>
      </c>
      <c r="EW195" s="2">
        <f t="shared" si="238"/>
        <v>66.637584752136689</v>
      </c>
      <c r="EX195" s="2">
        <f t="shared" si="238"/>
        <v>65.736295750180275</v>
      </c>
      <c r="EY195" s="2">
        <f t="shared" si="238"/>
        <v>65.257130235761565</v>
      </c>
      <c r="EZ195" s="2">
        <f t="shared" si="238"/>
        <v>62.961586300074622</v>
      </c>
      <c r="FA195" s="2">
        <f t="shared" si="238"/>
        <v>62.284300582134833</v>
      </c>
      <c r="FB195" s="2">
        <f t="shared" si="238"/>
        <v>61.244693420932634</v>
      </c>
      <c r="FC195" s="2">
        <f t="shared" si="238"/>
        <v>61.040540769264517</v>
      </c>
      <c r="FD195" s="2">
        <f t="shared" si="238"/>
        <v>61.504727158303609</v>
      </c>
      <c r="FE195" s="2">
        <f t="shared" si="238"/>
        <v>61.698147672191453</v>
      </c>
      <c r="FG195" s="2">
        <f t="shared" si="239"/>
        <v>0.99999288816381471</v>
      </c>
      <c r="FH195" s="2">
        <f t="shared" si="239"/>
        <v>0.99999100620174797</v>
      </c>
      <c r="FI195" s="2">
        <f t="shared" si="239"/>
        <v>0.99999154668877333</v>
      </c>
      <c r="FJ195" s="2">
        <f t="shared" si="239"/>
        <v>0.99999043770234108</v>
      </c>
      <c r="FK195" s="2">
        <f t="shared" si="239"/>
        <v>0.99999092530899347</v>
      </c>
      <c r="FL195" s="2">
        <f t="shared" si="239"/>
        <v>0.9999905149720909</v>
      </c>
      <c r="FM195" s="2">
        <f t="shared" si="239"/>
        <v>0.9999898314826634</v>
      </c>
      <c r="FN195" s="2">
        <f t="shared" si="239"/>
        <v>0.99998911216009645</v>
      </c>
      <c r="FO195" s="2">
        <f t="shared" si="239"/>
        <v>0.99998882661891342</v>
      </c>
      <c r="FP195" s="2">
        <f t="shared" si="239"/>
        <v>0.99998979909556041</v>
      </c>
      <c r="FQ195" s="2">
        <f t="shared" si="239"/>
        <v>0.99998972606370196</v>
      </c>
      <c r="FR195" s="2">
        <f t="shared" si="239"/>
        <v>0.99998975799091816</v>
      </c>
      <c r="FS195" s="2">
        <f t="shared" si="239"/>
        <v>0.99999032348075234</v>
      </c>
      <c r="FT195" s="2">
        <f t="shared" si="239"/>
        <v>0.9999904130745243</v>
      </c>
      <c r="FU195" s="2">
        <f t="shared" si="239"/>
        <v>0.99998840333483896</v>
      </c>
      <c r="FW195" s="2">
        <f t="shared" ref="FW195:GK211" si="245">POWER(10,($B195-C$232)/C$229)/(1+POWER(10,($B195-C$232)/C$229))</f>
        <v>0.84916943080798379</v>
      </c>
      <c r="FX195" s="2">
        <f t="shared" si="245"/>
        <v>0.82441405801333689</v>
      </c>
      <c r="FY195" s="2">
        <f t="shared" si="245"/>
        <v>0.83147507464421344</v>
      </c>
      <c r="FZ195" s="2">
        <f t="shared" si="245"/>
        <v>0.81781132446592297</v>
      </c>
      <c r="GA195" s="2">
        <f t="shared" si="245"/>
        <v>0.81743948111994902</v>
      </c>
      <c r="GB195" s="2">
        <f t="shared" si="245"/>
        <v>0.79814282978910844</v>
      </c>
      <c r="GC195" s="2">
        <f t="shared" si="245"/>
        <v>0.77819316030366226</v>
      </c>
      <c r="GD195" s="2">
        <f t="shared" si="245"/>
        <v>0.77778766975606994</v>
      </c>
      <c r="GE195" s="2">
        <f t="shared" si="245"/>
        <v>0.78952034557644601</v>
      </c>
      <c r="GF195" s="2">
        <f t="shared" si="245"/>
        <v>0.81159631194062876</v>
      </c>
      <c r="GG195" s="2">
        <f t="shared" si="245"/>
        <v>0.80748264729959285</v>
      </c>
      <c r="GH195" s="2">
        <f t="shared" si="245"/>
        <v>0.81576192022473615</v>
      </c>
      <c r="GI195" s="2">
        <f t="shared" si="245"/>
        <v>0.79173950777648217</v>
      </c>
      <c r="GJ195" s="2">
        <f t="shared" si="245"/>
        <v>0.71987430389075224</v>
      </c>
      <c r="GK195" s="2">
        <f t="shared" si="245"/>
        <v>0.67435217335632747</v>
      </c>
      <c r="GM195" s="86">
        <f t="shared" ref="GM195:HA211" si="246" xml:space="preserve"> _xlfn.NORM.DIST($B195, C$7, ABS(C$11), TRUE) * _xlfn.NORM.DIST(($B195 - C$7)*C$15, 0, ABS(C$11), TRUE) * 2</f>
        <v>4.4718521971962445E-282</v>
      </c>
      <c r="GN195" s="86">
        <f t="shared" si="246"/>
        <v>0</v>
      </c>
      <c r="GO195" s="86">
        <f t="shared" si="246"/>
        <v>0</v>
      </c>
      <c r="GP195" s="86">
        <f t="shared" si="246"/>
        <v>0</v>
      </c>
      <c r="GQ195" s="86">
        <f t="shared" si="246"/>
        <v>0</v>
      </c>
      <c r="GR195" s="86">
        <f t="shared" si="246"/>
        <v>0</v>
      </c>
      <c r="GS195" s="86">
        <f t="shared" si="246"/>
        <v>0</v>
      </c>
      <c r="GT195" s="86">
        <f t="shared" si="246"/>
        <v>0</v>
      </c>
      <c r="GU195" s="86">
        <f t="shared" si="246"/>
        <v>0</v>
      </c>
      <c r="GV195" s="86">
        <f t="shared" si="246"/>
        <v>0</v>
      </c>
      <c r="GW195" s="86">
        <f t="shared" si="246"/>
        <v>0</v>
      </c>
      <c r="GX195" s="86">
        <f t="shared" si="246"/>
        <v>0</v>
      </c>
      <c r="GY195" s="86">
        <f t="shared" si="246"/>
        <v>0</v>
      </c>
      <c r="GZ195" s="86">
        <f t="shared" si="246"/>
        <v>0</v>
      </c>
      <c r="HA195" s="86">
        <f t="shared" si="246"/>
        <v>0</v>
      </c>
      <c r="HC195" s="86">
        <f t="shared" si="182"/>
        <v>7.8938012603806857E-183</v>
      </c>
      <c r="HD195" s="86">
        <f t="shared" si="182"/>
        <v>5.7797442368117294E-216</v>
      </c>
      <c r="HE195" s="86">
        <f t="shared" si="182"/>
        <v>6.1977061905468738E-226</v>
      </c>
      <c r="HF195" s="86">
        <f t="shared" si="182"/>
        <v>1.6224666169155144E-276</v>
      </c>
      <c r="HG195" s="86">
        <f t="shared" si="182"/>
        <v>0</v>
      </c>
      <c r="HH195" s="86">
        <f t="shared" si="182"/>
        <v>0</v>
      </c>
      <c r="HI195" s="86">
        <f t="shared" si="242"/>
        <v>0</v>
      </c>
      <c r="HJ195" s="86">
        <f t="shared" si="242"/>
        <v>0</v>
      </c>
      <c r="HK195" s="86">
        <f t="shared" si="242"/>
        <v>0</v>
      </c>
      <c r="HL195" s="86">
        <f t="shared" si="242"/>
        <v>0</v>
      </c>
      <c r="HM195" s="86">
        <f t="shared" si="242"/>
        <v>0</v>
      </c>
      <c r="HN195" s="86">
        <f t="shared" si="242"/>
        <v>0</v>
      </c>
      <c r="HO195" s="86">
        <f t="shared" si="227"/>
        <v>0</v>
      </c>
      <c r="HP195" s="86">
        <f t="shared" si="227"/>
        <v>0</v>
      </c>
      <c r="HQ195" s="86">
        <f t="shared" si="227"/>
        <v>0</v>
      </c>
      <c r="HS195" s="86">
        <f t="shared" ref="HS195:IG211" si="247" xml:space="preserve"> _xlfn.NORM.DIST($B195, C$9, ABS(C$13), TRUE) * _xlfn.NORM.DIST(($B195 - C$9)*C$17, 0, ABS(C$13), TRUE) * 2</f>
        <v>3.366066565503645E-46</v>
      </c>
      <c r="HT195" s="86">
        <f t="shared" si="247"/>
        <v>1.7829206857412289E-61</v>
      </c>
      <c r="HU195" s="86">
        <f t="shared" si="247"/>
        <v>3.5122680915799714E-53</v>
      </c>
      <c r="HV195" s="86">
        <f t="shared" si="247"/>
        <v>2.3808873134928376E-60</v>
      </c>
      <c r="HW195" s="86">
        <f t="shared" si="247"/>
        <v>2.2889399527269152E-65</v>
      </c>
      <c r="HX195" s="86">
        <f t="shared" si="247"/>
        <v>5.2470070769866769E-62</v>
      </c>
      <c r="HY195" s="86">
        <f t="shared" si="247"/>
        <v>1.87052178546208E-56</v>
      </c>
      <c r="HZ195" s="86">
        <f t="shared" si="247"/>
        <v>4.4011989701704824E-53</v>
      </c>
      <c r="IA195" s="86">
        <f t="shared" si="247"/>
        <v>1.0135691111985616E-53</v>
      </c>
      <c r="IB195" s="86">
        <f t="shared" si="247"/>
        <v>1.558441215718678E-58</v>
      </c>
      <c r="IC195" s="86">
        <f t="shared" si="247"/>
        <v>7.8220932500277362E-60</v>
      </c>
      <c r="ID195" s="86">
        <f t="shared" si="247"/>
        <v>2.5318426914746146E-60</v>
      </c>
      <c r="IE195" s="86">
        <f t="shared" si="247"/>
        <v>1.7958124856450241E-47</v>
      </c>
      <c r="IF195" s="86">
        <f t="shared" si="247"/>
        <v>3.7623461644230777E-45</v>
      </c>
      <c r="IG195" s="86">
        <f t="shared" si="247"/>
        <v>1.8333015849903051E-41</v>
      </c>
      <c r="II195" s="86">
        <f t="shared" ref="II195:IW211" si="248" xml:space="preserve"> _xlfn.NORM.DIST($B195, C$10, ABS(C$14), TRUE) * _xlfn.NORM.DIST(($B195 - C$10)*C$18, 0, ABS(C$14), TRUE) * 2</f>
        <v>8.6644573475206984E-5</v>
      </c>
      <c r="IJ195" s="86">
        <f t="shared" si="248"/>
        <v>5.4659405056278286E-5</v>
      </c>
      <c r="IK195" s="86">
        <f t="shared" si="248"/>
        <v>8.6220302006608724E-5</v>
      </c>
      <c r="IL195" s="86">
        <f t="shared" si="248"/>
        <v>8.8473502627168705E-5</v>
      </c>
      <c r="IM195" s="86">
        <f t="shared" si="248"/>
        <v>4.0807814405131052E-5</v>
      </c>
      <c r="IN195" s="86">
        <f t="shared" si="248"/>
        <v>1.6718813783159439E-4</v>
      </c>
      <c r="IO195" s="86">
        <f t="shared" si="248"/>
        <v>7.9831730882708282E-4</v>
      </c>
      <c r="IP195" s="86">
        <f t="shared" si="248"/>
        <v>1.2152150480461235E-3</v>
      </c>
      <c r="IQ195" s="86">
        <f t="shared" si="248"/>
        <v>6.8611505770723987E-4</v>
      </c>
      <c r="IR195" s="86">
        <f t="shared" si="248"/>
        <v>1.2954646495929619E-4</v>
      </c>
      <c r="IS195" s="86">
        <f t="shared" si="248"/>
        <v>1.2643923405282638E-4</v>
      </c>
      <c r="IT195" s="86">
        <f t="shared" si="248"/>
        <v>7.5158508128655866E-5</v>
      </c>
      <c r="IU195" s="86">
        <f t="shared" si="248"/>
        <v>1.1604581446471632E-3</v>
      </c>
      <c r="IV195" s="86">
        <f t="shared" si="248"/>
        <v>4.4038153482228153E-3</v>
      </c>
      <c r="IW195" s="86">
        <f t="shared" si="248"/>
        <v>7.2544554742730027E-3</v>
      </c>
      <c r="IY195" s="86">
        <f t="shared" ref="IY195:JM211" si="249">GM195+HC195+HS195+II195</f>
        <v>8.6644573475206984E-5</v>
      </c>
      <c r="IZ195" s="86">
        <f t="shared" si="249"/>
        <v>5.4659405056278286E-5</v>
      </c>
      <c r="JA195" s="86">
        <f t="shared" si="249"/>
        <v>8.6220302006608724E-5</v>
      </c>
      <c r="JB195" s="86">
        <f t="shared" si="249"/>
        <v>8.8473502627168705E-5</v>
      </c>
      <c r="JC195" s="86">
        <f t="shared" si="249"/>
        <v>4.0807814405131052E-5</v>
      </c>
      <c r="JD195" s="86">
        <f t="shared" si="249"/>
        <v>1.6718813783159439E-4</v>
      </c>
      <c r="JE195" s="86">
        <f t="shared" si="249"/>
        <v>7.9831730882708282E-4</v>
      </c>
      <c r="JF195" s="86">
        <f t="shared" si="249"/>
        <v>1.2152150480461235E-3</v>
      </c>
      <c r="JG195" s="86">
        <f t="shared" si="249"/>
        <v>6.8611505770723987E-4</v>
      </c>
      <c r="JH195" s="86">
        <f t="shared" si="249"/>
        <v>1.2954646495929619E-4</v>
      </c>
      <c r="JI195" s="86">
        <f t="shared" si="249"/>
        <v>1.2643923405282638E-4</v>
      </c>
      <c r="JJ195" s="86">
        <f t="shared" si="249"/>
        <v>7.5158508128655866E-5</v>
      </c>
      <c r="JK195" s="86">
        <f t="shared" si="249"/>
        <v>1.1604581446471632E-3</v>
      </c>
      <c r="JL195" s="86">
        <f t="shared" si="249"/>
        <v>4.4038153482228153E-3</v>
      </c>
      <c r="JM195" s="86">
        <f t="shared" si="249"/>
        <v>7.2544554742730027E-3</v>
      </c>
    </row>
    <row r="196" spans="2:273" x14ac:dyDescent="0.25">
      <c r="B196" s="2">
        <v>169</v>
      </c>
      <c r="C196" s="37">
        <v>66.537000000000006</v>
      </c>
      <c r="D196" s="37">
        <v>67.03</v>
      </c>
      <c r="E196" s="37">
        <v>64.578000000000003</v>
      </c>
      <c r="F196" s="37">
        <v>64.936999999999998</v>
      </c>
      <c r="G196" s="37">
        <v>66.540000000000006</v>
      </c>
      <c r="H196" s="37">
        <v>65.745999999999995</v>
      </c>
      <c r="I196" s="37">
        <v>67.254000000000005</v>
      </c>
      <c r="J196" s="37">
        <v>64.492000000000004</v>
      </c>
      <c r="K196" s="37">
        <v>65.921000000000006</v>
      </c>
      <c r="L196" s="37">
        <v>62.889000000000003</v>
      </c>
      <c r="M196" s="37">
        <v>61.951999999999998</v>
      </c>
      <c r="N196" s="37">
        <v>60.713999999999999</v>
      </c>
      <c r="O196" s="37">
        <v>59.651000000000003</v>
      </c>
      <c r="P196" s="37">
        <v>61.707999999999998</v>
      </c>
      <c r="Q196" s="37">
        <v>61.061999999999998</v>
      </c>
      <c r="S196" s="4">
        <f t="shared" si="235"/>
        <v>65.818135950928038</v>
      </c>
      <c r="T196" s="4">
        <f t="shared" si="235"/>
        <v>65.767183996946059</v>
      </c>
      <c r="U196" s="4">
        <f t="shared" si="235"/>
        <v>65.177350355471319</v>
      </c>
      <c r="V196" s="4">
        <f t="shared" si="235"/>
        <v>64.98367986705712</v>
      </c>
      <c r="W196" s="4">
        <f t="shared" si="235"/>
        <v>65.258289987120975</v>
      </c>
      <c r="X196" s="4">
        <f t="shared" si="235"/>
        <v>66.597751949025024</v>
      </c>
      <c r="Y196" s="4">
        <f t="shared" si="235"/>
        <v>66.441894206202775</v>
      </c>
      <c r="Z196" s="4">
        <f t="shared" si="235"/>
        <v>65.684313852361541</v>
      </c>
      <c r="AA196" s="4">
        <f t="shared" si="235"/>
        <v>65.08415521381697</v>
      </c>
      <c r="AB196" s="4">
        <f t="shared" si="235"/>
        <v>62.929620408742544</v>
      </c>
      <c r="AC196" s="4">
        <f t="shared" si="235"/>
        <v>62.364129032648691</v>
      </c>
      <c r="AD196" s="4">
        <f t="shared" si="235"/>
        <v>61.234421786261613</v>
      </c>
      <c r="AE196" s="4">
        <f t="shared" si="235"/>
        <v>61.083026527959852</v>
      </c>
      <c r="AF196" s="4">
        <f t="shared" si="235"/>
        <v>61.798987051530297</v>
      </c>
      <c r="AG196" s="4">
        <f t="shared" si="235"/>
        <v>62.726872738682587</v>
      </c>
      <c r="AI196" s="4">
        <f t="shared" si="236"/>
        <v>0.71886404907196777</v>
      </c>
      <c r="AJ196" s="4">
        <f t="shared" si="236"/>
        <v>1.2628160030539419</v>
      </c>
      <c r="AK196" s="4">
        <f t="shared" si="236"/>
        <v>-0.59935035547131577</v>
      </c>
      <c r="AL196" s="4">
        <f t="shared" si="236"/>
        <v>-4.6679867057122237E-2</v>
      </c>
      <c r="AM196" s="4">
        <f t="shared" si="236"/>
        <v>1.2817100128790315</v>
      </c>
      <c r="AN196" s="4">
        <f t="shared" si="236"/>
        <v>-0.85175194902502938</v>
      </c>
      <c r="AO196" s="4">
        <f t="shared" si="236"/>
        <v>0.81210579379722958</v>
      </c>
      <c r="AP196" s="4">
        <f t="shared" si="236"/>
        <v>-1.1923138523615364</v>
      </c>
      <c r="AQ196" s="4">
        <f t="shared" si="236"/>
        <v>0.83684478618303615</v>
      </c>
      <c r="AR196" s="4">
        <f t="shared" si="236"/>
        <v>-4.0620408742540803E-2</v>
      </c>
      <c r="AS196" s="4">
        <f t="shared" si="236"/>
        <v>-0.41212903264869283</v>
      </c>
      <c r="AT196" s="4">
        <f t="shared" si="236"/>
        <v>-0.52042178626161473</v>
      </c>
      <c r="AU196" s="4">
        <f t="shared" si="236"/>
        <v>-1.4320265279598487</v>
      </c>
      <c r="AV196" s="4">
        <f t="shared" si="236"/>
        <v>-9.0987051530298402E-2</v>
      </c>
      <c r="AW196" s="4">
        <f t="shared" si="236"/>
        <v>-1.6648727386825897</v>
      </c>
      <c r="AY196" s="2">
        <f t="shared" si="243"/>
        <v>65.818135950928038</v>
      </c>
      <c r="AZ196" s="2">
        <f t="shared" si="243"/>
        <v>65.767183996946031</v>
      </c>
      <c r="BA196" s="2">
        <f t="shared" si="243"/>
        <v>65.177350355470907</v>
      </c>
      <c r="BB196" s="2">
        <f t="shared" si="243"/>
        <v>64.983679867056495</v>
      </c>
      <c r="BC196" s="2">
        <f t="shared" si="243"/>
        <v>65.258289987120918</v>
      </c>
      <c r="BD196" s="2">
        <f t="shared" si="243"/>
        <v>66.597751949017905</v>
      </c>
      <c r="BE196" s="2">
        <f t="shared" si="243"/>
        <v>66.441894204521631</v>
      </c>
      <c r="BF196" s="2">
        <f t="shared" si="243"/>
        <v>65.684313844562752</v>
      </c>
      <c r="BG196" s="2">
        <f t="shared" si="243"/>
        <v>65.084155212456992</v>
      </c>
      <c r="BH196" s="2">
        <f t="shared" si="243"/>
        <v>62.929620408737634</v>
      </c>
      <c r="BI196" s="2">
        <f t="shared" si="243"/>
        <v>62.364129032644222</v>
      </c>
      <c r="BJ196" s="2">
        <f t="shared" si="243"/>
        <v>61.234421786260747</v>
      </c>
      <c r="BK196" s="2">
        <f t="shared" si="243"/>
        <v>61.083026515497913</v>
      </c>
      <c r="BL196" s="2">
        <f t="shared" si="243"/>
        <v>61.794666798511443</v>
      </c>
      <c r="BM196" s="2">
        <f t="shared" si="243"/>
        <v>62.675941881266304</v>
      </c>
      <c r="BO196" s="2" t="str">
        <f t="shared" si="183"/>
        <v/>
      </c>
      <c r="BP196" s="2" t="str">
        <f t="shared" si="184"/>
        <v/>
      </c>
      <c r="BQ196" s="2" t="str">
        <f t="shared" si="185"/>
        <v/>
      </c>
      <c r="BR196" s="2" t="str">
        <f t="shared" si="186"/>
        <v/>
      </c>
      <c r="BS196" s="2" t="str">
        <f t="shared" si="187"/>
        <v/>
      </c>
      <c r="BT196" s="2" t="str">
        <f t="shared" si="188"/>
        <v/>
      </c>
      <c r="BU196" s="2" t="str">
        <f t="shared" si="189"/>
        <v/>
      </c>
      <c r="BV196" s="2" t="str">
        <f t="shared" si="190"/>
        <v/>
      </c>
      <c r="BW196" s="2" t="str">
        <f t="shared" si="191"/>
        <v/>
      </c>
      <c r="BX196" s="2" t="str">
        <f t="shared" si="192"/>
        <v/>
      </c>
      <c r="BY196" s="2" t="str">
        <f t="shared" si="193"/>
        <v/>
      </c>
      <c r="BZ196" s="2" t="str">
        <f t="shared" si="194"/>
        <v/>
      </c>
      <c r="CA196" s="2" t="str">
        <f t="shared" si="195"/>
        <v/>
      </c>
      <c r="CB196" s="2" t="str">
        <f t="shared" si="196"/>
        <v/>
      </c>
      <c r="CC196" s="2" t="str">
        <f t="shared" si="197"/>
        <v/>
      </c>
      <c r="CE196" s="2" t="str">
        <f t="shared" si="244"/>
        <v/>
      </c>
      <c r="CF196" s="2" t="str">
        <f t="shared" si="244"/>
        <v/>
      </c>
      <c r="CG196" s="2" t="str">
        <f t="shared" si="244"/>
        <v/>
      </c>
      <c r="CH196" s="2" t="str">
        <f t="shared" si="244"/>
        <v/>
      </c>
      <c r="CI196" s="2" t="str">
        <f t="shared" si="244"/>
        <v/>
      </c>
      <c r="CJ196" s="2" t="str">
        <f t="shared" si="244"/>
        <v/>
      </c>
      <c r="CK196" s="2" t="str">
        <f t="shared" si="244"/>
        <v/>
      </c>
      <c r="CL196" s="2" t="str">
        <f t="shared" si="244"/>
        <v/>
      </c>
      <c r="CM196" s="2" t="str">
        <f t="shared" si="244"/>
        <v/>
      </c>
      <c r="CN196" s="2" t="str">
        <f t="shared" si="244"/>
        <v/>
      </c>
      <c r="CO196" s="2" t="str">
        <f t="shared" si="244"/>
        <v/>
      </c>
      <c r="CP196" s="2" t="str">
        <f t="shared" si="244"/>
        <v/>
      </c>
      <c r="CQ196" s="2" t="str">
        <f t="shared" si="244"/>
        <v/>
      </c>
      <c r="CR196" s="2" t="str">
        <f t="shared" si="244"/>
        <v/>
      </c>
      <c r="CS196" s="2" t="str">
        <f t="shared" si="244"/>
        <v/>
      </c>
      <c r="CU196" s="2">
        <f t="shared" si="198"/>
        <v>66.537000000000006</v>
      </c>
      <c r="CV196" s="2">
        <f t="shared" si="199"/>
        <v>67.03</v>
      </c>
      <c r="CW196" s="2">
        <f t="shared" si="200"/>
        <v>64.578000000000003</v>
      </c>
      <c r="CX196" s="2">
        <f t="shared" si="201"/>
        <v>64.936999999999998</v>
      </c>
      <c r="CY196" s="2">
        <f t="shared" si="202"/>
        <v>66.540000000000006</v>
      </c>
      <c r="CZ196" s="2">
        <f t="shared" si="203"/>
        <v>65.745999999999995</v>
      </c>
      <c r="DA196" s="2">
        <f t="shared" si="204"/>
        <v>67.254000000000005</v>
      </c>
      <c r="DB196" s="2">
        <f t="shared" si="205"/>
        <v>64.492000000000004</v>
      </c>
      <c r="DC196" s="2">
        <f t="shared" si="206"/>
        <v>65.921000000000006</v>
      </c>
      <c r="DD196" s="2">
        <f t="shared" si="207"/>
        <v>62.889000000000003</v>
      </c>
      <c r="DE196" s="2">
        <f t="shared" si="208"/>
        <v>61.951999999999998</v>
      </c>
      <c r="DF196" s="2">
        <f t="shared" si="209"/>
        <v>60.713999999999999</v>
      </c>
      <c r="DG196" s="2">
        <f t="shared" si="210"/>
        <v>59.651000000000003</v>
      </c>
      <c r="DH196" s="2">
        <f t="shared" si="211"/>
        <v>61.707999999999998</v>
      </c>
      <c r="DI196" s="2">
        <f t="shared" si="212"/>
        <v>61.061999999999998</v>
      </c>
      <c r="DK196" s="2">
        <f t="shared" si="237"/>
        <v>115.72300472334686</v>
      </c>
      <c r="DL196" s="2">
        <f t="shared" si="237"/>
        <v>115.1272372309105</v>
      </c>
      <c r="DM196" s="2">
        <f t="shared" si="237"/>
        <v>114.95473780487805</v>
      </c>
      <c r="DN196" s="2">
        <f t="shared" si="237"/>
        <v>117.62642352051427</v>
      </c>
      <c r="DO196" s="2">
        <f t="shared" si="237"/>
        <v>119.12735010669047</v>
      </c>
      <c r="DP196" s="2">
        <f t="shared" si="237"/>
        <v>112.97248094427789</v>
      </c>
      <c r="DQ196" s="2">
        <f t="shared" si="237"/>
        <v>106.86766656599215</v>
      </c>
      <c r="DR196" s="2">
        <f t="shared" si="237"/>
        <v>95.68471458773783</v>
      </c>
      <c r="DS196" s="2">
        <f t="shared" si="237"/>
        <v>103.03896828752644</v>
      </c>
      <c r="DT196" s="2">
        <f t="shared" si="237"/>
        <v>97.728580187254636</v>
      </c>
      <c r="DU196" s="2">
        <f t="shared" si="237"/>
        <v>97.924748414376296</v>
      </c>
      <c r="DV196" s="2">
        <f t="shared" si="237"/>
        <v>105.18131108426456</v>
      </c>
      <c r="DW196" s="2">
        <f t="shared" si="237"/>
        <v>108.67975677281689</v>
      </c>
      <c r="DX196" s="2">
        <f t="shared" si="237"/>
        <v>103.63140950220131</v>
      </c>
      <c r="DY196" s="2">
        <f t="shared" si="237"/>
        <v>88.542674418604676</v>
      </c>
      <c r="EA196" s="2">
        <f t="shared" si="241"/>
        <v>65.612312115793031</v>
      </c>
      <c r="EB196" s="2">
        <f t="shared" si="241"/>
        <v>64.260869559811013</v>
      </c>
      <c r="EC196" s="2">
        <f t="shared" si="241"/>
        <v>65.717174032277157</v>
      </c>
      <c r="ED196" s="2">
        <f t="shared" si="241"/>
        <v>64.850836798915694</v>
      </c>
      <c r="EE196" s="2">
        <f t="shared" si="241"/>
        <v>65.071996904024758</v>
      </c>
      <c r="EF196" s="2">
        <f t="shared" si="240"/>
        <v>66.787021489157837</v>
      </c>
      <c r="EG196" s="2">
        <f t="shared" si="240"/>
        <v>65.913921659484075</v>
      </c>
      <c r="EH196" s="2">
        <f t="shared" si="240"/>
        <v>65.772359491566505</v>
      </c>
      <c r="EI196" s="2">
        <f t="shared" si="240"/>
        <v>64.680933054886964</v>
      </c>
      <c r="EJ196" s="2">
        <f t="shared" si="240"/>
        <v>63.158156436487644</v>
      </c>
      <c r="EK196" s="2">
        <f t="shared" si="213"/>
        <v>63.090906713505078</v>
      </c>
      <c r="EL196" s="2">
        <f t="shared" si="180"/>
        <v>61.584534114403873</v>
      </c>
      <c r="EM196" s="2">
        <f t="shared" si="180"/>
        <v>61.641369072734193</v>
      </c>
      <c r="EN196" s="2">
        <f t="shared" si="180"/>
        <v>62.828917184265002</v>
      </c>
      <c r="EO196" s="2">
        <f t="shared" si="180"/>
        <v>65.099500371224252</v>
      </c>
      <c r="EQ196" s="2">
        <f t="shared" si="238"/>
        <v>65.851100204174998</v>
      </c>
      <c r="ER196" s="2">
        <f t="shared" si="238"/>
        <v>66.059276070036873</v>
      </c>
      <c r="ES196" s="2">
        <f t="shared" si="238"/>
        <v>65.077115227611543</v>
      </c>
      <c r="ET196" s="2">
        <f t="shared" si="238"/>
        <v>65.010116369239626</v>
      </c>
      <c r="EU196" s="2">
        <f t="shared" si="238"/>
        <v>65.295695916703806</v>
      </c>
      <c r="EV196" s="2">
        <f t="shared" si="238"/>
        <v>66.553604235889509</v>
      </c>
      <c r="EW196" s="2">
        <f t="shared" si="238"/>
        <v>66.578661416837406</v>
      </c>
      <c r="EX196" s="2">
        <f t="shared" si="238"/>
        <v>65.660998287399593</v>
      </c>
      <c r="EY196" s="2">
        <f t="shared" si="238"/>
        <v>65.181706562872634</v>
      </c>
      <c r="EZ196" s="2">
        <f t="shared" si="238"/>
        <v>62.880846447094591</v>
      </c>
      <c r="FA196" s="2">
        <f t="shared" si="238"/>
        <v>62.205702135309664</v>
      </c>
      <c r="FB196" s="2">
        <f t="shared" si="238"/>
        <v>61.161816047629962</v>
      </c>
      <c r="FC196" s="2">
        <f t="shared" si="238"/>
        <v>60.948567182087451</v>
      </c>
      <c r="FD196" s="2">
        <f t="shared" si="238"/>
        <v>61.427136193019479</v>
      </c>
      <c r="FE196" s="2">
        <f t="shared" si="238"/>
        <v>61.608214899960537</v>
      </c>
      <c r="FG196" s="2">
        <f t="shared" si="239"/>
        <v>0.99999351392425251</v>
      </c>
      <c r="FH196" s="2">
        <f t="shared" si="239"/>
        <v>0.99999179755201606</v>
      </c>
      <c r="FI196" s="2">
        <f t="shared" si="239"/>
        <v>0.99999229048279847</v>
      </c>
      <c r="FJ196" s="2">
        <f t="shared" si="239"/>
        <v>0.99999127907354834</v>
      </c>
      <c r="FK196" s="2">
        <f t="shared" si="239"/>
        <v>0.99999172377682988</v>
      </c>
      <c r="FL196" s="2">
        <f t="shared" si="239"/>
        <v>0.99999134954451574</v>
      </c>
      <c r="FM196" s="2">
        <f t="shared" si="239"/>
        <v>0.99999072619367135</v>
      </c>
      <c r="FN196" s="2">
        <f t="shared" si="239"/>
        <v>0.99999007016247787</v>
      </c>
      <c r="FO196" s="2">
        <f t="shared" si="239"/>
        <v>0.99998980974531837</v>
      </c>
      <c r="FP196" s="2">
        <f t="shared" si="239"/>
        <v>0.99999069665622942</v>
      </c>
      <c r="FQ196" s="2">
        <f t="shared" si="239"/>
        <v>0.99999063005026301</v>
      </c>
      <c r="FR196" s="2">
        <f t="shared" si="239"/>
        <v>0.99999065916828267</v>
      </c>
      <c r="FS196" s="2">
        <f t="shared" si="239"/>
        <v>0.99999117490204503</v>
      </c>
      <c r="FT196" s="2">
        <f t="shared" si="239"/>
        <v>0.99999125661267463</v>
      </c>
      <c r="FU196" s="2">
        <f t="shared" si="239"/>
        <v>0.99998942370488086</v>
      </c>
      <c r="FW196" s="2">
        <f t="shared" si="245"/>
        <v>0.8605907220057093</v>
      </c>
      <c r="FX196" s="2">
        <f t="shared" si="245"/>
        <v>0.83735084355925005</v>
      </c>
      <c r="FY196" s="2">
        <f t="shared" si="245"/>
        <v>0.84399006890208761</v>
      </c>
      <c r="FZ196" s="2">
        <f t="shared" si="245"/>
        <v>0.83113494003866506</v>
      </c>
      <c r="GA196" s="2">
        <f t="shared" si="245"/>
        <v>0.83078466330179945</v>
      </c>
      <c r="GB196" s="2">
        <f t="shared" si="245"/>
        <v>0.81257517490759679</v>
      </c>
      <c r="GC196" s="2">
        <f t="shared" si="245"/>
        <v>0.79368315510339704</v>
      </c>
      <c r="GD196" s="2">
        <f t="shared" si="245"/>
        <v>0.79329846054248199</v>
      </c>
      <c r="GE196" s="2">
        <f t="shared" si="245"/>
        <v>0.80441811117822615</v>
      </c>
      <c r="GF196" s="2">
        <f t="shared" si="245"/>
        <v>0.82527733237218137</v>
      </c>
      <c r="GG196" s="2">
        <f t="shared" si="245"/>
        <v>0.82139664673788804</v>
      </c>
      <c r="GH196" s="2">
        <f t="shared" si="245"/>
        <v>0.82920410990545257</v>
      </c>
      <c r="GI196" s="2">
        <f t="shared" si="245"/>
        <v>0.80651869337966653</v>
      </c>
      <c r="GJ196" s="2">
        <f t="shared" si="245"/>
        <v>0.73806617739084268</v>
      </c>
      <c r="GK196" s="2">
        <f t="shared" si="245"/>
        <v>0.69424469921901677</v>
      </c>
      <c r="GM196" s="86">
        <f t="shared" si="246"/>
        <v>1.5137888556701232E-287</v>
      </c>
      <c r="GN196" s="86">
        <f t="shared" si="246"/>
        <v>0</v>
      </c>
      <c r="GO196" s="86">
        <f t="shared" si="246"/>
        <v>0</v>
      </c>
      <c r="GP196" s="86">
        <f t="shared" si="246"/>
        <v>0</v>
      </c>
      <c r="GQ196" s="86">
        <f t="shared" si="246"/>
        <v>0</v>
      </c>
      <c r="GR196" s="86">
        <f t="shared" si="246"/>
        <v>0</v>
      </c>
      <c r="GS196" s="86">
        <f t="shared" si="246"/>
        <v>0</v>
      </c>
      <c r="GT196" s="86">
        <f t="shared" si="246"/>
        <v>0</v>
      </c>
      <c r="GU196" s="86">
        <f t="shared" si="246"/>
        <v>0</v>
      </c>
      <c r="GV196" s="86">
        <f t="shared" si="246"/>
        <v>0</v>
      </c>
      <c r="GW196" s="86">
        <f t="shared" si="246"/>
        <v>0</v>
      </c>
      <c r="GX196" s="86">
        <f t="shared" si="246"/>
        <v>0</v>
      </c>
      <c r="GY196" s="86">
        <f t="shared" si="246"/>
        <v>0</v>
      </c>
      <c r="GZ196" s="86">
        <f t="shared" si="246"/>
        <v>0</v>
      </c>
      <c r="HA196" s="86">
        <f t="shared" si="246"/>
        <v>0</v>
      </c>
      <c r="HC196" s="86">
        <f t="shared" si="182"/>
        <v>2.478342346722479E-187</v>
      </c>
      <c r="HD196" s="86">
        <f t="shared" si="182"/>
        <v>2.8111821637354155E-221</v>
      </c>
      <c r="HE196" s="86">
        <f t="shared" si="182"/>
        <v>1.9445291231958539E-231</v>
      </c>
      <c r="HF196" s="86">
        <f t="shared" si="182"/>
        <v>2.9103181750744412E-283</v>
      </c>
      <c r="HG196" s="86">
        <f t="shared" si="182"/>
        <v>0</v>
      </c>
      <c r="HH196" s="86">
        <f t="shared" si="182"/>
        <v>0</v>
      </c>
      <c r="HI196" s="86">
        <f t="shared" si="242"/>
        <v>0</v>
      </c>
      <c r="HJ196" s="86">
        <f t="shared" si="242"/>
        <v>0</v>
      </c>
      <c r="HK196" s="86">
        <f t="shared" si="242"/>
        <v>0</v>
      </c>
      <c r="HL196" s="86">
        <f t="shared" si="242"/>
        <v>0</v>
      </c>
      <c r="HM196" s="86">
        <f t="shared" si="242"/>
        <v>0</v>
      </c>
      <c r="HN196" s="86">
        <f t="shared" si="242"/>
        <v>0</v>
      </c>
      <c r="HO196" s="86">
        <f t="shared" si="227"/>
        <v>0</v>
      </c>
      <c r="HP196" s="86">
        <f t="shared" si="227"/>
        <v>0</v>
      </c>
      <c r="HQ196" s="86">
        <f t="shared" si="227"/>
        <v>0</v>
      </c>
      <c r="HS196" s="86">
        <f t="shared" si="247"/>
        <v>3.3921736497211909E-48</v>
      </c>
      <c r="HT196" s="86">
        <f t="shared" si="247"/>
        <v>3.9440241024884257E-64</v>
      </c>
      <c r="HU196" s="86">
        <f t="shared" si="247"/>
        <v>1.6624950650160346E-55</v>
      </c>
      <c r="HV196" s="86">
        <f t="shared" si="247"/>
        <v>5.5515267131379647E-63</v>
      </c>
      <c r="HW196" s="86">
        <f t="shared" si="247"/>
        <v>3.0537381501695123E-68</v>
      </c>
      <c r="HX196" s="86">
        <f t="shared" si="247"/>
        <v>8.3105361191151891E-65</v>
      </c>
      <c r="HY196" s="86">
        <f t="shared" si="247"/>
        <v>4.6452689631727276E-59</v>
      </c>
      <c r="HZ196" s="86">
        <f t="shared" si="247"/>
        <v>1.5995553479249224E-55</v>
      </c>
      <c r="IA196" s="86">
        <f t="shared" si="247"/>
        <v>3.6748891173289542E-56</v>
      </c>
      <c r="IB196" s="86">
        <f t="shared" si="247"/>
        <v>3.8970687207700263E-61</v>
      </c>
      <c r="IC196" s="86">
        <f t="shared" si="247"/>
        <v>1.6163596126366583E-62</v>
      </c>
      <c r="ID196" s="86">
        <f t="shared" si="247"/>
        <v>5.2529179564868676E-63</v>
      </c>
      <c r="IE196" s="86">
        <f t="shared" si="247"/>
        <v>1.2150548643925913E-49</v>
      </c>
      <c r="IF196" s="86">
        <f t="shared" si="247"/>
        <v>2.4062918535283578E-47</v>
      </c>
      <c r="IG196" s="86">
        <f t="shared" si="247"/>
        <v>1.4232142064976408E-43</v>
      </c>
      <c r="II196" s="86">
        <f t="shared" si="248"/>
        <v>3.5581875681344342E-5</v>
      </c>
      <c r="IJ196" s="86">
        <f t="shared" si="248"/>
        <v>1.9110157239999702E-5</v>
      </c>
      <c r="IK196" s="86">
        <f t="shared" si="248"/>
        <v>3.2815842992878163E-5</v>
      </c>
      <c r="IL196" s="86">
        <f t="shared" si="248"/>
        <v>3.1732880442788887E-5</v>
      </c>
      <c r="IM196" s="86">
        <f t="shared" si="248"/>
        <v>1.3310665074478296E-5</v>
      </c>
      <c r="IN196" s="86">
        <f t="shared" si="248"/>
        <v>5.9137858695146659E-5</v>
      </c>
      <c r="IO196" s="86">
        <f t="shared" si="248"/>
        <v>3.1889563652440505E-4</v>
      </c>
      <c r="IP196" s="86">
        <f t="shared" si="248"/>
        <v>5.1442127640674833E-4</v>
      </c>
      <c r="IQ196" s="86">
        <f t="shared" si="248"/>
        <v>2.8167475067617935E-4</v>
      </c>
      <c r="IR196" s="86">
        <f t="shared" si="248"/>
        <v>4.7277179541577502E-5</v>
      </c>
      <c r="IS196" s="86">
        <f t="shared" si="248"/>
        <v>4.5124061848879612E-5</v>
      </c>
      <c r="IT196" s="86">
        <f t="shared" si="248"/>
        <v>2.6174548884052772E-5</v>
      </c>
      <c r="IU196" s="86">
        <f t="shared" si="248"/>
        <v>5.1570482718626509E-4</v>
      </c>
      <c r="IV196" s="86">
        <f t="shared" si="248"/>
        <v>1.7986571844579385E-3</v>
      </c>
      <c r="IW196" s="86">
        <f t="shared" si="248"/>
        <v>2.6524065524463091E-3</v>
      </c>
      <c r="IY196" s="86">
        <f t="shared" si="249"/>
        <v>3.5581875681344342E-5</v>
      </c>
      <c r="IZ196" s="86">
        <f t="shared" si="249"/>
        <v>1.9110157239999702E-5</v>
      </c>
      <c r="JA196" s="86">
        <f t="shared" si="249"/>
        <v>3.2815842992878163E-5</v>
      </c>
      <c r="JB196" s="86">
        <f t="shared" si="249"/>
        <v>3.1732880442788887E-5</v>
      </c>
      <c r="JC196" s="86">
        <f t="shared" si="249"/>
        <v>1.3310665074478296E-5</v>
      </c>
      <c r="JD196" s="86">
        <f t="shared" si="249"/>
        <v>5.9137858695146659E-5</v>
      </c>
      <c r="JE196" s="86">
        <f t="shared" si="249"/>
        <v>3.1889563652440505E-4</v>
      </c>
      <c r="JF196" s="86">
        <f t="shared" si="249"/>
        <v>5.1442127640674833E-4</v>
      </c>
      <c r="JG196" s="86">
        <f t="shared" si="249"/>
        <v>2.8167475067617935E-4</v>
      </c>
      <c r="JH196" s="86">
        <f t="shared" si="249"/>
        <v>4.7277179541577502E-5</v>
      </c>
      <c r="JI196" s="86">
        <f t="shared" si="249"/>
        <v>4.5124061848879612E-5</v>
      </c>
      <c r="JJ196" s="86">
        <f t="shared" si="249"/>
        <v>2.6174548884052772E-5</v>
      </c>
      <c r="JK196" s="86">
        <f t="shared" si="249"/>
        <v>5.1570482718626509E-4</v>
      </c>
      <c r="JL196" s="86">
        <f t="shared" si="249"/>
        <v>1.7986571844579385E-3</v>
      </c>
      <c r="JM196" s="86">
        <f t="shared" si="249"/>
        <v>2.6524065524463091E-3</v>
      </c>
    </row>
    <row r="197" spans="2:273" x14ac:dyDescent="0.25">
      <c r="B197" s="2">
        <v>170</v>
      </c>
      <c r="C197" s="37">
        <v>66.209000000000003</v>
      </c>
      <c r="D197" s="37">
        <v>66.347999999999999</v>
      </c>
      <c r="E197" s="37">
        <v>64.125</v>
      </c>
      <c r="F197" s="37">
        <v>65.094999999999999</v>
      </c>
      <c r="G197" s="37">
        <v>64.873000000000005</v>
      </c>
      <c r="H197" s="37">
        <v>66.602999999999994</v>
      </c>
      <c r="I197" s="37">
        <v>65.81</v>
      </c>
      <c r="J197" s="37">
        <v>65.619</v>
      </c>
      <c r="K197" s="37">
        <v>64.667000000000002</v>
      </c>
      <c r="L197" s="37">
        <v>62.889000000000003</v>
      </c>
      <c r="M197" s="37">
        <v>62.27</v>
      </c>
      <c r="N197" s="37">
        <v>61.127000000000002</v>
      </c>
      <c r="O197" s="37">
        <v>62.127000000000002</v>
      </c>
      <c r="P197" s="37">
        <v>60.215000000000003</v>
      </c>
      <c r="Q197" s="37">
        <v>60.369</v>
      </c>
      <c r="S197" s="4">
        <f t="shared" ref="S197:AG213" si="250">AY197 + (C$3 * _xlfn.NORM.DIST($B197, C$7, ABS(C$11), FALSE) * _xlfn.NORM.DIST(($B197 - C$7)*C$15, 0, ABS(C$11), TRUE) * 2)
               + (C$4 * _xlfn.NORM.DIST($B197, C$8, ABS(C$12), FALSE) * _xlfn.NORM.DIST(($B197 - C$8)*C$16, 0, ABS(C$12), TRUE) * 2)
               + (C$5 * _xlfn.NORM.DIST($B197, C$9, ABS(C$13), FALSE) * _xlfn.NORM.DIST(($B197 - C$9)*C$17, 0, ABS(C$13), TRUE) * 2)
               + (C$6 * _xlfn.NORM.DIST($B197, C$10, ABS(C$14), FALSE) * _xlfn.NORM.DIST(($B197 - C$10)*C$18, 0, ABS(C$14), TRUE) * 2)</f>
        <v>65.770167329502897</v>
      </c>
      <c r="T197" s="4">
        <f t="shared" si="250"/>
        <v>65.73462491328074</v>
      </c>
      <c r="U197" s="4">
        <f t="shared" si="250"/>
        <v>65.109754668107755</v>
      </c>
      <c r="V197" s="4">
        <f t="shared" si="250"/>
        <v>64.917168634949959</v>
      </c>
      <c r="W197" s="4">
        <f t="shared" si="250"/>
        <v>65.184788029720877</v>
      </c>
      <c r="X197" s="4">
        <f t="shared" si="250"/>
        <v>66.519189254424944</v>
      </c>
      <c r="Y197" s="4">
        <f t="shared" si="250"/>
        <v>66.390560259792935</v>
      </c>
      <c r="Z197" s="4">
        <f t="shared" si="250"/>
        <v>65.60769659747794</v>
      </c>
      <c r="AA197" s="4">
        <f t="shared" si="250"/>
        <v>65.014237407925066</v>
      </c>
      <c r="AB197" s="4">
        <f t="shared" si="250"/>
        <v>62.846021074799559</v>
      </c>
      <c r="AC197" s="4">
        <f t="shared" si="250"/>
        <v>62.276317350404845</v>
      </c>
      <c r="AD197" s="4">
        <f t="shared" si="250"/>
        <v>61.147270328083636</v>
      </c>
      <c r="AE197" s="4">
        <f t="shared" si="250"/>
        <v>60.98343190328319</v>
      </c>
      <c r="AF197" s="4">
        <f t="shared" si="250"/>
        <v>61.699216398990899</v>
      </c>
      <c r="AG197" s="4">
        <f t="shared" si="250"/>
        <v>62.546906899572235</v>
      </c>
      <c r="AI197" s="4">
        <f t="shared" ref="AI197:AW213" si="251">IF(OR($B197 &lt; C$230, $B197 &gt; C$233), 0, C197-S197)</f>
        <v>0.43883267049710639</v>
      </c>
      <c r="AJ197" s="4">
        <f t="shared" si="251"/>
        <v>0.61337508671925889</v>
      </c>
      <c r="AK197" s="4">
        <f t="shared" si="251"/>
        <v>-0.98475466810775458</v>
      </c>
      <c r="AL197" s="4">
        <f t="shared" si="251"/>
        <v>0.17783136505003938</v>
      </c>
      <c r="AM197" s="4">
        <f t="shared" si="251"/>
        <v>-0.31178802972087283</v>
      </c>
      <c r="AN197" s="4">
        <f t="shared" si="251"/>
        <v>8.3810745575050305E-2</v>
      </c>
      <c r="AO197" s="4">
        <f t="shared" si="251"/>
        <v>-0.58056025979293224</v>
      </c>
      <c r="AP197" s="4">
        <f t="shared" si="251"/>
        <v>1.1303402522059969E-2</v>
      </c>
      <c r="AQ197" s="4">
        <f t="shared" si="251"/>
        <v>-0.34723740792506419</v>
      </c>
      <c r="AR197" s="4">
        <f t="shared" si="251"/>
        <v>4.2978925200443996E-2</v>
      </c>
      <c r="AS197" s="4">
        <f t="shared" si="251"/>
        <v>-6.3173504048421592E-3</v>
      </c>
      <c r="AT197" s="4">
        <f t="shared" si="251"/>
        <v>-2.027032808363316E-2</v>
      </c>
      <c r="AU197" s="4">
        <f t="shared" si="251"/>
        <v>1.1435680967168125</v>
      </c>
      <c r="AV197" s="4">
        <f t="shared" si="251"/>
        <v>-1.4842163989908954</v>
      </c>
      <c r="AW197" s="4">
        <f t="shared" si="251"/>
        <v>-2.1779068995722355</v>
      </c>
      <c r="AY197" s="2">
        <f t="shared" si="243"/>
        <v>65.770167329502897</v>
      </c>
      <c r="AZ197" s="2">
        <f t="shared" si="243"/>
        <v>65.73462491328074</v>
      </c>
      <c r="BA197" s="2">
        <f t="shared" si="243"/>
        <v>65.10975466810774</v>
      </c>
      <c r="BB197" s="2">
        <f t="shared" si="243"/>
        <v>64.917168634949945</v>
      </c>
      <c r="BC197" s="2">
        <f t="shared" si="243"/>
        <v>65.184788029720877</v>
      </c>
      <c r="BD197" s="2">
        <f t="shared" si="243"/>
        <v>66.519189254424731</v>
      </c>
      <c r="BE197" s="2">
        <f t="shared" si="243"/>
        <v>66.390560259717176</v>
      </c>
      <c r="BF197" s="2">
        <f t="shared" si="243"/>
        <v>65.607696597046569</v>
      </c>
      <c r="BG197" s="2">
        <f t="shared" si="243"/>
        <v>65.014237407857394</v>
      </c>
      <c r="BH197" s="2">
        <f t="shared" si="243"/>
        <v>62.846021074799395</v>
      </c>
      <c r="BI197" s="2">
        <f t="shared" si="243"/>
        <v>62.27631735040471</v>
      </c>
      <c r="BJ197" s="2">
        <f t="shared" si="243"/>
        <v>61.147270328083614</v>
      </c>
      <c r="BK197" s="2">
        <f t="shared" si="243"/>
        <v>60.983431902463195</v>
      </c>
      <c r="BL197" s="2">
        <f t="shared" si="243"/>
        <v>61.698170076048527</v>
      </c>
      <c r="BM197" s="2">
        <f t="shared" si="243"/>
        <v>62.533574749156514</v>
      </c>
      <c r="BO197" s="2" t="str">
        <f t="shared" si="183"/>
        <v/>
      </c>
      <c r="BP197" s="2" t="str">
        <f t="shared" si="184"/>
        <v/>
      </c>
      <c r="BQ197" s="2" t="str">
        <f t="shared" si="185"/>
        <v/>
      </c>
      <c r="BR197" s="2" t="str">
        <f t="shared" si="186"/>
        <v/>
      </c>
      <c r="BS197" s="2" t="str">
        <f t="shared" si="187"/>
        <v/>
      </c>
      <c r="BT197" s="2" t="str">
        <f t="shared" si="188"/>
        <v/>
      </c>
      <c r="BU197" s="2" t="str">
        <f t="shared" si="189"/>
        <v/>
      </c>
      <c r="BV197" s="2" t="str">
        <f t="shared" si="190"/>
        <v/>
      </c>
      <c r="BW197" s="2" t="str">
        <f t="shared" si="191"/>
        <v/>
      </c>
      <c r="BX197" s="2" t="str">
        <f t="shared" si="192"/>
        <v/>
      </c>
      <c r="BY197" s="2" t="str">
        <f t="shared" si="193"/>
        <v/>
      </c>
      <c r="BZ197" s="2" t="str">
        <f t="shared" si="194"/>
        <v/>
      </c>
      <c r="CA197" s="2" t="str">
        <f t="shared" si="195"/>
        <v/>
      </c>
      <c r="CB197" s="2" t="str">
        <f t="shared" si="196"/>
        <v/>
      </c>
      <c r="CC197" s="2" t="str">
        <f t="shared" si="197"/>
        <v/>
      </c>
      <c r="CE197" s="2" t="str">
        <f t="shared" si="244"/>
        <v/>
      </c>
      <c r="CF197" s="2" t="str">
        <f t="shared" si="244"/>
        <v/>
      </c>
      <c r="CG197" s="2" t="str">
        <f t="shared" si="244"/>
        <v/>
      </c>
      <c r="CH197" s="2" t="str">
        <f t="shared" si="244"/>
        <v/>
      </c>
      <c r="CI197" s="2" t="str">
        <f t="shared" si="244"/>
        <v/>
      </c>
      <c r="CJ197" s="2" t="str">
        <f t="shared" si="244"/>
        <v/>
      </c>
      <c r="CK197" s="2" t="str">
        <f t="shared" si="244"/>
        <v/>
      </c>
      <c r="CL197" s="2" t="str">
        <f t="shared" si="244"/>
        <v/>
      </c>
      <c r="CM197" s="2" t="str">
        <f t="shared" si="244"/>
        <v/>
      </c>
      <c r="CN197" s="2" t="str">
        <f t="shared" si="244"/>
        <v/>
      </c>
      <c r="CO197" s="2" t="str">
        <f t="shared" si="244"/>
        <v/>
      </c>
      <c r="CP197" s="2" t="str">
        <f t="shared" si="244"/>
        <v/>
      </c>
      <c r="CQ197" s="2" t="str">
        <f t="shared" si="244"/>
        <v/>
      </c>
      <c r="CR197" s="2" t="str">
        <f t="shared" si="244"/>
        <v/>
      </c>
      <c r="CS197" s="2" t="str">
        <f t="shared" si="244"/>
        <v/>
      </c>
      <c r="CU197" s="2">
        <f t="shared" si="198"/>
        <v>66.209000000000003</v>
      </c>
      <c r="CV197" s="2">
        <f t="shared" si="199"/>
        <v>66.347999999999999</v>
      </c>
      <c r="CW197" s="2">
        <f t="shared" si="200"/>
        <v>64.125</v>
      </c>
      <c r="CX197" s="2">
        <f t="shared" si="201"/>
        <v>65.094999999999999</v>
      </c>
      <c r="CY197" s="2">
        <f t="shared" si="202"/>
        <v>64.873000000000005</v>
      </c>
      <c r="CZ197" s="2">
        <f t="shared" si="203"/>
        <v>66.602999999999994</v>
      </c>
      <c r="DA197" s="2">
        <f t="shared" si="204"/>
        <v>65.81</v>
      </c>
      <c r="DB197" s="2">
        <f t="shared" si="205"/>
        <v>65.619</v>
      </c>
      <c r="DC197" s="2">
        <f t="shared" si="206"/>
        <v>64.667000000000002</v>
      </c>
      <c r="DD197" s="2">
        <f t="shared" si="207"/>
        <v>62.889000000000003</v>
      </c>
      <c r="DE197" s="2">
        <f t="shared" si="208"/>
        <v>62.27</v>
      </c>
      <c r="DF197" s="2">
        <f t="shared" si="209"/>
        <v>61.127000000000002</v>
      </c>
      <c r="DG197" s="2">
        <f t="shared" si="210"/>
        <v>62.127000000000002</v>
      </c>
      <c r="DH197" s="2">
        <f t="shared" si="211"/>
        <v>60.215000000000003</v>
      </c>
      <c r="DI197" s="2">
        <f t="shared" si="212"/>
        <v>60.369</v>
      </c>
      <c r="DK197" s="2">
        <f t="shared" ref="DK197:DY213" si="252">BO$228*$B197+BO$229</f>
        <v>115.97540492577599</v>
      </c>
      <c r="DL197" s="2">
        <f t="shared" si="252"/>
        <v>115.36271036922992</v>
      </c>
      <c r="DM197" s="2">
        <f t="shared" si="252"/>
        <v>115.19808536585366</v>
      </c>
      <c r="DN197" s="2">
        <f t="shared" si="252"/>
        <v>117.88644288685411</v>
      </c>
      <c r="DO197" s="2">
        <f t="shared" si="252"/>
        <v>119.38560130189344</v>
      </c>
      <c r="DP197" s="2">
        <f t="shared" si="252"/>
        <v>113.18866439780678</v>
      </c>
      <c r="DQ197" s="2">
        <f t="shared" si="252"/>
        <v>107.05221051041983</v>
      </c>
      <c r="DR197" s="2">
        <f t="shared" si="252"/>
        <v>95.792771972213814</v>
      </c>
      <c r="DS197" s="2">
        <f t="shared" si="252"/>
        <v>103.20127846572035</v>
      </c>
      <c r="DT197" s="2">
        <f t="shared" si="252"/>
        <v>97.875572636665694</v>
      </c>
      <c r="DU197" s="2">
        <f t="shared" si="252"/>
        <v>98.076053911205051</v>
      </c>
      <c r="DV197" s="2">
        <f t="shared" si="252"/>
        <v>105.38717396556932</v>
      </c>
      <c r="DW197" s="2">
        <f t="shared" si="252"/>
        <v>108.90632496015991</v>
      </c>
      <c r="DX197" s="2">
        <f t="shared" si="252"/>
        <v>103.83494633065931</v>
      </c>
      <c r="DY197" s="2">
        <f t="shared" si="252"/>
        <v>88.666870431893713</v>
      </c>
      <c r="EA197" s="2">
        <f t="shared" si="241"/>
        <v>65.558329037666283</v>
      </c>
      <c r="EB197" s="2">
        <f t="shared" si="241"/>
        <v>64.1796695318329</v>
      </c>
      <c r="EC197" s="2">
        <f t="shared" si="241"/>
        <v>65.666503689381685</v>
      </c>
      <c r="ED197" s="2">
        <f t="shared" si="241"/>
        <v>64.78010835942591</v>
      </c>
      <c r="EE197" s="2">
        <f t="shared" si="241"/>
        <v>64.992589267285851</v>
      </c>
      <c r="EF197" s="2">
        <f t="shared" si="240"/>
        <v>66.714839471121067</v>
      </c>
      <c r="EG197" s="2">
        <f t="shared" si="240"/>
        <v>65.843862141255158</v>
      </c>
      <c r="EH197" s="2">
        <f t="shared" si="240"/>
        <v>65.698839061691331</v>
      </c>
      <c r="EI197" s="2">
        <f t="shared" si="240"/>
        <v>64.597157841332759</v>
      </c>
      <c r="EJ197" s="2">
        <f t="shared" si="240"/>
        <v>63.081990622335901</v>
      </c>
      <c r="EK197" s="2">
        <f t="shared" si="213"/>
        <v>63.026947540983613</v>
      </c>
      <c r="EL197" s="2">
        <f t="shared" si="180"/>
        <v>61.508659151324224</v>
      </c>
      <c r="EM197" s="2">
        <f t="shared" si="180"/>
        <v>61.561039264721124</v>
      </c>
      <c r="EN197" s="2">
        <f t="shared" si="180"/>
        <v>62.773946010511224</v>
      </c>
      <c r="EO197" s="2">
        <f t="shared" si="180"/>
        <v>65.060505060372776</v>
      </c>
      <c r="EQ197" s="2">
        <f t="shared" ref="EQ197:FE213" si="253">CU$228*$B197+CU$229</f>
        <v>65.801121800086506</v>
      </c>
      <c r="ER197" s="2">
        <f t="shared" si="253"/>
        <v>66.009636571311646</v>
      </c>
      <c r="ES197" s="2">
        <f t="shared" si="253"/>
        <v>65.015489026936919</v>
      </c>
      <c r="ET197" s="2">
        <f t="shared" si="253"/>
        <v>64.942064832683741</v>
      </c>
      <c r="EU197" s="2">
        <f t="shared" si="253"/>
        <v>65.220003969362935</v>
      </c>
      <c r="EV197" s="2">
        <f t="shared" si="253"/>
        <v>66.477588462222911</v>
      </c>
      <c r="EW197" s="2">
        <f t="shared" si="253"/>
        <v>66.519738081538122</v>
      </c>
      <c r="EX197" s="2">
        <f t="shared" si="253"/>
        <v>65.585700824618897</v>
      </c>
      <c r="EY197" s="2">
        <f t="shared" si="253"/>
        <v>65.106282889983689</v>
      </c>
      <c r="EZ197" s="2">
        <f t="shared" si="253"/>
        <v>62.800106594114567</v>
      </c>
      <c r="FA197" s="2">
        <f t="shared" si="253"/>
        <v>62.127103688484503</v>
      </c>
      <c r="FB197" s="2">
        <f t="shared" si="253"/>
        <v>61.07893867432729</v>
      </c>
      <c r="FC197" s="2">
        <f t="shared" si="253"/>
        <v>60.856593594910386</v>
      </c>
      <c r="FD197" s="2">
        <f t="shared" si="253"/>
        <v>61.349545227735348</v>
      </c>
      <c r="FE197" s="2">
        <f t="shared" si="253"/>
        <v>61.51828212772962</v>
      </c>
      <c r="FG197" s="2">
        <f t="shared" ref="FG197:FU213" si="254">POWER(10,($B197-C$231)/C$229)/(1+POWER(10,($B197-C$231)/C$229))</f>
        <v>0.99999408462523753</v>
      </c>
      <c r="FH197" s="2">
        <f t="shared" si="254"/>
        <v>0.99999251927313038</v>
      </c>
      <c r="FI197" s="2">
        <f t="shared" si="254"/>
        <v>0.99999296883197641</v>
      </c>
      <c r="FJ197" s="2">
        <f t="shared" si="254"/>
        <v>0.99999204641444372</v>
      </c>
      <c r="FK197" s="2">
        <f t="shared" si="254"/>
        <v>0.99999245198926334</v>
      </c>
      <c r="FL197" s="2">
        <f t="shared" si="254"/>
        <v>0.99999211068482807</v>
      </c>
      <c r="FM197" s="2">
        <f t="shared" si="254"/>
        <v>0.99999154218120467</v>
      </c>
      <c r="FN197" s="2">
        <f t="shared" si="254"/>
        <v>0.99999094387263432</v>
      </c>
      <c r="FO197" s="2">
        <f t="shared" si="254"/>
        <v>0.99999070636894161</v>
      </c>
      <c r="FP197" s="2">
        <f t="shared" si="254"/>
        <v>0.99999151524269347</v>
      </c>
      <c r="FQ197" s="2">
        <f t="shared" si="254"/>
        <v>0.99999145449723026</v>
      </c>
      <c r="FR197" s="2">
        <f t="shared" si="254"/>
        <v>0.99999148105322355</v>
      </c>
      <c r="FS197" s="2">
        <f t="shared" si="254"/>
        <v>0.99999195140875685</v>
      </c>
      <c r="FT197" s="2">
        <f t="shared" si="254"/>
        <v>0.99999202592985192</v>
      </c>
      <c r="FU197" s="2">
        <f t="shared" si="254"/>
        <v>0.99999035429523486</v>
      </c>
      <c r="FW197" s="2">
        <f t="shared" si="245"/>
        <v>0.87127826146718701</v>
      </c>
      <c r="FX197" s="2">
        <f t="shared" si="245"/>
        <v>0.84950846739938424</v>
      </c>
      <c r="FY197" s="2">
        <f t="shared" si="245"/>
        <v>0.85573692619319541</v>
      </c>
      <c r="FZ197" s="2">
        <f t="shared" si="245"/>
        <v>0.84367044428828475</v>
      </c>
      <c r="GA197" s="2">
        <f t="shared" si="245"/>
        <v>0.8433412688119839</v>
      </c>
      <c r="GB197" s="2">
        <f t="shared" si="245"/>
        <v>0.82620033633902534</v>
      </c>
      <c r="GC197" s="2">
        <f t="shared" si="245"/>
        <v>0.80835779638778915</v>
      </c>
      <c r="GD197" s="2">
        <f t="shared" si="245"/>
        <v>0.80799384451793532</v>
      </c>
      <c r="GE197" s="2">
        <f t="shared" si="245"/>
        <v>0.81850381389490368</v>
      </c>
      <c r="GF197" s="2">
        <f t="shared" si="245"/>
        <v>0.83816299960852181</v>
      </c>
      <c r="GG197" s="2">
        <f t="shared" si="245"/>
        <v>0.83451112182289788</v>
      </c>
      <c r="GH197" s="2">
        <f t="shared" si="245"/>
        <v>0.84185567441675768</v>
      </c>
      <c r="GI197" s="2">
        <f t="shared" si="245"/>
        <v>0.82048687340936177</v>
      </c>
      <c r="GJ197" s="2">
        <f t="shared" si="245"/>
        <v>0.75547793203433111</v>
      </c>
      <c r="GK197" s="2">
        <f t="shared" si="245"/>
        <v>0.71343844227259834</v>
      </c>
      <c r="GM197" s="86">
        <f t="shared" si="246"/>
        <v>4.5371641710617598E-293</v>
      </c>
      <c r="GN197" s="86">
        <f t="shared" si="246"/>
        <v>0</v>
      </c>
      <c r="GO197" s="86">
        <f t="shared" si="246"/>
        <v>0</v>
      </c>
      <c r="GP197" s="86">
        <f t="shared" si="246"/>
        <v>0</v>
      </c>
      <c r="GQ197" s="86">
        <f t="shared" si="246"/>
        <v>0</v>
      </c>
      <c r="GR197" s="86">
        <f t="shared" si="246"/>
        <v>0</v>
      </c>
      <c r="GS197" s="86">
        <f t="shared" si="246"/>
        <v>0</v>
      </c>
      <c r="GT197" s="86">
        <f t="shared" si="246"/>
        <v>0</v>
      </c>
      <c r="GU197" s="86">
        <f t="shared" si="246"/>
        <v>0</v>
      </c>
      <c r="GV197" s="86">
        <f t="shared" si="246"/>
        <v>0</v>
      </c>
      <c r="GW197" s="86">
        <f t="shared" si="246"/>
        <v>0</v>
      </c>
      <c r="GX197" s="86">
        <f t="shared" si="246"/>
        <v>0</v>
      </c>
      <c r="GY197" s="86">
        <f t="shared" si="246"/>
        <v>0</v>
      </c>
      <c r="GZ197" s="86">
        <f t="shared" si="246"/>
        <v>0</v>
      </c>
      <c r="HA197" s="86">
        <f t="shared" si="246"/>
        <v>0</v>
      </c>
      <c r="HC197" s="86">
        <f t="shared" si="182"/>
        <v>6.8511362818743968E-192</v>
      </c>
      <c r="HD197" s="86">
        <f t="shared" si="182"/>
        <v>1.1770865515900681E-226</v>
      </c>
      <c r="HE197" s="86">
        <f t="shared" si="182"/>
        <v>5.232179038160147E-237</v>
      </c>
      <c r="HF197" s="86">
        <f t="shared" si="182"/>
        <v>4.3240771833248214E-290</v>
      </c>
      <c r="HG197" s="86">
        <f t="shared" si="182"/>
        <v>0</v>
      </c>
      <c r="HH197" s="86">
        <f t="shared" si="182"/>
        <v>0</v>
      </c>
      <c r="HI197" s="86">
        <f t="shared" si="242"/>
        <v>0</v>
      </c>
      <c r="HJ197" s="86">
        <f t="shared" si="242"/>
        <v>0</v>
      </c>
      <c r="HK197" s="86">
        <f t="shared" si="242"/>
        <v>0</v>
      </c>
      <c r="HL197" s="86">
        <f t="shared" si="242"/>
        <v>0</v>
      </c>
      <c r="HM197" s="86">
        <f t="shared" si="242"/>
        <v>0</v>
      </c>
      <c r="HN197" s="86">
        <f t="shared" si="242"/>
        <v>0</v>
      </c>
      <c r="HO197" s="86">
        <f t="shared" si="227"/>
        <v>0</v>
      </c>
      <c r="HP197" s="86">
        <f t="shared" si="227"/>
        <v>0</v>
      </c>
      <c r="HQ197" s="86">
        <f t="shared" si="227"/>
        <v>0</v>
      </c>
      <c r="HS197" s="86">
        <f t="shared" si="247"/>
        <v>3.0928344282466243E-50</v>
      </c>
      <c r="HT197" s="86">
        <f t="shared" si="247"/>
        <v>7.6440894296319828E-67</v>
      </c>
      <c r="HU197" s="86">
        <f t="shared" si="247"/>
        <v>6.9969206094787538E-58</v>
      </c>
      <c r="HV197" s="86">
        <f t="shared" si="247"/>
        <v>1.1339349398246703E-65</v>
      </c>
      <c r="HW197" s="86">
        <f t="shared" si="247"/>
        <v>3.5222617885026373E-71</v>
      </c>
      <c r="HX197" s="86">
        <f t="shared" si="247"/>
        <v>1.1378818107443233E-67</v>
      </c>
      <c r="HY197" s="86">
        <f t="shared" si="247"/>
        <v>1.0042898890574245E-61</v>
      </c>
      <c r="HZ197" s="86">
        <f t="shared" si="247"/>
        <v>5.1073585395769388E-58</v>
      </c>
      <c r="IA197" s="86">
        <f t="shared" si="247"/>
        <v>1.1722607862742975E-58</v>
      </c>
      <c r="IB197" s="86">
        <f t="shared" si="247"/>
        <v>8.5281081142044367E-64</v>
      </c>
      <c r="IC197" s="86">
        <f t="shared" si="247"/>
        <v>2.9070405921296011E-65</v>
      </c>
      <c r="ID197" s="86">
        <f t="shared" si="247"/>
        <v>9.4979154593711606E-66</v>
      </c>
      <c r="IE197" s="86">
        <f t="shared" si="247"/>
        <v>7.3293125838826925E-52</v>
      </c>
      <c r="IF197" s="86">
        <f t="shared" si="247"/>
        <v>1.3602819469755959E-49</v>
      </c>
      <c r="IG197" s="86">
        <f t="shared" si="247"/>
        <v>9.7557968642960752E-46</v>
      </c>
      <c r="II197" s="86">
        <f t="shared" si="248"/>
        <v>1.4013684733218581E-5</v>
      </c>
      <c r="IJ197" s="86">
        <f t="shared" si="248"/>
        <v>6.3218620917668031E-6</v>
      </c>
      <c r="IK197" s="86">
        <f t="shared" si="248"/>
        <v>1.1891753430849739E-5</v>
      </c>
      <c r="IL197" s="86">
        <f t="shared" si="248"/>
        <v>1.0769596907363736E-5</v>
      </c>
      <c r="IM197" s="86">
        <f t="shared" si="248"/>
        <v>4.0849753416040261E-6</v>
      </c>
      <c r="IN197" s="86">
        <f t="shared" si="248"/>
        <v>1.9687427183260834E-5</v>
      </c>
      <c r="IO197" s="86">
        <f t="shared" si="248"/>
        <v>1.2029958753289145E-4</v>
      </c>
      <c r="IP197" s="86">
        <f t="shared" si="248"/>
        <v>2.0645803901976007E-4</v>
      </c>
      <c r="IQ197" s="86">
        <f t="shared" si="248"/>
        <v>1.0967672531862084E-4</v>
      </c>
      <c r="IR197" s="86">
        <f t="shared" si="248"/>
        <v>1.6320225873428898E-5</v>
      </c>
      <c r="IS197" s="86">
        <f t="shared" si="248"/>
        <v>1.5198220139328713E-5</v>
      </c>
      <c r="IT197" s="86">
        <f t="shared" si="248"/>
        <v>8.6063880336809861E-6</v>
      </c>
      <c r="IU197" s="86">
        <f t="shared" si="248"/>
        <v>2.1859016204923208E-4</v>
      </c>
      <c r="IV197" s="86">
        <f t="shared" si="248"/>
        <v>6.8167662636068802E-4</v>
      </c>
      <c r="IW197" s="86">
        <f t="shared" si="248"/>
        <v>8.6909744452005574E-4</v>
      </c>
      <c r="IY197" s="86">
        <f t="shared" si="249"/>
        <v>1.4013684733218581E-5</v>
      </c>
      <c r="IZ197" s="86">
        <f t="shared" si="249"/>
        <v>6.3218620917668031E-6</v>
      </c>
      <c r="JA197" s="86">
        <f t="shared" si="249"/>
        <v>1.1891753430849739E-5</v>
      </c>
      <c r="JB197" s="86">
        <f t="shared" si="249"/>
        <v>1.0769596907363736E-5</v>
      </c>
      <c r="JC197" s="86">
        <f t="shared" si="249"/>
        <v>4.0849753416040261E-6</v>
      </c>
      <c r="JD197" s="86">
        <f t="shared" si="249"/>
        <v>1.9687427183260834E-5</v>
      </c>
      <c r="JE197" s="86">
        <f t="shared" si="249"/>
        <v>1.2029958753289145E-4</v>
      </c>
      <c r="JF197" s="86">
        <f t="shared" si="249"/>
        <v>2.0645803901976007E-4</v>
      </c>
      <c r="JG197" s="86">
        <f t="shared" si="249"/>
        <v>1.0967672531862084E-4</v>
      </c>
      <c r="JH197" s="86">
        <f t="shared" si="249"/>
        <v>1.6320225873428898E-5</v>
      </c>
      <c r="JI197" s="86">
        <f t="shared" si="249"/>
        <v>1.5198220139328713E-5</v>
      </c>
      <c r="JJ197" s="86">
        <f t="shared" si="249"/>
        <v>8.6063880336809861E-6</v>
      </c>
      <c r="JK197" s="86">
        <f t="shared" si="249"/>
        <v>2.1859016204923208E-4</v>
      </c>
      <c r="JL197" s="86">
        <f t="shared" si="249"/>
        <v>6.8167662636068802E-4</v>
      </c>
      <c r="JM197" s="86">
        <f t="shared" si="249"/>
        <v>8.6909744452005574E-4</v>
      </c>
    </row>
    <row r="198" spans="2:273" x14ac:dyDescent="0.25">
      <c r="B198" s="2">
        <v>171</v>
      </c>
      <c r="C198" s="37">
        <v>65.581999999999994</v>
      </c>
      <c r="D198" s="37">
        <v>66.287999999999997</v>
      </c>
      <c r="E198" s="37">
        <v>64.656000000000006</v>
      </c>
      <c r="F198" s="37">
        <v>65.667000000000002</v>
      </c>
      <c r="G198" s="37">
        <v>66.429000000000002</v>
      </c>
      <c r="H198" s="37">
        <v>67.031999999999996</v>
      </c>
      <c r="I198" s="37">
        <v>67.174999999999997</v>
      </c>
      <c r="J198" s="37">
        <v>65.444000000000003</v>
      </c>
      <c r="K198" s="37">
        <v>63.936999999999998</v>
      </c>
      <c r="L198" s="37">
        <v>62.651000000000003</v>
      </c>
      <c r="M198" s="37">
        <v>62.317</v>
      </c>
      <c r="N198" s="37">
        <v>61.094999999999999</v>
      </c>
      <c r="O198" s="37">
        <v>60.936999999999998</v>
      </c>
      <c r="P198" s="37">
        <v>59.862000000000002</v>
      </c>
      <c r="Q198" s="37">
        <v>59.462000000000003</v>
      </c>
      <c r="S198" s="4">
        <f t="shared" si="250"/>
        <v>65.722112194986323</v>
      </c>
      <c r="T198" s="4">
        <f t="shared" si="250"/>
        <v>65.70142537888988</v>
      </c>
      <c r="U198" s="4">
        <f t="shared" si="250"/>
        <v>65.042397218263446</v>
      </c>
      <c r="V198" s="4">
        <f t="shared" si="250"/>
        <v>64.850601061656704</v>
      </c>
      <c r="W198" s="4">
        <f t="shared" si="250"/>
        <v>65.111204595822016</v>
      </c>
      <c r="X198" s="4">
        <f t="shared" si="250"/>
        <v>66.440716272220385</v>
      </c>
      <c r="Y198" s="4">
        <f t="shared" si="250"/>
        <v>66.338999258173246</v>
      </c>
      <c r="Z198" s="4">
        <f t="shared" si="250"/>
        <v>65.531122233503808</v>
      </c>
      <c r="AA198" s="4">
        <f t="shared" si="250"/>
        <v>64.944142323349965</v>
      </c>
      <c r="AB198" s="4">
        <f t="shared" si="250"/>
        <v>62.762528852803378</v>
      </c>
      <c r="AC198" s="4">
        <f t="shared" si="250"/>
        <v>62.18884031688134</v>
      </c>
      <c r="AD198" s="4">
        <f t="shared" si="250"/>
        <v>61.060281501119192</v>
      </c>
      <c r="AE198" s="4">
        <f t="shared" si="250"/>
        <v>60.884087963813002</v>
      </c>
      <c r="AF198" s="4">
        <f t="shared" si="250"/>
        <v>61.602272744062617</v>
      </c>
      <c r="AG198" s="4">
        <f t="shared" si="250"/>
        <v>62.394988372075765</v>
      </c>
      <c r="AI198" s="4">
        <f t="shared" si="251"/>
        <v>-0.14011219498632954</v>
      </c>
      <c r="AJ198" s="4">
        <f t="shared" si="251"/>
        <v>0.58657462111011682</v>
      </c>
      <c r="AK198" s="4">
        <f t="shared" si="251"/>
        <v>-0.38639721826343987</v>
      </c>
      <c r="AL198" s="4">
        <f t="shared" si="251"/>
        <v>0.81639893834329769</v>
      </c>
      <c r="AM198" s="4">
        <f t="shared" si="251"/>
        <v>1.3177954041779856</v>
      </c>
      <c r="AN198" s="4">
        <f t="shared" si="251"/>
        <v>0.59128372777961147</v>
      </c>
      <c r="AO198" s="4">
        <f t="shared" si="251"/>
        <v>0.83600074182675144</v>
      </c>
      <c r="AP198" s="4">
        <f t="shared" si="251"/>
        <v>-8.7122233503805546E-2</v>
      </c>
      <c r="AQ198" s="4">
        <f t="shared" si="251"/>
        <v>-1.0071423233499672</v>
      </c>
      <c r="AR198" s="4">
        <f t="shared" si="251"/>
        <v>-0.11152885280337443</v>
      </c>
      <c r="AS198" s="4">
        <f t="shared" si="251"/>
        <v>0.12815968311866044</v>
      </c>
      <c r="AT198" s="4">
        <f t="shared" si="251"/>
        <v>3.4718498880806692E-2</v>
      </c>
      <c r="AU198" s="4">
        <f t="shared" si="251"/>
        <v>5.2912036186995692E-2</v>
      </c>
      <c r="AV198" s="4">
        <f t="shared" si="251"/>
        <v>-1.7402727440626151</v>
      </c>
      <c r="AW198" s="4">
        <f t="shared" si="251"/>
        <v>-2.9329883720757621</v>
      </c>
      <c r="AY198" s="2">
        <f t="shared" si="243"/>
        <v>65.722112194986323</v>
      </c>
      <c r="AZ198" s="2">
        <f t="shared" si="243"/>
        <v>65.70142537888988</v>
      </c>
      <c r="BA198" s="2">
        <f t="shared" si="243"/>
        <v>65.042397218263446</v>
      </c>
      <c r="BB198" s="2">
        <f t="shared" si="243"/>
        <v>64.850601061656704</v>
      </c>
      <c r="BC198" s="2">
        <f t="shared" si="243"/>
        <v>65.111204595822016</v>
      </c>
      <c r="BD198" s="2">
        <f t="shared" si="243"/>
        <v>66.440716272220385</v>
      </c>
      <c r="BE198" s="2">
        <f t="shared" si="243"/>
        <v>66.338999258170446</v>
      </c>
      <c r="BF198" s="2">
        <f t="shared" si="243"/>
        <v>65.53112223348397</v>
      </c>
      <c r="BG198" s="2">
        <f t="shared" si="243"/>
        <v>64.944142323347165</v>
      </c>
      <c r="BH198" s="2">
        <f t="shared" si="243"/>
        <v>62.762528852803371</v>
      </c>
      <c r="BI198" s="2">
        <f t="shared" si="243"/>
        <v>62.18884031688134</v>
      </c>
      <c r="BJ198" s="2">
        <f t="shared" si="243"/>
        <v>61.060281501119192</v>
      </c>
      <c r="BK198" s="2">
        <f t="shared" si="243"/>
        <v>60.884087963767207</v>
      </c>
      <c r="BL198" s="2">
        <f t="shared" si="243"/>
        <v>61.602045698226291</v>
      </c>
      <c r="BM198" s="2">
        <f t="shared" si="243"/>
        <v>62.391911310837635</v>
      </c>
      <c r="BO198" s="2" t="str">
        <f t="shared" si="183"/>
        <v/>
      </c>
      <c r="BP198" s="2" t="str">
        <f t="shared" si="184"/>
        <v/>
      </c>
      <c r="BQ198" s="2" t="str">
        <f t="shared" si="185"/>
        <v/>
      </c>
      <c r="BR198" s="2" t="str">
        <f t="shared" si="186"/>
        <v/>
      </c>
      <c r="BS198" s="2" t="str">
        <f t="shared" si="187"/>
        <v/>
      </c>
      <c r="BT198" s="2" t="str">
        <f t="shared" si="188"/>
        <v/>
      </c>
      <c r="BU198" s="2" t="str">
        <f t="shared" si="189"/>
        <v/>
      </c>
      <c r="BV198" s="2" t="str">
        <f t="shared" si="190"/>
        <v/>
      </c>
      <c r="BW198" s="2" t="str">
        <f t="shared" si="191"/>
        <v/>
      </c>
      <c r="BX198" s="2" t="str">
        <f t="shared" si="192"/>
        <v/>
      </c>
      <c r="BY198" s="2" t="str">
        <f t="shared" si="193"/>
        <v/>
      </c>
      <c r="BZ198" s="2" t="str">
        <f t="shared" si="194"/>
        <v/>
      </c>
      <c r="CA198" s="2" t="str">
        <f t="shared" si="195"/>
        <v/>
      </c>
      <c r="CB198" s="2" t="str">
        <f t="shared" si="196"/>
        <v/>
      </c>
      <c r="CC198" s="2" t="str">
        <f t="shared" si="197"/>
        <v/>
      </c>
      <c r="CE198" s="2" t="str">
        <f t="shared" si="244"/>
        <v/>
      </c>
      <c r="CF198" s="2" t="str">
        <f t="shared" si="244"/>
        <v/>
      </c>
      <c r="CG198" s="2" t="str">
        <f t="shared" si="244"/>
        <v/>
      </c>
      <c r="CH198" s="2" t="str">
        <f t="shared" si="244"/>
        <v/>
      </c>
      <c r="CI198" s="2" t="str">
        <f t="shared" si="244"/>
        <v/>
      </c>
      <c r="CJ198" s="2" t="str">
        <f t="shared" si="244"/>
        <v/>
      </c>
      <c r="CK198" s="2" t="str">
        <f t="shared" si="244"/>
        <v/>
      </c>
      <c r="CL198" s="2" t="str">
        <f t="shared" si="244"/>
        <v/>
      </c>
      <c r="CM198" s="2" t="str">
        <f t="shared" si="244"/>
        <v/>
      </c>
      <c r="CN198" s="2" t="str">
        <f t="shared" si="244"/>
        <v/>
      </c>
      <c r="CO198" s="2" t="str">
        <f t="shared" si="244"/>
        <v/>
      </c>
      <c r="CP198" s="2" t="str">
        <f t="shared" si="244"/>
        <v/>
      </c>
      <c r="CQ198" s="2" t="str">
        <f t="shared" si="244"/>
        <v/>
      </c>
      <c r="CR198" s="2" t="str">
        <f t="shared" si="244"/>
        <v/>
      </c>
      <c r="CS198" s="2" t="str">
        <f t="shared" si="244"/>
        <v/>
      </c>
      <c r="CU198" s="2">
        <f t="shared" si="198"/>
        <v>65.581999999999994</v>
      </c>
      <c r="CV198" s="2">
        <f t="shared" si="199"/>
        <v>66.287999999999997</v>
      </c>
      <c r="CW198" s="2">
        <f t="shared" si="200"/>
        <v>64.656000000000006</v>
      </c>
      <c r="CX198" s="2">
        <f t="shared" si="201"/>
        <v>65.667000000000002</v>
      </c>
      <c r="CY198" s="2">
        <f t="shared" si="202"/>
        <v>66.429000000000002</v>
      </c>
      <c r="CZ198" s="2">
        <f t="shared" si="203"/>
        <v>67.031999999999996</v>
      </c>
      <c r="DA198" s="2">
        <f t="shared" si="204"/>
        <v>67.174999999999997</v>
      </c>
      <c r="DB198" s="2">
        <f t="shared" si="205"/>
        <v>65.444000000000003</v>
      </c>
      <c r="DC198" s="2">
        <f t="shared" si="206"/>
        <v>63.936999999999998</v>
      </c>
      <c r="DD198" s="2">
        <f t="shared" si="207"/>
        <v>62.651000000000003</v>
      </c>
      <c r="DE198" s="2">
        <f t="shared" si="208"/>
        <v>62.317</v>
      </c>
      <c r="DF198" s="2">
        <f t="shared" si="209"/>
        <v>61.094999999999999</v>
      </c>
      <c r="DG198" s="2">
        <f t="shared" si="210"/>
        <v>60.936999999999998</v>
      </c>
      <c r="DH198" s="2">
        <f t="shared" si="211"/>
        <v>59.862000000000002</v>
      </c>
      <c r="DI198" s="2">
        <f t="shared" si="212"/>
        <v>59.462000000000003</v>
      </c>
      <c r="DK198" s="2">
        <f t="shared" si="252"/>
        <v>116.22780512820515</v>
      </c>
      <c r="DL198" s="2">
        <f t="shared" si="252"/>
        <v>115.59818350754935</v>
      </c>
      <c r="DM198" s="2">
        <f t="shared" si="252"/>
        <v>115.44143292682926</v>
      </c>
      <c r="DN198" s="2">
        <f t="shared" si="252"/>
        <v>118.14646225319396</v>
      </c>
      <c r="DO198" s="2">
        <f t="shared" si="252"/>
        <v>119.64385249709642</v>
      </c>
      <c r="DP198" s="2">
        <f t="shared" si="252"/>
        <v>113.40484785133566</v>
      </c>
      <c r="DQ198" s="2">
        <f t="shared" si="252"/>
        <v>107.23675445484749</v>
      </c>
      <c r="DR198" s="2">
        <f t="shared" si="252"/>
        <v>95.900829356689812</v>
      </c>
      <c r="DS198" s="2">
        <f t="shared" si="252"/>
        <v>103.36358864391426</v>
      </c>
      <c r="DT198" s="2">
        <f t="shared" si="252"/>
        <v>98.022565086076753</v>
      </c>
      <c r="DU198" s="2">
        <f t="shared" si="252"/>
        <v>98.227359408033806</v>
      </c>
      <c r="DV198" s="2">
        <f t="shared" si="252"/>
        <v>105.59303684687406</v>
      </c>
      <c r="DW198" s="2">
        <f t="shared" si="252"/>
        <v>109.1328931475029</v>
      </c>
      <c r="DX198" s="2">
        <f t="shared" si="252"/>
        <v>104.03848315911728</v>
      </c>
      <c r="DY198" s="2">
        <f t="shared" si="252"/>
        <v>88.79106644518275</v>
      </c>
      <c r="EA198" s="2">
        <f t="shared" si="241"/>
        <v>65.504345959539535</v>
      </c>
      <c r="EB198" s="2">
        <f t="shared" si="241"/>
        <v>64.098469503854787</v>
      </c>
      <c r="EC198" s="2">
        <f t="shared" si="241"/>
        <v>65.615833346486212</v>
      </c>
      <c r="ED198" s="2">
        <f t="shared" si="241"/>
        <v>64.70937991993614</v>
      </c>
      <c r="EE198" s="2">
        <f t="shared" si="241"/>
        <v>64.913181630546944</v>
      </c>
      <c r="EF198" s="2">
        <f t="shared" si="240"/>
        <v>66.642657453084283</v>
      </c>
      <c r="EG198" s="2">
        <f t="shared" si="240"/>
        <v>65.773802623026242</v>
      </c>
      <c r="EH198" s="2">
        <f t="shared" si="240"/>
        <v>65.625318631816157</v>
      </c>
      <c r="EI198" s="2">
        <f t="shared" si="240"/>
        <v>64.513382627778554</v>
      </c>
      <c r="EJ198" s="2">
        <f t="shared" si="240"/>
        <v>63.005824808184151</v>
      </c>
      <c r="EK198" s="2">
        <f t="shared" si="213"/>
        <v>62.962988368462142</v>
      </c>
      <c r="EL198" s="2">
        <f t="shared" si="180"/>
        <v>61.432784188244575</v>
      </c>
      <c r="EM198" s="2">
        <f t="shared" si="180"/>
        <v>61.480709456708055</v>
      </c>
      <c r="EN198" s="2">
        <f t="shared" si="180"/>
        <v>62.71897483675744</v>
      </c>
      <c r="EO198" s="2">
        <f t="shared" si="180"/>
        <v>65.0215097495213</v>
      </c>
      <c r="EQ198" s="2">
        <f t="shared" si="253"/>
        <v>65.751143395998028</v>
      </c>
      <c r="ER198" s="2">
        <f t="shared" si="253"/>
        <v>65.959997072586418</v>
      </c>
      <c r="ES198" s="2">
        <f t="shared" si="253"/>
        <v>64.953862826262295</v>
      </c>
      <c r="ET198" s="2">
        <f t="shared" si="253"/>
        <v>64.874013296127856</v>
      </c>
      <c r="EU198" s="2">
        <f t="shared" si="253"/>
        <v>65.144312022022064</v>
      </c>
      <c r="EV198" s="2">
        <f t="shared" si="253"/>
        <v>66.401572688556328</v>
      </c>
      <c r="EW198" s="2">
        <f t="shared" si="253"/>
        <v>66.460814746238853</v>
      </c>
      <c r="EX198" s="2">
        <f t="shared" si="253"/>
        <v>65.510403361838215</v>
      </c>
      <c r="EY198" s="2">
        <f t="shared" si="253"/>
        <v>65.030859217094758</v>
      </c>
      <c r="EZ198" s="2">
        <f t="shared" si="253"/>
        <v>62.719366741134536</v>
      </c>
      <c r="FA198" s="2">
        <f t="shared" si="253"/>
        <v>62.048505241659342</v>
      </c>
      <c r="FB198" s="2">
        <f t="shared" si="253"/>
        <v>60.996061301024618</v>
      </c>
      <c r="FC198" s="2">
        <f t="shared" si="253"/>
        <v>60.764620007733321</v>
      </c>
      <c r="FD198" s="2">
        <f t="shared" si="253"/>
        <v>61.271954262451217</v>
      </c>
      <c r="FE198" s="2">
        <f t="shared" si="253"/>
        <v>61.428349355498703</v>
      </c>
      <c r="FG198" s="2">
        <f t="shared" si="254"/>
        <v>0.99999460511128979</v>
      </c>
      <c r="FH198" s="2">
        <f t="shared" si="254"/>
        <v>0.99999317749151795</v>
      </c>
      <c r="FI198" s="2">
        <f t="shared" si="254"/>
        <v>0.99999358749458189</v>
      </c>
      <c r="FJ198" s="2">
        <f t="shared" si="254"/>
        <v>0.9999927462386845</v>
      </c>
      <c r="FK198" s="2">
        <f t="shared" si="254"/>
        <v>0.99999311612782071</v>
      </c>
      <c r="FL198" s="2">
        <f t="shared" si="254"/>
        <v>0.99999280485405351</v>
      </c>
      <c r="FM198" s="2">
        <f t="shared" si="254"/>
        <v>0.9999922863718409</v>
      </c>
      <c r="FN198" s="2">
        <f t="shared" si="254"/>
        <v>0.99999174070709851</v>
      </c>
      <c r="FO198" s="2">
        <f t="shared" si="254"/>
        <v>0.99999152410080672</v>
      </c>
      <c r="FP198" s="2">
        <f t="shared" si="254"/>
        <v>0.99999226180359002</v>
      </c>
      <c r="FQ198" s="2">
        <f t="shared" si="254"/>
        <v>0.99999220640298614</v>
      </c>
      <c r="FR198" s="2">
        <f t="shared" si="254"/>
        <v>0.9999922306223763</v>
      </c>
      <c r="FS198" s="2">
        <f t="shared" si="254"/>
        <v>0.99999265959234629</v>
      </c>
      <c r="FT198" s="2">
        <f t="shared" si="254"/>
        <v>0.9999927275564886</v>
      </c>
      <c r="FU198" s="2">
        <f t="shared" si="254"/>
        <v>0.99999120300523481</v>
      </c>
      <c r="FW198" s="2">
        <f t="shared" si="245"/>
        <v>0.88125951043316764</v>
      </c>
      <c r="FX198" s="2">
        <f t="shared" si="245"/>
        <v>0.86090829097493871</v>
      </c>
      <c r="FY198" s="2">
        <f t="shared" si="245"/>
        <v>0.86673895229648101</v>
      </c>
      <c r="FZ198" s="2">
        <f t="shared" si="245"/>
        <v>0.85543724570112323</v>
      </c>
      <c r="GA198" s="2">
        <f t="shared" si="245"/>
        <v>0.85512859244135497</v>
      </c>
      <c r="GB198" s="2">
        <f t="shared" si="245"/>
        <v>0.83903120980972801</v>
      </c>
      <c r="GC198" s="2">
        <f t="shared" si="245"/>
        <v>0.82222247070387122</v>
      </c>
      <c r="GD198" s="2">
        <f t="shared" si="245"/>
        <v>0.82187904758982255</v>
      </c>
      <c r="GE198" s="2">
        <f t="shared" si="245"/>
        <v>0.83178720356714075</v>
      </c>
      <c r="GF198" s="2">
        <f t="shared" si="245"/>
        <v>0.85027077192592715</v>
      </c>
      <c r="GG198" s="2">
        <f t="shared" si="245"/>
        <v>0.8468421835022375</v>
      </c>
      <c r="GH198" s="2">
        <f t="shared" si="245"/>
        <v>0.85373539082797512</v>
      </c>
      <c r="GI198" s="2">
        <f t="shared" si="245"/>
        <v>0.83365462268637169</v>
      </c>
      <c r="GJ198" s="2">
        <f t="shared" si="245"/>
        <v>0.77208966628342446</v>
      </c>
      <c r="GK198" s="2">
        <f t="shared" si="245"/>
        <v>0.73189261011679319</v>
      </c>
      <c r="GM198" s="86">
        <f t="shared" si="246"/>
        <v>1.2040492555034548E-298</v>
      </c>
      <c r="GN198" s="86">
        <f t="shared" si="246"/>
        <v>0</v>
      </c>
      <c r="GO198" s="86">
        <f t="shared" si="246"/>
        <v>0</v>
      </c>
      <c r="GP198" s="86">
        <f t="shared" si="246"/>
        <v>0</v>
      </c>
      <c r="GQ198" s="86">
        <f t="shared" si="246"/>
        <v>0</v>
      </c>
      <c r="GR198" s="86">
        <f t="shared" si="246"/>
        <v>0</v>
      </c>
      <c r="GS198" s="86">
        <f t="shared" si="246"/>
        <v>0</v>
      </c>
      <c r="GT198" s="86">
        <f t="shared" si="246"/>
        <v>0</v>
      </c>
      <c r="GU198" s="86">
        <f t="shared" si="246"/>
        <v>0</v>
      </c>
      <c r="GV198" s="86">
        <f t="shared" si="246"/>
        <v>0</v>
      </c>
      <c r="GW198" s="86">
        <f t="shared" si="246"/>
        <v>0</v>
      </c>
      <c r="GX198" s="86">
        <f t="shared" si="246"/>
        <v>0</v>
      </c>
      <c r="GY198" s="86">
        <f t="shared" si="246"/>
        <v>0</v>
      </c>
      <c r="GZ198" s="86">
        <f t="shared" si="246"/>
        <v>0</v>
      </c>
      <c r="HA198" s="86">
        <f t="shared" si="246"/>
        <v>0</v>
      </c>
      <c r="HC198" s="86">
        <f t="shared" si="182"/>
        <v>1.6675872905694292E-196</v>
      </c>
      <c r="HD198" s="86">
        <f t="shared" si="182"/>
        <v>4.2429246469939741E-232</v>
      </c>
      <c r="HE198" s="86">
        <f t="shared" si="182"/>
        <v>1.2073520766057137E-242</v>
      </c>
      <c r="HF198" s="86">
        <f t="shared" si="182"/>
        <v>5.3214891335413822E-297</v>
      </c>
      <c r="HG198" s="86">
        <f t="shared" si="182"/>
        <v>0</v>
      </c>
      <c r="HH198" s="86">
        <f t="shared" si="182"/>
        <v>0</v>
      </c>
      <c r="HI198" s="86">
        <f t="shared" si="242"/>
        <v>0</v>
      </c>
      <c r="HJ198" s="86">
        <f t="shared" si="242"/>
        <v>0</v>
      </c>
      <c r="HK198" s="86">
        <f t="shared" si="242"/>
        <v>0</v>
      </c>
      <c r="HL198" s="86">
        <f t="shared" si="242"/>
        <v>0</v>
      </c>
      <c r="HM198" s="86">
        <f t="shared" si="242"/>
        <v>0</v>
      </c>
      <c r="HN198" s="86">
        <f t="shared" si="242"/>
        <v>0</v>
      </c>
      <c r="HO198" s="86">
        <f t="shared" si="227"/>
        <v>0</v>
      </c>
      <c r="HP198" s="86">
        <f t="shared" si="227"/>
        <v>0</v>
      </c>
      <c r="HQ198" s="86">
        <f t="shared" si="227"/>
        <v>0</v>
      </c>
      <c r="HS198" s="86">
        <f t="shared" si="247"/>
        <v>2.551233978833607E-52</v>
      </c>
      <c r="HT198" s="86">
        <f t="shared" si="247"/>
        <v>1.2980234471252939E-69</v>
      </c>
      <c r="HU198" s="86">
        <f t="shared" si="247"/>
        <v>2.6182974694510233E-60</v>
      </c>
      <c r="HV198" s="86">
        <f t="shared" si="247"/>
        <v>2.028885930326267E-68</v>
      </c>
      <c r="HW198" s="86">
        <f t="shared" si="247"/>
        <v>3.5123308124087803E-74</v>
      </c>
      <c r="HX198" s="86">
        <f t="shared" si="247"/>
        <v>1.3468114679329446E-70</v>
      </c>
      <c r="HY198" s="86">
        <f t="shared" si="247"/>
        <v>1.8901559660641956E-64</v>
      </c>
      <c r="HZ198" s="86">
        <f t="shared" si="247"/>
        <v>1.4326909202000753E-60</v>
      </c>
      <c r="IA198" s="86">
        <f t="shared" si="247"/>
        <v>3.289909590969673E-61</v>
      </c>
      <c r="IB198" s="86">
        <f t="shared" si="247"/>
        <v>1.6331479434008132E-66</v>
      </c>
      <c r="IC198" s="86">
        <f t="shared" si="247"/>
        <v>4.5504387867608081E-68</v>
      </c>
      <c r="ID198" s="86">
        <f t="shared" si="247"/>
        <v>1.4966179954799749E-68</v>
      </c>
      <c r="IE198" s="86">
        <f t="shared" si="247"/>
        <v>3.9414265972044309E-54</v>
      </c>
      <c r="IF198" s="86">
        <f t="shared" si="247"/>
        <v>6.7965602071663448E-52</v>
      </c>
      <c r="IG198" s="86">
        <f t="shared" si="247"/>
        <v>5.9047065699528005E-48</v>
      </c>
      <c r="II198" s="86">
        <f t="shared" si="248"/>
        <v>5.2923569818868757E-6</v>
      </c>
      <c r="IJ198" s="86">
        <f t="shared" si="248"/>
        <v>1.9784238792326261E-6</v>
      </c>
      <c r="IK198" s="86">
        <f t="shared" si="248"/>
        <v>4.1022101575453187E-6</v>
      </c>
      <c r="IL198" s="86">
        <f t="shared" si="248"/>
        <v>3.4577196483658196E-6</v>
      </c>
      <c r="IM198" s="86">
        <f t="shared" si="248"/>
        <v>1.1792754548710677E-6</v>
      </c>
      <c r="IN198" s="86">
        <f t="shared" si="248"/>
        <v>6.1668003193761207E-6</v>
      </c>
      <c r="IO198" s="86">
        <f t="shared" si="248"/>
        <v>4.2843763046524332E-5</v>
      </c>
      <c r="IP198" s="86">
        <f t="shared" si="248"/>
        <v>7.8534617423801719E-5</v>
      </c>
      <c r="IQ198" s="86">
        <f t="shared" si="248"/>
        <v>4.0492898588323702E-5</v>
      </c>
      <c r="IR198" s="86">
        <f t="shared" si="248"/>
        <v>5.3278308339778601E-6</v>
      </c>
      <c r="IS198" s="86">
        <f t="shared" si="248"/>
        <v>4.82982204422842E-6</v>
      </c>
      <c r="IT198" s="86">
        <f t="shared" si="248"/>
        <v>2.6712024255550312E-6</v>
      </c>
      <c r="IU198" s="86">
        <f t="shared" si="248"/>
        <v>8.8350319089950419E-5</v>
      </c>
      <c r="IV198" s="86">
        <f t="shared" si="248"/>
        <v>2.3982188853690319E-4</v>
      </c>
      <c r="IW198" s="86">
        <f t="shared" si="248"/>
        <v>2.5514858784797268E-4</v>
      </c>
      <c r="IY198" s="86">
        <f t="shared" si="249"/>
        <v>5.2923569818868757E-6</v>
      </c>
      <c r="IZ198" s="86">
        <f t="shared" si="249"/>
        <v>1.9784238792326261E-6</v>
      </c>
      <c r="JA198" s="86">
        <f t="shared" si="249"/>
        <v>4.1022101575453187E-6</v>
      </c>
      <c r="JB198" s="86">
        <f t="shared" si="249"/>
        <v>3.4577196483658196E-6</v>
      </c>
      <c r="JC198" s="86">
        <f t="shared" si="249"/>
        <v>1.1792754548710677E-6</v>
      </c>
      <c r="JD198" s="86">
        <f t="shared" si="249"/>
        <v>6.1668003193761207E-6</v>
      </c>
      <c r="JE198" s="86">
        <f t="shared" si="249"/>
        <v>4.2843763046524332E-5</v>
      </c>
      <c r="JF198" s="86">
        <f t="shared" si="249"/>
        <v>7.8534617423801719E-5</v>
      </c>
      <c r="JG198" s="86">
        <f t="shared" si="249"/>
        <v>4.0492898588323702E-5</v>
      </c>
      <c r="JH198" s="86">
        <f t="shared" si="249"/>
        <v>5.3278308339778601E-6</v>
      </c>
      <c r="JI198" s="86">
        <f t="shared" si="249"/>
        <v>4.82982204422842E-6</v>
      </c>
      <c r="JJ198" s="86">
        <f t="shared" si="249"/>
        <v>2.6712024255550312E-6</v>
      </c>
      <c r="JK198" s="86">
        <f t="shared" si="249"/>
        <v>8.8350319089950419E-5</v>
      </c>
      <c r="JL198" s="86">
        <f t="shared" si="249"/>
        <v>2.3982188853690319E-4</v>
      </c>
      <c r="JM198" s="86">
        <f t="shared" si="249"/>
        <v>2.5514858784797268E-4</v>
      </c>
    </row>
    <row r="199" spans="2:273" x14ac:dyDescent="0.25">
      <c r="B199" s="2">
        <v>172</v>
      </c>
      <c r="C199" s="37">
        <v>64.820999999999998</v>
      </c>
      <c r="D199" s="37">
        <v>67.454999999999998</v>
      </c>
      <c r="E199" s="37">
        <v>63.594000000000001</v>
      </c>
      <c r="F199" s="37">
        <v>64.667000000000002</v>
      </c>
      <c r="G199" s="37">
        <v>64.094999999999999</v>
      </c>
      <c r="H199" s="37">
        <v>65.570999999999998</v>
      </c>
      <c r="I199" s="37">
        <v>67.570999999999998</v>
      </c>
      <c r="J199" s="37">
        <v>65.206000000000003</v>
      </c>
      <c r="K199" s="37">
        <v>65.302000000000007</v>
      </c>
      <c r="L199" s="37">
        <v>63.793999999999997</v>
      </c>
      <c r="M199" s="37">
        <v>62.079000000000001</v>
      </c>
      <c r="N199" s="37">
        <v>60.951999999999998</v>
      </c>
      <c r="O199" s="37">
        <v>59.951999999999998</v>
      </c>
      <c r="P199" s="37">
        <v>60.168999999999997</v>
      </c>
      <c r="Q199" s="37">
        <v>60.414999999999999</v>
      </c>
      <c r="S199" s="4">
        <f t="shared" si="250"/>
        <v>65.673969292356276</v>
      </c>
      <c r="T199" s="4">
        <f t="shared" si="250"/>
        <v>65.667560369950067</v>
      </c>
      <c r="U199" s="4">
        <f t="shared" si="250"/>
        <v>64.97528453999702</v>
      </c>
      <c r="V199" s="4">
        <f t="shared" si="250"/>
        <v>64.783974605750558</v>
      </c>
      <c r="W199" s="4">
        <f t="shared" si="250"/>
        <v>65.037536294863514</v>
      </c>
      <c r="X199" s="4">
        <f t="shared" si="250"/>
        <v>66.362337565629531</v>
      </c>
      <c r="Y199" s="4">
        <f t="shared" si="250"/>
        <v>66.28719181262467</v>
      </c>
      <c r="Z199" s="4">
        <f t="shared" si="250"/>
        <v>65.454593607993246</v>
      </c>
      <c r="AA199" s="4">
        <f t="shared" si="250"/>
        <v>64.873857573248173</v>
      </c>
      <c r="AB199" s="4">
        <f t="shared" si="250"/>
        <v>62.679147953582188</v>
      </c>
      <c r="AC199" s="4">
        <f t="shared" si="250"/>
        <v>62.101713125552273</v>
      </c>
      <c r="AD199" s="4">
        <f t="shared" si="250"/>
        <v>60.973461226758893</v>
      </c>
      <c r="AE199" s="4">
        <f t="shared" si="250"/>
        <v>60.785010943972914</v>
      </c>
      <c r="AF199" s="4">
        <f t="shared" si="250"/>
        <v>61.506409011896736</v>
      </c>
      <c r="AG199" s="4">
        <f t="shared" si="250"/>
        <v>62.251805568854309</v>
      </c>
      <c r="AI199" s="4">
        <f t="shared" si="251"/>
        <v>-0.85296929235627772</v>
      </c>
      <c r="AJ199" s="4">
        <f t="shared" si="251"/>
        <v>1.7874396300499313</v>
      </c>
      <c r="AK199" s="4">
        <f t="shared" si="251"/>
        <v>-1.3812845399970186</v>
      </c>
      <c r="AL199" s="4">
        <f t="shared" si="251"/>
        <v>-0.11697460575055629</v>
      </c>
      <c r="AM199" s="4">
        <f t="shared" si="251"/>
        <v>-0.94253629486351542</v>
      </c>
      <c r="AN199" s="4">
        <f t="shared" si="251"/>
        <v>-0.79133756562953295</v>
      </c>
      <c r="AO199" s="4">
        <f t="shared" si="251"/>
        <v>1.2838081873753282</v>
      </c>
      <c r="AP199" s="4">
        <f t="shared" si="251"/>
        <v>-0.24859360799324293</v>
      </c>
      <c r="AQ199" s="4">
        <f t="shared" si="251"/>
        <v>0.42814242675183323</v>
      </c>
      <c r="AR199" s="4">
        <f t="shared" si="251"/>
        <v>1.1148520464178091</v>
      </c>
      <c r="AS199" s="4">
        <f t="shared" si="251"/>
        <v>-2.2713125552272118E-2</v>
      </c>
      <c r="AT199" s="4">
        <f t="shared" si="251"/>
        <v>-2.1461226758894725E-2</v>
      </c>
      <c r="AU199" s="4">
        <f t="shared" si="251"/>
        <v>-0.83301094397291564</v>
      </c>
      <c r="AV199" s="4">
        <f t="shared" si="251"/>
        <v>-1.3374090118967388</v>
      </c>
      <c r="AW199" s="4">
        <f t="shared" si="251"/>
        <v>-1.8368055688543095</v>
      </c>
      <c r="AY199" s="2">
        <f t="shared" si="243"/>
        <v>65.673969292356276</v>
      </c>
      <c r="AZ199" s="2">
        <f t="shared" si="243"/>
        <v>65.667560369950067</v>
      </c>
      <c r="BA199" s="2">
        <f t="shared" si="243"/>
        <v>64.97528453999702</v>
      </c>
      <c r="BB199" s="2">
        <f t="shared" si="243"/>
        <v>64.783974605750558</v>
      </c>
      <c r="BC199" s="2">
        <f t="shared" si="243"/>
        <v>65.037536294863514</v>
      </c>
      <c r="BD199" s="2">
        <f t="shared" si="243"/>
        <v>66.362337565629531</v>
      </c>
      <c r="BE199" s="2">
        <f t="shared" si="243"/>
        <v>66.287191812624584</v>
      </c>
      <c r="BF199" s="2">
        <f t="shared" si="243"/>
        <v>65.454593607992493</v>
      </c>
      <c r="BG199" s="2">
        <f t="shared" si="243"/>
        <v>64.873857573248074</v>
      </c>
      <c r="BH199" s="2">
        <f t="shared" si="243"/>
        <v>62.679147953582188</v>
      </c>
      <c r="BI199" s="2">
        <f t="shared" si="243"/>
        <v>62.101713125552273</v>
      </c>
      <c r="BJ199" s="2">
        <f t="shared" si="243"/>
        <v>60.973461226758893</v>
      </c>
      <c r="BK199" s="2">
        <f t="shared" si="243"/>
        <v>60.785010943970747</v>
      </c>
      <c r="BL199" s="2">
        <f t="shared" si="243"/>
        <v>61.506364891591666</v>
      </c>
      <c r="BM199" s="2">
        <f t="shared" si="243"/>
        <v>62.251179962931573</v>
      </c>
      <c r="BO199" s="2" t="str">
        <f t="shared" si="183"/>
        <v/>
      </c>
      <c r="BP199" s="2" t="str">
        <f t="shared" si="184"/>
        <v/>
      </c>
      <c r="BQ199" s="2" t="str">
        <f t="shared" si="185"/>
        <v/>
      </c>
      <c r="BR199" s="2" t="str">
        <f t="shared" si="186"/>
        <v/>
      </c>
      <c r="BS199" s="2" t="str">
        <f t="shared" si="187"/>
        <v/>
      </c>
      <c r="BT199" s="2" t="str">
        <f t="shared" si="188"/>
        <v/>
      </c>
      <c r="BU199" s="2" t="str">
        <f t="shared" si="189"/>
        <v/>
      </c>
      <c r="BV199" s="2" t="str">
        <f t="shared" si="190"/>
        <v/>
      </c>
      <c r="BW199" s="2" t="str">
        <f t="shared" si="191"/>
        <v/>
      </c>
      <c r="BX199" s="2" t="str">
        <f t="shared" si="192"/>
        <v/>
      </c>
      <c r="BY199" s="2" t="str">
        <f t="shared" si="193"/>
        <v/>
      </c>
      <c r="BZ199" s="2" t="str">
        <f t="shared" si="194"/>
        <v/>
      </c>
      <c r="CA199" s="2" t="str">
        <f t="shared" si="195"/>
        <v/>
      </c>
      <c r="CB199" s="2" t="str">
        <f t="shared" si="196"/>
        <v/>
      </c>
      <c r="CC199" s="2" t="str">
        <f t="shared" si="197"/>
        <v/>
      </c>
      <c r="CE199" s="2" t="str">
        <f t="shared" si="244"/>
        <v/>
      </c>
      <c r="CF199" s="2" t="str">
        <f t="shared" si="244"/>
        <v/>
      </c>
      <c r="CG199" s="2" t="str">
        <f t="shared" si="244"/>
        <v/>
      </c>
      <c r="CH199" s="2" t="str">
        <f t="shared" si="244"/>
        <v/>
      </c>
      <c r="CI199" s="2" t="str">
        <f t="shared" si="244"/>
        <v/>
      </c>
      <c r="CJ199" s="2" t="str">
        <f t="shared" si="244"/>
        <v/>
      </c>
      <c r="CK199" s="2" t="str">
        <f t="shared" si="244"/>
        <v/>
      </c>
      <c r="CL199" s="2" t="str">
        <f t="shared" si="244"/>
        <v/>
      </c>
      <c r="CM199" s="2" t="str">
        <f t="shared" si="244"/>
        <v/>
      </c>
      <c r="CN199" s="2" t="str">
        <f t="shared" si="244"/>
        <v/>
      </c>
      <c r="CO199" s="2" t="str">
        <f t="shared" si="244"/>
        <v/>
      </c>
      <c r="CP199" s="2" t="str">
        <f t="shared" si="244"/>
        <v/>
      </c>
      <c r="CQ199" s="2" t="str">
        <f t="shared" si="244"/>
        <v/>
      </c>
      <c r="CR199" s="2" t="str">
        <f t="shared" si="244"/>
        <v/>
      </c>
      <c r="CS199" s="2" t="str">
        <f t="shared" si="244"/>
        <v/>
      </c>
      <c r="CU199" s="2">
        <f t="shared" si="198"/>
        <v>64.820999999999998</v>
      </c>
      <c r="CV199" s="2">
        <f t="shared" si="199"/>
        <v>67.454999999999998</v>
      </c>
      <c r="CW199" s="2">
        <f t="shared" si="200"/>
        <v>63.594000000000001</v>
      </c>
      <c r="CX199" s="2">
        <f t="shared" si="201"/>
        <v>64.667000000000002</v>
      </c>
      <c r="CY199" s="2">
        <f t="shared" si="202"/>
        <v>64.094999999999999</v>
      </c>
      <c r="CZ199" s="2">
        <f t="shared" si="203"/>
        <v>65.570999999999998</v>
      </c>
      <c r="DA199" s="2">
        <f t="shared" si="204"/>
        <v>67.570999999999998</v>
      </c>
      <c r="DB199" s="2">
        <f t="shared" si="205"/>
        <v>65.206000000000003</v>
      </c>
      <c r="DC199" s="2">
        <f t="shared" si="206"/>
        <v>65.302000000000007</v>
      </c>
      <c r="DD199" s="2">
        <f t="shared" si="207"/>
        <v>63.793999999999997</v>
      </c>
      <c r="DE199" s="2">
        <f t="shared" si="208"/>
        <v>62.079000000000001</v>
      </c>
      <c r="DF199" s="2">
        <f t="shared" si="209"/>
        <v>60.951999999999998</v>
      </c>
      <c r="DG199" s="2">
        <f t="shared" si="210"/>
        <v>59.951999999999998</v>
      </c>
      <c r="DH199" s="2">
        <f t="shared" si="211"/>
        <v>60.168999999999997</v>
      </c>
      <c r="DI199" s="2">
        <f t="shared" si="212"/>
        <v>60.414999999999999</v>
      </c>
      <c r="DK199" s="2">
        <f t="shared" si="252"/>
        <v>116.48020533063431</v>
      </c>
      <c r="DL199" s="2">
        <f t="shared" si="252"/>
        <v>115.83365664586876</v>
      </c>
      <c r="DM199" s="2">
        <f t="shared" si="252"/>
        <v>115.68478048780489</v>
      </c>
      <c r="DN199" s="2">
        <f t="shared" si="252"/>
        <v>118.40648161953379</v>
      </c>
      <c r="DO199" s="2">
        <f t="shared" si="252"/>
        <v>119.90210369229941</v>
      </c>
      <c r="DP199" s="2">
        <f t="shared" si="252"/>
        <v>113.62103130486456</v>
      </c>
      <c r="DQ199" s="2">
        <f t="shared" si="252"/>
        <v>107.42129839927514</v>
      </c>
      <c r="DR199" s="2">
        <f t="shared" si="252"/>
        <v>96.008886741165796</v>
      </c>
      <c r="DS199" s="2">
        <f t="shared" si="252"/>
        <v>103.52589882210815</v>
      </c>
      <c r="DT199" s="2">
        <f t="shared" si="252"/>
        <v>98.169557535487797</v>
      </c>
      <c r="DU199" s="2">
        <f t="shared" si="252"/>
        <v>98.378664904862561</v>
      </c>
      <c r="DV199" s="2">
        <f t="shared" si="252"/>
        <v>105.7988997281788</v>
      </c>
      <c r="DW199" s="2">
        <f t="shared" si="252"/>
        <v>109.3594613348459</v>
      </c>
      <c r="DX199" s="2">
        <f t="shared" si="252"/>
        <v>104.24201998757528</v>
      </c>
      <c r="DY199" s="2">
        <f t="shared" si="252"/>
        <v>88.915262458471787</v>
      </c>
      <c r="EA199" s="2">
        <f t="shared" si="241"/>
        <v>65.450362881412786</v>
      </c>
      <c r="EB199" s="2">
        <f t="shared" si="241"/>
        <v>64.017269475876674</v>
      </c>
      <c r="EC199" s="2">
        <f t="shared" si="241"/>
        <v>65.565163003590726</v>
      </c>
      <c r="ED199" s="2">
        <f t="shared" si="241"/>
        <v>64.638651480446356</v>
      </c>
      <c r="EE199" s="2">
        <f t="shared" si="241"/>
        <v>64.833773993808038</v>
      </c>
      <c r="EF199" s="2">
        <f t="shared" si="240"/>
        <v>66.570475435047513</v>
      </c>
      <c r="EG199" s="2">
        <f t="shared" si="240"/>
        <v>65.703743104797326</v>
      </c>
      <c r="EH199" s="2">
        <f t="shared" si="240"/>
        <v>65.551798201940983</v>
      </c>
      <c r="EI199" s="2">
        <f t="shared" si="240"/>
        <v>64.42960741422435</v>
      </c>
      <c r="EJ199" s="2">
        <f t="shared" si="240"/>
        <v>62.929658994032408</v>
      </c>
      <c r="EK199" s="2">
        <f t="shared" si="213"/>
        <v>62.899029195940678</v>
      </c>
      <c r="EL199" s="2">
        <f t="shared" si="180"/>
        <v>61.356909225164927</v>
      </c>
      <c r="EM199" s="2">
        <f t="shared" si="180"/>
        <v>61.400379648694994</v>
      </c>
      <c r="EN199" s="2">
        <f t="shared" si="180"/>
        <v>62.664003663003655</v>
      </c>
      <c r="EO199" s="2">
        <f t="shared" si="180"/>
        <v>64.982514438669838</v>
      </c>
      <c r="EQ199" s="2">
        <f t="shared" si="253"/>
        <v>65.701164991909536</v>
      </c>
      <c r="ER199" s="2">
        <f t="shared" si="253"/>
        <v>65.910357573861191</v>
      </c>
      <c r="ES199" s="2">
        <f t="shared" si="253"/>
        <v>64.892236625587671</v>
      </c>
      <c r="ET199" s="2">
        <f t="shared" si="253"/>
        <v>64.805961759571971</v>
      </c>
      <c r="EU199" s="2">
        <f t="shared" si="253"/>
        <v>65.068620074681192</v>
      </c>
      <c r="EV199" s="2">
        <f t="shared" si="253"/>
        <v>66.325556914889731</v>
      </c>
      <c r="EW199" s="2">
        <f t="shared" si="253"/>
        <v>66.401891410939569</v>
      </c>
      <c r="EX199" s="2">
        <f t="shared" si="253"/>
        <v>65.435105899057518</v>
      </c>
      <c r="EY199" s="2">
        <f t="shared" si="253"/>
        <v>64.955435544205812</v>
      </c>
      <c r="EZ199" s="2">
        <f t="shared" si="253"/>
        <v>62.638626888154505</v>
      </c>
      <c r="FA199" s="2">
        <f t="shared" si="253"/>
        <v>61.969906794834174</v>
      </c>
      <c r="FB199" s="2">
        <f t="shared" si="253"/>
        <v>60.913183927721946</v>
      </c>
      <c r="FC199" s="2">
        <f t="shared" si="253"/>
        <v>60.672646420556262</v>
      </c>
      <c r="FD199" s="2">
        <f t="shared" si="253"/>
        <v>61.194363297167079</v>
      </c>
      <c r="FE199" s="2">
        <f t="shared" si="253"/>
        <v>61.338416583267787</v>
      </c>
      <c r="FG199" s="2">
        <f t="shared" si="254"/>
        <v>0.99999507980068358</v>
      </c>
      <c r="FH199" s="2">
        <f t="shared" si="254"/>
        <v>0.99999377779457754</v>
      </c>
      <c r="FI199" s="2">
        <f t="shared" si="254"/>
        <v>0.99999415172225148</v>
      </c>
      <c r="FJ199" s="2">
        <f t="shared" si="254"/>
        <v>0.99999338448683184</v>
      </c>
      <c r="FK199" s="2">
        <f t="shared" si="254"/>
        <v>0.999993721830153</v>
      </c>
      <c r="FL199" s="2">
        <f t="shared" si="254"/>
        <v>0.9999934379447516</v>
      </c>
      <c r="FM199" s="2">
        <f t="shared" si="254"/>
        <v>0.99999296508273339</v>
      </c>
      <c r="FN199" s="2">
        <f t="shared" si="254"/>
        <v>0.99999246742987435</v>
      </c>
      <c r="FO199" s="2">
        <f t="shared" si="254"/>
        <v>0.99999226988229739</v>
      </c>
      <c r="FP199" s="2">
        <f t="shared" si="254"/>
        <v>0.99999294267619188</v>
      </c>
      <c r="FQ199" s="2">
        <f t="shared" si="254"/>
        <v>0.99999289215017162</v>
      </c>
      <c r="FR199" s="2">
        <f t="shared" si="254"/>
        <v>0.99999291423854819</v>
      </c>
      <c r="FS199" s="2">
        <f t="shared" si="254"/>
        <v>0.99999330546433063</v>
      </c>
      <c r="FT199" s="2">
        <f t="shared" si="254"/>
        <v>0.9999933674484448</v>
      </c>
      <c r="FU199" s="2">
        <f t="shared" si="254"/>
        <v>0.99999197703921028</v>
      </c>
      <c r="FW199" s="2">
        <f t="shared" si="245"/>
        <v>0.89056401281936726</v>
      </c>
      <c r="FX199" s="2">
        <f t="shared" si="245"/>
        <v>0.87157511772685592</v>
      </c>
      <c r="FY199" s="2">
        <f t="shared" si="245"/>
        <v>0.87702250399034865</v>
      </c>
      <c r="FZ199" s="2">
        <f t="shared" si="245"/>
        <v>0.86645855994929266</v>
      </c>
      <c r="GA199" s="2">
        <f t="shared" si="245"/>
        <v>0.86616975668549101</v>
      </c>
      <c r="GB199" s="2">
        <f t="shared" si="245"/>
        <v>0.85108556768504784</v>
      </c>
      <c r="GC199" s="2">
        <f t="shared" si="245"/>
        <v>0.83528846685818903</v>
      </c>
      <c r="GD199" s="2">
        <f t="shared" si="245"/>
        <v>0.83496521789477385</v>
      </c>
      <c r="GE199" s="2">
        <f t="shared" si="245"/>
        <v>0.84428335947919853</v>
      </c>
      <c r="GF199" s="2">
        <f t="shared" si="245"/>
        <v>0.86162225665369518</v>
      </c>
      <c r="GG199" s="2">
        <f t="shared" si="245"/>
        <v>0.85841031640304155</v>
      </c>
      <c r="GH199" s="2">
        <f t="shared" si="245"/>
        <v>0.86486595639388142</v>
      </c>
      <c r="GI199" s="2">
        <f t="shared" si="245"/>
        <v>0.84603773017479111</v>
      </c>
      <c r="GJ199" s="2">
        <f t="shared" si="245"/>
        <v>0.78788972231971699</v>
      </c>
      <c r="GK199" s="2">
        <f t="shared" si="245"/>
        <v>0.74957550417806984</v>
      </c>
      <c r="GM199" s="86">
        <f t="shared" si="246"/>
        <v>2.8290709922363742E-304</v>
      </c>
      <c r="GN199" s="86">
        <f t="shared" si="246"/>
        <v>0</v>
      </c>
      <c r="GO199" s="86">
        <f t="shared" si="246"/>
        <v>0</v>
      </c>
      <c r="GP199" s="86">
        <f t="shared" si="246"/>
        <v>0</v>
      </c>
      <c r="GQ199" s="86">
        <f t="shared" si="246"/>
        <v>0</v>
      </c>
      <c r="GR199" s="86">
        <f t="shared" si="246"/>
        <v>0</v>
      </c>
      <c r="GS199" s="86">
        <f t="shared" si="246"/>
        <v>0</v>
      </c>
      <c r="GT199" s="86">
        <f t="shared" si="246"/>
        <v>0</v>
      </c>
      <c r="GU199" s="86">
        <f t="shared" si="246"/>
        <v>0</v>
      </c>
      <c r="GV199" s="86">
        <f t="shared" si="246"/>
        <v>0</v>
      </c>
      <c r="GW199" s="86">
        <f t="shared" si="246"/>
        <v>0</v>
      </c>
      <c r="GX199" s="86">
        <f t="shared" si="246"/>
        <v>0</v>
      </c>
      <c r="GY199" s="86">
        <f t="shared" si="246"/>
        <v>0</v>
      </c>
      <c r="GZ199" s="86">
        <f t="shared" si="246"/>
        <v>0</v>
      </c>
      <c r="HA199" s="86">
        <f t="shared" si="246"/>
        <v>0</v>
      </c>
      <c r="HC199" s="86">
        <f t="shared" si="182"/>
        <v>3.5738615448463843E-201</v>
      </c>
      <c r="HD199" s="86">
        <f t="shared" si="182"/>
        <v>1.3166134170737739E-237</v>
      </c>
      <c r="HE199" s="86">
        <f t="shared" si="182"/>
        <v>2.3892799017262841E-248</v>
      </c>
      <c r="HF199" s="86">
        <f t="shared" si="182"/>
        <v>5.4244818792095962E-304</v>
      </c>
      <c r="HG199" s="86">
        <f t="shared" si="182"/>
        <v>0</v>
      </c>
      <c r="HH199" s="86">
        <f t="shared" si="182"/>
        <v>0</v>
      </c>
      <c r="HI199" s="86">
        <f t="shared" si="242"/>
        <v>0</v>
      </c>
      <c r="HJ199" s="86">
        <f t="shared" si="242"/>
        <v>0</v>
      </c>
      <c r="HK199" s="86">
        <f t="shared" si="242"/>
        <v>0</v>
      </c>
      <c r="HL199" s="86">
        <f t="shared" si="242"/>
        <v>0</v>
      </c>
      <c r="HM199" s="86">
        <f t="shared" si="242"/>
        <v>0</v>
      </c>
      <c r="HN199" s="86">
        <f t="shared" si="242"/>
        <v>0</v>
      </c>
      <c r="HO199" s="86">
        <f t="shared" si="227"/>
        <v>0</v>
      </c>
      <c r="HP199" s="86">
        <f t="shared" si="227"/>
        <v>0</v>
      </c>
      <c r="HQ199" s="86">
        <f t="shared" si="227"/>
        <v>0</v>
      </c>
      <c r="HS199" s="86">
        <f t="shared" si="247"/>
        <v>1.9039311100990426E-54</v>
      </c>
      <c r="HT199" s="86">
        <f t="shared" si="247"/>
        <v>1.9310890226307441E-72</v>
      </c>
      <c r="HU199" s="86">
        <f t="shared" si="247"/>
        <v>8.711412455217205E-63</v>
      </c>
      <c r="HV199" s="86">
        <f t="shared" si="247"/>
        <v>3.1798973040941473E-71</v>
      </c>
      <c r="HW199" s="86">
        <f t="shared" si="247"/>
        <v>3.0279253394401082E-77</v>
      </c>
      <c r="HX199" s="86">
        <f t="shared" si="247"/>
        <v>1.3780005135480819E-73</v>
      </c>
      <c r="HY199" s="86">
        <f t="shared" si="247"/>
        <v>3.096829787519307E-67</v>
      </c>
      <c r="HZ199" s="86">
        <f t="shared" si="247"/>
        <v>3.5306824220668322E-63</v>
      </c>
      <c r="IA199" s="86">
        <f t="shared" si="247"/>
        <v>8.1229655059230974E-64</v>
      </c>
      <c r="IB199" s="86">
        <f t="shared" si="247"/>
        <v>2.7368330155365E-69</v>
      </c>
      <c r="IC199" s="86">
        <f t="shared" si="247"/>
        <v>6.1992059060862023E-71</v>
      </c>
      <c r="ID199" s="86">
        <f t="shared" si="247"/>
        <v>2.0551349601436361E-71</v>
      </c>
      <c r="IE199" s="86">
        <f t="shared" si="247"/>
        <v>1.8895460458361017E-56</v>
      </c>
      <c r="IF199" s="86">
        <f t="shared" si="247"/>
        <v>3.0013613393697619E-54</v>
      </c>
      <c r="IG199" s="86">
        <f t="shared" si="247"/>
        <v>3.155475557751333E-50</v>
      </c>
      <c r="II199" s="86">
        <f t="shared" si="248"/>
        <v>1.9162969282288667E-6</v>
      </c>
      <c r="IJ199" s="86">
        <f t="shared" si="248"/>
        <v>5.8561117020407091E-7</v>
      </c>
      <c r="IK199" s="86">
        <f t="shared" si="248"/>
        <v>1.3468819074565991E-6</v>
      </c>
      <c r="IL199" s="86">
        <f t="shared" si="248"/>
        <v>1.0500207603750099E-6</v>
      </c>
      <c r="IM199" s="86">
        <f t="shared" si="248"/>
        <v>3.2017798057704954E-7</v>
      </c>
      <c r="IN199" s="86">
        <f t="shared" si="248"/>
        <v>1.8170914060202069E-6</v>
      </c>
      <c r="IO199" s="86">
        <f t="shared" si="248"/>
        <v>1.4401282899423691E-5</v>
      </c>
      <c r="IP199" s="86">
        <f t="shared" si="248"/>
        <v>2.8306899405250248E-5</v>
      </c>
      <c r="IQ199" s="86">
        <f t="shared" si="248"/>
        <v>1.4172206684058517E-5</v>
      </c>
      <c r="IR199" s="86">
        <f t="shared" si="248"/>
        <v>1.6445114646083272E-6</v>
      </c>
      <c r="IS199" s="86">
        <f t="shared" si="248"/>
        <v>1.4478760148884365E-6</v>
      </c>
      <c r="IT199" s="86">
        <f t="shared" si="248"/>
        <v>7.8244089786247725E-7</v>
      </c>
      <c r="IU199" s="86">
        <f t="shared" si="248"/>
        <v>3.4043706536566949E-5</v>
      </c>
      <c r="IV199" s="86">
        <f t="shared" si="248"/>
        <v>7.8339739674205386E-5</v>
      </c>
      <c r="IW199" s="86">
        <f t="shared" si="248"/>
        <v>6.7108812456056176E-5</v>
      </c>
      <c r="IY199" s="86">
        <f t="shared" si="249"/>
        <v>1.9162969282288667E-6</v>
      </c>
      <c r="IZ199" s="86">
        <f t="shared" si="249"/>
        <v>5.8561117020407091E-7</v>
      </c>
      <c r="JA199" s="86">
        <f t="shared" si="249"/>
        <v>1.3468819074565991E-6</v>
      </c>
      <c r="JB199" s="86">
        <f t="shared" si="249"/>
        <v>1.0500207603750099E-6</v>
      </c>
      <c r="JC199" s="86">
        <f t="shared" si="249"/>
        <v>3.2017798057704954E-7</v>
      </c>
      <c r="JD199" s="86">
        <f t="shared" si="249"/>
        <v>1.8170914060202069E-6</v>
      </c>
      <c r="JE199" s="86">
        <f t="shared" si="249"/>
        <v>1.4401282899423691E-5</v>
      </c>
      <c r="JF199" s="86">
        <f t="shared" si="249"/>
        <v>2.8306899405250248E-5</v>
      </c>
      <c r="JG199" s="86">
        <f t="shared" si="249"/>
        <v>1.4172206684058517E-5</v>
      </c>
      <c r="JH199" s="86">
        <f t="shared" si="249"/>
        <v>1.6445114646083272E-6</v>
      </c>
      <c r="JI199" s="86">
        <f t="shared" si="249"/>
        <v>1.4478760148884365E-6</v>
      </c>
      <c r="JJ199" s="86">
        <f t="shared" si="249"/>
        <v>7.8244089786247725E-7</v>
      </c>
      <c r="JK199" s="86">
        <f t="shared" si="249"/>
        <v>3.4043706536566949E-5</v>
      </c>
      <c r="JL199" s="86">
        <f t="shared" si="249"/>
        <v>7.8339739674205386E-5</v>
      </c>
      <c r="JM199" s="86">
        <f t="shared" si="249"/>
        <v>6.7108812456056176E-5</v>
      </c>
    </row>
    <row r="200" spans="2:273" x14ac:dyDescent="0.25">
      <c r="B200" s="2">
        <v>173</v>
      </c>
      <c r="C200" s="37">
        <v>65.656999999999996</v>
      </c>
      <c r="D200" s="37">
        <v>66.864000000000004</v>
      </c>
      <c r="E200" s="37">
        <v>65.125</v>
      </c>
      <c r="F200" s="37">
        <v>63.825000000000003</v>
      </c>
      <c r="G200" s="37">
        <v>65.540000000000006</v>
      </c>
      <c r="H200" s="37">
        <v>67.667000000000002</v>
      </c>
      <c r="I200" s="37">
        <v>66.697999999999993</v>
      </c>
      <c r="J200" s="37">
        <v>65.016000000000005</v>
      </c>
      <c r="K200" s="37">
        <v>65.048000000000002</v>
      </c>
      <c r="L200" s="37">
        <v>61.475999999999999</v>
      </c>
      <c r="M200" s="37">
        <v>61.429000000000002</v>
      </c>
      <c r="N200" s="37">
        <v>61.174999999999997</v>
      </c>
      <c r="O200" s="37">
        <v>60.667000000000002</v>
      </c>
      <c r="P200" s="37">
        <v>60.862000000000002</v>
      </c>
      <c r="Q200" s="37">
        <v>59.338000000000001</v>
      </c>
      <c r="S200" s="4">
        <f t="shared" si="250"/>
        <v>65.625738231243815</v>
      </c>
      <c r="T200" s="4">
        <f t="shared" si="250"/>
        <v>65.63301326039003</v>
      </c>
      <c r="U200" s="4">
        <f t="shared" si="250"/>
        <v>64.908420413350342</v>
      </c>
      <c r="V200" s="4">
        <f t="shared" si="250"/>
        <v>64.717287516635849</v>
      </c>
      <c r="W200" s="4" t="e">
        <f t="shared" si="250"/>
        <v>#N/A</v>
      </c>
      <c r="X200" s="4">
        <f t="shared" si="250"/>
        <v>66.284056424346943</v>
      </c>
      <c r="Y200" s="4">
        <f t="shared" si="250"/>
        <v>66.235122681738261</v>
      </c>
      <c r="Z200" s="4">
        <f t="shared" si="250"/>
        <v>65.378112900711358</v>
      </c>
      <c r="AA200" s="4">
        <f t="shared" si="250"/>
        <v>64.803373717941838</v>
      </c>
      <c r="AB200" s="4">
        <f t="shared" si="250"/>
        <v>62.595881203412311</v>
      </c>
      <c r="AC200" s="4">
        <f t="shared" si="250"/>
        <v>62.014946378847327</v>
      </c>
      <c r="AD200" s="4">
        <f t="shared" si="250"/>
        <v>60.886813376698562</v>
      </c>
      <c r="AE200" s="4">
        <f t="shared" si="250"/>
        <v>60.686213097871324</v>
      </c>
      <c r="AF200" s="4">
        <f t="shared" si="250"/>
        <v>61.411196220318196</v>
      </c>
      <c r="AG200" s="4">
        <f t="shared" si="250"/>
        <v>62.111694856766626</v>
      </c>
      <c r="AI200" s="4">
        <f t="shared" si="251"/>
        <v>3.1261768756181141E-2</v>
      </c>
      <c r="AJ200" s="4">
        <f t="shared" si="251"/>
        <v>1.2309867396099747</v>
      </c>
      <c r="AK200" s="4">
        <f t="shared" si="251"/>
        <v>0.21657958664965804</v>
      </c>
      <c r="AL200" s="4">
        <f t="shared" si="251"/>
        <v>-0.8922875166358466</v>
      </c>
      <c r="AM200" s="4">
        <f t="shared" si="251"/>
        <v>0</v>
      </c>
      <c r="AN200" s="4">
        <f t="shared" si="251"/>
        <v>1.3829435756530586</v>
      </c>
      <c r="AO200" s="4">
        <f t="shared" si="251"/>
        <v>0.46287731826173228</v>
      </c>
      <c r="AP200" s="4">
        <f t="shared" si="251"/>
        <v>-0.36211290071135238</v>
      </c>
      <c r="AQ200" s="4">
        <f t="shared" si="251"/>
        <v>0.24462628205816372</v>
      </c>
      <c r="AR200" s="4">
        <f t="shared" si="251"/>
        <v>-1.1198812034123122</v>
      </c>
      <c r="AS200" s="4">
        <f t="shared" si="251"/>
        <v>-0.58594637884732492</v>
      </c>
      <c r="AT200" s="4">
        <f t="shared" si="251"/>
        <v>0.28818662330143496</v>
      </c>
      <c r="AU200" s="4">
        <f t="shared" si="251"/>
        <v>-1.9213097871322304E-2</v>
      </c>
      <c r="AV200" s="4">
        <f t="shared" si="251"/>
        <v>-0.54919622031819415</v>
      </c>
      <c r="AW200" s="4">
        <f t="shared" si="251"/>
        <v>-2.7736948567666246</v>
      </c>
      <c r="AY200" s="2">
        <f t="shared" si="243"/>
        <v>65.625738231243815</v>
      </c>
      <c r="AZ200" s="2">
        <f t="shared" si="243"/>
        <v>65.63301326039003</v>
      </c>
      <c r="BA200" s="2">
        <f t="shared" si="243"/>
        <v>64.908420413350342</v>
      </c>
      <c r="BB200" s="2">
        <f t="shared" si="243"/>
        <v>64.717287516635849</v>
      </c>
      <c r="BC200" s="2" t="e">
        <f t="shared" si="243"/>
        <v>#N/A</v>
      </c>
      <c r="BD200" s="2">
        <f t="shared" si="243"/>
        <v>66.284056424346943</v>
      </c>
      <c r="BE200" s="2">
        <f t="shared" si="243"/>
        <v>66.235122681738261</v>
      </c>
      <c r="BF200" s="2">
        <f t="shared" si="243"/>
        <v>65.378112900711329</v>
      </c>
      <c r="BG200" s="2">
        <f t="shared" si="243"/>
        <v>64.803373717941838</v>
      </c>
      <c r="BH200" s="2">
        <f t="shared" si="243"/>
        <v>62.595881203412311</v>
      </c>
      <c r="BI200" s="2">
        <f t="shared" si="243"/>
        <v>62.014946378847327</v>
      </c>
      <c r="BJ200" s="2">
        <f t="shared" si="243"/>
        <v>60.886813376698562</v>
      </c>
      <c r="BK200" s="2">
        <f t="shared" si="243"/>
        <v>60.686213097871239</v>
      </c>
      <c r="BL200" s="2">
        <f t="shared" si="243"/>
        <v>61.41118854569384</v>
      </c>
      <c r="BM200" s="2">
        <f t="shared" si="243"/>
        <v>62.111582894325849</v>
      </c>
      <c r="BO200" s="2" t="str">
        <f t="shared" si="183"/>
        <v/>
      </c>
      <c r="BP200" s="2" t="str">
        <f t="shared" si="184"/>
        <v/>
      </c>
      <c r="BQ200" s="2" t="str">
        <f t="shared" si="185"/>
        <v/>
      </c>
      <c r="BR200" s="2" t="str">
        <f t="shared" si="186"/>
        <v/>
      </c>
      <c r="BS200" s="2" t="str">
        <f t="shared" si="187"/>
        <v/>
      </c>
      <c r="BT200" s="2" t="str">
        <f t="shared" si="188"/>
        <v/>
      </c>
      <c r="BU200" s="2" t="str">
        <f t="shared" si="189"/>
        <v/>
      </c>
      <c r="BV200" s="2" t="str">
        <f t="shared" si="190"/>
        <v/>
      </c>
      <c r="BW200" s="2" t="str">
        <f t="shared" si="191"/>
        <v/>
      </c>
      <c r="BX200" s="2" t="str">
        <f t="shared" si="192"/>
        <v/>
      </c>
      <c r="BY200" s="2" t="str">
        <f t="shared" si="193"/>
        <v/>
      </c>
      <c r="BZ200" s="2" t="str">
        <f t="shared" si="194"/>
        <v/>
      </c>
      <c r="CA200" s="2" t="str">
        <f t="shared" si="195"/>
        <v/>
      </c>
      <c r="CB200" s="2" t="str">
        <f t="shared" si="196"/>
        <v/>
      </c>
      <c r="CC200" s="2" t="str">
        <f t="shared" si="197"/>
        <v/>
      </c>
      <c r="CE200" s="2" t="str">
        <f t="shared" si="244"/>
        <v/>
      </c>
      <c r="CF200" s="2" t="str">
        <f t="shared" si="244"/>
        <v/>
      </c>
      <c r="CG200" s="2" t="str">
        <f t="shared" si="244"/>
        <v/>
      </c>
      <c r="CH200" s="2" t="str">
        <f t="shared" si="244"/>
        <v/>
      </c>
      <c r="CI200" s="2" t="str">
        <f t="shared" si="244"/>
        <v/>
      </c>
      <c r="CJ200" s="2" t="str">
        <f t="shared" si="244"/>
        <v/>
      </c>
      <c r="CK200" s="2" t="str">
        <f t="shared" si="244"/>
        <v/>
      </c>
      <c r="CL200" s="2" t="str">
        <f t="shared" si="244"/>
        <v/>
      </c>
      <c r="CM200" s="2" t="str">
        <f t="shared" si="244"/>
        <v/>
      </c>
      <c r="CN200" s="2" t="str">
        <f t="shared" si="244"/>
        <v/>
      </c>
      <c r="CO200" s="2" t="str">
        <f t="shared" si="244"/>
        <v/>
      </c>
      <c r="CP200" s="2" t="str">
        <f t="shared" si="244"/>
        <v/>
      </c>
      <c r="CQ200" s="2" t="str">
        <f t="shared" si="244"/>
        <v/>
      </c>
      <c r="CR200" s="2" t="str">
        <f t="shared" si="244"/>
        <v/>
      </c>
      <c r="CS200" s="2" t="str">
        <f t="shared" si="244"/>
        <v/>
      </c>
      <c r="CU200" s="2">
        <f t="shared" si="198"/>
        <v>65.656999999999996</v>
      </c>
      <c r="CV200" s="2">
        <f t="shared" si="199"/>
        <v>66.864000000000004</v>
      </c>
      <c r="CW200" s="2">
        <f t="shared" si="200"/>
        <v>65.125</v>
      </c>
      <c r="CX200" s="2">
        <f t="shared" si="201"/>
        <v>63.825000000000003</v>
      </c>
      <c r="CY200" s="2" t="str">
        <f t="shared" si="202"/>
        <v/>
      </c>
      <c r="CZ200" s="2">
        <f t="shared" si="203"/>
        <v>67.667000000000002</v>
      </c>
      <c r="DA200" s="2">
        <f t="shared" si="204"/>
        <v>66.697999999999993</v>
      </c>
      <c r="DB200" s="2">
        <f t="shared" si="205"/>
        <v>65.016000000000005</v>
      </c>
      <c r="DC200" s="2">
        <f t="shared" si="206"/>
        <v>65.048000000000002</v>
      </c>
      <c r="DD200" s="2">
        <f t="shared" si="207"/>
        <v>61.475999999999999</v>
      </c>
      <c r="DE200" s="2">
        <f t="shared" si="208"/>
        <v>61.429000000000002</v>
      </c>
      <c r="DF200" s="2">
        <f t="shared" si="209"/>
        <v>61.174999999999997</v>
      </c>
      <c r="DG200" s="2">
        <f t="shared" si="210"/>
        <v>60.667000000000002</v>
      </c>
      <c r="DH200" s="2">
        <f t="shared" si="211"/>
        <v>60.862000000000002</v>
      </c>
      <c r="DI200" s="2">
        <f t="shared" si="212"/>
        <v>59.338000000000001</v>
      </c>
      <c r="DK200" s="2">
        <f t="shared" si="252"/>
        <v>116.73260553306345</v>
      </c>
      <c r="DL200" s="2">
        <f t="shared" si="252"/>
        <v>116.06912978418819</v>
      </c>
      <c r="DM200" s="2">
        <f t="shared" si="252"/>
        <v>115.92812804878048</v>
      </c>
      <c r="DN200" s="2">
        <f t="shared" si="252"/>
        <v>118.66650098587365</v>
      </c>
      <c r="DO200" s="2">
        <f t="shared" si="252"/>
        <v>120.16035488750239</v>
      </c>
      <c r="DP200" s="2">
        <f t="shared" si="252"/>
        <v>113.83721475839344</v>
      </c>
      <c r="DQ200" s="2">
        <f t="shared" si="252"/>
        <v>107.60584234370282</v>
      </c>
      <c r="DR200" s="2">
        <f t="shared" si="252"/>
        <v>96.116944125641794</v>
      </c>
      <c r="DS200" s="2">
        <f t="shared" si="252"/>
        <v>103.68820900030204</v>
      </c>
      <c r="DT200" s="2">
        <f t="shared" si="252"/>
        <v>98.316549984898856</v>
      </c>
      <c r="DU200" s="2">
        <f t="shared" si="252"/>
        <v>98.529970401691315</v>
      </c>
      <c r="DV200" s="2">
        <f t="shared" si="252"/>
        <v>106.00476260948355</v>
      </c>
      <c r="DW200" s="2">
        <f t="shared" si="252"/>
        <v>109.58602952218891</v>
      </c>
      <c r="DX200" s="2">
        <f t="shared" si="252"/>
        <v>104.44555681603326</v>
      </c>
      <c r="DY200" s="2">
        <f t="shared" si="252"/>
        <v>89.039458471760824</v>
      </c>
      <c r="EA200" s="2">
        <f t="shared" si="241"/>
        <v>65.396379803286038</v>
      </c>
      <c r="EB200" s="2">
        <f t="shared" si="241"/>
        <v>63.936069447898561</v>
      </c>
      <c r="EC200" s="2">
        <f t="shared" si="241"/>
        <v>65.514492660695254</v>
      </c>
      <c r="ED200" s="2">
        <f t="shared" si="241"/>
        <v>64.567923040956586</v>
      </c>
      <c r="EE200" s="2">
        <f t="shared" si="241"/>
        <v>64.754366357069131</v>
      </c>
      <c r="EF200" s="2">
        <f t="shared" si="240"/>
        <v>66.498293417010728</v>
      </c>
      <c r="EG200" s="2">
        <f t="shared" si="240"/>
        <v>65.633683586568409</v>
      </c>
      <c r="EH200" s="2">
        <f t="shared" si="240"/>
        <v>65.478277772065809</v>
      </c>
      <c r="EI200" s="2">
        <f t="shared" si="240"/>
        <v>64.345832200670145</v>
      </c>
      <c r="EJ200" s="2">
        <f t="shared" si="240"/>
        <v>62.853493179880658</v>
      </c>
      <c r="EK200" s="2">
        <f t="shared" si="213"/>
        <v>62.835070023419206</v>
      </c>
      <c r="EL200" s="2">
        <f t="shared" si="180"/>
        <v>61.281034262085271</v>
      </c>
      <c r="EM200" s="2">
        <f t="shared" si="180"/>
        <v>61.320049840681925</v>
      </c>
      <c r="EN200" s="2">
        <f t="shared" si="180"/>
        <v>62.60903248924987</v>
      </c>
      <c r="EO200" s="2">
        <f t="shared" si="180"/>
        <v>64.943519127818362</v>
      </c>
      <c r="EQ200" s="2">
        <f t="shared" si="253"/>
        <v>65.651186587821059</v>
      </c>
      <c r="ER200" s="2">
        <f t="shared" si="253"/>
        <v>65.860718075135964</v>
      </c>
      <c r="ES200" s="2">
        <f t="shared" si="253"/>
        <v>64.830610424913047</v>
      </c>
      <c r="ET200" s="2">
        <f t="shared" si="253"/>
        <v>64.737910223016101</v>
      </c>
      <c r="EU200" s="2">
        <f t="shared" si="253"/>
        <v>64.992928127340321</v>
      </c>
      <c r="EV200" s="2">
        <f t="shared" si="253"/>
        <v>66.249541141223133</v>
      </c>
      <c r="EW200" s="2">
        <f t="shared" si="253"/>
        <v>66.342968075640286</v>
      </c>
      <c r="EX200" s="2">
        <f t="shared" si="253"/>
        <v>65.359808436276836</v>
      </c>
      <c r="EY200" s="2">
        <f t="shared" si="253"/>
        <v>64.880011871316867</v>
      </c>
      <c r="EZ200" s="2">
        <f t="shared" si="253"/>
        <v>62.557887035174481</v>
      </c>
      <c r="FA200" s="2">
        <f t="shared" si="253"/>
        <v>61.891308348009012</v>
      </c>
      <c r="FB200" s="2">
        <f t="shared" si="253"/>
        <v>60.830306554419273</v>
      </c>
      <c r="FC200" s="2">
        <f t="shared" si="253"/>
        <v>60.580672833379197</v>
      </c>
      <c r="FD200" s="2">
        <f t="shared" si="253"/>
        <v>61.116772331882949</v>
      </c>
      <c r="FE200" s="2">
        <f t="shared" si="253"/>
        <v>61.24848381103687</v>
      </c>
      <c r="FG200" s="2">
        <f t="shared" si="254"/>
        <v>0.99999551272294895</v>
      </c>
      <c r="FH200" s="2">
        <f t="shared" si="254"/>
        <v>0.99999432527810317</v>
      </c>
      <c r="FI200" s="2">
        <f t="shared" si="254"/>
        <v>0.99999466630455713</v>
      </c>
      <c r="FJ200" s="2">
        <f t="shared" si="254"/>
        <v>0.99999396657677064</v>
      </c>
      <c r="FK200" s="2">
        <f t="shared" si="254"/>
        <v>0.99999427423788534</v>
      </c>
      <c r="FL200" s="2">
        <f t="shared" si="254"/>
        <v>0.9999940153310295</v>
      </c>
      <c r="FM200" s="2">
        <f t="shared" si="254"/>
        <v>0.99999358407522743</v>
      </c>
      <c r="FN200" s="2">
        <f t="shared" si="254"/>
        <v>0.99999313020984404</v>
      </c>
      <c r="FO200" s="2">
        <f t="shared" si="254"/>
        <v>0.99999295004407063</v>
      </c>
      <c r="FP200" s="2">
        <f t="shared" si="254"/>
        <v>0.99999356364019332</v>
      </c>
      <c r="FQ200" s="2">
        <f t="shared" si="254"/>
        <v>0.99999351755985777</v>
      </c>
      <c r="FR200" s="2">
        <f t="shared" si="254"/>
        <v>0.99999353770472177</v>
      </c>
      <c r="FS200" s="2">
        <f t="shared" si="254"/>
        <v>0.99999389450730869</v>
      </c>
      <c r="FT200" s="2">
        <f t="shared" si="254"/>
        <v>0.99999395103755895</v>
      </c>
      <c r="FU200" s="2">
        <f t="shared" si="254"/>
        <v>0.99999268296763066</v>
      </c>
      <c r="FW200" s="2">
        <f t="shared" si="245"/>
        <v>0.899222791529248</v>
      </c>
      <c r="FX200" s="2">
        <f t="shared" si="245"/>
        <v>0.88153647780777822</v>
      </c>
      <c r="FY200" s="2">
        <f t="shared" si="245"/>
        <v>0.88661630116582024</v>
      </c>
      <c r="FZ200" s="2">
        <f t="shared" si="245"/>
        <v>0.87676067252078205</v>
      </c>
      <c r="GA200" s="2">
        <f t="shared" si="245"/>
        <v>0.87649097323679104</v>
      </c>
      <c r="GB200" s="2">
        <f t="shared" si="245"/>
        <v>0.86238527771542983</v>
      </c>
      <c r="GC200" s="2">
        <f t="shared" si="245"/>
        <v>0.84757218608201446</v>
      </c>
      <c r="GD200" s="2">
        <f t="shared" si="245"/>
        <v>0.84726863617926762</v>
      </c>
      <c r="GE200" s="2">
        <f t="shared" si="245"/>
        <v>0.85601190081886636</v>
      </c>
      <c r="GF200" s="2">
        <f t="shared" si="245"/>
        <v>0.87224245530510269</v>
      </c>
      <c r="GG200" s="2">
        <f t="shared" si="245"/>
        <v>0.86923961419646345</v>
      </c>
      <c r="GH200" s="2">
        <f t="shared" si="245"/>
        <v>0.87527324505548088</v>
      </c>
      <c r="GI200" s="2">
        <f t="shared" si="245"/>
        <v>0.85765641091572831</v>
      </c>
      <c r="GJ200" s="2">
        <f t="shared" si="245"/>
        <v>0.8028740868042622</v>
      </c>
      <c r="GK200" s="2">
        <f t="shared" si="245"/>
        <v>0.7664642693395245</v>
      </c>
      <c r="GM200" s="86">
        <f t="shared" si="246"/>
        <v>0</v>
      </c>
      <c r="GN200" s="86">
        <f t="shared" si="246"/>
        <v>0</v>
      </c>
      <c r="GO200" s="86">
        <f t="shared" si="246"/>
        <v>0</v>
      </c>
      <c r="GP200" s="86">
        <f t="shared" si="246"/>
        <v>0</v>
      </c>
      <c r="GQ200" s="86">
        <f t="shared" si="246"/>
        <v>0</v>
      </c>
      <c r="GR200" s="86">
        <f t="shared" si="246"/>
        <v>0</v>
      </c>
      <c r="GS200" s="86">
        <f t="shared" si="246"/>
        <v>0</v>
      </c>
      <c r="GT200" s="86">
        <f t="shared" si="246"/>
        <v>0</v>
      </c>
      <c r="GU200" s="86">
        <f t="shared" si="246"/>
        <v>0</v>
      </c>
      <c r="GV200" s="86">
        <f t="shared" si="246"/>
        <v>0</v>
      </c>
      <c r="GW200" s="86">
        <f t="shared" si="246"/>
        <v>0</v>
      </c>
      <c r="GX200" s="86">
        <f t="shared" si="246"/>
        <v>0</v>
      </c>
      <c r="GY200" s="86">
        <f t="shared" si="246"/>
        <v>0</v>
      </c>
      <c r="GZ200" s="86">
        <f t="shared" si="246"/>
        <v>0</v>
      </c>
      <c r="HA200" s="86">
        <f t="shared" si="246"/>
        <v>0</v>
      </c>
      <c r="HC200" s="86">
        <f t="shared" si="182"/>
        <v>6.7438610738920849E-206</v>
      </c>
      <c r="HD200" s="86">
        <f t="shared" si="182"/>
        <v>3.5171091520475158E-243</v>
      </c>
      <c r="HE200" s="86">
        <f t="shared" si="182"/>
        <v>4.0549033088142935E-254</v>
      </c>
      <c r="HF200" s="86">
        <f t="shared" si="182"/>
        <v>0</v>
      </c>
      <c r="HG200" s="86">
        <f t="shared" si="182"/>
        <v>0</v>
      </c>
      <c r="HH200" s="86">
        <f t="shared" si="182"/>
        <v>0</v>
      </c>
      <c r="HI200" s="86">
        <f t="shared" si="242"/>
        <v>0</v>
      </c>
      <c r="HJ200" s="86">
        <f t="shared" si="242"/>
        <v>0</v>
      </c>
      <c r="HK200" s="86">
        <f t="shared" si="242"/>
        <v>0</v>
      </c>
      <c r="HL200" s="86">
        <f t="shared" si="242"/>
        <v>0</v>
      </c>
      <c r="HM200" s="86">
        <f t="shared" si="242"/>
        <v>0</v>
      </c>
      <c r="HN200" s="86">
        <f t="shared" si="242"/>
        <v>0</v>
      </c>
      <c r="HO200" s="86">
        <f t="shared" si="227"/>
        <v>0</v>
      </c>
      <c r="HP200" s="86">
        <f t="shared" si="227"/>
        <v>0</v>
      </c>
      <c r="HQ200" s="86">
        <f t="shared" si="227"/>
        <v>0</v>
      </c>
      <c r="HS200" s="86">
        <f t="shared" si="247"/>
        <v>1.2854412685284015E-56</v>
      </c>
      <c r="HT200" s="86">
        <f t="shared" si="247"/>
        <v>2.5169690661382256E-75</v>
      </c>
      <c r="HU200" s="86">
        <f t="shared" si="247"/>
        <v>2.5769635717589772E-65</v>
      </c>
      <c r="HV200" s="86">
        <f t="shared" si="247"/>
        <v>4.3656324973444015E-74</v>
      </c>
      <c r="HW200" s="86">
        <f t="shared" si="247"/>
        <v>2.256645675894163E-80</v>
      </c>
      <c r="HX200" s="86">
        <f t="shared" si="247"/>
        <v>1.2187560623460737E-76</v>
      </c>
      <c r="HY200" s="86">
        <f t="shared" si="247"/>
        <v>4.4168185935749033E-70</v>
      </c>
      <c r="HZ200" s="86">
        <f t="shared" si="247"/>
        <v>7.6437460432603378E-66</v>
      </c>
      <c r="IA200" s="86">
        <f t="shared" si="247"/>
        <v>1.7644441119784638E-66</v>
      </c>
      <c r="IB200" s="86">
        <f t="shared" si="247"/>
        <v>4.0134074619458395E-72</v>
      </c>
      <c r="IC200" s="86">
        <f t="shared" si="247"/>
        <v>7.3500703418379873E-74</v>
      </c>
      <c r="ID200" s="86">
        <f t="shared" si="247"/>
        <v>2.459284028982644E-74</v>
      </c>
      <c r="IE200" s="86">
        <f t="shared" si="247"/>
        <v>8.0754531985358992E-59</v>
      </c>
      <c r="IF200" s="86">
        <f t="shared" si="247"/>
        <v>1.1714028092843282E-56</v>
      </c>
      <c r="IG200" s="86">
        <f t="shared" si="247"/>
        <v>1.4888497925244729E-52</v>
      </c>
      <c r="II200" s="86">
        <f t="shared" si="248"/>
        <v>6.6518513354343322E-7</v>
      </c>
      <c r="IJ200" s="86">
        <f t="shared" si="248"/>
        <v>1.6392519674885389E-7</v>
      </c>
      <c r="IK200" s="86">
        <f t="shared" si="248"/>
        <v>4.2084103489791622E-7</v>
      </c>
      <c r="IL200" s="86">
        <f t="shared" si="248"/>
        <v>3.0154378879030515E-7</v>
      </c>
      <c r="IM200" s="86">
        <f t="shared" si="248"/>
        <v>8.1741393859748804E-8</v>
      </c>
      <c r="IN200" s="86">
        <f t="shared" si="248"/>
        <v>5.0355865391840657E-7</v>
      </c>
      <c r="IO200" s="86">
        <f t="shared" si="248"/>
        <v>4.5677399640594736E-6</v>
      </c>
      <c r="IP200" s="86">
        <f t="shared" si="248"/>
        <v>9.6655016059816145E-6</v>
      </c>
      <c r="IQ200" s="86">
        <f t="shared" si="248"/>
        <v>4.7010926865741313E-6</v>
      </c>
      <c r="IR200" s="86">
        <f t="shared" si="248"/>
        <v>4.798528221206894E-7</v>
      </c>
      <c r="IS200" s="86">
        <f t="shared" si="248"/>
        <v>4.0936625259467756E-7</v>
      </c>
      <c r="IT200" s="86">
        <f t="shared" si="248"/>
        <v>2.162616349274551E-7</v>
      </c>
      <c r="IU200" s="86">
        <f t="shared" si="248"/>
        <v>1.2503478865738109E-5</v>
      </c>
      <c r="IV200" s="86">
        <f t="shared" si="248"/>
        <v>2.3763042241871228E-5</v>
      </c>
      <c r="IW200" s="86">
        <f t="shared" si="248"/>
        <v>1.5813643664486906E-5</v>
      </c>
      <c r="IY200" s="86">
        <f t="shared" si="249"/>
        <v>6.6518513354343322E-7</v>
      </c>
      <c r="IZ200" s="86">
        <f t="shared" si="249"/>
        <v>1.6392519674885389E-7</v>
      </c>
      <c r="JA200" s="86">
        <f t="shared" si="249"/>
        <v>4.2084103489791622E-7</v>
      </c>
      <c r="JB200" s="86">
        <f t="shared" si="249"/>
        <v>3.0154378879030515E-7</v>
      </c>
      <c r="JC200" s="86">
        <f t="shared" si="249"/>
        <v>8.1741393859748804E-8</v>
      </c>
      <c r="JD200" s="86">
        <f t="shared" si="249"/>
        <v>5.0355865391840657E-7</v>
      </c>
      <c r="JE200" s="86">
        <f t="shared" si="249"/>
        <v>4.5677399640594736E-6</v>
      </c>
      <c r="JF200" s="86">
        <f t="shared" si="249"/>
        <v>9.6655016059816145E-6</v>
      </c>
      <c r="JG200" s="86">
        <f t="shared" si="249"/>
        <v>4.7010926865741313E-6</v>
      </c>
      <c r="JH200" s="86">
        <f t="shared" si="249"/>
        <v>4.798528221206894E-7</v>
      </c>
      <c r="JI200" s="86">
        <f t="shared" si="249"/>
        <v>4.0936625259467756E-7</v>
      </c>
      <c r="JJ200" s="86">
        <f t="shared" si="249"/>
        <v>2.162616349274551E-7</v>
      </c>
      <c r="JK200" s="86">
        <f t="shared" si="249"/>
        <v>1.2503478865738109E-5</v>
      </c>
      <c r="JL200" s="86">
        <f t="shared" si="249"/>
        <v>2.3763042241871228E-5</v>
      </c>
      <c r="JM200" s="86">
        <f t="shared" si="249"/>
        <v>1.5813643664486906E-5</v>
      </c>
    </row>
    <row r="201" spans="2:273" x14ac:dyDescent="0.25">
      <c r="B201" s="2">
        <v>174</v>
      </c>
      <c r="C201" s="37">
        <v>66.103999999999999</v>
      </c>
      <c r="D201" s="37">
        <v>66</v>
      </c>
      <c r="E201" s="37">
        <v>64.656000000000006</v>
      </c>
      <c r="F201" s="37">
        <v>64.587000000000003</v>
      </c>
      <c r="G201" s="37">
        <v>65.81</v>
      </c>
      <c r="H201" s="37">
        <v>66.126999999999995</v>
      </c>
      <c r="I201" s="37">
        <v>66.936999999999998</v>
      </c>
      <c r="J201" s="37">
        <v>66.19</v>
      </c>
      <c r="K201" s="37">
        <v>65.793999999999997</v>
      </c>
      <c r="L201" s="37">
        <v>63.031999999999996</v>
      </c>
      <c r="M201" s="37">
        <v>62.381</v>
      </c>
      <c r="N201" s="37">
        <v>61.238</v>
      </c>
      <c r="O201" s="37">
        <v>60.238</v>
      </c>
      <c r="P201" s="37">
        <v>61.2</v>
      </c>
      <c r="Q201" s="37">
        <v>60.076999999999998</v>
      </c>
      <c r="S201" s="4">
        <f t="shared" si="250"/>
        <v>65.57741937480489</v>
      </c>
      <c r="T201" s="4" t="e">
        <f t="shared" si="250"/>
        <v>#N/A</v>
      </c>
      <c r="U201" s="4" t="e">
        <f t="shared" si="250"/>
        <v>#N/A</v>
      </c>
      <c r="V201" s="4" t="e">
        <f t="shared" si="250"/>
        <v>#N/A</v>
      </c>
      <c r="W201" s="4" t="e">
        <f t="shared" si="250"/>
        <v>#N/A</v>
      </c>
      <c r="X201" s="4" t="e">
        <f t="shared" si="250"/>
        <v>#N/A</v>
      </c>
      <c r="Y201" s="4">
        <f t="shared" si="250"/>
        <v>66.182780486854739</v>
      </c>
      <c r="Z201" s="4">
        <f t="shared" si="250"/>
        <v>65.301681665728466</v>
      </c>
      <c r="AA201" s="4">
        <f t="shared" si="250"/>
        <v>64.732684033807061</v>
      </c>
      <c r="AB201" s="4" t="e">
        <f t="shared" si="250"/>
        <v>#N/A</v>
      </c>
      <c r="AC201" s="4" t="e">
        <f t="shared" si="250"/>
        <v>#N/A</v>
      </c>
      <c r="AD201" s="4" t="e">
        <f t="shared" si="250"/>
        <v>#N/A</v>
      </c>
      <c r="AE201" s="4">
        <f t="shared" si="250"/>
        <v>60.587703007188338</v>
      </c>
      <c r="AF201" s="4">
        <f t="shared" si="250"/>
        <v>61.31656859083224</v>
      </c>
      <c r="AG201" s="4">
        <f t="shared" si="250"/>
        <v>61.973313037706653</v>
      </c>
      <c r="AI201" s="4">
        <f t="shared" si="251"/>
        <v>0.52658062519510906</v>
      </c>
      <c r="AJ201" s="4">
        <f t="shared" si="251"/>
        <v>0</v>
      </c>
      <c r="AK201" s="4">
        <f t="shared" si="251"/>
        <v>0</v>
      </c>
      <c r="AL201" s="4">
        <f t="shared" si="251"/>
        <v>0</v>
      </c>
      <c r="AM201" s="4">
        <f t="shared" si="251"/>
        <v>0</v>
      </c>
      <c r="AN201" s="4">
        <f t="shared" si="251"/>
        <v>0</v>
      </c>
      <c r="AO201" s="4">
        <f t="shared" si="251"/>
        <v>0.7542195131452587</v>
      </c>
      <c r="AP201" s="4">
        <f t="shared" si="251"/>
        <v>0.88831833427153128</v>
      </c>
      <c r="AQ201" s="4">
        <f t="shared" si="251"/>
        <v>1.0613159661929359</v>
      </c>
      <c r="AR201" s="4">
        <f t="shared" si="251"/>
        <v>0</v>
      </c>
      <c r="AS201" s="4">
        <f t="shared" si="251"/>
        <v>0</v>
      </c>
      <c r="AT201" s="4">
        <f t="shared" si="251"/>
        <v>0</v>
      </c>
      <c r="AU201" s="4">
        <f t="shared" si="251"/>
        <v>-0.34970300718833869</v>
      </c>
      <c r="AV201" s="4">
        <f t="shared" si="251"/>
        <v>-0.11656859083223736</v>
      </c>
      <c r="AW201" s="4">
        <f t="shared" si="251"/>
        <v>-1.8963130377066548</v>
      </c>
      <c r="AY201" s="2">
        <f t="shared" si="243"/>
        <v>65.57741937480489</v>
      </c>
      <c r="AZ201" s="2" t="e">
        <f t="shared" si="243"/>
        <v>#N/A</v>
      </c>
      <c r="BA201" s="2" t="e">
        <f t="shared" si="243"/>
        <v>#N/A</v>
      </c>
      <c r="BB201" s="2" t="e">
        <f t="shared" si="243"/>
        <v>#N/A</v>
      </c>
      <c r="BC201" s="2" t="e">
        <f t="shared" si="243"/>
        <v>#N/A</v>
      </c>
      <c r="BD201" s="2" t="e">
        <f t="shared" si="243"/>
        <v>#N/A</v>
      </c>
      <c r="BE201" s="2">
        <f t="shared" si="243"/>
        <v>66.182780486854739</v>
      </c>
      <c r="BF201" s="2">
        <f t="shared" si="243"/>
        <v>65.301681665728466</v>
      </c>
      <c r="BG201" s="2">
        <f t="shared" si="243"/>
        <v>64.732684033807061</v>
      </c>
      <c r="BH201" s="2" t="e">
        <f t="shared" si="243"/>
        <v>#N/A</v>
      </c>
      <c r="BI201" s="2" t="e">
        <f t="shared" si="243"/>
        <v>#N/A</v>
      </c>
      <c r="BJ201" s="2" t="e">
        <f t="shared" si="243"/>
        <v>#N/A</v>
      </c>
      <c r="BK201" s="2">
        <f t="shared" si="243"/>
        <v>60.587703007188338</v>
      </c>
      <c r="BL201" s="2">
        <f t="shared" si="243"/>
        <v>61.316567396263217</v>
      </c>
      <c r="BM201" s="2">
        <f t="shared" si="243"/>
        <v>61.973295410586005</v>
      </c>
      <c r="BO201" s="2" t="str">
        <f t="shared" si="183"/>
        <v/>
      </c>
      <c r="BP201" s="2" t="str">
        <f t="shared" si="184"/>
        <v/>
      </c>
      <c r="BQ201" s="2" t="str">
        <f t="shared" si="185"/>
        <v/>
      </c>
      <c r="BR201" s="2" t="str">
        <f t="shared" si="186"/>
        <v/>
      </c>
      <c r="BS201" s="2" t="str">
        <f t="shared" si="187"/>
        <v/>
      </c>
      <c r="BT201" s="2" t="str">
        <f t="shared" si="188"/>
        <v/>
      </c>
      <c r="BU201" s="2" t="str">
        <f t="shared" si="189"/>
        <v/>
      </c>
      <c r="BV201" s="2" t="str">
        <f t="shared" si="190"/>
        <v/>
      </c>
      <c r="BW201" s="2" t="str">
        <f t="shared" si="191"/>
        <v/>
      </c>
      <c r="BX201" s="2" t="str">
        <f t="shared" si="192"/>
        <v/>
      </c>
      <c r="BY201" s="2" t="str">
        <f t="shared" si="193"/>
        <v/>
      </c>
      <c r="BZ201" s="2" t="str">
        <f t="shared" si="194"/>
        <v/>
      </c>
      <c r="CA201" s="2" t="str">
        <f t="shared" si="195"/>
        <v/>
      </c>
      <c r="CB201" s="2" t="str">
        <f t="shared" si="196"/>
        <v/>
      </c>
      <c r="CC201" s="2" t="str">
        <f t="shared" si="197"/>
        <v/>
      </c>
      <c r="CE201" s="2" t="str">
        <f t="shared" si="244"/>
        <v/>
      </c>
      <c r="CF201" s="2" t="str">
        <f t="shared" si="244"/>
        <v/>
      </c>
      <c r="CG201" s="2" t="str">
        <f t="shared" si="244"/>
        <v/>
      </c>
      <c r="CH201" s="2" t="str">
        <f t="shared" si="244"/>
        <v/>
      </c>
      <c r="CI201" s="2" t="str">
        <f t="shared" si="244"/>
        <v/>
      </c>
      <c r="CJ201" s="2" t="str">
        <f t="shared" si="244"/>
        <v/>
      </c>
      <c r="CK201" s="2" t="str">
        <f t="shared" si="244"/>
        <v/>
      </c>
      <c r="CL201" s="2" t="str">
        <f t="shared" si="244"/>
        <v/>
      </c>
      <c r="CM201" s="2" t="str">
        <f t="shared" si="244"/>
        <v/>
      </c>
      <c r="CN201" s="2" t="str">
        <f t="shared" si="244"/>
        <v/>
      </c>
      <c r="CO201" s="2" t="str">
        <f t="shared" si="244"/>
        <v/>
      </c>
      <c r="CP201" s="2" t="str">
        <f t="shared" si="244"/>
        <v/>
      </c>
      <c r="CQ201" s="2" t="str">
        <f t="shared" si="244"/>
        <v/>
      </c>
      <c r="CR201" s="2" t="str">
        <f t="shared" si="244"/>
        <v/>
      </c>
      <c r="CS201" s="2" t="str">
        <f t="shared" si="244"/>
        <v/>
      </c>
      <c r="CU201" s="2">
        <f t="shared" si="198"/>
        <v>66.103999999999999</v>
      </c>
      <c r="CV201" s="2" t="str">
        <f t="shared" si="199"/>
        <v/>
      </c>
      <c r="CW201" s="2" t="str">
        <f t="shared" si="200"/>
        <v/>
      </c>
      <c r="CX201" s="2" t="str">
        <f t="shared" si="201"/>
        <v/>
      </c>
      <c r="CY201" s="2" t="str">
        <f t="shared" si="202"/>
        <v/>
      </c>
      <c r="CZ201" s="2" t="str">
        <f t="shared" si="203"/>
        <v/>
      </c>
      <c r="DA201" s="2">
        <f t="shared" si="204"/>
        <v>66.936999999999998</v>
      </c>
      <c r="DB201" s="2">
        <f t="shared" si="205"/>
        <v>66.19</v>
      </c>
      <c r="DC201" s="2">
        <f t="shared" si="206"/>
        <v>65.793999999999997</v>
      </c>
      <c r="DD201" s="2" t="str">
        <f t="shared" si="207"/>
        <v/>
      </c>
      <c r="DE201" s="2" t="str">
        <f t="shared" si="208"/>
        <v/>
      </c>
      <c r="DF201" s="2" t="str">
        <f t="shared" si="209"/>
        <v/>
      </c>
      <c r="DG201" s="2">
        <f t="shared" si="210"/>
        <v>60.238</v>
      </c>
      <c r="DH201" s="2">
        <f t="shared" si="211"/>
        <v>61.2</v>
      </c>
      <c r="DI201" s="2">
        <f t="shared" si="212"/>
        <v>60.076999999999998</v>
      </c>
      <c r="DK201" s="2">
        <f t="shared" si="252"/>
        <v>116.98500573549259</v>
      </c>
      <c r="DL201" s="2">
        <f t="shared" si="252"/>
        <v>116.30460292250761</v>
      </c>
      <c r="DM201" s="2">
        <f t="shared" si="252"/>
        <v>116.1714756097561</v>
      </c>
      <c r="DN201" s="2">
        <f t="shared" si="252"/>
        <v>118.92652035221349</v>
      </c>
      <c r="DO201" s="2">
        <f t="shared" si="252"/>
        <v>120.41860608270537</v>
      </c>
      <c r="DP201" s="2">
        <f t="shared" si="252"/>
        <v>114.05339821192234</v>
      </c>
      <c r="DQ201" s="2">
        <f t="shared" si="252"/>
        <v>107.79038628813049</v>
      </c>
      <c r="DR201" s="2">
        <f t="shared" si="252"/>
        <v>96.225001510117778</v>
      </c>
      <c r="DS201" s="2">
        <f t="shared" si="252"/>
        <v>103.85051917849594</v>
      </c>
      <c r="DT201" s="2">
        <f t="shared" si="252"/>
        <v>98.463542434309915</v>
      </c>
      <c r="DU201" s="2">
        <f t="shared" si="252"/>
        <v>98.681275898520056</v>
      </c>
      <c r="DV201" s="2">
        <f t="shared" si="252"/>
        <v>106.21062549078829</v>
      </c>
      <c r="DW201" s="2">
        <f t="shared" si="252"/>
        <v>109.81259770953191</v>
      </c>
      <c r="DX201" s="2">
        <f t="shared" si="252"/>
        <v>104.64909364449124</v>
      </c>
      <c r="DY201" s="2">
        <f t="shared" si="252"/>
        <v>89.163654485049861</v>
      </c>
      <c r="EA201" s="2">
        <f t="shared" si="241"/>
        <v>65.34239672515929</v>
      </c>
      <c r="EB201" s="2">
        <f t="shared" si="241"/>
        <v>63.854869419920441</v>
      </c>
      <c r="EC201" s="2">
        <f t="shared" si="241"/>
        <v>65.463822317799782</v>
      </c>
      <c r="ED201" s="2">
        <f t="shared" si="241"/>
        <v>64.497194601466816</v>
      </c>
      <c r="EE201" s="2">
        <f t="shared" si="241"/>
        <v>64.674958720330224</v>
      </c>
      <c r="EF201" s="2">
        <f t="shared" si="240"/>
        <v>66.426111398973958</v>
      </c>
      <c r="EG201" s="2">
        <f t="shared" si="240"/>
        <v>65.563624068339493</v>
      </c>
      <c r="EH201" s="2">
        <f t="shared" si="240"/>
        <v>65.404757342190635</v>
      </c>
      <c r="EI201" s="2">
        <f t="shared" si="240"/>
        <v>64.26205698711594</v>
      </c>
      <c r="EJ201" s="2">
        <f t="shared" si="240"/>
        <v>62.777327365728908</v>
      </c>
      <c r="EK201" s="2">
        <f t="shared" si="213"/>
        <v>62.771110850897742</v>
      </c>
      <c r="EL201" s="2">
        <f t="shared" si="180"/>
        <v>61.205159299005622</v>
      </c>
      <c r="EM201" s="2">
        <f t="shared" si="180"/>
        <v>61.239720032668856</v>
      </c>
      <c r="EN201" s="2">
        <f t="shared" si="180"/>
        <v>62.554061315496092</v>
      </c>
      <c r="EO201" s="2">
        <f t="shared" si="180"/>
        <v>64.904523816966886</v>
      </c>
      <c r="EQ201" s="2">
        <f t="shared" si="253"/>
        <v>65.601208183732581</v>
      </c>
      <c r="ER201" s="2">
        <f t="shared" si="253"/>
        <v>65.811078576410722</v>
      </c>
      <c r="ES201" s="2">
        <f t="shared" si="253"/>
        <v>64.768984224238423</v>
      </c>
      <c r="ET201" s="2">
        <f t="shared" si="253"/>
        <v>64.669858686460216</v>
      </c>
      <c r="EU201" s="2">
        <f t="shared" si="253"/>
        <v>64.917236179999449</v>
      </c>
      <c r="EV201" s="2">
        <f t="shared" si="253"/>
        <v>66.173525367556536</v>
      </c>
      <c r="EW201" s="2">
        <f t="shared" si="253"/>
        <v>66.284044740341017</v>
      </c>
      <c r="EX201" s="2">
        <f t="shared" si="253"/>
        <v>65.28451097349614</v>
      </c>
      <c r="EY201" s="2">
        <f t="shared" si="253"/>
        <v>64.804588198427936</v>
      </c>
      <c r="EZ201" s="2">
        <f t="shared" si="253"/>
        <v>62.47714718219445</v>
      </c>
      <c r="FA201" s="2">
        <f t="shared" si="253"/>
        <v>61.812709901183851</v>
      </c>
      <c r="FB201" s="2">
        <f t="shared" si="253"/>
        <v>60.747429181116601</v>
      </c>
      <c r="FC201" s="2">
        <f t="shared" si="253"/>
        <v>60.488699246202131</v>
      </c>
      <c r="FD201" s="2">
        <f t="shared" si="253"/>
        <v>61.039181366598818</v>
      </c>
      <c r="FE201" s="2">
        <f t="shared" si="253"/>
        <v>61.158551038805953</v>
      </c>
      <c r="FG201" s="2">
        <f t="shared" si="254"/>
        <v>0.99999590755307444</v>
      </c>
      <c r="FH201" s="2">
        <f t="shared" si="254"/>
        <v>0.99999482458953559</v>
      </c>
      <c r="FI201" s="2">
        <f t="shared" si="254"/>
        <v>0.99999513560965947</v>
      </c>
      <c r="FJ201" s="2">
        <f t="shared" si="254"/>
        <v>0.99999449744969526</v>
      </c>
      <c r="FK201" s="2">
        <f t="shared" si="254"/>
        <v>0.99999477804025694</v>
      </c>
      <c r="FL201" s="2">
        <f t="shared" si="254"/>
        <v>0.99999454191415482</v>
      </c>
      <c r="FM201" s="2">
        <f t="shared" si="254"/>
        <v>0.99999414860375968</v>
      </c>
      <c r="FN201" s="2">
        <f t="shared" si="254"/>
        <v>0.99999373467312647</v>
      </c>
      <c r="FO201" s="2">
        <f t="shared" si="254"/>
        <v>0.99999357035978698</v>
      </c>
      <c r="FP201" s="2">
        <f t="shared" si="254"/>
        <v>0.99999412996676595</v>
      </c>
      <c r="FQ201" s="2">
        <f t="shared" si="254"/>
        <v>0.99999408794095268</v>
      </c>
      <c r="FR201" s="2">
        <f t="shared" si="254"/>
        <v>0.99999410631330787</v>
      </c>
      <c r="FS201" s="2">
        <f t="shared" si="254"/>
        <v>0.9999944317214946</v>
      </c>
      <c r="FT201" s="2">
        <f t="shared" si="254"/>
        <v>0.99999448327775076</v>
      </c>
      <c r="FU201" s="2">
        <f t="shared" si="254"/>
        <v>0.99999332678287089</v>
      </c>
      <c r="FW201" s="2">
        <f t="shared" si="245"/>
        <v>0.90726780917482985</v>
      </c>
      <c r="FX201" s="2">
        <f t="shared" si="245"/>
        <v>0.89082196581056783</v>
      </c>
      <c r="FY201" s="2">
        <f t="shared" si="245"/>
        <v>0.89555079636543111</v>
      </c>
      <c r="FZ201" s="2">
        <f t="shared" si="245"/>
        <v>0.88637224942633575</v>
      </c>
      <c r="GA201" s="2">
        <f t="shared" si="245"/>
        <v>0.88612085225209547</v>
      </c>
      <c r="GB201" s="2">
        <f t="shared" si="245"/>
        <v>0.87295555070655728</v>
      </c>
      <c r="GC201" s="2">
        <f t="shared" si="245"/>
        <v>0.85909435563261327</v>
      </c>
      <c r="GD201" s="2">
        <f t="shared" si="245"/>
        <v>0.85880992904302245</v>
      </c>
      <c r="GE201" s="2">
        <f t="shared" si="245"/>
        <v>0.86699621572951791</v>
      </c>
      <c r="GF201" s="2">
        <f t="shared" si="245"/>
        <v>0.88215905143372686</v>
      </c>
      <c r="GG201" s="2">
        <f t="shared" si="245"/>
        <v>0.87935705378221429</v>
      </c>
      <c r="GH201" s="2">
        <f t="shared" si="245"/>
        <v>0.88498561032706569</v>
      </c>
      <c r="GI201" s="2">
        <f t="shared" si="245"/>
        <v>0.86853453931681068</v>
      </c>
      <c r="GJ201" s="2">
        <f t="shared" si="245"/>
        <v>0.81704569839695207</v>
      </c>
      <c r="GK201" s="2">
        <f t="shared" si="245"/>
        <v>0.78254447280483086</v>
      </c>
      <c r="GM201" s="86">
        <f t="shared" si="246"/>
        <v>0</v>
      </c>
      <c r="GN201" s="86">
        <f t="shared" si="246"/>
        <v>0</v>
      </c>
      <c r="GO201" s="86">
        <f t="shared" si="246"/>
        <v>0</v>
      </c>
      <c r="GP201" s="86">
        <f t="shared" si="246"/>
        <v>0</v>
      </c>
      <c r="GQ201" s="86">
        <f t="shared" si="246"/>
        <v>0</v>
      </c>
      <c r="GR201" s="86">
        <f t="shared" si="246"/>
        <v>0</v>
      </c>
      <c r="GS201" s="86">
        <f t="shared" si="246"/>
        <v>0</v>
      </c>
      <c r="GT201" s="86">
        <f t="shared" si="246"/>
        <v>0</v>
      </c>
      <c r="GU201" s="86">
        <f t="shared" si="246"/>
        <v>0</v>
      </c>
      <c r="GV201" s="86">
        <f t="shared" si="246"/>
        <v>0</v>
      </c>
      <c r="GW201" s="86">
        <f t="shared" si="246"/>
        <v>0</v>
      </c>
      <c r="GX201" s="86">
        <f t="shared" si="246"/>
        <v>0</v>
      </c>
      <c r="GY201" s="86">
        <f t="shared" si="246"/>
        <v>0</v>
      </c>
      <c r="GZ201" s="86">
        <f t="shared" si="246"/>
        <v>0</v>
      </c>
      <c r="HA201" s="86">
        <f t="shared" si="246"/>
        <v>0</v>
      </c>
      <c r="HC201" s="86">
        <f t="shared" si="182"/>
        <v>1.1204690592707667E-210</v>
      </c>
      <c r="HD201" s="86">
        <f t="shared" si="182"/>
        <v>8.0881026512124577E-249</v>
      </c>
      <c r="HE201" s="86">
        <f t="shared" si="182"/>
        <v>5.9016441009821421E-260</v>
      </c>
      <c r="HF201" s="86">
        <f t="shared" si="182"/>
        <v>0</v>
      </c>
      <c r="HG201" s="86">
        <f t="shared" si="182"/>
        <v>0</v>
      </c>
      <c r="HH201" s="86">
        <f t="shared" si="182"/>
        <v>0</v>
      </c>
      <c r="HI201" s="86">
        <f t="shared" si="242"/>
        <v>0</v>
      </c>
      <c r="HJ201" s="86">
        <f t="shared" si="242"/>
        <v>0</v>
      </c>
      <c r="HK201" s="86">
        <f t="shared" si="242"/>
        <v>0</v>
      </c>
      <c r="HL201" s="86">
        <f t="shared" si="242"/>
        <v>0</v>
      </c>
      <c r="HM201" s="86">
        <f t="shared" si="242"/>
        <v>0</v>
      </c>
      <c r="HN201" s="86">
        <f t="shared" si="242"/>
        <v>0</v>
      </c>
      <c r="HO201" s="86">
        <f t="shared" si="227"/>
        <v>0</v>
      </c>
      <c r="HP201" s="86">
        <f t="shared" si="227"/>
        <v>0</v>
      </c>
      <c r="HQ201" s="86">
        <f t="shared" si="227"/>
        <v>0</v>
      </c>
      <c r="HS201" s="86">
        <f t="shared" si="247"/>
        <v>7.851388750713768E-59</v>
      </c>
      <c r="HT201" s="86">
        <f t="shared" si="247"/>
        <v>2.874104430795029E-78</v>
      </c>
      <c r="HU201" s="86">
        <f t="shared" si="247"/>
        <v>6.7775243817931311E-68</v>
      </c>
      <c r="HV201" s="86">
        <f t="shared" si="247"/>
        <v>5.249923064643026E-77</v>
      </c>
      <c r="HW201" s="86">
        <f t="shared" si="247"/>
        <v>1.4539282823470497E-83</v>
      </c>
      <c r="HX201" s="86">
        <f t="shared" si="247"/>
        <v>9.3175435488229526E-80</v>
      </c>
      <c r="HY201" s="86">
        <f t="shared" si="247"/>
        <v>5.4836059164229628E-73</v>
      </c>
      <c r="HZ201" s="86">
        <f t="shared" si="247"/>
        <v>1.4537417817956584E-68</v>
      </c>
      <c r="IA201" s="86">
        <f t="shared" si="247"/>
        <v>3.3717555964522449E-69</v>
      </c>
      <c r="IB201" s="86">
        <f t="shared" si="247"/>
        <v>5.1500694733534944E-75</v>
      </c>
      <c r="IC201" s="86">
        <f t="shared" si="247"/>
        <v>7.5842404886568242E-77</v>
      </c>
      <c r="ID201" s="86">
        <f t="shared" si="247"/>
        <v>2.5645353241448046E-77</v>
      </c>
      <c r="IE201" s="86">
        <f t="shared" si="247"/>
        <v>3.0766194378178839E-61</v>
      </c>
      <c r="IF201" s="86">
        <f t="shared" si="247"/>
        <v>4.0405800926125235E-59</v>
      </c>
      <c r="IG201" s="86">
        <f t="shared" si="247"/>
        <v>6.2022017487302443E-55</v>
      </c>
      <c r="II201" s="86">
        <f t="shared" si="248"/>
        <v>2.213310759012197E-7</v>
      </c>
      <c r="IJ201" s="86">
        <f t="shared" si="248"/>
        <v>4.3387689045983785E-8</v>
      </c>
      <c r="IK201" s="86">
        <f t="shared" si="248"/>
        <v>1.2512018887116046E-7</v>
      </c>
      <c r="IL201" s="86">
        <f t="shared" si="248"/>
        <v>8.1880758135528275E-8</v>
      </c>
      <c r="IM201" s="86">
        <f t="shared" si="248"/>
        <v>1.9620017008198232E-8</v>
      </c>
      <c r="IN201" s="86">
        <f t="shared" si="248"/>
        <v>1.3122013460762254E-7</v>
      </c>
      <c r="IO201" s="86">
        <f t="shared" si="248"/>
        <v>1.3667746617324155E-6</v>
      </c>
      <c r="IP201" s="86">
        <f t="shared" si="248"/>
        <v>3.1258509288363026E-6</v>
      </c>
      <c r="IQ201" s="86">
        <f t="shared" si="248"/>
        <v>1.4776847397445573E-6</v>
      </c>
      <c r="IR201" s="86">
        <f t="shared" si="248"/>
        <v>1.3234113380570178E-7</v>
      </c>
      <c r="IS201" s="86">
        <f t="shared" si="248"/>
        <v>1.091442326421074E-7</v>
      </c>
      <c r="IT201" s="86">
        <f t="shared" si="248"/>
        <v>5.6392746755573254E-8</v>
      </c>
      <c r="IU201" s="86">
        <f t="shared" si="248"/>
        <v>4.3763677279862662E-6</v>
      </c>
      <c r="IV201" s="86">
        <f t="shared" si="248"/>
        <v>6.6933887707678784E-6</v>
      </c>
      <c r="IW201" s="86">
        <f t="shared" si="248"/>
        <v>3.3386856298926704E-6</v>
      </c>
      <c r="IY201" s="86">
        <f t="shared" si="249"/>
        <v>2.213310759012197E-7</v>
      </c>
      <c r="IZ201" s="86">
        <f t="shared" si="249"/>
        <v>4.3387689045983785E-8</v>
      </c>
      <c r="JA201" s="86">
        <f t="shared" si="249"/>
        <v>1.2512018887116046E-7</v>
      </c>
      <c r="JB201" s="86">
        <f t="shared" si="249"/>
        <v>8.1880758135528275E-8</v>
      </c>
      <c r="JC201" s="86">
        <f t="shared" si="249"/>
        <v>1.9620017008198232E-8</v>
      </c>
      <c r="JD201" s="86">
        <f t="shared" si="249"/>
        <v>1.3122013460762254E-7</v>
      </c>
      <c r="JE201" s="86">
        <f t="shared" si="249"/>
        <v>1.3667746617324155E-6</v>
      </c>
      <c r="JF201" s="86">
        <f t="shared" si="249"/>
        <v>3.1258509288363026E-6</v>
      </c>
      <c r="JG201" s="86">
        <f t="shared" si="249"/>
        <v>1.4776847397445573E-6</v>
      </c>
      <c r="JH201" s="86">
        <f t="shared" si="249"/>
        <v>1.3234113380570178E-7</v>
      </c>
      <c r="JI201" s="86">
        <f t="shared" si="249"/>
        <v>1.091442326421074E-7</v>
      </c>
      <c r="JJ201" s="86">
        <f t="shared" si="249"/>
        <v>5.6392746755573254E-8</v>
      </c>
      <c r="JK201" s="86">
        <f t="shared" si="249"/>
        <v>4.3763677279862662E-6</v>
      </c>
      <c r="JL201" s="86">
        <f t="shared" si="249"/>
        <v>6.6933887707678784E-6</v>
      </c>
      <c r="JM201" s="86">
        <f t="shared" si="249"/>
        <v>3.3386856298926704E-6</v>
      </c>
    </row>
    <row r="202" spans="2:273" x14ac:dyDescent="0.25">
      <c r="B202" s="2">
        <v>175</v>
      </c>
      <c r="C202" s="37">
        <v>65.433000000000007</v>
      </c>
      <c r="D202" s="37">
        <v>66.257999999999996</v>
      </c>
      <c r="E202" s="37">
        <v>64.061999999999998</v>
      </c>
      <c r="F202" s="37">
        <v>64.221999999999994</v>
      </c>
      <c r="G202" s="37">
        <v>63.667000000000002</v>
      </c>
      <c r="H202" s="37">
        <v>65.81</v>
      </c>
      <c r="I202" s="37">
        <v>66.475999999999999</v>
      </c>
      <c r="J202" s="37">
        <v>64.619</v>
      </c>
      <c r="K202" s="37">
        <v>66</v>
      </c>
      <c r="L202" s="37">
        <v>62.889000000000003</v>
      </c>
      <c r="M202" s="37">
        <v>60.936999999999998</v>
      </c>
      <c r="N202" s="37">
        <v>60.127000000000002</v>
      </c>
      <c r="O202" s="37">
        <v>60.872999999999998</v>
      </c>
      <c r="P202" s="37">
        <v>60.707999999999998</v>
      </c>
      <c r="Q202" s="37">
        <v>60.969000000000001</v>
      </c>
      <c r="S202" s="4" t="e">
        <f t="shared" si="250"/>
        <v>#N/A</v>
      </c>
      <c r="T202" s="4" t="e">
        <f t="shared" si="250"/>
        <v>#N/A</v>
      </c>
      <c r="U202" s="4" t="e">
        <f t="shared" si="250"/>
        <v>#N/A</v>
      </c>
      <c r="V202" s="4" t="e">
        <f t="shared" si="250"/>
        <v>#N/A</v>
      </c>
      <c r="W202" s="4" t="e">
        <f t="shared" si="250"/>
        <v>#N/A</v>
      </c>
      <c r="X202" s="4" t="e">
        <f t="shared" si="250"/>
        <v>#N/A</v>
      </c>
      <c r="Y202" s="4">
        <f t="shared" si="250"/>
        <v>66.130157393685295</v>
      </c>
      <c r="Z202" s="4">
        <f t="shared" si="250"/>
        <v>65.225300884644611</v>
      </c>
      <c r="AA202" s="4">
        <f t="shared" si="250"/>
        <v>64.661784264315415</v>
      </c>
      <c r="AB202" s="4" t="e">
        <f t="shared" si="250"/>
        <v>#N/A</v>
      </c>
      <c r="AC202" s="4" t="e">
        <f t="shared" si="250"/>
        <v>#N/A</v>
      </c>
      <c r="AD202" s="4" t="e">
        <f t="shared" si="250"/>
        <v>#N/A</v>
      </c>
      <c r="AE202" s="4">
        <f t="shared" si="250"/>
        <v>60.48948592205074</v>
      </c>
      <c r="AF202" s="4">
        <f t="shared" si="250"/>
        <v>61.222542562619303</v>
      </c>
      <c r="AG202" s="4">
        <f t="shared" si="250"/>
        <v>61.836468352259011</v>
      </c>
      <c r="AI202" s="4">
        <f t="shared" si="251"/>
        <v>0</v>
      </c>
      <c r="AJ202" s="4">
        <f t="shared" si="251"/>
        <v>0</v>
      </c>
      <c r="AK202" s="4">
        <f t="shared" si="251"/>
        <v>0</v>
      </c>
      <c r="AL202" s="4">
        <f t="shared" si="251"/>
        <v>0</v>
      </c>
      <c r="AM202" s="4">
        <f t="shared" si="251"/>
        <v>0</v>
      </c>
      <c r="AN202" s="4">
        <f t="shared" si="251"/>
        <v>0</v>
      </c>
      <c r="AO202" s="4">
        <f t="shared" si="251"/>
        <v>0.34584260631470443</v>
      </c>
      <c r="AP202" s="4">
        <f t="shared" si="251"/>
        <v>-0.60630088464461096</v>
      </c>
      <c r="AQ202" s="4">
        <f t="shared" si="251"/>
        <v>1.3382157356845852</v>
      </c>
      <c r="AR202" s="4">
        <f t="shared" si="251"/>
        <v>0</v>
      </c>
      <c r="AS202" s="4">
        <f t="shared" si="251"/>
        <v>0</v>
      </c>
      <c r="AT202" s="4">
        <f t="shared" si="251"/>
        <v>0</v>
      </c>
      <c r="AU202" s="4">
        <f t="shared" si="251"/>
        <v>0.38351407794925763</v>
      </c>
      <c r="AV202" s="4">
        <f t="shared" si="251"/>
        <v>-0.51454256261930453</v>
      </c>
      <c r="AW202" s="4">
        <f t="shared" si="251"/>
        <v>-0.86746835225901009</v>
      </c>
      <c r="AY202" s="2" t="e">
        <f t="shared" si="243"/>
        <v>#N/A</v>
      </c>
      <c r="AZ202" s="2" t="e">
        <f t="shared" si="243"/>
        <v>#N/A</v>
      </c>
      <c r="BA202" s="2" t="e">
        <f t="shared" si="243"/>
        <v>#N/A</v>
      </c>
      <c r="BB202" s="2" t="e">
        <f t="shared" si="243"/>
        <v>#N/A</v>
      </c>
      <c r="BC202" s="2" t="e">
        <f t="shared" si="243"/>
        <v>#N/A</v>
      </c>
      <c r="BD202" s="2" t="e">
        <f t="shared" si="243"/>
        <v>#N/A</v>
      </c>
      <c r="BE202" s="2">
        <f t="shared" si="243"/>
        <v>66.130157393685295</v>
      </c>
      <c r="BF202" s="2">
        <f t="shared" si="243"/>
        <v>65.225300884644611</v>
      </c>
      <c r="BG202" s="2">
        <f t="shared" si="243"/>
        <v>64.661784264315415</v>
      </c>
      <c r="BH202" s="2" t="e">
        <f t="shared" si="243"/>
        <v>#N/A</v>
      </c>
      <c r="BI202" s="2" t="e">
        <f t="shared" si="243"/>
        <v>#N/A</v>
      </c>
      <c r="BJ202" s="2" t="e">
        <f t="shared" si="243"/>
        <v>#N/A</v>
      </c>
      <c r="BK202" s="2">
        <f t="shared" si="243"/>
        <v>60.48948592205074</v>
      </c>
      <c r="BL202" s="2">
        <f t="shared" si="243"/>
        <v>61.222542396291871</v>
      </c>
      <c r="BM202" s="2">
        <f t="shared" si="243"/>
        <v>61.836465912195955</v>
      </c>
      <c r="BO202" s="2" t="str">
        <f t="shared" si="183"/>
        <v/>
      </c>
      <c r="BP202" s="2" t="str">
        <f t="shared" si="184"/>
        <v/>
      </c>
      <c r="BQ202" s="2" t="str">
        <f t="shared" si="185"/>
        <v/>
      </c>
      <c r="BR202" s="2" t="str">
        <f t="shared" si="186"/>
        <v/>
      </c>
      <c r="BS202" s="2" t="str">
        <f t="shared" si="187"/>
        <v/>
      </c>
      <c r="BT202" s="2" t="str">
        <f t="shared" si="188"/>
        <v/>
      </c>
      <c r="BU202" s="2" t="str">
        <f t="shared" si="189"/>
        <v/>
      </c>
      <c r="BV202" s="2" t="str">
        <f t="shared" si="190"/>
        <v/>
      </c>
      <c r="BW202" s="2" t="str">
        <f t="shared" si="191"/>
        <v/>
      </c>
      <c r="BX202" s="2" t="str">
        <f t="shared" si="192"/>
        <v/>
      </c>
      <c r="BY202" s="2" t="str">
        <f t="shared" si="193"/>
        <v/>
      </c>
      <c r="BZ202" s="2" t="str">
        <f t="shared" si="194"/>
        <v/>
      </c>
      <c r="CA202" s="2" t="str">
        <f t="shared" si="195"/>
        <v/>
      </c>
      <c r="CB202" s="2" t="str">
        <f t="shared" si="196"/>
        <v/>
      </c>
      <c r="CC202" s="2" t="str">
        <f t="shared" si="197"/>
        <v/>
      </c>
      <c r="CE202" s="2" t="str">
        <f t="shared" si="244"/>
        <v/>
      </c>
      <c r="CF202" s="2" t="str">
        <f t="shared" si="244"/>
        <v/>
      </c>
      <c r="CG202" s="2" t="str">
        <f t="shared" si="244"/>
        <v/>
      </c>
      <c r="CH202" s="2" t="str">
        <f t="shared" si="244"/>
        <v/>
      </c>
      <c r="CI202" s="2" t="str">
        <f t="shared" si="244"/>
        <v/>
      </c>
      <c r="CJ202" s="2" t="str">
        <f t="shared" si="244"/>
        <v/>
      </c>
      <c r="CK202" s="2" t="str">
        <f t="shared" si="244"/>
        <v/>
      </c>
      <c r="CL202" s="2" t="str">
        <f t="shared" si="244"/>
        <v/>
      </c>
      <c r="CM202" s="2" t="str">
        <f t="shared" si="244"/>
        <v/>
      </c>
      <c r="CN202" s="2" t="str">
        <f t="shared" si="244"/>
        <v/>
      </c>
      <c r="CO202" s="2" t="str">
        <f t="shared" si="244"/>
        <v/>
      </c>
      <c r="CP202" s="2" t="str">
        <f t="shared" si="244"/>
        <v/>
      </c>
      <c r="CQ202" s="2" t="str">
        <f t="shared" si="244"/>
        <v/>
      </c>
      <c r="CR202" s="2" t="str">
        <f t="shared" si="244"/>
        <v/>
      </c>
      <c r="CS202" s="2" t="str">
        <f t="shared" si="244"/>
        <v/>
      </c>
      <c r="CU202" s="2" t="str">
        <f t="shared" si="198"/>
        <v/>
      </c>
      <c r="CV202" s="2" t="str">
        <f t="shared" si="199"/>
        <v/>
      </c>
      <c r="CW202" s="2" t="str">
        <f t="shared" si="200"/>
        <v/>
      </c>
      <c r="CX202" s="2" t="str">
        <f t="shared" si="201"/>
        <v/>
      </c>
      <c r="CY202" s="2" t="str">
        <f t="shared" si="202"/>
        <v/>
      </c>
      <c r="CZ202" s="2" t="str">
        <f t="shared" si="203"/>
        <v/>
      </c>
      <c r="DA202" s="2">
        <f t="shared" si="204"/>
        <v>66.475999999999999</v>
      </c>
      <c r="DB202" s="2">
        <f t="shared" si="205"/>
        <v>64.619</v>
      </c>
      <c r="DC202" s="2">
        <f t="shared" si="206"/>
        <v>66</v>
      </c>
      <c r="DD202" s="2" t="str">
        <f t="shared" si="207"/>
        <v/>
      </c>
      <c r="DE202" s="2" t="str">
        <f t="shared" si="208"/>
        <v/>
      </c>
      <c r="DF202" s="2" t="str">
        <f t="shared" si="209"/>
        <v/>
      </c>
      <c r="DG202" s="2">
        <f t="shared" si="210"/>
        <v>60.872999999999998</v>
      </c>
      <c r="DH202" s="2">
        <f t="shared" si="211"/>
        <v>60.707999999999998</v>
      </c>
      <c r="DI202" s="2">
        <f t="shared" si="212"/>
        <v>60.969000000000001</v>
      </c>
      <c r="DK202" s="2">
        <f t="shared" si="252"/>
        <v>117.23740593792175</v>
      </c>
      <c r="DL202" s="2">
        <f t="shared" si="252"/>
        <v>116.54007606082703</v>
      </c>
      <c r="DM202" s="2">
        <f t="shared" si="252"/>
        <v>116.41482317073171</v>
      </c>
      <c r="DN202" s="2">
        <f t="shared" si="252"/>
        <v>119.18653971855332</v>
      </c>
      <c r="DO202" s="2">
        <f t="shared" si="252"/>
        <v>120.67685727790835</v>
      </c>
      <c r="DP202" s="2">
        <f t="shared" si="252"/>
        <v>114.26958166545123</v>
      </c>
      <c r="DQ202" s="2">
        <f t="shared" si="252"/>
        <v>107.97493023255815</v>
      </c>
      <c r="DR202" s="2">
        <f t="shared" si="252"/>
        <v>96.333058894593762</v>
      </c>
      <c r="DS202" s="2">
        <f t="shared" si="252"/>
        <v>104.01282935668985</v>
      </c>
      <c r="DT202" s="2">
        <f t="shared" si="252"/>
        <v>98.610534883720959</v>
      </c>
      <c r="DU202" s="2">
        <f t="shared" si="252"/>
        <v>98.832581395348811</v>
      </c>
      <c r="DV202" s="2">
        <f t="shared" si="252"/>
        <v>106.41648837209303</v>
      </c>
      <c r="DW202" s="2">
        <f t="shared" si="252"/>
        <v>110.03916589687492</v>
      </c>
      <c r="DX202" s="2">
        <f t="shared" si="252"/>
        <v>104.85263047294923</v>
      </c>
      <c r="DY202" s="2">
        <f t="shared" si="252"/>
        <v>89.287850498338898</v>
      </c>
      <c r="EA202" s="2">
        <f t="shared" si="241"/>
        <v>65.288413647032542</v>
      </c>
      <c r="EB202" s="2">
        <f t="shared" si="241"/>
        <v>63.773669391942327</v>
      </c>
      <c r="EC202" s="2">
        <f t="shared" si="241"/>
        <v>65.413151974904309</v>
      </c>
      <c r="ED202" s="2">
        <f t="shared" si="241"/>
        <v>64.426466161977032</v>
      </c>
      <c r="EE202" s="2">
        <f t="shared" si="241"/>
        <v>64.595551083591317</v>
      </c>
      <c r="EF202" s="2">
        <f t="shared" si="240"/>
        <v>66.353929380937188</v>
      </c>
      <c r="EG202" s="2">
        <f t="shared" si="240"/>
        <v>65.493564550110577</v>
      </c>
      <c r="EH202" s="2">
        <f t="shared" si="240"/>
        <v>65.331236912315461</v>
      </c>
      <c r="EI202" s="2">
        <f t="shared" si="240"/>
        <v>64.178281773561736</v>
      </c>
      <c r="EJ202" s="2">
        <f t="shared" si="240"/>
        <v>62.701161551577158</v>
      </c>
      <c r="EK202" s="2">
        <f t="shared" si="213"/>
        <v>62.70715167837627</v>
      </c>
      <c r="EL202" s="2">
        <f t="shared" si="180"/>
        <v>61.129284335925973</v>
      </c>
      <c r="EM202" s="2">
        <f t="shared" si="180"/>
        <v>61.159390224655787</v>
      </c>
      <c r="EN202" s="2">
        <f t="shared" si="180"/>
        <v>62.499090141742307</v>
      </c>
      <c r="EO202" s="2">
        <f t="shared" si="180"/>
        <v>64.865528506115425</v>
      </c>
      <c r="EQ202" s="2">
        <f t="shared" si="253"/>
        <v>65.551229779644089</v>
      </c>
      <c r="ER202" s="2">
        <f t="shared" si="253"/>
        <v>65.761439077685495</v>
      </c>
      <c r="ES202" s="2">
        <f t="shared" si="253"/>
        <v>64.707358023563799</v>
      </c>
      <c r="ET202" s="2">
        <f t="shared" si="253"/>
        <v>64.601807149904332</v>
      </c>
      <c r="EU202" s="2">
        <f t="shared" si="253"/>
        <v>64.841544232658578</v>
      </c>
      <c r="EV202" s="2">
        <f t="shared" si="253"/>
        <v>66.097509593889953</v>
      </c>
      <c r="EW202" s="2">
        <f t="shared" si="253"/>
        <v>66.225121405041733</v>
      </c>
      <c r="EX202" s="2">
        <f t="shared" si="253"/>
        <v>65.209213510715458</v>
      </c>
      <c r="EY202" s="2">
        <f t="shared" si="253"/>
        <v>64.729164525538991</v>
      </c>
      <c r="EZ202" s="2">
        <f t="shared" si="253"/>
        <v>62.396407329214426</v>
      </c>
      <c r="FA202" s="2">
        <f t="shared" si="253"/>
        <v>61.734111454358683</v>
      </c>
      <c r="FB202" s="2">
        <f t="shared" si="253"/>
        <v>60.664551807813936</v>
      </c>
      <c r="FC202" s="2">
        <f t="shared" si="253"/>
        <v>60.396725659025066</v>
      </c>
      <c r="FD202" s="2">
        <f t="shared" si="253"/>
        <v>60.961590401314687</v>
      </c>
      <c r="FE202" s="2">
        <f t="shared" si="253"/>
        <v>61.068618266575029</v>
      </c>
      <c r="FG202" s="2">
        <f t="shared" si="254"/>
        <v>0.99999626764270044</v>
      </c>
      <c r="FH202" s="2">
        <f t="shared" si="254"/>
        <v>0.99999527996740889</v>
      </c>
      <c r="FI202" s="2">
        <f t="shared" si="254"/>
        <v>0.99999556362138364</v>
      </c>
      <c r="FJ202" s="2">
        <f t="shared" si="254"/>
        <v>0.99999498161204825</v>
      </c>
      <c r="FK202" s="2">
        <f t="shared" si="254"/>
        <v>0.99999523751392339</v>
      </c>
      <c r="FL202" s="2">
        <f t="shared" si="254"/>
        <v>0.99999502216415648</v>
      </c>
      <c r="FM202" s="2">
        <f t="shared" si="254"/>
        <v>0.99999466346045585</v>
      </c>
      <c r="FN202" s="2">
        <f t="shared" si="254"/>
        <v>0.99999428595082918</v>
      </c>
      <c r="FO202" s="2">
        <f t="shared" si="254"/>
        <v>0.99999413609511512</v>
      </c>
      <c r="FP202" s="2">
        <f t="shared" si="254"/>
        <v>0.99999464646329805</v>
      </c>
      <c r="FQ202" s="2">
        <f t="shared" si="254"/>
        <v>0.99999460813526109</v>
      </c>
      <c r="FR202" s="2">
        <f t="shared" si="254"/>
        <v>0.99999462489106561</v>
      </c>
      <c r="FS202" s="2">
        <f t="shared" si="254"/>
        <v>0.99999492166715831</v>
      </c>
      <c r="FT202" s="2">
        <f t="shared" si="254"/>
        <v>0.99999496868706872</v>
      </c>
      <c r="FU202" s="2">
        <f t="shared" si="254"/>
        <v>0.99999391395007142</v>
      </c>
      <c r="FW202" s="2">
        <f t="shared" si="245"/>
        <v>0.91473149461092373</v>
      </c>
      <c r="FX202" s="2">
        <f t="shared" si="245"/>
        <v>0.89946263889007372</v>
      </c>
      <c r="FY202" s="2">
        <f t="shared" si="245"/>
        <v>0.90385760729281972</v>
      </c>
      <c r="FZ202" s="2">
        <f t="shared" si="245"/>
        <v>0.89532370514067161</v>
      </c>
      <c r="GA202" s="2">
        <f t="shared" si="245"/>
        <v>0.89508976865530376</v>
      </c>
      <c r="GB202" s="2">
        <f t="shared" si="245"/>
        <v>0.88282423180195446</v>
      </c>
      <c r="GC202" s="2">
        <f t="shared" si="245"/>
        <v>0.86987926611219657</v>
      </c>
      <c r="GD202" s="2">
        <f t="shared" si="245"/>
        <v>0.86961330543700011</v>
      </c>
      <c r="GE202" s="2">
        <f t="shared" si="245"/>
        <v>0.87726272608997358</v>
      </c>
      <c r="GF202" s="2">
        <f t="shared" si="245"/>
        <v>0.89140175209425421</v>
      </c>
      <c r="GG202" s="2">
        <f t="shared" si="245"/>
        <v>0.88879182032894044</v>
      </c>
      <c r="GH202" s="2">
        <f t="shared" si="245"/>
        <v>0.89403324429066566</v>
      </c>
      <c r="GI202" s="2">
        <f t="shared" si="245"/>
        <v>0.87869892030570595</v>
      </c>
      <c r="GJ202" s="2">
        <f t="shared" si="245"/>
        <v>0.83041369425564127</v>
      </c>
      <c r="GK202" s="2">
        <f t="shared" si="245"/>
        <v>0.7978095446778769</v>
      </c>
      <c r="GM202" s="86">
        <f t="shared" si="246"/>
        <v>0</v>
      </c>
      <c r="GN202" s="86">
        <f t="shared" si="246"/>
        <v>0</v>
      </c>
      <c r="GO202" s="86">
        <f t="shared" si="246"/>
        <v>0</v>
      </c>
      <c r="GP202" s="86">
        <f t="shared" si="246"/>
        <v>0</v>
      </c>
      <c r="GQ202" s="86">
        <f t="shared" si="246"/>
        <v>0</v>
      </c>
      <c r="GR202" s="86">
        <f t="shared" si="246"/>
        <v>0</v>
      </c>
      <c r="GS202" s="86">
        <f t="shared" si="246"/>
        <v>0</v>
      </c>
      <c r="GT202" s="86">
        <f t="shared" si="246"/>
        <v>0</v>
      </c>
      <c r="GU202" s="86">
        <f t="shared" si="246"/>
        <v>0</v>
      </c>
      <c r="GV202" s="86">
        <f t="shared" si="246"/>
        <v>0</v>
      </c>
      <c r="GW202" s="86">
        <f t="shared" si="246"/>
        <v>0</v>
      </c>
      <c r="GX202" s="86">
        <f t="shared" si="246"/>
        <v>0</v>
      </c>
      <c r="GY202" s="86">
        <f t="shared" si="246"/>
        <v>0</v>
      </c>
      <c r="GZ202" s="86">
        <f t="shared" si="246"/>
        <v>0</v>
      </c>
      <c r="HA202" s="86">
        <f t="shared" si="246"/>
        <v>0</v>
      </c>
      <c r="HC202" s="86">
        <f t="shared" si="182"/>
        <v>1.6391177285920333E-215</v>
      </c>
      <c r="HD202" s="86">
        <f t="shared" si="182"/>
        <v>1.6011771063301426E-254</v>
      </c>
      <c r="HE202" s="86">
        <f t="shared" si="182"/>
        <v>7.3661961321419636E-266</v>
      </c>
      <c r="HF202" s="86">
        <f t="shared" si="182"/>
        <v>0</v>
      </c>
      <c r="HG202" s="86">
        <f t="shared" si="182"/>
        <v>0</v>
      </c>
      <c r="HH202" s="86">
        <f t="shared" si="182"/>
        <v>0</v>
      </c>
      <c r="HI202" s="86">
        <f t="shared" si="242"/>
        <v>0</v>
      </c>
      <c r="HJ202" s="86">
        <f t="shared" si="242"/>
        <v>0</v>
      </c>
      <c r="HK202" s="86">
        <f t="shared" si="242"/>
        <v>0</v>
      </c>
      <c r="HL202" s="86">
        <f t="shared" si="242"/>
        <v>0</v>
      </c>
      <c r="HM202" s="86">
        <f t="shared" si="242"/>
        <v>0</v>
      </c>
      <c r="HN202" s="86">
        <f t="shared" si="242"/>
        <v>0</v>
      </c>
      <c r="HO202" s="86">
        <f t="shared" si="227"/>
        <v>0</v>
      </c>
      <c r="HP202" s="86">
        <f t="shared" si="227"/>
        <v>0</v>
      </c>
      <c r="HQ202" s="86">
        <f t="shared" si="227"/>
        <v>0</v>
      </c>
      <c r="HS202" s="86">
        <f t="shared" si="247"/>
        <v>4.3383792155078224E-61</v>
      </c>
      <c r="HT202" s="86">
        <f t="shared" si="247"/>
        <v>2.8752123972845139E-81</v>
      </c>
      <c r="HU202" s="86">
        <f t="shared" si="247"/>
        <v>1.5847851703612241E-70</v>
      </c>
      <c r="HV202" s="86">
        <f t="shared" si="247"/>
        <v>5.5299837727520483E-80</v>
      </c>
      <c r="HW202" s="86">
        <f t="shared" si="247"/>
        <v>8.0979918358117699E-87</v>
      </c>
      <c r="HX202" s="86">
        <f t="shared" si="247"/>
        <v>6.1573827362218404E-83</v>
      </c>
      <c r="HY202" s="86">
        <f t="shared" si="247"/>
        <v>5.9262471041144944E-76</v>
      </c>
      <c r="HZ202" s="86">
        <f t="shared" si="247"/>
        <v>2.4288135901989463E-71</v>
      </c>
      <c r="IA202" s="86">
        <f t="shared" si="247"/>
        <v>5.6682870916072151E-72</v>
      </c>
      <c r="IB202" s="86">
        <f t="shared" si="247"/>
        <v>5.7828366327443883E-78</v>
      </c>
      <c r="IC202" s="86">
        <f t="shared" si="247"/>
        <v>6.81068535724244E-80</v>
      </c>
      <c r="ID202" s="86">
        <f t="shared" si="247"/>
        <v>2.3304160055745059E-80</v>
      </c>
      <c r="IE202" s="86">
        <f t="shared" si="247"/>
        <v>1.0448901561355591E-63</v>
      </c>
      <c r="IF202" s="86">
        <f t="shared" si="247"/>
        <v>1.2317480025278353E-61</v>
      </c>
      <c r="IG202" s="86">
        <f t="shared" si="247"/>
        <v>2.2810767149471462E-57</v>
      </c>
      <c r="II202" s="86">
        <f t="shared" si="248"/>
        <v>7.0586358170029115E-8</v>
      </c>
      <c r="IJ202" s="86">
        <f t="shared" si="248"/>
        <v>1.0857161463678538E-8</v>
      </c>
      <c r="IK202" s="86">
        <f t="shared" si="248"/>
        <v>3.5392146158861139E-8</v>
      </c>
      <c r="IL202" s="86">
        <f t="shared" si="248"/>
        <v>2.1020050815480604E-8</v>
      </c>
      <c r="IM202" s="86">
        <f t="shared" si="248"/>
        <v>4.4269347550013991E-9</v>
      </c>
      <c r="IN202" s="86">
        <f t="shared" si="248"/>
        <v>3.2148268547793032E-8</v>
      </c>
      <c r="IO202" s="86">
        <f t="shared" si="248"/>
        <v>3.8575097750311393E-7</v>
      </c>
      <c r="IP202" s="86">
        <f t="shared" si="248"/>
        <v>9.5729289944193362E-7</v>
      </c>
      <c r="IQ202" s="86">
        <f t="shared" si="248"/>
        <v>4.400624229136931E-7</v>
      </c>
      <c r="IR202" s="86">
        <f t="shared" si="248"/>
        <v>3.449337254260694E-8</v>
      </c>
      <c r="IS202" s="86">
        <f t="shared" si="248"/>
        <v>2.7436781359516956E-8</v>
      </c>
      <c r="IT202" s="86">
        <f t="shared" si="248"/>
        <v>1.387147538023219E-8</v>
      </c>
      <c r="IU202" s="86">
        <f t="shared" si="248"/>
        <v>1.4595450407549775E-6</v>
      </c>
      <c r="IV202" s="86">
        <f t="shared" si="248"/>
        <v>1.7505676562535892E-6</v>
      </c>
      <c r="IW202" s="86">
        <f t="shared" si="248"/>
        <v>6.3160094982091222E-7</v>
      </c>
      <c r="IY202" s="86">
        <f t="shared" si="249"/>
        <v>7.0586358170029115E-8</v>
      </c>
      <c r="IZ202" s="86">
        <f t="shared" si="249"/>
        <v>1.0857161463678538E-8</v>
      </c>
      <c r="JA202" s="86">
        <f t="shared" si="249"/>
        <v>3.5392146158861139E-8</v>
      </c>
      <c r="JB202" s="86">
        <f t="shared" si="249"/>
        <v>2.1020050815480604E-8</v>
      </c>
      <c r="JC202" s="86">
        <f t="shared" si="249"/>
        <v>4.4269347550013991E-9</v>
      </c>
      <c r="JD202" s="86">
        <f t="shared" si="249"/>
        <v>3.2148268547793032E-8</v>
      </c>
      <c r="JE202" s="86">
        <f t="shared" si="249"/>
        <v>3.8575097750311393E-7</v>
      </c>
      <c r="JF202" s="86">
        <f t="shared" si="249"/>
        <v>9.5729289944193362E-7</v>
      </c>
      <c r="JG202" s="86">
        <f t="shared" si="249"/>
        <v>4.400624229136931E-7</v>
      </c>
      <c r="JH202" s="86">
        <f t="shared" si="249"/>
        <v>3.449337254260694E-8</v>
      </c>
      <c r="JI202" s="86">
        <f t="shared" si="249"/>
        <v>2.7436781359516956E-8</v>
      </c>
      <c r="JJ202" s="86">
        <f t="shared" si="249"/>
        <v>1.387147538023219E-8</v>
      </c>
      <c r="JK202" s="86">
        <f t="shared" si="249"/>
        <v>1.4595450407549775E-6</v>
      </c>
      <c r="JL202" s="86">
        <f t="shared" si="249"/>
        <v>1.7505676562535892E-6</v>
      </c>
      <c r="JM202" s="86">
        <f t="shared" si="249"/>
        <v>6.3160094982091222E-7</v>
      </c>
    </row>
    <row r="203" spans="2:273" x14ac:dyDescent="0.25">
      <c r="B203" s="2">
        <v>176</v>
      </c>
      <c r="C203" s="37">
        <v>66.866</v>
      </c>
      <c r="D203" s="37">
        <v>66.817999999999998</v>
      </c>
      <c r="E203" s="37">
        <v>64.093999999999994</v>
      </c>
      <c r="F203" s="37">
        <v>64.429000000000002</v>
      </c>
      <c r="G203" s="37">
        <v>64.619</v>
      </c>
      <c r="H203" s="37">
        <v>67.254000000000005</v>
      </c>
      <c r="I203" s="37">
        <v>66.111000000000004</v>
      </c>
      <c r="J203" s="37">
        <v>66.238</v>
      </c>
      <c r="K203" s="37">
        <v>64.094999999999999</v>
      </c>
      <c r="L203" s="37">
        <v>61.856999999999999</v>
      </c>
      <c r="M203" s="37">
        <v>61.508000000000003</v>
      </c>
      <c r="N203" s="37">
        <v>60.555999999999997</v>
      </c>
      <c r="O203" s="37">
        <v>60.27</v>
      </c>
      <c r="P203" s="37">
        <v>60.262</v>
      </c>
      <c r="Q203" s="37">
        <v>59.445999999999998</v>
      </c>
      <c r="S203" s="4" t="e">
        <f t="shared" si="250"/>
        <v>#N/A</v>
      </c>
      <c r="T203" s="4" t="e">
        <f t="shared" si="250"/>
        <v>#N/A</v>
      </c>
      <c r="U203" s="4" t="e">
        <f t="shared" si="250"/>
        <v>#N/A</v>
      </c>
      <c r="V203" s="4" t="e">
        <f t="shared" si="250"/>
        <v>#N/A</v>
      </c>
      <c r="W203" s="4" t="e">
        <f t="shared" si="250"/>
        <v>#N/A</v>
      </c>
      <c r="X203" s="4" t="e">
        <f t="shared" si="250"/>
        <v>#N/A</v>
      </c>
      <c r="Y203" s="4" t="e">
        <f t="shared" si="250"/>
        <v>#N/A</v>
      </c>
      <c r="Z203" s="4">
        <f t="shared" si="250"/>
        <v>65.148971023488585</v>
      </c>
      <c r="AA203" s="4" t="e">
        <f t="shared" si="250"/>
        <v>#N/A</v>
      </c>
      <c r="AB203" s="4" t="e">
        <f t="shared" si="250"/>
        <v>#N/A</v>
      </c>
      <c r="AC203" s="4" t="e">
        <f t="shared" si="250"/>
        <v>#N/A</v>
      </c>
      <c r="AD203" s="4" t="e">
        <f t="shared" si="250"/>
        <v>#N/A</v>
      </c>
      <c r="AE203" s="4">
        <f t="shared" si="250"/>
        <v>60.391564114658792</v>
      </c>
      <c r="AF203" s="4">
        <f t="shared" si="250"/>
        <v>61.129145259213693</v>
      </c>
      <c r="AG203" s="4">
        <f t="shared" si="250"/>
        <v>61.701216743578485</v>
      </c>
      <c r="AI203" s="4">
        <f t="shared" si="251"/>
        <v>0</v>
      </c>
      <c r="AJ203" s="4">
        <f t="shared" si="251"/>
        <v>0</v>
      </c>
      <c r="AK203" s="4">
        <f t="shared" si="251"/>
        <v>0</v>
      </c>
      <c r="AL203" s="4">
        <f t="shared" si="251"/>
        <v>0</v>
      </c>
      <c r="AM203" s="4">
        <f t="shared" si="251"/>
        <v>0</v>
      </c>
      <c r="AN203" s="4">
        <f t="shared" si="251"/>
        <v>0</v>
      </c>
      <c r="AO203" s="4">
        <f t="shared" si="251"/>
        <v>0</v>
      </c>
      <c r="AP203" s="4">
        <f t="shared" si="251"/>
        <v>1.0890289765114147</v>
      </c>
      <c r="AQ203" s="4">
        <f t="shared" si="251"/>
        <v>0</v>
      </c>
      <c r="AR203" s="4">
        <f t="shared" si="251"/>
        <v>0</v>
      </c>
      <c r="AS203" s="4">
        <f t="shared" si="251"/>
        <v>0</v>
      </c>
      <c r="AT203" s="4">
        <f t="shared" si="251"/>
        <v>0</v>
      </c>
      <c r="AU203" s="4">
        <f t="shared" si="251"/>
        <v>-0.12156411465878847</v>
      </c>
      <c r="AV203" s="4">
        <f t="shared" si="251"/>
        <v>-0.86714525921369301</v>
      </c>
      <c r="AW203" s="4">
        <f t="shared" si="251"/>
        <v>-2.2552167435784867</v>
      </c>
      <c r="AY203" s="2" t="e">
        <f t="shared" si="243"/>
        <v>#N/A</v>
      </c>
      <c r="AZ203" s="2" t="e">
        <f t="shared" si="243"/>
        <v>#N/A</v>
      </c>
      <c r="BA203" s="2" t="e">
        <f t="shared" si="243"/>
        <v>#N/A</v>
      </c>
      <c r="BB203" s="2" t="e">
        <f t="shared" si="243"/>
        <v>#N/A</v>
      </c>
      <c r="BC203" s="2" t="e">
        <f t="shared" si="243"/>
        <v>#N/A</v>
      </c>
      <c r="BD203" s="2" t="e">
        <f t="shared" si="243"/>
        <v>#N/A</v>
      </c>
      <c r="BE203" s="2" t="e">
        <f t="shared" si="243"/>
        <v>#N/A</v>
      </c>
      <c r="BF203" s="2">
        <f t="shared" si="243"/>
        <v>65.148971023488585</v>
      </c>
      <c r="BG203" s="2" t="e">
        <f t="shared" si="243"/>
        <v>#N/A</v>
      </c>
      <c r="BH203" s="2" t="e">
        <f t="shared" si="243"/>
        <v>#N/A</v>
      </c>
      <c r="BI203" s="2" t="e">
        <f t="shared" si="243"/>
        <v>#N/A</v>
      </c>
      <c r="BJ203" s="2" t="e">
        <f t="shared" si="243"/>
        <v>#N/A</v>
      </c>
      <c r="BK203" s="2">
        <f t="shared" si="243"/>
        <v>60.391564114658792</v>
      </c>
      <c r="BL203" s="2">
        <f t="shared" si="243"/>
        <v>61.129145238502943</v>
      </c>
      <c r="BM203" s="2">
        <f t="shared" si="243"/>
        <v>61.701216446727223</v>
      </c>
      <c r="BO203" s="2" t="str">
        <f t="shared" si="183"/>
        <v/>
      </c>
      <c r="BP203" s="2" t="str">
        <f t="shared" si="184"/>
        <v/>
      </c>
      <c r="BQ203" s="2" t="str">
        <f t="shared" si="185"/>
        <v/>
      </c>
      <c r="BR203" s="2" t="str">
        <f t="shared" si="186"/>
        <v/>
      </c>
      <c r="BS203" s="2" t="str">
        <f t="shared" si="187"/>
        <v/>
      </c>
      <c r="BT203" s="2" t="str">
        <f t="shared" si="188"/>
        <v/>
      </c>
      <c r="BU203" s="2" t="str">
        <f t="shared" si="189"/>
        <v/>
      </c>
      <c r="BV203" s="2" t="str">
        <f t="shared" si="190"/>
        <v/>
      </c>
      <c r="BW203" s="2" t="str">
        <f t="shared" si="191"/>
        <v/>
      </c>
      <c r="BX203" s="2" t="str">
        <f t="shared" si="192"/>
        <v/>
      </c>
      <c r="BY203" s="2" t="str">
        <f t="shared" si="193"/>
        <v/>
      </c>
      <c r="BZ203" s="2" t="str">
        <f t="shared" si="194"/>
        <v/>
      </c>
      <c r="CA203" s="2" t="str">
        <f t="shared" si="195"/>
        <v/>
      </c>
      <c r="CB203" s="2" t="str">
        <f t="shared" si="196"/>
        <v/>
      </c>
      <c r="CC203" s="2" t="str">
        <f t="shared" si="197"/>
        <v/>
      </c>
      <c r="CE203" s="2" t="str">
        <f t="shared" si="244"/>
        <v/>
      </c>
      <c r="CF203" s="2" t="str">
        <f t="shared" si="244"/>
        <v/>
      </c>
      <c r="CG203" s="2" t="str">
        <f t="shared" si="244"/>
        <v/>
      </c>
      <c r="CH203" s="2" t="str">
        <f t="shared" si="244"/>
        <v/>
      </c>
      <c r="CI203" s="2" t="str">
        <f t="shared" si="244"/>
        <v/>
      </c>
      <c r="CJ203" s="2" t="str">
        <f t="shared" si="244"/>
        <v/>
      </c>
      <c r="CK203" s="2" t="str">
        <f t="shared" si="244"/>
        <v/>
      </c>
      <c r="CL203" s="2" t="str">
        <f t="shared" si="244"/>
        <v/>
      </c>
      <c r="CM203" s="2" t="str">
        <f t="shared" si="244"/>
        <v/>
      </c>
      <c r="CN203" s="2" t="str">
        <f t="shared" si="244"/>
        <v/>
      </c>
      <c r="CO203" s="2" t="str">
        <f t="shared" si="244"/>
        <v/>
      </c>
      <c r="CP203" s="2" t="str">
        <f t="shared" si="244"/>
        <v/>
      </c>
      <c r="CQ203" s="2" t="str">
        <f t="shared" si="244"/>
        <v/>
      </c>
      <c r="CR203" s="2" t="str">
        <f t="shared" si="244"/>
        <v/>
      </c>
      <c r="CS203" s="2" t="str">
        <f t="shared" si="244"/>
        <v/>
      </c>
      <c r="CU203" s="2" t="str">
        <f t="shared" si="198"/>
        <v/>
      </c>
      <c r="CV203" s="2" t="str">
        <f t="shared" si="199"/>
        <v/>
      </c>
      <c r="CW203" s="2" t="str">
        <f t="shared" si="200"/>
        <v/>
      </c>
      <c r="CX203" s="2" t="str">
        <f t="shared" si="201"/>
        <v/>
      </c>
      <c r="CY203" s="2" t="str">
        <f t="shared" si="202"/>
        <v/>
      </c>
      <c r="CZ203" s="2" t="str">
        <f t="shared" si="203"/>
        <v/>
      </c>
      <c r="DA203" s="2" t="str">
        <f t="shared" si="204"/>
        <v/>
      </c>
      <c r="DB203" s="2">
        <f t="shared" si="205"/>
        <v>66.238</v>
      </c>
      <c r="DC203" s="2" t="str">
        <f t="shared" si="206"/>
        <v/>
      </c>
      <c r="DD203" s="2" t="str">
        <f t="shared" si="207"/>
        <v/>
      </c>
      <c r="DE203" s="2" t="str">
        <f t="shared" si="208"/>
        <v/>
      </c>
      <c r="DF203" s="2" t="str">
        <f t="shared" si="209"/>
        <v/>
      </c>
      <c r="DG203" s="2">
        <f t="shared" si="210"/>
        <v>60.27</v>
      </c>
      <c r="DH203" s="2">
        <f t="shared" si="211"/>
        <v>60.262</v>
      </c>
      <c r="DI203" s="2">
        <f t="shared" si="212"/>
        <v>59.445999999999998</v>
      </c>
      <c r="DK203" s="2">
        <f t="shared" si="252"/>
        <v>117.48980614035091</v>
      </c>
      <c r="DL203" s="2">
        <f t="shared" si="252"/>
        <v>116.77554919914645</v>
      </c>
      <c r="DM203" s="2">
        <f t="shared" si="252"/>
        <v>116.65817073170732</v>
      </c>
      <c r="DN203" s="2">
        <f t="shared" si="252"/>
        <v>119.44655908489318</v>
      </c>
      <c r="DO203" s="2">
        <f t="shared" si="252"/>
        <v>120.93510847311134</v>
      </c>
      <c r="DP203" s="2">
        <f t="shared" si="252"/>
        <v>114.48576511898011</v>
      </c>
      <c r="DQ203" s="2">
        <f t="shared" si="252"/>
        <v>108.15947417698581</v>
      </c>
      <c r="DR203" s="2">
        <f t="shared" si="252"/>
        <v>96.44111627906976</v>
      </c>
      <c r="DS203" s="2">
        <f t="shared" si="252"/>
        <v>104.17513953488374</v>
      </c>
      <c r="DT203" s="2">
        <f t="shared" si="252"/>
        <v>98.757527333132018</v>
      </c>
      <c r="DU203" s="2">
        <f t="shared" si="252"/>
        <v>98.983886892177566</v>
      </c>
      <c r="DV203" s="2">
        <f t="shared" si="252"/>
        <v>106.62235125339777</v>
      </c>
      <c r="DW203" s="2">
        <f t="shared" si="252"/>
        <v>110.26573408421791</v>
      </c>
      <c r="DX203" s="2">
        <f t="shared" si="252"/>
        <v>105.05616730140721</v>
      </c>
      <c r="DY203" s="2">
        <f t="shared" si="252"/>
        <v>89.412046511627935</v>
      </c>
      <c r="EA203" s="2">
        <f t="shared" si="241"/>
        <v>65.234430568905807</v>
      </c>
      <c r="EB203" s="2">
        <f t="shared" si="241"/>
        <v>63.692469363964207</v>
      </c>
      <c r="EC203" s="2">
        <f t="shared" si="241"/>
        <v>65.362481632008837</v>
      </c>
      <c r="ED203" s="2">
        <f t="shared" si="241"/>
        <v>64.355737722487248</v>
      </c>
      <c r="EE203" s="2">
        <f t="shared" si="241"/>
        <v>64.516143446852411</v>
      </c>
      <c r="EF203" s="2">
        <f t="shared" si="240"/>
        <v>66.281747362900404</v>
      </c>
      <c r="EG203" s="2">
        <f t="shared" si="240"/>
        <v>65.42350503188166</v>
      </c>
      <c r="EH203" s="2">
        <f t="shared" si="240"/>
        <v>65.257716482440287</v>
      </c>
      <c r="EI203" s="2">
        <f t="shared" si="240"/>
        <v>64.094506560007545</v>
      </c>
      <c r="EJ203" s="2">
        <f t="shared" si="240"/>
        <v>62.624995737425415</v>
      </c>
      <c r="EK203" s="2">
        <f t="shared" si="213"/>
        <v>62.643192505854806</v>
      </c>
      <c r="EL203" s="2">
        <f t="shared" si="180"/>
        <v>61.053409372846325</v>
      </c>
      <c r="EM203" s="2">
        <f t="shared" si="180"/>
        <v>61.079060416642719</v>
      </c>
      <c r="EN203" s="2">
        <f t="shared" si="180"/>
        <v>62.44411896798853</v>
      </c>
      <c r="EO203" s="2">
        <f t="shared" si="180"/>
        <v>64.826533195263949</v>
      </c>
      <c r="EQ203" s="2">
        <f t="shared" si="253"/>
        <v>65.501251375555611</v>
      </c>
      <c r="ER203" s="2">
        <f t="shared" si="253"/>
        <v>65.711799578960267</v>
      </c>
      <c r="ES203" s="2">
        <f t="shared" si="253"/>
        <v>64.645731822889175</v>
      </c>
      <c r="ET203" s="2">
        <f t="shared" si="253"/>
        <v>64.533755613348447</v>
      </c>
      <c r="EU203" s="2">
        <f t="shared" si="253"/>
        <v>64.76585228531772</v>
      </c>
      <c r="EV203" s="2">
        <f t="shared" si="253"/>
        <v>66.021493820223355</v>
      </c>
      <c r="EW203" s="2">
        <f t="shared" si="253"/>
        <v>66.16619806974245</v>
      </c>
      <c r="EX203" s="2">
        <f t="shared" si="253"/>
        <v>65.133916047934761</v>
      </c>
      <c r="EY203" s="2">
        <f t="shared" si="253"/>
        <v>64.65374085265006</v>
      </c>
      <c r="EZ203" s="2">
        <f t="shared" si="253"/>
        <v>62.315667476234395</v>
      </c>
      <c r="FA203" s="2">
        <f t="shared" si="253"/>
        <v>61.655513007533521</v>
      </c>
      <c r="FB203" s="2">
        <f t="shared" si="253"/>
        <v>60.581674434511264</v>
      </c>
      <c r="FC203" s="2">
        <f t="shared" si="253"/>
        <v>60.304752071848</v>
      </c>
      <c r="FD203" s="2">
        <f t="shared" si="253"/>
        <v>60.88399943603055</v>
      </c>
      <c r="FE203" s="2">
        <f t="shared" si="253"/>
        <v>60.978685494344113</v>
      </c>
      <c r="FG203" s="2">
        <f t="shared" si="254"/>
        <v>0.9999965960485685</v>
      </c>
      <c r="FH203" s="2">
        <f t="shared" si="254"/>
        <v>0.99999569527732701</v>
      </c>
      <c r="FI203" s="2">
        <f t="shared" si="254"/>
        <v>0.99999595397303509</v>
      </c>
      <c r="FJ203" s="2">
        <f t="shared" si="254"/>
        <v>0.99999542317377099</v>
      </c>
      <c r="FK203" s="2">
        <f t="shared" si="254"/>
        <v>0.99999565655925582</v>
      </c>
      <c r="FL203" s="2">
        <f t="shared" si="254"/>
        <v>0.99999546015776575</v>
      </c>
      <c r="FM203" s="2">
        <f t="shared" si="254"/>
        <v>0.99999513301580578</v>
      </c>
      <c r="FN203" s="2">
        <f t="shared" si="254"/>
        <v>0.9999947887225995</v>
      </c>
      <c r="FO203" s="2">
        <f t="shared" si="254"/>
        <v>0.99999465205242477</v>
      </c>
      <c r="FP203" s="2">
        <f t="shared" si="254"/>
        <v>0.99999511751419912</v>
      </c>
      <c r="FQ203" s="2">
        <f t="shared" si="254"/>
        <v>0.99999508255858083</v>
      </c>
      <c r="FR203" s="2">
        <f t="shared" si="254"/>
        <v>0.99999509784007068</v>
      </c>
      <c r="FS203" s="2">
        <f t="shared" si="254"/>
        <v>0.99999536850333304</v>
      </c>
      <c r="FT203" s="2">
        <f t="shared" si="254"/>
        <v>0.99999541138603909</v>
      </c>
      <c r="FU203" s="2">
        <f t="shared" si="254"/>
        <v>0.99999444945352389</v>
      </c>
      <c r="FW203" s="2">
        <f t="shared" si="245"/>
        <v>0.92164633445244126</v>
      </c>
      <c r="FX203" s="2">
        <f t="shared" si="245"/>
        <v>0.90749047936951277</v>
      </c>
      <c r="FY203" s="2">
        <f t="shared" si="245"/>
        <v>0.91156901483297981</v>
      </c>
      <c r="FZ203" s="2">
        <f t="shared" si="245"/>
        <v>0.90364663340923124</v>
      </c>
      <c r="GA203" s="2">
        <f t="shared" si="245"/>
        <v>0.90342929119522297</v>
      </c>
      <c r="GB203" s="2">
        <f t="shared" si="245"/>
        <v>0.8920211459837053</v>
      </c>
      <c r="GC203" s="2">
        <f t="shared" si="245"/>
        <v>0.8799540484615106</v>
      </c>
      <c r="GD203" s="2">
        <f t="shared" si="245"/>
        <v>0.87970583248218837</v>
      </c>
      <c r="GE203" s="2">
        <f t="shared" si="245"/>
        <v>0.88684020092566052</v>
      </c>
      <c r="GF203" s="2">
        <f t="shared" si="245"/>
        <v>0.9000016900561133</v>
      </c>
      <c r="GG203" s="2">
        <f t="shared" si="245"/>
        <v>0.89757469135382872</v>
      </c>
      <c r="GH203" s="2">
        <f t="shared" si="245"/>
        <v>0.90244759882263637</v>
      </c>
      <c r="GI203" s="2">
        <f t="shared" si="245"/>
        <v>0.8881786106559405</v>
      </c>
      <c r="GJ203" s="2">
        <f t="shared" si="245"/>
        <v>0.84299262510668471</v>
      </c>
      <c r="GK203" s="2">
        <f t="shared" si="245"/>
        <v>0.81226011383555463</v>
      </c>
      <c r="GM203" s="86">
        <f t="shared" si="246"/>
        <v>0</v>
      </c>
      <c r="GN203" s="86">
        <f t="shared" si="246"/>
        <v>0</v>
      </c>
      <c r="GO203" s="86">
        <f t="shared" si="246"/>
        <v>0</v>
      </c>
      <c r="GP203" s="86">
        <f t="shared" si="246"/>
        <v>0</v>
      </c>
      <c r="GQ203" s="86">
        <f t="shared" si="246"/>
        <v>0</v>
      </c>
      <c r="GR203" s="86">
        <f t="shared" si="246"/>
        <v>0</v>
      </c>
      <c r="GS203" s="86">
        <f t="shared" si="246"/>
        <v>0</v>
      </c>
      <c r="GT203" s="86">
        <f t="shared" si="246"/>
        <v>0</v>
      </c>
      <c r="GU203" s="86">
        <f t="shared" si="246"/>
        <v>0</v>
      </c>
      <c r="GV203" s="86">
        <f t="shared" si="246"/>
        <v>0</v>
      </c>
      <c r="GW203" s="86">
        <f t="shared" si="246"/>
        <v>0</v>
      </c>
      <c r="GX203" s="86">
        <f t="shared" si="246"/>
        <v>0</v>
      </c>
      <c r="GY203" s="86">
        <f t="shared" si="246"/>
        <v>0</v>
      </c>
      <c r="GZ203" s="86">
        <f t="shared" si="246"/>
        <v>0</v>
      </c>
      <c r="HA203" s="86">
        <f t="shared" si="246"/>
        <v>0</v>
      </c>
      <c r="HC203" s="86">
        <f t="shared" si="182"/>
        <v>2.1112427051279198E-220</v>
      </c>
      <c r="HD203" s="86">
        <f t="shared" si="182"/>
        <v>2.7287435080378754E-260</v>
      </c>
      <c r="HE203" s="86">
        <f t="shared" si="182"/>
        <v>7.8847883830513094E-272</v>
      </c>
      <c r="HF203" s="86">
        <f t="shared" si="182"/>
        <v>0</v>
      </c>
      <c r="HG203" s="86">
        <f t="shared" si="182"/>
        <v>0</v>
      </c>
      <c r="HH203" s="86">
        <f t="shared" si="182"/>
        <v>0</v>
      </c>
      <c r="HI203" s="86">
        <f t="shared" si="242"/>
        <v>0</v>
      </c>
      <c r="HJ203" s="86">
        <f t="shared" si="242"/>
        <v>0</v>
      </c>
      <c r="HK203" s="86">
        <f t="shared" si="242"/>
        <v>0</v>
      </c>
      <c r="HL203" s="86">
        <f t="shared" si="242"/>
        <v>0</v>
      </c>
      <c r="HM203" s="86">
        <f t="shared" si="242"/>
        <v>0</v>
      </c>
      <c r="HN203" s="86">
        <f t="shared" si="242"/>
        <v>0</v>
      </c>
      <c r="HO203" s="86">
        <f t="shared" si="227"/>
        <v>0</v>
      </c>
      <c r="HP203" s="86">
        <f t="shared" si="227"/>
        <v>0</v>
      </c>
      <c r="HQ203" s="86">
        <f t="shared" si="227"/>
        <v>0</v>
      </c>
      <c r="HS203" s="86">
        <f t="shared" si="247"/>
        <v>2.1686488545612686E-63</v>
      </c>
      <c r="HT203" s="86">
        <f t="shared" si="247"/>
        <v>2.5198461999484648E-84</v>
      </c>
      <c r="HU203" s="86">
        <f t="shared" si="247"/>
        <v>3.2945793662574485E-73</v>
      </c>
      <c r="HV203" s="86">
        <f t="shared" si="247"/>
        <v>5.1021563024406548E-83</v>
      </c>
      <c r="HW203" s="86">
        <f t="shared" si="247"/>
        <v>3.8990619914758204E-90</v>
      </c>
      <c r="HX203" s="86">
        <f t="shared" si="247"/>
        <v>3.5171768033222289E-86</v>
      </c>
      <c r="HY203" s="86">
        <f t="shared" si="247"/>
        <v>5.5749755433656481E-79</v>
      </c>
      <c r="HZ203" s="86">
        <f t="shared" si="247"/>
        <v>3.5646745495859179E-74</v>
      </c>
      <c r="IA203" s="86">
        <f t="shared" si="247"/>
        <v>8.3827839675974497E-75</v>
      </c>
      <c r="IB203" s="86">
        <f t="shared" si="247"/>
        <v>5.6818566735716207E-81</v>
      </c>
      <c r="IC203" s="86">
        <f t="shared" si="247"/>
        <v>5.32256554628161E-83</v>
      </c>
      <c r="ID203" s="86">
        <f t="shared" si="247"/>
        <v>1.8453404724559091E-83</v>
      </c>
      <c r="IE203" s="86">
        <f t="shared" si="247"/>
        <v>3.1633733163329101E-66</v>
      </c>
      <c r="IF203" s="86">
        <f t="shared" si="247"/>
        <v>3.3184283735098603E-64</v>
      </c>
      <c r="IG203" s="86">
        <f t="shared" si="247"/>
        <v>7.4066799214386279E-60</v>
      </c>
      <c r="II203" s="86">
        <f t="shared" si="248"/>
        <v>2.1574457481465656E-8</v>
      </c>
      <c r="IJ203" s="86">
        <f t="shared" si="248"/>
        <v>2.5682966643200421E-9</v>
      </c>
      <c r="IK203" s="86">
        <f t="shared" si="248"/>
        <v>9.5238159141555723E-9</v>
      </c>
      <c r="IL203" s="86">
        <f t="shared" si="248"/>
        <v>5.1009795484906102E-9</v>
      </c>
      <c r="IM203" s="86">
        <f t="shared" si="248"/>
        <v>9.3885645201188906E-10</v>
      </c>
      <c r="IN203" s="86">
        <f t="shared" si="248"/>
        <v>7.4038666883589758E-9</v>
      </c>
      <c r="IO203" s="86">
        <f t="shared" si="248"/>
        <v>1.02673872490164E-7</v>
      </c>
      <c r="IP203" s="86">
        <f t="shared" si="248"/>
        <v>2.7757718557625921E-7</v>
      </c>
      <c r="IQ203" s="86">
        <f t="shared" si="248"/>
        <v>1.2414577694353032E-7</v>
      </c>
      <c r="IR203" s="86">
        <f t="shared" si="248"/>
        <v>8.4952320647497847E-9</v>
      </c>
      <c r="IS203" s="86">
        <f t="shared" si="248"/>
        <v>6.5020675858239417E-9</v>
      </c>
      <c r="IT203" s="86">
        <f t="shared" si="248"/>
        <v>3.2182794630038012E-9</v>
      </c>
      <c r="IU203" s="86">
        <f t="shared" si="248"/>
        <v>4.6374681166717305E-7</v>
      </c>
      <c r="IV203" s="86">
        <f t="shared" si="248"/>
        <v>4.2505472077293957E-7</v>
      </c>
      <c r="IW203" s="86">
        <f t="shared" si="248"/>
        <v>1.0706905407297908E-7</v>
      </c>
      <c r="IY203" s="86">
        <f t="shared" si="249"/>
        <v>2.1574457481465656E-8</v>
      </c>
      <c r="IZ203" s="86">
        <f t="shared" si="249"/>
        <v>2.5682966643200421E-9</v>
      </c>
      <c r="JA203" s="86">
        <f t="shared" si="249"/>
        <v>9.5238159141555723E-9</v>
      </c>
      <c r="JB203" s="86">
        <f t="shared" si="249"/>
        <v>5.1009795484906102E-9</v>
      </c>
      <c r="JC203" s="86">
        <f t="shared" si="249"/>
        <v>9.3885645201188906E-10</v>
      </c>
      <c r="JD203" s="86">
        <f t="shared" si="249"/>
        <v>7.4038666883589758E-9</v>
      </c>
      <c r="JE203" s="86">
        <f t="shared" si="249"/>
        <v>1.02673872490164E-7</v>
      </c>
      <c r="JF203" s="86">
        <f t="shared" si="249"/>
        <v>2.7757718557625921E-7</v>
      </c>
      <c r="JG203" s="86">
        <f t="shared" si="249"/>
        <v>1.2414577694353032E-7</v>
      </c>
      <c r="JH203" s="86">
        <f t="shared" si="249"/>
        <v>8.4952320647497847E-9</v>
      </c>
      <c r="JI203" s="86">
        <f t="shared" si="249"/>
        <v>6.5020675858239417E-9</v>
      </c>
      <c r="JJ203" s="86">
        <f t="shared" si="249"/>
        <v>3.2182794630038012E-9</v>
      </c>
      <c r="JK203" s="86">
        <f t="shared" si="249"/>
        <v>4.6374681166717305E-7</v>
      </c>
      <c r="JL203" s="86">
        <f t="shared" si="249"/>
        <v>4.2505472077293957E-7</v>
      </c>
      <c r="JM203" s="86">
        <f t="shared" si="249"/>
        <v>1.0706905407297908E-7</v>
      </c>
    </row>
    <row r="204" spans="2:273" x14ac:dyDescent="0.25">
      <c r="B204" s="2">
        <v>177</v>
      </c>
      <c r="C204" s="37">
        <v>66.328000000000003</v>
      </c>
      <c r="D204" s="37">
        <v>67.105999999999995</v>
      </c>
      <c r="E204" s="37">
        <v>64.391000000000005</v>
      </c>
      <c r="F204" s="37">
        <v>65</v>
      </c>
      <c r="G204" s="37">
        <v>65.587000000000003</v>
      </c>
      <c r="H204" s="37">
        <v>66.888999999999996</v>
      </c>
      <c r="I204" s="37">
        <v>68.159000000000006</v>
      </c>
      <c r="J204" s="37">
        <v>65.332999999999998</v>
      </c>
      <c r="K204" s="37">
        <v>64.143000000000001</v>
      </c>
      <c r="L204" s="37">
        <v>62.381</v>
      </c>
      <c r="M204" s="37">
        <v>59.920999999999999</v>
      </c>
      <c r="N204" s="37">
        <v>61.015999999999998</v>
      </c>
      <c r="O204" s="37">
        <v>60.396999999999998</v>
      </c>
      <c r="P204" s="37">
        <v>61.984999999999999</v>
      </c>
      <c r="Q204" s="37">
        <v>59.862000000000002</v>
      </c>
      <c r="S204" s="4" t="e">
        <f t="shared" si="250"/>
        <v>#N/A</v>
      </c>
      <c r="T204" s="4" t="e">
        <f t="shared" si="250"/>
        <v>#N/A</v>
      </c>
      <c r="U204" s="4" t="e">
        <f t="shared" si="250"/>
        <v>#N/A</v>
      </c>
      <c r="V204" s="4" t="e">
        <f t="shared" si="250"/>
        <v>#N/A</v>
      </c>
      <c r="W204" s="4" t="e">
        <f t="shared" si="250"/>
        <v>#N/A</v>
      </c>
      <c r="X204" s="4" t="e">
        <f t="shared" si="250"/>
        <v>#N/A</v>
      </c>
      <c r="Y204" s="4" t="e">
        <f t="shared" si="250"/>
        <v>#N/A</v>
      </c>
      <c r="Z204" s="4" t="e">
        <f t="shared" si="250"/>
        <v>#N/A</v>
      </c>
      <c r="AA204" s="4" t="e">
        <f t="shared" si="250"/>
        <v>#N/A</v>
      </c>
      <c r="AB204" s="4" t="e">
        <f t="shared" si="250"/>
        <v>#N/A</v>
      </c>
      <c r="AC204" s="4" t="e">
        <f t="shared" si="250"/>
        <v>#N/A</v>
      </c>
      <c r="AD204" s="4" t="e">
        <f t="shared" si="250"/>
        <v>#N/A</v>
      </c>
      <c r="AE204" s="4" t="e">
        <f t="shared" si="250"/>
        <v>#N/A</v>
      </c>
      <c r="AF204" s="4">
        <f t="shared" si="250"/>
        <v>61.03639899528703</v>
      </c>
      <c r="AG204" s="4">
        <f t="shared" si="250"/>
        <v>61.567643775973224</v>
      </c>
      <c r="AI204" s="4">
        <f t="shared" si="251"/>
        <v>0</v>
      </c>
      <c r="AJ204" s="4">
        <f t="shared" si="251"/>
        <v>0</v>
      </c>
      <c r="AK204" s="4">
        <f t="shared" si="251"/>
        <v>0</v>
      </c>
      <c r="AL204" s="4">
        <f t="shared" si="251"/>
        <v>0</v>
      </c>
      <c r="AM204" s="4">
        <f t="shared" si="251"/>
        <v>0</v>
      </c>
      <c r="AN204" s="4">
        <f t="shared" si="251"/>
        <v>0</v>
      </c>
      <c r="AO204" s="4">
        <f t="shared" si="251"/>
        <v>0</v>
      </c>
      <c r="AP204" s="4">
        <f t="shared" si="251"/>
        <v>0</v>
      </c>
      <c r="AQ204" s="4">
        <f t="shared" si="251"/>
        <v>0</v>
      </c>
      <c r="AR204" s="4">
        <f t="shared" si="251"/>
        <v>0</v>
      </c>
      <c r="AS204" s="4">
        <f t="shared" si="251"/>
        <v>0</v>
      </c>
      <c r="AT204" s="4">
        <f t="shared" si="251"/>
        <v>0</v>
      </c>
      <c r="AU204" s="4">
        <f t="shared" si="251"/>
        <v>0</v>
      </c>
      <c r="AV204" s="4">
        <f t="shared" si="251"/>
        <v>0.9486010047129696</v>
      </c>
      <c r="AW204" s="4">
        <f t="shared" si="251"/>
        <v>-1.7056437759732219</v>
      </c>
      <c r="AY204" s="2" t="e">
        <f t="shared" si="243"/>
        <v>#N/A</v>
      </c>
      <c r="AZ204" s="2" t="e">
        <f t="shared" si="243"/>
        <v>#N/A</v>
      </c>
      <c r="BA204" s="2" t="e">
        <f t="shared" si="243"/>
        <v>#N/A</v>
      </c>
      <c r="BB204" s="2" t="e">
        <f t="shared" si="243"/>
        <v>#N/A</v>
      </c>
      <c r="BC204" s="2" t="e">
        <f t="shared" si="243"/>
        <v>#N/A</v>
      </c>
      <c r="BD204" s="2" t="e">
        <f t="shared" si="243"/>
        <v>#N/A</v>
      </c>
      <c r="BE204" s="2" t="e">
        <f t="shared" si="243"/>
        <v>#N/A</v>
      </c>
      <c r="BF204" s="2" t="e">
        <f t="shared" si="243"/>
        <v>#N/A</v>
      </c>
      <c r="BG204" s="2" t="e">
        <f t="shared" si="243"/>
        <v>#N/A</v>
      </c>
      <c r="BH204" s="2" t="e">
        <f t="shared" si="243"/>
        <v>#N/A</v>
      </c>
      <c r="BI204" s="2" t="e">
        <f t="shared" si="243"/>
        <v>#N/A</v>
      </c>
      <c r="BJ204" s="2" t="e">
        <f t="shared" si="243"/>
        <v>#N/A</v>
      </c>
      <c r="BK204" s="2" t="e">
        <f t="shared" si="243"/>
        <v>#N/A</v>
      </c>
      <c r="BL204" s="2">
        <f t="shared" si="243"/>
        <v>61.036398992981333</v>
      </c>
      <c r="BM204" s="2">
        <f t="shared" si="243"/>
        <v>61.567643744246112</v>
      </c>
      <c r="BO204" s="2" t="str">
        <f t="shared" si="183"/>
        <v/>
      </c>
      <c r="BP204" s="2" t="str">
        <f t="shared" si="184"/>
        <v/>
      </c>
      <c r="BQ204" s="2" t="str">
        <f t="shared" si="185"/>
        <v/>
      </c>
      <c r="BR204" s="2" t="str">
        <f t="shared" si="186"/>
        <v/>
      </c>
      <c r="BS204" s="2" t="str">
        <f t="shared" si="187"/>
        <v/>
      </c>
      <c r="BT204" s="2" t="str">
        <f t="shared" si="188"/>
        <v/>
      </c>
      <c r="BU204" s="2" t="str">
        <f t="shared" si="189"/>
        <v/>
      </c>
      <c r="BV204" s="2" t="str">
        <f t="shared" si="190"/>
        <v/>
      </c>
      <c r="BW204" s="2" t="str">
        <f t="shared" si="191"/>
        <v/>
      </c>
      <c r="BX204" s="2" t="str">
        <f t="shared" si="192"/>
        <v/>
      </c>
      <c r="BY204" s="2" t="str">
        <f t="shared" si="193"/>
        <v/>
      </c>
      <c r="BZ204" s="2" t="str">
        <f t="shared" si="194"/>
        <v/>
      </c>
      <c r="CA204" s="2" t="str">
        <f t="shared" si="195"/>
        <v/>
      </c>
      <c r="CB204" s="2" t="str">
        <f t="shared" si="196"/>
        <v/>
      </c>
      <c r="CC204" s="2" t="str">
        <f t="shared" si="197"/>
        <v/>
      </c>
      <c r="CE204" s="2" t="str">
        <f t="shared" si="244"/>
        <v/>
      </c>
      <c r="CF204" s="2" t="str">
        <f t="shared" si="244"/>
        <v/>
      </c>
      <c r="CG204" s="2" t="str">
        <f t="shared" si="244"/>
        <v/>
      </c>
      <c r="CH204" s="2" t="str">
        <f t="shared" si="244"/>
        <v/>
      </c>
      <c r="CI204" s="2" t="str">
        <f t="shared" si="244"/>
        <v/>
      </c>
      <c r="CJ204" s="2" t="str">
        <f t="shared" si="244"/>
        <v/>
      </c>
      <c r="CK204" s="2" t="str">
        <f t="shared" si="244"/>
        <v/>
      </c>
      <c r="CL204" s="2" t="str">
        <f t="shared" si="244"/>
        <v/>
      </c>
      <c r="CM204" s="2" t="str">
        <f t="shared" si="244"/>
        <v/>
      </c>
      <c r="CN204" s="2" t="str">
        <f t="shared" si="244"/>
        <v/>
      </c>
      <c r="CO204" s="2" t="str">
        <f t="shared" si="244"/>
        <v/>
      </c>
      <c r="CP204" s="2" t="str">
        <f t="shared" si="244"/>
        <v/>
      </c>
      <c r="CQ204" s="2" t="str">
        <f t="shared" si="244"/>
        <v/>
      </c>
      <c r="CR204" s="2" t="str">
        <f t="shared" si="244"/>
        <v/>
      </c>
      <c r="CS204" s="2" t="str">
        <f t="shared" si="244"/>
        <v/>
      </c>
      <c r="CU204" s="2" t="str">
        <f t="shared" si="198"/>
        <v/>
      </c>
      <c r="CV204" s="2" t="str">
        <f t="shared" si="199"/>
        <v/>
      </c>
      <c r="CW204" s="2" t="str">
        <f t="shared" si="200"/>
        <v/>
      </c>
      <c r="CX204" s="2" t="str">
        <f t="shared" si="201"/>
        <v/>
      </c>
      <c r="CY204" s="2" t="str">
        <f t="shared" si="202"/>
        <v/>
      </c>
      <c r="CZ204" s="2" t="str">
        <f t="shared" si="203"/>
        <v/>
      </c>
      <c r="DA204" s="2" t="str">
        <f t="shared" si="204"/>
        <v/>
      </c>
      <c r="DB204" s="2" t="str">
        <f t="shared" si="205"/>
        <v/>
      </c>
      <c r="DC204" s="2" t="str">
        <f t="shared" si="206"/>
        <v/>
      </c>
      <c r="DD204" s="2" t="str">
        <f t="shared" si="207"/>
        <v/>
      </c>
      <c r="DE204" s="2" t="str">
        <f t="shared" si="208"/>
        <v/>
      </c>
      <c r="DF204" s="2" t="str">
        <f t="shared" si="209"/>
        <v/>
      </c>
      <c r="DG204" s="2" t="str">
        <f t="shared" si="210"/>
        <v/>
      </c>
      <c r="DH204" s="2">
        <f t="shared" si="211"/>
        <v>61.984999999999999</v>
      </c>
      <c r="DI204" s="2">
        <f t="shared" si="212"/>
        <v>59.862000000000002</v>
      </c>
      <c r="DK204" s="2">
        <f t="shared" si="252"/>
        <v>117.74220634278005</v>
      </c>
      <c r="DL204" s="2">
        <f t="shared" si="252"/>
        <v>117.01102233746587</v>
      </c>
      <c r="DM204" s="2">
        <f t="shared" si="252"/>
        <v>116.90151829268294</v>
      </c>
      <c r="DN204" s="2">
        <f t="shared" si="252"/>
        <v>119.70657845123301</v>
      </c>
      <c r="DO204" s="2">
        <f t="shared" si="252"/>
        <v>121.19335966831432</v>
      </c>
      <c r="DP204" s="2">
        <f t="shared" si="252"/>
        <v>114.701948572509</v>
      </c>
      <c r="DQ204" s="2">
        <f t="shared" si="252"/>
        <v>108.34401812141348</v>
      </c>
      <c r="DR204" s="2">
        <f t="shared" si="252"/>
        <v>96.549173663545744</v>
      </c>
      <c r="DS204" s="2">
        <f t="shared" si="252"/>
        <v>104.33744971307765</v>
      </c>
      <c r="DT204" s="2">
        <f t="shared" si="252"/>
        <v>98.904519782543076</v>
      </c>
      <c r="DU204" s="2">
        <f t="shared" si="252"/>
        <v>99.13519238900632</v>
      </c>
      <c r="DV204" s="2">
        <f t="shared" si="252"/>
        <v>106.82821413470251</v>
      </c>
      <c r="DW204" s="2">
        <f t="shared" si="252"/>
        <v>110.49230227156092</v>
      </c>
      <c r="DX204" s="2">
        <f t="shared" si="252"/>
        <v>105.2597041298652</v>
      </c>
      <c r="DY204" s="2">
        <f t="shared" si="252"/>
        <v>89.536242524916972</v>
      </c>
      <c r="EA204" s="2">
        <f t="shared" si="241"/>
        <v>65.180447490779059</v>
      </c>
      <c r="EB204" s="2">
        <f t="shared" si="241"/>
        <v>63.611269335986094</v>
      </c>
      <c r="EC204" s="2">
        <f t="shared" si="241"/>
        <v>65.311811289113365</v>
      </c>
      <c r="ED204" s="2">
        <f t="shared" si="241"/>
        <v>64.285009282997478</v>
      </c>
      <c r="EE204" s="2">
        <f t="shared" si="241"/>
        <v>64.436735810113504</v>
      </c>
      <c r="EF204" s="2">
        <f t="shared" si="240"/>
        <v>66.209565344863634</v>
      </c>
      <c r="EG204" s="2">
        <f t="shared" si="240"/>
        <v>65.353445513652744</v>
      </c>
      <c r="EH204" s="2">
        <f t="shared" si="240"/>
        <v>65.184196052565113</v>
      </c>
      <c r="EI204" s="2">
        <f t="shared" si="240"/>
        <v>64.010731346453341</v>
      </c>
      <c r="EJ204" s="2">
        <f t="shared" si="240"/>
        <v>62.548829923273665</v>
      </c>
      <c r="EK204" s="2">
        <f t="shared" si="213"/>
        <v>62.579233333333335</v>
      </c>
      <c r="EL204" s="2">
        <f t="shared" si="180"/>
        <v>60.977534409766676</v>
      </c>
      <c r="EM204" s="2">
        <f t="shared" si="180"/>
        <v>60.998730608629657</v>
      </c>
      <c r="EN204" s="2">
        <f t="shared" si="180"/>
        <v>62.389147794234745</v>
      </c>
      <c r="EO204" s="2">
        <f t="shared" si="180"/>
        <v>64.787537884412473</v>
      </c>
      <c r="EQ204" s="2">
        <f t="shared" si="253"/>
        <v>65.45127297146712</v>
      </c>
      <c r="ER204" s="2">
        <f t="shared" si="253"/>
        <v>65.662160080235026</v>
      </c>
      <c r="ES204" s="2">
        <f t="shared" si="253"/>
        <v>64.584105622214565</v>
      </c>
      <c r="ET204" s="2">
        <f t="shared" si="253"/>
        <v>64.465704076792576</v>
      </c>
      <c r="EU204" s="2">
        <f t="shared" si="253"/>
        <v>64.690160337976849</v>
      </c>
      <c r="EV204" s="2">
        <f t="shared" si="253"/>
        <v>65.945478046556758</v>
      </c>
      <c r="EW204" s="2">
        <f t="shared" si="253"/>
        <v>66.107274734443166</v>
      </c>
      <c r="EX204" s="2">
        <f t="shared" si="253"/>
        <v>65.058618585154079</v>
      </c>
      <c r="EY204" s="2">
        <f t="shared" si="253"/>
        <v>64.578317179761115</v>
      </c>
      <c r="EZ204" s="2">
        <f t="shared" si="253"/>
        <v>62.234927623254364</v>
      </c>
      <c r="FA204" s="2">
        <f t="shared" si="253"/>
        <v>61.576914560708353</v>
      </c>
      <c r="FB204" s="2">
        <f t="shared" si="253"/>
        <v>60.498797061208592</v>
      </c>
      <c r="FC204" s="2">
        <f t="shared" si="253"/>
        <v>60.212778484670935</v>
      </c>
      <c r="FD204" s="2">
        <f t="shared" si="253"/>
        <v>60.806408470746419</v>
      </c>
      <c r="FE204" s="2">
        <f t="shared" si="253"/>
        <v>60.888752722113196</v>
      </c>
      <c r="FG204" s="2">
        <f t="shared" si="254"/>
        <v>0.99999689555846805</v>
      </c>
      <c r="FH204" s="2">
        <f t="shared" si="254"/>
        <v>0.99999607404477486</v>
      </c>
      <c r="FI204" s="2">
        <f t="shared" si="254"/>
        <v>0.99999630997823796</v>
      </c>
      <c r="FJ204" s="2">
        <f t="shared" si="254"/>
        <v>0.99999582588318836</v>
      </c>
      <c r="FK204" s="2">
        <f t="shared" si="254"/>
        <v>0.99999603873344722</v>
      </c>
      <c r="FL204" s="2">
        <f t="shared" si="254"/>
        <v>0.9999958596130194</v>
      </c>
      <c r="FM204" s="2">
        <f t="shared" si="254"/>
        <v>0.99999556125575906</v>
      </c>
      <c r="FN204" s="2">
        <f t="shared" si="254"/>
        <v>0.99999524725634459</v>
      </c>
      <c r="FO204" s="2">
        <f t="shared" si="254"/>
        <v>0.99999512261154788</v>
      </c>
      <c r="FP204" s="2">
        <f t="shared" si="254"/>
        <v>0.99999554711811356</v>
      </c>
      <c r="FQ204" s="2">
        <f t="shared" si="254"/>
        <v>0.99999551523818331</v>
      </c>
      <c r="FR204" s="2">
        <f t="shared" si="254"/>
        <v>0.99999552917507972</v>
      </c>
      <c r="FS204" s="2">
        <f t="shared" si="254"/>
        <v>0.99999577602311596</v>
      </c>
      <c r="FT204" s="2">
        <f t="shared" si="254"/>
        <v>0.99999581513264035</v>
      </c>
      <c r="FU204" s="2">
        <f t="shared" si="254"/>
        <v>0.99999493783897708</v>
      </c>
      <c r="FW204" s="2">
        <f t="shared" si="245"/>
        <v>0.92804452702375406</v>
      </c>
      <c r="FX204" s="2">
        <f t="shared" si="245"/>
        <v>0.91493792316506994</v>
      </c>
      <c r="FY204" s="2">
        <f t="shared" si="245"/>
        <v>0.91871752665571615</v>
      </c>
      <c r="FZ204" s="2">
        <f t="shared" si="245"/>
        <v>0.91137330353270363</v>
      </c>
      <c r="GA204" s="2">
        <f t="shared" si="245"/>
        <v>0.91117167694557721</v>
      </c>
      <c r="GB204" s="2">
        <f t="shared" si="245"/>
        <v>0.90057750469675601</v>
      </c>
      <c r="GC204" s="2">
        <f t="shared" si="245"/>
        <v>0.88934800241690792</v>
      </c>
      <c r="GD204" s="2">
        <f t="shared" si="245"/>
        <v>0.88911676250065974</v>
      </c>
      <c r="GE204" s="2">
        <f t="shared" si="245"/>
        <v>0.89575912741926789</v>
      </c>
      <c r="GF204" s="2">
        <f t="shared" si="245"/>
        <v>0.90799089066607686</v>
      </c>
      <c r="GG204" s="2">
        <f t="shared" si="245"/>
        <v>0.90573748462654102</v>
      </c>
      <c r="GH204" s="2">
        <f t="shared" si="245"/>
        <v>0.91026087207974826</v>
      </c>
      <c r="GI204" s="2">
        <f t="shared" si="245"/>
        <v>0.89700429891408229</v>
      </c>
      <c r="GJ204" s="2">
        <f t="shared" si="245"/>
        <v>0.85480166491566489</v>
      </c>
      <c r="GK204" s="2">
        <f t="shared" si="245"/>
        <v>0.82590327192980828</v>
      </c>
      <c r="GM204" s="86">
        <f t="shared" si="246"/>
        <v>0</v>
      </c>
      <c r="GN204" s="86">
        <f t="shared" si="246"/>
        <v>0</v>
      </c>
      <c r="GO204" s="86">
        <f t="shared" si="246"/>
        <v>0</v>
      </c>
      <c r="GP204" s="86">
        <f t="shared" si="246"/>
        <v>0</v>
      </c>
      <c r="GQ204" s="86">
        <f t="shared" si="246"/>
        <v>0</v>
      </c>
      <c r="GR204" s="86">
        <f t="shared" si="246"/>
        <v>0</v>
      </c>
      <c r="GS204" s="86">
        <f t="shared" si="246"/>
        <v>0</v>
      </c>
      <c r="GT204" s="86">
        <f t="shared" si="246"/>
        <v>0</v>
      </c>
      <c r="GU204" s="86">
        <f t="shared" si="246"/>
        <v>0</v>
      </c>
      <c r="GV204" s="86">
        <f t="shared" si="246"/>
        <v>0</v>
      </c>
      <c r="GW204" s="86">
        <f t="shared" si="246"/>
        <v>0</v>
      </c>
      <c r="GX204" s="86">
        <f t="shared" si="246"/>
        <v>0</v>
      </c>
      <c r="GY204" s="86">
        <f t="shared" si="246"/>
        <v>0</v>
      </c>
      <c r="GZ204" s="86">
        <f t="shared" si="246"/>
        <v>0</v>
      </c>
      <c r="HA204" s="86">
        <f t="shared" si="246"/>
        <v>0</v>
      </c>
      <c r="HC204" s="86">
        <f t="shared" si="182"/>
        <v>2.3943225940004293E-225</v>
      </c>
      <c r="HD204" s="86">
        <f t="shared" si="182"/>
        <v>4.0032751852819196E-266</v>
      </c>
      <c r="HE204" s="86">
        <f t="shared" si="182"/>
        <v>7.2378920307489757E-278</v>
      </c>
      <c r="HF204" s="86">
        <f t="shared" si="182"/>
        <v>0</v>
      </c>
      <c r="HG204" s="86">
        <f t="shared" si="182"/>
        <v>0</v>
      </c>
      <c r="HH204" s="86">
        <f t="shared" si="182"/>
        <v>0</v>
      </c>
      <c r="HI204" s="86">
        <f t="shared" si="242"/>
        <v>0</v>
      </c>
      <c r="HJ204" s="86">
        <f t="shared" si="242"/>
        <v>0</v>
      </c>
      <c r="HK204" s="86">
        <f t="shared" si="242"/>
        <v>0</v>
      </c>
      <c r="HL204" s="86">
        <f t="shared" si="242"/>
        <v>0</v>
      </c>
      <c r="HM204" s="86">
        <f t="shared" si="242"/>
        <v>0</v>
      </c>
      <c r="HN204" s="86">
        <f t="shared" si="242"/>
        <v>0</v>
      </c>
      <c r="HO204" s="86">
        <f t="shared" si="227"/>
        <v>0</v>
      </c>
      <c r="HP204" s="86">
        <f t="shared" si="227"/>
        <v>0</v>
      </c>
      <c r="HQ204" s="86">
        <f t="shared" si="227"/>
        <v>0</v>
      </c>
      <c r="HS204" s="86">
        <f t="shared" si="247"/>
        <v>9.8067680404954486E-66</v>
      </c>
      <c r="HT204" s="86">
        <f t="shared" si="247"/>
        <v>1.9346801196198911E-87</v>
      </c>
      <c r="HU204" s="86">
        <f t="shared" si="247"/>
        <v>6.089111451138778E-76</v>
      </c>
      <c r="HV204" s="86">
        <f t="shared" si="247"/>
        <v>4.1232229235074124E-86</v>
      </c>
      <c r="HW204" s="86">
        <f t="shared" si="247"/>
        <v>1.6228764759472953E-93</v>
      </c>
      <c r="HX204" s="86">
        <f t="shared" si="247"/>
        <v>1.7365577085574661E-89</v>
      </c>
      <c r="HY204" s="86">
        <f t="shared" si="247"/>
        <v>4.5650876932617552E-82</v>
      </c>
      <c r="HZ204" s="86">
        <f t="shared" si="247"/>
        <v>4.5957636374148674E-77</v>
      </c>
      <c r="IA204" s="86">
        <f t="shared" si="247"/>
        <v>1.0905834373031097E-77</v>
      </c>
      <c r="IB204" s="86">
        <f t="shared" si="247"/>
        <v>4.8848925492120376E-84</v>
      </c>
      <c r="IC204" s="86">
        <f t="shared" si="247"/>
        <v>3.6198988223678251E-86</v>
      </c>
      <c r="ID204" s="86">
        <f t="shared" si="247"/>
        <v>1.2733028641621688E-86</v>
      </c>
      <c r="IE204" s="86">
        <f t="shared" si="247"/>
        <v>8.5370254683753834E-69</v>
      </c>
      <c r="IF204" s="86">
        <f t="shared" si="247"/>
        <v>7.9007388441171631E-67</v>
      </c>
      <c r="IG204" s="86">
        <f t="shared" si="247"/>
        <v>2.1231868255279752E-62</v>
      </c>
      <c r="II204" s="86">
        <f t="shared" si="248"/>
        <v>6.3192467312785935E-9</v>
      </c>
      <c r="IJ204" s="86">
        <f t="shared" si="248"/>
        <v>5.7425957288777963E-10</v>
      </c>
      <c r="IK204" s="86">
        <f t="shared" si="248"/>
        <v>2.4378018836012198E-9</v>
      </c>
      <c r="IL204" s="86">
        <f t="shared" si="248"/>
        <v>1.1700220198320461E-9</v>
      </c>
      <c r="IM204" s="86">
        <f t="shared" si="248"/>
        <v>1.8712810134639293E-10</v>
      </c>
      <c r="IN204" s="86">
        <f t="shared" si="248"/>
        <v>1.6026817842980525E-9</v>
      </c>
      <c r="IO204" s="86">
        <f t="shared" si="248"/>
        <v>2.5768648400430856E-8</v>
      </c>
      <c r="IP204" s="86">
        <f t="shared" si="248"/>
        <v>7.6194256401710738E-8</v>
      </c>
      <c r="IQ204" s="86">
        <f t="shared" si="248"/>
        <v>3.317242082222301E-8</v>
      </c>
      <c r="IR204" s="86">
        <f t="shared" si="248"/>
        <v>1.9768056414694056E-9</v>
      </c>
      <c r="IS204" s="86">
        <f t="shared" si="248"/>
        <v>1.4524593666503171E-9</v>
      </c>
      <c r="IT204" s="86">
        <f t="shared" si="248"/>
        <v>7.0417083571548182E-10</v>
      </c>
      <c r="IU204" s="86">
        <f t="shared" si="248"/>
        <v>1.4036193132503665E-7</v>
      </c>
      <c r="IV204" s="86">
        <f t="shared" si="248"/>
        <v>9.5802637839596681E-8</v>
      </c>
      <c r="IW204" s="86">
        <f t="shared" si="248"/>
        <v>1.6265265517444211E-8</v>
      </c>
      <c r="IY204" s="86">
        <f t="shared" si="249"/>
        <v>6.3192467312785935E-9</v>
      </c>
      <c r="IZ204" s="86">
        <f t="shared" si="249"/>
        <v>5.7425957288777963E-10</v>
      </c>
      <c r="JA204" s="86">
        <f t="shared" si="249"/>
        <v>2.4378018836012198E-9</v>
      </c>
      <c r="JB204" s="86">
        <f t="shared" si="249"/>
        <v>1.1700220198320461E-9</v>
      </c>
      <c r="JC204" s="86">
        <f t="shared" si="249"/>
        <v>1.8712810134639293E-10</v>
      </c>
      <c r="JD204" s="86">
        <f t="shared" si="249"/>
        <v>1.6026817842980525E-9</v>
      </c>
      <c r="JE204" s="86">
        <f t="shared" si="249"/>
        <v>2.5768648400430856E-8</v>
      </c>
      <c r="JF204" s="86">
        <f t="shared" si="249"/>
        <v>7.6194256401710738E-8</v>
      </c>
      <c r="JG204" s="86">
        <f t="shared" si="249"/>
        <v>3.317242082222301E-8</v>
      </c>
      <c r="JH204" s="86">
        <f t="shared" si="249"/>
        <v>1.9768056414694056E-9</v>
      </c>
      <c r="JI204" s="86">
        <f t="shared" si="249"/>
        <v>1.4524593666503171E-9</v>
      </c>
      <c r="JJ204" s="86">
        <f t="shared" si="249"/>
        <v>7.0417083571548182E-10</v>
      </c>
      <c r="JK204" s="86">
        <f t="shared" si="249"/>
        <v>1.4036193132503665E-7</v>
      </c>
      <c r="JL204" s="86">
        <f t="shared" si="249"/>
        <v>9.5802637839596681E-8</v>
      </c>
      <c r="JM204" s="86">
        <f t="shared" si="249"/>
        <v>1.6265265517444211E-8</v>
      </c>
    </row>
    <row r="205" spans="2:273" x14ac:dyDescent="0.25">
      <c r="B205" s="2">
        <v>178</v>
      </c>
      <c r="C205" s="37">
        <v>65.179000000000002</v>
      </c>
      <c r="D205" s="37">
        <v>65.938999999999993</v>
      </c>
      <c r="E205" s="37">
        <v>64.421999999999997</v>
      </c>
      <c r="F205" s="37">
        <v>63.825000000000003</v>
      </c>
      <c r="G205" s="37">
        <v>64.683000000000007</v>
      </c>
      <c r="H205" s="37">
        <v>67.364999999999995</v>
      </c>
      <c r="I205" s="37">
        <v>66.332999999999998</v>
      </c>
      <c r="J205" s="37">
        <v>65.602999999999994</v>
      </c>
      <c r="K205" s="37">
        <v>64.713999999999999</v>
      </c>
      <c r="L205" s="37">
        <v>61.746000000000002</v>
      </c>
      <c r="M205" s="37">
        <v>61.475999999999999</v>
      </c>
      <c r="N205" s="37">
        <v>60.491999999999997</v>
      </c>
      <c r="O205" s="37">
        <v>59.651000000000003</v>
      </c>
      <c r="P205" s="37">
        <v>61.814999999999998</v>
      </c>
      <c r="Q205" s="37">
        <v>61.185000000000002</v>
      </c>
      <c r="S205" s="4" t="e">
        <f t="shared" si="250"/>
        <v>#N/A</v>
      </c>
      <c r="T205" s="4" t="e">
        <f t="shared" si="250"/>
        <v>#N/A</v>
      </c>
      <c r="U205" s="4" t="e">
        <f t="shared" si="250"/>
        <v>#N/A</v>
      </c>
      <c r="V205" s="4" t="e">
        <f t="shared" si="250"/>
        <v>#N/A</v>
      </c>
      <c r="W205" s="4" t="e">
        <f t="shared" si="250"/>
        <v>#N/A</v>
      </c>
      <c r="X205" s="4" t="e">
        <f t="shared" si="250"/>
        <v>#N/A</v>
      </c>
      <c r="Y205" s="4" t="e">
        <f t="shared" si="250"/>
        <v>#N/A</v>
      </c>
      <c r="Z205" s="4" t="e">
        <f t="shared" si="250"/>
        <v>#N/A</v>
      </c>
      <c r="AA205" s="4" t="e">
        <f t="shared" si="250"/>
        <v>#N/A</v>
      </c>
      <c r="AB205" s="4" t="e">
        <f t="shared" si="250"/>
        <v>#N/A</v>
      </c>
      <c r="AC205" s="4" t="e">
        <f t="shared" si="250"/>
        <v>#N/A</v>
      </c>
      <c r="AD205" s="4" t="e">
        <f t="shared" si="250"/>
        <v>#N/A</v>
      </c>
      <c r="AE205" s="4" t="e">
        <f t="shared" si="250"/>
        <v>#N/A</v>
      </c>
      <c r="AF205" s="4">
        <f t="shared" si="250"/>
        <v>60.944318825859291</v>
      </c>
      <c r="AG205" s="4">
        <f t="shared" si="250"/>
        <v>61.435820643610285</v>
      </c>
      <c r="AI205" s="4">
        <f t="shared" si="251"/>
        <v>0</v>
      </c>
      <c r="AJ205" s="4">
        <f t="shared" si="251"/>
        <v>0</v>
      </c>
      <c r="AK205" s="4">
        <f t="shared" si="251"/>
        <v>0</v>
      </c>
      <c r="AL205" s="4">
        <f t="shared" si="251"/>
        <v>0</v>
      </c>
      <c r="AM205" s="4">
        <f t="shared" si="251"/>
        <v>0</v>
      </c>
      <c r="AN205" s="4">
        <f t="shared" si="251"/>
        <v>0</v>
      </c>
      <c r="AO205" s="4">
        <f t="shared" si="251"/>
        <v>0</v>
      </c>
      <c r="AP205" s="4">
        <f t="shared" si="251"/>
        <v>0</v>
      </c>
      <c r="AQ205" s="4">
        <f t="shared" si="251"/>
        <v>0</v>
      </c>
      <c r="AR205" s="4">
        <f t="shared" si="251"/>
        <v>0</v>
      </c>
      <c r="AS205" s="4">
        <f t="shared" si="251"/>
        <v>0</v>
      </c>
      <c r="AT205" s="4">
        <f t="shared" si="251"/>
        <v>0</v>
      </c>
      <c r="AU205" s="4">
        <f t="shared" si="251"/>
        <v>0</v>
      </c>
      <c r="AV205" s="4">
        <f t="shared" si="251"/>
        <v>0.87068117414070656</v>
      </c>
      <c r="AW205" s="4">
        <f t="shared" si="251"/>
        <v>-0.25082064361028245</v>
      </c>
      <c r="AY205" s="2" t="e">
        <f t="shared" si="243"/>
        <v>#N/A</v>
      </c>
      <c r="AZ205" s="2" t="e">
        <f t="shared" si="243"/>
        <v>#N/A</v>
      </c>
      <c r="BA205" s="2" t="e">
        <f t="shared" si="243"/>
        <v>#N/A</v>
      </c>
      <c r="BB205" s="2" t="e">
        <f t="shared" si="243"/>
        <v>#N/A</v>
      </c>
      <c r="BC205" s="2" t="e">
        <f t="shared" si="243"/>
        <v>#N/A</v>
      </c>
      <c r="BD205" s="2" t="e">
        <f t="shared" si="243"/>
        <v>#N/A</v>
      </c>
      <c r="BE205" s="2" t="e">
        <f t="shared" si="243"/>
        <v>#N/A</v>
      </c>
      <c r="BF205" s="2" t="e">
        <f t="shared" si="243"/>
        <v>#N/A</v>
      </c>
      <c r="BG205" s="2" t="e">
        <f t="shared" si="243"/>
        <v>#N/A</v>
      </c>
      <c r="BH205" s="2" t="e">
        <f t="shared" si="243"/>
        <v>#N/A</v>
      </c>
      <c r="BI205" s="2" t="e">
        <f t="shared" si="243"/>
        <v>#N/A</v>
      </c>
      <c r="BJ205" s="2" t="e">
        <f t="shared" si="243"/>
        <v>#N/A</v>
      </c>
      <c r="BK205" s="2" t="e">
        <f t="shared" si="243"/>
        <v>#N/A</v>
      </c>
      <c r="BL205" s="2">
        <f t="shared" si="243"/>
        <v>60.944318825629836</v>
      </c>
      <c r="BM205" s="2">
        <f t="shared" si="243"/>
        <v>61.435820640632215</v>
      </c>
      <c r="BO205" s="2" t="str">
        <f t="shared" si="183"/>
        <v/>
      </c>
      <c r="BP205" s="2" t="str">
        <f t="shared" si="184"/>
        <v/>
      </c>
      <c r="BQ205" s="2" t="str">
        <f t="shared" si="185"/>
        <v/>
      </c>
      <c r="BR205" s="2" t="str">
        <f t="shared" si="186"/>
        <v/>
      </c>
      <c r="BS205" s="2" t="str">
        <f t="shared" si="187"/>
        <v/>
      </c>
      <c r="BT205" s="2" t="str">
        <f t="shared" si="188"/>
        <v/>
      </c>
      <c r="BU205" s="2" t="str">
        <f t="shared" si="189"/>
        <v/>
      </c>
      <c r="BV205" s="2" t="str">
        <f t="shared" si="190"/>
        <v/>
      </c>
      <c r="BW205" s="2" t="str">
        <f t="shared" si="191"/>
        <v/>
      </c>
      <c r="BX205" s="2" t="str">
        <f t="shared" si="192"/>
        <v/>
      </c>
      <c r="BY205" s="2" t="str">
        <f t="shared" si="193"/>
        <v/>
      </c>
      <c r="BZ205" s="2" t="str">
        <f t="shared" si="194"/>
        <v/>
      </c>
      <c r="CA205" s="2" t="str">
        <f t="shared" si="195"/>
        <v/>
      </c>
      <c r="CB205" s="2" t="str">
        <f t="shared" si="196"/>
        <v/>
      </c>
      <c r="CC205" s="2" t="str">
        <f t="shared" si="197"/>
        <v/>
      </c>
      <c r="CE205" s="2" t="str">
        <f t="shared" si="244"/>
        <v/>
      </c>
      <c r="CF205" s="2" t="str">
        <f t="shared" si="244"/>
        <v/>
      </c>
      <c r="CG205" s="2" t="str">
        <f t="shared" si="244"/>
        <v/>
      </c>
      <c r="CH205" s="2" t="str">
        <f t="shared" si="244"/>
        <v/>
      </c>
      <c r="CI205" s="2" t="str">
        <f t="shared" si="244"/>
        <v/>
      </c>
      <c r="CJ205" s="2" t="str">
        <f t="shared" si="244"/>
        <v/>
      </c>
      <c r="CK205" s="2" t="str">
        <f t="shared" si="244"/>
        <v/>
      </c>
      <c r="CL205" s="2" t="str">
        <f t="shared" si="244"/>
        <v/>
      </c>
      <c r="CM205" s="2" t="str">
        <f t="shared" si="244"/>
        <v/>
      </c>
      <c r="CN205" s="2" t="str">
        <f t="shared" si="244"/>
        <v/>
      </c>
      <c r="CO205" s="2" t="str">
        <f t="shared" si="244"/>
        <v/>
      </c>
      <c r="CP205" s="2" t="str">
        <f t="shared" si="244"/>
        <v/>
      </c>
      <c r="CQ205" s="2" t="str">
        <f t="shared" si="244"/>
        <v/>
      </c>
      <c r="CR205" s="2" t="str">
        <f t="shared" si="244"/>
        <v/>
      </c>
      <c r="CS205" s="2" t="str">
        <f t="shared" si="244"/>
        <v/>
      </c>
      <c r="CU205" s="2" t="str">
        <f t="shared" si="198"/>
        <v/>
      </c>
      <c r="CV205" s="2" t="str">
        <f t="shared" si="199"/>
        <v/>
      </c>
      <c r="CW205" s="2" t="str">
        <f t="shared" si="200"/>
        <v/>
      </c>
      <c r="CX205" s="2" t="str">
        <f t="shared" si="201"/>
        <v/>
      </c>
      <c r="CY205" s="2" t="str">
        <f t="shared" si="202"/>
        <v/>
      </c>
      <c r="CZ205" s="2" t="str">
        <f t="shared" si="203"/>
        <v/>
      </c>
      <c r="DA205" s="2" t="str">
        <f t="shared" si="204"/>
        <v/>
      </c>
      <c r="DB205" s="2" t="str">
        <f t="shared" si="205"/>
        <v/>
      </c>
      <c r="DC205" s="2" t="str">
        <f t="shared" si="206"/>
        <v/>
      </c>
      <c r="DD205" s="2" t="str">
        <f t="shared" si="207"/>
        <v/>
      </c>
      <c r="DE205" s="2" t="str">
        <f t="shared" si="208"/>
        <v/>
      </c>
      <c r="DF205" s="2" t="str">
        <f t="shared" si="209"/>
        <v/>
      </c>
      <c r="DG205" s="2" t="str">
        <f t="shared" si="210"/>
        <v/>
      </c>
      <c r="DH205" s="2">
        <f t="shared" si="211"/>
        <v>61.814999999999998</v>
      </c>
      <c r="DI205" s="2">
        <f t="shared" si="212"/>
        <v>61.185000000000002</v>
      </c>
      <c r="DK205" s="2">
        <f t="shared" si="252"/>
        <v>117.99460654520919</v>
      </c>
      <c r="DL205" s="2">
        <f t="shared" si="252"/>
        <v>117.24649547578531</v>
      </c>
      <c r="DM205" s="2">
        <f t="shared" si="252"/>
        <v>117.14486585365853</v>
      </c>
      <c r="DN205" s="2">
        <f t="shared" si="252"/>
        <v>119.96659781757286</v>
      </c>
      <c r="DO205" s="2">
        <f t="shared" si="252"/>
        <v>121.4516108635173</v>
      </c>
      <c r="DP205" s="2">
        <f t="shared" si="252"/>
        <v>114.91813202603788</v>
      </c>
      <c r="DQ205" s="2">
        <f t="shared" si="252"/>
        <v>108.52856206584114</v>
      </c>
      <c r="DR205" s="2">
        <f t="shared" si="252"/>
        <v>96.657231048021742</v>
      </c>
      <c r="DS205" s="2">
        <f t="shared" si="252"/>
        <v>104.49975989127154</v>
      </c>
      <c r="DT205" s="2">
        <f t="shared" si="252"/>
        <v>99.051512231954121</v>
      </c>
      <c r="DU205" s="2">
        <f t="shared" si="252"/>
        <v>99.286497885835075</v>
      </c>
      <c r="DV205" s="2">
        <f t="shared" si="252"/>
        <v>107.03407701600725</v>
      </c>
      <c r="DW205" s="2">
        <f t="shared" si="252"/>
        <v>110.71887045890392</v>
      </c>
      <c r="DX205" s="2">
        <f t="shared" si="252"/>
        <v>105.46324095832318</v>
      </c>
      <c r="DY205" s="2">
        <f t="shared" si="252"/>
        <v>89.660438538206009</v>
      </c>
      <c r="EA205" s="2">
        <f t="shared" si="241"/>
        <v>65.126464412652311</v>
      </c>
      <c r="EB205" s="2">
        <f t="shared" si="241"/>
        <v>63.530069308007981</v>
      </c>
      <c r="EC205" s="2">
        <f t="shared" si="241"/>
        <v>65.261140946217893</v>
      </c>
      <c r="ED205" s="2">
        <f t="shared" si="241"/>
        <v>64.214280843507709</v>
      </c>
      <c r="EE205" s="2">
        <f t="shared" si="241"/>
        <v>64.357328173374597</v>
      </c>
      <c r="EF205" s="2">
        <f t="shared" si="240"/>
        <v>66.137383326826864</v>
      </c>
      <c r="EG205" s="2">
        <f t="shared" si="240"/>
        <v>65.283385995423828</v>
      </c>
      <c r="EH205" s="2">
        <f t="shared" si="240"/>
        <v>65.110675622689939</v>
      </c>
      <c r="EI205" s="2">
        <f t="shared" si="240"/>
        <v>63.926956132899136</v>
      </c>
      <c r="EJ205" s="2">
        <f t="shared" si="240"/>
        <v>62.472664109121922</v>
      </c>
      <c r="EK205" s="2">
        <f t="shared" si="213"/>
        <v>62.51527416081187</v>
      </c>
      <c r="EL205" s="2">
        <f t="shared" si="180"/>
        <v>60.901659446687027</v>
      </c>
      <c r="EM205" s="2">
        <f t="shared" si="180"/>
        <v>60.918400800616581</v>
      </c>
      <c r="EN205" s="2">
        <f t="shared" si="180"/>
        <v>62.33417662048096</v>
      </c>
      <c r="EO205" s="2">
        <f t="shared" si="180"/>
        <v>64.748542573561011</v>
      </c>
      <c r="EQ205" s="2">
        <f t="shared" si="253"/>
        <v>65.401294567378642</v>
      </c>
      <c r="ER205" s="2">
        <f t="shared" si="253"/>
        <v>65.612520581509798</v>
      </c>
      <c r="ES205" s="2">
        <f t="shared" si="253"/>
        <v>64.522479421539941</v>
      </c>
      <c r="ET205" s="2">
        <f t="shared" si="253"/>
        <v>64.397652540236692</v>
      </c>
      <c r="EU205" s="2">
        <f t="shared" si="253"/>
        <v>64.614468390635977</v>
      </c>
      <c r="EV205" s="2">
        <f t="shared" si="253"/>
        <v>65.869462272890161</v>
      </c>
      <c r="EW205" s="2">
        <f t="shared" si="253"/>
        <v>66.048351399143897</v>
      </c>
      <c r="EX205" s="2">
        <f t="shared" si="253"/>
        <v>64.983321122373383</v>
      </c>
      <c r="EY205" s="2">
        <f t="shared" si="253"/>
        <v>64.502893506872184</v>
      </c>
      <c r="EZ205" s="2">
        <f t="shared" si="253"/>
        <v>62.154187770274341</v>
      </c>
      <c r="FA205" s="2">
        <f t="shared" si="253"/>
        <v>61.498316113883192</v>
      </c>
      <c r="FB205" s="2">
        <f t="shared" si="253"/>
        <v>60.415919687905919</v>
      </c>
      <c r="FC205" s="2">
        <f t="shared" si="253"/>
        <v>60.120804897493869</v>
      </c>
      <c r="FD205" s="2">
        <f t="shared" si="253"/>
        <v>60.728817505462288</v>
      </c>
      <c r="FE205" s="2">
        <f t="shared" si="253"/>
        <v>60.798819949882279</v>
      </c>
      <c r="FG205" s="2">
        <f t="shared" si="254"/>
        <v>0.9999971687148993</v>
      </c>
      <c r="FH205" s="2">
        <f t="shared" si="254"/>
        <v>0.99999641948504292</v>
      </c>
      <c r="FI205" s="2">
        <f t="shared" si="254"/>
        <v>0.99999663465906297</v>
      </c>
      <c r="FJ205" s="2">
        <f t="shared" si="254"/>
        <v>0.99999619315882482</v>
      </c>
      <c r="FK205" s="2">
        <f t="shared" si="254"/>
        <v>0.99999638728070717</v>
      </c>
      <c r="FL205" s="2">
        <f t="shared" si="254"/>
        <v>0.99999622392081899</v>
      </c>
      <c r="FM205" s="2">
        <f t="shared" si="254"/>
        <v>0.999995951815558</v>
      </c>
      <c r="FN205" s="2">
        <f t="shared" si="254"/>
        <v>0.99999566544445684</v>
      </c>
      <c r="FO205" s="2">
        <f t="shared" si="254"/>
        <v>0.99999555176695498</v>
      </c>
      <c r="FP205" s="2">
        <f t="shared" si="254"/>
        <v>0.999995938921862</v>
      </c>
      <c r="FQ205" s="2">
        <f t="shared" si="254"/>
        <v>0.99999590984699727</v>
      </c>
      <c r="FR205" s="2">
        <f t="shared" si="254"/>
        <v>0.99999592255760783</v>
      </c>
      <c r="FS205" s="2">
        <f t="shared" si="254"/>
        <v>0.99999614768586476</v>
      </c>
      <c r="FT205" s="2">
        <f t="shared" si="254"/>
        <v>0.99999618335420137</v>
      </c>
      <c r="FU205" s="2">
        <f t="shared" si="254"/>
        <v>0.99999538325222026</v>
      </c>
      <c r="FW205" s="2">
        <f t="shared" si="245"/>
        <v>0.93395769493829339</v>
      </c>
      <c r="FX205" s="2">
        <f t="shared" si="245"/>
        <v>0.92183745314185495</v>
      </c>
      <c r="FY205" s="2">
        <f t="shared" si="245"/>
        <v>0.92533550453559665</v>
      </c>
      <c r="FZ205" s="2">
        <f t="shared" si="245"/>
        <v>0.91853622225996101</v>
      </c>
      <c r="GA205" s="2">
        <f t="shared" si="245"/>
        <v>0.91834943143794001</v>
      </c>
      <c r="GB205" s="2">
        <f t="shared" si="245"/>
        <v>0.90852537728586746</v>
      </c>
      <c r="GC205" s="2">
        <f t="shared" si="245"/>
        <v>0.89809198439222937</v>
      </c>
      <c r="GD205" s="2">
        <f t="shared" si="245"/>
        <v>0.89787691931246683</v>
      </c>
      <c r="GE205" s="2">
        <f t="shared" si="245"/>
        <v>0.90405114498690886</v>
      </c>
      <c r="GF205" s="2">
        <f t="shared" si="245"/>
        <v>0.91540180453318565</v>
      </c>
      <c r="GG205" s="2">
        <f t="shared" si="245"/>
        <v>0.9133125718039895</v>
      </c>
      <c r="GH205" s="2">
        <f t="shared" si="245"/>
        <v>0.91750556071037781</v>
      </c>
      <c r="GI205" s="2">
        <f t="shared" si="245"/>
        <v>0.90520774892591416</v>
      </c>
      <c r="GJ205" s="2">
        <f t="shared" si="245"/>
        <v>0.86586383707496173</v>
      </c>
      <c r="GK205" s="2">
        <f t="shared" si="245"/>
        <v>0.83875179614097506</v>
      </c>
      <c r="GM205" s="86">
        <f t="shared" si="246"/>
        <v>0</v>
      </c>
      <c r="GN205" s="86">
        <f t="shared" si="246"/>
        <v>0</v>
      </c>
      <c r="GO205" s="86">
        <f t="shared" si="246"/>
        <v>0</v>
      </c>
      <c r="GP205" s="86">
        <f t="shared" si="246"/>
        <v>0</v>
      </c>
      <c r="GQ205" s="86">
        <f t="shared" si="246"/>
        <v>0</v>
      </c>
      <c r="GR205" s="86">
        <f t="shared" si="246"/>
        <v>0</v>
      </c>
      <c r="GS205" s="86">
        <f t="shared" si="246"/>
        <v>0</v>
      </c>
      <c r="GT205" s="86">
        <f t="shared" si="246"/>
        <v>0</v>
      </c>
      <c r="GU205" s="86">
        <f t="shared" si="246"/>
        <v>0</v>
      </c>
      <c r="GV205" s="86">
        <f t="shared" si="246"/>
        <v>0</v>
      </c>
      <c r="GW205" s="86">
        <f t="shared" si="246"/>
        <v>0</v>
      </c>
      <c r="GX205" s="86">
        <f t="shared" si="246"/>
        <v>0</v>
      </c>
      <c r="GY205" s="86">
        <f t="shared" si="246"/>
        <v>0</v>
      </c>
      <c r="GZ205" s="86">
        <f t="shared" si="246"/>
        <v>0</v>
      </c>
      <c r="HA205" s="86">
        <f t="shared" si="246"/>
        <v>0</v>
      </c>
      <c r="HC205" s="86">
        <f t="shared" si="182"/>
        <v>2.3907955915604944E-230</v>
      </c>
      <c r="HD205" s="86">
        <f t="shared" si="182"/>
        <v>5.055875364076388E-272</v>
      </c>
      <c r="HE205" s="86">
        <f t="shared" si="182"/>
        <v>5.6978142369471329E-284</v>
      </c>
      <c r="HF205" s="86">
        <f t="shared" si="182"/>
        <v>0</v>
      </c>
      <c r="HG205" s="86">
        <f t="shared" si="182"/>
        <v>0</v>
      </c>
      <c r="HH205" s="86">
        <f t="shared" si="182"/>
        <v>0</v>
      </c>
      <c r="HI205" s="86">
        <f t="shared" si="242"/>
        <v>0</v>
      </c>
      <c r="HJ205" s="86">
        <f t="shared" si="242"/>
        <v>0</v>
      </c>
      <c r="HK205" s="86">
        <f t="shared" si="242"/>
        <v>0</v>
      </c>
      <c r="HL205" s="86">
        <f t="shared" si="242"/>
        <v>0</v>
      </c>
      <c r="HM205" s="86">
        <f t="shared" si="242"/>
        <v>0</v>
      </c>
      <c r="HN205" s="86">
        <f t="shared" si="242"/>
        <v>0</v>
      </c>
      <c r="HO205" s="86">
        <f t="shared" si="227"/>
        <v>0</v>
      </c>
      <c r="HP205" s="86">
        <f t="shared" si="227"/>
        <v>0</v>
      </c>
      <c r="HQ205" s="86">
        <f t="shared" si="227"/>
        <v>0</v>
      </c>
      <c r="HS205" s="86">
        <f t="shared" si="247"/>
        <v>4.0117333565292356E-68</v>
      </c>
      <c r="HT205" s="86">
        <f t="shared" si="247"/>
        <v>1.3012776178580863E-90</v>
      </c>
      <c r="HU205" s="86">
        <f t="shared" si="247"/>
        <v>1.0005220689339235E-78</v>
      </c>
      <c r="HV205" s="86">
        <f t="shared" si="247"/>
        <v>2.9185525183002585E-89</v>
      </c>
      <c r="HW205" s="86">
        <f t="shared" si="247"/>
        <v>5.8391239699595241E-97</v>
      </c>
      <c r="HX205" s="86">
        <f t="shared" si="247"/>
        <v>7.4109724770639076E-93</v>
      </c>
      <c r="HY205" s="86">
        <f t="shared" si="247"/>
        <v>3.2538075932814681E-85</v>
      </c>
      <c r="HZ205" s="86">
        <f t="shared" si="247"/>
        <v>5.2047666998272661E-80</v>
      </c>
      <c r="IA205" s="86">
        <f t="shared" si="247"/>
        <v>1.2481235463920104E-80</v>
      </c>
      <c r="IB205" s="86">
        <f t="shared" si="247"/>
        <v>3.6747631864166995E-87</v>
      </c>
      <c r="IC205" s="86">
        <f t="shared" si="247"/>
        <v>2.1424521768585764E-89</v>
      </c>
      <c r="ID205" s="86">
        <f t="shared" si="247"/>
        <v>7.6558477971517141E-90</v>
      </c>
      <c r="IE205" s="86">
        <f t="shared" si="247"/>
        <v>2.0536799822846499E-71</v>
      </c>
      <c r="IF205" s="86">
        <f t="shared" si="247"/>
        <v>1.6623418651839946E-69</v>
      </c>
      <c r="IG205" s="86">
        <f t="shared" si="247"/>
        <v>5.3731082384780254E-65</v>
      </c>
      <c r="II205" s="86">
        <f t="shared" si="248"/>
        <v>1.7736407726569463E-9</v>
      </c>
      <c r="IJ205" s="86">
        <f t="shared" si="248"/>
        <v>1.2135699790121343E-10</v>
      </c>
      <c r="IK205" s="86">
        <f t="shared" si="248"/>
        <v>5.9351502210148252E-10</v>
      </c>
      <c r="IL205" s="86">
        <f t="shared" si="248"/>
        <v>2.5363689716440543E-10</v>
      </c>
      <c r="IM205" s="86">
        <f t="shared" si="248"/>
        <v>3.5049253143474406E-11</v>
      </c>
      <c r="IN205" s="86">
        <f t="shared" si="248"/>
        <v>3.2604180078843128E-10</v>
      </c>
      <c r="IO205" s="86">
        <f t="shared" si="248"/>
        <v>6.0974025610239312E-9</v>
      </c>
      <c r="IP205" s="86">
        <f t="shared" si="248"/>
        <v>1.9797208826356984E-8</v>
      </c>
      <c r="IQ205" s="86">
        <f t="shared" si="248"/>
        <v>8.3945647470478944E-9</v>
      </c>
      <c r="IR205" s="86">
        <f t="shared" si="248"/>
        <v>4.3456733306630939E-10</v>
      </c>
      <c r="IS205" s="86">
        <f t="shared" si="248"/>
        <v>3.0580467013152558E-10</v>
      </c>
      <c r="IT205" s="86">
        <f t="shared" si="248"/>
        <v>1.4529201434391056E-10</v>
      </c>
      <c r="IU205" s="86">
        <f t="shared" si="248"/>
        <v>4.0464424977148054E-8</v>
      </c>
      <c r="IV205" s="86">
        <f t="shared" si="248"/>
        <v>2.0040416775970512E-8</v>
      </c>
      <c r="IW205" s="86">
        <f t="shared" si="248"/>
        <v>2.2143438661788467E-9</v>
      </c>
      <c r="IY205" s="86">
        <f t="shared" si="249"/>
        <v>1.7736407726569463E-9</v>
      </c>
      <c r="IZ205" s="86">
        <f t="shared" si="249"/>
        <v>1.2135699790121343E-10</v>
      </c>
      <c r="JA205" s="86">
        <f t="shared" si="249"/>
        <v>5.9351502210148252E-10</v>
      </c>
      <c r="JB205" s="86">
        <f t="shared" si="249"/>
        <v>2.5363689716440543E-10</v>
      </c>
      <c r="JC205" s="86">
        <f t="shared" si="249"/>
        <v>3.5049253143474406E-11</v>
      </c>
      <c r="JD205" s="86">
        <f t="shared" si="249"/>
        <v>3.2604180078843128E-10</v>
      </c>
      <c r="JE205" s="86">
        <f t="shared" si="249"/>
        <v>6.0974025610239312E-9</v>
      </c>
      <c r="JF205" s="86">
        <f t="shared" si="249"/>
        <v>1.9797208826356984E-8</v>
      </c>
      <c r="JG205" s="86">
        <f t="shared" si="249"/>
        <v>8.3945647470478944E-9</v>
      </c>
      <c r="JH205" s="86">
        <f t="shared" si="249"/>
        <v>4.3456733306630939E-10</v>
      </c>
      <c r="JI205" s="86">
        <f t="shared" si="249"/>
        <v>3.0580467013152558E-10</v>
      </c>
      <c r="JJ205" s="86">
        <f t="shared" si="249"/>
        <v>1.4529201434391056E-10</v>
      </c>
      <c r="JK205" s="86">
        <f t="shared" si="249"/>
        <v>4.0464424977148054E-8</v>
      </c>
      <c r="JL205" s="86">
        <f t="shared" si="249"/>
        <v>2.0040416775970512E-8</v>
      </c>
      <c r="JM205" s="86">
        <f t="shared" si="249"/>
        <v>2.2143438661788467E-9</v>
      </c>
    </row>
    <row r="206" spans="2:273" x14ac:dyDescent="0.25">
      <c r="B206" s="2">
        <v>179</v>
      </c>
      <c r="C206" s="37">
        <v>66.91</v>
      </c>
      <c r="D206" s="37">
        <v>65.045000000000002</v>
      </c>
      <c r="E206" s="37">
        <v>63.765999999999998</v>
      </c>
      <c r="F206" s="37">
        <v>64.412999999999997</v>
      </c>
      <c r="G206" s="37">
        <v>65.905000000000001</v>
      </c>
      <c r="H206" s="37">
        <v>66.444000000000003</v>
      </c>
      <c r="I206" s="37">
        <v>67.762</v>
      </c>
      <c r="J206" s="37">
        <v>65.27</v>
      </c>
      <c r="K206" s="37">
        <v>64.619</v>
      </c>
      <c r="L206" s="37">
        <v>61.54</v>
      </c>
      <c r="M206" s="37">
        <v>60.587000000000003</v>
      </c>
      <c r="N206" s="37">
        <v>60.920999999999999</v>
      </c>
      <c r="O206" s="37">
        <v>61.27</v>
      </c>
      <c r="P206" s="37">
        <v>60.8</v>
      </c>
      <c r="Q206" s="37">
        <v>60.722999999999999</v>
      </c>
      <c r="S206" s="4" t="e">
        <f t="shared" si="250"/>
        <v>#N/A</v>
      </c>
      <c r="T206" s="4" t="e">
        <f t="shared" si="250"/>
        <v>#N/A</v>
      </c>
      <c r="U206" s="4" t="e">
        <f t="shared" si="250"/>
        <v>#N/A</v>
      </c>
      <c r="V206" s="4" t="e">
        <f t="shared" si="250"/>
        <v>#N/A</v>
      </c>
      <c r="W206" s="4" t="e">
        <f t="shared" si="250"/>
        <v>#N/A</v>
      </c>
      <c r="X206" s="4" t="e">
        <f t="shared" si="250"/>
        <v>#N/A</v>
      </c>
      <c r="Y206" s="4" t="e">
        <f t="shared" si="250"/>
        <v>#N/A</v>
      </c>
      <c r="Z206" s="4" t="e">
        <f t="shared" si="250"/>
        <v>#N/A</v>
      </c>
      <c r="AA206" s="4" t="e">
        <f t="shared" si="250"/>
        <v>#N/A</v>
      </c>
      <c r="AB206" s="4" t="e">
        <f t="shared" si="250"/>
        <v>#N/A</v>
      </c>
      <c r="AC206" s="4" t="e">
        <f t="shared" si="250"/>
        <v>#N/A</v>
      </c>
      <c r="AD206" s="4" t="e">
        <f t="shared" si="250"/>
        <v>#N/A</v>
      </c>
      <c r="AE206" s="4" t="e">
        <f t="shared" si="250"/>
        <v>#N/A</v>
      </c>
      <c r="AF206" s="4">
        <f t="shared" si="250"/>
        <v>60.852912766205542</v>
      </c>
      <c r="AG206" s="4">
        <f t="shared" si="250"/>
        <v>61.305797794397328</v>
      </c>
      <c r="AI206" s="4">
        <f t="shared" si="251"/>
        <v>0</v>
      </c>
      <c r="AJ206" s="4">
        <f t="shared" si="251"/>
        <v>0</v>
      </c>
      <c r="AK206" s="4">
        <f t="shared" si="251"/>
        <v>0</v>
      </c>
      <c r="AL206" s="4">
        <f t="shared" si="251"/>
        <v>0</v>
      </c>
      <c r="AM206" s="4">
        <f t="shared" si="251"/>
        <v>0</v>
      </c>
      <c r="AN206" s="4">
        <f t="shared" si="251"/>
        <v>0</v>
      </c>
      <c r="AO206" s="4">
        <f t="shared" si="251"/>
        <v>0</v>
      </c>
      <c r="AP206" s="4">
        <f t="shared" si="251"/>
        <v>0</v>
      </c>
      <c r="AQ206" s="4">
        <f t="shared" si="251"/>
        <v>0</v>
      </c>
      <c r="AR206" s="4">
        <f t="shared" si="251"/>
        <v>0</v>
      </c>
      <c r="AS206" s="4">
        <f t="shared" si="251"/>
        <v>0</v>
      </c>
      <c r="AT206" s="4">
        <f t="shared" si="251"/>
        <v>0</v>
      </c>
      <c r="AU206" s="4">
        <f t="shared" si="251"/>
        <v>0</v>
      </c>
      <c r="AV206" s="4">
        <f t="shared" si="251"/>
        <v>-5.2912766205544415E-2</v>
      </c>
      <c r="AW206" s="4">
        <f t="shared" si="251"/>
        <v>-0.58279779439732948</v>
      </c>
      <c r="AY206" s="2" t="e">
        <f t="shared" si="243"/>
        <v>#N/A</v>
      </c>
      <c r="AZ206" s="2" t="e">
        <f t="shared" si="243"/>
        <v>#N/A</v>
      </c>
      <c r="BA206" s="2" t="e">
        <f t="shared" si="243"/>
        <v>#N/A</v>
      </c>
      <c r="BB206" s="2" t="e">
        <f t="shared" si="243"/>
        <v>#N/A</v>
      </c>
      <c r="BC206" s="2" t="e">
        <f t="shared" si="243"/>
        <v>#N/A</v>
      </c>
      <c r="BD206" s="2" t="e">
        <f t="shared" si="243"/>
        <v>#N/A</v>
      </c>
      <c r="BE206" s="2" t="e">
        <f t="shared" si="243"/>
        <v>#N/A</v>
      </c>
      <c r="BF206" s="2" t="e">
        <f t="shared" si="243"/>
        <v>#N/A</v>
      </c>
      <c r="BG206" s="2" t="e">
        <f t="shared" si="243"/>
        <v>#N/A</v>
      </c>
      <c r="BH206" s="2" t="e">
        <f t="shared" si="243"/>
        <v>#N/A</v>
      </c>
      <c r="BI206" s="2" t="e">
        <f t="shared" si="243"/>
        <v>#N/A</v>
      </c>
      <c r="BJ206" s="2" t="e">
        <f t="shared" si="243"/>
        <v>#N/A</v>
      </c>
      <c r="BK206" s="2" t="e">
        <f t="shared" si="243"/>
        <v>#N/A</v>
      </c>
      <c r="BL206" s="2">
        <f t="shared" si="243"/>
        <v>60.852912766185135</v>
      </c>
      <c r="BM206" s="2">
        <f t="shared" si="243"/>
        <v>61.3057977941519</v>
      </c>
      <c r="BO206" s="2" t="str">
        <f t="shared" si="183"/>
        <v/>
      </c>
      <c r="BP206" s="2" t="str">
        <f t="shared" si="184"/>
        <v/>
      </c>
      <c r="BQ206" s="2" t="str">
        <f t="shared" si="185"/>
        <v/>
      </c>
      <c r="BR206" s="2" t="str">
        <f t="shared" si="186"/>
        <v/>
      </c>
      <c r="BS206" s="2" t="str">
        <f t="shared" si="187"/>
        <v/>
      </c>
      <c r="BT206" s="2" t="str">
        <f t="shared" si="188"/>
        <v/>
      </c>
      <c r="BU206" s="2" t="str">
        <f t="shared" si="189"/>
        <v/>
      </c>
      <c r="BV206" s="2" t="str">
        <f t="shared" si="190"/>
        <v/>
      </c>
      <c r="BW206" s="2" t="str">
        <f t="shared" si="191"/>
        <v/>
      </c>
      <c r="BX206" s="2" t="str">
        <f t="shared" si="192"/>
        <v/>
      </c>
      <c r="BY206" s="2" t="str">
        <f t="shared" si="193"/>
        <v/>
      </c>
      <c r="BZ206" s="2" t="str">
        <f t="shared" si="194"/>
        <v/>
      </c>
      <c r="CA206" s="2" t="str">
        <f t="shared" si="195"/>
        <v/>
      </c>
      <c r="CB206" s="2" t="str">
        <f t="shared" si="196"/>
        <v/>
      </c>
      <c r="CC206" s="2" t="str">
        <f t="shared" si="197"/>
        <v/>
      </c>
      <c r="CE206" s="2" t="str">
        <f t="shared" si="244"/>
        <v/>
      </c>
      <c r="CF206" s="2" t="str">
        <f t="shared" si="244"/>
        <v/>
      </c>
      <c r="CG206" s="2" t="str">
        <f t="shared" si="244"/>
        <v/>
      </c>
      <c r="CH206" s="2" t="str">
        <f t="shared" si="244"/>
        <v/>
      </c>
      <c r="CI206" s="2" t="str">
        <f t="shared" si="244"/>
        <v/>
      </c>
      <c r="CJ206" s="2" t="str">
        <f t="shared" si="244"/>
        <v/>
      </c>
      <c r="CK206" s="2" t="str">
        <f t="shared" si="244"/>
        <v/>
      </c>
      <c r="CL206" s="2" t="str">
        <f t="shared" si="244"/>
        <v/>
      </c>
      <c r="CM206" s="2" t="str">
        <f t="shared" si="244"/>
        <v/>
      </c>
      <c r="CN206" s="2" t="str">
        <f t="shared" si="244"/>
        <v/>
      </c>
      <c r="CO206" s="2" t="str">
        <f t="shared" si="244"/>
        <v/>
      </c>
      <c r="CP206" s="2" t="str">
        <f t="shared" si="244"/>
        <v/>
      </c>
      <c r="CQ206" s="2" t="str">
        <f t="shared" si="244"/>
        <v/>
      </c>
      <c r="CR206" s="2" t="str">
        <f t="shared" si="244"/>
        <v/>
      </c>
      <c r="CS206" s="2" t="str">
        <f t="shared" si="244"/>
        <v/>
      </c>
      <c r="CU206" s="2" t="str">
        <f t="shared" si="198"/>
        <v/>
      </c>
      <c r="CV206" s="2" t="str">
        <f t="shared" si="199"/>
        <v/>
      </c>
      <c r="CW206" s="2" t="str">
        <f t="shared" si="200"/>
        <v/>
      </c>
      <c r="CX206" s="2" t="str">
        <f t="shared" si="201"/>
        <v/>
      </c>
      <c r="CY206" s="2" t="str">
        <f t="shared" si="202"/>
        <v/>
      </c>
      <c r="CZ206" s="2" t="str">
        <f t="shared" si="203"/>
        <v/>
      </c>
      <c r="DA206" s="2" t="str">
        <f t="shared" si="204"/>
        <v/>
      </c>
      <c r="DB206" s="2" t="str">
        <f t="shared" si="205"/>
        <v/>
      </c>
      <c r="DC206" s="2" t="str">
        <f t="shared" si="206"/>
        <v/>
      </c>
      <c r="DD206" s="2" t="str">
        <f t="shared" si="207"/>
        <v/>
      </c>
      <c r="DE206" s="2" t="str">
        <f t="shared" si="208"/>
        <v/>
      </c>
      <c r="DF206" s="2" t="str">
        <f t="shared" si="209"/>
        <v/>
      </c>
      <c r="DG206" s="2" t="str">
        <f t="shared" si="210"/>
        <v/>
      </c>
      <c r="DH206" s="2">
        <f t="shared" si="211"/>
        <v>60.8</v>
      </c>
      <c r="DI206" s="2">
        <f t="shared" si="212"/>
        <v>60.722999999999999</v>
      </c>
      <c r="DK206" s="2">
        <f t="shared" si="252"/>
        <v>118.24700674763835</v>
      </c>
      <c r="DL206" s="2">
        <f t="shared" si="252"/>
        <v>117.48196861410473</v>
      </c>
      <c r="DM206" s="2">
        <f t="shared" si="252"/>
        <v>117.38821341463415</v>
      </c>
      <c r="DN206" s="2">
        <f t="shared" si="252"/>
        <v>120.22661718391271</v>
      </c>
      <c r="DO206" s="2">
        <f t="shared" si="252"/>
        <v>121.70986205872029</v>
      </c>
      <c r="DP206" s="2">
        <f t="shared" si="252"/>
        <v>115.13431547956677</v>
      </c>
      <c r="DQ206" s="2">
        <f t="shared" si="252"/>
        <v>108.7131060102688</v>
      </c>
      <c r="DR206" s="2">
        <f t="shared" si="252"/>
        <v>96.765288432497726</v>
      </c>
      <c r="DS206" s="2">
        <f t="shared" si="252"/>
        <v>104.66207006946544</v>
      </c>
      <c r="DT206" s="2">
        <f t="shared" si="252"/>
        <v>99.198504681365179</v>
      </c>
      <c r="DU206" s="2">
        <f t="shared" si="252"/>
        <v>99.43780338266383</v>
      </c>
      <c r="DV206" s="2">
        <f t="shared" si="252"/>
        <v>107.23993989731198</v>
      </c>
      <c r="DW206" s="2">
        <f t="shared" si="252"/>
        <v>110.94543864624693</v>
      </c>
      <c r="DX206" s="2">
        <f t="shared" si="252"/>
        <v>105.66677778678117</v>
      </c>
      <c r="DY206" s="2">
        <f t="shared" si="252"/>
        <v>89.784634551495046</v>
      </c>
      <c r="EA206" s="2">
        <f t="shared" si="241"/>
        <v>65.072481334525563</v>
      </c>
      <c r="EB206" s="2">
        <f t="shared" si="241"/>
        <v>63.448869280029868</v>
      </c>
      <c r="EC206" s="2">
        <f t="shared" si="241"/>
        <v>65.21047060332242</v>
      </c>
      <c r="ED206" s="2">
        <f t="shared" si="241"/>
        <v>64.143552404017925</v>
      </c>
      <c r="EE206" s="2">
        <f t="shared" si="241"/>
        <v>64.27792053663569</v>
      </c>
      <c r="EF206" s="2">
        <f t="shared" si="240"/>
        <v>66.06520130879008</v>
      </c>
      <c r="EG206" s="2">
        <f t="shared" si="240"/>
        <v>65.213326477194897</v>
      </c>
      <c r="EH206" s="2">
        <f t="shared" si="240"/>
        <v>65.037155192814765</v>
      </c>
      <c r="EI206" s="2">
        <f t="shared" si="240"/>
        <v>63.843180919344931</v>
      </c>
      <c r="EJ206" s="2">
        <f t="shared" si="240"/>
        <v>62.396498294970172</v>
      </c>
      <c r="EK206" s="2">
        <f t="shared" si="213"/>
        <v>62.451314988290406</v>
      </c>
      <c r="EL206" s="2">
        <f t="shared" si="180"/>
        <v>60.825784483607379</v>
      </c>
      <c r="EM206" s="2">
        <f t="shared" si="180"/>
        <v>60.838070992603519</v>
      </c>
      <c r="EN206" s="2">
        <f t="shared" si="180"/>
        <v>62.279205446727175</v>
      </c>
      <c r="EO206" s="2">
        <f t="shared" si="180"/>
        <v>64.709547262709535</v>
      </c>
      <c r="EQ206" s="2">
        <f t="shared" si="253"/>
        <v>65.35131616329015</v>
      </c>
      <c r="ER206" s="2">
        <f t="shared" si="253"/>
        <v>65.562881082784571</v>
      </c>
      <c r="ES206" s="2">
        <f t="shared" si="253"/>
        <v>64.460853220865317</v>
      </c>
      <c r="ET206" s="2">
        <f t="shared" si="253"/>
        <v>64.329601003680807</v>
      </c>
      <c r="EU206" s="2">
        <f t="shared" si="253"/>
        <v>64.538776443295106</v>
      </c>
      <c r="EV206" s="2">
        <f t="shared" si="253"/>
        <v>65.793446499223563</v>
      </c>
      <c r="EW206" s="2">
        <f t="shared" si="253"/>
        <v>65.989428063844613</v>
      </c>
      <c r="EX206" s="2">
        <f t="shared" si="253"/>
        <v>64.9080236595927</v>
      </c>
      <c r="EY206" s="2">
        <f t="shared" si="253"/>
        <v>64.427469833983238</v>
      </c>
      <c r="EZ206" s="2">
        <f t="shared" si="253"/>
        <v>62.07344791729431</v>
      </c>
      <c r="FA206" s="2">
        <f t="shared" si="253"/>
        <v>61.419717667058023</v>
      </c>
      <c r="FB206" s="2">
        <f t="shared" si="253"/>
        <v>60.333042314603247</v>
      </c>
      <c r="FC206" s="2">
        <f t="shared" si="253"/>
        <v>60.028831310316804</v>
      </c>
      <c r="FD206" s="2">
        <f t="shared" si="253"/>
        <v>60.651226540178158</v>
      </c>
      <c r="FE206" s="2">
        <f t="shared" si="253"/>
        <v>60.708887177651363</v>
      </c>
      <c r="FG206" s="2">
        <f t="shared" si="254"/>
        <v>0.99999741783665563</v>
      </c>
      <c r="FH206" s="2">
        <f t="shared" si="254"/>
        <v>0.99999673453051996</v>
      </c>
      <c r="FI206" s="2">
        <f t="shared" si="254"/>
        <v>0.99999693077167839</v>
      </c>
      <c r="FJ206" s="2">
        <f t="shared" si="254"/>
        <v>0.99999652811842166</v>
      </c>
      <c r="FK206" s="2">
        <f t="shared" si="254"/>
        <v>0.99999670515979799</v>
      </c>
      <c r="FL206" s="2">
        <f t="shared" si="254"/>
        <v>0.99999655617371241</v>
      </c>
      <c r="FM206" s="2">
        <f t="shared" si="254"/>
        <v>0.99999630801059414</v>
      </c>
      <c r="FN206" s="2">
        <f t="shared" si="254"/>
        <v>0.99999604683685317</v>
      </c>
      <c r="FO206" s="2">
        <f t="shared" si="254"/>
        <v>0.99999594316165907</v>
      </c>
      <c r="FP206" s="2">
        <f t="shared" si="254"/>
        <v>0.9999962962513953</v>
      </c>
      <c r="FQ206" s="2">
        <f t="shared" si="254"/>
        <v>0.99999626973478439</v>
      </c>
      <c r="FR206" s="2">
        <f t="shared" si="254"/>
        <v>0.99999628132700735</v>
      </c>
      <c r="FS206" s="2">
        <f t="shared" si="254"/>
        <v>0.99999648664656116</v>
      </c>
      <c r="FT206" s="2">
        <f t="shared" si="254"/>
        <v>0.99999651917649268</v>
      </c>
      <c r="FU206" s="2">
        <f t="shared" si="254"/>
        <v>0.99999578947427181</v>
      </c>
      <c r="FW206" s="2">
        <f t="shared" si="245"/>
        <v>0.93941665166707111</v>
      </c>
      <c r="FX206" s="2">
        <f t="shared" si="245"/>
        <v>0.92822125480789752</v>
      </c>
      <c r="FY206" s="2">
        <f t="shared" si="245"/>
        <v>0.93145485207403778</v>
      </c>
      <c r="FZ206" s="2">
        <f t="shared" si="245"/>
        <v>0.92516775946725738</v>
      </c>
      <c r="GA206" s="2">
        <f t="shared" si="245"/>
        <v>0.92499493265160637</v>
      </c>
      <c r="GB206" s="2">
        <f t="shared" si="245"/>
        <v>0.91589722824907172</v>
      </c>
      <c r="GC206" s="2">
        <f t="shared" si="245"/>
        <v>0.90621785937902066</v>
      </c>
      <c r="GD206" s="2">
        <f t="shared" si="245"/>
        <v>0.90601814847141349</v>
      </c>
      <c r="GE206" s="2">
        <f t="shared" si="245"/>
        <v>0.91174854489366408</v>
      </c>
      <c r="GF206" s="2">
        <f t="shared" si="245"/>
        <v>0.92226690502323072</v>
      </c>
      <c r="GG206" s="2">
        <f t="shared" si="245"/>
        <v>0.92033245736222047</v>
      </c>
      <c r="GH206" s="2">
        <f t="shared" si="245"/>
        <v>0.92421407622671348</v>
      </c>
      <c r="GI206" s="2">
        <f t="shared" si="245"/>
        <v>0.91282130904465508</v>
      </c>
      <c r="GJ206" s="2">
        <f t="shared" si="245"/>
        <v>0.8762052747031801</v>
      </c>
      <c r="GK206" s="2">
        <f t="shared" si="245"/>
        <v>0.85082335801800757</v>
      </c>
      <c r="GM206" s="86">
        <f t="shared" si="246"/>
        <v>0</v>
      </c>
      <c r="GN206" s="86">
        <f t="shared" si="246"/>
        <v>0</v>
      </c>
      <c r="GO206" s="86">
        <f t="shared" si="246"/>
        <v>0</v>
      </c>
      <c r="GP206" s="86">
        <f t="shared" si="246"/>
        <v>0</v>
      </c>
      <c r="GQ206" s="86">
        <f t="shared" si="246"/>
        <v>0</v>
      </c>
      <c r="GR206" s="86">
        <f t="shared" si="246"/>
        <v>0</v>
      </c>
      <c r="GS206" s="86">
        <f t="shared" si="246"/>
        <v>0</v>
      </c>
      <c r="GT206" s="86">
        <f t="shared" si="246"/>
        <v>0</v>
      </c>
      <c r="GU206" s="86">
        <f t="shared" si="246"/>
        <v>0</v>
      </c>
      <c r="GV206" s="86">
        <f t="shared" si="246"/>
        <v>0</v>
      </c>
      <c r="GW206" s="86">
        <f t="shared" si="246"/>
        <v>0</v>
      </c>
      <c r="GX206" s="86">
        <f t="shared" si="246"/>
        <v>0</v>
      </c>
      <c r="GY206" s="86">
        <f t="shared" si="246"/>
        <v>0</v>
      </c>
      <c r="GZ206" s="86">
        <f t="shared" si="246"/>
        <v>0</v>
      </c>
      <c r="HA206" s="86">
        <f t="shared" si="246"/>
        <v>0</v>
      </c>
      <c r="HC206" s="86">
        <f t="shared" si="182"/>
        <v>2.1019207742218317E-235</v>
      </c>
      <c r="HD206" s="86">
        <f t="shared" si="182"/>
        <v>5.4967286603334163E-278</v>
      </c>
      <c r="HE206" s="86">
        <f t="shared" si="182"/>
        <v>3.8466039157619169E-290</v>
      </c>
      <c r="HF206" s="86">
        <f t="shared" si="182"/>
        <v>0</v>
      </c>
      <c r="HG206" s="86">
        <f t="shared" si="182"/>
        <v>0</v>
      </c>
      <c r="HH206" s="86">
        <f t="shared" si="182"/>
        <v>0</v>
      </c>
      <c r="HI206" s="86">
        <f t="shared" si="242"/>
        <v>0</v>
      </c>
      <c r="HJ206" s="86">
        <f t="shared" si="242"/>
        <v>0</v>
      </c>
      <c r="HK206" s="86">
        <f t="shared" si="242"/>
        <v>0</v>
      </c>
      <c r="HL206" s="86">
        <f t="shared" si="242"/>
        <v>0</v>
      </c>
      <c r="HM206" s="86">
        <f t="shared" si="242"/>
        <v>0</v>
      </c>
      <c r="HN206" s="86">
        <f t="shared" si="242"/>
        <v>0</v>
      </c>
      <c r="HO206" s="86">
        <f t="shared" si="227"/>
        <v>0</v>
      </c>
      <c r="HP206" s="86">
        <f t="shared" si="227"/>
        <v>0</v>
      </c>
      <c r="HQ206" s="86">
        <f t="shared" si="227"/>
        <v>0</v>
      </c>
      <c r="HS206" s="86">
        <f t="shared" si="247"/>
        <v>1.4845763741526726E-70</v>
      </c>
      <c r="HT206" s="86">
        <f t="shared" si="247"/>
        <v>7.6674563701992002E-94</v>
      </c>
      <c r="HU206" s="86">
        <f t="shared" si="247"/>
        <v>1.4615475361423564E-81</v>
      </c>
      <c r="HV206" s="86">
        <f t="shared" si="247"/>
        <v>1.8094251717451338E-92</v>
      </c>
      <c r="HW206" s="86">
        <f t="shared" si="247"/>
        <v>1.8161073599107619E-100</v>
      </c>
      <c r="HX206" s="86">
        <f t="shared" si="247"/>
        <v>2.7336723458233962E-96</v>
      </c>
      <c r="HY206" s="86">
        <f t="shared" si="247"/>
        <v>2.0186693504494661E-88</v>
      </c>
      <c r="HZ206" s="86">
        <f t="shared" si="247"/>
        <v>5.1777928171365083E-83</v>
      </c>
      <c r="IA206" s="86">
        <f t="shared" si="247"/>
        <v>1.2565463507772886E-83</v>
      </c>
      <c r="IB206" s="86">
        <f t="shared" si="247"/>
        <v>2.4188437910104631E-90</v>
      </c>
      <c r="IC206" s="86">
        <f t="shared" si="247"/>
        <v>1.1034674629343087E-92</v>
      </c>
      <c r="ID206" s="86">
        <f t="shared" si="247"/>
        <v>4.0110285445402483E-93</v>
      </c>
      <c r="IE206" s="86">
        <f t="shared" si="247"/>
        <v>4.4037546268508879E-74</v>
      </c>
      <c r="IF206" s="86">
        <f t="shared" si="247"/>
        <v>3.0908894949402475E-72</v>
      </c>
      <c r="IG206" s="86">
        <f t="shared" si="247"/>
        <v>1.2004055683242074E-67</v>
      </c>
      <c r="II206" s="86">
        <f t="shared" si="248"/>
        <v>4.7699323631096842E-10</v>
      </c>
      <c r="IJ206" s="86">
        <f t="shared" si="248"/>
        <v>2.4236956578333606E-11</v>
      </c>
      <c r="IK206" s="86">
        <f t="shared" si="248"/>
        <v>1.3742852108149919E-10</v>
      </c>
      <c r="IL206" s="86">
        <f t="shared" si="248"/>
        <v>5.1960117054116693E-11</v>
      </c>
      <c r="IM206" s="86">
        <f t="shared" si="248"/>
        <v>6.1684900040686911E-12</v>
      </c>
      <c r="IN206" s="86">
        <f t="shared" si="248"/>
        <v>6.2329138085608424E-11</v>
      </c>
      <c r="IO206" s="86">
        <f t="shared" si="248"/>
        <v>1.3600918411750348E-9</v>
      </c>
      <c r="IP206" s="86">
        <f t="shared" si="248"/>
        <v>4.8683117977284755E-9</v>
      </c>
      <c r="IQ206" s="86">
        <f t="shared" si="248"/>
        <v>2.0116312976452439E-9</v>
      </c>
      <c r="IR206" s="86">
        <f t="shared" si="248"/>
        <v>9.0243118425715281E-11</v>
      </c>
      <c r="IS206" s="86">
        <f t="shared" si="248"/>
        <v>6.0677794218285167E-11</v>
      </c>
      <c r="IT206" s="86">
        <f t="shared" si="248"/>
        <v>2.8266713171714626E-11</v>
      </c>
      <c r="IU206" s="86">
        <f t="shared" si="248"/>
        <v>1.1109858069744176E-8</v>
      </c>
      <c r="IV206" s="86">
        <f t="shared" si="248"/>
        <v>3.890125745924893E-9</v>
      </c>
      <c r="IW206" s="86">
        <f t="shared" si="248"/>
        <v>2.7015574044936615E-10</v>
      </c>
      <c r="IY206" s="86">
        <f t="shared" si="249"/>
        <v>4.7699323631096842E-10</v>
      </c>
      <c r="IZ206" s="86">
        <f t="shared" si="249"/>
        <v>2.4236956578333606E-11</v>
      </c>
      <c r="JA206" s="86">
        <f t="shared" si="249"/>
        <v>1.3742852108149919E-10</v>
      </c>
      <c r="JB206" s="86">
        <f t="shared" si="249"/>
        <v>5.1960117054116693E-11</v>
      </c>
      <c r="JC206" s="86">
        <f t="shared" si="249"/>
        <v>6.1684900040686911E-12</v>
      </c>
      <c r="JD206" s="86">
        <f t="shared" si="249"/>
        <v>6.2329138085608424E-11</v>
      </c>
      <c r="JE206" s="86">
        <f t="shared" si="249"/>
        <v>1.3600918411750348E-9</v>
      </c>
      <c r="JF206" s="86">
        <f t="shared" si="249"/>
        <v>4.8683117977284755E-9</v>
      </c>
      <c r="JG206" s="86">
        <f t="shared" si="249"/>
        <v>2.0116312976452439E-9</v>
      </c>
      <c r="JH206" s="86">
        <f t="shared" si="249"/>
        <v>9.0243118425715281E-11</v>
      </c>
      <c r="JI206" s="86">
        <f t="shared" si="249"/>
        <v>6.0677794218285167E-11</v>
      </c>
      <c r="JJ206" s="86">
        <f t="shared" si="249"/>
        <v>2.8266713171714626E-11</v>
      </c>
      <c r="JK206" s="86">
        <f t="shared" si="249"/>
        <v>1.1109858069744176E-8</v>
      </c>
      <c r="JL206" s="86">
        <f t="shared" si="249"/>
        <v>3.890125745924893E-9</v>
      </c>
      <c r="JM206" s="86">
        <f t="shared" si="249"/>
        <v>2.7015574044936615E-10</v>
      </c>
    </row>
    <row r="207" spans="2:273" x14ac:dyDescent="0.25">
      <c r="B207" s="2">
        <v>180</v>
      </c>
      <c r="C207" s="37">
        <v>65.507000000000005</v>
      </c>
      <c r="D207" s="37">
        <v>65.515000000000001</v>
      </c>
      <c r="E207" s="37">
        <v>63.359000000000002</v>
      </c>
      <c r="F207" s="37">
        <v>63.905000000000001</v>
      </c>
      <c r="G207" s="37">
        <v>64.364999999999995</v>
      </c>
      <c r="H207" s="37">
        <v>67.159000000000006</v>
      </c>
      <c r="I207" s="37">
        <v>66.094999999999999</v>
      </c>
      <c r="J207" s="37">
        <v>67.444000000000003</v>
      </c>
      <c r="K207" s="37">
        <v>64.063000000000002</v>
      </c>
      <c r="L207" s="37">
        <v>62.174999999999997</v>
      </c>
      <c r="M207" s="37">
        <v>60.762</v>
      </c>
      <c r="N207" s="37">
        <v>60.570999999999998</v>
      </c>
      <c r="O207" s="37">
        <v>60.825000000000003</v>
      </c>
      <c r="P207" s="37">
        <v>61</v>
      </c>
      <c r="Q207" s="37">
        <v>59.107999999999997</v>
      </c>
      <c r="S207" s="4" t="e">
        <f t="shared" si="250"/>
        <v>#N/A</v>
      </c>
      <c r="T207" s="4" t="e">
        <f t="shared" si="250"/>
        <v>#N/A</v>
      </c>
      <c r="U207" s="4" t="e">
        <f t="shared" si="250"/>
        <v>#N/A</v>
      </c>
      <c r="V207" s="4" t="e">
        <f t="shared" si="250"/>
        <v>#N/A</v>
      </c>
      <c r="W207" s="4" t="e">
        <f t="shared" si="250"/>
        <v>#N/A</v>
      </c>
      <c r="X207" s="4" t="e">
        <f t="shared" si="250"/>
        <v>#N/A</v>
      </c>
      <c r="Y207" s="4" t="e">
        <f t="shared" si="250"/>
        <v>#N/A</v>
      </c>
      <c r="Z207" s="4" t="e">
        <f t="shared" si="250"/>
        <v>#N/A</v>
      </c>
      <c r="AA207" s="4" t="e">
        <f t="shared" si="250"/>
        <v>#N/A</v>
      </c>
      <c r="AB207" s="4" t="e">
        <f t="shared" si="250"/>
        <v>#N/A</v>
      </c>
      <c r="AC207" s="4" t="e">
        <f t="shared" si="250"/>
        <v>#N/A</v>
      </c>
      <c r="AD207" s="4" t="e">
        <f t="shared" si="250"/>
        <v>#N/A</v>
      </c>
      <c r="AE207" s="4" t="e">
        <f t="shared" si="250"/>
        <v>#N/A</v>
      </c>
      <c r="AF207" s="4">
        <f t="shared" si="250"/>
        <v>60.762182498365902</v>
      </c>
      <c r="AG207" s="4">
        <f t="shared" si="250"/>
        <v>61.177605605569973</v>
      </c>
      <c r="AI207" s="4">
        <f t="shared" si="251"/>
        <v>0</v>
      </c>
      <c r="AJ207" s="4">
        <f t="shared" si="251"/>
        <v>0</v>
      </c>
      <c r="AK207" s="4">
        <f t="shared" si="251"/>
        <v>0</v>
      </c>
      <c r="AL207" s="4">
        <f t="shared" si="251"/>
        <v>0</v>
      </c>
      <c r="AM207" s="4">
        <f t="shared" si="251"/>
        <v>0</v>
      </c>
      <c r="AN207" s="4">
        <f t="shared" si="251"/>
        <v>0</v>
      </c>
      <c r="AO207" s="4">
        <f t="shared" si="251"/>
        <v>0</v>
      </c>
      <c r="AP207" s="4">
        <f t="shared" si="251"/>
        <v>0</v>
      </c>
      <c r="AQ207" s="4">
        <f t="shared" si="251"/>
        <v>0</v>
      </c>
      <c r="AR207" s="4">
        <f t="shared" si="251"/>
        <v>0</v>
      </c>
      <c r="AS207" s="4">
        <f t="shared" si="251"/>
        <v>0</v>
      </c>
      <c r="AT207" s="4">
        <f t="shared" si="251"/>
        <v>0</v>
      </c>
      <c r="AU207" s="4">
        <f t="shared" si="251"/>
        <v>0</v>
      </c>
      <c r="AV207" s="4">
        <f t="shared" si="251"/>
        <v>0.23781750163409754</v>
      </c>
      <c r="AW207" s="4">
        <f t="shared" si="251"/>
        <v>-2.0696056055699756</v>
      </c>
      <c r="AY207" s="2" t="e">
        <f t="shared" si="243"/>
        <v>#N/A</v>
      </c>
      <c r="AZ207" s="2" t="e">
        <f t="shared" si="243"/>
        <v>#N/A</v>
      </c>
      <c r="BA207" s="2" t="e">
        <f t="shared" si="243"/>
        <v>#N/A</v>
      </c>
      <c r="BB207" s="2" t="e">
        <f t="shared" si="243"/>
        <v>#N/A</v>
      </c>
      <c r="BC207" s="2" t="e">
        <f t="shared" si="243"/>
        <v>#N/A</v>
      </c>
      <c r="BD207" s="2" t="e">
        <f t="shared" si="243"/>
        <v>#N/A</v>
      </c>
      <c r="BE207" s="2" t="e">
        <f t="shared" si="243"/>
        <v>#N/A</v>
      </c>
      <c r="BF207" s="2" t="e">
        <f t="shared" si="243"/>
        <v>#N/A</v>
      </c>
      <c r="BG207" s="2" t="e">
        <f t="shared" si="243"/>
        <v>#N/A</v>
      </c>
      <c r="BH207" s="2" t="e">
        <f t="shared" si="243"/>
        <v>#N/A</v>
      </c>
      <c r="BI207" s="2" t="e">
        <f t="shared" si="243"/>
        <v>#N/A</v>
      </c>
      <c r="BJ207" s="2" t="e">
        <f t="shared" si="243"/>
        <v>#N/A</v>
      </c>
      <c r="BK207" s="2" t="e">
        <f t="shared" si="243"/>
        <v>#N/A</v>
      </c>
      <c r="BL207" s="2">
        <f t="shared" si="243"/>
        <v>60.762182498364282</v>
      </c>
      <c r="BM207" s="2">
        <f t="shared" si="243"/>
        <v>61.177605605552216</v>
      </c>
      <c r="BO207" s="2" t="str">
        <f t="shared" si="183"/>
        <v/>
      </c>
      <c r="BP207" s="2" t="str">
        <f t="shared" si="184"/>
        <v/>
      </c>
      <c r="BQ207" s="2" t="str">
        <f t="shared" si="185"/>
        <v/>
      </c>
      <c r="BR207" s="2" t="str">
        <f t="shared" si="186"/>
        <v/>
      </c>
      <c r="BS207" s="2" t="str">
        <f t="shared" si="187"/>
        <v/>
      </c>
      <c r="BT207" s="2" t="str">
        <f t="shared" si="188"/>
        <v/>
      </c>
      <c r="BU207" s="2" t="str">
        <f t="shared" si="189"/>
        <v/>
      </c>
      <c r="BV207" s="2" t="str">
        <f t="shared" si="190"/>
        <v/>
      </c>
      <c r="BW207" s="2" t="str">
        <f t="shared" si="191"/>
        <v/>
      </c>
      <c r="BX207" s="2" t="str">
        <f t="shared" si="192"/>
        <v/>
      </c>
      <c r="BY207" s="2" t="str">
        <f t="shared" si="193"/>
        <v/>
      </c>
      <c r="BZ207" s="2" t="str">
        <f t="shared" si="194"/>
        <v/>
      </c>
      <c r="CA207" s="2" t="str">
        <f t="shared" si="195"/>
        <v/>
      </c>
      <c r="CB207" s="2" t="str">
        <f t="shared" si="196"/>
        <v/>
      </c>
      <c r="CC207" s="2" t="str">
        <f t="shared" si="197"/>
        <v/>
      </c>
      <c r="CE207" s="2" t="str">
        <f t="shared" si="244"/>
        <v/>
      </c>
      <c r="CF207" s="2" t="str">
        <f t="shared" si="244"/>
        <v/>
      </c>
      <c r="CG207" s="2" t="str">
        <f t="shared" si="244"/>
        <v/>
      </c>
      <c r="CH207" s="2" t="str">
        <f t="shared" si="244"/>
        <v/>
      </c>
      <c r="CI207" s="2" t="str">
        <f t="shared" si="244"/>
        <v/>
      </c>
      <c r="CJ207" s="2" t="str">
        <f t="shared" si="244"/>
        <v/>
      </c>
      <c r="CK207" s="2" t="str">
        <f t="shared" si="244"/>
        <v/>
      </c>
      <c r="CL207" s="2" t="str">
        <f t="shared" si="244"/>
        <v/>
      </c>
      <c r="CM207" s="2" t="str">
        <f t="shared" si="244"/>
        <v/>
      </c>
      <c r="CN207" s="2" t="str">
        <f t="shared" si="244"/>
        <v/>
      </c>
      <c r="CO207" s="2" t="str">
        <f t="shared" si="244"/>
        <v/>
      </c>
      <c r="CP207" s="2" t="str">
        <f t="shared" si="244"/>
        <v/>
      </c>
      <c r="CQ207" s="2" t="str">
        <f t="shared" si="244"/>
        <v/>
      </c>
      <c r="CR207" s="2" t="str">
        <f t="shared" si="244"/>
        <v/>
      </c>
      <c r="CS207" s="2" t="str">
        <f t="shared" si="244"/>
        <v/>
      </c>
      <c r="CU207" s="2" t="str">
        <f t="shared" si="198"/>
        <v/>
      </c>
      <c r="CV207" s="2" t="str">
        <f t="shared" si="199"/>
        <v/>
      </c>
      <c r="CW207" s="2" t="str">
        <f t="shared" si="200"/>
        <v/>
      </c>
      <c r="CX207" s="2" t="str">
        <f t="shared" si="201"/>
        <v/>
      </c>
      <c r="CY207" s="2" t="str">
        <f t="shared" si="202"/>
        <v/>
      </c>
      <c r="CZ207" s="2" t="str">
        <f t="shared" si="203"/>
        <v/>
      </c>
      <c r="DA207" s="2" t="str">
        <f t="shared" si="204"/>
        <v/>
      </c>
      <c r="DB207" s="2" t="str">
        <f t="shared" si="205"/>
        <v/>
      </c>
      <c r="DC207" s="2" t="str">
        <f t="shared" si="206"/>
        <v/>
      </c>
      <c r="DD207" s="2" t="str">
        <f t="shared" si="207"/>
        <v/>
      </c>
      <c r="DE207" s="2" t="str">
        <f t="shared" si="208"/>
        <v/>
      </c>
      <c r="DF207" s="2" t="str">
        <f t="shared" si="209"/>
        <v/>
      </c>
      <c r="DG207" s="2" t="str">
        <f t="shared" si="210"/>
        <v/>
      </c>
      <c r="DH207" s="2">
        <f t="shared" si="211"/>
        <v>61</v>
      </c>
      <c r="DI207" s="2">
        <f t="shared" si="212"/>
        <v>59.107999999999997</v>
      </c>
      <c r="DK207" s="2">
        <f t="shared" si="252"/>
        <v>118.4994069500675</v>
      </c>
      <c r="DL207" s="2">
        <f t="shared" si="252"/>
        <v>117.71744175242415</v>
      </c>
      <c r="DM207" s="2">
        <f t="shared" si="252"/>
        <v>117.63156097560976</v>
      </c>
      <c r="DN207" s="2">
        <f t="shared" si="252"/>
        <v>120.48663655025254</v>
      </c>
      <c r="DO207" s="2">
        <f t="shared" si="252"/>
        <v>121.96811325392326</v>
      </c>
      <c r="DP207" s="2">
        <f t="shared" si="252"/>
        <v>115.35049893309565</v>
      </c>
      <c r="DQ207" s="2">
        <f t="shared" si="252"/>
        <v>108.89764995469648</v>
      </c>
      <c r="DR207" s="2">
        <f t="shared" si="252"/>
        <v>96.87334581697371</v>
      </c>
      <c r="DS207" s="2">
        <f t="shared" si="252"/>
        <v>104.82438024765935</v>
      </c>
      <c r="DT207" s="2">
        <f t="shared" si="252"/>
        <v>99.345497130776238</v>
      </c>
      <c r="DU207" s="2">
        <f t="shared" si="252"/>
        <v>99.589108879492585</v>
      </c>
      <c r="DV207" s="2">
        <f t="shared" si="252"/>
        <v>107.44580277861674</v>
      </c>
      <c r="DW207" s="2">
        <f t="shared" si="252"/>
        <v>111.17200683358993</v>
      </c>
      <c r="DX207" s="2">
        <f t="shared" si="252"/>
        <v>105.87031461523915</v>
      </c>
      <c r="DY207" s="2">
        <f t="shared" si="252"/>
        <v>89.908830564784068</v>
      </c>
      <c r="EA207" s="2">
        <f t="shared" si="241"/>
        <v>65.018498256398814</v>
      </c>
      <c r="EB207" s="2">
        <f t="shared" si="241"/>
        <v>63.367669252051755</v>
      </c>
      <c r="EC207" s="2">
        <f t="shared" si="241"/>
        <v>65.159800260426948</v>
      </c>
      <c r="ED207" s="2">
        <f t="shared" si="241"/>
        <v>64.072823964528155</v>
      </c>
      <c r="EE207" s="2">
        <f t="shared" si="241"/>
        <v>64.198512899896784</v>
      </c>
      <c r="EF207" s="2">
        <f t="shared" si="240"/>
        <v>65.99301929075331</v>
      </c>
      <c r="EG207" s="2">
        <f t="shared" si="240"/>
        <v>65.143266958965995</v>
      </c>
      <c r="EH207" s="2">
        <f t="shared" si="240"/>
        <v>64.963634762939591</v>
      </c>
      <c r="EI207" s="2">
        <f t="shared" si="240"/>
        <v>63.759405705790726</v>
      </c>
      <c r="EJ207" s="2">
        <f t="shared" si="240"/>
        <v>62.320332480818422</v>
      </c>
      <c r="EK207" s="2">
        <f t="shared" si="213"/>
        <v>62.387355815768935</v>
      </c>
      <c r="EL207" s="2">
        <f t="shared" si="180"/>
        <v>60.74990952052773</v>
      </c>
      <c r="EM207" s="2">
        <f t="shared" si="180"/>
        <v>60.757741184590451</v>
      </c>
      <c r="EN207" s="2">
        <f t="shared" si="180"/>
        <v>62.224234272973398</v>
      </c>
      <c r="EO207" s="2">
        <f t="shared" si="180"/>
        <v>64.670551951858059</v>
      </c>
      <c r="EQ207" s="2">
        <f t="shared" si="253"/>
        <v>65.301337759201672</v>
      </c>
      <c r="ER207" s="2">
        <f t="shared" si="253"/>
        <v>65.513241584059344</v>
      </c>
      <c r="ES207" s="2">
        <f t="shared" si="253"/>
        <v>64.399227020190693</v>
      </c>
      <c r="ET207" s="2">
        <f t="shared" si="253"/>
        <v>64.261549467124922</v>
      </c>
      <c r="EU207" s="2">
        <f t="shared" si="253"/>
        <v>64.463084495954234</v>
      </c>
      <c r="EV207" s="2">
        <f t="shared" si="253"/>
        <v>65.71743072555698</v>
      </c>
      <c r="EW207" s="2">
        <f t="shared" si="253"/>
        <v>65.93050472854533</v>
      </c>
      <c r="EX207" s="2">
        <f t="shared" si="253"/>
        <v>64.832726196812018</v>
      </c>
      <c r="EY207" s="2">
        <f t="shared" si="253"/>
        <v>64.352046161094307</v>
      </c>
      <c r="EZ207" s="2">
        <f t="shared" si="253"/>
        <v>61.992708064314286</v>
      </c>
      <c r="FA207" s="2">
        <f t="shared" si="253"/>
        <v>61.341119220232862</v>
      </c>
      <c r="FB207" s="2">
        <f t="shared" si="253"/>
        <v>60.250164941300582</v>
      </c>
      <c r="FC207" s="2">
        <f t="shared" si="253"/>
        <v>59.936857723139738</v>
      </c>
      <c r="FD207" s="2">
        <f t="shared" si="253"/>
        <v>60.573635574894027</v>
      </c>
      <c r="FE207" s="2">
        <f t="shared" si="253"/>
        <v>60.618954405420439</v>
      </c>
      <c r="FG207" s="2">
        <f t="shared" si="254"/>
        <v>0.99999764503850586</v>
      </c>
      <c r="FH207" s="2">
        <f t="shared" si="254"/>
        <v>0.99999702185558292</v>
      </c>
      <c r="FI207" s="2">
        <f t="shared" si="254"/>
        <v>0.9999972008297463</v>
      </c>
      <c r="FJ207" s="2">
        <f t="shared" si="254"/>
        <v>0.99999683360540026</v>
      </c>
      <c r="FK207" s="2">
        <f t="shared" si="254"/>
        <v>0.99999699506915063</v>
      </c>
      <c r="FL207" s="2">
        <f t="shared" si="254"/>
        <v>0.99999685919214509</v>
      </c>
      <c r="FM207" s="2">
        <f t="shared" si="254"/>
        <v>0.99999663286454921</v>
      </c>
      <c r="FN207" s="2">
        <f t="shared" si="254"/>
        <v>0.99999639467110624</v>
      </c>
      <c r="FO207" s="2">
        <f t="shared" si="254"/>
        <v>0.99999630011813889</v>
      </c>
      <c r="FP207" s="2">
        <f t="shared" si="254"/>
        <v>0.99999662214002538</v>
      </c>
      <c r="FQ207" s="2">
        <f t="shared" si="254"/>
        <v>0.99999659795657303</v>
      </c>
      <c r="FR207" s="2">
        <f t="shared" si="254"/>
        <v>0.999996608528813</v>
      </c>
      <c r="FS207" s="2">
        <f t="shared" si="254"/>
        <v>0.99999679578259071</v>
      </c>
      <c r="FT207" s="2">
        <f t="shared" si="254"/>
        <v>0.99999682545025914</v>
      </c>
      <c r="FU207" s="2">
        <f t="shared" si="254"/>
        <v>0.99999615995347391</v>
      </c>
      <c r="FW207" s="2">
        <f t="shared" si="245"/>
        <v>0.94445121696195833</v>
      </c>
      <c r="FX207" s="2">
        <f t="shared" si="245"/>
        <v>0.93412093051478018</v>
      </c>
      <c r="FY207" s="2">
        <f t="shared" si="245"/>
        <v>0.93710675849930491</v>
      </c>
      <c r="FZ207" s="2">
        <f t="shared" si="245"/>
        <v>0.9312998343415767</v>
      </c>
      <c r="GA207" s="2">
        <f t="shared" si="245"/>
        <v>0.93114011561176635</v>
      </c>
      <c r="GB207" s="2">
        <f t="shared" si="245"/>
        <v>0.92272551916211099</v>
      </c>
      <c r="GC207" s="2">
        <f t="shared" si="245"/>
        <v>0.91375801861284023</v>
      </c>
      <c r="GD207" s="2">
        <f t="shared" si="245"/>
        <v>0.91357283325329897</v>
      </c>
      <c r="GE207" s="2">
        <f t="shared" si="245"/>
        <v>0.91888383542797625</v>
      </c>
      <c r="GF207" s="2">
        <f t="shared" si="245"/>
        <v>0.92861834787553088</v>
      </c>
      <c r="GG207" s="2">
        <f t="shared" si="245"/>
        <v>0.92682942057301587</v>
      </c>
      <c r="GH207" s="2">
        <f t="shared" si="245"/>
        <v>0.9304184224437041</v>
      </c>
      <c r="GI207" s="2">
        <f t="shared" si="245"/>
        <v>0.91987748672807279</v>
      </c>
      <c r="GJ207" s="2">
        <f t="shared" si="245"/>
        <v>0.88585452839842493</v>
      </c>
      <c r="GK207" s="2">
        <f t="shared" si="245"/>
        <v>0.86213974177697594</v>
      </c>
      <c r="GM207" s="86">
        <f t="shared" si="246"/>
        <v>0</v>
      </c>
      <c r="GN207" s="86">
        <f t="shared" si="246"/>
        <v>0</v>
      </c>
      <c r="GO207" s="86">
        <f t="shared" si="246"/>
        <v>0</v>
      </c>
      <c r="GP207" s="86">
        <f t="shared" si="246"/>
        <v>0</v>
      </c>
      <c r="GQ207" s="86">
        <f t="shared" si="246"/>
        <v>0</v>
      </c>
      <c r="GR207" s="86">
        <f t="shared" si="246"/>
        <v>0</v>
      </c>
      <c r="GS207" s="86">
        <f t="shared" si="246"/>
        <v>0</v>
      </c>
      <c r="GT207" s="86">
        <f t="shared" si="246"/>
        <v>0</v>
      </c>
      <c r="GU207" s="86">
        <f t="shared" si="246"/>
        <v>0</v>
      </c>
      <c r="GV207" s="86">
        <f t="shared" si="246"/>
        <v>0</v>
      </c>
      <c r="GW207" s="86">
        <f t="shared" si="246"/>
        <v>0</v>
      </c>
      <c r="GX207" s="86">
        <f t="shared" si="246"/>
        <v>0</v>
      </c>
      <c r="GY207" s="86">
        <f t="shared" si="246"/>
        <v>0</v>
      </c>
      <c r="GZ207" s="86">
        <f t="shared" si="246"/>
        <v>0</v>
      </c>
      <c r="HA207" s="86">
        <f t="shared" si="246"/>
        <v>0</v>
      </c>
      <c r="HC207" s="86">
        <f t="shared" si="182"/>
        <v>1.6270587049083281E-240</v>
      </c>
      <c r="HD207" s="86">
        <f t="shared" si="182"/>
        <v>5.1444404037661128E-284</v>
      </c>
      <c r="HE207" s="86">
        <f t="shared" si="182"/>
        <v>2.2269914864378887E-296</v>
      </c>
      <c r="HF207" s="86">
        <f t="shared" si="182"/>
        <v>0</v>
      </c>
      <c r="HG207" s="86">
        <f t="shared" si="182"/>
        <v>0</v>
      </c>
      <c r="HH207" s="86">
        <f t="shared" si="182"/>
        <v>0</v>
      </c>
      <c r="HI207" s="86">
        <f t="shared" si="242"/>
        <v>0</v>
      </c>
      <c r="HJ207" s="86">
        <f t="shared" si="242"/>
        <v>0</v>
      </c>
      <c r="HK207" s="86">
        <f t="shared" si="242"/>
        <v>0</v>
      </c>
      <c r="HL207" s="86">
        <f t="shared" si="242"/>
        <v>0</v>
      </c>
      <c r="HM207" s="86">
        <f t="shared" si="242"/>
        <v>0</v>
      </c>
      <c r="HN207" s="86">
        <f t="shared" si="242"/>
        <v>0</v>
      </c>
      <c r="HO207" s="86">
        <f t="shared" si="227"/>
        <v>0</v>
      </c>
      <c r="HP207" s="86">
        <f t="shared" si="227"/>
        <v>0</v>
      </c>
      <c r="HQ207" s="86">
        <f t="shared" si="227"/>
        <v>0</v>
      </c>
      <c r="HS207" s="86">
        <f t="shared" si="247"/>
        <v>4.9697262221575668E-73</v>
      </c>
      <c r="HT207" s="86">
        <f t="shared" si="247"/>
        <v>3.9577503795350893E-97</v>
      </c>
      <c r="HU207" s="86">
        <f t="shared" si="247"/>
        <v>1.8980503982367361E-84</v>
      </c>
      <c r="HV207" s="86">
        <f t="shared" si="247"/>
        <v>9.8254219682274287E-96</v>
      </c>
      <c r="HW207" s="86">
        <f t="shared" si="247"/>
        <v>4.8827208715199445E-104</v>
      </c>
      <c r="HX207" s="86">
        <f t="shared" si="247"/>
        <v>8.7156066257170048E-100</v>
      </c>
      <c r="HY207" s="86">
        <f t="shared" si="247"/>
        <v>1.0900926364983403E-91</v>
      </c>
      <c r="HZ207" s="86">
        <f t="shared" si="247"/>
        <v>4.5246214291239204E-86</v>
      </c>
      <c r="IA207" s="86">
        <f t="shared" si="247"/>
        <v>1.1127977109866826E-86</v>
      </c>
      <c r="IB207" s="86">
        <f t="shared" si="247"/>
        <v>1.3931094059939345E-93</v>
      </c>
      <c r="IC207" s="86">
        <f t="shared" si="247"/>
        <v>4.9457973449485754E-96</v>
      </c>
      <c r="ID207" s="86">
        <f t="shared" si="247"/>
        <v>1.831107801057326E-96</v>
      </c>
      <c r="IE207" s="86">
        <f t="shared" si="247"/>
        <v>8.4172846018608395E-77</v>
      </c>
      <c r="IF207" s="86">
        <f t="shared" si="247"/>
        <v>5.0786774117587794E-75</v>
      </c>
      <c r="IG207" s="86">
        <f t="shared" si="247"/>
        <v>2.3674901936175631E-70</v>
      </c>
      <c r="II207" s="86">
        <f t="shared" si="248"/>
        <v>1.2290757849874749E-10</v>
      </c>
      <c r="IJ207" s="86">
        <f t="shared" si="248"/>
        <v>4.5741934828246123E-12</v>
      </c>
      <c r="IK207" s="86">
        <f t="shared" si="248"/>
        <v>3.0262363630192876E-11</v>
      </c>
      <c r="IL207" s="86">
        <f t="shared" si="248"/>
        <v>1.0058472041866862E-11</v>
      </c>
      <c r="IM207" s="86">
        <f t="shared" si="248"/>
        <v>1.0200075781786398E-12</v>
      </c>
      <c r="IN207" s="86">
        <f t="shared" si="248"/>
        <v>1.1195920263924716E-11</v>
      </c>
      <c r="IO207" s="86">
        <f t="shared" si="248"/>
        <v>2.859667015322269E-10</v>
      </c>
      <c r="IP207" s="86">
        <f t="shared" si="248"/>
        <v>1.1329217595174144E-9</v>
      </c>
      <c r="IQ207" s="86">
        <f t="shared" si="248"/>
        <v>4.5644205365165469E-10</v>
      </c>
      <c r="IR207" s="86">
        <f t="shared" si="248"/>
        <v>1.7701021646390007E-11</v>
      </c>
      <c r="IS207" s="86">
        <f t="shared" si="248"/>
        <v>1.1345481237730502E-11</v>
      </c>
      <c r="IT207" s="86">
        <f t="shared" si="248"/>
        <v>5.1849293222154611E-12</v>
      </c>
      <c r="IU207" s="86">
        <f t="shared" si="248"/>
        <v>2.9047878474037067E-9</v>
      </c>
      <c r="IV207" s="86">
        <f t="shared" si="248"/>
        <v>7.0062024329347249E-10</v>
      </c>
      <c r="IW207" s="86">
        <f t="shared" si="248"/>
        <v>2.9536268820730917E-11</v>
      </c>
      <c r="IY207" s="86">
        <f t="shared" si="249"/>
        <v>1.2290757849874749E-10</v>
      </c>
      <c r="IZ207" s="86">
        <f t="shared" si="249"/>
        <v>4.5741934828246123E-12</v>
      </c>
      <c r="JA207" s="86">
        <f t="shared" si="249"/>
        <v>3.0262363630192876E-11</v>
      </c>
      <c r="JB207" s="86">
        <f t="shared" si="249"/>
        <v>1.0058472041866862E-11</v>
      </c>
      <c r="JC207" s="86">
        <f t="shared" si="249"/>
        <v>1.0200075781786398E-12</v>
      </c>
      <c r="JD207" s="86">
        <f t="shared" si="249"/>
        <v>1.1195920263924716E-11</v>
      </c>
      <c r="JE207" s="86">
        <f t="shared" si="249"/>
        <v>2.859667015322269E-10</v>
      </c>
      <c r="JF207" s="86">
        <f t="shared" si="249"/>
        <v>1.1329217595174144E-9</v>
      </c>
      <c r="JG207" s="86">
        <f t="shared" si="249"/>
        <v>4.5644205365165469E-10</v>
      </c>
      <c r="JH207" s="86">
        <f t="shared" si="249"/>
        <v>1.7701021646390007E-11</v>
      </c>
      <c r="JI207" s="86">
        <f t="shared" si="249"/>
        <v>1.1345481237730502E-11</v>
      </c>
      <c r="JJ207" s="86">
        <f t="shared" si="249"/>
        <v>5.1849293222154611E-12</v>
      </c>
      <c r="JK207" s="86">
        <f t="shared" si="249"/>
        <v>2.9047878474037067E-9</v>
      </c>
      <c r="JL207" s="86">
        <f t="shared" si="249"/>
        <v>7.0062024329347249E-10</v>
      </c>
      <c r="JM207" s="86">
        <f t="shared" si="249"/>
        <v>2.9536268820730917E-11</v>
      </c>
    </row>
    <row r="208" spans="2:273" x14ac:dyDescent="0.25">
      <c r="B208" s="2">
        <v>181</v>
      </c>
      <c r="C208" s="37">
        <v>65.896000000000001</v>
      </c>
      <c r="D208" s="37">
        <v>65.120999999999995</v>
      </c>
      <c r="E208" s="37">
        <v>63.765999999999998</v>
      </c>
      <c r="F208" s="37">
        <v>64.143000000000001</v>
      </c>
      <c r="G208" s="37">
        <v>65.793999999999997</v>
      </c>
      <c r="H208" s="37">
        <v>66.762</v>
      </c>
      <c r="I208" s="37">
        <v>66</v>
      </c>
      <c r="J208" s="37">
        <v>66.078999999999994</v>
      </c>
      <c r="K208" s="37">
        <v>64.507999999999996</v>
      </c>
      <c r="L208" s="37">
        <v>61.429000000000002</v>
      </c>
      <c r="M208" s="37">
        <v>61.762</v>
      </c>
      <c r="N208" s="37">
        <v>60.302</v>
      </c>
      <c r="O208" s="37">
        <v>60.412999999999997</v>
      </c>
      <c r="P208" s="37">
        <v>60.215000000000003</v>
      </c>
      <c r="Q208" s="37">
        <v>59.430999999999997</v>
      </c>
      <c r="S208" s="4" t="e">
        <f t="shared" si="250"/>
        <v>#N/A</v>
      </c>
      <c r="T208" s="4" t="e">
        <f t="shared" si="250"/>
        <v>#N/A</v>
      </c>
      <c r="U208" s="4" t="e">
        <f t="shared" si="250"/>
        <v>#N/A</v>
      </c>
      <c r="V208" s="4" t="e">
        <f t="shared" si="250"/>
        <v>#N/A</v>
      </c>
      <c r="W208" s="4" t="e">
        <f t="shared" si="250"/>
        <v>#N/A</v>
      </c>
      <c r="X208" s="4" t="e">
        <f t="shared" si="250"/>
        <v>#N/A</v>
      </c>
      <c r="Y208" s="4" t="e">
        <f t="shared" si="250"/>
        <v>#N/A</v>
      </c>
      <c r="Z208" s="4" t="e">
        <f t="shared" si="250"/>
        <v>#N/A</v>
      </c>
      <c r="AA208" s="4" t="e">
        <f t="shared" si="250"/>
        <v>#N/A</v>
      </c>
      <c r="AB208" s="4" t="e">
        <f t="shared" si="250"/>
        <v>#N/A</v>
      </c>
      <c r="AC208" s="4" t="e">
        <f t="shared" si="250"/>
        <v>#N/A</v>
      </c>
      <c r="AD208" s="4" t="e">
        <f t="shared" si="250"/>
        <v>#N/A</v>
      </c>
      <c r="AE208" s="4" t="e">
        <f t="shared" si="250"/>
        <v>#N/A</v>
      </c>
      <c r="AF208" s="4">
        <f t="shared" si="250"/>
        <v>60.672124148948811</v>
      </c>
      <c r="AG208" s="4">
        <f t="shared" si="250"/>
        <v>61.051256259995107</v>
      </c>
      <c r="AI208" s="4">
        <f t="shared" si="251"/>
        <v>0</v>
      </c>
      <c r="AJ208" s="4">
        <f t="shared" si="251"/>
        <v>0</v>
      </c>
      <c r="AK208" s="4">
        <f t="shared" si="251"/>
        <v>0</v>
      </c>
      <c r="AL208" s="4">
        <f t="shared" si="251"/>
        <v>0</v>
      </c>
      <c r="AM208" s="4">
        <f t="shared" si="251"/>
        <v>0</v>
      </c>
      <c r="AN208" s="4">
        <f t="shared" si="251"/>
        <v>0</v>
      </c>
      <c r="AO208" s="4">
        <f t="shared" si="251"/>
        <v>0</v>
      </c>
      <c r="AP208" s="4">
        <f t="shared" si="251"/>
        <v>0</v>
      </c>
      <c r="AQ208" s="4">
        <f t="shared" si="251"/>
        <v>0</v>
      </c>
      <c r="AR208" s="4">
        <f t="shared" si="251"/>
        <v>0</v>
      </c>
      <c r="AS208" s="4">
        <f t="shared" si="251"/>
        <v>0</v>
      </c>
      <c r="AT208" s="4">
        <f t="shared" si="251"/>
        <v>0</v>
      </c>
      <c r="AU208" s="4">
        <f t="shared" si="251"/>
        <v>0</v>
      </c>
      <c r="AV208" s="4">
        <f t="shared" si="251"/>
        <v>-0.45712414894880737</v>
      </c>
      <c r="AW208" s="4">
        <f t="shared" si="251"/>
        <v>-1.6202562599951094</v>
      </c>
      <c r="AY208" s="2" t="e">
        <f t="shared" si="243"/>
        <v>#N/A</v>
      </c>
      <c r="AZ208" s="2" t="e">
        <f t="shared" si="243"/>
        <v>#N/A</v>
      </c>
      <c r="BA208" s="2" t="e">
        <f t="shared" si="243"/>
        <v>#N/A</v>
      </c>
      <c r="BB208" s="2" t="e">
        <f t="shared" si="243"/>
        <v>#N/A</v>
      </c>
      <c r="BC208" s="2" t="e">
        <f t="shared" si="243"/>
        <v>#N/A</v>
      </c>
      <c r="BD208" s="2" t="e">
        <f t="shared" si="243"/>
        <v>#N/A</v>
      </c>
      <c r="BE208" s="2" t="e">
        <f t="shared" si="243"/>
        <v>#N/A</v>
      </c>
      <c r="BF208" s="2" t="e">
        <f t="shared" si="243"/>
        <v>#N/A</v>
      </c>
      <c r="BG208" s="2" t="e">
        <f t="shared" si="243"/>
        <v>#N/A</v>
      </c>
      <c r="BH208" s="2" t="e">
        <f t="shared" si="243"/>
        <v>#N/A</v>
      </c>
      <c r="BI208" s="2" t="e">
        <f t="shared" si="243"/>
        <v>#N/A</v>
      </c>
      <c r="BJ208" s="2" t="e">
        <f t="shared" si="243"/>
        <v>#N/A</v>
      </c>
      <c r="BK208" s="2" t="e">
        <f t="shared" si="243"/>
        <v>#N/A</v>
      </c>
      <c r="BL208" s="2">
        <f t="shared" si="243"/>
        <v>60.672124148948697</v>
      </c>
      <c r="BM208" s="2">
        <f t="shared" si="243"/>
        <v>61.051256259993977</v>
      </c>
      <c r="BO208" s="2" t="str">
        <f t="shared" si="183"/>
        <v/>
      </c>
      <c r="BP208" s="2" t="str">
        <f t="shared" si="184"/>
        <v/>
      </c>
      <c r="BQ208" s="2" t="str">
        <f t="shared" si="185"/>
        <v/>
      </c>
      <c r="BR208" s="2" t="str">
        <f t="shared" si="186"/>
        <v/>
      </c>
      <c r="BS208" s="2" t="str">
        <f t="shared" si="187"/>
        <v/>
      </c>
      <c r="BT208" s="2" t="str">
        <f t="shared" si="188"/>
        <v/>
      </c>
      <c r="BU208" s="2" t="str">
        <f t="shared" si="189"/>
        <v/>
      </c>
      <c r="BV208" s="2" t="str">
        <f t="shared" si="190"/>
        <v/>
      </c>
      <c r="BW208" s="2" t="str">
        <f t="shared" si="191"/>
        <v/>
      </c>
      <c r="BX208" s="2" t="str">
        <f t="shared" si="192"/>
        <v/>
      </c>
      <c r="BY208" s="2" t="str">
        <f t="shared" si="193"/>
        <v/>
      </c>
      <c r="BZ208" s="2" t="str">
        <f t="shared" si="194"/>
        <v/>
      </c>
      <c r="CA208" s="2" t="str">
        <f t="shared" si="195"/>
        <v/>
      </c>
      <c r="CB208" s="2" t="str">
        <f t="shared" si="196"/>
        <v/>
      </c>
      <c r="CC208" s="2" t="str">
        <f t="shared" si="197"/>
        <v/>
      </c>
      <c r="CE208" s="2" t="str">
        <f t="shared" si="244"/>
        <v/>
      </c>
      <c r="CF208" s="2" t="str">
        <f t="shared" si="244"/>
        <v/>
      </c>
      <c r="CG208" s="2" t="str">
        <f t="shared" si="244"/>
        <v/>
      </c>
      <c r="CH208" s="2" t="str">
        <f t="shared" si="244"/>
        <v/>
      </c>
      <c r="CI208" s="2" t="str">
        <f t="shared" si="244"/>
        <v/>
      </c>
      <c r="CJ208" s="2" t="str">
        <f t="shared" si="244"/>
        <v/>
      </c>
      <c r="CK208" s="2" t="str">
        <f t="shared" si="244"/>
        <v/>
      </c>
      <c r="CL208" s="2" t="str">
        <f t="shared" si="244"/>
        <v/>
      </c>
      <c r="CM208" s="2" t="str">
        <f t="shared" si="244"/>
        <v/>
      </c>
      <c r="CN208" s="2" t="str">
        <f t="shared" si="244"/>
        <v/>
      </c>
      <c r="CO208" s="2" t="str">
        <f t="shared" si="244"/>
        <v/>
      </c>
      <c r="CP208" s="2" t="str">
        <f t="shared" si="244"/>
        <v/>
      </c>
      <c r="CQ208" s="2" t="str">
        <f t="shared" si="244"/>
        <v/>
      </c>
      <c r="CR208" s="2" t="str">
        <f t="shared" si="244"/>
        <v/>
      </c>
      <c r="CS208" s="2" t="str">
        <f t="shared" si="244"/>
        <v/>
      </c>
      <c r="CU208" s="2" t="str">
        <f t="shared" si="198"/>
        <v/>
      </c>
      <c r="CV208" s="2" t="str">
        <f t="shared" si="199"/>
        <v/>
      </c>
      <c r="CW208" s="2" t="str">
        <f t="shared" si="200"/>
        <v/>
      </c>
      <c r="CX208" s="2" t="str">
        <f t="shared" si="201"/>
        <v/>
      </c>
      <c r="CY208" s="2" t="str">
        <f t="shared" si="202"/>
        <v/>
      </c>
      <c r="CZ208" s="2" t="str">
        <f t="shared" si="203"/>
        <v/>
      </c>
      <c r="DA208" s="2" t="str">
        <f t="shared" si="204"/>
        <v/>
      </c>
      <c r="DB208" s="2" t="str">
        <f t="shared" si="205"/>
        <v/>
      </c>
      <c r="DC208" s="2" t="str">
        <f t="shared" si="206"/>
        <v/>
      </c>
      <c r="DD208" s="2" t="str">
        <f t="shared" si="207"/>
        <v/>
      </c>
      <c r="DE208" s="2" t="str">
        <f t="shared" si="208"/>
        <v/>
      </c>
      <c r="DF208" s="2" t="str">
        <f t="shared" si="209"/>
        <v/>
      </c>
      <c r="DG208" s="2" t="str">
        <f t="shared" si="210"/>
        <v/>
      </c>
      <c r="DH208" s="2">
        <f t="shared" si="211"/>
        <v>60.215000000000003</v>
      </c>
      <c r="DI208" s="2">
        <f t="shared" si="212"/>
        <v>59.430999999999997</v>
      </c>
      <c r="DK208" s="2">
        <f t="shared" si="252"/>
        <v>118.75180715249664</v>
      </c>
      <c r="DL208" s="2">
        <f t="shared" si="252"/>
        <v>117.95291489074357</v>
      </c>
      <c r="DM208" s="2">
        <f t="shared" si="252"/>
        <v>117.87490853658537</v>
      </c>
      <c r="DN208" s="2">
        <f t="shared" si="252"/>
        <v>120.74665591659239</v>
      </c>
      <c r="DO208" s="2">
        <f t="shared" si="252"/>
        <v>122.22636444912624</v>
      </c>
      <c r="DP208" s="2">
        <f t="shared" si="252"/>
        <v>115.56668238662455</v>
      </c>
      <c r="DQ208" s="2">
        <f t="shared" si="252"/>
        <v>109.08219389912415</v>
      </c>
      <c r="DR208" s="2">
        <f t="shared" si="252"/>
        <v>96.981403201449695</v>
      </c>
      <c r="DS208" s="2">
        <f t="shared" si="252"/>
        <v>104.98669042585324</v>
      </c>
      <c r="DT208" s="2">
        <f t="shared" si="252"/>
        <v>99.492489580187282</v>
      </c>
      <c r="DU208" s="2">
        <f t="shared" si="252"/>
        <v>99.740414376321326</v>
      </c>
      <c r="DV208" s="2">
        <f t="shared" si="252"/>
        <v>107.65166565992148</v>
      </c>
      <c r="DW208" s="2">
        <f t="shared" si="252"/>
        <v>111.39857502093292</v>
      </c>
      <c r="DX208" s="2">
        <f t="shared" si="252"/>
        <v>106.07385144369715</v>
      </c>
      <c r="DY208" s="2">
        <f t="shared" si="252"/>
        <v>90.033026578073105</v>
      </c>
      <c r="EA208" s="2">
        <f t="shared" si="241"/>
        <v>64.964515178272066</v>
      </c>
      <c r="EB208" s="2">
        <f t="shared" si="241"/>
        <v>63.286469224073635</v>
      </c>
      <c r="EC208" s="2">
        <f t="shared" si="241"/>
        <v>65.109129917531462</v>
      </c>
      <c r="ED208" s="2">
        <f t="shared" si="241"/>
        <v>64.002095525038371</v>
      </c>
      <c r="EE208" s="2">
        <f t="shared" si="241"/>
        <v>64.119105263157877</v>
      </c>
      <c r="EF208" s="2">
        <f t="shared" si="240"/>
        <v>65.920837272716525</v>
      </c>
      <c r="EG208" s="2">
        <f t="shared" si="240"/>
        <v>65.073207440737065</v>
      </c>
      <c r="EH208" s="2">
        <f t="shared" si="240"/>
        <v>64.890114333064417</v>
      </c>
      <c r="EI208" s="2">
        <f t="shared" si="240"/>
        <v>63.675630492236529</v>
      </c>
      <c r="EJ208" s="2">
        <f t="shared" si="240"/>
        <v>62.244166666666672</v>
      </c>
      <c r="EK208" s="2">
        <f t="shared" si="213"/>
        <v>62.323396643247463</v>
      </c>
      <c r="EL208" s="2">
        <f t="shared" si="180"/>
        <v>60.674034557448081</v>
      </c>
      <c r="EM208" s="2">
        <f t="shared" si="180"/>
        <v>60.677411376577382</v>
      </c>
      <c r="EN208" s="2">
        <f t="shared" si="180"/>
        <v>62.169263099219613</v>
      </c>
      <c r="EO208" s="2">
        <f t="shared" si="180"/>
        <v>64.631556641006597</v>
      </c>
      <c r="EQ208" s="2">
        <f t="shared" si="253"/>
        <v>65.251359355113181</v>
      </c>
      <c r="ER208" s="2">
        <f t="shared" si="253"/>
        <v>65.463602085334117</v>
      </c>
      <c r="ES208" s="2">
        <f t="shared" si="253"/>
        <v>64.337600819516069</v>
      </c>
      <c r="ET208" s="2">
        <f t="shared" si="253"/>
        <v>64.193497930569052</v>
      </c>
      <c r="EU208" s="2">
        <f t="shared" si="253"/>
        <v>64.387392548613363</v>
      </c>
      <c r="EV208" s="2">
        <f t="shared" si="253"/>
        <v>65.641414951890383</v>
      </c>
      <c r="EW208" s="2">
        <f t="shared" si="253"/>
        <v>65.871581393246061</v>
      </c>
      <c r="EX208" s="2">
        <f t="shared" si="253"/>
        <v>64.757428734031322</v>
      </c>
      <c r="EY208" s="2">
        <f t="shared" si="253"/>
        <v>64.276622488205362</v>
      </c>
      <c r="EZ208" s="2">
        <f t="shared" si="253"/>
        <v>61.911968211334255</v>
      </c>
      <c r="FA208" s="2">
        <f t="shared" si="253"/>
        <v>61.262520773407701</v>
      </c>
      <c r="FB208" s="2">
        <f t="shared" si="253"/>
        <v>60.167287567997903</v>
      </c>
      <c r="FC208" s="2">
        <f t="shared" si="253"/>
        <v>59.844884135962673</v>
      </c>
      <c r="FD208" s="2">
        <f t="shared" si="253"/>
        <v>60.496044609609889</v>
      </c>
      <c r="FE208" s="2">
        <f t="shared" si="253"/>
        <v>60.529021633189529</v>
      </c>
      <c r="FG208" s="2">
        <f t="shared" si="254"/>
        <v>0.99999785224914606</v>
      </c>
      <c r="FH208" s="2">
        <f t="shared" si="254"/>
        <v>0.99999728389929865</v>
      </c>
      <c r="FI208" s="2">
        <f t="shared" si="254"/>
        <v>0.99999744712575867</v>
      </c>
      <c r="FJ208" s="2">
        <f t="shared" si="254"/>
        <v>0.99999711221299881</v>
      </c>
      <c r="FK208" s="2">
        <f t="shared" si="254"/>
        <v>0.99999725946976925</v>
      </c>
      <c r="FL208" s="2">
        <f t="shared" si="254"/>
        <v>0.99999713554840042</v>
      </c>
      <c r="FM208" s="2">
        <f t="shared" si="254"/>
        <v>0.99999692913506155</v>
      </c>
      <c r="FN208" s="2">
        <f t="shared" si="254"/>
        <v>0.99999671189992645</v>
      </c>
      <c r="FO208" s="2">
        <f t="shared" si="254"/>
        <v>0.9999966256665398</v>
      </c>
      <c r="FP208" s="2">
        <f t="shared" si="254"/>
        <v>0.99999691935417379</v>
      </c>
      <c r="FQ208" s="2">
        <f t="shared" si="254"/>
        <v>0.99999689729858987</v>
      </c>
      <c r="FR208" s="2">
        <f t="shared" si="254"/>
        <v>0.99999690694059307</v>
      </c>
      <c r="FS208" s="2">
        <f t="shared" si="254"/>
        <v>0.99999707771816726</v>
      </c>
      <c r="FT208" s="2">
        <f t="shared" si="254"/>
        <v>0.99999710477541759</v>
      </c>
      <c r="FU208" s="2">
        <f t="shared" si="254"/>
        <v>0.99999649783476119</v>
      </c>
      <c r="FW208" s="2">
        <f t="shared" si="245"/>
        <v>0.94909007578836768</v>
      </c>
      <c r="FX208" s="2">
        <f t="shared" si="245"/>
        <v>0.93956726750488384</v>
      </c>
      <c r="FY208" s="2">
        <f t="shared" si="245"/>
        <v>0.94232149358532336</v>
      </c>
      <c r="FZ208" s="2">
        <f t="shared" si="245"/>
        <v>0.93696365776541002</v>
      </c>
      <c r="GA208" s="2">
        <f t="shared" si="245"/>
        <v>0.93681621331563791</v>
      </c>
      <c r="GB208" s="2">
        <f t="shared" si="245"/>
        <v>0.92904237248793231</v>
      </c>
      <c r="GC208" s="2">
        <f t="shared" si="245"/>
        <v>0.92074496244591075</v>
      </c>
      <c r="GD208" s="2">
        <f t="shared" si="245"/>
        <v>0.92057347588910998</v>
      </c>
      <c r="GE208" s="2">
        <f t="shared" si="245"/>
        <v>0.92548937072753623</v>
      </c>
      <c r="GF208" s="2">
        <f t="shared" si="245"/>
        <v>0.93448768904510615</v>
      </c>
      <c r="GG208" s="2">
        <f t="shared" si="245"/>
        <v>0.93283521693422899</v>
      </c>
      <c r="GH208" s="2">
        <f t="shared" si="245"/>
        <v>0.93614992980837208</v>
      </c>
      <c r="GI208" s="2">
        <f t="shared" si="245"/>
        <v>0.92640858637869095</v>
      </c>
      <c r="GJ208" s="2">
        <f t="shared" si="245"/>
        <v>0.89484193081299535</v>
      </c>
      <c r="GK208" s="2">
        <f t="shared" si="245"/>
        <v>0.87272609114498434</v>
      </c>
      <c r="GM208" s="86">
        <f t="shared" si="246"/>
        <v>0</v>
      </c>
      <c r="GN208" s="86">
        <f t="shared" si="246"/>
        <v>0</v>
      </c>
      <c r="GO208" s="86">
        <f t="shared" si="246"/>
        <v>0</v>
      </c>
      <c r="GP208" s="86">
        <f t="shared" si="246"/>
        <v>0</v>
      </c>
      <c r="GQ208" s="86">
        <f t="shared" si="246"/>
        <v>0</v>
      </c>
      <c r="GR208" s="86">
        <f t="shared" si="246"/>
        <v>0</v>
      </c>
      <c r="GS208" s="86">
        <f t="shared" si="246"/>
        <v>0</v>
      </c>
      <c r="GT208" s="86">
        <f t="shared" si="246"/>
        <v>0</v>
      </c>
      <c r="GU208" s="86">
        <f t="shared" si="246"/>
        <v>0</v>
      </c>
      <c r="GV208" s="86">
        <f t="shared" si="246"/>
        <v>0</v>
      </c>
      <c r="GW208" s="86">
        <f t="shared" si="246"/>
        <v>0</v>
      </c>
      <c r="GX208" s="86">
        <f t="shared" si="246"/>
        <v>0</v>
      </c>
      <c r="GY208" s="86">
        <f t="shared" si="246"/>
        <v>0</v>
      </c>
      <c r="GZ208" s="86">
        <f t="shared" si="246"/>
        <v>0</v>
      </c>
      <c r="HA208" s="86">
        <f t="shared" si="246"/>
        <v>0</v>
      </c>
      <c r="HC208" s="86">
        <f t="shared" si="182"/>
        <v>1.1089245377722831E-245</v>
      </c>
      <c r="HD208" s="86">
        <f t="shared" si="182"/>
        <v>4.1447352632248322E-290</v>
      </c>
      <c r="HE208" s="86">
        <f t="shared" si="182"/>
        <v>1.1056826358042458E-302</v>
      </c>
      <c r="HF208" s="86">
        <f t="shared" si="182"/>
        <v>0</v>
      </c>
      <c r="HG208" s="86">
        <f t="shared" si="182"/>
        <v>0</v>
      </c>
      <c r="HH208" s="86">
        <f t="shared" si="182"/>
        <v>0</v>
      </c>
      <c r="HI208" s="86">
        <f t="shared" si="242"/>
        <v>0</v>
      </c>
      <c r="HJ208" s="86">
        <f t="shared" si="242"/>
        <v>0</v>
      </c>
      <c r="HK208" s="86">
        <f t="shared" si="242"/>
        <v>0</v>
      </c>
      <c r="HL208" s="86">
        <f t="shared" si="242"/>
        <v>0</v>
      </c>
      <c r="HM208" s="86">
        <f t="shared" si="242"/>
        <v>0</v>
      </c>
      <c r="HN208" s="86">
        <f t="shared" si="242"/>
        <v>0</v>
      </c>
      <c r="HO208" s="86">
        <f t="shared" si="227"/>
        <v>0</v>
      </c>
      <c r="HP208" s="86">
        <f t="shared" si="227"/>
        <v>0</v>
      </c>
      <c r="HQ208" s="86">
        <f t="shared" si="227"/>
        <v>0</v>
      </c>
      <c r="HS208" s="86">
        <f t="shared" si="247"/>
        <v>1.5049330276684958E-75</v>
      </c>
      <c r="HT208" s="86">
        <f t="shared" si="247"/>
        <v>1.7896027269981798E-100</v>
      </c>
      <c r="HU208" s="86">
        <f t="shared" si="247"/>
        <v>2.1913225732230162E-87</v>
      </c>
      <c r="HV208" s="86">
        <f t="shared" si="247"/>
        <v>4.6729869294374431E-99</v>
      </c>
      <c r="HW208" s="86">
        <f t="shared" si="247"/>
        <v>1.134760104924597E-107</v>
      </c>
      <c r="HX208" s="86">
        <f t="shared" si="247"/>
        <v>2.4017267186470382E-103</v>
      </c>
      <c r="HY208" s="86">
        <f t="shared" si="247"/>
        <v>5.1236699032638908E-95</v>
      </c>
      <c r="HZ208" s="86">
        <f t="shared" si="247"/>
        <v>3.4730310493832657E-89</v>
      </c>
      <c r="IA208" s="86">
        <f t="shared" si="247"/>
        <v>8.6689303455540822E-90</v>
      </c>
      <c r="IB208" s="86">
        <f t="shared" si="247"/>
        <v>7.0203157487671417E-97</v>
      </c>
      <c r="IC208" s="86">
        <f t="shared" si="247"/>
        <v>1.9290188359225188E-99</v>
      </c>
      <c r="ID208" s="86">
        <f t="shared" si="247"/>
        <v>7.2838811840705194E-100</v>
      </c>
      <c r="IE208" s="86">
        <f t="shared" si="247"/>
        <v>1.4340826179556339E-79</v>
      </c>
      <c r="IF208" s="86">
        <f t="shared" si="247"/>
        <v>7.3742128106249577E-78</v>
      </c>
      <c r="IG208" s="86">
        <f t="shared" si="247"/>
        <v>4.1219176671539642E-73</v>
      </c>
      <c r="II208" s="86">
        <f t="shared" si="248"/>
        <v>3.034176307852713E-11</v>
      </c>
      <c r="IJ208" s="86">
        <f t="shared" si="248"/>
        <v>8.1572474746293457E-13</v>
      </c>
      <c r="IK208" s="86">
        <f t="shared" si="248"/>
        <v>6.3369644755563515E-12</v>
      </c>
      <c r="IL208" s="86">
        <f t="shared" si="248"/>
        <v>1.839781171091429E-12</v>
      </c>
      <c r="IM208" s="86">
        <f t="shared" si="248"/>
        <v>1.5846002744257936E-13</v>
      </c>
      <c r="IN208" s="86">
        <f t="shared" si="248"/>
        <v>1.8894793785070667E-12</v>
      </c>
      <c r="IO208" s="86">
        <f t="shared" si="248"/>
        <v>5.6668898818558935E-11</v>
      </c>
      <c r="IP208" s="86">
        <f t="shared" si="248"/>
        <v>2.4947518892915005E-10</v>
      </c>
      <c r="IQ208" s="86">
        <f t="shared" si="248"/>
        <v>9.8055470036596155E-11</v>
      </c>
      <c r="IR208" s="86">
        <f t="shared" si="248"/>
        <v>3.2792644287700687E-12</v>
      </c>
      <c r="IS208" s="86">
        <f t="shared" si="248"/>
        <v>1.9988902440955976E-12</v>
      </c>
      <c r="IT208" s="86">
        <f t="shared" si="248"/>
        <v>8.9662674088658176E-13</v>
      </c>
      <c r="IU208" s="86">
        <f t="shared" si="248"/>
        <v>7.2319345225793333E-10</v>
      </c>
      <c r="IV208" s="86">
        <f t="shared" si="248"/>
        <v>1.170585826095981E-10</v>
      </c>
      <c r="IW208" s="86">
        <f t="shared" si="248"/>
        <v>2.8936548270931251E-12</v>
      </c>
      <c r="IY208" s="86">
        <f t="shared" si="249"/>
        <v>3.034176307852713E-11</v>
      </c>
      <c r="IZ208" s="86">
        <f t="shared" si="249"/>
        <v>8.1572474746293457E-13</v>
      </c>
      <c r="JA208" s="86">
        <f t="shared" si="249"/>
        <v>6.3369644755563515E-12</v>
      </c>
      <c r="JB208" s="86">
        <f t="shared" si="249"/>
        <v>1.839781171091429E-12</v>
      </c>
      <c r="JC208" s="86">
        <f t="shared" si="249"/>
        <v>1.5846002744257936E-13</v>
      </c>
      <c r="JD208" s="86">
        <f t="shared" si="249"/>
        <v>1.8894793785070667E-12</v>
      </c>
      <c r="JE208" s="86">
        <f t="shared" si="249"/>
        <v>5.6668898818558935E-11</v>
      </c>
      <c r="JF208" s="86">
        <f t="shared" si="249"/>
        <v>2.4947518892915005E-10</v>
      </c>
      <c r="JG208" s="86">
        <f t="shared" si="249"/>
        <v>9.8055470036596155E-11</v>
      </c>
      <c r="JH208" s="86">
        <f t="shared" si="249"/>
        <v>3.2792644287700687E-12</v>
      </c>
      <c r="JI208" s="86">
        <f t="shared" si="249"/>
        <v>1.9988902440955976E-12</v>
      </c>
      <c r="JJ208" s="86">
        <f t="shared" si="249"/>
        <v>8.9662674088658176E-13</v>
      </c>
      <c r="JK208" s="86">
        <f t="shared" si="249"/>
        <v>7.2319345225793333E-10</v>
      </c>
      <c r="JL208" s="86">
        <f t="shared" si="249"/>
        <v>1.170585826095981E-10</v>
      </c>
      <c r="JM208" s="86">
        <f t="shared" si="249"/>
        <v>2.8936548270931251E-12</v>
      </c>
    </row>
    <row r="209" spans="2:273" x14ac:dyDescent="0.25">
      <c r="B209" s="2">
        <v>182</v>
      </c>
      <c r="C209" s="37">
        <v>65.224000000000004</v>
      </c>
      <c r="D209" s="37">
        <v>65.135999999999996</v>
      </c>
      <c r="E209" s="37">
        <v>62.703000000000003</v>
      </c>
      <c r="F209" s="37">
        <v>64.73</v>
      </c>
      <c r="G209" s="37">
        <v>65.349000000000004</v>
      </c>
      <c r="H209" s="37">
        <v>67.793999999999997</v>
      </c>
      <c r="I209" s="37">
        <v>66.587000000000003</v>
      </c>
      <c r="J209" s="37">
        <v>65.683000000000007</v>
      </c>
      <c r="K209" s="37">
        <v>64.111000000000004</v>
      </c>
      <c r="L209" s="37">
        <v>61.968000000000004</v>
      </c>
      <c r="M209" s="37">
        <v>60.54</v>
      </c>
      <c r="N209" s="37">
        <v>59.905000000000001</v>
      </c>
      <c r="O209" s="37">
        <v>60.793999999999997</v>
      </c>
      <c r="P209" s="37">
        <v>59.353999999999999</v>
      </c>
      <c r="Q209" s="37">
        <v>59.476999999999997</v>
      </c>
      <c r="S209" s="4" t="e">
        <f t="shared" si="250"/>
        <v>#N/A</v>
      </c>
      <c r="T209" s="4" t="e">
        <f t="shared" si="250"/>
        <v>#N/A</v>
      </c>
      <c r="U209" s="4" t="e">
        <f t="shared" si="250"/>
        <v>#N/A</v>
      </c>
      <c r="V209" s="4" t="e">
        <f t="shared" si="250"/>
        <v>#N/A</v>
      </c>
      <c r="W209" s="4" t="e">
        <f t="shared" si="250"/>
        <v>#N/A</v>
      </c>
      <c r="X209" s="4" t="e">
        <f t="shared" si="250"/>
        <v>#N/A</v>
      </c>
      <c r="Y209" s="4" t="e">
        <f t="shared" si="250"/>
        <v>#N/A</v>
      </c>
      <c r="Z209" s="4" t="e">
        <f t="shared" si="250"/>
        <v>#N/A</v>
      </c>
      <c r="AA209" s="4" t="e">
        <f t="shared" si="250"/>
        <v>#N/A</v>
      </c>
      <c r="AB209" s="4" t="e">
        <f t="shared" si="250"/>
        <v>#N/A</v>
      </c>
      <c r="AC209" s="4" t="e">
        <f t="shared" si="250"/>
        <v>#N/A</v>
      </c>
      <c r="AD209" s="4" t="e">
        <f t="shared" si="250"/>
        <v>#N/A</v>
      </c>
      <c r="AE209" s="4" t="e">
        <f t="shared" si="250"/>
        <v>#N/A</v>
      </c>
      <c r="AF209" s="4">
        <f t="shared" si="250"/>
        <v>60.58272905694308</v>
      </c>
      <c r="AG209" s="4">
        <f t="shared" si="250"/>
        <v>60.926745819240459</v>
      </c>
      <c r="AI209" s="4">
        <f t="shared" si="251"/>
        <v>0</v>
      </c>
      <c r="AJ209" s="4">
        <f t="shared" si="251"/>
        <v>0</v>
      </c>
      <c r="AK209" s="4">
        <f t="shared" si="251"/>
        <v>0</v>
      </c>
      <c r="AL209" s="4">
        <f t="shared" si="251"/>
        <v>0</v>
      </c>
      <c r="AM209" s="4">
        <f t="shared" si="251"/>
        <v>0</v>
      </c>
      <c r="AN209" s="4">
        <f t="shared" si="251"/>
        <v>0</v>
      </c>
      <c r="AO209" s="4">
        <f t="shared" si="251"/>
        <v>0</v>
      </c>
      <c r="AP209" s="4">
        <f t="shared" si="251"/>
        <v>0</v>
      </c>
      <c r="AQ209" s="4">
        <f t="shared" si="251"/>
        <v>0</v>
      </c>
      <c r="AR209" s="4">
        <f t="shared" si="251"/>
        <v>0</v>
      </c>
      <c r="AS209" s="4">
        <f t="shared" si="251"/>
        <v>0</v>
      </c>
      <c r="AT209" s="4">
        <f t="shared" si="251"/>
        <v>0</v>
      </c>
      <c r="AU209" s="4">
        <f t="shared" si="251"/>
        <v>0</v>
      </c>
      <c r="AV209" s="4">
        <f t="shared" si="251"/>
        <v>-1.2287290569430809</v>
      </c>
      <c r="AW209" s="4">
        <f t="shared" si="251"/>
        <v>-1.4497458192404622</v>
      </c>
      <c r="AY209" s="2" t="e">
        <f t="shared" si="243"/>
        <v>#N/A</v>
      </c>
      <c r="AZ209" s="2" t="e">
        <f t="shared" si="243"/>
        <v>#N/A</v>
      </c>
      <c r="BA209" s="2" t="e">
        <f t="shared" si="243"/>
        <v>#N/A</v>
      </c>
      <c r="BB209" s="2" t="e">
        <f t="shared" si="243"/>
        <v>#N/A</v>
      </c>
      <c r="BC209" s="2" t="e">
        <f t="shared" si="243"/>
        <v>#N/A</v>
      </c>
      <c r="BD209" s="2" t="e">
        <f t="shared" si="243"/>
        <v>#N/A</v>
      </c>
      <c r="BE209" s="2" t="e">
        <f t="shared" si="243"/>
        <v>#N/A</v>
      </c>
      <c r="BF209" s="2" t="e">
        <f t="shared" si="243"/>
        <v>#N/A</v>
      </c>
      <c r="BG209" s="2" t="e">
        <f t="shared" si="243"/>
        <v>#N/A</v>
      </c>
      <c r="BH209" s="2" t="e">
        <f t="shared" si="243"/>
        <v>#N/A</v>
      </c>
      <c r="BI209" s="2" t="e">
        <f t="shared" si="243"/>
        <v>#N/A</v>
      </c>
      <c r="BJ209" s="2" t="e">
        <f t="shared" si="243"/>
        <v>#N/A</v>
      </c>
      <c r="BK209" s="2" t="e">
        <f t="shared" si="243"/>
        <v>#N/A</v>
      </c>
      <c r="BL209" s="2">
        <f t="shared" si="243"/>
        <v>60.582729056943073</v>
      </c>
      <c r="BM209" s="2">
        <f t="shared" si="243"/>
        <v>60.926745819240395</v>
      </c>
      <c r="BO209" s="2" t="str">
        <f t="shared" si="183"/>
        <v/>
      </c>
      <c r="BP209" s="2" t="str">
        <f t="shared" si="184"/>
        <v/>
      </c>
      <c r="BQ209" s="2" t="str">
        <f t="shared" si="185"/>
        <v/>
      </c>
      <c r="BR209" s="2" t="str">
        <f t="shared" si="186"/>
        <v/>
      </c>
      <c r="BS209" s="2" t="str">
        <f t="shared" si="187"/>
        <v/>
      </c>
      <c r="BT209" s="2" t="str">
        <f t="shared" si="188"/>
        <v/>
      </c>
      <c r="BU209" s="2" t="str">
        <f t="shared" si="189"/>
        <v/>
      </c>
      <c r="BV209" s="2" t="str">
        <f t="shared" si="190"/>
        <v/>
      </c>
      <c r="BW209" s="2" t="str">
        <f t="shared" si="191"/>
        <v/>
      </c>
      <c r="BX209" s="2" t="str">
        <f t="shared" si="192"/>
        <v/>
      </c>
      <c r="BY209" s="2" t="str">
        <f t="shared" si="193"/>
        <v/>
      </c>
      <c r="BZ209" s="2" t="str">
        <f t="shared" si="194"/>
        <v/>
      </c>
      <c r="CA209" s="2" t="str">
        <f t="shared" si="195"/>
        <v/>
      </c>
      <c r="CB209" s="2" t="str">
        <f t="shared" si="196"/>
        <v/>
      </c>
      <c r="CC209" s="2" t="str">
        <f t="shared" si="197"/>
        <v/>
      </c>
      <c r="CE209" s="2" t="str">
        <f t="shared" si="244"/>
        <v/>
      </c>
      <c r="CF209" s="2" t="str">
        <f t="shared" si="244"/>
        <v/>
      </c>
      <c r="CG209" s="2" t="str">
        <f t="shared" si="244"/>
        <v/>
      </c>
      <c r="CH209" s="2" t="str">
        <f t="shared" si="244"/>
        <v/>
      </c>
      <c r="CI209" s="2" t="str">
        <f t="shared" si="244"/>
        <v/>
      </c>
      <c r="CJ209" s="2" t="str">
        <f t="shared" si="244"/>
        <v/>
      </c>
      <c r="CK209" s="2" t="str">
        <f t="shared" si="244"/>
        <v/>
      </c>
      <c r="CL209" s="2" t="str">
        <f t="shared" si="244"/>
        <v/>
      </c>
      <c r="CM209" s="2" t="str">
        <f t="shared" si="244"/>
        <v/>
      </c>
      <c r="CN209" s="2" t="str">
        <f t="shared" si="244"/>
        <v/>
      </c>
      <c r="CO209" s="2" t="str">
        <f t="shared" si="244"/>
        <v/>
      </c>
      <c r="CP209" s="2" t="str">
        <f t="shared" si="244"/>
        <v/>
      </c>
      <c r="CQ209" s="2" t="str">
        <f t="shared" si="244"/>
        <v/>
      </c>
      <c r="CR209" s="2" t="str">
        <f t="shared" si="244"/>
        <v/>
      </c>
      <c r="CS209" s="2" t="str">
        <f t="shared" si="244"/>
        <v/>
      </c>
      <c r="CU209" s="2" t="str">
        <f t="shared" si="198"/>
        <v/>
      </c>
      <c r="CV209" s="2" t="str">
        <f t="shared" si="199"/>
        <v/>
      </c>
      <c r="CW209" s="2" t="str">
        <f t="shared" si="200"/>
        <v/>
      </c>
      <c r="CX209" s="2" t="str">
        <f t="shared" si="201"/>
        <v/>
      </c>
      <c r="CY209" s="2" t="str">
        <f t="shared" si="202"/>
        <v/>
      </c>
      <c r="CZ209" s="2" t="str">
        <f t="shared" si="203"/>
        <v/>
      </c>
      <c r="DA209" s="2" t="str">
        <f t="shared" si="204"/>
        <v/>
      </c>
      <c r="DB209" s="2" t="str">
        <f t="shared" si="205"/>
        <v/>
      </c>
      <c r="DC209" s="2" t="str">
        <f t="shared" si="206"/>
        <v/>
      </c>
      <c r="DD209" s="2" t="str">
        <f t="shared" si="207"/>
        <v/>
      </c>
      <c r="DE209" s="2" t="str">
        <f t="shared" si="208"/>
        <v/>
      </c>
      <c r="DF209" s="2" t="str">
        <f t="shared" si="209"/>
        <v/>
      </c>
      <c r="DG209" s="2" t="str">
        <f t="shared" si="210"/>
        <v/>
      </c>
      <c r="DH209" s="2">
        <f t="shared" si="211"/>
        <v>59.353999999999999</v>
      </c>
      <c r="DI209" s="2">
        <f t="shared" si="212"/>
        <v>59.476999999999997</v>
      </c>
      <c r="DK209" s="2">
        <f t="shared" si="252"/>
        <v>119.0042073549258</v>
      </c>
      <c r="DL209" s="2">
        <f t="shared" si="252"/>
        <v>118.18838802906299</v>
      </c>
      <c r="DM209" s="2">
        <f t="shared" si="252"/>
        <v>118.11825609756099</v>
      </c>
      <c r="DN209" s="2">
        <f t="shared" si="252"/>
        <v>121.00667528293224</v>
      </c>
      <c r="DO209" s="2">
        <f t="shared" si="252"/>
        <v>122.48461564432922</v>
      </c>
      <c r="DP209" s="2">
        <f t="shared" si="252"/>
        <v>115.78286584015343</v>
      </c>
      <c r="DQ209" s="2">
        <f t="shared" si="252"/>
        <v>109.26673784355181</v>
      </c>
      <c r="DR209" s="2">
        <f t="shared" si="252"/>
        <v>97.089460585925693</v>
      </c>
      <c r="DS209" s="2">
        <f t="shared" si="252"/>
        <v>105.14900060404713</v>
      </c>
      <c r="DT209" s="2">
        <f t="shared" si="252"/>
        <v>99.639482029598341</v>
      </c>
      <c r="DU209" s="2">
        <f t="shared" si="252"/>
        <v>99.89171987315008</v>
      </c>
      <c r="DV209" s="2">
        <f t="shared" si="252"/>
        <v>107.85752854122622</v>
      </c>
      <c r="DW209" s="2">
        <f t="shared" si="252"/>
        <v>111.62514320827594</v>
      </c>
      <c r="DX209" s="2">
        <f t="shared" si="252"/>
        <v>106.27738827215512</v>
      </c>
      <c r="DY209" s="2">
        <f t="shared" si="252"/>
        <v>90.157222591362142</v>
      </c>
      <c r="EA209" s="2">
        <f t="shared" si="241"/>
        <v>64.910532100145332</v>
      </c>
      <c r="EB209" s="2">
        <f t="shared" si="241"/>
        <v>63.205269196095522</v>
      </c>
      <c r="EC209" s="2">
        <f t="shared" si="241"/>
        <v>65.058459574635989</v>
      </c>
      <c r="ED209" s="2">
        <f t="shared" si="241"/>
        <v>63.931367085548601</v>
      </c>
      <c r="EE209" s="2">
        <f t="shared" si="241"/>
        <v>64.03969762641897</v>
      </c>
      <c r="EF209" s="2">
        <f t="shared" si="240"/>
        <v>65.848655254679755</v>
      </c>
      <c r="EG209" s="2">
        <f t="shared" si="240"/>
        <v>65.003147922508148</v>
      </c>
      <c r="EH209" s="2">
        <f t="shared" si="240"/>
        <v>64.816593903189244</v>
      </c>
      <c r="EI209" s="2">
        <f t="shared" si="240"/>
        <v>63.591855278682324</v>
      </c>
      <c r="EJ209" s="2">
        <f t="shared" si="240"/>
        <v>62.168000852514929</v>
      </c>
      <c r="EK209" s="2">
        <f t="shared" si="213"/>
        <v>62.259437470725999</v>
      </c>
      <c r="EL209" s="2">
        <f t="shared" si="180"/>
        <v>60.598159594368425</v>
      </c>
      <c r="EM209" s="2">
        <f t="shared" si="180"/>
        <v>60.597081568564313</v>
      </c>
      <c r="EN209" s="2">
        <f t="shared" si="180"/>
        <v>62.114291925465835</v>
      </c>
      <c r="EO209" s="2">
        <f t="shared" si="180"/>
        <v>64.592561330155121</v>
      </c>
      <c r="EQ209" s="2">
        <f t="shared" si="253"/>
        <v>65.201380951024703</v>
      </c>
      <c r="ER209" s="2">
        <f t="shared" si="253"/>
        <v>65.413962586608875</v>
      </c>
      <c r="ES209" s="2">
        <f t="shared" si="253"/>
        <v>64.275974618841445</v>
      </c>
      <c r="ET209" s="2">
        <f t="shared" si="253"/>
        <v>64.125446394013167</v>
      </c>
      <c r="EU209" s="2">
        <f t="shared" si="253"/>
        <v>64.311700601272491</v>
      </c>
      <c r="EV209" s="2">
        <f t="shared" si="253"/>
        <v>65.565399178223785</v>
      </c>
      <c r="EW209" s="2">
        <f t="shared" si="253"/>
        <v>65.812658057946777</v>
      </c>
      <c r="EX209" s="2">
        <f t="shared" si="253"/>
        <v>64.68213127125064</v>
      </c>
      <c r="EY209" s="2">
        <f t="shared" si="253"/>
        <v>64.201198815316417</v>
      </c>
      <c r="EZ209" s="2">
        <f t="shared" si="253"/>
        <v>61.831228358354224</v>
      </c>
      <c r="FA209" s="2">
        <f t="shared" si="253"/>
        <v>61.183922326582532</v>
      </c>
      <c r="FB209" s="2">
        <f t="shared" si="253"/>
        <v>60.084410194695238</v>
      </c>
      <c r="FC209" s="2">
        <f t="shared" si="253"/>
        <v>59.752910548785607</v>
      </c>
      <c r="FD209" s="2">
        <f t="shared" si="253"/>
        <v>60.418453644325758</v>
      </c>
      <c r="FE209" s="2">
        <f t="shared" si="253"/>
        <v>60.439088860958606</v>
      </c>
      <c r="FG209" s="2">
        <f t="shared" si="254"/>
        <v>0.99999804122757074</v>
      </c>
      <c r="FH209" s="2">
        <f t="shared" si="254"/>
        <v>0.99999752288612764</v>
      </c>
      <c r="FI209" s="2">
        <f t="shared" si="254"/>
        <v>0.99999767175049736</v>
      </c>
      <c r="FJ209" s="2">
        <f t="shared" si="254"/>
        <v>0.99999736630628389</v>
      </c>
      <c r="FK209" s="2">
        <f t="shared" si="254"/>
        <v>0.99999750060612125</v>
      </c>
      <c r="FL209" s="2">
        <f t="shared" si="254"/>
        <v>0.99999738758843393</v>
      </c>
      <c r="FM209" s="2">
        <f t="shared" si="254"/>
        <v>0.99999719933713316</v>
      </c>
      <c r="FN209" s="2">
        <f t="shared" si="254"/>
        <v>0.99999700121622437</v>
      </c>
      <c r="FO209" s="2">
        <f t="shared" si="254"/>
        <v>0.99999692257039496</v>
      </c>
      <c r="FP209" s="2">
        <f t="shared" si="254"/>
        <v>0.99999719041685264</v>
      </c>
      <c r="FQ209" s="2">
        <f t="shared" si="254"/>
        <v>0.99999717030191015</v>
      </c>
      <c r="FR209" s="2">
        <f t="shared" si="254"/>
        <v>0.99999717909552643</v>
      </c>
      <c r="FS209" s="2">
        <f t="shared" si="254"/>
        <v>0.99999733484660758</v>
      </c>
      <c r="FT209" s="2">
        <f t="shared" si="254"/>
        <v>0.99999735952312585</v>
      </c>
      <c r="FU209" s="2">
        <f t="shared" si="254"/>
        <v>0.99999680598635676</v>
      </c>
      <c r="FW209" s="2">
        <f t="shared" si="245"/>
        <v>0.95336067543105907</v>
      </c>
      <c r="FX209" s="2">
        <f t="shared" si="245"/>
        <v>0.94459005466137647</v>
      </c>
      <c r="FY209" s="2">
        <f t="shared" si="245"/>
        <v>0.94712824840487042</v>
      </c>
      <c r="FZ209" s="2">
        <f t="shared" si="245"/>
        <v>0.94218952595632399</v>
      </c>
      <c r="GA209" s="2">
        <f t="shared" si="245"/>
        <v>0.94205354905295957</v>
      </c>
      <c r="GB209" s="2">
        <f t="shared" si="245"/>
        <v>0.93487929330592356</v>
      </c>
      <c r="GC209" s="2">
        <f t="shared" si="245"/>
        <v>0.92721094607847987</v>
      </c>
      <c r="GD209" s="2">
        <f t="shared" si="245"/>
        <v>0.92705234173495876</v>
      </c>
      <c r="GE209" s="2">
        <f t="shared" si="245"/>
        <v>0.93159703991292808</v>
      </c>
      <c r="GF209" s="2">
        <f t="shared" si="245"/>
        <v>0.93990565606908338</v>
      </c>
      <c r="GG209" s="2">
        <f t="shared" si="245"/>
        <v>0.93838083454773147</v>
      </c>
      <c r="GH209" s="2">
        <f t="shared" si="245"/>
        <v>0.94143904174731297</v>
      </c>
      <c r="GI209" s="2">
        <f t="shared" si="245"/>
        <v>0.9324464069121029</v>
      </c>
      <c r="GJ209" s="2">
        <f t="shared" si="245"/>
        <v>0.90319902386425821</v>
      </c>
      <c r="GK209" s="2">
        <f t="shared" si="245"/>
        <v>0.88261019953281272</v>
      </c>
      <c r="GM209" s="86">
        <f t="shared" si="246"/>
        <v>0</v>
      </c>
      <c r="GN209" s="86">
        <f t="shared" si="246"/>
        <v>0</v>
      </c>
      <c r="GO209" s="86">
        <f t="shared" si="246"/>
        <v>0</v>
      </c>
      <c r="GP209" s="86">
        <f t="shared" si="246"/>
        <v>0</v>
      </c>
      <c r="GQ209" s="86">
        <f t="shared" si="246"/>
        <v>0</v>
      </c>
      <c r="GR209" s="86">
        <f t="shared" si="246"/>
        <v>0</v>
      </c>
      <c r="GS209" s="86">
        <f t="shared" si="246"/>
        <v>0</v>
      </c>
      <c r="GT209" s="86">
        <f t="shared" si="246"/>
        <v>0</v>
      </c>
      <c r="GU209" s="86">
        <f t="shared" si="246"/>
        <v>0</v>
      </c>
      <c r="GV209" s="86">
        <f t="shared" si="246"/>
        <v>0</v>
      </c>
      <c r="GW209" s="86">
        <f t="shared" si="246"/>
        <v>0</v>
      </c>
      <c r="GX209" s="86">
        <f t="shared" si="246"/>
        <v>0</v>
      </c>
      <c r="GY209" s="86">
        <f t="shared" si="246"/>
        <v>0</v>
      </c>
      <c r="GZ209" s="86">
        <f t="shared" si="246"/>
        <v>0</v>
      </c>
      <c r="HA209" s="86">
        <f t="shared" si="246"/>
        <v>0</v>
      </c>
      <c r="HC209" s="86">
        <f t="shared" si="182"/>
        <v>6.6544412587962185E-251</v>
      </c>
      <c r="HD209" s="86">
        <f t="shared" si="182"/>
        <v>2.8746118577120603E-296</v>
      </c>
      <c r="HE209" s="86">
        <f t="shared" si="182"/>
        <v>0</v>
      </c>
      <c r="HF209" s="86">
        <f t="shared" si="182"/>
        <v>0</v>
      </c>
      <c r="HG209" s="86">
        <f t="shared" si="182"/>
        <v>0</v>
      </c>
      <c r="HH209" s="86">
        <f t="shared" si="182"/>
        <v>0</v>
      </c>
      <c r="HI209" s="86">
        <f t="shared" si="242"/>
        <v>0</v>
      </c>
      <c r="HJ209" s="86">
        <f t="shared" si="242"/>
        <v>0</v>
      </c>
      <c r="HK209" s="86">
        <f t="shared" si="242"/>
        <v>0</v>
      </c>
      <c r="HL209" s="86">
        <f t="shared" si="242"/>
        <v>0</v>
      </c>
      <c r="HM209" s="86">
        <f t="shared" si="242"/>
        <v>0</v>
      </c>
      <c r="HN209" s="86">
        <f t="shared" si="242"/>
        <v>0</v>
      </c>
      <c r="HO209" s="86">
        <f t="shared" si="227"/>
        <v>0</v>
      </c>
      <c r="HP209" s="86">
        <f t="shared" si="227"/>
        <v>0</v>
      </c>
      <c r="HQ209" s="86">
        <f t="shared" si="227"/>
        <v>0</v>
      </c>
      <c r="HS209" s="86">
        <f t="shared" si="247"/>
        <v>4.1224202173798685E-78</v>
      </c>
      <c r="HT209" s="86">
        <f t="shared" si="247"/>
        <v>7.0887826288261514E-104</v>
      </c>
      <c r="HU209" s="86">
        <f t="shared" si="247"/>
        <v>2.2490761407511902E-90</v>
      </c>
      <c r="HV209" s="86">
        <f t="shared" si="247"/>
        <v>1.9465530068743788E-102</v>
      </c>
      <c r="HW209" s="86">
        <f t="shared" si="247"/>
        <v>2.2796252993000444E-111</v>
      </c>
      <c r="HX209" s="86">
        <f t="shared" si="247"/>
        <v>5.7203096288901065E-107</v>
      </c>
      <c r="HY209" s="86">
        <f t="shared" si="247"/>
        <v>2.0961063034676692E-98</v>
      </c>
      <c r="HZ209" s="86">
        <f t="shared" si="247"/>
        <v>2.3416331810335389E-92</v>
      </c>
      <c r="IA209" s="86">
        <f t="shared" si="247"/>
        <v>5.9404789139295478E-93</v>
      </c>
      <c r="IB209" s="86">
        <f t="shared" si="247"/>
        <v>3.0954045741146202E-100</v>
      </c>
      <c r="IC209" s="86">
        <f t="shared" si="247"/>
        <v>6.5471941725191245E-103</v>
      </c>
      <c r="ID209" s="86">
        <f t="shared" si="247"/>
        <v>2.5246309729890568E-103</v>
      </c>
      <c r="IE209" s="86">
        <f t="shared" si="247"/>
        <v>2.1778330028901857E-82</v>
      </c>
      <c r="IF209" s="86">
        <f t="shared" si="247"/>
        <v>9.4617791092528145E-81</v>
      </c>
      <c r="IG209" s="86">
        <f t="shared" si="247"/>
        <v>6.3351211129395697E-76</v>
      </c>
      <c r="II209" s="86">
        <f t="shared" si="248"/>
        <v>7.1759007472141189E-12</v>
      </c>
      <c r="IJ209" s="86">
        <f t="shared" si="248"/>
        <v>1.3744771406966579E-13</v>
      </c>
      <c r="IK209" s="86">
        <f t="shared" si="248"/>
        <v>1.2617873783325256E-12</v>
      </c>
      <c r="IL209" s="86">
        <f t="shared" si="248"/>
        <v>3.1793873926886408E-13</v>
      </c>
      <c r="IM209" s="86">
        <f t="shared" si="248"/>
        <v>2.3125871110445393E-14</v>
      </c>
      <c r="IN209" s="86">
        <f t="shared" si="248"/>
        <v>2.9957423299749601E-13</v>
      </c>
      <c r="IO209" s="86">
        <f t="shared" si="248"/>
        <v>1.0583231952171474E-11</v>
      </c>
      <c r="IP209" s="86">
        <f t="shared" si="248"/>
        <v>5.197845473324766E-11</v>
      </c>
      <c r="IQ209" s="86">
        <f t="shared" si="248"/>
        <v>1.9942162335147074E-11</v>
      </c>
      <c r="IR209" s="86">
        <f t="shared" si="248"/>
        <v>5.7374380535905248E-13</v>
      </c>
      <c r="IS209" s="86">
        <f t="shared" si="248"/>
        <v>3.3181528605311328E-13</v>
      </c>
      <c r="IT209" s="86">
        <f t="shared" si="248"/>
        <v>1.4616792727528221E-13</v>
      </c>
      <c r="IU209" s="86">
        <f t="shared" si="248"/>
        <v>1.714333802035247E-10</v>
      </c>
      <c r="IV209" s="86">
        <f t="shared" si="248"/>
        <v>1.8141366485752452E-11</v>
      </c>
      <c r="IW209" s="86">
        <f t="shared" si="248"/>
        <v>2.5401383913446273E-13</v>
      </c>
      <c r="IY209" s="86">
        <f t="shared" si="249"/>
        <v>7.1759007472141189E-12</v>
      </c>
      <c r="IZ209" s="86">
        <f t="shared" si="249"/>
        <v>1.3744771406966579E-13</v>
      </c>
      <c r="JA209" s="86">
        <f t="shared" si="249"/>
        <v>1.2617873783325256E-12</v>
      </c>
      <c r="JB209" s="86">
        <f t="shared" si="249"/>
        <v>3.1793873926886408E-13</v>
      </c>
      <c r="JC209" s="86">
        <f t="shared" si="249"/>
        <v>2.3125871110445393E-14</v>
      </c>
      <c r="JD209" s="86">
        <f t="shared" si="249"/>
        <v>2.9957423299749601E-13</v>
      </c>
      <c r="JE209" s="86">
        <f t="shared" si="249"/>
        <v>1.0583231952171474E-11</v>
      </c>
      <c r="JF209" s="86">
        <f t="shared" si="249"/>
        <v>5.197845473324766E-11</v>
      </c>
      <c r="JG209" s="86">
        <f t="shared" si="249"/>
        <v>1.9942162335147074E-11</v>
      </c>
      <c r="JH209" s="86">
        <f t="shared" si="249"/>
        <v>5.7374380535905248E-13</v>
      </c>
      <c r="JI209" s="86">
        <f t="shared" si="249"/>
        <v>3.3181528605311328E-13</v>
      </c>
      <c r="JJ209" s="86">
        <f t="shared" si="249"/>
        <v>1.4616792727528221E-13</v>
      </c>
      <c r="JK209" s="86">
        <f t="shared" si="249"/>
        <v>1.714333802035247E-10</v>
      </c>
      <c r="JL209" s="86">
        <f t="shared" si="249"/>
        <v>1.8141366485752452E-11</v>
      </c>
      <c r="JM209" s="86">
        <f t="shared" si="249"/>
        <v>2.5401383913446273E-13</v>
      </c>
    </row>
    <row r="210" spans="2:273" x14ac:dyDescent="0.25">
      <c r="B210" s="2">
        <v>183</v>
      </c>
      <c r="C210" s="37">
        <v>66.299000000000007</v>
      </c>
      <c r="D210" s="37">
        <v>65.561000000000007</v>
      </c>
      <c r="E210" s="37">
        <v>63.5</v>
      </c>
      <c r="F210" s="37">
        <v>64.762</v>
      </c>
      <c r="G210" s="37">
        <v>65.667000000000002</v>
      </c>
      <c r="H210" s="37">
        <v>65.936999999999998</v>
      </c>
      <c r="I210" s="37">
        <v>66.221999999999994</v>
      </c>
      <c r="J210" s="37">
        <v>64.492000000000004</v>
      </c>
      <c r="K210" s="37">
        <v>64.459999999999994</v>
      </c>
      <c r="L210" s="37">
        <v>62.491999999999997</v>
      </c>
      <c r="M210" s="37">
        <v>60.491999999999997</v>
      </c>
      <c r="N210" s="37">
        <v>59.825000000000003</v>
      </c>
      <c r="O210" s="37">
        <v>60.491999999999997</v>
      </c>
      <c r="P210" s="37">
        <v>61.045999999999999</v>
      </c>
      <c r="Q210" s="37">
        <v>59.384999999999998</v>
      </c>
      <c r="S210" s="4" t="e">
        <f t="shared" si="250"/>
        <v>#N/A</v>
      </c>
      <c r="T210" s="4" t="e">
        <f t="shared" si="250"/>
        <v>#N/A</v>
      </c>
      <c r="U210" s="4" t="e">
        <f t="shared" si="250"/>
        <v>#N/A</v>
      </c>
      <c r="V210" s="4" t="e">
        <f t="shared" si="250"/>
        <v>#N/A</v>
      </c>
      <c r="W210" s="4" t="e">
        <f t="shared" si="250"/>
        <v>#N/A</v>
      </c>
      <c r="X210" s="4" t="e">
        <f t="shared" si="250"/>
        <v>#N/A</v>
      </c>
      <c r="Y210" s="4" t="e">
        <f t="shared" si="250"/>
        <v>#N/A</v>
      </c>
      <c r="Z210" s="4" t="e">
        <f t="shared" si="250"/>
        <v>#N/A</v>
      </c>
      <c r="AA210" s="4" t="e">
        <f t="shared" si="250"/>
        <v>#N/A</v>
      </c>
      <c r="AB210" s="4" t="e">
        <f t="shared" si="250"/>
        <v>#N/A</v>
      </c>
      <c r="AC210" s="4" t="e">
        <f t="shared" si="250"/>
        <v>#N/A</v>
      </c>
      <c r="AD210" s="4" t="e">
        <f t="shared" si="250"/>
        <v>#N/A</v>
      </c>
      <c r="AE210" s="4" t="e">
        <f t="shared" si="250"/>
        <v>#N/A</v>
      </c>
      <c r="AF210" s="4">
        <f t="shared" si="250"/>
        <v>60.493984508132847</v>
      </c>
      <c r="AG210" s="4">
        <f t="shared" si="250"/>
        <v>60.804056303688988</v>
      </c>
      <c r="AI210" s="4">
        <f t="shared" si="251"/>
        <v>0</v>
      </c>
      <c r="AJ210" s="4">
        <f t="shared" si="251"/>
        <v>0</v>
      </c>
      <c r="AK210" s="4">
        <f t="shared" si="251"/>
        <v>0</v>
      </c>
      <c r="AL210" s="4">
        <f t="shared" si="251"/>
        <v>0</v>
      </c>
      <c r="AM210" s="4">
        <f t="shared" si="251"/>
        <v>0</v>
      </c>
      <c r="AN210" s="4">
        <f t="shared" si="251"/>
        <v>0</v>
      </c>
      <c r="AO210" s="4">
        <f t="shared" si="251"/>
        <v>0</v>
      </c>
      <c r="AP210" s="4">
        <f t="shared" si="251"/>
        <v>0</v>
      </c>
      <c r="AQ210" s="4">
        <f t="shared" si="251"/>
        <v>0</v>
      </c>
      <c r="AR210" s="4">
        <f t="shared" si="251"/>
        <v>0</v>
      </c>
      <c r="AS210" s="4">
        <f t="shared" si="251"/>
        <v>0</v>
      </c>
      <c r="AT210" s="4">
        <f t="shared" si="251"/>
        <v>0</v>
      </c>
      <c r="AU210" s="4">
        <f t="shared" si="251"/>
        <v>0</v>
      </c>
      <c r="AV210" s="4">
        <f t="shared" si="251"/>
        <v>0.55201549186715226</v>
      </c>
      <c r="AW210" s="4">
        <f t="shared" si="251"/>
        <v>-1.4190563036889898</v>
      </c>
      <c r="AY210" s="2" t="e">
        <f t="shared" si="243"/>
        <v>#N/A</v>
      </c>
      <c r="AZ210" s="2" t="e">
        <f t="shared" si="243"/>
        <v>#N/A</v>
      </c>
      <c r="BA210" s="2" t="e">
        <f t="shared" si="243"/>
        <v>#N/A</v>
      </c>
      <c r="BB210" s="2" t="e">
        <f t="shared" si="243"/>
        <v>#N/A</v>
      </c>
      <c r="BC210" s="2" t="e">
        <f t="shared" si="243"/>
        <v>#N/A</v>
      </c>
      <c r="BD210" s="2" t="e">
        <f t="shared" si="243"/>
        <v>#N/A</v>
      </c>
      <c r="BE210" s="2" t="e">
        <f t="shared" si="243"/>
        <v>#N/A</v>
      </c>
      <c r="BF210" s="2" t="e">
        <f t="shared" si="243"/>
        <v>#N/A</v>
      </c>
      <c r="BG210" s="2" t="e">
        <f t="shared" si="243"/>
        <v>#N/A</v>
      </c>
      <c r="BH210" s="2" t="e">
        <f t="shared" si="243"/>
        <v>#N/A</v>
      </c>
      <c r="BI210" s="2" t="e">
        <f t="shared" si="243"/>
        <v>#N/A</v>
      </c>
      <c r="BJ210" s="2" t="e">
        <f t="shared" si="243"/>
        <v>#N/A</v>
      </c>
      <c r="BK210" s="2" t="e">
        <f t="shared" si="243"/>
        <v>#N/A</v>
      </c>
      <c r="BL210" s="2">
        <f t="shared" si="243"/>
        <v>60.493984508132847</v>
      </c>
      <c r="BM210" s="2">
        <f t="shared" si="243"/>
        <v>60.804056303688988</v>
      </c>
      <c r="BO210" s="2" t="str">
        <f t="shared" si="183"/>
        <v/>
      </c>
      <c r="BP210" s="2" t="str">
        <f t="shared" si="184"/>
        <v/>
      </c>
      <c r="BQ210" s="2" t="str">
        <f t="shared" si="185"/>
        <v/>
      </c>
      <c r="BR210" s="2" t="str">
        <f t="shared" si="186"/>
        <v/>
      </c>
      <c r="BS210" s="2" t="str">
        <f t="shared" si="187"/>
        <v/>
      </c>
      <c r="BT210" s="2" t="str">
        <f t="shared" si="188"/>
        <v/>
      </c>
      <c r="BU210" s="2" t="str">
        <f t="shared" si="189"/>
        <v/>
      </c>
      <c r="BV210" s="2" t="str">
        <f t="shared" si="190"/>
        <v/>
      </c>
      <c r="BW210" s="2" t="str">
        <f t="shared" si="191"/>
        <v/>
      </c>
      <c r="BX210" s="2" t="str">
        <f t="shared" si="192"/>
        <v/>
      </c>
      <c r="BY210" s="2" t="str">
        <f t="shared" si="193"/>
        <v/>
      </c>
      <c r="BZ210" s="2" t="str">
        <f t="shared" si="194"/>
        <v/>
      </c>
      <c r="CA210" s="2" t="str">
        <f t="shared" si="195"/>
        <v/>
      </c>
      <c r="CB210" s="2" t="str">
        <f t="shared" si="196"/>
        <v/>
      </c>
      <c r="CC210" s="2" t="str">
        <f t="shared" si="197"/>
        <v/>
      </c>
      <c r="CE210" s="2" t="str">
        <f t="shared" si="244"/>
        <v/>
      </c>
      <c r="CF210" s="2" t="str">
        <f t="shared" si="244"/>
        <v/>
      </c>
      <c r="CG210" s="2" t="str">
        <f t="shared" si="244"/>
        <v/>
      </c>
      <c r="CH210" s="2" t="str">
        <f t="shared" si="244"/>
        <v/>
      </c>
      <c r="CI210" s="2" t="str">
        <f t="shared" si="244"/>
        <v/>
      </c>
      <c r="CJ210" s="2" t="str">
        <f t="shared" si="244"/>
        <v/>
      </c>
      <c r="CK210" s="2" t="str">
        <f t="shared" si="244"/>
        <v/>
      </c>
      <c r="CL210" s="2" t="str">
        <f t="shared" si="244"/>
        <v/>
      </c>
      <c r="CM210" s="2" t="str">
        <f t="shared" si="244"/>
        <v/>
      </c>
      <c r="CN210" s="2" t="str">
        <f t="shared" si="244"/>
        <v/>
      </c>
      <c r="CO210" s="2" t="str">
        <f t="shared" si="244"/>
        <v/>
      </c>
      <c r="CP210" s="2" t="str">
        <f t="shared" si="244"/>
        <v/>
      </c>
      <c r="CQ210" s="2" t="str">
        <f t="shared" si="244"/>
        <v/>
      </c>
      <c r="CR210" s="2" t="str">
        <f t="shared" si="244"/>
        <v/>
      </c>
      <c r="CS210" s="2" t="str">
        <f t="shared" si="244"/>
        <v/>
      </c>
      <c r="CU210" s="2" t="str">
        <f t="shared" si="198"/>
        <v/>
      </c>
      <c r="CV210" s="2" t="str">
        <f t="shared" si="199"/>
        <v/>
      </c>
      <c r="CW210" s="2" t="str">
        <f t="shared" si="200"/>
        <v/>
      </c>
      <c r="CX210" s="2" t="str">
        <f t="shared" si="201"/>
        <v/>
      </c>
      <c r="CY210" s="2" t="str">
        <f t="shared" si="202"/>
        <v/>
      </c>
      <c r="CZ210" s="2" t="str">
        <f t="shared" si="203"/>
        <v/>
      </c>
      <c r="DA210" s="2" t="str">
        <f t="shared" si="204"/>
        <v/>
      </c>
      <c r="DB210" s="2" t="str">
        <f t="shared" si="205"/>
        <v/>
      </c>
      <c r="DC210" s="2" t="str">
        <f t="shared" si="206"/>
        <v/>
      </c>
      <c r="DD210" s="2" t="str">
        <f t="shared" si="207"/>
        <v/>
      </c>
      <c r="DE210" s="2" t="str">
        <f t="shared" si="208"/>
        <v/>
      </c>
      <c r="DF210" s="2" t="str">
        <f t="shared" si="209"/>
        <v/>
      </c>
      <c r="DG210" s="2" t="str">
        <f t="shared" si="210"/>
        <v/>
      </c>
      <c r="DH210" s="2">
        <f t="shared" si="211"/>
        <v>61.045999999999999</v>
      </c>
      <c r="DI210" s="2">
        <f t="shared" si="212"/>
        <v>59.384999999999998</v>
      </c>
      <c r="DK210" s="2">
        <f t="shared" si="252"/>
        <v>119.25660755735495</v>
      </c>
      <c r="DL210" s="2">
        <f t="shared" si="252"/>
        <v>118.42386116738243</v>
      </c>
      <c r="DM210" s="2">
        <f t="shared" si="252"/>
        <v>118.36160365853658</v>
      </c>
      <c r="DN210" s="2">
        <f t="shared" si="252"/>
        <v>121.26669464927207</v>
      </c>
      <c r="DO210" s="2">
        <f t="shared" si="252"/>
        <v>122.74286683953221</v>
      </c>
      <c r="DP210" s="2">
        <f t="shared" si="252"/>
        <v>115.99904929368232</v>
      </c>
      <c r="DQ210" s="2">
        <f t="shared" si="252"/>
        <v>109.45128178797947</v>
      </c>
      <c r="DR210" s="2">
        <f t="shared" si="252"/>
        <v>97.197517970401677</v>
      </c>
      <c r="DS210" s="2">
        <f t="shared" si="252"/>
        <v>105.31131078224104</v>
      </c>
      <c r="DT210" s="2">
        <f t="shared" si="252"/>
        <v>99.786474479009399</v>
      </c>
      <c r="DU210" s="2">
        <f t="shared" si="252"/>
        <v>100.04302536997884</v>
      </c>
      <c r="DV210" s="2">
        <f t="shared" si="252"/>
        <v>108.06339142253097</v>
      </c>
      <c r="DW210" s="2">
        <f t="shared" si="252"/>
        <v>111.85171139561893</v>
      </c>
      <c r="DX210" s="2">
        <f t="shared" si="252"/>
        <v>106.48092510061312</v>
      </c>
      <c r="DY210" s="2">
        <f t="shared" si="252"/>
        <v>90.281418604651179</v>
      </c>
      <c r="EA210" s="2">
        <f t="shared" si="241"/>
        <v>64.856549022018584</v>
      </c>
      <c r="EB210" s="2">
        <f t="shared" si="241"/>
        <v>63.124069168117408</v>
      </c>
      <c r="EC210" s="2">
        <f t="shared" si="241"/>
        <v>65.007789231740517</v>
      </c>
      <c r="ED210" s="2">
        <f t="shared" si="241"/>
        <v>63.860638646058817</v>
      </c>
      <c r="EE210" s="2">
        <f t="shared" si="241"/>
        <v>63.960289989680071</v>
      </c>
      <c r="EF210" s="2">
        <f t="shared" si="240"/>
        <v>65.776473236642985</v>
      </c>
      <c r="EG210" s="2">
        <f t="shared" si="240"/>
        <v>64.933088404279232</v>
      </c>
      <c r="EH210" s="2">
        <f t="shared" si="240"/>
        <v>64.74307347331407</v>
      </c>
      <c r="EI210" s="2">
        <f t="shared" si="240"/>
        <v>63.508080065128119</v>
      </c>
      <c r="EJ210" s="2">
        <f t="shared" si="240"/>
        <v>62.091835038363179</v>
      </c>
      <c r="EK210" s="2">
        <f t="shared" si="213"/>
        <v>62.195478298204534</v>
      </c>
      <c r="EL210" s="2">
        <f t="shared" si="180"/>
        <v>60.522284631288777</v>
      </c>
      <c r="EM210" s="2">
        <f t="shared" si="180"/>
        <v>60.516751760551244</v>
      </c>
      <c r="EN210" s="2">
        <f t="shared" si="180"/>
        <v>62.05932075171205</v>
      </c>
      <c r="EO210" s="2">
        <f t="shared" si="180"/>
        <v>64.553566019303645</v>
      </c>
      <c r="EQ210" s="2">
        <f t="shared" si="253"/>
        <v>65.151402546936225</v>
      </c>
      <c r="ER210" s="2">
        <f t="shared" si="253"/>
        <v>65.364323087883648</v>
      </c>
      <c r="ES210" s="2">
        <f t="shared" si="253"/>
        <v>64.214348418166821</v>
      </c>
      <c r="ET210" s="2">
        <f t="shared" si="253"/>
        <v>64.057394857457282</v>
      </c>
      <c r="EU210" s="2">
        <f t="shared" si="253"/>
        <v>64.23600865393162</v>
      </c>
      <c r="EV210" s="2">
        <f t="shared" si="253"/>
        <v>65.489383404557188</v>
      </c>
      <c r="EW210" s="2">
        <f t="shared" si="253"/>
        <v>65.753734722647494</v>
      </c>
      <c r="EX210" s="2">
        <f t="shared" si="253"/>
        <v>64.606833808469943</v>
      </c>
      <c r="EY210" s="2">
        <f t="shared" si="253"/>
        <v>64.125775142427486</v>
      </c>
      <c r="EZ210" s="2">
        <f t="shared" si="253"/>
        <v>61.7504885053742</v>
      </c>
      <c r="FA210" s="2">
        <f t="shared" si="253"/>
        <v>61.105323879757371</v>
      </c>
      <c r="FB210" s="2">
        <f t="shared" si="253"/>
        <v>60.001532821392566</v>
      </c>
      <c r="FC210" s="2">
        <f t="shared" si="253"/>
        <v>59.660936961608542</v>
      </c>
      <c r="FD210" s="2">
        <f t="shared" si="253"/>
        <v>60.340862679041628</v>
      </c>
      <c r="FE210" s="2">
        <f t="shared" si="253"/>
        <v>60.349156088727689</v>
      </c>
      <c r="FG210" s="2">
        <f t="shared" si="254"/>
        <v>0.99999821357800489</v>
      </c>
      <c r="FH210" s="2">
        <f t="shared" si="254"/>
        <v>0.99999774084480564</v>
      </c>
      <c r="FI210" s="2">
        <f t="shared" si="254"/>
        <v>0.99999787661078188</v>
      </c>
      <c r="FJ210" s="2">
        <f t="shared" si="254"/>
        <v>0.99999759804222677</v>
      </c>
      <c r="FK210" s="2">
        <f t="shared" si="254"/>
        <v>0.99999772052518954</v>
      </c>
      <c r="FL210" s="2">
        <f t="shared" si="254"/>
        <v>0.99999761745178717</v>
      </c>
      <c r="FM210" s="2">
        <f t="shared" si="254"/>
        <v>0.99999744576447869</v>
      </c>
      <c r="FN210" s="2">
        <f t="shared" si="254"/>
        <v>0.99999726507597009</v>
      </c>
      <c r="FO210" s="2">
        <f t="shared" si="254"/>
        <v>0.99999719335008297</v>
      </c>
      <c r="FP210" s="2">
        <f t="shared" si="254"/>
        <v>0.99999743762908211</v>
      </c>
      <c r="FQ210" s="2">
        <f t="shared" si="254"/>
        <v>0.99999741928402741</v>
      </c>
      <c r="FR210" s="2">
        <f t="shared" si="254"/>
        <v>0.99999742730390473</v>
      </c>
      <c r="FS210" s="2">
        <f t="shared" si="254"/>
        <v>0.99999756935064754</v>
      </c>
      <c r="FT210" s="2">
        <f t="shared" si="254"/>
        <v>0.9999975918559102</v>
      </c>
      <c r="FU210" s="2">
        <f t="shared" si="254"/>
        <v>0.99999708702411771</v>
      </c>
      <c r="FW210" s="2">
        <f t="shared" si="245"/>
        <v>0.95728915561073846</v>
      </c>
      <c r="FX210" s="2">
        <f t="shared" si="245"/>
        <v>0.94921794261306136</v>
      </c>
      <c r="FY210" s="2">
        <f t="shared" si="245"/>
        <v>0.95155501655361097</v>
      </c>
      <c r="FZ210" s="2">
        <f t="shared" si="245"/>
        <v>0.94700666008203094</v>
      </c>
      <c r="GA210" s="2">
        <f t="shared" si="245"/>
        <v>0.94688137484702073</v>
      </c>
      <c r="GB210" s="2">
        <f t="shared" si="245"/>
        <v>0.94026694421715862</v>
      </c>
      <c r="GC210" s="2">
        <f t="shared" si="245"/>
        <v>0.93318768449033385</v>
      </c>
      <c r="GD210" s="2">
        <f t="shared" si="245"/>
        <v>0.93304116274814608</v>
      </c>
      <c r="GE210" s="2">
        <f t="shared" si="245"/>
        <v>0.93723801218528413</v>
      </c>
      <c r="GF210" s="2">
        <f t="shared" si="245"/>
        <v>0.94490196779242663</v>
      </c>
      <c r="GG210" s="2">
        <f t="shared" si="245"/>
        <v>0.94349630038321763</v>
      </c>
      <c r="GH210" s="2">
        <f t="shared" si="245"/>
        <v>0.94631514778537995</v>
      </c>
      <c r="GI210" s="2">
        <f t="shared" si="245"/>
        <v>0.93802199459676339</v>
      </c>
      <c r="GJ210" s="2">
        <f t="shared" si="245"/>
        <v>0.9109580513480513</v>
      </c>
      <c r="GK210" s="2">
        <f t="shared" si="245"/>
        <v>0.89182185422987292</v>
      </c>
      <c r="GM210" s="86">
        <f t="shared" si="246"/>
        <v>0</v>
      </c>
      <c r="GN210" s="86">
        <f t="shared" si="246"/>
        <v>0</v>
      </c>
      <c r="GO210" s="86">
        <f t="shared" si="246"/>
        <v>0</v>
      </c>
      <c r="GP210" s="86">
        <f t="shared" si="246"/>
        <v>0</v>
      </c>
      <c r="GQ210" s="86">
        <f t="shared" si="246"/>
        <v>0</v>
      </c>
      <c r="GR210" s="86">
        <f t="shared" si="246"/>
        <v>0</v>
      </c>
      <c r="GS210" s="86">
        <f t="shared" si="246"/>
        <v>0</v>
      </c>
      <c r="GT210" s="86">
        <f t="shared" si="246"/>
        <v>0</v>
      </c>
      <c r="GU210" s="86">
        <f t="shared" si="246"/>
        <v>0</v>
      </c>
      <c r="GV210" s="86">
        <f t="shared" si="246"/>
        <v>0</v>
      </c>
      <c r="GW210" s="86">
        <f t="shared" si="246"/>
        <v>0</v>
      </c>
      <c r="GX210" s="86">
        <f t="shared" si="246"/>
        <v>0</v>
      </c>
      <c r="GY210" s="86">
        <f t="shared" si="246"/>
        <v>0</v>
      </c>
      <c r="GZ210" s="86">
        <f t="shared" si="246"/>
        <v>0</v>
      </c>
      <c r="HA210" s="86">
        <f t="shared" si="246"/>
        <v>0</v>
      </c>
      <c r="HC210" s="86">
        <f t="shared" si="182"/>
        <v>3.5158553890119936E-256</v>
      </c>
      <c r="HD210" s="86">
        <f t="shared" si="182"/>
        <v>1.7162650953325343E-302</v>
      </c>
      <c r="HE210" s="86">
        <f t="shared" si="182"/>
        <v>0</v>
      </c>
      <c r="HF210" s="86">
        <f t="shared" si="182"/>
        <v>0</v>
      </c>
      <c r="HG210" s="86">
        <f t="shared" si="182"/>
        <v>0</v>
      </c>
      <c r="HH210" s="86">
        <f t="shared" si="182"/>
        <v>0</v>
      </c>
      <c r="HI210" s="86">
        <f t="shared" si="242"/>
        <v>0</v>
      </c>
      <c r="HJ210" s="86">
        <f t="shared" si="242"/>
        <v>0</v>
      </c>
      <c r="HK210" s="86">
        <f t="shared" si="242"/>
        <v>0</v>
      </c>
      <c r="HL210" s="86">
        <f t="shared" si="242"/>
        <v>0</v>
      </c>
      <c r="HM210" s="86">
        <f t="shared" si="242"/>
        <v>0</v>
      </c>
      <c r="HN210" s="86">
        <f t="shared" si="242"/>
        <v>0</v>
      </c>
      <c r="HO210" s="86">
        <f t="shared" si="227"/>
        <v>0</v>
      </c>
      <c r="HP210" s="86">
        <f t="shared" si="227"/>
        <v>0</v>
      </c>
      <c r="HQ210" s="86">
        <f t="shared" si="227"/>
        <v>0</v>
      </c>
      <c r="HS210" s="86">
        <f t="shared" si="247"/>
        <v>1.0214886076017976E-80</v>
      </c>
      <c r="HT210" s="86">
        <f t="shared" si="247"/>
        <v>2.4597407603161485E-107</v>
      </c>
      <c r="HU210" s="86">
        <f t="shared" si="247"/>
        <v>2.0520928016192016E-93</v>
      </c>
      <c r="HV210" s="86">
        <f t="shared" si="247"/>
        <v>7.1016943645170827E-106</v>
      </c>
      <c r="HW210" s="86">
        <f t="shared" si="247"/>
        <v>3.958547121684029E-115</v>
      </c>
      <c r="HX210" s="86">
        <f t="shared" si="247"/>
        <v>1.1775541259947004E-110</v>
      </c>
      <c r="HY210" s="86">
        <f t="shared" si="247"/>
        <v>7.4637152371147844E-102</v>
      </c>
      <c r="HZ210" s="86">
        <f t="shared" si="247"/>
        <v>1.3867815096820246E-95</v>
      </c>
      <c r="IA210" s="86">
        <f t="shared" si="247"/>
        <v>3.5807944142510359E-96</v>
      </c>
      <c r="IB210" s="86">
        <f t="shared" si="247"/>
        <v>1.1941616416420687E-103</v>
      </c>
      <c r="IC210" s="86">
        <f t="shared" si="247"/>
        <v>1.9336953476411459E-106</v>
      </c>
      <c r="ID210" s="86">
        <f t="shared" si="247"/>
        <v>7.6245574345643257E-107</v>
      </c>
      <c r="IE210" s="86">
        <f t="shared" si="247"/>
        <v>2.9479387778391633E-85</v>
      </c>
      <c r="IF210" s="86">
        <f t="shared" si="247"/>
        <v>1.0727945673379249E-83</v>
      </c>
      <c r="IG210" s="86">
        <f t="shared" si="247"/>
        <v>8.5950602331560318E-79</v>
      </c>
      <c r="II210" s="86">
        <f t="shared" si="248"/>
        <v>1.6257919824090408E-12</v>
      </c>
      <c r="IJ210" s="86">
        <f t="shared" si="248"/>
        <v>2.1881175357282084E-14</v>
      </c>
      <c r="IK210" s="86">
        <f t="shared" si="248"/>
        <v>2.3888766305701327E-13</v>
      </c>
      <c r="IL210" s="86">
        <f t="shared" si="248"/>
        <v>5.1908346102096509E-14</v>
      </c>
      <c r="IM210" s="86">
        <f t="shared" si="248"/>
        <v>3.1703801401769356E-15</v>
      </c>
      <c r="IN210" s="86">
        <f t="shared" si="248"/>
        <v>4.4618602899163952E-14</v>
      </c>
      <c r="IO210" s="86">
        <f t="shared" si="248"/>
        <v>1.862523342283604E-12</v>
      </c>
      <c r="IP210" s="86">
        <f t="shared" si="248"/>
        <v>1.0245991414640365E-11</v>
      </c>
      <c r="IQ210" s="86">
        <f t="shared" si="248"/>
        <v>3.839329163336004E-12</v>
      </c>
      <c r="IR210" s="86">
        <f t="shared" si="248"/>
        <v>9.4797148609890561E-14</v>
      </c>
      <c r="IS210" s="86">
        <f t="shared" si="248"/>
        <v>5.1893925250755052E-14</v>
      </c>
      <c r="IT210" s="86">
        <f t="shared" si="248"/>
        <v>2.246140113154609E-14</v>
      </c>
      <c r="IU210" s="86">
        <f t="shared" si="248"/>
        <v>3.8690712503849264E-11</v>
      </c>
      <c r="IV210" s="86">
        <f t="shared" si="248"/>
        <v>2.6075499027468399E-12</v>
      </c>
      <c r="IW210" s="86">
        <f t="shared" si="248"/>
        <v>1.9978015665476782E-14</v>
      </c>
      <c r="IY210" s="86">
        <f t="shared" si="249"/>
        <v>1.6257919824090408E-12</v>
      </c>
      <c r="IZ210" s="86">
        <f t="shared" si="249"/>
        <v>2.1881175357282084E-14</v>
      </c>
      <c r="JA210" s="86">
        <f t="shared" si="249"/>
        <v>2.3888766305701327E-13</v>
      </c>
      <c r="JB210" s="86">
        <f t="shared" si="249"/>
        <v>5.1908346102096509E-14</v>
      </c>
      <c r="JC210" s="86">
        <f t="shared" si="249"/>
        <v>3.1703801401769356E-15</v>
      </c>
      <c r="JD210" s="86">
        <f t="shared" si="249"/>
        <v>4.4618602899163952E-14</v>
      </c>
      <c r="JE210" s="86">
        <f t="shared" si="249"/>
        <v>1.862523342283604E-12</v>
      </c>
      <c r="JF210" s="86">
        <f t="shared" si="249"/>
        <v>1.0245991414640365E-11</v>
      </c>
      <c r="JG210" s="86">
        <f t="shared" si="249"/>
        <v>3.839329163336004E-12</v>
      </c>
      <c r="JH210" s="86">
        <f t="shared" si="249"/>
        <v>9.4797148609890561E-14</v>
      </c>
      <c r="JI210" s="86">
        <f t="shared" si="249"/>
        <v>5.1893925250755052E-14</v>
      </c>
      <c r="JJ210" s="86">
        <f t="shared" si="249"/>
        <v>2.246140113154609E-14</v>
      </c>
      <c r="JK210" s="86">
        <f t="shared" si="249"/>
        <v>3.8690712503849264E-11</v>
      </c>
      <c r="JL210" s="86">
        <f t="shared" si="249"/>
        <v>2.6075499027468399E-12</v>
      </c>
      <c r="JM210" s="86">
        <f t="shared" si="249"/>
        <v>1.9978015665476782E-14</v>
      </c>
    </row>
    <row r="211" spans="2:273" x14ac:dyDescent="0.25">
      <c r="B211" s="2">
        <v>184</v>
      </c>
      <c r="C211" s="37">
        <v>65.492999999999995</v>
      </c>
      <c r="D211" s="37">
        <v>64.484999999999999</v>
      </c>
      <c r="E211" s="37">
        <v>64.311999999999998</v>
      </c>
      <c r="F211" s="37">
        <v>63.889000000000003</v>
      </c>
      <c r="G211" s="37">
        <v>64.856999999999999</v>
      </c>
      <c r="H211" s="37">
        <v>66.73</v>
      </c>
      <c r="I211" s="37">
        <v>65.444000000000003</v>
      </c>
      <c r="J211" s="37">
        <v>64.856999999999999</v>
      </c>
      <c r="K211" s="37">
        <v>65.635000000000005</v>
      </c>
      <c r="L211" s="37">
        <v>61.317</v>
      </c>
      <c r="M211" s="37">
        <v>59.968000000000004</v>
      </c>
      <c r="N211" s="37">
        <v>59.429000000000002</v>
      </c>
      <c r="O211" s="37">
        <v>61.127000000000002</v>
      </c>
      <c r="P211" s="37">
        <v>60.185000000000002</v>
      </c>
      <c r="Q211" s="37">
        <v>59.831000000000003</v>
      </c>
      <c r="S211" s="4" t="e">
        <f t="shared" si="250"/>
        <v>#N/A</v>
      </c>
      <c r="T211" s="4" t="e">
        <f t="shared" si="250"/>
        <v>#N/A</v>
      </c>
      <c r="U211" s="4" t="e">
        <f t="shared" si="250"/>
        <v>#N/A</v>
      </c>
      <c r="V211" s="4" t="e">
        <f t="shared" si="250"/>
        <v>#N/A</v>
      </c>
      <c r="W211" s="4" t="e">
        <f t="shared" si="250"/>
        <v>#N/A</v>
      </c>
      <c r="X211" s="4" t="e">
        <f t="shared" si="250"/>
        <v>#N/A</v>
      </c>
      <c r="Y211" s="4" t="e">
        <f t="shared" si="250"/>
        <v>#N/A</v>
      </c>
      <c r="Z211" s="4" t="e">
        <f t="shared" si="250"/>
        <v>#N/A</v>
      </c>
      <c r="AA211" s="4" t="e">
        <f t="shared" si="250"/>
        <v>#N/A</v>
      </c>
      <c r="AB211" s="4" t="e">
        <f t="shared" si="250"/>
        <v>#N/A</v>
      </c>
      <c r="AC211" s="4" t="e">
        <f t="shared" si="250"/>
        <v>#N/A</v>
      </c>
      <c r="AD211" s="4" t="e">
        <f t="shared" si="250"/>
        <v>#N/A</v>
      </c>
      <c r="AE211" s="4" t="e">
        <f t="shared" si="250"/>
        <v>#N/A</v>
      </c>
      <c r="AF211" s="4">
        <f t="shared" si="250"/>
        <v>60.405874424237204</v>
      </c>
      <c r="AG211" s="4">
        <f t="shared" si="250"/>
        <v>60.683157715264393</v>
      </c>
      <c r="AI211" s="4">
        <f t="shared" si="251"/>
        <v>0</v>
      </c>
      <c r="AJ211" s="4">
        <f t="shared" si="251"/>
        <v>0</v>
      </c>
      <c r="AK211" s="4">
        <f t="shared" si="251"/>
        <v>0</v>
      </c>
      <c r="AL211" s="4">
        <f t="shared" si="251"/>
        <v>0</v>
      </c>
      <c r="AM211" s="4">
        <f t="shared" si="251"/>
        <v>0</v>
      </c>
      <c r="AN211" s="4">
        <f t="shared" si="251"/>
        <v>0</v>
      </c>
      <c r="AO211" s="4">
        <f t="shared" si="251"/>
        <v>0</v>
      </c>
      <c r="AP211" s="4">
        <f t="shared" si="251"/>
        <v>0</v>
      </c>
      <c r="AQ211" s="4">
        <f t="shared" si="251"/>
        <v>0</v>
      </c>
      <c r="AR211" s="4">
        <f t="shared" si="251"/>
        <v>0</v>
      </c>
      <c r="AS211" s="4">
        <f t="shared" si="251"/>
        <v>0</v>
      </c>
      <c r="AT211" s="4">
        <f t="shared" si="251"/>
        <v>0</v>
      </c>
      <c r="AU211" s="4">
        <f t="shared" si="251"/>
        <v>0</v>
      </c>
      <c r="AV211" s="4">
        <f t="shared" si="251"/>
        <v>-0.22087442423720205</v>
      </c>
      <c r="AW211" s="4">
        <f t="shared" si="251"/>
        <v>-0.85215771526438999</v>
      </c>
      <c r="AY211" s="2" t="e">
        <f t="shared" si="243"/>
        <v>#N/A</v>
      </c>
      <c r="AZ211" s="2" t="e">
        <f t="shared" si="243"/>
        <v>#N/A</v>
      </c>
      <c r="BA211" s="2" t="e">
        <f t="shared" si="243"/>
        <v>#N/A</v>
      </c>
      <c r="BB211" s="2" t="e">
        <f t="shared" si="243"/>
        <v>#N/A</v>
      </c>
      <c r="BC211" s="2" t="e">
        <f t="shared" si="243"/>
        <v>#N/A</v>
      </c>
      <c r="BD211" s="2" t="e">
        <f t="shared" si="243"/>
        <v>#N/A</v>
      </c>
      <c r="BE211" s="2" t="e">
        <f t="shared" si="243"/>
        <v>#N/A</v>
      </c>
      <c r="BF211" s="2" t="e">
        <f t="shared" si="243"/>
        <v>#N/A</v>
      </c>
      <c r="BG211" s="2" t="e">
        <f t="shared" si="243"/>
        <v>#N/A</v>
      </c>
      <c r="BH211" s="2" t="e">
        <f t="shared" si="243"/>
        <v>#N/A</v>
      </c>
      <c r="BI211" s="2" t="e">
        <f t="shared" si="243"/>
        <v>#N/A</v>
      </c>
      <c r="BJ211" s="2" t="e">
        <f t="shared" si="243"/>
        <v>#N/A</v>
      </c>
      <c r="BK211" s="2" t="e">
        <f t="shared" si="243"/>
        <v>#N/A</v>
      </c>
      <c r="BL211" s="2">
        <f t="shared" si="243"/>
        <v>60.405874424237204</v>
      </c>
      <c r="BM211" s="2">
        <f t="shared" si="243"/>
        <v>60.683157715264393</v>
      </c>
      <c r="BO211" s="2" t="str">
        <f t="shared" si="183"/>
        <v/>
      </c>
      <c r="BP211" s="2" t="str">
        <f t="shared" si="184"/>
        <v/>
      </c>
      <c r="BQ211" s="2" t="str">
        <f t="shared" si="185"/>
        <v/>
      </c>
      <c r="BR211" s="2" t="str">
        <f t="shared" si="186"/>
        <v/>
      </c>
      <c r="BS211" s="2" t="str">
        <f t="shared" si="187"/>
        <v/>
      </c>
      <c r="BT211" s="2" t="str">
        <f t="shared" si="188"/>
        <v/>
      </c>
      <c r="BU211" s="2" t="str">
        <f t="shared" si="189"/>
        <v/>
      </c>
      <c r="BV211" s="2" t="str">
        <f t="shared" si="190"/>
        <v/>
      </c>
      <c r="BW211" s="2" t="str">
        <f t="shared" si="191"/>
        <v/>
      </c>
      <c r="BX211" s="2" t="str">
        <f t="shared" si="192"/>
        <v/>
      </c>
      <c r="BY211" s="2" t="str">
        <f t="shared" si="193"/>
        <v/>
      </c>
      <c r="BZ211" s="2" t="str">
        <f t="shared" si="194"/>
        <v/>
      </c>
      <c r="CA211" s="2" t="str">
        <f t="shared" si="195"/>
        <v/>
      </c>
      <c r="CB211" s="2" t="str">
        <f t="shared" si="196"/>
        <v/>
      </c>
      <c r="CC211" s="2" t="str">
        <f t="shared" si="197"/>
        <v/>
      </c>
      <c r="CE211" s="2" t="str">
        <f t="shared" si="244"/>
        <v/>
      </c>
      <c r="CF211" s="2" t="str">
        <f t="shared" si="244"/>
        <v/>
      </c>
      <c r="CG211" s="2" t="str">
        <f t="shared" si="244"/>
        <v/>
      </c>
      <c r="CH211" s="2" t="str">
        <f t="shared" si="244"/>
        <v/>
      </c>
      <c r="CI211" s="2" t="str">
        <f t="shared" si="244"/>
        <v/>
      </c>
      <c r="CJ211" s="2" t="str">
        <f t="shared" si="244"/>
        <v/>
      </c>
      <c r="CK211" s="2" t="str">
        <f t="shared" si="244"/>
        <v/>
      </c>
      <c r="CL211" s="2" t="str">
        <f t="shared" si="244"/>
        <v/>
      </c>
      <c r="CM211" s="2" t="str">
        <f t="shared" si="244"/>
        <v/>
      </c>
      <c r="CN211" s="2" t="str">
        <f t="shared" si="244"/>
        <v/>
      </c>
      <c r="CO211" s="2" t="str">
        <f t="shared" si="244"/>
        <v/>
      </c>
      <c r="CP211" s="2" t="str">
        <f t="shared" si="244"/>
        <v/>
      </c>
      <c r="CQ211" s="2" t="str">
        <f t="shared" si="244"/>
        <v/>
      </c>
      <c r="CR211" s="2" t="str">
        <f t="shared" si="244"/>
        <v/>
      </c>
      <c r="CS211" s="2" t="str">
        <f t="shared" si="244"/>
        <v/>
      </c>
      <c r="CU211" s="2" t="str">
        <f t="shared" si="198"/>
        <v/>
      </c>
      <c r="CV211" s="2" t="str">
        <f t="shared" si="199"/>
        <v/>
      </c>
      <c r="CW211" s="2" t="str">
        <f t="shared" si="200"/>
        <v/>
      </c>
      <c r="CX211" s="2" t="str">
        <f t="shared" si="201"/>
        <v/>
      </c>
      <c r="CY211" s="2" t="str">
        <f t="shared" si="202"/>
        <v/>
      </c>
      <c r="CZ211" s="2" t="str">
        <f t="shared" si="203"/>
        <v/>
      </c>
      <c r="DA211" s="2" t="str">
        <f t="shared" si="204"/>
        <v/>
      </c>
      <c r="DB211" s="2" t="str">
        <f t="shared" si="205"/>
        <v/>
      </c>
      <c r="DC211" s="2" t="str">
        <f t="shared" si="206"/>
        <v/>
      </c>
      <c r="DD211" s="2" t="str">
        <f t="shared" si="207"/>
        <v/>
      </c>
      <c r="DE211" s="2" t="str">
        <f t="shared" si="208"/>
        <v/>
      </c>
      <c r="DF211" s="2" t="str">
        <f t="shared" si="209"/>
        <v/>
      </c>
      <c r="DG211" s="2" t="str">
        <f t="shared" si="210"/>
        <v/>
      </c>
      <c r="DH211" s="2">
        <f t="shared" si="211"/>
        <v>60.185000000000002</v>
      </c>
      <c r="DI211" s="2">
        <f t="shared" si="212"/>
        <v>59.831000000000003</v>
      </c>
      <c r="DK211" s="2">
        <f t="shared" si="252"/>
        <v>119.5090077597841</v>
      </c>
      <c r="DL211" s="2">
        <f t="shared" si="252"/>
        <v>118.65933430570183</v>
      </c>
      <c r="DM211" s="2">
        <f t="shared" si="252"/>
        <v>118.6049512195122</v>
      </c>
      <c r="DN211" s="2">
        <f t="shared" si="252"/>
        <v>121.52671401561192</v>
      </c>
      <c r="DO211" s="2">
        <f t="shared" si="252"/>
        <v>123.00111803473519</v>
      </c>
      <c r="DP211" s="2">
        <f t="shared" si="252"/>
        <v>116.21523274721122</v>
      </c>
      <c r="DQ211" s="2">
        <f t="shared" si="252"/>
        <v>109.63582573240714</v>
      </c>
      <c r="DR211" s="2">
        <f t="shared" si="252"/>
        <v>97.305575354877675</v>
      </c>
      <c r="DS211" s="2">
        <f t="shared" si="252"/>
        <v>105.47362096043494</v>
      </c>
      <c r="DT211" s="2">
        <f t="shared" si="252"/>
        <v>99.933466928420444</v>
      </c>
      <c r="DU211" s="2">
        <f t="shared" si="252"/>
        <v>100.19433086680759</v>
      </c>
      <c r="DV211" s="2">
        <f t="shared" si="252"/>
        <v>108.26925430383571</v>
      </c>
      <c r="DW211" s="2">
        <f t="shared" si="252"/>
        <v>112.07827958296194</v>
      </c>
      <c r="DX211" s="2">
        <f t="shared" si="252"/>
        <v>106.68446192907109</v>
      </c>
      <c r="DY211" s="2">
        <f t="shared" si="252"/>
        <v>90.405614617940216</v>
      </c>
      <c r="EA211" s="2">
        <f t="shared" si="241"/>
        <v>64.802565943891835</v>
      </c>
      <c r="EB211" s="2">
        <f t="shared" si="241"/>
        <v>63.042869140139288</v>
      </c>
      <c r="EC211" s="2">
        <f t="shared" si="241"/>
        <v>64.957118888845045</v>
      </c>
      <c r="ED211" s="2">
        <f t="shared" si="241"/>
        <v>63.789910206569047</v>
      </c>
      <c r="EE211" s="2">
        <f t="shared" si="241"/>
        <v>63.880882352941164</v>
      </c>
      <c r="EF211" s="2">
        <f t="shared" si="240"/>
        <v>65.704291218606201</v>
      </c>
      <c r="EG211" s="2">
        <f t="shared" si="240"/>
        <v>64.863028886050316</v>
      </c>
      <c r="EH211" s="2">
        <f t="shared" si="240"/>
        <v>64.669553043438896</v>
      </c>
      <c r="EI211" s="2">
        <f t="shared" si="240"/>
        <v>63.424304851573922</v>
      </c>
      <c r="EJ211" s="2">
        <f t="shared" si="240"/>
        <v>62.015669224211436</v>
      </c>
      <c r="EK211" s="2">
        <f t="shared" si="213"/>
        <v>62.131519125683063</v>
      </c>
      <c r="EL211" s="2">
        <f t="shared" si="213"/>
        <v>60.446409668209128</v>
      </c>
      <c r="EM211" s="2">
        <f t="shared" si="213"/>
        <v>60.436421952538183</v>
      </c>
      <c r="EN211" s="2">
        <f t="shared" si="213"/>
        <v>62.004349577958266</v>
      </c>
      <c r="EO211" s="2">
        <f t="shared" si="213"/>
        <v>64.514570708452183</v>
      </c>
      <c r="EQ211" s="2">
        <f t="shared" si="253"/>
        <v>65.101424142847733</v>
      </c>
      <c r="ER211" s="2">
        <f t="shared" si="253"/>
        <v>65.31468358915842</v>
      </c>
      <c r="ES211" s="2">
        <f t="shared" si="253"/>
        <v>64.152722217492197</v>
      </c>
      <c r="ET211" s="2">
        <f t="shared" si="253"/>
        <v>63.989343320901398</v>
      </c>
      <c r="EU211" s="2">
        <f t="shared" si="253"/>
        <v>64.160316706590748</v>
      </c>
      <c r="EV211" s="2">
        <f t="shared" si="253"/>
        <v>65.413367630890605</v>
      </c>
      <c r="EW211" s="2">
        <f t="shared" si="253"/>
        <v>65.69481138734821</v>
      </c>
      <c r="EX211" s="2">
        <f t="shared" si="253"/>
        <v>64.531536345689261</v>
      </c>
      <c r="EY211" s="2">
        <f t="shared" si="253"/>
        <v>64.050351469538541</v>
      </c>
      <c r="EZ211" s="2">
        <f t="shared" si="253"/>
        <v>61.669748652394169</v>
      </c>
      <c r="FA211" s="2">
        <f t="shared" si="253"/>
        <v>61.02672543293221</v>
      </c>
      <c r="FB211" s="2">
        <f t="shared" si="253"/>
        <v>59.918655448089893</v>
      </c>
      <c r="FC211" s="2">
        <f t="shared" si="253"/>
        <v>59.568963374431476</v>
      </c>
      <c r="FD211" s="2">
        <f t="shared" si="253"/>
        <v>60.263271713757497</v>
      </c>
      <c r="FE211" s="2">
        <f t="shared" si="253"/>
        <v>60.259223316496772</v>
      </c>
      <c r="FG211" s="2">
        <f t="shared" si="254"/>
        <v>0.99999837076352072</v>
      </c>
      <c r="FH211" s="2">
        <f t="shared" si="254"/>
        <v>0.99999793962556538</v>
      </c>
      <c r="FI211" s="2">
        <f t="shared" si="254"/>
        <v>0.99999806344565512</v>
      </c>
      <c r="FJ211" s="2">
        <f t="shared" si="254"/>
        <v>0.99999780938801219</v>
      </c>
      <c r="FK211" s="2">
        <f t="shared" si="254"/>
        <v>0.99999792109384777</v>
      </c>
      <c r="FL211" s="2">
        <f t="shared" si="254"/>
        <v>0.99999782708974916</v>
      </c>
      <c r="FM211" s="2">
        <f t="shared" si="254"/>
        <v>0.99999767050899468</v>
      </c>
      <c r="FN211" s="2">
        <f t="shared" si="254"/>
        <v>0.99999750571903967</v>
      </c>
      <c r="FO211" s="2">
        <f t="shared" si="254"/>
        <v>0.99999744030422122</v>
      </c>
      <c r="FP211" s="2">
        <f t="shared" si="254"/>
        <v>0.99999766308942151</v>
      </c>
      <c r="FQ211" s="2">
        <f t="shared" si="254"/>
        <v>0.99999764635852528</v>
      </c>
      <c r="FR211" s="2">
        <f t="shared" si="254"/>
        <v>0.99999765367274362</v>
      </c>
      <c r="FS211" s="2">
        <f t="shared" si="254"/>
        <v>0.99999778322096977</v>
      </c>
      <c r="FT211" s="2">
        <f t="shared" si="254"/>
        <v>0.99999780374602198</v>
      </c>
      <c r="FU211" s="2">
        <f t="shared" si="254"/>
        <v>0.99999734333373957</v>
      </c>
      <c r="FW211" s="2">
        <f t="shared" si="245"/>
        <v>0.96090030673999183</v>
      </c>
      <c r="FX211" s="2">
        <f t="shared" si="245"/>
        <v>0.95347834186074676</v>
      </c>
      <c r="FY211" s="2">
        <f t="shared" si="245"/>
        <v>0.95562851059034071</v>
      </c>
      <c r="FZ211" s="2">
        <f t="shared" si="245"/>
        <v>0.95144308648685605</v>
      </c>
      <c r="GA211" s="2">
        <f t="shared" si="245"/>
        <v>0.95132775065167563</v>
      </c>
      <c r="GB211" s="2">
        <f t="shared" si="245"/>
        <v>0.94523496823944997</v>
      </c>
      <c r="GC211" s="2">
        <f t="shared" si="245"/>
        <v>0.93870611202265497</v>
      </c>
      <c r="GD211" s="2">
        <f t="shared" si="245"/>
        <v>0.93857089573756614</v>
      </c>
      <c r="GE211" s="2">
        <f t="shared" si="245"/>
        <v>0.94244253291757774</v>
      </c>
      <c r="GF211" s="2">
        <f t="shared" si="245"/>
        <v>0.9495051971000491</v>
      </c>
      <c r="GG211" s="2">
        <f t="shared" si="245"/>
        <v>0.94821053110470244</v>
      </c>
      <c r="GH211" s="2">
        <f t="shared" si="245"/>
        <v>0.95080645807072395</v>
      </c>
      <c r="GI211" s="2">
        <f t="shared" si="245"/>
        <v>0.94316544613089903</v>
      </c>
      <c r="GJ211" s="2">
        <f t="shared" si="245"/>
        <v>0.91815151720935106</v>
      </c>
      <c r="GK211" s="2">
        <f t="shared" si="245"/>
        <v>0.90039224160496811</v>
      </c>
      <c r="GM211" s="86">
        <f t="shared" si="246"/>
        <v>0</v>
      </c>
      <c r="GN211" s="86">
        <f t="shared" si="246"/>
        <v>0</v>
      </c>
      <c r="GO211" s="86">
        <f t="shared" si="246"/>
        <v>0</v>
      </c>
      <c r="GP211" s="86">
        <f t="shared" si="246"/>
        <v>0</v>
      </c>
      <c r="GQ211" s="86">
        <f t="shared" si="246"/>
        <v>0</v>
      </c>
      <c r="GR211" s="86">
        <f t="shared" si="246"/>
        <v>0</v>
      </c>
      <c r="GS211" s="86">
        <f t="shared" si="246"/>
        <v>0</v>
      </c>
      <c r="GT211" s="86">
        <f t="shared" si="246"/>
        <v>0</v>
      </c>
      <c r="GU211" s="86">
        <f t="shared" si="246"/>
        <v>0</v>
      </c>
      <c r="GV211" s="86">
        <f t="shared" si="246"/>
        <v>0</v>
      </c>
      <c r="GW211" s="86">
        <f t="shared" si="246"/>
        <v>0</v>
      </c>
      <c r="GX211" s="86">
        <f t="shared" si="246"/>
        <v>0</v>
      </c>
      <c r="GY211" s="86">
        <f t="shared" si="246"/>
        <v>0</v>
      </c>
      <c r="GZ211" s="86">
        <f t="shared" si="246"/>
        <v>0</v>
      </c>
      <c r="HA211" s="86">
        <f t="shared" si="246"/>
        <v>0</v>
      </c>
      <c r="HC211" s="86">
        <f t="shared" si="182"/>
        <v>1.6355326692087132E-261</v>
      </c>
      <c r="HD211" s="86">
        <f t="shared" si="182"/>
        <v>0</v>
      </c>
      <c r="HE211" s="86">
        <f t="shared" si="182"/>
        <v>0</v>
      </c>
      <c r="HF211" s="86">
        <f t="shared" si="182"/>
        <v>0</v>
      </c>
      <c r="HG211" s="86">
        <f t="shared" si="182"/>
        <v>0</v>
      </c>
      <c r="HH211" s="86">
        <f t="shared" si="182"/>
        <v>0</v>
      </c>
      <c r="HI211" s="86">
        <f t="shared" si="242"/>
        <v>0</v>
      </c>
      <c r="HJ211" s="86">
        <f t="shared" si="242"/>
        <v>0</v>
      </c>
      <c r="HK211" s="86">
        <f t="shared" si="242"/>
        <v>0</v>
      </c>
      <c r="HL211" s="86">
        <f t="shared" si="242"/>
        <v>0</v>
      </c>
      <c r="HM211" s="86">
        <f t="shared" si="242"/>
        <v>0</v>
      </c>
      <c r="HN211" s="86">
        <f t="shared" si="242"/>
        <v>0</v>
      </c>
      <c r="HO211" s="86">
        <f t="shared" si="227"/>
        <v>0</v>
      </c>
      <c r="HP211" s="86">
        <f t="shared" si="227"/>
        <v>0</v>
      </c>
      <c r="HQ211" s="86">
        <f t="shared" si="227"/>
        <v>0</v>
      </c>
      <c r="HS211" s="86">
        <f t="shared" si="247"/>
        <v>2.289586134830795E-83</v>
      </c>
      <c r="HT211" s="86">
        <f t="shared" si="247"/>
        <v>7.4766272375418933E-111</v>
      </c>
      <c r="HU211" s="86">
        <f t="shared" si="247"/>
        <v>1.664488338941056E-96</v>
      </c>
      <c r="HV211" s="86">
        <f t="shared" si="247"/>
        <v>2.2692260701929918E-109</v>
      </c>
      <c r="HW211" s="86">
        <f t="shared" si="247"/>
        <v>5.9417861365574054E-119</v>
      </c>
      <c r="HX211" s="86">
        <f t="shared" si="247"/>
        <v>2.0950927778893899E-114</v>
      </c>
      <c r="HY211" s="86">
        <f t="shared" si="247"/>
        <v>2.3131395289720778E-105</v>
      </c>
      <c r="HZ211" s="86">
        <f t="shared" si="247"/>
        <v>7.213925428267173E-99</v>
      </c>
      <c r="IA211" s="86">
        <f t="shared" si="247"/>
        <v>1.8986060600241743E-99</v>
      </c>
      <c r="IB211" s="86">
        <f t="shared" si="247"/>
        <v>4.030783985952803E-107</v>
      </c>
      <c r="IC211" s="86">
        <f t="shared" si="247"/>
        <v>4.9697056215876012E-110</v>
      </c>
      <c r="ID211" s="86">
        <f t="shared" si="247"/>
        <v>2.0063599187751278E-110</v>
      </c>
      <c r="IE211" s="86">
        <f t="shared" si="247"/>
        <v>3.5567333535484036E-88</v>
      </c>
      <c r="IF211" s="86">
        <f t="shared" si="247"/>
        <v>1.0748349027110025E-86</v>
      </c>
      <c r="IG211" s="86">
        <f t="shared" si="247"/>
        <v>1.0293796099102873E-81</v>
      </c>
      <c r="II211" s="86">
        <f t="shared" si="248"/>
        <v>3.5284788889087759E-13</v>
      </c>
      <c r="IJ211" s="86">
        <f t="shared" si="248"/>
        <v>3.290937097576874E-15</v>
      </c>
      <c r="IK211" s="86">
        <f t="shared" si="248"/>
        <v>4.3001338254712759E-14</v>
      </c>
      <c r="IL211" s="86">
        <f t="shared" si="248"/>
        <v>8.0061360581428182E-15</v>
      </c>
      <c r="IM211" s="86">
        <f t="shared" si="248"/>
        <v>4.0825785312832613E-16</v>
      </c>
      <c r="IN211" s="86">
        <f t="shared" si="248"/>
        <v>6.2423575310996196E-15</v>
      </c>
      <c r="IO211" s="86">
        <f t="shared" si="248"/>
        <v>3.0886145648745969E-13</v>
      </c>
      <c r="IP211" s="86">
        <f t="shared" si="248"/>
        <v>1.9106815232241496E-12</v>
      </c>
      <c r="IQ211" s="86">
        <f t="shared" si="248"/>
        <v>6.9966847931539632E-13</v>
      </c>
      <c r="IR211" s="86">
        <f t="shared" si="248"/>
        <v>1.4790498119048597E-14</v>
      </c>
      <c r="IS211" s="86">
        <f t="shared" si="248"/>
        <v>7.6458024542059216E-15</v>
      </c>
      <c r="IT211" s="86">
        <f t="shared" si="248"/>
        <v>3.2534267649750833E-15</v>
      </c>
      <c r="IU211" s="86">
        <f t="shared" si="248"/>
        <v>8.3130559527400097E-12</v>
      </c>
      <c r="IV211" s="86">
        <f t="shared" si="248"/>
        <v>3.4757270798158982E-13</v>
      </c>
      <c r="IW211" s="86">
        <f t="shared" si="248"/>
        <v>1.4076457734031997E-15</v>
      </c>
      <c r="IY211" s="86">
        <f t="shared" si="249"/>
        <v>3.5284788889087759E-13</v>
      </c>
      <c r="IZ211" s="86">
        <f t="shared" si="249"/>
        <v>3.290937097576874E-15</v>
      </c>
      <c r="JA211" s="86">
        <f t="shared" si="249"/>
        <v>4.3001338254712759E-14</v>
      </c>
      <c r="JB211" s="86">
        <f t="shared" si="249"/>
        <v>8.0061360581428182E-15</v>
      </c>
      <c r="JC211" s="86">
        <f t="shared" si="249"/>
        <v>4.0825785312832613E-16</v>
      </c>
      <c r="JD211" s="86">
        <f t="shared" si="249"/>
        <v>6.2423575310996196E-15</v>
      </c>
      <c r="JE211" s="86">
        <f t="shared" si="249"/>
        <v>3.0886145648745969E-13</v>
      </c>
      <c r="JF211" s="86">
        <f t="shared" si="249"/>
        <v>1.9106815232241496E-12</v>
      </c>
      <c r="JG211" s="86">
        <f t="shared" si="249"/>
        <v>6.9966847931539632E-13</v>
      </c>
      <c r="JH211" s="86">
        <f t="shared" si="249"/>
        <v>1.4790498119048597E-14</v>
      </c>
      <c r="JI211" s="86">
        <f t="shared" si="249"/>
        <v>7.6458024542059216E-15</v>
      </c>
      <c r="JJ211" s="86">
        <f t="shared" si="249"/>
        <v>3.2534267649750833E-15</v>
      </c>
      <c r="JK211" s="86">
        <f t="shared" si="249"/>
        <v>8.3130559527400097E-12</v>
      </c>
      <c r="JL211" s="86">
        <f t="shared" si="249"/>
        <v>3.4757270798158982E-13</v>
      </c>
      <c r="JM211" s="86">
        <f t="shared" si="249"/>
        <v>1.4076457734031997E-15</v>
      </c>
    </row>
    <row r="212" spans="2:273" x14ac:dyDescent="0.25">
      <c r="B212" s="2">
        <v>185</v>
      </c>
      <c r="C212" s="37">
        <v>66.269000000000005</v>
      </c>
      <c r="D212" s="37">
        <v>65.620999999999995</v>
      </c>
      <c r="E212" s="37">
        <v>64.046999999999997</v>
      </c>
      <c r="F212" s="37">
        <v>65.206000000000003</v>
      </c>
      <c r="G212" s="37">
        <v>64.697999999999993</v>
      </c>
      <c r="H212" s="37">
        <v>66.888999999999996</v>
      </c>
      <c r="I212" s="37">
        <v>67.159000000000006</v>
      </c>
      <c r="J212" s="37">
        <v>65.174999999999997</v>
      </c>
      <c r="K212" s="37">
        <v>65.19</v>
      </c>
      <c r="L212" s="37">
        <v>60.920999999999999</v>
      </c>
      <c r="M212" s="37">
        <v>61.332999999999998</v>
      </c>
      <c r="N212" s="37">
        <v>59.968000000000004</v>
      </c>
      <c r="O212" s="37">
        <v>61.444000000000003</v>
      </c>
      <c r="P212" s="37">
        <v>59.569000000000003</v>
      </c>
      <c r="Q212" s="37">
        <v>59.753999999999998</v>
      </c>
      <c r="S212" s="4" t="e">
        <f t="shared" si="250"/>
        <v>#N/A</v>
      </c>
      <c r="T212" s="4" t="e">
        <f t="shared" si="250"/>
        <v>#N/A</v>
      </c>
      <c r="U212" s="4" t="e">
        <f t="shared" si="250"/>
        <v>#N/A</v>
      </c>
      <c r="V212" s="4" t="e">
        <f t="shared" si="250"/>
        <v>#N/A</v>
      </c>
      <c r="W212" s="4" t="e">
        <f t="shared" si="250"/>
        <v>#N/A</v>
      </c>
      <c r="X212" s="4" t="e">
        <f t="shared" si="250"/>
        <v>#N/A</v>
      </c>
      <c r="Y212" s="4" t="e">
        <f t="shared" si="250"/>
        <v>#N/A</v>
      </c>
      <c r="Z212" s="4" t="e">
        <f t="shared" si="250"/>
        <v>#N/A</v>
      </c>
      <c r="AA212" s="4" t="e">
        <f t="shared" si="250"/>
        <v>#N/A</v>
      </c>
      <c r="AB212" s="4" t="e">
        <f t="shared" si="250"/>
        <v>#N/A</v>
      </c>
      <c r="AC212" s="4" t="e">
        <f t="shared" si="250"/>
        <v>#N/A</v>
      </c>
      <c r="AD212" s="4" t="e">
        <f t="shared" si="250"/>
        <v>#N/A</v>
      </c>
      <c r="AE212" s="4" t="e">
        <f t="shared" si="250"/>
        <v>#N/A</v>
      </c>
      <c r="AF212" s="4">
        <f t="shared" si="250"/>
        <v>60.318379999302948</v>
      </c>
      <c r="AG212" s="4">
        <f t="shared" si="250"/>
        <v>60.564009963245041</v>
      </c>
      <c r="AI212" s="4">
        <f t="shared" si="251"/>
        <v>0</v>
      </c>
      <c r="AJ212" s="4">
        <f t="shared" si="251"/>
        <v>0</v>
      </c>
      <c r="AK212" s="4">
        <f t="shared" si="251"/>
        <v>0</v>
      </c>
      <c r="AL212" s="4">
        <f t="shared" si="251"/>
        <v>0</v>
      </c>
      <c r="AM212" s="4">
        <f t="shared" si="251"/>
        <v>0</v>
      </c>
      <c r="AN212" s="4">
        <f t="shared" si="251"/>
        <v>0</v>
      </c>
      <c r="AO212" s="4">
        <f t="shared" si="251"/>
        <v>0</v>
      </c>
      <c r="AP212" s="4">
        <f t="shared" si="251"/>
        <v>0</v>
      </c>
      <c r="AQ212" s="4">
        <f t="shared" si="251"/>
        <v>0</v>
      </c>
      <c r="AR212" s="4">
        <f t="shared" si="251"/>
        <v>0</v>
      </c>
      <c r="AS212" s="4">
        <f t="shared" si="251"/>
        <v>0</v>
      </c>
      <c r="AT212" s="4">
        <f t="shared" si="251"/>
        <v>0</v>
      </c>
      <c r="AU212" s="4">
        <f t="shared" si="251"/>
        <v>0</v>
      </c>
      <c r="AV212" s="4">
        <f t="shared" si="251"/>
        <v>-0.74937999930294552</v>
      </c>
      <c r="AW212" s="4">
        <f t="shared" si="251"/>
        <v>-0.81000996324504371</v>
      </c>
      <c r="AY212" s="2" t="e">
        <f t="shared" ref="AY212:BM227" si="255">IF(OR($B212 &lt; C$230, $B212 &gt; C$233), #N/A, ((1-FG212)*DK212) + (FG212 - FW212)*EA212 + (FW212*EQ212))</f>
        <v>#N/A</v>
      </c>
      <c r="AZ212" s="2" t="e">
        <f t="shared" si="255"/>
        <v>#N/A</v>
      </c>
      <c r="BA212" s="2" t="e">
        <f t="shared" si="255"/>
        <v>#N/A</v>
      </c>
      <c r="BB212" s="2" t="e">
        <f t="shared" si="255"/>
        <v>#N/A</v>
      </c>
      <c r="BC212" s="2" t="e">
        <f t="shared" si="255"/>
        <v>#N/A</v>
      </c>
      <c r="BD212" s="2" t="e">
        <f t="shared" si="255"/>
        <v>#N/A</v>
      </c>
      <c r="BE212" s="2" t="e">
        <f t="shared" si="255"/>
        <v>#N/A</v>
      </c>
      <c r="BF212" s="2" t="e">
        <f t="shared" si="255"/>
        <v>#N/A</v>
      </c>
      <c r="BG212" s="2" t="e">
        <f t="shared" si="255"/>
        <v>#N/A</v>
      </c>
      <c r="BH212" s="2" t="e">
        <f t="shared" si="255"/>
        <v>#N/A</v>
      </c>
      <c r="BI212" s="2" t="e">
        <f t="shared" si="255"/>
        <v>#N/A</v>
      </c>
      <c r="BJ212" s="2" t="e">
        <f t="shared" si="255"/>
        <v>#N/A</v>
      </c>
      <c r="BK212" s="2" t="e">
        <f t="shared" si="255"/>
        <v>#N/A</v>
      </c>
      <c r="BL212" s="2">
        <f t="shared" si="255"/>
        <v>60.318379999302948</v>
      </c>
      <c r="BM212" s="2">
        <f t="shared" si="255"/>
        <v>60.564009963245041</v>
      </c>
      <c r="BO212" s="2" t="str">
        <f t="shared" si="183"/>
        <v/>
      </c>
      <c r="BP212" s="2" t="str">
        <f t="shared" si="184"/>
        <v/>
      </c>
      <c r="BQ212" s="2" t="str">
        <f t="shared" si="185"/>
        <v/>
      </c>
      <c r="BR212" s="2" t="str">
        <f t="shared" si="186"/>
        <v/>
      </c>
      <c r="BS212" s="2" t="str">
        <f t="shared" si="187"/>
        <v/>
      </c>
      <c r="BT212" s="2" t="str">
        <f t="shared" si="188"/>
        <v/>
      </c>
      <c r="BU212" s="2" t="str">
        <f t="shared" si="189"/>
        <v/>
      </c>
      <c r="BV212" s="2" t="str">
        <f t="shared" si="190"/>
        <v/>
      </c>
      <c r="BW212" s="2" t="str">
        <f t="shared" si="191"/>
        <v/>
      </c>
      <c r="BX212" s="2" t="str">
        <f t="shared" si="192"/>
        <v/>
      </c>
      <c r="BY212" s="2" t="str">
        <f t="shared" si="193"/>
        <v/>
      </c>
      <c r="BZ212" s="2" t="str">
        <f t="shared" si="194"/>
        <v/>
      </c>
      <c r="CA212" s="2" t="str">
        <f t="shared" si="195"/>
        <v/>
      </c>
      <c r="CB212" s="2" t="str">
        <f t="shared" si="196"/>
        <v/>
      </c>
      <c r="CC212" s="2" t="str">
        <f t="shared" si="197"/>
        <v/>
      </c>
      <c r="CE212" s="2" t="str">
        <f t="shared" ref="CE212:CS227" si="256">IF(AND(IY212 &lt; $CS$22, $B212 &gt; C$231, $B212 &lt; C$232), C212, "")</f>
        <v/>
      </c>
      <c r="CF212" s="2" t="str">
        <f t="shared" si="256"/>
        <v/>
      </c>
      <c r="CG212" s="2" t="str">
        <f t="shared" si="256"/>
        <v/>
      </c>
      <c r="CH212" s="2" t="str">
        <f t="shared" si="256"/>
        <v/>
      </c>
      <c r="CI212" s="2" t="str">
        <f t="shared" si="256"/>
        <v/>
      </c>
      <c r="CJ212" s="2" t="str">
        <f t="shared" si="256"/>
        <v/>
      </c>
      <c r="CK212" s="2" t="str">
        <f t="shared" si="256"/>
        <v/>
      </c>
      <c r="CL212" s="2" t="str">
        <f t="shared" si="256"/>
        <v/>
      </c>
      <c r="CM212" s="2" t="str">
        <f t="shared" si="256"/>
        <v/>
      </c>
      <c r="CN212" s="2" t="str">
        <f t="shared" si="256"/>
        <v/>
      </c>
      <c r="CO212" s="2" t="str">
        <f t="shared" si="256"/>
        <v/>
      </c>
      <c r="CP212" s="2" t="str">
        <f t="shared" si="256"/>
        <v/>
      </c>
      <c r="CQ212" s="2" t="str">
        <f t="shared" si="256"/>
        <v/>
      </c>
      <c r="CR212" s="2" t="str">
        <f t="shared" si="256"/>
        <v/>
      </c>
      <c r="CS212" s="2" t="str">
        <f t="shared" si="256"/>
        <v/>
      </c>
      <c r="CU212" s="2" t="str">
        <f t="shared" si="198"/>
        <v/>
      </c>
      <c r="CV212" s="2" t="str">
        <f t="shared" si="199"/>
        <v/>
      </c>
      <c r="CW212" s="2" t="str">
        <f t="shared" si="200"/>
        <v/>
      </c>
      <c r="CX212" s="2" t="str">
        <f t="shared" si="201"/>
        <v/>
      </c>
      <c r="CY212" s="2" t="str">
        <f t="shared" si="202"/>
        <v/>
      </c>
      <c r="CZ212" s="2" t="str">
        <f t="shared" si="203"/>
        <v/>
      </c>
      <c r="DA212" s="2" t="str">
        <f t="shared" si="204"/>
        <v/>
      </c>
      <c r="DB212" s="2" t="str">
        <f t="shared" si="205"/>
        <v/>
      </c>
      <c r="DC212" s="2" t="str">
        <f t="shared" si="206"/>
        <v/>
      </c>
      <c r="DD212" s="2" t="str">
        <f t="shared" si="207"/>
        <v/>
      </c>
      <c r="DE212" s="2" t="str">
        <f t="shared" si="208"/>
        <v/>
      </c>
      <c r="DF212" s="2" t="str">
        <f t="shared" si="209"/>
        <v/>
      </c>
      <c r="DG212" s="2" t="str">
        <f t="shared" si="210"/>
        <v/>
      </c>
      <c r="DH212" s="2">
        <f t="shared" si="211"/>
        <v>59.569000000000003</v>
      </c>
      <c r="DI212" s="2">
        <f t="shared" si="212"/>
        <v>59.753999999999998</v>
      </c>
      <c r="DK212" s="2">
        <f t="shared" si="252"/>
        <v>119.76140796221324</v>
      </c>
      <c r="DL212" s="2">
        <f t="shared" si="252"/>
        <v>118.89480744402127</v>
      </c>
      <c r="DM212" s="2">
        <f t="shared" si="252"/>
        <v>118.84829878048781</v>
      </c>
      <c r="DN212" s="2">
        <f t="shared" si="252"/>
        <v>121.78673338195176</v>
      </c>
      <c r="DO212" s="2">
        <f t="shared" si="252"/>
        <v>123.25936922993817</v>
      </c>
      <c r="DP212" s="2">
        <f t="shared" si="252"/>
        <v>116.4314162007401</v>
      </c>
      <c r="DQ212" s="2">
        <f t="shared" si="252"/>
        <v>109.8203696768348</v>
      </c>
      <c r="DR212" s="2">
        <f t="shared" si="252"/>
        <v>97.413632739353659</v>
      </c>
      <c r="DS212" s="2">
        <f t="shared" si="252"/>
        <v>105.63593113862883</v>
      </c>
      <c r="DT212" s="2">
        <f t="shared" si="252"/>
        <v>100.0804593778315</v>
      </c>
      <c r="DU212" s="2">
        <f t="shared" si="252"/>
        <v>100.34563636363634</v>
      </c>
      <c r="DV212" s="2">
        <f t="shared" si="252"/>
        <v>108.47511718514045</v>
      </c>
      <c r="DW212" s="2">
        <f t="shared" si="252"/>
        <v>112.30484777030495</v>
      </c>
      <c r="DX212" s="2">
        <f t="shared" si="252"/>
        <v>106.88799875752909</v>
      </c>
      <c r="DY212" s="2">
        <f t="shared" si="252"/>
        <v>90.529810631229253</v>
      </c>
      <c r="EA212" s="2">
        <f t="shared" si="241"/>
        <v>64.748582865765087</v>
      </c>
      <c r="EB212" s="2">
        <f t="shared" si="241"/>
        <v>62.961669112161175</v>
      </c>
      <c r="EC212" s="2">
        <f t="shared" si="241"/>
        <v>64.906448545949573</v>
      </c>
      <c r="ED212" s="2">
        <f t="shared" si="241"/>
        <v>63.719181767079263</v>
      </c>
      <c r="EE212" s="2">
        <f t="shared" si="241"/>
        <v>63.801474716202257</v>
      </c>
      <c r="EF212" s="2">
        <f t="shared" si="240"/>
        <v>65.632109200569431</v>
      </c>
      <c r="EG212" s="2">
        <f t="shared" si="240"/>
        <v>64.792969367821399</v>
      </c>
      <c r="EH212" s="2">
        <f t="shared" si="240"/>
        <v>64.596032613563722</v>
      </c>
      <c r="EI212" s="2">
        <f t="shared" si="240"/>
        <v>63.340529638019717</v>
      </c>
      <c r="EJ212" s="2">
        <f t="shared" si="240"/>
        <v>61.939503410059686</v>
      </c>
      <c r="EK212" s="2">
        <f t="shared" si="213"/>
        <v>62.067559953161599</v>
      </c>
      <c r="EL212" s="2">
        <f t="shared" si="213"/>
        <v>60.370534705129479</v>
      </c>
      <c r="EM212" s="2">
        <f t="shared" si="213"/>
        <v>60.356092144525114</v>
      </c>
      <c r="EN212" s="2">
        <f t="shared" si="213"/>
        <v>61.949378404204481</v>
      </c>
      <c r="EO212" s="2">
        <f t="shared" si="213"/>
        <v>64.475575397600707</v>
      </c>
      <c r="EQ212" s="2">
        <f t="shared" si="253"/>
        <v>65.051445738759242</v>
      </c>
      <c r="ER212" s="2">
        <f t="shared" si="253"/>
        <v>65.265044090433179</v>
      </c>
      <c r="ES212" s="2">
        <f t="shared" si="253"/>
        <v>64.091096016817573</v>
      </c>
      <c r="ET212" s="2">
        <f t="shared" si="253"/>
        <v>63.92129178434552</v>
      </c>
      <c r="EU212" s="2">
        <f t="shared" si="253"/>
        <v>64.084624759249891</v>
      </c>
      <c r="EV212" s="2">
        <f t="shared" si="253"/>
        <v>65.337351857224007</v>
      </c>
      <c r="EW212" s="2">
        <f t="shared" si="253"/>
        <v>65.635888052048941</v>
      </c>
      <c r="EX212" s="2">
        <f t="shared" si="253"/>
        <v>64.456238882908565</v>
      </c>
      <c r="EY212" s="2">
        <f t="shared" si="253"/>
        <v>63.974927796649602</v>
      </c>
      <c r="EZ212" s="2">
        <f t="shared" si="253"/>
        <v>61.589008799414145</v>
      </c>
      <c r="FA212" s="2">
        <f t="shared" si="253"/>
        <v>60.948126986107042</v>
      </c>
      <c r="FB212" s="2">
        <f t="shared" si="253"/>
        <v>59.835778074787221</v>
      </c>
      <c r="FC212" s="2">
        <f t="shared" si="253"/>
        <v>59.476989787254418</v>
      </c>
      <c r="FD212" s="2">
        <f t="shared" si="253"/>
        <v>60.185680748473359</v>
      </c>
      <c r="FE212" s="2">
        <f t="shared" si="253"/>
        <v>60.169290544265856</v>
      </c>
      <c r="FG212" s="2">
        <f t="shared" si="254"/>
        <v>0.99999851411845797</v>
      </c>
      <c r="FH212" s="2">
        <f t="shared" si="254"/>
        <v>0.99999812091584184</v>
      </c>
      <c r="FI212" s="2">
        <f t="shared" si="254"/>
        <v>0.9999982338411455</v>
      </c>
      <c r="FJ212" s="2">
        <f t="shared" si="254"/>
        <v>0.99999800213773715</v>
      </c>
      <c r="FK212" s="2">
        <f t="shared" si="254"/>
        <v>0.99999810401470834</v>
      </c>
      <c r="FL212" s="2">
        <f t="shared" si="254"/>
        <v>0.99999801828191937</v>
      </c>
      <c r="FM212" s="2">
        <f t="shared" si="254"/>
        <v>0.99999787547851748</v>
      </c>
      <c r="FN212" s="2">
        <f t="shared" si="254"/>
        <v>0.9999977251882286</v>
      </c>
      <c r="FO212" s="2">
        <f t="shared" si="254"/>
        <v>0.99999766552917846</v>
      </c>
      <c r="FP212" s="2">
        <f t="shared" si="254"/>
        <v>0.99999786871178364</v>
      </c>
      <c r="FQ212" s="2">
        <f t="shared" si="254"/>
        <v>0.9999978534530185</v>
      </c>
      <c r="FR212" s="2">
        <f t="shared" si="254"/>
        <v>0.99999786012366776</v>
      </c>
      <c r="FS212" s="2">
        <f t="shared" si="254"/>
        <v>0.99999797827310166</v>
      </c>
      <c r="FT212" s="2">
        <f t="shared" si="254"/>
        <v>0.99999799699217906</v>
      </c>
      <c r="FU212" s="2">
        <f t="shared" si="254"/>
        <v>0.99999757709100756</v>
      </c>
      <c r="FW212" s="2">
        <f t="shared" ref="FW212:GK227" si="257">POWER(10,($B212-C$232)/C$229)/(1+POWER(10,($B212-C$232)/C$229))</f>
        <v>0.96421755181470103</v>
      </c>
      <c r="FX212" s="2">
        <f t="shared" si="257"/>
        <v>0.9573973537697561</v>
      </c>
      <c r="FY212" s="2">
        <f t="shared" si="257"/>
        <v>0.95937410868443562</v>
      </c>
      <c r="FZ212" s="2">
        <f t="shared" si="257"/>
        <v>0.95552555227013591</v>
      </c>
      <c r="GA212" s="2">
        <f t="shared" si="257"/>
        <v>0.95541945904001013</v>
      </c>
      <c r="GB212" s="2">
        <f t="shared" si="257"/>
        <v>0.9498118543348385</v>
      </c>
      <c r="GC212" s="2">
        <f t="shared" si="257"/>
        <v>0.94379619152466132</v>
      </c>
      <c r="GD212" s="2">
        <f t="shared" si="257"/>
        <v>0.94367153031266771</v>
      </c>
      <c r="GE212" s="2">
        <f t="shared" si="257"/>
        <v>0.94723976545055089</v>
      </c>
      <c r="GF212" s="2">
        <f t="shared" si="257"/>
        <v>0.9537426713291165</v>
      </c>
      <c r="GG212" s="2">
        <f t="shared" si="257"/>
        <v>0.95255122310701945</v>
      </c>
      <c r="GH212" s="2">
        <f t="shared" si="257"/>
        <v>0.95493991402126821</v>
      </c>
      <c r="GI212" s="2">
        <f t="shared" si="257"/>
        <v>0.9479057566430088</v>
      </c>
      <c r="GJ212" s="2">
        <f t="shared" si="257"/>
        <v>0.92481180774343907</v>
      </c>
      <c r="GK212" s="2">
        <f t="shared" si="257"/>
        <v>0.90835341706837669</v>
      </c>
      <c r="GM212" s="86">
        <f t="shared" ref="GM212:HA227" si="258" xml:space="preserve"> _xlfn.NORM.DIST($B212, C$7, ABS(C$11), TRUE) * _xlfn.NORM.DIST(($B212 - C$7)*C$15, 0, ABS(C$11), TRUE) * 2</f>
        <v>0</v>
      </c>
      <c r="GN212" s="86">
        <f t="shared" si="258"/>
        <v>0</v>
      </c>
      <c r="GO212" s="86">
        <f t="shared" si="258"/>
        <v>0</v>
      </c>
      <c r="GP212" s="86">
        <f t="shared" si="258"/>
        <v>0</v>
      </c>
      <c r="GQ212" s="86">
        <f t="shared" si="258"/>
        <v>0</v>
      </c>
      <c r="GR212" s="86">
        <f t="shared" si="258"/>
        <v>0</v>
      </c>
      <c r="GS212" s="86">
        <f t="shared" si="258"/>
        <v>0</v>
      </c>
      <c r="GT212" s="86">
        <f t="shared" si="258"/>
        <v>0</v>
      </c>
      <c r="GU212" s="86">
        <f t="shared" si="258"/>
        <v>0</v>
      </c>
      <c r="GV212" s="86">
        <f t="shared" si="258"/>
        <v>0</v>
      </c>
      <c r="GW212" s="86">
        <f t="shared" si="258"/>
        <v>0</v>
      </c>
      <c r="GX212" s="86">
        <f t="shared" si="258"/>
        <v>0</v>
      </c>
      <c r="GY212" s="86">
        <f t="shared" si="258"/>
        <v>0</v>
      </c>
      <c r="GZ212" s="86">
        <f t="shared" si="258"/>
        <v>0</v>
      </c>
      <c r="HA212" s="86">
        <f t="shared" si="258"/>
        <v>0</v>
      </c>
      <c r="HC212" s="86">
        <f t="shared" si="182"/>
        <v>6.6987734616365315E-267</v>
      </c>
      <c r="HD212" s="86">
        <f t="shared" si="182"/>
        <v>0</v>
      </c>
      <c r="HE212" s="86">
        <f t="shared" si="182"/>
        <v>0</v>
      </c>
      <c r="HF212" s="86">
        <f t="shared" si="182"/>
        <v>0</v>
      </c>
      <c r="HG212" s="86">
        <f t="shared" si="182"/>
        <v>0</v>
      </c>
      <c r="HH212" s="86">
        <f t="shared" si="182"/>
        <v>0</v>
      </c>
      <c r="HI212" s="86">
        <f t="shared" si="242"/>
        <v>0</v>
      </c>
      <c r="HJ212" s="86">
        <f t="shared" si="242"/>
        <v>0</v>
      </c>
      <c r="HK212" s="86">
        <f t="shared" si="242"/>
        <v>0</v>
      </c>
      <c r="HL212" s="86">
        <f t="shared" si="242"/>
        <v>0</v>
      </c>
      <c r="HM212" s="86">
        <f t="shared" si="242"/>
        <v>0</v>
      </c>
      <c r="HN212" s="86">
        <f t="shared" si="242"/>
        <v>0</v>
      </c>
      <c r="HO212" s="86">
        <f t="shared" si="227"/>
        <v>0</v>
      </c>
      <c r="HP212" s="86">
        <f t="shared" si="227"/>
        <v>0</v>
      </c>
      <c r="HQ212" s="86">
        <f t="shared" si="227"/>
        <v>0</v>
      </c>
      <c r="HS212" s="86">
        <f t="shared" ref="HS212:IG227" si="259" xml:space="preserve"> _xlfn.NORM.DIST($B212, C$9, ABS(C$13), TRUE) * _xlfn.NORM.DIST(($B212 - C$9)*C$17, 0, ABS(C$13), TRUE) * 2</f>
        <v>4.6421464332294533E-86</v>
      </c>
      <c r="HT212" s="86">
        <f t="shared" si="259"/>
        <v>1.9907516264069021E-114</v>
      </c>
      <c r="HU212" s="86">
        <f t="shared" si="259"/>
        <v>1.2001943089193481E-99</v>
      </c>
      <c r="HV212" s="86">
        <f t="shared" si="259"/>
        <v>6.3505268582323146E-113</v>
      </c>
      <c r="HW212" s="86">
        <f t="shared" si="259"/>
        <v>7.7090908158015993E-123</v>
      </c>
      <c r="HX212" s="86">
        <f t="shared" si="259"/>
        <v>3.2216810367174301E-118</v>
      </c>
      <c r="HY212" s="86">
        <f t="shared" si="259"/>
        <v>6.2394923389446673E-109</v>
      </c>
      <c r="HZ212" s="86">
        <f t="shared" si="259"/>
        <v>3.2961377630692451E-102</v>
      </c>
      <c r="IA212" s="86">
        <f t="shared" si="259"/>
        <v>8.8549001334562678E-103</v>
      </c>
      <c r="IB212" s="86">
        <f t="shared" si="259"/>
        <v>1.1903992277675187E-110</v>
      </c>
      <c r="IC212" s="86">
        <f t="shared" si="259"/>
        <v>1.1114219508162572E-113</v>
      </c>
      <c r="ID212" s="86">
        <f t="shared" si="259"/>
        <v>4.6001978221664819E-114</v>
      </c>
      <c r="IE212" s="86">
        <f t="shared" si="259"/>
        <v>3.8248888821707241E-91</v>
      </c>
      <c r="IF212" s="86">
        <f t="shared" si="259"/>
        <v>9.5157598302650823E-90</v>
      </c>
      <c r="IG212" s="86">
        <f t="shared" si="259"/>
        <v>1.0882517729988685E-84</v>
      </c>
      <c r="II212" s="86">
        <f t="shared" ref="II212:IW227" si="260" xml:space="preserve"> _xlfn.NORM.DIST($B212, C$10, ABS(C$14), TRUE) * _xlfn.NORM.DIST(($B212 - C$10)*C$18, 0, ABS(C$14), TRUE) * 2</f>
        <v>7.3354459474062701E-14</v>
      </c>
      <c r="IJ212" s="86">
        <f t="shared" si="260"/>
        <v>4.6758737408348991E-16</v>
      </c>
      <c r="IK212" s="86">
        <f t="shared" si="260"/>
        <v>7.3592018674547464E-15</v>
      </c>
      <c r="IL212" s="86">
        <f t="shared" si="260"/>
        <v>1.1664827565299416E-15</v>
      </c>
      <c r="IM212" s="86">
        <f t="shared" si="260"/>
        <v>4.9379294156340211E-17</v>
      </c>
      <c r="IN212" s="86">
        <f t="shared" si="260"/>
        <v>8.2030772657395019E-16</v>
      </c>
      <c r="IO212" s="86">
        <f t="shared" si="260"/>
        <v>4.8258712448787165E-14</v>
      </c>
      <c r="IP212" s="86">
        <f t="shared" si="260"/>
        <v>3.3705289845624154E-13</v>
      </c>
      <c r="IQ212" s="86">
        <f t="shared" si="260"/>
        <v>1.2068596297333677E-13</v>
      </c>
      <c r="IR212" s="86">
        <f t="shared" si="260"/>
        <v>2.1790000854202429E-15</v>
      </c>
      <c r="IS212" s="86">
        <f t="shared" si="260"/>
        <v>1.0611870802797902E-15</v>
      </c>
      <c r="IT212" s="86">
        <f t="shared" si="260"/>
        <v>4.4416239438176889E-16</v>
      </c>
      <c r="IU212" s="86">
        <f t="shared" si="260"/>
        <v>1.7003246046731797E-12</v>
      </c>
      <c r="IV212" s="86">
        <f t="shared" si="260"/>
        <v>4.2960363806865625E-14</v>
      </c>
      <c r="IW212" s="86">
        <f t="shared" si="260"/>
        <v>8.884663705425812E-17</v>
      </c>
      <c r="IY212" s="86">
        <f t="shared" ref="IY212:JM227" si="261">GM212+HC212+HS212+II212</f>
        <v>7.3354459474062701E-14</v>
      </c>
      <c r="IZ212" s="86">
        <f t="shared" si="261"/>
        <v>4.6758737408348991E-16</v>
      </c>
      <c r="JA212" s="86">
        <f t="shared" si="261"/>
        <v>7.3592018674547464E-15</v>
      </c>
      <c r="JB212" s="86">
        <f t="shared" si="261"/>
        <v>1.1664827565299416E-15</v>
      </c>
      <c r="JC212" s="86">
        <f t="shared" si="261"/>
        <v>4.9379294156340211E-17</v>
      </c>
      <c r="JD212" s="86">
        <f t="shared" si="261"/>
        <v>8.2030772657395019E-16</v>
      </c>
      <c r="JE212" s="86">
        <f t="shared" si="261"/>
        <v>4.8258712448787165E-14</v>
      </c>
      <c r="JF212" s="86">
        <f t="shared" si="261"/>
        <v>3.3705289845624154E-13</v>
      </c>
      <c r="JG212" s="86">
        <f t="shared" si="261"/>
        <v>1.2068596297333677E-13</v>
      </c>
      <c r="JH212" s="86">
        <f t="shared" si="261"/>
        <v>2.1790000854202429E-15</v>
      </c>
      <c r="JI212" s="86">
        <f t="shared" si="261"/>
        <v>1.0611870802797902E-15</v>
      </c>
      <c r="JJ212" s="86">
        <f t="shared" si="261"/>
        <v>4.4416239438176889E-16</v>
      </c>
      <c r="JK212" s="86">
        <f t="shared" si="261"/>
        <v>1.7003246046731797E-12</v>
      </c>
      <c r="JL212" s="86">
        <f t="shared" si="261"/>
        <v>4.2960363806865625E-14</v>
      </c>
      <c r="JM212" s="86">
        <f t="shared" si="261"/>
        <v>8.884663705425812E-17</v>
      </c>
    </row>
    <row r="213" spans="2:273" x14ac:dyDescent="0.25">
      <c r="B213" s="2">
        <v>186</v>
      </c>
      <c r="C213" s="37">
        <v>66.850999999999999</v>
      </c>
      <c r="D213" s="37">
        <v>65.364000000000004</v>
      </c>
      <c r="E213" s="37">
        <v>64.203000000000003</v>
      </c>
      <c r="F213" s="37">
        <v>62.984000000000002</v>
      </c>
      <c r="G213" s="37">
        <v>64.412999999999997</v>
      </c>
      <c r="H213" s="37">
        <v>65.778000000000006</v>
      </c>
      <c r="I213" s="37">
        <v>66.143000000000001</v>
      </c>
      <c r="J213" s="37">
        <v>65.316999999999993</v>
      </c>
      <c r="K213" s="37">
        <v>63.396999999999998</v>
      </c>
      <c r="L213" s="37">
        <v>61.127000000000002</v>
      </c>
      <c r="M213" s="37">
        <v>61.651000000000003</v>
      </c>
      <c r="N213" s="37">
        <v>59.634999999999998</v>
      </c>
      <c r="O213" s="37">
        <v>59.81</v>
      </c>
      <c r="P213" s="37">
        <v>59.215000000000003</v>
      </c>
      <c r="Q213" s="37">
        <v>60.615000000000002</v>
      </c>
      <c r="S213" s="4" t="e">
        <f t="shared" si="250"/>
        <v>#N/A</v>
      </c>
      <c r="T213" s="4" t="e">
        <f t="shared" si="250"/>
        <v>#N/A</v>
      </c>
      <c r="U213" s="4" t="e">
        <f t="shared" si="250"/>
        <v>#N/A</v>
      </c>
      <c r="V213" s="4" t="e">
        <f t="shared" si="250"/>
        <v>#N/A</v>
      </c>
      <c r="W213" s="4" t="e">
        <f t="shared" si="250"/>
        <v>#N/A</v>
      </c>
      <c r="X213" s="4" t="e">
        <f t="shared" si="250"/>
        <v>#N/A</v>
      </c>
      <c r="Y213" s="4" t="e">
        <f t="shared" si="250"/>
        <v>#N/A</v>
      </c>
      <c r="Z213" s="4" t="e">
        <f t="shared" si="250"/>
        <v>#N/A</v>
      </c>
      <c r="AA213" s="4" t="e">
        <f t="shared" si="250"/>
        <v>#N/A</v>
      </c>
      <c r="AB213" s="4" t="e">
        <f t="shared" si="250"/>
        <v>#N/A</v>
      </c>
      <c r="AC213" s="4" t="e">
        <f t="shared" si="250"/>
        <v>#N/A</v>
      </c>
      <c r="AD213" s="4" t="e">
        <f t="shared" si="250"/>
        <v>#N/A</v>
      </c>
      <c r="AE213" s="4" t="e">
        <f t="shared" si="250"/>
        <v>#N/A</v>
      </c>
      <c r="AF213" s="4">
        <f t="shared" si="250"/>
        <v>60.231480278952567</v>
      </c>
      <c r="AG213" s="4">
        <f t="shared" si="250"/>
        <v>60.446564665319102</v>
      </c>
      <c r="AI213" s="4">
        <f t="shared" si="251"/>
        <v>0</v>
      </c>
      <c r="AJ213" s="4">
        <f t="shared" si="251"/>
        <v>0</v>
      </c>
      <c r="AK213" s="4">
        <f t="shared" si="251"/>
        <v>0</v>
      </c>
      <c r="AL213" s="4">
        <f t="shared" si="251"/>
        <v>0</v>
      </c>
      <c r="AM213" s="4">
        <f t="shared" si="251"/>
        <v>0</v>
      </c>
      <c r="AN213" s="4">
        <f t="shared" si="251"/>
        <v>0</v>
      </c>
      <c r="AO213" s="4">
        <f t="shared" si="251"/>
        <v>0</v>
      </c>
      <c r="AP213" s="4">
        <f t="shared" si="251"/>
        <v>0</v>
      </c>
      <c r="AQ213" s="4">
        <f t="shared" si="251"/>
        <v>0</v>
      </c>
      <c r="AR213" s="4">
        <f t="shared" si="251"/>
        <v>0</v>
      </c>
      <c r="AS213" s="4">
        <f t="shared" si="251"/>
        <v>0</v>
      </c>
      <c r="AT213" s="4">
        <f t="shared" si="251"/>
        <v>0</v>
      </c>
      <c r="AU213" s="4">
        <f t="shared" si="251"/>
        <v>0</v>
      </c>
      <c r="AV213" s="4">
        <f t="shared" si="251"/>
        <v>-1.0164802789525638</v>
      </c>
      <c r="AW213" s="4">
        <f t="shared" si="251"/>
        <v>0.16843533468090044</v>
      </c>
      <c r="AY213" s="2" t="e">
        <f t="shared" si="255"/>
        <v>#N/A</v>
      </c>
      <c r="AZ213" s="2" t="e">
        <f t="shared" si="255"/>
        <v>#N/A</v>
      </c>
      <c r="BA213" s="2" t="e">
        <f t="shared" si="255"/>
        <v>#N/A</v>
      </c>
      <c r="BB213" s="2" t="e">
        <f t="shared" si="255"/>
        <v>#N/A</v>
      </c>
      <c r="BC213" s="2" t="e">
        <f t="shared" si="255"/>
        <v>#N/A</v>
      </c>
      <c r="BD213" s="2" t="e">
        <f t="shared" si="255"/>
        <v>#N/A</v>
      </c>
      <c r="BE213" s="2" t="e">
        <f t="shared" si="255"/>
        <v>#N/A</v>
      </c>
      <c r="BF213" s="2" t="e">
        <f t="shared" si="255"/>
        <v>#N/A</v>
      </c>
      <c r="BG213" s="2" t="e">
        <f t="shared" si="255"/>
        <v>#N/A</v>
      </c>
      <c r="BH213" s="2" t="e">
        <f t="shared" si="255"/>
        <v>#N/A</v>
      </c>
      <c r="BI213" s="2" t="e">
        <f t="shared" si="255"/>
        <v>#N/A</v>
      </c>
      <c r="BJ213" s="2" t="e">
        <f t="shared" si="255"/>
        <v>#N/A</v>
      </c>
      <c r="BK213" s="2" t="e">
        <f t="shared" si="255"/>
        <v>#N/A</v>
      </c>
      <c r="BL213" s="2">
        <f t="shared" si="255"/>
        <v>60.231480278952567</v>
      </c>
      <c r="BM213" s="2">
        <f t="shared" si="255"/>
        <v>60.446564665319102</v>
      </c>
      <c r="BO213" s="2" t="str">
        <f t="shared" si="183"/>
        <v/>
      </c>
      <c r="BP213" s="2" t="str">
        <f t="shared" si="184"/>
        <v/>
      </c>
      <c r="BQ213" s="2" t="str">
        <f t="shared" si="185"/>
        <v/>
      </c>
      <c r="BR213" s="2" t="str">
        <f t="shared" si="186"/>
        <v/>
      </c>
      <c r="BS213" s="2" t="str">
        <f t="shared" si="187"/>
        <v/>
      </c>
      <c r="BT213" s="2" t="str">
        <f t="shared" si="188"/>
        <v/>
      </c>
      <c r="BU213" s="2" t="str">
        <f t="shared" si="189"/>
        <v/>
      </c>
      <c r="BV213" s="2" t="str">
        <f t="shared" si="190"/>
        <v/>
      </c>
      <c r="BW213" s="2" t="str">
        <f t="shared" si="191"/>
        <v/>
      </c>
      <c r="BX213" s="2" t="str">
        <f t="shared" si="192"/>
        <v/>
      </c>
      <c r="BY213" s="2" t="str">
        <f t="shared" si="193"/>
        <v/>
      </c>
      <c r="BZ213" s="2" t="str">
        <f t="shared" si="194"/>
        <v/>
      </c>
      <c r="CA213" s="2" t="str">
        <f t="shared" si="195"/>
        <v/>
      </c>
      <c r="CB213" s="2" t="str">
        <f t="shared" si="196"/>
        <v/>
      </c>
      <c r="CC213" s="2" t="str">
        <f t="shared" si="197"/>
        <v/>
      </c>
      <c r="CE213" s="2" t="str">
        <f t="shared" si="256"/>
        <v/>
      </c>
      <c r="CF213" s="2" t="str">
        <f t="shared" si="256"/>
        <v/>
      </c>
      <c r="CG213" s="2" t="str">
        <f t="shared" si="256"/>
        <v/>
      </c>
      <c r="CH213" s="2" t="str">
        <f t="shared" si="256"/>
        <v/>
      </c>
      <c r="CI213" s="2" t="str">
        <f t="shared" si="256"/>
        <v/>
      </c>
      <c r="CJ213" s="2" t="str">
        <f t="shared" si="256"/>
        <v/>
      </c>
      <c r="CK213" s="2" t="str">
        <f t="shared" si="256"/>
        <v/>
      </c>
      <c r="CL213" s="2" t="str">
        <f t="shared" si="256"/>
        <v/>
      </c>
      <c r="CM213" s="2" t="str">
        <f t="shared" si="256"/>
        <v/>
      </c>
      <c r="CN213" s="2" t="str">
        <f t="shared" si="256"/>
        <v/>
      </c>
      <c r="CO213" s="2" t="str">
        <f t="shared" si="256"/>
        <v/>
      </c>
      <c r="CP213" s="2" t="str">
        <f t="shared" si="256"/>
        <v/>
      </c>
      <c r="CQ213" s="2" t="str">
        <f t="shared" si="256"/>
        <v/>
      </c>
      <c r="CR213" s="2" t="str">
        <f t="shared" si="256"/>
        <v/>
      </c>
      <c r="CS213" s="2" t="str">
        <f t="shared" si="256"/>
        <v/>
      </c>
      <c r="CU213" s="2" t="str">
        <f t="shared" si="198"/>
        <v/>
      </c>
      <c r="CV213" s="2" t="str">
        <f t="shared" si="199"/>
        <v/>
      </c>
      <c r="CW213" s="2" t="str">
        <f t="shared" si="200"/>
        <v/>
      </c>
      <c r="CX213" s="2" t="str">
        <f t="shared" si="201"/>
        <v/>
      </c>
      <c r="CY213" s="2" t="str">
        <f t="shared" si="202"/>
        <v/>
      </c>
      <c r="CZ213" s="2" t="str">
        <f t="shared" si="203"/>
        <v/>
      </c>
      <c r="DA213" s="2" t="str">
        <f t="shared" si="204"/>
        <v/>
      </c>
      <c r="DB213" s="2" t="str">
        <f t="shared" si="205"/>
        <v/>
      </c>
      <c r="DC213" s="2" t="str">
        <f t="shared" si="206"/>
        <v/>
      </c>
      <c r="DD213" s="2" t="str">
        <f t="shared" si="207"/>
        <v/>
      </c>
      <c r="DE213" s="2" t="str">
        <f t="shared" si="208"/>
        <v/>
      </c>
      <c r="DF213" s="2" t="str">
        <f t="shared" si="209"/>
        <v/>
      </c>
      <c r="DG213" s="2" t="str">
        <f t="shared" si="210"/>
        <v/>
      </c>
      <c r="DH213" s="2">
        <f t="shared" si="211"/>
        <v>59.215000000000003</v>
      </c>
      <c r="DI213" s="2">
        <f t="shared" si="212"/>
        <v>60.615000000000002</v>
      </c>
      <c r="DK213" s="2">
        <f t="shared" si="252"/>
        <v>120.0138081646424</v>
      </c>
      <c r="DL213" s="2">
        <f t="shared" si="252"/>
        <v>119.13028058234069</v>
      </c>
      <c r="DM213" s="2">
        <f t="shared" si="252"/>
        <v>119.09164634146342</v>
      </c>
      <c r="DN213" s="2">
        <f t="shared" si="252"/>
        <v>122.0467527482916</v>
      </c>
      <c r="DO213" s="2">
        <f t="shared" si="252"/>
        <v>123.51762042514116</v>
      </c>
      <c r="DP213" s="2">
        <f t="shared" si="252"/>
        <v>116.64759965426899</v>
      </c>
      <c r="DQ213" s="2">
        <f t="shared" si="252"/>
        <v>110.00491362126246</v>
      </c>
      <c r="DR213" s="2">
        <f t="shared" si="252"/>
        <v>97.521690123829643</v>
      </c>
      <c r="DS213" s="2">
        <f t="shared" si="252"/>
        <v>105.79824131682274</v>
      </c>
      <c r="DT213" s="2">
        <f t="shared" si="252"/>
        <v>100.22745182724256</v>
      </c>
      <c r="DU213" s="2">
        <f t="shared" si="252"/>
        <v>100.4969418604651</v>
      </c>
      <c r="DV213" s="2">
        <f t="shared" si="252"/>
        <v>108.68098006644519</v>
      </c>
      <c r="DW213" s="2">
        <f t="shared" si="252"/>
        <v>112.53141595764794</v>
      </c>
      <c r="DX213" s="2">
        <f t="shared" si="252"/>
        <v>107.09153558598706</v>
      </c>
      <c r="DY213" s="2">
        <f t="shared" si="252"/>
        <v>90.65400664451829</v>
      </c>
      <c r="EA213" s="2">
        <f t="shared" si="241"/>
        <v>64.694599787638339</v>
      </c>
      <c r="EB213" s="2">
        <f t="shared" si="241"/>
        <v>62.880469084183062</v>
      </c>
      <c r="EC213" s="2">
        <f t="shared" si="241"/>
        <v>64.855778203054101</v>
      </c>
      <c r="ED213" s="2">
        <f t="shared" si="241"/>
        <v>63.648453327589493</v>
      </c>
      <c r="EE213" s="2">
        <f t="shared" si="241"/>
        <v>63.722067079463351</v>
      </c>
      <c r="EF213" s="2">
        <f t="shared" si="240"/>
        <v>65.559927182532647</v>
      </c>
      <c r="EG213" s="2">
        <f t="shared" si="240"/>
        <v>64.722909849592483</v>
      </c>
      <c r="EH213" s="2">
        <f t="shared" si="240"/>
        <v>64.522512183688548</v>
      </c>
      <c r="EI213" s="2">
        <f t="shared" si="240"/>
        <v>63.256754424465512</v>
      </c>
      <c r="EJ213" s="2">
        <f t="shared" si="240"/>
        <v>61.863337595907936</v>
      </c>
      <c r="EK213" s="2">
        <f t="shared" si="213"/>
        <v>62.003600780640127</v>
      </c>
      <c r="EL213" s="2">
        <f t="shared" si="213"/>
        <v>60.294659742049831</v>
      </c>
      <c r="EM213" s="2">
        <f t="shared" si="213"/>
        <v>60.275762336512045</v>
      </c>
      <c r="EN213" s="2">
        <f t="shared" si="213"/>
        <v>61.894407230450703</v>
      </c>
      <c r="EO213" s="2">
        <f t="shared" si="213"/>
        <v>64.436580086749231</v>
      </c>
      <c r="EQ213" s="2">
        <f t="shared" si="253"/>
        <v>65.001467334670764</v>
      </c>
      <c r="ER213" s="2">
        <f t="shared" si="253"/>
        <v>65.215404591707951</v>
      </c>
      <c r="ES213" s="2">
        <f t="shared" si="253"/>
        <v>64.029469816142949</v>
      </c>
      <c r="ET213" s="2">
        <f t="shared" si="253"/>
        <v>63.853240247789643</v>
      </c>
      <c r="EU213" s="2">
        <f t="shared" si="253"/>
        <v>64.00893281190902</v>
      </c>
      <c r="EV213" s="2">
        <f t="shared" si="253"/>
        <v>65.26133608355741</v>
      </c>
      <c r="EW213" s="2">
        <f t="shared" si="253"/>
        <v>65.576964716749657</v>
      </c>
      <c r="EX213" s="2">
        <f t="shared" si="253"/>
        <v>64.380941420127883</v>
      </c>
      <c r="EY213" s="2">
        <f t="shared" si="253"/>
        <v>63.899504123760664</v>
      </c>
      <c r="EZ213" s="2">
        <f t="shared" si="253"/>
        <v>61.508268946434114</v>
      </c>
      <c r="FA213" s="2">
        <f t="shared" si="253"/>
        <v>60.86952853928188</v>
      </c>
      <c r="FB213" s="2">
        <f t="shared" si="253"/>
        <v>59.752900701484549</v>
      </c>
      <c r="FC213" s="2">
        <f t="shared" si="253"/>
        <v>59.385016200077352</v>
      </c>
      <c r="FD213" s="2">
        <f t="shared" si="253"/>
        <v>60.108089783189229</v>
      </c>
      <c r="FE213" s="2">
        <f t="shared" si="253"/>
        <v>60.079357772034939</v>
      </c>
      <c r="FG213" s="2">
        <f t="shared" si="254"/>
        <v>0.99999864485975054</v>
      </c>
      <c r="FH213" s="2">
        <f t="shared" si="254"/>
        <v>0.99999828625459641</v>
      </c>
      <c r="FI213" s="2">
        <f t="shared" si="254"/>
        <v>0.99999838924373041</v>
      </c>
      <c r="FJ213" s="2">
        <f t="shared" si="254"/>
        <v>0.99999817792764045</v>
      </c>
      <c r="FK213" s="2">
        <f t="shared" si="254"/>
        <v>0.99999827084057435</v>
      </c>
      <c r="FL213" s="2">
        <f t="shared" si="254"/>
        <v>0.99999819265131473</v>
      </c>
      <c r="FM213" s="2">
        <f t="shared" si="254"/>
        <v>0.99999806241301736</v>
      </c>
      <c r="FN213" s="2">
        <f t="shared" si="254"/>
        <v>0.99999792534659171</v>
      </c>
      <c r="FO213" s="2">
        <f t="shared" si="254"/>
        <v>0.99999787093686932</v>
      </c>
      <c r="FP213" s="2">
        <f t="shared" si="254"/>
        <v>0.99999805624168037</v>
      </c>
      <c r="FQ213" s="2">
        <f t="shared" si="254"/>
        <v>0.99999804232551592</v>
      </c>
      <c r="FR213" s="2">
        <f t="shared" si="254"/>
        <v>0.99999804840922257</v>
      </c>
      <c r="FS213" s="2">
        <f t="shared" si="254"/>
        <v>0.9999981561628265</v>
      </c>
      <c r="FT213" s="2">
        <f t="shared" si="254"/>
        <v>0.99999817323483398</v>
      </c>
      <c r="FU213" s="2">
        <f t="shared" si="254"/>
        <v>0.99999779028026503</v>
      </c>
      <c r="FW213" s="2">
        <f t="shared" si="257"/>
        <v>0.96726294784890077</v>
      </c>
      <c r="FX213" s="2">
        <f t="shared" si="257"/>
        <v>0.96099972956679669</v>
      </c>
      <c r="FY213" s="2">
        <f t="shared" si="257"/>
        <v>0.96281582680031863</v>
      </c>
      <c r="FZ213" s="2">
        <f t="shared" si="257"/>
        <v>0.95927947119970913</v>
      </c>
      <c r="GA213" s="2">
        <f t="shared" si="257"/>
        <v>0.95918195035983222</v>
      </c>
      <c r="GB213" s="2">
        <f t="shared" si="257"/>
        <v>0.95402484025174683</v>
      </c>
      <c r="GC213" s="2">
        <f t="shared" si="257"/>
        <v>0.94848676773400298</v>
      </c>
      <c r="GD213" s="2">
        <f t="shared" si="257"/>
        <v>0.94837194120311719</v>
      </c>
      <c r="GE213" s="2">
        <f t="shared" si="257"/>
        <v>0.95165767323037376</v>
      </c>
      <c r="GF213" s="2">
        <f t="shared" si="257"/>
        <v>0.95764040522216698</v>
      </c>
      <c r="GG213" s="2">
        <f t="shared" si="257"/>
        <v>0.95654477655527759</v>
      </c>
      <c r="GH213" s="2">
        <f t="shared" si="257"/>
        <v>0.95874113003276629</v>
      </c>
      <c r="GI213" s="2">
        <f t="shared" si="257"/>
        <v>0.95227070725915153</v>
      </c>
      <c r="GJ213" s="2">
        <f t="shared" si="257"/>
        <v>0.93097087451466631</v>
      </c>
      <c r="GK213" s="2">
        <f t="shared" si="257"/>
        <v>0.91573784085346233</v>
      </c>
      <c r="GM213" s="86">
        <f t="shared" si="258"/>
        <v>0</v>
      </c>
      <c r="GN213" s="86">
        <f t="shared" si="258"/>
        <v>0</v>
      </c>
      <c r="GO213" s="86">
        <f t="shared" si="258"/>
        <v>0</v>
      </c>
      <c r="GP213" s="86">
        <f t="shared" si="258"/>
        <v>0</v>
      </c>
      <c r="GQ213" s="86">
        <f t="shared" si="258"/>
        <v>0</v>
      </c>
      <c r="GR213" s="86">
        <f t="shared" si="258"/>
        <v>0</v>
      </c>
      <c r="GS213" s="86">
        <f t="shared" si="258"/>
        <v>0</v>
      </c>
      <c r="GT213" s="86">
        <f t="shared" si="258"/>
        <v>0</v>
      </c>
      <c r="GU213" s="86">
        <f t="shared" si="258"/>
        <v>0</v>
      </c>
      <c r="GV213" s="86">
        <f t="shared" si="258"/>
        <v>0</v>
      </c>
      <c r="GW213" s="86">
        <f t="shared" si="258"/>
        <v>0</v>
      </c>
      <c r="GX213" s="86">
        <f t="shared" si="258"/>
        <v>0</v>
      </c>
      <c r="GY213" s="86">
        <f t="shared" si="258"/>
        <v>0</v>
      </c>
      <c r="GZ213" s="86">
        <f t="shared" si="258"/>
        <v>0</v>
      </c>
      <c r="HA213" s="86">
        <f t="shared" si="258"/>
        <v>0</v>
      </c>
      <c r="HC213" s="86">
        <f t="shared" si="182"/>
        <v>2.4156737074609333E-272</v>
      </c>
      <c r="HD213" s="86">
        <f t="shared" si="182"/>
        <v>0</v>
      </c>
      <c r="HE213" s="86">
        <f t="shared" si="182"/>
        <v>0</v>
      </c>
      <c r="HF213" s="86">
        <f t="shared" ref="HF213:HH227" si="262" xml:space="preserve"> _xlfn.NORM.DIST($B213, F$8, ABS(F$12), TRUE) * _xlfn.NORM.DIST(($B213 - F$8)*F$16, 0, ABS(F$12), TRUE) * 2</f>
        <v>0</v>
      </c>
      <c r="HG213" s="86">
        <f t="shared" si="262"/>
        <v>0</v>
      </c>
      <c r="HH213" s="86">
        <f t="shared" si="262"/>
        <v>0</v>
      </c>
      <c r="HI213" s="86">
        <f t="shared" si="242"/>
        <v>0</v>
      </c>
      <c r="HJ213" s="86">
        <f t="shared" si="242"/>
        <v>0</v>
      </c>
      <c r="HK213" s="86">
        <f t="shared" si="242"/>
        <v>0</v>
      </c>
      <c r="HL213" s="86">
        <f t="shared" si="242"/>
        <v>0</v>
      </c>
      <c r="HM213" s="86">
        <f t="shared" si="242"/>
        <v>0</v>
      </c>
      <c r="HN213" s="86">
        <f t="shared" si="242"/>
        <v>0</v>
      </c>
      <c r="HO213" s="86">
        <f t="shared" si="227"/>
        <v>0</v>
      </c>
      <c r="HP213" s="86">
        <f t="shared" si="227"/>
        <v>0</v>
      </c>
      <c r="HQ213" s="86">
        <f t="shared" si="227"/>
        <v>0</v>
      </c>
      <c r="HS213" s="86">
        <f t="shared" si="259"/>
        <v>8.5136433676280624E-89</v>
      </c>
      <c r="HT213" s="86">
        <f t="shared" si="259"/>
        <v>4.6432259070063527E-118</v>
      </c>
      <c r="HU213" s="86">
        <f t="shared" si="259"/>
        <v>7.6931769886846121E-103</v>
      </c>
      <c r="HV213" s="86">
        <f t="shared" si="259"/>
        <v>1.556518546830886E-116</v>
      </c>
      <c r="HW213" s="86">
        <f t="shared" si="259"/>
        <v>8.6455085380531986E-127</v>
      </c>
      <c r="HX213" s="86">
        <f t="shared" si="259"/>
        <v>4.2816856787249367E-122</v>
      </c>
      <c r="HY213" s="86">
        <f t="shared" si="259"/>
        <v>1.4648501429070424E-112</v>
      </c>
      <c r="HZ213" s="86">
        <f t="shared" si="259"/>
        <v>1.3228330799664156E-105</v>
      </c>
      <c r="IA213" s="86">
        <f t="shared" si="259"/>
        <v>3.6326352263847639E-106</v>
      </c>
      <c r="IB213" s="86">
        <f t="shared" si="259"/>
        <v>3.075874690262474E-114</v>
      </c>
      <c r="IC213" s="86">
        <f t="shared" si="259"/>
        <v>2.162863341383901E-117</v>
      </c>
      <c r="ID213" s="86">
        <f t="shared" si="259"/>
        <v>9.1899641991910719E-118</v>
      </c>
      <c r="IE213" s="86">
        <f t="shared" si="259"/>
        <v>3.6662064848094487E-94</v>
      </c>
      <c r="IF213" s="86">
        <f t="shared" si="259"/>
        <v>7.4441828803406222E-93</v>
      </c>
      <c r="IG213" s="86">
        <f t="shared" si="259"/>
        <v>1.0155591625863169E-87</v>
      </c>
      <c r="II213" s="86">
        <f t="shared" si="260"/>
        <v>1.4607157479422031E-14</v>
      </c>
      <c r="IJ213" s="86">
        <f t="shared" si="260"/>
        <v>6.275962948231739E-17</v>
      </c>
      <c r="IK213" s="86">
        <f t="shared" si="260"/>
        <v>1.1973504778435706E-15</v>
      </c>
      <c r="IL213" s="86">
        <f t="shared" si="260"/>
        <v>1.6053975503264241E-16</v>
      </c>
      <c r="IM213" s="86">
        <f t="shared" si="260"/>
        <v>5.6094633151542277E-18</v>
      </c>
      <c r="IN213" s="86">
        <f t="shared" si="260"/>
        <v>1.0124577610978487E-16</v>
      </c>
      <c r="IO213" s="86">
        <f t="shared" si="260"/>
        <v>7.1041421907756616E-15</v>
      </c>
      <c r="IP213" s="86">
        <f t="shared" si="260"/>
        <v>5.6241567363653679E-14</v>
      </c>
      <c r="IQ213" s="86">
        <f t="shared" si="260"/>
        <v>1.9702644259546621E-14</v>
      </c>
      <c r="IR213" s="86">
        <f t="shared" si="260"/>
        <v>3.0310782496976637E-16</v>
      </c>
      <c r="IS213" s="86">
        <f t="shared" si="260"/>
        <v>1.3873978979382073E-16</v>
      </c>
      <c r="IT213" s="86">
        <f t="shared" si="260"/>
        <v>5.7150238594177879E-17</v>
      </c>
      <c r="IU213" s="86">
        <f t="shared" si="260"/>
        <v>3.3105239593426876E-13</v>
      </c>
      <c r="IV213" s="86">
        <f t="shared" si="260"/>
        <v>4.9233666846490081E-15</v>
      </c>
      <c r="IW213" s="86">
        <f t="shared" si="260"/>
        <v>5.0229155672994485E-18</v>
      </c>
      <c r="IY213" s="86">
        <f t="shared" si="261"/>
        <v>1.4607157479422031E-14</v>
      </c>
      <c r="IZ213" s="86">
        <f t="shared" si="261"/>
        <v>6.275962948231739E-17</v>
      </c>
      <c r="JA213" s="86">
        <f t="shared" si="261"/>
        <v>1.1973504778435706E-15</v>
      </c>
      <c r="JB213" s="86">
        <f t="shared" si="261"/>
        <v>1.6053975503264241E-16</v>
      </c>
      <c r="JC213" s="86">
        <f t="shared" si="261"/>
        <v>5.6094633151542277E-18</v>
      </c>
      <c r="JD213" s="86">
        <f t="shared" si="261"/>
        <v>1.0124577610978487E-16</v>
      </c>
      <c r="JE213" s="86">
        <f t="shared" si="261"/>
        <v>7.1041421907756616E-15</v>
      </c>
      <c r="JF213" s="86">
        <f t="shared" si="261"/>
        <v>5.6241567363653679E-14</v>
      </c>
      <c r="JG213" s="86">
        <f t="shared" si="261"/>
        <v>1.9702644259546621E-14</v>
      </c>
      <c r="JH213" s="86">
        <f t="shared" si="261"/>
        <v>3.0310782496976637E-16</v>
      </c>
      <c r="JI213" s="86">
        <f t="shared" si="261"/>
        <v>1.3873978979382073E-16</v>
      </c>
      <c r="JJ213" s="86">
        <f t="shared" si="261"/>
        <v>5.7150238594177879E-17</v>
      </c>
      <c r="JK213" s="86">
        <f t="shared" si="261"/>
        <v>3.3105239593426876E-13</v>
      </c>
      <c r="JL213" s="86">
        <f t="shared" si="261"/>
        <v>4.9233666846490081E-15</v>
      </c>
      <c r="JM213" s="86">
        <f t="shared" si="261"/>
        <v>5.0229155672994485E-18</v>
      </c>
    </row>
    <row r="214" spans="2:273" x14ac:dyDescent="0.25">
      <c r="B214" s="2">
        <v>187</v>
      </c>
      <c r="C214" s="37">
        <v>64.671999999999997</v>
      </c>
      <c r="D214" s="37">
        <v>65.484999999999999</v>
      </c>
      <c r="E214" s="37">
        <v>64.375</v>
      </c>
      <c r="F214" s="37">
        <v>63.19</v>
      </c>
      <c r="G214" s="37">
        <v>66.349000000000004</v>
      </c>
      <c r="H214" s="37">
        <v>66.713999999999999</v>
      </c>
      <c r="I214" s="37">
        <v>67.793999999999997</v>
      </c>
      <c r="J214" s="37">
        <v>65.206000000000003</v>
      </c>
      <c r="K214" s="37">
        <v>63.619</v>
      </c>
      <c r="L214" s="37">
        <v>61.968000000000004</v>
      </c>
      <c r="M214" s="37">
        <v>60.524000000000001</v>
      </c>
      <c r="N214" s="37">
        <v>60.587000000000003</v>
      </c>
      <c r="O214" s="37">
        <v>59.872999999999998</v>
      </c>
      <c r="P214" s="37">
        <v>60.107999999999997</v>
      </c>
      <c r="Q214" s="37">
        <v>60.814999999999998</v>
      </c>
      <c r="S214" s="4" t="e">
        <f t="shared" ref="S214:AG227" si="263">AY214 + (C$3 * _xlfn.NORM.DIST($B214, C$7, ABS(C$11), FALSE) * _xlfn.NORM.DIST(($B214 - C$7)*C$15, 0, ABS(C$11), TRUE) * 2)
               + (C$4 * _xlfn.NORM.DIST($B214, C$8, ABS(C$12), FALSE) * _xlfn.NORM.DIST(($B214 - C$8)*C$16, 0, ABS(C$12), TRUE) * 2)
               + (C$5 * _xlfn.NORM.DIST($B214, C$9, ABS(C$13), FALSE) * _xlfn.NORM.DIST(($B214 - C$9)*C$17, 0, ABS(C$13), TRUE) * 2)
               + (C$6 * _xlfn.NORM.DIST($B214, C$10, ABS(C$14), FALSE) * _xlfn.NORM.DIST(($B214 - C$10)*C$18, 0, ABS(C$14), TRUE) * 2)</f>
        <v>#N/A</v>
      </c>
      <c r="T214" s="4" t="e">
        <f t="shared" si="263"/>
        <v>#N/A</v>
      </c>
      <c r="U214" s="4" t="e">
        <f t="shared" si="263"/>
        <v>#N/A</v>
      </c>
      <c r="V214" s="4" t="e">
        <f t="shared" si="263"/>
        <v>#N/A</v>
      </c>
      <c r="W214" s="4" t="e">
        <f t="shared" si="263"/>
        <v>#N/A</v>
      </c>
      <c r="X214" s="4" t="e">
        <f t="shared" si="263"/>
        <v>#N/A</v>
      </c>
      <c r="Y214" s="4" t="e">
        <f t="shared" si="263"/>
        <v>#N/A</v>
      </c>
      <c r="Z214" s="4" t="e">
        <f t="shared" si="263"/>
        <v>#N/A</v>
      </c>
      <c r="AA214" s="4" t="e">
        <f t="shared" si="263"/>
        <v>#N/A</v>
      </c>
      <c r="AB214" s="4" t="e">
        <f t="shared" si="263"/>
        <v>#N/A</v>
      </c>
      <c r="AC214" s="4" t="e">
        <f t="shared" si="263"/>
        <v>#N/A</v>
      </c>
      <c r="AD214" s="4" t="e">
        <f t="shared" si="263"/>
        <v>#N/A</v>
      </c>
      <c r="AE214" s="4" t="e">
        <f t="shared" si="263"/>
        <v>#N/A</v>
      </c>
      <c r="AF214" s="4">
        <f t="shared" si="263"/>
        <v>60.145152680568607</v>
      </c>
      <c r="AG214" s="4">
        <f t="shared" si="263"/>
        <v>60.330766805261149</v>
      </c>
      <c r="AI214" s="4">
        <f t="shared" ref="AI214:AW227" si="264">IF(OR($B214 &lt; C$230, $B214 &gt; C$233), 0, C214-S214)</f>
        <v>0</v>
      </c>
      <c r="AJ214" s="4">
        <f t="shared" si="264"/>
        <v>0</v>
      </c>
      <c r="AK214" s="4">
        <f t="shared" si="264"/>
        <v>0</v>
      </c>
      <c r="AL214" s="4">
        <f t="shared" si="264"/>
        <v>0</v>
      </c>
      <c r="AM214" s="4">
        <f t="shared" si="264"/>
        <v>0</v>
      </c>
      <c r="AN214" s="4">
        <f t="shared" si="264"/>
        <v>0</v>
      </c>
      <c r="AO214" s="4">
        <f t="shared" si="264"/>
        <v>0</v>
      </c>
      <c r="AP214" s="4">
        <f t="shared" si="264"/>
        <v>0</v>
      </c>
      <c r="AQ214" s="4">
        <f t="shared" si="264"/>
        <v>0</v>
      </c>
      <c r="AR214" s="4">
        <f t="shared" si="264"/>
        <v>0</v>
      </c>
      <c r="AS214" s="4">
        <f t="shared" si="264"/>
        <v>0</v>
      </c>
      <c r="AT214" s="4">
        <f t="shared" si="264"/>
        <v>0</v>
      </c>
      <c r="AU214" s="4">
        <f t="shared" si="264"/>
        <v>0</v>
      </c>
      <c r="AV214" s="4">
        <f t="shared" si="264"/>
        <v>-3.7152680568610208E-2</v>
      </c>
      <c r="AW214" s="4">
        <f t="shared" si="264"/>
        <v>0.48423319473884874</v>
      </c>
      <c r="AY214" s="2" t="e">
        <f t="shared" si="255"/>
        <v>#N/A</v>
      </c>
      <c r="AZ214" s="2" t="e">
        <f t="shared" si="255"/>
        <v>#N/A</v>
      </c>
      <c r="BA214" s="2" t="e">
        <f t="shared" si="255"/>
        <v>#N/A</v>
      </c>
      <c r="BB214" s="2" t="e">
        <f t="shared" si="255"/>
        <v>#N/A</v>
      </c>
      <c r="BC214" s="2" t="e">
        <f t="shared" si="255"/>
        <v>#N/A</v>
      </c>
      <c r="BD214" s="2" t="e">
        <f t="shared" si="255"/>
        <v>#N/A</v>
      </c>
      <c r="BE214" s="2" t="e">
        <f t="shared" si="255"/>
        <v>#N/A</v>
      </c>
      <c r="BF214" s="2" t="e">
        <f t="shared" si="255"/>
        <v>#N/A</v>
      </c>
      <c r="BG214" s="2" t="e">
        <f t="shared" si="255"/>
        <v>#N/A</v>
      </c>
      <c r="BH214" s="2" t="e">
        <f t="shared" si="255"/>
        <v>#N/A</v>
      </c>
      <c r="BI214" s="2" t="e">
        <f t="shared" si="255"/>
        <v>#N/A</v>
      </c>
      <c r="BJ214" s="2" t="e">
        <f t="shared" si="255"/>
        <v>#N/A</v>
      </c>
      <c r="BK214" s="2" t="e">
        <f t="shared" si="255"/>
        <v>#N/A</v>
      </c>
      <c r="BL214" s="2">
        <f t="shared" si="255"/>
        <v>60.145152680568607</v>
      </c>
      <c r="BM214" s="2">
        <f t="shared" si="255"/>
        <v>60.330766805261149</v>
      </c>
      <c r="BO214" s="2" t="str">
        <f t="shared" si="183"/>
        <v/>
      </c>
      <c r="BP214" s="2" t="str">
        <f t="shared" si="184"/>
        <v/>
      </c>
      <c r="BQ214" s="2" t="str">
        <f t="shared" si="185"/>
        <v/>
      </c>
      <c r="BR214" s="2" t="str">
        <f t="shared" si="186"/>
        <v/>
      </c>
      <c r="BS214" s="2" t="str">
        <f t="shared" si="187"/>
        <v/>
      </c>
      <c r="BT214" s="2" t="str">
        <f t="shared" si="188"/>
        <v/>
      </c>
      <c r="BU214" s="2" t="str">
        <f t="shared" si="189"/>
        <v/>
      </c>
      <c r="BV214" s="2" t="str">
        <f t="shared" si="190"/>
        <v/>
      </c>
      <c r="BW214" s="2" t="str">
        <f t="shared" si="191"/>
        <v/>
      </c>
      <c r="BX214" s="2" t="str">
        <f t="shared" si="192"/>
        <v/>
      </c>
      <c r="BY214" s="2" t="str">
        <f t="shared" si="193"/>
        <v/>
      </c>
      <c r="BZ214" s="2" t="str">
        <f t="shared" si="194"/>
        <v/>
      </c>
      <c r="CA214" s="2" t="str">
        <f t="shared" si="195"/>
        <v/>
      </c>
      <c r="CB214" s="2" t="str">
        <f t="shared" si="196"/>
        <v/>
      </c>
      <c r="CC214" s="2" t="str">
        <f t="shared" si="197"/>
        <v/>
      </c>
      <c r="CE214" s="2" t="str">
        <f t="shared" si="256"/>
        <v/>
      </c>
      <c r="CF214" s="2" t="str">
        <f t="shared" si="256"/>
        <v/>
      </c>
      <c r="CG214" s="2" t="str">
        <f t="shared" si="256"/>
        <v/>
      </c>
      <c r="CH214" s="2" t="str">
        <f t="shared" si="256"/>
        <v/>
      </c>
      <c r="CI214" s="2" t="str">
        <f t="shared" si="256"/>
        <v/>
      </c>
      <c r="CJ214" s="2" t="str">
        <f t="shared" si="256"/>
        <v/>
      </c>
      <c r="CK214" s="2" t="str">
        <f t="shared" si="256"/>
        <v/>
      </c>
      <c r="CL214" s="2" t="str">
        <f t="shared" si="256"/>
        <v/>
      </c>
      <c r="CM214" s="2" t="str">
        <f t="shared" si="256"/>
        <v/>
      </c>
      <c r="CN214" s="2" t="str">
        <f t="shared" si="256"/>
        <v/>
      </c>
      <c r="CO214" s="2" t="str">
        <f t="shared" si="256"/>
        <v/>
      </c>
      <c r="CP214" s="2" t="str">
        <f t="shared" si="256"/>
        <v/>
      </c>
      <c r="CQ214" s="2" t="str">
        <f t="shared" si="256"/>
        <v/>
      </c>
      <c r="CR214" s="2" t="str">
        <f t="shared" si="256"/>
        <v/>
      </c>
      <c r="CS214" s="2" t="str">
        <f t="shared" si="256"/>
        <v/>
      </c>
      <c r="CU214" s="2" t="str">
        <f t="shared" si="198"/>
        <v/>
      </c>
      <c r="CV214" s="2" t="str">
        <f t="shared" si="199"/>
        <v/>
      </c>
      <c r="CW214" s="2" t="str">
        <f t="shared" si="200"/>
        <v/>
      </c>
      <c r="CX214" s="2" t="str">
        <f t="shared" si="201"/>
        <v/>
      </c>
      <c r="CY214" s="2" t="str">
        <f t="shared" si="202"/>
        <v/>
      </c>
      <c r="CZ214" s="2" t="str">
        <f t="shared" si="203"/>
        <v/>
      </c>
      <c r="DA214" s="2" t="str">
        <f t="shared" si="204"/>
        <v/>
      </c>
      <c r="DB214" s="2" t="str">
        <f t="shared" si="205"/>
        <v/>
      </c>
      <c r="DC214" s="2" t="str">
        <f t="shared" si="206"/>
        <v/>
      </c>
      <c r="DD214" s="2" t="str">
        <f t="shared" si="207"/>
        <v/>
      </c>
      <c r="DE214" s="2" t="str">
        <f t="shared" si="208"/>
        <v/>
      </c>
      <c r="DF214" s="2" t="str">
        <f t="shared" si="209"/>
        <v/>
      </c>
      <c r="DG214" s="2" t="str">
        <f t="shared" si="210"/>
        <v/>
      </c>
      <c r="DH214" s="2">
        <f t="shared" si="211"/>
        <v>60.107999999999997</v>
      </c>
      <c r="DI214" s="2">
        <f t="shared" si="212"/>
        <v>60.814999999999998</v>
      </c>
      <c r="DK214" s="2">
        <f t="shared" ref="DK214:DY227" si="265">BO$228*$B214+BO$229</f>
        <v>120.26620836707156</v>
      </c>
      <c r="DL214" s="2">
        <f t="shared" si="265"/>
        <v>119.36575372066011</v>
      </c>
      <c r="DM214" s="2">
        <f t="shared" si="265"/>
        <v>119.33499390243902</v>
      </c>
      <c r="DN214" s="2">
        <f t="shared" si="265"/>
        <v>122.30677211463144</v>
      </c>
      <c r="DO214" s="2">
        <f t="shared" si="265"/>
        <v>123.77587162034413</v>
      </c>
      <c r="DP214" s="2">
        <f t="shared" si="265"/>
        <v>116.86378310779787</v>
      </c>
      <c r="DQ214" s="2">
        <f t="shared" si="265"/>
        <v>110.18945756569013</v>
      </c>
      <c r="DR214" s="2">
        <f t="shared" si="265"/>
        <v>97.629747508305641</v>
      </c>
      <c r="DS214" s="2">
        <f t="shared" si="265"/>
        <v>105.96055149501663</v>
      </c>
      <c r="DT214" s="2">
        <f t="shared" si="265"/>
        <v>100.37444427665361</v>
      </c>
      <c r="DU214" s="2">
        <f t="shared" si="265"/>
        <v>100.64824735729385</v>
      </c>
      <c r="DV214" s="2">
        <f t="shared" si="265"/>
        <v>108.88684294774993</v>
      </c>
      <c r="DW214" s="2">
        <f t="shared" si="265"/>
        <v>112.75798414499096</v>
      </c>
      <c r="DX214" s="2">
        <f t="shared" si="265"/>
        <v>107.29507241444506</v>
      </c>
      <c r="DY214" s="2">
        <f t="shared" si="265"/>
        <v>90.778202657807327</v>
      </c>
      <c r="EA214" s="2">
        <f t="shared" si="241"/>
        <v>64.64061670951159</v>
      </c>
      <c r="EB214" s="2">
        <f t="shared" si="241"/>
        <v>62.799269056204949</v>
      </c>
      <c r="EC214" s="2">
        <f t="shared" si="241"/>
        <v>64.805107860158614</v>
      </c>
      <c r="ED214" s="2">
        <f t="shared" si="241"/>
        <v>63.577724888099716</v>
      </c>
      <c r="EE214" s="2">
        <f t="shared" si="241"/>
        <v>63.642659442724444</v>
      </c>
      <c r="EF214" s="2">
        <f t="shared" si="240"/>
        <v>65.487745164495877</v>
      </c>
      <c r="EG214" s="2">
        <f t="shared" si="240"/>
        <v>64.652850331363567</v>
      </c>
      <c r="EH214" s="2">
        <f t="shared" si="240"/>
        <v>64.448991753813374</v>
      </c>
      <c r="EI214" s="2">
        <f t="shared" si="240"/>
        <v>63.172979210911308</v>
      </c>
      <c r="EJ214" s="2">
        <f t="shared" si="240"/>
        <v>61.787171781756186</v>
      </c>
      <c r="EK214" s="2">
        <f t="shared" si="213"/>
        <v>61.939641608118663</v>
      </c>
      <c r="EL214" s="2">
        <f t="shared" si="213"/>
        <v>60.218784778970182</v>
      </c>
      <c r="EM214" s="2">
        <f t="shared" si="213"/>
        <v>60.195432528498976</v>
      </c>
      <c r="EN214" s="2">
        <f t="shared" si="213"/>
        <v>61.839436056696918</v>
      </c>
      <c r="EO214" s="2">
        <f t="shared" si="213"/>
        <v>64.397584775897769</v>
      </c>
      <c r="EQ214" s="2">
        <f t="shared" ref="EQ214:FE227" si="266">CU$228*$B214+CU$229</f>
        <v>64.951488930582286</v>
      </c>
      <c r="ER214" s="2">
        <f t="shared" si="266"/>
        <v>65.165765092982724</v>
      </c>
      <c r="ES214" s="2">
        <f t="shared" si="266"/>
        <v>63.967843615468333</v>
      </c>
      <c r="ET214" s="2">
        <f t="shared" si="266"/>
        <v>63.785188711233758</v>
      </c>
      <c r="EU214" s="2">
        <f t="shared" si="266"/>
        <v>63.933240864568148</v>
      </c>
      <c r="EV214" s="2">
        <f t="shared" si="266"/>
        <v>65.185320309890812</v>
      </c>
      <c r="EW214" s="2">
        <f t="shared" si="266"/>
        <v>65.518041381450374</v>
      </c>
      <c r="EX214" s="2">
        <f t="shared" si="266"/>
        <v>64.305643957347186</v>
      </c>
      <c r="EY214" s="2">
        <f t="shared" si="266"/>
        <v>63.824080450871726</v>
      </c>
      <c r="EZ214" s="2">
        <f t="shared" si="266"/>
        <v>61.427529093454083</v>
      </c>
      <c r="FA214" s="2">
        <f t="shared" si="266"/>
        <v>60.790930092456719</v>
      </c>
      <c r="FB214" s="2">
        <f t="shared" si="266"/>
        <v>59.670023328181884</v>
      </c>
      <c r="FC214" s="2">
        <f t="shared" si="266"/>
        <v>59.293042612900287</v>
      </c>
      <c r="FD214" s="2">
        <f t="shared" si="266"/>
        <v>60.030498817905098</v>
      </c>
      <c r="FE214" s="2">
        <f t="shared" si="266"/>
        <v>59.989424999804015</v>
      </c>
      <c r="FG214" s="2">
        <f t="shared" ref="FG214:FU227" si="267">POWER(10,($B214-C$231)/C$229)/(1+POWER(10,($B214-C$231)/C$229))</f>
        <v>0.99999876409725619</v>
      </c>
      <c r="FH214" s="2">
        <f t="shared" si="267"/>
        <v>0.99999843704538027</v>
      </c>
      <c r="FI214" s="2">
        <f t="shared" si="267"/>
        <v>0.99999853097261437</v>
      </c>
      <c r="FJ214" s="2">
        <f t="shared" si="267"/>
        <v>0.99999833824999163</v>
      </c>
      <c r="FK214" s="2">
        <f t="shared" si="267"/>
        <v>0.99999842298762087</v>
      </c>
      <c r="FL214" s="2">
        <f t="shared" si="267"/>
        <v>0.99999835167814644</v>
      </c>
      <c r="FM214" s="2">
        <f t="shared" si="267"/>
        <v>0.9999982328993684</v>
      </c>
      <c r="FN214" s="2">
        <f t="shared" si="267"/>
        <v>0.99999810789325827</v>
      </c>
      <c r="FO214" s="2">
        <f t="shared" si="267"/>
        <v>0.99999805827098343</v>
      </c>
      <c r="FP214" s="2">
        <f t="shared" si="267"/>
        <v>0.99999822727104015</v>
      </c>
      <c r="FQ214" s="2">
        <f t="shared" si="267"/>
        <v>0.99999821457934313</v>
      </c>
      <c r="FR214" s="2">
        <f t="shared" si="267"/>
        <v>0.99999822012775141</v>
      </c>
      <c r="FS214" s="2">
        <f t="shared" si="267"/>
        <v>0.99999831840023889</v>
      </c>
      <c r="FT214" s="2">
        <f t="shared" si="267"/>
        <v>0.99999833397009985</v>
      </c>
      <c r="FU214" s="2">
        <f t="shared" si="267"/>
        <v>0.999997984711258</v>
      </c>
      <c r="FW214" s="2">
        <f t="shared" si="257"/>
        <v>0.97005720319153732</v>
      </c>
      <c r="FX214" s="2">
        <f t="shared" si="257"/>
        <v>0.96430885284869872</v>
      </c>
      <c r="FY214" s="2">
        <f t="shared" si="257"/>
        <v>0.96597631214495072</v>
      </c>
      <c r="FZ214" s="2">
        <f t="shared" si="257"/>
        <v>0.96272889528051375</v>
      </c>
      <c r="GA214" s="2">
        <f t="shared" si="257"/>
        <v>0.96263931366596767</v>
      </c>
      <c r="GB214" s="2">
        <f t="shared" si="257"/>
        <v>0.95789984756013191</v>
      </c>
      <c r="GC214" s="2">
        <f t="shared" si="257"/>
        <v>0.9528054595426444</v>
      </c>
      <c r="GD214" s="2">
        <f t="shared" si="257"/>
        <v>0.95269977959896956</v>
      </c>
      <c r="GE214" s="2">
        <f t="shared" si="257"/>
        <v>0.95572293703792466</v>
      </c>
      <c r="GF214" s="2">
        <f t="shared" si="257"/>
        <v>0.96122306158131532</v>
      </c>
      <c r="GG214" s="2">
        <f t="shared" si="257"/>
        <v>0.96021624849159515</v>
      </c>
      <c r="GH214" s="2">
        <f t="shared" si="257"/>
        <v>0.9622343615138973</v>
      </c>
      <c r="GI214" s="2">
        <f t="shared" si="257"/>
        <v>0.95628678701574821</v>
      </c>
      <c r="GJ214" s="2">
        <f t="shared" si="257"/>
        <v>0.93665997373643917</v>
      </c>
      <c r="GK214" s="2">
        <f t="shared" si="257"/>
        <v>0.92257797851480394</v>
      </c>
      <c r="GM214" s="86">
        <f t="shared" si="258"/>
        <v>0</v>
      </c>
      <c r="GN214" s="86">
        <f t="shared" si="258"/>
        <v>0</v>
      </c>
      <c r="GO214" s="86">
        <f t="shared" si="258"/>
        <v>0</v>
      </c>
      <c r="GP214" s="86">
        <f t="shared" si="258"/>
        <v>0</v>
      </c>
      <c r="GQ214" s="86">
        <f t="shared" si="258"/>
        <v>0</v>
      </c>
      <c r="GR214" s="86">
        <f t="shared" si="258"/>
        <v>0</v>
      </c>
      <c r="GS214" s="86">
        <f t="shared" si="258"/>
        <v>0</v>
      </c>
      <c r="GT214" s="86">
        <f t="shared" si="258"/>
        <v>0</v>
      </c>
      <c r="GU214" s="86">
        <f t="shared" si="258"/>
        <v>0</v>
      </c>
      <c r="GV214" s="86">
        <f t="shared" si="258"/>
        <v>0</v>
      </c>
      <c r="GW214" s="86">
        <f t="shared" si="258"/>
        <v>0</v>
      </c>
      <c r="GX214" s="86">
        <f t="shared" si="258"/>
        <v>0</v>
      </c>
      <c r="GY214" s="86">
        <f t="shared" si="258"/>
        <v>0</v>
      </c>
      <c r="GZ214" s="86">
        <f t="shared" si="258"/>
        <v>0</v>
      </c>
      <c r="HA214" s="86">
        <f t="shared" si="258"/>
        <v>0</v>
      </c>
      <c r="HC214" s="86">
        <f t="shared" ref="HC214:HE227" si="268" xml:space="preserve"> _xlfn.NORM.DIST($B214, C$8, ABS(C$12), TRUE) * _xlfn.NORM.DIST(($B214 - C$8)*C$16, 0, ABS(C$12), TRUE) * 2</f>
        <v>7.6698568956636703E-278</v>
      </c>
      <c r="HD214" s="86">
        <f t="shared" si="268"/>
        <v>0</v>
      </c>
      <c r="HE214" s="86">
        <f t="shared" si="268"/>
        <v>0</v>
      </c>
      <c r="HF214" s="86">
        <f t="shared" si="262"/>
        <v>0</v>
      </c>
      <c r="HG214" s="86">
        <f t="shared" si="262"/>
        <v>0</v>
      </c>
      <c r="HH214" s="86">
        <f t="shared" si="262"/>
        <v>0</v>
      </c>
      <c r="HI214" s="86">
        <f t="shared" si="242"/>
        <v>0</v>
      </c>
      <c r="HJ214" s="86">
        <f t="shared" si="242"/>
        <v>0</v>
      </c>
      <c r="HK214" s="86">
        <f t="shared" si="242"/>
        <v>0</v>
      </c>
      <c r="HL214" s="86">
        <f t="shared" si="242"/>
        <v>0</v>
      </c>
      <c r="HM214" s="86">
        <f t="shared" si="242"/>
        <v>0</v>
      </c>
      <c r="HN214" s="86">
        <f t="shared" si="242"/>
        <v>0</v>
      </c>
      <c r="HO214" s="86">
        <f t="shared" si="227"/>
        <v>0</v>
      </c>
      <c r="HP214" s="86">
        <f t="shared" si="227"/>
        <v>0</v>
      </c>
      <c r="HQ214" s="86">
        <f t="shared" si="227"/>
        <v>0</v>
      </c>
      <c r="HS214" s="86">
        <f t="shared" si="259"/>
        <v>1.4123534215468742E-91</v>
      </c>
      <c r="HT214" s="86">
        <f t="shared" si="259"/>
        <v>9.4865985382765944E-122</v>
      </c>
      <c r="HU214" s="86">
        <f t="shared" si="259"/>
        <v>4.3836888429820887E-106</v>
      </c>
      <c r="HV214" s="86">
        <f t="shared" si="259"/>
        <v>3.3412418080499539E-120</v>
      </c>
      <c r="HW214" s="86">
        <f t="shared" si="259"/>
        <v>8.380609876000897E-131</v>
      </c>
      <c r="HX214" s="86">
        <f t="shared" si="259"/>
        <v>4.9180872945496553E-126</v>
      </c>
      <c r="HY214" s="86">
        <f t="shared" si="259"/>
        <v>2.9931585099974636E-116</v>
      </c>
      <c r="HZ214" s="86">
        <f t="shared" si="259"/>
        <v>4.6630149587905584E-109</v>
      </c>
      <c r="IA214" s="86">
        <f t="shared" si="259"/>
        <v>1.3108270988162459E-109</v>
      </c>
      <c r="IB214" s="86">
        <f t="shared" si="259"/>
        <v>6.9536671157746028E-118</v>
      </c>
      <c r="IC214" s="86">
        <f t="shared" si="259"/>
        <v>3.6624970957367243E-121</v>
      </c>
      <c r="ID214" s="86">
        <f t="shared" si="259"/>
        <v>1.5996211696337128E-121</v>
      </c>
      <c r="IE214" s="86">
        <f t="shared" si="259"/>
        <v>3.1321439602324121E-97</v>
      </c>
      <c r="IF214" s="86">
        <f t="shared" si="259"/>
        <v>5.1458605576331974E-96</v>
      </c>
      <c r="IG214" s="86">
        <f t="shared" si="259"/>
        <v>8.3656213641822525E-91</v>
      </c>
      <c r="II214" s="86">
        <f t="shared" si="260"/>
        <v>2.7860569877576229E-15</v>
      </c>
      <c r="IJ214" s="86">
        <f t="shared" si="260"/>
        <v>7.9570856149537548E-18</v>
      </c>
      <c r="IK214" s="86">
        <f t="shared" si="260"/>
        <v>1.851980601072881E-16</v>
      </c>
      <c r="IL214" s="86">
        <f t="shared" si="260"/>
        <v>2.0869724728646012E-17</v>
      </c>
      <c r="IM214" s="86">
        <f t="shared" si="260"/>
        <v>5.9847288488942443E-19</v>
      </c>
      <c r="IN214" s="86">
        <f t="shared" si="260"/>
        <v>1.173619548754363E-17</v>
      </c>
      <c r="IO214" s="86">
        <f t="shared" si="260"/>
        <v>9.8525240338766864E-16</v>
      </c>
      <c r="IP214" s="86">
        <f t="shared" si="260"/>
        <v>8.8765177367125734E-15</v>
      </c>
      <c r="IQ214" s="86">
        <f t="shared" si="260"/>
        <v>3.0442011720218779E-15</v>
      </c>
      <c r="IR214" s="86">
        <f t="shared" si="260"/>
        <v>3.9809133092060856E-17</v>
      </c>
      <c r="IS214" s="86">
        <f t="shared" si="260"/>
        <v>1.7085587979682386E-17</v>
      </c>
      <c r="IT214" s="86">
        <f t="shared" si="260"/>
        <v>6.9302742026971251E-18</v>
      </c>
      <c r="IU214" s="86">
        <f t="shared" si="260"/>
        <v>6.1352724993782407E-14</v>
      </c>
      <c r="IV214" s="86">
        <f t="shared" si="260"/>
        <v>5.2311178821709064E-16</v>
      </c>
      <c r="IW214" s="86">
        <f t="shared" si="260"/>
        <v>2.5433134256375338E-19</v>
      </c>
      <c r="IY214" s="86">
        <f t="shared" si="261"/>
        <v>2.7860569877576229E-15</v>
      </c>
      <c r="IZ214" s="86">
        <f t="shared" si="261"/>
        <v>7.9570856149537548E-18</v>
      </c>
      <c r="JA214" s="86">
        <f t="shared" si="261"/>
        <v>1.851980601072881E-16</v>
      </c>
      <c r="JB214" s="86">
        <f t="shared" si="261"/>
        <v>2.0869724728646012E-17</v>
      </c>
      <c r="JC214" s="86">
        <f t="shared" si="261"/>
        <v>5.9847288488942443E-19</v>
      </c>
      <c r="JD214" s="86">
        <f t="shared" si="261"/>
        <v>1.173619548754363E-17</v>
      </c>
      <c r="JE214" s="86">
        <f t="shared" si="261"/>
        <v>9.8525240338766864E-16</v>
      </c>
      <c r="JF214" s="86">
        <f t="shared" si="261"/>
        <v>8.8765177367125734E-15</v>
      </c>
      <c r="JG214" s="86">
        <f t="shared" si="261"/>
        <v>3.0442011720218779E-15</v>
      </c>
      <c r="JH214" s="86">
        <f t="shared" si="261"/>
        <v>3.9809133092060856E-17</v>
      </c>
      <c r="JI214" s="86">
        <f t="shared" si="261"/>
        <v>1.7085587979682386E-17</v>
      </c>
      <c r="JJ214" s="86">
        <f t="shared" si="261"/>
        <v>6.9302742026971251E-18</v>
      </c>
      <c r="JK214" s="86">
        <f t="shared" si="261"/>
        <v>6.1352724993782407E-14</v>
      </c>
      <c r="JL214" s="86">
        <f t="shared" si="261"/>
        <v>5.2311178821709064E-16</v>
      </c>
      <c r="JM214" s="86">
        <f t="shared" si="261"/>
        <v>2.5433134256375338E-19</v>
      </c>
    </row>
    <row r="215" spans="2:273" x14ac:dyDescent="0.25">
      <c r="B215" s="2">
        <v>188</v>
      </c>
      <c r="C215" s="37">
        <v>65.522000000000006</v>
      </c>
      <c r="D215" s="37">
        <v>64.984999999999999</v>
      </c>
      <c r="E215" s="37">
        <v>64.406000000000006</v>
      </c>
      <c r="F215" s="37">
        <v>64.873000000000005</v>
      </c>
      <c r="G215" s="37">
        <v>64.905000000000001</v>
      </c>
      <c r="H215" s="37">
        <v>66.254000000000005</v>
      </c>
      <c r="I215" s="37">
        <v>66</v>
      </c>
      <c r="J215" s="37">
        <v>64.206000000000003</v>
      </c>
      <c r="K215" s="37">
        <v>63.619</v>
      </c>
      <c r="L215" s="37">
        <v>62.491999999999997</v>
      </c>
      <c r="M215" s="37">
        <v>59.889000000000003</v>
      </c>
      <c r="N215" s="37">
        <v>60.015999999999998</v>
      </c>
      <c r="O215" s="37">
        <v>59.951999999999998</v>
      </c>
      <c r="P215" s="37">
        <v>60.784999999999997</v>
      </c>
      <c r="Q215" s="37">
        <v>60.445999999999998</v>
      </c>
      <c r="S215" s="4" t="e">
        <f t="shared" si="263"/>
        <v>#N/A</v>
      </c>
      <c r="T215" s="4" t="e">
        <f t="shared" si="263"/>
        <v>#N/A</v>
      </c>
      <c r="U215" s="4" t="e">
        <f t="shared" si="263"/>
        <v>#N/A</v>
      </c>
      <c r="V215" s="4" t="e">
        <f t="shared" si="263"/>
        <v>#N/A</v>
      </c>
      <c r="W215" s="4" t="e">
        <f t="shared" si="263"/>
        <v>#N/A</v>
      </c>
      <c r="X215" s="4" t="e">
        <f t="shared" si="263"/>
        <v>#N/A</v>
      </c>
      <c r="Y215" s="4" t="e">
        <f t="shared" si="263"/>
        <v>#N/A</v>
      </c>
      <c r="Z215" s="4" t="e">
        <f t="shared" si="263"/>
        <v>#N/A</v>
      </c>
      <c r="AA215" s="4" t="e">
        <f t="shared" si="263"/>
        <v>#N/A</v>
      </c>
      <c r="AB215" s="4" t="e">
        <f t="shared" si="263"/>
        <v>#N/A</v>
      </c>
      <c r="AC215" s="4" t="e">
        <f t="shared" si="263"/>
        <v>#N/A</v>
      </c>
      <c r="AD215" s="4" t="e">
        <f t="shared" si="263"/>
        <v>#N/A</v>
      </c>
      <c r="AE215" s="4" t="e">
        <f t="shared" si="263"/>
        <v>#N/A</v>
      </c>
      <c r="AF215" s="4">
        <f t="shared" si="263"/>
        <v>60.059373454482134</v>
      </c>
      <c r="AG215" s="4">
        <f t="shared" si="263"/>
        <v>60.216556236434023</v>
      </c>
      <c r="AI215" s="4">
        <f t="shared" si="264"/>
        <v>0</v>
      </c>
      <c r="AJ215" s="4">
        <f t="shared" si="264"/>
        <v>0</v>
      </c>
      <c r="AK215" s="4">
        <f t="shared" si="264"/>
        <v>0</v>
      </c>
      <c r="AL215" s="4">
        <f t="shared" si="264"/>
        <v>0</v>
      </c>
      <c r="AM215" s="4">
        <f t="shared" si="264"/>
        <v>0</v>
      </c>
      <c r="AN215" s="4">
        <f t="shared" si="264"/>
        <v>0</v>
      </c>
      <c r="AO215" s="4">
        <f t="shared" si="264"/>
        <v>0</v>
      </c>
      <c r="AP215" s="4">
        <f t="shared" si="264"/>
        <v>0</v>
      </c>
      <c r="AQ215" s="4">
        <f t="shared" si="264"/>
        <v>0</v>
      </c>
      <c r="AR215" s="4">
        <f t="shared" si="264"/>
        <v>0</v>
      </c>
      <c r="AS215" s="4">
        <f t="shared" si="264"/>
        <v>0</v>
      </c>
      <c r="AT215" s="4">
        <f t="shared" si="264"/>
        <v>0</v>
      </c>
      <c r="AU215" s="4">
        <f t="shared" si="264"/>
        <v>0</v>
      </c>
      <c r="AV215" s="4">
        <f t="shared" si="264"/>
        <v>0.7256265455178621</v>
      </c>
      <c r="AW215" s="4">
        <f t="shared" si="264"/>
        <v>0.22944376356597473</v>
      </c>
      <c r="AY215" s="2" t="e">
        <f t="shared" si="255"/>
        <v>#N/A</v>
      </c>
      <c r="AZ215" s="2" t="e">
        <f t="shared" si="255"/>
        <v>#N/A</v>
      </c>
      <c r="BA215" s="2" t="e">
        <f t="shared" si="255"/>
        <v>#N/A</v>
      </c>
      <c r="BB215" s="2" t="e">
        <f t="shared" si="255"/>
        <v>#N/A</v>
      </c>
      <c r="BC215" s="2" t="e">
        <f t="shared" si="255"/>
        <v>#N/A</v>
      </c>
      <c r="BD215" s="2" t="e">
        <f t="shared" si="255"/>
        <v>#N/A</v>
      </c>
      <c r="BE215" s="2" t="e">
        <f t="shared" si="255"/>
        <v>#N/A</v>
      </c>
      <c r="BF215" s="2" t="e">
        <f t="shared" si="255"/>
        <v>#N/A</v>
      </c>
      <c r="BG215" s="2" t="e">
        <f t="shared" si="255"/>
        <v>#N/A</v>
      </c>
      <c r="BH215" s="2" t="e">
        <f t="shared" si="255"/>
        <v>#N/A</v>
      </c>
      <c r="BI215" s="2" t="e">
        <f t="shared" si="255"/>
        <v>#N/A</v>
      </c>
      <c r="BJ215" s="2" t="e">
        <f t="shared" si="255"/>
        <v>#N/A</v>
      </c>
      <c r="BK215" s="2" t="e">
        <f t="shared" si="255"/>
        <v>#N/A</v>
      </c>
      <c r="BL215" s="2">
        <f t="shared" si="255"/>
        <v>60.059373454482134</v>
      </c>
      <c r="BM215" s="2">
        <f t="shared" si="255"/>
        <v>60.216556236434023</v>
      </c>
      <c r="BO215" s="2" t="str">
        <f t="shared" si="183"/>
        <v/>
      </c>
      <c r="BP215" s="2" t="str">
        <f t="shared" si="184"/>
        <v/>
      </c>
      <c r="BQ215" s="2" t="str">
        <f t="shared" si="185"/>
        <v/>
      </c>
      <c r="BR215" s="2" t="str">
        <f t="shared" si="186"/>
        <v/>
      </c>
      <c r="BS215" s="2" t="str">
        <f t="shared" si="187"/>
        <v/>
      </c>
      <c r="BT215" s="2" t="str">
        <f t="shared" si="188"/>
        <v/>
      </c>
      <c r="BU215" s="2" t="str">
        <f t="shared" si="189"/>
        <v/>
      </c>
      <c r="BV215" s="2" t="str">
        <f t="shared" si="190"/>
        <v/>
      </c>
      <c r="BW215" s="2" t="str">
        <f t="shared" si="191"/>
        <v/>
      </c>
      <c r="BX215" s="2" t="str">
        <f t="shared" si="192"/>
        <v/>
      </c>
      <c r="BY215" s="2" t="str">
        <f t="shared" si="193"/>
        <v/>
      </c>
      <c r="BZ215" s="2" t="str">
        <f t="shared" si="194"/>
        <v/>
      </c>
      <c r="CA215" s="2" t="str">
        <f t="shared" si="195"/>
        <v/>
      </c>
      <c r="CB215" s="2" t="str">
        <f t="shared" si="196"/>
        <v/>
      </c>
      <c r="CC215" s="2" t="str">
        <f t="shared" si="197"/>
        <v/>
      </c>
      <c r="CE215" s="2" t="str">
        <f t="shared" si="256"/>
        <v/>
      </c>
      <c r="CF215" s="2" t="str">
        <f t="shared" si="256"/>
        <v/>
      </c>
      <c r="CG215" s="2" t="str">
        <f t="shared" si="256"/>
        <v/>
      </c>
      <c r="CH215" s="2" t="str">
        <f t="shared" si="256"/>
        <v/>
      </c>
      <c r="CI215" s="2" t="str">
        <f t="shared" si="256"/>
        <v/>
      </c>
      <c r="CJ215" s="2" t="str">
        <f t="shared" si="256"/>
        <v/>
      </c>
      <c r="CK215" s="2" t="str">
        <f t="shared" si="256"/>
        <v/>
      </c>
      <c r="CL215" s="2" t="str">
        <f t="shared" si="256"/>
        <v/>
      </c>
      <c r="CM215" s="2" t="str">
        <f t="shared" si="256"/>
        <v/>
      </c>
      <c r="CN215" s="2" t="str">
        <f t="shared" si="256"/>
        <v/>
      </c>
      <c r="CO215" s="2" t="str">
        <f t="shared" si="256"/>
        <v/>
      </c>
      <c r="CP215" s="2" t="str">
        <f t="shared" si="256"/>
        <v/>
      </c>
      <c r="CQ215" s="2" t="str">
        <f t="shared" si="256"/>
        <v/>
      </c>
      <c r="CR215" s="2" t="str">
        <f t="shared" si="256"/>
        <v/>
      </c>
      <c r="CS215" s="2" t="str">
        <f t="shared" si="256"/>
        <v/>
      </c>
      <c r="CU215" s="2" t="str">
        <f t="shared" si="198"/>
        <v/>
      </c>
      <c r="CV215" s="2" t="str">
        <f t="shared" si="199"/>
        <v/>
      </c>
      <c r="CW215" s="2" t="str">
        <f t="shared" si="200"/>
        <v/>
      </c>
      <c r="CX215" s="2" t="str">
        <f t="shared" si="201"/>
        <v/>
      </c>
      <c r="CY215" s="2" t="str">
        <f t="shared" si="202"/>
        <v/>
      </c>
      <c r="CZ215" s="2" t="str">
        <f t="shared" si="203"/>
        <v/>
      </c>
      <c r="DA215" s="2" t="str">
        <f t="shared" si="204"/>
        <v/>
      </c>
      <c r="DB215" s="2" t="str">
        <f t="shared" si="205"/>
        <v/>
      </c>
      <c r="DC215" s="2" t="str">
        <f t="shared" si="206"/>
        <v/>
      </c>
      <c r="DD215" s="2" t="str">
        <f t="shared" si="207"/>
        <v/>
      </c>
      <c r="DE215" s="2" t="str">
        <f t="shared" si="208"/>
        <v/>
      </c>
      <c r="DF215" s="2" t="str">
        <f t="shared" si="209"/>
        <v/>
      </c>
      <c r="DG215" s="2" t="str">
        <f t="shared" si="210"/>
        <v/>
      </c>
      <c r="DH215" s="2">
        <f t="shared" si="211"/>
        <v>60.784999999999997</v>
      </c>
      <c r="DI215" s="2">
        <f t="shared" si="212"/>
        <v>60.445999999999998</v>
      </c>
      <c r="DK215" s="2">
        <f t="shared" si="265"/>
        <v>120.51860856950069</v>
      </c>
      <c r="DL215" s="2">
        <f t="shared" si="265"/>
        <v>119.60122685897954</v>
      </c>
      <c r="DM215" s="2">
        <f t="shared" si="265"/>
        <v>119.57834146341463</v>
      </c>
      <c r="DN215" s="2">
        <f t="shared" si="265"/>
        <v>122.56679148097129</v>
      </c>
      <c r="DO215" s="2">
        <f t="shared" si="265"/>
        <v>124.03412281554712</v>
      </c>
      <c r="DP215" s="2">
        <f t="shared" si="265"/>
        <v>117.07996656132676</v>
      </c>
      <c r="DQ215" s="2">
        <f t="shared" si="265"/>
        <v>110.37400151011781</v>
      </c>
      <c r="DR215" s="2">
        <f t="shared" si="265"/>
        <v>97.737804892781625</v>
      </c>
      <c r="DS215" s="2">
        <f t="shared" si="265"/>
        <v>106.12286167321054</v>
      </c>
      <c r="DT215" s="2">
        <f t="shared" si="265"/>
        <v>100.52143672606466</v>
      </c>
      <c r="DU215" s="2">
        <f t="shared" si="265"/>
        <v>100.7995528541226</v>
      </c>
      <c r="DV215" s="2">
        <f t="shared" si="265"/>
        <v>109.09270582905467</v>
      </c>
      <c r="DW215" s="2">
        <f t="shared" si="265"/>
        <v>112.98455233233395</v>
      </c>
      <c r="DX215" s="2">
        <f t="shared" si="265"/>
        <v>107.49860924290304</v>
      </c>
      <c r="DY215" s="2">
        <f t="shared" si="265"/>
        <v>90.902398671096364</v>
      </c>
      <c r="EA215" s="2">
        <f t="shared" si="241"/>
        <v>64.586633631384842</v>
      </c>
      <c r="EB215" s="2">
        <f t="shared" si="241"/>
        <v>62.718069028226836</v>
      </c>
      <c r="EC215" s="2">
        <f t="shared" si="241"/>
        <v>64.754437517263142</v>
      </c>
      <c r="ED215" s="2">
        <f t="shared" si="241"/>
        <v>63.506996448609939</v>
      </c>
      <c r="EE215" s="2">
        <f t="shared" si="241"/>
        <v>63.563251805985537</v>
      </c>
      <c r="EF215" s="2">
        <f t="shared" si="240"/>
        <v>65.415563146459107</v>
      </c>
      <c r="EG215" s="2">
        <f t="shared" si="240"/>
        <v>64.58279081313465</v>
      </c>
      <c r="EH215" s="2">
        <f t="shared" si="240"/>
        <v>64.3754713239382</v>
      </c>
      <c r="EI215" s="2">
        <f t="shared" si="240"/>
        <v>63.08920399735711</v>
      </c>
      <c r="EJ215" s="2">
        <f t="shared" si="240"/>
        <v>61.711005967604443</v>
      </c>
      <c r="EK215" s="2">
        <f t="shared" si="213"/>
        <v>61.875682435597191</v>
      </c>
      <c r="EL215" s="2">
        <f t="shared" si="213"/>
        <v>60.142909815890533</v>
      </c>
      <c r="EM215" s="2">
        <f t="shared" si="213"/>
        <v>60.115102720485908</v>
      </c>
      <c r="EN215" s="2">
        <f t="shared" si="213"/>
        <v>61.784464882943141</v>
      </c>
      <c r="EO215" s="2">
        <f t="shared" si="213"/>
        <v>64.358589465046293</v>
      </c>
      <c r="EQ215" s="2">
        <f t="shared" si="266"/>
        <v>64.901510526493794</v>
      </c>
      <c r="ER215" s="2">
        <f t="shared" si="266"/>
        <v>65.116125594257497</v>
      </c>
      <c r="ES215" s="2">
        <f t="shared" si="266"/>
        <v>63.906217414793716</v>
      </c>
      <c r="ET215" s="2">
        <f t="shared" si="266"/>
        <v>63.717137174677873</v>
      </c>
      <c r="EU215" s="2">
        <f t="shared" si="266"/>
        <v>63.857548917227277</v>
      </c>
      <c r="EV215" s="2">
        <f t="shared" si="266"/>
        <v>65.109304536224215</v>
      </c>
      <c r="EW215" s="2">
        <f t="shared" si="266"/>
        <v>65.459118046151104</v>
      </c>
      <c r="EX215" s="2">
        <f t="shared" si="266"/>
        <v>64.230346494566504</v>
      </c>
      <c r="EY215" s="2">
        <f t="shared" si="266"/>
        <v>63.748656777982788</v>
      </c>
      <c r="EZ215" s="2">
        <f t="shared" si="266"/>
        <v>61.34678924047406</v>
      </c>
      <c r="FA215" s="2">
        <f t="shared" si="266"/>
        <v>60.712331645631551</v>
      </c>
      <c r="FB215" s="2">
        <f t="shared" si="266"/>
        <v>59.587145954879212</v>
      </c>
      <c r="FC215" s="2">
        <f t="shared" si="266"/>
        <v>59.201069025723221</v>
      </c>
      <c r="FD215" s="2">
        <f t="shared" si="266"/>
        <v>59.952907852620967</v>
      </c>
      <c r="FE215" s="2">
        <f t="shared" si="266"/>
        <v>59.899492227573106</v>
      </c>
      <c r="FG215" s="2">
        <f t="shared" si="267"/>
        <v>0.99999887284317868</v>
      </c>
      <c r="FH215" s="2">
        <f t="shared" si="267"/>
        <v>0.99999857456824937</v>
      </c>
      <c r="FI215" s="2">
        <f t="shared" si="267"/>
        <v>0.99999866023092776</v>
      </c>
      <c r="FJ215" s="2">
        <f t="shared" si="267"/>
        <v>0.99999848446575845</v>
      </c>
      <c r="FK215" s="2">
        <f t="shared" si="267"/>
        <v>0.99999856174741686</v>
      </c>
      <c r="FL215" s="2">
        <f t="shared" si="267"/>
        <v>0.99999849671238483</v>
      </c>
      <c r="FM215" s="2">
        <f t="shared" si="267"/>
        <v>0.99999838838481914</v>
      </c>
      <c r="FN215" s="2">
        <f t="shared" si="267"/>
        <v>0.99999827437785505</v>
      </c>
      <c r="FO215" s="2">
        <f t="shared" si="267"/>
        <v>0.99999822912178715</v>
      </c>
      <c r="FP215" s="2">
        <f t="shared" si="267"/>
        <v>0.99999838325172119</v>
      </c>
      <c r="FQ215" s="2">
        <f t="shared" si="267"/>
        <v>0.99999837167675232</v>
      </c>
      <c r="FR215" s="2">
        <f t="shared" si="267"/>
        <v>0.99999837673696235</v>
      </c>
      <c r="FS215" s="2">
        <f t="shared" si="267"/>
        <v>0.99999846636256351</v>
      </c>
      <c r="FT215" s="2">
        <f t="shared" si="267"/>
        <v>0.99999848056244967</v>
      </c>
      <c r="FU215" s="2">
        <f t="shared" si="267"/>
        <v>0.99999816203449687</v>
      </c>
      <c r="FW215" s="2">
        <f t="shared" si="257"/>
        <v>0.97261970749352866</v>
      </c>
      <c r="FX215" s="2">
        <f t="shared" si="257"/>
        <v>0.96734674152321409</v>
      </c>
      <c r="FY215" s="2">
        <f t="shared" si="257"/>
        <v>0.96887685402947532</v>
      </c>
      <c r="FZ215" s="2">
        <f t="shared" si="257"/>
        <v>0.96589650769338253</v>
      </c>
      <c r="GA215" s="2">
        <f t="shared" si="257"/>
        <v>0.9658142691332523</v>
      </c>
      <c r="GB215" s="2">
        <f t="shared" si="257"/>
        <v>0.96146144406391687</v>
      </c>
      <c r="GC215" s="2">
        <f t="shared" si="257"/>
        <v>0.9567785859546557</v>
      </c>
      <c r="GD215" s="2">
        <f t="shared" si="257"/>
        <v>0.95668139831211119</v>
      </c>
      <c r="GE215" s="2">
        <f t="shared" si="257"/>
        <v>0.95946090230794634</v>
      </c>
      <c r="GF215" s="2">
        <f t="shared" si="257"/>
        <v>0.96451393515681982</v>
      </c>
      <c r="GG215" s="2">
        <f t="shared" si="257"/>
        <v>0.96358933042879269</v>
      </c>
      <c r="GH215" s="2">
        <f t="shared" si="257"/>
        <v>0.96544249490225564</v>
      </c>
      <c r="GI215" s="2">
        <f t="shared" si="257"/>
        <v>0.95997914416092445</v>
      </c>
      <c r="GJ215" s="2">
        <f t="shared" si="257"/>
        <v>0.94190945719286112</v>
      </c>
      <c r="GK215" s="2">
        <f t="shared" si="257"/>
        <v>0.92890596338847453</v>
      </c>
      <c r="GM215" s="86">
        <f t="shared" si="258"/>
        <v>0</v>
      </c>
      <c r="GN215" s="86">
        <f t="shared" si="258"/>
        <v>0</v>
      </c>
      <c r="GO215" s="86">
        <f t="shared" si="258"/>
        <v>0</v>
      </c>
      <c r="GP215" s="86">
        <f t="shared" si="258"/>
        <v>0</v>
      </c>
      <c r="GQ215" s="86">
        <f t="shared" si="258"/>
        <v>0</v>
      </c>
      <c r="GR215" s="86">
        <f t="shared" si="258"/>
        <v>0</v>
      </c>
      <c r="GS215" s="86">
        <f t="shared" si="258"/>
        <v>0</v>
      </c>
      <c r="GT215" s="86">
        <f t="shared" si="258"/>
        <v>0</v>
      </c>
      <c r="GU215" s="86">
        <f t="shared" si="258"/>
        <v>0</v>
      </c>
      <c r="GV215" s="86">
        <f t="shared" si="258"/>
        <v>0</v>
      </c>
      <c r="GW215" s="86">
        <f t="shared" si="258"/>
        <v>0</v>
      </c>
      <c r="GX215" s="86">
        <f t="shared" si="258"/>
        <v>0</v>
      </c>
      <c r="GY215" s="86">
        <f t="shared" si="258"/>
        <v>0</v>
      </c>
      <c r="GZ215" s="86">
        <f t="shared" si="258"/>
        <v>0</v>
      </c>
      <c r="HA215" s="86">
        <f t="shared" si="258"/>
        <v>0</v>
      </c>
      <c r="HC215" s="86">
        <f t="shared" si="268"/>
        <v>2.1440819333002155E-283</v>
      </c>
      <c r="HD215" s="86">
        <f t="shared" si="268"/>
        <v>0</v>
      </c>
      <c r="HE215" s="86">
        <f t="shared" si="268"/>
        <v>0</v>
      </c>
      <c r="HF215" s="86">
        <f t="shared" si="262"/>
        <v>0</v>
      </c>
      <c r="HG215" s="86">
        <f t="shared" si="262"/>
        <v>0</v>
      </c>
      <c r="HH215" s="86">
        <f t="shared" si="262"/>
        <v>0</v>
      </c>
      <c r="HI215" s="86">
        <f t="shared" si="242"/>
        <v>0</v>
      </c>
      <c r="HJ215" s="86">
        <f t="shared" si="242"/>
        <v>0</v>
      </c>
      <c r="HK215" s="86">
        <f t="shared" si="242"/>
        <v>0</v>
      </c>
      <c r="HL215" s="86">
        <f t="shared" si="242"/>
        <v>0</v>
      </c>
      <c r="HM215" s="86">
        <f t="shared" si="242"/>
        <v>0</v>
      </c>
      <c r="HN215" s="86">
        <f t="shared" si="242"/>
        <v>0</v>
      </c>
      <c r="HO215" s="86">
        <f t="shared" si="227"/>
        <v>0</v>
      </c>
      <c r="HP215" s="86">
        <f t="shared" si="227"/>
        <v>0</v>
      </c>
      <c r="HQ215" s="86">
        <f t="shared" si="227"/>
        <v>0</v>
      </c>
      <c r="HS215" s="86">
        <f t="shared" si="259"/>
        <v>2.1193336663877337E-94</v>
      </c>
      <c r="HT215" s="86">
        <f t="shared" si="259"/>
        <v>1.6977977302959899E-125</v>
      </c>
      <c r="HU215" s="86">
        <f t="shared" si="259"/>
        <v>2.2204970172331281E-109</v>
      </c>
      <c r="HV215" s="86">
        <f t="shared" si="259"/>
        <v>6.2815562394658293E-124</v>
      </c>
      <c r="HW215" s="86">
        <f t="shared" si="259"/>
        <v>7.0219062645134558E-135</v>
      </c>
      <c r="HX215" s="86">
        <f t="shared" si="259"/>
        <v>4.8822871434260921E-130</v>
      </c>
      <c r="HY215" s="86">
        <f t="shared" si="259"/>
        <v>5.3229827721116915E-120</v>
      </c>
      <c r="HZ215" s="86">
        <f t="shared" si="259"/>
        <v>1.4437330930018841E-112</v>
      </c>
      <c r="IA215" s="86">
        <f t="shared" si="259"/>
        <v>4.160551396295508E-113</v>
      </c>
      <c r="IB215" s="86">
        <f t="shared" si="259"/>
        <v>1.3753870939767926E-121</v>
      </c>
      <c r="IC215" s="86">
        <f t="shared" si="259"/>
        <v>5.3965979743999236E-125</v>
      </c>
      <c r="ID215" s="86">
        <f t="shared" si="259"/>
        <v>2.4259565195566902E-125</v>
      </c>
      <c r="IE215" s="86">
        <f t="shared" si="259"/>
        <v>2.3850061358134817E-100</v>
      </c>
      <c r="IF215" s="86">
        <f t="shared" si="259"/>
        <v>3.143128950086628E-99</v>
      </c>
      <c r="IG215" s="86">
        <f t="shared" si="259"/>
        <v>6.082801796948807E-94</v>
      </c>
      <c r="II215" s="86">
        <f t="shared" si="260"/>
        <v>5.0896196847381095E-16</v>
      </c>
      <c r="IJ215" s="86">
        <f t="shared" si="260"/>
        <v>9.5294271357957321E-19</v>
      </c>
      <c r="IK215" s="86">
        <f t="shared" si="260"/>
        <v>2.7230783637946701E-17</v>
      </c>
      <c r="IL215" s="86">
        <f t="shared" si="260"/>
        <v>2.5624953078006698E-18</v>
      </c>
      <c r="IM215" s="86">
        <f t="shared" si="260"/>
        <v>5.9964813288063373E-20</v>
      </c>
      <c r="IN215" s="86">
        <f t="shared" si="260"/>
        <v>1.2776389228487707E-18</v>
      </c>
      <c r="IO215" s="86">
        <f t="shared" si="260"/>
        <v>1.2872452230121526E-16</v>
      </c>
      <c r="IP215" s="86">
        <f t="shared" si="260"/>
        <v>1.32504882319575E-15</v>
      </c>
      <c r="IQ215" s="86">
        <f t="shared" si="260"/>
        <v>4.4512582052205608E-16</v>
      </c>
      <c r="IR215" s="86">
        <f t="shared" si="260"/>
        <v>4.9362335135458948E-18</v>
      </c>
      <c r="IS215" s="86">
        <f t="shared" si="260"/>
        <v>1.9818000903533807E-18</v>
      </c>
      <c r="IT215" s="86">
        <f t="shared" si="260"/>
        <v>7.9199232643699224E-19</v>
      </c>
      <c r="IU215" s="86">
        <f t="shared" si="260"/>
        <v>1.0822394119645801E-14</v>
      </c>
      <c r="IV215" s="86">
        <f t="shared" si="260"/>
        <v>5.1526912106265893E-17</v>
      </c>
      <c r="IW215" s="86">
        <f t="shared" si="260"/>
        <v>1.1532850817309786E-20</v>
      </c>
      <c r="IY215" s="86">
        <f t="shared" si="261"/>
        <v>5.0896196847381095E-16</v>
      </c>
      <c r="IZ215" s="86">
        <f t="shared" si="261"/>
        <v>9.5294271357957321E-19</v>
      </c>
      <c r="JA215" s="86">
        <f t="shared" si="261"/>
        <v>2.7230783637946701E-17</v>
      </c>
      <c r="JB215" s="86">
        <f t="shared" si="261"/>
        <v>2.5624953078006698E-18</v>
      </c>
      <c r="JC215" s="86">
        <f t="shared" si="261"/>
        <v>5.9964813288063373E-20</v>
      </c>
      <c r="JD215" s="86">
        <f t="shared" si="261"/>
        <v>1.2776389228487707E-18</v>
      </c>
      <c r="JE215" s="86">
        <f t="shared" si="261"/>
        <v>1.2872452230121526E-16</v>
      </c>
      <c r="JF215" s="86">
        <f t="shared" si="261"/>
        <v>1.32504882319575E-15</v>
      </c>
      <c r="JG215" s="86">
        <f t="shared" si="261"/>
        <v>4.4512582052205608E-16</v>
      </c>
      <c r="JH215" s="86">
        <f t="shared" si="261"/>
        <v>4.9362335135458948E-18</v>
      </c>
      <c r="JI215" s="86">
        <f t="shared" si="261"/>
        <v>1.9818000903533807E-18</v>
      </c>
      <c r="JJ215" s="86">
        <f t="shared" si="261"/>
        <v>7.9199232643699224E-19</v>
      </c>
      <c r="JK215" s="86">
        <f t="shared" si="261"/>
        <v>1.0822394119645801E-14</v>
      </c>
      <c r="JL215" s="86">
        <f t="shared" si="261"/>
        <v>5.1526912106265893E-17</v>
      </c>
      <c r="JM215" s="86">
        <f t="shared" si="261"/>
        <v>1.1532850817309786E-20</v>
      </c>
    </row>
    <row r="216" spans="2:273" x14ac:dyDescent="0.25">
      <c r="B216" s="2">
        <v>189</v>
      </c>
      <c r="C216" s="37">
        <v>64.954999999999998</v>
      </c>
      <c r="D216" s="37">
        <v>64.575999999999993</v>
      </c>
      <c r="E216" s="37">
        <v>63.280999999999999</v>
      </c>
      <c r="F216" s="37">
        <v>65.094999999999999</v>
      </c>
      <c r="G216" s="37">
        <v>64.968000000000004</v>
      </c>
      <c r="H216" s="37">
        <v>67.159000000000006</v>
      </c>
      <c r="I216" s="37">
        <v>66.063000000000002</v>
      </c>
      <c r="J216" s="37">
        <v>65.555999999999997</v>
      </c>
      <c r="K216" s="37">
        <v>64.316999999999993</v>
      </c>
      <c r="L216" s="37">
        <v>61.570999999999998</v>
      </c>
      <c r="M216" s="37">
        <v>59.951999999999998</v>
      </c>
      <c r="N216" s="37">
        <v>60.317</v>
      </c>
      <c r="O216" s="37">
        <v>60.555999999999997</v>
      </c>
      <c r="P216" s="37">
        <v>60.369</v>
      </c>
      <c r="Q216" s="37">
        <v>59.646000000000001</v>
      </c>
      <c r="S216" s="4" t="e">
        <f t="shared" si="263"/>
        <v>#N/A</v>
      </c>
      <c r="T216" s="4" t="e">
        <f t="shared" si="263"/>
        <v>#N/A</v>
      </c>
      <c r="U216" s="4" t="e">
        <f t="shared" si="263"/>
        <v>#N/A</v>
      </c>
      <c r="V216" s="4" t="e">
        <f t="shared" si="263"/>
        <v>#N/A</v>
      </c>
      <c r="W216" s="4" t="e">
        <f t="shared" si="263"/>
        <v>#N/A</v>
      </c>
      <c r="X216" s="4" t="e">
        <f t="shared" si="263"/>
        <v>#N/A</v>
      </c>
      <c r="Y216" s="4" t="e">
        <f t="shared" si="263"/>
        <v>#N/A</v>
      </c>
      <c r="Z216" s="4" t="e">
        <f t="shared" si="263"/>
        <v>#N/A</v>
      </c>
      <c r="AA216" s="4" t="e">
        <f t="shared" si="263"/>
        <v>#N/A</v>
      </c>
      <c r="AB216" s="4" t="e">
        <f t="shared" si="263"/>
        <v>#N/A</v>
      </c>
      <c r="AC216" s="4" t="e">
        <f t="shared" si="263"/>
        <v>#N/A</v>
      </c>
      <c r="AD216" s="4" t="e">
        <f t="shared" si="263"/>
        <v>#N/A</v>
      </c>
      <c r="AE216" s="4" t="e">
        <f t="shared" si="263"/>
        <v>#N/A</v>
      </c>
      <c r="AF216" s="4">
        <f t="shared" si="263"/>
        <v>59.974118087768808</v>
      </c>
      <c r="AG216" s="4">
        <f t="shared" si="263"/>
        <v>60.103869026806024</v>
      </c>
      <c r="AI216" s="4">
        <f t="shared" si="264"/>
        <v>0</v>
      </c>
      <c r="AJ216" s="4">
        <f t="shared" si="264"/>
        <v>0</v>
      </c>
      <c r="AK216" s="4">
        <f t="shared" si="264"/>
        <v>0</v>
      </c>
      <c r="AL216" s="4">
        <f t="shared" si="264"/>
        <v>0</v>
      </c>
      <c r="AM216" s="4">
        <f t="shared" si="264"/>
        <v>0</v>
      </c>
      <c r="AN216" s="4">
        <f t="shared" si="264"/>
        <v>0</v>
      </c>
      <c r="AO216" s="4">
        <f t="shared" si="264"/>
        <v>0</v>
      </c>
      <c r="AP216" s="4">
        <f t="shared" si="264"/>
        <v>0</v>
      </c>
      <c r="AQ216" s="4">
        <f t="shared" si="264"/>
        <v>0</v>
      </c>
      <c r="AR216" s="4">
        <f t="shared" si="264"/>
        <v>0</v>
      </c>
      <c r="AS216" s="4">
        <f t="shared" si="264"/>
        <v>0</v>
      </c>
      <c r="AT216" s="4">
        <f t="shared" si="264"/>
        <v>0</v>
      </c>
      <c r="AU216" s="4">
        <f t="shared" si="264"/>
        <v>0</v>
      </c>
      <c r="AV216" s="4">
        <f t="shared" si="264"/>
        <v>0.39488191223119173</v>
      </c>
      <c r="AW216" s="4">
        <f t="shared" si="264"/>
        <v>-0.45786902680602282</v>
      </c>
      <c r="AY216" s="2" t="e">
        <f t="shared" si="255"/>
        <v>#N/A</v>
      </c>
      <c r="AZ216" s="2" t="e">
        <f t="shared" si="255"/>
        <v>#N/A</v>
      </c>
      <c r="BA216" s="2" t="e">
        <f t="shared" si="255"/>
        <v>#N/A</v>
      </c>
      <c r="BB216" s="2" t="e">
        <f t="shared" si="255"/>
        <v>#N/A</v>
      </c>
      <c r="BC216" s="2" t="e">
        <f t="shared" si="255"/>
        <v>#N/A</v>
      </c>
      <c r="BD216" s="2" t="e">
        <f t="shared" si="255"/>
        <v>#N/A</v>
      </c>
      <c r="BE216" s="2" t="e">
        <f t="shared" si="255"/>
        <v>#N/A</v>
      </c>
      <c r="BF216" s="2" t="e">
        <f t="shared" si="255"/>
        <v>#N/A</v>
      </c>
      <c r="BG216" s="2" t="e">
        <f t="shared" si="255"/>
        <v>#N/A</v>
      </c>
      <c r="BH216" s="2" t="e">
        <f t="shared" si="255"/>
        <v>#N/A</v>
      </c>
      <c r="BI216" s="2" t="e">
        <f t="shared" si="255"/>
        <v>#N/A</v>
      </c>
      <c r="BJ216" s="2" t="e">
        <f t="shared" si="255"/>
        <v>#N/A</v>
      </c>
      <c r="BK216" s="2" t="e">
        <f t="shared" si="255"/>
        <v>#N/A</v>
      </c>
      <c r="BL216" s="2">
        <f t="shared" si="255"/>
        <v>59.974118087768808</v>
      </c>
      <c r="BM216" s="2">
        <f t="shared" si="255"/>
        <v>60.103869026806024</v>
      </c>
      <c r="BO216" s="2" t="str">
        <f t="shared" si="183"/>
        <v/>
      </c>
      <c r="BP216" s="2" t="str">
        <f t="shared" si="184"/>
        <v/>
      </c>
      <c r="BQ216" s="2" t="str">
        <f t="shared" si="185"/>
        <v/>
      </c>
      <c r="BR216" s="2" t="str">
        <f t="shared" si="186"/>
        <v/>
      </c>
      <c r="BS216" s="2" t="str">
        <f t="shared" si="187"/>
        <v/>
      </c>
      <c r="BT216" s="2" t="str">
        <f t="shared" si="188"/>
        <v/>
      </c>
      <c r="BU216" s="2" t="str">
        <f t="shared" si="189"/>
        <v/>
      </c>
      <c r="BV216" s="2" t="str">
        <f t="shared" si="190"/>
        <v/>
      </c>
      <c r="BW216" s="2" t="str">
        <f t="shared" si="191"/>
        <v/>
      </c>
      <c r="BX216" s="2" t="str">
        <f t="shared" si="192"/>
        <v/>
      </c>
      <c r="BY216" s="2" t="str">
        <f t="shared" si="193"/>
        <v/>
      </c>
      <c r="BZ216" s="2" t="str">
        <f t="shared" si="194"/>
        <v/>
      </c>
      <c r="CA216" s="2" t="str">
        <f t="shared" si="195"/>
        <v/>
      </c>
      <c r="CB216" s="2" t="str">
        <f t="shared" si="196"/>
        <v/>
      </c>
      <c r="CC216" s="2" t="str">
        <f t="shared" si="197"/>
        <v/>
      </c>
      <c r="CE216" s="2" t="str">
        <f t="shared" si="256"/>
        <v/>
      </c>
      <c r="CF216" s="2" t="str">
        <f t="shared" si="256"/>
        <v/>
      </c>
      <c r="CG216" s="2" t="str">
        <f t="shared" si="256"/>
        <v/>
      </c>
      <c r="CH216" s="2" t="str">
        <f t="shared" si="256"/>
        <v/>
      </c>
      <c r="CI216" s="2" t="str">
        <f t="shared" si="256"/>
        <v/>
      </c>
      <c r="CJ216" s="2" t="str">
        <f t="shared" si="256"/>
        <v/>
      </c>
      <c r="CK216" s="2" t="str">
        <f t="shared" si="256"/>
        <v/>
      </c>
      <c r="CL216" s="2" t="str">
        <f t="shared" si="256"/>
        <v/>
      </c>
      <c r="CM216" s="2" t="str">
        <f t="shared" si="256"/>
        <v/>
      </c>
      <c r="CN216" s="2" t="str">
        <f t="shared" si="256"/>
        <v/>
      </c>
      <c r="CO216" s="2" t="str">
        <f t="shared" si="256"/>
        <v/>
      </c>
      <c r="CP216" s="2" t="str">
        <f t="shared" si="256"/>
        <v/>
      </c>
      <c r="CQ216" s="2" t="str">
        <f t="shared" si="256"/>
        <v/>
      </c>
      <c r="CR216" s="2" t="str">
        <f t="shared" si="256"/>
        <v/>
      </c>
      <c r="CS216" s="2" t="str">
        <f t="shared" si="256"/>
        <v/>
      </c>
      <c r="CU216" s="2" t="str">
        <f t="shared" si="198"/>
        <v/>
      </c>
      <c r="CV216" s="2" t="str">
        <f t="shared" si="199"/>
        <v/>
      </c>
      <c r="CW216" s="2" t="str">
        <f t="shared" si="200"/>
        <v/>
      </c>
      <c r="CX216" s="2" t="str">
        <f t="shared" si="201"/>
        <v/>
      </c>
      <c r="CY216" s="2" t="str">
        <f t="shared" si="202"/>
        <v/>
      </c>
      <c r="CZ216" s="2" t="str">
        <f t="shared" si="203"/>
        <v/>
      </c>
      <c r="DA216" s="2" t="str">
        <f t="shared" si="204"/>
        <v/>
      </c>
      <c r="DB216" s="2" t="str">
        <f t="shared" si="205"/>
        <v/>
      </c>
      <c r="DC216" s="2" t="str">
        <f t="shared" si="206"/>
        <v/>
      </c>
      <c r="DD216" s="2" t="str">
        <f t="shared" si="207"/>
        <v/>
      </c>
      <c r="DE216" s="2" t="str">
        <f t="shared" si="208"/>
        <v/>
      </c>
      <c r="DF216" s="2" t="str">
        <f t="shared" si="209"/>
        <v/>
      </c>
      <c r="DG216" s="2" t="str">
        <f t="shared" si="210"/>
        <v/>
      </c>
      <c r="DH216" s="2">
        <f t="shared" si="211"/>
        <v>60.369</v>
      </c>
      <c r="DI216" s="2">
        <f t="shared" si="212"/>
        <v>59.646000000000001</v>
      </c>
      <c r="DK216" s="2">
        <f t="shared" si="265"/>
        <v>120.77100877192984</v>
      </c>
      <c r="DL216" s="2">
        <f t="shared" si="265"/>
        <v>119.83669999729895</v>
      </c>
      <c r="DM216" s="2">
        <f t="shared" si="265"/>
        <v>119.82168902439025</v>
      </c>
      <c r="DN216" s="2">
        <f t="shared" si="265"/>
        <v>122.82681084731112</v>
      </c>
      <c r="DO216" s="2">
        <f t="shared" si="265"/>
        <v>124.29237401075011</v>
      </c>
      <c r="DP216" s="2">
        <f t="shared" si="265"/>
        <v>117.29615001485564</v>
      </c>
      <c r="DQ216" s="2">
        <f t="shared" si="265"/>
        <v>110.55854545454545</v>
      </c>
      <c r="DR216" s="2">
        <f t="shared" si="265"/>
        <v>97.845862277257623</v>
      </c>
      <c r="DS216" s="2">
        <f t="shared" si="265"/>
        <v>106.28517185140443</v>
      </c>
      <c r="DT216" s="2">
        <f t="shared" si="265"/>
        <v>100.66842917547572</v>
      </c>
      <c r="DU216" s="2">
        <f t="shared" si="265"/>
        <v>100.95085835095135</v>
      </c>
      <c r="DV216" s="2">
        <f t="shared" si="265"/>
        <v>109.2985687103594</v>
      </c>
      <c r="DW216" s="2">
        <f t="shared" si="265"/>
        <v>113.21112051967695</v>
      </c>
      <c r="DX216" s="2">
        <f t="shared" si="265"/>
        <v>107.70214607136103</v>
      </c>
      <c r="DY216" s="2">
        <f t="shared" si="265"/>
        <v>91.026594684385401</v>
      </c>
      <c r="EA216" s="2">
        <f t="shared" si="241"/>
        <v>64.532650553258094</v>
      </c>
      <c r="EB216" s="2">
        <f t="shared" si="241"/>
        <v>62.636869000248716</v>
      </c>
      <c r="EC216" s="2">
        <f t="shared" si="241"/>
        <v>64.70376717436767</v>
      </c>
      <c r="ED216" s="2">
        <f t="shared" si="241"/>
        <v>63.436268009120163</v>
      </c>
      <c r="EE216" s="2">
        <f t="shared" si="241"/>
        <v>63.48384416924663</v>
      </c>
      <c r="EF216" s="2">
        <f t="shared" si="240"/>
        <v>65.343381128422322</v>
      </c>
      <c r="EG216" s="2">
        <f t="shared" si="240"/>
        <v>64.512731294905734</v>
      </c>
      <c r="EH216" s="2">
        <f t="shared" si="240"/>
        <v>64.301950894063026</v>
      </c>
      <c r="EI216" s="2">
        <f t="shared" si="240"/>
        <v>63.005428783802905</v>
      </c>
      <c r="EJ216" s="2">
        <f t="shared" si="240"/>
        <v>61.634840153452693</v>
      </c>
      <c r="EK216" s="2">
        <f t="shared" si="213"/>
        <v>61.811723263075727</v>
      </c>
      <c r="EL216" s="2">
        <f t="shared" si="213"/>
        <v>60.067034852810885</v>
      </c>
      <c r="EM216" s="2">
        <f t="shared" si="213"/>
        <v>60.034772912472846</v>
      </c>
      <c r="EN216" s="2">
        <f t="shared" si="213"/>
        <v>61.729493709189356</v>
      </c>
      <c r="EO216" s="2">
        <f t="shared" si="213"/>
        <v>64.319594154194817</v>
      </c>
      <c r="EQ216" s="2">
        <f t="shared" si="266"/>
        <v>64.851532122405317</v>
      </c>
      <c r="ER216" s="2">
        <f t="shared" si="266"/>
        <v>65.066486095532269</v>
      </c>
      <c r="ES216" s="2">
        <f t="shared" si="266"/>
        <v>63.844591214119092</v>
      </c>
      <c r="ET216" s="2">
        <f t="shared" si="266"/>
        <v>63.649085638121996</v>
      </c>
      <c r="EU216" s="2">
        <f t="shared" si="266"/>
        <v>63.781856969886405</v>
      </c>
      <c r="EV216" s="2">
        <f t="shared" si="266"/>
        <v>65.033288762557632</v>
      </c>
      <c r="EW216" s="2">
        <f t="shared" si="266"/>
        <v>65.400194710851821</v>
      </c>
      <c r="EX216" s="2">
        <f t="shared" si="266"/>
        <v>64.155049031785808</v>
      </c>
      <c r="EY216" s="2">
        <f t="shared" si="266"/>
        <v>63.67323310509385</v>
      </c>
      <c r="EZ216" s="2">
        <f t="shared" si="266"/>
        <v>61.266049387494029</v>
      </c>
      <c r="FA216" s="2">
        <f t="shared" si="266"/>
        <v>60.633733198806389</v>
      </c>
      <c r="FB216" s="2">
        <f t="shared" si="266"/>
        <v>59.50426858157654</v>
      </c>
      <c r="FC216" s="2">
        <f t="shared" si="266"/>
        <v>59.109095438546156</v>
      </c>
      <c r="FD216" s="2">
        <f t="shared" si="266"/>
        <v>59.875316887336837</v>
      </c>
      <c r="FE216" s="2">
        <f t="shared" si="266"/>
        <v>59.809559455342182</v>
      </c>
      <c r="FG216" s="2">
        <f t="shared" si="267"/>
        <v>0.99999897202065935</v>
      </c>
      <c r="FH216" s="2">
        <f t="shared" si="267"/>
        <v>0.99999869999062962</v>
      </c>
      <c r="FI216" s="2">
        <f t="shared" si="267"/>
        <v>0.99999877811593985</v>
      </c>
      <c r="FJ216" s="2">
        <f t="shared" si="267"/>
        <v>0.99999861781615995</v>
      </c>
      <c r="FK216" s="2">
        <f t="shared" si="267"/>
        <v>0.99999868829788841</v>
      </c>
      <c r="FL216" s="2">
        <f t="shared" si="267"/>
        <v>0.99999862898521885</v>
      </c>
      <c r="FM216" s="2">
        <f t="shared" si="267"/>
        <v>0.99999853018927776</v>
      </c>
      <c r="FN216" s="2">
        <f t="shared" si="267"/>
        <v>0.9999984262136602</v>
      </c>
      <c r="FO216" s="2">
        <f t="shared" si="267"/>
        <v>0.99999838493962312</v>
      </c>
      <c r="FP216" s="2">
        <f t="shared" si="267"/>
        <v>0.99999852550783552</v>
      </c>
      <c r="FQ216" s="2">
        <f t="shared" si="267"/>
        <v>0.99999851495133529</v>
      </c>
      <c r="FR216" s="2">
        <f t="shared" si="267"/>
        <v>0.99999851956630315</v>
      </c>
      <c r="FS216" s="2">
        <f t="shared" si="267"/>
        <v>0.9999986013058455</v>
      </c>
      <c r="FT216" s="2">
        <f t="shared" si="267"/>
        <v>0.9999986142562991</v>
      </c>
      <c r="FU216" s="2">
        <f t="shared" si="267"/>
        <v>0.99999832375526776</v>
      </c>
      <c r="FW216" s="2">
        <f t="shared" si="257"/>
        <v>0.97496857150892191</v>
      </c>
      <c r="FX216" s="2">
        <f t="shared" si="257"/>
        <v>0.97013406553279136</v>
      </c>
      <c r="FY216" s="2">
        <f t="shared" si="257"/>
        <v>0.97153740872832817</v>
      </c>
      <c r="FZ216" s="2">
        <f t="shared" si="257"/>
        <v>0.96880363324379692</v>
      </c>
      <c r="GA216" s="2">
        <f t="shared" si="257"/>
        <v>0.96872817807829892</v>
      </c>
      <c r="GB216" s="2">
        <f t="shared" si="257"/>
        <v>0.9647328291518269</v>
      </c>
      <c r="GC216" s="2">
        <f t="shared" si="257"/>
        <v>0.96043112081996018</v>
      </c>
      <c r="GD216" s="2">
        <f t="shared" si="257"/>
        <v>0.96034180583477036</v>
      </c>
      <c r="GE216" s="2">
        <f t="shared" si="257"/>
        <v>0.96289555187693066</v>
      </c>
      <c r="GF216" s="2">
        <f t="shared" si="257"/>
        <v>0.96753495571783021</v>
      </c>
      <c r="GG216" s="2">
        <f t="shared" si="257"/>
        <v>0.96668634625608874</v>
      </c>
      <c r="GH216" s="2">
        <f t="shared" si="257"/>
        <v>0.96838705573690897</v>
      </c>
      <c r="GI216" s="2">
        <f t="shared" si="257"/>
        <v>0.96337156223829024</v>
      </c>
      <c r="GJ216" s="2">
        <f t="shared" si="257"/>
        <v>0.94674860943418626</v>
      </c>
      <c r="GK216" s="2">
        <f t="shared" si="257"/>
        <v>0.93475331707098752</v>
      </c>
      <c r="GM216" s="86">
        <f t="shared" si="258"/>
        <v>0</v>
      </c>
      <c r="GN216" s="86">
        <f t="shared" si="258"/>
        <v>0</v>
      </c>
      <c r="GO216" s="86">
        <f t="shared" si="258"/>
        <v>0</v>
      </c>
      <c r="GP216" s="86">
        <f t="shared" si="258"/>
        <v>0</v>
      </c>
      <c r="GQ216" s="86">
        <f t="shared" si="258"/>
        <v>0</v>
      </c>
      <c r="GR216" s="86">
        <f t="shared" si="258"/>
        <v>0</v>
      </c>
      <c r="GS216" s="86">
        <f t="shared" si="258"/>
        <v>0</v>
      </c>
      <c r="GT216" s="86">
        <f t="shared" si="258"/>
        <v>0</v>
      </c>
      <c r="GU216" s="86">
        <f t="shared" si="258"/>
        <v>0</v>
      </c>
      <c r="GV216" s="86">
        <f t="shared" si="258"/>
        <v>0</v>
      </c>
      <c r="GW216" s="86">
        <f t="shared" si="258"/>
        <v>0</v>
      </c>
      <c r="GX216" s="86">
        <f t="shared" si="258"/>
        <v>0</v>
      </c>
      <c r="GY216" s="86">
        <f t="shared" si="258"/>
        <v>0</v>
      </c>
      <c r="GZ216" s="86">
        <f t="shared" si="258"/>
        <v>0</v>
      </c>
      <c r="HA216" s="86">
        <f t="shared" si="258"/>
        <v>0</v>
      </c>
      <c r="HC216" s="86">
        <f t="shared" si="268"/>
        <v>5.2771539991960527E-289</v>
      </c>
      <c r="HD216" s="86">
        <f t="shared" si="268"/>
        <v>0</v>
      </c>
      <c r="HE216" s="86">
        <f t="shared" si="268"/>
        <v>0</v>
      </c>
      <c r="HF216" s="86">
        <f t="shared" si="262"/>
        <v>0</v>
      </c>
      <c r="HG216" s="86">
        <f t="shared" si="262"/>
        <v>0</v>
      </c>
      <c r="HH216" s="86">
        <f t="shared" si="262"/>
        <v>0</v>
      </c>
      <c r="HI216" s="86">
        <f t="shared" si="242"/>
        <v>0</v>
      </c>
      <c r="HJ216" s="86">
        <f t="shared" si="242"/>
        <v>0</v>
      </c>
      <c r="HK216" s="86">
        <f t="shared" si="242"/>
        <v>0</v>
      </c>
      <c r="HL216" s="86">
        <f t="shared" si="242"/>
        <v>0</v>
      </c>
      <c r="HM216" s="86">
        <f t="shared" si="242"/>
        <v>0</v>
      </c>
      <c r="HN216" s="86">
        <f t="shared" si="242"/>
        <v>0</v>
      </c>
      <c r="HO216" s="86">
        <f t="shared" si="227"/>
        <v>0</v>
      </c>
      <c r="HP216" s="86">
        <f t="shared" si="227"/>
        <v>0</v>
      </c>
      <c r="HQ216" s="86">
        <f t="shared" si="227"/>
        <v>0</v>
      </c>
      <c r="HS216" s="86">
        <f t="shared" si="259"/>
        <v>2.8766045152527682E-97</v>
      </c>
      <c r="HT216" s="86">
        <f t="shared" si="259"/>
        <v>2.6616012044825973E-129</v>
      </c>
      <c r="HU216" s="86">
        <f t="shared" si="259"/>
        <v>9.9984790425461026E-113</v>
      </c>
      <c r="HV216" s="86">
        <f t="shared" si="259"/>
        <v>1.0342586472920076E-127</v>
      </c>
      <c r="HW216" s="86">
        <f t="shared" si="259"/>
        <v>5.0854048443953006E-139</v>
      </c>
      <c r="HX216" s="86">
        <f t="shared" si="259"/>
        <v>4.1888289647029419E-134</v>
      </c>
      <c r="HY216" s="86">
        <f t="shared" si="259"/>
        <v>8.2388321371815432E-124</v>
      </c>
      <c r="HZ216" s="86">
        <f t="shared" si="259"/>
        <v>3.9261040084386483E-116</v>
      </c>
      <c r="IA216" s="86">
        <f t="shared" si="259"/>
        <v>1.1615415806442111E-116</v>
      </c>
      <c r="IB216" s="86">
        <f t="shared" si="259"/>
        <v>2.3801179358818091E-125</v>
      </c>
      <c r="IC216" s="86">
        <f t="shared" si="259"/>
        <v>6.9191706539887986E-129</v>
      </c>
      <c r="ID216" s="86">
        <f t="shared" si="259"/>
        <v>3.2055910852651397E-129</v>
      </c>
      <c r="IE216" s="86">
        <f t="shared" si="259"/>
        <v>1.6186641495301409E-103</v>
      </c>
      <c r="IF216" s="86">
        <f t="shared" si="259"/>
        <v>1.6963895248814321E-102</v>
      </c>
      <c r="IG216" s="86">
        <f t="shared" si="259"/>
        <v>3.9040664640156696E-97</v>
      </c>
      <c r="II216" s="86">
        <f t="shared" si="260"/>
        <v>8.9050966919931161E-17</v>
      </c>
      <c r="IJ216" s="86">
        <f t="shared" si="260"/>
        <v>1.0779607314911397E-19</v>
      </c>
      <c r="IK216" s="86">
        <f t="shared" si="260"/>
        <v>3.8060768826333868E-18</v>
      </c>
      <c r="IL216" s="86">
        <f t="shared" si="260"/>
        <v>2.9717026858430749E-19</v>
      </c>
      <c r="IM216" s="86">
        <f t="shared" si="260"/>
        <v>5.6423598400044638E-21</v>
      </c>
      <c r="IN216" s="86">
        <f t="shared" si="260"/>
        <v>1.3061736446241988E-19</v>
      </c>
      <c r="IO216" s="86">
        <f t="shared" si="260"/>
        <v>1.5842828847141184E-17</v>
      </c>
      <c r="IP216" s="86">
        <f t="shared" si="260"/>
        <v>1.8707040336954681E-16</v>
      </c>
      <c r="IQ216" s="86">
        <f t="shared" si="260"/>
        <v>6.1593366335730141E-17</v>
      </c>
      <c r="IR216" s="86">
        <f t="shared" si="260"/>
        <v>5.7785540151213181E-19</v>
      </c>
      <c r="IS216" s="86">
        <f t="shared" si="260"/>
        <v>2.1650772566357074E-19</v>
      </c>
      <c r="IT216" s="86">
        <f t="shared" si="260"/>
        <v>8.5292948605063843E-20</v>
      </c>
      <c r="IU216" s="86">
        <f t="shared" si="260"/>
        <v>1.8169662298903794E-15</v>
      </c>
      <c r="IV216" s="86">
        <f t="shared" si="260"/>
        <v>4.7049272669807568E-18</v>
      </c>
      <c r="IW216" s="86">
        <f t="shared" si="260"/>
        <v>4.6830855819583141E-22</v>
      </c>
      <c r="IY216" s="86">
        <f t="shared" si="261"/>
        <v>8.9050966919931161E-17</v>
      </c>
      <c r="IZ216" s="86">
        <f t="shared" si="261"/>
        <v>1.0779607314911397E-19</v>
      </c>
      <c r="JA216" s="86">
        <f t="shared" si="261"/>
        <v>3.8060768826333868E-18</v>
      </c>
      <c r="JB216" s="86">
        <f t="shared" si="261"/>
        <v>2.9717026858430749E-19</v>
      </c>
      <c r="JC216" s="86">
        <f t="shared" si="261"/>
        <v>5.6423598400044638E-21</v>
      </c>
      <c r="JD216" s="86">
        <f t="shared" si="261"/>
        <v>1.3061736446241988E-19</v>
      </c>
      <c r="JE216" s="86">
        <f t="shared" si="261"/>
        <v>1.5842828847141184E-17</v>
      </c>
      <c r="JF216" s="86">
        <f t="shared" si="261"/>
        <v>1.8707040336954681E-16</v>
      </c>
      <c r="JG216" s="86">
        <f t="shared" si="261"/>
        <v>6.1593366335730141E-17</v>
      </c>
      <c r="JH216" s="86">
        <f t="shared" si="261"/>
        <v>5.7785540151213181E-19</v>
      </c>
      <c r="JI216" s="86">
        <f t="shared" si="261"/>
        <v>2.1650772566357074E-19</v>
      </c>
      <c r="JJ216" s="86">
        <f t="shared" si="261"/>
        <v>8.5292948605063843E-20</v>
      </c>
      <c r="JK216" s="86">
        <f t="shared" si="261"/>
        <v>1.8169662298903794E-15</v>
      </c>
      <c r="JL216" s="86">
        <f t="shared" si="261"/>
        <v>4.7049272669807568E-18</v>
      </c>
      <c r="JM216" s="86">
        <f t="shared" si="261"/>
        <v>4.6830855819583141E-22</v>
      </c>
    </row>
    <row r="217" spans="2:273" x14ac:dyDescent="0.25">
      <c r="B217" s="2">
        <v>190</v>
      </c>
      <c r="C217" s="37">
        <v>66.103999999999999</v>
      </c>
      <c r="D217" s="37">
        <v>63.682000000000002</v>
      </c>
      <c r="E217" s="37">
        <v>63.109000000000002</v>
      </c>
      <c r="F217" s="37">
        <v>64.762</v>
      </c>
      <c r="G217" s="37">
        <v>62.889000000000003</v>
      </c>
      <c r="H217" s="37">
        <v>67</v>
      </c>
      <c r="I217" s="37">
        <v>67.697999999999993</v>
      </c>
      <c r="J217" s="37">
        <v>64.825000000000003</v>
      </c>
      <c r="K217" s="37">
        <v>64.238</v>
      </c>
      <c r="L217" s="37">
        <v>61.508000000000003</v>
      </c>
      <c r="M217" s="37">
        <v>59.444000000000003</v>
      </c>
      <c r="N217" s="37">
        <v>60.174999999999997</v>
      </c>
      <c r="O217" s="37">
        <v>58.968000000000004</v>
      </c>
      <c r="P217" s="37">
        <v>59.768999999999998</v>
      </c>
      <c r="Q217" s="37">
        <v>58.908000000000001</v>
      </c>
      <c r="S217" s="4" t="e">
        <f t="shared" si="263"/>
        <v>#N/A</v>
      </c>
      <c r="T217" s="4" t="e">
        <f t="shared" si="263"/>
        <v>#N/A</v>
      </c>
      <c r="U217" s="4" t="e">
        <f t="shared" si="263"/>
        <v>#N/A</v>
      </c>
      <c r="V217" s="4" t="e">
        <f t="shared" si="263"/>
        <v>#N/A</v>
      </c>
      <c r="W217" s="4" t="e">
        <f t="shared" si="263"/>
        <v>#N/A</v>
      </c>
      <c r="X217" s="4" t="e">
        <f t="shared" si="263"/>
        <v>#N/A</v>
      </c>
      <c r="Y217" s="4" t="e">
        <f t="shared" si="263"/>
        <v>#N/A</v>
      </c>
      <c r="Z217" s="4" t="e">
        <f t="shared" si="263"/>
        <v>#N/A</v>
      </c>
      <c r="AA217" s="4" t="e">
        <f t="shared" si="263"/>
        <v>#N/A</v>
      </c>
      <c r="AB217" s="4" t="e">
        <f t="shared" si="263"/>
        <v>#N/A</v>
      </c>
      <c r="AC217" s="4" t="e">
        <f t="shared" si="263"/>
        <v>#N/A</v>
      </c>
      <c r="AD217" s="4" t="e">
        <f t="shared" si="263"/>
        <v>#N/A</v>
      </c>
      <c r="AE217" s="4" t="e">
        <f t="shared" si="263"/>
        <v>#N/A</v>
      </c>
      <c r="AF217" s="4">
        <f t="shared" si="263"/>
        <v>59.889361653391994</v>
      </c>
      <c r="AG217" s="4">
        <f t="shared" si="263"/>
        <v>59.992638646368924</v>
      </c>
      <c r="AI217" s="4">
        <f t="shared" si="264"/>
        <v>0</v>
      </c>
      <c r="AJ217" s="4">
        <f t="shared" si="264"/>
        <v>0</v>
      </c>
      <c r="AK217" s="4">
        <f t="shared" si="264"/>
        <v>0</v>
      </c>
      <c r="AL217" s="4">
        <f t="shared" si="264"/>
        <v>0</v>
      </c>
      <c r="AM217" s="4">
        <f t="shared" si="264"/>
        <v>0</v>
      </c>
      <c r="AN217" s="4">
        <f t="shared" si="264"/>
        <v>0</v>
      </c>
      <c r="AO217" s="4">
        <f t="shared" si="264"/>
        <v>0</v>
      </c>
      <c r="AP217" s="4">
        <f t="shared" si="264"/>
        <v>0</v>
      </c>
      <c r="AQ217" s="4">
        <f t="shared" si="264"/>
        <v>0</v>
      </c>
      <c r="AR217" s="4">
        <f t="shared" si="264"/>
        <v>0</v>
      </c>
      <c r="AS217" s="4">
        <f t="shared" si="264"/>
        <v>0</v>
      </c>
      <c r="AT217" s="4">
        <f t="shared" si="264"/>
        <v>0</v>
      </c>
      <c r="AU217" s="4">
        <f t="shared" si="264"/>
        <v>0</v>
      </c>
      <c r="AV217" s="4">
        <f t="shared" si="264"/>
        <v>-0.12036165339199556</v>
      </c>
      <c r="AW217" s="4">
        <f t="shared" si="264"/>
        <v>-1.0846386463689228</v>
      </c>
      <c r="AY217" s="2" t="e">
        <f t="shared" si="255"/>
        <v>#N/A</v>
      </c>
      <c r="AZ217" s="2" t="e">
        <f t="shared" si="255"/>
        <v>#N/A</v>
      </c>
      <c r="BA217" s="2" t="e">
        <f t="shared" si="255"/>
        <v>#N/A</v>
      </c>
      <c r="BB217" s="2" t="e">
        <f t="shared" si="255"/>
        <v>#N/A</v>
      </c>
      <c r="BC217" s="2" t="e">
        <f t="shared" si="255"/>
        <v>#N/A</v>
      </c>
      <c r="BD217" s="2" t="e">
        <f t="shared" si="255"/>
        <v>#N/A</v>
      </c>
      <c r="BE217" s="2" t="e">
        <f t="shared" si="255"/>
        <v>#N/A</v>
      </c>
      <c r="BF217" s="2" t="e">
        <f t="shared" si="255"/>
        <v>#N/A</v>
      </c>
      <c r="BG217" s="2" t="e">
        <f t="shared" si="255"/>
        <v>#N/A</v>
      </c>
      <c r="BH217" s="2" t="e">
        <f t="shared" si="255"/>
        <v>#N/A</v>
      </c>
      <c r="BI217" s="2" t="e">
        <f t="shared" si="255"/>
        <v>#N/A</v>
      </c>
      <c r="BJ217" s="2" t="e">
        <f t="shared" si="255"/>
        <v>#N/A</v>
      </c>
      <c r="BK217" s="2" t="e">
        <f t="shared" si="255"/>
        <v>#N/A</v>
      </c>
      <c r="BL217" s="2">
        <f t="shared" si="255"/>
        <v>59.889361653391994</v>
      </c>
      <c r="BM217" s="2">
        <f t="shared" si="255"/>
        <v>59.992638646368924</v>
      </c>
      <c r="BO217" s="2" t="str">
        <f t="shared" si="183"/>
        <v/>
      </c>
      <c r="BP217" s="2" t="str">
        <f t="shared" si="184"/>
        <v/>
      </c>
      <c r="BQ217" s="2" t="str">
        <f t="shared" si="185"/>
        <v/>
      </c>
      <c r="BR217" s="2" t="str">
        <f t="shared" si="186"/>
        <v/>
      </c>
      <c r="BS217" s="2" t="str">
        <f t="shared" si="187"/>
        <v/>
      </c>
      <c r="BT217" s="2" t="str">
        <f t="shared" si="188"/>
        <v/>
      </c>
      <c r="BU217" s="2" t="str">
        <f t="shared" si="189"/>
        <v/>
      </c>
      <c r="BV217" s="2" t="str">
        <f t="shared" si="190"/>
        <v/>
      </c>
      <c r="BW217" s="2" t="str">
        <f t="shared" si="191"/>
        <v/>
      </c>
      <c r="BX217" s="2" t="str">
        <f t="shared" si="192"/>
        <v/>
      </c>
      <c r="BY217" s="2" t="str">
        <f t="shared" si="193"/>
        <v/>
      </c>
      <c r="BZ217" s="2" t="str">
        <f t="shared" si="194"/>
        <v/>
      </c>
      <c r="CA217" s="2" t="str">
        <f t="shared" si="195"/>
        <v/>
      </c>
      <c r="CB217" s="2" t="str">
        <f t="shared" si="196"/>
        <v/>
      </c>
      <c r="CC217" s="2" t="str">
        <f t="shared" si="197"/>
        <v/>
      </c>
      <c r="CE217" s="2" t="str">
        <f t="shared" si="256"/>
        <v/>
      </c>
      <c r="CF217" s="2" t="str">
        <f t="shared" si="256"/>
        <v/>
      </c>
      <c r="CG217" s="2" t="str">
        <f t="shared" si="256"/>
        <v/>
      </c>
      <c r="CH217" s="2" t="str">
        <f t="shared" si="256"/>
        <v/>
      </c>
      <c r="CI217" s="2" t="str">
        <f t="shared" si="256"/>
        <v/>
      </c>
      <c r="CJ217" s="2" t="str">
        <f t="shared" si="256"/>
        <v/>
      </c>
      <c r="CK217" s="2" t="str">
        <f t="shared" si="256"/>
        <v/>
      </c>
      <c r="CL217" s="2" t="str">
        <f t="shared" si="256"/>
        <v/>
      </c>
      <c r="CM217" s="2" t="str">
        <f t="shared" si="256"/>
        <v/>
      </c>
      <c r="CN217" s="2" t="str">
        <f t="shared" si="256"/>
        <v/>
      </c>
      <c r="CO217" s="2" t="str">
        <f t="shared" si="256"/>
        <v/>
      </c>
      <c r="CP217" s="2" t="str">
        <f t="shared" si="256"/>
        <v/>
      </c>
      <c r="CQ217" s="2" t="str">
        <f t="shared" si="256"/>
        <v/>
      </c>
      <c r="CR217" s="2" t="str">
        <f t="shared" si="256"/>
        <v/>
      </c>
      <c r="CS217" s="2" t="str">
        <f t="shared" si="256"/>
        <v/>
      </c>
      <c r="CU217" s="2" t="str">
        <f t="shared" si="198"/>
        <v/>
      </c>
      <c r="CV217" s="2" t="str">
        <f t="shared" si="199"/>
        <v/>
      </c>
      <c r="CW217" s="2" t="str">
        <f t="shared" si="200"/>
        <v/>
      </c>
      <c r="CX217" s="2" t="str">
        <f t="shared" si="201"/>
        <v/>
      </c>
      <c r="CY217" s="2" t="str">
        <f t="shared" si="202"/>
        <v/>
      </c>
      <c r="CZ217" s="2" t="str">
        <f t="shared" si="203"/>
        <v/>
      </c>
      <c r="DA217" s="2" t="str">
        <f t="shared" si="204"/>
        <v/>
      </c>
      <c r="DB217" s="2" t="str">
        <f t="shared" si="205"/>
        <v/>
      </c>
      <c r="DC217" s="2" t="str">
        <f t="shared" si="206"/>
        <v/>
      </c>
      <c r="DD217" s="2" t="str">
        <f t="shared" si="207"/>
        <v/>
      </c>
      <c r="DE217" s="2" t="str">
        <f t="shared" si="208"/>
        <v/>
      </c>
      <c r="DF217" s="2" t="str">
        <f t="shared" si="209"/>
        <v/>
      </c>
      <c r="DG217" s="2" t="str">
        <f t="shared" si="210"/>
        <v/>
      </c>
      <c r="DH217" s="2">
        <f t="shared" si="211"/>
        <v>59.768999999999998</v>
      </c>
      <c r="DI217" s="2">
        <f t="shared" si="212"/>
        <v>58.908000000000001</v>
      </c>
      <c r="DK217" s="2">
        <f t="shared" si="265"/>
        <v>121.023408974359</v>
      </c>
      <c r="DL217" s="2">
        <f t="shared" si="265"/>
        <v>120.07217313561839</v>
      </c>
      <c r="DM217" s="2">
        <f t="shared" si="265"/>
        <v>120.06503658536586</v>
      </c>
      <c r="DN217" s="2">
        <f t="shared" si="265"/>
        <v>123.08683021365097</v>
      </c>
      <c r="DO217" s="2">
        <f t="shared" si="265"/>
        <v>124.55062520595308</v>
      </c>
      <c r="DP217" s="2">
        <f t="shared" si="265"/>
        <v>117.51233346838453</v>
      </c>
      <c r="DQ217" s="2">
        <f t="shared" si="265"/>
        <v>110.74308939897313</v>
      </c>
      <c r="DR217" s="2">
        <f t="shared" si="265"/>
        <v>97.953919661733607</v>
      </c>
      <c r="DS217" s="2">
        <f t="shared" si="265"/>
        <v>106.44748202959833</v>
      </c>
      <c r="DT217" s="2">
        <f t="shared" si="265"/>
        <v>100.81542162488677</v>
      </c>
      <c r="DU217" s="2">
        <f t="shared" si="265"/>
        <v>101.1021638477801</v>
      </c>
      <c r="DV217" s="2">
        <f t="shared" si="265"/>
        <v>109.50443159166414</v>
      </c>
      <c r="DW217" s="2">
        <f t="shared" si="265"/>
        <v>113.43768870701996</v>
      </c>
      <c r="DX217" s="2">
        <f t="shared" si="265"/>
        <v>107.90568289981901</v>
      </c>
      <c r="DY217" s="2">
        <f t="shared" si="265"/>
        <v>91.150790697674438</v>
      </c>
      <c r="EA217" s="2">
        <f t="shared" si="241"/>
        <v>64.47866747513136</v>
      </c>
      <c r="EB217" s="2">
        <f t="shared" si="241"/>
        <v>62.555668972270603</v>
      </c>
      <c r="EC217" s="2">
        <f t="shared" si="241"/>
        <v>64.653096831472197</v>
      </c>
      <c r="ED217" s="2">
        <f t="shared" si="241"/>
        <v>63.365539569630386</v>
      </c>
      <c r="EE217" s="2">
        <f t="shared" si="241"/>
        <v>63.404436532507724</v>
      </c>
      <c r="EF217" s="2">
        <f t="shared" si="240"/>
        <v>65.271199110385552</v>
      </c>
      <c r="EG217" s="2">
        <f t="shared" si="240"/>
        <v>64.442671776676818</v>
      </c>
      <c r="EH217" s="2">
        <f t="shared" si="240"/>
        <v>64.228430464187852</v>
      </c>
      <c r="EI217" s="2">
        <f t="shared" si="240"/>
        <v>62.921653570248701</v>
      </c>
      <c r="EJ217" s="2">
        <f t="shared" si="240"/>
        <v>61.55867433930095</v>
      </c>
      <c r="EK217" s="2">
        <f t="shared" si="213"/>
        <v>61.747764090554256</v>
      </c>
      <c r="EL217" s="2">
        <f t="shared" si="213"/>
        <v>59.991159889731236</v>
      </c>
      <c r="EM217" s="2">
        <f t="shared" si="213"/>
        <v>59.954443104459777</v>
      </c>
      <c r="EN217" s="2">
        <f t="shared" si="213"/>
        <v>61.674522535435571</v>
      </c>
      <c r="EO217" s="2">
        <f t="shared" si="213"/>
        <v>64.280598843343355</v>
      </c>
      <c r="EQ217" s="2">
        <f t="shared" si="266"/>
        <v>64.801553718316825</v>
      </c>
      <c r="ER217" s="2">
        <f t="shared" si="266"/>
        <v>65.016846596807028</v>
      </c>
      <c r="ES217" s="2">
        <f t="shared" si="266"/>
        <v>63.782965013444468</v>
      </c>
      <c r="ET217" s="2">
        <f t="shared" si="266"/>
        <v>63.581034101566118</v>
      </c>
      <c r="EU217" s="2">
        <f t="shared" si="266"/>
        <v>63.706165022545534</v>
      </c>
      <c r="EV217" s="2">
        <f t="shared" si="266"/>
        <v>64.957272988891035</v>
      </c>
      <c r="EW217" s="2">
        <f t="shared" si="266"/>
        <v>65.341271375552537</v>
      </c>
      <c r="EX217" s="2">
        <f t="shared" si="266"/>
        <v>64.079751569005126</v>
      </c>
      <c r="EY217" s="2">
        <f t="shared" si="266"/>
        <v>63.597809432204912</v>
      </c>
      <c r="EZ217" s="2">
        <f t="shared" si="266"/>
        <v>61.185309534514005</v>
      </c>
      <c r="FA217" s="2">
        <f t="shared" si="266"/>
        <v>60.555134751981228</v>
      </c>
      <c r="FB217" s="2">
        <f t="shared" si="266"/>
        <v>59.421391208273867</v>
      </c>
      <c r="FC217" s="2">
        <f t="shared" si="266"/>
        <v>59.017121851369097</v>
      </c>
      <c r="FD217" s="2">
        <f t="shared" si="266"/>
        <v>59.797725922052699</v>
      </c>
      <c r="FE217" s="2">
        <f t="shared" si="266"/>
        <v>59.719626683111265</v>
      </c>
      <c r="FG217" s="2">
        <f t="shared" si="267"/>
        <v>0.99999906247161396</v>
      </c>
      <c r="FH217" s="2">
        <f t="shared" si="267"/>
        <v>0.99999881437722737</v>
      </c>
      <c r="FI217" s="2">
        <f t="shared" si="267"/>
        <v>0.99999888562837291</v>
      </c>
      <c r="FJ217" s="2">
        <f t="shared" si="267"/>
        <v>0.99999873943320261</v>
      </c>
      <c r="FK217" s="2">
        <f t="shared" si="267"/>
        <v>0.99999880371331817</v>
      </c>
      <c r="FL217" s="2">
        <f t="shared" si="267"/>
        <v>0.99999874961950785</v>
      </c>
      <c r="FM217" s="2">
        <f t="shared" si="267"/>
        <v>0.99999865951651612</v>
      </c>
      <c r="FN217" s="2">
        <f t="shared" si="267"/>
        <v>0.99999856468960058</v>
      </c>
      <c r="FO217" s="2">
        <f t="shared" si="267"/>
        <v>0.9999985270472207</v>
      </c>
      <c r="FP217" s="2">
        <f t="shared" si="267"/>
        <v>0.99999865524698894</v>
      </c>
      <c r="FQ217" s="2">
        <f t="shared" si="267"/>
        <v>0.99999864561934393</v>
      </c>
      <c r="FR217" s="2">
        <f t="shared" si="267"/>
        <v>0.9999986498282456</v>
      </c>
      <c r="FS217" s="2">
        <f t="shared" si="267"/>
        <v>0.99999872437561321</v>
      </c>
      <c r="FT217" s="2">
        <f t="shared" si="267"/>
        <v>0.99999873618657009</v>
      </c>
      <c r="FU217" s="2">
        <f t="shared" si="267"/>
        <v>0.99999847124640928</v>
      </c>
      <c r="FW217" s="2">
        <f t="shared" si="257"/>
        <v>0.97712067430525285</v>
      </c>
      <c r="FX217" s="2">
        <f t="shared" si="257"/>
        <v>0.9726901771419314</v>
      </c>
      <c r="FY217" s="2">
        <f t="shared" si="257"/>
        <v>0.97397663534223122</v>
      </c>
      <c r="FZ217" s="2">
        <f t="shared" si="257"/>
        <v>0.97147026289259009</v>
      </c>
      <c r="GA217" s="2">
        <f t="shared" si="257"/>
        <v>0.97140106715037866</v>
      </c>
      <c r="GB217" s="2">
        <f t="shared" si="257"/>
        <v>0.96773583806418961</v>
      </c>
      <c r="GC217" s="2">
        <f t="shared" si="257"/>
        <v>0.96378667178740784</v>
      </c>
      <c r="GD217" s="2">
        <f t="shared" si="257"/>
        <v>0.96370464472858242</v>
      </c>
      <c r="GE217" s="2">
        <f t="shared" si="257"/>
        <v>0.96604949989578781</v>
      </c>
      <c r="GF217" s="2">
        <f t="shared" si="257"/>
        <v>0.97030670668431729</v>
      </c>
      <c r="GG217" s="2">
        <f t="shared" si="257"/>
        <v>0.96952826671038494</v>
      </c>
      <c r="GH217" s="2">
        <f t="shared" si="257"/>
        <v>0.97108823129545863</v>
      </c>
      <c r="GI217" s="2">
        <f t="shared" si="257"/>
        <v>0.96648645674997147</v>
      </c>
      <c r="GJ217" s="2">
        <f t="shared" si="257"/>
        <v>0.95120552588120877</v>
      </c>
      <c r="GK217" s="2">
        <f t="shared" si="257"/>
        <v>0.94015072318672366</v>
      </c>
      <c r="GM217" s="86">
        <f t="shared" si="258"/>
        <v>0</v>
      </c>
      <c r="GN217" s="86">
        <f t="shared" si="258"/>
        <v>0</v>
      </c>
      <c r="GO217" s="86">
        <f t="shared" si="258"/>
        <v>0</v>
      </c>
      <c r="GP217" s="86">
        <f t="shared" si="258"/>
        <v>0</v>
      </c>
      <c r="GQ217" s="86">
        <f t="shared" si="258"/>
        <v>0</v>
      </c>
      <c r="GR217" s="86">
        <f t="shared" si="258"/>
        <v>0</v>
      </c>
      <c r="GS217" s="86">
        <f t="shared" si="258"/>
        <v>0</v>
      </c>
      <c r="GT217" s="86">
        <f t="shared" si="258"/>
        <v>0</v>
      </c>
      <c r="GU217" s="86">
        <f t="shared" si="258"/>
        <v>0</v>
      </c>
      <c r="GV217" s="86">
        <f t="shared" si="258"/>
        <v>0</v>
      </c>
      <c r="GW217" s="86">
        <f t="shared" si="258"/>
        <v>0</v>
      </c>
      <c r="GX217" s="86">
        <f t="shared" si="258"/>
        <v>0</v>
      </c>
      <c r="GY217" s="86">
        <f t="shared" si="258"/>
        <v>0</v>
      </c>
      <c r="GZ217" s="86">
        <f t="shared" si="258"/>
        <v>0</v>
      </c>
      <c r="HA217" s="86">
        <f t="shared" si="258"/>
        <v>0</v>
      </c>
      <c r="HC217" s="86">
        <f t="shared" si="268"/>
        <v>1.1435669738263337E-294</v>
      </c>
      <c r="HD217" s="86">
        <f t="shared" si="268"/>
        <v>0</v>
      </c>
      <c r="HE217" s="86">
        <f t="shared" si="268"/>
        <v>0</v>
      </c>
      <c r="HF217" s="86">
        <f t="shared" si="262"/>
        <v>0</v>
      </c>
      <c r="HG217" s="86">
        <f t="shared" si="262"/>
        <v>0</v>
      </c>
      <c r="HH217" s="86">
        <f t="shared" si="262"/>
        <v>0</v>
      </c>
      <c r="HI217" s="86">
        <f t="shared" si="242"/>
        <v>0</v>
      </c>
      <c r="HJ217" s="86">
        <f t="shared" si="242"/>
        <v>0</v>
      </c>
      <c r="HK217" s="86">
        <f t="shared" si="242"/>
        <v>0</v>
      </c>
      <c r="HL217" s="86">
        <f t="shared" si="242"/>
        <v>0</v>
      </c>
      <c r="HM217" s="86">
        <f t="shared" si="242"/>
        <v>0</v>
      </c>
      <c r="HN217" s="86">
        <f t="shared" si="242"/>
        <v>0</v>
      </c>
      <c r="HO217" s="86">
        <f t="shared" si="227"/>
        <v>0</v>
      </c>
      <c r="HP217" s="86">
        <f t="shared" si="227"/>
        <v>0</v>
      </c>
      <c r="HQ217" s="86">
        <f t="shared" si="227"/>
        <v>0</v>
      </c>
      <c r="HS217" s="86">
        <f t="shared" si="259"/>
        <v>3.5316921480401536E-100</v>
      </c>
      <c r="HT217" s="86">
        <f t="shared" si="259"/>
        <v>3.6549265840112491E-133</v>
      </c>
      <c r="HU217" s="86">
        <f t="shared" si="259"/>
        <v>4.0020996414827041E-116</v>
      </c>
      <c r="HV217" s="86">
        <f t="shared" si="259"/>
        <v>1.4913878392686504E-131</v>
      </c>
      <c r="HW217" s="86">
        <f t="shared" si="259"/>
        <v>3.1833475819236822E-143</v>
      </c>
      <c r="HX217" s="86">
        <f t="shared" si="259"/>
        <v>3.1059961158969345E-138</v>
      </c>
      <c r="HY217" s="86">
        <f t="shared" si="259"/>
        <v>1.1098341598960565E-127</v>
      </c>
      <c r="HZ217" s="86">
        <f t="shared" si="259"/>
        <v>9.3775218684136468E-120</v>
      </c>
      <c r="IA217" s="86">
        <f t="shared" si="259"/>
        <v>2.8522901996840875E-120</v>
      </c>
      <c r="IB217" s="86">
        <f t="shared" si="259"/>
        <v>3.6035565001802064E-129</v>
      </c>
      <c r="IC217" s="86">
        <f t="shared" si="259"/>
        <v>7.7192659088764086E-133</v>
      </c>
      <c r="ID217" s="86">
        <f t="shared" si="259"/>
        <v>3.6905348602660249E-133</v>
      </c>
      <c r="IE217" s="86">
        <f t="shared" si="259"/>
        <v>9.7912939507536253E-107</v>
      </c>
      <c r="IF217" s="86">
        <f t="shared" si="259"/>
        <v>8.0899222545474727E-106</v>
      </c>
      <c r="IG217" s="86">
        <f t="shared" si="259"/>
        <v>2.2117428023623283E-100</v>
      </c>
      <c r="II217" s="86">
        <f t="shared" si="260"/>
        <v>1.4922367038339693E-17</v>
      </c>
      <c r="IJ217" s="86">
        <f t="shared" si="260"/>
        <v>1.1517225741343691E-20</v>
      </c>
      <c r="IK217" s="86">
        <f t="shared" si="260"/>
        <v>5.0567894780105385E-19</v>
      </c>
      <c r="IL217" s="86">
        <f t="shared" si="260"/>
        <v>3.2548308489146394E-20</v>
      </c>
      <c r="IM217" s="86">
        <f t="shared" si="260"/>
        <v>4.9856526244692457E-22</v>
      </c>
      <c r="IN217" s="86">
        <f t="shared" si="260"/>
        <v>1.2539744089268445E-20</v>
      </c>
      <c r="IO217" s="86">
        <f t="shared" si="260"/>
        <v>1.8367207077093848E-18</v>
      </c>
      <c r="IP217" s="86">
        <f t="shared" si="260"/>
        <v>2.4977195706549671E-17</v>
      </c>
      <c r="IQ217" s="86">
        <f t="shared" si="260"/>
        <v>8.0650923490863807E-18</v>
      </c>
      <c r="IR217" s="86">
        <f t="shared" si="260"/>
        <v>6.3861262740236567E-20</v>
      </c>
      <c r="IS217" s="86">
        <f t="shared" si="260"/>
        <v>2.227688680111394E-20</v>
      </c>
      <c r="IT217" s="86">
        <f t="shared" si="260"/>
        <v>8.6558855539088793E-21</v>
      </c>
      <c r="IU217" s="86">
        <f t="shared" si="260"/>
        <v>2.9032698649629231E-16</v>
      </c>
      <c r="IV217" s="86">
        <f t="shared" si="260"/>
        <v>3.9822196232416964E-19</v>
      </c>
      <c r="IW217" s="86">
        <f t="shared" si="260"/>
        <v>1.7027635076112389E-23</v>
      </c>
      <c r="IY217" s="86">
        <f t="shared" si="261"/>
        <v>1.4922367038339693E-17</v>
      </c>
      <c r="IZ217" s="86">
        <f t="shared" si="261"/>
        <v>1.1517225741343691E-20</v>
      </c>
      <c r="JA217" s="86">
        <f t="shared" si="261"/>
        <v>5.0567894780105385E-19</v>
      </c>
      <c r="JB217" s="86">
        <f t="shared" si="261"/>
        <v>3.2548308489146394E-20</v>
      </c>
      <c r="JC217" s="86">
        <f t="shared" si="261"/>
        <v>4.9856526244692457E-22</v>
      </c>
      <c r="JD217" s="86">
        <f t="shared" si="261"/>
        <v>1.2539744089268445E-20</v>
      </c>
      <c r="JE217" s="86">
        <f t="shared" si="261"/>
        <v>1.8367207077093848E-18</v>
      </c>
      <c r="JF217" s="86">
        <f t="shared" si="261"/>
        <v>2.4977195706549671E-17</v>
      </c>
      <c r="JG217" s="86">
        <f t="shared" si="261"/>
        <v>8.0650923490863807E-18</v>
      </c>
      <c r="JH217" s="86">
        <f t="shared" si="261"/>
        <v>6.3861262740236567E-20</v>
      </c>
      <c r="JI217" s="86">
        <f t="shared" si="261"/>
        <v>2.227688680111394E-20</v>
      </c>
      <c r="JJ217" s="86">
        <f t="shared" si="261"/>
        <v>8.6558855539088793E-21</v>
      </c>
      <c r="JK217" s="86">
        <f t="shared" si="261"/>
        <v>2.9032698649629231E-16</v>
      </c>
      <c r="JL217" s="86">
        <f t="shared" si="261"/>
        <v>3.9822196232416964E-19</v>
      </c>
      <c r="JM217" s="86">
        <f t="shared" si="261"/>
        <v>1.7027635076112389E-23</v>
      </c>
    </row>
    <row r="218" spans="2:273" x14ac:dyDescent="0.25">
      <c r="B218" s="2">
        <v>191</v>
      </c>
      <c r="C218" s="37">
        <v>65.656999999999996</v>
      </c>
      <c r="D218" s="37">
        <v>64.394000000000005</v>
      </c>
      <c r="E218" s="37">
        <v>63.484000000000002</v>
      </c>
      <c r="F218" s="37">
        <v>64.713999999999999</v>
      </c>
      <c r="G218" s="37">
        <v>65.19</v>
      </c>
      <c r="H218" s="37">
        <v>67.667000000000002</v>
      </c>
      <c r="I218" s="37">
        <v>67.094999999999999</v>
      </c>
      <c r="J218" s="37">
        <v>66.078999999999994</v>
      </c>
      <c r="K218" s="37">
        <v>63.332999999999998</v>
      </c>
      <c r="L218" s="37">
        <v>61.984000000000002</v>
      </c>
      <c r="M218" s="37">
        <v>59.984000000000002</v>
      </c>
      <c r="N218" s="37">
        <v>61.491999999999997</v>
      </c>
      <c r="O218" s="37">
        <v>59.619</v>
      </c>
      <c r="P218" s="37">
        <v>60.831000000000003</v>
      </c>
      <c r="Q218" s="37">
        <v>59.523000000000003</v>
      </c>
      <c r="S218" s="4" t="e">
        <f t="shared" si="263"/>
        <v>#N/A</v>
      </c>
      <c r="T218" s="4" t="e">
        <f t="shared" si="263"/>
        <v>#N/A</v>
      </c>
      <c r="U218" s="4" t="e">
        <f t="shared" si="263"/>
        <v>#N/A</v>
      </c>
      <c r="V218" s="4" t="e">
        <f t="shared" si="263"/>
        <v>#N/A</v>
      </c>
      <c r="W218" s="4" t="e">
        <f t="shared" si="263"/>
        <v>#N/A</v>
      </c>
      <c r="X218" s="4" t="e">
        <f t="shared" si="263"/>
        <v>#N/A</v>
      </c>
      <c r="Y218" s="4" t="e">
        <f t="shared" si="263"/>
        <v>#N/A</v>
      </c>
      <c r="Z218" s="4" t="e">
        <f t="shared" si="263"/>
        <v>#N/A</v>
      </c>
      <c r="AA218" s="4" t="e">
        <f t="shared" si="263"/>
        <v>#N/A</v>
      </c>
      <c r="AB218" s="4" t="e">
        <f t="shared" si="263"/>
        <v>#N/A</v>
      </c>
      <c r="AC218" s="4" t="e">
        <f t="shared" si="263"/>
        <v>#N/A</v>
      </c>
      <c r="AD218" s="4" t="e">
        <f t="shared" si="263"/>
        <v>#N/A</v>
      </c>
      <c r="AE218" s="4" t="e">
        <f t="shared" si="263"/>
        <v>#N/A</v>
      </c>
      <c r="AF218" s="4">
        <f t="shared" si="263"/>
        <v>59.805079108221875</v>
      </c>
      <c r="AG218" s="4">
        <f t="shared" si="263"/>
        <v>59.882797001841659</v>
      </c>
      <c r="AI218" s="4">
        <f t="shared" si="264"/>
        <v>0</v>
      </c>
      <c r="AJ218" s="4">
        <f t="shared" si="264"/>
        <v>0</v>
      </c>
      <c r="AK218" s="4">
        <f t="shared" si="264"/>
        <v>0</v>
      </c>
      <c r="AL218" s="4">
        <f t="shared" si="264"/>
        <v>0</v>
      </c>
      <c r="AM218" s="4">
        <f t="shared" si="264"/>
        <v>0</v>
      </c>
      <c r="AN218" s="4">
        <f t="shared" si="264"/>
        <v>0</v>
      </c>
      <c r="AO218" s="4">
        <f t="shared" si="264"/>
        <v>0</v>
      </c>
      <c r="AP218" s="4">
        <f t="shared" si="264"/>
        <v>0</v>
      </c>
      <c r="AQ218" s="4">
        <f t="shared" si="264"/>
        <v>0</v>
      </c>
      <c r="AR218" s="4">
        <f t="shared" si="264"/>
        <v>0</v>
      </c>
      <c r="AS218" s="4">
        <f t="shared" si="264"/>
        <v>0</v>
      </c>
      <c r="AT218" s="4">
        <f t="shared" si="264"/>
        <v>0</v>
      </c>
      <c r="AU218" s="4">
        <f t="shared" si="264"/>
        <v>0</v>
      </c>
      <c r="AV218" s="4">
        <f t="shared" si="264"/>
        <v>1.025920891778128</v>
      </c>
      <c r="AW218" s="4">
        <f t="shared" si="264"/>
        <v>-0.35979700184165608</v>
      </c>
      <c r="AY218" s="2" t="e">
        <f t="shared" si="255"/>
        <v>#N/A</v>
      </c>
      <c r="AZ218" s="2" t="e">
        <f t="shared" si="255"/>
        <v>#N/A</v>
      </c>
      <c r="BA218" s="2" t="e">
        <f t="shared" si="255"/>
        <v>#N/A</v>
      </c>
      <c r="BB218" s="2" t="e">
        <f t="shared" si="255"/>
        <v>#N/A</v>
      </c>
      <c r="BC218" s="2" t="e">
        <f t="shared" si="255"/>
        <v>#N/A</v>
      </c>
      <c r="BD218" s="2" t="e">
        <f t="shared" si="255"/>
        <v>#N/A</v>
      </c>
      <c r="BE218" s="2" t="e">
        <f t="shared" si="255"/>
        <v>#N/A</v>
      </c>
      <c r="BF218" s="2" t="e">
        <f t="shared" si="255"/>
        <v>#N/A</v>
      </c>
      <c r="BG218" s="2" t="e">
        <f t="shared" si="255"/>
        <v>#N/A</v>
      </c>
      <c r="BH218" s="2" t="e">
        <f t="shared" si="255"/>
        <v>#N/A</v>
      </c>
      <c r="BI218" s="2" t="e">
        <f t="shared" si="255"/>
        <v>#N/A</v>
      </c>
      <c r="BJ218" s="2" t="e">
        <f t="shared" si="255"/>
        <v>#N/A</v>
      </c>
      <c r="BK218" s="2" t="e">
        <f t="shared" si="255"/>
        <v>#N/A</v>
      </c>
      <c r="BL218" s="2">
        <f t="shared" si="255"/>
        <v>59.805079108221875</v>
      </c>
      <c r="BM218" s="2">
        <f t="shared" si="255"/>
        <v>59.882797001841659</v>
      </c>
      <c r="BO218" s="2" t="str">
        <f t="shared" si="183"/>
        <v/>
      </c>
      <c r="BP218" s="2" t="str">
        <f t="shared" si="184"/>
        <v/>
      </c>
      <c r="BQ218" s="2" t="str">
        <f t="shared" si="185"/>
        <v/>
      </c>
      <c r="BR218" s="2" t="str">
        <f t="shared" si="186"/>
        <v/>
      </c>
      <c r="BS218" s="2" t="str">
        <f t="shared" si="187"/>
        <v/>
      </c>
      <c r="BT218" s="2" t="str">
        <f t="shared" si="188"/>
        <v/>
      </c>
      <c r="BU218" s="2" t="str">
        <f t="shared" si="189"/>
        <v/>
      </c>
      <c r="BV218" s="2" t="str">
        <f t="shared" si="190"/>
        <v/>
      </c>
      <c r="BW218" s="2" t="str">
        <f t="shared" si="191"/>
        <v/>
      </c>
      <c r="BX218" s="2" t="str">
        <f t="shared" si="192"/>
        <v/>
      </c>
      <c r="BY218" s="2" t="str">
        <f t="shared" si="193"/>
        <v/>
      </c>
      <c r="BZ218" s="2" t="str">
        <f t="shared" si="194"/>
        <v/>
      </c>
      <c r="CA218" s="2" t="str">
        <f t="shared" si="195"/>
        <v/>
      </c>
      <c r="CB218" s="2" t="str">
        <f t="shared" si="196"/>
        <v/>
      </c>
      <c r="CC218" s="2" t="str">
        <f t="shared" si="197"/>
        <v/>
      </c>
      <c r="CE218" s="2" t="str">
        <f t="shared" si="256"/>
        <v/>
      </c>
      <c r="CF218" s="2" t="str">
        <f t="shared" si="256"/>
        <v/>
      </c>
      <c r="CG218" s="2" t="str">
        <f t="shared" si="256"/>
        <v/>
      </c>
      <c r="CH218" s="2" t="str">
        <f t="shared" si="256"/>
        <v/>
      </c>
      <c r="CI218" s="2" t="str">
        <f t="shared" si="256"/>
        <v/>
      </c>
      <c r="CJ218" s="2" t="str">
        <f t="shared" si="256"/>
        <v/>
      </c>
      <c r="CK218" s="2" t="str">
        <f t="shared" si="256"/>
        <v/>
      </c>
      <c r="CL218" s="2" t="str">
        <f t="shared" si="256"/>
        <v/>
      </c>
      <c r="CM218" s="2" t="str">
        <f t="shared" si="256"/>
        <v/>
      </c>
      <c r="CN218" s="2" t="str">
        <f t="shared" si="256"/>
        <v/>
      </c>
      <c r="CO218" s="2" t="str">
        <f t="shared" si="256"/>
        <v/>
      </c>
      <c r="CP218" s="2" t="str">
        <f t="shared" si="256"/>
        <v/>
      </c>
      <c r="CQ218" s="2" t="str">
        <f t="shared" si="256"/>
        <v/>
      </c>
      <c r="CR218" s="2" t="str">
        <f t="shared" si="256"/>
        <v/>
      </c>
      <c r="CS218" s="2" t="str">
        <f t="shared" si="256"/>
        <v/>
      </c>
      <c r="CU218" s="2" t="str">
        <f t="shared" si="198"/>
        <v/>
      </c>
      <c r="CV218" s="2" t="str">
        <f t="shared" si="199"/>
        <v/>
      </c>
      <c r="CW218" s="2" t="str">
        <f t="shared" si="200"/>
        <v/>
      </c>
      <c r="CX218" s="2" t="str">
        <f t="shared" si="201"/>
        <v/>
      </c>
      <c r="CY218" s="2" t="str">
        <f t="shared" si="202"/>
        <v/>
      </c>
      <c r="CZ218" s="2" t="str">
        <f t="shared" si="203"/>
        <v/>
      </c>
      <c r="DA218" s="2" t="str">
        <f t="shared" si="204"/>
        <v/>
      </c>
      <c r="DB218" s="2" t="str">
        <f t="shared" si="205"/>
        <v/>
      </c>
      <c r="DC218" s="2" t="str">
        <f t="shared" si="206"/>
        <v/>
      </c>
      <c r="DD218" s="2" t="str">
        <f t="shared" si="207"/>
        <v/>
      </c>
      <c r="DE218" s="2" t="str">
        <f t="shared" si="208"/>
        <v/>
      </c>
      <c r="DF218" s="2" t="str">
        <f t="shared" si="209"/>
        <v/>
      </c>
      <c r="DG218" s="2" t="str">
        <f t="shared" si="210"/>
        <v/>
      </c>
      <c r="DH218" s="2">
        <f t="shared" si="211"/>
        <v>60.831000000000003</v>
      </c>
      <c r="DI218" s="2">
        <f t="shared" si="212"/>
        <v>59.523000000000003</v>
      </c>
      <c r="DK218" s="2">
        <f t="shared" si="265"/>
        <v>121.27580917678814</v>
      </c>
      <c r="DL218" s="2">
        <f t="shared" si="265"/>
        <v>120.30764627393781</v>
      </c>
      <c r="DM218" s="2">
        <f t="shared" si="265"/>
        <v>120.30838414634147</v>
      </c>
      <c r="DN218" s="2">
        <f t="shared" si="265"/>
        <v>123.34684957999082</v>
      </c>
      <c r="DO218" s="2">
        <f t="shared" si="265"/>
        <v>124.80887640115606</v>
      </c>
      <c r="DP218" s="2">
        <f t="shared" si="265"/>
        <v>117.72851692191342</v>
      </c>
      <c r="DQ218" s="2">
        <f t="shared" si="265"/>
        <v>110.9276333434008</v>
      </c>
      <c r="DR218" s="2">
        <f t="shared" si="265"/>
        <v>98.061977046209591</v>
      </c>
      <c r="DS218" s="2">
        <f t="shared" si="265"/>
        <v>106.60979220779222</v>
      </c>
      <c r="DT218" s="2">
        <f t="shared" si="265"/>
        <v>100.96241407429783</v>
      </c>
      <c r="DU218" s="2">
        <f t="shared" si="265"/>
        <v>101.25346934460886</v>
      </c>
      <c r="DV218" s="2">
        <f t="shared" si="265"/>
        <v>109.7102944729689</v>
      </c>
      <c r="DW218" s="2">
        <f t="shared" si="265"/>
        <v>113.66425689436296</v>
      </c>
      <c r="DX218" s="2">
        <f t="shared" si="265"/>
        <v>108.109219728277</v>
      </c>
      <c r="DY218" s="2">
        <f t="shared" si="265"/>
        <v>91.274986710963475</v>
      </c>
      <c r="EA218" s="2">
        <f t="shared" si="241"/>
        <v>64.424684397004611</v>
      </c>
      <c r="EB218" s="2">
        <f t="shared" si="241"/>
        <v>62.474468944292489</v>
      </c>
      <c r="EC218" s="2">
        <f t="shared" si="241"/>
        <v>64.602426488576725</v>
      </c>
      <c r="ED218" s="2">
        <f t="shared" si="241"/>
        <v>63.294811130140609</v>
      </c>
      <c r="EE218" s="2">
        <f t="shared" si="241"/>
        <v>63.325028895768817</v>
      </c>
      <c r="EF218" s="2">
        <f t="shared" si="240"/>
        <v>65.199017092348782</v>
      </c>
      <c r="EG218" s="2">
        <f t="shared" si="240"/>
        <v>64.372612258447901</v>
      </c>
      <c r="EH218" s="2">
        <f t="shared" si="240"/>
        <v>64.154910034312678</v>
      </c>
      <c r="EI218" s="2">
        <f t="shared" si="240"/>
        <v>62.837878356694503</v>
      </c>
      <c r="EJ218" s="2">
        <f t="shared" si="240"/>
        <v>61.4825085251492</v>
      </c>
      <c r="EK218" s="2">
        <f t="shared" si="213"/>
        <v>61.683804918032791</v>
      </c>
      <c r="EL218" s="2">
        <f t="shared" si="213"/>
        <v>59.91528492665158</v>
      </c>
      <c r="EM218" s="2">
        <f t="shared" si="213"/>
        <v>59.874113296446708</v>
      </c>
      <c r="EN218" s="2">
        <f t="shared" si="213"/>
        <v>61.619551361681786</v>
      </c>
      <c r="EO218" s="2">
        <f t="shared" si="213"/>
        <v>64.241603532491879</v>
      </c>
      <c r="EQ218" s="2">
        <f t="shared" si="266"/>
        <v>64.751575314228347</v>
      </c>
      <c r="ER218" s="2">
        <f t="shared" si="266"/>
        <v>64.967207098081801</v>
      </c>
      <c r="ES218" s="2">
        <f t="shared" si="266"/>
        <v>63.721338812769844</v>
      </c>
      <c r="ET218" s="2">
        <f t="shared" si="266"/>
        <v>63.512982565010233</v>
      </c>
      <c r="EU218" s="2">
        <f t="shared" si="266"/>
        <v>63.630473075204669</v>
      </c>
      <c r="EV218" s="2">
        <f t="shared" si="266"/>
        <v>64.881257215224437</v>
      </c>
      <c r="EW218" s="2">
        <f t="shared" si="266"/>
        <v>65.282348040253268</v>
      </c>
      <c r="EX218" s="2">
        <f t="shared" si="266"/>
        <v>64.004454106224429</v>
      </c>
      <c r="EY218" s="2">
        <f t="shared" si="266"/>
        <v>63.522385759315966</v>
      </c>
      <c r="EZ218" s="2">
        <f t="shared" si="266"/>
        <v>61.104569681533974</v>
      </c>
      <c r="FA218" s="2">
        <f t="shared" si="266"/>
        <v>60.47653630515606</v>
      </c>
      <c r="FB218" s="2">
        <f t="shared" si="266"/>
        <v>59.338513834971195</v>
      </c>
      <c r="FC218" s="2">
        <f t="shared" si="266"/>
        <v>58.925148264192032</v>
      </c>
      <c r="FD218" s="2">
        <f t="shared" si="266"/>
        <v>59.720134956768568</v>
      </c>
      <c r="FE218" s="2">
        <f t="shared" si="266"/>
        <v>59.629693910880349</v>
      </c>
      <c r="FG218" s="2">
        <f t="shared" si="267"/>
        <v>0.99999914496387921</v>
      </c>
      <c r="FH218" s="2">
        <f t="shared" si="267"/>
        <v>0.9999989186990671</v>
      </c>
      <c r="FI218" s="2">
        <f t="shared" si="267"/>
        <v>0.99999898368089735</v>
      </c>
      <c r="FJ218" s="2">
        <f t="shared" si="267"/>
        <v>0.99999885034928948</v>
      </c>
      <c r="FK218" s="2">
        <f t="shared" si="267"/>
        <v>0.99999890897346433</v>
      </c>
      <c r="FL218" s="2">
        <f t="shared" si="267"/>
        <v>0.99999885963931245</v>
      </c>
      <c r="FM218" s="2">
        <f t="shared" si="267"/>
        <v>0.99999877746438859</v>
      </c>
      <c r="FN218" s="2">
        <f t="shared" si="267"/>
        <v>0.99999869098119254</v>
      </c>
      <c r="FO218" s="2">
        <f t="shared" si="267"/>
        <v>0.99999865665092535</v>
      </c>
      <c r="FP218" s="2">
        <f t="shared" si="267"/>
        <v>0.99999877357053257</v>
      </c>
      <c r="FQ218" s="2">
        <f t="shared" si="267"/>
        <v>0.99999876479001382</v>
      </c>
      <c r="FR218" s="2">
        <f t="shared" si="267"/>
        <v>0.99999876862857873</v>
      </c>
      <c r="FS218" s="2">
        <f t="shared" si="267"/>
        <v>0.99999883661660172</v>
      </c>
      <c r="FT218" s="2">
        <f t="shared" si="267"/>
        <v>0.99999884738832479</v>
      </c>
      <c r="FU218" s="2">
        <f t="shared" si="267"/>
        <v>0.99999860575996702</v>
      </c>
      <c r="FW218" s="2">
        <f t="shared" si="257"/>
        <v>0.97909171581940468</v>
      </c>
      <c r="FX218" s="2">
        <f t="shared" si="257"/>
        <v>0.97503315098355181</v>
      </c>
      <c r="FY218" s="2">
        <f t="shared" si="257"/>
        <v>0.97621194007415668</v>
      </c>
      <c r="FZ218" s="2">
        <f t="shared" si="257"/>
        <v>0.97391508936409277</v>
      </c>
      <c r="GA218" s="2">
        <f t="shared" si="257"/>
        <v>0.97385166367567044</v>
      </c>
      <c r="GB218" s="2">
        <f t="shared" si="257"/>
        <v>0.9704909614848326</v>
      </c>
      <c r="GC218" s="2">
        <f t="shared" si="257"/>
        <v>0.96686747932802986</v>
      </c>
      <c r="GD218" s="2">
        <f t="shared" si="257"/>
        <v>0.96679219018430862</v>
      </c>
      <c r="GE218" s="2">
        <f t="shared" si="257"/>
        <v>0.96894400306887951</v>
      </c>
      <c r="GF218" s="2">
        <f t="shared" si="257"/>
        <v>0.97284845612827331</v>
      </c>
      <c r="GG218" s="2">
        <f t="shared" si="257"/>
        <v>0.97213473709802767</v>
      </c>
      <c r="GH218" s="2">
        <f t="shared" si="257"/>
        <v>0.9735649047291749</v>
      </c>
      <c r="GI218" s="2">
        <f t="shared" si="257"/>
        <v>0.96934488862340296</v>
      </c>
      <c r="GJ218" s="2">
        <f t="shared" si="257"/>
        <v>0.95530702656922295</v>
      </c>
      <c r="GK218" s="2">
        <f t="shared" si="257"/>
        <v>0.94512784926435189</v>
      </c>
      <c r="GM218" s="86">
        <f t="shared" si="258"/>
        <v>0</v>
      </c>
      <c r="GN218" s="86">
        <f t="shared" si="258"/>
        <v>0</v>
      </c>
      <c r="GO218" s="86">
        <f t="shared" si="258"/>
        <v>0</v>
      </c>
      <c r="GP218" s="86">
        <f t="shared" si="258"/>
        <v>0</v>
      </c>
      <c r="GQ218" s="86">
        <f t="shared" si="258"/>
        <v>0</v>
      </c>
      <c r="GR218" s="86">
        <f t="shared" si="258"/>
        <v>0</v>
      </c>
      <c r="GS218" s="86">
        <f t="shared" si="258"/>
        <v>0</v>
      </c>
      <c r="GT218" s="86">
        <f t="shared" si="258"/>
        <v>0</v>
      </c>
      <c r="GU218" s="86">
        <f t="shared" si="258"/>
        <v>0</v>
      </c>
      <c r="GV218" s="86">
        <f t="shared" si="258"/>
        <v>0</v>
      </c>
      <c r="GW218" s="86">
        <f t="shared" si="258"/>
        <v>0</v>
      </c>
      <c r="GX218" s="86">
        <f t="shared" si="258"/>
        <v>0</v>
      </c>
      <c r="GY218" s="86">
        <f t="shared" si="258"/>
        <v>0</v>
      </c>
      <c r="GZ218" s="86">
        <f t="shared" si="258"/>
        <v>0</v>
      </c>
      <c r="HA218" s="86">
        <f t="shared" si="258"/>
        <v>0</v>
      </c>
      <c r="HC218" s="86">
        <f t="shared" si="268"/>
        <v>2.1818559879297084E-300</v>
      </c>
      <c r="HD218" s="86">
        <f t="shared" si="268"/>
        <v>0</v>
      </c>
      <c r="HE218" s="86">
        <f t="shared" si="268"/>
        <v>0</v>
      </c>
      <c r="HF218" s="86">
        <f t="shared" si="262"/>
        <v>0</v>
      </c>
      <c r="HG218" s="86">
        <f t="shared" si="262"/>
        <v>0</v>
      </c>
      <c r="HH218" s="86">
        <f t="shared" si="262"/>
        <v>0</v>
      </c>
      <c r="HI218" s="86">
        <f t="shared" si="242"/>
        <v>0</v>
      </c>
      <c r="HJ218" s="86">
        <f t="shared" si="242"/>
        <v>0</v>
      </c>
      <c r="HK218" s="86">
        <f t="shared" si="242"/>
        <v>0</v>
      </c>
      <c r="HL218" s="86">
        <f t="shared" si="242"/>
        <v>0</v>
      </c>
      <c r="HM218" s="86">
        <f t="shared" si="242"/>
        <v>0</v>
      </c>
      <c r="HN218" s="86">
        <f t="shared" si="242"/>
        <v>0</v>
      </c>
      <c r="HO218" s="86">
        <f t="shared" si="227"/>
        <v>0</v>
      </c>
      <c r="HP218" s="86">
        <f t="shared" si="227"/>
        <v>0</v>
      </c>
      <c r="HQ218" s="86">
        <f t="shared" si="227"/>
        <v>0</v>
      </c>
      <c r="HS218" s="86">
        <f t="shared" si="259"/>
        <v>3.9219721536674019E-103</v>
      </c>
      <c r="HT218" s="86">
        <f t="shared" si="259"/>
        <v>4.3963284055888435E-137</v>
      </c>
      <c r="HU218" s="86">
        <f t="shared" si="259"/>
        <v>1.4239972024759875E-119</v>
      </c>
      <c r="HV218" s="86">
        <f t="shared" si="259"/>
        <v>1.8834264365623289E-135</v>
      </c>
      <c r="HW218" s="86">
        <f t="shared" si="259"/>
        <v>1.7223748327870913E-147</v>
      </c>
      <c r="HX218" s="86">
        <f t="shared" si="259"/>
        <v>1.9904214866276108E-142</v>
      </c>
      <c r="HY218" s="86">
        <f t="shared" si="259"/>
        <v>1.3011552149240149E-131</v>
      </c>
      <c r="HZ218" s="86">
        <f t="shared" si="259"/>
        <v>1.9672634821217091E-123</v>
      </c>
      <c r="IA218" s="86">
        <f t="shared" si="259"/>
        <v>6.1606221828609474E-124</v>
      </c>
      <c r="IB218" s="86">
        <f t="shared" si="259"/>
        <v>4.7733194899245096E-133</v>
      </c>
      <c r="IC218" s="86">
        <f t="shared" si="259"/>
        <v>7.4934682597127737E-137</v>
      </c>
      <c r="ID218" s="86">
        <f t="shared" si="259"/>
        <v>3.7018904817221402E-137</v>
      </c>
      <c r="IE218" s="86">
        <f t="shared" si="259"/>
        <v>5.2788133750523228E-110</v>
      </c>
      <c r="IF218" s="86">
        <f t="shared" si="259"/>
        <v>3.408904708012494E-109</v>
      </c>
      <c r="IG218" s="86">
        <f t="shared" si="259"/>
        <v>1.1059918757518768E-103</v>
      </c>
      <c r="II218" s="86">
        <f t="shared" si="260"/>
        <v>2.3948105827825415E-18</v>
      </c>
      <c r="IJ218" s="86">
        <f t="shared" si="260"/>
        <v>1.1622191896315231E-21</v>
      </c>
      <c r="IK218" s="86">
        <f t="shared" si="260"/>
        <v>6.3861516544954877E-20</v>
      </c>
      <c r="IL218" s="86">
        <f t="shared" si="260"/>
        <v>3.3668069954230848E-21</v>
      </c>
      <c r="IM218" s="86">
        <f t="shared" si="260"/>
        <v>4.136813534573009E-23</v>
      </c>
      <c r="IN218" s="86">
        <f t="shared" si="260"/>
        <v>1.1304611676717197E-21</v>
      </c>
      <c r="IO218" s="86">
        <f t="shared" si="260"/>
        <v>2.0057424772570974E-19</v>
      </c>
      <c r="IP218" s="86">
        <f t="shared" si="260"/>
        <v>3.1537735206413302E-18</v>
      </c>
      <c r="IQ218" s="86">
        <f t="shared" si="260"/>
        <v>9.9929294899711463E-19</v>
      </c>
      <c r="IR218" s="86">
        <f t="shared" si="260"/>
        <v>6.6624832510040463E-21</v>
      </c>
      <c r="IS218" s="86">
        <f t="shared" si="260"/>
        <v>2.1586797365383021E-21</v>
      </c>
      <c r="IT218" s="86">
        <f t="shared" si="260"/>
        <v>8.2775502582697537E-22</v>
      </c>
      <c r="IU218" s="86">
        <f t="shared" si="260"/>
        <v>4.4149852194962195E-17</v>
      </c>
      <c r="IV218" s="86">
        <f t="shared" si="260"/>
        <v>3.1241181922480894E-20</v>
      </c>
      <c r="IW218" s="86">
        <f t="shared" si="260"/>
        <v>5.5433709820513064E-25</v>
      </c>
      <c r="IY218" s="86">
        <f t="shared" si="261"/>
        <v>2.3948105827825415E-18</v>
      </c>
      <c r="IZ218" s="86">
        <f t="shared" si="261"/>
        <v>1.1622191896315231E-21</v>
      </c>
      <c r="JA218" s="86">
        <f t="shared" si="261"/>
        <v>6.3861516544954877E-20</v>
      </c>
      <c r="JB218" s="86">
        <f t="shared" si="261"/>
        <v>3.3668069954230848E-21</v>
      </c>
      <c r="JC218" s="86">
        <f t="shared" si="261"/>
        <v>4.136813534573009E-23</v>
      </c>
      <c r="JD218" s="86">
        <f t="shared" si="261"/>
        <v>1.1304611676717197E-21</v>
      </c>
      <c r="JE218" s="86">
        <f t="shared" si="261"/>
        <v>2.0057424772570974E-19</v>
      </c>
      <c r="JF218" s="86">
        <f t="shared" si="261"/>
        <v>3.1537735206413302E-18</v>
      </c>
      <c r="JG218" s="86">
        <f t="shared" si="261"/>
        <v>9.9929294899711463E-19</v>
      </c>
      <c r="JH218" s="86">
        <f t="shared" si="261"/>
        <v>6.6624832510040463E-21</v>
      </c>
      <c r="JI218" s="86">
        <f t="shared" si="261"/>
        <v>2.1586797365383021E-21</v>
      </c>
      <c r="JJ218" s="86">
        <f t="shared" si="261"/>
        <v>8.2775502582697537E-22</v>
      </c>
      <c r="JK218" s="86">
        <f t="shared" si="261"/>
        <v>4.4149852194962195E-17</v>
      </c>
      <c r="JL218" s="86">
        <f t="shared" si="261"/>
        <v>3.1241181922480894E-20</v>
      </c>
      <c r="JM218" s="86">
        <f t="shared" si="261"/>
        <v>5.5433709820513064E-25</v>
      </c>
    </row>
    <row r="219" spans="2:273" x14ac:dyDescent="0.25">
      <c r="B219" s="2">
        <v>192</v>
      </c>
      <c r="C219" s="37">
        <v>65.09</v>
      </c>
      <c r="D219" s="37">
        <v>63.682000000000002</v>
      </c>
      <c r="E219" s="37">
        <v>63.844000000000001</v>
      </c>
      <c r="F219" s="37">
        <v>64.364999999999995</v>
      </c>
      <c r="G219" s="37">
        <v>65.364999999999995</v>
      </c>
      <c r="H219" s="37">
        <v>66.856999999999999</v>
      </c>
      <c r="I219" s="37">
        <v>67.635000000000005</v>
      </c>
      <c r="J219" s="37">
        <v>64.349000000000004</v>
      </c>
      <c r="K219" s="37">
        <v>64.19</v>
      </c>
      <c r="L219" s="37">
        <v>62.094999999999999</v>
      </c>
      <c r="M219" s="37">
        <v>60.412999999999997</v>
      </c>
      <c r="N219" s="37">
        <v>59.713999999999999</v>
      </c>
      <c r="O219" s="37">
        <v>59.317</v>
      </c>
      <c r="P219" s="37">
        <v>58.585000000000001</v>
      </c>
      <c r="Q219" s="37">
        <v>59.908000000000001</v>
      </c>
      <c r="S219" s="4" t="e">
        <f t="shared" si="263"/>
        <v>#N/A</v>
      </c>
      <c r="T219" s="4" t="e">
        <f t="shared" si="263"/>
        <v>#N/A</v>
      </c>
      <c r="U219" s="4" t="e">
        <f t="shared" si="263"/>
        <v>#N/A</v>
      </c>
      <c r="V219" s="4" t="e">
        <f t="shared" si="263"/>
        <v>#N/A</v>
      </c>
      <c r="W219" s="4" t="e">
        <f t="shared" si="263"/>
        <v>#N/A</v>
      </c>
      <c r="X219" s="4" t="e">
        <f t="shared" si="263"/>
        <v>#N/A</v>
      </c>
      <c r="Y219" s="4" t="e">
        <f t="shared" si="263"/>
        <v>#N/A</v>
      </c>
      <c r="Z219" s="4" t="e">
        <f t="shared" si="263"/>
        <v>#N/A</v>
      </c>
      <c r="AA219" s="4" t="e">
        <f t="shared" si="263"/>
        <v>#N/A</v>
      </c>
      <c r="AB219" s="4" t="e">
        <f t="shared" si="263"/>
        <v>#N/A</v>
      </c>
      <c r="AC219" s="4" t="e">
        <f t="shared" si="263"/>
        <v>#N/A</v>
      </c>
      <c r="AD219" s="4" t="e">
        <f t="shared" si="263"/>
        <v>#N/A</v>
      </c>
      <c r="AE219" s="4" t="e">
        <f t="shared" si="263"/>
        <v>#N/A</v>
      </c>
      <c r="AF219" s="4">
        <f t="shared" si="263"/>
        <v>59.721245543959178</v>
      </c>
      <c r="AG219" s="4">
        <f t="shared" si="263"/>
        <v>59.774275326479099</v>
      </c>
      <c r="AI219" s="4">
        <f t="shared" si="264"/>
        <v>0</v>
      </c>
      <c r="AJ219" s="4">
        <f t="shared" si="264"/>
        <v>0</v>
      </c>
      <c r="AK219" s="4">
        <f t="shared" si="264"/>
        <v>0</v>
      </c>
      <c r="AL219" s="4">
        <f t="shared" si="264"/>
        <v>0</v>
      </c>
      <c r="AM219" s="4">
        <f t="shared" si="264"/>
        <v>0</v>
      </c>
      <c r="AN219" s="4">
        <f t="shared" si="264"/>
        <v>0</v>
      </c>
      <c r="AO219" s="4">
        <f t="shared" si="264"/>
        <v>0</v>
      </c>
      <c r="AP219" s="4">
        <f t="shared" si="264"/>
        <v>0</v>
      </c>
      <c r="AQ219" s="4">
        <f t="shared" si="264"/>
        <v>0</v>
      </c>
      <c r="AR219" s="4">
        <f t="shared" si="264"/>
        <v>0</v>
      </c>
      <c r="AS219" s="4">
        <f t="shared" si="264"/>
        <v>0</v>
      </c>
      <c r="AT219" s="4">
        <f t="shared" si="264"/>
        <v>0</v>
      </c>
      <c r="AU219" s="4">
        <f t="shared" si="264"/>
        <v>0</v>
      </c>
      <c r="AV219" s="4">
        <f t="shared" si="264"/>
        <v>-1.136245543959177</v>
      </c>
      <c r="AW219" s="4">
        <f t="shared" si="264"/>
        <v>0.13372467352090212</v>
      </c>
      <c r="AY219" s="2" t="e">
        <f t="shared" si="255"/>
        <v>#N/A</v>
      </c>
      <c r="AZ219" s="2" t="e">
        <f t="shared" si="255"/>
        <v>#N/A</v>
      </c>
      <c r="BA219" s="2" t="e">
        <f t="shared" si="255"/>
        <v>#N/A</v>
      </c>
      <c r="BB219" s="2" t="e">
        <f t="shared" si="255"/>
        <v>#N/A</v>
      </c>
      <c r="BC219" s="2" t="e">
        <f t="shared" si="255"/>
        <v>#N/A</v>
      </c>
      <c r="BD219" s="2" t="e">
        <f t="shared" si="255"/>
        <v>#N/A</v>
      </c>
      <c r="BE219" s="2" t="e">
        <f t="shared" si="255"/>
        <v>#N/A</v>
      </c>
      <c r="BF219" s="2" t="e">
        <f t="shared" si="255"/>
        <v>#N/A</v>
      </c>
      <c r="BG219" s="2" t="e">
        <f t="shared" si="255"/>
        <v>#N/A</v>
      </c>
      <c r="BH219" s="2" t="e">
        <f t="shared" si="255"/>
        <v>#N/A</v>
      </c>
      <c r="BI219" s="2" t="e">
        <f t="shared" si="255"/>
        <v>#N/A</v>
      </c>
      <c r="BJ219" s="2" t="e">
        <f t="shared" si="255"/>
        <v>#N/A</v>
      </c>
      <c r="BK219" s="2" t="e">
        <f t="shared" si="255"/>
        <v>#N/A</v>
      </c>
      <c r="BL219" s="2">
        <f t="shared" si="255"/>
        <v>59.721245543959178</v>
      </c>
      <c r="BM219" s="2">
        <f t="shared" si="255"/>
        <v>59.774275326479099</v>
      </c>
      <c r="BO219" s="2" t="str">
        <f t="shared" ref="BO219:BO227" si="269">IF(AND(IY219 &lt; $CC$22, $B219 &lt; C$7, $B219 &gt; C$230), C219, "")</f>
        <v/>
      </c>
      <c r="BP219" s="2" t="str">
        <f t="shared" ref="BP219:BP227" si="270">IF(AND(IZ219 &lt; $CC$22, $B219 &lt; D$7, $B219 &gt; D$230), D219, "")</f>
        <v/>
      </c>
      <c r="BQ219" s="2" t="str">
        <f t="shared" ref="BQ219:BQ227" si="271">IF(AND(JA219 &lt; $CC$22, $B219 &lt; E$7, $B219 &gt; E$230), E219, "")</f>
        <v/>
      </c>
      <c r="BR219" s="2" t="str">
        <f t="shared" ref="BR219:BR227" si="272">IF(AND(JB219 &lt; $CC$22, $B219 &lt; F$7, $B219 &gt; F$230), F219, "")</f>
        <v/>
      </c>
      <c r="BS219" s="2" t="str">
        <f t="shared" ref="BS219:BS227" si="273">IF(AND(JC219 &lt; $CC$22, $B219 &lt; G$7, $B219 &gt; G$230), G219, "")</f>
        <v/>
      </c>
      <c r="BT219" s="2" t="str">
        <f t="shared" ref="BT219:BT227" si="274">IF(AND(JD219 &lt; $CC$22, $B219 &lt; H$7, $B219 &gt; H$230), H219, "")</f>
        <v/>
      </c>
      <c r="BU219" s="2" t="str">
        <f t="shared" ref="BU219:BU227" si="275">IF(AND(JE219 &lt; $CC$22, $B219 &lt; I$7, $B219 &gt; I$230), I219, "")</f>
        <v/>
      </c>
      <c r="BV219" s="2" t="str">
        <f t="shared" ref="BV219:BV227" si="276">IF(AND(JF219 &lt; $CC$22, $B219 &lt; J$7, $B219 &gt; J$230), J219, "")</f>
        <v/>
      </c>
      <c r="BW219" s="2" t="str">
        <f t="shared" ref="BW219:BW227" si="277">IF(AND(JG219 &lt; $CC$22, $B219 &lt; K$7, $B219 &gt; K$230), K219, "")</f>
        <v/>
      </c>
      <c r="BX219" s="2" t="str">
        <f t="shared" ref="BX219:BX227" si="278">IF(AND(JH219 &lt; $CC$22, $B219 &lt; L$7, $B219 &gt; L$230), L219, "")</f>
        <v/>
      </c>
      <c r="BY219" s="2" t="str">
        <f t="shared" ref="BY219:BY227" si="279">IF(AND(JI219 &lt; $CC$22, $B219 &lt; M$7, $B219 &gt; M$230), M219, "")</f>
        <v/>
      </c>
      <c r="BZ219" s="2" t="str">
        <f t="shared" ref="BZ219:BZ227" si="280">IF(AND(JJ219 &lt; $CC$22, $B219 &lt; N$7, $B219 &gt; N$230), N219, "")</f>
        <v/>
      </c>
      <c r="CA219" s="2" t="str">
        <f t="shared" ref="CA219:CA227" si="281">IF(AND(JK219 &lt; $CC$22, $B219 &lt; O$7, $B219 &gt; O$230), O219, "")</f>
        <v/>
      </c>
      <c r="CB219" s="2" t="str">
        <f t="shared" ref="CB219:CB227" si="282">IF(AND(JL219 &lt; $CC$22, $B219 &lt; P$7, $B219 &gt; P$230), P219, "")</f>
        <v/>
      </c>
      <c r="CC219" s="2" t="str">
        <f t="shared" ref="CC219:CC227" si="283">IF(AND(JM219 &lt; $CC$22, $B219 &lt; Q$7, $B219 &gt; Q$230), Q219, "")</f>
        <v/>
      </c>
      <c r="CE219" s="2" t="str">
        <f t="shared" si="256"/>
        <v/>
      </c>
      <c r="CF219" s="2" t="str">
        <f t="shared" si="256"/>
        <v/>
      </c>
      <c r="CG219" s="2" t="str">
        <f t="shared" si="256"/>
        <v/>
      </c>
      <c r="CH219" s="2" t="str">
        <f t="shared" si="256"/>
        <v/>
      </c>
      <c r="CI219" s="2" t="str">
        <f t="shared" si="256"/>
        <v/>
      </c>
      <c r="CJ219" s="2" t="str">
        <f t="shared" si="256"/>
        <v/>
      </c>
      <c r="CK219" s="2" t="str">
        <f t="shared" si="256"/>
        <v/>
      </c>
      <c r="CL219" s="2" t="str">
        <f t="shared" si="256"/>
        <v/>
      </c>
      <c r="CM219" s="2" t="str">
        <f t="shared" si="256"/>
        <v/>
      </c>
      <c r="CN219" s="2" t="str">
        <f t="shared" si="256"/>
        <v/>
      </c>
      <c r="CO219" s="2" t="str">
        <f t="shared" si="256"/>
        <v/>
      </c>
      <c r="CP219" s="2" t="str">
        <f t="shared" si="256"/>
        <v/>
      </c>
      <c r="CQ219" s="2" t="str">
        <f t="shared" si="256"/>
        <v/>
      </c>
      <c r="CR219" s="2" t="str">
        <f t="shared" si="256"/>
        <v/>
      </c>
      <c r="CS219" s="2" t="str">
        <f t="shared" si="256"/>
        <v/>
      </c>
      <c r="CU219" s="2" t="str">
        <f t="shared" ref="CU219:CU227" si="284">IF(AND(IY219 &lt; $DI$22, $B219 &gt; C$7, $B219 &lt; C$233), C219, "")</f>
        <v/>
      </c>
      <c r="CV219" s="2" t="str">
        <f t="shared" ref="CV219:CV227" si="285">IF(AND(IZ219 &lt; $DI$22, $B219 &gt; D$7, $B219 &lt; D$233), D219, "")</f>
        <v/>
      </c>
      <c r="CW219" s="2" t="str">
        <f t="shared" ref="CW219:CW227" si="286">IF(AND(JA219 &lt; $DI$22, $B219 &gt; E$7, $B219 &lt; E$233), E219, "")</f>
        <v/>
      </c>
      <c r="CX219" s="2" t="str">
        <f t="shared" ref="CX219:CX227" si="287">IF(AND(JB219 &lt; $DI$22, $B219 &gt; F$7, $B219 &lt; F$233), F219, "")</f>
        <v/>
      </c>
      <c r="CY219" s="2" t="str">
        <f t="shared" ref="CY219:CY227" si="288">IF(AND(JC219 &lt; $DI$22, $B219 &gt; G$7, $B219 &lt; G$233), G219, "")</f>
        <v/>
      </c>
      <c r="CZ219" s="2" t="str">
        <f t="shared" ref="CZ219:CZ227" si="289">IF(AND(JD219 &lt; $DI$22, $B219 &gt; H$7, $B219 &lt; H$233), H219, "")</f>
        <v/>
      </c>
      <c r="DA219" s="2" t="str">
        <f t="shared" ref="DA219:DA227" si="290">IF(AND(JE219 &lt; $DI$22, $B219 &gt; I$7, $B219 &lt; I$233), I219, "")</f>
        <v/>
      </c>
      <c r="DB219" s="2" t="str">
        <f t="shared" ref="DB219:DB227" si="291">IF(AND(JF219 &lt; $DI$22, $B219 &gt; J$7, $B219 &lt; J$233), J219, "")</f>
        <v/>
      </c>
      <c r="DC219" s="2" t="str">
        <f t="shared" ref="DC219:DC227" si="292">IF(AND(JG219 &lt; $DI$22, $B219 &gt; K$7, $B219 &lt; K$233), K219, "")</f>
        <v/>
      </c>
      <c r="DD219" s="2" t="str">
        <f t="shared" ref="DD219:DD227" si="293">IF(AND(JH219 &lt; $DI$22, $B219 &gt; L$7, $B219 &lt; L$233), L219, "")</f>
        <v/>
      </c>
      <c r="DE219" s="2" t="str">
        <f t="shared" ref="DE219:DE227" si="294">IF(AND(JI219 &lt; $DI$22, $B219 &gt; M$7, $B219 &lt; M$233), M219, "")</f>
        <v/>
      </c>
      <c r="DF219" s="2" t="str">
        <f t="shared" ref="DF219:DF227" si="295">IF(AND(JJ219 &lt; $DI$22, $B219 &gt; N$7, $B219 &lt; N$233), N219, "")</f>
        <v/>
      </c>
      <c r="DG219" s="2" t="str">
        <f t="shared" ref="DG219:DG227" si="296">IF(AND(JK219 &lt; $DI$22, $B219 &gt; O$7, $B219 &lt; O$233), O219, "")</f>
        <v/>
      </c>
      <c r="DH219" s="2">
        <f t="shared" ref="DH219:DH227" si="297">IF(AND(JL219 &lt; $DI$22, $B219 &gt; P$7, $B219 &lt; P$233), P219, "")</f>
        <v>58.585000000000001</v>
      </c>
      <c r="DI219" s="2">
        <f t="shared" ref="DI219:DI227" si="298">IF(AND(JM219 &lt; $DI$22, $B219 &gt; Q$7, $B219 &lt; Q$233), Q219, "")</f>
        <v>59.908000000000001</v>
      </c>
      <c r="DK219" s="2">
        <f t="shared" si="265"/>
        <v>121.52820937921729</v>
      </c>
      <c r="DL219" s="2">
        <f t="shared" si="265"/>
        <v>120.54311941225723</v>
      </c>
      <c r="DM219" s="2">
        <f t="shared" si="265"/>
        <v>120.55173170731707</v>
      </c>
      <c r="DN219" s="2">
        <f t="shared" si="265"/>
        <v>123.60686894633065</v>
      </c>
      <c r="DO219" s="2">
        <f t="shared" si="265"/>
        <v>125.06712759635904</v>
      </c>
      <c r="DP219" s="2">
        <f t="shared" si="265"/>
        <v>117.94470037544231</v>
      </c>
      <c r="DQ219" s="2">
        <f t="shared" si="265"/>
        <v>111.11217728782846</v>
      </c>
      <c r="DR219" s="2">
        <f t="shared" si="265"/>
        <v>98.170034430685575</v>
      </c>
      <c r="DS219" s="2">
        <f t="shared" si="265"/>
        <v>106.77210238598613</v>
      </c>
      <c r="DT219" s="2">
        <f t="shared" si="265"/>
        <v>101.10940652370888</v>
      </c>
      <c r="DU219" s="2">
        <f t="shared" si="265"/>
        <v>101.40477484143761</v>
      </c>
      <c r="DV219" s="2">
        <f t="shared" si="265"/>
        <v>109.91615735427364</v>
      </c>
      <c r="DW219" s="2">
        <f t="shared" si="265"/>
        <v>113.89082508170597</v>
      </c>
      <c r="DX219" s="2">
        <f t="shared" si="265"/>
        <v>108.31275655673498</v>
      </c>
      <c r="DY219" s="2">
        <f t="shared" si="265"/>
        <v>91.399182724252512</v>
      </c>
      <c r="EA219" s="2">
        <f t="shared" si="241"/>
        <v>64.370701318877863</v>
      </c>
      <c r="EB219" s="2">
        <f t="shared" si="241"/>
        <v>62.393268916314369</v>
      </c>
      <c r="EC219" s="2">
        <f t="shared" si="241"/>
        <v>64.551756145681253</v>
      </c>
      <c r="ED219" s="2">
        <f t="shared" si="241"/>
        <v>63.224082690650832</v>
      </c>
      <c r="EE219" s="2">
        <f t="shared" si="241"/>
        <v>63.245621259029917</v>
      </c>
      <c r="EF219" s="2">
        <f t="shared" si="240"/>
        <v>65.126835074311998</v>
      </c>
      <c r="EG219" s="2">
        <f t="shared" si="240"/>
        <v>64.302552740218985</v>
      </c>
      <c r="EH219" s="2">
        <f t="shared" si="240"/>
        <v>64.081389604437504</v>
      </c>
      <c r="EI219" s="2">
        <f t="shared" si="240"/>
        <v>62.754103143140298</v>
      </c>
      <c r="EJ219" s="2">
        <f t="shared" si="240"/>
        <v>61.40634271099745</v>
      </c>
      <c r="EK219" s="2">
        <f t="shared" si="213"/>
        <v>61.619845745511327</v>
      </c>
      <c r="EL219" s="2">
        <f t="shared" si="213"/>
        <v>59.839409963571939</v>
      </c>
      <c r="EM219" s="2">
        <f t="shared" si="213"/>
        <v>59.79378348843364</v>
      </c>
      <c r="EN219" s="2">
        <f t="shared" si="213"/>
        <v>61.564580187928009</v>
      </c>
      <c r="EO219" s="2">
        <f t="shared" si="213"/>
        <v>64.202608221640403</v>
      </c>
      <c r="EQ219" s="2">
        <f t="shared" si="266"/>
        <v>64.701596910139855</v>
      </c>
      <c r="ER219" s="2">
        <f t="shared" si="266"/>
        <v>64.917567599356573</v>
      </c>
      <c r="ES219" s="2">
        <f t="shared" si="266"/>
        <v>63.65971261209522</v>
      </c>
      <c r="ET219" s="2">
        <f t="shared" si="266"/>
        <v>63.444931028454349</v>
      </c>
      <c r="EU219" s="2">
        <f t="shared" si="266"/>
        <v>63.554781127863798</v>
      </c>
      <c r="EV219" s="2">
        <f t="shared" si="266"/>
        <v>64.80524144155784</v>
      </c>
      <c r="EW219" s="2">
        <f t="shared" si="266"/>
        <v>65.223424704953985</v>
      </c>
      <c r="EX219" s="2">
        <f t="shared" si="266"/>
        <v>63.929156643443747</v>
      </c>
      <c r="EY219" s="2">
        <f t="shared" si="266"/>
        <v>63.446962086427035</v>
      </c>
      <c r="EZ219" s="2">
        <f t="shared" si="266"/>
        <v>61.023829828553943</v>
      </c>
      <c r="FA219" s="2">
        <f t="shared" si="266"/>
        <v>60.397937858330899</v>
      </c>
      <c r="FB219" s="2">
        <f t="shared" si="266"/>
        <v>59.255636461668523</v>
      </c>
      <c r="FC219" s="2">
        <f t="shared" si="266"/>
        <v>58.833174677014966</v>
      </c>
      <c r="FD219" s="2">
        <f t="shared" si="266"/>
        <v>59.642543991484438</v>
      </c>
      <c r="FE219" s="2">
        <f t="shared" si="266"/>
        <v>59.539761138649432</v>
      </c>
      <c r="FG219" s="2">
        <f t="shared" si="267"/>
        <v>0.99999922019773113</v>
      </c>
      <c r="FH219" s="2">
        <f t="shared" si="267"/>
        <v>0.99999901384173484</v>
      </c>
      <c r="FI219" s="2">
        <f t="shared" si="267"/>
        <v>0.99999907310587932</v>
      </c>
      <c r="FJ219" s="2">
        <f t="shared" si="267"/>
        <v>0.9999989515059845</v>
      </c>
      <c r="FK219" s="2">
        <f t="shared" si="267"/>
        <v>0.99999900497187799</v>
      </c>
      <c r="FL219" s="2">
        <f t="shared" si="267"/>
        <v>0.99999895997858779</v>
      </c>
      <c r="FM219" s="2">
        <f t="shared" si="267"/>
        <v>0.99999888503415091</v>
      </c>
      <c r="FN219" s="2">
        <f t="shared" si="267"/>
        <v>0.99999880616052117</v>
      </c>
      <c r="FO219" s="2">
        <f t="shared" si="267"/>
        <v>0.99999877485093802</v>
      </c>
      <c r="FP219" s="2">
        <f t="shared" si="267"/>
        <v>0.99999888148291127</v>
      </c>
      <c r="FQ219" s="2">
        <f t="shared" si="267"/>
        <v>0.99999887347498129</v>
      </c>
      <c r="FR219" s="2">
        <f t="shared" si="267"/>
        <v>0.99999887697579481</v>
      </c>
      <c r="FS219" s="2">
        <f t="shared" si="267"/>
        <v>0.99999893898162184</v>
      </c>
      <c r="FT219" s="2">
        <f t="shared" si="267"/>
        <v>0.99999894880555207</v>
      </c>
      <c r="FU219" s="2">
        <f t="shared" si="267"/>
        <v>0.99999872843782123</v>
      </c>
      <c r="FW219" s="2">
        <f t="shared" si="257"/>
        <v>0.98089627302306182</v>
      </c>
      <c r="FX219" s="2">
        <f t="shared" si="257"/>
        <v>0.97717983145029641</v>
      </c>
      <c r="FY219" s="2">
        <f t="shared" si="257"/>
        <v>0.97825952670212102</v>
      </c>
      <c r="FZ219" s="2">
        <f t="shared" si="257"/>
        <v>0.97615555123054076</v>
      </c>
      <c r="GA219" s="2">
        <f t="shared" si="257"/>
        <v>0.97609743954311123</v>
      </c>
      <c r="GB219" s="2">
        <f t="shared" si="257"/>
        <v>0.97301737729559934</v>
      </c>
      <c r="GC219" s="2">
        <f t="shared" si="257"/>
        <v>0.96969443210856698</v>
      </c>
      <c r="GD219" s="2">
        <f t="shared" si="257"/>
        <v>0.96962536502126795</v>
      </c>
      <c r="GE219" s="2">
        <f t="shared" si="257"/>
        <v>0.97159898581313298</v>
      </c>
      <c r="GF219" s="2">
        <f t="shared" si="257"/>
        <v>0.97517819736576294</v>
      </c>
      <c r="GG219" s="2">
        <f t="shared" si="257"/>
        <v>0.9745241153710632</v>
      </c>
      <c r="GH219" s="2">
        <f t="shared" si="257"/>
        <v>0.97583469803666356</v>
      </c>
      <c r="GI219" s="2">
        <f t="shared" si="257"/>
        <v>0.97196659113802664</v>
      </c>
      <c r="GJ219" s="2">
        <f t="shared" si="257"/>
        <v>0.95907860049835347</v>
      </c>
      <c r="GK219" s="2">
        <f t="shared" si="257"/>
        <v>0.94971321136619047</v>
      </c>
      <c r="GM219" s="86">
        <f t="shared" si="258"/>
        <v>0</v>
      </c>
      <c r="GN219" s="86">
        <f t="shared" si="258"/>
        <v>0</v>
      </c>
      <c r="GO219" s="86">
        <f t="shared" si="258"/>
        <v>0</v>
      </c>
      <c r="GP219" s="86">
        <f t="shared" si="258"/>
        <v>0</v>
      </c>
      <c r="GQ219" s="86">
        <f t="shared" si="258"/>
        <v>0</v>
      </c>
      <c r="GR219" s="86">
        <f t="shared" si="258"/>
        <v>0</v>
      </c>
      <c r="GS219" s="86">
        <f t="shared" si="258"/>
        <v>0</v>
      </c>
      <c r="GT219" s="86">
        <f t="shared" si="258"/>
        <v>0</v>
      </c>
      <c r="GU219" s="86">
        <f t="shared" si="258"/>
        <v>0</v>
      </c>
      <c r="GV219" s="86">
        <f t="shared" si="258"/>
        <v>0</v>
      </c>
      <c r="GW219" s="86">
        <f t="shared" si="258"/>
        <v>0</v>
      </c>
      <c r="GX219" s="86">
        <f t="shared" si="258"/>
        <v>0</v>
      </c>
      <c r="GY219" s="86">
        <f t="shared" si="258"/>
        <v>0</v>
      </c>
      <c r="GZ219" s="86">
        <f t="shared" si="258"/>
        <v>0</v>
      </c>
      <c r="HA219" s="86">
        <f t="shared" si="258"/>
        <v>0</v>
      </c>
      <c r="HC219" s="86">
        <f t="shared" si="268"/>
        <v>3.6651556144620995E-306</v>
      </c>
      <c r="HD219" s="86">
        <f t="shared" si="268"/>
        <v>0</v>
      </c>
      <c r="HE219" s="86">
        <f t="shared" si="268"/>
        <v>0</v>
      </c>
      <c r="HF219" s="86">
        <f t="shared" si="262"/>
        <v>0</v>
      </c>
      <c r="HG219" s="86">
        <f t="shared" si="262"/>
        <v>0</v>
      </c>
      <c r="HH219" s="86">
        <f t="shared" si="262"/>
        <v>0</v>
      </c>
      <c r="HI219" s="86">
        <f t="shared" si="242"/>
        <v>0</v>
      </c>
      <c r="HJ219" s="86">
        <f t="shared" si="242"/>
        <v>0</v>
      </c>
      <c r="HK219" s="86">
        <f t="shared" si="242"/>
        <v>0</v>
      </c>
      <c r="HL219" s="86">
        <f t="shared" si="242"/>
        <v>0</v>
      </c>
      <c r="HM219" s="86">
        <f t="shared" si="242"/>
        <v>0</v>
      </c>
      <c r="HN219" s="86">
        <f t="shared" si="242"/>
        <v>0</v>
      </c>
      <c r="HO219" s="86">
        <f t="shared" si="227"/>
        <v>0</v>
      </c>
      <c r="HP219" s="86">
        <f t="shared" si="227"/>
        <v>0</v>
      </c>
      <c r="HQ219" s="86">
        <f t="shared" si="227"/>
        <v>0</v>
      </c>
      <c r="HS219" s="86">
        <f t="shared" si="259"/>
        <v>3.9395117711796921E-106</v>
      </c>
      <c r="HT219" s="86">
        <f t="shared" si="259"/>
        <v>4.6320652814768754E-141</v>
      </c>
      <c r="HU219" s="86">
        <f t="shared" si="259"/>
        <v>4.50396344020768E-123</v>
      </c>
      <c r="HV219" s="86">
        <f t="shared" si="259"/>
        <v>2.0830542407845679E-139</v>
      </c>
      <c r="HW219" s="86">
        <f t="shared" si="259"/>
        <v>8.0547775174389995E-152</v>
      </c>
      <c r="HX219" s="86">
        <f t="shared" si="259"/>
        <v>1.1023565483452131E-146</v>
      </c>
      <c r="HY219" s="86">
        <f t="shared" si="259"/>
        <v>1.3276255508152891E-135</v>
      </c>
      <c r="HZ219" s="86">
        <f t="shared" si="259"/>
        <v>3.6247832586053121E-127</v>
      </c>
      <c r="IA219" s="86">
        <f t="shared" si="259"/>
        <v>1.1703731151068675E-127</v>
      </c>
      <c r="IB219" s="86">
        <f t="shared" si="259"/>
        <v>5.5317570250145987E-137</v>
      </c>
      <c r="IC219" s="86">
        <f t="shared" si="259"/>
        <v>6.3295337109927376E-141</v>
      </c>
      <c r="ID219" s="86">
        <f t="shared" si="259"/>
        <v>3.2352511431948642E-141</v>
      </c>
      <c r="IE219" s="86">
        <f t="shared" si="259"/>
        <v>2.5365436165400083E-113</v>
      </c>
      <c r="IF219" s="86">
        <f t="shared" si="259"/>
        <v>1.2692104967759708E-112</v>
      </c>
      <c r="IG219" s="86">
        <f t="shared" si="259"/>
        <v>4.8816354848758198E-107</v>
      </c>
      <c r="II219" s="86">
        <f t="shared" si="260"/>
        <v>3.6806822682007263E-19</v>
      </c>
      <c r="IJ219" s="86">
        <f t="shared" si="260"/>
        <v>1.1076710166159067E-22</v>
      </c>
      <c r="IK219" s="86">
        <f t="shared" si="260"/>
        <v>7.6658200831039931E-21</v>
      </c>
      <c r="IL219" s="86">
        <f t="shared" si="260"/>
        <v>3.2889832840843548E-22</v>
      </c>
      <c r="IM219" s="86">
        <f t="shared" si="260"/>
        <v>3.2231410961341438E-24</v>
      </c>
      <c r="IN219" s="86">
        <f t="shared" si="260"/>
        <v>9.5694553389577787E-23</v>
      </c>
      <c r="IO219" s="86">
        <f t="shared" si="260"/>
        <v>2.0630647744948364E-20</v>
      </c>
      <c r="IP219" s="86">
        <f t="shared" si="260"/>
        <v>3.7657341798878945E-19</v>
      </c>
      <c r="IQ219" s="86">
        <f t="shared" si="260"/>
        <v>1.1715730364928425E-19</v>
      </c>
      <c r="IR219" s="86">
        <f t="shared" si="260"/>
        <v>6.5614759735156737E-22</v>
      </c>
      <c r="IS219" s="86">
        <f t="shared" si="260"/>
        <v>1.9699748221171663E-22</v>
      </c>
      <c r="IT219" s="86">
        <f t="shared" si="260"/>
        <v>7.4588317018550711E-23</v>
      </c>
      <c r="IU219" s="86">
        <f t="shared" si="260"/>
        <v>6.3893661589547811E-18</v>
      </c>
      <c r="IV219" s="86">
        <f t="shared" si="260"/>
        <v>2.2716322900117348E-21</v>
      </c>
      <c r="IW219" s="86">
        <f t="shared" si="260"/>
        <v>1.6157112871767283E-26</v>
      </c>
      <c r="IY219" s="86">
        <f t="shared" si="261"/>
        <v>3.6806822682007263E-19</v>
      </c>
      <c r="IZ219" s="86">
        <f t="shared" si="261"/>
        <v>1.1076710166159067E-22</v>
      </c>
      <c r="JA219" s="86">
        <f t="shared" si="261"/>
        <v>7.6658200831039931E-21</v>
      </c>
      <c r="JB219" s="86">
        <f t="shared" si="261"/>
        <v>3.2889832840843548E-22</v>
      </c>
      <c r="JC219" s="86">
        <f t="shared" si="261"/>
        <v>3.2231410961341438E-24</v>
      </c>
      <c r="JD219" s="86">
        <f t="shared" si="261"/>
        <v>9.5694553389577787E-23</v>
      </c>
      <c r="JE219" s="86">
        <f t="shared" si="261"/>
        <v>2.0630647744948364E-20</v>
      </c>
      <c r="JF219" s="86">
        <f t="shared" si="261"/>
        <v>3.7657341798878945E-19</v>
      </c>
      <c r="JG219" s="86">
        <f t="shared" si="261"/>
        <v>1.1715730364928425E-19</v>
      </c>
      <c r="JH219" s="86">
        <f t="shared" si="261"/>
        <v>6.5614759735156737E-22</v>
      </c>
      <c r="JI219" s="86">
        <f t="shared" si="261"/>
        <v>1.9699748221171663E-22</v>
      </c>
      <c r="JJ219" s="86">
        <f t="shared" si="261"/>
        <v>7.4588317018550711E-23</v>
      </c>
      <c r="JK219" s="86">
        <f t="shared" si="261"/>
        <v>6.3893661589547811E-18</v>
      </c>
      <c r="JL219" s="86">
        <f t="shared" si="261"/>
        <v>2.2716322900117348E-21</v>
      </c>
      <c r="JM219" s="86">
        <f t="shared" si="261"/>
        <v>1.6157112871767283E-26</v>
      </c>
    </row>
    <row r="220" spans="2:273" x14ac:dyDescent="0.25">
      <c r="B220" s="2">
        <v>193</v>
      </c>
      <c r="C220" s="37">
        <v>65.97</v>
      </c>
      <c r="D220" s="37">
        <v>63.241999999999997</v>
      </c>
      <c r="E220" s="37">
        <v>64.453000000000003</v>
      </c>
      <c r="F220" s="37">
        <v>63.746000000000002</v>
      </c>
      <c r="G220" s="37">
        <v>64.332999999999998</v>
      </c>
      <c r="H220" s="37">
        <v>66.286000000000001</v>
      </c>
      <c r="I220" s="37">
        <v>66.778000000000006</v>
      </c>
      <c r="J220" s="37">
        <v>64.793999999999997</v>
      </c>
      <c r="K220" s="37">
        <v>63.968000000000004</v>
      </c>
      <c r="L220" s="37">
        <v>62.27</v>
      </c>
      <c r="M220" s="37">
        <v>60.19</v>
      </c>
      <c r="N220" s="37">
        <v>60.54</v>
      </c>
      <c r="O220" s="37">
        <v>59.73</v>
      </c>
      <c r="P220" s="37">
        <v>60.537999999999997</v>
      </c>
      <c r="Q220" s="37">
        <v>59.369</v>
      </c>
      <c r="S220" s="4" t="e">
        <f t="shared" si="263"/>
        <v>#N/A</v>
      </c>
      <c r="T220" s="4" t="e">
        <f t="shared" si="263"/>
        <v>#N/A</v>
      </c>
      <c r="U220" s="4" t="e">
        <f t="shared" si="263"/>
        <v>#N/A</v>
      </c>
      <c r="V220" s="4" t="e">
        <f t="shared" si="263"/>
        <v>#N/A</v>
      </c>
      <c r="W220" s="4" t="e">
        <f t="shared" si="263"/>
        <v>#N/A</v>
      </c>
      <c r="X220" s="4" t="e">
        <f t="shared" si="263"/>
        <v>#N/A</v>
      </c>
      <c r="Y220" s="4" t="e">
        <f t="shared" si="263"/>
        <v>#N/A</v>
      </c>
      <c r="Z220" s="4" t="e">
        <f t="shared" si="263"/>
        <v>#N/A</v>
      </c>
      <c r="AA220" s="4" t="e">
        <f t="shared" si="263"/>
        <v>#N/A</v>
      </c>
      <c r="AB220" s="4" t="e">
        <f t="shared" si="263"/>
        <v>#N/A</v>
      </c>
      <c r="AC220" s="4" t="e">
        <f t="shared" si="263"/>
        <v>#N/A</v>
      </c>
      <c r="AD220" s="4" t="e">
        <f t="shared" si="263"/>
        <v>#N/A</v>
      </c>
      <c r="AE220" s="4" t="e">
        <f t="shared" si="263"/>
        <v>#N/A</v>
      </c>
      <c r="AF220" s="4">
        <f t="shared" si="263"/>
        <v>59.637836395256578</v>
      </c>
      <c r="AG220" s="4">
        <f t="shared" si="263"/>
        <v>59.667004934820554</v>
      </c>
      <c r="AI220" s="4">
        <f t="shared" si="264"/>
        <v>0</v>
      </c>
      <c r="AJ220" s="4">
        <f t="shared" si="264"/>
        <v>0</v>
      </c>
      <c r="AK220" s="4">
        <f t="shared" si="264"/>
        <v>0</v>
      </c>
      <c r="AL220" s="4">
        <f t="shared" si="264"/>
        <v>0</v>
      </c>
      <c r="AM220" s="4">
        <f t="shared" si="264"/>
        <v>0</v>
      </c>
      <c r="AN220" s="4">
        <f t="shared" si="264"/>
        <v>0</v>
      </c>
      <c r="AO220" s="4">
        <f t="shared" si="264"/>
        <v>0</v>
      </c>
      <c r="AP220" s="4">
        <f t="shared" si="264"/>
        <v>0</v>
      </c>
      <c r="AQ220" s="4">
        <f t="shared" si="264"/>
        <v>0</v>
      </c>
      <c r="AR220" s="4">
        <f t="shared" si="264"/>
        <v>0</v>
      </c>
      <c r="AS220" s="4">
        <f t="shared" si="264"/>
        <v>0</v>
      </c>
      <c r="AT220" s="4">
        <f t="shared" si="264"/>
        <v>0</v>
      </c>
      <c r="AU220" s="4">
        <f t="shared" si="264"/>
        <v>0</v>
      </c>
      <c r="AV220" s="4">
        <f t="shared" si="264"/>
        <v>0.90016360474341894</v>
      </c>
      <c r="AW220" s="4">
        <f t="shared" si="264"/>
        <v>-0.29800493482055401</v>
      </c>
      <c r="AY220" s="2" t="e">
        <f t="shared" si="255"/>
        <v>#N/A</v>
      </c>
      <c r="AZ220" s="2" t="e">
        <f t="shared" si="255"/>
        <v>#N/A</v>
      </c>
      <c r="BA220" s="2" t="e">
        <f t="shared" si="255"/>
        <v>#N/A</v>
      </c>
      <c r="BB220" s="2" t="e">
        <f t="shared" si="255"/>
        <v>#N/A</v>
      </c>
      <c r="BC220" s="2" t="e">
        <f t="shared" si="255"/>
        <v>#N/A</v>
      </c>
      <c r="BD220" s="2" t="e">
        <f t="shared" si="255"/>
        <v>#N/A</v>
      </c>
      <c r="BE220" s="2" t="e">
        <f t="shared" si="255"/>
        <v>#N/A</v>
      </c>
      <c r="BF220" s="2" t="e">
        <f t="shared" si="255"/>
        <v>#N/A</v>
      </c>
      <c r="BG220" s="2" t="e">
        <f t="shared" si="255"/>
        <v>#N/A</v>
      </c>
      <c r="BH220" s="2" t="e">
        <f t="shared" si="255"/>
        <v>#N/A</v>
      </c>
      <c r="BI220" s="2" t="e">
        <f t="shared" si="255"/>
        <v>#N/A</v>
      </c>
      <c r="BJ220" s="2" t="e">
        <f t="shared" si="255"/>
        <v>#N/A</v>
      </c>
      <c r="BK220" s="2" t="e">
        <f t="shared" si="255"/>
        <v>#N/A</v>
      </c>
      <c r="BL220" s="2">
        <f t="shared" si="255"/>
        <v>59.637836395256578</v>
      </c>
      <c r="BM220" s="2">
        <f t="shared" si="255"/>
        <v>59.667004934820554</v>
      </c>
      <c r="BO220" s="2" t="str">
        <f t="shared" si="269"/>
        <v/>
      </c>
      <c r="BP220" s="2" t="str">
        <f t="shared" si="270"/>
        <v/>
      </c>
      <c r="BQ220" s="2" t="str">
        <f t="shared" si="271"/>
        <v/>
      </c>
      <c r="BR220" s="2" t="str">
        <f t="shared" si="272"/>
        <v/>
      </c>
      <c r="BS220" s="2" t="str">
        <f t="shared" si="273"/>
        <v/>
      </c>
      <c r="BT220" s="2" t="str">
        <f t="shared" si="274"/>
        <v/>
      </c>
      <c r="BU220" s="2" t="str">
        <f t="shared" si="275"/>
        <v/>
      </c>
      <c r="BV220" s="2" t="str">
        <f t="shared" si="276"/>
        <v/>
      </c>
      <c r="BW220" s="2" t="str">
        <f t="shared" si="277"/>
        <v/>
      </c>
      <c r="BX220" s="2" t="str">
        <f t="shared" si="278"/>
        <v/>
      </c>
      <c r="BY220" s="2" t="str">
        <f t="shared" si="279"/>
        <v/>
      </c>
      <c r="BZ220" s="2" t="str">
        <f t="shared" si="280"/>
        <v/>
      </c>
      <c r="CA220" s="2" t="str">
        <f t="shared" si="281"/>
        <v/>
      </c>
      <c r="CB220" s="2" t="str">
        <f t="shared" si="282"/>
        <v/>
      </c>
      <c r="CC220" s="2" t="str">
        <f t="shared" si="283"/>
        <v/>
      </c>
      <c r="CE220" s="2" t="str">
        <f t="shared" si="256"/>
        <v/>
      </c>
      <c r="CF220" s="2" t="str">
        <f t="shared" si="256"/>
        <v/>
      </c>
      <c r="CG220" s="2" t="str">
        <f t="shared" si="256"/>
        <v/>
      </c>
      <c r="CH220" s="2" t="str">
        <f t="shared" si="256"/>
        <v/>
      </c>
      <c r="CI220" s="2" t="str">
        <f t="shared" si="256"/>
        <v/>
      </c>
      <c r="CJ220" s="2" t="str">
        <f t="shared" si="256"/>
        <v/>
      </c>
      <c r="CK220" s="2" t="str">
        <f t="shared" si="256"/>
        <v/>
      </c>
      <c r="CL220" s="2" t="str">
        <f t="shared" si="256"/>
        <v/>
      </c>
      <c r="CM220" s="2" t="str">
        <f t="shared" si="256"/>
        <v/>
      </c>
      <c r="CN220" s="2" t="str">
        <f t="shared" si="256"/>
        <v/>
      </c>
      <c r="CO220" s="2" t="str">
        <f t="shared" si="256"/>
        <v/>
      </c>
      <c r="CP220" s="2" t="str">
        <f t="shared" si="256"/>
        <v/>
      </c>
      <c r="CQ220" s="2" t="str">
        <f t="shared" si="256"/>
        <v/>
      </c>
      <c r="CR220" s="2" t="str">
        <f t="shared" si="256"/>
        <v/>
      </c>
      <c r="CS220" s="2" t="str">
        <f t="shared" si="256"/>
        <v/>
      </c>
      <c r="CU220" s="2" t="str">
        <f t="shared" si="284"/>
        <v/>
      </c>
      <c r="CV220" s="2" t="str">
        <f t="shared" si="285"/>
        <v/>
      </c>
      <c r="CW220" s="2" t="str">
        <f t="shared" si="286"/>
        <v/>
      </c>
      <c r="CX220" s="2" t="str">
        <f t="shared" si="287"/>
        <v/>
      </c>
      <c r="CY220" s="2" t="str">
        <f t="shared" si="288"/>
        <v/>
      </c>
      <c r="CZ220" s="2" t="str">
        <f t="shared" si="289"/>
        <v/>
      </c>
      <c r="DA220" s="2" t="str">
        <f t="shared" si="290"/>
        <v/>
      </c>
      <c r="DB220" s="2" t="str">
        <f t="shared" si="291"/>
        <v/>
      </c>
      <c r="DC220" s="2" t="str">
        <f t="shared" si="292"/>
        <v/>
      </c>
      <c r="DD220" s="2" t="str">
        <f t="shared" si="293"/>
        <v/>
      </c>
      <c r="DE220" s="2" t="str">
        <f t="shared" si="294"/>
        <v/>
      </c>
      <c r="DF220" s="2" t="str">
        <f t="shared" si="295"/>
        <v/>
      </c>
      <c r="DG220" s="2" t="str">
        <f t="shared" si="296"/>
        <v/>
      </c>
      <c r="DH220" s="2">
        <f t="shared" si="297"/>
        <v>60.537999999999997</v>
      </c>
      <c r="DI220" s="2">
        <f t="shared" si="298"/>
        <v>59.369</v>
      </c>
      <c r="DK220" s="2">
        <f t="shared" si="265"/>
        <v>121.78060958164644</v>
      </c>
      <c r="DL220" s="2">
        <f t="shared" si="265"/>
        <v>120.77859255057665</v>
      </c>
      <c r="DM220" s="2">
        <f t="shared" si="265"/>
        <v>120.79507926829268</v>
      </c>
      <c r="DN220" s="2">
        <f t="shared" si="265"/>
        <v>123.8668883126705</v>
      </c>
      <c r="DO220" s="2">
        <f t="shared" si="265"/>
        <v>125.32537879156203</v>
      </c>
      <c r="DP220" s="2">
        <f t="shared" si="265"/>
        <v>118.16088382897119</v>
      </c>
      <c r="DQ220" s="2">
        <f t="shared" si="265"/>
        <v>111.29672123225612</v>
      </c>
      <c r="DR220" s="2">
        <f t="shared" si="265"/>
        <v>98.278091815161574</v>
      </c>
      <c r="DS220" s="2">
        <f t="shared" si="265"/>
        <v>106.93441256418004</v>
      </c>
      <c r="DT220" s="2">
        <f t="shared" si="265"/>
        <v>101.25639897311994</v>
      </c>
      <c r="DU220" s="2">
        <f t="shared" si="265"/>
        <v>101.55608033826636</v>
      </c>
      <c r="DV220" s="2">
        <f t="shared" si="265"/>
        <v>110.12202023557838</v>
      </c>
      <c r="DW220" s="2">
        <f t="shared" si="265"/>
        <v>114.11739326904896</v>
      </c>
      <c r="DX220" s="2">
        <f t="shared" si="265"/>
        <v>108.51629338519297</v>
      </c>
      <c r="DY220" s="2">
        <f t="shared" si="265"/>
        <v>91.523378737541549</v>
      </c>
      <c r="EA220" s="2">
        <f t="shared" si="241"/>
        <v>64.316718240751115</v>
      </c>
      <c r="EB220" s="2">
        <f t="shared" si="241"/>
        <v>62.312068888336256</v>
      </c>
      <c r="EC220" s="2">
        <f t="shared" si="241"/>
        <v>64.501085802785781</v>
      </c>
      <c r="ED220" s="2">
        <f t="shared" si="241"/>
        <v>63.153354251161055</v>
      </c>
      <c r="EE220" s="2">
        <f t="shared" si="241"/>
        <v>63.166213622291011</v>
      </c>
      <c r="EF220" s="2">
        <f t="shared" si="240"/>
        <v>65.054653056275228</v>
      </c>
      <c r="EG220" s="2">
        <f t="shared" si="240"/>
        <v>64.232493221990069</v>
      </c>
      <c r="EH220" s="2">
        <f t="shared" si="240"/>
        <v>64.00786917456233</v>
      </c>
      <c r="EI220" s="2">
        <f t="shared" si="240"/>
        <v>62.670327929586094</v>
      </c>
      <c r="EJ220" s="2">
        <f t="shared" si="240"/>
        <v>61.3301768968457</v>
      </c>
      <c r="EK220" s="2">
        <f t="shared" si="213"/>
        <v>61.555886572989856</v>
      </c>
      <c r="EL220" s="2">
        <f t="shared" si="213"/>
        <v>59.763535000492283</v>
      </c>
      <c r="EM220" s="2">
        <f t="shared" si="213"/>
        <v>59.713453680420571</v>
      </c>
      <c r="EN220" s="2">
        <f t="shared" si="213"/>
        <v>61.509609014174224</v>
      </c>
      <c r="EO220" s="2">
        <f t="shared" si="213"/>
        <v>64.163612910788942</v>
      </c>
      <c r="EQ220" s="2">
        <f t="shared" si="266"/>
        <v>64.651618506051378</v>
      </c>
      <c r="ER220" s="2">
        <f t="shared" si="266"/>
        <v>64.867928100631332</v>
      </c>
      <c r="ES220" s="2">
        <f t="shared" si="266"/>
        <v>63.598086411420596</v>
      </c>
      <c r="ET220" s="2">
        <f t="shared" si="266"/>
        <v>63.376879491898471</v>
      </c>
      <c r="EU220" s="2">
        <f t="shared" si="266"/>
        <v>63.479089180522934</v>
      </c>
      <c r="EV220" s="2">
        <f t="shared" si="266"/>
        <v>64.729225667891257</v>
      </c>
      <c r="EW220" s="2">
        <f t="shared" si="266"/>
        <v>65.164501369654701</v>
      </c>
      <c r="EX220" s="2">
        <f t="shared" si="266"/>
        <v>63.853859180663058</v>
      </c>
      <c r="EY220" s="2">
        <f t="shared" si="266"/>
        <v>63.37153841353809</v>
      </c>
      <c r="EZ220" s="2">
        <f t="shared" si="266"/>
        <v>60.943089975573919</v>
      </c>
      <c r="FA220" s="2">
        <f t="shared" si="266"/>
        <v>60.319339411505737</v>
      </c>
      <c r="FB220" s="2">
        <f t="shared" si="266"/>
        <v>59.172759088365851</v>
      </c>
      <c r="FC220" s="2">
        <f t="shared" si="266"/>
        <v>58.741201089837901</v>
      </c>
      <c r="FD220" s="2">
        <f t="shared" si="266"/>
        <v>59.564953026200307</v>
      </c>
      <c r="FE220" s="2">
        <f t="shared" si="266"/>
        <v>59.449828366418515</v>
      </c>
      <c r="FG220" s="2">
        <f t="shared" si="267"/>
        <v>0.99999928881182942</v>
      </c>
      <c r="FH220" s="2">
        <f t="shared" si="267"/>
        <v>0.99999910061289476</v>
      </c>
      <c r="FI220" s="2">
        <f t="shared" si="267"/>
        <v>0.99999915466244604</v>
      </c>
      <c r="FJ220" s="2">
        <f t="shared" si="267"/>
        <v>0.99999904376200466</v>
      </c>
      <c r="FK220" s="2">
        <f t="shared" si="267"/>
        <v>0.99999909252348784</v>
      </c>
      <c r="FL220" s="2">
        <f t="shared" si="267"/>
        <v>0.99999905148911206</v>
      </c>
      <c r="FM220" s="2">
        <f t="shared" si="267"/>
        <v>0.99999898313896041</v>
      </c>
      <c r="FN220" s="2">
        <f t="shared" si="267"/>
        <v>0.99999891120534046</v>
      </c>
      <c r="FO220" s="2">
        <f t="shared" si="267"/>
        <v>0.99999888265065529</v>
      </c>
      <c r="FP220" s="2">
        <f t="shared" si="267"/>
        <v>0.99999897990019071</v>
      </c>
      <c r="FQ220" s="2">
        <f t="shared" si="267"/>
        <v>0.99999897259687032</v>
      </c>
      <c r="FR220" s="2">
        <f t="shared" si="267"/>
        <v>0.9999989757896508</v>
      </c>
      <c r="FS220" s="2">
        <f t="shared" si="267"/>
        <v>0.99999903233964804</v>
      </c>
      <c r="FT220" s="2">
        <f t="shared" si="267"/>
        <v>0.99999904129918049</v>
      </c>
      <c r="FU220" s="2">
        <f t="shared" si="267"/>
        <v>0.99999884032138031</v>
      </c>
      <c r="FW220" s="2">
        <f t="shared" si="257"/>
        <v>0.98254785825509505</v>
      </c>
      <c r="FX220" s="2">
        <f t="shared" si="257"/>
        <v>0.97914588537699299</v>
      </c>
      <c r="FY220" s="2">
        <f t="shared" si="257"/>
        <v>0.98013445137518795</v>
      </c>
      <c r="FZ220" s="2">
        <f t="shared" si="257"/>
        <v>0.97820788324713226</v>
      </c>
      <c r="GA220" s="2">
        <f t="shared" si="257"/>
        <v>0.97815466139648333</v>
      </c>
      <c r="GB220" s="2">
        <f t="shared" si="257"/>
        <v>0.97533299174302057</v>
      </c>
      <c r="GC220" s="2">
        <f t="shared" si="257"/>
        <v>0.97228709542629688</v>
      </c>
      <c r="GD220" s="2">
        <f t="shared" si="257"/>
        <v>0.97222376782663011</v>
      </c>
      <c r="GE220" s="2">
        <f t="shared" si="257"/>
        <v>0.97403307635367553</v>
      </c>
      <c r="GF220" s="2">
        <f t="shared" si="257"/>
        <v>0.97731269675010068</v>
      </c>
      <c r="GG220" s="2">
        <f t="shared" si="257"/>
        <v>0.97671351805860185</v>
      </c>
      <c r="GH220" s="2">
        <f t="shared" si="257"/>
        <v>0.97791402159656793</v>
      </c>
      <c r="GI220" s="2">
        <f t="shared" si="257"/>
        <v>0.97437000738836177</v>
      </c>
      <c r="GJ220" s="2">
        <f t="shared" si="257"/>
        <v>0.96254437588967534</v>
      </c>
      <c r="GK220" s="2">
        <f t="shared" si="257"/>
        <v>0.95393407614993753</v>
      </c>
      <c r="GM220" s="86">
        <f t="shared" si="258"/>
        <v>0</v>
      </c>
      <c r="GN220" s="86">
        <f t="shared" si="258"/>
        <v>0</v>
      </c>
      <c r="GO220" s="86">
        <f t="shared" si="258"/>
        <v>0</v>
      </c>
      <c r="GP220" s="86">
        <f t="shared" si="258"/>
        <v>0</v>
      </c>
      <c r="GQ220" s="86">
        <f t="shared" si="258"/>
        <v>0</v>
      </c>
      <c r="GR220" s="86">
        <f t="shared" si="258"/>
        <v>0</v>
      </c>
      <c r="GS220" s="86">
        <f t="shared" si="258"/>
        <v>0</v>
      </c>
      <c r="GT220" s="86">
        <f t="shared" si="258"/>
        <v>0</v>
      </c>
      <c r="GU220" s="86">
        <f t="shared" si="258"/>
        <v>0</v>
      </c>
      <c r="GV220" s="86">
        <f t="shared" si="258"/>
        <v>0</v>
      </c>
      <c r="GW220" s="86">
        <f t="shared" si="258"/>
        <v>0</v>
      </c>
      <c r="GX220" s="86">
        <f t="shared" si="258"/>
        <v>0</v>
      </c>
      <c r="GY220" s="86">
        <f t="shared" si="258"/>
        <v>0</v>
      </c>
      <c r="GZ220" s="86">
        <f t="shared" si="258"/>
        <v>0</v>
      </c>
      <c r="HA220" s="86">
        <f t="shared" si="258"/>
        <v>0</v>
      </c>
      <c r="HC220" s="86">
        <f t="shared" si="268"/>
        <v>0</v>
      </c>
      <c r="HD220" s="86">
        <f t="shared" si="268"/>
        <v>0</v>
      </c>
      <c r="HE220" s="86">
        <f t="shared" si="268"/>
        <v>0</v>
      </c>
      <c r="HF220" s="86">
        <f t="shared" si="262"/>
        <v>0</v>
      </c>
      <c r="HG220" s="86">
        <f t="shared" si="262"/>
        <v>0</v>
      </c>
      <c r="HH220" s="86">
        <f t="shared" si="262"/>
        <v>0</v>
      </c>
      <c r="HI220" s="86">
        <f t="shared" si="242"/>
        <v>0</v>
      </c>
      <c r="HJ220" s="86">
        <f t="shared" si="242"/>
        <v>0</v>
      </c>
      <c r="HK220" s="86">
        <f t="shared" si="242"/>
        <v>0</v>
      </c>
      <c r="HL220" s="86">
        <f t="shared" si="242"/>
        <v>0</v>
      </c>
      <c r="HM220" s="86">
        <f t="shared" si="242"/>
        <v>0</v>
      </c>
      <c r="HN220" s="86">
        <f t="shared" si="242"/>
        <v>0</v>
      </c>
      <c r="HO220" s="86">
        <f t="shared" si="227"/>
        <v>0</v>
      </c>
      <c r="HP220" s="86">
        <f t="shared" si="227"/>
        <v>0</v>
      </c>
      <c r="HQ220" s="86">
        <f t="shared" si="227"/>
        <v>0</v>
      </c>
      <c r="HS220" s="86">
        <f t="shared" si="259"/>
        <v>3.5792653268308625E-109</v>
      </c>
      <c r="HT220" s="86">
        <f t="shared" si="259"/>
        <v>4.2749366884459392E-145</v>
      </c>
      <c r="HU220" s="86">
        <f t="shared" si="259"/>
        <v>1.2663168260737864E-126</v>
      </c>
      <c r="HV220" s="86">
        <f t="shared" si="259"/>
        <v>2.0176400516677861E-143</v>
      </c>
      <c r="HW220" s="86">
        <f t="shared" si="259"/>
        <v>3.2558096203993665E-156</v>
      </c>
      <c r="HX220" s="86">
        <f t="shared" si="259"/>
        <v>5.2762962555128464E-151</v>
      </c>
      <c r="HY220" s="86">
        <f t="shared" si="259"/>
        <v>1.1789478723310662E-139</v>
      </c>
      <c r="HZ220" s="86">
        <f t="shared" si="259"/>
        <v>5.8660217621650798E-131</v>
      </c>
      <c r="IA220" s="86">
        <f t="shared" si="259"/>
        <v>1.9556453786727509E-131</v>
      </c>
      <c r="IB220" s="86">
        <f t="shared" si="259"/>
        <v>5.6086243401424693E-141</v>
      </c>
      <c r="IC220" s="86">
        <f t="shared" si="259"/>
        <v>4.6520002343582056E-145</v>
      </c>
      <c r="ID220" s="86">
        <f t="shared" si="259"/>
        <v>2.463427870824117E-145</v>
      </c>
      <c r="IE220" s="86">
        <f t="shared" si="259"/>
        <v>1.0863136354752745E-116</v>
      </c>
      <c r="IF220" s="86">
        <f t="shared" si="259"/>
        <v>4.1753936093364962E-116</v>
      </c>
      <c r="IG220" s="86">
        <f t="shared" si="259"/>
        <v>1.9018279905958091E-110</v>
      </c>
      <c r="II220" s="86">
        <f t="shared" si="260"/>
        <v>5.4175036327425958E-20</v>
      </c>
      <c r="IJ220" s="86">
        <f t="shared" si="260"/>
        <v>9.9702108638394719E-24</v>
      </c>
      <c r="IK220" s="86">
        <f t="shared" si="260"/>
        <v>8.7462492857704107E-22</v>
      </c>
      <c r="IL220" s="86">
        <f t="shared" si="260"/>
        <v>3.0342165028850379E-23</v>
      </c>
      <c r="IM220" s="86">
        <f t="shared" si="260"/>
        <v>2.3580325003604979E-25</v>
      </c>
      <c r="IN220" s="86">
        <f t="shared" si="260"/>
        <v>7.6062359983473364E-24</v>
      </c>
      <c r="IO220" s="86">
        <f t="shared" si="260"/>
        <v>1.9986711283833428E-21</v>
      </c>
      <c r="IP220" s="86">
        <f t="shared" si="260"/>
        <v>4.2519328102175513E-20</v>
      </c>
      <c r="IQ220" s="86">
        <f t="shared" si="260"/>
        <v>1.2996458711906861E-20</v>
      </c>
      <c r="IR220" s="86">
        <f t="shared" si="260"/>
        <v>6.0998779779107747E-23</v>
      </c>
      <c r="IS220" s="86">
        <f t="shared" si="260"/>
        <v>1.6930078356723741E-23</v>
      </c>
      <c r="IT220" s="86">
        <f t="shared" si="260"/>
        <v>6.33295025029706E-24</v>
      </c>
      <c r="IU220" s="86">
        <f t="shared" si="260"/>
        <v>8.7995279435264753E-19</v>
      </c>
      <c r="IV220" s="86">
        <f t="shared" si="260"/>
        <v>1.5308655029767234E-22</v>
      </c>
      <c r="IW220" s="86">
        <f t="shared" si="260"/>
        <v>4.2159821642114922E-28</v>
      </c>
      <c r="IY220" s="86">
        <f t="shared" si="261"/>
        <v>5.4175036327425958E-20</v>
      </c>
      <c r="IZ220" s="86">
        <f t="shared" si="261"/>
        <v>9.9702108638394719E-24</v>
      </c>
      <c r="JA220" s="86">
        <f t="shared" si="261"/>
        <v>8.7462492857704107E-22</v>
      </c>
      <c r="JB220" s="86">
        <f t="shared" si="261"/>
        <v>3.0342165028850379E-23</v>
      </c>
      <c r="JC220" s="86">
        <f t="shared" si="261"/>
        <v>2.3580325003604979E-25</v>
      </c>
      <c r="JD220" s="86">
        <f t="shared" si="261"/>
        <v>7.6062359983473364E-24</v>
      </c>
      <c r="JE220" s="86">
        <f t="shared" si="261"/>
        <v>1.9986711283833428E-21</v>
      </c>
      <c r="JF220" s="86">
        <f t="shared" si="261"/>
        <v>4.2519328102175513E-20</v>
      </c>
      <c r="JG220" s="86">
        <f t="shared" si="261"/>
        <v>1.2996458711906861E-20</v>
      </c>
      <c r="JH220" s="86">
        <f t="shared" si="261"/>
        <v>6.0998779779107747E-23</v>
      </c>
      <c r="JI220" s="86">
        <f t="shared" si="261"/>
        <v>1.6930078356723741E-23</v>
      </c>
      <c r="JJ220" s="86">
        <f t="shared" si="261"/>
        <v>6.33295025029706E-24</v>
      </c>
      <c r="JK220" s="86">
        <f t="shared" si="261"/>
        <v>8.7995279435264753E-19</v>
      </c>
      <c r="JL220" s="86">
        <f t="shared" si="261"/>
        <v>1.5308655029767234E-22</v>
      </c>
      <c r="JM220" s="86">
        <f t="shared" si="261"/>
        <v>4.2159821642114922E-28</v>
      </c>
    </row>
    <row r="221" spans="2:273" x14ac:dyDescent="0.25">
      <c r="B221" s="2">
        <v>194</v>
      </c>
      <c r="C221" s="37">
        <v>64.566999999999993</v>
      </c>
      <c r="D221" s="37">
        <v>63.984999999999999</v>
      </c>
      <c r="E221" s="37">
        <v>63.530999999999999</v>
      </c>
      <c r="F221" s="37">
        <v>62.253999999999998</v>
      </c>
      <c r="G221" s="37">
        <v>64.762</v>
      </c>
      <c r="H221" s="37">
        <v>65.619</v>
      </c>
      <c r="I221" s="37">
        <v>67.762</v>
      </c>
      <c r="J221" s="37">
        <v>64.143000000000001</v>
      </c>
      <c r="K221" s="37">
        <v>64.650999999999996</v>
      </c>
      <c r="L221" s="37">
        <v>60.713999999999999</v>
      </c>
      <c r="M221" s="37">
        <v>60.793999999999997</v>
      </c>
      <c r="N221" s="37">
        <v>60.063000000000002</v>
      </c>
      <c r="O221" s="37">
        <v>59.683</v>
      </c>
      <c r="P221" s="37">
        <v>59.185000000000002</v>
      </c>
      <c r="Q221" s="37">
        <v>59.661999999999999</v>
      </c>
      <c r="S221" s="4" t="e">
        <f t="shared" si="263"/>
        <v>#N/A</v>
      </c>
      <c r="T221" s="4" t="e">
        <f t="shared" si="263"/>
        <v>#N/A</v>
      </c>
      <c r="U221" s="4" t="e">
        <f t="shared" si="263"/>
        <v>#N/A</v>
      </c>
      <c r="V221" s="4" t="e">
        <f t="shared" si="263"/>
        <v>#N/A</v>
      </c>
      <c r="W221" s="4" t="e">
        <f t="shared" si="263"/>
        <v>#N/A</v>
      </c>
      <c r="X221" s="4" t="e">
        <f t="shared" si="263"/>
        <v>#N/A</v>
      </c>
      <c r="Y221" s="4" t="e">
        <f t="shared" si="263"/>
        <v>#N/A</v>
      </c>
      <c r="Z221" s="4" t="e">
        <f t="shared" si="263"/>
        <v>#N/A</v>
      </c>
      <c r="AA221" s="4" t="e">
        <f t="shared" si="263"/>
        <v>#N/A</v>
      </c>
      <c r="AB221" s="4" t="e">
        <f t="shared" si="263"/>
        <v>#N/A</v>
      </c>
      <c r="AC221" s="4" t="e">
        <f t="shared" si="263"/>
        <v>#N/A</v>
      </c>
      <c r="AD221" s="4" t="e">
        <f t="shared" si="263"/>
        <v>#N/A</v>
      </c>
      <c r="AE221" s="4" t="e">
        <f t="shared" si="263"/>
        <v>#N/A</v>
      </c>
      <c r="AF221" s="4">
        <f t="shared" si="263"/>
        <v>59.554827609408704</v>
      </c>
      <c r="AG221" s="4">
        <f t="shared" si="263"/>
        <v>59.560917853460431</v>
      </c>
      <c r="AI221" s="4">
        <f t="shared" si="264"/>
        <v>0</v>
      </c>
      <c r="AJ221" s="4">
        <f t="shared" si="264"/>
        <v>0</v>
      </c>
      <c r="AK221" s="4">
        <f t="shared" si="264"/>
        <v>0</v>
      </c>
      <c r="AL221" s="4">
        <f t="shared" si="264"/>
        <v>0</v>
      </c>
      <c r="AM221" s="4">
        <f t="shared" si="264"/>
        <v>0</v>
      </c>
      <c r="AN221" s="4">
        <f t="shared" si="264"/>
        <v>0</v>
      </c>
      <c r="AO221" s="4">
        <f t="shared" si="264"/>
        <v>0</v>
      </c>
      <c r="AP221" s="4">
        <f t="shared" si="264"/>
        <v>0</v>
      </c>
      <c r="AQ221" s="4">
        <f t="shared" si="264"/>
        <v>0</v>
      </c>
      <c r="AR221" s="4">
        <f t="shared" si="264"/>
        <v>0</v>
      </c>
      <c r="AS221" s="4">
        <f t="shared" si="264"/>
        <v>0</v>
      </c>
      <c r="AT221" s="4">
        <f t="shared" si="264"/>
        <v>0</v>
      </c>
      <c r="AU221" s="4">
        <f t="shared" si="264"/>
        <v>0</v>
      </c>
      <c r="AV221" s="4">
        <f t="shared" si="264"/>
        <v>-0.36982760940870207</v>
      </c>
      <c r="AW221" s="4">
        <f t="shared" si="264"/>
        <v>0.10108214653956793</v>
      </c>
      <c r="AY221" s="2" t="e">
        <f t="shared" si="255"/>
        <v>#N/A</v>
      </c>
      <c r="AZ221" s="2" t="e">
        <f t="shared" si="255"/>
        <v>#N/A</v>
      </c>
      <c r="BA221" s="2" t="e">
        <f t="shared" si="255"/>
        <v>#N/A</v>
      </c>
      <c r="BB221" s="2" t="e">
        <f t="shared" si="255"/>
        <v>#N/A</v>
      </c>
      <c r="BC221" s="2" t="e">
        <f t="shared" si="255"/>
        <v>#N/A</v>
      </c>
      <c r="BD221" s="2" t="e">
        <f t="shared" si="255"/>
        <v>#N/A</v>
      </c>
      <c r="BE221" s="2" t="e">
        <f t="shared" si="255"/>
        <v>#N/A</v>
      </c>
      <c r="BF221" s="2" t="e">
        <f t="shared" si="255"/>
        <v>#N/A</v>
      </c>
      <c r="BG221" s="2" t="e">
        <f t="shared" si="255"/>
        <v>#N/A</v>
      </c>
      <c r="BH221" s="2" t="e">
        <f t="shared" si="255"/>
        <v>#N/A</v>
      </c>
      <c r="BI221" s="2" t="e">
        <f t="shared" si="255"/>
        <v>#N/A</v>
      </c>
      <c r="BJ221" s="2" t="e">
        <f t="shared" si="255"/>
        <v>#N/A</v>
      </c>
      <c r="BK221" s="2" t="e">
        <f t="shared" si="255"/>
        <v>#N/A</v>
      </c>
      <c r="BL221" s="2">
        <f t="shared" si="255"/>
        <v>59.554827609408704</v>
      </c>
      <c r="BM221" s="2">
        <f t="shared" si="255"/>
        <v>59.560917853460431</v>
      </c>
      <c r="BO221" s="2" t="str">
        <f t="shared" si="269"/>
        <v/>
      </c>
      <c r="BP221" s="2" t="str">
        <f t="shared" si="270"/>
        <v/>
      </c>
      <c r="BQ221" s="2" t="str">
        <f t="shared" si="271"/>
        <v/>
      </c>
      <c r="BR221" s="2" t="str">
        <f t="shared" si="272"/>
        <v/>
      </c>
      <c r="BS221" s="2" t="str">
        <f t="shared" si="273"/>
        <v/>
      </c>
      <c r="BT221" s="2" t="str">
        <f t="shared" si="274"/>
        <v/>
      </c>
      <c r="BU221" s="2" t="str">
        <f t="shared" si="275"/>
        <v/>
      </c>
      <c r="BV221" s="2" t="str">
        <f t="shared" si="276"/>
        <v/>
      </c>
      <c r="BW221" s="2" t="str">
        <f t="shared" si="277"/>
        <v/>
      </c>
      <c r="BX221" s="2" t="str">
        <f t="shared" si="278"/>
        <v/>
      </c>
      <c r="BY221" s="2" t="str">
        <f t="shared" si="279"/>
        <v/>
      </c>
      <c r="BZ221" s="2" t="str">
        <f t="shared" si="280"/>
        <v/>
      </c>
      <c r="CA221" s="2" t="str">
        <f t="shared" si="281"/>
        <v/>
      </c>
      <c r="CB221" s="2" t="str">
        <f t="shared" si="282"/>
        <v/>
      </c>
      <c r="CC221" s="2" t="str">
        <f t="shared" si="283"/>
        <v/>
      </c>
      <c r="CE221" s="2" t="str">
        <f t="shared" si="256"/>
        <v/>
      </c>
      <c r="CF221" s="2" t="str">
        <f t="shared" si="256"/>
        <v/>
      </c>
      <c r="CG221" s="2" t="str">
        <f t="shared" si="256"/>
        <v/>
      </c>
      <c r="CH221" s="2" t="str">
        <f t="shared" si="256"/>
        <v/>
      </c>
      <c r="CI221" s="2" t="str">
        <f t="shared" si="256"/>
        <v/>
      </c>
      <c r="CJ221" s="2" t="str">
        <f t="shared" si="256"/>
        <v/>
      </c>
      <c r="CK221" s="2" t="str">
        <f t="shared" si="256"/>
        <v/>
      </c>
      <c r="CL221" s="2" t="str">
        <f t="shared" si="256"/>
        <v/>
      </c>
      <c r="CM221" s="2" t="str">
        <f t="shared" si="256"/>
        <v/>
      </c>
      <c r="CN221" s="2" t="str">
        <f t="shared" si="256"/>
        <v/>
      </c>
      <c r="CO221" s="2" t="str">
        <f t="shared" si="256"/>
        <v/>
      </c>
      <c r="CP221" s="2" t="str">
        <f t="shared" si="256"/>
        <v/>
      </c>
      <c r="CQ221" s="2" t="str">
        <f t="shared" si="256"/>
        <v/>
      </c>
      <c r="CR221" s="2" t="str">
        <f t="shared" si="256"/>
        <v/>
      </c>
      <c r="CS221" s="2" t="str">
        <f t="shared" si="256"/>
        <v/>
      </c>
      <c r="CU221" s="2" t="str">
        <f t="shared" si="284"/>
        <v/>
      </c>
      <c r="CV221" s="2" t="str">
        <f t="shared" si="285"/>
        <v/>
      </c>
      <c r="CW221" s="2" t="str">
        <f t="shared" si="286"/>
        <v/>
      </c>
      <c r="CX221" s="2" t="str">
        <f t="shared" si="287"/>
        <v/>
      </c>
      <c r="CY221" s="2" t="str">
        <f t="shared" si="288"/>
        <v/>
      </c>
      <c r="CZ221" s="2" t="str">
        <f t="shared" si="289"/>
        <v/>
      </c>
      <c r="DA221" s="2" t="str">
        <f t="shared" si="290"/>
        <v/>
      </c>
      <c r="DB221" s="2" t="str">
        <f t="shared" si="291"/>
        <v/>
      </c>
      <c r="DC221" s="2" t="str">
        <f t="shared" si="292"/>
        <v/>
      </c>
      <c r="DD221" s="2" t="str">
        <f t="shared" si="293"/>
        <v/>
      </c>
      <c r="DE221" s="2" t="str">
        <f t="shared" si="294"/>
        <v/>
      </c>
      <c r="DF221" s="2" t="str">
        <f t="shared" si="295"/>
        <v/>
      </c>
      <c r="DG221" s="2" t="str">
        <f t="shared" si="296"/>
        <v/>
      </c>
      <c r="DH221" s="2">
        <f t="shared" si="297"/>
        <v>59.185000000000002</v>
      </c>
      <c r="DI221" s="2">
        <f t="shared" si="298"/>
        <v>59.661999999999999</v>
      </c>
      <c r="DK221" s="2">
        <f t="shared" si="265"/>
        <v>122.0330097840756</v>
      </c>
      <c r="DL221" s="2">
        <f t="shared" si="265"/>
        <v>121.01406568889607</v>
      </c>
      <c r="DM221" s="2">
        <f t="shared" si="265"/>
        <v>121.0384268292683</v>
      </c>
      <c r="DN221" s="2">
        <f t="shared" si="265"/>
        <v>124.12690767901034</v>
      </c>
      <c r="DO221" s="2">
        <f t="shared" si="265"/>
        <v>125.583629986765</v>
      </c>
      <c r="DP221" s="2">
        <f t="shared" si="265"/>
        <v>118.37706728250009</v>
      </c>
      <c r="DQ221" s="2">
        <f t="shared" si="265"/>
        <v>111.48126517668379</v>
      </c>
      <c r="DR221" s="2">
        <f t="shared" si="265"/>
        <v>98.386149199637558</v>
      </c>
      <c r="DS221" s="2">
        <f t="shared" si="265"/>
        <v>107.09672274237393</v>
      </c>
      <c r="DT221" s="2">
        <f t="shared" si="265"/>
        <v>101.403391422531</v>
      </c>
      <c r="DU221" s="2">
        <f t="shared" si="265"/>
        <v>101.70738583509512</v>
      </c>
      <c r="DV221" s="2">
        <f t="shared" si="265"/>
        <v>110.32788311688313</v>
      </c>
      <c r="DW221" s="2">
        <f t="shared" si="265"/>
        <v>114.34396145639198</v>
      </c>
      <c r="DX221" s="2">
        <f t="shared" si="265"/>
        <v>108.71983021365097</v>
      </c>
      <c r="DY221" s="2">
        <f t="shared" si="265"/>
        <v>91.647574750830586</v>
      </c>
      <c r="EA221" s="2">
        <f t="shared" si="241"/>
        <v>64.262735162624367</v>
      </c>
      <c r="EB221" s="2">
        <f t="shared" si="241"/>
        <v>62.230868860358143</v>
      </c>
      <c r="EC221" s="2">
        <f t="shared" si="241"/>
        <v>64.450415459890309</v>
      </c>
      <c r="ED221" s="2">
        <f t="shared" si="241"/>
        <v>63.082625811671278</v>
      </c>
      <c r="EE221" s="2">
        <f t="shared" si="241"/>
        <v>63.086805985552104</v>
      </c>
      <c r="EF221" s="2">
        <f t="shared" si="240"/>
        <v>64.982471038238458</v>
      </c>
      <c r="EG221" s="2">
        <f t="shared" si="240"/>
        <v>64.162433703761153</v>
      </c>
      <c r="EH221" s="2">
        <f t="shared" si="240"/>
        <v>63.934348744687149</v>
      </c>
      <c r="EI221" s="2">
        <f t="shared" si="240"/>
        <v>62.586552716031889</v>
      </c>
      <c r="EJ221" s="2">
        <f t="shared" si="240"/>
        <v>61.254011082693957</v>
      </c>
      <c r="EK221" s="2">
        <f t="shared" si="213"/>
        <v>61.491927400468384</v>
      </c>
      <c r="EL221" s="2">
        <f t="shared" si="213"/>
        <v>59.687660037412634</v>
      </c>
      <c r="EM221" s="2">
        <f t="shared" si="213"/>
        <v>59.633123872407502</v>
      </c>
      <c r="EN221" s="2">
        <f t="shared" si="213"/>
        <v>61.454637840420446</v>
      </c>
      <c r="EO221" s="2">
        <f t="shared" si="213"/>
        <v>64.124617599937466</v>
      </c>
      <c r="EQ221" s="2">
        <f t="shared" si="266"/>
        <v>64.601640101962886</v>
      </c>
      <c r="ER221" s="2">
        <f t="shared" si="266"/>
        <v>64.818288601906104</v>
      </c>
      <c r="ES221" s="2">
        <f t="shared" si="266"/>
        <v>63.536460210745979</v>
      </c>
      <c r="ET221" s="2">
        <f t="shared" si="266"/>
        <v>63.308827955342586</v>
      </c>
      <c r="EU221" s="2">
        <f t="shared" si="266"/>
        <v>63.403397233182062</v>
      </c>
      <c r="EV221" s="2">
        <f t="shared" si="266"/>
        <v>64.653209894224659</v>
      </c>
      <c r="EW221" s="2">
        <f t="shared" si="266"/>
        <v>65.105578034355432</v>
      </c>
      <c r="EX221" s="2">
        <f t="shared" si="266"/>
        <v>63.778561717882368</v>
      </c>
      <c r="EY221" s="2">
        <f t="shared" si="266"/>
        <v>63.296114740649152</v>
      </c>
      <c r="EZ221" s="2">
        <f t="shared" si="266"/>
        <v>60.862350122593888</v>
      </c>
      <c r="FA221" s="2">
        <f t="shared" si="266"/>
        <v>60.240740964680569</v>
      </c>
      <c r="FB221" s="2">
        <f t="shared" si="266"/>
        <v>59.089881715063186</v>
      </c>
      <c r="FC221" s="2">
        <f t="shared" si="266"/>
        <v>58.649227502660835</v>
      </c>
      <c r="FD221" s="2">
        <f t="shared" si="266"/>
        <v>59.487362060916169</v>
      </c>
      <c r="FE221" s="2">
        <f t="shared" si="266"/>
        <v>59.359895594187591</v>
      </c>
      <c r="FG221" s="2">
        <f t="shared" si="267"/>
        <v>0.99999935138863905</v>
      </c>
      <c r="FH221" s="2">
        <f t="shared" si="267"/>
        <v>0.99999917974914632</v>
      </c>
      <c r="FI221" s="2">
        <f t="shared" si="267"/>
        <v>0.99999922904293048</v>
      </c>
      <c r="FJ221" s="2">
        <f t="shared" si="267"/>
        <v>0.99999912790050982</v>
      </c>
      <c r="FK221" s="2">
        <f t="shared" si="267"/>
        <v>0.99999917237151836</v>
      </c>
      <c r="FL221" s="2">
        <f t="shared" si="267"/>
        <v>0.99999913494771675</v>
      </c>
      <c r="FM221" s="2">
        <f t="shared" si="267"/>
        <v>0.99999907261162679</v>
      </c>
      <c r="FN221" s="2">
        <f t="shared" si="267"/>
        <v>0.99999900700737354</v>
      </c>
      <c r="FO221" s="2">
        <f t="shared" si="267"/>
        <v>0.99999898096518602</v>
      </c>
      <c r="FP221" s="2">
        <f t="shared" si="267"/>
        <v>0.99999906965783314</v>
      </c>
      <c r="FQ221" s="2">
        <f t="shared" si="267"/>
        <v>0.9999990629971246</v>
      </c>
      <c r="FR221" s="2">
        <f t="shared" si="267"/>
        <v>0.99999906590897558</v>
      </c>
      <c r="FS221" s="2">
        <f t="shared" si="267"/>
        <v>0.99999911748319503</v>
      </c>
      <c r="FT221" s="2">
        <f t="shared" si="267"/>
        <v>0.9999991256543872</v>
      </c>
      <c r="FU221" s="2">
        <f t="shared" si="267"/>
        <v>0.99999894236042075</v>
      </c>
      <c r="FW221" s="2">
        <f t="shared" si="257"/>
        <v>0.98405897853721436</v>
      </c>
      <c r="FX221" s="2">
        <f t="shared" si="257"/>
        <v>0.98094585828727565</v>
      </c>
      <c r="FY221" s="2">
        <f t="shared" si="257"/>
        <v>0.98185068016729138</v>
      </c>
      <c r="FZ221" s="2">
        <f t="shared" si="257"/>
        <v>0.98008717105552945</v>
      </c>
      <c r="GA221" s="2">
        <f t="shared" si="257"/>
        <v>0.98003844524167549</v>
      </c>
      <c r="GB221" s="2">
        <f t="shared" si="257"/>
        <v>0.97745448765339704</v>
      </c>
      <c r="GC221" s="2">
        <f t="shared" si="257"/>
        <v>0.97466374983419102</v>
      </c>
      <c r="GD221" s="2">
        <f t="shared" si="257"/>
        <v>0.97460571135319785</v>
      </c>
      <c r="GE221" s="2">
        <f t="shared" si="257"/>
        <v>0.97626365117450142</v>
      </c>
      <c r="GF221" s="2">
        <f t="shared" si="257"/>
        <v>0.97926754663459203</v>
      </c>
      <c r="GG221" s="2">
        <f t="shared" si="257"/>
        <v>0.97871887192134543</v>
      </c>
      <c r="GH221" s="2">
        <f t="shared" si="257"/>
        <v>0.97981812832817894</v>
      </c>
      <c r="GI221" s="2">
        <f t="shared" si="257"/>
        <v>0.97657233575826941</v>
      </c>
      <c r="GJ221" s="2">
        <f t="shared" si="257"/>
        <v>0.96572711203919914</v>
      </c>
      <c r="GK221" s="2">
        <f t="shared" si="257"/>
        <v>0.95781639523534201</v>
      </c>
      <c r="GM221" s="86">
        <f t="shared" si="258"/>
        <v>0</v>
      </c>
      <c r="GN221" s="86">
        <f t="shared" si="258"/>
        <v>0</v>
      </c>
      <c r="GO221" s="86">
        <f t="shared" si="258"/>
        <v>0</v>
      </c>
      <c r="GP221" s="86">
        <f t="shared" si="258"/>
        <v>0</v>
      </c>
      <c r="GQ221" s="86">
        <f t="shared" si="258"/>
        <v>0</v>
      </c>
      <c r="GR221" s="86">
        <f t="shared" si="258"/>
        <v>0</v>
      </c>
      <c r="GS221" s="86">
        <f t="shared" si="258"/>
        <v>0</v>
      </c>
      <c r="GT221" s="86">
        <f t="shared" si="258"/>
        <v>0</v>
      </c>
      <c r="GU221" s="86">
        <f t="shared" si="258"/>
        <v>0</v>
      </c>
      <c r="GV221" s="86">
        <f t="shared" si="258"/>
        <v>0</v>
      </c>
      <c r="GW221" s="86">
        <f t="shared" si="258"/>
        <v>0</v>
      </c>
      <c r="GX221" s="86">
        <f t="shared" si="258"/>
        <v>0</v>
      </c>
      <c r="GY221" s="86">
        <f t="shared" si="258"/>
        <v>0</v>
      </c>
      <c r="GZ221" s="86">
        <f t="shared" si="258"/>
        <v>0</v>
      </c>
      <c r="HA221" s="86">
        <f t="shared" si="258"/>
        <v>0</v>
      </c>
      <c r="HC221" s="86">
        <f t="shared" si="268"/>
        <v>0</v>
      </c>
      <c r="HD221" s="86">
        <f t="shared" si="268"/>
        <v>0</v>
      </c>
      <c r="HE221" s="86">
        <f t="shared" si="268"/>
        <v>0</v>
      </c>
      <c r="HF221" s="86">
        <f t="shared" si="262"/>
        <v>0</v>
      </c>
      <c r="HG221" s="86">
        <f t="shared" si="262"/>
        <v>0</v>
      </c>
      <c r="HH221" s="86">
        <f t="shared" si="262"/>
        <v>0</v>
      </c>
      <c r="HI221" s="86">
        <f t="shared" si="242"/>
        <v>0</v>
      </c>
      <c r="HJ221" s="86">
        <f t="shared" si="242"/>
        <v>0</v>
      </c>
      <c r="HK221" s="86">
        <f t="shared" si="242"/>
        <v>0</v>
      </c>
      <c r="HL221" s="86">
        <f t="shared" si="242"/>
        <v>0</v>
      </c>
      <c r="HM221" s="86">
        <f t="shared" si="242"/>
        <v>0</v>
      </c>
      <c r="HN221" s="86">
        <f t="shared" si="242"/>
        <v>0</v>
      </c>
      <c r="HO221" s="86">
        <f t="shared" si="227"/>
        <v>0</v>
      </c>
      <c r="HP221" s="86">
        <f t="shared" si="227"/>
        <v>0</v>
      </c>
      <c r="HQ221" s="86">
        <f t="shared" si="227"/>
        <v>0</v>
      </c>
      <c r="HS221" s="86">
        <f t="shared" si="259"/>
        <v>2.941416012681927E-112</v>
      </c>
      <c r="HT221" s="86">
        <f t="shared" si="259"/>
        <v>3.4558324505611248E-149</v>
      </c>
      <c r="HU221" s="86">
        <f t="shared" si="259"/>
        <v>3.1648208494358038E-130</v>
      </c>
      <c r="HV221" s="86">
        <f t="shared" si="259"/>
        <v>1.7114942788594014E-147</v>
      </c>
      <c r="HW221" s="86">
        <f t="shared" si="259"/>
        <v>1.1374739261868152E-160</v>
      </c>
      <c r="HX221" s="86">
        <f t="shared" si="259"/>
        <v>2.1825469312238029E-155</v>
      </c>
      <c r="HY221" s="86">
        <f t="shared" si="259"/>
        <v>9.1113612951458118E-144</v>
      </c>
      <c r="HZ221" s="86">
        <f t="shared" si="259"/>
        <v>8.3376677235816956E-135</v>
      </c>
      <c r="IA221" s="86">
        <f t="shared" si="259"/>
        <v>2.8742141208222959E-135</v>
      </c>
      <c r="IB221" s="86">
        <f t="shared" si="259"/>
        <v>4.9750520630905013E-145</v>
      </c>
      <c r="IC221" s="86">
        <f t="shared" si="259"/>
        <v>2.9749811301421855E-149</v>
      </c>
      <c r="ID221" s="86">
        <f t="shared" si="259"/>
        <v>1.6342424122371547E-149</v>
      </c>
      <c r="IE221" s="86">
        <f t="shared" si="259"/>
        <v>4.146409475849451E-120</v>
      </c>
      <c r="IF221" s="86">
        <f t="shared" si="259"/>
        <v>1.2136766691126702E-119</v>
      </c>
      <c r="IG221" s="86">
        <f t="shared" si="259"/>
        <v>6.539825328025468E-114</v>
      </c>
      <c r="II221" s="86">
        <f t="shared" si="260"/>
        <v>7.6361499514176999E-21</v>
      </c>
      <c r="IJ221" s="86">
        <f t="shared" si="260"/>
        <v>8.4753508655375828E-25</v>
      </c>
      <c r="IK221" s="86">
        <f t="shared" si="260"/>
        <v>9.4845872156028668E-23</v>
      </c>
      <c r="IL221" s="86">
        <f t="shared" si="260"/>
        <v>2.6433918010941157E-24</v>
      </c>
      <c r="IM221" s="86">
        <f t="shared" si="260"/>
        <v>1.6198165620512959E-26</v>
      </c>
      <c r="IN221" s="86">
        <f t="shared" si="260"/>
        <v>5.6766317631705006E-25</v>
      </c>
      <c r="IO221" s="86">
        <f t="shared" si="260"/>
        <v>1.8236722448148837E-22</v>
      </c>
      <c r="IP221" s="86">
        <f t="shared" si="260"/>
        <v>4.5396982002793199E-21</v>
      </c>
      <c r="IQ221" s="86">
        <f t="shared" si="260"/>
        <v>1.3641019515179019E-21</v>
      </c>
      <c r="IR221" s="86">
        <f t="shared" si="260"/>
        <v>5.3528268856994079E-24</v>
      </c>
      <c r="IS221" s="86">
        <f t="shared" si="260"/>
        <v>1.3701592786868492E-24</v>
      </c>
      <c r="IT221" s="86">
        <f t="shared" si="260"/>
        <v>5.0663604561979493E-25</v>
      </c>
      <c r="IU221" s="86">
        <f t="shared" si="260"/>
        <v>1.1532444546928018E-19</v>
      </c>
      <c r="IV221" s="86">
        <f t="shared" si="260"/>
        <v>9.5610614030187368E-24</v>
      </c>
      <c r="IW221" s="86">
        <f t="shared" si="260"/>
        <v>9.8481791737481812E-30</v>
      </c>
      <c r="IY221" s="86">
        <f t="shared" si="261"/>
        <v>7.6361499514176999E-21</v>
      </c>
      <c r="IZ221" s="86">
        <f t="shared" si="261"/>
        <v>8.4753508655375828E-25</v>
      </c>
      <c r="JA221" s="86">
        <f t="shared" si="261"/>
        <v>9.4845872156028668E-23</v>
      </c>
      <c r="JB221" s="86">
        <f t="shared" si="261"/>
        <v>2.6433918010941157E-24</v>
      </c>
      <c r="JC221" s="86">
        <f t="shared" si="261"/>
        <v>1.6198165620512959E-26</v>
      </c>
      <c r="JD221" s="86">
        <f t="shared" si="261"/>
        <v>5.6766317631705006E-25</v>
      </c>
      <c r="JE221" s="86">
        <f t="shared" si="261"/>
        <v>1.8236722448148837E-22</v>
      </c>
      <c r="JF221" s="86">
        <f t="shared" si="261"/>
        <v>4.5396982002793199E-21</v>
      </c>
      <c r="JG221" s="86">
        <f t="shared" si="261"/>
        <v>1.3641019515179019E-21</v>
      </c>
      <c r="JH221" s="86">
        <f t="shared" si="261"/>
        <v>5.3528268856994079E-24</v>
      </c>
      <c r="JI221" s="86">
        <f t="shared" si="261"/>
        <v>1.3701592786868492E-24</v>
      </c>
      <c r="JJ221" s="86">
        <f t="shared" si="261"/>
        <v>5.0663604561979493E-25</v>
      </c>
      <c r="JK221" s="86">
        <f t="shared" si="261"/>
        <v>1.1532444546928018E-19</v>
      </c>
      <c r="JL221" s="86">
        <f t="shared" si="261"/>
        <v>9.5610614030187368E-24</v>
      </c>
      <c r="JM221" s="86">
        <f t="shared" si="261"/>
        <v>9.8481791737481812E-30</v>
      </c>
    </row>
    <row r="222" spans="2:273" x14ac:dyDescent="0.25">
      <c r="B222" s="2">
        <v>195</v>
      </c>
      <c r="C222" s="37">
        <v>64.805999999999997</v>
      </c>
      <c r="D222" s="37">
        <v>64.317999999999998</v>
      </c>
      <c r="E222" s="37">
        <v>64.203000000000003</v>
      </c>
      <c r="F222" s="37">
        <v>63.429000000000002</v>
      </c>
      <c r="G222" s="37">
        <v>65.126999999999995</v>
      </c>
      <c r="H222" s="37">
        <v>67.031999999999996</v>
      </c>
      <c r="I222" s="37">
        <v>66.951999999999998</v>
      </c>
      <c r="J222" s="37">
        <v>64.602999999999994</v>
      </c>
      <c r="K222" s="37">
        <v>63.73</v>
      </c>
      <c r="L222" s="37">
        <v>62.825000000000003</v>
      </c>
      <c r="M222" s="37">
        <v>60.619</v>
      </c>
      <c r="N222" s="37">
        <v>58.396999999999998</v>
      </c>
      <c r="O222" s="37">
        <v>57.872999999999998</v>
      </c>
      <c r="P222" s="37">
        <v>59.814999999999998</v>
      </c>
      <c r="Q222" s="37">
        <v>59.262</v>
      </c>
      <c r="S222" s="4" t="e">
        <f t="shared" si="263"/>
        <v>#N/A</v>
      </c>
      <c r="T222" s="4" t="e">
        <f t="shared" si="263"/>
        <v>#N/A</v>
      </c>
      <c r="U222" s="4" t="e">
        <f t="shared" si="263"/>
        <v>#N/A</v>
      </c>
      <c r="V222" s="4" t="e">
        <f t="shared" si="263"/>
        <v>#N/A</v>
      </c>
      <c r="W222" s="4" t="e">
        <f t="shared" si="263"/>
        <v>#N/A</v>
      </c>
      <c r="X222" s="4" t="e">
        <f t="shared" si="263"/>
        <v>#N/A</v>
      </c>
      <c r="Y222" s="4" t="e">
        <f t="shared" si="263"/>
        <v>#N/A</v>
      </c>
      <c r="Z222" s="4" t="e">
        <f t="shared" si="263"/>
        <v>#N/A</v>
      </c>
      <c r="AA222" s="4" t="e">
        <f t="shared" si="263"/>
        <v>#N/A</v>
      </c>
      <c r="AB222" s="4" t="e">
        <f t="shared" si="263"/>
        <v>#N/A</v>
      </c>
      <c r="AC222" s="4" t="e">
        <f t="shared" si="263"/>
        <v>#N/A</v>
      </c>
      <c r="AD222" s="4" t="e">
        <f t="shared" si="263"/>
        <v>#N/A</v>
      </c>
      <c r="AE222" s="4" t="e">
        <f t="shared" si="263"/>
        <v>#N/A</v>
      </c>
      <c r="AF222" s="4">
        <f t="shared" si="263"/>
        <v>59.472195781918899</v>
      </c>
      <c r="AG222" s="4">
        <f t="shared" si="263"/>
        <v>59.455947339549873</v>
      </c>
      <c r="AI222" s="4">
        <f t="shared" si="264"/>
        <v>0</v>
      </c>
      <c r="AJ222" s="4">
        <f t="shared" si="264"/>
        <v>0</v>
      </c>
      <c r="AK222" s="4">
        <f t="shared" si="264"/>
        <v>0</v>
      </c>
      <c r="AL222" s="4">
        <f t="shared" si="264"/>
        <v>0</v>
      </c>
      <c r="AM222" s="4">
        <f t="shared" si="264"/>
        <v>0</v>
      </c>
      <c r="AN222" s="4">
        <f t="shared" si="264"/>
        <v>0</v>
      </c>
      <c r="AO222" s="4">
        <f t="shared" si="264"/>
        <v>0</v>
      </c>
      <c r="AP222" s="4">
        <f t="shared" si="264"/>
        <v>0</v>
      </c>
      <c r="AQ222" s="4">
        <f t="shared" si="264"/>
        <v>0</v>
      </c>
      <c r="AR222" s="4">
        <f t="shared" si="264"/>
        <v>0</v>
      </c>
      <c r="AS222" s="4">
        <f t="shared" si="264"/>
        <v>0</v>
      </c>
      <c r="AT222" s="4">
        <f t="shared" si="264"/>
        <v>0</v>
      </c>
      <c r="AU222" s="4">
        <f t="shared" si="264"/>
        <v>0</v>
      </c>
      <c r="AV222" s="4">
        <f t="shared" si="264"/>
        <v>0.34280421808109907</v>
      </c>
      <c r="AW222" s="4">
        <f t="shared" si="264"/>
        <v>-0.19394733954987231</v>
      </c>
      <c r="AY222" s="2" t="e">
        <f t="shared" si="255"/>
        <v>#N/A</v>
      </c>
      <c r="AZ222" s="2" t="e">
        <f t="shared" si="255"/>
        <v>#N/A</v>
      </c>
      <c r="BA222" s="2" t="e">
        <f t="shared" si="255"/>
        <v>#N/A</v>
      </c>
      <c r="BB222" s="2" t="e">
        <f t="shared" si="255"/>
        <v>#N/A</v>
      </c>
      <c r="BC222" s="2" t="e">
        <f t="shared" si="255"/>
        <v>#N/A</v>
      </c>
      <c r="BD222" s="2" t="e">
        <f t="shared" si="255"/>
        <v>#N/A</v>
      </c>
      <c r="BE222" s="2" t="e">
        <f t="shared" si="255"/>
        <v>#N/A</v>
      </c>
      <c r="BF222" s="2" t="e">
        <f t="shared" si="255"/>
        <v>#N/A</v>
      </c>
      <c r="BG222" s="2" t="e">
        <f t="shared" si="255"/>
        <v>#N/A</v>
      </c>
      <c r="BH222" s="2" t="e">
        <f t="shared" si="255"/>
        <v>#N/A</v>
      </c>
      <c r="BI222" s="2" t="e">
        <f t="shared" si="255"/>
        <v>#N/A</v>
      </c>
      <c r="BJ222" s="2" t="e">
        <f t="shared" si="255"/>
        <v>#N/A</v>
      </c>
      <c r="BK222" s="2" t="e">
        <f t="shared" si="255"/>
        <v>#N/A</v>
      </c>
      <c r="BL222" s="2">
        <f t="shared" si="255"/>
        <v>59.472195781918899</v>
      </c>
      <c r="BM222" s="2">
        <f t="shared" si="255"/>
        <v>59.455947339549873</v>
      </c>
      <c r="BO222" s="2" t="str">
        <f t="shared" si="269"/>
        <v/>
      </c>
      <c r="BP222" s="2" t="str">
        <f t="shared" si="270"/>
        <v/>
      </c>
      <c r="BQ222" s="2" t="str">
        <f t="shared" si="271"/>
        <v/>
      </c>
      <c r="BR222" s="2" t="str">
        <f t="shared" si="272"/>
        <v/>
      </c>
      <c r="BS222" s="2" t="str">
        <f t="shared" si="273"/>
        <v/>
      </c>
      <c r="BT222" s="2" t="str">
        <f t="shared" si="274"/>
        <v/>
      </c>
      <c r="BU222" s="2" t="str">
        <f t="shared" si="275"/>
        <v/>
      </c>
      <c r="BV222" s="2" t="str">
        <f t="shared" si="276"/>
        <v/>
      </c>
      <c r="BW222" s="2" t="str">
        <f t="shared" si="277"/>
        <v/>
      </c>
      <c r="BX222" s="2" t="str">
        <f t="shared" si="278"/>
        <v/>
      </c>
      <c r="BY222" s="2" t="str">
        <f t="shared" si="279"/>
        <v/>
      </c>
      <c r="BZ222" s="2" t="str">
        <f t="shared" si="280"/>
        <v/>
      </c>
      <c r="CA222" s="2" t="str">
        <f t="shared" si="281"/>
        <v/>
      </c>
      <c r="CB222" s="2" t="str">
        <f t="shared" si="282"/>
        <v/>
      </c>
      <c r="CC222" s="2" t="str">
        <f t="shared" si="283"/>
        <v/>
      </c>
      <c r="CE222" s="2" t="str">
        <f t="shared" si="256"/>
        <v/>
      </c>
      <c r="CF222" s="2" t="str">
        <f t="shared" si="256"/>
        <v/>
      </c>
      <c r="CG222" s="2" t="str">
        <f t="shared" si="256"/>
        <v/>
      </c>
      <c r="CH222" s="2" t="str">
        <f t="shared" si="256"/>
        <v/>
      </c>
      <c r="CI222" s="2" t="str">
        <f t="shared" si="256"/>
        <v/>
      </c>
      <c r="CJ222" s="2" t="str">
        <f t="shared" si="256"/>
        <v/>
      </c>
      <c r="CK222" s="2" t="str">
        <f t="shared" si="256"/>
        <v/>
      </c>
      <c r="CL222" s="2" t="str">
        <f t="shared" si="256"/>
        <v/>
      </c>
      <c r="CM222" s="2" t="str">
        <f t="shared" si="256"/>
        <v/>
      </c>
      <c r="CN222" s="2" t="str">
        <f t="shared" si="256"/>
        <v/>
      </c>
      <c r="CO222" s="2" t="str">
        <f t="shared" si="256"/>
        <v/>
      </c>
      <c r="CP222" s="2" t="str">
        <f t="shared" si="256"/>
        <v/>
      </c>
      <c r="CQ222" s="2" t="str">
        <f t="shared" si="256"/>
        <v/>
      </c>
      <c r="CR222" s="2" t="str">
        <f t="shared" si="256"/>
        <v/>
      </c>
      <c r="CS222" s="2" t="str">
        <f t="shared" si="256"/>
        <v/>
      </c>
      <c r="CU222" s="2" t="str">
        <f t="shared" si="284"/>
        <v/>
      </c>
      <c r="CV222" s="2" t="str">
        <f t="shared" si="285"/>
        <v/>
      </c>
      <c r="CW222" s="2" t="str">
        <f t="shared" si="286"/>
        <v/>
      </c>
      <c r="CX222" s="2" t="str">
        <f t="shared" si="287"/>
        <v/>
      </c>
      <c r="CY222" s="2" t="str">
        <f t="shared" si="288"/>
        <v/>
      </c>
      <c r="CZ222" s="2" t="str">
        <f t="shared" si="289"/>
        <v/>
      </c>
      <c r="DA222" s="2" t="str">
        <f t="shared" si="290"/>
        <v/>
      </c>
      <c r="DB222" s="2" t="str">
        <f t="shared" si="291"/>
        <v/>
      </c>
      <c r="DC222" s="2" t="str">
        <f t="shared" si="292"/>
        <v/>
      </c>
      <c r="DD222" s="2" t="str">
        <f t="shared" si="293"/>
        <v/>
      </c>
      <c r="DE222" s="2" t="str">
        <f t="shared" si="294"/>
        <v/>
      </c>
      <c r="DF222" s="2" t="str">
        <f t="shared" si="295"/>
        <v/>
      </c>
      <c r="DG222" s="2" t="str">
        <f t="shared" si="296"/>
        <v/>
      </c>
      <c r="DH222" s="2">
        <f t="shared" si="297"/>
        <v>59.814999999999998</v>
      </c>
      <c r="DI222" s="2">
        <f t="shared" si="298"/>
        <v>59.262</v>
      </c>
      <c r="DK222" s="2">
        <f t="shared" si="265"/>
        <v>122.28540998650475</v>
      </c>
      <c r="DL222" s="2">
        <f t="shared" si="265"/>
        <v>121.2495388272155</v>
      </c>
      <c r="DM222" s="2">
        <f t="shared" si="265"/>
        <v>121.2817743902439</v>
      </c>
      <c r="DN222" s="2">
        <f t="shared" si="265"/>
        <v>124.38692704535018</v>
      </c>
      <c r="DO222" s="2">
        <f t="shared" si="265"/>
        <v>125.84188118196799</v>
      </c>
      <c r="DP222" s="2">
        <f t="shared" si="265"/>
        <v>118.59325073602898</v>
      </c>
      <c r="DQ222" s="2">
        <f t="shared" si="265"/>
        <v>111.66580912111147</v>
      </c>
      <c r="DR222" s="2">
        <f t="shared" si="265"/>
        <v>98.494206584113556</v>
      </c>
      <c r="DS222" s="2">
        <f t="shared" si="265"/>
        <v>107.25903292056783</v>
      </c>
      <c r="DT222" s="2">
        <f t="shared" si="265"/>
        <v>101.55038387194205</v>
      </c>
      <c r="DU222" s="2">
        <f t="shared" si="265"/>
        <v>101.85869133192386</v>
      </c>
      <c r="DV222" s="2">
        <f t="shared" si="265"/>
        <v>110.53374599818787</v>
      </c>
      <c r="DW222" s="2">
        <f t="shared" si="265"/>
        <v>114.57052964373497</v>
      </c>
      <c r="DX222" s="2">
        <f t="shared" si="265"/>
        <v>108.92336704210894</v>
      </c>
      <c r="DY222" s="2">
        <f t="shared" si="265"/>
        <v>91.771770764119623</v>
      </c>
      <c r="EA222" s="2">
        <f t="shared" si="241"/>
        <v>64.208752084497618</v>
      </c>
      <c r="EB222" s="2">
        <f t="shared" si="241"/>
        <v>62.14966883238003</v>
      </c>
      <c r="EC222" s="2">
        <f t="shared" si="241"/>
        <v>64.399745116994836</v>
      </c>
      <c r="ED222" s="2">
        <f t="shared" si="241"/>
        <v>63.011897372181501</v>
      </c>
      <c r="EE222" s="2">
        <f t="shared" si="241"/>
        <v>63.007398348813197</v>
      </c>
      <c r="EF222" s="2">
        <f t="shared" si="240"/>
        <v>64.910289020201674</v>
      </c>
      <c r="EG222" s="2">
        <f t="shared" si="240"/>
        <v>64.092374185532236</v>
      </c>
      <c r="EH222" s="2">
        <f t="shared" si="240"/>
        <v>63.860828314811975</v>
      </c>
      <c r="EI222" s="2">
        <f t="shared" si="240"/>
        <v>62.502777502477684</v>
      </c>
      <c r="EJ222" s="2">
        <f t="shared" si="240"/>
        <v>61.177845268542207</v>
      </c>
      <c r="EK222" s="2">
        <f t="shared" si="213"/>
        <v>61.42796822794692</v>
      </c>
      <c r="EL222" s="2">
        <f t="shared" si="213"/>
        <v>59.611785074332985</v>
      </c>
      <c r="EM222" s="2">
        <f t="shared" si="213"/>
        <v>59.552794064394433</v>
      </c>
      <c r="EN222" s="2">
        <f t="shared" si="213"/>
        <v>61.399666666666661</v>
      </c>
      <c r="EO222" s="2">
        <f t="shared" si="213"/>
        <v>64.08562228908599</v>
      </c>
      <c r="EQ222" s="2">
        <f t="shared" si="266"/>
        <v>64.551661697874408</v>
      </c>
      <c r="ER222" s="2">
        <f t="shared" si="266"/>
        <v>64.768649103180877</v>
      </c>
      <c r="ES222" s="2">
        <f t="shared" si="266"/>
        <v>63.474834010071355</v>
      </c>
      <c r="ET222" s="2">
        <f t="shared" si="266"/>
        <v>63.240776418786709</v>
      </c>
      <c r="EU222" s="2">
        <f t="shared" si="266"/>
        <v>63.327705285841191</v>
      </c>
      <c r="EV222" s="2">
        <f t="shared" si="266"/>
        <v>64.577194120558062</v>
      </c>
      <c r="EW222" s="2">
        <f t="shared" si="266"/>
        <v>65.046654699056148</v>
      </c>
      <c r="EX222" s="2">
        <f t="shared" si="266"/>
        <v>63.703264255101679</v>
      </c>
      <c r="EY222" s="2">
        <f t="shared" si="266"/>
        <v>63.220691067760214</v>
      </c>
      <c r="EZ222" s="2">
        <f t="shared" si="266"/>
        <v>60.781610269613864</v>
      </c>
      <c r="FA222" s="2">
        <f t="shared" si="266"/>
        <v>60.162142517855408</v>
      </c>
      <c r="FB222" s="2">
        <f t="shared" si="266"/>
        <v>59.007004341760506</v>
      </c>
      <c r="FC222" s="2">
        <f t="shared" si="266"/>
        <v>58.55725391548377</v>
      </c>
      <c r="FD222" s="2">
        <f t="shared" si="266"/>
        <v>59.409771095632038</v>
      </c>
      <c r="FE222" s="2">
        <f t="shared" si="266"/>
        <v>59.269962821956682</v>
      </c>
      <c r="FG222" s="2">
        <f t="shared" si="267"/>
        <v>0.99999940845937452</v>
      </c>
      <c r="FH222" s="2">
        <f t="shared" si="267"/>
        <v>0.99999925192227646</v>
      </c>
      <c r="FI222" s="2">
        <f t="shared" si="267"/>
        <v>0.99999929687874822</v>
      </c>
      <c r="FJ222" s="2">
        <f t="shared" si="267"/>
        <v>0.99999920463575098</v>
      </c>
      <c r="FK222" s="2">
        <f t="shared" si="267"/>
        <v>0.99999924519379879</v>
      </c>
      <c r="FL222" s="2">
        <f t="shared" si="267"/>
        <v>0.99999921106288103</v>
      </c>
      <c r="FM222" s="2">
        <f t="shared" si="267"/>
        <v>0.99999915421168228</v>
      </c>
      <c r="FN222" s="2">
        <f t="shared" si="267"/>
        <v>0.99999909437988221</v>
      </c>
      <c r="FO222" s="2">
        <f t="shared" si="267"/>
        <v>0.99999907062912063</v>
      </c>
      <c r="FP222" s="2">
        <f t="shared" si="267"/>
        <v>0.99999915151779006</v>
      </c>
      <c r="FQ222" s="2">
        <f t="shared" si="267"/>
        <v>0.99999914544315072</v>
      </c>
      <c r="FR222" s="2">
        <f t="shared" si="267"/>
        <v>0.99999914809879076</v>
      </c>
      <c r="FS222" s="2">
        <f t="shared" si="267"/>
        <v>0.99999919513504543</v>
      </c>
      <c r="FT222" s="2">
        <f t="shared" si="267"/>
        <v>0.99999920258726238</v>
      </c>
      <c r="FU222" s="2">
        <f t="shared" si="267"/>
        <v>0.99999903542114987</v>
      </c>
      <c r="FW222" s="2">
        <f t="shared" si="257"/>
        <v>0.98544119491541549</v>
      </c>
      <c r="FX222" s="2">
        <f t="shared" si="257"/>
        <v>0.98259323276962995</v>
      </c>
      <c r="FY222" s="2">
        <f t="shared" si="257"/>
        <v>0.98342114809720271</v>
      </c>
      <c r="FZ222" s="2">
        <f t="shared" si="257"/>
        <v>0.98180740868274419</v>
      </c>
      <c r="GA222" s="2">
        <f t="shared" si="257"/>
        <v>0.98176281388814823</v>
      </c>
      <c r="GB222" s="2">
        <f t="shared" si="257"/>
        <v>0.97939737768844903</v>
      </c>
      <c r="GC222" s="2">
        <f t="shared" si="257"/>
        <v>0.97684143748040764</v>
      </c>
      <c r="GD222" s="2">
        <f t="shared" si="257"/>
        <v>0.97678826868996294</v>
      </c>
      <c r="GE222" s="2">
        <f t="shared" si="257"/>
        <v>0.97830688561671297</v>
      </c>
      <c r="GF222" s="2">
        <f t="shared" si="257"/>
        <v>0.98105722179786969</v>
      </c>
      <c r="GG222" s="2">
        <f t="shared" si="257"/>
        <v>0.98055496953182109</v>
      </c>
      <c r="GH222" s="2">
        <f t="shared" si="257"/>
        <v>0.98156117086311867</v>
      </c>
      <c r="GI222" s="2">
        <f t="shared" si="257"/>
        <v>0.97858958125077711</v>
      </c>
      <c r="GJ222" s="2">
        <f t="shared" si="257"/>
        <v>0.96864820888545178</v>
      </c>
      <c r="GK222" s="2">
        <f t="shared" si="257"/>
        <v>0.96138476705231402</v>
      </c>
      <c r="GM222" s="86">
        <f t="shared" si="258"/>
        <v>0</v>
      </c>
      <c r="GN222" s="86">
        <f t="shared" si="258"/>
        <v>0</v>
      </c>
      <c r="GO222" s="86">
        <f t="shared" si="258"/>
        <v>0</v>
      </c>
      <c r="GP222" s="86">
        <f t="shared" si="258"/>
        <v>0</v>
      </c>
      <c r="GQ222" s="86">
        <f t="shared" si="258"/>
        <v>0</v>
      </c>
      <c r="GR222" s="86">
        <f t="shared" si="258"/>
        <v>0</v>
      </c>
      <c r="GS222" s="86">
        <f t="shared" si="258"/>
        <v>0</v>
      </c>
      <c r="GT222" s="86">
        <f t="shared" si="258"/>
        <v>0</v>
      </c>
      <c r="GU222" s="86">
        <f t="shared" si="258"/>
        <v>0</v>
      </c>
      <c r="GV222" s="86">
        <f t="shared" si="258"/>
        <v>0</v>
      </c>
      <c r="GW222" s="86">
        <f t="shared" si="258"/>
        <v>0</v>
      </c>
      <c r="GX222" s="86">
        <f t="shared" si="258"/>
        <v>0</v>
      </c>
      <c r="GY222" s="86">
        <f t="shared" si="258"/>
        <v>0</v>
      </c>
      <c r="GZ222" s="86">
        <f t="shared" si="258"/>
        <v>0</v>
      </c>
      <c r="HA222" s="86">
        <f t="shared" si="258"/>
        <v>0</v>
      </c>
      <c r="HC222" s="86">
        <f t="shared" si="268"/>
        <v>0</v>
      </c>
      <c r="HD222" s="86">
        <f t="shared" si="268"/>
        <v>0</v>
      </c>
      <c r="HE222" s="86">
        <f t="shared" si="268"/>
        <v>0</v>
      </c>
      <c r="HF222" s="86">
        <f t="shared" si="262"/>
        <v>0</v>
      </c>
      <c r="HG222" s="86">
        <f t="shared" si="262"/>
        <v>0</v>
      </c>
      <c r="HH222" s="86">
        <f t="shared" si="262"/>
        <v>0</v>
      </c>
      <c r="HI222" s="86">
        <f t="shared" si="242"/>
        <v>0</v>
      </c>
      <c r="HJ222" s="86">
        <f t="shared" si="242"/>
        <v>0</v>
      </c>
      <c r="HK222" s="86">
        <f t="shared" si="242"/>
        <v>0</v>
      </c>
      <c r="HL222" s="86">
        <f t="shared" si="242"/>
        <v>0</v>
      </c>
      <c r="HM222" s="86">
        <f t="shared" si="242"/>
        <v>0</v>
      </c>
      <c r="HN222" s="86">
        <f t="shared" si="242"/>
        <v>0</v>
      </c>
      <c r="HO222" s="86">
        <f t="shared" si="227"/>
        <v>0</v>
      </c>
      <c r="HP222" s="86">
        <f t="shared" si="227"/>
        <v>0</v>
      </c>
      <c r="HQ222" s="86">
        <f t="shared" si="227"/>
        <v>0</v>
      </c>
      <c r="HS222" s="86">
        <f t="shared" si="259"/>
        <v>2.1863901281098524E-115</v>
      </c>
      <c r="HT222" s="86">
        <f t="shared" si="259"/>
        <v>2.4470410339378134E-153</v>
      </c>
      <c r="HU222" s="86">
        <f t="shared" si="259"/>
        <v>7.0309280817691769E-134</v>
      </c>
      <c r="HV222" s="86">
        <f t="shared" si="259"/>
        <v>1.2714328350765768E-151</v>
      </c>
      <c r="HW222" s="86">
        <f t="shared" si="259"/>
        <v>3.4347760175325942E-165</v>
      </c>
      <c r="HX222" s="86">
        <f t="shared" si="259"/>
        <v>7.8023016814841944E-160</v>
      </c>
      <c r="HY222" s="86">
        <f t="shared" si="259"/>
        <v>6.128283927114881E-148</v>
      </c>
      <c r="HZ222" s="86">
        <f t="shared" si="259"/>
        <v>1.0408354586674658E-138</v>
      </c>
      <c r="IA222" s="86">
        <f t="shared" si="259"/>
        <v>3.7154269658349041E-139</v>
      </c>
      <c r="IB222" s="86">
        <f t="shared" si="259"/>
        <v>3.8608630495981831E-149</v>
      </c>
      <c r="IC222" s="86">
        <f t="shared" si="259"/>
        <v>1.6553986797645043E-153</v>
      </c>
      <c r="ID222" s="86">
        <f t="shared" si="259"/>
        <v>9.4457260779634952E-154</v>
      </c>
      <c r="IE222" s="86">
        <f t="shared" si="259"/>
        <v>1.4105566022125777E-123</v>
      </c>
      <c r="IF222" s="86">
        <f t="shared" si="259"/>
        <v>3.1170759239019423E-123</v>
      </c>
      <c r="IG222" s="86">
        <f t="shared" si="259"/>
        <v>1.9849373137201582E-117</v>
      </c>
      <c r="II222" s="86">
        <f t="shared" si="260"/>
        <v>1.0307307749308359E-21</v>
      </c>
      <c r="IJ222" s="86">
        <f t="shared" si="260"/>
        <v>6.8039407320685378E-26</v>
      </c>
      <c r="IK222" s="86">
        <f t="shared" si="260"/>
        <v>9.7754904157686116E-24</v>
      </c>
      <c r="IL222" s="86">
        <f t="shared" si="260"/>
        <v>2.1746829233148912E-25</v>
      </c>
      <c r="IM222" s="86">
        <f t="shared" si="260"/>
        <v>1.0447603972394265E-27</v>
      </c>
      <c r="IN222" s="86">
        <f t="shared" si="260"/>
        <v>3.9777565584723018E-26</v>
      </c>
      <c r="IO222" s="86">
        <f t="shared" si="260"/>
        <v>1.5671708984169833E-23</v>
      </c>
      <c r="IP222" s="86">
        <f t="shared" si="260"/>
        <v>4.5830928094438881E-22</v>
      </c>
      <c r="IQ222" s="86">
        <f t="shared" si="260"/>
        <v>1.3546361474883088E-22</v>
      </c>
      <c r="IR222" s="86">
        <f t="shared" si="260"/>
        <v>4.4338063681378787E-25</v>
      </c>
      <c r="IS222" s="86">
        <f t="shared" si="260"/>
        <v>1.0442048410871918E-25</v>
      </c>
      <c r="IT222" s="86">
        <f t="shared" si="260"/>
        <v>3.8188275407358883E-26</v>
      </c>
      <c r="IU222" s="86">
        <f t="shared" si="260"/>
        <v>1.4382419590843786E-20</v>
      </c>
      <c r="IV222" s="86">
        <f t="shared" si="260"/>
        <v>5.5338614184164137E-25</v>
      </c>
      <c r="IW222" s="86">
        <f t="shared" si="260"/>
        <v>2.0592737971498571E-31</v>
      </c>
      <c r="IY222" s="86">
        <f t="shared" si="261"/>
        <v>1.0307307749308359E-21</v>
      </c>
      <c r="IZ222" s="86">
        <f t="shared" si="261"/>
        <v>6.8039407320685378E-26</v>
      </c>
      <c r="JA222" s="86">
        <f t="shared" si="261"/>
        <v>9.7754904157686116E-24</v>
      </c>
      <c r="JB222" s="86">
        <f t="shared" si="261"/>
        <v>2.1746829233148912E-25</v>
      </c>
      <c r="JC222" s="86">
        <f t="shared" si="261"/>
        <v>1.0447603972394265E-27</v>
      </c>
      <c r="JD222" s="86">
        <f t="shared" si="261"/>
        <v>3.9777565584723018E-26</v>
      </c>
      <c r="JE222" s="86">
        <f t="shared" si="261"/>
        <v>1.5671708984169833E-23</v>
      </c>
      <c r="JF222" s="86">
        <f t="shared" si="261"/>
        <v>4.5830928094438881E-22</v>
      </c>
      <c r="JG222" s="86">
        <f t="shared" si="261"/>
        <v>1.3546361474883088E-22</v>
      </c>
      <c r="JH222" s="86">
        <f t="shared" si="261"/>
        <v>4.4338063681378787E-25</v>
      </c>
      <c r="JI222" s="86">
        <f t="shared" si="261"/>
        <v>1.0442048410871918E-25</v>
      </c>
      <c r="JJ222" s="86">
        <f t="shared" si="261"/>
        <v>3.8188275407358883E-26</v>
      </c>
      <c r="JK222" s="86">
        <f t="shared" si="261"/>
        <v>1.4382419590843786E-20</v>
      </c>
      <c r="JL222" s="86">
        <f t="shared" si="261"/>
        <v>5.5338614184164137E-25</v>
      </c>
      <c r="JM222" s="86">
        <f t="shared" si="261"/>
        <v>2.0592737971498571E-31</v>
      </c>
    </row>
    <row r="223" spans="2:273" x14ac:dyDescent="0.25">
      <c r="B223" s="2">
        <v>196</v>
      </c>
      <c r="C223" s="37">
        <v>65.209000000000003</v>
      </c>
      <c r="D223" s="37">
        <v>63.273000000000003</v>
      </c>
      <c r="E223" s="37">
        <v>62.921999999999997</v>
      </c>
      <c r="F223" s="37">
        <v>63.777999999999999</v>
      </c>
      <c r="G223" s="37">
        <v>64.078999999999994</v>
      </c>
      <c r="H223" s="37">
        <v>67.683000000000007</v>
      </c>
      <c r="I223" s="37">
        <v>66.143000000000001</v>
      </c>
      <c r="J223" s="37">
        <v>64.888999999999996</v>
      </c>
      <c r="K223" s="37">
        <v>64.19</v>
      </c>
      <c r="L223" s="37">
        <v>61.603000000000002</v>
      </c>
      <c r="M223" s="37">
        <v>61.444000000000003</v>
      </c>
      <c r="N223" s="37">
        <v>58.825000000000003</v>
      </c>
      <c r="O223" s="37">
        <v>60.683</v>
      </c>
      <c r="P223" s="37">
        <v>59.323</v>
      </c>
      <c r="Q223" s="37">
        <v>59.076999999999998</v>
      </c>
      <c r="S223" s="4" t="e">
        <f t="shared" si="263"/>
        <v>#N/A</v>
      </c>
      <c r="T223" s="4" t="e">
        <f t="shared" si="263"/>
        <v>#N/A</v>
      </c>
      <c r="U223" s="4" t="e">
        <f t="shared" si="263"/>
        <v>#N/A</v>
      </c>
      <c r="V223" s="4" t="e">
        <f t="shared" si="263"/>
        <v>#N/A</v>
      </c>
      <c r="W223" s="4" t="e">
        <f t="shared" si="263"/>
        <v>#N/A</v>
      </c>
      <c r="X223" s="4" t="e">
        <f t="shared" si="263"/>
        <v>#N/A</v>
      </c>
      <c r="Y223" s="4" t="e">
        <f t="shared" si="263"/>
        <v>#N/A</v>
      </c>
      <c r="Z223" s="4" t="e">
        <f t="shared" si="263"/>
        <v>#N/A</v>
      </c>
      <c r="AA223" s="4" t="e">
        <f t="shared" si="263"/>
        <v>#N/A</v>
      </c>
      <c r="AB223" s="4" t="e">
        <f t="shared" si="263"/>
        <v>#N/A</v>
      </c>
      <c r="AC223" s="4" t="e">
        <f t="shared" si="263"/>
        <v>#N/A</v>
      </c>
      <c r="AD223" s="4" t="e">
        <f t="shared" si="263"/>
        <v>#N/A</v>
      </c>
      <c r="AE223" s="4" t="e">
        <f t="shared" si="263"/>
        <v>#N/A</v>
      </c>
      <c r="AF223" s="4">
        <f t="shared" si="263"/>
        <v>59.389918262083256</v>
      </c>
      <c r="AG223" s="4">
        <f t="shared" si="263"/>
        <v>59.352028298875062</v>
      </c>
      <c r="AI223" s="4">
        <f t="shared" si="264"/>
        <v>0</v>
      </c>
      <c r="AJ223" s="4">
        <f t="shared" si="264"/>
        <v>0</v>
      </c>
      <c r="AK223" s="4">
        <f t="shared" si="264"/>
        <v>0</v>
      </c>
      <c r="AL223" s="4">
        <f t="shared" si="264"/>
        <v>0</v>
      </c>
      <c r="AM223" s="4">
        <f t="shared" si="264"/>
        <v>0</v>
      </c>
      <c r="AN223" s="4">
        <f t="shared" si="264"/>
        <v>0</v>
      </c>
      <c r="AO223" s="4">
        <f t="shared" si="264"/>
        <v>0</v>
      </c>
      <c r="AP223" s="4">
        <f t="shared" si="264"/>
        <v>0</v>
      </c>
      <c r="AQ223" s="4">
        <f t="shared" si="264"/>
        <v>0</v>
      </c>
      <c r="AR223" s="4">
        <f t="shared" si="264"/>
        <v>0</v>
      </c>
      <c r="AS223" s="4">
        <f t="shared" si="264"/>
        <v>0</v>
      </c>
      <c r="AT223" s="4">
        <f t="shared" si="264"/>
        <v>0</v>
      </c>
      <c r="AU223" s="4">
        <f t="shared" si="264"/>
        <v>0</v>
      </c>
      <c r="AV223" s="4">
        <f t="shared" si="264"/>
        <v>-6.6918262083255797E-2</v>
      </c>
      <c r="AW223" s="4">
        <f t="shared" si="264"/>
        <v>-0.27502829887506408</v>
      </c>
      <c r="AY223" s="2" t="e">
        <f t="shared" si="255"/>
        <v>#N/A</v>
      </c>
      <c r="AZ223" s="2" t="e">
        <f t="shared" si="255"/>
        <v>#N/A</v>
      </c>
      <c r="BA223" s="2" t="e">
        <f t="shared" si="255"/>
        <v>#N/A</v>
      </c>
      <c r="BB223" s="2" t="e">
        <f t="shared" si="255"/>
        <v>#N/A</v>
      </c>
      <c r="BC223" s="2" t="e">
        <f t="shared" si="255"/>
        <v>#N/A</v>
      </c>
      <c r="BD223" s="2" t="e">
        <f t="shared" si="255"/>
        <v>#N/A</v>
      </c>
      <c r="BE223" s="2" t="e">
        <f t="shared" si="255"/>
        <v>#N/A</v>
      </c>
      <c r="BF223" s="2" t="e">
        <f t="shared" si="255"/>
        <v>#N/A</v>
      </c>
      <c r="BG223" s="2" t="e">
        <f t="shared" si="255"/>
        <v>#N/A</v>
      </c>
      <c r="BH223" s="2" t="e">
        <f t="shared" si="255"/>
        <v>#N/A</v>
      </c>
      <c r="BI223" s="2" t="e">
        <f t="shared" si="255"/>
        <v>#N/A</v>
      </c>
      <c r="BJ223" s="2" t="e">
        <f t="shared" si="255"/>
        <v>#N/A</v>
      </c>
      <c r="BK223" s="2" t="e">
        <f t="shared" si="255"/>
        <v>#N/A</v>
      </c>
      <c r="BL223" s="2">
        <f t="shared" si="255"/>
        <v>59.389918262083256</v>
      </c>
      <c r="BM223" s="2">
        <f t="shared" si="255"/>
        <v>59.352028298875062</v>
      </c>
      <c r="BO223" s="2" t="str">
        <f t="shared" si="269"/>
        <v/>
      </c>
      <c r="BP223" s="2" t="str">
        <f t="shared" si="270"/>
        <v/>
      </c>
      <c r="BQ223" s="2" t="str">
        <f t="shared" si="271"/>
        <v/>
      </c>
      <c r="BR223" s="2" t="str">
        <f t="shared" si="272"/>
        <v/>
      </c>
      <c r="BS223" s="2" t="str">
        <f t="shared" si="273"/>
        <v/>
      </c>
      <c r="BT223" s="2" t="str">
        <f t="shared" si="274"/>
        <v/>
      </c>
      <c r="BU223" s="2" t="str">
        <f t="shared" si="275"/>
        <v/>
      </c>
      <c r="BV223" s="2" t="str">
        <f t="shared" si="276"/>
        <v/>
      </c>
      <c r="BW223" s="2" t="str">
        <f t="shared" si="277"/>
        <v/>
      </c>
      <c r="BX223" s="2" t="str">
        <f t="shared" si="278"/>
        <v/>
      </c>
      <c r="BY223" s="2" t="str">
        <f t="shared" si="279"/>
        <v/>
      </c>
      <c r="BZ223" s="2" t="str">
        <f t="shared" si="280"/>
        <v/>
      </c>
      <c r="CA223" s="2" t="str">
        <f t="shared" si="281"/>
        <v/>
      </c>
      <c r="CB223" s="2" t="str">
        <f t="shared" si="282"/>
        <v/>
      </c>
      <c r="CC223" s="2" t="str">
        <f t="shared" si="283"/>
        <v/>
      </c>
      <c r="CE223" s="2" t="str">
        <f t="shared" si="256"/>
        <v/>
      </c>
      <c r="CF223" s="2" t="str">
        <f t="shared" si="256"/>
        <v/>
      </c>
      <c r="CG223" s="2" t="str">
        <f t="shared" si="256"/>
        <v/>
      </c>
      <c r="CH223" s="2" t="str">
        <f t="shared" si="256"/>
        <v/>
      </c>
      <c r="CI223" s="2" t="str">
        <f t="shared" si="256"/>
        <v/>
      </c>
      <c r="CJ223" s="2" t="str">
        <f t="shared" si="256"/>
        <v/>
      </c>
      <c r="CK223" s="2" t="str">
        <f t="shared" si="256"/>
        <v/>
      </c>
      <c r="CL223" s="2" t="str">
        <f t="shared" si="256"/>
        <v/>
      </c>
      <c r="CM223" s="2" t="str">
        <f t="shared" si="256"/>
        <v/>
      </c>
      <c r="CN223" s="2" t="str">
        <f t="shared" si="256"/>
        <v/>
      </c>
      <c r="CO223" s="2" t="str">
        <f t="shared" si="256"/>
        <v/>
      </c>
      <c r="CP223" s="2" t="str">
        <f t="shared" si="256"/>
        <v/>
      </c>
      <c r="CQ223" s="2" t="str">
        <f t="shared" si="256"/>
        <v/>
      </c>
      <c r="CR223" s="2" t="str">
        <f t="shared" si="256"/>
        <v/>
      </c>
      <c r="CS223" s="2" t="str">
        <f t="shared" si="256"/>
        <v/>
      </c>
      <c r="CU223" s="2" t="str">
        <f t="shared" si="284"/>
        <v/>
      </c>
      <c r="CV223" s="2" t="str">
        <f t="shared" si="285"/>
        <v/>
      </c>
      <c r="CW223" s="2" t="str">
        <f t="shared" si="286"/>
        <v/>
      </c>
      <c r="CX223" s="2" t="str">
        <f t="shared" si="287"/>
        <v/>
      </c>
      <c r="CY223" s="2" t="str">
        <f t="shared" si="288"/>
        <v/>
      </c>
      <c r="CZ223" s="2" t="str">
        <f t="shared" si="289"/>
        <v/>
      </c>
      <c r="DA223" s="2" t="str">
        <f t="shared" si="290"/>
        <v/>
      </c>
      <c r="DB223" s="2" t="str">
        <f t="shared" si="291"/>
        <v/>
      </c>
      <c r="DC223" s="2" t="str">
        <f t="shared" si="292"/>
        <v/>
      </c>
      <c r="DD223" s="2" t="str">
        <f t="shared" si="293"/>
        <v/>
      </c>
      <c r="DE223" s="2" t="str">
        <f t="shared" si="294"/>
        <v/>
      </c>
      <c r="DF223" s="2" t="str">
        <f t="shared" si="295"/>
        <v/>
      </c>
      <c r="DG223" s="2" t="str">
        <f t="shared" si="296"/>
        <v/>
      </c>
      <c r="DH223" s="2">
        <f t="shared" si="297"/>
        <v>59.323</v>
      </c>
      <c r="DI223" s="2">
        <f t="shared" si="298"/>
        <v>59.076999999999998</v>
      </c>
      <c r="DK223" s="2">
        <f t="shared" si="265"/>
        <v>122.53781018893389</v>
      </c>
      <c r="DL223" s="2">
        <f t="shared" si="265"/>
        <v>121.48501196553491</v>
      </c>
      <c r="DM223" s="2">
        <f t="shared" si="265"/>
        <v>121.52512195121952</v>
      </c>
      <c r="DN223" s="2">
        <f t="shared" si="265"/>
        <v>124.64694641169004</v>
      </c>
      <c r="DO223" s="2">
        <f t="shared" si="265"/>
        <v>126.10013237717098</v>
      </c>
      <c r="DP223" s="2">
        <f t="shared" si="265"/>
        <v>118.80943418955786</v>
      </c>
      <c r="DQ223" s="2">
        <f t="shared" si="265"/>
        <v>111.85035306553911</v>
      </c>
      <c r="DR223" s="2">
        <f t="shared" si="265"/>
        <v>98.60226396858954</v>
      </c>
      <c r="DS223" s="2">
        <f t="shared" si="265"/>
        <v>107.42134309876172</v>
      </c>
      <c r="DT223" s="2">
        <f t="shared" si="265"/>
        <v>101.6973763213531</v>
      </c>
      <c r="DU223" s="2">
        <f t="shared" si="265"/>
        <v>102.00999682875262</v>
      </c>
      <c r="DV223" s="2">
        <f t="shared" si="265"/>
        <v>110.73960887949261</v>
      </c>
      <c r="DW223" s="2">
        <f t="shared" si="265"/>
        <v>114.79709783107798</v>
      </c>
      <c r="DX223" s="2">
        <f t="shared" si="265"/>
        <v>109.12690387056693</v>
      </c>
      <c r="DY223" s="2">
        <f t="shared" si="265"/>
        <v>91.89596677740866</v>
      </c>
      <c r="EA223" s="2">
        <f t="shared" si="241"/>
        <v>64.154769006370884</v>
      </c>
      <c r="EB223" s="2">
        <f t="shared" si="241"/>
        <v>62.068468804401917</v>
      </c>
      <c r="EC223" s="2">
        <f t="shared" si="241"/>
        <v>64.34907477409935</v>
      </c>
      <c r="ED223" s="2">
        <f t="shared" si="241"/>
        <v>62.941168932691724</v>
      </c>
      <c r="EE223" s="2">
        <f t="shared" si="241"/>
        <v>62.927990712074291</v>
      </c>
      <c r="EF223" s="2">
        <f t="shared" si="240"/>
        <v>64.838107002164904</v>
      </c>
      <c r="EG223" s="2">
        <f t="shared" si="240"/>
        <v>64.02231466730332</v>
      </c>
      <c r="EH223" s="2">
        <f t="shared" si="240"/>
        <v>63.787307884936801</v>
      </c>
      <c r="EI223" s="2">
        <f t="shared" si="240"/>
        <v>62.419002288923487</v>
      </c>
      <c r="EJ223" s="2">
        <f t="shared" si="240"/>
        <v>61.101679454390464</v>
      </c>
      <c r="EK223" s="2">
        <f t="shared" si="240"/>
        <v>61.364009055425456</v>
      </c>
      <c r="EL223" s="2">
        <f t="shared" si="240"/>
        <v>59.535910111253337</v>
      </c>
      <c r="EM223" s="2">
        <f t="shared" si="240"/>
        <v>59.472464256381372</v>
      </c>
      <c r="EN223" s="2">
        <f t="shared" si="240"/>
        <v>61.344695492912876</v>
      </c>
      <c r="EO223" s="2">
        <f t="shared" si="240"/>
        <v>64.046626978234528</v>
      </c>
      <c r="EQ223" s="2">
        <f t="shared" si="266"/>
        <v>64.501683293785931</v>
      </c>
      <c r="ER223" s="2">
        <f t="shared" si="266"/>
        <v>64.71900960445565</v>
      </c>
      <c r="ES223" s="2">
        <f t="shared" si="266"/>
        <v>63.413207809396731</v>
      </c>
      <c r="ET223" s="2">
        <f t="shared" si="266"/>
        <v>63.172724882230824</v>
      </c>
      <c r="EU223" s="2">
        <f t="shared" si="266"/>
        <v>63.252013338500319</v>
      </c>
      <c r="EV223" s="2">
        <f t="shared" si="266"/>
        <v>64.501178346891464</v>
      </c>
      <c r="EW223" s="2">
        <f t="shared" si="266"/>
        <v>64.987731363756865</v>
      </c>
      <c r="EX223" s="2">
        <f t="shared" si="266"/>
        <v>63.62796679232099</v>
      </c>
      <c r="EY223" s="2">
        <f t="shared" si="266"/>
        <v>63.145267394871276</v>
      </c>
      <c r="EZ223" s="2">
        <f t="shared" si="266"/>
        <v>60.700870416633833</v>
      </c>
      <c r="FA223" s="2">
        <f t="shared" si="266"/>
        <v>60.083544071030239</v>
      </c>
      <c r="FB223" s="2">
        <f t="shared" si="266"/>
        <v>58.924126968457841</v>
      </c>
      <c r="FC223" s="2">
        <f t="shared" si="266"/>
        <v>58.465280328306704</v>
      </c>
      <c r="FD223" s="2">
        <f t="shared" si="266"/>
        <v>59.332180130347908</v>
      </c>
      <c r="FE223" s="2">
        <f t="shared" si="266"/>
        <v>59.180030049725758</v>
      </c>
      <c r="FG223" s="2">
        <f t="shared" si="267"/>
        <v>0.99999946050850952</v>
      </c>
      <c r="FH223" s="2">
        <f t="shared" si="267"/>
        <v>0.99999931774496253</v>
      </c>
      <c r="FI223" s="2">
        <f t="shared" si="267"/>
        <v>0.99999935874575741</v>
      </c>
      <c r="FJ223" s="2">
        <f t="shared" si="267"/>
        <v>0.99999927461913285</v>
      </c>
      <c r="FK223" s="2">
        <f t="shared" si="267"/>
        <v>0.99999931160851718</v>
      </c>
      <c r="FL223" s="2">
        <f t="shared" si="267"/>
        <v>0.99999928048074604</v>
      </c>
      <c r="FM223" s="2">
        <f t="shared" si="267"/>
        <v>0.999999228631829</v>
      </c>
      <c r="FN223" s="2">
        <f t="shared" si="267"/>
        <v>0.9999991740645704</v>
      </c>
      <c r="FO223" s="2">
        <f t="shared" si="267"/>
        <v>0.99999915240361492</v>
      </c>
      <c r="FP223" s="2">
        <f t="shared" si="267"/>
        <v>0.99999922617496984</v>
      </c>
      <c r="FQ223" s="2">
        <f t="shared" si="267"/>
        <v>0.99999922063483193</v>
      </c>
      <c r="FR223" s="2">
        <f t="shared" si="267"/>
        <v>0.99999922305680489</v>
      </c>
      <c r="FS223" s="2">
        <f t="shared" si="267"/>
        <v>0.99999926595438526</v>
      </c>
      <c r="FT223" s="2">
        <f t="shared" si="267"/>
        <v>0.99999927275088885</v>
      </c>
      <c r="FU223" s="2">
        <f t="shared" si="267"/>
        <v>0.99999912029355853</v>
      </c>
      <c r="FW223" s="2">
        <f t="shared" si="257"/>
        <v>0.98670518106519811</v>
      </c>
      <c r="FX223" s="2">
        <f t="shared" si="257"/>
        <v>0.98410048780615822</v>
      </c>
      <c r="FY223" s="2">
        <f t="shared" si="257"/>
        <v>0.98485781856313392</v>
      </c>
      <c r="FZ223" s="2">
        <f t="shared" si="257"/>
        <v>0.98338155753695922</v>
      </c>
      <c r="GA223" s="2">
        <f t="shared" si="257"/>
        <v>0.98334075591916759</v>
      </c>
      <c r="GB223" s="2">
        <f t="shared" si="257"/>
        <v>0.98117606095588017</v>
      </c>
      <c r="GC223" s="2">
        <f t="shared" si="257"/>
        <v>0.97883601405162268</v>
      </c>
      <c r="GD223" s="2">
        <f t="shared" si="257"/>
        <v>0.97878732508602151</v>
      </c>
      <c r="GE223" s="2">
        <f t="shared" si="257"/>
        <v>0.98017780875858296</v>
      </c>
      <c r="GF223" s="2">
        <f t="shared" si="257"/>
        <v>0.98269513791484853</v>
      </c>
      <c r="GG223" s="2">
        <f t="shared" si="257"/>
        <v>0.98223552728289665</v>
      </c>
      <c r="GH223" s="2">
        <f t="shared" si="257"/>
        <v>0.9831562603909797</v>
      </c>
      <c r="GI223" s="2">
        <f t="shared" si="257"/>
        <v>0.98043661085460565</v>
      </c>
      <c r="GJ223" s="2">
        <f t="shared" si="257"/>
        <v>0.97132773083866908</v>
      </c>
      <c r="GK223" s="2">
        <f t="shared" si="257"/>
        <v>0.96466242172260896</v>
      </c>
      <c r="GM223" s="86">
        <f t="shared" si="258"/>
        <v>0</v>
      </c>
      <c r="GN223" s="86">
        <f t="shared" si="258"/>
        <v>0</v>
      </c>
      <c r="GO223" s="86">
        <f t="shared" si="258"/>
        <v>0</v>
      </c>
      <c r="GP223" s="86">
        <f t="shared" si="258"/>
        <v>0</v>
      </c>
      <c r="GQ223" s="86">
        <f t="shared" si="258"/>
        <v>0</v>
      </c>
      <c r="GR223" s="86">
        <f t="shared" si="258"/>
        <v>0</v>
      </c>
      <c r="GS223" s="86">
        <f t="shared" si="258"/>
        <v>0</v>
      </c>
      <c r="GT223" s="86">
        <f t="shared" si="258"/>
        <v>0</v>
      </c>
      <c r="GU223" s="86">
        <f t="shared" si="258"/>
        <v>0</v>
      </c>
      <c r="GV223" s="86">
        <f t="shared" si="258"/>
        <v>0</v>
      </c>
      <c r="GW223" s="86">
        <f t="shared" si="258"/>
        <v>0</v>
      </c>
      <c r="GX223" s="86">
        <f t="shared" si="258"/>
        <v>0</v>
      </c>
      <c r="GY223" s="86">
        <f t="shared" si="258"/>
        <v>0</v>
      </c>
      <c r="GZ223" s="86">
        <f t="shared" si="258"/>
        <v>0</v>
      </c>
      <c r="HA223" s="86">
        <f t="shared" si="258"/>
        <v>0</v>
      </c>
      <c r="HC223" s="86">
        <f t="shared" si="268"/>
        <v>0</v>
      </c>
      <c r="HD223" s="86">
        <f t="shared" si="268"/>
        <v>0</v>
      </c>
      <c r="HE223" s="86">
        <f t="shared" si="268"/>
        <v>0</v>
      </c>
      <c r="HF223" s="86">
        <f t="shared" si="262"/>
        <v>0</v>
      </c>
      <c r="HG223" s="86">
        <f t="shared" si="262"/>
        <v>0</v>
      </c>
      <c r="HH223" s="86">
        <f t="shared" si="262"/>
        <v>0</v>
      </c>
      <c r="HI223" s="86">
        <f t="shared" si="242"/>
        <v>0</v>
      </c>
      <c r="HJ223" s="86">
        <f t="shared" si="242"/>
        <v>0</v>
      </c>
      <c r="HK223" s="86">
        <f t="shared" si="242"/>
        <v>0</v>
      </c>
      <c r="HL223" s="86">
        <f t="shared" si="242"/>
        <v>0</v>
      </c>
      <c r="HM223" s="86">
        <f t="shared" si="242"/>
        <v>0</v>
      </c>
      <c r="HN223" s="86">
        <f t="shared" si="242"/>
        <v>0</v>
      </c>
      <c r="HO223" s="86">
        <f t="shared" si="227"/>
        <v>0</v>
      </c>
      <c r="HP223" s="86">
        <f t="shared" si="227"/>
        <v>0</v>
      </c>
      <c r="HQ223" s="86">
        <f t="shared" si="227"/>
        <v>0</v>
      </c>
      <c r="HS223" s="86">
        <f t="shared" si="259"/>
        <v>1.469958881852896E-118</v>
      </c>
      <c r="HT223" s="86">
        <f t="shared" si="259"/>
        <v>1.5177250863547008E-157</v>
      </c>
      <c r="HU223" s="86">
        <f t="shared" si="259"/>
        <v>1.3884511071177269E-137</v>
      </c>
      <c r="HV223" s="86">
        <f t="shared" si="259"/>
        <v>8.2717093212673148E-156</v>
      </c>
      <c r="HW223" s="86">
        <f t="shared" si="259"/>
        <v>8.9645304474104774E-170</v>
      </c>
      <c r="HX223" s="86">
        <f t="shared" si="259"/>
        <v>2.4104832632025423E-164</v>
      </c>
      <c r="HY223" s="86">
        <f t="shared" si="259"/>
        <v>3.587226747170358E-152</v>
      </c>
      <c r="HZ223" s="86">
        <f t="shared" si="259"/>
        <v>1.1411784616161449E-142</v>
      </c>
      <c r="IA223" s="86">
        <f t="shared" si="259"/>
        <v>4.2243160305662401E-143</v>
      </c>
      <c r="IB223" s="86">
        <f t="shared" si="259"/>
        <v>2.6212849027049041E-153</v>
      </c>
      <c r="IC223" s="86">
        <f t="shared" si="259"/>
        <v>8.0147951609930349E-158</v>
      </c>
      <c r="ID223" s="86">
        <f t="shared" si="259"/>
        <v>4.7565715410651456E-158</v>
      </c>
      <c r="IE223" s="86">
        <f t="shared" si="259"/>
        <v>4.2766887525041812E-127</v>
      </c>
      <c r="IF223" s="86">
        <f t="shared" si="259"/>
        <v>7.073391037288446E-127</v>
      </c>
      <c r="IG223" s="86">
        <f t="shared" si="259"/>
        <v>5.317531004259317E-121</v>
      </c>
      <c r="II223" s="86">
        <f t="shared" si="260"/>
        <v>1.3323039833793567E-22</v>
      </c>
      <c r="IJ223" s="86">
        <f t="shared" si="260"/>
        <v>5.1582596986766661E-27</v>
      </c>
      <c r="IK223" s="86">
        <f t="shared" si="260"/>
        <v>9.5757545233427938E-25</v>
      </c>
      <c r="IL223" s="86">
        <f t="shared" si="260"/>
        <v>1.6894285275750961E-26</v>
      </c>
      <c r="IM223" s="86">
        <f t="shared" si="260"/>
        <v>6.3269196281672991E-29</v>
      </c>
      <c r="IN223" s="86">
        <f t="shared" si="260"/>
        <v>2.6169848541071997E-27</v>
      </c>
      <c r="IO223" s="86">
        <f t="shared" si="260"/>
        <v>1.2683469397249451E-24</v>
      </c>
      <c r="IP223" s="86">
        <f t="shared" si="260"/>
        <v>4.3749136969596106E-23</v>
      </c>
      <c r="IQ223" s="86">
        <f t="shared" si="260"/>
        <v>1.2727444748265959E-23</v>
      </c>
      <c r="IR223" s="86">
        <f t="shared" si="260"/>
        <v>3.4665020150919182E-26</v>
      </c>
      <c r="IS223" s="86">
        <f t="shared" si="260"/>
        <v>7.4936326775554974E-27</v>
      </c>
      <c r="IT223" s="86">
        <f t="shared" si="260"/>
        <v>2.7120510672864385E-27</v>
      </c>
      <c r="IU223" s="86">
        <f t="shared" si="260"/>
        <v>1.7067899075480268E-21</v>
      </c>
      <c r="IV223" s="86">
        <f t="shared" si="260"/>
        <v>2.9681636549418248E-26</v>
      </c>
      <c r="IW223" s="86">
        <f t="shared" si="260"/>
        <v>3.8543725347049022E-33</v>
      </c>
      <c r="IY223" s="86">
        <f t="shared" si="261"/>
        <v>1.3323039833793567E-22</v>
      </c>
      <c r="IZ223" s="86">
        <f t="shared" si="261"/>
        <v>5.1582596986766661E-27</v>
      </c>
      <c r="JA223" s="86">
        <f t="shared" si="261"/>
        <v>9.5757545233427938E-25</v>
      </c>
      <c r="JB223" s="86">
        <f t="shared" si="261"/>
        <v>1.6894285275750961E-26</v>
      </c>
      <c r="JC223" s="86">
        <f t="shared" si="261"/>
        <v>6.3269196281672991E-29</v>
      </c>
      <c r="JD223" s="86">
        <f t="shared" si="261"/>
        <v>2.6169848541071997E-27</v>
      </c>
      <c r="JE223" s="86">
        <f t="shared" si="261"/>
        <v>1.2683469397249451E-24</v>
      </c>
      <c r="JF223" s="86">
        <f t="shared" si="261"/>
        <v>4.3749136969596106E-23</v>
      </c>
      <c r="JG223" s="86">
        <f t="shared" si="261"/>
        <v>1.2727444748265959E-23</v>
      </c>
      <c r="JH223" s="86">
        <f t="shared" si="261"/>
        <v>3.4665020150919182E-26</v>
      </c>
      <c r="JI223" s="86">
        <f t="shared" si="261"/>
        <v>7.4936326775554974E-27</v>
      </c>
      <c r="JJ223" s="86">
        <f t="shared" si="261"/>
        <v>2.7120510672864385E-27</v>
      </c>
      <c r="JK223" s="86">
        <f t="shared" si="261"/>
        <v>1.7067899075480268E-21</v>
      </c>
      <c r="JL223" s="86">
        <f t="shared" si="261"/>
        <v>2.9681636549418248E-26</v>
      </c>
      <c r="JM223" s="86">
        <f t="shared" si="261"/>
        <v>3.8543725347049022E-33</v>
      </c>
    </row>
    <row r="224" spans="2:273" x14ac:dyDescent="0.25">
      <c r="B224" s="2">
        <v>197</v>
      </c>
      <c r="C224" s="37">
        <v>64.805999999999997</v>
      </c>
      <c r="D224" s="37">
        <v>63.423999999999999</v>
      </c>
      <c r="E224" s="37">
        <v>63.405999999999999</v>
      </c>
      <c r="F224" s="37">
        <v>64.587000000000003</v>
      </c>
      <c r="G224" s="37">
        <v>64.031999999999996</v>
      </c>
      <c r="H224" s="37">
        <v>66.524000000000001</v>
      </c>
      <c r="I224" s="37">
        <v>66.238</v>
      </c>
      <c r="J224" s="37">
        <v>65.094999999999999</v>
      </c>
      <c r="K224" s="37">
        <v>64.048000000000002</v>
      </c>
      <c r="L224" s="37">
        <v>62.508000000000003</v>
      </c>
      <c r="M224" s="37">
        <v>60.54</v>
      </c>
      <c r="N224" s="37">
        <v>58.286000000000001</v>
      </c>
      <c r="O224" s="37">
        <v>60.079000000000001</v>
      </c>
      <c r="P224" s="37">
        <v>58.722999999999999</v>
      </c>
      <c r="Q224" s="37">
        <v>60.523000000000003</v>
      </c>
      <c r="S224" s="4" t="e">
        <f t="shared" si="263"/>
        <v>#N/A</v>
      </c>
      <c r="T224" s="4" t="e">
        <f t="shared" si="263"/>
        <v>#N/A</v>
      </c>
      <c r="U224" s="4" t="e">
        <f t="shared" si="263"/>
        <v>#N/A</v>
      </c>
      <c r="V224" s="4" t="e">
        <f t="shared" si="263"/>
        <v>#N/A</v>
      </c>
      <c r="W224" s="4" t="e">
        <f t="shared" si="263"/>
        <v>#N/A</v>
      </c>
      <c r="X224" s="4" t="e">
        <f t="shared" si="263"/>
        <v>#N/A</v>
      </c>
      <c r="Y224" s="4" t="e">
        <f t="shared" si="263"/>
        <v>#N/A</v>
      </c>
      <c r="Z224" s="4" t="e">
        <f t="shared" si="263"/>
        <v>#N/A</v>
      </c>
      <c r="AA224" s="4" t="e">
        <f t="shared" si="263"/>
        <v>#N/A</v>
      </c>
      <c r="AB224" s="4" t="e">
        <f t="shared" si="263"/>
        <v>#N/A</v>
      </c>
      <c r="AC224" s="4" t="e">
        <f t="shared" si="263"/>
        <v>#N/A</v>
      </c>
      <c r="AD224" s="4" t="e">
        <f t="shared" si="263"/>
        <v>#N/A</v>
      </c>
      <c r="AE224" s="4" t="e">
        <f t="shared" si="263"/>
        <v>#N/A</v>
      </c>
      <c r="AF224" s="4">
        <f t="shared" si="263"/>
        <v>59.307973232494398</v>
      </c>
      <c r="AG224" s="4">
        <f t="shared" si="263"/>
        <v>59.249097615126537</v>
      </c>
      <c r="AI224" s="4">
        <f t="shared" si="264"/>
        <v>0</v>
      </c>
      <c r="AJ224" s="4">
        <f t="shared" si="264"/>
        <v>0</v>
      </c>
      <c r="AK224" s="4">
        <f t="shared" si="264"/>
        <v>0</v>
      </c>
      <c r="AL224" s="4">
        <f t="shared" si="264"/>
        <v>0</v>
      </c>
      <c r="AM224" s="4">
        <f t="shared" si="264"/>
        <v>0</v>
      </c>
      <c r="AN224" s="4">
        <f t="shared" si="264"/>
        <v>0</v>
      </c>
      <c r="AO224" s="4">
        <f t="shared" si="264"/>
        <v>0</v>
      </c>
      <c r="AP224" s="4">
        <f t="shared" si="264"/>
        <v>0</v>
      </c>
      <c r="AQ224" s="4">
        <f t="shared" si="264"/>
        <v>0</v>
      </c>
      <c r="AR224" s="4">
        <f t="shared" si="264"/>
        <v>0</v>
      </c>
      <c r="AS224" s="4">
        <f t="shared" si="264"/>
        <v>0</v>
      </c>
      <c r="AT224" s="4">
        <f t="shared" si="264"/>
        <v>0</v>
      </c>
      <c r="AU224" s="4">
        <f t="shared" si="264"/>
        <v>0</v>
      </c>
      <c r="AV224" s="4">
        <f t="shared" si="264"/>
        <v>-0.58497323249439859</v>
      </c>
      <c r="AW224" s="4">
        <f t="shared" si="264"/>
        <v>1.2739023848734661</v>
      </c>
      <c r="AY224" s="2" t="e">
        <f t="shared" si="255"/>
        <v>#N/A</v>
      </c>
      <c r="AZ224" s="2" t="e">
        <f t="shared" si="255"/>
        <v>#N/A</v>
      </c>
      <c r="BA224" s="2" t="e">
        <f t="shared" si="255"/>
        <v>#N/A</v>
      </c>
      <c r="BB224" s="2" t="e">
        <f t="shared" si="255"/>
        <v>#N/A</v>
      </c>
      <c r="BC224" s="2" t="e">
        <f t="shared" si="255"/>
        <v>#N/A</v>
      </c>
      <c r="BD224" s="2" t="e">
        <f t="shared" si="255"/>
        <v>#N/A</v>
      </c>
      <c r="BE224" s="2" t="e">
        <f t="shared" si="255"/>
        <v>#N/A</v>
      </c>
      <c r="BF224" s="2" t="e">
        <f t="shared" si="255"/>
        <v>#N/A</v>
      </c>
      <c r="BG224" s="2" t="e">
        <f t="shared" si="255"/>
        <v>#N/A</v>
      </c>
      <c r="BH224" s="2" t="e">
        <f t="shared" si="255"/>
        <v>#N/A</v>
      </c>
      <c r="BI224" s="2" t="e">
        <f t="shared" si="255"/>
        <v>#N/A</v>
      </c>
      <c r="BJ224" s="2" t="e">
        <f t="shared" si="255"/>
        <v>#N/A</v>
      </c>
      <c r="BK224" s="2" t="e">
        <f t="shared" si="255"/>
        <v>#N/A</v>
      </c>
      <c r="BL224" s="2">
        <f t="shared" si="255"/>
        <v>59.307973232494398</v>
      </c>
      <c r="BM224" s="2">
        <f t="shared" si="255"/>
        <v>59.249097615126537</v>
      </c>
      <c r="BO224" s="2" t="str">
        <f t="shared" si="269"/>
        <v/>
      </c>
      <c r="BP224" s="2" t="str">
        <f t="shared" si="270"/>
        <v/>
      </c>
      <c r="BQ224" s="2" t="str">
        <f t="shared" si="271"/>
        <v/>
      </c>
      <c r="BR224" s="2" t="str">
        <f t="shared" si="272"/>
        <v/>
      </c>
      <c r="BS224" s="2" t="str">
        <f t="shared" si="273"/>
        <v/>
      </c>
      <c r="BT224" s="2" t="str">
        <f t="shared" si="274"/>
        <v/>
      </c>
      <c r="BU224" s="2" t="str">
        <f t="shared" si="275"/>
        <v/>
      </c>
      <c r="BV224" s="2" t="str">
        <f t="shared" si="276"/>
        <v/>
      </c>
      <c r="BW224" s="2" t="str">
        <f t="shared" si="277"/>
        <v/>
      </c>
      <c r="BX224" s="2" t="str">
        <f t="shared" si="278"/>
        <v/>
      </c>
      <c r="BY224" s="2" t="str">
        <f t="shared" si="279"/>
        <v/>
      </c>
      <c r="BZ224" s="2" t="str">
        <f t="shared" si="280"/>
        <v/>
      </c>
      <c r="CA224" s="2" t="str">
        <f t="shared" si="281"/>
        <v/>
      </c>
      <c r="CB224" s="2" t="str">
        <f t="shared" si="282"/>
        <v/>
      </c>
      <c r="CC224" s="2" t="str">
        <f t="shared" si="283"/>
        <v/>
      </c>
      <c r="CE224" s="2" t="str">
        <f t="shared" si="256"/>
        <v/>
      </c>
      <c r="CF224" s="2" t="str">
        <f t="shared" si="256"/>
        <v/>
      </c>
      <c r="CG224" s="2" t="str">
        <f t="shared" si="256"/>
        <v/>
      </c>
      <c r="CH224" s="2" t="str">
        <f t="shared" si="256"/>
        <v/>
      </c>
      <c r="CI224" s="2" t="str">
        <f t="shared" si="256"/>
        <v/>
      </c>
      <c r="CJ224" s="2" t="str">
        <f t="shared" si="256"/>
        <v/>
      </c>
      <c r="CK224" s="2" t="str">
        <f t="shared" si="256"/>
        <v/>
      </c>
      <c r="CL224" s="2" t="str">
        <f t="shared" si="256"/>
        <v/>
      </c>
      <c r="CM224" s="2" t="str">
        <f t="shared" si="256"/>
        <v/>
      </c>
      <c r="CN224" s="2" t="str">
        <f t="shared" si="256"/>
        <v/>
      </c>
      <c r="CO224" s="2" t="str">
        <f t="shared" si="256"/>
        <v/>
      </c>
      <c r="CP224" s="2" t="str">
        <f t="shared" si="256"/>
        <v/>
      </c>
      <c r="CQ224" s="2" t="str">
        <f t="shared" si="256"/>
        <v/>
      </c>
      <c r="CR224" s="2" t="str">
        <f t="shared" si="256"/>
        <v/>
      </c>
      <c r="CS224" s="2" t="str">
        <f t="shared" si="256"/>
        <v/>
      </c>
      <c r="CU224" s="2" t="str">
        <f t="shared" si="284"/>
        <v/>
      </c>
      <c r="CV224" s="2" t="str">
        <f t="shared" si="285"/>
        <v/>
      </c>
      <c r="CW224" s="2" t="str">
        <f t="shared" si="286"/>
        <v/>
      </c>
      <c r="CX224" s="2" t="str">
        <f t="shared" si="287"/>
        <v/>
      </c>
      <c r="CY224" s="2" t="str">
        <f t="shared" si="288"/>
        <v/>
      </c>
      <c r="CZ224" s="2" t="str">
        <f t="shared" si="289"/>
        <v/>
      </c>
      <c r="DA224" s="2" t="str">
        <f t="shared" si="290"/>
        <v/>
      </c>
      <c r="DB224" s="2" t="str">
        <f t="shared" si="291"/>
        <v/>
      </c>
      <c r="DC224" s="2" t="str">
        <f t="shared" si="292"/>
        <v/>
      </c>
      <c r="DD224" s="2" t="str">
        <f t="shared" si="293"/>
        <v/>
      </c>
      <c r="DE224" s="2" t="str">
        <f t="shared" si="294"/>
        <v/>
      </c>
      <c r="DF224" s="2" t="str">
        <f t="shared" si="295"/>
        <v/>
      </c>
      <c r="DG224" s="2" t="str">
        <f t="shared" si="296"/>
        <v/>
      </c>
      <c r="DH224" s="2">
        <f t="shared" si="297"/>
        <v>58.722999999999999</v>
      </c>
      <c r="DI224" s="2">
        <f t="shared" si="298"/>
        <v>60.523000000000003</v>
      </c>
      <c r="DK224" s="2">
        <f t="shared" si="265"/>
        <v>122.79021039136305</v>
      </c>
      <c r="DL224" s="2">
        <f t="shared" si="265"/>
        <v>121.72048510385434</v>
      </c>
      <c r="DM224" s="2">
        <f t="shared" si="265"/>
        <v>121.76846951219513</v>
      </c>
      <c r="DN224" s="2">
        <f t="shared" si="265"/>
        <v>124.90696577802987</v>
      </c>
      <c r="DO224" s="2">
        <f t="shared" si="265"/>
        <v>126.35838357237395</v>
      </c>
      <c r="DP224" s="2">
        <f t="shared" si="265"/>
        <v>119.02561764308675</v>
      </c>
      <c r="DQ224" s="2">
        <f t="shared" si="265"/>
        <v>112.03489700996678</v>
      </c>
      <c r="DR224" s="2">
        <f t="shared" si="265"/>
        <v>98.710321353065524</v>
      </c>
      <c r="DS224" s="2">
        <f t="shared" si="265"/>
        <v>107.58365327695563</v>
      </c>
      <c r="DT224" s="2">
        <f t="shared" si="265"/>
        <v>101.84436877076416</v>
      </c>
      <c r="DU224" s="2">
        <f t="shared" si="265"/>
        <v>102.16130232558137</v>
      </c>
      <c r="DV224" s="2">
        <f t="shared" si="265"/>
        <v>110.94547176079735</v>
      </c>
      <c r="DW224" s="2">
        <f t="shared" si="265"/>
        <v>115.02366601842098</v>
      </c>
      <c r="DX224" s="2">
        <f t="shared" si="265"/>
        <v>109.3304406990249</v>
      </c>
      <c r="DY224" s="2">
        <f t="shared" si="265"/>
        <v>92.020162790697697</v>
      </c>
      <c r="EA224" s="2">
        <f t="shared" si="241"/>
        <v>64.100785928244136</v>
      </c>
      <c r="EB224" s="2">
        <f t="shared" si="241"/>
        <v>61.987268776423797</v>
      </c>
      <c r="EC224" s="2">
        <f t="shared" si="241"/>
        <v>64.298404431203878</v>
      </c>
      <c r="ED224" s="2">
        <f t="shared" si="241"/>
        <v>62.870440493201947</v>
      </c>
      <c r="EE224" s="2">
        <f t="shared" si="241"/>
        <v>62.848583075335384</v>
      </c>
      <c r="EF224" s="2">
        <f t="shared" si="240"/>
        <v>64.765924984128119</v>
      </c>
      <c r="EG224" s="2">
        <f t="shared" si="240"/>
        <v>63.952255149074396</v>
      </c>
      <c r="EH224" s="2">
        <f t="shared" si="240"/>
        <v>63.71378745506162</v>
      </c>
      <c r="EI224" s="2">
        <f t="shared" si="240"/>
        <v>62.335227075369289</v>
      </c>
      <c r="EJ224" s="2">
        <f t="shared" si="240"/>
        <v>61.025513640238714</v>
      </c>
      <c r="EK224" s="2">
        <f t="shared" si="240"/>
        <v>61.300049882903984</v>
      </c>
      <c r="EL224" s="2">
        <f t="shared" si="240"/>
        <v>59.460035148173688</v>
      </c>
      <c r="EM224" s="2">
        <f t="shared" si="240"/>
        <v>59.392134448368303</v>
      </c>
      <c r="EN224" s="2">
        <f t="shared" si="240"/>
        <v>61.289724319159092</v>
      </c>
      <c r="EO224" s="2">
        <f t="shared" si="240"/>
        <v>64.007631667383052</v>
      </c>
      <c r="EQ224" s="2">
        <f t="shared" si="266"/>
        <v>64.451704889697439</v>
      </c>
      <c r="ER224" s="2">
        <f t="shared" si="266"/>
        <v>64.669370105730422</v>
      </c>
      <c r="ES224" s="2">
        <f t="shared" si="266"/>
        <v>63.351581608722114</v>
      </c>
      <c r="ET224" s="2">
        <f t="shared" si="266"/>
        <v>63.104673345674946</v>
      </c>
      <c r="EU224" s="2">
        <f t="shared" si="266"/>
        <v>63.176321391159448</v>
      </c>
      <c r="EV224" s="2">
        <f t="shared" si="266"/>
        <v>64.425162573224867</v>
      </c>
      <c r="EW224" s="2">
        <f t="shared" si="266"/>
        <v>64.928808028457581</v>
      </c>
      <c r="EX224" s="2">
        <f t="shared" si="266"/>
        <v>63.552669329540301</v>
      </c>
      <c r="EY224" s="2">
        <f t="shared" si="266"/>
        <v>63.069843721982338</v>
      </c>
      <c r="EZ224" s="2">
        <f t="shared" si="266"/>
        <v>60.620130563653802</v>
      </c>
      <c r="FA224" s="2">
        <f t="shared" si="266"/>
        <v>60.004945624205078</v>
      </c>
      <c r="FB224" s="2">
        <f t="shared" si="266"/>
        <v>58.841249595155169</v>
      </c>
      <c r="FC224" s="2">
        <f t="shared" si="266"/>
        <v>58.373306741129639</v>
      </c>
      <c r="FD224" s="2">
        <f t="shared" si="266"/>
        <v>59.254589165063777</v>
      </c>
      <c r="FE224" s="2">
        <f t="shared" si="266"/>
        <v>59.090097277494841</v>
      </c>
      <c r="FG224" s="2">
        <f t="shared" si="267"/>
        <v>0.99999950797788961</v>
      </c>
      <c r="FH224" s="2">
        <f t="shared" si="267"/>
        <v>0.99999937777597325</v>
      </c>
      <c r="FI224" s="2">
        <f t="shared" si="267"/>
        <v>0.99999941516914692</v>
      </c>
      <c r="FJ224" s="2">
        <f t="shared" si="267"/>
        <v>0.99999933844474431</v>
      </c>
      <c r="FK224" s="2">
        <f t="shared" si="267"/>
        <v>0.99999937217946788</v>
      </c>
      <c r="FL224" s="2">
        <f t="shared" si="267"/>
        <v>0.99999934379059974</v>
      </c>
      <c r="FM224" s="2">
        <f t="shared" si="267"/>
        <v>0.99999929650381925</v>
      </c>
      <c r="FN224" s="2">
        <f t="shared" si="267"/>
        <v>0.99999924673788088</v>
      </c>
      <c r="FO224" s="2">
        <f t="shared" si="267"/>
        <v>0.99999922698285182</v>
      </c>
      <c r="FP224" s="2">
        <f t="shared" si="267"/>
        <v>0.99999929426313661</v>
      </c>
      <c r="FQ224" s="2">
        <f t="shared" si="267"/>
        <v>0.99999928921047021</v>
      </c>
      <c r="FR224" s="2">
        <f t="shared" si="267"/>
        <v>0.99999929141933608</v>
      </c>
      <c r="FS224" s="2">
        <f t="shared" si="267"/>
        <v>0.99999933054239953</v>
      </c>
      <c r="FT224" s="2">
        <f t="shared" si="267"/>
        <v>0.99999933674088526</v>
      </c>
      <c r="FU224" s="2">
        <f t="shared" si="267"/>
        <v>0.99999919769812784</v>
      </c>
      <c r="FW224" s="2">
        <f t="shared" si="257"/>
        <v>0.98786078056579019</v>
      </c>
      <c r="FX224" s="2">
        <f t="shared" si="257"/>
        <v>0.9854791581026261</v>
      </c>
      <c r="FY224" s="2">
        <f t="shared" si="257"/>
        <v>0.98617174234894178</v>
      </c>
      <c r="FZ224" s="2">
        <f t="shared" si="257"/>
        <v>0.98482160584286882</v>
      </c>
      <c r="GA224" s="2">
        <f t="shared" si="257"/>
        <v>0.98478428512729232</v>
      </c>
      <c r="GB224" s="2">
        <f t="shared" si="257"/>
        <v>0.98280388157679355</v>
      </c>
      <c r="GC224" s="2">
        <f t="shared" si="257"/>
        <v>0.98066220454211273</v>
      </c>
      <c r="GD224" s="2">
        <f t="shared" si="257"/>
        <v>0.98061763364171672</v>
      </c>
      <c r="GE224" s="2">
        <f t="shared" si="257"/>
        <v>0.98189036101908211</v>
      </c>
      <c r="GF224" s="2">
        <f t="shared" si="257"/>
        <v>0.98419371091218322</v>
      </c>
      <c r="GG224" s="2">
        <f t="shared" si="257"/>
        <v>0.98377324459278226</v>
      </c>
      <c r="GH224" s="2">
        <f t="shared" si="257"/>
        <v>0.98461552608772096</v>
      </c>
      <c r="GI224" s="2">
        <f t="shared" si="257"/>
        <v>0.9821272114308941</v>
      </c>
      <c r="GJ224" s="2">
        <f t="shared" si="257"/>
        <v>0.97378444184395074</v>
      </c>
      <c r="GK224" s="2">
        <f t="shared" si="257"/>
        <v>0.96767122494304669</v>
      </c>
      <c r="GM224" s="86">
        <f t="shared" si="258"/>
        <v>0</v>
      </c>
      <c r="GN224" s="86">
        <f t="shared" si="258"/>
        <v>0</v>
      </c>
      <c r="GO224" s="86">
        <f t="shared" si="258"/>
        <v>0</v>
      </c>
      <c r="GP224" s="86">
        <f t="shared" si="258"/>
        <v>0</v>
      </c>
      <c r="GQ224" s="86">
        <f t="shared" si="258"/>
        <v>0</v>
      </c>
      <c r="GR224" s="86">
        <f t="shared" si="258"/>
        <v>0</v>
      </c>
      <c r="GS224" s="86">
        <f t="shared" si="258"/>
        <v>0</v>
      </c>
      <c r="GT224" s="86">
        <f t="shared" si="258"/>
        <v>0</v>
      </c>
      <c r="GU224" s="86">
        <f t="shared" si="258"/>
        <v>0</v>
      </c>
      <c r="GV224" s="86">
        <f t="shared" si="258"/>
        <v>0</v>
      </c>
      <c r="GW224" s="86">
        <f t="shared" si="258"/>
        <v>0</v>
      </c>
      <c r="GX224" s="86">
        <f t="shared" si="258"/>
        <v>0</v>
      </c>
      <c r="GY224" s="86">
        <f t="shared" si="258"/>
        <v>0</v>
      </c>
      <c r="GZ224" s="86">
        <f t="shared" si="258"/>
        <v>0</v>
      </c>
      <c r="HA224" s="86">
        <f t="shared" si="258"/>
        <v>0</v>
      </c>
      <c r="HC224" s="86">
        <f t="shared" si="268"/>
        <v>0</v>
      </c>
      <c r="HD224" s="86">
        <f t="shared" si="268"/>
        <v>0</v>
      </c>
      <c r="HE224" s="86">
        <f t="shared" si="268"/>
        <v>0</v>
      </c>
      <c r="HF224" s="86">
        <f t="shared" si="262"/>
        <v>0</v>
      </c>
      <c r="HG224" s="86">
        <f t="shared" si="262"/>
        <v>0</v>
      </c>
      <c r="HH224" s="86">
        <f t="shared" si="262"/>
        <v>0</v>
      </c>
      <c r="HI224" s="86">
        <f t="shared" si="242"/>
        <v>0</v>
      </c>
      <c r="HJ224" s="86">
        <f t="shared" si="242"/>
        <v>0</v>
      </c>
      <c r="HK224" s="86">
        <f t="shared" si="242"/>
        <v>0</v>
      </c>
      <c r="HL224" s="86">
        <f t="shared" si="242"/>
        <v>0</v>
      </c>
      <c r="HM224" s="86">
        <f t="shared" si="242"/>
        <v>0</v>
      </c>
      <c r="HN224" s="86">
        <f t="shared" si="242"/>
        <v>0</v>
      </c>
      <c r="HO224" s="86">
        <f t="shared" si="227"/>
        <v>0</v>
      </c>
      <c r="HP224" s="86">
        <f t="shared" si="227"/>
        <v>0</v>
      </c>
      <c r="HQ224" s="86">
        <f t="shared" si="227"/>
        <v>0</v>
      </c>
      <c r="HS224" s="86">
        <f t="shared" si="259"/>
        <v>8.9389562050039272E-122</v>
      </c>
      <c r="HT224" s="86">
        <f t="shared" si="259"/>
        <v>8.2452923105865046E-162</v>
      </c>
      <c r="HU224" s="86">
        <f t="shared" si="259"/>
        <v>2.4372533313491552E-141</v>
      </c>
      <c r="HV224" s="86">
        <f t="shared" si="259"/>
        <v>4.7127969683026691E-160</v>
      </c>
      <c r="HW224" s="86">
        <f t="shared" si="259"/>
        <v>2.0222113816465671E-174</v>
      </c>
      <c r="HX224" s="86">
        <f t="shared" si="259"/>
        <v>6.4358415710231078E-169</v>
      </c>
      <c r="HY224" s="86">
        <f t="shared" si="259"/>
        <v>1.8274294761036307E-156</v>
      </c>
      <c r="HZ224" s="86">
        <f t="shared" si="259"/>
        <v>1.0988959234399666E-146</v>
      </c>
      <c r="IA224" s="86">
        <f t="shared" si="259"/>
        <v>4.2243481769744057E-147</v>
      </c>
      <c r="IB224" s="86">
        <f t="shared" si="259"/>
        <v>1.5569862963688573E-157</v>
      </c>
      <c r="IC224" s="86">
        <f t="shared" si="259"/>
        <v>3.3763799865629896E-162</v>
      </c>
      <c r="ID224" s="86">
        <f t="shared" si="259"/>
        <v>2.0868450691250534E-162</v>
      </c>
      <c r="IE224" s="86">
        <f t="shared" si="259"/>
        <v>1.1556360983026047E-130</v>
      </c>
      <c r="IF224" s="86">
        <f t="shared" si="259"/>
        <v>1.4182118282374338E-130</v>
      </c>
      <c r="IG224" s="86">
        <f t="shared" si="259"/>
        <v>1.2573403361496065E-124</v>
      </c>
      <c r="II224" s="86">
        <f t="shared" si="260"/>
        <v>1.6490769203826764E-23</v>
      </c>
      <c r="IJ224" s="86">
        <f t="shared" si="260"/>
        <v>3.6929776817545898E-28</v>
      </c>
      <c r="IK224" s="86">
        <f t="shared" si="260"/>
        <v>8.9148315122481059E-26</v>
      </c>
      <c r="IL224" s="86">
        <f t="shared" si="260"/>
        <v>1.239321092006829E-27</v>
      </c>
      <c r="IM224" s="86">
        <f t="shared" si="260"/>
        <v>3.5973545909254425E-30</v>
      </c>
      <c r="IN224" s="86">
        <f t="shared" si="260"/>
        <v>1.6164766789993954E-28</v>
      </c>
      <c r="IO224" s="86">
        <f t="shared" si="260"/>
        <v>9.6672003788564298E-26</v>
      </c>
      <c r="IP224" s="86">
        <f t="shared" si="260"/>
        <v>3.9486475431097026E-24</v>
      </c>
      <c r="IQ224" s="86">
        <f t="shared" si="260"/>
        <v>1.1313368783950648E-24</v>
      </c>
      <c r="IR224" s="86">
        <f t="shared" si="260"/>
        <v>2.5581015791954267E-27</v>
      </c>
      <c r="IS224" s="86">
        <f t="shared" si="260"/>
        <v>5.0638556420696144E-28</v>
      </c>
      <c r="IT224" s="86">
        <f t="shared" si="260"/>
        <v>1.8146383165430836E-28</v>
      </c>
      <c r="IU224" s="86">
        <f t="shared" si="260"/>
        <v>1.9273268538099814E-22</v>
      </c>
      <c r="IV224" s="86">
        <f t="shared" si="260"/>
        <v>1.4752656385846432E-27</v>
      </c>
      <c r="IW224" s="86">
        <f t="shared" si="260"/>
        <v>6.4573852738763791E-35</v>
      </c>
      <c r="IY224" s="86">
        <f t="shared" si="261"/>
        <v>1.6490769203826764E-23</v>
      </c>
      <c r="IZ224" s="86">
        <f t="shared" si="261"/>
        <v>3.6929776817545898E-28</v>
      </c>
      <c r="JA224" s="86">
        <f t="shared" si="261"/>
        <v>8.9148315122481059E-26</v>
      </c>
      <c r="JB224" s="86">
        <f t="shared" si="261"/>
        <v>1.239321092006829E-27</v>
      </c>
      <c r="JC224" s="86">
        <f t="shared" si="261"/>
        <v>3.5973545909254425E-30</v>
      </c>
      <c r="JD224" s="86">
        <f t="shared" si="261"/>
        <v>1.6164766789993954E-28</v>
      </c>
      <c r="JE224" s="86">
        <f t="shared" si="261"/>
        <v>9.6672003788564298E-26</v>
      </c>
      <c r="JF224" s="86">
        <f t="shared" si="261"/>
        <v>3.9486475431097026E-24</v>
      </c>
      <c r="JG224" s="86">
        <f t="shared" si="261"/>
        <v>1.1313368783950648E-24</v>
      </c>
      <c r="JH224" s="86">
        <f t="shared" si="261"/>
        <v>2.5581015791954267E-27</v>
      </c>
      <c r="JI224" s="86">
        <f t="shared" si="261"/>
        <v>5.0638556420696144E-28</v>
      </c>
      <c r="JJ224" s="86">
        <f t="shared" si="261"/>
        <v>1.8146383165430836E-28</v>
      </c>
      <c r="JK224" s="86">
        <f t="shared" si="261"/>
        <v>1.9273268538099814E-22</v>
      </c>
      <c r="JL224" s="86">
        <f t="shared" si="261"/>
        <v>1.4752656385846432E-27</v>
      </c>
      <c r="JM224" s="86">
        <f t="shared" si="261"/>
        <v>6.4573852738763791E-35</v>
      </c>
    </row>
    <row r="225" spans="1:273" x14ac:dyDescent="0.25">
      <c r="B225" s="2">
        <v>198</v>
      </c>
      <c r="C225" s="37">
        <v>64.835999999999999</v>
      </c>
      <c r="D225" s="37">
        <v>62.47</v>
      </c>
      <c r="E225" s="37">
        <v>63.655999999999999</v>
      </c>
      <c r="F225" s="37">
        <v>63.746000000000002</v>
      </c>
      <c r="G225" s="37">
        <v>65</v>
      </c>
      <c r="H225" s="37">
        <v>65.825000000000003</v>
      </c>
      <c r="I225" s="37">
        <v>66.921000000000006</v>
      </c>
      <c r="J225" s="37">
        <v>64.778000000000006</v>
      </c>
      <c r="K225" s="37">
        <v>64.429000000000002</v>
      </c>
      <c r="L225" s="37">
        <v>61.302</v>
      </c>
      <c r="M225" s="37">
        <v>60</v>
      </c>
      <c r="N225" s="37">
        <v>58.19</v>
      </c>
      <c r="O225" s="37">
        <v>59.841000000000001</v>
      </c>
      <c r="P225" s="37">
        <v>59.369</v>
      </c>
      <c r="Q225" s="37">
        <v>60.877000000000002</v>
      </c>
      <c r="S225" s="4" t="e">
        <f t="shared" si="263"/>
        <v>#N/A</v>
      </c>
      <c r="T225" s="4" t="e">
        <f t="shared" si="263"/>
        <v>#N/A</v>
      </c>
      <c r="U225" s="4" t="e">
        <f t="shared" si="263"/>
        <v>#N/A</v>
      </c>
      <c r="V225" s="4" t="e">
        <f t="shared" si="263"/>
        <v>#N/A</v>
      </c>
      <c r="W225" s="4" t="e">
        <f t="shared" si="263"/>
        <v>#N/A</v>
      </c>
      <c r="X225" s="4" t="e">
        <f t="shared" si="263"/>
        <v>#N/A</v>
      </c>
      <c r="Y225" s="4" t="e">
        <f t="shared" si="263"/>
        <v>#N/A</v>
      </c>
      <c r="Z225" s="4" t="e">
        <f t="shared" si="263"/>
        <v>#N/A</v>
      </c>
      <c r="AA225" s="4" t="e">
        <f t="shared" si="263"/>
        <v>#N/A</v>
      </c>
      <c r="AB225" s="4" t="e">
        <f t="shared" si="263"/>
        <v>#N/A</v>
      </c>
      <c r="AC225" s="4" t="e">
        <f t="shared" si="263"/>
        <v>#N/A</v>
      </c>
      <c r="AD225" s="4" t="e">
        <f t="shared" si="263"/>
        <v>#N/A</v>
      </c>
      <c r="AE225" s="4" t="e">
        <f t="shared" si="263"/>
        <v>#N/A</v>
      </c>
      <c r="AF225" s="4">
        <f t="shared" si="263"/>
        <v>59.226339766082084</v>
      </c>
      <c r="AG225" s="4">
        <f t="shared" si="263"/>
        <v>59.147094401472316</v>
      </c>
      <c r="AI225" s="4">
        <f t="shared" si="264"/>
        <v>0</v>
      </c>
      <c r="AJ225" s="4">
        <f t="shared" si="264"/>
        <v>0</v>
      </c>
      <c r="AK225" s="4">
        <f t="shared" si="264"/>
        <v>0</v>
      </c>
      <c r="AL225" s="4">
        <f t="shared" si="264"/>
        <v>0</v>
      </c>
      <c r="AM225" s="4">
        <f t="shared" si="264"/>
        <v>0</v>
      </c>
      <c r="AN225" s="4">
        <f t="shared" si="264"/>
        <v>0</v>
      </c>
      <c r="AO225" s="4">
        <f t="shared" si="264"/>
        <v>0</v>
      </c>
      <c r="AP225" s="4">
        <f t="shared" si="264"/>
        <v>0</v>
      </c>
      <c r="AQ225" s="4">
        <f t="shared" si="264"/>
        <v>0</v>
      </c>
      <c r="AR225" s="4">
        <f t="shared" si="264"/>
        <v>0</v>
      </c>
      <c r="AS225" s="4">
        <f t="shared" si="264"/>
        <v>0</v>
      </c>
      <c r="AT225" s="4">
        <f t="shared" si="264"/>
        <v>0</v>
      </c>
      <c r="AU225" s="4">
        <f t="shared" si="264"/>
        <v>0</v>
      </c>
      <c r="AV225" s="4">
        <f t="shared" si="264"/>
        <v>0.14266023391791549</v>
      </c>
      <c r="AW225" s="4">
        <f t="shared" si="264"/>
        <v>1.7299055985276865</v>
      </c>
      <c r="AY225" s="2" t="e">
        <f t="shared" si="255"/>
        <v>#N/A</v>
      </c>
      <c r="AZ225" s="2" t="e">
        <f t="shared" si="255"/>
        <v>#N/A</v>
      </c>
      <c r="BA225" s="2" t="e">
        <f t="shared" si="255"/>
        <v>#N/A</v>
      </c>
      <c r="BB225" s="2" t="e">
        <f t="shared" si="255"/>
        <v>#N/A</v>
      </c>
      <c r="BC225" s="2" t="e">
        <f t="shared" si="255"/>
        <v>#N/A</v>
      </c>
      <c r="BD225" s="2" t="e">
        <f t="shared" si="255"/>
        <v>#N/A</v>
      </c>
      <c r="BE225" s="2" t="e">
        <f t="shared" si="255"/>
        <v>#N/A</v>
      </c>
      <c r="BF225" s="2" t="e">
        <f t="shared" si="255"/>
        <v>#N/A</v>
      </c>
      <c r="BG225" s="2" t="e">
        <f t="shared" si="255"/>
        <v>#N/A</v>
      </c>
      <c r="BH225" s="2" t="e">
        <f t="shared" si="255"/>
        <v>#N/A</v>
      </c>
      <c r="BI225" s="2" t="e">
        <f t="shared" si="255"/>
        <v>#N/A</v>
      </c>
      <c r="BJ225" s="2" t="e">
        <f t="shared" si="255"/>
        <v>#N/A</v>
      </c>
      <c r="BK225" s="2" t="e">
        <f t="shared" si="255"/>
        <v>#N/A</v>
      </c>
      <c r="BL225" s="2">
        <f t="shared" si="255"/>
        <v>59.226339766082084</v>
      </c>
      <c r="BM225" s="2">
        <f t="shared" si="255"/>
        <v>59.147094401472316</v>
      </c>
      <c r="BO225" s="2" t="str">
        <f t="shared" si="269"/>
        <v/>
      </c>
      <c r="BP225" s="2" t="str">
        <f t="shared" si="270"/>
        <v/>
      </c>
      <c r="BQ225" s="2" t="str">
        <f t="shared" si="271"/>
        <v/>
      </c>
      <c r="BR225" s="2" t="str">
        <f t="shared" si="272"/>
        <v/>
      </c>
      <c r="BS225" s="2" t="str">
        <f t="shared" si="273"/>
        <v/>
      </c>
      <c r="BT225" s="2" t="str">
        <f t="shared" si="274"/>
        <v/>
      </c>
      <c r="BU225" s="2" t="str">
        <f t="shared" si="275"/>
        <v/>
      </c>
      <c r="BV225" s="2" t="str">
        <f t="shared" si="276"/>
        <v/>
      </c>
      <c r="BW225" s="2" t="str">
        <f t="shared" si="277"/>
        <v/>
      </c>
      <c r="BX225" s="2" t="str">
        <f t="shared" si="278"/>
        <v/>
      </c>
      <c r="BY225" s="2" t="str">
        <f t="shared" si="279"/>
        <v/>
      </c>
      <c r="BZ225" s="2" t="str">
        <f t="shared" si="280"/>
        <v/>
      </c>
      <c r="CA225" s="2" t="str">
        <f t="shared" si="281"/>
        <v/>
      </c>
      <c r="CB225" s="2" t="str">
        <f t="shared" si="282"/>
        <v/>
      </c>
      <c r="CC225" s="2" t="str">
        <f t="shared" si="283"/>
        <v/>
      </c>
      <c r="CE225" s="2" t="str">
        <f t="shared" si="256"/>
        <v/>
      </c>
      <c r="CF225" s="2" t="str">
        <f t="shared" si="256"/>
        <v/>
      </c>
      <c r="CG225" s="2" t="str">
        <f t="shared" si="256"/>
        <v/>
      </c>
      <c r="CH225" s="2" t="str">
        <f t="shared" si="256"/>
        <v/>
      </c>
      <c r="CI225" s="2" t="str">
        <f t="shared" si="256"/>
        <v/>
      </c>
      <c r="CJ225" s="2" t="str">
        <f t="shared" si="256"/>
        <v/>
      </c>
      <c r="CK225" s="2" t="str">
        <f t="shared" si="256"/>
        <v/>
      </c>
      <c r="CL225" s="2" t="str">
        <f t="shared" si="256"/>
        <v/>
      </c>
      <c r="CM225" s="2" t="str">
        <f t="shared" si="256"/>
        <v/>
      </c>
      <c r="CN225" s="2" t="str">
        <f t="shared" si="256"/>
        <v/>
      </c>
      <c r="CO225" s="2" t="str">
        <f t="shared" si="256"/>
        <v/>
      </c>
      <c r="CP225" s="2" t="str">
        <f t="shared" si="256"/>
        <v/>
      </c>
      <c r="CQ225" s="2" t="str">
        <f t="shared" si="256"/>
        <v/>
      </c>
      <c r="CR225" s="2" t="str">
        <f t="shared" si="256"/>
        <v/>
      </c>
      <c r="CS225" s="2" t="str">
        <f t="shared" si="256"/>
        <v/>
      </c>
      <c r="CU225" s="2" t="str">
        <f t="shared" si="284"/>
        <v/>
      </c>
      <c r="CV225" s="2" t="str">
        <f t="shared" si="285"/>
        <v/>
      </c>
      <c r="CW225" s="2" t="str">
        <f t="shared" si="286"/>
        <v/>
      </c>
      <c r="CX225" s="2" t="str">
        <f t="shared" si="287"/>
        <v/>
      </c>
      <c r="CY225" s="2" t="str">
        <f t="shared" si="288"/>
        <v/>
      </c>
      <c r="CZ225" s="2" t="str">
        <f t="shared" si="289"/>
        <v/>
      </c>
      <c r="DA225" s="2" t="str">
        <f t="shared" si="290"/>
        <v/>
      </c>
      <c r="DB225" s="2" t="str">
        <f t="shared" si="291"/>
        <v/>
      </c>
      <c r="DC225" s="2" t="str">
        <f t="shared" si="292"/>
        <v/>
      </c>
      <c r="DD225" s="2" t="str">
        <f t="shared" si="293"/>
        <v/>
      </c>
      <c r="DE225" s="2" t="str">
        <f t="shared" si="294"/>
        <v/>
      </c>
      <c r="DF225" s="2" t="str">
        <f t="shared" si="295"/>
        <v/>
      </c>
      <c r="DG225" s="2" t="str">
        <f t="shared" si="296"/>
        <v/>
      </c>
      <c r="DH225" s="2">
        <f t="shared" si="297"/>
        <v>59.369</v>
      </c>
      <c r="DI225" s="2">
        <f t="shared" si="298"/>
        <v>60.877000000000002</v>
      </c>
      <c r="DK225" s="2">
        <f t="shared" si="265"/>
        <v>123.04261059379219</v>
      </c>
      <c r="DL225" s="2">
        <f t="shared" si="265"/>
        <v>121.95595824217376</v>
      </c>
      <c r="DM225" s="2">
        <f t="shared" si="265"/>
        <v>122.01181707317073</v>
      </c>
      <c r="DN225" s="2">
        <f t="shared" si="265"/>
        <v>125.1669851443697</v>
      </c>
      <c r="DO225" s="2">
        <f t="shared" si="265"/>
        <v>126.61663476757694</v>
      </c>
      <c r="DP225" s="2">
        <f t="shared" si="265"/>
        <v>119.24180109661563</v>
      </c>
      <c r="DQ225" s="2">
        <f t="shared" si="265"/>
        <v>112.21944095439446</v>
      </c>
      <c r="DR225" s="2">
        <f t="shared" si="265"/>
        <v>98.818378737541522</v>
      </c>
      <c r="DS225" s="2">
        <f t="shared" si="265"/>
        <v>107.74596345514954</v>
      </c>
      <c r="DT225" s="2">
        <f t="shared" si="265"/>
        <v>101.99136122017521</v>
      </c>
      <c r="DU225" s="2">
        <f t="shared" si="265"/>
        <v>102.31260782241013</v>
      </c>
      <c r="DV225" s="2">
        <f t="shared" si="265"/>
        <v>111.15133464210209</v>
      </c>
      <c r="DW225" s="2">
        <f t="shared" si="265"/>
        <v>115.25023420576397</v>
      </c>
      <c r="DX225" s="2">
        <f t="shared" si="265"/>
        <v>109.5339775274829</v>
      </c>
      <c r="DY225" s="2">
        <f t="shared" si="265"/>
        <v>92.144358803986734</v>
      </c>
      <c r="EA225" s="2">
        <f t="shared" si="241"/>
        <v>64.046802850117388</v>
      </c>
      <c r="EB225" s="2">
        <f t="shared" si="241"/>
        <v>61.906068748445684</v>
      </c>
      <c r="EC225" s="2">
        <f t="shared" si="241"/>
        <v>64.247734088308405</v>
      </c>
      <c r="ED225" s="2">
        <f t="shared" si="241"/>
        <v>62.79971205371217</v>
      </c>
      <c r="EE225" s="2">
        <f t="shared" si="241"/>
        <v>62.769175438596477</v>
      </c>
      <c r="EF225" s="2">
        <f t="shared" si="240"/>
        <v>64.693742966091349</v>
      </c>
      <c r="EG225" s="2">
        <f t="shared" si="240"/>
        <v>63.88219563084548</v>
      </c>
      <c r="EH225" s="2">
        <f t="shared" si="240"/>
        <v>63.640267025186446</v>
      </c>
      <c r="EI225" s="2">
        <f t="shared" si="240"/>
        <v>62.251451861815084</v>
      </c>
      <c r="EJ225" s="2">
        <f t="shared" si="240"/>
        <v>60.949347826086964</v>
      </c>
      <c r="EK225" s="2">
        <f t="shared" si="240"/>
        <v>61.23609071038252</v>
      </c>
      <c r="EL225" s="2">
        <f t="shared" si="240"/>
        <v>59.384160185094039</v>
      </c>
      <c r="EM225" s="2">
        <f t="shared" si="240"/>
        <v>59.311804640355234</v>
      </c>
      <c r="EN225" s="2">
        <f t="shared" si="240"/>
        <v>61.234753145405314</v>
      </c>
      <c r="EO225" s="2">
        <f t="shared" si="240"/>
        <v>63.968636356531583</v>
      </c>
      <c r="EQ225" s="2">
        <f t="shared" si="266"/>
        <v>64.401726485608961</v>
      </c>
      <c r="ER225" s="2">
        <f t="shared" si="266"/>
        <v>64.619730607005181</v>
      </c>
      <c r="ES225" s="2">
        <f t="shared" si="266"/>
        <v>63.28995540804749</v>
      </c>
      <c r="ET225" s="2">
        <f t="shared" si="266"/>
        <v>63.036621809119062</v>
      </c>
      <c r="EU225" s="2">
        <f t="shared" si="266"/>
        <v>63.100629443818583</v>
      </c>
      <c r="EV225" s="2">
        <f t="shared" si="266"/>
        <v>64.34914679955827</v>
      </c>
      <c r="EW225" s="2">
        <f t="shared" si="266"/>
        <v>64.869884693158312</v>
      </c>
      <c r="EX225" s="2">
        <f t="shared" si="266"/>
        <v>63.477371866759611</v>
      </c>
      <c r="EY225" s="2">
        <f t="shared" si="266"/>
        <v>62.994420049093392</v>
      </c>
      <c r="EZ225" s="2">
        <f t="shared" si="266"/>
        <v>60.539390710673779</v>
      </c>
      <c r="FA225" s="2">
        <f t="shared" si="266"/>
        <v>59.92634717737991</v>
      </c>
      <c r="FB225" s="2">
        <f t="shared" si="266"/>
        <v>58.758372221852497</v>
      </c>
      <c r="FC225" s="2">
        <f t="shared" si="266"/>
        <v>58.281333153952573</v>
      </c>
      <c r="FD225" s="2">
        <f t="shared" si="266"/>
        <v>59.176998199779646</v>
      </c>
      <c r="FE225" s="2">
        <f t="shared" si="266"/>
        <v>59.000164505263925</v>
      </c>
      <c r="FG225" s="2">
        <f t="shared" si="267"/>
        <v>0.99999955127048268</v>
      </c>
      <c r="FH225" s="2">
        <f t="shared" si="267"/>
        <v>0.99999943252491208</v>
      </c>
      <c r="FI225" s="2">
        <f t="shared" si="267"/>
        <v>0.99999946662789541</v>
      </c>
      <c r="FJ225" s="2">
        <f t="shared" si="267"/>
        <v>0.99999939665440085</v>
      </c>
      <c r="FK225" s="2">
        <f t="shared" si="267"/>
        <v>0.99999942742083792</v>
      </c>
      <c r="FL225" s="2">
        <f t="shared" si="267"/>
        <v>0.99999940152987943</v>
      </c>
      <c r="FM225" s="2">
        <f t="shared" si="267"/>
        <v>0.99999935840381793</v>
      </c>
      <c r="FN225" s="2">
        <f t="shared" si="267"/>
        <v>0.99999931301673695</v>
      </c>
      <c r="FO225" s="2">
        <f t="shared" si="267"/>
        <v>0.9999992949999339</v>
      </c>
      <c r="FP225" s="2">
        <f t="shared" si="267"/>
        <v>0.99999935636029091</v>
      </c>
      <c r="FQ225" s="2">
        <f t="shared" si="267"/>
        <v>0.99999935175220378</v>
      </c>
      <c r="FR225" s="2">
        <f t="shared" si="267"/>
        <v>0.99999935376671367</v>
      </c>
      <c r="FS225" s="2">
        <f t="shared" si="267"/>
        <v>0.99999938944737587</v>
      </c>
      <c r="FT225" s="2">
        <f t="shared" si="267"/>
        <v>0.99999939510046276</v>
      </c>
      <c r="FU225" s="2">
        <f t="shared" si="267"/>
        <v>0.99999926829194452</v>
      </c>
      <c r="FW225" s="2">
        <f t="shared" si="257"/>
        <v>0.98891706239036581</v>
      </c>
      <c r="FX225" s="2">
        <f t="shared" si="257"/>
        <v>0.98673989266296491</v>
      </c>
      <c r="FY225" s="2">
        <f t="shared" si="257"/>
        <v>0.98737311553803786</v>
      </c>
      <c r="FZ225" s="2">
        <f t="shared" si="257"/>
        <v>0.98613862766840155</v>
      </c>
      <c r="GA225" s="2">
        <f t="shared" si="257"/>
        <v>0.98610449956171031</v>
      </c>
      <c r="GB225" s="2">
        <f t="shared" si="257"/>
        <v>0.98429318806542587</v>
      </c>
      <c r="GC225" s="2">
        <f t="shared" si="257"/>
        <v>0.98233366136840783</v>
      </c>
      <c r="GD225" s="2">
        <f t="shared" si="257"/>
        <v>0.98229287337966342</v>
      </c>
      <c r="GE225" s="2">
        <f t="shared" si="257"/>
        <v>0.98345745319939615</v>
      </c>
      <c r="GF225" s="2">
        <f t="shared" si="257"/>
        <v>0.98556441627032332</v>
      </c>
      <c r="GG225" s="2">
        <f t="shared" si="257"/>
        <v>0.98517986330719531</v>
      </c>
      <c r="GH225" s="2">
        <f t="shared" si="257"/>
        <v>0.98595017424949083</v>
      </c>
      <c r="GI225" s="2">
        <f t="shared" si="257"/>
        <v>0.98367414887154048</v>
      </c>
      <c r="GJ225" s="2">
        <f t="shared" si="257"/>
        <v>0.97603584905540353</v>
      </c>
      <c r="GK225" s="2">
        <f t="shared" si="257"/>
        <v>0.97043169726969092</v>
      </c>
      <c r="GM225" s="86">
        <f t="shared" si="258"/>
        <v>0</v>
      </c>
      <c r="GN225" s="86">
        <f t="shared" si="258"/>
        <v>0</v>
      </c>
      <c r="GO225" s="86">
        <f t="shared" si="258"/>
        <v>0</v>
      </c>
      <c r="GP225" s="86">
        <f t="shared" si="258"/>
        <v>0</v>
      </c>
      <c r="GQ225" s="86">
        <f t="shared" si="258"/>
        <v>0</v>
      </c>
      <c r="GR225" s="86">
        <f t="shared" si="258"/>
        <v>0</v>
      </c>
      <c r="GS225" s="86">
        <f t="shared" si="258"/>
        <v>0</v>
      </c>
      <c r="GT225" s="86">
        <f t="shared" si="258"/>
        <v>0</v>
      </c>
      <c r="GU225" s="86">
        <f t="shared" si="258"/>
        <v>0</v>
      </c>
      <c r="GV225" s="86">
        <f t="shared" si="258"/>
        <v>0</v>
      </c>
      <c r="GW225" s="86">
        <f t="shared" si="258"/>
        <v>0</v>
      </c>
      <c r="GX225" s="86">
        <f t="shared" si="258"/>
        <v>0</v>
      </c>
      <c r="GY225" s="86">
        <f t="shared" si="258"/>
        <v>0</v>
      </c>
      <c r="GZ225" s="86">
        <f t="shared" si="258"/>
        <v>0</v>
      </c>
      <c r="HA225" s="86">
        <f t="shared" si="258"/>
        <v>0</v>
      </c>
      <c r="HC225" s="86">
        <f t="shared" si="268"/>
        <v>0</v>
      </c>
      <c r="HD225" s="86">
        <f t="shared" si="268"/>
        <v>0</v>
      </c>
      <c r="HE225" s="86">
        <f t="shared" si="268"/>
        <v>0</v>
      </c>
      <c r="HF225" s="86">
        <f t="shared" si="262"/>
        <v>0</v>
      </c>
      <c r="HG225" s="86">
        <f t="shared" si="262"/>
        <v>0</v>
      </c>
      <c r="HH225" s="86">
        <f t="shared" si="262"/>
        <v>0</v>
      </c>
      <c r="HI225" s="86">
        <f t="shared" si="242"/>
        <v>0</v>
      </c>
      <c r="HJ225" s="86">
        <f t="shared" si="242"/>
        <v>0</v>
      </c>
      <c r="HK225" s="86">
        <f t="shared" si="242"/>
        <v>0</v>
      </c>
      <c r="HL225" s="86">
        <f t="shared" si="242"/>
        <v>0</v>
      </c>
      <c r="HM225" s="86">
        <f t="shared" si="242"/>
        <v>0</v>
      </c>
      <c r="HN225" s="86">
        <f t="shared" si="242"/>
        <v>0</v>
      </c>
      <c r="HO225" s="86">
        <f t="shared" si="227"/>
        <v>0</v>
      </c>
      <c r="HP225" s="86">
        <f t="shared" si="227"/>
        <v>0</v>
      </c>
      <c r="HQ225" s="86">
        <f t="shared" si="227"/>
        <v>0</v>
      </c>
      <c r="HS225" s="86">
        <f t="shared" si="259"/>
        <v>4.9166623604249933E-125</v>
      </c>
      <c r="HT225" s="86">
        <f t="shared" si="259"/>
        <v>3.9235389510364339E-166</v>
      </c>
      <c r="HU225" s="86">
        <f t="shared" si="259"/>
        <v>3.8029509673317668E-145</v>
      </c>
      <c r="HV225" s="86">
        <f t="shared" si="259"/>
        <v>2.3514820350190054E-164</v>
      </c>
      <c r="HW225" s="86">
        <f t="shared" si="259"/>
        <v>3.9426956186015533E-179</v>
      </c>
      <c r="HX225" s="86">
        <f t="shared" si="259"/>
        <v>1.4849920104785711E-173</v>
      </c>
      <c r="HY225" s="86">
        <f t="shared" si="259"/>
        <v>8.1018066728710016E-161</v>
      </c>
      <c r="HZ225" s="86">
        <f t="shared" si="259"/>
        <v>9.2937008009531902E-151</v>
      </c>
      <c r="IA225" s="86">
        <f t="shared" si="259"/>
        <v>3.7154918484364985E-151</v>
      </c>
      <c r="IB225" s="86">
        <f t="shared" si="259"/>
        <v>8.0908445091187081E-162</v>
      </c>
      <c r="IC225" s="86">
        <f t="shared" si="259"/>
        <v>1.2375906056339003E-166</v>
      </c>
      <c r="ID225" s="86">
        <f t="shared" si="259"/>
        <v>7.9766701993338255E-167</v>
      </c>
      <c r="IE225" s="86">
        <f t="shared" si="259"/>
        <v>2.7830981051235646E-134</v>
      </c>
      <c r="IF225" s="86">
        <f t="shared" si="259"/>
        <v>2.5123783533995651E-134</v>
      </c>
      <c r="IG225" s="86">
        <f t="shared" si="259"/>
        <v>2.6240516194838678E-128</v>
      </c>
      <c r="II225" s="86">
        <f t="shared" si="260"/>
        <v>1.9545674846684191E-24</v>
      </c>
      <c r="IJ225" s="86">
        <f t="shared" si="260"/>
        <v>2.4967350833571402E-29</v>
      </c>
      <c r="IK225" s="86">
        <f t="shared" si="260"/>
        <v>7.887708138333755E-27</v>
      </c>
      <c r="IL225" s="86">
        <f t="shared" si="260"/>
        <v>8.5845836304126493E-29</v>
      </c>
      <c r="IM225" s="86">
        <f t="shared" si="260"/>
        <v>1.9203511212075852E-31</v>
      </c>
      <c r="IN225" s="86">
        <f t="shared" si="260"/>
        <v>9.374179215768741E-30</v>
      </c>
      <c r="IO225" s="86">
        <f t="shared" si="260"/>
        <v>6.9389516695416904E-27</v>
      </c>
      <c r="IP225" s="86">
        <f t="shared" si="260"/>
        <v>3.3696507167426337E-25</v>
      </c>
      <c r="IQ225" s="86">
        <f t="shared" si="260"/>
        <v>9.5140392427878668E-26</v>
      </c>
      <c r="IR225" s="86">
        <f t="shared" si="260"/>
        <v>1.7817496855053138E-28</v>
      </c>
      <c r="IS225" s="86">
        <f t="shared" si="260"/>
        <v>3.2221312585705611E-29</v>
      </c>
      <c r="IT225" s="86">
        <f t="shared" si="260"/>
        <v>1.1439256888791304E-29</v>
      </c>
      <c r="IU225" s="86">
        <f t="shared" si="260"/>
        <v>2.0708478375848979E-23</v>
      </c>
      <c r="IV225" s="86">
        <f t="shared" si="260"/>
        <v>6.7945686729728479E-29</v>
      </c>
      <c r="IW225" s="86">
        <f t="shared" si="260"/>
        <v>9.6829227002865535E-37</v>
      </c>
      <c r="IY225" s="86">
        <f t="shared" si="261"/>
        <v>1.9545674846684191E-24</v>
      </c>
      <c r="IZ225" s="86">
        <f t="shared" si="261"/>
        <v>2.4967350833571402E-29</v>
      </c>
      <c r="JA225" s="86">
        <f t="shared" si="261"/>
        <v>7.887708138333755E-27</v>
      </c>
      <c r="JB225" s="86">
        <f t="shared" si="261"/>
        <v>8.5845836304126493E-29</v>
      </c>
      <c r="JC225" s="86">
        <f t="shared" si="261"/>
        <v>1.9203511212075852E-31</v>
      </c>
      <c r="JD225" s="86">
        <f t="shared" si="261"/>
        <v>9.374179215768741E-30</v>
      </c>
      <c r="JE225" s="86">
        <f t="shared" si="261"/>
        <v>6.9389516695416904E-27</v>
      </c>
      <c r="JF225" s="86">
        <f t="shared" si="261"/>
        <v>3.3696507167426337E-25</v>
      </c>
      <c r="JG225" s="86">
        <f t="shared" si="261"/>
        <v>9.5140392427878668E-26</v>
      </c>
      <c r="JH225" s="86">
        <f t="shared" si="261"/>
        <v>1.7817496855053138E-28</v>
      </c>
      <c r="JI225" s="86">
        <f t="shared" si="261"/>
        <v>3.2221312585705611E-29</v>
      </c>
      <c r="JJ225" s="86">
        <f t="shared" si="261"/>
        <v>1.1439256888791304E-29</v>
      </c>
      <c r="JK225" s="86">
        <f t="shared" si="261"/>
        <v>2.0708478375848979E-23</v>
      </c>
      <c r="JL225" s="86">
        <f t="shared" si="261"/>
        <v>6.7945686729728479E-29</v>
      </c>
      <c r="JM225" s="86">
        <f t="shared" si="261"/>
        <v>9.6829227002865535E-37</v>
      </c>
    </row>
    <row r="226" spans="1:273" x14ac:dyDescent="0.25">
      <c r="B226" s="2">
        <v>199</v>
      </c>
      <c r="C226" s="37">
        <v>64.715999999999994</v>
      </c>
      <c r="D226" s="37">
        <v>64.364000000000004</v>
      </c>
      <c r="E226" s="37">
        <v>63.203000000000003</v>
      </c>
      <c r="F226" s="37">
        <v>63.381</v>
      </c>
      <c r="G226" s="37">
        <v>65.951999999999998</v>
      </c>
      <c r="H226" s="37">
        <v>66.364999999999995</v>
      </c>
      <c r="I226" s="37">
        <v>67.206000000000003</v>
      </c>
      <c r="J226" s="37">
        <v>63.920999999999999</v>
      </c>
      <c r="K226" s="37">
        <v>64.206000000000003</v>
      </c>
      <c r="L226" s="37">
        <v>61.206000000000003</v>
      </c>
      <c r="M226" s="37">
        <v>59.905000000000001</v>
      </c>
      <c r="N226" s="37">
        <v>59.587000000000003</v>
      </c>
      <c r="O226" s="37">
        <v>57.984000000000002</v>
      </c>
      <c r="P226" s="37">
        <v>59.045999999999999</v>
      </c>
      <c r="Q226" s="37">
        <v>60.137999999999998</v>
      </c>
      <c r="S226" s="4" t="e">
        <f t="shared" si="263"/>
        <v>#N/A</v>
      </c>
      <c r="T226" s="4" t="e">
        <f t="shared" si="263"/>
        <v>#N/A</v>
      </c>
      <c r="U226" s="4" t="e">
        <f t="shared" si="263"/>
        <v>#N/A</v>
      </c>
      <c r="V226" s="4" t="e">
        <f t="shared" si="263"/>
        <v>#N/A</v>
      </c>
      <c r="W226" s="4" t="e">
        <f t="shared" si="263"/>
        <v>#N/A</v>
      </c>
      <c r="X226" s="4" t="e">
        <f t="shared" si="263"/>
        <v>#N/A</v>
      </c>
      <c r="Y226" s="4" t="e">
        <f t="shared" si="263"/>
        <v>#N/A</v>
      </c>
      <c r="Z226" s="4" t="e">
        <f t="shared" si="263"/>
        <v>#N/A</v>
      </c>
      <c r="AA226" s="4" t="e">
        <f t="shared" si="263"/>
        <v>#N/A</v>
      </c>
      <c r="AB226" s="4" t="e">
        <f t="shared" si="263"/>
        <v>#N/A</v>
      </c>
      <c r="AC226" s="4" t="e">
        <f t="shared" si="263"/>
        <v>#N/A</v>
      </c>
      <c r="AD226" s="4" t="e">
        <f t="shared" si="263"/>
        <v>#N/A</v>
      </c>
      <c r="AE226" s="4" t="e">
        <f t="shared" si="263"/>
        <v>#N/A</v>
      </c>
      <c r="AF226" s="4" t="e">
        <f t="shared" si="263"/>
        <v>#N/A</v>
      </c>
      <c r="AG226" s="4">
        <f t="shared" si="263"/>
        <v>59.045960184864271</v>
      </c>
      <c r="AI226" s="4">
        <f t="shared" si="264"/>
        <v>0</v>
      </c>
      <c r="AJ226" s="4">
        <f t="shared" si="264"/>
        <v>0</v>
      </c>
      <c r="AK226" s="4">
        <f t="shared" si="264"/>
        <v>0</v>
      </c>
      <c r="AL226" s="4">
        <f t="shared" si="264"/>
        <v>0</v>
      </c>
      <c r="AM226" s="4">
        <f t="shared" si="264"/>
        <v>0</v>
      </c>
      <c r="AN226" s="4">
        <f t="shared" si="264"/>
        <v>0</v>
      </c>
      <c r="AO226" s="4">
        <f t="shared" si="264"/>
        <v>0</v>
      </c>
      <c r="AP226" s="4">
        <f t="shared" si="264"/>
        <v>0</v>
      </c>
      <c r="AQ226" s="4">
        <f t="shared" si="264"/>
        <v>0</v>
      </c>
      <c r="AR226" s="4">
        <f t="shared" si="264"/>
        <v>0</v>
      </c>
      <c r="AS226" s="4">
        <f t="shared" si="264"/>
        <v>0</v>
      </c>
      <c r="AT226" s="4">
        <f t="shared" si="264"/>
        <v>0</v>
      </c>
      <c r="AU226" s="4">
        <f t="shared" si="264"/>
        <v>0</v>
      </c>
      <c r="AV226" s="4">
        <f t="shared" si="264"/>
        <v>0</v>
      </c>
      <c r="AW226" s="4">
        <f t="shared" si="264"/>
        <v>1.0920398151357276</v>
      </c>
      <c r="AY226" s="2" t="e">
        <f t="shared" si="255"/>
        <v>#N/A</v>
      </c>
      <c r="AZ226" s="2" t="e">
        <f t="shared" si="255"/>
        <v>#N/A</v>
      </c>
      <c r="BA226" s="2" t="e">
        <f t="shared" si="255"/>
        <v>#N/A</v>
      </c>
      <c r="BB226" s="2" t="e">
        <f t="shared" si="255"/>
        <v>#N/A</v>
      </c>
      <c r="BC226" s="2" t="e">
        <f t="shared" si="255"/>
        <v>#N/A</v>
      </c>
      <c r="BD226" s="2" t="e">
        <f t="shared" si="255"/>
        <v>#N/A</v>
      </c>
      <c r="BE226" s="2" t="e">
        <f t="shared" si="255"/>
        <v>#N/A</v>
      </c>
      <c r="BF226" s="2" t="e">
        <f t="shared" si="255"/>
        <v>#N/A</v>
      </c>
      <c r="BG226" s="2" t="e">
        <f t="shared" si="255"/>
        <v>#N/A</v>
      </c>
      <c r="BH226" s="2" t="e">
        <f t="shared" si="255"/>
        <v>#N/A</v>
      </c>
      <c r="BI226" s="2" t="e">
        <f t="shared" si="255"/>
        <v>#N/A</v>
      </c>
      <c r="BJ226" s="2" t="e">
        <f t="shared" si="255"/>
        <v>#N/A</v>
      </c>
      <c r="BK226" s="2" t="e">
        <f t="shared" si="255"/>
        <v>#N/A</v>
      </c>
      <c r="BL226" s="2" t="e">
        <f t="shared" si="255"/>
        <v>#N/A</v>
      </c>
      <c r="BM226" s="2">
        <f t="shared" si="255"/>
        <v>59.045960184864271</v>
      </c>
      <c r="BO226" s="2" t="str">
        <f t="shared" si="269"/>
        <v/>
      </c>
      <c r="BP226" s="2" t="str">
        <f t="shared" si="270"/>
        <v/>
      </c>
      <c r="BQ226" s="2" t="str">
        <f t="shared" si="271"/>
        <v/>
      </c>
      <c r="BR226" s="2" t="str">
        <f t="shared" si="272"/>
        <v/>
      </c>
      <c r="BS226" s="2" t="str">
        <f t="shared" si="273"/>
        <v/>
      </c>
      <c r="BT226" s="2" t="str">
        <f t="shared" si="274"/>
        <v/>
      </c>
      <c r="BU226" s="2" t="str">
        <f t="shared" si="275"/>
        <v/>
      </c>
      <c r="BV226" s="2" t="str">
        <f t="shared" si="276"/>
        <v/>
      </c>
      <c r="BW226" s="2" t="str">
        <f t="shared" si="277"/>
        <v/>
      </c>
      <c r="BX226" s="2" t="str">
        <f t="shared" si="278"/>
        <v/>
      </c>
      <c r="BY226" s="2" t="str">
        <f t="shared" si="279"/>
        <v/>
      </c>
      <c r="BZ226" s="2" t="str">
        <f t="shared" si="280"/>
        <v/>
      </c>
      <c r="CA226" s="2" t="str">
        <f t="shared" si="281"/>
        <v/>
      </c>
      <c r="CB226" s="2" t="str">
        <f t="shared" si="282"/>
        <v/>
      </c>
      <c r="CC226" s="2" t="str">
        <f t="shared" si="283"/>
        <v/>
      </c>
      <c r="CE226" s="2" t="str">
        <f t="shared" si="256"/>
        <v/>
      </c>
      <c r="CF226" s="2" t="str">
        <f t="shared" si="256"/>
        <v/>
      </c>
      <c r="CG226" s="2" t="str">
        <f t="shared" si="256"/>
        <v/>
      </c>
      <c r="CH226" s="2" t="str">
        <f t="shared" si="256"/>
        <v/>
      </c>
      <c r="CI226" s="2" t="str">
        <f t="shared" si="256"/>
        <v/>
      </c>
      <c r="CJ226" s="2" t="str">
        <f t="shared" si="256"/>
        <v/>
      </c>
      <c r="CK226" s="2" t="str">
        <f t="shared" si="256"/>
        <v/>
      </c>
      <c r="CL226" s="2" t="str">
        <f t="shared" si="256"/>
        <v/>
      </c>
      <c r="CM226" s="2" t="str">
        <f t="shared" si="256"/>
        <v/>
      </c>
      <c r="CN226" s="2" t="str">
        <f t="shared" si="256"/>
        <v/>
      </c>
      <c r="CO226" s="2" t="str">
        <f t="shared" si="256"/>
        <v/>
      </c>
      <c r="CP226" s="2" t="str">
        <f t="shared" si="256"/>
        <v/>
      </c>
      <c r="CQ226" s="2" t="str">
        <f t="shared" si="256"/>
        <v/>
      </c>
      <c r="CR226" s="2" t="str">
        <f t="shared" si="256"/>
        <v/>
      </c>
      <c r="CS226" s="2" t="str">
        <f t="shared" si="256"/>
        <v/>
      </c>
      <c r="CU226" s="2" t="str">
        <f t="shared" si="284"/>
        <v/>
      </c>
      <c r="CV226" s="2" t="str">
        <f t="shared" si="285"/>
        <v/>
      </c>
      <c r="CW226" s="2" t="str">
        <f t="shared" si="286"/>
        <v/>
      </c>
      <c r="CX226" s="2" t="str">
        <f t="shared" si="287"/>
        <v/>
      </c>
      <c r="CY226" s="2" t="str">
        <f t="shared" si="288"/>
        <v/>
      </c>
      <c r="CZ226" s="2" t="str">
        <f t="shared" si="289"/>
        <v/>
      </c>
      <c r="DA226" s="2" t="str">
        <f t="shared" si="290"/>
        <v/>
      </c>
      <c r="DB226" s="2" t="str">
        <f t="shared" si="291"/>
        <v/>
      </c>
      <c r="DC226" s="2" t="str">
        <f t="shared" si="292"/>
        <v/>
      </c>
      <c r="DD226" s="2" t="str">
        <f t="shared" si="293"/>
        <v/>
      </c>
      <c r="DE226" s="2" t="str">
        <f t="shared" si="294"/>
        <v/>
      </c>
      <c r="DF226" s="2" t="str">
        <f t="shared" si="295"/>
        <v/>
      </c>
      <c r="DG226" s="2" t="str">
        <f t="shared" si="296"/>
        <v/>
      </c>
      <c r="DH226" s="2" t="str">
        <f t="shared" si="297"/>
        <v/>
      </c>
      <c r="DI226" s="2">
        <f t="shared" si="298"/>
        <v>60.137999999999998</v>
      </c>
      <c r="DK226" s="2">
        <f t="shared" si="265"/>
        <v>123.29501079622133</v>
      </c>
      <c r="DL226" s="2">
        <f t="shared" si="265"/>
        <v>122.19143138049319</v>
      </c>
      <c r="DM226" s="2">
        <f t="shared" si="265"/>
        <v>122.25516463414635</v>
      </c>
      <c r="DN226" s="2">
        <f t="shared" si="265"/>
        <v>125.42700451070957</v>
      </c>
      <c r="DO226" s="2">
        <f t="shared" si="265"/>
        <v>126.87488596277993</v>
      </c>
      <c r="DP226" s="2">
        <f t="shared" si="265"/>
        <v>119.45798455014452</v>
      </c>
      <c r="DQ226" s="2">
        <f t="shared" si="265"/>
        <v>112.40398489882212</v>
      </c>
      <c r="DR226" s="2">
        <f t="shared" si="265"/>
        <v>98.926436122017506</v>
      </c>
      <c r="DS226" s="2">
        <f t="shared" si="265"/>
        <v>107.90827363334343</v>
      </c>
      <c r="DT226" s="2">
        <f t="shared" si="265"/>
        <v>102.13835366958627</v>
      </c>
      <c r="DU226" s="2">
        <f t="shared" si="265"/>
        <v>102.46391331923888</v>
      </c>
      <c r="DV226" s="2">
        <f t="shared" si="265"/>
        <v>111.35719752340682</v>
      </c>
      <c r="DW226" s="2">
        <f t="shared" si="265"/>
        <v>115.47680239310699</v>
      </c>
      <c r="DX226" s="2">
        <f t="shared" si="265"/>
        <v>109.73751435594087</v>
      </c>
      <c r="DY226" s="2">
        <f t="shared" si="265"/>
        <v>92.268554817275771</v>
      </c>
      <c r="EA226" s="2">
        <f t="shared" si="241"/>
        <v>63.992819771990639</v>
      </c>
      <c r="EB226" s="2">
        <f t="shared" si="241"/>
        <v>61.824868720467563</v>
      </c>
      <c r="EC226" s="2">
        <f t="shared" si="241"/>
        <v>64.197063745412933</v>
      </c>
      <c r="ED226" s="2">
        <f t="shared" si="241"/>
        <v>62.7289836142224</v>
      </c>
      <c r="EE226" s="2">
        <f t="shared" si="241"/>
        <v>62.68976780185757</v>
      </c>
      <c r="EF226" s="2">
        <f t="shared" si="240"/>
        <v>64.621560948054579</v>
      </c>
      <c r="EG226" s="2">
        <f t="shared" si="240"/>
        <v>63.812136112616564</v>
      </c>
      <c r="EH226" s="2">
        <f t="shared" si="240"/>
        <v>63.566746595311272</v>
      </c>
      <c r="EI226" s="2">
        <f t="shared" si="240"/>
        <v>62.16767664826088</v>
      </c>
      <c r="EJ226" s="2">
        <f t="shared" si="240"/>
        <v>60.873182011935214</v>
      </c>
      <c r="EK226" s="2">
        <f t="shared" si="240"/>
        <v>61.172131537861048</v>
      </c>
      <c r="EL226" s="2">
        <f t="shared" si="240"/>
        <v>59.308285222014391</v>
      </c>
      <c r="EM226" s="2">
        <f t="shared" si="240"/>
        <v>59.231474832342165</v>
      </c>
      <c r="EN226" s="2">
        <f t="shared" si="240"/>
        <v>61.179781971651529</v>
      </c>
      <c r="EO226" s="2">
        <f t="shared" si="240"/>
        <v>63.929641045680107</v>
      </c>
      <c r="EQ226" s="2">
        <f t="shared" si="266"/>
        <v>64.351748081520469</v>
      </c>
      <c r="ER226" s="2">
        <f t="shared" si="266"/>
        <v>64.570091108279954</v>
      </c>
      <c r="ES226" s="2">
        <f t="shared" si="266"/>
        <v>63.228329207372866</v>
      </c>
      <c r="ET226" s="2">
        <f t="shared" si="266"/>
        <v>62.968570272563184</v>
      </c>
      <c r="EU226" s="2">
        <f t="shared" si="266"/>
        <v>63.024937496477712</v>
      </c>
      <c r="EV226" s="2">
        <f t="shared" si="266"/>
        <v>64.273131025891686</v>
      </c>
      <c r="EW226" s="2">
        <f t="shared" si="266"/>
        <v>64.810961357859028</v>
      </c>
      <c r="EX226" s="2">
        <f t="shared" si="266"/>
        <v>63.402074403978929</v>
      </c>
      <c r="EY226" s="2">
        <f t="shared" si="266"/>
        <v>62.918996376204461</v>
      </c>
      <c r="EZ226" s="2">
        <f t="shared" si="266"/>
        <v>60.458650857693755</v>
      </c>
      <c r="FA226" s="2">
        <f t="shared" si="266"/>
        <v>59.847748730554748</v>
      </c>
      <c r="FB226" s="2">
        <f t="shared" si="266"/>
        <v>58.675494848549832</v>
      </c>
      <c r="FC226" s="2">
        <f t="shared" si="266"/>
        <v>58.189359566775508</v>
      </c>
      <c r="FD226" s="2">
        <f t="shared" si="266"/>
        <v>59.099407234495509</v>
      </c>
      <c r="FE226" s="2">
        <f t="shared" si="266"/>
        <v>58.910231733033001</v>
      </c>
      <c r="FG226" s="2">
        <f t="shared" si="267"/>
        <v>0.99999959075380007</v>
      </c>
      <c r="FH226" s="2">
        <f t="shared" si="267"/>
        <v>0.99999948245654291</v>
      </c>
      <c r="FI226" s="2">
        <f t="shared" si="267"/>
        <v>0.99999951355883632</v>
      </c>
      <c r="FJ226" s="2">
        <f t="shared" si="267"/>
        <v>0.99999944974224453</v>
      </c>
      <c r="FK226" s="2">
        <f t="shared" si="267"/>
        <v>0.9999994778015715</v>
      </c>
      <c r="FL226" s="2">
        <f t="shared" si="267"/>
        <v>0.99999945418873426</v>
      </c>
      <c r="FM226" s="2">
        <f t="shared" si="267"/>
        <v>0.99999941485729449</v>
      </c>
      <c r="FN226" s="2">
        <f t="shared" si="267"/>
        <v>0.99999937346377976</v>
      </c>
      <c r="FO226" s="2">
        <f t="shared" si="267"/>
        <v>0.99999935703225806</v>
      </c>
      <c r="FP226" s="2">
        <f t="shared" si="267"/>
        <v>0.99999941299357542</v>
      </c>
      <c r="FQ226" s="2">
        <f t="shared" si="267"/>
        <v>0.99999940879094951</v>
      </c>
      <c r="FR226" s="2">
        <f t="shared" si="267"/>
        <v>0.99999941062820452</v>
      </c>
      <c r="FS226" s="2">
        <f t="shared" si="267"/>
        <v>0.99999944316935896</v>
      </c>
      <c r="FT226" s="2">
        <f t="shared" si="267"/>
        <v>0.99999944832503596</v>
      </c>
      <c r="FU226" s="2">
        <f t="shared" si="267"/>
        <v>0.99999933267427921</v>
      </c>
      <c r="FW226" s="2">
        <f t="shared" si="257"/>
        <v>0.98988237427827042</v>
      </c>
      <c r="FX226" s="2">
        <f t="shared" si="257"/>
        <v>0.98789251201788308</v>
      </c>
      <c r="FY226" s="2">
        <f t="shared" si="257"/>
        <v>0.98847133582356383</v>
      </c>
      <c r="FZ226" s="2">
        <f t="shared" si="257"/>
        <v>0.98734284087456514</v>
      </c>
      <c r="GA226" s="2">
        <f t="shared" si="257"/>
        <v>0.98731163951465972</v>
      </c>
      <c r="GB226" s="2">
        <f t="shared" si="257"/>
        <v>0.98565539259767232</v>
      </c>
      <c r="GC226" s="2">
        <f t="shared" si="257"/>
        <v>0.98386302361289113</v>
      </c>
      <c r="GD226" s="2">
        <f t="shared" si="257"/>
        <v>0.98382570847272954</v>
      </c>
      <c r="GE226" s="2">
        <f t="shared" si="257"/>
        <v>0.98489102591633715</v>
      </c>
      <c r="GF226" s="2">
        <f t="shared" si="257"/>
        <v>0.98681784752696144</v>
      </c>
      <c r="GG226" s="2">
        <f t="shared" si="257"/>
        <v>0.98646622650065696</v>
      </c>
      <c r="GH226" s="2">
        <f t="shared" si="257"/>
        <v>0.987170546438628</v>
      </c>
      <c r="GI226" s="2">
        <f t="shared" si="257"/>
        <v>0.98508922751521166</v>
      </c>
      <c r="GJ226" s="2">
        <f t="shared" si="257"/>
        <v>0.97809825287556074</v>
      </c>
      <c r="GK226" s="2">
        <f t="shared" si="257"/>
        <v>0.9729630456310332</v>
      </c>
      <c r="GM226" s="86">
        <f t="shared" si="258"/>
        <v>0</v>
      </c>
      <c r="GN226" s="86">
        <f t="shared" si="258"/>
        <v>0</v>
      </c>
      <c r="GO226" s="86">
        <f t="shared" si="258"/>
        <v>0</v>
      </c>
      <c r="GP226" s="86">
        <f t="shared" si="258"/>
        <v>0</v>
      </c>
      <c r="GQ226" s="86">
        <f t="shared" si="258"/>
        <v>0</v>
      </c>
      <c r="GR226" s="86">
        <f t="shared" si="258"/>
        <v>0</v>
      </c>
      <c r="GS226" s="86">
        <f t="shared" si="258"/>
        <v>0</v>
      </c>
      <c r="GT226" s="86">
        <f t="shared" si="258"/>
        <v>0</v>
      </c>
      <c r="GU226" s="86">
        <f t="shared" si="258"/>
        <v>0</v>
      </c>
      <c r="GV226" s="86">
        <f t="shared" si="258"/>
        <v>0</v>
      </c>
      <c r="GW226" s="86">
        <f t="shared" si="258"/>
        <v>0</v>
      </c>
      <c r="GX226" s="86">
        <f t="shared" si="258"/>
        <v>0</v>
      </c>
      <c r="GY226" s="86">
        <f t="shared" si="258"/>
        <v>0</v>
      </c>
      <c r="GZ226" s="86">
        <f t="shared" si="258"/>
        <v>0</v>
      </c>
      <c r="HA226" s="86">
        <f t="shared" si="258"/>
        <v>0</v>
      </c>
      <c r="HC226" s="86">
        <f t="shared" si="268"/>
        <v>0</v>
      </c>
      <c r="HD226" s="86">
        <f t="shared" si="268"/>
        <v>0</v>
      </c>
      <c r="HE226" s="86">
        <f t="shared" si="268"/>
        <v>0</v>
      </c>
      <c r="HF226" s="86">
        <f t="shared" si="262"/>
        <v>0</v>
      </c>
      <c r="HG226" s="86">
        <f t="shared" si="262"/>
        <v>0</v>
      </c>
      <c r="HH226" s="86">
        <f t="shared" si="262"/>
        <v>0</v>
      </c>
      <c r="HI226" s="86">
        <f t="shared" si="242"/>
        <v>0</v>
      </c>
      <c r="HJ226" s="86">
        <f t="shared" si="242"/>
        <v>0</v>
      </c>
      <c r="HK226" s="86">
        <f t="shared" si="242"/>
        <v>0</v>
      </c>
      <c r="HL226" s="86">
        <f t="shared" si="242"/>
        <v>0</v>
      </c>
      <c r="HM226" s="86">
        <f t="shared" si="242"/>
        <v>0</v>
      </c>
      <c r="HN226" s="86">
        <f t="shared" si="242"/>
        <v>0</v>
      </c>
      <c r="HO226" s="86">
        <f t="shared" si="227"/>
        <v>0</v>
      </c>
      <c r="HP226" s="86">
        <f t="shared" si="227"/>
        <v>0</v>
      </c>
      <c r="HQ226" s="86">
        <f t="shared" si="227"/>
        <v>0</v>
      </c>
      <c r="HS226" s="86">
        <f t="shared" si="259"/>
        <v>2.4459853786413832E-128</v>
      </c>
      <c r="HT226" s="86">
        <f t="shared" si="259"/>
        <v>1.6353353104683977E-170</v>
      </c>
      <c r="HU226" s="86">
        <f t="shared" si="259"/>
        <v>5.274589456346829E-149</v>
      </c>
      <c r="HV226" s="86">
        <f t="shared" si="259"/>
        <v>1.0275003953486418E-168</v>
      </c>
      <c r="HW226" s="86">
        <f t="shared" si="259"/>
        <v>6.6439376685831145E-184</v>
      </c>
      <c r="HX226" s="86">
        <f t="shared" si="259"/>
        <v>2.9611351888109108E-178</v>
      </c>
      <c r="HY226" s="86">
        <f t="shared" si="259"/>
        <v>3.1259374549397177E-165</v>
      </c>
      <c r="HZ226" s="86">
        <f t="shared" si="259"/>
        <v>6.9031554949155321E-155</v>
      </c>
      <c r="IA226" s="86">
        <f t="shared" si="259"/>
        <v>2.8742463234380108E-155</v>
      </c>
      <c r="IB226" s="86">
        <f t="shared" si="259"/>
        <v>3.6782333296934771E-166</v>
      </c>
      <c r="IC226" s="86">
        <f t="shared" si="259"/>
        <v>3.9470016479254043E-171</v>
      </c>
      <c r="ID226" s="86">
        <f t="shared" si="259"/>
        <v>2.6563553653602072E-171</v>
      </c>
      <c r="IE226" s="86">
        <f t="shared" si="259"/>
        <v>5.9734828646983578E-138</v>
      </c>
      <c r="IF226" s="86">
        <f t="shared" si="259"/>
        <v>3.9323933580254587E-138</v>
      </c>
      <c r="IG226" s="86">
        <f t="shared" si="259"/>
        <v>4.8335460262725967E-132</v>
      </c>
      <c r="II226" s="86">
        <f t="shared" si="260"/>
        <v>2.2183275650515732E-25</v>
      </c>
      <c r="IJ226" s="86">
        <f t="shared" si="260"/>
        <v>1.5939788585385972E-30</v>
      </c>
      <c r="IK226" s="86">
        <f t="shared" si="260"/>
        <v>6.6325179342285077E-28</v>
      </c>
      <c r="IL226" s="86">
        <f t="shared" si="260"/>
        <v>5.6148450410702648E-30</v>
      </c>
      <c r="IM226" s="86">
        <f t="shared" si="260"/>
        <v>9.6244559443208228E-33</v>
      </c>
      <c r="IN226" s="86">
        <f t="shared" si="260"/>
        <v>5.1036817483367582E-31</v>
      </c>
      <c r="IO226" s="86">
        <f t="shared" si="260"/>
        <v>4.6903764019278652E-28</v>
      </c>
      <c r="IP226" s="86">
        <f t="shared" si="260"/>
        <v>2.7187501115781348E-26</v>
      </c>
      <c r="IQ226" s="86">
        <f t="shared" si="260"/>
        <v>7.5692165172130553E-27</v>
      </c>
      <c r="IR226" s="86">
        <f t="shared" si="260"/>
        <v>1.1713042049860999E-29</v>
      </c>
      <c r="IS226" s="86">
        <f t="shared" si="260"/>
        <v>1.9304985542453734E-30</v>
      </c>
      <c r="IT226" s="86">
        <f t="shared" si="260"/>
        <v>6.7937996343404649E-31</v>
      </c>
      <c r="IU226" s="86">
        <f t="shared" si="260"/>
        <v>2.1171392769907687E-24</v>
      </c>
      <c r="IV226" s="86">
        <f t="shared" si="260"/>
        <v>2.8996810990026116E-30</v>
      </c>
      <c r="IW226" s="86">
        <f t="shared" si="260"/>
        <v>1.2995337405338045E-38</v>
      </c>
      <c r="IY226" s="86">
        <f t="shared" si="261"/>
        <v>2.2183275650515732E-25</v>
      </c>
      <c r="IZ226" s="86">
        <f t="shared" si="261"/>
        <v>1.5939788585385972E-30</v>
      </c>
      <c r="JA226" s="86">
        <f t="shared" si="261"/>
        <v>6.6325179342285077E-28</v>
      </c>
      <c r="JB226" s="86">
        <f t="shared" si="261"/>
        <v>5.6148450410702648E-30</v>
      </c>
      <c r="JC226" s="86">
        <f t="shared" si="261"/>
        <v>9.6244559443208228E-33</v>
      </c>
      <c r="JD226" s="86">
        <f t="shared" si="261"/>
        <v>5.1036817483367582E-31</v>
      </c>
      <c r="JE226" s="86">
        <f t="shared" si="261"/>
        <v>4.6903764019278652E-28</v>
      </c>
      <c r="JF226" s="86">
        <f t="shared" si="261"/>
        <v>2.7187501115781348E-26</v>
      </c>
      <c r="JG226" s="86">
        <f t="shared" si="261"/>
        <v>7.5692165172130553E-27</v>
      </c>
      <c r="JH226" s="86">
        <f t="shared" si="261"/>
        <v>1.1713042049860999E-29</v>
      </c>
      <c r="JI226" s="86">
        <f t="shared" si="261"/>
        <v>1.9304985542453734E-30</v>
      </c>
      <c r="JJ226" s="86">
        <f t="shared" si="261"/>
        <v>6.7937996343404649E-31</v>
      </c>
      <c r="JK226" s="86">
        <f t="shared" si="261"/>
        <v>2.1171392769907687E-24</v>
      </c>
      <c r="JL226" s="86">
        <f t="shared" si="261"/>
        <v>2.8996810990026116E-30</v>
      </c>
      <c r="JM226" s="86">
        <f t="shared" si="261"/>
        <v>1.2995337405338045E-38</v>
      </c>
    </row>
    <row r="227" spans="1:273" x14ac:dyDescent="0.25">
      <c r="B227" s="2">
        <v>200</v>
      </c>
      <c r="C227" s="37">
        <v>65.239000000000004</v>
      </c>
      <c r="D227" s="37">
        <v>64.424000000000007</v>
      </c>
      <c r="E227" s="37">
        <v>63.078000000000003</v>
      </c>
      <c r="F227" s="37">
        <v>63.475999999999999</v>
      </c>
      <c r="G227" s="37">
        <v>65.111000000000004</v>
      </c>
      <c r="H227" s="37">
        <v>67.412999999999997</v>
      </c>
      <c r="I227" s="37">
        <v>65.19</v>
      </c>
      <c r="J227" s="37">
        <v>63.762</v>
      </c>
      <c r="K227" s="37">
        <v>62.905000000000001</v>
      </c>
      <c r="L227" s="37">
        <v>61.713999999999999</v>
      </c>
      <c r="M227" s="37">
        <v>58.951999999999998</v>
      </c>
      <c r="N227" s="37">
        <v>59.508000000000003</v>
      </c>
      <c r="O227" s="37">
        <v>58.936999999999998</v>
      </c>
      <c r="P227" s="37">
        <v>58.353999999999999</v>
      </c>
      <c r="Q227" s="37">
        <v>61.231000000000002</v>
      </c>
      <c r="S227" s="4" t="e">
        <f t="shared" si="263"/>
        <v>#N/A</v>
      </c>
      <c r="T227" s="4" t="e">
        <f t="shared" si="263"/>
        <v>#N/A</v>
      </c>
      <c r="U227" s="4" t="e">
        <f t="shared" si="263"/>
        <v>#N/A</v>
      </c>
      <c r="V227" s="4" t="e">
        <f t="shared" si="263"/>
        <v>#N/A</v>
      </c>
      <c r="W227" s="4" t="e">
        <f t="shared" si="263"/>
        <v>#N/A</v>
      </c>
      <c r="X227" s="4" t="e">
        <f t="shared" si="263"/>
        <v>#N/A</v>
      </c>
      <c r="Y227" s="4" t="e">
        <f t="shared" si="263"/>
        <v>#N/A</v>
      </c>
      <c r="Z227" s="4" t="e">
        <f t="shared" si="263"/>
        <v>#N/A</v>
      </c>
      <c r="AA227" s="4" t="e">
        <f t="shared" si="263"/>
        <v>#N/A</v>
      </c>
      <c r="AB227" s="4" t="e">
        <f t="shared" si="263"/>
        <v>#N/A</v>
      </c>
      <c r="AC227" s="4" t="e">
        <f t="shared" si="263"/>
        <v>#N/A</v>
      </c>
      <c r="AD227" s="4" t="e">
        <f t="shared" si="263"/>
        <v>#N/A</v>
      </c>
      <c r="AE227" s="4" t="e">
        <f t="shared" si="263"/>
        <v>#N/A</v>
      </c>
      <c r="AF227" s="4" t="e">
        <f t="shared" si="263"/>
        <v>#N/A</v>
      </c>
      <c r="AG227" s="4">
        <f t="shared" si="263"/>
        <v>58.945639032707987</v>
      </c>
      <c r="AI227" s="4">
        <f t="shared" si="264"/>
        <v>0</v>
      </c>
      <c r="AJ227" s="4">
        <f t="shared" si="264"/>
        <v>0</v>
      </c>
      <c r="AK227" s="4">
        <f t="shared" si="264"/>
        <v>0</v>
      </c>
      <c r="AL227" s="4">
        <f t="shared" si="264"/>
        <v>0</v>
      </c>
      <c r="AM227" s="4">
        <f t="shared" si="264"/>
        <v>0</v>
      </c>
      <c r="AN227" s="4">
        <f t="shared" si="264"/>
        <v>0</v>
      </c>
      <c r="AO227" s="4">
        <f t="shared" si="264"/>
        <v>0</v>
      </c>
      <c r="AP227" s="4">
        <f t="shared" si="264"/>
        <v>0</v>
      </c>
      <c r="AQ227" s="4">
        <f t="shared" si="264"/>
        <v>0</v>
      </c>
      <c r="AR227" s="4">
        <f t="shared" si="264"/>
        <v>0</v>
      </c>
      <c r="AS227" s="4">
        <f t="shared" si="264"/>
        <v>0</v>
      </c>
      <c r="AT227" s="4">
        <f t="shared" si="264"/>
        <v>0</v>
      </c>
      <c r="AU227" s="4">
        <f t="shared" si="264"/>
        <v>0</v>
      </c>
      <c r="AV227" s="4">
        <f t="shared" si="264"/>
        <v>0</v>
      </c>
      <c r="AW227" s="4">
        <f t="shared" si="264"/>
        <v>2.2853609672920143</v>
      </c>
      <c r="AY227" s="2" t="e">
        <f t="shared" si="255"/>
        <v>#N/A</v>
      </c>
      <c r="AZ227" s="2" t="e">
        <f t="shared" si="255"/>
        <v>#N/A</v>
      </c>
      <c r="BA227" s="2" t="e">
        <f t="shared" si="255"/>
        <v>#N/A</v>
      </c>
      <c r="BB227" s="2" t="e">
        <f t="shared" si="255"/>
        <v>#N/A</v>
      </c>
      <c r="BC227" s="2" t="e">
        <f t="shared" si="255"/>
        <v>#N/A</v>
      </c>
      <c r="BD227" s="2" t="e">
        <f t="shared" si="255"/>
        <v>#N/A</v>
      </c>
      <c r="BE227" s="2" t="e">
        <f t="shared" si="255"/>
        <v>#N/A</v>
      </c>
      <c r="BF227" s="2" t="e">
        <f t="shared" si="255"/>
        <v>#N/A</v>
      </c>
      <c r="BG227" s="2" t="e">
        <f t="shared" si="255"/>
        <v>#N/A</v>
      </c>
      <c r="BH227" s="2" t="e">
        <f t="shared" si="255"/>
        <v>#N/A</v>
      </c>
      <c r="BI227" s="2" t="e">
        <f t="shared" si="255"/>
        <v>#N/A</v>
      </c>
      <c r="BJ227" s="2" t="e">
        <f t="shared" si="255"/>
        <v>#N/A</v>
      </c>
      <c r="BK227" s="2" t="e">
        <f t="shared" si="255"/>
        <v>#N/A</v>
      </c>
      <c r="BL227" s="2" t="e">
        <f t="shared" si="255"/>
        <v>#N/A</v>
      </c>
      <c r="BM227" s="2">
        <f t="shared" si="255"/>
        <v>58.945639032707987</v>
      </c>
      <c r="BO227" s="2" t="str">
        <f t="shared" si="269"/>
        <v/>
      </c>
      <c r="BP227" s="2" t="str">
        <f t="shared" si="270"/>
        <v/>
      </c>
      <c r="BQ227" s="2" t="str">
        <f t="shared" si="271"/>
        <v/>
      </c>
      <c r="BR227" s="2" t="str">
        <f t="shared" si="272"/>
        <v/>
      </c>
      <c r="BS227" s="2" t="str">
        <f t="shared" si="273"/>
        <v/>
      </c>
      <c r="BT227" s="2" t="str">
        <f t="shared" si="274"/>
        <v/>
      </c>
      <c r="BU227" s="2" t="str">
        <f t="shared" si="275"/>
        <v/>
      </c>
      <c r="BV227" s="2" t="str">
        <f t="shared" si="276"/>
        <v/>
      </c>
      <c r="BW227" s="2" t="str">
        <f t="shared" si="277"/>
        <v/>
      </c>
      <c r="BX227" s="2" t="str">
        <f t="shared" si="278"/>
        <v/>
      </c>
      <c r="BY227" s="2" t="str">
        <f t="shared" si="279"/>
        <v/>
      </c>
      <c r="BZ227" s="2" t="str">
        <f t="shared" si="280"/>
        <v/>
      </c>
      <c r="CA227" s="2" t="str">
        <f t="shared" si="281"/>
        <v/>
      </c>
      <c r="CB227" s="2" t="str">
        <f t="shared" si="282"/>
        <v/>
      </c>
      <c r="CC227" s="2" t="str">
        <f t="shared" si="283"/>
        <v/>
      </c>
      <c r="CE227" s="2" t="str">
        <f t="shared" si="256"/>
        <v/>
      </c>
      <c r="CF227" s="2" t="str">
        <f t="shared" si="256"/>
        <v/>
      </c>
      <c r="CG227" s="2" t="str">
        <f t="shared" si="256"/>
        <v/>
      </c>
      <c r="CH227" s="2" t="str">
        <f t="shared" si="256"/>
        <v/>
      </c>
      <c r="CI227" s="2" t="str">
        <f t="shared" si="256"/>
        <v/>
      </c>
      <c r="CJ227" s="2" t="str">
        <f t="shared" si="256"/>
        <v/>
      </c>
      <c r="CK227" s="2" t="str">
        <f t="shared" si="256"/>
        <v/>
      </c>
      <c r="CL227" s="2" t="str">
        <f t="shared" si="256"/>
        <v/>
      </c>
      <c r="CM227" s="2" t="str">
        <f t="shared" si="256"/>
        <v/>
      </c>
      <c r="CN227" s="2" t="str">
        <f t="shared" si="256"/>
        <v/>
      </c>
      <c r="CO227" s="2" t="str">
        <f t="shared" si="256"/>
        <v/>
      </c>
      <c r="CP227" s="2" t="str">
        <f t="shared" si="256"/>
        <v/>
      </c>
      <c r="CQ227" s="2" t="str">
        <f t="shared" si="256"/>
        <v/>
      </c>
      <c r="CR227" s="2" t="str">
        <f t="shared" si="256"/>
        <v/>
      </c>
      <c r="CS227" s="2" t="str">
        <f t="shared" si="256"/>
        <v/>
      </c>
      <c r="CU227" s="2" t="str">
        <f t="shared" si="284"/>
        <v/>
      </c>
      <c r="CV227" s="2" t="str">
        <f t="shared" si="285"/>
        <v/>
      </c>
      <c r="CW227" s="2" t="str">
        <f t="shared" si="286"/>
        <v/>
      </c>
      <c r="CX227" s="2" t="str">
        <f t="shared" si="287"/>
        <v/>
      </c>
      <c r="CY227" s="2" t="str">
        <f t="shared" si="288"/>
        <v/>
      </c>
      <c r="CZ227" s="2" t="str">
        <f t="shared" si="289"/>
        <v/>
      </c>
      <c r="DA227" s="2" t="str">
        <f t="shared" si="290"/>
        <v/>
      </c>
      <c r="DB227" s="2" t="str">
        <f t="shared" si="291"/>
        <v/>
      </c>
      <c r="DC227" s="2" t="str">
        <f t="shared" si="292"/>
        <v/>
      </c>
      <c r="DD227" s="2" t="str">
        <f t="shared" si="293"/>
        <v/>
      </c>
      <c r="DE227" s="2" t="str">
        <f t="shared" si="294"/>
        <v/>
      </c>
      <c r="DF227" s="2" t="str">
        <f t="shared" si="295"/>
        <v/>
      </c>
      <c r="DG227" s="2" t="str">
        <f t="shared" si="296"/>
        <v/>
      </c>
      <c r="DH227" s="2" t="str">
        <f t="shared" si="297"/>
        <v/>
      </c>
      <c r="DI227" s="2">
        <f t="shared" si="298"/>
        <v>61.231000000000002</v>
      </c>
      <c r="DK227" s="2">
        <f t="shared" si="265"/>
        <v>123.54741099865049</v>
      </c>
      <c r="DL227" s="2">
        <f t="shared" si="265"/>
        <v>122.42690451881262</v>
      </c>
      <c r="DM227" s="2">
        <f t="shared" si="265"/>
        <v>122.49851219512195</v>
      </c>
      <c r="DN227" s="2">
        <f t="shared" si="265"/>
        <v>125.6870238770494</v>
      </c>
      <c r="DO227" s="2">
        <f t="shared" si="265"/>
        <v>127.1331371579829</v>
      </c>
      <c r="DP227" s="2">
        <f t="shared" si="265"/>
        <v>119.6741680036734</v>
      </c>
      <c r="DQ227" s="2">
        <f t="shared" si="265"/>
        <v>112.58852884324978</v>
      </c>
      <c r="DR227" s="2">
        <f t="shared" si="265"/>
        <v>99.034493506493504</v>
      </c>
      <c r="DS227" s="2">
        <f t="shared" si="265"/>
        <v>108.07058381153732</v>
      </c>
      <c r="DT227" s="2">
        <f t="shared" si="265"/>
        <v>102.28534611899732</v>
      </c>
      <c r="DU227" s="2">
        <f t="shared" si="265"/>
        <v>102.61521881606762</v>
      </c>
      <c r="DV227" s="2">
        <f t="shared" si="265"/>
        <v>111.56306040471156</v>
      </c>
      <c r="DW227" s="2">
        <f t="shared" si="265"/>
        <v>115.70337058044998</v>
      </c>
      <c r="DX227" s="2">
        <f t="shared" si="265"/>
        <v>109.94105118439887</v>
      </c>
      <c r="DY227" s="2">
        <f t="shared" si="265"/>
        <v>92.392750830564808</v>
      </c>
      <c r="DZ227" s="5"/>
      <c r="EA227" s="2">
        <f t="shared" si="241"/>
        <v>63.938836693863891</v>
      </c>
      <c r="EB227" s="2">
        <f t="shared" si="241"/>
        <v>61.74366869248945</v>
      </c>
      <c r="EC227" s="2">
        <f t="shared" si="241"/>
        <v>64.146393402517461</v>
      </c>
      <c r="ED227" s="2">
        <f t="shared" si="241"/>
        <v>62.658255174732616</v>
      </c>
      <c r="EE227" s="2">
        <f t="shared" si="241"/>
        <v>62.610360165118664</v>
      </c>
      <c r="EF227" s="2">
        <f t="shared" si="240"/>
        <v>64.549378930017795</v>
      </c>
      <c r="EG227" s="2">
        <f t="shared" si="240"/>
        <v>63.742076594387648</v>
      </c>
      <c r="EH227" s="2">
        <f t="shared" si="240"/>
        <v>63.493226165436099</v>
      </c>
      <c r="EI227" s="2">
        <f t="shared" si="240"/>
        <v>62.083901434706675</v>
      </c>
      <c r="EJ227" s="2">
        <f t="shared" si="240"/>
        <v>60.797016197783471</v>
      </c>
      <c r="EK227" s="2">
        <f t="shared" si="240"/>
        <v>61.108172365339584</v>
      </c>
      <c r="EL227" s="2">
        <f t="shared" si="240"/>
        <v>59.232410258934735</v>
      </c>
      <c r="EM227" s="2">
        <f t="shared" si="240"/>
        <v>59.151145024329097</v>
      </c>
      <c r="EN227" s="2">
        <f t="shared" si="240"/>
        <v>61.124810797897752</v>
      </c>
      <c r="EO227" s="2">
        <f t="shared" si="240"/>
        <v>63.890645734828638</v>
      </c>
      <c r="EP227" s="5"/>
      <c r="EQ227" s="2">
        <f t="shared" si="266"/>
        <v>64.301769677431992</v>
      </c>
      <c r="ER227" s="2">
        <f t="shared" si="266"/>
        <v>64.520451609554726</v>
      </c>
      <c r="ES227" s="2">
        <f t="shared" si="266"/>
        <v>63.166703006698242</v>
      </c>
      <c r="ET227" s="2">
        <f t="shared" si="266"/>
        <v>62.900518736007299</v>
      </c>
      <c r="EU227" s="2">
        <f t="shared" si="266"/>
        <v>62.94924554913684</v>
      </c>
      <c r="EV227" s="2">
        <f t="shared" si="266"/>
        <v>64.197115252225089</v>
      </c>
      <c r="EW227" s="2">
        <f t="shared" si="266"/>
        <v>64.752038022559745</v>
      </c>
      <c r="EX227" s="2">
        <f t="shared" si="266"/>
        <v>63.326776941198233</v>
      </c>
      <c r="EY227" s="2">
        <f t="shared" si="266"/>
        <v>62.843572703315516</v>
      </c>
      <c r="EZ227" s="2">
        <f t="shared" si="266"/>
        <v>60.377911004713724</v>
      </c>
      <c r="FA227" s="2">
        <f t="shared" si="266"/>
        <v>59.769150283729587</v>
      </c>
      <c r="FB227" s="2">
        <f t="shared" si="266"/>
        <v>58.592617475247152</v>
      </c>
      <c r="FC227" s="2">
        <f t="shared" si="266"/>
        <v>58.097385979598442</v>
      </c>
      <c r="FD227" s="2">
        <f t="shared" si="266"/>
        <v>59.021816269211378</v>
      </c>
      <c r="FE227" s="2">
        <f t="shared" si="266"/>
        <v>58.820298960802091</v>
      </c>
      <c r="FG227" s="2">
        <f t="shared" si="267"/>
        <v>0.99999962676301635</v>
      </c>
      <c r="FH227" s="2">
        <f t="shared" si="267"/>
        <v>0.99999952799473579</v>
      </c>
      <c r="FI227" s="2">
        <f t="shared" si="267"/>
        <v>0.99999955636036708</v>
      </c>
      <c r="FJ227" s="2">
        <f t="shared" si="267"/>
        <v>0.99999949815893818</v>
      </c>
      <c r="FK227" s="2">
        <f t="shared" si="267"/>
        <v>0.99999952374935097</v>
      </c>
      <c r="FL227" s="2">
        <f t="shared" si="267"/>
        <v>0.99999950221418554</v>
      </c>
      <c r="FM227" s="2">
        <f t="shared" si="267"/>
        <v>0.99999946634348247</v>
      </c>
      <c r="FN227" s="2">
        <f t="shared" si="267"/>
        <v>0.99999942859214441</v>
      </c>
      <c r="FO227" s="2">
        <f t="shared" si="267"/>
        <v>0.99999941360641686</v>
      </c>
      <c r="FP227" s="2">
        <f t="shared" si="267"/>
        <v>0.99999946464375034</v>
      </c>
      <c r="FQ227" s="2">
        <f t="shared" si="267"/>
        <v>0.99999946081090962</v>
      </c>
      <c r="FR227" s="2">
        <f t="shared" si="267"/>
        <v>0.99999946248650629</v>
      </c>
      <c r="FS227" s="2">
        <f t="shared" si="267"/>
        <v>0.99999949216439477</v>
      </c>
      <c r="FT227" s="2">
        <f t="shared" si="267"/>
        <v>0.99999949686642864</v>
      </c>
      <c r="FU227" s="2">
        <f t="shared" si="267"/>
        <v>0.99999939139167349</v>
      </c>
      <c r="FV227" s="5"/>
      <c r="FW227" s="2">
        <f t="shared" si="257"/>
        <v>0.99076439375424885</v>
      </c>
      <c r="FX227" s="2">
        <f t="shared" si="257"/>
        <v>0.98894606365830318</v>
      </c>
      <c r="FY227" s="2">
        <f t="shared" si="257"/>
        <v>0.98947505683192472</v>
      </c>
      <c r="FZ227" s="2">
        <f t="shared" si="257"/>
        <v>0.98844366347327894</v>
      </c>
      <c r="GA227" s="2">
        <f t="shared" si="257"/>
        <v>0.98841514392798091</v>
      </c>
      <c r="GB227" s="2">
        <f t="shared" si="257"/>
        <v>0.98690102943555191</v>
      </c>
      <c r="GC227" s="2">
        <f t="shared" si="257"/>
        <v>0.98526197641021718</v>
      </c>
      <c r="GD227" s="2">
        <f t="shared" si="257"/>
        <v>0.98522784763737015</v>
      </c>
      <c r="GE227" s="2">
        <f t="shared" si="257"/>
        <v>0.98620210858928548</v>
      </c>
      <c r="GF227" s="2">
        <f t="shared" si="257"/>
        <v>0.98796377340142372</v>
      </c>
      <c r="GG227" s="2">
        <f t="shared" si="257"/>
        <v>0.98764233605146068</v>
      </c>
      <c r="GH227" s="2">
        <f t="shared" si="257"/>
        <v>0.98828617610552316</v>
      </c>
      <c r="GI227" s="2">
        <f t="shared" si="257"/>
        <v>0.98638334901039737</v>
      </c>
      <c r="GJ227" s="2">
        <f t="shared" si="257"/>
        <v>0.97998680145963402</v>
      </c>
      <c r="GK227" s="2">
        <f t="shared" si="257"/>
        <v>0.97528320431072024</v>
      </c>
      <c r="GL227" s="5"/>
      <c r="GM227" s="86">
        <f t="shared" si="258"/>
        <v>0</v>
      </c>
      <c r="GN227" s="86">
        <f t="shared" si="258"/>
        <v>0</v>
      </c>
      <c r="GO227" s="86">
        <f t="shared" si="258"/>
        <v>0</v>
      </c>
      <c r="GP227" s="86">
        <f t="shared" si="258"/>
        <v>0</v>
      </c>
      <c r="GQ227" s="86">
        <f t="shared" si="258"/>
        <v>0</v>
      </c>
      <c r="GR227" s="86">
        <f t="shared" si="258"/>
        <v>0</v>
      </c>
      <c r="GS227" s="86">
        <f t="shared" si="258"/>
        <v>0</v>
      </c>
      <c r="GT227" s="86">
        <f t="shared" si="258"/>
        <v>0</v>
      </c>
      <c r="GU227" s="86">
        <f t="shared" si="258"/>
        <v>0</v>
      </c>
      <c r="GV227" s="86">
        <f t="shared" si="258"/>
        <v>0</v>
      </c>
      <c r="GW227" s="86">
        <f t="shared" si="258"/>
        <v>0</v>
      </c>
      <c r="GX227" s="86">
        <f t="shared" si="258"/>
        <v>0</v>
      </c>
      <c r="GY227" s="86">
        <f t="shared" si="258"/>
        <v>0</v>
      </c>
      <c r="GZ227" s="86">
        <f t="shared" si="258"/>
        <v>0</v>
      </c>
      <c r="HA227" s="86">
        <f t="shared" si="258"/>
        <v>0</v>
      </c>
      <c r="HC227" s="86">
        <f t="shared" si="268"/>
        <v>0</v>
      </c>
      <c r="HD227" s="86">
        <f t="shared" si="268"/>
        <v>0</v>
      </c>
      <c r="HE227" s="86">
        <f t="shared" si="268"/>
        <v>0</v>
      </c>
      <c r="HF227" s="86">
        <f t="shared" si="262"/>
        <v>0</v>
      </c>
      <c r="HG227" s="86">
        <f t="shared" si="262"/>
        <v>0</v>
      </c>
      <c r="HH227" s="86">
        <f t="shared" si="262"/>
        <v>0</v>
      </c>
      <c r="HI227" s="86">
        <f t="shared" si="242"/>
        <v>0</v>
      </c>
      <c r="HJ227" s="86">
        <f t="shared" si="242"/>
        <v>0</v>
      </c>
      <c r="HK227" s="86">
        <f t="shared" si="242"/>
        <v>0</v>
      </c>
      <c r="HL227" s="86">
        <f t="shared" si="242"/>
        <v>0</v>
      </c>
      <c r="HM227" s="86">
        <f t="shared" si="242"/>
        <v>0</v>
      </c>
      <c r="HN227" s="86">
        <f t="shared" si="242"/>
        <v>0</v>
      </c>
      <c r="HO227" s="86">
        <f t="shared" si="227"/>
        <v>0</v>
      </c>
      <c r="HP227" s="86">
        <f t="shared" si="227"/>
        <v>0</v>
      </c>
      <c r="HQ227" s="86">
        <f t="shared" si="227"/>
        <v>0</v>
      </c>
      <c r="HS227" s="86">
        <f t="shared" si="259"/>
        <v>1.1006145407451088E-131</v>
      </c>
      <c r="HT227" s="86">
        <f t="shared" si="259"/>
        <v>5.9702241829413872E-175</v>
      </c>
      <c r="HU227" s="86">
        <f t="shared" si="259"/>
        <v>6.5028311043989534E-153</v>
      </c>
      <c r="HV227" s="86">
        <f t="shared" si="259"/>
        <v>3.9318572070337069E-173</v>
      </c>
      <c r="HW227" s="86">
        <f t="shared" si="259"/>
        <v>9.6765697813374978E-189</v>
      </c>
      <c r="HX227" s="86">
        <f t="shared" si="259"/>
        <v>5.1027651910619623E-183</v>
      </c>
      <c r="HY227" s="86">
        <f t="shared" si="259"/>
        <v>1.0496237484857639E-169</v>
      </c>
      <c r="HZ227" s="86">
        <f t="shared" si="259"/>
        <v>4.503304128758939E-159</v>
      </c>
      <c r="IA227" s="86">
        <f t="shared" si="259"/>
        <v>1.9556024539894251E-159</v>
      </c>
      <c r="IB227" s="86">
        <f t="shared" si="259"/>
        <v>1.4629146555443747E-170</v>
      </c>
      <c r="IC227" s="86">
        <f t="shared" si="259"/>
        <v>1.0952673329137233E-175</v>
      </c>
      <c r="ID227" s="86">
        <f t="shared" si="259"/>
        <v>7.7069361427557066E-176</v>
      </c>
      <c r="IE227" s="86">
        <f t="shared" si="259"/>
        <v>1.1426579321438993E-141</v>
      </c>
      <c r="IF227" s="86">
        <f t="shared" si="259"/>
        <v>5.4381903903224002E-142</v>
      </c>
      <c r="IG227" s="86">
        <f t="shared" si="259"/>
        <v>7.8583373375306383E-136</v>
      </c>
      <c r="II227" s="86">
        <f t="shared" si="260"/>
        <v>2.4107900927618123E-26</v>
      </c>
      <c r="IJ227" s="86">
        <f t="shared" si="260"/>
        <v>9.6094701418782588E-32</v>
      </c>
      <c r="IK227" s="86">
        <f t="shared" si="260"/>
        <v>5.300156979540787E-29</v>
      </c>
      <c r="IL227" s="86">
        <f t="shared" si="260"/>
        <v>3.4676217093715933E-31</v>
      </c>
      <c r="IM227" s="86">
        <f t="shared" si="260"/>
        <v>4.5285802277808838E-34</v>
      </c>
      <c r="IN227" s="86">
        <f t="shared" si="260"/>
        <v>2.6086267597406649E-32</v>
      </c>
      <c r="IO227" s="86">
        <f t="shared" si="260"/>
        <v>2.985609733677662E-29</v>
      </c>
      <c r="IP227" s="86">
        <f t="shared" si="260"/>
        <v>2.0739221454816922E-27</v>
      </c>
      <c r="IQ227" s="86">
        <f t="shared" si="260"/>
        <v>5.696934256518611E-28</v>
      </c>
      <c r="IR227" s="86">
        <f t="shared" si="260"/>
        <v>7.2673965231784876E-31</v>
      </c>
      <c r="IS227" s="86">
        <f t="shared" si="260"/>
        <v>1.0890603333546483E-31</v>
      </c>
      <c r="IT227" s="86">
        <f t="shared" si="260"/>
        <v>3.8012549618234665E-32</v>
      </c>
      <c r="IU227" s="86">
        <f t="shared" si="260"/>
        <v>2.059446713834887E-25</v>
      </c>
      <c r="IV227" s="86">
        <f t="shared" si="260"/>
        <v>1.1466305702874412E-31</v>
      </c>
      <c r="IW227" s="86">
        <f t="shared" si="260"/>
        <v>1.5609380873559768E-40</v>
      </c>
      <c r="IY227" s="86">
        <f t="shared" si="261"/>
        <v>2.4107900927618123E-26</v>
      </c>
      <c r="IZ227" s="86">
        <f t="shared" si="261"/>
        <v>9.6094701418782588E-32</v>
      </c>
      <c r="JA227" s="86">
        <f t="shared" si="261"/>
        <v>5.300156979540787E-29</v>
      </c>
      <c r="JB227" s="86">
        <f t="shared" si="261"/>
        <v>3.4676217093715933E-31</v>
      </c>
      <c r="JC227" s="86">
        <f t="shared" si="261"/>
        <v>4.5285802277808838E-34</v>
      </c>
      <c r="JD227" s="86">
        <f t="shared" si="261"/>
        <v>2.6086267597406649E-32</v>
      </c>
      <c r="JE227" s="86">
        <f t="shared" si="261"/>
        <v>2.985609733677662E-29</v>
      </c>
      <c r="JF227" s="86">
        <f t="shared" si="261"/>
        <v>2.0739221454816922E-27</v>
      </c>
      <c r="JG227" s="86">
        <f t="shared" si="261"/>
        <v>5.696934256518611E-28</v>
      </c>
      <c r="JH227" s="86">
        <f t="shared" si="261"/>
        <v>7.2673965231784876E-31</v>
      </c>
      <c r="JI227" s="86">
        <f t="shared" si="261"/>
        <v>1.0890603333546483E-31</v>
      </c>
      <c r="JJ227" s="86">
        <f t="shared" si="261"/>
        <v>3.8012549618234665E-32</v>
      </c>
      <c r="JK227" s="86">
        <f t="shared" si="261"/>
        <v>2.059446713834887E-25</v>
      </c>
      <c r="JL227" s="86">
        <f t="shared" si="261"/>
        <v>1.1466305702874412E-31</v>
      </c>
      <c r="JM227" s="86">
        <f t="shared" si="261"/>
        <v>1.5609380873559768E-40</v>
      </c>
    </row>
    <row r="228" spans="1:273" x14ac:dyDescent="0.25">
      <c r="AY228" s="5"/>
      <c r="AZ228" s="5"/>
      <c r="BO228" s="28">
        <f>SLOPE(BO27:BO227,$B27:$B227)</f>
        <v>0.25240020242914973</v>
      </c>
      <c r="BP228" s="28">
        <f t="shared" ref="BP228:CC228" si="299">SLOPE(BP27:BP227,$B27:$B227)</f>
        <v>0.23547313831942307</v>
      </c>
      <c r="BQ228" s="28">
        <f t="shared" si="299"/>
        <v>0.24334756097560981</v>
      </c>
      <c r="BR228" s="28">
        <f t="shared" si="299"/>
        <v>0.26001936633984279</v>
      </c>
      <c r="BS228" s="28">
        <f t="shared" si="299"/>
        <v>0.25825119520298195</v>
      </c>
      <c r="BT228" s="28">
        <f t="shared" si="299"/>
        <v>0.21618345352888757</v>
      </c>
      <c r="BU228" s="28">
        <f t="shared" si="299"/>
        <v>0.18454394442766531</v>
      </c>
      <c r="BV228" s="28">
        <f t="shared" si="299"/>
        <v>0.10805738447598916</v>
      </c>
      <c r="BW228" s="28">
        <f t="shared" si="299"/>
        <v>0.16231017819389915</v>
      </c>
      <c r="BX228" s="28">
        <f t="shared" si="299"/>
        <v>0.14699244941105416</v>
      </c>
      <c r="BY228" s="28">
        <f t="shared" si="299"/>
        <v>0.15130549682875266</v>
      </c>
      <c r="BZ228" s="28">
        <f t="shared" si="299"/>
        <v>0.20586288130474184</v>
      </c>
      <c r="CA228" s="28">
        <f t="shared" si="299"/>
        <v>0.22656818734300296</v>
      </c>
      <c r="CB228" s="28">
        <f t="shared" si="299"/>
        <v>0.20353682845798557</v>
      </c>
      <c r="CC228" s="28">
        <f t="shared" si="299"/>
        <v>0.12419601328903661</v>
      </c>
      <c r="CE228" s="28">
        <f>SLOPE(CE27:CE227,$B27:$B227)</f>
        <v>-5.3983078126746305E-2</v>
      </c>
      <c r="CF228" s="28">
        <f t="shared" ref="CF228:CS228" si="300">SLOPE(CF27:CF227,$B27:$B227)</f>
        <v>-8.120002797811493E-2</v>
      </c>
      <c r="CG228" s="28">
        <f t="shared" si="300"/>
        <v>-5.0670342895474091E-2</v>
      </c>
      <c r="CH228" s="28">
        <f t="shared" si="300"/>
        <v>-7.0728439489776473E-2</v>
      </c>
      <c r="CI228" s="28">
        <f t="shared" si="300"/>
        <v>-7.9407636738906148E-2</v>
      </c>
      <c r="CJ228" s="28">
        <f t="shared" si="300"/>
        <v>-7.218201803677543E-2</v>
      </c>
      <c r="CK228" s="28">
        <f t="shared" si="300"/>
        <v>-7.0059518228917067E-2</v>
      </c>
      <c r="CL228" s="28">
        <f t="shared" si="300"/>
        <v>-7.3520429875174487E-2</v>
      </c>
      <c r="CM228" s="28">
        <f t="shared" si="300"/>
        <v>-8.3775213554202629E-2</v>
      </c>
      <c r="CN228" s="28">
        <f t="shared" si="300"/>
        <v>-7.6165814151747682E-2</v>
      </c>
      <c r="CO228" s="28">
        <f t="shared" si="300"/>
        <v>-6.39591725214676E-2</v>
      </c>
      <c r="CP228" s="28">
        <f t="shared" si="300"/>
        <v>-7.5874963079649457E-2</v>
      </c>
      <c r="CQ228" s="28">
        <f t="shared" si="300"/>
        <v>-8.032980801306755E-2</v>
      </c>
      <c r="CR228" s="28">
        <f t="shared" si="300"/>
        <v>-5.4971173753782396E-2</v>
      </c>
      <c r="CS228" s="28">
        <f t="shared" si="300"/>
        <v>-3.8995310851471246E-2</v>
      </c>
      <c r="CU228" s="28">
        <f>SLOPE(CU27:CU227,$B27:$B227)</f>
        <v>-4.9978404088484134E-2</v>
      </c>
      <c r="CV228" s="28">
        <f t="shared" ref="CV228:DI228" si="301">SLOPE(CV27:CV227,$B27:$B227)</f>
        <v>-4.96394987252309E-2</v>
      </c>
      <c r="CW228" s="28">
        <f t="shared" si="301"/>
        <v>-6.1626200674622419E-2</v>
      </c>
      <c r="CX228" s="28">
        <f t="shared" si="301"/>
        <v>-6.8051536555881351E-2</v>
      </c>
      <c r="CY228" s="28">
        <f t="shared" si="301"/>
        <v>-7.5691947340869661E-2</v>
      </c>
      <c r="CZ228" s="28">
        <f t="shared" si="301"/>
        <v>-7.6015773666594344E-2</v>
      </c>
      <c r="DA228" s="28">
        <f t="shared" si="301"/>
        <v>-5.8923335299279296E-2</v>
      </c>
      <c r="DB228" s="28">
        <f t="shared" si="301"/>
        <v>-7.5297462780688759E-2</v>
      </c>
      <c r="DC228" s="28">
        <f t="shared" si="301"/>
        <v>-7.5423672888939128E-2</v>
      </c>
      <c r="DD228" s="28">
        <f t="shared" si="301"/>
        <v>-8.0739852980028115E-2</v>
      </c>
      <c r="DE228" s="28">
        <f t="shared" si="301"/>
        <v>-7.8598446825163898E-2</v>
      </c>
      <c r="DF228" s="28">
        <f t="shared" si="301"/>
        <v>-8.2877373302671115E-2</v>
      </c>
      <c r="DG228" s="28">
        <f t="shared" si="301"/>
        <v>-9.1973587177064775E-2</v>
      </c>
      <c r="DH228" s="28">
        <f t="shared" si="301"/>
        <v>-7.7590965284132271E-2</v>
      </c>
      <c r="DI228" s="28">
        <f t="shared" si="301"/>
        <v>-8.9932772230917751E-2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46" t="s">
        <v>23</v>
      </c>
      <c r="B229" s="3" t="s">
        <v>47</v>
      </c>
      <c r="C229" s="29">
        <v>25</v>
      </c>
      <c r="D229" s="29">
        <v>25</v>
      </c>
      <c r="E229" s="29">
        <v>25</v>
      </c>
      <c r="F229" s="29">
        <v>25</v>
      </c>
      <c r="G229" s="29">
        <v>25</v>
      </c>
      <c r="H229" s="29">
        <v>25</v>
      </c>
      <c r="I229" s="29">
        <v>25</v>
      </c>
      <c r="J229" s="29">
        <v>25</v>
      </c>
      <c r="K229" s="29">
        <v>25</v>
      </c>
      <c r="L229" s="29">
        <v>25</v>
      </c>
      <c r="M229" s="29">
        <v>25</v>
      </c>
      <c r="N229" s="29">
        <v>25</v>
      </c>
      <c r="O229" s="29">
        <v>25</v>
      </c>
      <c r="P229" s="29">
        <v>25</v>
      </c>
      <c r="Q229" s="29">
        <v>25</v>
      </c>
      <c r="R229" s="3">
        <v>15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73.067370512820546</v>
      </c>
      <c r="BP229" s="28">
        <f t="shared" ref="BP229:CC229" si="302">INTERCEPT(BP27:BP227,$B27:$B227)</f>
        <v>75.332276854927997</v>
      </c>
      <c r="BQ229" s="28">
        <f t="shared" si="302"/>
        <v>73.828999999999994</v>
      </c>
      <c r="BR229" s="28">
        <f t="shared" si="302"/>
        <v>73.68315060908084</v>
      </c>
      <c r="BS229" s="28">
        <f t="shared" si="302"/>
        <v>75.482898117386512</v>
      </c>
      <c r="BT229" s="28">
        <f t="shared" si="302"/>
        <v>76.437477297895896</v>
      </c>
      <c r="BU229" s="28">
        <f t="shared" si="302"/>
        <v>75.67973995771672</v>
      </c>
      <c r="BV229" s="28">
        <f t="shared" si="302"/>
        <v>77.423016611295665</v>
      </c>
      <c r="BW229" s="28">
        <f t="shared" si="302"/>
        <v>75.608548172757494</v>
      </c>
      <c r="BX229" s="28">
        <f t="shared" si="302"/>
        <v>72.886856236786485</v>
      </c>
      <c r="BY229" s="28">
        <f t="shared" si="302"/>
        <v>72.3541194503171</v>
      </c>
      <c r="BZ229" s="28">
        <f t="shared" si="302"/>
        <v>70.390484143763203</v>
      </c>
      <c r="CA229" s="28">
        <f t="shared" si="302"/>
        <v>70.389733111849395</v>
      </c>
      <c r="CB229" s="28">
        <f t="shared" si="302"/>
        <v>69.233685492801754</v>
      </c>
      <c r="CC229" s="28">
        <f t="shared" si="302"/>
        <v>67.553548172757488</v>
      </c>
      <c r="CD229" s="2"/>
      <c r="CE229" s="28">
        <f>INTERCEPT(CE27:CE227,$B27:$B227)</f>
        <v>74.735452319213152</v>
      </c>
      <c r="CF229" s="28">
        <f t="shared" ref="CF229:CS229" si="303">INTERCEPT(CF27:CF227,$B27:$B227)</f>
        <v>77.983674288112439</v>
      </c>
      <c r="CG229" s="28">
        <f t="shared" si="303"/>
        <v>74.280461981612277</v>
      </c>
      <c r="CH229" s="28">
        <f t="shared" si="303"/>
        <v>76.803943072687915</v>
      </c>
      <c r="CI229" s="28">
        <f t="shared" si="303"/>
        <v>78.491887512899893</v>
      </c>
      <c r="CJ229" s="28">
        <f t="shared" si="303"/>
        <v>78.985782537372884</v>
      </c>
      <c r="CK229" s="28">
        <f t="shared" si="303"/>
        <v>77.75398024017106</v>
      </c>
      <c r="CL229" s="28">
        <f t="shared" si="303"/>
        <v>78.197312140470999</v>
      </c>
      <c r="CM229" s="28">
        <f t="shared" si="303"/>
        <v>78.838944145547202</v>
      </c>
      <c r="CN229" s="28">
        <f t="shared" si="303"/>
        <v>76.030179028133006</v>
      </c>
      <c r="CO229" s="28">
        <f t="shared" si="303"/>
        <v>73.900006869633103</v>
      </c>
      <c r="CP229" s="28">
        <f t="shared" si="303"/>
        <v>74.40740287486463</v>
      </c>
      <c r="CQ229" s="28">
        <f t="shared" si="303"/>
        <v>75.217106626942609</v>
      </c>
      <c r="CR229" s="28">
        <f t="shared" si="303"/>
        <v>72.119045548654228</v>
      </c>
      <c r="CS229" s="28">
        <f t="shared" si="303"/>
        <v>71.689707905122887</v>
      </c>
      <c r="CT229" s="2"/>
      <c r="CU229" s="28">
        <f>INTERCEPT(CU27:CU227,$B27:$B227)</f>
        <v>74.297450495128814</v>
      </c>
      <c r="CV229" s="28">
        <f t="shared" ref="CV229:DI229" si="304">INTERCEPT(CV27:CV227,$B27:$B227)</f>
        <v>74.448351354600902</v>
      </c>
      <c r="CW229" s="28">
        <f t="shared" si="304"/>
        <v>75.491943141622727</v>
      </c>
      <c r="CX229" s="28">
        <f t="shared" si="304"/>
        <v>76.510826047183571</v>
      </c>
      <c r="CY229" s="28">
        <f t="shared" si="304"/>
        <v>78.087635017310774</v>
      </c>
      <c r="CZ229" s="28">
        <f t="shared" si="304"/>
        <v>79.400269985543957</v>
      </c>
      <c r="DA229" s="28">
        <f t="shared" si="304"/>
        <v>76.536705082415608</v>
      </c>
      <c r="DB229" s="28">
        <f t="shared" si="304"/>
        <v>78.386269497335988</v>
      </c>
      <c r="DC229" s="28">
        <f t="shared" si="304"/>
        <v>77.928307281103343</v>
      </c>
      <c r="DD229" s="28">
        <f t="shared" si="304"/>
        <v>76.525881600719345</v>
      </c>
      <c r="DE229" s="28">
        <f t="shared" si="304"/>
        <v>75.488839648762365</v>
      </c>
      <c r="DF229" s="28">
        <f t="shared" si="304"/>
        <v>75.168092135781379</v>
      </c>
      <c r="DG229" s="28">
        <f t="shared" si="304"/>
        <v>76.4921034150114</v>
      </c>
      <c r="DH229" s="28">
        <f t="shared" si="304"/>
        <v>74.540009326037833</v>
      </c>
      <c r="DI229" s="28">
        <f t="shared" si="304"/>
        <v>76.806853406985638</v>
      </c>
    </row>
    <row r="230" spans="1:273" x14ac:dyDescent="0.25">
      <c r="A230" s="146"/>
      <c r="B230" s="28" t="s">
        <v>36</v>
      </c>
      <c r="C230" s="5">
        <f>C$7 - ABS(C$11)*Expt!$B$9</f>
        <v>-17.607083965615402</v>
      </c>
      <c r="D230" s="5">
        <f>D$7 - ABS(D$11)*Expt!$B$9</f>
        <v>-10.044937865164258</v>
      </c>
      <c r="E230" s="5">
        <f>E$7 - ABS(E$11)*Expt!$B$9</f>
        <v>-10.670562375883165</v>
      </c>
      <c r="F230" s="5">
        <f>F$7 - ABS(F$11)*Expt!$B$9</f>
        <v>-6.3608235204985277</v>
      </c>
      <c r="G230" s="5">
        <f>G$7 - ABS(G$11)*Expt!$B$9</f>
        <v>-6.2186969970371848</v>
      </c>
      <c r="H230" s="5">
        <f>H$7 - ABS(H$11)*Expt!$B$9</f>
        <v>-4.6462802341196223</v>
      </c>
      <c r="I230" s="5">
        <f>I$7 - ABS(I$11)*Expt!$B$9</f>
        <v>-2.7652415193957864</v>
      </c>
      <c r="J230" s="5">
        <f>J$7 - ABS(J$11)*Expt!$B$9</f>
        <v>0.34666409093214412</v>
      </c>
      <c r="K230" s="5">
        <f>K$7 - ABS(K$11)*Expt!$B$9</f>
        <v>0.99999116631581586</v>
      </c>
      <c r="L230" s="5">
        <f>L$7 - ABS(L$11)*Expt!$B$9</f>
        <v>-1.9531417755734637</v>
      </c>
      <c r="M230" s="5">
        <f>M$7 - ABS(M$11)*Expt!$B$9</f>
        <v>-2.458427906185932</v>
      </c>
      <c r="N230" s="5">
        <f>N$7 - ABS(N$11)*Expt!$B$9</f>
        <v>-2.7337786925632912</v>
      </c>
      <c r="O230" s="5">
        <f>O$7 - ABS(O$11)*Expt!$B$9</f>
        <v>-4.001355347925255</v>
      </c>
      <c r="P230" s="5">
        <f>P$7 - ABS(P$11)*Expt!$B$9</f>
        <v>-6.2870823448850359</v>
      </c>
      <c r="Q230" s="5">
        <f>Q$7 - ABS(Q$11)*Expt!$B$9</f>
        <v>0.47648021435693977</v>
      </c>
    </row>
    <row r="231" spans="1:273" x14ac:dyDescent="0.25">
      <c r="A231" s="146"/>
      <c r="B231" s="3" t="s">
        <v>61</v>
      </c>
      <c r="C231" s="72">
        <f>C7 - C11*$S231</f>
        <v>39.299620828517163</v>
      </c>
      <c r="D231" s="72">
        <f t="shared" ref="D231:Q231" si="305">D7 - D11*$S231</f>
        <v>41.84867618165142</v>
      </c>
      <c r="E231" s="72">
        <f t="shared" si="305"/>
        <v>41.175763249772572</v>
      </c>
      <c r="F231" s="72">
        <f t="shared" si="305"/>
        <v>42.514160283229373</v>
      </c>
      <c r="G231" s="72">
        <f t="shared" si="305"/>
        <v>41.945894683142299</v>
      </c>
      <c r="H231" s="72">
        <f t="shared" si="305"/>
        <v>42.426068310666281</v>
      </c>
      <c r="I231" s="72">
        <f t="shared" si="305"/>
        <v>43.181551239047963</v>
      </c>
      <c r="J231" s="72">
        <f t="shared" si="305"/>
        <v>43.923661371602627</v>
      </c>
      <c r="K231" s="72">
        <f t="shared" si="305"/>
        <v>44.204736597771429</v>
      </c>
      <c r="L231" s="72">
        <f t="shared" si="305"/>
        <v>43.216077735113274</v>
      </c>
      <c r="M231" s="72">
        <f t="shared" si="305"/>
        <v>43.293533263882487</v>
      </c>
      <c r="N231" s="72">
        <f t="shared" si="305"/>
        <v>43.259740116766274</v>
      </c>
      <c r="O231" s="72">
        <f t="shared" si="305"/>
        <v>42.643084182175713</v>
      </c>
      <c r="P231" s="72">
        <f t="shared" si="305"/>
        <v>42.542087873740414</v>
      </c>
      <c r="Q231" s="72">
        <f t="shared" si="305"/>
        <v>44.608453850985946</v>
      </c>
      <c r="R231" s="2" t="s">
        <v>38</v>
      </c>
      <c r="S231" s="3">
        <v>2.5</v>
      </c>
    </row>
    <row r="232" spans="1:273" x14ac:dyDescent="0.25">
      <c r="A232" s="146"/>
      <c r="B232" s="3" t="s">
        <v>62</v>
      </c>
      <c r="C232" s="72">
        <f t="shared" ref="C232:P232" si="306">C10 + C14*$S232</f>
        <v>149.2373754579302</v>
      </c>
      <c r="D232" s="72">
        <f t="shared" si="306"/>
        <v>151.20860882599189</v>
      </c>
      <c r="E232" s="72">
        <f t="shared" si="306"/>
        <v>150.67037271660035</v>
      </c>
      <c r="F232" s="72">
        <f t="shared" si="306"/>
        <v>151.69670646456876</v>
      </c>
      <c r="G232" s="72">
        <f t="shared" si="306"/>
        <v>151.72378129447196</v>
      </c>
      <c r="H232" s="72">
        <f t="shared" si="306"/>
        <v>153.07408910559633</v>
      </c>
      <c r="I232" s="72">
        <f t="shared" si="306"/>
        <v>154.37218811650268</v>
      </c>
      <c r="J232" s="72">
        <f t="shared" si="306"/>
        <v>154.39767749108086</v>
      </c>
      <c r="K232" s="72">
        <f t="shared" si="306"/>
        <v>153.64616989933108</v>
      </c>
      <c r="L232" s="72">
        <f t="shared" si="306"/>
        <v>152.14373337858427</v>
      </c>
      <c r="M232" s="72">
        <f t="shared" si="306"/>
        <v>152.4334170726996</v>
      </c>
      <c r="N232" s="72">
        <f t="shared" si="306"/>
        <v>151.84539924886286</v>
      </c>
      <c r="O232" s="72">
        <f t="shared" si="306"/>
        <v>153.50061434373916</v>
      </c>
      <c r="P232" s="72">
        <f t="shared" si="306"/>
        <v>157.75240692951186</v>
      </c>
      <c r="Q232" s="72">
        <f>Q10 + Q14*$S232</f>
        <v>160.09653556349019</v>
      </c>
      <c r="R232" s="2" t="s">
        <v>65</v>
      </c>
      <c r="S232" s="3">
        <v>0</v>
      </c>
    </row>
    <row r="233" spans="1:273" x14ac:dyDescent="0.25">
      <c r="A233" s="146"/>
      <c r="B233" s="3" t="s">
        <v>35</v>
      </c>
      <c r="C233" s="2">
        <f>C$10 + ABS(C$14)*Expt!$B$10</f>
        <v>174.34519879168718</v>
      </c>
      <c r="D233" s="2">
        <f>D$10 + ABS(D$14)*Expt!$B$10</f>
        <v>173.06864429980425</v>
      </c>
      <c r="E233" s="2">
        <f>E$10 + ABS(E$14)*Expt!$B$10</f>
        <v>173.85360594714834</v>
      </c>
      <c r="F233" s="2">
        <f>F$10 + ABS(F$14)*Expt!$B$10</f>
        <v>173.54149377374668</v>
      </c>
      <c r="G233" s="2">
        <f>G$10 + ABS(G$14)*Expt!$B$10</f>
        <v>172.56141306118462</v>
      </c>
      <c r="H233" s="2">
        <f>H$10 + ABS(H$14)*Expt!$B$10</f>
        <v>173.9030486216428</v>
      </c>
      <c r="I233" s="2">
        <f>I$10 + ABS(I$14)*Expt!$B$10</f>
        <v>175.71860504857432</v>
      </c>
      <c r="J233" s="2">
        <f>J$10 + ABS(J$14)*Expt!$B$10</f>
        <v>176.48188841542674</v>
      </c>
      <c r="K233" s="2">
        <f>K$10 + ABS(K$14)*Expt!$B$10</f>
        <v>175.85371769006855</v>
      </c>
      <c r="L233" s="2">
        <f>L$10 + ABS(L$14)*Expt!$B$10</f>
        <v>173.90516972571086</v>
      </c>
      <c r="M233" s="2">
        <f>M$10 + ABS(M$14)*Expt!$B$10</f>
        <v>173.7639931168892</v>
      </c>
      <c r="N233" s="2">
        <f>N$10 + ABS(N$14)*Expt!$B$10</f>
        <v>173.27702907856028</v>
      </c>
      <c r="O233" s="2">
        <f>O$10 + ABS(O$14)*Expt!$B$10</f>
        <v>176.94603777748534</v>
      </c>
      <c r="P233" s="2">
        <f>P$10 + ABS(P$14)*Expt!$B$10</f>
        <v>198.9997352893219</v>
      </c>
      <c r="Q233" s="2">
        <f>Q$10 + ABS(Q$14)*Expt!$B$10</f>
        <v>215.00293634937975</v>
      </c>
    </row>
    <row r="236" spans="1:273" x14ac:dyDescent="0.25">
      <c r="R236" s="5"/>
    </row>
  </sheetData>
  <mergeCells count="65">
    <mergeCell ref="II25:IU25"/>
    <mergeCell ref="IV25:IW25"/>
    <mergeCell ref="IY25:JK25"/>
    <mergeCell ref="JL25:JM25"/>
    <mergeCell ref="A229:A233"/>
    <mergeCell ref="GM25:GY25"/>
    <mergeCell ref="GZ25:HA25"/>
    <mergeCell ref="HC25:HO25"/>
    <mergeCell ref="HP25:HQ25"/>
    <mergeCell ref="HS25:IE25"/>
    <mergeCell ref="IF25:IG25"/>
    <mergeCell ref="EQ25:FC25"/>
    <mergeCell ref="FD25:FE25"/>
    <mergeCell ref="FG25:FS25"/>
    <mergeCell ref="FT25:FU25"/>
    <mergeCell ref="FW25:GI25"/>
    <mergeCell ref="GJ25:GK25"/>
    <mergeCell ref="CU25:DG25"/>
    <mergeCell ref="DH25:DI25"/>
    <mergeCell ref="DK25:DW25"/>
    <mergeCell ref="DX25:DY25"/>
    <mergeCell ref="EA25:EM25"/>
    <mergeCell ref="EN25:EO25"/>
    <mergeCell ref="CR25:CS25"/>
    <mergeCell ref="C25:O25"/>
    <mergeCell ref="P25:Q25"/>
    <mergeCell ref="S25:AE25"/>
    <mergeCell ref="AF25:AG25"/>
    <mergeCell ref="AI25:AU25"/>
    <mergeCell ref="AV25:AW25"/>
    <mergeCell ref="AY25:BK25"/>
    <mergeCell ref="BL25:BM25"/>
    <mergeCell ref="BO25:CA25"/>
    <mergeCell ref="CB25:CC25"/>
    <mergeCell ref="CE25:CQ25"/>
    <mergeCell ref="JL24:JM24"/>
    <mergeCell ref="FG24:FU24"/>
    <mergeCell ref="FW24:GK24"/>
    <mergeCell ref="GM24:GY24"/>
    <mergeCell ref="GZ24:HA24"/>
    <mergeCell ref="HC24:HO24"/>
    <mergeCell ref="HP24:HQ24"/>
    <mergeCell ref="HS24:IE24"/>
    <mergeCell ref="IF24:IG24"/>
    <mergeCell ref="II24:IU24"/>
    <mergeCell ref="IV24:IW24"/>
    <mergeCell ref="IY24:JK24"/>
    <mergeCell ref="EQ24:FE24"/>
    <mergeCell ref="A21:A22"/>
    <mergeCell ref="R21:R22"/>
    <mergeCell ref="C24:Q24"/>
    <mergeCell ref="S24:AE24"/>
    <mergeCell ref="AI24:AU24"/>
    <mergeCell ref="AY24:BK24"/>
    <mergeCell ref="BO24:CA24"/>
    <mergeCell ref="CE24:CQ24"/>
    <mergeCell ref="CU24:DG24"/>
    <mergeCell ref="DK24:DW24"/>
    <mergeCell ref="EA24:EM24"/>
    <mergeCell ref="A15:A18"/>
    <mergeCell ref="T2:X2"/>
    <mergeCell ref="Z2:AD2"/>
    <mergeCell ref="A3:A6"/>
    <mergeCell ref="A7:A10"/>
    <mergeCell ref="A11:A14"/>
  </mergeCells>
  <conditionalFormatting sqref="C2:O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3729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0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1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2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3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4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5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6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7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8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9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0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1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2" r:id="rId17" name="Button 14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3" r:id="rId18" name="Button 15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4" r:id="rId19" name="Button 1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5" r:id="rId20" name="Button 1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6" r:id="rId21" name="Button 1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7" r:id="rId22" name="Button 19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8" r:id="rId23" name="Button 20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9" r:id="rId24" name="Button 21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0" r:id="rId25" name="Button 22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1" r:id="rId26" name="Button 23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2" r:id="rId27" name="Button 24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3" r:id="rId28" name="Button 25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0</xdr:rowOff>
                  </from>
                  <to>
                    <xdr:col>1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JM236"/>
  <sheetViews>
    <sheetView zoomScale="70" zoomScaleNormal="70" workbookViewId="0">
      <pane xSplit="2" ySplit="26" topLeftCell="C251" activePane="bottomRight" state="frozen"/>
      <selection pane="topRight" activeCell="C1" sqref="C1"/>
      <selection pane="bottomLeft" activeCell="A6" sqref="A6"/>
      <selection pane="bottomRight" activeCell="M260" sqref="M260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B1" s="133"/>
      <c r="P1" s="98">
        <v>0.2</v>
      </c>
      <c r="Q1" s="91">
        <v>0.5</v>
      </c>
      <c r="R1" s="5"/>
    </row>
    <row r="2" spans="1:156" ht="15.75" thickBot="1" x14ac:dyDescent="0.3">
      <c r="B2" s="48">
        <f>SUM(C2:O2)</f>
        <v>25577.695102846061</v>
      </c>
      <c r="C2" s="49">
        <f>SUMSQ(AI27:AI227)</f>
        <v>697.20803208665211</v>
      </c>
      <c r="D2" s="50">
        <f t="shared" ref="D2:O2" si="0">SUMSQ(AJ27:AJ227)</f>
        <v>2815.0007102609316</v>
      </c>
      <c r="E2" s="50">
        <f t="shared" si="0"/>
        <v>1597.379083295169</v>
      </c>
      <c r="F2" s="50">
        <f t="shared" si="0"/>
        <v>2076.546830071532</v>
      </c>
      <c r="G2" s="50">
        <f t="shared" si="0"/>
        <v>2105.533258526978</v>
      </c>
      <c r="H2" s="50">
        <f t="shared" si="0"/>
        <v>2217.5954486427941</v>
      </c>
      <c r="I2" s="50">
        <f t="shared" si="0"/>
        <v>1932.3837341585386</v>
      </c>
      <c r="J2" s="50">
        <f t="shared" si="0"/>
        <v>1738.2384127053531</v>
      </c>
      <c r="K2" s="50">
        <f t="shared" si="0"/>
        <v>2482.2870780032686</v>
      </c>
      <c r="L2" s="50">
        <f t="shared" si="0"/>
        <v>1565.3157847685031</v>
      </c>
      <c r="M2" s="50">
        <f t="shared" si="0"/>
        <v>1935.0246080051384</v>
      </c>
      <c r="N2" s="50">
        <f t="shared" si="0"/>
        <v>2199.4514072913239</v>
      </c>
      <c r="O2" s="51">
        <f t="shared" si="0"/>
        <v>2215.7307150298816</v>
      </c>
      <c r="P2" s="104">
        <f>SUMSQ(AV27:AV227)</f>
        <v>1117.3830607591194</v>
      </c>
      <c r="Q2" s="105">
        <f>SUMSQ(AW27:AW227)</f>
        <v>955.93022674992289</v>
      </c>
      <c r="R2" s="5"/>
      <c r="T2" s="136" t="s">
        <v>73</v>
      </c>
      <c r="U2" s="136"/>
      <c r="V2" s="136"/>
      <c r="W2" s="136"/>
      <c r="X2" s="136"/>
      <c r="Z2" s="136" t="s">
        <v>74</v>
      </c>
      <c r="AA2" s="136"/>
      <c r="AB2" s="136"/>
      <c r="AC2" s="136"/>
      <c r="AD2" s="136"/>
    </row>
    <row r="3" spans="1:156" x14ac:dyDescent="0.25">
      <c r="A3" s="141" t="s">
        <v>2</v>
      </c>
      <c r="B3" s="44" t="s">
        <v>41</v>
      </c>
      <c r="C3" s="54">
        <v>2253.3514458645964</v>
      </c>
      <c r="D3" s="55">
        <v>2186.8640038731046</v>
      </c>
      <c r="E3" s="55">
        <v>2182.0350341463522</v>
      </c>
      <c r="F3" s="55">
        <v>2111.6384718522199</v>
      </c>
      <c r="G3" s="55">
        <v>2066.6337212777289</v>
      </c>
      <c r="H3" s="55">
        <v>2038.4404318662184</v>
      </c>
      <c r="I3" s="55">
        <v>2024.0403174787398</v>
      </c>
      <c r="J3" s="55">
        <v>1968.0784603202983</v>
      </c>
      <c r="K3" s="55">
        <v>1895.7404241472782</v>
      </c>
      <c r="L3" s="55">
        <v>1962.3105359946476</v>
      </c>
      <c r="M3" s="55">
        <v>2027.5649800773313</v>
      </c>
      <c r="N3" s="55">
        <v>1964.1752142072778</v>
      </c>
      <c r="O3" s="67">
        <v>1962.9923971992841</v>
      </c>
      <c r="P3" s="99">
        <v>1896.9495547336792</v>
      </c>
      <c r="Q3" s="92">
        <v>1296.6295585765918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42"/>
      <c r="B4" s="40" t="s">
        <v>42</v>
      </c>
      <c r="C4" s="56">
        <v>1357.9899154966317</v>
      </c>
      <c r="D4" s="57">
        <v>1361.038661329299</v>
      </c>
      <c r="E4" s="57">
        <v>1341.7092420806639</v>
      </c>
      <c r="F4" s="57">
        <v>1346.4138905225452</v>
      </c>
      <c r="G4" s="57">
        <v>1274.5982222013863</v>
      </c>
      <c r="H4" s="57">
        <v>1259.1113121416806</v>
      </c>
      <c r="I4" s="57">
        <v>1216.5111301289949</v>
      </c>
      <c r="J4" s="57">
        <v>1195.8604405288568</v>
      </c>
      <c r="K4" s="57">
        <v>1177.6416405797488</v>
      </c>
      <c r="L4" s="57">
        <v>1157.5122517816226</v>
      </c>
      <c r="M4" s="57">
        <v>1189.9094069701864</v>
      </c>
      <c r="N4" s="57">
        <v>1226.7660524804251</v>
      </c>
      <c r="O4" s="68">
        <v>1279.1196908875438</v>
      </c>
      <c r="P4" s="100">
        <v>1174.4304463508449</v>
      </c>
      <c r="Q4" s="93">
        <v>768.80664957299371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42"/>
      <c r="B5" s="40" t="s">
        <v>43</v>
      </c>
      <c r="C5" s="56">
        <v>21.046873117701566</v>
      </c>
      <c r="D5" s="57">
        <v>65.496029968829134</v>
      </c>
      <c r="E5" s="57">
        <v>111.12330010313765</v>
      </c>
      <c r="F5" s="57">
        <v>164.04837264175336</v>
      </c>
      <c r="G5" s="57">
        <v>198.17594012402407</v>
      </c>
      <c r="H5" s="57">
        <v>239.3811894800113</v>
      </c>
      <c r="I5" s="57">
        <v>259.05752390020797</v>
      </c>
      <c r="J5" s="57">
        <v>280.85329811039838</v>
      </c>
      <c r="K5" s="57">
        <v>315.70304031627194</v>
      </c>
      <c r="L5" s="57">
        <v>336.33358850223021</v>
      </c>
      <c r="M5" s="57">
        <v>371.7962069916681</v>
      </c>
      <c r="N5" s="57">
        <v>403.00115052959165</v>
      </c>
      <c r="O5" s="68">
        <v>448.22536621987433</v>
      </c>
      <c r="P5" s="100">
        <v>613.08971034730632</v>
      </c>
      <c r="Q5" s="93">
        <v>1216.8975166405089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3"/>
      <c r="B6" s="45" t="s">
        <v>44</v>
      </c>
      <c r="C6" s="58">
        <v>6.5094903809180957</v>
      </c>
      <c r="D6" s="59">
        <v>18.20667414620296</v>
      </c>
      <c r="E6" s="59">
        <v>42.167876236910914</v>
      </c>
      <c r="F6" s="59">
        <v>75.414192105398271</v>
      </c>
      <c r="G6" s="59">
        <v>94.266090788509587</v>
      </c>
      <c r="H6" s="59">
        <v>108.68617664184902</v>
      </c>
      <c r="I6" s="59">
        <v>127.34865044868964</v>
      </c>
      <c r="J6" s="59">
        <v>128.87335548133152</v>
      </c>
      <c r="K6" s="59">
        <v>157.92524069783781</v>
      </c>
      <c r="L6" s="59">
        <v>162.33767237110783</v>
      </c>
      <c r="M6" s="59">
        <v>180.86582094382692</v>
      </c>
      <c r="N6" s="59">
        <v>194.03142806044625</v>
      </c>
      <c r="O6" s="69">
        <v>221.20249828569237</v>
      </c>
      <c r="P6" s="101">
        <v>330.11707122075961</v>
      </c>
      <c r="Q6" s="94">
        <v>690.58608996614828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41" t="s">
        <v>3</v>
      </c>
      <c r="B7" s="46" t="s">
        <v>41</v>
      </c>
      <c r="C7" s="54">
        <v>64.862348958937034</v>
      </c>
      <c r="D7" s="55">
        <v>65.111632861371945</v>
      </c>
      <c r="E7" s="55">
        <v>65.222041382791275</v>
      </c>
      <c r="F7" s="55">
        <v>63.972570319833231</v>
      </c>
      <c r="G7" s="55">
        <v>64.675747331343999</v>
      </c>
      <c r="H7" s="55">
        <v>64.528593319064512</v>
      </c>
      <c r="I7" s="55">
        <v>63.495295336361821</v>
      </c>
      <c r="J7" s="55">
        <v>64.01405457890894</v>
      </c>
      <c r="K7" s="55">
        <v>63.852285342968315</v>
      </c>
      <c r="L7" s="55">
        <v>64.375748649280567</v>
      </c>
      <c r="M7" s="55">
        <v>64.264206776108352</v>
      </c>
      <c r="N7" s="55">
        <v>63.974960654685624</v>
      </c>
      <c r="O7" s="67">
        <v>64.405147659092194</v>
      </c>
      <c r="P7" s="99">
        <v>64.015172591374338</v>
      </c>
      <c r="Q7" s="92">
        <v>64.292287154867708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42"/>
      <c r="B8" s="42" t="s">
        <v>39</v>
      </c>
      <c r="C8" s="56">
        <v>87.07049810914296</v>
      </c>
      <c r="D8" s="57">
        <v>87.234808650163075</v>
      </c>
      <c r="E8" s="57">
        <v>87.126698287520185</v>
      </c>
      <c r="F8" s="57">
        <v>85.408482318090492</v>
      </c>
      <c r="G8" s="57">
        <v>86.46627920431412</v>
      </c>
      <c r="H8" s="57">
        <v>86.805844897915279</v>
      </c>
      <c r="I8" s="57">
        <v>85.564450644958896</v>
      </c>
      <c r="J8" s="57">
        <v>86.071244957525323</v>
      </c>
      <c r="K8" s="57">
        <v>85.574859614531832</v>
      </c>
      <c r="L8" s="57">
        <v>86.00107112811736</v>
      </c>
      <c r="M8" s="57">
        <v>86.197850695175774</v>
      </c>
      <c r="N8" s="57">
        <v>85.802422115488852</v>
      </c>
      <c r="O8" s="68">
        <v>87.335936457866524</v>
      </c>
      <c r="P8" s="100">
        <v>87.355262951972307</v>
      </c>
      <c r="Q8" s="93">
        <v>87.694514593326673</v>
      </c>
      <c r="R8" s="5"/>
      <c r="Y8" s="108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42"/>
      <c r="B9" s="42" t="s">
        <v>50</v>
      </c>
      <c r="C9" s="64">
        <f t="shared" ref="C9:M9" si="1">C$8+ ($O9 - $O$8)*C$19 + ($O9 - $O$8)*($O9 - $O$8)*ABS(C$20)</f>
        <v>199.7365958196072</v>
      </c>
      <c r="D9" s="65">
        <f t="shared" si="1"/>
        <v>122.89111403760009</v>
      </c>
      <c r="E9" s="65">
        <f t="shared" si="1"/>
        <v>123.79831205444809</v>
      </c>
      <c r="F9" s="65">
        <f t="shared" si="1"/>
        <v>122.77138216570553</v>
      </c>
      <c r="G9" s="65">
        <f t="shared" si="1"/>
        <v>124.66516126482159</v>
      </c>
      <c r="H9" s="65">
        <f t="shared" si="1"/>
        <v>125.64983984843019</v>
      </c>
      <c r="I9" s="65">
        <f t="shared" si="1"/>
        <v>124.7010289736815</v>
      </c>
      <c r="J9" s="65">
        <f t="shared" si="1"/>
        <v>125.46564420930926</v>
      </c>
      <c r="K9" s="65">
        <f t="shared" si="1"/>
        <v>124.67663074127883</v>
      </c>
      <c r="L9" s="65">
        <f t="shared" si="1"/>
        <v>124.70227688540191</v>
      </c>
      <c r="M9" s="65">
        <f t="shared" si="1"/>
        <v>124.44296479539609</v>
      </c>
      <c r="N9" s="66">
        <f>N$8+ ($O9 - $O$8)*N$19 + ($O9 - $O$8)*($O9 - $O$8)*ABS(N$20)</f>
        <v>123.99923632312677</v>
      </c>
      <c r="O9" s="68">
        <v>125.99405950538895</v>
      </c>
      <c r="P9" s="100">
        <v>127.65259052401237</v>
      </c>
      <c r="Q9" s="93">
        <v>130.09281844893505</v>
      </c>
      <c r="Y9" s="108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3"/>
      <c r="B10" s="43" t="s">
        <v>51</v>
      </c>
      <c r="C10" s="124">
        <f>C$8 + ($O10 - $O$8)*C$19 + ($O10 - $O$8)*($O10 - $O$8)*ABS(C$20)</f>
        <v>380.84411093496476</v>
      </c>
      <c r="D10" s="125">
        <f t="shared" ref="D10:N10" si="2">D$8 + ($O10 - $O$8)*D$19 + ($O10 - $O$8)*($O10 - $O$8)*ABS(D$20)</f>
        <v>149.88099108570998</v>
      </c>
      <c r="E10" s="125">
        <f t="shared" si="2"/>
        <v>151.60098178092699</v>
      </c>
      <c r="F10" s="125">
        <f t="shared" si="2"/>
        <v>150.83653331909827</v>
      </c>
      <c r="G10" s="125">
        <f t="shared" si="2"/>
        <v>152.59684921667028</v>
      </c>
      <c r="H10" s="125">
        <f t="shared" si="2"/>
        <v>153.98895043102959</v>
      </c>
      <c r="I10" s="125">
        <f t="shared" si="2"/>
        <v>153.28404601792883</v>
      </c>
      <c r="J10" s="125">
        <f t="shared" si="2"/>
        <v>154.09912792050343</v>
      </c>
      <c r="K10" s="125">
        <f t="shared" si="2"/>
        <v>153.09742514625208</v>
      </c>
      <c r="L10" s="125">
        <f t="shared" si="2"/>
        <v>152.83192938444364</v>
      </c>
      <c r="M10" s="125">
        <f t="shared" si="2"/>
        <v>152.24110037774506</v>
      </c>
      <c r="N10" s="126">
        <f t="shared" si="2"/>
        <v>151.76226553992254</v>
      </c>
      <c r="O10" s="69">
        <v>154.0923871246905</v>
      </c>
      <c r="P10" s="101">
        <v>157.48881964027564</v>
      </c>
      <c r="Q10" s="94">
        <v>160.58227116218171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41" t="s">
        <v>4</v>
      </c>
      <c r="B11" s="111" t="s">
        <v>38</v>
      </c>
      <c r="C11" s="112">
        <v>10.347365346092948</v>
      </c>
      <c r="D11" s="109">
        <v>9.4439917182232378</v>
      </c>
      <c r="E11" s="109">
        <v>9.5341371496269893</v>
      </c>
      <c r="F11" s="109">
        <v>8.9015591159665952</v>
      </c>
      <c r="G11" s="109">
        <v>8.5378695368299233</v>
      </c>
      <c r="H11" s="109">
        <v>8.5914198139712781</v>
      </c>
      <c r="I11" s="109">
        <v>8.3441616681549977</v>
      </c>
      <c r="J11" s="109">
        <v>8.0114262736202715</v>
      </c>
      <c r="K11" s="109">
        <v>7.9480987664384681</v>
      </c>
      <c r="L11" s="109">
        <v>8.3117965994189031</v>
      </c>
      <c r="M11" s="109">
        <v>8.3750338510120947</v>
      </c>
      <c r="N11" s="109">
        <v>8.3404442000438497</v>
      </c>
      <c r="O11" s="115">
        <v>8.4808071872910844</v>
      </c>
      <c r="P11" s="102">
        <v>8.8545874602315848</v>
      </c>
      <c r="Q11" s="95">
        <v>7.5386656452758984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42"/>
      <c r="B12" s="113" t="s">
        <v>39</v>
      </c>
      <c r="C12" s="114">
        <v>8.0101596901943886</v>
      </c>
      <c r="D12" s="110">
        <v>7.5632457835059004</v>
      </c>
      <c r="E12" s="110">
        <v>7.500799931128876</v>
      </c>
      <c r="F12" s="110">
        <v>6.9209715189477539</v>
      </c>
      <c r="G12" s="110">
        <v>6.5976227066060709</v>
      </c>
      <c r="H12" s="110">
        <v>7.0800876245094395</v>
      </c>
      <c r="I12" s="110">
        <v>6.753560449971606</v>
      </c>
      <c r="J12" s="110">
        <v>6.9929519375393498</v>
      </c>
      <c r="K12" s="110">
        <v>7.0154680811663441</v>
      </c>
      <c r="L12" s="110">
        <v>6.8568979969727595</v>
      </c>
      <c r="M12" s="110">
        <v>6.9162666835181827</v>
      </c>
      <c r="N12" s="110">
        <v>7</v>
      </c>
      <c r="O12" s="116">
        <v>7.6273790068088267</v>
      </c>
      <c r="P12" s="90">
        <v>7.3693661114379392</v>
      </c>
      <c r="Q12" s="96">
        <v>6.3117325099807484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x14ac:dyDescent="0.25">
      <c r="A13" s="142"/>
      <c r="B13" s="121" t="s">
        <v>50</v>
      </c>
      <c r="C13" s="60">
        <f>C$12/$O12*$O13</f>
        <v>5.9382061415186485</v>
      </c>
      <c r="D13" s="61">
        <f t="shared" ref="D13:N13" si="3">D$12/$O12*$O13</f>
        <v>5.6068935325233005</v>
      </c>
      <c r="E13" s="61">
        <f t="shared" si="3"/>
        <v>5.5606002801488756</v>
      </c>
      <c r="F13" s="61">
        <f t="shared" si="3"/>
        <v>5.1307535890203759</v>
      </c>
      <c r="G13" s="61">
        <f t="shared" si="3"/>
        <v>4.8910440229738157</v>
      </c>
      <c r="H13" s="61">
        <f t="shared" si="3"/>
        <v>5.248711816047682</v>
      </c>
      <c r="I13" s="61">
        <f t="shared" si="3"/>
        <v>5.0066460210814601</v>
      </c>
      <c r="J13" s="61">
        <f t="shared" si="3"/>
        <v>5.1841151423827814</v>
      </c>
      <c r="K13" s="61">
        <f t="shared" si="3"/>
        <v>5.2008071319985198</v>
      </c>
      <c r="L13" s="61">
        <f t="shared" si="3"/>
        <v>5.0832536893409213</v>
      </c>
      <c r="M13" s="61">
        <f t="shared" si="3"/>
        <v>5.1272657331319458</v>
      </c>
      <c r="N13" s="118">
        <f t="shared" si="3"/>
        <v>5.1893401128463381</v>
      </c>
      <c r="O13" s="116">
        <v>5.6544376908450156</v>
      </c>
      <c r="P13" s="90">
        <v>7.0966569154586248</v>
      </c>
      <c r="Q13" s="96">
        <v>8.5822078487384168</v>
      </c>
    </row>
    <row r="14" spans="1:156" ht="15.75" thickBot="1" x14ac:dyDescent="0.3">
      <c r="A14" s="143"/>
      <c r="B14" s="122" t="s">
        <v>51</v>
      </c>
      <c r="C14" s="62">
        <f>C12/$O12*$O14</f>
        <v>3.3015371637755537</v>
      </c>
      <c r="D14" s="63">
        <f>D12/$O12*$O14</f>
        <v>3.1173332366370734</v>
      </c>
      <c r="E14" s="63">
        <f t="shared" ref="E14:N14" si="4">E12/$O12*$O14</f>
        <v>3.0915950103943719</v>
      </c>
      <c r="F14" s="63">
        <f t="shared" si="4"/>
        <v>2.8526078833621407</v>
      </c>
      <c r="G14" s="63">
        <f t="shared" si="4"/>
        <v>2.7193336214125834</v>
      </c>
      <c r="H14" s="63">
        <f t="shared" si="4"/>
        <v>2.9181905628822777</v>
      </c>
      <c r="I14" s="63">
        <f t="shared" si="4"/>
        <v>2.7836062794953977</v>
      </c>
      <c r="J14" s="63">
        <f t="shared" si="4"/>
        <v>2.8822759594349798</v>
      </c>
      <c r="K14" s="63">
        <f t="shared" si="4"/>
        <v>2.8915564092442922</v>
      </c>
      <c r="L14" s="63">
        <f t="shared" si="4"/>
        <v>2.8261987826455357</v>
      </c>
      <c r="M14" s="63">
        <f t="shared" si="4"/>
        <v>2.8506686974256619</v>
      </c>
      <c r="N14" s="119">
        <f t="shared" si="4"/>
        <v>2.8851809502274768</v>
      </c>
      <c r="O14" s="117">
        <v>3.1437669443728287</v>
      </c>
      <c r="P14" s="103">
        <v>5.1888823109255959</v>
      </c>
      <c r="Q14" s="97">
        <v>6.928835769572621</v>
      </c>
    </row>
    <row r="15" spans="1:156" x14ac:dyDescent="0.25">
      <c r="A15" s="141" t="s">
        <v>40</v>
      </c>
      <c r="B15" s="120" t="s">
        <v>38</v>
      </c>
      <c r="C15" s="112">
        <v>-3.5582912741600583</v>
      </c>
      <c r="D15" s="109">
        <v>-4.0153034274765913</v>
      </c>
      <c r="E15" s="109">
        <v>-3.7041600771752812</v>
      </c>
      <c r="F15" s="109">
        <v>-4.6690635460705732</v>
      </c>
      <c r="G15" s="109">
        <v>-4.5880665227579334</v>
      </c>
      <c r="H15" s="109">
        <v>-4.6079299019152185</v>
      </c>
      <c r="I15" s="109">
        <v>-4.3112956581715487</v>
      </c>
      <c r="J15" s="109">
        <v>-3.7982769706924309</v>
      </c>
      <c r="K15" s="109">
        <v>-4.2629820791049715</v>
      </c>
      <c r="L15" s="109">
        <v>-4.452880582708775</v>
      </c>
      <c r="M15" s="109">
        <v>-3.5597111110348121</v>
      </c>
      <c r="N15" s="109">
        <v>-4.9509403515525179</v>
      </c>
      <c r="O15" s="109">
        <v>-3.9658416847885358</v>
      </c>
      <c r="P15" s="90">
        <v>-4.0710799871551524</v>
      </c>
      <c r="Q15" s="96">
        <v>-3.4333369958398832</v>
      </c>
    </row>
    <row r="16" spans="1:156" ht="15.75" thickBot="1" x14ac:dyDescent="0.3">
      <c r="A16" s="142"/>
      <c r="B16" s="113" t="s">
        <v>39</v>
      </c>
      <c r="C16" s="114">
        <v>-2.8905406294413574</v>
      </c>
      <c r="D16" s="110">
        <v>-3.392935454496361</v>
      </c>
      <c r="E16" s="110">
        <v>-3.098783608513056</v>
      </c>
      <c r="F16" s="110">
        <v>-2.6141474396384328</v>
      </c>
      <c r="G16" s="110">
        <v>-3.3668230000524324</v>
      </c>
      <c r="H16" s="110">
        <v>-3.5919321967644775</v>
      </c>
      <c r="I16" s="110">
        <v>-3.6410786851728862</v>
      </c>
      <c r="J16" s="110">
        <v>-3.5405250363580354</v>
      </c>
      <c r="K16" s="110">
        <v>-3.8317119255482526</v>
      </c>
      <c r="L16" s="110">
        <v>-3.9389416636034498</v>
      </c>
      <c r="M16" s="110">
        <v>-3.9143426503368914</v>
      </c>
      <c r="N16" s="110">
        <v>-3.9781039672905667</v>
      </c>
      <c r="O16" s="116">
        <v>-3.9813396165606312</v>
      </c>
      <c r="P16" s="90">
        <v>-3.6066205954249004</v>
      </c>
      <c r="Q16" s="96">
        <v>-3.1625886099752654</v>
      </c>
      <c r="R16" s="5"/>
    </row>
    <row r="17" spans="1:273" x14ac:dyDescent="0.25">
      <c r="A17" s="142"/>
      <c r="B17" s="121" t="s">
        <v>50</v>
      </c>
      <c r="C17" s="60">
        <f t="shared" ref="C17:M18" si="5">$O17</f>
        <v>-1.9945324846227177</v>
      </c>
      <c r="D17" s="61">
        <f t="shared" si="5"/>
        <v>-1.9945324846227177</v>
      </c>
      <c r="E17" s="61">
        <f t="shared" si="5"/>
        <v>-1.9945324846227177</v>
      </c>
      <c r="F17" s="61">
        <f t="shared" si="5"/>
        <v>-1.9945324846227177</v>
      </c>
      <c r="G17" s="61">
        <f t="shared" si="5"/>
        <v>-1.9945324846227177</v>
      </c>
      <c r="H17" s="61">
        <f t="shared" si="5"/>
        <v>-1.9945324846227177</v>
      </c>
      <c r="I17" s="61">
        <f t="shared" si="5"/>
        <v>-1.9945324846227177</v>
      </c>
      <c r="J17" s="61">
        <f t="shared" si="5"/>
        <v>-1.9945324846227177</v>
      </c>
      <c r="K17" s="61">
        <f t="shared" si="5"/>
        <v>-1.9945324846227177</v>
      </c>
      <c r="L17" s="61">
        <f t="shared" si="5"/>
        <v>-1.9945324846227177</v>
      </c>
      <c r="M17" s="61">
        <f t="shared" si="5"/>
        <v>-1.9945324846227177</v>
      </c>
      <c r="N17" s="118">
        <f>$O17</f>
        <v>-1.9945324846227177</v>
      </c>
      <c r="O17" s="116">
        <v>-1.9945324846227177</v>
      </c>
      <c r="P17" s="90">
        <v>-2.561599536836543</v>
      </c>
      <c r="Q17" s="96">
        <v>-2.9735204795902668</v>
      </c>
      <c r="R17" s="107"/>
    </row>
    <row r="18" spans="1:273" ht="15.75" thickBot="1" x14ac:dyDescent="0.3">
      <c r="A18" s="143"/>
      <c r="B18" s="122" t="s">
        <v>51</v>
      </c>
      <c r="C18" s="62">
        <f t="shared" si="5"/>
        <v>-0.45220027014517489</v>
      </c>
      <c r="D18" s="63">
        <f t="shared" si="5"/>
        <v>-0.45220027014517489</v>
      </c>
      <c r="E18" s="63">
        <f t="shared" si="5"/>
        <v>-0.45220027014517489</v>
      </c>
      <c r="F18" s="63">
        <f t="shared" si="5"/>
        <v>-0.45220027014517489</v>
      </c>
      <c r="G18" s="63">
        <f t="shared" si="5"/>
        <v>-0.45220027014517489</v>
      </c>
      <c r="H18" s="63">
        <f t="shared" si="5"/>
        <v>-0.45220027014517489</v>
      </c>
      <c r="I18" s="63">
        <f t="shared" si="5"/>
        <v>-0.45220027014517489</v>
      </c>
      <c r="J18" s="63">
        <f t="shared" si="5"/>
        <v>-0.45220027014517489</v>
      </c>
      <c r="K18" s="63">
        <f t="shared" si="5"/>
        <v>-0.45220027014517489</v>
      </c>
      <c r="L18" s="63">
        <f t="shared" si="5"/>
        <v>-0.45220027014517489</v>
      </c>
      <c r="M18" s="63">
        <f t="shared" si="5"/>
        <v>-0.45220027014517489</v>
      </c>
      <c r="N18" s="119">
        <f>$O18</f>
        <v>-0.45220027014517489</v>
      </c>
      <c r="O18" s="117">
        <v>-0.45220027014517489</v>
      </c>
      <c r="P18" s="103">
        <v>-1.3988399279873913</v>
      </c>
      <c r="Q18" s="97">
        <v>-2.4424879664321484</v>
      </c>
      <c r="R18" s="107"/>
    </row>
    <row r="19" spans="1:273" x14ac:dyDescent="0.25">
      <c r="A19" s="40"/>
      <c r="B19" s="40"/>
      <c r="C19" s="114">
        <v>0.86960897811755777</v>
      </c>
      <c r="D19" s="110">
        <v>0.90022751275490875</v>
      </c>
      <c r="E19" s="110">
        <v>0.92494919862228631</v>
      </c>
      <c r="F19" s="110">
        <v>0.94777697713155662</v>
      </c>
      <c r="G19" s="110">
        <v>0.98467546014910401</v>
      </c>
      <c r="H19" s="110">
        <v>1.0026300111764308</v>
      </c>
      <c r="I19" s="110">
        <v>1.0095545574346001</v>
      </c>
      <c r="J19" s="110">
        <v>1.0190458342336428</v>
      </c>
      <c r="K19" s="110">
        <v>1.011476090804293</v>
      </c>
      <c r="L19" s="110">
        <v>1.0011142362296883</v>
      </c>
      <c r="M19" s="110">
        <v>0.98931637350909163</v>
      </c>
      <c r="N19" s="110">
        <v>0.9880669622881697</v>
      </c>
      <c r="O19" s="112"/>
      <c r="P19" s="135"/>
      <c r="Q19" s="20"/>
    </row>
    <row r="20" spans="1:273" ht="15.75" thickBot="1" x14ac:dyDescent="0.3">
      <c r="A20" s="40"/>
      <c r="B20" s="40" t="s">
        <v>58</v>
      </c>
      <c r="C20" s="129">
        <v>5.2894791776818918E-2</v>
      </c>
      <c r="D20" s="128">
        <v>5.7225009556052993E-4</v>
      </c>
      <c r="E20" s="128">
        <v>6.1214061463952456E-4</v>
      </c>
      <c r="F20" s="128">
        <v>4.8420530149463837E-4</v>
      </c>
      <c r="G20" s="128">
        <v>8.9114334792357846E-5</v>
      </c>
      <c r="H20" s="128">
        <v>5.6342186363570392E-5</v>
      </c>
      <c r="I20" s="128">
        <v>-7.2999424114142104E-5</v>
      </c>
      <c r="J20" s="128">
        <v>-6.1202572459998994E-13</v>
      </c>
      <c r="K20" s="128">
        <v>-2.6423141720016343E-9</v>
      </c>
      <c r="L20" s="128">
        <v>-5.6398595765624539E-9</v>
      </c>
      <c r="M20" s="128">
        <v>-1.1857297613123287E-13</v>
      </c>
      <c r="N20" s="128">
        <v>-2.0753503165839715E-13</v>
      </c>
      <c r="O20" s="127"/>
      <c r="P20" s="134"/>
      <c r="Q20" s="20"/>
    </row>
    <row r="21" spans="1:273" ht="15" customHeight="1" x14ac:dyDescent="0.25">
      <c r="A21" s="144" t="s">
        <v>49</v>
      </c>
      <c r="B21" s="46" t="s">
        <v>38</v>
      </c>
      <c r="C21" s="15">
        <f t="shared" ref="C21:N22" si="6">C5/(C3*$P21 + C5)</f>
        <v>7.1730518597228499E-3</v>
      </c>
      <c r="D21" s="15">
        <f t="shared" si="6"/>
        <v>2.2642196145936443E-2</v>
      </c>
      <c r="E21" s="15">
        <f t="shared" si="6"/>
        <v>3.7899679205271264E-2</v>
      </c>
      <c r="F21" s="15">
        <f t="shared" si="6"/>
        <v>5.6686565341973368E-2</v>
      </c>
      <c r="G21" s="15">
        <f t="shared" si="6"/>
        <v>6.9053234532169758E-2</v>
      </c>
      <c r="H21" s="15">
        <f t="shared" si="6"/>
        <v>8.3272924568568565E-2</v>
      </c>
      <c r="I21" s="15">
        <f t="shared" si="6"/>
        <v>9.0084463207623533E-2</v>
      </c>
      <c r="J21" s="15">
        <f t="shared" si="6"/>
        <v>9.9411222411071698E-2</v>
      </c>
      <c r="K21" s="15">
        <f t="shared" si="6"/>
        <v>0.11411645956032865</v>
      </c>
      <c r="L21" s="15">
        <f t="shared" si="6"/>
        <v>0.11705927200691453</v>
      </c>
      <c r="M21" s="15">
        <f t="shared" si="6"/>
        <v>0.12422136140397061</v>
      </c>
      <c r="N21" s="15">
        <f t="shared" si="6"/>
        <v>0.13696952632105297</v>
      </c>
      <c r="O21" s="16">
        <f>O5/(O3*$P21 + O5)</f>
        <v>0.15011078455938737</v>
      </c>
      <c r="P21" s="131">
        <f>(1 - P$1) / P$1 * (P5/P3)</f>
        <v>1.2927907520100197</v>
      </c>
      <c r="Q21" s="132">
        <f>(1 - Q$1) / Q$1 * (Q5/Q3)</f>
        <v>0.93850823359016222</v>
      </c>
      <c r="R21" s="139" t="s">
        <v>69</v>
      </c>
      <c r="CC21" s="88">
        <v>0.01</v>
      </c>
      <c r="CS21" s="88">
        <v>0.01</v>
      </c>
      <c r="DI21" s="88">
        <v>0.01</v>
      </c>
    </row>
    <row r="22" spans="1:273" ht="15.75" thickBot="1" x14ac:dyDescent="0.3">
      <c r="A22" s="145"/>
      <c r="B22" s="47" t="s">
        <v>39</v>
      </c>
      <c r="C22" s="52">
        <f t="shared" si="6"/>
        <v>4.2452391725968956E-3</v>
      </c>
      <c r="D22" s="52">
        <f t="shared" si="6"/>
        <v>1.1757714680889578E-2</v>
      </c>
      <c r="E22" s="52">
        <f t="shared" si="6"/>
        <v>2.719252539886334E-2</v>
      </c>
      <c r="F22" s="52">
        <f t="shared" si="6"/>
        <v>4.7452642578113206E-2</v>
      </c>
      <c r="G22" s="52">
        <f t="shared" si="6"/>
        <v>6.1718407548963794E-2</v>
      </c>
      <c r="H22" s="52">
        <f t="shared" si="6"/>
        <v>7.1299302939213785E-2</v>
      </c>
      <c r="I22" s="52">
        <f t="shared" si="6"/>
        <v>8.5175622422034303E-2</v>
      </c>
      <c r="J22" s="52">
        <f t="shared" si="6"/>
        <v>8.7464484289883751E-2</v>
      </c>
      <c r="K22" s="52">
        <f t="shared" si="6"/>
        <v>0.10656195129148052</v>
      </c>
      <c r="L22" s="52">
        <f t="shared" si="6"/>
        <v>0.11090274923062214</v>
      </c>
      <c r="M22" s="52">
        <f t="shared" si="6"/>
        <v>0.11908955979740048</v>
      </c>
      <c r="N22" s="52">
        <f t="shared" si="6"/>
        <v>0.12332429180421978</v>
      </c>
      <c r="O22" s="53">
        <f>O6/(O4*$P22 + O6)</f>
        <v>0.13330447372504034</v>
      </c>
      <c r="P22" s="21">
        <f>(1 - P$1) / P$1 * (P6/P4)</f>
        <v>1.1243477968286313</v>
      </c>
      <c r="Q22" s="22">
        <f>(1 - Q$1) / Q$1 * (Q6/Q4)</f>
        <v>0.89825717603991817</v>
      </c>
      <c r="R22" s="140"/>
      <c r="CC22" s="2">
        <v>0.01</v>
      </c>
      <c r="CS22" s="2">
        <v>0.01</v>
      </c>
      <c r="DI22" s="2">
        <v>0.01</v>
      </c>
    </row>
    <row r="23" spans="1:273" x14ac:dyDescent="0.25">
      <c r="BO23" s="3"/>
    </row>
    <row r="24" spans="1:273" s="19" customFormat="1" x14ac:dyDescent="0.25">
      <c r="C24" s="147" t="s">
        <v>5</v>
      </c>
      <c r="D24" s="147"/>
      <c r="E24" s="147"/>
      <c r="F24" s="147"/>
      <c r="G24" s="147"/>
      <c r="H24" s="147"/>
      <c r="I24" s="147"/>
      <c r="J24" s="147"/>
      <c r="K24" s="147"/>
      <c r="L24" s="147"/>
      <c r="M24" s="147"/>
      <c r="N24" s="147"/>
      <c r="O24" s="147"/>
      <c r="P24" s="147"/>
      <c r="Q24" s="147"/>
      <c r="R24" s="2"/>
      <c r="S24" s="136" t="s">
        <v>6</v>
      </c>
      <c r="T24" s="136"/>
      <c r="U24" s="136"/>
      <c r="V24" s="136"/>
      <c r="W24" s="136"/>
      <c r="X24" s="136"/>
      <c r="Y24" s="136"/>
      <c r="Z24" s="136"/>
      <c r="AA24" s="136"/>
      <c r="AB24" s="136"/>
      <c r="AC24" s="136"/>
      <c r="AD24" s="136"/>
      <c r="AE24" s="136"/>
      <c r="AF24" s="106"/>
      <c r="AG24" s="106"/>
      <c r="AI24" s="136" t="s">
        <v>13</v>
      </c>
      <c r="AJ24" s="136"/>
      <c r="AK24" s="136"/>
      <c r="AL24" s="136"/>
      <c r="AM24" s="136"/>
      <c r="AN24" s="136"/>
      <c r="AO24" s="136"/>
      <c r="AP24" s="136"/>
      <c r="AQ24" s="136"/>
      <c r="AR24" s="136"/>
      <c r="AS24" s="136"/>
      <c r="AT24" s="136"/>
      <c r="AU24" s="136"/>
      <c r="AV24" s="106"/>
      <c r="AW24" s="106"/>
      <c r="AY24" s="136" t="s">
        <v>23</v>
      </c>
      <c r="AZ24" s="136"/>
      <c r="BA24" s="136"/>
      <c r="BB24" s="136"/>
      <c r="BC24" s="136"/>
      <c r="BD24" s="136"/>
      <c r="BE24" s="136"/>
      <c r="BF24" s="136"/>
      <c r="BG24" s="136"/>
      <c r="BH24" s="136"/>
      <c r="BI24" s="136"/>
      <c r="BJ24" s="136"/>
      <c r="BK24" s="136"/>
      <c r="BL24" s="106"/>
      <c r="BM24" s="106"/>
      <c r="BO24" s="136" t="s">
        <v>26</v>
      </c>
      <c r="BP24" s="136"/>
      <c r="BQ24" s="136"/>
      <c r="BR24" s="136"/>
      <c r="BS24" s="136"/>
      <c r="BT24" s="136"/>
      <c r="BU24" s="136"/>
      <c r="BV24" s="136"/>
      <c r="BW24" s="136"/>
      <c r="BX24" s="136"/>
      <c r="BY24" s="136"/>
      <c r="BZ24" s="136"/>
      <c r="CA24" s="136"/>
      <c r="CB24" s="106"/>
      <c r="CC24" s="106"/>
      <c r="CE24" s="136" t="s">
        <v>59</v>
      </c>
      <c r="CF24" s="136"/>
      <c r="CG24" s="136"/>
      <c r="CH24" s="136"/>
      <c r="CI24" s="136"/>
      <c r="CJ24" s="136"/>
      <c r="CK24" s="136"/>
      <c r="CL24" s="136"/>
      <c r="CM24" s="136"/>
      <c r="CN24" s="136"/>
      <c r="CO24" s="136"/>
      <c r="CP24" s="136"/>
      <c r="CQ24" s="136"/>
      <c r="CR24" s="106"/>
      <c r="CS24" s="106"/>
      <c r="CU24" s="136" t="s">
        <v>27</v>
      </c>
      <c r="CV24" s="136"/>
      <c r="CW24" s="136"/>
      <c r="CX24" s="136"/>
      <c r="CY24" s="136"/>
      <c r="CZ24" s="136"/>
      <c r="DA24" s="136"/>
      <c r="DB24" s="136"/>
      <c r="DC24" s="136"/>
      <c r="DD24" s="136"/>
      <c r="DE24" s="136"/>
      <c r="DF24" s="136"/>
      <c r="DG24" s="136"/>
      <c r="DH24" s="106"/>
      <c r="DI24" s="106"/>
      <c r="DK24" s="136" t="s">
        <v>24</v>
      </c>
      <c r="DL24" s="136"/>
      <c r="DM24" s="136"/>
      <c r="DN24" s="136"/>
      <c r="DO24" s="136"/>
      <c r="DP24" s="136"/>
      <c r="DQ24" s="136"/>
      <c r="DR24" s="136"/>
      <c r="DS24" s="136"/>
      <c r="DT24" s="136"/>
      <c r="DU24" s="136"/>
      <c r="DV24" s="136"/>
      <c r="DW24" s="136"/>
      <c r="DX24" s="106" t="s">
        <v>34</v>
      </c>
      <c r="DY24" s="106"/>
      <c r="EA24" s="136" t="s">
        <v>64</v>
      </c>
      <c r="EB24" s="136"/>
      <c r="EC24" s="136"/>
      <c r="ED24" s="136"/>
      <c r="EE24" s="136"/>
      <c r="EF24" s="136"/>
      <c r="EG24" s="136"/>
      <c r="EH24" s="136"/>
      <c r="EI24" s="136"/>
      <c r="EJ24" s="136"/>
      <c r="EK24" s="136"/>
      <c r="EL24" s="136"/>
      <c r="EM24" s="136"/>
      <c r="EN24" s="106" t="s">
        <v>34</v>
      </c>
      <c r="EO24" s="106"/>
      <c r="EQ24" s="136" t="s">
        <v>25</v>
      </c>
      <c r="ER24" s="136"/>
      <c r="ES24" s="136"/>
      <c r="ET24" s="136"/>
      <c r="EU24" s="136"/>
      <c r="EV24" s="136"/>
      <c r="EW24" s="136"/>
      <c r="EX24" s="136"/>
      <c r="EY24" s="136"/>
      <c r="EZ24" s="136"/>
      <c r="FA24" s="136"/>
      <c r="FB24" s="136"/>
      <c r="FC24" s="136"/>
      <c r="FD24" s="136"/>
      <c r="FE24" s="136"/>
      <c r="FG24" s="136" t="s">
        <v>60</v>
      </c>
      <c r="FH24" s="136"/>
      <c r="FI24" s="136"/>
      <c r="FJ24" s="136"/>
      <c r="FK24" s="136"/>
      <c r="FL24" s="136"/>
      <c r="FM24" s="136"/>
      <c r="FN24" s="136"/>
      <c r="FO24" s="136"/>
      <c r="FP24" s="136"/>
      <c r="FQ24" s="136"/>
      <c r="FR24" s="136"/>
      <c r="FS24" s="136"/>
      <c r="FT24" s="136"/>
      <c r="FU24" s="136"/>
      <c r="FW24" s="147" t="s">
        <v>63</v>
      </c>
      <c r="FX24" s="147"/>
      <c r="FY24" s="147"/>
      <c r="FZ24" s="147"/>
      <c r="GA24" s="147"/>
      <c r="GB24" s="147"/>
      <c r="GC24" s="147"/>
      <c r="GD24" s="147"/>
      <c r="GE24" s="147"/>
      <c r="GF24" s="147"/>
      <c r="GG24" s="147"/>
      <c r="GH24" s="147"/>
      <c r="GI24" s="147"/>
      <c r="GJ24" s="147"/>
      <c r="GK24" s="147"/>
      <c r="GM24" s="136" t="s">
        <v>66</v>
      </c>
      <c r="GN24" s="136"/>
      <c r="GO24" s="136"/>
      <c r="GP24" s="136"/>
      <c r="GQ24" s="136"/>
      <c r="GR24" s="136"/>
      <c r="GS24" s="136"/>
      <c r="GT24" s="136"/>
      <c r="GU24" s="136"/>
      <c r="GV24" s="136"/>
      <c r="GW24" s="136"/>
      <c r="GX24" s="136"/>
      <c r="GY24" s="136"/>
      <c r="GZ24" s="136" t="s">
        <v>68</v>
      </c>
      <c r="HA24" s="136"/>
      <c r="HC24" s="136" t="s">
        <v>67</v>
      </c>
      <c r="HD24" s="136"/>
      <c r="HE24" s="136"/>
      <c r="HF24" s="136"/>
      <c r="HG24" s="136"/>
      <c r="HH24" s="136"/>
      <c r="HI24" s="136"/>
      <c r="HJ24" s="136"/>
      <c r="HK24" s="136"/>
      <c r="HL24" s="136"/>
      <c r="HM24" s="136"/>
      <c r="HN24" s="136"/>
      <c r="HO24" s="136"/>
      <c r="HP24" s="136" t="s">
        <v>68</v>
      </c>
      <c r="HQ24" s="136"/>
      <c r="HS24" s="136" t="s">
        <v>70</v>
      </c>
      <c r="HT24" s="136"/>
      <c r="HU24" s="136"/>
      <c r="HV24" s="136"/>
      <c r="HW24" s="136"/>
      <c r="HX24" s="136"/>
      <c r="HY24" s="136"/>
      <c r="HZ24" s="136"/>
      <c r="IA24" s="136"/>
      <c r="IB24" s="136"/>
      <c r="IC24" s="136"/>
      <c r="ID24" s="136"/>
      <c r="IE24" s="136"/>
      <c r="IF24" s="136" t="s">
        <v>68</v>
      </c>
      <c r="IG24" s="136"/>
      <c r="II24" s="136" t="s">
        <v>71</v>
      </c>
      <c r="IJ24" s="136"/>
      <c r="IK24" s="136"/>
      <c r="IL24" s="136"/>
      <c r="IM24" s="136"/>
      <c r="IN24" s="136"/>
      <c r="IO24" s="136"/>
      <c r="IP24" s="136"/>
      <c r="IQ24" s="136"/>
      <c r="IR24" s="136"/>
      <c r="IS24" s="136"/>
      <c r="IT24" s="136"/>
      <c r="IU24" s="136"/>
      <c r="IV24" s="136" t="s">
        <v>68</v>
      </c>
      <c r="IW24" s="136"/>
      <c r="IY24" s="136" t="s">
        <v>72</v>
      </c>
      <c r="IZ24" s="136"/>
      <c r="JA24" s="136"/>
      <c r="JB24" s="136"/>
      <c r="JC24" s="136"/>
      <c r="JD24" s="136"/>
      <c r="JE24" s="136"/>
      <c r="JF24" s="136"/>
      <c r="JG24" s="136"/>
      <c r="JH24" s="136"/>
      <c r="JI24" s="136"/>
      <c r="JJ24" s="136"/>
      <c r="JK24" s="136"/>
      <c r="JL24" s="136" t="s">
        <v>68</v>
      </c>
      <c r="JM24" s="136"/>
    </row>
    <row r="25" spans="1:273" x14ac:dyDescent="0.25">
      <c r="C25" s="137" t="s">
        <v>0</v>
      </c>
      <c r="D25" s="137"/>
      <c r="E25" s="137"/>
      <c r="F25" s="137"/>
      <c r="G25" s="137"/>
      <c r="H25" s="137"/>
      <c r="I25" s="137"/>
      <c r="J25" s="137"/>
      <c r="K25" s="137"/>
      <c r="L25" s="137"/>
      <c r="M25" s="137"/>
      <c r="N25" s="137"/>
      <c r="O25" s="137"/>
      <c r="P25" s="138" t="s">
        <v>68</v>
      </c>
      <c r="Q25" s="138"/>
      <c r="S25" s="137" t="s">
        <v>0</v>
      </c>
      <c r="T25" s="137"/>
      <c r="U25" s="137"/>
      <c r="V25" s="137"/>
      <c r="W25" s="137"/>
      <c r="X25" s="137"/>
      <c r="Y25" s="137"/>
      <c r="Z25" s="137"/>
      <c r="AA25" s="137"/>
      <c r="AB25" s="137"/>
      <c r="AC25" s="137"/>
      <c r="AD25" s="137"/>
      <c r="AE25" s="137"/>
      <c r="AF25" s="138" t="s">
        <v>68</v>
      </c>
      <c r="AG25" s="138"/>
      <c r="AI25" s="137" t="s">
        <v>0</v>
      </c>
      <c r="AJ25" s="137"/>
      <c r="AK25" s="137"/>
      <c r="AL25" s="137"/>
      <c r="AM25" s="137"/>
      <c r="AN25" s="137"/>
      <c r="AO25" s="137"/>
      <c r="AP25" s="137"/>
      <c r="AQ25" s="137"/>
      <c r="AR25" s="137"/>
      <c r="AS25" s="137"/>
      <c r="AT25" s="137"/>
      <c r="AU25" s="137"/>
      <c r="AV25" s="138" t="s">
        <v>68</v>
      </c>
      <c r="AW25" s="138"/>
      <c r="AY25" s="137" t="s">
        <v>0</v>
      </c>
      <c r="AZ25" s="137"/>
      <c r="BA25" s="137"/>
      <c r="BB25" s="137"/>
      <c r="BC25" s="137"/>
      <c r="BD25" s="137"/>
      <c r="BE25" s="137"/>
      <c r="BF25" s="137"/>
      <c r="BG25" s="137"/>
      <c r="BH25" s="137"/>
      <c r="BI25" s="137"/>
      <c r="BJ25" s="137"/>
      <c r="BK25" s="137"/>
      <c r="BL25" s="138" t="s">
        <v>68</v>
      </c>
      <c r="BM25" s="138"/>
      <c r="BO25" s="137" t="s">
        <v>0</v>
      </c>
      <c r="BP25" s="137"/>
      <c r="BQ25" s="137"/>
      <c r="BR25" s="137"/>
      <c r="BS25" s="137"/>
      <c r="BT25" s="137"/>
      <c r="BU25" s="137"/>
      <c r="BV25" s="137"/>
      <c r="BW25" s="137"/>
      <c r="BX25" s="137"/>
      <c r="BY25" s="137"/>
      <c r="BZ25" s="137"/>
      <c r="CA25" s="137"/>
      <c r="CB25" s="138" t="s">
        <v>68</v>
      </c>
      <c r="CC25" s="138"/>
      <c r="CE25" s="137" t="s">
        <v>0</v>
      </c>
      <c r="CF25" s="137"/>
      <c r="CG25" s="137"/>
      <c r="CH25" s="137"/>
      <c r="CI25" s="137"/>
      <c r="CJ25" s="137"/>
      <c r="CK25" s="137"/>
      <c r="CL25" s="137"/>
      <c r="CM25" s="137"/>
      <c r="CN25" s="137"/>
      <c r="CO25" s="137"/>
      <c r="CP25" s="137"/>
      <c r="CQ25" s="137"/>
      <c r="CR25" s="138" t="s">
        <v>68</v>
      </c>
      <c r="CS25" s="138"/>
      <c r="CU25" s="137" t="s">
        <v>0</v>
      </c>
      <c r="CV25" s="137"/>
      <c r="CW25" s="137"/>
      <c r="CX25" s="137"/>
      <c r="CY25" s="137"/>
      <c r="CZ25" s="137"/>
      <c r="DA25" s="137"/>
      <c r="DB25" s="137"/>
      <c r="DC25" s="137"/>
      <c r="DD25" s="137"/>
      <c r="DE25" s="137"/>
      <c r="DF25" s="137"/>
      <c r="DG25" s="137"/>
      <c r="DH25" s="138" t="s">
        <v>68</v>
      </c>
      <c r="DI25" s="138"/>
      <c r="DK25" s="137" t="s">
        <v>0</v>
      </c>
      <c r="DL25" s="137"/>
      <c r="DM25" s="137"/>
      <c r="DN25" s="137"/>
      <c r="DO25" s="137"/>
      <c r="DP25" s="137"/>
      <c r="DQ25" s="137"/>
      <c r="DR25" s="137"/>
      <c r="DS25" s="137"/>
      <c r="DT25" s="137"/>
      <c r="DU25" s="137"/>
      <c r="DV25" s="137"/>
      <c r="DW25" s="137"/>
      <c r="DX25" s="138" t="s">
        <v>68</v>
      </c>
      <c r="DY25" s="138"/>
      <c r="EA25" s="137" t="s">
        <v>0</v>
      </c>
      <c r="EB25" s="137"/>
      <c r="EC25" s="137"/>
      <c r="ED25" s="137"/>
      <c r="EE25" s="137"/>
      <c r="EF25" s="137"/>
      <c r="EG25" s="137"/>
      <c r="EH25" s="137"/>
      <c r="EI25" s="137"/>
      <c r="EJ25" s="137"/>
      <c r="EK25" s="137"/>
      <c r="EL25" s="137"/>
      <c r="EM25" s="137"/>
      <c r="EN25" s="138" t="s">
        <v>68</v>
      </c>
      <c r="EO25" s="138"/>
      <c r="EQ25" s="137" t="s">
        <v>0</v>
      </c>
      <c r="ER25" s="137"/>
      <c r="ES25" s="137"/>
      <c r="ET25" s="137"/>
      <c r="EU25" s="137"/>
      <c r="EV25" s="137"/>
      <c r="EW25" s="137"/>
      <c r="EX25" s="137"/>
      <c r="EY25" s="137"/>
      <c r="EZ25" s="137"/>
      <c r="FA25" s="137"/>
      <c r="FB25" s="137"/>
      <c r="FC25" s="137"/>
      <c r="FD25" s="138" t="s">
        <v>68</v>
      </c>
      <c r="FE25" s="138"/>
      <c r="FG25" s="137" t="s">
        <v>0</v>
      </c>
      <c r="FH25" s="137"/>
      <c r="FI25" s="137"/>
      <c r="FJ25" s="137"/>
      <c r="FK25" s="137"/>
      <c r="FL25" s="137"/>
      <c r="FM25" s="137"/>
      <c r="FN25" s="137"/>
      <c r="FO25" s="137"/>
      <c r="FP25" s="137"/>
      <c r="FQ25" s="137"/>
      <c r="FR25" s="137"/>
      <c r="FS25" s="137"/>
      <c r="FT25" s="138" t="s">
        <v>68</v>
      </c>
      <c r="FU25" s="138"/>
      <c r="FW25" s="137" t="s">
        <v>0</v>
      </c>
      <c r="FX25" s="137"/>
      <c r="FY25" s="137"/>
      <c r="FZ25" s="137"/>
      <c r="GA25" s="137"/>
      <c r="GB25" s="137"/>
      <c r="GC25" s="137"/>
      <c r="GD25" s="137"/>
      <c r="GE25" s="137"/>
      <c r="GF25" s="137"/>
      <c r="GG25" s="137"/>
      <c r="GH25" s="137"/>
      <c r="GI25" s="137"/>
      <c r="GJ25" s="138" t="s">
        <v>68</v>
      </c>
      <c r="GK25" s="138"/>
      <c r="GM25" s="137" t="s">
        <v>0</v>
      </c>
      <c r="GN25" s="137"/>
      <c r="GO25" s="137"/>
      <c r="GP25" s="137"/>
      <c r="GQ25" s="137"/>
      <c r="GR25" s="137"/>
      <c r="GS25" s="137"/>
      <c r="GT25" s="137"/>
      <c r="GU25" s="137"/>
      <c r="GV25" s="137"/>
      <c r="GW25" s="137"/>
      <c r="GX25" s="137"/>
      <c r="GY25" s="137"/>
      <c r="GZ25" s="138" t="s">
        <v>68</v>
      </c>
      <c r="HA25" s="138"/>
      <c r="HC25" s="137" t="s">
        <v>0</v>
      </c>
      <c r="HD25" s="137"/>
      <c r="HE25" s="137"/>
      <c r="HF25" s="137"/>
      <c r="HG25" s="137"/>
      <c r="HH25" s="137"/>
      <c r="HI25" s="137"/>
      <c r="HJ25" s="137"/>
      <c r="HK25" s="137"/>
      <c r="HL25" s="137"/>
      <c r="HM25" s="137"/>
      <c r="HN25" s="137"/>
      <c r="HO25" s="137"/>
      <c r="HP25" s="138" t="s">
        <v>68</v>
      </c>
      <c r="HQ25" s="138"/>
      <c r="HS25" s="137" t="s">
        <v>0</v>
      </c>
      <c r="HT25" s="137"/>
      <c r="HU25" s="137"/>
      <c r="HV25" s="137"/>
      <c r="HW25" s="137"/>
      <c r="HX25" s="137"/>
      <c r="HY25" s="137"/>
      <c r="HZ25" s="137"/>
      <c r="IA25" s="137"/>
      <c r="IB25" s="137"/>
      <c r="IC25" s="137"/>
      <c r="ID25" s="137"/>
      <c r="IE25" s="137"/>
      <c r="IF25" s="138" t="s">
        <v>68</v>
      </c>
      <c r="IG25" s="138"/>
      <c r="II25" s="137" t="s">
        <v>0</v>
      </c>
      <c r="IJ25" s="137"/>
      <c r="IK25" s="137"/>
      <c r="IL25" s="137"/>
      <c r="IM25" s="137"/>
      <c r="IN25" s="137"/>
      <c r="IO25" s="137"/>
      <c r="IP25" s="137"/>
      <c r="IQ25" s="137"/>
      <c r="IR25" s="137"/>
      <c r="IS25" s="137"/>
      <c r="IT25" s="137"/>
      <c r="IU25" s="137"/>
      <c r="IV25" s="138" t="s">
        <v>68</v>
      </c>
      <c r="IW25" s="138"/>
      <c r="IY25" s="137" t="s">
        <v>0</v>
      </c>
      <c r="IZ25" s="137"/>
      <c r="JA25" s="137"/>
      <c r="JB25" s="137"/>
      <c r="JC25" s="137"/>
      <c r="JD25" s="137"/>
      <c r="JE25" s="137"/>
      <c r="JF25" s="137"/>
      <c r="JG25" s="137"/>
      <c r="JH25" s="137"/>
      <c r="JI25" s="137"/>
      <c r="JJ25" s="137"/>
      <c r="JK25" s="137"/>
      <c r="JL25" s="138" t="s">
        <v>68</v>
      </c>
      <c r="JM25" s="138"/>
    </row>
    <row r="26" spans="1:273" s="108" customFormat="1" x14ac:dyDescent="0.25">
      <c r="B26" s="108" t="s">
        <v>1</v>
      </c>
      <c r="C26" s="108">
        <v>0</v>
      </c>
      <c r="D26" s="108">
        <v>5</v>
      </c>
      <c r="E26" s="108">
        <v>10</v>
      </c>
      <c r="F26" s="108">
        <v>15</v>
      </c>
      <c r="G26" s="108">
        <v>20</v>
      </c>
      <c r="H26" s="108">
        <v>25</v>
      </c>
      <c r="I26" s="108">
        <v>30</v>
      </c>
      <c r="J26" s="108">
        <v>35</v>
      </c>
      <c r="K26" s="108">
        <v>40</v>
      </c>
      <c r="L26" s="108">
        <v>45</v>
      </c>
      <c r="M26" s="108">
        <v>50</v>
      </c>
      <c r="N26" s="108">
        <v>55</v>
      </c>
      <c r="O26" s="108">
        <v>60</v>
      </c>
      <c r="P26" s="35">
        <v>0.2</v>
      </c>
      <c r="Q26" s="35">
        <v>0.5</v>
      </c>
      <c r="R26" s="89"/>
      <c r="S26" s="108">
        <v>0</v>
      </c>
      <c r="T26" s="108">
        <v>5</v>
      </c>
      <c r="U26" s="108">
        <v>10</v>
      </c>
      <c r="V26" s="108">
        <v>15</v>
      </c>
      <c r="W26" s="108">
        <v>20</v>
      </c>
      <c r="X26" s="108">
        <v>25</v>
      </c>
      <c r="Y26" s="108">
        <v>30</v>
      </c>
      <c r="Z26" s="108">
        <v>35</v>
      </c>
      <c r="AA26" s="108">
        <v>40</v>
      </c>
      <c r="AB26" s="108">
        <v>45</v>
      </c>
      <c r="AC26" s="108">
        <v>50</v>
      </c>
      <c r="AD26" s="108">
        <v>55</v>
      </c>
      <c r="AE26" s="108">
        <v>60</v>
      </c>
      <c r="AF26" s="35">
        <f>P26</f>
        <v>0.2</v>
      </c>
      <c r="AG26" s="35">
        <f>Q26</f>
        <v>0.5</v>
      </c>
      <c r="AI26" s="108">
        <v>0</v>
      </c>
      <c r="AJ26" s="108">
        <v>5</v>
      </c>
      <c r="AK26" s="108">
        <v>10</v>
      </c>
      <c r="AL26" s="108">
        <v>15</v>
      </c>
      <c r="AM26" s="108">
        <v>20</v>
      </c>
      <c r="AN26" s="108">
        <v>25</v>
      </c>
      <c r="AO26" s="108">
        <v>30</v>
      </c>
      <c r="AP26" s="108">
        <v>35</v>
      </c>
      <c r="AQ26" s="108">
        <v>40</v>
      </c>
      <c r="AR26" s="108">
        <v>45</v>
      </c>
      <c r="AS26" s="108">
        <v>50</v>
      </c>
      <c r="AT26" s="108">
        <v>55</v>
      </c>
      <c r="AU26" s="108">
        <v>60</v>
      </c>
      <c r="AV26" s="35">
        <f>AF26</f>
        <v>0.2</v>
      </c>
      <c r="AW26" s="35">
        <f>AG26</f>
        <v>0.5</v>
      </c>
      <c r="AY26" s="108">
        <v>0</v>
      </c>
      <c r="AZ26" s="108">
        <v>5</v>
      </c>
      <c r="BA26" s="108">
        <v>10</v>
      </c>
      <c r="BB26" s="108">
        <v>15</v>
      </c>
      <c r="BC26" s="108">
        <v>20</v>
      </c>
      <c r="BD26" s="108">
        <v>25</v>
      </c>
      <c r="BE26" s="108">
        <v>30</v>
      </c>
      <c r="BF26" s="108">
        <v>35</v>
      </c>
      <c r="BG26" s="108">
        <v>40</v>
      </c>
      <c r="BH26" s="108">
        <v>45</v>
      </c>
      <c r="BI26" s="108">
        <v>50</v>
      </c>
      <c r="BJ26" s="108">
        <v>55</v>
      </c>
      <c r="BK26" s="108">
        <v>60</v>
      </c>
      <c r="BL26" s="35">
        <f>AV26</f>
        <v>0.2</v>
      </c>
      <c r="BM26" s="35">
        <f>AW26</f>
        <v>0.5</v>
      </c>
      <c r="BO26" s="108">
        <v>0</v>
      </c>
      <c r="BP26" s="108">
        <v>5</v>
      </c>
      <c r="BQ26" s="108">
        <v>10</v>
      </c>
      <c r="BR26" s="108">
        <v>15</v>
      </c>
      <c r="BS26" s="108">
        <v>20</v>
      </c>
      <c r="BT26" s="108">
        <v>25</v>
      </c>
      <c r="BU26" s="108">
        <v>30</v>
      </c>
      <c r="BV26" s="108">
        <v>35</v>
      </c>
      <c r="BW26" s="108">
        <v>40</v>
      </c>
      <c r="BX26" s="108">
        <v>45</v>
      </c>
      <c r="BY26" s="108">
        <v>50</v>
      </c>
      <c r="BZ26" s="108">
        <v>55</v>
      </c>
      <c r="CA26" s="108">
        <v>60</v>
      </c>
      <c r="CB26" s="35">
        <f>BL26</f>
        <v>0.2</v>
      </c>
      <c r="CC26" s="35">
        <f>BM26</f>
        <v>0.5</v>
      </c>
      <c r="CE26" s="108">
        <v>0</v>
      </c>
      <c r="CF26" s="108">
        <v>5</v>
      </c>
      <c r="CG26" s="108">
        <v>10</v>
      </c>
      <c r="CH26" s="108">
        <v>15</v>
      </c>
      <c r="CI26" s="108">
        <v>20</v>
      </c>
      <c r="CJ26" s="108">
        <v>25</v>
      </c>
      <c r="CK26" s="108">
        <v>30</v>
      </c>
      <c r="CL26" s="108">
        <v>35</v>
      </c>
      <c r="CM26" s="108">
        <v>40</v>
      </c>
      <c r="CN26" s="108">
        <v>45</v>
      </c>
      <c r="CO26" s="108">
        <v>50</v>
      </c>
      <c r="CP26" s="108">
        <v>55</v>
      </c>
      <c r="CQ26" s="108">
        <v>60</v>
      </c>
      <c r="CR26" s="35">
        <f>CB26</f>
        <v>0.2</v>
      </c>
      <c r="CS26" s="35">
        <f>CC26</f>
        <v>0.5</v>
      </c>
      <c r="CU26" s="108">
        <v>0</v>
      </c>
      <c r="CV26" s="108">
        <v>5</v>
      </c>
      <c r="CW26" s="108">
        <v>10</v>
      </c>
      <c r="CX26" s="108">
        <v>15</v>
      </c>
      <c r="CY26" s="108">
        <v>20</v>
      </c>
      <c r="CZ26" s="108">
        <v>25</v>
      </c>
      <c r="DA26" s="108">
        <v>30</v>
      </c>
      <c r="DB26" s="108">
        <v>35</v>
      </c>
      <c r="DC26" s="108">
        <v>40</v>
      </c>
      <c r="DD26" s="108">
        <v>45</v>
      </c>
      <c r="DE26" s="108">
        <v>50</v>
      </c>
      <c r="DF26" s="108">
        <v>55</v>
      </c>
      <c r="DG26" s="108">
        <v>60</v>
      </c>
      <c r="DH26" s="35">
        <f>CB26</f>
        <v>0.2</v>
      </c>
      <c r="DI26" s="35">
        <f>CC26</f>
        <v>0.5</v>
      </c>
      <c r="DK26" s="108">
        <v>0</v>
      </c>
      <c r="DL26" s="108">
        <v>5</v>
      </c>
      <c r="DM26" s="108">
        <v>10</v>
      </c>
      <c r="DN26" s="108">
        <v>15</v>
      </c>
      <c r="DO26" s="108">
        <v>20</v>
      </c>
      <c r="DP26" s="108">
        <v>25</v>
      </c>
      <c r="DQ26" s="108">
        <v>30</v>
      </c>
      <c r="DR26" s="108">
        <v>35</v>
      </c>
      <c r="DS26" s="108">
        <v>40</v>
      </c>
      <c r="DT26" s="108">
        <v>45</v>
      </c>
      <c r="DU26" s="108">
        <v>50</v>
      </c>
      <c r="DV26" s="108">
        <v>55</v>
      </c>
      <c r="DW26" s="108">
        <v>60</v>
      </c>
      <c r="DX26" s="35">
        <f>DH26</f>
        <v>0.2</v>
      </c>
      <c r="DY26" s="35">
        <f>DI26</f>
        <v>0.5</v>
      </c>
      <c r="EA26" s="108">
        <v>0</v>
      </c>
      <c r="EB26" s="108">
        <v>5</v>
      </c>
      <c r="EC26" s="108">
        <v>10</v>
      </c>
      <c r="ED26" s="108">
        <v>15</v>
      </c>
      <c r="EE26" s="108">
        <v>20</v>
      </c>
      <c r="EF26" s="108">
        <v>25</v>
      </c>
      <c r="EG26" s="108">
        <v>30</v>
      </c>
      <c r="EH26" s="108">
        <v>35</v>
      </c>
      <c r="EI26" s="108">
        <v>40</v>
      </c>
      <c r="EJ26" s="108">
        <v>45</v>
      </c>
      <c r="EK26" s="108">
        <v>50</v>
      </c>
      <c r="EL26" s="108">
        <v>55</v>
      </c>
      <c r="EM26" s="108">
        <v>60</v>
      </c>
      <c r="EN26" s="35">
        <f>DX26</f>
        <v>0.2</v>
      </c>
      <c r="EO26" s="35">
        <f>DY26</f>
        <v>0.5</v>
      </c>
      <c r="EQ26" s="108">
        <v>0</v>
      </c>
      <c r="ER26" s="108">
        <v>5</v>
      </c>
      <c r="ES26" s="108">
        <v>10</v>
      </c>
      <c r="ET26" s="108">
        <v>15</v>
      </c>
      <c r="EU26" s="108">
        <v>20</v>
      </c>
      <c r="EV26" s="108">
        <v>25</v>
      </c>
      <c r="EW26" s="108">
        <v>30</v>
      </c>
      <c r="EX26" s="108">
        <v>35</v>
      </c>
      <c r="EY26" s="108">
        <v>40</v>
      </c>
      <c r="EZ26" s="108">
        <v>45</v>
      </c>
      <c r="FA26" s="108">
        <v>50</v>
      </c>
      <c r="FB26" s="108">
        <v>55</v>
      </c>
      <c r="FC26" s="108">
        <v>60</v>
      </c>
      <c r="FD26" s="35">
        <f>DX26</f>
        <v>0.2</v>
      </c>
      <c r="FE26" s="35">
        <f>DY26</f>
        <v>0.5</v>
      </c>
      <c r="FG26" s="108">
        <v>0</v>
      </c>
      <c r="FH26" s="108">
        <v>5</v>
      </c>
      <c r="FI26" s="108">
        <v>10</v>
      </c>
      <c r="FJ26" s="108">
        <v>15</v>
      </c>
      <c r="FK26" s="108">
        <v>20</v>
      </c>
      <c r="FL26" s="108">
        <v>25</v>
      </c>
      <c r="FM26" s="108">
        <v>30</v>
      </c>
      <c r="FN26" s="108">
        <v>35</v>
      </c>
      <c r="FO26" s="108">
        <v>40</v>
      </c>
      <c r="FP26" s="108">
        <v>45</v>
      </c>
      <c r="FQ26" s="108">
        <v>50</v>
      </c>
      <c r="FR26" s="108">
        <v>55</v>
      </c>
      <c r="FS26" s="108">
        <v>60</v>
      </c>
      <c r="FT26" s="35">
        <f>FD26</f>
        <v>0.2</v>
      </c>
      <c r="FU26" s="35">
        <f>FE26</f>
        <v>0.5</v>
      </c>
      <c r="FW26" s="108">
        <v>0</v>
      </c>
      <c r="FX26" s="108">
        <v>5</v>
      </c>
      <c r="FY26" s="108">
        <v>10</v>
      </c>
      <c r="FZ26" s="108">
        <v>15</v>
      </c>
      <c r="GA26" s="108">
        <v>20</v>
      </c>
      <c r="GB26" s="108">
        <v>25</v>
      </c>
      <c r="GC26" s="108">
        <v>30</v>
      </c>
      <c r="GD26" s="108">
        <v>35</v>
      </c>
      <c r="GE26" s="108">
        <v>40</v>
      </c>
      <c r="GF26" s="108">
        <v>45</v>
      </c>
      <c r="GG26" s="108">
        <v>50</v>
      </c>
      <c r="GH26" s="108">
        <v>55</v>
      </c>
      <c r="GI26" s="108">
        <v>60</v>
      </c>
      <c r="GJ26" s="35">
        <f>FT26</f>
        <v>0.2</v>
      </c>
      <c r="GK26" s="35">
        <f>FU26</f>
        <v>0.5</v>
      </c>
      <c r="GM26" s="108">
        <v>0</v>
      </c>
      <c r="GN26" s="108">
        <v>5</v>
      </c>
      <c r="GO26" s="108">
        <v>10</v>
      </c>
      <c r="GP26" s="108">
        <v>15</v>
      </c>
      <c r="GQ26" s="108">
        <v>20</v>
      </c>
      <c r="GR26" s="108">
        <v>25</v>
      </c>
      <c r="GS26" s="108">
        <v>30</v>
      </c>
      <c r="GT26" s="108">
        <v>35</v>
      </c>
      <c r="GU26" s="108">
        <v>40</v>
      </c>
      <c r="GV26" s="108">
        <v>45</v>
      </c>
      <c r="GW26" s="108">
        <v>50</v>
      </c>
      <c r="GX26" s="108">
        <v>55</v>
      </c>
      <c r="GY26" s="108">
        <v>60</v>
      </c>
      <c r="GZ26" s="35">
        <f>GJ26</f>
        <v>0.2</v>
      </c>
      <c r="HA26" s="35">
        <f>GK26</f>
        <v>0.5</v>
      </c>
      <c r="HC26" s="108">
        <v>0</v>
      </c>
      <c r="HD26" s="108">
        <v>5</v>
      </c>
      <c r="HE26" s="108">
        <v>10</v>
      </c>
      <c r="HF26" s="108">
        <v>15</v>
      </c>
      <c r="HG26" s="108">
        <v>20</v>
      </c>
      <c r="HH26" s="108">
        <v>25</v>
      </c>
      <c r="HI26" s="108">
        <v>30</v>
      </c>
      <c r="HJ26" s="108">
        <v>35</v>
      </c>
      <c r="HK26" s="108">
        <v>40</v>
      </c>
      <c r="HL26" s="108">
        <v>45</v>
      </c>
      <c r="HM26" s="108">
        <v>50</v>
      </c>
      <c r="HN26" s="108">
        <v>55</v>
      </c>
      <c r="HO26" s="108">
        <v>60</v>
      </c>
      <c r="HP26" s="35">
        <f>GZ26</f>
        <v>0.2</v>
      </c>
      <c r="HQ26" s="35">
        <f>HA26</f>
        <v>0.5</v>
      </c>
      <c r="HS26" s="108">
        <v>0</v>
      </c>
      <c r="HT26" s="108">
        <v>5</v>
      </c>
      <c r="HU26" s="108">
        <v>10</v>
      </c>
      <c r="HV26" s="108">
        <v>15</v>
      </c>
      <c r="HW26" s="108">
        <v>20</v>
      </c>
      <c r="HX26" s="108">
        <v>25</v>
      </c>
      <c r="HY26" s="108">
        <v>30</v>
      </c>
      <c r="HZ26" s="108">
        <v>35</v>
      </c>
      <c r="IA26" s="108">
        <v>40</v>
      </c>
      <c r="IB26" s="108">
        <v>45</v>
      </c>
      <c r="IC26" s="108">
        <v>50</v>
      </c>
      <c r="ID26" s="108">
        <v>55</v>
      </c>
      <c r="IE26" s="108">
        <v>60</v>
      </c>
      <c r="IF26" s="35">
        <f>HP26</f>
        <v>0.2</v>
      </c>
      <c r="IG26" s="35">
        <f>HQ26</f>
        <v>0.5</v>
      </c>
      <c r="II26" s="108">
        <v>0</v>
      </c>
      <c r="IJ26" s="108">
        <v>5</v>
      </c>
      <c r="IK26" s="108">
        <v>10</v>
      </c>
      <c r="IL26" s="108">
        <v>15</v>
      </c>
      <c r="IM26" s="108">
        <v>20</v>
      </c>
      <c r="IN26" s="108">
        <v>25</v>
      </c>
      <c r="IO26" s="108">
        <v>30</v>
      </c>
      <c r="IP26" s="108">
        <v>35</v>
      </c>
      <c r="IQ26" s="108">
        <v>40</v>
      </c>
      <c r="IR26" s="108">
        <v>45</v>
      </c>
      <c r="IS26" s="108">
        <v>50</v>
      </c>
      <c r="IT26" s="108">
        <v>55</v>
      </c>
      <c r="IU26" s="108">
        <v>60</v>
      </c>
      <c r="IV26" s="35">
        <f>IF26</f>
        <v>0.2</v>
      </c>
      <c r="IW26" s="35">
        <f>IG26</f>
        <v>0.5</v>
      </c>
      <c r="IY26" s="108">
        <v>0</v>
      </c>
      <c r="IZ26" s="108">
        <v>5</v>
      </c>
      <c r="JA26" s="108">
        <v>10</v>
      </c>
      <c r="JB26" s="108">
        <v>15</v>
      </c>
      <c r="JC26" s="108">
        <v>20</v>
      </c>
      <c r="JD26" s="108">
        <v>25</v>
      </c>
      <c r="JE26" s="108">
        <v>30</v>
      </c>
      <c r="JF26" s="108">
        <v>35</v>
      </c>
      <c r="JG26" s="108">
        <v>40</v>
      </c>
      <c r="JH26" s="108">
        <v>45</v>
      </c>
      <c r="JI26" s="108">
        <v>50</v>
      </c>
      <c r="JJ26" s="108">
        <v>55</v>
      </c>
      <c r="JK26" s="108">
        <v>60</v>
      </c>
      <c r="JL26" s="35">
        <f>IV26</f>
        <v>0.2</v>
      </c>
      <c r="JM26" s="35">
        <f>IW26</f>
        <v>0.5</v>
      </c>
    </row>
    <row r="27" spans="1:273" x14ac:dyDescent="0.25">
      <c r="B27" s="2">
        <v>0</v>
      </c>
      <c r="C27" s="37">
        <v>69.775999999999996</v>
      </c>
      <c r="D27" s="37">
        <v>73.403000000000006</v>
      </c>
      <c r="E27" s="37">
        <v>71.299000000000007</v>
      </c>
      <c r="F27" s="37">
        <v>71.593999999999994</v>
      </c>
      <c r="G27" s="37">
        <v>74.016000000000005</v>
      </c>
      <c r="H27" s="37">
        <v>74.125</v>
      </c>
      <c r="I27" s="37">
        <v>73.578000000000003</v>
      </c>
      <c r="J27" s="37">
        <v>76.516000000000005</v>
      </c>
      <c r="K27" s="37">
        <v>75.296999999999997</v>
      </c>
      <c r="L27" s="37">
        <v>70.531000000000006</v>
      </c>
      <c r="M27" s="37">
        <v>69.656000000000006</v>
      </c>
      <c r="N27" s="37">
        <v>67.311999999999998</v>
      </c>
      <c r="O27" s="37">
        <v>69.75</v>
      </c>
      <c r="P27" s="37">
        <v>66.953000000000003</v>
      </c>
      <c r="Q27" s="37">
        <v>64.135999999999996</v>
      </c>
      <c r="S27" s="4">
        <f t="shared" ref="S27:AG43" si="7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68.382673056404514</v>
      </c>
      <c r="T27" s="4">
        <f t="shared" si="7"/>
        <v>71.393782858997739</v>
      </c>
      <c r="U27" s="4">
        <f t="shared" si="7"/>
        <v>69.671525315711719</v>
      </c>
      <c r="V27" s="4">
        <f t="shared" si="7"/>
        <v>69.133818537207574</v>
      </c>
      <c r="W27" s="4">
        <f t="shared" si="7"/>
        <v>71.704215325258573</v>
      </c>
      <c r="X27" s="4">
        <f t="shared" si="7"/>
        <v>72.311399506633393</v>
      </c>
      <c r="Y27" s="4">
        <f t="shared" si="7"/>
        <v>71.953313531094892</v>
      </c>
      <c r="Z27" s="4">
        <f t="shared" si="7"/>
        <v>73.90848514875718</v>
      </c>
      <c r="AA27" s="4" t="e">
        <f t="shared" si="7"/>
        <v>#N/A</v>
      </c>
      <c r="AB27" s="4">
        <f t="shared" si="7"/>
        <v>69.24690186146475</v>
      </c>
      <c r="AC27" s="4">
        <f t="shared" si="7"/>
        <v>68.808687570007095</v>
      </c>
      <c r="AD27" s="4">
        <f t="shared" si="7"/>
        <v>66.392464335002188</v>
      </c>
      <c r="AE27" s="4">
        <f t="shared" si="7"/>
        <v>66.860388020471731</v>
      </c>
      <c r="AF27" s="4">
        <f t="shared" si="7"/>
        <v>65.211652114008785</v>
      </c>
      <c r="AG27" s="4" t="e">
        <f t="shared" si="7"/>
        <v>#N/A</v>
      </c>
      <c r="AI27" s="4">
        <f t="shared" ref="AI27:AW43" si="8">IF(OR($B27 &lt; C$230, $B27 &gt; C$233), 0, C27-S27)</f>
        <v>1.3933269435954827</v>
      </c>
      <c r="AJ27" s="4">
        <f t="shared" si="8"/>
        <v>2.0092171410022672</v>
      </c>
      <c r="AK27" s="4">
        <f t="shared" si="8"/>
        <v>1.6274746842882877</v>
      </c>
      <c r="AL27" s="4">
        <f t="shared" si="8"/>
        <v>2.4601814627924199</v>
      </c>
      <c r="AM27" s="4">
        <f t="shared" si="8"/>
        <v>2.3117846747414319</v>
      </c>
      <c r="AN27" s="4">
        <f t="shared" si="8"/>
        <v>1.8136004933666072</v>
      </c>
      <c r="AO27" s="4">
        <f t="shared" si="8"/>
        <v>1.6246864689051108</v>
      </c>
      <c r="AP27" s="4">
        <f t="shared" si="8"/>
        <v>2.6075148512428257</v>
      </c>
      <c r="AQ27" s="4">
        <f t="shared" si="8"/>
        <v>0</v>
      </c>
      <c r="AR27" s="4">
        <f t="shared" si="8"/>
        <v>1.2840981385352563</v>
      </c>
      <c r="AS27" s="4">
        <f t="shared" si="8"/>
        <v>0.84731242999291112</v>
      </c>
      <c r="AT27" s="4">
        <f t="shared" si="8"/>
        <v>0.91953566499780948</v>
      </c>
      <c r="AU27" s="4">
        <f t="shared" si="8"/>
        <v>2.8896119795282686</v>
      </c>
      <c r="AV27" s="4">
        <f t="shared" si="8"/>
        <v>1.7413478859912175</v>
      </c>
      <c r="AW27" s="4">
        <f t="shared" si="8"/>
        <v>0</v>
      </c>
      <c r="AY27" s="2">
        <f>IF(OR($B27 &lt; C$230, $B27 &gt; C$233), #N/A, ((1-FG27)*DK27) + (FG27 - FW27)*EA27 + (FW27*EQ27))</f>
        <v>68.38267254664585</v>
      </c>
      <c r="AZ27" s="2">
        <f t="shared" ref="AZ27:BM42" si="9">IF(OR($B27 &lt; D$230, $B27 &gt; D$233), #N/A, ((1-FH27)*DL27) + (FH27 - FX27)*EB27 + (FX27*ER27))</f>
        <v>71.393782850193517</v>
      </c>
      <c r="BA27" s="2">
        <f t="shared" si="9"/>
        <v>69.671525303137116</v>
      </c>
      <c r="BB27" s="2">
        <f t="shared" si="9"/>
        <v>69.133818536054591</v>
      </c>
      <c r="BC27" s="2">
        <f t="shared" si="9"/>
        <v>71.704215325191697</v>
      </c>
      <c r="BD27" s="2">
        <f t="shared" si="9"/>
        <v>72.311399506526882</v>
      </c>
      <c r="BE27" s="2">
        <f t="shared" si="9"/>
        <v>71.953313531043278</v>
      </c>
      <c r="BF27" s="2">
        <f t="shared" si="9"/>
        <v>73.908485148754494</v>
      </c>
      <c r="BG27" s="2" t="e">
        <f t="shared" si="9"/>
        <v>#N/A</v>
      </c>
      <c r="BH27" s="2">
        <f t="shared" si="9"/>
        <v>69.246901861447</v>
      </c>
      <c r="BI27" s="2">
        <f t="shared" si="9"/>
        <v>68.808687569975447</v>
      </c>
      <c r="BJ27" s="2">
        <f t="shared" si="9"/>
        <v>66.392464334970711</v>
      </c>
      <c r="BK27" s="2">
        <f t="shared" si="9"/>
        <v>66.860388020416394</v>
      </c>
      <c r="BL27" s="2">
        <f t="shared" si="9"/>
        <v>65.211652113244682</v>
      </c>
      <c r="BM27" s="2" t="e">
        <f t="shared" si="9"/>
        <v>#N/A</v>
      </c>
      <c r="BO27" s="2">
        <f t="shared" ref="BO27:BO90" si="10">IF(AND(IY27 &lt; $CC$22, $B27 &lt; C$7, $B27 &gt; C$230), C27, "")</f>
        <v>69.775999999999996</v>
      </c>
      <c r="BP27" s="2">
        <f t="shared" ref="BP27:BP90" si="11">IF(AND(IZ27 &lt; $CC$22, $B27 &lt; D$7, $B27 &gt; D$230), D27, "")</f>
        <v>73.403000000000006</v>
      </c>
      <c r="BQ27" s="2">
        <f t="shared" ref="BQ27:BQ90" si="12">IF(AND(JA27 &lt; $CC$22, $B27 &lt; E$7, $B27 &gt; E$230), E27, "")</f>
        <v>71.299000000000007</v>
      </c>
      <c r="BR27" s="2">
        <f t="shared" ref="BR27:BR90" si="13">IF(AND(JB27 &lt; $CC$22, $B27 &lt; F$7, $B27 &gt; F$230), F27, "")</f>
        <v>71.593999999999994</v>
      </c>
      <c r="BS27" s="2">
        <f t="shared" ref="BS27:BS90" si="14">IF(AND(JC27 &lt; $CC$22, $B27 &lt; G$7, $B27 &gt; G$230), G27, "")</f>
        <v>74.016000000000005</v>
      </c>
      <c r="BT27" s="2">
        <f t="shared" ref="BT27:BT90" si="15">IF(AND(JD27 &lt; $CC$22, $B27 &lt; H$7, $B27 &gt; H$230), H27, "")</f>
        <v>74.125</v>
      </c>
      <c r="BU27" s="2">
        <f t="shared" ref="BU27:BU90" si="16">IF(AND(JE27 &lt; $CC$22, $B27 &lt; I$7, $B27 &gt; I$230), I27, "")</f>
        <v>73.578000000000003</v>
      </c>
      <c r="BV27" s="2">
        <f t="shared" ref="BV27:BV90" si="17">IF(AND(JF27 &lt; $CC$22, $B27 &lt; J$7, $B27 &gt; J$230), J27, "")</f>
        <v>76.516000000000005</v>
      </c>
      <c r="BW27" s="2" t="str">
        <f t="shared" ref="BW27:BW90" si="18">IF(AND(JG27 &lt; $CC$22, $B27 &lt; K$7, $B27 &gt; K$230), K27, "")</f>
        <v/>
      </c>
      <c r="BX27" s="2">
        <f t="shared" ref="BX27:BX90" si="19">IF(AND(JH27 &lt; $CC$22, $B27 &lt; L$7, $B27 &gt; L$230), L27, "")</f>
        <v>70.531000000000006</v>
      </c>
      <c r="BY27" s="2">
        <f t="shared" ref="BY27:BY90" si="20">IF(AND(JI27 &lt; $CC$22, $B27 &lt; M$7, $B27 &gt; M$230), M27, "")</f>
        <v>69.656000000000006</v>
      </c>
      <c r="BZ27" s="2">
        <f t="shared" ref="BZ27:BZ90" si="21">IF(AND(JJ27 &lt; $CC$22, $B27 &lt; N$7, $B27 &gt; N$230), N27, "")</f>
        <v>67.311999999999998</v>
      </c>
      <c r="CA27" s="2">
        <f t="shared" ref="CA27:CA90" si="22">IF(AND(JK27 &lt; $CC$22, $B27 &lt; O$7, $B27 &gt; O$230), O27, "")</f>
        <v>69.75</v>
      </c>
      <c r="CB27" s="2">
        <f t="shared" ref="CB27:CB90" si="23">IF(AND(JL27 &lt; $CC$22, $B27 &lt; P$7, $B27 &gt; P$230), P27, "")</f>
        <v>66.953000000000003</v>
      </c>
      <c r="CC27" s="2" t="str">
        <f t="shared" ref="CC27:CC90" si="24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42" si="25">IF(AND(IZ27 &lt; $CS$22, $B27 &gt; D$231, $B27 &lt; D$232), D27, "")</f>
        <v/>
      </c>
      <c r="CG27" s="2" t="str">
        <f t="shared" si="25"/>
        <v/>
      </c>
      <c r="CH27" s="2" t="str">
        <f t="shared" si="25"/>
        <v/>
      </c>
      <c r="CI27" s="2" t="str">
        <f t="shared" si="25"/>
        <v/>
      </c>
      <c r="CJ27" s="2" t="str">
        <f t="shared" si="25"/>
        <v/>
      </c>
      <c r="CK27" s="2" t="str">
        <f t="shared" si="25"/>
        <v/>
      </c>
      <c r="CL27" s="2" t="str">
        <f t="shared" si="25"/>
        <v/>
      </c>
      <c r="CM27" s="2" t="str">
        <f t="shared" si="25"/>
        <v/>
      </c>
      <c r="CN27" s="2" t="str">
        <f t="shared" si="25"/>
        <v/>
      </c>
      <c r="CO27" s="2" t="str">
        <f t="shared" si="25"/>
        <v/>
      </c>
      <c r="CP27" s="2" t="str">
        <f t="shared" si="25"/>
        <v/>
      </c>
      <c r="CQ27" s="2" t="str">
        <f t="shared" si="25"/>
        <v/>
      </c>
      <c r="CR27" s="2" t="str">
        <f t="shared" si="25"/>
        <v/>
      </c>
      <c r="CS27" s="2" t="str">
        <f t="shared" si="25"/>
        <v/>
      </c>
      <c r="CU27" s="2" t="str">
        <f t="shared" ref="CU27:CU90" si="26">IF(AND(IY27 &lt; $DI$22, $B27 &gt; C$7, $B27 &lt; C$233), C27, "")</f>
        <v/>
      </c>
      <c r="CV27" s="2" t="str">
        <f t="shared" ref="CV27:CV90" si="27">IF(AND(IZ27 &lt; $DI$22, $B27 &gt; D$7, $B27 &lt; D$233), D27, "")</f>
        <v/>
      </c>
      <c r="CW27" s="2" t="str">
        <f t="shared" ref="CW27:CW90" si="28">IF(AND(JA27 &lt; $DI$22, $B27 &gt; E$7, $B27 &lt; E$233), E27, "")</f>
        <v/>
      </c>
      <c r="CX27" s="2" t="str">
        <f t="shared" ref="CX27:CX90" si="29">IF(AND(JB27 &lt; $DI$22, $B27 &gt; F$7, $B27 &lt; F$233), F27, "")</f>
        <v/>
      </c>
      <c r="CY27" s="2" t="str">
        <f t="shared" ref="CY27:CY90" si="30">IF(AND(JC27 &lt; $DI$22, $B27 &gt; G$7, $B27 &lt; G$233), G27, "")</f>
        <v/>
      </c>
      <c r="CZ27" s="2" t="str">
        <f t="shared" ref="CZ27:CZ90" si="31">IF(AND(JD27 &lt; $DI$22, $B27 &gt; H$7, $B27 &lt; H$233), H27, "")</f>
        <v/>
      </c>
      <c r="DA27" s="2" t="str">
        <f t="shared" ref="DA27:DA90" si="32">IF(AND(JE27 &lt; $DI$22, $B27 &gt; I$7, $B27 &lt; I$233), I27, "")</f>
        <v/>
      </c>
      <c r="DB27" s="2" t="str">
        <f t="shared" ref="DB27:DB90" si="33">IF(AND(JF27 &lt; $DI$22, $B27 &gt; J$7, $B27 &lt; J$233), J27, "")</f>
        <v/>
      </c>
      <c r="DC27" s="2" t="str">
        <f t="shared" ref="DC27:DC90" si="34">IF(AND(JG27 &lt; $DI$22, $B27 &gt; K$7, $B27 &lt; K$233), K27, "")</f>
        <v/>
      </c>
      <c r="DD27" s="2" t="str">
        <f t="shared" ref="DD27:DD90" si="35">IF(AND(JH27 &lt; $DI$22, $B27 &gt; L$7, $B27 &lt; L$233), L27, "")</f>
        <v/>
      </c>
      <c r="DE27" s="2" t="str">
        <f t="shared" ref="DE27:DE90" si="36">IF(AND(JI27 &lt; $DI$22, $B27 &gt; M$7, $B27 &lt; M$233), M27, "")</f>
        <v/>
      </c>
      <c r="DF27" s="2" t="str">
        <f t="shared" ref="DF27:DF90" si="37">IF(AND(JJ27 &lt; $DI$22, $B27 &gt; N$7, $B27 &lt; N$233), N27, "")</f>
        <v/>
      </c>
      <c r="DG27" s="2" t="str">
        <f t="shared" ref="DG27:DG90" si="38">IF(AND(JK27 &lt; $DI$22, $B27 &gt; O$7, $B27 &lt; O$233), O27, "")</f>
        <v/>
      </c>
      <c r="DH27" s="2" t="str">
        <f t="shared" ref="DH27:DH90" si="39">IF(AND(JL27 &lt; $DI$22, $B27 &gt; P$7, $B27 &lt; P$233), P27, "")</f>
        <v/>
      </c>
      <c r="DI27" s="2" t="str">
        <f t="shared" ref="DI27:DI90" si="40">IF(AND(JM27 &lt; $DI$22, $B27 &gt; Q$7, $B27 &lt; Q$233), Q27, "")</f>
        <v/>
      </c>
      <c r="DK27" s="2">
        <f t="shared" ref="DK27:DY43" si="41">BO$228*$B27+BO$229</f>
        <v>68.335407692307683</v>
      </c>
      <c r="DL27" s="2">
        <f t="shared" si="41"/>
        <v>71.340881533101054</v>
      </c>
      <c r="DM27" s="2">
        <f t="shared" si="41"/>
        <v>69.707432055749152</v>
      </c>
      <c r="DN27" s="2">
        <f t="shared" si="41"/>
        <v>69.047165005537096</v>
      </c>
      <c r="DO27" s="2">
        <f t="shared" si="41"/>
        <v>71.681985200845673</v>
      </c>
      <c r="DP27" s="2">
        <f t="shared" si="41"/>
        <v>72.240623678646955</v>
      </c>
      <c r="DQ27" s="2">
        <f t="shared" si="41"/>
        <v>71.903479915433394</v>
      </c>
      <c r="DR27" s="2">
        <f t="shared" si="41"/>
        <v>73.898715151515162</v>
      </c>
      <c r="DS27" s="2">
        <f t="shared" si="41"/>
        <v>72.549471760797331</v>
      </c>
      <c r="DT27" s="2">
        <f t="shared" si="41"/>
        <v>69.189585623678653</v>
      </c>
      <c r="DU27" s="2">
        <f t="shared" si="41"/>
        <v>68.762285412262145</v>
      </c>
      <c r="DV27" s="2">
        <f t="shared" si="41"/>
        <v>66.34649048625792</v>
      </c>
      <c r="DW27" s="2">
        <f t="shared" si="41"/>
        <v>66.772715644820295</v>
      </c>
      <c r="DX27" s="2">
        <f t="shared" si="41"/>
        <v>65.097992248062027</v>
      </c>
      <c r="DY27" s="2">
        <f t="shared" si="41"/>
        <v>62.784121951219504</v>
      </c>
      <c r="EA27" s="2">
        <f t="shared" ref="EA27:EO43" si="42">CE$228*$B27+CE$229</f>
        <v>70.097797429037882</v>
      </c>
      <c r="EB27" s="2">
        <f t="shared" si="42"/>
        <v>73.812380237140644</v>
      </c>
      <c r="EC27" s="2">
        <f t="shared" si="42"/>
        <v>68.047234735095742</v>
      </c>
      <c r="ED27" s="2">
        <f t="shared" si="42"/>
        <v>73.175274971843322</v>
      </c>
      <c r="EE27" s="2">
        <f t="shared" si="42"/>
        <v>72.906994108151721</v>
      </c>
      <c r="EF27" s="2">
        <f t="shared" si="42"/>
        <v>76.042943325526906</v>
      </c>
      <c r="EG27" s="2">
        <f t="shared" si="42"/>
        <v>74.48218286445011</v>
      </c>
      <c r="EH27" s="2">
        <f t="shared" si="42"/>
        <v>74.469955703147548</v>
      </c>
      <c r="EI27" s="2">
        <f t="shared" si="42"/>
        <v>76.120225761124118</v>
      </c>
      <c r="EJ27" s="2">
        <f t="shared" si="42"/>
        <v>72.424698672911788</v>
      </c>
      <c r="EK27" s="2">
        <f t="shared" si="42"/>
        <v>71.318259151236063</v>
      </c>
      <c r="EL27" s="2">
        <f t="shared" si="42"/>
        <v>68.832840873653808</v>
      </c>
      <c r="EM27" s="2">
        <f t="shared" si="42"/>
        <v>71.548372577035821</v>
      </c>
      <c r="EN27" s="2">
        <f t="shared" si="42"/>
        <v>70.591308619818577</v>
      </c>
      <c r="EO27" s="2">
        <f t="shared" si="42"/>
        <v>69.031910015898248</v>
      </c>
      <c r="EQ27" s="2">
        <f t="shared" ref="EQ27:FE43" si="43">CU$228*$B27+CU$229</f>
        <v>70.097797429037882</v>
      </c>
      <c r="ER27" s="2">
        <f t="shared" si="43"/>
        <v>70.162937824574357</v>
      </c>
      <c r="ES27" s="2">
        <f t="shared" si="43"/>
        <v>69.889550526510632</v>
      </c>
      <c r="ET27" s="2">
        <f t="shared" si="43"/>
        <v>72.175473013163511</v>
      </c>
      <c r="EU27" s="2">
        <f t="shared" si="43"/>
        <v>72.847816654324575</v>
      </c>
      <c r="EV27" s="2">
        <f t="shared" si="43"/>
        <v>75.618849404696363</v>
      </c>
      <c r="EW27" s="2">
        <f t="shared" si="43"/>
        <v>73.211393042966932</v>
      </c>
      <c r="EX27" s="2">
        <f t="shared" si="43"/>
        <v>74.05102256884534</v>
      </c>
      <c r="EY27" s="2">
        <f t="shared" si="43"/>
        <v>75.212992770376886</v>
      </c>
      <c r="EZ27" s="2">
        <f t="shared" si="43"/>
        <v>72.733761119558011</v>
      </c>
      <c r="FA27" s="2">
        <f t="shared" si="43"/>
        <v>71.766260259732121</v>
      </c>
      <c r="FB27" s="2">
        <f t="shared" si="43"/>
        <v>69.813874620234202</v>
      </c>
      <c r="FC27" s="2">
        <f t="shared" si="43"/>
        <v>72.065414474920857</v>
      </c>
      <c r="FD27" s="2">
        <f t="shared" si="43"/>
        <v>70.973193748227345</v>
      </c>
      <c r="FE27" s="2">
        <f t="shared" si="43"/>
        <v>74.09024349931542</v>
      </c>
      <c r="FG27" s="2">
        <f t="shared" ref="FG27:FU43" si="44">POWER(10,($B27-C$231)/C$229)/(1+POWER(10,($B27-C$231)/C$229))</f>
        <v>2.6818616423550542E-2</v>
      </c>
      <c r="FH27" s="2">
        <f t="shared" si="44"/>
        <v>2.1406042684424975E-2</v>
      </c>
      <c r="FI27" s="2">
        <f t="shared" si="44"/>
        <v>2.1628960545352783E-2</v>
      </c>
      <c r="FJ27" s="2">
        <f t="shared" si="44"/>
        <v>2.0991314884142277E-2</v>
      </c>
      <c r="FK27" s="2">
        <f t="shared" si="44"/>
        <v>1.8146946362826356E-2</v>
      </c>
      <c r="FL27" s="2">
        <f t="shared" si="44"/>
        <v>1.8613932586609625E-2</v>
      </c>
      <c r="FM27" s="2">
        <f t="shared" si="44"/>
        <v>1.932543441202034E-2</v>
      </c>
      <c r="FN27" s="2">
        <f t="shared" si="44"/>
        <v>1.7103625448171279E-2</v>
      </c>
      <c r="FO27" s="2">
        <f t="shared" si="44"/>
        <v>1.7108968830416561E-2</v>
      </c>
      <c r="FP27" s="2">
        <f t="shared" si="44"/>
        <v>1.7716845993008122E-2</v>
      </c>
      <c r="FQ27" s="2">
        <f t="shared" si="44"/>
        <v>1.815425274464387E-2</v>
      </c>
      <c r="FR27" s="2">
        <f t="shared" si="44"/>
        <v>1.8490159268848432E-2</v>
      </c>
      <c r="FS27" s="2">
        <f t="shared" si="44"/>
        <v>1.8358106992609705E-2</v>
      </c>
      <c r="FT27" s="2">
        <f t="shared" si="44"/>
        <v>2.0690538446680475E-2</v>
      </c>
      <c r="FU27" s="2">
        <f t="shared" si="44"/>
        <v>1.498368050857766E-2</v>
      </c>
      <c r="FW27" s="2">
        <f>POWER(10,($B27-C$232)/C$229)/(1+POWER(10,($B27-C$232)/C$229))</f>
        <v>5.837616524509749E-16</v>
      </c>
      <c r="FX27" s="2">
        <f t="shared" ref="FX27:GK42" si="45">POWER(10,($B27-D$232)/D$229)/(1+POWER(10,($B27-D$232)/D$229))</f>
        <v>1.0110203971508351E-6</v>
      </c>
      <c r="FY27" s="2">
        <f t="shared" si="45"/>
        <v>8.6289977154814291E-7</v>
      </c>
      <c r="FZ27" s="2">
        <f t="shared" si="45"/>
        <v>9.2584495657454162E-7</v>
      </c>
      <c r="GA27" s="2">
        <f t="shared" si="45"/>
        <v>7.8727360204956045E-7</v>
      </c>
      <c r="GB27" s="2">
        <f t="shared" si="45"/>
        <v>6.9253492810044541E-7</v>
      </c>
      <c r="GC27" s="2">
        <f t="shared" si="45"/>
        <v>7.3898876937029036E-7</v>
      </c>
      <c r="GD27" s="2">
        <f t="shared" si="45"/>
        <v>6.8554281813035979E-7</v>
      </c>
      <c r="GE27" s="2">
        <f t="shared" si="45"/>
        <v>7.5180059942103763E-7</v>
      </c>
      <c r="GF27" s="2">
        <f t="shared" si="45"/>
        <v>7.7041102657191807E-7</v>
      </c>
      <c r="GG27" s="2">
        <f t="shared" si="45"/>
        <v>8.13496392915119E-7</v>
      </c>
      <c r="GH27" s="2">
        <f t="shared" si="45"/>
        <v>8.5017632939766421E-7</v>
      </c>
      <c r="GI27" s="2">
        <f t="shared" si="45"/>
        <v>6.8596856941051377E-7</v>
      </c>
      <c r="GJ27" s="2">
        <f t="shared" si="45"/>
        <v>5.0170334488301338E-7</v>
      </c>
      <c r="GK27" s="2">
        <f t="shared" si="45"/>
        <v>3.7731927356866065E-7</v>
      </c>
      <c r="GM27" s="86">
        <f xml:space="preserve"> _xlfn.NORM.DIST($B27, C$7, ABS(C$11), TRUE) * _xlfn.NORM.DIST(($B27 - C$7)*C$15, 0, ABS(C$11), TRUE) * 2</f>
        <v>3.6456766821430728E-10</v>
      </c>
      <c r="GN27" s="86">
        <f t="shared" ref="GN27:HA42" si="46" xml:space="preserve"> _xlfn.NORM.DIST($B27, D$7, ABS(D$11), TRUE) * _xlfn.NORM.DIST(($B27 - D$7)*D$15, 0, ABS(D$11), TRUE) * 2</f>
        <v>5.4053299098363143E-12</v>
      </c>
      <c r="GO27" s="86">
        <f t="shared" si="46"/>
        <v>7.8699337381955332E-12</v>
      </c>
      <c r="GP27" s="86">
        <f t="shared" si="46"/>
        <v>6.6390478382137844E-13</v>
      </c>
      <c r="GQ27" s="86">
        <f t="shared" si="46"/>
        <v>3.5867897685706382E-14</v>
      </c>
      <c r="GR27" s="86">
        <f t="shared" si="46"/>
        <v>5.8758892910141559E-14</v>
      </c>
      <c r="GS27" s="86">
        <f t="shared" si="46"/>
        <v>2.7505701380099569E-14</v>
      </c>
      <c r="GT27" s="86">
        <f t="shared" si="46"/>
        <v>1.3456237215030947E-15</v>
      </c>
      <c r="GU27" s="86">
        <f t="shared" si="46"/>
        <v>9.4610808274382454E-16</v>
      </c>
      <c r="GV27" s="86">
        <f t="shared" si="46"/>
        <v>9.5501876033807757E-15</v>
      </c>
      <c r="GW27" s="86">
        <f t="shared" si="46"/>
        <v>1.6761752187651941E-14</v>
      </c>
      <c r="GX27" s="86">
        <f t="shared" si="46"/>
        <v>1.7139390003488342E-14</v>
      </c>
      <c r="GY27" s="86">
        <f t="shared" si="46"/>
        <v>3.0964287902465136E-14</v>
      </c>
      <c r="GZ27" s="86">
        <f t="shared" si="46"/>
        <v>4.8439973067944579E-13</v>
      </c>
      <c r="HA27" s="86">
        <f t="shared" si="46"/>
        <v>1.4846548248009527E-17</v>
      </c>
      <c r="HC27" s="86">
        <f xml:space="preserve"> _xlfn.NORM.DIST($B27, C$8, ABS(C$12), TRUE) * _xlfn.NORM.DIST(($B27 - C$8)*C$16, 0, ABS(C$12), TRUE) * 2</f>
        <v>1.6018719797482038E-27</v>
      </c>
      <c r="HD27" s="86">
        <f t="shared" ref="HD27:HQ42" si="47" xml:space="preserve"> _xlfn.NORM.DIST($B27, D$8, ABS(D$12), TRUE) * _xlfn.NORM.DIST(($B27 - D$8)*D$16, 0, ABS(D$12), TRUE) * 2</f>
        <v>8.8869061713599872E-31</v>
      </c>
      <c r="HE27" s="86">
        <f t="shared" si="47"/>
        <v>3.4315170130708441E-31</v>
      </c>
      <c r="HF27" s="86">
        <f t="shared" si="47"/>
        <v>5.479147529552908E-35</v>
      </c>
      <c r="HG27" s="86">
        <f t="shared" si="47"/>
        <v>3.0554384245681967E-39</v>
      </c>
      <c r="HH27" s="86">
        <f t="shared" si="47"/>
        <v>1.4747568622760916E-34</v>
      </c>
      <c r="HI27" s="86">
        <f t="shared" si="47"/>
        <v>8.7233209842859576E-37</v>
      </c>
      <c r="HJ27" s="86">
        <f t="shared" si="47"/>
        <v>8.174176153765244E-35</v>
      </c>
      <c r="HK27" s="86">
        <f t="shared" si="47"/>
        <v>3.1845192915161828E-34</v>
      </c>
      <c r="HL27" s="86">
        <f t="shared" si="47"/>
        <v>4.3825501239852533E-36</v>
      </c>
      <c r="HM27" s="86">
        <f t="shared" si="47"/>
        <v>1.1872511737952088E-35</v>
      </c>
      <c r="HN27" s="86">
        <f t="shared" si="47"/>
        <v>1.5317325850277829E-34</v>
      </c>
      <c r="HO27" s="86">
        <f t="shared" si="47"/>
        <v>2.3427690367360836E-30</v>
      </c>
      <c r="HP27" s="86">
        <f t="shared" si="47"/>
        <v>2.0555894150591282E-32</v>
      </c>
      <c r="HQ27" s="86">
        <f t="shared" si="47"/>
        <v>6.8985058012575955E-44</v>
      </c>
      <c r="HS27" s="86">
        <f xml:space="preserve"> _xlfn.NORM.DIST($B27, C$9, ABS(C$13), TRUE) * _xlfn.NORM.DIST(($B27 - C$9)*C$17, 0, ABS(C$13), TRUE) * 2</f>
        <v>5.0214614438502241E-248</v>
      </c>
      <c r="HT27" s="86">
        <f t="shared" ref="HT27:IG42" si="48" xml:space="preserve"> _xlfn.NORM.DIST($B27, D$9, ABS(D$13), TRUE) * _xlfn.NORM.DIST(($B27 - D$9)*D$17, 0, ABS(D$13), TRUE) * 2</f>
        <v>1.7551188816305692E-106</v>
      </c>
      <c r="HU27" s="86">
        <f t="shared" si="48"/>
        <v>8.3507154944923384E-110</v>
      </c>
      <c r="HV27" s="86">
        <f t="shared" si="48"/>
        <v>1.5463357165996102E-126</v>
      </c>
      <c r="HW27" s="86">
        <f t="shared" si="48"/>
        <v>2.646978058058439E-143</v>
      </c>
      <c r="HX27" s="86">
        <f t="shared" si="48"/>
        <v>1.1979179879883935E-126</v>
      </c>
      <c r="HY27" s="86">
        <f t="shared" si="48"/>
        <v>6.2327234309396617E-137</v>
      </c>
      <c r="HZ27" s="86">
        <f t="shared" si="48"/>
        <v>2.1225118437148709E-129</v>
      </c>
      <c r="IA27" s="86">
        <f t="shared" si="48"/>
        <v>5.3773536435800233E-127</v>
      </c>
      <c r="IB27" s="86">
        <f t="shared" si="48"/>
        <v>6.7353981261461668E-133</v>
      </c>
      <c r="IC27" s="86">
        <f t="shared" si="48"/>
        <v>3.9862611371694495E-130</v>
      </c>
      <c r="ID27" s="86">
        <f t="shared" si="48"/>
        <v>3.4529036308903648E-126</v>
      </c>
      <c r="IE27" s="86">
        <f t="shared" si="48"/>
        <v>5.4827386882132287E-110</v>
      </c>
      <c r="IF27" s="86">
        <f t="shared" si="48"/>
        <v>2.4321234950175031E-72</v>
      </c>
      <c r="IG27" s="86">
        <f t="shared" si="48"/>
        <v>6.6640858426762645E-52</v>
      </c>
      <c r="II27" s="86">
        <f xml:space="preserve"> _xlfn.NORM.DIST($B27, C$10, ABS(C$14), TRUE) * _xlfn.NORM.DIST(($B27 - C$10)*C$18, 0, ABS(C$14), TRUE) * 2</f>
        <v>0</v>
      </c>
      <c r="IJ27" s="86">
        <f t="shared" ref="IJ27:IW42" si="49" xml:space="preserve"> _xlfn.NORM.DIST($B27, D$10, ABS(D$14), TRUE) * _xlfn.NORM.DIST(($B27 - D$10)*D$18, 0, ABS(D$14), TRUE) * 2</f>
        <v>0</v>
      </c>
      <c r="IK27" s="86">
        <f t="shared" si="49"/>
        <v>0</v>
      </c>
      <c r="IL27" s="86">
        <f t="shared" si="49"/>
        <v>0</v>
      </c>
      <c r="IM27" s="86">
        <f t="shared" si="49"/>
        <v>0</v>
      </c>
      <c r="IN27" s="86">
        <f t="shared" si="49"/>
        <v>0</v>
      </c>
      <c r="IO27" s="86">
        <f t="shared" si="49"/>
        <v>0</v>
      </c>
      <c r="IP27" s="86">
        <f t="shared" si="49"/>
        <v>0</v>
      </c>
      <c r="IQ27" s="86">
        <f t="shared" si="49"/>
        <v>0</v>
      </c>
      <c r="IR27" s="86">
        <f t="shared" si="49"/>
        <v>0</v>
      </c>
      <c r="IS27" s="86">
        <f t="shared" si="49"/>
        <v>0</v>
      </c>
      <c r="IT27" s="86">
        <f t="shared" si="49"/>
        <v>0</v>
      </c>
      <c r="IU27" s="86">
        <f t="shared" si="49"/>
        <v>0</v>
      </c>
      <c r="IV27" s="86">
        <f t="shared" si="49"/>
        <v>2.4223087516229955E-202</v>
      </c>
      <c r="IW27" s="86">
        <f t="shared" si="49"/>
        <v>7.9630011515819804E-119</v>
      </c>
      <c r="IY27" s="86">
        <f>GM27+HC27+HS27+II27</f>
        <v>3.6456766821430728E-10</v>
      </c>
      <c r="IZ27" s="86">
        <f t="shared" ref="IZ27:JM42" si="50">GN27+HD27+HT27+IJ27</f>
        <v>5.4053299098363143E-12</v>
      </c>
      <c r="JA27" s="86">
        <f t="shared" si="50"/>
        <v>7.8699337381955332E-12</v>
      </c>
      <c r="JB27" s="86">
        <f t="shared" si="50"/>
        <v>6.6390478382137844E-13</v>
      </c>
      <c r="JC27" s="86">
        <f t="shared" si="50"/>
        <v>3.5867897685706382E-14</v>
      </c>
      <c r="JD27" s="86">
        <f t="shared" si="50"/>
        <v>5.8758892910141559E-14</v>
      </c>
      <c r="JE27" s="86">
        <f t="shared" si="50"/>
        <v>2.7505701380099569E-14</v>
      </c>
      <c r="JF27" s="86">
        <f t="shared" si="50"/>
        <v>1.3456237215030947E-15</v>
      </c>
      <c r="JG27" s="86">
        <f t="shared" si="50"/>
        <v>9.4610808274382454E-16</v>
      </c>
      <c r="JH27" s="86">
        <f t="shared" si="50"/>
        <v>9.5501876033807757E-15</v>
      </c>
      <c r="JI27" s="86">
        <f t="shared" si="50"/>
        <v>1.6761752187651941E-14</v>
      </c>
      <c r="JJ27" s="86">
        <f t="shared" si="50"/>
        <v>1.7139390003488342E-14</v>
      </c>
      <c r="JK27" s="86">
        <f t="shared" si="50"/>
        <v>3.0964287902465136E-14</v>
      </c>
      <c r="JL27" s="86">
        <f t="shared" si="50"/>
        <v>4.8439973067944579E-13</v>
      </c>
      <c r="JM27" s="86">
        <f t="shared" si="50"/>
        <v>1.4846548248009527E-17</v>
      </c>
    </row>
    <row r="28" spans="1:273" x14ac:dyDescent="0.25">
      <c r="B28" s="2">
        <v>1</v>
      </c>
      <c r="C28" s="37">
        <v>70.596999999999994</v>
      </c>
      <c r="D28" s="37">
        <v>72.462999999999994</v>
      </c>
      <c r="E28" s="37">
        <v>71.581999999999994</v>
      </c>
      <c r="F28" s="37">
        <v>71.218999999999994</v>
      </c>
      <c r="G28" s="37">
        <v>74.688000000000002</v>
      </c>
      <c r="H28" s="37">
        <v>74.671999999999997</v>
      </c>
      <c r="I28" s="37">
        <v>74.811999999999998</v>
      </c>
      <c r="J28" s="37">
        <v>75.625</v>
      </c>
      <c r="K28" s="37">
        <v>75</v>
      </c>
      <c r="L28" s="37">
        <v>70.203000000000003</v>
      </c>
      <c r="M28" s="37">
        <v>69.766000000000005</v>
      </c>
      <c r="N28" s="37">
        <v>67.891000000000005</v>
      </c>
      <c r="O28" s="37">
        <v>67.358999999999995</v>
      </c>
      <c r="P28" s="37">
        <v>67.608999999999995</v>
      </c>
      <c r="Q28" s="37">
        <v>64.652000000000001</v>
      </c>
      <c r="S28" s="4">
        <f t="shared" si="7"/>
        <v>68.642383728747404</v>
      </c>
      <c r="T28" s="4">
        <f t="shared" si="7"/>
        <v>71.602491454474702</v>
      </c>
      <c r="U28" s="4">
        <f t="shared" si="7"/>
        <v>69.86617030466347</v>
      </c>
      <c r="V28" s="4">
        <f t="shared" si="7"/>
        <v>69.418874408370982</v>
      </c>
      <c r="W28" s="4">
        <f t="shared" si="7"/>
        <v>71.935706599093194</v>
      </c>
      <c r="X28" s="4">
        <f t="shared" si="7"/>
        <v>72.529877838627456</v>
      </c>
      <c r="Y28" s="4">
        <f t="shared" si="7"/>
        <v>72.13503407348648</v>
      </c>
      <c r="Z28" s="4">
        <f t="shared" si="7"/>
        <v>74.002742227111312</v>
      </c>
      <c r="AA28" s="4">
        <f t="shared" si="7"/>
        <v>72.766631698604186</v>
      </c>
      <c r="AB28" s="4">
        <f t="shared" si="7"/>
        <v>69.392236302789897</v>
      </c>
      <c r="AC28" s="4">
        <f t="shared" si="7"/>
        <v>68.939889135764531</v>
      </c>
      <c r="AD28" s="4">
        <f t="shared" si="7"/>
        <v>66.609558948858478</v>
      </c>
      <c r="AE28" s="4">
        <f t="shared" si="7"/>
        <v>67.086854248504594</v>
      </c>
      <c r="AF28" s="4">
        <f t="shared" si="7"/>
        <v>65.447759328674124</v>
      </c>
      <c r="AG28" s="4" t="e">
        <f t="shared" si="7"/>
        <v>#N/A</v>
      </c>
      <c r="AI28" s="4">
        <f t="shared" si="8"/>
        <v>1.9546162712525899</v>
      </c>
      <c r="AJ28" s="4">
        <f t="shared" si="8"/>
        <v>0.86050854552529188</v>
      </c>
      <c r="AK28" s="4">
        <f t="shared" si="8"/>
        <v>1.7158296953365237</v>
      </c>
      <c r="AL28" s="4">
        <f t="shared" si="8"/>
        <v>1.800125591629012</v>
      </c>
      <c r="AM28" s="4">
        <f t="shared" si="8"/>
        <v>2.7522934009068081</v>
      </c>
      <c r="AN28" s="4">
        <f t="shared" si="8"/>
        <v>2.1421221613725407</v>
      </c>
      <c r="AO28" s="4">
        <f t="shared" si="8"/>
        <v>2.6769659265135175</v>
      </c>
      <c r="AP28" s="4">
        <f t="shared" si="8"/>
        <v>1.6222577728886876</v>
      </c>
      <c r="AQ28" s="4">
        <f t="shared" si="8"/>
        <v>2.2333683013958137</v>
      </c>
      <c r="AR28" s="4">
        <f t="shared" si="8"/>
        <v>0.81076369721010622</v>
      </c>
      <c r="AS28" s="4">
        <f t="shared" si="8"/>
        <v>0.8261108642354742</v>
      </c>
      <c r="AT28" s="4">
        <f t="shared" si="8"/>
        <v>1.2814410511415275</v>
      </c>
      <c r="AU28" s="4">
        <f t="shared" si="8"/>
        <v>0.2721457514954011</v>
      </c>
      <c r="AV28" s="4">
        <f t="shared" si="8"/>
        <v>2.1612406713258707</v>
      </c>
      <c r="AW28" s="4">
        <f t="shared" si="8"/>
        <v>0</v>
      </c>
      <c r="AY28" s="2">
        <f t="shared" ref="AY28:BM58" si="51">IF(OR($B28 &lt; C$230, $B28 &gt; C$233), #N/A, ((1-FG28)*DK28) + (FG28 - FW28)*EA28 + (FW28*EQ28))</f>
        <v>68.64238279885133</v>
      </c>
      <c r="AZ28" s="2">
        <f t="shared" si="9"/>
        <v>71.602491436306622</v>
      </c>
      <c r="BA28" s="2">
        <f t="shared" si="9"/>
        <v>69.866170279035231</v>
      </c>
      <c r="BB28" s="2">
        <f t="shared" si="9"/>
        <v>69.418874405802299</v>
      </c>
      <c r="BC28" s="2">
        <f t="shared" si="9"/>
        <v>71.935706598931901</v>
      </c>
      <c r="BD28" s="2">
        <f t="shared" si="9"/>
        <v>72.529877838373878</v>
      </c>
      <c r="BE28" s="2">
        <f t="shared" si="9"/>
        <v>72.135034073358909</v>
      </c>
      <c r="BF28" s="2">
        <f t="shared" si="9"/>
        <v>74.002742227104093</v>
      </c>
      <c r="BG28" s="2">
        <f t="shared" si="9"/>
        <v>72.76663169859917</v>
      </c>
      <c r="BH28" s="2">
        <f t="shared" si="9"/>
        <v>69.392236302745161</v>
      </c>
      <c r="BI28" s="2">
        <f t="shared" si="9"/>
        <v>68.939889135685974</v>
      </c>
      <c r="BJ28" s="2">
        <f t="shared" si="9"/>
        <v>66.609558948780105</v>
      </c>
      <c r="BK28" s="2">
        <f t="shared" si="9"/>
        <v>67.086854248370031</v>
      </c>
      <c r="BL28" s="2">
        <f t="shared" si="9"/>
        <v>65.447759326956316</v>
      </c>
      <c r="BM28" s="2" t="e">
        <f t="shared" si="9"/>
        <v>#N/A</v>
      </c>
      <c r="BO28" s="2">
        <f t="shared" si="10"/>
        <v>70.596999999999994</v>
      </c>
      <c r="BP28" s="2">
        <f t="shared" si="11"/>
        <v>72.462999999999994</v>
      </c>
      <c r="BQ28" s="2">
        <f t="shared" si="12"/>
        <v>71.581999999999994</v>
      </c>
      <c r="BR28" s="2">
        <f t="shared" si="13"/>
        <v>71.218999999999994</v>
      </c>
      <c r="BS28" s="2">
        <f t="shared" si="14"/>
        <v>74.688000000000002</v>
      </c>
      <c r="BT28" s="2">
        <f t="shared" si="15"/>
        <v>74.671999999999997</v>
      </c>
      <c r="BU28" s="2">
        <f t="shared" si="16"/>
        <v>74.811999999999998</v>
      </c>
      <c r="BV28" s="2">
        <f t="shared" si="17"/>
        <v>75.625</v>
      </c>
      <c r="BW28" s="2">
        <f t="shared" si="18"/>
        <v>75</v>
      </c>
      <c r="BX28" s="2">
        <f t="shared" si="19"/>
        <v>70.203000000000003</v>
      </c>
      <c r="BY28" s="2">
        <f t="shared" si="20"/>
        <v>69.766000000000005</v>
      </c>
      <c r="BZ28" s="2">
        <f t="shared" si="21"/>
        <v>67.891000000000005</v>
      </c>
      <c r="CA28" s="2">
        <f t="shared" si="22"/>
        <v>67.358999999999995</v>
      </c>
      <c r="CB28" s="2">
        <f t="shared" si="23"/>
        <v>67.608999999999995</v>
      </c>
      <c r="CC28" s="2" t="str">
        <f t="shared" si="24"/>
        <v/>
      </c>
      <c r="CE28" s="2" t="str">
        <f t="shared" ref="CE28:CS58" si="52">IF(AND(IY28 &lt; $CS$22, $B28 &gt; C$231, $B28 &lt; C$232), C28, "")</f>
        <v/>
      </c>
      <c r="CF28" s="2" t="str">
        <f t="shared" si="25"/>
        <v/>
      </c>
      <c r="CG28" s="2" t="str">
        <f t="shared" si="25"/>
        <v/>
      </c>
      <c r="CH28" s="2" t="str">
        <f t="shared" si="25"/>
        <v/>
      </c>
      <c r="CI28" s="2" t="str">
        <f t="shared" si="25"/>
        <v/>
      </c>
      <c r="CJ28" s="2" t="str">
        <f t="shared" si="25"/>
        <v/>
      </c>
      <c r="CK28" s="2" t="str">
        <f t="shared" si="25"/>
        <v/>
      </c>
      <c r="CL28" s="2" t="str">
        <f t="shared" si="25"/>
        <v/>
      </c>
      <c r="CM28" s="2" t="str">
        <f t="shared" si="25"/>
        <v/>
      </c>
      <c r="CN28" s="2" t="str">
        <f t="shared" si="25"/>
        <v/>
      </c>
      <c r="CO28" s="2" t="str">
        <f t="shared" si="25"/>
        <v/>
      </c>
      <c r="CP28" s="2" t="str">
        <f t="shared" si="25"/>
        <v/>
      </c>
      <c r="CQ28" s="2" t="str">
        <f t="shared" si="25"/>
        <v/>
      </c>
      <c r="CR28" s="2" t="str">
        <f t="shared" si="25"/>
        <v/>
      </c>
      <c r="CS28" s="2" t="str">
        <f t="shared" si="25"/>
        <v/>
      </c>
      <c r="CU28" s="2" t="str">
        <f t="shared" si="26"/>
        <v/>
      </c>
      <c r="CV28" s="2" t="str">
        <f t="shared" si="27"/>
        <v/>
      </c>
      <c r="CW28" s="2" t="str">
        <f t="shared" si="28"/>
        <v/>
      </c>
      <c r="CX28" s="2" t="str">
        <f t="shared" si="29"/>
        <v/>
      </c>
      <c r="CY28" s="2" t="str">
        <f t="shared" si="30"/>
        <v/>
      </c>
      <c r="CZ28" s="2" t="str">
        <f t="shared" si="31"/>
        <v/>
      </c>
      <c r="DA28" s="2" t="str">
        <f t="shared" si="32"/>
        <v/>
      </c>
      <c r="DB28" s="2" t="str">
        <f t="shared" si="33"/>
        <v/>
      </c>
      <c r="DC28" s="2" t="str">
        <f t="shared" si="34"/>
        <v/>
      </c>
      <c r="DD28" s="2" t="str">
        <f t="shared" si="35"/>
        <v/>
      </c>
      <c r="DE28" s="2" t="str">
        <f t="shared" si="36"/>
        <v/>
      </c>
      <c r="DF28" s="2" t="str">
        <f t="shared" si="37"/>
        <v/>
      </c>
      <c r="DG28" s="2" t="str">
        <f t="shared" si="38"/>
        <v/>
      </c>
      <c r="DH28" s="2" t="str">
        <f t="shared" si="39"/>
        <v/>
      </c>
      <c r="DI28" s="2" t="str">
        <f t="shared" si="40"/>
        <v/>
      </c>
      <c r="DK28" s="2">
        <f t="shared" si="41"/>
        <v>68.600131174089057</v>
      </c>
      <c r="DL28" s="2">
        <f t="shared" si="41"/>
        <v>71.551633797909417</v>
      </c>
      <c r="DM28" s="2">
        <f t="shared" si="41"/>
        <v>69.911162891986081</v>
      </c>
      <c r="DN28" s="2">
        <f t="shared" si="41"/>
        <v>69.332415957647939</v>
      </c>
      <c r="DO28" s="2">
        <f t="shared" si="41"/>
        <v>71.917369072787679</v>
      </c>
      <c r="DP28" s="2">
        <f t="shared" si="41"/>
        <v>72.458456659619472</v>
      </c>
      <c r="DQ28" s="2">
        <f t="shared" si="41"/>
        <v>72.085969797644211</v>
      </c>
      <c r="DR28" s="2">
        <f t="shared" si="41"/>
        <v>73.995297110641303</v>
      </c>
      <c r="DS28" s="2">
        <f t="shared" si="41"/>
        <v>72.704395348837195</v>
      </c>
      <c r="DT28" s="2">
        <f t="shared" si="41"/>
        <v>69.333779220779221</v>
      </c>
      <c r="DU28" s="2">
        <f t="shared" si="41"/>
        <v>68.893205376019324</v>
      </c>
      <c r="DV28" s="2">
        <f t="shared" si="41"/>
        <v>66.56491452733313</v>
      </c>
      <c r="DW28" s="2">
        <f t="shared" si="41"/>
        <v>66.997029296285106</v>
      </c>
      <c r="DX28" s="2">
        <f t="shared" si="41"/>
        <v>65.330363125624629</v>
      </c>
      <c r="DY28" s="2">
        <f t="shared" si="41"/>
        <v>62.960073170731697</v>
      </c>
      <c r="EA28" s="2">
        <f t="shared" si="42"/>
        <v>70.040684345118052</v>
      </c>
      <c r="EB28" s="2">
        <f t="shared" si="42"/>
        <v>73.723084726057266</v>
      </c>
      <c r="EC28" s="2">
        <f t="shared" si="42"/>
        <v>68.009964013416507</v>
      </c>
      <c r="ED28" s="2">
        <f t="shared" si="42"/>
        <v>73.09643221436616</v>
      </c>
      <c r="EE28" s="2">
        <f t="shared" si="42"/>
        <v>72.840573930589173</v>
      </c>
      <c r="EF28" s="2">
        <f t="shared" si="42"/>
        <v>75.964118657298954</v>
      </c>
      <c r="EG28" s="2">
        <f t="shared" si="42"/>
        <v>74.405789002557526</v>
      </c>
      <c r="EH28" s="2">
        <f t="shared" si="42"/>
        <v>74.392962295284832</v>
      </c>
      <c r="EI28" s="2">
        <f t="shared" si="42"/>
        <v>76.027482435597179</v>
      </c>
      <c r="EJ28" s="2">
        <f t="shared" si="42"/>
        <v>72.348107181889148</v>
      </c>
      <c r="EK28" s="2">
        <f t="shared" si="42"/>
        <v>71.242533947360016</v>
      </c>
      <c r="EL28" s="2">
        <f t="shared" si="42"/>
        <v>68.770844789866203</v>
      </c>
      <c r="EM28" s="2">
        <f t="shared" si="42"/>
        <v>71.467319910067985</v>
      </c>
      <c r="EN28" s="2">
        <f t="shared" si="42"/>
        <v>70.515348679993679</v>
      </c>
      <c r="EO28" s="2">
        <f t="shared" si="42"/>
        <v>68.983843561208261</v>
      </c>
      <c r="EQ28" s="2">
        <f t="shared" si="43"/>
        <v>70.040684345118052</v>
      </c>
      <c r="ER28" s="2">
        <f t="shared" si="43"/>
        <v>70.107059915707694</v>
      </c>
      <c r="ES28" s="2">
        <f t="shared" si="43"/>
        <v>69.835747922751011</v>
      </c>
      <c r="ET28" s="2">
        <f t="shared" si="43"/>
        <v>72.105678022519129</v>
      </c>
      <c r="EU28" s="2">
        <f t="shared" si="43"/>
        <v>72.781911998823404</v>
      </c>
      <c r="EV28" s="2">
        <f t="shared" si="43"/>
        <v>75.543854547742242</v>
      </c>
      <c r="EW28" s="2">
        <f t="shared" si="43"/>
        <v>73.146534140504684</v>
      </c>
      <c r="EX28" s="2">
        <f t="shared" si="43"/>
        <v>73.977843447738692</v>
      </c>
      <c r="EY28" s="2">
        <f t="shared" si="43"/>
        <v>75.12850753107584</v>
      </c>
      <c r="EZ28" s="2">
        <f t="shared" si="43"/>
        <v>72.65432267597491</v>
      </c>
      <c r="FA28" s="2">
        <f t="shared" si="43"/>
        <v>71.686452995382083</v>
      </c>
      <c r="FB28" s="2">
        <f t="shared" si="43"/>
        <v>69.742903229257294</v>
      </c>
      <c r="FC28" s="2">
        <f t="shared" si="43"/>
        <v>71.979717346095427</v>
      </c>
      <c r="FD28" s="2">
        <f t="shared" si="43"/>
        <v>70.893306412308505</v>
      </c>
      <c r="FE28" s="2">
        <f t="shared" si="43"/>
        <v>73.992570396623961</v>
      </c>
      <c r="FG28" s="2">
        <f t="shared" si="44"/>
        <v>2.9330139013261008E-2</v>
      </c>
      <c r="FH28" s="2">
        <f t="shared" si="44"/>
        <v>2.3422885741770115E-2</v>
      </c>
      <c r="FI28" s="2">
        <f t="shared" si="44"/>
        <v>2.3666298631225716E-2</v>
      </c>
      <c r="FJ28" s="2">
        <f t="shared" si="44"/>
        <v>2.2970000138205864E-2</v>
      </c>
      <c r="FK28" s="2">
        <f t="shared" si="44"/>
        <v>1.9862955256240943E-2</v>
      </c>
      <c r="FL28" s="2">
        <f t="shared" si="44"/>
        <v>2.0373184274175771E-2</v>
      </c>
      <c r="FM28" s="2">
        <f t="shared" si="44"/>
        <v>2.1150482747156984E-2</v>
      </c>
      <c r="FN28" s="2">
        <f t="shared" si="44"/>
        <v>1.8722857287888212E-2</v>
      </c>
      <c r="FO28" s="2">
        <f t="shared" si="44"/>
        <v>1.8728696898898851E-2</v>
      </c>
      <c r="FP28" s="2">
        <f t="shared" si="44"/>
        <v>1.9392987109569639E-2</v>
      </c>
      <c r="FQ28" s="2">
        <f t="shared" si="44"/>
        <v>1.9870938560395658E-2</v>
      </c>
      <c r="FR28" s="2">
        <f t="shared" si="44"/>
        <v>2.0237954051684409E-2</v>
      </c>
      <c r="FS28" s="2">
        <f t="shared" si="44"/>
        <v>2.0093674985804003E-2</v>
      </c>
      <c r="FT28" s="2">
        <f t="shared" si="44"/>
        <v>2.2641527576806781E-2</v>
      </c>
      <c r="FU28" s="2">
        <f t="shared" si="44"/>
        <v>1.640556311873545E-2</v>
      </c>
      <c r="FW28" s="2">
        <f t="shared" ref="FW28:GK58" si="53">POWER(10,($B28-C$232)/C$229)/(1+POWER(10,($B28-C$232)/C$229))</f>
        <v>6.4008192365700966E-16</v>
      </c>
      <c r="FX28" s="2">
        <f t="shared" si="45"/>
        <v>1.1085617132012252E-6</v>
      </c>
      <c r="FY28" s="2">
        <f t="shared" si="45"/>
        <v>9.4615070619146879E-7</v>
      </c>
      <c r="FZ28" s="2">
        <f t="shared" si="45"/>
        <v>1.0151687172143389E-6</v>
      </c>
      <c r="GA28" s="2">
        <f t="shared" si="45"/>
        <v>8.6322827348017294E-7</v>
      </c>
      <c r="GB28" s="2">
        <f t="shared" si="45"/>
        <v>7.5934939799416036E-7</v>
      </c>
      <c r="GC28" s="2">
        <f t="shared" si="45"/>
        <v>8.1028501503888141E-7</v>
      </c>
      <c r="GD28" s="2">
        <f t="shared" si="45"/>
        <v>7.5168270288624758E-7</v>
      </c>
      <c r="GE28" s="2">
        <f t="shared" si="45"/>
        <v>8.2433290532172972E-7</v>
      </c>
      <c r="GF28" s="2">
        <f t="shared" si="45"/>
        <v>8.4473882991676098E-7</v>
      </c>
      <c r="GG28" s="2">
        <f t="shared" si="45"/>
        <v>8.919809874657299E-7</v>
      </c>
      <c r="GH28" s="2">
        <f t="shared" si="45"/>
        <v>9.3219973159931978E-7</v>
      </c>
      <c r="GI28" s="2">
        <f t="shared" si="45"/>
        <v>7.5214952982014532E-7</v>
      </c>
      <c r="GJ28" s="2">
        <f t="shared" si="45"/>
        <v>5.5010675196927289E-7</v>
      </c>
      <c r="GK28" s="2">
        <f t="shared" si="45"/>
        <v>4.1372234139185321E-7</v>
      </c>
      <c r="GM28" s="86">
        <f t="shared" ref="GM28:HA58" si="54" xml:space="preserve"> _xlfn.NORM.DIST($B28, C$7, ABS(C$11), TRUE) * _xlfn.NORM.DIST(($B28 - C$7)*C$15, 0, ABS(C$11), TRUE) * 2</f>
        <v>6.7497082695342016E-10</v>
      </c>
      <c r="GN28" s="86">
        <f t="shared" si="46"/>
        <v>1.1321436682197298E-11</v>
      </c>
      <c r="GO28" s="86">
        <f t="shared" si="46"/>
        <v>1.6279529890311797E-11</v>
      </c>
      <c r="GP28" s="86">
        <f t="shared" si="46"/>
        <v>1.5017209578351702E-12</v>
      </c>
      <c r="GQ28" s="86">
        <f t="shared" si="46"/>
        <v>8.7820978415895521E-14</v>
      </c>
      <c r="GR28" s="86">
        <f t="shared" si="46"/>
        <v>1.4202349546731496E-13</v>
      </c>
      <c r="GS28" s="86">
        <f t="shared" si="46"/>
        <v>6.9029472690124869E-14</v>
      </c>
      <c r="GT28" s="86">
        <f t="shared" si="46"/>
        <v>3.675596783134933E-15</v>
      </c>
      <c r="GU28" s="86">
        <f t="shared" si="46"/>
        <v>2.6189522259034935E-15</v>
      </c>
      <c r="GV28" s="86">
        <f t="shared" si="46"/>
        <v>2.4442170121354858E-14</v>
      </c>
      <c r="GW28" s="86">
        <f t="shared" si="46"/>
        <v>4.2239960984730763E-14</v>
      </c>
      <c r="GX28" s="86">
        <f t="shared" si="46"/>
        <v>4.3341610055013994E-14</v>
      </c>
      <c r="GY28" s="86">
        <f t="shared" si="46"/>
        <v>7.643824457384711E-14</v>
      </c>
      <c r="GZ28" s="86">
        <f t="shared" si="46"/>
        <v>1.1056617567189116E-12</v>
      </c>
      <c r="HA28" s="86">
        <f t="shared" si="46"/>
        <v>4.631727638115876E-17</v>
      </c>
      <c r="HC28" s="86">
        <f xml:space="preserve"> _xlfn.NORM.DIST($B28, C$8, ABS(C$12), TRUE) * _xlfn.NORM.DIST(($B28 - C$8)*C$16, 0, ABS(C$12), TRUE) * 2</f>
        <v>6.2449267507511908E-27</v>
      </c>
      <c r="HD28" s="86">
        <f t="shared" si="47"/>
        <v>4.0944236638713571E-30</v>
      </c>
      <c r="HE28" s="86">
        <f t="shared" si="47"/>
        <v>1.6184939226730105E-30</v>
      </c>
      <c r="HF28" s="86">
        <f t="shared" si="47"/>
        <v>3.2628979784309263E-34</v>
      </c>
      <c r="HG28" s="86">
        <f t="shared" si="47"/>
        <v>2.2272644203243377E-38</v>
      </c>
      <c r="HH28" s="86">
        <f t="shared" si="47"/>
        <v>8.3449007983976794E-34</v>
      </c>
      <c r="HI28" s="86">
        <f t="shared" si="47"/>
        <v>5.6975879300165211E-36</v>
      </c>
      <c r="HJ28" s="86">
        <f t="shared" si="47"/>
        <v>4.7578884072246156E-34</v>
      </c>
      <c r="HK28" s="86">
        <f t="shared" si="47"/>
        <v>1.8146450587898333E-33</v>
      </c>
      <c r="HL28" s="86">
        <f t="shared" si="47"/>
        <v>2.7322017074250607E-35</v>
      </c>
      <c r="HM28" s="86">
        <f t="shared" si="47"/>
        <v>7.2044743739908566E-35</v>
      </c>
      <c r="HN28" s="86">
        <f t="shared" si="47"/>
        <v>8.8360112872958952E-34</v>
      </c>
      <c r="HO28" s="86">
        <f t="shared" si="47"/>
        <v>1.0541259341874E-29</v>
      </c>
      <c r="HP28" s="86">
        <f t="shared" si="47"/>
        <v>1.0290672606881319E-31</v>
      </c>
      <c r="HQ28" s="86">
        <f t="shared" si="47"/>
        <v>6.2264125169847994E-43</v>
      </c>
      <c r="HS28" s="86">
        <f t="shared" ref="HS28:IG58" si="55" xml:space="preserve"> _xlfn.NORM.DIST($B28, C$9, ABS(C$13), TRUE) * _xlfn.NORM.DIST(($B28 - C$9)*C$17, 0, ABS(C$13), TRUE) * 2</f>
        <v>1.4349180716542615E-245</v>
      </c>
      <c r="HT28" s="86">
        <f t="shared" si="48"/>
        <v>8.6822018981081234E-105</v>
      </c>
      <c r="HU28" s="86">
        <f t="shared" si="48"/>
        <v>4.5397635673280431E-108</v>
      </c>
      <c r="HV28" s="86">
        <f t="shared" si="48"/>
        <v>1.621934636200325E-124</v>
      </c>
      <c r="HW28" s="86">
        <f t="shared" si="48"/>
        <v>4.7904631804650025E-141</v>
      </c>
      <c r="HX28" s="86">
        <f t="shared" si="48"/>
        <v>1.1344980004281054E-124</v>
      </c>
      <c r="HY28" s="86">
        <f t="shared" si="48"/>
        <v>8.9131624440583134E-135</v>
      </c>
      <c r="HZ28" s="86">
        <f t="shared" si="48"/>
        <v>2.2373246144516182E-127</v>
      </c>
      <c r="IA28" s="86">
        <f t="shared" si="48"/>
        <v>5.3439067564996878E-125</v>
      </c>
      <c r="IB28" s="86">
        <f t="shared" si="48"/>
        <v>8.3055172369293162E-131</v>
      </c>
      <c r="IC28" s="86">
        <f t="shared" si="48"/>
        <v>4.483404970747276E-128</v>
      </c>
      <c r="ID28" s="86">
        <f t="shared" si="48"/>
        <v>3.4149985709304674E-124</v>
      </c>
      <c r="IE28" s="86">
        <f t="shared" si="48"/>
        <v>2.7994226399814515E-108</v>
      </c>
      <c r="IF28" s="86">
        <f t="shared" si="48"/>
        <v>3.060999272732195E-71</v>
      </c>
      <c r="IG28" s="86">
        <f t="shared" si="48"/>
        <v>3.9011526551989891E-51</v>
      </c>
      <c r="II28" s="86">
        <f t="shared" ref="II28:IW58" si="56" xml:space="preserve"> _xlfn.NORM.DIST($B28, C$10, ABS(C$14), TRUE) * _xlfn.NORM.DIST(($B28 - C$10)*C$18, 0, ABS(C$14), TRUE) * 2</f>
        <v>0</v>
      </c>
      <c r="IJ28" s="86">
        <f t="shared" si="49"/>
        <v>0</v>
      </c>
      <c r="IK28" s="86">
        <f t="shared" si="49"/>
        <v>0</v>
      </c>
      <c r="IL28" s="86">
        <f t="shared" si="49"/>
        <v>0</v>
      </c>
      <c r="IM28" s="86">
        <f t="shared" si="49"/>
        <v>0</v>
      </c>
      <c r="IN28" s="86">
        <f t="shared" si="49"/>
        <v>0</v>
      </c>
      <c r="IO28" s="86">
        <f t="shared" si="49"/>
        <v>0</v>
      </c>
      <c r="IP28" s="86">
        <f t="shared" si="49"/>
        <v>0</v>
      </c>
      <c r="IQ28" s="86">
        <f t="shared" si="49"/>
        <v>0</v>
      </c>
      <c r="IR28" s="86">
        <f t="shared" si="49"/>
        <v>0</v>
      </c>
      <c r="IS28" s="86">
        <f t="shared" si="49"/>
        <v>0</v>
      </c>
      <c r="IT28" s="86">
        <f t="shared" si="49"/>
        <v>0</v>
      </c>
      <c r="IU28" s="86">
        <f t="shared" si="49"/>
        <v>0</v>
      </c>
      <c r="IV28" s="86">
        <f t="shared" si="49"/>
        <v>8.3029607942834843E-200</v>
      </c>
      <c r="IW28" s="86">
        <f t="shared" si="49"/>
        <v>2.2485775479457628E-117</v>
      </c>
      <c r="IY28" s="86">
        <f t="shared" ref="IY28:JM58" si="57">GM28+HC28+HS28+II28</f>
        <v>6.7497082695342016E-10</v>
      </c>
      <c r="IZ28" s="86">
        <f t="shared" si="50"/>
        <v>1.1321436682197298E-11</v>
      </c>
      <c r="JA28" s="86">
        <f t="shared" si="50"/>
        <v>1.6279529890311797E-11</v>
      </c>
      <c r="JB28" s="86">
        <f t="shared" si="50"/>
        <v>1.5017209578351702E-12</v>
      </c>
      <c r="JC28" s="86">
        <f t="shared" si="50"/>
        <v>8.7820978415895521E-14</v>
      </c>
      <c r="JD28" s="86">
        <f t="shared" si="50"/>
        <v>1.4202349546731496E-13</v>
      </c>
      <c r="JE28" s="86">
        <f t="shared" si="50"/>
        <v>6.9029472690124869E-14</v>
      </c>
      <c r="JF28" s="86">
        <f t="shared" si="50"/>
        <v>3.675596783134933E-15</v>
      </c>
      <c r="JG28" s="86">
        <f t="shared" si="50"/>
        <v>2.6189522259034935E-15</v>
      </c>
      <c r="JH28" s="86">
        <f t="shared" si="50"/>
        <v>2.4442170121354858E-14</v>
      </c>
      <c r="JI28" s="86">
        <f t="shared" si="50"/>
        <v>4.2239960984730763E-14</v>
      </c>
      <c r="JJ28" s="86">
        <f t="shared" si="50"/>
        <v>4.3341610055013994E-14</v>
      </c>
      <c r="JK28" s="86">
        <f t="shared" si="50"/>
        <v>7.6438244573847123E-14</v>
      </c>
      <c r="JL28" s="86">
        <f t="shared" si="50"/>
        <v>1.1056617567189116E-12</v>
      </c>
      <c r="JM28" s="86">
        <f t="shared" si="50"/>
        <v>4.631727638115876E-17</v>
      </c>
    </row>
    <row r="29" spans="1:273" x14ac:dyDescent="0.25">
      <c r="B29" s="2">
        <v>2</v>
      </c>
      <c r="C29" s="37">
        <v>71.686999999999998</v>
      </c>
      <c r="D29" s="37">
        <v>72.790999999999997</v>
      </c>
      <c r="E29" s="37">
        <v>71.866</v>
      </c>
      <c r="F29" s="37">
        <v>72.781000000000006</v>
      </c>
      <c r="G29" s="37">
        <v>74.828000000000003</v>
      </c>
      <c r="H29" s="37">
        <v>74.343999999999994</v>
      </c>
      <c r="I29" s="37">
        <v>73.561999999999998</v>
      </c>
      <c r="J29" s="37">
        <v>76.358999999999995</v>
      </c>
      <c r="K29" s="37">
        <v>74.358999999999995</v>
      </c>
      <c r="L29" s="37">
        <v>70.296999999999997</v>
      </c>
      <c r="M29" s="37">
        <v>70.25</v>
      </c>
      <c r="N29" s="37">
        <v>68.483999999999995</v>
      </c>
      <c r="O29" s="37">
        <v>69.766000000000005</v>
      </c>
      <c r="P29" s="37">
        <v>67.203000000000003</v>
      </c>
      <c r="Q29" s="37">
        <v>65.242000000000004</v>
      </c>
      <c r="R29" s="5"/>
      <c r="S29" s="4">
        <f t="shared" si="7"/>
        <v>68.900732583789264</v>
      </c>
      <c r="T29" s="4">
        <f t="shared" si="7"/>
        <v>71.810336032963022</v>
      </c>
      <c r="U29" s="4">
        <f t="shared" si="7"/>
        <v>70.059433091001097</v>
      </c>
      <c r="V29" s="4">
        <f t="shared" si="7"/>
        <v>69.703107279434363</v>
      </c>
      <c r="W29" s="4">
        <f t="shared" si="7"/>
        <v>72.166260677512639</v>
      </c>
      <c r="X29" s="4">
        <f t="shared" si="7"/>
        <v>72.747833822228102</v>
      </c>
      <c r="Y29" s="4">
        <f t="shared" si="7"/>
        <v>72.316156484386369</v>
      </c>
      <c r="Z29" s="4">
        <f t="shared" si="7"/>
        <v>74.096470821633062</v>
      </c>
      <c r="AA29" s="4">
        <f t="shared" si="7"/>
        <v>72.922359843520695</v>
      </c>
      <c r="AB29" s="4">
        <f t="shared" si="7"/>
        <v>69.537264026430677</v>
      </c>
      <c r="AC29" s="4">
        <f t="shared" si="7"/>
        <v>69.070721336207441</v>
      </c>
      <c r="AD29" s="4">
        <f t="shared" si="7"/>
        <v>66.825984273528491</v>
      </c>
      <c r="AE29" s="4">
        <f t="shared" si="7"/>
        <v>67.312928583271244</v>
      </c>
      <c r="AF29" s="4">
        <f t="shared" si="7"/>
        <v>65.683537891750561</v>
      </c>
      <c r="AG29" s="4" t="e">
        <f t="shared" si="7"/>
        <v>#N/A</v>
      </c>
      <c r="AI29" s="4">
        <f t="shared" si="8"/>
        <v>2.7862674162107339</v>
      </c>
      <c r="AJ29" s="4">
        <f t="shared" si="8"/>
        <v>0.98066396703697478</v>
      </c>
      <c r="AK29" s="4">
        <f t="shared" si="8"/>
        <v>1.8065669089989029</v>
      </c>
      <c r="AL29" s="4">
        <f t="shared" si="8"/>
        <v>3.077892720565643</v>
      </c>
      <c r="AM29" s="4">
        <f t="shared" si="8"/>
        <v>2.6617393224873638</v>
      </c>
      <c r="AN29" s="4">
        <f t="shared" si="8"/>
        <v>1.5961661777718916</v>
      </c>
      <c r="AO29" s="4">
        <f t="shared" si="8"/>
        <v>1.2458435156136289</v>
      </c>
      <c r="AP29" s="4">
        <f t="shared" si="8"/>
        <v>2.2625291783669326</v>
      </c>
      <c r="AQ29" s="4">
        <f t="shared" si="8"/>
        <v>1.4366401564792994</v>
      </c>
      <c r="AR29" s="4">
        <f t="shared" si="8"/>
        <v>0.75973597356932032</v>
      </c>
      <c r="AS29" s="4">
        <f t="shared" si="8"/>
        <v>1.1792786637925587</v>
      </c>
      <c r="AT29" s="4">
        <f t="shared" si="8"/>
        <v>1.6580157264715041</v>
      </c>
      <c r="AU29" s="4">
        <f t="shared" si="8"/>
        <v>2.4530714167287613</v>
      </c>
      <c r="AV29" s="4">
        <f t="shared" si="8"/>
        <v>1.5194621082494422</v>
      </c>
      <c r="AW29" s="4">
        <f t="shared" si="8"/>
        <v>0</v>
      </c>
      <c r="AY29" s="2">
        <f t="shared" si="51"/>
        <v>68.900730903252708</v>
      </c>
      <c r="AZ29" s="2">
        <f t="shared" si="9"/>
        <v>71.810335995890014</v>
      </c>
      <c r="BA29" s="2">
        <f t="shared" si="9"/>
        <v>70.05943303933978</v>
      </c>
      <c r="BB29" s="2">
        <f t="shared" si="9"/>
        <v>69.703107273783488</v>
      </c>
      <c r="BC29" s="2">
        <f t="shared" si="9"/>
        <v>72.166260677128918</v>
      </c>
      <c r="BD29" s="2">
        <f t="shared" si="9"/>
        <v>72.747833821632511</v>
      </c>
      <c r="BE29" s="2">
        <f t="shared" si="9"/>
        <v>72.316156484075577</v>
      </c>
      <c r="BF29" s="2">
        <f t="shared" si="9"/>
        <v>74.096470821613963</v>
      </c>
      <c r="BG29" s="2">
        <f t="shared" si="9"/>
        <v>72.922359843507238</v>
      </c>
      <c r="BH29" s="2">
        <f t="shared" si="9"/>
        <v>69.537264026319534</v>
      </c>
      <c r="BI29" s="2">
        <f t="shared" si="9"/>
        <v>69.070721336015225</v>
      </c>
      <c r="BJ29" s="2">
        <f t="shared" si="9"/>
        <v>66.825984273336076</v>
      </c>
      <c r="BK29" s="2">
        <f t="shared" si="9"/>
        <v>67.312928582948572</v>
      </c>
      <c r="BL29" s="2">
        <f t="shared" si="9"/>
        <v>65.683537887937632</v>
      </c>
      <c r="BM29" s="2" t="e">
        <f t="shared" si="9"/>
        <v>#N/A</v>
      </c>
      <c r="BO29" s="2">
        <f t="shared" si="10"/>
        <v>71.686999999999998</v>
      </c>
      <c r="BP29" s="2">
        <f t="shared" si="11"/>
        <v>72.790999999999997</v>
      </c>
      <c r="BQ29" s="2">
        <f t="shared" si="12"/>
        <v>71.866</v>
      </c>
      <c r="BR29" s="2">
        <f t="shared" si="13"/>
        <v>72.781000000000006</v>
      </c>
      <c r="BS29" s="2">
        <f t="shared" si="14"/>
        <v>74.828000000000003</v>
      </c>
      <c r="BT29" s="2">
        <f t="shared" si="15"/>
        <v>74.343999999999994</v>
      </c>
      <c r="BU29" s="2">
        <f t="shared" si="16"/>
        <v>73.561999999999998</v>
      </c>
      <c r="BV29" s="2">
        <f t="shared" si="17"/>
        <v>76.358999999999995</v>
      </c>
      <c r="BW29" s="2">
        <f t="shared" si="18"/>
        <v>74.358999999999995</v>
      </c>
      <c r="BX29" s="2">
        <f t="shared" si="19"/>
        <v>70.296999999999997</v>
      </c>
      <c r="BY29" s="2">
        <f t="shared" si="20"/>
        <v>70.25</v>
      </c>
      <c r="BZ29" s="2">
        <f t="shared" si="21"/>
        <v>68.483999999999995</v>
      </c>
      <c r="CA29" s="2">
        <f t="shared" si="22"/>
        <v>69.766000000000005</v>
      </c>
      <c r="CB29" s="2">
        <f t="shared" si="23"/>
        <v>67.203000000000003</v>
      </c>
      <c r="CC29" s="2" t="str">
        <f t="shared" si="24"/>
        <v/>
      </c>
      <c r="CE29" s="2" t="str">
        <f t="shared" si="52"/>
        <v/>
      </c>
      <c r="CF29" s="2" t="str">
        <f t="shared" si="25"/>
        <v/>
      </c>
      <c r="CG29" s="2" t="str">
        <f t="shared" si="25"/>
        <v/>
      </c>
      <c r="CH29" s="2" t="str">
        <f t="shared" si="25"/>
        <v/>
      </c>
      <c r="CI29" s="2" t="str">
        <f t="shared" si="25"/>
        <v/>
      </c>
      <c r="CJ29" s="2" t="str">
        <f t="shared" si="25"/>
        <v/>
      </c>
      <c r="CK29" s="2" t="str">
        <f t="shared" si="25"/>
        <v/>
      </c>
      <c r="CL29" s="2" t="str">
        <f t="shared" si="25"/>
        <v/>
      </c>
      <c r="CM29" s="2" t="str">
        <f t="shared" si="25"/>
        <v/>
      </c>
      <c r="CN29" s="2" t="str">
        <f t="shared" si="25"/>
        <v/>
      </c>
      <c r="CO29" s="2" t="str">
        <f t="shared" si="25"/>
        <v/>
      </c>
      <c r="CP29" s="2" t="str">
        <f t="shared" si="25"/>
        <v/>
      </c>
      <c r="CQ29" s="2" t="str">
        <f t="shared" si="25"/>
        <v/>
      </c>
      <c r="CR29" s="2" t="str">
        <f t="shared" si="25"/>
        <v/>
      </c>
      <c r="CS29" s="2" t="str">
        <f t="shared" si="25"/>
        <v/>
      </c>
      <c r="CU29" s="2" t="str">
        <f t="shared" si="26"/>
        <v/>
      </c>
      <c r="CV29" s="2" t="str">
        <f t="shared" si="27"/>
        <v/>
      </c>
      <c r="CW29" s="2" t="str">
        <f t="shared" si="28"/>
        <v/>
      </c>
      <c r="CX29" s="2" t="str">
        <f t="shared" si="29"/>
        <v/>
      </c>
      <c r="CY29" s="2" t="str">
        <f t="shared" si="30"/>
        <v/>
      </c>
      <c r="CZ29" s="2" t="str">
        <f t="shared" si="31"/>
        <v/>
      </c>
      <c r="DA29" s="2" t="str">
        <f t="shared" si="32"/>
        <v/>
      </c>
      <c r="DB29" s="2" t="str">
        <f t="shared" si="33"/>
        <v/>
      </c>
      <c r="DC29" s="2" t="str">
        <f t="shared" si="34"/>
        <v/>
      </c>
      <c r="DD29" s="2" t="str">
        <f t="shared" si="35"/>
        <v/>
      </c>
      <c r="DE29" s="2" t="str">
        <f t="shared" si="36"/>
        <v/>
      </c>
      <c r="DF29" s="2" t="str">
        <f t="shared" si="37"/>
        <v/>
      </c>
      <c r="DG29" s="2" t="str">
        <f t="shared" si="38"/>
        <v/>
      </c>
      <c r="DH29" s="2" t="str">
        <f t="shared" si="39"/>
        <v/>
      </c>
      <c r="DI29" s="2" t="str">
        <f t="shared" si="40"/>
        <v/>
      </c>
      <c r="DK29" s="2">
        <f t="shared" si="41"/>
        <v>68.864854655870431</v>
      </c>
      <c r="DL29" s="2">
        <f t="shared" si="41"/>
        <v>71.762386062717781</v>
      </c>
      <c r="DM29" s="2">
        <f t="shared" si="41"/>
        <v>70.114893728223024</v>
      </c>
      <c r="DN29" s="2">
        <f t="shared" si="41"/>
        <v>69.617666909758796</v>
      </c>
      <c r="DO29" s="2">
        <f t="shared" si="41"/>
        <v>72.152752944729698</v>
      </c>
      <c r="DP29" s="2">
        <f t="shared" si="41"/>
        <v>72.676289640591989</v>
      </c>
      <c r="DQ29" s="2">
        <f t="shared" si="41"/>
        <v>72.268459679855013</v>
      </c>
      <c r="DR29" s="2">
        <f t="shared" si="41"/>
        <v>74.091879069767458</v>
      </c>
      <c r="DS29" s="2">
        <f t="shared" si="41"/>
        <v>72.85931893687706</v>
      </c>
      <c r="DT29" s="2">
        <f t="shared" si="41"/>
        <v>69.477972817879802</v>
      </c>
      <c r="DU29" s="2">
        <f t="shared" si="41"/>
        <v>69.024125339776489</v>
      </c>
      <c r="DV29" s="2">
        <f t="shared" si="41"/>
        <v>66.783338568408325</v>
      </c>
      <c r="DW29" s="2">
        <f t="shared" si="41"/>
        <v>67.221342947749918</v>
      </c>
      <c r="DX29" s="2">
        <f t="shared" si="41"/>
        <v>65.562734003187217</v>
      </c>
      <c r="DY29" s="2">
        <f t="shared" si="41"/>
        <v>63.136024390243897</v>
      </c>
      <c r="EA29" s="2">
        <f t="shared" si="42"/>
        <v>69.983571261198236</v>
      </c>
      <c r="EB29" s="2">
        <f t="shared" si="42"/>
        <v>73.633789214973888</v>
      </c>
      <c r="EC29" s="2">
        <f t="shared" si="42"/>
        <v>67.972693291737286</v>
      </c>
      <c r="ED29" s="2">
        <f t="shared" si="42"/>
        <v>73.017589456888999</v>
      </c>
      <c r="EE29" s="2">
        <f t="shared" si="42"/>
        <v>72.774153753026624</v>
      </c>
      <c r="EF29" s="2">
        <f t="shared" si="42"/>
        <v>75.885293989071016</v>
      </c>
      <c r="EG29" s="2">
        <f t="shared" si="42"/>
        <v>74.329395140664943</v>
      </c>
      <c r="EH29" s="2">
        <f t="shared" si="42"/>
        <v>74.31596888742213</v>
      </c>
      <c r="EI29" s="2">
        <f t="shared" si="42"/>
        <v>75.934739110070254</v>
      </c>
      <c r="EJ29" s="2">
        <f t="shared" si="42"/>
        <v>72.271515690866508</v>
      </c>
      <c r="EK29" s="2">
        <f t="shared" si="42"/>
        <v>71.166808743483983</v>
      </c>
      <c r="EL29" s="2">
        <f t="shared" si="42"/>
        <v>68.708848706078598</v>
      </c>
      <c r="EM29" s="2">
        <f t="shared" si="42"/>
        <v>71.386267243100136</v>
      </c>
      <c r="EN29" s="2">
        <f t="shared" si="42"/>
        <v>70.439388740168766</v>
      </c>
      <c r="EO29" s="2">
        <f t="shared" si="42"/>
        <v>68.935777106518273</v>
      </c>
      <c r="EQ29" s="2">
        <f t="shared" si="43"/>
        <v>69.983571261198236</v>
      </c>
      <c r="ER29" s="2">
        <f t="shared" si="43"/>
        <v>70.051182006841032</v>
      </c>
      <c r="ES29" s="2">
        <f t="shared" si="43"/>
        <v>69.781945318991404</v>
      </c>
      <c r="ET29" s="2">
        <f t="shared" si="43"/>
        <v>72.035883031874732</v>
      </c>
      <c r="EU29" s="2">
        <f t="shared" si="43"/>
        <v>72.716007343322232</v>
      </c>
      <c r="EV29" s="2">
        <f t="shared" si="43"/>
        <v>75.468859690788122</v>
      </c>
      <c r="EW29" s="2">
        <f t="shared" si="43"/>
        <v>73.08167523804245</v>
      </c>
      <c r="EX29" s="2">
        <f t="shared" si="43"/>
        <v>73.90466432663203</v>
      </c>
      <c r="EY29" s="2">
        <f t="shared" si="43"/>
        <v>75.044022291774795</v>
      </c>
      <c r="EZ29" s="2">
        <f t="shared" si="43"/>
        <v>72.57488423239181</v>
      </c>
      <c r="FA29" s="2">
        <f t="shared" si="43"/>
        <v>71.606645731032032</v>
      </c>
      <c r="FB29" s="2">
        <f t="shared" si="43"/>
        <v>69.671931838280386</v>
      </c>
      <c r="FC29" s="2">
        <f t="shared" si="43"/>
        <v>71.894020217270011</v>
      </c>
      <c r="FD29" s="2">
        <f t="shared" si="43"/>
        <v>70.813419076389678</v>
      </c>
      <c r="FE29" s="2">
        <f t="shared" si="43"/>
        <v>73.894897293932516</v>
      </c>
      <c r="FG29" s="2">
        <f t="shared" si="44"/>
        <v>3.2069111347255326E-2</v>
      </c>
      <c r="FH29" s="2">
        <f t="shared" si="44"/>
        <v>2.5624776693507673E-2</v>
      </c>
      <c r="FI29" s="2">
        <f t="shared" si="44"/>
        <v>2.5890465204522938E-2</v>
      </c>
      <c r="FJ29" s="2">
        <f t="shared" si="44"/>
        <v>2.5130412704341056E-2</v>
      </c>
      <c r="FK29" s="2">
        <f t="shared" si="44"/>
        <v>2.1737640593759301E-2</v>
      </c>
      <c r="FL29" s="2">
        <f t="shared" si="44"/>
        <v>2.229493013986936E-2</v>
      </c>
      <c r="FM29" s="2">
        <f t="shared" si="44"/>
        <v>2.3143816813533311E-2</v>
      </c>
      <c r="FN29" s="2">
        <f t="shared" si="44"/>
        <v>2.0492188771758024E-2</v>
      </c>
      <c r="FO29" s="2">
        <f t="shared" si="44"/>
        <v>2.0498568704735255E-2</v>
      </c>
      <c r="FP29" s="2">
        <f t="shared" si="44"/>
        <v>2.1224276892872162E-2</v>
      </c>
      <c r="FQ29" s="2">
        <f t="shared" si="44"/>
        <v>2.1746360652713619E-2</v>
      </c>
      <c r="FR29" s="2">
        <f t="shared" si="44"/>
        <v>2.2147232409192731E-2</v>
      </c>
      <c r="FS29" s="2">
        <f t="shared" si="44"/>
        <v>2.1989647338643423E-2</v>
      </c>
      <c r="FT29" s="2">
        <f t="shared" si="44"/>
        <v>2.4771829390893129E-2</v>
      </c>
      <c r="FU29" s="2">
        <f t="shared" si="44"/>
        <v>1.7959915675321646E-2</v>
      </c>
      <c r="FW29" s="2">
        <f t="shared" si="53"/>
        <v>7.0183587303529748E-16</v>
      </c>
      <c r="FX29" s="2">
        <f t="shared" si="45"/>
        <v>1.2155136176026235E-6</v>
      </c>
      <c r="FY29" s="2">
        <f t="shared" si="45"/>
        <v>1.0374335249044691E-6</v>
      </c>
      <c r="FZ29" s="2">
        <f t="shared" si="45"/>
        <v>1.1131102548123176E-6</v>
      </c>
      <c r="GA29" s="2">
        <f t="shared" si="45"/>
        <v>9.4651090133734581E-7</v>
      </c>
      <c r="GB29" s="2">
        <f t="shared" si="45"/>
        <v>8.3260999715749363E-7</v>
      </c>
      <c r="GC29" s="2">
        <f t="shared" si="45"/>
        <v>8.8845978219648926E-7</v>
      </c>
      <c r="GD29" s="2">
        <f t="shared" si="45"/>
        <v>8.2420363436068297E-7</v>
      </c>
      <c r="GE29" s="2">
        <f t="shared" si="45"/>
        <v>9.0386298516428058E-7</v>
      </c>
      <c r="GF29" s="2">
        <f t="shared" si="45"/>
        <v>9.2623763295190637E-7</v>
      </c>
      <c r="GG29" s="2">
        <f t="shared" si="45"/>
        <v>9.7803761996373374E-7</v>
      </c>
      <c r="GH29" s="2">
        <f t="shared" si="45"/>
        <v>1.0221365882213372E-6</v>
      </c>
      <c r="GI29" s="2">
        <f t="shared" si="45"/>
        <v>8.247154998408078E-7</v>
      </c>
      <c r="GJ29" s="2">
        <f t="shared" si="45"/>
        <v>6.0318002707269679E-7</v>
      </c>
      <c r="GK29" s="2">
        <f t="shared" si="45"/>
        <v>4.5363750848644958E-7</v>
      </c>
      <c r="GM29" s="86">
        <f t="shared" si="54"/>
        <v>1.2383067320233193E-9</v>
      </c>
      <c r="GN29" s="86">
        <f t="shared" si="46"/>
        <v>2.3453381061341488E-11</v>
      </c>
      <c r="GO29" s="86">
        <f t="shared" si="46"/>
        <v>3.3314123426053754E-11</v>
      </c>
      <c r="GP29" s="86">
        <f t="shared" si="46"/>
        <v>3.3549804950145213E-12</v>
      </c>
      <c r="GQ29" s="86">
        <f t="shared" si="46"/>
        <v>2.1214356445912697E-13</v>
      </c>
      <c r="GR29" s="86">
        <f t="shared" si="46"/>
        <v>3.387352291032625E-13</v>
      </c>
      <c r="GS29" s="86">
        <f t="shared" si="46"/>
        <v>1.7080853944758478E-13</v>
      </c>
      <c r="GT29" s="86">
        <f t="shared" si="46"/>
        <v>9.887023960533518E-15</v>
      </c>
      <c r="GU29" s="86">
        <f t="shared" si="46"/>
        <v>7.1374034203427496E-15</v>
      </c>
      <c r="GV29" s="86">
        <f t="shared" si="46"/>
        <v>6.1670812856199305E-14</v>
      </c>
      <c r="GW29" s="86">
        <f t="shared" si="46"/>
        <v>1.0496255870512922E-13</v>
      </c>
      <c r="GX29" s="86">
        <f t="shared" si="46"/>
        <v>1.0806149303711874E-13</v>
      </c>
      <c r="GY29" s="86">
        <f t="shared" si="46"/>
        <v>1.8613154622563653E-13</v>
      </c>
      <c r="GZ29" s="86">
        <f t="shared" si="46"/>
        <v>2.4922963225662821E-12</v>
      </c>
      <c r="HA29" s="86">
        <f t="shared" si="46"/>
        <v>1.4200998710308352E-16</v>
      </c>
      <c r="HC29" s="86">
        <f t="shared" ref="HC29:HQ59" si="58" xml:space="preserve"> _xlfn.NORM.DIST($B29, C$8, ABS(C$12), TRUE) * _xlfn.NORM.DIST(($B29 - C$8)*C$16, 0, ABS(C$12), TRUE) * 2</f>
        <v>2.3972538631675762E-26</v>
      </c>
      <c r="HD29" s="86">
        <f t="shared" si="47"/>
        <v>1.8539526029691249E-29</v>
      </c>
      <c r="HE29" s="86">
        <f t="shared" si="47"/>
        <v>7.5002007584309838E-30</v>
      </c>
      <c r="HF29" s="86">
        <f t="shared" si="47"/>
        <v>1.9032064681878813E-33</v>
      </c>
      <c r="HG29" s="86">
        <f t="shared" si="47"/>
        <v>1.5869024858523596E-37</v>
      </c>
      <c r="HH29" s="86">
        <f t="shared" si="47"/>
        <v>4.6292950990711369E-33</v>
      </c>
      <c r="HI29" s="86">
        <f t="shared" si="47"/>
        <v>3.6411364400286268E-35</v>
      </c>
      <c r="HJ29" s="86">
        <f t="shared" si="47"/>
        <v>2.7136959811615761E-33</v>
      </c>
      <c r="HK29" s="86">
        <f t="shared" si="47"/>
        <v>1.0133832745114664E-32</v>
      </c>
      <c r="HL29" s="86">
        <f t="shared" si="47"/>
        <v>1.6677062340938853E-34</v>
      </c>
      <c r="HM29" s="86">
        <f t="shared" si="47"/>
        <v>4.2819394892660946E-34</v>
      </c>
      <c r="HN29" s="86">
        <f t="shared" si="47"/>
        <v>4.9948732974885849E-33</v>
      </c>
      <c r="HO29" s="86">
        <f t="shared" si="47"/>
        <v>4.6627932399885879E-29</v>
      </c>
      <c r="HP29" s="86">
        <f t="shared" si="47"/>
        <v>5.0583636391627062E-31</v>
      </c>
      <c r="HQ29" s="86">
        <f t="shared" si="47"/>
        <v>5.4811949756129946E-42</v>
      </c>
      <c r="HS29" s="86">
        <f t="shared" si="55"/>
        <v>3.9858311737419044E-243</v>
      </c>
      <c r="HT29" s="86">
        <f t="shared" si="48"/>
        <v>4.1607099974522513E-103</v>
      </c>
      <c r="HU29" s="86">
        <f t="shared" si="48"/>
        <v>2.389602227074892E-106</v>
      </c>
      <c r="HV29" s="86">
        <f t="shared" si="48"/>
        <v>1.6379258778706857E-122</v>
      </c>
      <c r="HW29" s="86">
        <f t="shared" si="48"/>
        <v>8.3153098790017633E-139</v>
      </c>
      <c r="HX29" s="86">
        <f t="shared" si="48"/>
        <v>1.0362000075242602E-122</v>
      </c>
      <c r="HY29" s="86">
        <f t="shared" si="48"/>
        <v>1.2248649428063102E-132</v>
      </c>
      <c r="HZ29" s="86">
        <f t="shared" si="48"/>
        <v>2.2723533322521218E-125</v>
      </c>
      <c r="IA29" s="86">
        <f t="shared" si="48"/>
        <v>5.1182446328025757E-123</v>
      </c>
      <c r="IB29" s="86">
        <f t="shared" si="48"/>
        <v>9.8535060241911158E-129</v>
      </c>
      <c r="IC29" s="86">
        <f t="shared" si="48"/>
        <v>4.8546542343286342E-126</v>
      </c>
      <c r="ID29" s="86">
        <f t="shared" si="48"/>
        <v>3.2546010528434226E-122</v>
      </c>
      <c r="IE29" s="86">
        <f t="shared" si="48"/>
        <v>1.3854266929939476E-106</v>
      </c>
      <c r="IF29" s="86">
        <f t="shared" si="48"/>
        <v>3.7769744252252088E-70</v>
      </c>
      <c r="IG29" s="86">
        <f t="shared" si="48"/>
        <v>2.2530680587519847E-50</v>
      </c>
      <c r="II29" s="86">
        <f t="shared" si="56"/>
        <v>0</v>
      </c>
      <c r="IJ29" s="86">
        <f t="shared" si="49"/>
        <v>0</v>
      </c>
      <c r="IK29" s="86">
        <f t="shared" si="49"/>
        <v>0</v>
      </c>
      <c r="IL29" s="86">
        <f t="shared" si="49"/>
        <v>0</v>
      </c>
      <c r="IM29" s="86">
        <f t="shared" si="49"/>
        <v>0</v>
      </c>
      <c r="IN29" s="86">
        <f t="shared" si="49"/>
        <v>0</v>
      </c>
      <c r="IO29" s="86">
        <f t="shared" si="49"/>
        <v>0</v>
      </c>
      <c r="IP29" s="86">
        <f t="shared" si="49"/>
        <v>0</v>
      </c>
      <c r="IQ29" s="86">
        <f t="shared" si="49"/>
        <v>0</v>
      </c>
      <c r="IR29" s="86">
        <f t="shared" si="49"/>
        <v>0</v>
      </c>
      <c r="IS29" s="86">
        <f t="shared" si="49"/>
        <v>0</v>
      </c>
      <c r="IT29" s="86">
        <f t="shared" si="49"/>
        <v>0</v>
      </c>
      <c r="IU29" s="86">
        <f t="shared" si="49"/>
        <v>0</v>
      </c>
      <c r="IV29" s="86">
        <f t="shared" si="49"/>
        <v>2.7423571198305187E-197</v>
      </c>
      <c r="IW29" s="86">
        <f t="shared" si="49"/>
        <v>6.2188441831858171E-116</v>
      </c>
      <c r="IY29" s="86">
        <f t="shared" si="57"/>
        <v>1.2383067320233193E-9</v>
      </c>
      <c r="IZ29" s="86">
        <f t="shared" si="50"/>
        <v>2.3453381061341488E-11</v>
      </c>
      <c r="JA29" s="86">
        <f t="shared" si="50"/>
        <v>3.3314123426053754E-11</v>
      </c>
      <c r="JB29" s="86">
        <f t="shared" si="50"/>
        <v>3.3549804950145213E-12</v>
      </c>
      <c r="JC29" s="86">
        <f t="shared" si="50"/>
        <v>2.1214356445912697E-13</v>
      </c>
      <c r="JD29" s="86">
        <f t="shared" si="50"/>
        <v>3.387352291032625E-13</v>
      </c>
      <c r="JE29" s="86">
        <f t="shared" si="50"/>
        <v>1.7080853944758478E-13</v>
      </c>
      <c r="JF29" s="86">
        <f t="shared" si="50"/>
        <v>9.887023960533518E-15</v>
      </c>
      <c r="JG29" s="86">
        <f t="shared" si="50"/>
        <v>7.1374034203427496E-15</v>
      </c>
      <c r="JH29" s="86">
        <f t="shared" si="50"/>
        <v>6.1670812856199305E-14</v>
      </c>
      <c r="JI29" s="86">
        <f t="shared" si="50"/>
        <v>1.0496255870512922E-13</v>
      </c>
      <c r="JJ29" s="86">
        <f t="shared" si="50"/>
        <v>1.0806149303711874E-13</v>
      </c>
      <c r="JK29" s="86">
        <f t="shared" si="50"/>
        <v>1.8613154622563658E-13</v>
      </c>
      <c r="JL29" s="86">
        <f t="shared" si="50"/>
        <v>2.4922963225662821E-12</v>
      </c>
      <c r="JM29" s="86">
        <f t="shared" si="50"/>
        <v>1.4200998710308352E-16</v>
      </c>
    </row>
    <row r="30" spans="1:273" x14ac:dyDescent="0.25">
      <c r="B30" s="2">
        <v>3</v>
      </c>
      <c r="C30" s="37">
        <v>71.492999999999995</v>
      </c>
      <c r="D30" s="37">
        <v>73.239000000000004</v>
      </c>
      <c r="E30" s="37">
        <v>71.984999999999999</v>
      </c>
      <c r="F30" s="37">
        <v>71.188000000000002</v>
      </c>
      <c r="G30" s="37">
        <v>74.233999999999995</v>
      </c>
      <c r="H30" s="37">
        <v>73.891000000000005</v>
      </c>
      <c r="I30" s="37">
        <v>73.766000000000005</v>
      </c>
      <c r="J30" s="37">
        <v>77.391000000000005</v>
      </c>
      <c r="K30" s="37">
        <v>73.406000000000006</v>
      </c>
      <c r="L30" s="37">
        <v>70.156000000000006</v>
      </c>
      <c r="M30" s="37">
        <v>69.233999999999995</v>
      </c>
      <c r="N30" s="37">
        <v>69.061999999999998</v>
      </c>
      <c r="O30" s="37">
        <v>69.438000000000002</v>
      </c>
      <c r="P30" s="37">
        <v>66.656000000000006</v>
      </c>
      <c r="Q30" s="37">
        <v>64.727000000000004</v>
      </c>
      <c r="S30" s="4">
        <f t="shared" si="7"/>
        <v>69.157515476225171</v>
      </c>
      <c r="T30" s="4">
        <f t="shared" si="7"/>
        <v>72.017175177235174</v>
      </c>
      <c r="U30" s="4">
        <f t="shared" si="7"/>
        <v>70.251140152978778</v>
      </c>
      <c r="V30" s="4">
        <f t="shared" si="7"/>
        <v>69.986366470519627</v>
      </c>
      <c r="W30" s="4">
        <f t="shared" si="7"/>
        <v>72.395738356095279</v>
      </c>
      <c r="X30" s="4">
        <f t="shared" si="7"/>
        <v>72.965164386525103</v>
      </c>
      <c r="Y30" s="4">
        <f t="shared" si="7"/>
        <v>72.496576585183163</v>
      </c>
      <c r="Z30" s="4">
        <f t="shared" si="7"/>
        <v>74.189593442344005</v>
      </c>
      <c r="AA30" s="4">
        <f t="shared" si="7"/>
        <v>73.077673446469788</v>
      </c>
      <c r="AB30" s="4">
        <f t="shared" si="7"/>
        <v>69.681917478167662</v>
      </c>
      <c r="AC30" s="4">
        <f t="shared" si="7"/>
        <v>69.201112810424036</v>
      </c>
      <c r="AD30" s="4">
        <f t="shared" si="7"/>
        <v>67.041627796467353</v>
      </c>
      <c r="AE30" s="4">
        <f t="shared" si="7"/>
        <v>67.538518501432847</v>
      </c>
      <c r="AF30" s="4">
        <f t="shared" si="7"/>
        <v>65.918893055272491</v>
      </c>
      <c r="AG30" s="4" t="e">
        <f t="shared" si="7"/>
        <v>#N/A</v>
      </c>
      <c r="AI30" s="4">
        <f t="shared" si="8"/>
        <v>2.3354845237748236</v>
      </c>
      <c r="AJ30" s="4">
        <f t="shared" si="8"/>
        <v>1.2218248227648303</v>
      </c>
      <c r="AK30" s="4">
        <f t="shared" si="8"/>
        <v>1.7338598470212219</v>
      </c>
      <c r="AL30" s="4">
        <f t="shared" si="8"/>
        <v>1.2016335294803753</v>
      </c>
      <c r="AM30" s="4">
        <f t="shared" si="8"/>
        <v>1.8382616439047155</v>
      </c>
      <c r="AN30" s="4">
        <f t="shared" si="8"/>
        <v>0.92583561347490217</v>
      </c>
      <c r="AO30" s="4">
        <f t="shared" si="8"/>
        <v>1.269423414816842</v>
      </c>
      <c r="AP30" s="4">
        <f t="shared" si="8"/>
        <v>3.201406557656</v>
      </c>
      <c r="AQ30" s="4">
        <f t="shared" si="8"/>
        <v>0.32832655353021778</v>
      </c>
      <c r="AR30" s="4">
        <f t="shared" si="8"/>
        <v>0.47408252183234367</v>
      </c>
      <c r="AS30" s="4">
        <f t="shared" si="8"/>
        <v>3.2887189575959042E-2</v>
      </c>
      <c r="AT30" s="4">
        <f t="shared" si="8"/>
        <v>2.020372203532645</v>
      </c>
      <c r="AU30" s="4">
        <f t="shared" si="8"/>
        <v>1.8994814985671553</v>
      </c>
      <c r="AV30" s="4">
        <f t="shared" si="8"/>
        <v>0.7371069447275147</v>
      </c>
      <c r="AW30" s="4">
        <f t="shared" si="8"/>
        <v>0</v>
      </c>
      <c r="AY30" s="2">
        <f t="shared" si="51"/>
        <v>69.157512467342471</v>
      </c>
      <c r="AZ30" s="2">
        <f t="shared" si="9"/>
        <v>72.017175102429022</v>
      </c>
      <c r="BA30" s="2">
        <f t="shared" si="9"/>
        <v>70.251140049979455</v>
      </c>
      <c r="BB30" s="2">
        <f t="shared" si="9"/>
        <v>69.986366458244063</v>
      </c>
      <c r="BC30" s="2">
        <f t="shared" si="9"/>
        <v>72.395738355194865</v>
      </c>
      <c r="BD30" s="2">
        <f t="shared" si="9"/>
        <v>72.965164385145002</v>
      </c>
      <c r="BE30" s="2">
        <f t="shared" si="9"/>
        <v>72.496576584436838</v>
      </c>
      <c r="BF30" s="2">
        <f t="shared" si="9"/>
        <v>74.189593442294182</v>
      </c>
      <c r="BG30" s="2">
        <f t="shared" si="9"/>
        <v>73.077673446434233</v>
      </c>
      <c r="BH30" s="2">
        <f t="shared" si="9"/>
        <v>69.681917477895496</v>
      </c>
      <c r="BI30" s="2">
        <f t="shared" si="9"/>
        <v>69.201112809960335</v>
      </c>
      <c r="BJ30" s="2">
        <f t="shared" si="9"/>
        <v>67.041627796001734</v>
      </c>
      <c r="BK30" s="2">
        <f t="shared" si="9"/>
        <v>67.538518500669781</v>
      </c>
      <c r="BL30" s="2">
        <f t="shared" si="9"/>
        <v>65.918893046916381</v>
      </c>
      <c r="BM30" s="2" t="e">
        <f t="shared" si="9"/>
        <v>#N/A</v>
      </c>
      <c r="BO30" s="2">
        <f t="shared" si="10"/>
        <v>71.492999999999995</v>
      </c>
      <c r="BP30" s="2">
        <f t="shared" si="11"/>
        <v>73.239000000000004</v>
      </c>
      <c r="BQ30" s="2">
        <f t="shared" si="12"/>
        <v>71.984999999999999</v>
      </c>
      <c r="BR30" s="2">
        <f t="shared" si="13"/>
        <v>71.188000000000002</v>
      </c>
      <c r="BS30" s="2">
        <f t="shared" si="14"/>
        <v>74.233999999999995</v>
      </c>
      <c r="BT30" s="2">
        <f t="shared" si="15"/>
        <v>73.891000000000005</v>
      </c>
      <c r="BU30" s="2">
        <f t="shared" si="16"/>
        <v>73.766000000000005</v>
      </c>
      <c r="BV30" s="2">
        <f t="shared" si="17"/>
        <v>77.391000000000005</v>
      </c>
      <c r="BW30" s="2">
        <f t="shared" si="18"/>
        <v>73.406000000000006</v>
      </c>
      <c r="BX30" s="2">
        <f t="shared" si="19"/>
        <v>70.156000000000006</v>
      </c>
      <c r="BY30" s="2">
        <f t="shared" si="20"/>
        <v>69.233999999999995</v>
      </c>
      <c r="BZ30" s="2">
        <f t="shared" si="21"/>
        <v>69.061999999999998</v>
      </c>
      <c r="CA30" s="2">
        <f t="shared" si="22"/>
        <v>69.438000000000002</v>
      </c>
      <c r="CB30" s="2">
        <f t="shared" si="23"/>
        <v>66.656000000000006</v>
      </c>
      <c r="CC30" s="2" t="str">
        <f t="shared" si="24"/>
        <v/>
      </c>
      <c r="CE30" s="2" t="str">
        <f t="shared" si="52"/>
        <v/>
      </c>
      <c r="CF30" s="2" t="str">
        <f t="shared" si="25"/>
        <v/>
      </c>
      <c r="CG30" s="2" t="str">
        <f t="shared" si="25"/>
        <v/>
      </c>
      <c r="CH30" s="2" t="str">
        <f t="shared" si="25"/>
        <v/>
      </c>
      <c r="CI30" s="2" t="str">
        <f t="shared" si="25"/>
        <v/>
      </c>
      <c r="CJ30" s="2" t="str">
        <f t="shared" si="25"/>
        <v/>
      </c>
      <c r="CK30" s="2" t="str">
        <f t="shared" si="25"/>
        <v/>
      </c>
      <c r="CL30" s="2" t="str">
        <f t="shared" si="25"/>
        <v/>
      </c>
      <c r="CM30" s="2" t="str">
        <f t="shared" si="25"/>
        <v/>
      </c>
      <c r="CN30" s="2" t="str">
        <f t="shared" si="25"/>
        <v/>
      </c>
      <c r="CO30" s="2" t="str">
        <f t="shared" si="25"/>
        <v/>
      </c>
      <c r="CP30" s="2" t="str">
        <f t="shared" si="25"/>
        <v/>
      </c>
      <c r="CQ30" s="2" t="str">
        <f t="shared" si="25"/>
        <v/>
      </c>
      <c r="CR30" s="2" t="str">
        <f t="shared" si="25"/>
        <v/>
      </c>
      <c r="CS30" s="2" t="str">
        <f t="shared" si="25"/>
        <v/>
      </c>
      <c r="CU30" s="2" t="str">
        <f t="shared" si="26"/>
        <v/>
      </c>
      <c r="CV30" s="2" t="str">
        <f t="shared" si="27"/>
        <v/>
      </c>
      <c r="CW30" s="2" t="str">
        <f t="shared" si="28"/>
        <v/>
      </c>
      <c r="CX30" s="2" t="str">
        <f t="shared" si="29"/>
        <v/>
      </c>
      <c r="CY30" s="2" t="str">
        <f t="shared" si="30"/>
        <v/>
      </c>
      <c r="CZ30" s="2" t="str">
        <f t="shared" si="31"/>
        <v/>
      </c>
      <c r="DA30" s="2" t="str">
        <f t="shared" si="32"/>
        <v/>
      </c>
      <c r="DB30" s="2" t="str">
        <f t="shared" si="33"/>
        <v/>
      </c>
      <c r="DC30" s="2" t="str">
        <f t="shared" si="34"/>
        <v/>
      </c>
      <c r="DD30" s="2" t="str">
        <f t="shared" si="35"/>
        <v/>
      </c>
      <c r="DE30" s="2" t="str">
        <f t="shared" si="36"/>
        <v/>
      </c>
      <c r="DF30" s="2" t="str">
        <f t="shared" si="37"/>
        <v/>
      </c>
      <c r="DG30" s="2" t="str">
        <f t="shared" si="38"/>
        <v/>
      </c>
      <c r="DH30" s="2" t="str">
        <f t="shared" si="39"/>
        <v/>
      </c>
      <c r="DI30" s="2" t="str">
        <f t="shared" si="40"/>
        <v/>
      </c>
      <c r="DK30" s="2">
        <f t="shared" si="41"/>
        <v>69.129578137651819</v>
      </c>
      <c r="DL30" s="2">
        <f t="shared" si="41"/>
        <v>71.973138327526144</v>
      </c>
      <c r="DM30" s="2">
        <f t="shared" si="41"/>
        <v>70.318624564459952</v>
      </c>
      <c r="DN30" s="2">
        <f t="shared" si="41"/>
        <v>69.902917861869639</v>
      </c>
      <c r="DO30" s="2">
        <f t="shared" si="41"/>
        <v>72.388136816671704</v>
      </c>
      <c r="DP30" s="2">
        <f t="shared" si="41"/>
        <v>72.894122621564506</v>
      </c>
      <c r="DQ30" s="2">
        <f t="shared" si="41"/>
        <v>72.45094956206583</v>
      </c>
      <c r="DR30" s="2">
        <f t="shared" si="41"/>
        <v>74.188461028893599</v>
      </c>
      <c r="DS30" s="2">
        <f t="shared" si="41"/>
        <v>73.014242524916938</v>
      </c>
      <c r="DT30" s="2">
        <f t="shared" si="41"/>
        <v>69.62216641498037</v>
      </c>
      <c r="DU30" s="2">
        <f t="shared" si="41"/>
        <v>69.155045303533669</v>
      </c>
      <c r="DV30" s="2">
        <f t="shared" si="41"/>
        <v>67.001762609483535</v>
      </c>
      <c r="DW30" s="2">
        <f t="shared" si="41"/>
        <v>67.445656599214743</v>
      </c>
      <c r="DX30" s="2">
        <f t="shared" si="41"/>
        <v>65.795104880749818</v>
      </c>
      <c r="DY30" s="2">
        <f t="shared" si="41"/>
        <v>63.31197560975609</v>
      </c>
      <c r="EA30" s="2">
        <f t="shared" si="42"/>
        <v>69.926458177278406</v>
      </c>
      <c r="EB30" s="2">
        <f t="shared" si="42"/>
        <v>73.544493703890524</v>
      </c>
      <c r="EC30" s="2">
        <f t="shared" si="42"/>
        <v>67.935422570058051</v>
      </c>
      <c r="ED30" s="2">
        <f t="shared" si="42"/>
        <v>72.938746699411837</v>
      </c>
      <c r="EE30" s="2">
        <f t="shared" si="42"/>
        <v>72.707733575464076</v>
      </c>
      <c r="EF30" s="2">
        <f t="shared" si="42"/>
        <v>75.806469320843064</v>
      </c>
      <c r="EG30" s="2">
        <f t="shared" si="42"/>
        <v>74.253001278772359</v>
      </c>
      <c r="EH30" s="2">
        <f t="shared" si="42"/>
        <v>74.238975479559414</v>
      </c>
      <c r="EI30" s="2">
        <f t="shared" si="42"/>
        <v>75.841995784543315</v>
      </c>
      <c r="EJ30" s="2">
        <f t="shared" si="42"/>
        <v>72.194924199843868</v>
      </c>
      <c r="EK30" s="2">
        <f t="shared" si="42"/>
        <v>71.091083539607936</v>
      </c>
      <c r="EL30" s="2">
        <f t="shared" si="42"/>
        <v>68.646852622290993</v>
      </c>
      <c r="EM30" s="2">
        <f t="shared" si="42"/>
        <v>71.3052145761323</v>
      </c>
      <c r="EN30" s="2">
        <f t="shared" si="42"/>
        <v>70.363428800343868</v>
      </c>
      <c r="EO30" s="2">
        <f t="shared" si="42"/>
        <v>68.8877106518283</v>
      </c>
      <c r="EQ30" s="2">
        <f t="shared" si="43"/>
        <v>69.926458177278406</v>
      </c>
      <c r="ER30" s="2">
        <f t="shared" si="43"/>
        <v>69.995304097974355</v>
      </c>
      <c r="ES30" s="2">
        <f t="shared" si="43"/>
        <v>69.728142715231783</v>
      </c>
      <c r="ET30" s="2">
        <f t="shared" si="43"/>
        <v>71.96608804123035</v>
      </c>
      <c r="EU30" s="2">
        <f t="shared" si="43"/>
        <v>72.650102687821061</v>
      </c>
      <c r="EV30" s="2">
        <f t="shared" si="43"/>
        <v>75.393864833834002</v>
      </c>
      <c r="EW30" s="2">
        <f t="shared" si="43"/>
        <v>73.016816335580202</v>
      </c>
      <c r="EX30" s="2">
        <f t="shared" si="43"/>
        <v>73.831485205525382</v>
      </c>
      <c r="EY30" s="2">
        <f t="shared" si="43"/>
        <v>74.959537052473735</v>
      </c>
      <c r="EZ30" s="2">
        <f t="shared" si="43"/>
        <v>72.495445788808709</v>
      </c>
      <c r="FA30" s="2">
        <f t="shared" si="43"/>
        <v>71.526838466681994</v>
      </c>
      <c r="FB30" s="2">
        <f t="shared" si="43"/>
        <v>69.600960447303478</v>
      </c>
      <c r="FC30" s="2">
        <f t="shared" si="43"/>
        <v>71.808323088444581</v>
      </c>
      <c r="FD30" s="2">
        <f t="shared" si="43"/>
        <v>70.733531740470838</v>
      </c>
      <c r="FE30" s="2">
        <f t="shared" si="43"/>
        <v>73.797224191241057</v>
      </c>
      <c r="FG30" s="2">
        <f t="shared" si="44"/>
        <v>3.5054623408251814E-2</v>
      </c>
      <c r="FH30" s="2">
        <f t="shared" si="44"/>
        <v>2.8027717897893725E-2</v>
      </c>
      <c r="FI30" s="2">
        <f t="shared" si="44"/>
        <v>2.8317597039466728E-2</v>
      </c>
      <c r="FJ30" s="2">
        <f t="shared" si="44"/>
        <v>2.748830318538182E-2</v>
      </c>
      <c r="FK30" s="2">
        <f t="shared" si="44"/>
        <v>2.3784966915365843E-2</v>
      </c>
      <c r="FL30" s="2">
        <f t="shared" si="44"/>
        <v>2.4393435122497326E-2</v>
      </c>
      <c r="FM30" s="2">
        <f t="shared" si="44"/>
        <v>2.5320153806107394E-2</v>
      </c>
      <c r="FN30" s="2">
        <f t="shared" si="44"/>
        <v>2.2424903038212887E-2</v>
      </c>
      <c r="FO30" s="2">
        <f t="shared" si="44"/>
        <v>2.2431870912419254E-2</v>
      </c>
      <c r="FP30" s="2">
        <f t="shared" si="44"/>
        <v>2.3224400702292751E-2</v>
      </c>
      <c r="FQ30" s="2">
        <f t="shared" si="44"/>
        <v>2.3794488283388496E-2</v>
      </c>
      <c r="FR30" s="2">
        <f t="shared" si="44"/>
        <v>2.42321799361363E-2</v>
      </c>
      <c r="FS30" s="2">
        <f t="shared" si="44"/>
        <v>2.406012477547876E-2</v>
      </c>
      <c r="FT30" s="2">
        <f t="shared" si="44"/>
        <v>2.7097010537991198E-2</v>
      </c>
      <c r="FU30" s="2">
        <f t="shared" si="44"/>
        <v>1.9658592707379074E-2</v>
      </c>
      <c r="FW30" s="2">
        <f t="shared" si="53"/>
        <v>7.6954773205432018E-16</v>
      </c>
      <c r="FX30" s="2">
        <f t="shared" si="45"/>
        <v>1.3327840225200734E-6</v>
      </c>
      <c r="FY30" s="2">
        <f t="shared" si="45"/>
        <v>1.1375231261513522E-6</v>
      </c>
      <c r="FZ30" s="2">
        <f t="shared" si="45"/>
        <v>1.2205009932344277E-6</v>
      </c>
      <c r="GA30" s="2">
        <f t="shared" si="45"/>
        <v>1.0378284709561606E-6</v>
      </c>
      <c r="GB30" s="2">
        <f t="shared" si="45"/>
        <v>9.1293863443884739E-7</v>
      </c>
      <c r="GC30" s="2">
        <f t="shared" si="45"/>
        <v>9.7417669582507063E-7</v>
      </c>
      <c r="GD30" s="2">
        <f t="shared" si="45"/>
        <v>9.0372124239664192E-7</v>
      </c>
      <c r="GE30" s="2">
        <f t="shared" si="45"/>
        <v>9.9106596910952881E-7</v>
      </c>
      <c r="GF30" s="2">
        <f t="shared" si="45"/>
        <v>1.0155992782233264E-6</v>
      </c>
      <c r="GG30" s="2">
        <f t="shared" si="45"/>
        <v>1.0723968241073888E-6</v>
      </c>
      <c r="GH30" s="2">
        <f t="shared" si="45"/>
        <v>1.1207503719433224E-6</v>
      </c>
      <c r="GI30" s="2">
        <f t="shared" si="45"/>
        <v>9.0428249164567265E-7</v>
      </c>
      <c r="GJ30" s="2">
        <f t="shared" si="45"/>
        <v>6.6137370954647067E-7</v>
      </c>
      <c r="GK30" s="2">
        <f t="shared" si="45"/>
        <v>4.9740361523868042E-7</v>
      </c>
      <c r="GM30" s="86">
        <f t="shared" si="54"/>
        <v>2.2511811078843837E-9</v>
      </c>
      <c r="GN30" s="86">
        <f t="shared" si="46"/>
        <v>4.8054784243616174E-11</v>
      </c>
      <c r="GO30" s="86">
        <f t="shared" si="46"/>
        <v>6.744244686098462E-11</v>
      </c>
      <c r="GP30" s="86">
        <f t="shared" si="46"/>
        <v>7.4030543843415023E-12</v>
      </c>
      <c r="GQ30" s="86">
        <f t="shared" si="46"/>
        <v>5.0559587516161892E-13</v>
      </c>
      <c r="GR30" s="86">
        <f t="shared" si="46"/>
        <v>7.9721773592822064E-13</v>
      </c>
      <c r="GS30" s="86">
        <f t="shared" si="46"/>
        <v>4.1672618613633278E-13</v>
      </c>
      <c r="GT30" s="86">
        <f t="shared" si="46"/>
        <v>2.619025816278231E-14</v>
      </c>
      <c r="GU30" s="86">
        <f t="shared" si="46"/>
        <v>1.9150572412566242E-14</v>
      </c>
      <c r="GV30" s="86">
        <f t="shared" si="46"/>
        <v>1.5340323751295856E-13</v>
      </c>
      <c r="GW30" s="86">
        <f t="shared" si="46"/>
        <v>2.5719055496897229E-13</v>
      </c>
      <c r="GX30" s="86">
        <f t="shared" si="46"/>
        <v>2.6564158856034192E-13</v>
      </c>
      <c r="GY30" s="86">
        <f t="shared" si="46"/>
        <v>4.4708675676319965E-13</v>
      </c>
      <c r="GZ30" s="86">
        <f t="shared" si="46"/>
        <v>5.5480316169406806E-12</v>
      </c>
      <c r="HA30" s="86">
        <f t="shared" si="46"/>
        <v>4.2791362165678399E-16</v>
      </c>
      <c r="HC30" s="86">
        <f t="shared" si="58"/>
        <v>9.0612704931708871E-26</v>
      </c>
      <c r="HD30" s="86">
        <f t="shared" si="47"/>
        <v>8.250293552823944E-29</v>
      </c>
      <c r="HE30" s="86">
        <f t="shared" si="47"/>
        <v>3.4148597355575697E-29</v>
      </c>
      <c r="HF30" s="86">
        <f t="shared" si="47"/>
        <v>1.0873305357489701E-32</v>
      </c>
      <c r="HG30" s="86">
        <f t="shared" si="47"/>
        <v>1.1051220389613028E-36</v>
      </c>
      <c r="HH30" s="86">
        <f t="shared" si="47"/>
        <v>2.5176930573153448E-32</v>
      </c>
      <c r="HI30" s="86">
        <f t="shared" si="47"/>
        <v>2.2767794394905843E-34</v>
      </c>
      <c r="HJ30" s="86">
        <f t="shared" si="47"/>
        <v>1.5166526885228382E-32</v>
      </c>
      <c r="HK30" s="86">
        <f t="shared" si="47"/>
        <v>5.5461467732006504E-32</v>
      </c>
      <c r="HL30" s="86">
        <f t="shared" si="47"/>
        <v>9.9666362443456408E-34</v>
      </c>
      <c r="HM30" s="86">
        <f t="shared" si="47"/>
        <v>2.492634525417679E-33</v>
      </c>
      <c r="HN30" s="86">
        <f t="shared" si="47"/>
        <v>2.7668711397581559E-32</v>
      </c>
      <c r="HO30" s="86">
        <f t="shared" si="47"/>
        <v>2.0276440169496095E-28</v>
      </c>
      <c r="HP30" s="86">
        <f t="shared" si="47"/>
        <v>2.4413862293078511E-30</v>
      </c>
      <c r="HQ30" s="86">
        <f t="shared" si="47"/>
        <v>4.7061784405757628E-41</v>
      </c>
      <c r="HS30" s="86">
        <f t="shared" si="55"/>
        <v>1.0762313177052104E-240</v>
      </c>
      <c r="HT30" s="86">
        <f t="shared" si="48"/>
        <v>1.9316111724899487E-101</v>
      </c>
      <c r="HU30" s="86">
        <f t="shared" si="48"/>
        <v>1.2178709981849827E-104</v>
      </c>
      <c r="HV30" s="86">
        <f t="shared" si="48"/>
        <v>1.5925275447372674E-120</v>
      </c>
      <c r="HW30" s="86">
        <f t="shared" si="48"/>
        <v>1.3843745059887424E-136</v>
      </c>
      <c r="HX30" s="86">
        <f t="shared" si="48"/>
        <v>9.127400342107715E-121</v>
      </c>
      <c r="HY30" s="86">
        <f t="shared" si="48"/>
        <v>1.6175118118094786E-130</v>
      </c>
      <c r="HZ30" s="86">
        <f t="shared" si="48"/>
        <v>2.2237765769626381E-123</v>
      </c>
      <c r="IA30" s="86">
        <f t="shared" si="48"/>
        <v>4.7244967865257788E-121</v>
      </c>
      <c r="IB30" s="86">
        <f t="shared" si="48"/>
        <v>1.1246982894998715E-126</v>
      </c>
      <c r="IC30" s="86">
        <f t="shared" si="48"/>
        <v>5.060777067970853E-124</v>
      </c>
      <c r="ID30" s="86">
        <f t="shared" si="48"/>
        <v>2.9888672275358333E-120</v>
      </c>
      <c r="IE30" s="86">
        <f t="shared" si="48"/>
        <v>6.6457381860547519E-105</v>
      </c>
      <c r="IF30" s="86">
        <f t="shared" si="48"/>
        <v>4.5690771699553783E-69</v>
      </c>
      <c r="IG30" s="86">
        <f t="shared" si="48"/>
        <v>1.2837636308816136E-49</v>
      </c>
      <c r="II30" s="86">
        <f t="shared" si="56"/>
        <v>0</v>
      </c>
      <c r="IJ30" s="86">
        <f t="shared" si="49"/>
        <v>0</v>
      </c>
      <c r="IK30" s="86">
        <f t="shared" si="49"/>
        <v>0</v>
      </c>
      <c r="IL30" s="86">
        <f t="shared" si="49"/>
        <v>0</v>
      </c>
      <c r="IM30" s="86">
        <f t="shared" si="49"/>
        <v>0</v>
      </c>
      <c r="IN30" s="86">
        <f t="shared" si="49"/>
        <v>0</v>
      </c>
      <c r="IO30" s="86">
        <f t="shared" si="49"/>
        <v>0</v>
      </c>
      <c r="IP30" s="86">
        <f t="shared" si="49"/>
        <v>0</v>
      </c>
      <c r="IQ30" s="86">
        <f t="shared" si="49"/>
        <v>0</v>
      </c>
      <c r="IR30" s="86">
        <f t="shared" si="49"/>
        <v>0</v>
      </c>
      <c r="IS30" s="86">
        <f t="shared" si="49"/>
        <v>0</v>
      </c>
      <c r="IT30" s="86">
        <f t="shared" si="49"/>
        <v>0</v>
      </c>
      <c r="IU30" s="86">
        <f t="shared" si="49"/>
        <v>0</v>
      </c>
      <c r="IV30" s="86">
        <f t="shared" si="49"/>
        <v>8.7277599151344679E-195</v>
      </c>
      <c r="IW30" s="86">
        <f t="shared" si="49"/>
        <v>1.6845441819736488E-114</v>
      </c>
      <c r="IY30" s="86">
        <f t="shared" si="57"/>
        <v>2.2511811078843837E-9</v>
      </c>
      <c r="IZ30" s="86">
        <f t="shared" si="50"/>
        <v>4.8054784243616174E-11</v>
      </c>
      <c r="JA30" s="86">
        <f t="shared" si="50"/>
        <v>6.744244686098462E-11</v>
      </c>
      <c r="JB30" s="86">
        <f t="shared" si="50"/>
        <v>7.4030543843415023E-12</v>
      </c>
      <c r="JC30" s="86">
        <f t="shared" si="50"/>
        <v>5.0559587516161892E-13</v>
      </c>
      <c r="JD30" s="86">
        <f t="shared" si="50"/>
        <v>7.9721773592822064E-13</v>
      </c>
      <c r="JE30" s="86">
        <f t="shared" si="50"/>
        <v>4.1672618613633278E-13</v>
      </c>
      <c r="JF30" s="86">
        <f t="shared" si="50"/>
        <v>2.619025816278231E-14</v>
      </c>
      <c r="JG30" s="86">
        <f t="shared" si="50"/>
        <v>1.9150572412566242E-14</v>
      </c>
      <c r="JH30" s="86">
        <f t="shared" si="50"/>
        <v>1.5340323751295856E-13</v>
      </c>
      <c r="JI30" s="86">
        <f t="shared" si="50"/>
        <v>2.5719055496897229E-13</v>
      </c>
      <c r="JJ30" s="86">
        <f t="shared" si="50"/>
        <v>2.6564158856034192E-13</v>
      </c>
      <c r="JK30" s="86">
        <f t="shared" si="50"/>
        <v>4.4708675676319985E-13</v>
      </c>
      <c r="JL30" s="86">
        <f t="shared" si="50"/>
        <v>5.5480316169406806E-12</v>
      </c>
      <c r="JM30" s="86">
        <f t="shared" si="50"/>
        <v>4.2791362165678399E-16</v>
      </c>
    </row>
    <row r="31" spans="1:273" x14ac:dyDescent="0.25">
      <c r="B31" s="2">
        <v>4</v>
      </c>
      <c r="C31" s="37">
        <v>71.254000000000005</v>
      </c>
      <c r="D31" s="37">
        <v>72.820999999999998</v>
      </c>
      <c r="E31" s="37">
        <v>71.492999999999995</v>
      </c>
      <c r="F31" s="37">
        <v>71.141000000000005</v>
      </c>
      <c r="G31" s="37">
        <v>74.016000000000005</v>
      </c>
      <c r="H31" s="37">
        <v>75.281000000000006</v>
      </c>
      <c r="I31" s="37">
        <v>73.858999999999995</v>
      </c>
      <c r="J31" s="37">
        <v>75.156000000000006</v>
      </c>
      <c r="K31" s="37">
        <v>73.391000000000005</v>
      </c>
      <c r="L31" s="37">
        <v>71.703000000000003</v>
      </c>
      <c r="M31" s="37">
        <v>70.406000000000006</v>
      </c>
      <c r="N31" s="37">
        <v>68.531000000000006</v>
      </c>
      <c r="O31" s="37">
        <v>68.781000000000006</v>
      </c>
      <c r="P31" s="37">
        <v>67.766000000000005</v>
      </c>
      <c r="Q31" s="37">
        <v>65.757999999999996</v>
      </c>
      <c r="S31" s="4">
        <f t="shared" si="7"/>
        <v>69.412504482742833</v>
      </c>
      <c r="T31" s="4">
        <f t="shared" si="7"/>
        <v>72.222849789595216</v>
      </c>
      <c r="U31" s="4">
        <f t="shared" si="7"/>
        <v>70.441099276656928</v>
      </c>
      <c r="V31" s="4">
        <f t="shared" si="7"/>
        <v>70.268481521663205</v>
      </c>
      <c r="W31" s="4">
        <f t="shared" si="7"/>
        <v>72.623983591798535</v>
      </c>
      <c r="X31" s="4">
        <f t="shared" si="7"/>
        <v>73.181752427586559</v>
      </c>
      <c r="Y31" s="4">
        <f t="shared" si="7"/>
        <v>72.676176701458729</v>
      </c>
      <c r="Z31" s="4">
        <f t="shared" si="7"/>
        <v>74.282023247371953</v>
      </c>
      <c r="AA31" s="4">
        <f t="shared" si="7"/>
        <v>73.232488072235924</v>
      </c>
      <c r="AB31" s="4">
        <f t="shared" si="7"/>
        <v>69.826119544814958</v>
      </c>
      <c r="AC31" s="4">
        <f t="shared" si="7"/>
        <v>69.330982536390124</v>
      </c>
      <c r="AD31" s="4">
        <f t="shared" si="7"/>
        <v>67.256362597559132</v>
      </c>
      <c r="AE31" s="4">
        <f t="shared" si="7"/>
        <v>67.763518156890441</v>
      </c>
      <c r="AF31" s="4">
        <f t="shared" si="7"/>
        <v>66.15371586997469</v>
      </c>
      <c r="AG31" s="4">
        <f t="shared" si="7"/>
        <v>63.603068540126706</v>
      </c>
      <c r="AI31" s="4">
        <f t="shared" si="8"/>
        <v>1.8414955172571723</v>
      </c>
      <c r="AJ31" s="4">
        <f t="shared" si="8"/>
        <v>0.598150210404782</v>
      </c>
      <c r="AK31" s="4">
        <f t="shared" si="8"/>
        <v>1.0519007233430671</v>
      </c>
      <c r="AL31" s="4">
        <f t="shared" si="8"/>
        <v>0.87251847833680074</v>
      </c>
      <c r="AM31" s="4">
        <f t="shared" si="8"/>
        <v>1.3920164082014708</v>
      </c>
      <c r="AN31" s="4">
        <f t="shared" si="8"/>
        <v>2.0992475724134465</v>
      </c>
      <c r="AO31" s="4">
        <f t="shared" si="8"/>
        <v>1.1828232985412654</v>
      </c>
      <c r="AP31" s="4">
        <f t="shared" si="8"/>
        <v>0.87397675262805308</v>
      </c>
      <c r="AQ31" s="4">
        <f t="shared" si="8"/>
        <v>0.15851192776408141</v>
      </c>
      <c r="AR31" s="4">
        <f t="shared" si="8"/>
        <v>1.8768804551850451</v>
      </c>
      <c r="AS31" s="4">
        <f t="shared" si="8"/>
        <v>1.0750174636098819</v>
      </c>
      <c r="AT31" s="4">
        <f t="shared" si="8"/>
        <v>1.2746374024408738</v>
      </c>
      <c r="AU31" s="4">
        <f t="shared" si="8"/>
        <v>1.0174818431095645</v>
      </c>
      <c r="AV31" s="4">
        <f t="shared" si="8"/>
        <v>1.6122841300253157</v>
      </c>
      <c r="AW31" s="4">
        <f t="shared" si="8"/>
        <v>2.1549314598732892</v>
      </c>
      <c r="AY31" s="2">
        <f t="shared" si="51"/>
        <v>69.412499145630989</v>
      </c>
      <c r="AZ31" s="2">
        <f t="shared" si="9"/>
        <v>72.222849640333848</v>
      </c>
      <c r="BA31" s="2">
        <f t="shared" si="9"/>
        <v>70.441099073549623</v>
      </c>
      <c r="BB31" s="2">
        <f t="shared" si="9"/>
        <v>70.268481495331088</v>
      </c>
      <c r="BC31" s="2">
        <f t="shared" si="9"/>
        <v>72.62398358971447</v>
      </c>
      <c r="BD31" s="2">
        <f t="shared" si="9"/>
        <v>73.181752424431636</v>
      </c>
      <c r="BE31" s="2">
        <f t="shared" si="9"/>
        <v>72.67617669969205</v>
      </c>
      <c r="BF31" s="2">
        <f t="shared" si="9"/>
        <v>74.282023247244055</v>
      </c>
      <c r="BG31" s="2">
        <f t="shared" si="9"/>
        <v>73.232488072143511</v>
      </c>
      <c r="BH31" s="2">
        <f t="shared" si="9"/>
        <v>69.826119544158018</v>
      </c>
      <c r="BI31" s="2">
        <f t="shared" si="9"/>
        <v>69.330982535287404</v>
      </c>
      <c r="BJ31" s="2">
        <f t="shared" si="9"/>
        <v>67.256362596448469</v>
      </c>
      <c r="BK31" s="2">
        <f t="shared" si="9"/>
        <v>67.763518155110845</v>
      </c>
      <c r="BL31" s="2">
        <f t="shared" si="9"/>
        <v>66.153715851894191</v>
      </c>
      <c r="BM31" s="2">
        <f t="shared" si="9"/>
        <v>63.603068540124937</v>
      </c>
      <c r="BO31" s="2">
        <f t="shared" si="10"/>
        <v>71.254000000000005</v>
      </c>
      <c r="BP31" s="2">
        <f t="shared" si="11"/>
        <v>72.820999999999998</v>
      </c>
      <c r="BQ31" s="2">
        <f t="shared" si="12"/>
        <v>71.492999999999995</v>
      </c>
      <c r="BR31" s="2">
        <f t="shared" si="13"/>
        <v>71.141000000000005</v>
      </c>
      <c r="BS31" s="2">
        <f t="shared" si="14"/>
        <v>74.016000000000005</v>
      </c>
      <c r="BT31" s="2">
        <f t="shared" si="15"/>
        <v>75.281000000000006</v>
      </c>
      <c r="BU31" s="2">
        <f t="shared" si="16"/>
        <v>73.858999999999995</v>
      </c>
      <c r="BV31" s="2">
        <f t="shared" si="17"/>
        <v>75.156000000000006</v>
      </c>
      <c r="BW31" s="2">
        <f t="shared" si="18"/>
        <v>73.391000000000005</v>
      </c>
      <c r="BX31" s="2">
        <f t="shared" si="19"/>
        <v>71.703000000000003</v>
      </c>
      <c r="BY31" s="2">
        <f t="shared" si="20"/>
        <v>70.406000000000006</v>
      </c>
      <c r="BZ31" s="2">
        <f t="shared" si="21"/>
        <v>68.531000000000006</v>
      </c>
      <c r="CA31" s="2">
        <f t="shared" si="22"/>
        <v>68.781000000000006</v>
      </c>
      <c r="CB31" s="2">
        <f t="shared" si="23"/>
        <v>67.766000000000005</v>
      </c>
      <c r="CC31" s="2">
        <f t="shared" si="24"/>
        <v>65.757999999999996</v>
      </c>
      <c r="CE31" s="2" t="str">
        <f t="shared" si="52"/>
        <v/>
      </c>
      <c r="CF31" s="2" t="str">
        <f t="shared" si="25"/>
        <v/>
      </c>
      <c r="CG31" s="2" t="str">
        <f t="shared" si="25"/>
        <v/>
      </c>
      <c r="CH31" s="2" t="str">
        <f t="shared" si="25"/>
        <v/>
      </c>
      <c r="CI31" s="2" t="str">
        <f t="shared" si="25"/>
        <v/>
      </c>
      <c r="CJ31" s="2" t="str">
        <f t="shared" si="25"/>
        <v/>
      </c>
      <c r="CK31" s="2" t="str">
        <f t="shared" si="25"/>
        <v/>
      </c>
      <c r="CL31" s="2" t="str">
        <f t="shared" si="25"/>
        <v/>
      </c>
      <c r="CM31" s="2" t="str">
        <f t="shared" si="25"/>
        <v/>
      </c>
      <c r="CN31" s="2" t="str">
        <f t="shared" si="25"/>
        <v/>
      </c>
      <c r="CO31" s="2" t="str">
        <f t="shared" si="25"/>
        <v/>
      </c>
      <c r="CP31" s="2" t="str">
        <f t="shared" si="25"/>
        <v/>
      </c>
      <c r="CQ31" s="2" t="str">
        <f t="shared" si="25"/>
        <v/>
      </c>
      <c r="CR31" s="2" t="str">
        <f t="shared" si="25"/>
        <v/>
      </c>
      <c r="CS31" s="2" t="str">
        <f t="shared" si="25"/>
        <v/>
      </c>
      <c r="CU31" s="2" t="str">
        <f t="shared" si="26"/>
        <v/>
      </c>
      <c r="CV31" s="2" t="str">
        <f t="shared" si="27"/>
        <v/>
      </c>
      <c r="CW31" s="2" t="str">
        <f t="shared" si="28"/>
        <v/>
      </c>
      <c r="CX31" s="2" t="str">
        <f t="shared" si="29"/>
        <v/>
      </c>
      <c r="CY31" s="2" t="str">
        <f t="shared" si="30"/>
        <v/>
      </c>
      <c r="CZ31" s="2" t="str">
        <f t="shared" si="31"/>
        <v/>
      </c>
      <c r="DA31" s="2" t="str">
        <f t="shared" si="32"/>
        <v/>
      </c>
      <c r="DB31" s="2" t="str">
        <f t="shared" si="33"/>
        <v/>
      </c>
      <c r="DC31" s="2" t="str">
        <f t="shared" si="34"/>
        <v/>
      </c>
      <c r="DD31" s="2" t="str">
        <f t="shared" si="35"/>
        <v/>
      </c>
      <c r="DE31" s="2" t="str">
        <f t="shared" si="36"/>
        <v/>
      </c>
      <c r="DF31" s="2" t="str">
        <f t="shared" si="37"/>
        <v/>
      </c>
      <c r="DG31" s="2" t="str">
        <f t="shared" si="38"/>
        <v/>
      </c>
      <c r="DH31" s="2" t="str">
        <f t="shared" si="39"/>
        <v/>
      </c>
      <c r="DI31" s="2" t="str">
        <f t="shared" si="40"/>
        <v/>
      </c>
      <c r="DK31" s="2">
        <f t="shared" si="41"/>
        <v>69.394301619433193</v>
      </c>
      <c r="DL31" s="2">
        <f t="shared" si="41"/>
        <v>72.183890592334507</v>
      </c>
      <c r="DM31" s="2">
        <f t="shared" si="41"/>
        <v>70.522355400696881</v>
      </c>
      <c r="DN31" s="2">
        <f t="shared" si="41"/>
        <v>70.188168813980496</v>
      </c>
      <c r="DO31" s="2">
        <f t="shared" si="41"/>
        <v>72.623520688613723</v>
      </c>
      <c r="DP31" s="2">
        <f t="shared" si="41"/>
        <v>73.111955602537023</v>
      </c>
      <c r="DQ31" s="2">
        <f t="shared" si="41"/>
        <v>72.633439444276647</v>
      </c>
      <c r="DR31" s="2">
        <f t="shared" si="41"/>
        <v>74.28504298801974</v>
      </c>
      <c r="DS31" s="2">
        <f t="shared" si="41"/>
        <v>73.169166112956802</v>
      </c>
      <c r="DT31" s="2">
        <f t="shared" si="41"/>
        <v>69.766360012080952</v>
      </c>
      <c r="DU31" s="2">
        <f t="shared" si="41"/>
        <v>69.285965267290834</v>
      </c>
      <c r="DV31" s="2">
        <f t="shared" si="41"/>
        <v>67.22018665055873</v>
      </c>
      <c r="DW31" s="2">
        <f t="shared" si="41"/>
        <v>67.669970250679555</v>
      </c>
      <c r="DX31" s="2">
        <f t="shared" si="41"/>
        <v>66.027475758312406</v>
      </c>
      <c r="DY31" s="2">
        <f t="shared" si="41"/>
        <v>63.487926829268282</v>
      </c>
      <c r="EA31" s="2">
        <f t="shared" si="42"/>
        <v>69.869345093358575</v>
      </c>
      <c r="EB31" s="2">
        <f t="shared" si="42"/>
        <v>73.455198192807146</v>
      </c>
      <c r="EC31" s="2">
        <f t="shared" si="42"/>
        <v>67.898151848378831</v>
      </c>
      <c r="ED31" s="2">
        <f t="shared" si="42"/>
        <v>72.859903941934675</v>
      </c>
      <c r="EE31" s="2">
        <f t="shared" si="42"/>
        <v>72.641313397901513</v>
      </c>
      <c r="EF31" s="2">
        <f t="shared" si="42"/>
        <v>75.727644652615112</v>
      </c>
      <c r="EG31" s="2">
        <f t="shared" si="42"/>
        <v>74.176607416879776</v>
      </c>
      <c r="EH31" s="2">
        <f t="shared" si="42"/>
        <v>74.161982071696698</v>
      </c>
      <c r="EI31" s="2">
        <f t="shared" si="42"/>
        <v>75.74925245901639</v>
      </c>
      <c r="EJ31" s="2">
        <f t="shared" si="42"/>
        <v>72.118332708821228</v>
      </c>
      <c r="EK31" s="2">
        <f t="shared" si="42"/>
        <v>71.015358335731889</v>
      </c>
      <c r="EL31" s="2">
        <f t="shared" si="42"/>
        <v>68.584856538503388</v>
      </c>
      <c r="EM31" s="2">
        <f t="shared" si="42"/>
        <v>71.224161909164451</v>
      </c>
      <c r="EN31" s="2">
        <f t="shared" si="42"/>
        <v>70.287468860518956</v>
      </c>
      <c r="EO31" s="2">
        <f t="shared" si="42"/>
        <v>68.839644197138313</v>
      </c>
      <c r="EQ31" s="2">
        <f t="shared" si="43"/>
        <v>69.869345093358575</v>
      </c>
      <c r="ER31" s="2">
        <f t="shared" si="43"/>
        <v>69.939426189107692</v>
      </c>
      <c r="ES31" s="2">
        <f t="shared" si="43"/>
        <v>69.674340111472176</v>
      </c>
      <c r="ET31" s="2">
        <f t="shared" si="43"/>
        <v>71.896293050585953</v>
      </c>
      <c r="EU31" s="2">
        <f t="shared" si="43"/>
        <v>72.58419803231989</v>
      </c>
      <c r="EV31" s="2">
        <f t="shared" si="43"/>
        <v>75.318869976879881</v>
      </c>
      <c r="EW31" s="2">
        <f t="shared" si="43"/>
        <v>72.951957433117968</v>
      </c>
      <c r="EX31" s="2">
        <f t="shared" si="43"/>
        <v>73.758306084418734</v>
      </c>
      <c r="EY31" s="2">
        <f t="shared" si="43"/>
        <v>74.875051813172689</v>
      </c>
      <c r="EZ31" s="2">
        <f t="shared" si="43"/>
        <v>72.416007345225609</v>
      </c>
      <c r="FA31" s="2">
        <f t="shared" si="43"/>
        <v>71.447031202331956</v>
      </c>
      <c r="FB31" s="2">
        <f t="shared" si="43"/>
        <v>69.529989056326571</v>
      </c>
      <c r="FC31" s="2">
        <f t="shared" si="43"/>
        <v>71.722625959619165</v>
      </c>
      <c r="FD31" s="2">
        <f t="shared" si="43"/>
        <v>70.653644404552011</v>
      </c>
      <c r="FE31" s="2">
        <f t="shared" si="43"/>
        <v>73.699551088549597</v>
      </c>
      <c r="FG31" s="2">
        <f t="shared" si="44"/>
        <v>3.8307075450237246E-2</v>
      </c>
      <c r="FH31" s="2">
        <f t="shared" si="44"/>
        <v>3.064890497239085E-2</v>
      </c>
      <c r="FI31" s="2">
        <f t="shared" si="44"/>
        <v>3.0965030308089517E-2</v>
      </c>
      <c r="FJ31" s="2">
        <f t="shared" si="44"/>
        <v>3.0060603712181222E-2</v>
      </c>
      <c r="FK31" s="2">
        <f t="shared" si="44"/>
        <v>2.6019988751597355E-2</v>
      </c>
      <c r="FL31" s="2">
        <f t="shared" si="44"/>
        <v>2.6684070525518307E-2</v>
      </c>
      <c r="FM31" s="2">
        <f t="shared" si="44"/>
        <v>2.7695341207487928E-2</v>
      </c>
      <c r="FN31" s="2">
        <f t="shared" si="44"/>
        <v>2.4535334687179843E-2</v>
      </c>
      <c r="FO31" s="2">
        <f t="shared" si="44"/>
        <v>2.4542941852169192E-2</v>
      </c>
      <c r="FP31" s="2">
        <f t="shared" si="44"/>
        <v>2.5408118331759225E-2</v>
      </c>
      <c r="FQ31" s="2">
        <f t="shared" si="44"/>
        <v>2.6030380965077503E-2</v>
      </c>
      <c r="FR31" s="2">
        <f t="shared" si="44"/>
        <v>2.6508084304148333E-2</v>
      </c>
      <c r="FS31" s="2">
        <f t="shared" si="44"/>
        <v>2.632030548153929E-2</v>
      </c>
      <c r="FT31" s="2">
        <f t="shared" si="44"/>
        <v>2.9633810433296111E-2</v>
      </c>
      <c r="FU31" s="2">
        <f t="shared" si="44"/>
        <v>2.1514413483911435E-2</v>
      </c>
      <c r="FW31" s="2">
        <f t="shared" si="53"/>
        <v>8.4379230908899939E-16</v>
      </c>
      <c r="FX31" s="2">
        <f t="shared" si="45"/>
        <v>1.4613684329517946E-6</v>
      </c>
      <c r="FY31" s="2">
        <f t="shared" si="45"/>
        <v>1.2472691685505651E-6</v>
      </c>
      <c r="FZ31" s="2">
        <f t="shared" si="45"/>
        <v>1.3382525698710918E-6</v>
      </c>
      <c r="GA31" s="2">
        <f t="shared" si="45"/>
        <v>1.1379561757989828E-6</v>
      </c>
      <c r="GB31" s="2">
        <f t="shared" si="45"/>
        <v>1.0010172189106617E-6</v>
      </c>
      <c r="GC31" s="2">
        <f t="shared" si="45"/>
        <v>1.0681634057697295E-6</v>
      </c>
      <c r="GD31" s="2">
        <f t="shared" si="45"/>
        <v>9.909105512824558E-7</v>
      </c>
      <c r="GE31" s="2">
        <f t="shared" si="45"/>
        <v>1.0866821221636365E-6</v>
      </c>
      <c r="GF31" s="2">
        <f t="shared" si="45"/>
        <v>1.1135823554782838E-6</v>
      </c>
      <c r="GG31" s="2">
        <f t="shared" si="45"/>
        <v>1.1758596135890936E-6</v>
      </c>
      <c r="GH31" s="2">
        <f t="shared" si="45"/>
        <v>1.2288782132791078E-6</v>
      </c>
      <c r="GI31" s="2">
        <f t="shared" si="45"/>
        <v>9.9152594873927411E-7</v>
      </c>
      <c r="GJ31" s="2">
        <f t="shared" si="45"/>
        <v>7.2518180574753656E-7</v>
      </c>
      <c r="GK31" s="2">
        <f t="shared" si="45"/>
        <v>5.4539219261939713E-7</v>
      </c>
      <c r="GM31" s="86">
        <f t="shared" si="54"/>
        <v>4.0554056625507254E-9</v>
      </c>
      <c r="GN31" s="86">
        <f t="shared" si="46"/>
        <v>9.7386294439842969E-11</v>
      </c>
      <c r="GO31" s="86">
        <f t="shared" si="46"/>
        <v>1.3507015655731818E-10</v>
      </c>
      <c r="GP31" s="86">
        <f t="shared" si="46"/>
        <v>1.6134482994929631E-11</v>
      </c>
      <c r="GQ31" s="86">
        <f t="shared" si="46"/>
        <v>1.1888366993290155E-12</v>
      </c>
      <c r="GR31" s="86">
        <f t="shared" si="46"/>
        <v>1.8514539559973656E-12</v>
      </c>
      <c r="GS31" s="86">
        <f t="shared" si="46"/>
        <v>1.0024467730041483E-12</v>
      </c>
      <c r="GT31" s="86">
        <f t="shared" si="46"/>
        <v>6.8320894679713943E-14</v>
      </c>
      <c r="GU31" s="86">
        <f t="shared" si="46"/>
        <v>5.058890221206206E-14</v>
      </c>
      <c r="GV31" s="86">
        <f t="shared" si="46"/>
        <v>3.7619007878745826E-13</v>
      </c>
      <c r="GW31" s="86">
        <f t="shared" si="46"/>
        <v>6.2142447128709213E-13</v>
      </c>
      <c r="GX31" s="86">
        <f t="shared" si="46"/>
        <v>6.4384810439843894E-13</v>
      </c>
      <c r="GY31" s="86">
        <f t="shared" si="46"/>
        <v>1.0593248459461419E-12</v>
      </c>
      <c r="GZ31" s="86">
        <f t="shared" si="46"/>
        <v>1.2196719401661056E-11</v>
      </c>
      <c r="HA31" s="86">
        <f t="shared" si="46"/>
        <v>1.2672369003259459E-15</v>
      </c>
      <c r="HC31" s="86">
        <f t="shared" si="58"/>
        <v>3.3725146837630955E-25</v>
      </c>
      <c r="HD31" s="86">
        <f t="shared" si="47"/>
        <v>3.6083312982177819E-28</v>
      </c>
      <c r="HE31" s="86">
        <f t="shared" si="47"/>
        <v>1.5276094200878569E-28</v>
      </c>
      <c r="HF31" s="86">
        <f t="shared" si="47"/>
        <v>6.0845987048177571E-32</v>
      </c>
      <c r="HG31" s="86">
        <f t="shared" si="47"/>
        <v>7.5223432102973757E-36</v>
      </c>
      <c r="HH31" s="86">
        <f t="shared" si="47"/>
        <v>1.3424133535356317E-31</v>
      </c>
      <c r="HI31" s="86">
        <f t="shared" si="47"/>
        <v>1.3929786638785572E-33</v>
      </c>
      <c r="HJ31" s="86">
        <f t="shared" si="47"/>
        <v>8.3059721118316569E-32</v>
      </c>
      <c r="HK31" s="86">
        <f t="shared" si="47"/>
        <v>2.9747191264050382E-31</v>
      </c>
      <c r="HL31" s="86">
        <f t="shared" si="47"/>
        <v>5.8317823399628489E-33</v>
      </c>
      <c r="HM31" s="86">
        <f t="shared" si="47"/>
        <v>1.4212088784491198E-32</v>
      </c>
      <c r="HN31" s="86">
        <f t="shared" si="47"/>
        <v>1.501934590546005E-31</v>
      </c>
      <c r="HO31" s="86">
        <f t="shared" si="47"/>
        <v>8.6682305261019501E-28</v>
      </c>
      <c r="HP31" s="86">
        <f t="shared" si="47"/>
        <v>1.156976123499691E-29</v>
      </c>
      <c r="HQ31" s="86">
        <f t="shared" si="47"/>
        <v>3.9411106285163977E-40</v>
      </c>
      <c r="HS31" s="86">
        <f t="shared" si="55"/>
        <v>2.8247979897553132E-238</v>
      </c>
      <c r="HT31" s="86">
        <f t="shared" si="48"/>
        <v>8.6873466790341536E-100</v>
      </c>
      <c r="HU31" s="86">
        <f t="shared" si="48"/>
        <v>6.0098098678106176E-103</v>
      </c>
      <c r="HV31" s="86">
        <f t="shared" si="48"/>
        <v>1.4907745213918692E-118</v>
      </c>
      <c r="HW31" s="86">
        <f t="shared" si="48"/>
        <v>2.2105657548637066E-134</v>
      </c>
      <c r="HX31" s="86">
        <f t="shared" si="48"/>
        <v>7.7538021656502059E-119</v>
      </c>
      <c r="HY31" s="86">
        <f t="shared" si="48"/>
        <v>2.0526270902497715E-128</v>
      </c>
      <c r="HZ31" s="86">
        <f t="shared" si="48"/>
        <v>2.0968884525393993E-121</v>
      </c>
      <c r="IA31" s="86">
        <f t="shared" si="48"/>
        <v>4.2030338977525246E-119</v>
      </c>
      <c r="IB31" s="86">
        <f t="shared" si="48"/>
        <v>1.2351021986853682E-124</v>
      </c>
      <c r="IC31" s="86">
        <f t="shared" si="48"/>
        <v>5.079081105977155E-122</v>
      </c>
      <c r="ID31" s="86">
        <f t="shared" si="48"/>
        <v>2.644950737903352E-118</v>
      </c>
      <c r="IE31" s="86">
        <f t="shared" si="48"/>
        <v>3.0899250946655242E-103</v>
      </c>
      <c r="IF31" s="86">
        <f t="shared" si="48"/>
        <v>5.4189731637811833E-68</v>
      </c>
      <c r="IG31" s="86">
        <f t="shared" si="48"/>
        <v>7.2164833385003181E-49</v>
      </c>
      <c r="II31" s="86">
        <f t="shared" si="56"/>
        <v>0</v>
      </c>
      <c r="IJ31" s="86">
        <f t="shared" si="49"/>
        <v>0</v>
      </c>
      <c r="IK31" s="86">
        <f t="shared" si="49"/>
        <v>0</v>
      </c>
      <c r="IL31" s="86">
        <f t="shared" si="49"/>
        <v>0</v>
      </c>
      <c r="IM31" s="86">
        <f t="shared" si="49"/>
        <v>0</v>
      </c>
      <c r="IN31" s="86">
        <f t="shared" si="49"/>
        <v>0</v>
      </c>
      <c r="IO31" s="86">
        <f t="shared" si="49"/>
        <v>0</v>
      </c>
      <c r="IP31" s="86">
        <f t="shared" si="49"/>
        <v>0</v>
      </c>
      <c r="IQ31" s="86">
        <f t="shared" si="49"/>
        <v>0</v>
      </c>
      <c r="IR31" s="86">
        <f t="shared" si="49"/>
        <v>0</v>
      </c>
      <c r="IS31" s="86">
        <f t="shared" si="49"/>
        <v>0</v>
      </c>
      <c r="IT31" s="86">
        <f t="shared" si="49"/>
        <v>0</v>
      </c>
      <c r="IU31" s="86">
        <f t="shared" si="49"/>
        <v>0</v>
      </c>
      <c r="IV31" s="86">
        <f t="shared" si="49"/>
        <v>2.6765142628957017E-192</v>
      </c>
      <c r="IW31" s="86">
        <f t="shared" si="49"/>
        <v>4.4691638452957699E-113</v>
      </c>
      <c r="IY31" s="86">
        <f t="shared" si="57"/>
        <v>4.0554056625507254E-9</v>
      </c>
      <c r="IZ31" s="86">
        <f t="shared" si="50"/>
        <v>9.7386294439842969E-11</v>
      </c>
      <c r="JA31" s="86">
        <f t="shared" si="50"/>
        <v>1.3507015655731818E-10</v>
      </c>
      <c r="JB31" s="86">
        <f t="shared" si="50"/>
        <v>1.6134482994929631E-11</v>
      </c>
      <c r="JC31" s="86">
        <f t="shared" si="50"/>
        <v>1.1888366993290155E-12</v>
      </c>
      <c r="JD31" s="86">
        <f t="shared" si="50"/>
        <v>1.8514539559973656E-12</v>
      </c>
      <c r="JE31" s="86">
        <f t="shared" si="50"/>
        <v>1.0024467730041483E-12</v>
      </c>
      <c r="JF31" s="86">
        <f t="shared" si="50"/>
        <v>6.8320894679713943E-14</v>
      </c>
      <c r="JG31" s="86">
        <f t="shared" si="50"/>
        <v>5.058890221206206E-14</v>
      </c>
      <c r="JH31" s="86">
        <f t="shared" si="50"/>
        <v>3.7619007878745826E-13</v>
      </c>
      <c r="JI31" s="86">
        <f t="shared" si="50"/>
        <v>6.2142447128709213E-13</v>
      </c>
      <c r="JJ31" s="86">
        <f t="shared" si="50"/>
        <v>6.4384810439843894E-13</v>
      </c>
      <c r="JK31" s="86">
        <f t="shared" si="50"/>
        <v>1.0593248459461427E-12</v>
      </c>
      <c r="JL31" s="86">
        <f t="shared" si="50"/>
        <v>1.2196719401661056E-11</v>
      </c>
      <c r="JM31" s="86">
        <f t="shared" si="50"/>
        <v>1.2672369003259459E-15</v>
      </c>
    </row>
    <row r="32" spans="1:273" x14ac:dyDescent="0.25">
      <c r="B32" s="2">
        <v>5</v>
      </c>
      <c r="C32" s="37">
        <v>71.179000000000002</v>
      </c>
      <c r="D32" s="37">
        <v>73.179000000000002</v>
      </c>
      <c r="E32" s="37">
        <v>71.522000000000006</v>
      </c>
      <c r="F32" s="37">
        <v>71.516000000000005</v>
      </c>
      <c r="G32" s="37">
        <v>73.858999999999995</v>
      </c>
      <c r="H32" s="37">
        <v>74.671999999999997</v>
      </c>
      <c r="I32" s="37">
        <v>73.656000000000006</v>
      </c>
      <c r="J32" s="37">
        <v>75.671999999999997</v>
      </c>
      <c r="K32" s="37">
        <v>73.546999999999997</v>
      </c>
      <c r="L32" s="37">
        <v>71.093999999999994</v>
      </c>
      <c r="M32" s="37">
        <v>69.593999999999994</v>
      </c>
      <c r="N32" s="37">
        <v>68.266000000000005</v>
      </c>
      <c r="O32" s="37">
        <v>68.546999999999997</v>
      </c>
      <c r="P32" s="37">
        <v>67.75</v>
      </c>
      <c r="Q32" s="37">
        <v>65.212000000000003</v>
      </c>
      <c r="S32" s="4">
        <f t="shared" si="7"/>
        <v>69.665445915038873</v>
      </c>
      <c r="T32" s="4">
        <f t="shared" si="7"/>
        <v>72.427181359118222</v>
      </c>
      <c r="U32" s="4">
        <f t="shared" si="7"/>
        <v>70.629097974708827</v>
      </c>
      <c r="V32" s="4">
        <f t="shared" si="7"/>
        <v>70.549260164757783</v>
      </c>
      <c r="W32" s="4">
        <f t="shared" si="7"/>
        <v>72.850821842038229</v>
      </c>
      <c r="X32" s="4">
        <f t="shared" si="7"/>
        <v>73.397465299755538</v>
      </c>
      <c r="Y32" s="4">
        <f t="shared" si="7"/>
        <v>72.854824271800354</v>
      </c>
      <c r="Z32" s="4">
        <f t="shared" si="7"/>
        <v>74.373663113038475</v>
      </c>
      <c r="AA32" s="4">
        <f t="shared" si="7"/>
        <v>73.38670767077879</v>
      </c>
      <c r="AB32" s="4">
        <f t="shared" si="7"/>
        <v>69.96978249195773</v>
      </c>
      <c r="AC32" s="4">
        <f t="shared" si="7"/>
        <v>69.460238792273501</v>
      </c>
      <c r="AD32" s="4">
        <f t="shared" si="7"/>
        <v>67.470045865959278</v>
      </c>
      <c r="AE32" s="4">
        <f t="shared" si="7"/>
        <v>67.987806891462967</v>
      </c>
      <c r="AF32" s="4">
        <f t="shared" si="7"/>
        <v>66.387881588440891</v>
      </c>
      <c r="AG32" s="4">
        <f t="shared" si="7"/>
        <v>63.784593239354137</v>
      </c>
      <c r="AI32" s="4">
        <f t="shared" si="8"/>
        <v>1.5135540849611289</v>
      </c>
      <c r="AJ32" s="4">
        <f t="shared" si="8"/>
        <v>0.75181864088177974</v>
      </c>
      <c r="AK32" s="4">
        <f t="shared" si="8"/>
        <v>0.89290202529117835</v>
      </c>
      <c r="AL32" s="4">
        <f t="shared" si="8"/>
        <v>0.96673983524222251</v>
      </c>
      <c r="AM32" s="4">
        <f t="shared" si="8"/>
        <v>1.0081781579617655</v>
      </c>
      <c r="AN32" s="4">
        <f t="shared" si="8"/>
        <v>1.2745347002444589</v>
      </c>
      <c r="AO32" s="4">
        <f t="shared" si="8"/>
        <v>0.80117572819965233</v>
      </c>
      <c r="AP32" s="4">
        <f t="shared" si="8"/>
        <v>1.2983368869615219</v>
      </c>
      <c r="AQ32" s="4">
        <f t="shared" si="8"/>
        <v>0.16029232922120684</v>
      </c>
      <c r="AR32" s="4">
        <f t="shared" si="8"/>
        <v>1.1242175080422641</v>
      </c>
      <c r="AS32" s="4">
        <f t="shared" si="8"/>
        <v>0.13376120772649358</v>
      </c>
      <c r="AT32" s="4">
        <f t="shared" si="8"/>
        <v>0.79595413404072701</v>
      </c>
      <c r="AU32" s="4">
        <f t="shared" si="8"/>
        <v>0.55919310853703053</v>
      </c>
      <c r="AV32" s="4">
        <f t="shared" si="8"/>
        <v>1.3621184115591092</v>
      </c>
      <c r="AW32" s="4">
        <f t="shared" si="8"/>
        <v>1.4274067606458658</v>
      </c>
      <c r="AY32" s="2">
        <f t="shared" si="51"/>
        <v>69.665436536156292</v>
      </c>
      <c r="AZ32" s="2">
        <f t="shared" si="9"/>
        <v>72.42718106461632</v>
      </c>
      <c r="BA32" s="2">
        <f t="shared" si="9"/>
        <v>70.629097578577657</v>
      </c>
      <c r="BB32" s="2">
        <f t="shared" si="9"/>
        <v>70.549260108981557</v>
      </c>
      <c r="BC32" s="2">
        <f t="shared" si="9"/>
        <v>72.850821837280208</v>
      </c>
      <c r="BD32" s="2">
        <f t="shared" si="9"/>
        <v>73.397465292640419</v>
      </c>
      <c r="BE32" s="2">
        <f t="shared" si="9"/>
        <v>72.854824267677998</v>
      </c>
      <c r="BF32" s="2">
        <f t="shared" si="9"/>
        <v>74.373663112715221</v>
      </c>
      <c r="BG32" s="2">
        <f t="shared" si="9"/>
        <v>73.386707670542322</v>
      </c>
      <c r="BH32" s="2">
        <f t="shared" si="9"/>
        <v>69.969782490394877</v>
      </c>
      <c r="BI32" s="2">
        <f t="shared" si="9"/>
        <v>69.460238789688205</v>
      </c>
      <c r="BJ32" s="2">
        <f t="shared" si="9"/>
        <v>67.47004586334775</v>
      </c>
      <c r="BK32" s="2">
        <f t="shared" si="9"/>
        <v>67.987806887369942</v>
      </c>
      <c r="BL32" s="2">
        <f t="shared" si="9"/>
        <v>66.387881549815106</v>
      </c>
      <c r="BM32" s="2">
        <f t="shared" si="9"/>
        <v>63.784593239349071</v>
      </c>
      <c r="BO32" s="2">
        <f t="shared" si="10"/>
        <v>71.179000000000002</v>
      </c>
      <c r="BP32" s="2">
        <f t="shared" si="11"/>
        <v>73.179000000000002</v>
      </c>
      <c r="BQ32" s="2">
        <f t="shared" si="12"/>
        <v>71.522000000000006</v>
      </c>
      <c r="BR32" s="2">
        <f t="shared" si="13"/>
        <v>71.516000000000005</v>
      </c>
      <c r="BS32" s="2">
        <f t="shared" si="14"/>
        <v>73.858999999999995</v>
      </c>
      <c r="BT32" s="2">
        <f t="shared" si="15"/>
        <v>74.671999999999997</v>
      </c>
      <c r="BU32" s="2">
        <f t="shared" si="16"/>
        <v>73.656000000000006</v>
      </c>
      <c r="BV32" s="2">
        <f t="shared" si="17"/>
        <v>75.671999999999997</v>
      </c>
      <c r="BW32" s="2">
        <f t="shared" si="18"/>
        <v>73.546999999999997</v>
      </c>
      <c r="BX32" s="2">
        <f t="shared" si="19"/>
        <v>71.093999999999994</v>
      </c>
      <c r="BY32" s="2">
        <f t="shared" si="20"/>
        <v>69.593999999999994</v>
      </c>
      <c r="BZ32" s="2">
        <f t="shared" si="21"/>
        <v>68.266000000000005</v>
      </c>
      <c r="CA32" s="2">
        <f t="shared" si="22"/>
        <v>68.546999999999997</v>
      </c>
      <c r="CB32" s="2">
        <f t="shared" si="23"/>
        <v>67.75</v>
      </c>
      <c r="CC32" s="2">
        <f t="shared" si="24"/>
        <v>65.212000000000003</v>
      </c>
      <c r="CE32" s="2" t="str">
        <f t="shared" si="52"/>
        <v/>
      </c>
      <c r="CF32" s="2" t="str">
        <f t="shared" si="25"/>
        <v/>
      </c>
      <c r="CG32" s="2" t="str">
        <f t="shared" si="25"/>
        <v/>
      </c>
      <c r="CH32" s="2" t="str">
        <f t="shared" si="25"/>
        <v/>
      </c>
      <c r="CI32" s="2" t="str">
        <f t="shared" si="25"/>
        <v/>
      </c>
      <c r="CJ32" s="2" t="str">
        <f t="shared" si="25"/>
        <v/>
      </c>
      <c r="CK32" s="2" t="str">
        <f t="shared" si="25"/>
        <v/>
      </c>
      <c r="CL32" s="2" t="str">
        <f t="shared" si="25"/>
        <v/>
      </c>
      <c r="CM32" s="2" t="str">
        <f t="shared" si="25"/>
        <v/>
      </c>
      <c r="CN32" s="2" t="str">
        <f t="shared" si="25"/>
        <v/>
      </c>
      <c r="CO32" s="2" t="str">
        <f t="shared" si="25"/>
        <v/>
      </c>
      <c r="CP32" s="2" t="str">
        <f t="shared" si="25"/>
        <v/>
      </c>
      <c r="CQ32" s="2" t="str">
        <f t="shared" si="25"/>
        <v/>
      </c>
      <c r="CR32" s="2" t="str">
        <f t="shared" si="25"/>
        <v/>
      </c>
      <c r="CS32" s="2" t="str">
        <f t="shared" si="25"/>
        <v/>
      </c>
      <c r="CU32" s="2" t="str">
        <f t="shared" si="26"/>
        <v/>
      </c>
      <c r="CV32" s="2" t="str">
        <f t="shared" si="27"/>
        <v/>
      </c>
      <c r="CW32" s="2" t="str">
        <f t="shared" si="28"/>
        <v/>
      </c>
      <c r="CX32" s="2" t="str">
        <f t="shared" si="29"/>
        <v/>
      </c>
      <c r="CY32" s="2" t="str">
        <f t="shared" si="30"/>
        <v/>
      </c>
      <c r="CZ32" s="2" t="str">
        <f t="shared" si="31"/>
        <v/>
      </c>
      <c r="DA32" s="2" t="str">
        <f t="shared" si="32"/>
        <v/>
      </c>
      <c r="DB32" s="2" t="str">
        <f t="shared" si="33"/>
        <v/>
      </c>
      <c r="DC32" s="2" t="str">
        <f t="shared" si="34"/>
        <v/>
      </c>
      <c r="DD32" s="2" t="str">
        <f t="shared" si="35"/>
        <v/>
      </c>
      <c r="DE32" s="2" t="str">
        <f t="shared" si="36"/>
        <v/>
      </c>
      <c r="DF32" s="2" t="str">
        <f t="shared" si="37"/>
        <v/>
      </c>
      <c r="DG32" s="2" t="str">
        <f t="shared" si="38"/>
        <v/>
      </c>
      <c r="DH32" s="2" t="str">
        <f t="shared" si="39"/>
        <v/>
      </c>
      <c r="DI32" s="2" t="str">
        <f t="shared" si="40"/>
        <v/>
      </c>
      <c r="DK32" s="2">
        <f t="shared" si="41"/>
        <v>69.659025101214567</v>
      </c>
      <c r="DL32" s="2">
        <f t="shared" si="41"/>
        <v>72.39464285714287</v>
      </c>
      <c r="DM32" s="2">
        <f t="shared" si="41"/>
        <v>70.726086236933824</v>
      </c>
      <c r="DN32" s="2">
        <f t="shared" si="41"/>
        <v>70.47341976609134</v>
      </c>
      <c r="DO32" s="2">
        <f t="shared" si="41"/>
        <v>72.858904560555729</v>
      </c>
      <c r="DP32" s="2">
        <f t="shared" si="41"/>
        <v>73.32978858350954</v>
      </c>
      <c r="DQ32" s="2">
        <f t="shared" si="41"/>
        <v>72.815929326487463</v>
      </c>
      <c r="DR32" s="2">
        <f t="shared" si="41"/>
        <v>74.381624947145895</v>
      </c>
      <c r="DS32" s="2">
        <f t="shared" si="41"/>
        <v>73.324089700996666</v>
      </c>
      <c r="DT32" s="2">
        <f t="shared" si="41"/>
        <v>69.91055360918152</v>
      </c>
      <c r="DU32" s="2">
        <f t="shared" si="41"/>
        <v>69.416885231048013</v>
      </c>
      <c r="DV32" s="2">
        <f t="shared" si="41"/>
        <v>67.43861069163394</v>
      </c>
      <c r="DW32" s="2">
        <f t="shared" si="41"/>
        <v>67.894283902144366</v>
      </c>
      <c r="DX32" s="2">
        <f t="shared" si="41"/>
        <v>66.259846635875007</v>
      </c>
      <c r="DY32" s="2">
        <f t="shared" si="41"/>
        <v>63.663878048780482</v>
      </c>
      <c r="EA32" s="2">
        <f t="shared" si="42"/>
        <v>69.812232009438759</v>
      </c>
      <c r="EB32" s="2">
        <f t="shared" si="42"/>
        <v>73.365902681723767</v>
      </c>
      <c r="EC32" s="2">
        <f t="shared" si="42"/>
        <v>67.860881126699596</v>
      </c>
      <c r="ED32" s="2">
        <f t="shared" si="42"/>
        <v>72.781061184457513</v>
      </c>
      <c r="EE32" s="2">
        <f t="shared" si="42"/>
        <v>72.574893220338964</v>
      </c>
      <c r="EF32" s="2">
        <f t="shared" si="42"/>
        <v>75.648819984387174</v>
      </c>
      <c r="EG32" s="2">
        <f t="shared" si="42"/>
        <v>74.100213554987192</v>
      </c>
      <c r="EH32" s="2">
        <f t="shared" si="42"/>
        <v>74.084988663833983</v>
      </c>
      <c r="EI32" s="2">
        <f t="shared" si="42"/>
        <v>75.65650913348945</v>
      </c>
      <c r="EJ32" s="2">
        <f t="shared" si="42"/>
        <v>72.041741217798588</v>
      </c>
      <c r="EK32" s="2">
        <f t="shared" si="42"/>
        <v>70.939633131855842</v>
      </c>
      <c r="EL32" s="2">
        <f t="shared" si="42"/>
        <v>68.522860454715783</v>
      </c>
      <c r="EM32" s="2">
        <f t="shared" si="42"/>
        <v>71.143109242196616</v>
      </c>
      <c r="EN32" s="2">
        <f t="shared" si="42"/>
        <v>70.211508920694058</v>
      </c>
      <c r="EO32" s="2">
        <f t="shared" si="42"/>
        <v>68.791577742448325</v>
      </c>
      <c r="EQ32" s="2">
        <f t="shared" si="43"/>
        <v>69.812232009438759</v>
      </c>
      <c r="ER32" s="2">
        <f t="shared" si="43"/>
        <v>69.88354828024103</v>
      </c>
      <c r="ES32" s="2">
        <f t="shared" si="43"/>
        <v>69.620537507712555</v>
      </c>
      <c r="ET32" s="2">
        <f t="shared" si="43"/>
        <v>71.826498059941571</v>
      </c>
      <c r="EU32" s="2">
        <f t="shared" si="43"/>
        <v>72.518293376818718</v>
      </c>
      <c r="EV32" s="2">
        <f t="shared" si="43"/>
        <v>75.243875119925761</v>
      </c>
      <c r="EW32" s="2">
        <f t="shared" si="43"/>
        <v>72.88709853065572</v>
      </c>
      <c r="EX32" s="2">
        <f t="shared" si="43"/>
        <v>73.685126963312072</v>
      </c>
      <c r="EY32" s="2">
        <f t="shared" si="43"/>
        <v>74.790566573871644</v>
      </c>
      <c r="EZ32" s="2">
        <f t="shared" si="43"/>
        <v>72.336568901642508</v>
      </c>
      <c r="FA32" s="2">
        <f t="shared" si="43"/>
        <v>71.367223937981905</v>
      </c>
      <c r="FB32" s="2">
        <f t="shared" si="43"/>
        <v>69.459017665349663</v>
      </c>
      <c r="FC32" s="2">
        <f t="shared" si="43"/>
        <v>71.636928830793735</v>
      </c>
      <c r="FD32" s="2">
        <f t="shared" si="43"/>
        <v>70.573757068633171</v>
      </c>
      <c r="FE32" s="2">
        <f t="shared" si="43"/>
        <v>73.601877985858138</v>
      </c>
      <c r="FG32" s="2">
        <f t="shared" si="44"/>
        <v>4.1848210475910287E-2</v>
      </c>
      <c r="FH32" s="2">
        <f t="shared" si="44"/>
        <v>3.3506778134584497E-2</v>
      </c>
      <c r="FI32" s="2">
        <f t="shared" si="44"/>
        <v>3.3851351347091087E-2</v>
      </c>
      <c r="FJ32" s="2">
        <f t="shared" si="44"/>
        <v>3.286548030326919E-2</v>
      </c>
      <c r="FK32" s="2">
        <f t="shared" si="44"/>
        <v>2.8458908180357671E-2</v>
      </c>
      <c r="FL32" s="2">
        <f t="shared" si="44"/>
        <v>2.9183370941032849E-2</v>
      </c>
      <c r="FM32" s="2">
        <f t="shared" si="44"/>
        <v>3.0286412578493491E-2</v>
      </c>
      <c r="FN32" s="2">
        <f t="shared" si="44"/>
        <v>2.6838928425617282E-2</v>
      </c>
      <c r="FO32" s="2">
        <f t="shared" si="44"/>
        <v>2.6847230161050162E-2</v>
      </c>
      <c r="FP32" s="2">
        <f t="shared" si="44"/>
        <v>2.7791322070276087E-2</v>
      </c>
      <c r="FQ32" s="2">
        <f t="shared" si="44"/>
        <v>2.8470246008903868E-2</v>
      </c>
      <c r="FR32" s="2">
        <f t="shared" si="44"/>
        <v>2.8991392362096764E-2</v>
      </c>
      <c r="FS32" s="2">
        <f t="shared" si="44"/>
        <v>2.8786542384607431E-2</v>
      </c>
      <c r="FT32" s="2">
        <f t="shared" si="44"/>
        <v>3.2400194316151834E-2</v>
      </c>
      <c r="FU32" s="2">
        <f t="shared" si="44"/>
        <v>2.354122143834636E-2</v>
      </c>
      <c r="FW32" s="2">
        <f t="shared" si="53"/>
        <v>9.2519986898939853E-16</v>
      </c>
      <c r="FX32" s="2">
        <f t="shared" si="45"/>
        <v>1.6023583973467607E-6</v>
      </c>
      <c r="FY32" s="2">
        <f t="shared" si="45"/>
        <v>1.3676032834677799E-6</v>
      </c>
      <c r="FZ32" s="2">
        <f t="shared" si="45"/>
        <v>1.4673645743415766E-6</v>
      </c>
      <c r="GA32" s="2">
        <f t="shared" si="45"/>
        <v>1.2477439979427959E-6</v>
      </c>
      <c r="GB32" s="2">
        <f t="shared" si="45"/>
        <v>1.0975934484978784E-6</v>
      </c>
      <c r="GC32" s="2">
        <f t="shared" si="45"/>
        <v>1.1712177636453178E-6</v>
      </c>
      <c r="GD32" s="2">
        <f t="shared" si="45"/>
        <v>1.0865117099375466E-6</v>
      </c>
      <c r="GE32" s="2">
        <f t="shared" si="45"/>
        <v>1.1915231281704014E-6</v>
      </c>
      <c r="GF32" s="2">
        <f t="shared" si="45"/>
        <v>1.2210186412098393E-6</v>
      </c>
      <c r="GG32" s="2">
        <f t="shared" si="45"/>
        <v>1.2893042817609063E-6</v>
      </c>
      <c r="GH32" s="2">
        <f t="shared" si="45"/>
        <v>1.3474380068237485E-6</v>
      </c>
      <c r="GI32" s="2">
        <f t="shared" si="45"/>
        <v>1.0871864797018504E-6</v>
      </c>
      <c r="GJ32" s="2">
        <f t="shared" si="45"/>
        <v>7.9514598261013949E-7</v>
      </c>
      <c r="GK32" s="2">
        <f t="shared" si="45"/>
        <v>5.9801061608749819E-7</v>
      </c>
      <c r="GM32" s="86">
        <f t="shared" si="54"/>
        <v>7.2394011863082187E-9</v>
      </c>
      <c r="GN32" s="86">
        <f t="shared" si="46"/>
        <v>1.9520547285294531E-10</v>
      </c>
      <c r="GO32" s="86">
        <f t="shared" si="46"/>
        <v>2.6761442600204694E-10</v>
      </c>
      <c r="GP32" s="86">
        <f t="shared" si="46"/>
        <v>3.4731653737810213E-11</v>
      </c>
      <c r="GQ32" s="86">
        <f t="shared" si="46"/>
        <v>2.7579664825680743E-12</v>
      </c>
      <c r="GR32" s="86">
        <f t="shared" si="46"/>
        <v>4.2429835644791251E-12</v>
      </c>
      <c r="GS32" s="86">
        <f t="shared" si="46"/>
        <v>2.3776309197694336E-12</v>
      </c>
      <c r="GT32" s="86">
        <f t="shared" si="46"/>
        <v>1.7551333782803538E-13</v>
      </c>
      <c r="GU32" s="86">
        <f t="shared" si="46"/>
        <v>1.3157216041888078E-13</v>
      </c>
      <c r="GV32" s="86">
        <f t="shared" si="46"/>
        <v>9.0949697767494275E-13</v>
      </c>
      <c r="GW32" s="86">
        <f t="shared" si="46"/>
        <v>1.480599414964104E-12</v>
      </c>
      <c r="GX32" s="86">
        <f t="shared" si="46"/>
        <v>1.5386371819396533E-12</v>
      </c>
      <c r="GY32" s="86">
        <f t="shared" si="46"/>
        <v>2.4759117814933322E-12</v>
      </c>
      <c r="GZ32" s="86">
        <f t="shared" si="46"/>
        <v>2.6479825249847142E-11</v>
      </c>
      <c r="HA32" s="86">
        <f t="shared" si="46"/>
        <v>3.6883086090806304E-15</v>
      </c>
      <c r="HC32" s="86">
        <f t="shared" si="58"/>
        <v>1.2359748426171771E-24</v>
      </c>
      <c r="HD32" s="86">
        <f t="shared" si="47"/>
        <v>1.550997104449525E-27</v>
      </c>
      <c r="HE32" s="86">
        <f t="shared" si="47"/>
        <v>6.7141743913184431E-28</v>
      </c>
      <c r="HF32" s="86">
        <f t="shared" si="47"/>
        <v>3.3350199000797257E-31</v>
      </c>
      <c r="HG32" s="86">
        <f t="shared" si="47"/>
        <v>5.0047267199992416E-35</v>
      </c>
      <c r="HH32" s="86">
        <f t="shared" si="47"/>
        <v>7.0172458646579377E-31</v>
      </c>
      <c r="HI32" s="86">
        <f t="shared" si="47"/>
        <v>8.3389029193928427E-33</v>
      </c>
      <c r="HJ32" s="86">
        <f t="shared" si="47"/>
        <v>4.4573383348661446E-31</v>
      </c>
      <c r="HK32" s="86">
        <f t="shared" si="47"/>
        <v>1.5636480189489998E-30</v>
      </c>
      <c r="HL32" s="86">
        <f t="shared" si="47"/>
        <v>3.3410200085932047E-32</v>
      </c>
      <c r="HM32" s="86">
        <f t="shared" si="47"/>
        <v>7.9366980963038099E-32</v>
      </c>
      <c r="HN32" s="86">
        <f t="shared" si="47"/>
        <v>7.9893632697273404E-31</v>
      </c>
      <c r="HO32" s="86">
        <f t="shared" si="47"/>
        <v>3.6430382066229882E-27</v>
      </c>
      <c r="HP32" s="86">
        <f t="shared" si="47"/>
        <v>5.3836288710380597E-29</v>
      </c>
      <c r="HQ32" s="86">
        <f t="shared" si="47"/>
        <v>3.2190470354441058E-39</v>
      </c>
      <c r="HS32" s="86">
        <f t="shared" si="55"/>
        <v>7.2071626434594761E-236</v>
      </c>
      <c r="HT32" s="86">
        <f t="shared" si="48"/>
        <v>3.7850382816974521E-98</v>
      </c>
      <c r="HU32" s="86">
        <f t="shared" si="48"/>
        <v>2.8714709879042022E-101</v>
      </c>
      <c r="HV32" s="86">
        <f t="shared" si="48"/>
        <v>1.3435993100846791E-116</v>
      </c>
      <c r="HW32" s="86">
        <f t="shared" si="48"/>
        <v>3.3855439186917349E-132</v>
      </c>
      <c r="HX32" s="86">
        <f t="shared" si="48"/>
        <v>6.3525326530892027E-117</v>
      </c>
      <c r="HY32" s="86">
        <f t="shared" si="48"/>
        <v>2.5030900257051486E-126</v>
      </c>
      <c r="HZ32" s="86">
        <f t="shared" si="48"/>
        <v>1.9051486171712961E-119</v>
      </c>
      <c r="IA32" s="86">
        <f t="shared" si="48"/>
        <v>3.6036576123671395E-117</v>
      </c>
      <c r="IB32" s="86">
        <f t="shared" si="48"/>
        <v>1.3049439096859195E-122</v>
      </c>
      <c r="IC32" s="86">
        <f t="shared" si="48"/>
        <v>4.9075259870025768E-120</v>
      </c>
      <c r="ID32" s="86">
        <f t="shared" si="48"/>
        <v>2.255439282576224E-116</v>
      </c>
      <c r="IE32" s="86">
        <f t="shared" si="48"/>
        <v>1.3925095504714309E-101</v>
      </c>
      <c r="IF32" s="86">
        <f t="shared" si="48"/>
        <v>6.3010075823125117E-67</v>
      </c>
      <c r="IG32" s="86">
        <f t="shared" si="48"/>
        <v>4.0021775597207838E-48</v>
      </c>
      <c r="II32" s="86">
        <f t="shared" si="56"/>
        <v>0</v>
      </c>
      <c r="IJ32" s="86">
        <f t="shared" si="49"/>
        <v>0</v>
      </c>
      <c r="IK32" s="86">
        <f t="shared" si="49"/>
        <v>0</v>
      </c>
      <c r="IL32" s="86">
        <f t="shared" si="49"/>
        <v>0</v>
      </c>
      <c r="IM32" s="86">
        <f t="shared" si="49"/>
        <v>0</v>
      </c>
      <c r="IN32" s="86">
        <f t="shared" si="49"/>
        <v>0</v>
      </c>
      <c r="IO32" s="86">
        <f t="shared" si="49"/>
        <v>0</v>
      </c>
      <c r="IP32" s="86">
        <f t="shared" si="49"/>
        <v>0</v>
      </c>
      <c r="IQ32" s="86">
        <f t="shared" si="49"/>
        <v>0</v>
      </c>
      <c r="IR32" s="86">
        <f t="shared" si="49"/>
        <v>0</v>
      </c>
      <c r="IS32" s="86">
        <f t="shared" si="49"/>
        <v>0</v>
      </c>
      <c r="IT32" s="86">
        <f t="shared" si="49"/>
        <v>0</v>
      </c>
      <c r="IU32" s="86">
        <f t="shared" si="49"/>
        <v>0</v>
      </c>
      <c r="IV32" s="86">
        <f t="shared" si="49"/>
        <v>7.9090542978818695E-190</v>
      </c>
      <c r="IW32" s="86">
        <f t="shared" si="49"/>
        <v>1.1612921930764698E-111</v>
      </c>
      <c r="IY32" s="86">
        <f t="shared" si="57"/>
        <v>7.2394011863082195E-9</v>
      </c>
      <c r="IZ32" s="86">
        <f t="shared" si="50"/>
        <v>1.9520547285294531E-10</v>
      </c>
      <c r="JA32" s="86">
        <f t="shared" si="50"/>
        <v>2.6761442600204694E-10</v>
      </c>
      <c r="JB32" s="86">
        <f t="shared" si="50"/>
        <v>3.4731653737810213E-11</v>
      </c>
      <c r="JC32" s="86">
        <f t="shared" si="50"/>
        <v>2.7579664825680743E-12</v>
      </c>
      <c r="JD32" s="86">
        <f t="shared" si="50"/>
        <v>4.2429835644791251E-12</v>
      </c>
      <c r="JE32" s="86">
        <f t="shared" si="50"/>
        <v>2.3776309197694336E-12</v>
      </c>
      <c r="JF32" s="86">
        <f t="shared" si="50"/>
        <v>1.7551333782803538E-13</v>
      </c>
      <c r="JG32" s="86">
        <f t="shared" si="50"/>
        <v>1.3157216041888078E-13</v>
      </c>
      <c r="JH32" s="86">
        <f t="shared" si="50"/>
        <v>9.0949697767494275E-13</v>
      </c>
      <c r="JI32" s="86">
        <f t="shared" si="50"/>
        <v>1.480599414964104E-12</v>
      </c>
      <c r="JJ32" s="86">
        <f t="shared" si="50"/>
        <v>1.5386371819396533E-12</v>
      </c>
      <c r="JK32" s="86">
        <f t="shared" si="50"/>
        <v>2.4759117814933358E-12</v>
      </c>
      <c r="JL32" s="86">
        <f t="shared" si="50"/>
        <v>2.6479825249847142E-11</v>
      </c>
      <c r="JM32" s="86">
        <f t="shared" si="50"/>
        <v>3.6883086090806304E-15</v>
      </c>
    </row>
    <row r="33" spans="2:273" x14ac:dyDescent="0.25">
      <c r="B33" s="2">
        <v>6</v>
      </c>
      <c r="C33" s="37">
        <v>70.611999999999995</v>
      </c>
      <c r="D33" s="37">
        <v>74.075000000000003</v>
      </c>
      <c r="E33" s="37">
        <v>71.954999999999998</v>
      </c>
      <c r="F33" s="37">
        <v>71.25</v>
      </c>
      <c r="G33" s="37">
        <v>73.016000000000005</v>
      </c>
      <c r="H33" s="37">
        <v>73.375</v>
      </c>
      <c r="I33" s="37">
        <v>72.733999999999995</v>
      </c>
      <c r="J33" s="37">
        <v>75.968999999999994</v>
      </c>
      <c r="K33" s="37">
        <v>72.656000000000006</v>
      </c>
      <c r="L33" s="37">
        <v>70.843999999999994</v>
      </c>
      <c r="M33" s="37">
        <v>69.233999999999995</v>
      </c>
      <c r="N33" s="37">
        <v>68.296999999999997</v>
      </c>
      <c r="O33" s="37">
        <v>69.766000000000005</v>
      </c>
      <c r="P33" s="37">
        <v>66.453000000000003</v>
      </c>
      <c r="Q33" s="37">
        <v>64.817999999999998</v>
      </c>
      <c r="S33" s="4">
        <f t="shared" si="7"/>
        <v>69.91605834454657</v>
      </c>
      <c r="T33" s="4">
        <f t="shared" si="7"/>
        <v>72.62997013880161</v>
      </c>
      <c r="U33" s="4">
        <f t="shared" si="7"/>
        <v>70.814901858411432</v>
      </c>
      <c r="V33" s="4">
        <f t="shared" si="7"/>
        <v>70.828486172539201</v>
      </c>
      <c r="W33" s="4">
        <f t="shared" si="7"/>
        <v>73.076058301431416</v>
      </c>
      <c r="X33" s="4">
        <f t="shared" si="7"/>
        <v>73.612153199601636</v>
      </c>
      <c r="Y33" s="4">
        <f t="shared" si="7"/>
        <v>73.032370366311369</v>
      </c>
      <c r="Z33" s="4">
        <f t="shared" si="7"/>
        <v>74.46440464378793</v>
      </c>
      <c r="AA33" s="4">
        <f t="shared" si="7"/>
        <v>73.540223320663046</v>
      </c>
      <c r="AB33" s="4">
        <f t="shared" si="7"/>
        <v>70.11280682032897</v>
      </c>
      <c r="AC33" s="4">
        <f t="shared" si="7"/>
        <v>69.588778042925256</v>
      </c>
      <c r="AD33" s="4">
        <f t="shared" si="7"/>
        <v>67.682517318586619</v>
      </c>
      <c r="AE33" s="4">
        <f t="shared" si="7"/>
        <v>68.211247632206707</v>
      </c>
      <c r="AF33" s="4">
        <f t="shared" si="7"/>
        <v>66.621247952866199</v>
      </c>
      <c r="AG33" s="4">
        <f t="shared" si="7"/>
        <v>63.966121538543376</v>
      </c>
      <c r="AI33" s="4">
        <f t="shared" si="8"/>
        <v>0.69594165545342435</v>
      </c>
      <c r="AJ33" s="4">
        <f t="shared" si="8"/>
        <v>1.4450298611983925</v>
      </c>
      <c r="AK33" s="4">
        <f t="shared" si="8"/>
        <v>1.1400981415885667</v>
      </c>
      <c r="AL33" s="4">
        <f t="shared" si="8"/>
        <v>0.42151382746079946</v>
      </c>
      <c r="AM33" s="4">
        <f t="shared" si="8"/>
        <v>-6.005830143141111E-2</v>
      </c>
      <c r="AN33" s="4">
        <f t="shared" si="8"/>
        <v>-0.23715319960163583</v>
      </c>
      <c r="AO33" s="4">
        <f t="shared" si="8"/>
        <v>-0.29837036631137437</v>
      </c>
      <c r="AP33" s="4">
        <f t="shared" si="8"/>
        <v>1.5045953562120644</v>
      </c>
      <c r="AQ33" s="4">
        <f t="shared" si="8"/>
        <v>-0.88422332066303966</v>
      </c>
      <c r="AR33" s="4">
        <f t="shared" si="8"/>
        <v>0.73119317967102404</v>
      </c>
      <c r="AS33" s="4">
        <f t="shared" si="8"/>
        <v>-0.35477804292526116</v>
      </c>
      <c r="AT33" s="4">
        <f t="shared" si="8"/>
        <v>0.61448268141337792</v>
      </c>
      <c r="AU33" s="4">
        <f t="shared" si="8"/>
        <v>1.5547523677932986</v>
      </c>
      <c r="AV33" s="4">
        <f t="shared" si="8"/>
        <v>-0.16824795286619576</v>
      </c>
      <c r="AW33" s="4">
        <f t="shared" si="8"/>
        <v>0.85187846145662149</v>
      </c>
      <c r="AY33" s="2">
        <f t="shared" si="51"/>
        <v>69.916042016296501</v>
      </c>
      <c r="AZ33" s="2">
        <f t="shared" si="9"/>
        <v>72.629969564209816</v>
      </c>
      <c r="BA33" s="2">
        <f t="shared" si="9"/>
        <v>70.814901094268237</v>
      </c>
      <c r="BB33" s="2">
        <f t="shared" si="9"/>
        <v>70.82848605587661</v>
      </c>
      <c r="BC33" s="2">
        <f t="shared" si="9"/>
        <v>73.076058290716645</v>
      </c>
      <c r="BD33" s="2">
        <f t="shared" si="9"/>
        <v>73.612153183771227</v>
      </c>
      <c r="BE33" s="2">
        <f t="shared" si="9"/>
        <v>73.032370356829389</v>
      </c>
      <c r="BF33" s="2">
        <f t="shared" si="9"/>
        <v>74.464404642983496</v>
      </c>
      <c r="BG33" s="2">
        <f t="shared" si="9"/>
        <v>73.540223320067483</v>
      </c>
      <c r="BH33" s="2">
        <f t="shared" si="9"/>
        <v>70.11280681666436</v>
      </c>
      <c r="BI33" s="2">
        <f t="shared" si="9"/>
        <v>69.588778036949947</v>
      </c>
      <c r="BJ33" s="2">
        <f t="shared" si="9"/>
        <v>67.682517312533705</v>
      </c>
      <c r="BK33" s="2">
        <f t="shared" si="9"/>
        <v>68.211247622922883</v>
      </c>
      <c r="BL33" s="2">
        <f t="shared" si="9"/>
        <v>66.621247871394829</v>
      </c>
      <c r="BM33" s="2">
        <f t="shared" si="9"/>
        <v>63.966121538529116</v>
      </c>
      <c r="BO33" s="2">
        <f t="shared" si="10"/>
        <v>70.611999999999995</v>
      </c>
      <c r="BP33" s="2">
        <f t="shared" si="11"/>
        <v>74.075000000000003</v>
      </c>
      <c r="BQ33" s="2">
        <f t="shared" si="12"/>
        <v>71.954999999999998</v>
      </c>
      <c r="BR33" s="2">
        <f t="shared" si="13"/>
        <v>71.25</v>
      </c>
      <c r="BS33" s="2">
        <f t="shared" si="14"/>
        <v>73.016000000000005</v>
      </c>
      <c r="BT33" s="2">
        <f t="shared" si="15"/>
        <v>73.375</v>
      </c>
      <c r="BU33" s="2">
        <f t="shared" si="16"/>
        <v>72.733999999999995</v>
      </c>
      <c r="BV33" s="2">
        <f t="shared" si="17"/>
        <v>75.968999999999994</v>
      </c>
      <c r="BW33" s="2">
        <f t="shared" si="18"/>
        <v>72.656000000000006</v>
      </c>
      <c r="BX33" s="2">
        <f t="shared" si="19"/>
        <v>70.843999999999994</v>
      </c>
      <c r="BY33" s="2">
        <f t="shared" si="20"/>
        <v>69.233999999999995</v>
      </c>
      <c r="BZ33" s="2">
        <f t="shared" si="21"/>
        <v>68.296999999999997</v>
      </c>
      <c r="CA33" s="2">
        <f t="shared" si="22"/>
        <v>69.766000000000005</v>
      </c>
      <c r="CB33" s="2">
        <f t="shared" si="23"/>
        <v>66.453000000000003</v>
      </c>
      <c r="CC33" s="2">
        <f t="shared" si="24"/>
        <v>64.817999999999998</v>
      </c>
      <c r="CE33" s="2" t="str">
        <f t="shared" si="52"/>
        <v/>
      </c>
      <c r="CF33" s="2" t="str">
        <f t="shared" si="25"/>
        <v/>
      </c>
      <c r="CG33" s="2" t="str">
        <f t="shared" si="25"/>
        <v/>
      </c>
      <c r="CH33" s="2" t="str">
        <f t="shared" si="25"/>
        <v/>
      </c>
      <c r="CI33" s="2" t="str">
        <f t="shared" si="25"/>
        <v/>
      </c>
      <c r="CJ33" s="2" t="str">
        <f t="shared" si="25"/>
        <v/>
      </c>
      <c r="CK33" s="2" t="str">
        <f t="shared" si="25"/>
        <v/>
      </c>
      <c r="CL33" s="2" t="str">
        <f t="shared" si="25"/>
        <v/>
      </c>
      <c r="CM33" s="2" t="str">
        <f t="shared" si="25"/>
        <v/>
      </c>
      <c r="CN33" s="2" t="str">
        <f t="shared" si="25"/>
        <v/>
      </c>
      <c r="CO33" s="2" t="str">
        <f t="shared" si="25"/>
        <v/>
      </c>
      <c r="CP33" s="2" t="str">
        <f t="shared" si="25"/>
        <v/>
      </c>
      <c r="CQ33" s="2" t="str">
        <f t="shared" si="25"/>
        <v/>
      </c>
      <c r="CR33" s="2" t="str">
        <f t="shared" si="25"/>
        <v/>
      </c>
      <c r="CS33" s="2" t="str">
        <f t="shared" si="25"/>
        <v/>
      </c>
      <c r="CU33" s="2" t="str">
        <f t="shared" si="26"/>
        <v/>
      </c>
      <c r="CV33" s="2" t="str">
        <f t="shared" si="27"/>
        <v/>
      </c>
      <c r="CW33" s="2" t="str">
        <f t="shared" si="28"/>
        <v/>
      </c>
      <c r="CX33" s="2" t="str">
        <f t="shared" si="29"/>
        <v/>
      </c>
      <c r="CY33" s="2" t="str">
        <f t="shared" si="30"/>
        <v/>
      </c>
      <c r="CZ33" s="2" t="str">
        <f t="shared" si="31"/>
        <v/>
      </c>
      <c r="DA33" s="2" t="str">
        <f t="shared" si="32"/>
        <v/>
      </c>
      <c r="DB33" s="2" t="str">
        <f t="shared" si="33"/>
        <v/>
      </c>
      <c r="DC33" s="2" t="str">
        <f t="shared" si="34"/>
        <v/>
      </c>
      <c r="DD33" s="2" t="str">
        <f t="shared" si="35"/>
        <v/>
      </c>
      <c r="DE33" s="2" t="str">
        <f t="shared" si="36"/>
        <v/>
      </c>
      <c r="DF33" s="2" t="str">
        <f t="shared" si="37"/>
        <v/>
      </c>
      <c r="DG33" s="2" t="str">
        <f t="shared" si="38"/>
        <v/>
      </c>
      <c r="DH33" s="2" t="str">
        <f t="shared" si="39"/>
        <v/>
      </c>
      <c r="DI33" s="2" t="str">
        <f t="shared" si="40"/>
        <v/>
      </c>
      <c r="DK33" s="2">
        <f t="shared" si="41"/>
        <v>69.923748582995941</v>
      </c>
      <c r="DL33" s="2">
        <f t="shared" si="41"/>
        <v>72.605395121951233</v>
      </c>
      <c r="DM33" s="2">
        <f t="shared" si="41"/>
        <v>70.929817073170753</v>
      </c>
      <c r="DN33" s="2">
        <f t="shared" si="41"/>
        <v>70.758670718202197</v>
      </c>
      <c r="DO33" s="2">
        <f t="shared" si="41"/>
        <v>73.094288432497748</v>
      </c>
      <c r="DP33" s="2">
        <f t="shared" si="41"/>
        <v>73.547621564482057</v>
      </c>
      <c r="DQ33" s="2">
        <f t="shared" si="41"/>
        <v>72.998419208698266</v>
      </c>
      <c r="DR33" s="2">
        <f t="shared" si="41"/>
        <v>74.478206906272035</v>
      </c>
      <c r="DS33" s="2">
        <f t="shared" si="41"/>
        <v>73.47901328903653</v>
      </c>
      <c r="DT33" s="2">
        <f t="shared" si="41"/>
        <v>70.054747206282102</v>
      </c>
      <c r="DU33" s="2">
        <f t="shared" si="41"/>
        <v>69.547805194805179</v>
      </c>
      <c r="DV33" s="2">
        <f t="shared" si="41"/>
        <v>67.65703473270915</v>
      </c>
      <c r="DW33" s="2">
        <f t="shared" si="41"/>
        <v>68.118597553609177</v>
      </c>
      <c r="DX33" s="2">
        <f t="shared" si="41"/>
        <v>66.492217513437609</v>
      </c>
      <c r="DY33" s="2">
        <f t="shared" si="41"/>
        <v>63.839829268292675</v>
      </c>
      <c r="EA33" s="2">
        <f t="shared" si="42"/>
        <v>69.755118925518929</v>
      </c>
      <c r="EB33" s="2">
        <f t="shared" si="42"/>
        <v>73.276607170640389</v>
      </c>
      <c r="EC33" s="2">
        <f t="shared" si="42"/>
        <v>67.823610405020361</v>
      </c>
      <c r="ED33" s="2">
        <f t="shared" si="42"/>
        <v>72.702218426980352</v>
      </c>
      <c r="EE33" s="2">
        <f t="shared" si="42"/>
        <v>72.508473042776416</v>
      </c>
      <c r="EF33" s="2">
        <f t="shared" si="42"/>
        <v>75.569995316159222</v>
      </c>
      <c r="EG33" s="2">
        <f t="shared" si="42"/>
        <v>74.023819693094609</v>
      </c>
      <c r="EH33" s="2">
        <f t="shared" si="42"/>
        <v>74.007995255971281</v>
      </c>
      <c r="EI33" s="2">
        <f t="shared" si="42"/>
        <v>75.563765807962525</v>
      </c>
      <c r="EJ33" s="2">
        <f t="shared" si="42"/>
        <v>71.965149726775962</v>
      </c>
      <c r="EK33" s="2">
        <f t="shared" si="42"/>
        <v>70.86390792797981</v>
      </c>
      <c r="EL33" s="2">
        <f t="shared" si="42"/>
        <v>68.460864370928178</v>
      </c>
      <c r="EM33" s="2">
        <f t="shared" si="42"/>
        <v>71.06205657522878</v>
      </c>
      <c r="EN33" s="2">
        <f t="shared" si="42"/>
        <v>70.135548980869146</v>
      </c>
      <c r="EO33" s="2">
        <f t="shared" si="42"/>
        <v>68.743511287758338</v>
      </c>
      <c r="EQ33" s="2">
        <f t="shared" si="43"/>
        <v>69.755118925518929</v>
      </c>
      <c r="ER33" s="2">
        <f t="shared" si="43"/>
        <v>69.827670371374367</v>
      </c>
      <c r="ES33" s="2">
        <f t="shared" si="43"/>
        <v>69.566734903952948</v>
      </c>
      <c r="ET33" s="2">
        <f t="shared" si="43"/>
        <v>71.756703069297188</v>
      </c>
      <c r="EU33" s="2">
        <f t="shared" si="43"/>
        <v>72.452388721317547</v>
      </c>
      <c r="EV33" s="2">
        <f t="shared" si="43"/>
        <v>75.168880262971641</v>
      </c>
      <c r="EW33" s="2">
        <f t="shared" si="43"/>
        <v>72.822239628193486</v>
      </c>
      <c r="EX33" s="2">
        <f t="shared" si="43"/>
        <v>73.611947842205424</v>
      </c>
      <c r="EY33" s="2">
        <f t="shared" si="43"/>
        <v>74.706081334570598</v>
      </c>
      <c r="EZ33" s="2">
        <f t="shared" si="43"/>
        <v>72.257130458059407</v>
      </c>
      <c r="FA33" s="2">
        <f t="shared" si="43"/>
        <v>71.287416673631867</v>
      </c>
      <c r="FB33" s="2">
        <f t="shared" si="43"/>
        <v>69.388046274372755</v>
      </c>
      <c r="FC33" s="2">
        <f t="shared" si="43"/>
        <v>71.551231701968319</v>
      </c>
      <c r="FD33" s="2">
        <f t="shared" si="43"/>
        <v>70.49386973271433</v>
      </c>
      <c r="FE33" s="2">
        <f t="shared" si="43"/>
        <v>73.504204883166693</v>
      </c>
      <c r="FG33" s="2">
        <f t="shared" si="44"/>
        <v>4.5701134751420715E-2</v>
      </c>
      <c r="FH33" s="2">
        <f t="shared" si="44"/>
        <v>3.6621067692033514E-2</v>
      </c>
      <c r="FI33" s="2">
        <f t="shared" si="44"/>
        <v>3.699644134369074E-2</v>
      </c>
      <c r="FJ33" s="2">
        <f t="shared" si="44"/>
        <v>3.592237979544622E-2</v>
      </c>
      <c r="FK33" s="2">
        <f t="shared" si="44"/>
        <v>3.111912962796852E-2</v>
      </c>
      <c r="FL33" s="2">
        <f t="shared" si="44"/>
        <v>3.190908800733442E-2</v>
      </c>
      <c r="FM33" s="2">
        <f t="shared" si="44"/>
        <v>3.3111639534444327E-2</v>
      </c>
      <c r="FN33" s="2">
        <f t="shared" si="44"/>
        <v>2.9352295831160353E-2</v>
      </c>
      <c r="FO33" s="2">
        <f t="shared" si="44"/>
        <v>2.9361351537887697E-2</v>
      </c>
      <c r="FP33" s="2">
        <f t="shared" si="44"/>
        <v>3.0391092374378856E-2</v>
      </c>
      <c r="FQ33" s="2">
        <f t="shared" si="44"/>
        <v>3.1131493309957917E-2</v>
      </c>
      <c r="FR33" s="2">
        <f t="shared" si="44"/>
        <v>3.1699764179999347E-2</v>
      </c>
      <c r="FS33" s="2">
        <f t="shared" si="44"/>
        <v>3.1476397496687306E-2</v>
      </c>
      <c r="FT33" s="2">
        <f t="shared" si="44"/>
        <v>3.5415401180222288E-2</v>
      </c>
      <c r="FU33" s="2">
        <f t="shared" si="44"/>
        <v>2.5753943286257058E-2</v>
      </c>
      <c r="FW33" s="2">
        <f t="shared" si="53"/>
        <v>1.0144614834214062E-15</v>
      </c>
      <c r="FX33" s="2">
        <f t="shared" si="45"/>
        <v>1.756950773485988E-6</v>
      </c>
      <c r="FY33" s="2">
        <f t="shared" si="45"/>
        <v>1.4995469834401711E-6</v>
      </c>
      <c r="FZ33" s="2">
        <f t="shared" si="45"/>
        <v>1.6089330337839261E-6</v>
      </c>
      <c r="GA33" s="2">
        <f t="shared" si="45"/>
        <v>1.3681239234179213E-6</v>
      </c>
      <c r="GB33" s="2">
        <f t="shared" si="45"/>
        <v>1.2034871570656593E-6</v>
      </c>
      <c r="GC33" s="2">
        <f t="shared" si="45"/>
        <v>1.2842145956603077E-6</v>
      </c>
      <c r="GD33" s="2">
        <f t="shared" si="45"/>
        <v>1.1913362749193126E-6</v>
      </c>
      <c r="GE33" s="2">
        <f t="shared" si="45"/>
        <v>1.3064789800515662E-6</v>
      </c>
      <c r="GF33" s="2">
        <f t="shared" si="45"/>
        <v>1.3388201594557081E-6</v>
      </c>
      <c r="GG33" s="2">
        <f t="shared" si="45"/>
        <v>1.4136938572958548E-6</v>
      </c>
      <c r="GH33" s="2">
        <f t="shared" si="45"/>
        <v>1.4774362030725466E-6</v>
      </c>
      <c r="GI33" s="2">
        <f t="shared" si="45"/>
        <v>1.1920761450981264E-6</v>
      </c>
      <c r="GJ33" s="2">
        <f t="shared" si="45"/>
        <v>8.7186016579876688E-7</v>
      </c>
      <c r="GK33" s="2">
        <f t="shared" si="45"/>
        <v>6.5570556377117256E-7</v>
      </c>
      <c r="GM33" s="86">
        <f t="shared" si="54"/>
        <v>1.2806144090981996E-8</v>
      </c>
      <c r="GN33" s="86">
        <f t="shared" si="46"/>
        <v>3.8700992421323654E-10</v>
      </c>
      <c r="GO33" s="86">
        <f t="shared" si="46"/>
        <v>5.2454973172240009E-10</v>
      </c>
      <c r="GP33" s="86">
        <f t="shared" si="46"/>
        <v>7.3845736379319053E-11</v>
      </c>
      <c r="GQ33" s="86">
        <f t="shared" si="46"/>
        <v>6.3125826709437673E-12</v>
      </c>
      <c r="GR33" s="86">
        <f t="shared" si="46"/>
        <v>9.5952320013719033E-12</v>
      </c>
      <c r="GS33" s="86">
        <f t="shared" si="46"/>
        <v>5.560368320883311E-12</v>
      </c>
      <c r="GT33" s="86">
        <f t="shared" si="46"/>
        <v>4.4403060979072119E-13</v>
      </c>
      <c r="GU33" s="86">
        <f t="shared" si="46"/>
        <v>3.3690808583645081E-13</v>
      </c>
      <c r="GV33" s="86">
        <f t="shared" si="46"/>
        <v>2.1678018527343473E-12</v>
      </c>
      <c r="GW33" s="86">
        <f t="shared" si="46"/>
        <v>3.4786119027713375E-12</v>
      </c>
      <c r="GX33" s="86">
        <f t="shared" si="46"/>
        <v>3.6254157629866303E-12</v>
      </c>
      <c r="GY33" s="86">
        <f t="shared" si="46"/>
        <v>5.7083828210215553E-12</v>
      </c>
      <c r="GZ33" s="86">
        <f t="shared" si="46"/>
        <v>5.6775168784270947E-11</v>
      </c>
      <c r="HA33" s="86">
        <f t="shared" si="46"/>
        <v>1.0550373941885492E-14</v>
      </c>
      <c r="HC33" s="86">
        <f t="shared" si="58"/>
        <v>4.460235885866377E-24</v>
      </c>
      <c r="HD33" s="86">
        <f t="shared" si="47"/>
        <v>6.5521607080169017E-27</v>
      </c>
      <c r="HE33" s="86">
        <f t="shared" si="47"/>
        <v>2.8994467696830872E-27</v>
      </c>
      <c r="HF33" s="86">
        <f t="shared" si="47"/>
        <v>1.7904514945525122E-30</v>
      </c>
      <c r="HG33" s="86">
        <f t="shared" si="47"/>
        <v>3.2545681873166811E-34</v>
      </c>
      <c r="HH33" s="86">
        <f t="shared" si="47"/>
        <v>3.5962137950896839E-30</v>
      </c>
      <c r="HI33" s="86">
        <f t="shared" si="47"/>
        <v>4.8844517841138729E-32</v>
      </c>
      <c r="HJ33" s="86">
        <f t="shared" si="47"/>
        <v>2.3439211959354398E-30</v>
      </c>
      <c r="HK33" s="86">
        <f t="shared" si="47"/>
        <v>8.0551188776284777E-30</v>
      </c>
      <c r="HL33" s="86">
        <f t="shared" si="47"/>
        <v>1.8740595970652488E-31</v>
      </c>
      <c r="HM33" s="86">
        <f t="shared" si="47"/>
        <v>4.3411612652360918E-31</v>
      </c>
      <c r="HN33" s="86">
        <f t="shared" si="47"/>
        <v>4.1646054740036165E-30</v>
      </c>
      <c r="HO33" s="86">
        <f t="shared" si="47"/>
        <v>1.5051955243771992E-26</v>
      </c>
      <c r="HP33" s="86">
        <f t="shared" si="47"/>
        <v>2.4597447186219504E-28</v>
      </c>
      <c r="HQ33" s="86">
        <f t="shared" si="47"/>
        <v>2.5644597750275729E-38</v>
      </c>
      <c r="HS33" s="86">
        <f t="shared" si="55"/>
        <v>1.7874607871879372E-233</v>
      </c>
      <c r="HT33" s="86">
        <f t="shared" si="48"/>
        <v>1.5976056532457897E-96</v>
      </c>
      <c r="HU33" s="86">
        <f t="shared" si="48"/>
        <v>1.3284122993086782E-99</v>
      </c>
      <c r="HV33" s="86">
        <f t="shared" si="48"/>
        <v>1.1658989137505173E-114</v>
      </c>
      <c r="HW33" s="86">
        <f t="shared" si="48"/>
        <v>4.9731221482364121E-130</v>
      </c>
      <c r="HX33" s="86">
        <f t="shared" si="48"/>
        <v>5.0193114860852237E-115</v>
      </c>
      <c r="HY33" s="86">
        <f t="shared" si="48"/>
        <v>2.9332372436323208E-124</v>
      </c>
      <c r="HZ33" s="86">
        <f t="shared" si="48"/>
        <v>1.667831711378882E-117</v>
      </c>
      <c r="IA33" s="86">
        <f t="shared" si="48"/>
        <v>2.9778165129105509E-115</v>
      </c>
      <c r="IB33" s="86">
        <f t="shared" si="48"/>
        <v>1.3264881489850044E-120</v>
      </c>
      <c r="IC33" s="86">
        <f t="shared" si="48"/>
        <v>4.5650977301756292E-118</v>
      </c>
      <c r="ID33" s="86">
        <f t="shared" si="48"/>
        <v>1.8533087589670152E-114</v>
      </c>
      <c r="IE33" s="86">
        <f t="shared" si="48"/>
        <v>6.0826719246587713E-100</v>
      </c>
      <c r="IF33" s="86">
        <f t="shared" si="48"/>
        <v>7.1830344001682342E-66</v>
      </c>
      <c r="IG33" s="86">
        <f t="shared" si="48"/>
        <v>2.1897659634714633E-47</v>
      </c>
      <c r="II33" s="86">
        <f t="shared" si="56"/>
        <v>0</v>
      </c>
      <c r="IJ33" s="86">
        <f t="shared" si="49"/>
        <v>0</v>
      </c>
      <c r="IK33" s="86">
        <f t="shared" si="49"/>
        <v>0</v>
      </c>
      <c r="IL33" s="86">
        <f t="shared" si="49"/>
        <v>0</v>
      </c>
      <c r="IM33" s="86">
        <f t="shared" si="49"/>
        <v>0</v>
      </c>
      <c r="IN33" s="86">
        <f t="shared" si="49"/>
        <v>0</v>
      </c>
      <c r="IO33" s="86">
        <f t="shared" si="49"/>
        <v>0</v>
      </c>
      <c r="IP33" s="86">
        <f t="shared" si="49"/>
        <v>0</v>
      </c>
      <c r="IQ33" s="86">
        <f t="shared" si="49"/>
        <v>0</v>
      </c>
      <c r="IR33" s="86">
        <f t="shared" si="49"/>
        <v>0</v>
      </c>
      <c r="IS33" s="86">
        <f t="shared" si="49"/>
        <v>0</v>
      </c>
      <c r="IT33" s="86">
        <f t="shared" si="49"/>
        <v>0</v>
      </c>
      <c r="IU33" s="86">
        <f t="shared" si="49"/>
        <v>0</v>
      </c>
      <c r="IV33" s="86">
        <f t="shared" si="49"/>
        <v>2.2519980782172437E-187</v>
      </c>
      <c r="IW33" s="86">
        <f t="shared" si="49"/>
        <v>2.9554819978959715E-110</v>
      </c>
      <c r="IY33" s="86">
        <f t="shared" si="57"/>
        <v>1.2806144090982001E-8</v>
      </c>
      <c r="IZ33" s="86">
        <f t="shared" si="50"/>
        <v>3.8700992421323654E-10</v>
      </c>
      <c r="JA33" s="86">
        <f t="shared" si="50"/>
        <v>5.2454973172240009E-10</v>
      </c>
      <c r="JB33" s="86">
        <f t="shared" si="50"/>
        <v>7.3845736379319053E-11</v>
      </c>
      <c r="JC33" s="86">
        <f t="shared" si="50"/>
        <v>6.3125826709437673E-12</v>
      </c>
      <c r="JD33" s="86">
        <f t="shared" si="50"/>
        <v>9.5952320013719033E-12</v>
      </c>
      <c r="JE33" s="86">
        <f t="shared" si="50"/>
        <v>5.560368320883311E-12</v>
      </c>
      <c r="JF33" s="86">
        <f t="shared" si="50"/>
        <v>4.4403060979072119E-13</v>
      </c>
      <c r="JG33" s="86">
        <f t="shared" si="50"/>
        <v>3.3690808583645081E-13</v>
      </c>
      <c r="JH33" s="86">
        <f t="shared" si="50"/>
        <v>2.1678018527343473E-12</v>
      </c>
      <c r="JI33" s="86">
        <f t="shared" si="50"/>
        <v>3.4786119027713375E-12</v>
      </c>
      <c r="JJ33" s="86">
        <f t="shared" si="50"/>
        <v>3.6254157629866303E-12</v>
      </c>
      <c r="JK33" s="86">
        <f t="shared" si="50"/>
        <v>5.7083828210215706E-12</v>
      </c>
      <c r="JL33" s="86">
        <f t="shared" si="50"/>
        <v>5.6775168784270947E-11</v>
      </c>
      <c r="JM33" s="86">
        <f t="shared" si="50"/>
        <v>1.0550373941885492E-14</v>
      </c>
    </row>
    <row r="34" spans="2:273" x14ac:dyDescent="0.25">
      <c r="B34" s="2">
        <v>7</v>
      </c>
      <c r="C34" s="37">
        <v>71.775999999999996</v>
      </c>
      <c r="D34" s="37">
        <v>72.343000000000004</v>
      </c>
      <c r="E34" s="37">
        <v>70.896000000000001</v>
      </c>
      <c r="F34" s="37">
        <v>72.311999999999998</v>
      </c>
      <c r="G34" s="37">
        <v>73.843999999999994</v>
      </c>
      <c r="H34" s="37">
        <v>73</v>
      </c>
      <c r="I34" s="37">
        <v>74.171999999999997</v>
      </c>
      <c r="J34" s="37">
        <v>74.531000000000006</v>
      </c>
      <c r="K34" s="37">
        <v>75.046999999999997</v>
      </c>
      <c r="L34" s="37">
        <v>71.516000000000005</v>
      </c>
      <c r="M34" s="37">
        <v>70.171999999999997</v>
      </c>
      <c r="N34" s="37">
        <v>68.983999999999995</v>
      </c>
      <c r="O34" s="37">
        <v>69.375</v>
      </c>
      <c r="P34" s="37">
        <v>66.531000000000006</v>
      </c>
      <c r="Q34" s="37">
        <v>64.394000000000005</v>
      </c>
      <c r="R34" s="19"/>
      <c r="S34" s="4">
        <f t="shared" si="7"/>
        <v>70.164030708919725</v>
      </c>
      <c r="T34" s="4">
        <f t="shared" si="7"/>
        <v>72.830993248987227</v>
      </c>
      <c r="U34" s="4">
        <f t="shared" si="7"/>
        <v>70.998252986253846</v>
      </c>
      <c r="V34" s="4">
        <f t="shared" si="7"/>
        <v>71.10591709696746</v>
      </c>
      <c r="W34" s="4">
        <f t="shared" si="7"/>
        <v>73.299476043705013</v>
      </c>
      <c r="X34" s="4">
        <f t="shared" si="7"/>
        <v>73.825647446653008</v>
      </c>
      <c r="Y34" s="4">
        <f t="shared" si="7"/>
        <v>73.208648120668258</v>
      </c>
      <c r="Z34" s="4">
        <f t="shared" si="7"/>
        <v>74.554127125175867</v>
      </c>
      <c r="AA34" s="4">
        <f t="shared" si="7"/>
        <v>73.692911882203589</v>
      </c>
      <c r="AB34" s="4">
        <f t="shared" si="7"/>
        <v>70.255080042131624</v>
      </c>
      <c r="AC34" s="4">
        <f t="shared" si="7"/>
        <v>69.716483754011335</v>
      </c>
      <c r="AD34" s="4">
        <f t="shared" si="7"/>
        <v>67.893597525613984</v>
      </c>
      <c r="AE34" s="4">
        <f t="shared" si="7"/>
        <v>68.433685177698621</v>
      </c>
      <c r="AF34" s="4">
        <f t="shared" si="7"/>
        <v>66.853653373094446</v>
      </c>
      <c r="AG34" s="4">
        <f t="shared" si="7"/>
        <v>64.147603687093337</v>
      </c>
      <c r="AI34" s="4">
        <f t="shared" si="8"/>
        <v>1.6119692910802712</v>
      </c>
      <c r="AJ34" s="4">
        <f t="shared" si="8"/>
        <v>-0.48799324898722318</v>
      </c>
      <c r="AK34" s="4">
        <f t="shared" si="8"/>
        <v>-0.10225298625384482</v>
      </c>
      <c r="AL34" s="4">
        <f t="shared" si="8"/>
        <v>1.206082903032538</v>
      </c>
      <c r="AM34" s="4">
        <f t="shared" si="8"/>
        <v>0.54452395629498085</v>
      </c>
      <c r="AN34" s="4">
        <f t="shared" si="8"/>
        <v>-0.82564744665300793</v>
      </c>
      <c r="AO34" s="4">
        <f t="shared" si="8"/>
        <v>0.96335187933173927</v>
      </c>
      <c r="AP34" s="4">
        <f t="shared" si="8"/>
        <v>-2.3127125175861352E-2</v>
      </c>
      <c r="AQ34" s="4">
        <f t="shared" si="8"/>
        <v>1.3540881177964081</v>
      </c>
      <c r="AR34" s="4">
        <f t="shared" si="8"/>
        <v>1.2609199578683814</v>
      </c>
      <c r="AS34" s="4">
        <f t="shared" si="8"/>
        <v>0.45551624598866169</v>
      </c>
      <c r="AT34" s="4">
        <f t="shared" si="8"/>
        <v>1.0904024743860106</v>
      </c>
      <c r="AU34" s="4">
        <f t="shared" si="8"/>
        <v>0.94131482230137919</v>
      </c>
      <c r="AV34" s="4">
        <f t="shared" si="8"/>
        <v>-0.32265337309443964</v>
      </c>
      <c r="AW34" s="4">
        <f t="shared" si="8"/>
        <v>0.24639631290666841</v>
      </c>
      <c r="AY34" s="2">
        <f t="shared" si="51"/>
        <v>70.164002546372203</v>
      </c>
      <c r="AZ34" s="2">
        <f t="shared" si="9"/>
        <v>72.830992140421685</v>
      </c>
      <c r="BA34" s="2">
        <f t="shared" si="9"/>
        <v>70.998251528336993</v>
      </c>
      <c r="BB34" s="2">
        <f t="shared" si="9"/>
        <v>71.105916856013977</v>
      </c>
      <c r="BC34" s="2">
        <f t="shared" si="9"/>
        <v>73.299476019904731</v>
      </c>
      <c r="BD34" s="2">
        <f t="shared" si="9"/>
        <v>73.825647411905948</v>
      </c>
      <c r="BE34" s="2">
        <f t="shared" si="9"/>
        <v>73.20864809916948</v>
      </c>
      <c r="BF34" s="2">
        <f t="shared" si="9"/>
        <v>74.554127123204992</v>
      </c>
      <c r="BG34" s="2">
        <f t="shared" si="9"/>
        <v>73.692911880727166</v>
      </c>
      <c r="BH34" s="2">
        <f t="shared" si="9"/>
        <v>70.255080033662253</v>
      </c>
      <c r="BI34" s="2">
        <f t="shared" si="9"/>
        <v>69.716483740396257</v>
      </c>
      <c r="BJ34" s="2">
        <f t="shared" si="9"/>
        <v>67.893597511784961</v>
      </c>
      <c r="BK34" s="2">
        <f t="shared" si="9"/>
        <v>68.43368515693173</v>
      </c>
      <c r="BL34" s="2">
        <f t="shared" si="9"/>
        <v>66.853653203428962</v>
      </c>
      <c r="BM34" s="2">
        <f t="shared" si="9"/>
        <v>64.147603687053916</v>
      </c>
      <c r="BO34" s="2">
        <f t="shared" si="10"/>
        <v>71.775999999999996</v>
      </c>
      <c r="BP34" s="2">
        <f t="shared" si="11"/>
        <v>72.343000000000004</v>
      </c>
      <c r="BQ34" s="2">
        <f t="shared" si="12"/>
        <v>70.896000000000001</v>
      </c>
      <c r="BR34" s="2">
        <f t="shared" si="13"/>
        <v>72.311999999999998</v>
      </c>
      <c r="BS34" s="2">
        <f t="shared" si="14"/>
        <v>73.843999999999994</v>
      </c>
      <c r="BT34" s="2">
        <f t="shared" si="15"/>
        <v>73</v>
      </c>
      <c r="BU34" s="2">
        <f t="shared" si="16"/>
        <v>74.171999999999997</v>
      </c>
      <c r="BV34" s="2">
        <f t="shared" si="17"/>
        <v>74.531000000000006</v>
      </c>
      <c r="BW34" s="2">
        <f t="shared" si="18"/>
        <v>75.046999999999997</v>
      </c>
      <c r="BX34" s="2">
        <f t="shared" si="19"/>
        <v>71.516000000000005</v>
      </c>
      <c r="BY34" s="2">
        <f t="shared" si="20"/>
        <v>70.171999999999997</v>
      </c>
      <c r="BZ34" s="2">
        <f t="shared" si="21"/>
        <v>68.983999999999995</v>
      </c>
      <c r="CA34" s="2">
        <f t="shared" si="22"/>
        <v>69.375</v>
      </c>
      <c r="CB34" s="2">
        <f t="shared" si="23"/>
        <v>66.531000000000006</v>
      </c>
      <c r="CC34" s="2">
        <f t="shared" si="24"/>
        <v>64.394000000000005</v>
      </c>
      <c r="CE34" s="2" t="str">
        <f t="shared" si="52"/>
        <v/>
      </c>
      <c r="CF34" s="2" t="str">
        <f t="shared" si="25"/>
        <v/>
      </c>
      <c r="CG34" s="2" t="str">
        <f t="shared" si="25"/>
        <v/>
      </c>
      <c r="CH34" s="2" t="str">
        <f t="shared" si="25"/>
        <v/>
      </c>
      <c r="CI34" s="2" t="str">
        <f t="shared" si="25"/>
        <v/>
      </c>
      <c r="CJ34" s="2" t="str">
        <f t="shared" si="25"/>
        <v/>
      </c>
      <c r="CK34" s="2" t="str">
        <f t="shared" si="25"/>
        <v/>
      </c>
      <c r="CL34" s="2" t="str">
        <f t="shared" si="25"/>
        <v/>
      </c>
      <c r="CM34" s="2" t="str">
        <f t="shared" si="25"/>
        <v/>
      </c>
      <c r="CN34" s="2" t="str">
        <f t="shared" si="25"/>
        <v/>
      </c>
      <c r="CO34" s="2" t="str">
        <f t="shared" si="25"/>
        <v/>
      </c>
      <c r="CP34" s="2" t="str">
        <f t="shared" si="25"/>
        <v/>
      </c>
      <c r="CQ34" s="2" t="str">
        <f t="shared" si="25"/>
        <v/>
      </c>
      <c r="CR34" s="2" t="str">
        <f t="shared" si="25"/>
        <v/>
      </c>
      <c r="CS34" s="2" t="str">
        <f t="shared" si="25"/>
        <v/>
      </c>
      <c r="CU34" s="2" t="str">
        <f t="shared" si="26"/>
        <v/>
      </c>
      <c r="CV34" s="2" t="str">
        <f t="shared" si="27"/>
        <v/>
      </c>
      <c r="CW34" s="2" t="str">
        <f t="shared" si="28"/>
        <v/>
      </c>
      <c r="CX34" s="2" t="str">
        <f t="shared" si="29"/>
        <v/>
      </c>
      <c r="CY34" s="2" t="str">
        <f t="shared" si="30"/>
        <v/>
      </c>
      <c r="CZ34" s="2" t="str">
        <f t="shared" si="31"/>
        <v/>
      </c>
      <c r="DA34" s="2" t="str">
        <f t="shared" si="32"/>
        <v/>
      </c>
      <c r="DB34" s="2" t="str">
        <f t="shared" si="33"/>
        <v/>
      </c>
      <c r="DC34" s="2" t="str">
        <f t="shared" si="34"/>
        <v/>
      </c>
      <c r="DD34" s="2" t="str">
        <f t="shared" si="35"/>
        <v/>
      </c>
      <c r="DE34" s="2" t="str">
        <f t="shared" si="36"/>
        <v/>
      </c>
      <c r="DF34" s="2" t="str">
        <f t="shared" si="37"/>
        <v/>
      </c>
      <c r="DG34" s="2" t="str">
        <f t="shared" si="38"/>
        <v/>
      </c>
      <c r="DH34" s="2" t="str">
        <f t="shared" si="39"/>
        <v/>
      </c>
      <c r="DI34" s="2" t="str">
        <f t="shared" si="40"/>
        <v/>
      </c>
      <c r="DK34" s="2">
        <f t="shared" si="41"/>
        <v>70.188472064777315</v>
      </c>
      <c r="DL34" s="2">
        <f t="shared" si="41"/>
        <v>72.816147386759596</v>
      </c>
      <c r="DM34" s="2">
        <f t="shared" si="41"/>
        <v>71.133547909407682</v>
      </c>
      <c r="DN34" s="2">
        <f t="shared" si="41"/>
        <v>71.04392167031304</v>
      </c>
      <c r="DO34" s="2">
        <f t="shared" si="41"/>
        <v>73.329672304439754</v>
      </c>
      <c r="DP34" s="2">
        <f t="shared" si="41"/>
        <v>73.76545454545456</v>
      </c>
      <c r="DQ34" s="2">
        <f t="shared" si="41"/>
        <v>73.180909090909083</v>
      </c>
      <c r="DR34" s="2">
        <f t="shared" si="41"/>
        <v>74.574788865398176</v>
      </c>
      <c r="DS34" s="2">
        <f t="shared" si="41"/>
        <v>73.633936877076394</v>
      </c>
      <c r="DT34" s="2">
        <f t="shared" si="41"/>
        <v>70.198940803382669</v>
      </c>
      <c r="DU34" s="2">
        <f t="shared" si="41"/>
        <v>69.678725158562358</v>
      </c>
      <c r="DV34" s="2">
        <f t="shared" si="41"/>
        <v>67.875458773784345</v>
      </c>
      <c r="DW34" s="2">
        <f t="shared" si="41"/>
        <v>68.342911205073989</v>
      </c>
      <c r="DX34" s="2">
        <f t="shared" si="41"/>
        <v>66.724588391000196</v>
      </c>
      <c r="DY34" s="2">
        <f t="shared" si="41"/>
        <v>64.015780487804875</v>
      </c>
      <c r="EA34" s="2">
        <f t="shared" si="42"/>
        <v>69.698005841599098</v>
      </c>
      <c r="EB34" s="2">
        <f t="shared" si="42"/>
        <v>73.187311659557011</v>
      </c>
      <c r="EC34" s="2">
        <f t="shared" si="42"/>
        <v>67.78633968334114</v>
      </c>
      <c r="ED34" s="2">
        <f t="shared" si="42"/>
        <v>72.62337566950319</v>
      </c>
      <c r="EE34" s="2">
        <f t="shared" si="42"/>
        <v>72.442052865213867</v>
      </c>
      <c r="EF34" s="2">
        <f t="shared" si="42"/>
        <v>75.491170647931284</v>
      </c>
      <c r="EG34" s="2">
        <f t="shared" si="42"/>
        <v>73.947425831202025</v>
      </c>
      <c r="EH34" s="2">
        <f t="shared" si="42"/>
        <v>73.931001848108565</v>
      </c>
      <c r="EI34" s="2">
        <f t="shared" si="42"/>
        <v>75.471022482435586</v>
      </c>
      <c r="EJ34" s="2">
        <f t="shared" si="42"/>
        <v>71.888558235753322</v>
      </c>
      <c r="EK34" s="2">
        <f t="shared" si="42"/>
        <v>70.788182724103763</v>
      </c>
      <c r="EL34" s="2">
        <f t="shared" si="42"/>
        <v>68.398868287140573</v>
      </c>
      <c r="EM34" s="2">
        <f t="shared" si="42"/>
        <v>70.981003908260931</v>
      </c>
      <c r="EN34" s="2">
        <f t="shared" si="42"/>
        <v>70.059589041044248</v>
      </c>
      <c r="EO34" s="2">
        <f t="shared" si="42"/>
        <v>68.695444833068365</v>
      </c>
      <c r="EQ34" s="2">
        <f t="shared" si="43"/>
        <v>69.698005841599098</v>
      </c>
      <c r="ER34" s="2">
        <f t="shared" si="43"/>
        <v>69.771792462507705</v>
      </c>
      <c r="ES34" s="2">
        <f t="shared" si="43"/>
        <v>69.512932300193327</v>
      </c>
      <c r="ET34" s="2">
        <f t="shared" si="43"/>
        <v>71.686908078652792</v>
      </c>
      <c r="EU34" s="2">
        <f t="shared" si="43"/>
        <v>72.38648406581639</v>
      </c>
      <c r="EV34" s="2">
        <f t="shared" si="43"/>
        <v>75.093885406017506</v>
      </c>
      <c r="EW34" s="2">
        <f t="shared" si="43"/>
        <v>72.757380725731238</v>
      </c>
      <c r="EX34" s="2">
        <f t="shared" si="43"/>
        <v>73.538768721098776</v>
      </c>
      <c r="EY34" s="2">
        <f t="shared" si="43"/>
        <v>74.621596095269538</v>
      </c>
      <c r="EZ34" s="2">
        <f t="shared" si="43"/>
        <v>72.177692014476307</v>
      </c>
      <c r="FA34" s="2">
        <f t="shared" si="43"/>
        <v>71.207609409281815</v>
      </c>
      <c r="FB34" s="2">
        <f t="shared" si="43"/>
        <v>69.317074883395847</v>
      </c>
      <c r="FC34" s="2">
        <f t="shared" si="43"/>
        <v>71.465534573142889</v>
      </c>
      <c r="FD34" s="2">
        <f t="shared" si="43"/>
        <v>70.413982396795504</v>
      </c>
      <c r="FE34" s="2">
        <f t="shared" si="43"/>
        <v>73.406531780475234</v>
      </c>
      <c r="FG34" s="2">
        <f t="shared" si="44"/>
        <v>4.9890323224593462E-2</v>
      </c>
      <c r="FH34" s="2">
        <f t="shared" si="44"/>
        <v>4.0012831526219129E-2</v>
      </c>
      <c r="FI34" s="2">
        <f t="shared" si="44"/>
        <v>4.0421512744781132E-2</v>
      </c>
      <c r="FJ34" s="2">
        <f t="shared" si="44"/>
        <v>3.9252069266419477E-2</v>
      </c>
      <c r="FK34" s="2">
        <f t="shared" si="44"/>
        <v>3.4019310349491023E-2</v>
      </c>
      <c r="FL34" s="2">
        <f t="shared" si="44"/>
        <v>3.488023935195065E-2</v>
      </c>
      <c r="FM34" s="2">
        <f t="shared" si="44"/>
        <v>3.6190578131331967E-2</v>
      </c>
      <c r="FN34" s="2">
        <f t="shared" si="44"/>
        <v>3.2093268851859924E-2</v>
      </c>
      <c r="FO34" s="2">
        <f t="shared" si="44"/>
        <v>3.2103142229032142E-2</v>
      </c>
      <c r="FP34" s="2">
        <f t="shared" si="44"/>
        <v>3.3225749663463429E-2</v>
      </c>
      <c r="FQ34" s="2">
        <f t="shared" si="44"/>
        <v>3.403278580443956E-2</v>
      </c>
      <c r="FR34" s="2">
        <f t="shared" si="44"/>
        <v>3.4652122410509842E-2</v>
      </c>
      <c r="FS34" s="2">
        <f t="shared" si="44"/>
        <v>3.4408691713206235E-2</v>
      </c>
      <c r="FT34" s="2">
        <f t="shared" si="44"/>
        <v>3.8699984551926393E-2</v>
      </c>
      <c r="FU34" s="2">
        <f t="shared" si="44"/>
        <v>2.8168646810600696E-2</v>
      </c>
      <c r="FW34" s="2">
        <f t="shared" si="53"/>
        <v>1.1123348973986426E-15</v>
      </c>
      <c r="FX34" s="2">
        <f t="shared" si="45"/>
        <v>1.9264578882753448E-6</v>
      </c>
      <c r="FY34" s="2">
        <f t="shared" si="45"/>
        <v>1.6442203335591773E-6</v>
      </c>
      <c r="FZ34" s="2">
        <f t="shared" si="45"/>
        <v>1.7641597167534368E-6</v>
      </c>
      <c r="GA34" s="2">
        <f t="shared" si="45"/>
        <v>1.5001178536428704E-6</v>
      </c>
      <c r="GB34" s="2">
        <f t="shared" si="45"/>
        <v>1.3195972738420477E-6</v>
      </c>
      <c r="GC34" s="2">
        <f t="shared" si="45"/>
        <v>1.4081131288469666E-6</v>
      </c>
      <c r="GD34" s="2">
        <f t="shared" si="45"/>
        <v>1.3062740995829692E-6</v>
      </c>
      <c r="GE34" s="2">
        <f t="shared" si="45"/>
        <v>1.4325255347807619E-6</v>
      </c>
      <c r="GF34" s="2">
        <f t="shared" si="45"/>
        <v>1.4679869237847265E-6</v>
      </c>
      <c r="GG34" s="2">
        <f t="shared" si="45"/>
        <v>1.5500842791294834E-6</v>
      </c>
      <c r="GH34" s="2">
        <f t="shared" si="45"/>
        <v>1.6199763519495769E-6</v>
      </c>
      <c r="GI34" s="2">
        <f t="shared" si="45"/>
        <v>1.3070853509154725E-6</v>
      </c>
      <c r="GJ34" s="2">
        <f t="shared" si="45"/>
        <v>9.5597558147176969E-7</v>
      </c>
      <c r="GK34" s="2">
        <f t="shared" si="45"/>
        <v>7.1896680828209744E-7</v>
      </c>
      <c r="GM34" s="86">
        <f t="shared" si="54"/>
        <v>2.244835746641649E-8</v>
      </c>
      <c r="GN34" s="86">
        <f t="shared" si="46"/>
        <v>7.589118502407963E-10</v>
      </c>
      <c r="GO34" s="86">
        <f t="shared" si="46"/>
        <v>1.0171710148512626E-9</v>
      </c>
      <c r="GP34" s="86">
        <f t="shared" si="46"/>
        <v>1.5508091215481221E-10</v>
      </c>
      <c r="GQ34" s="86">
        <f t="shared" si="46"/>
        <v>1.4255414385981596E-11</v>
      </c>
      <c r="GR34" s="86">
        <f t="shared" si="46"/>
        <v>2.1412564243169639E-11</v>
      </c>
      <c r="GS34" s="86">
        <f t="shared" si="46"/>
        <v>1.2821600923710863E-11</v>
      </c>
      <c r="GT34" s="86">
        <f t="shared" si="46"/>
        <v>1.1062809689095713E-12</v>
      </c>
      <c r="GU34" s="86">
        <f t="shared" si="46"/>
        <v>8.4937821955976089E-13</v>
      </c>
      <c r="GV34" s="86">
        <f t="shared" si="46"/>
        <v>5.0940798183526142E-12</v>
      </c>
      <c r="GW34" s="86">
        <f t="shared" si="46"/>
        <v>8.0592942629701828E-12</v>
      </c>
      <c r="GX34" s="86">
        <f t="shared" si="46"/>
        <v>8.4227072151014089E-12</v>
      </c>
      <c r="GY34" s="86">
        <f t="shared" si="46"/>
        <v>1.2982739365988947E-11</v>
      </c>
      <c r="GZ34" s="86">
        <f t="shared" si="46"/>
        <v>1.2021990930693053E-10</v>
      </c>
      <c r="HA34" s="86">
        <f t="shared" si="46"/>
        <v>2.9660822225132055E-14</v>
      </c>
      <c r="HC34" s="86">
        <f t="shared" si="58"/>
        <v>1.5848927323837175E-23</v>
      </c>
      <c r="HD34" s="86">
        <f t="shared" si="47"/>
        <v>2.7203733433086259E-26</v>
      </c>
      <c r="HE34" s="86">
        <f t="shared" si="47"/>
        <v>1.2302159317249431E-26</v>
      </c>
      <c r="HF34" s="86">
        <f t="shared" si="47"/>
        <v>9.415120740955484E-30</v>
      </c>
      <c r="HG34" s="86">
        <f t="shared" si="47"/>
        <v>2.0686817420582251E-33</v>
      </c>
      <c r="HH34" s="86">
        <f t="shared" si="47"/>
        <v>1.806858627307195E-29</v>
      </c>
      <c r="HI34" s="86">
        <f t="shared" si="47"/>
        <v>2.7994115589018725E-31</v>
      </c>
      <c r="HJ34" s="86">
        <f t="shared" si="47"/>
        <v>1.207797731886896E-29</v>
      </c>
      <c r="HK34" s="86">
        <f t="shared" si="47"/>
        <v>4.0667397532762049E-29</v>
      </c>
      <c r="HL34" s="86">
        <f t="shared" si="47"/>
        <v>1.029237976930573E-30</v>
      </c>
      <c r="HM34" s="86">
        <f t="shared" si="47"/>
        <v>2.3257209652380768E-30</v>
      </c>
      <c r="HN34" s="86">
        <f t="shared" si="47"/>
        <v>2.127343636007452E-29</v>
      </c>
      <c r="HO34" s="86">
        <f t="shared" si="47"/>
        <v>6.1139159710150657E-26</v>
      </c>
      <c r="HP34" s="86">
        <f t="shared" si="47"/>
        <v>1.1034956115704007E-27</v>
      </c>
      <c r="HQ34" s="86">
        <f t="shared" si="47"/>
        <v>1.9926260043622625E-37</v>
      </c>
      <c r="HS34" s="86">
        <f t="shared" si="55"/>
        <v>4.3092740448492879E-231</v>
      </c>
      <c r="HT34" s="86">
        <f t="shared" si="48"/>
        <v>6.5325931723986767E-95</v>
      </c>
      <c r="HU34" s="86">
        <f t="shared" si="48"/>
        <v>5.950406141606199E-98</v>
      </c>
      <c r="HV34" s="86">
        <f t="shared" si="48"/>
        <v>9.7406034862599454E-113</v>
      </c>
      <c r="HW34" s="86">
        <f t="shared" si="48"/>
        <v>7.0065780475394186E-128</v>
      </c>
      <c r="HX34" s="86">
        <f t="shared" si="48"/>
        <v>3.8247841476254496E-113</v>
      </c>
      <c r="HY34" s="86">
        <f t="shared" si="48"/>
        <v>3.3031076027704656E-122</v>
      </c>
      <c r="HZ34" s="86">
        <f t="shared" si="48"/>
        <v>1.4068439321988929E-115</v>
      </c>
      <c r="IA34" s="86">
        <f t="shared" si="48"/>
        <v>2.3715191267830458E-113</v>
      </c>
      <c r="IB34" s="86">
        <f t="shared" si="48"/>
        <v>1.2972927325141656E-118</v>
      </c>
      <c r="IC34" s="86">
        <f t="shared" si="48"/>
        <v>4.0883499889677428E-116</v>
      </c>
      <c r="ID34" s="86">
        <f t="shared" si="48"/>
        <v>1.4674658800893394E-112</v>
      </c>
      <c r="IE34" s="86">
        <f t="shared" si="48"/>
        <v>2.5753547861475808E-98</v>
      </c>
      <c r="IF34" s="86">
        <f t="shared" si="48"/>
        <v>8.0280725876776573E-65</v>
      </c>
      <c r="IG34" s="86">
        <f t="shared" si="48"/>
        <v>1.1820343130033501E-46</v>
      </c>
      <c r="II34" s="86">
        <f t="shared" si="56"/>
        <v>0</v>
      </c>
      <c r="IJ34" s="86">
        <f t="shared" si="49"/>
        <v>0</v>
      </c>
      <c r="IK34" s="86">
        <f t="shared" si="49"/>
        <v>0</v>
      </c>
      <c r="IL34" s="86">
        <f t="shared" si="49"/>
        <v>0</v>
      </c>
      <c r="IM34" s="86">
        <f t="shared" si="49"/>
        <v>0</v>
      </c>
      <c r="IN34" s="86">
        <f t="shared" si="49"/>
        <v>0</v>
      </c>
      <c r="IO34" s="86">
        <f t="shared" si="49"/>
        <v>0</v>
      </c>
      <c r="IP34" s="86">
        <f t="shared" si="49"/>
        <v>0</v>
      </c>
      <c r="IQ34" s="86">
        <f t="shared" si="49"/>
        <v>0</v>
      </c>
      <c r="IR34" s="86">
        <f t="shared" si="49"/>
        <v>0</v>
      </c>
      <c r="IS34" s="86">
        <f t="shared" si="49"/>
        <v>0</v>
      </c>
      <c r="IT34" s="86">
        <f t="shared" si="49"/>
        <v>0</v>
      </c>
      <c r="IU34" s="86">
        <f t="shared" si="49"/>
        <v>0</v>
      </c>
      <c r="IV34" s="86">
        <f t="shared" si="49"/>
        <v>6.1787437109094451E-185</v>
      </c>
      <c r="IW34" s="86">
        <f t="shared" si="49"/>
        <v>7.3669367291347833E-109</v>
      </c>
      <c r="IY34" s="86">
        <f t="shared" si="57"/>
        <v>2.2448357466416507E-8</v>
      </c>
      <c r="IZ34" s="86">
        <f t="shared" si="50"/>
        <v>7.589118502407963E-10</v>
      </c>
      <c r="JA34" s="86">
        <f t="shared" si="50"/>
        <v>1.0171710148512626E-9</v>
      </c>
      <c r="JB34" s="86">
        <f t="shared" si="50"/>
        <v>1.5508091215481221E-10</v>
      </c>
      <c r="JC34" s="86">
        <f t="shared" si="50"/>
        <v>1.4255414385981596E-11</v>
      </c>
      <c r="JD34" s="86">
        <f t="shared" si="50"/>
        <v>2.1412564243169639E-11</v>
      </c>
      <c r="JE34" s="86">
        <f t="shared" si="50"/>
        <v>1.2821600923710863E-11</v>
      </c>
      <c r="JF34" s="86">
        <f t="shared" si="50"/>
        <v>1.1062809689095713E-12</v>
      </c>
      <c r="JG34" s="86">
        <f t="shared" si="50"/>
        <v>8.4937821955976089E-13</v>
      </c>
      <c r="JH34" s="86">
        <f t="shared" si="50"/>
        <v>5.0940798183526142E-12</v>
      </c>
      <c r="JI34" s="86">
        <f t="shared" si="50"/>
        <v>8.0592942629701828E-12</v>
      </c>
      <c r="JJ34" s="86">
        <f t="shared" si="50"/>
        <v>8.4227072151014089E-12</v>
      </c>
      <c r="JK34" s="86">
        <f t="shared" si="50"/>
        <v>1.2982739365989008E-11</v>
      </c>
      <c r="JL34" s="86">
        <f t="shared" si="50"/>
        <v>1.2021990930693053E-10</v>
      </c>
      <c r="JM34" s="86">
        <f t="shared" si="50"/>
        <v>2.9660822225132055E-14</v>
      </c>
    </row>
    <row r="35" spans="2:273" x14ac:dyDescent="0.25">
      <c r="B35" s="2">
        <v>8</v>
      </c>
      <c r="C35" s="37">
        <v>70.671999999999997</v>
      </c>
      <c r="D35" s="37">
        <v>72.626999999999995</v>
      </c>
      <c r="E35" s="37">
        <v>71.671999999999997</v>
      </c>
      <c r="F35" s="37">
        <v>71.188000000000002</v>
      </c>
      <c r="G35" s="37">
        <v>73.108999999999995</v>
      </c>
      <c r="H35" s="37">
        <v>74.031000000000006</v>
      </c>
      <c r="I35" s="37">
        <v>73.531000000000006</v>
      </c>
      <c r="J35" s="37">
        <v>74.781000000000006</v>
      </c>
      <c r="K35" s="37">
        <v>73.828000000000003</v>
      </c>
      <c r="L35" s="37">
        <v>70.358999999999995</v>
      </c>
      <c r="M35" s="37">
        <v>69.343999999999994</v>
      </c>
      <c r="N35" s="37">
        <v>68.483999999999995</v>
      </c>
      <c r="O35" s="37">
        <v>69.046999999999997</v>
      </c>
      <c r="P35" s="37">
        <v>67.796999999999997</v>
      </c>
      <c r="Q35" s="37">
        <v>64.742000000000004</v>
      </c>
      <c r="S35" s="4">
        <f t="shared" si="7"/>
        <v>70.409020600420078</v>
      </c>
      <c r="T35" s="4">
        <f t="shared" si="7"/>
        <v>73.030002732073839</v>
      </c>
      <c r="U35" s="4">
        <f t="shared" si="7"/>
        <v>71.178868222254408</v>
      </c>
      <c r="V35" s="4">
        <f t="shared" si="7"/>
        <v>71.381281916488106</v>
      </c>
      <c r="W35" s="4">
        <f t="shared" si="7"/>
        <v>73.520834080708639</v>
      </c>
      <c r="X35" s="4">
        <f t="shared" si="7"/>
        <v>74.037758668874758</v>
      </c>
      <c r="Y35" s="4">
        <f t="shared" si="7"/>
        <v>73.383471095390277</v>
      </c>
      <c r="Z35" s="4">
        <f t="shared" si="7"/>
        <v>74.642696425339565</v>
      </c>
      <c r="AA35" s="4">
        <f t="shared" si="7"/>
        <v>73.84463456341706</v>
      </c>
      <c r="AB35" s="4">
        <f t="shared" si="7"/>
        <v>70.396475380946441</v>
      </c>
      <c r="AC35" s="4">
        <f t="shared" si="7"/>
        <v>69.843225138751407</v>
      </c>
      <c r="AD35" s="4">
        <f t="shared" si="7"/>
        <v>68.103086152090029</v>
      </c>
      <c r="AE35" s="4">
        <f t="shared" si="7"/>
        <v>68.654944379059756</v>
      </c>
      <c r="AF35" s="4">
        <f t="shared" si="7"/>
        <v>67.084915005661927</v>
      </c>
      <c r="AG35" s="4">
        <f t="shared" si="7"/>
        <v>64.328980866775993</v>
      </c>
      <c r="AI35" s="4">
        <f t="shared" si="8"/>
        <v>0.262979399579919</v>
      </c>
      <c r="AJ35" s="4">
        <f t="shared" si="8"/>
        <v>-0.40300273207384407</v>
      </c>
      <c r="AK35" s="4">
        <f t="shared" si="8"/>
        <v>0.49313177774558881</v>
      </c>
      <c r="AL35" s="4">
        <f t="shared" si="8"/>
        <v>-0.19328191648810389</v>
      </c>
      <c r="AM35" s="4">
        <f t="shared" si="8"/>
        <v>-0.41183408070864402</v>
      </c>
      <c r="AN35" s="4">
        <f t="shared" si="8"/>
        <v>-6.7586688747525159E-3</v>
      </c>
      <c r="AO35" s="4">
        <f t="shared" si="8"/>
        <v>0.14752890460972878</v>
      </c>
      <c r="AP35" s="4">
        <f t="shared" si="8"/>
        <v>0.13830357466044063</v>
      </c>
      <c r="AQ35" s="4">
        <f t="shared" si="8"/>
        <v>-1.6634563417056825E-2</v>
      </c>
      <c r="AR35" s="4">
        <f t="shared" si="8"/>
        <v>-3.7475380946446535E-2</v>
      </c>
      <c r="AS35" s="4">
        <f t="shared" si="8"/>
        <v>-0.49922513875141306</v>
      </c>
      <c r="AT35" s="4">
        <f t="shared" si="8"/>
        <v>0.38091384790996585</v>
      </c>
      <c r="AU35" s="4">
        <f t="shared" si="8"/>
        <v>0.3920556209402406</v>
      </c>
      <c r="AV35" s="4">
        <f t="shared" si="8"/>
        <v>0.71208499433807049</v>
      </c>
      <c r="AW35" s="4">
        <f t="shared" si="8"/>
        <v>0.41301913322401163</v>
      </c>
      <c r="AY35" s="2">
        <f t="shared" si="51"/>
        <v>70.408972477942172</v>
      </c>
      <c r="AZ35" s="2">
        <f t="shared" si="9"/>
        <v>73.030000617153803</v>
      </c>
      <c r="BA35" s="2">
        <f t="shared" si="9"/>
        <v>71.178865471112246</v>
      </c>
      <c r="BB35" s="2">
        <f t="shared" si="9"/>
        <v>71.381281425066888</v>
      </c>
      <c r="BC35" s="2">
        <f t="shared" si="9"/>
        <v>73.520834028562362</v>
      </c>
      <c r="BD35" s="2">
        <f t="shared" si="9"/>
        <v>74.037758593632773</v>
      </c>
      <c r="BE35" s="2">
        <f t="shared" si="9"/>
        <v>73.383471047340521</v>
      </c>
      <c r="BF35" s="2">
        <f t="shared" si="9"/>
        <v>74.642696420585551</v>
      </c>
      <c r="BG35" s="2">
        <f t="shared" si="9"/>
        <v>73.844634559814438</v>
      </c>
      <c r="BH35" s="2">
        <f t="shared" si="9"/>
        <v>70.396475361653927</v>
      </c>
      <c r="BI35" s="2">
        <f t="shared" si="9"/>
        <v>69.843225108167829</v>
      </c>
      <c r="BJ35" s="2">
        <f t="shared" si="9"/>
        <v>68.103086120945989</v>
      </c>
      <c r="BK35" s="2">
        <f t="shared" si="9"/>
        <v>68.654944333247883</v>
      </c>
      <c r="BL35" s="2">
        <f t="shared" si="9"/>
        <v>67.084914656808664</v>
      </c>
      <c r="BM35" s="2">
        <f t="shared" si="9"/>
        <v>64.328980866668914</v>
      </c>
      <c r="BO35" s="2">
        <f t="shared" si="10"/>
        <v>70.671999999999997</v>
      </c>
      <c r="BP35" s="2">
        <f t="shared" si="11"/>
        <v>72.626999999999995</v>
      </c>
      <c r="BQ35" s="2">
        <f t="shared" si="12"/>
        <v>71.671999999999997</v>
      </c>
      <c r="BR35" s="2">
        <f t="shared" si="13"/>
        <v>71.188000000000002</v>
      </c>
      <c r="BS35" s="2">
        <f t="shared" si="14"/>
        <v>73.108999999999995</v>
      </c>
      <c r="BT35" s="2">
        <f t="shared" si="15"/>
        <v>74.031000000000006</v>
      </c>
      <c r="BU35" s="2">
        <f t="shared" si="16"/>
        <v>73.531000000000006</v>
      </c>
      <c r="BV35" s="2">
        <f t="shared" si="17"/>
        <v>74.781000000000006</v>
      </c>
      <c r="BW35" s="2">
        <f t="shared" si="18"/>
        <v>73.828000000000003</v>
      </c>
      <c r="BX35" s="2">
        <f t="shared" si="19"/>
        <v>70.358999999999995</v>
      </c>
      <c r="BY35" s="2">
        <f t="shared" si="20"/>
        <v>69.343999999999994</v>
      </c>
      <c r="BZ35" s="2">
        <f t="shared" si="21"/>
        <v>68.483999999999995</v>
      </c>
      <c r="CA35" s="2">
        <f t="shared" si="22"/>
        <v>69.046999999999997</v>
      </c>
      <c r="CB35" s="2">
        <f t="shared" si="23"/>
        <v>67.796999999999997</v>
      </c>
      <c r="CC35" s="2">
        <f t="shared" si="24"/>
        <v>64.742000000000004</v>
      </c>
      <c r="CE35" s="2" t="str">
        <f t="shared" si="52"/>
        <v/>
      </c>
      <c r="CF35" s="2" t="str">
        <f t="shared" si="25"/>
        <v/>
      </c>
      <c r="CG35" s="2" t="str">
        <f t="shared" si="25"/>
        <v/>
      </c>
      <c r="CH35" s="2" t="str">
        <f t="shared" si="25"/>
        <v/>
      </c>
      <c r="CI35" s="2" t="str">
        <f t="shared" si="25"/>
        <v/>
      </c>
      <c r="CJ35" s="2" t="str">
        <f t="shared" si="25"/>
        <v/>
      </c>
      <c r="CK35" s="2" t="str">
        <f t="shared" si="25"/>
        <v/>
      </c>
      <c r="CL35" s="2" t="str">
        <f t="shared" si="25"/>
        <v/>
      </c>
      <c r="CM35" s="2" t="str">
        <f t="shared" si="25"/>
        <v/>
      </c>
      <c r="CN35" s="2" t="str">
        <f t="shared" si="25"/>
        <v/>
      </c>
      <c r="CO35" s="2" t="str">
        <f t="shared" si="25"/>
        <v/>
      </c>
      <c r="CP35" s="2" t="str">
        <f t="shared" si="25"/>
        <v/>
      </c>
      <c r="CQ35" s="2" t="str">
        <f t="shared" si="25"/>
        <v/>
      </c>
      <c r="CR35" s="2" t="str">
        <f t="shared" si="25"/>
        <v/>
      </c>
      <c r="CS35" s="2" t="str">
        <f t="shared" si="25"/>
        <v/>
      </c>
      <c r="CU35" s="2" t="str">
        <f t="shared" si="26"/>
        <v/>
      </c>
      <c r="CV35" s="2" t="str">
        <f t="shared" si="27"/>
        <v/>
      </c>
      <c r="CW35" s="2" t="str">
        <f t="shared" si="28"/>
        <v/>
      </c>
      <c r="CX35" s="2" t="str">
        <f t="shared" si="29"/>
        <v/>
      </c>
      <c r="CY35" s="2" t="str">
        <f t="shared" si="30"/>
        <v/>
      </c>
      <c r="CZ35" s="2" t="str">
        <f t="shared" si="31"/>
        <v/>
      </c>
      <c r="DA35" s="2" t="str">
        <f t="shared" si="32"/>
        <v/>
      </c>
      <c r="DB35" s="2" t="str">
        <f t="shared" si="33"/>
        <v/>
      </c>
      <c r="DC35" s="2" t="str">
        <f t="shared" si="34"/>
        <v/>
      </c>
      <c r="DD35" s="2" t="str">
        <f t="shared" si="35"/>
        <v/>
      </c>
      <c r="DE35" s="2" t="str">
        <f t="shared" si="36"/>
        <v/>
      </c>
      <c r="DF35" s="2" t="str">
        <f t="shared" si="37"/>
        <v/>
      </c>
      <c r="DG35" s="2" t="str">
        <f t="shared" si="38"/>
        <v/>
      </c>
      <c r="DH35" s="2" t="str">
        <f t="shared" si="39"/>
        <v/>
      </c>
      <c r="DI35" s="2" t="str">
        <f t="shared" si="40"/>
        <v/>
      </c>
      <c r="DK35" s="2">
        <f t="shared" si="41"/>
        <v>70.453195546558703</v>
      </c>
      <c r="DL35" s="2">
        <f t="shared" si="41"/>
        <v>73.026899651567959</v>
      </c>
      <c r="DM35" s="2">
        <f t="shared" si="41"/>
        <v>71.337278745644625</v>
      </c>
      <c r="DN35" s="2">
        <f t="shared" si="41"/>
        <v>71.329172622423897</v>
      </c>
      <c r="DO35" s="2">
        <f t="shared" si="41"/>
        <v>73.565056176381759</v>
      </c>
      <c r="DP35" s="2">
        <f t="shared" si="41"/>
        <v>73.983287526427077</v>
      </c>
      <c r="DQ35" s="2">
        <f t="shared" si="41"/>
        <v>73.363398973119899</v>
      </c>
      <c r="DR35" s="2">
        <f t="shared" si="41"/>
        <v>74.671370824524317</v>
      </c>
      <c r="DS35" s="2">
        <f t="shared" si="41"/>
        <v>73.788860465116272</v>
      </c>
      <c r="DT35" s="2">
        <f t="shared" si="41"/>
        <v>70.343134400483237</v>
      </c>
      <c r="DU35" s="2">
        <f t="shared" si="41"/>
        <v>69.809645122319523</v>
      </c>
      <c r="DV35" s="2">
        <f t="shared" si="41"/>
        <v>68.093882814859555</v>
      </c>
      <c r="DW35" s="2">
        <f t="shared" si="41"/>
        <v>68.567224856538814</v>
      </c>
      <c r="DX35" s="2">
        <f t="shared" si="41"/>
        <v>66.956959268562798</v>
      </c>
      <c r="DY35" s="2">
        <f t="shared" si="41"/>
        <v>64.191731707317061</v>
      </c>
      <c r="EA35" s="2">
        <f t="shared" si="42"/>
        <v>69.640892757679282</v>
      </c>
      <c r="EB35" s="2">
        <f t="shared" si="42"/>
        <v>73.098016148473647</v>
      </c>
      <c r="EC35" s="2">
        <f t="shared" si="42"/>
        <v>67.749068961661905</v>
      </c>
      <c r="ED35" s="2">
        <f t="shared" si="42"/>
        <v>72.544532912026028</v>
      </c>
      <c r="EE35" s="2">
        <f t="shared" si="42"/>
        <v>72.375632687651319</v>
      </c>
      <c r="EF35" s="2">
        <f t="shared" si="42"/>
        <v>75.412345979703332</v>
      </c>
      <c r="EG35" s="2">
        <f t="shared" si="42"/>
        <v>73.871031969309442</v>
      </c>
      <c r="EH35" s="2">
        <f t="shared" si="42"/>
        <v>73.854008440245849</v>
      </c>
      <c r="EI35" s="2">
        <f t="shared" si="42"/>
        <v>75.378279156908661</v>
      </c>
      <c r="EJ35" s="2">
        <f t="shared" si="42"/>
        <v>71.811966744730682</v>
      </c>
      <c r="EK35" s="2">
        <f t="shared" si="42"/>
        <v>70.712457520227716</v>
      </c>
      <c r="EL35" s="2">
        <f t="shared" si="42"/>
        <v>68.336872203352954</v>
      </c>
      <c r="EM35" s="2">
        <f t="shared" si="42"/>
        <v>70.899951241293095</v>
      </c>
      <c r="EN35" s="2">
        <f t="shared" si="42"/>
        <v>69.98362910121935</v>
      </c>
      <c r="EO35" s="2">
        <f t="shared" si="42"/>
        <v>68.647378378378377</v>
      </c>
      <c r="EQ35" s="2">
        <f t="shared" si="43"/>
        <v>69.640892757679282</v>
      </c>
      <c r="ER35" s="2">
        <f t="shared" si="43"/>
        <v>69.715914553641028</v>
      </c>
      <c r="ES35" s="2">
        <f t="shared" si="43"/>
        <v>69.459129696433706</v>
      </c>
      <c r="ET35" s="2">
        <f t="shared" si="43"/>
        <v>71.617113088008409</v>
      </c>
      <c r="EU35" s="2">
        <f t="shared" si="43"/>
        <v>72.320579410315219</v>
      </c>
      <c r="EV35" s="2">
        <f t="shared" si="43"/>
        <v>75.018890549063386</v>
      </c>
      <c r="EW35" s="2">
        <f t="shared" si="43"/>
        <v>72.69252182326899</v>
      </c>
      <c r="EX35" s="2">
        <f t="shared" si="43"/>
        <v>73.465589599992128</v>
      </c>
      <c r="EY35" s="2">
        <f t="shared" si="43"/>
        <v>74.537110855968493</v>
      </c>
      <c r="EZ35" s="2">
        <f t="shared" si="43"/>
        <v>72.09825357089322</v>
      </c>
      <c r="FA35" s="2">
        <f t="shared" si="43"/>
        <v>71.127802144931778</v>
      </c>
      <c r="FB35" s="2">
        <f t="shared" si="43"/>
        <v>69.246103492418939</v>
      </c>
      <c r="FC35" s="2">
        <f t="shared" si="43"/>
        <v>71.379837444317474</v>
      </c>
      <c r="FD35" s="2">
        <f t="shared" si="43"/>
        <v>70.334095060876663</v>
      </c>
      <c r="FE35" s="2">
        <f t="shared" si="43"/>
        <v>73.308858677783775</v>
      </c>
      <c r="FG35" s="2">
        <f t="shared" si="44"/>
        <v>5.4441606285188827E-2</v>
      </c>
      <c r="FH35" s="2">
        <f t="shared" si="44"/>
        <v>4.3704482046291973E-2</v>
      </c>
      <c r="FI35" s="2">
        <f t="shared" si="44"/>
        <v>4.4149134820663058E-2</v>
      </c>
      <c r="FJ35" s="2">
        <f t="shared" si="44"/>
        <v>4.2876665507987251E-2</v>
      </c>
      <c r="FK35" s="2">
        <f t="shared" si="44"/>
        <v>3.7179404715164496E-2</v>
      </c>
      <c r="FL35" s="2">
        <f t="shared" si="44"/>
        <v>3.8117150754191573E-2</v>
      </c>
      <c r="FM35" s="2">
        <f t="shared" si="44"/>
        <v>3.9544107553840253E-2</v>
      </c>
      <c r="FN35" s="2">
        <f t="shared" si="44"/>
        <v>3.5080948374467354E-2</v>
      </c>
      <c r="FO35" s="2">
        <f t="shared" si="44"/>
        <v>3.5091707576380547E-2</v>
      </c>
      <c r="FP35" s="2">
        <f t="shared" si="44"/>
        <v>3.6314900449940048E-2</v>
      </c>
      <c r="FQ35" s="2">
        <f t="shared" si="44"/>
        <v>3.7194083723839311E-2</v>
      </c>
      <c r="FR35" s="2">
        <f t="shared" si="44"/>
        <v>3.7868695026633661E-2</v>
      </c>
      <c r="FS35" s="2">
        <f t="shared" si="44"/>
        <v>3.7603548154669104E-2</v>
      </c>
      <c r="FT35" s="2">
        <f t="shared" si="44"/>
        <v>4.2275843735798228E-2</v>
      </c>
      <c r="FU35" s="2">
        <f t="shared" si="44"/>
        <v>3.0802596052345612E-2</v>
      </c>
      <c r="FW35" s="2">
        <f t="shared" si="53"/>
        <v>1.2196509618067779E-15</v>
      </c>
      <c r="FX35" s="2">
        <f t="shared" si="45"/>
        <v>2.112318677683913E-6</v>
      </c>
      <c r="FY35" s="2">
        <f t="shared" si="45"/>
        <v>1.8028514594140396E-6</v>
      </c>
      <c r="FZ35" s="2">
        <f t="shared" si="45"/>
        <v>1.9343623347001134E-6</v>
      </c>
      <c r="GA35" s="2">
        <f t="shared" si="45"/>
        <v>1.6448462801081147E-6</v>
      </c>
      <c r="GB35" s="2">
        <f t="shared" si="45"/>
        <v>1.4469094542483285E-6</v>
      </c>
      <c r="GC35" s="2">
        <f t="shared" si="45"/>
        <v>1.5439651337325744E-6</v>
      </c>
      <c r="GD35" s="2">
        <f t="shared" si="45"/>
        <v>1.4323008878707577E-6</v>
      </c>
      <c r="GE35" s="2">
        <f t="shared" si="45"/>
        <v>1.5707327972184398E-6</v>
      </c>
      <c r="GF35" s="2">
        <f t="shared" si="45"/>
        <v>1.609615426185473E-6</v>
      </c>
      <c r="GG35" s="2">
        <f t="shared" si="45"/>
        <v>1.6996333600707684E-6</v>
      </c>
      <c r="GH35" s="2">
        <f t="shared" si="45"/>
        <v>1.7762684705630366E-6</v>
      </c>
      <c r="GI35" s="2">
        <f t="shared" si="45"/>
        <v>1.4331904070441632E-6</v>
      </c>
      <c r="GJ35" s="2">
        <f t="shared" si="45"/>
        <v>1.0482062844521942E-6</v>
      </c>
      <c r="GK35" s="2">
        <f t="shared" si="45"/>
        <v>7.8833137434967016E-7</v>
      </c>
      <c r="GM35" s="86">
        <f t="shared" si="54"/>
        <v>3.8994591813232777E-8</v>
      </c>
      <c r="GN35" s="86">
        <f t="shared" si="46"/>
        <v>1.4719836323095639E-9</v>
      </c>
      <c r="GO35" s="86">
        <f t="shared" si="46"/>
        <v>1.9513478987757814E-9</v>
      </c>
      <c r="GP35" s="86">
        <f t="shared" si="46"/>
        <v>3.2168275846723506E-10</v>
      </c>
      <c r="GQ35" s="86">
        <f t="shared" si="46"/>
        <v>3.176221611903188E-11</v>
      </c>
      <c r="GR35" s="86">
        <f t="shared" si="46"/>
        <v>4.7153558293686876E-11</v>
      </c>
      <c r="GS35" s="86">
        <f t="shared" si="46"/>
        <v>2.9151725183925171E-11</v>
      </c>
      <c r="GT35" s="86">
        <f t="shared" si="46"/>
        <v>2.7143848858556562E-12</v>
      </c>
      <c r="GU35" s="86">
        <f t="shared" si="46"/>
        <v>2.1083213694406892E-12</v>
      </c>
      <c r="GV35" s="86">
        <f t="shared" si="46"/>
        <v>1.1801666664815779E-11</v>
      </c>
      <c r="GW35" s="86">
        <f t="shared" si="46"/>
        <v>1.8412564469277631E-11</v>
      </c>
      <c r="GX35" s="86">
        <f t="shared" si="46"/>
        <v>1.9293967246905388E-11</v>
      </c>
      <c r="GY35" s="86">
        <f t="shared" si="46"/>
        <v>2.9127182254953624E-11</v>
      </c>
      <c r="GZ35" s="86">
        <f t="shared" si="46"/>
        <v>2.5140421827461349E-10</v>
      </c>
      <c r="HA35" s="86">
        <f t="shared" si="46"/>
        <v>8.1955290263604751E-14</v>
      </c>
      <c r="HC35" s="86">
        <f t="shared" si="58"/>
        <v>5.5454558949332413E-23</v>
      </c>
      <c r="HD35" s="86">
        <f t="shared" si="47"/>
        <v>1.1100547249556206E-25</v>
      </c>
      <c r="HE35" s="86">
        <f t="shared" si="47"/>
        <v>5.1285281085689881E-26</v>
      </c>
      <c r="HF35" s="86">
        <f t="shared" si="47"/>
        <v>4.8494228061659075E-29</v>
      </c>
      <c r="HG35" s="86">
        <f t="shared" si="47"/>
        <v>1.2852359306835987E-32</v>
      </c>
      <c r="HH35" s="86">
        <f t="shared" si="47"/>
        <v>8.9002917134053667E-29</v>
      </c>
      <c r="HI35" s="86">
        <f t="shared" si="47"/>
        <v>1.5698686191896045E-30</v>
      </c>
      <c r="HJ35" s="86">
        <f t="shared" si="47"/>
        <v>6.0986089834537931E-29</v>
      </c>
      <c r="HK35" s="86">
        <f t="shared" si="47"/>
        <v>2.0121663673816528E-28</v>
      </c>
      <c r="HL35" s="86">
        <f t="shared" si="47"/>
        <v>5.5344934556153275E-30</v>
      </c>
      <c r="HM35" s="86">
        <f t="shared" si="47"/>
        <v>1.2203839870133827E-29</v>
      </c>
      <c r="HN35" s="86">
        <f t="shared" si="47"/>
        <v>1.0648908868850899E-28</v>
      </c>
      <c r="HO35" s="86">
        <f t="shared" si="47"/>
        <v>2.4414332451779176E-25</v>
      </c>
      <c r="HP35" s="86">
        <f t="shared" si="47"/>
        <v>4.8609183848637263E-27</v>
      </c>
      <c r="HQ35" s="86">
        <f t="shared" si="47"/>
        <v>1.5101446317562143E-36</v>
      </c>
      <c r="HS35" s="86">
        <f t="shared" si="55"/>
        <v>1.0098740513743624E-228</v>
      </c>
      <c r="HT35" s="86">
        <f t="shared" si="48"/>
        <v>2.5877295449570809E-93</v>
      </c>
      <c r="HU35" s="86">
        <f t="shared" si="48"/>
        <v>2.5807510984373304E-96</v>
      </c>
      <c r="HV35" s="86">
        <f t="shared" si="48"/>
        <v>7.8351120809318547E-111</v>
      </c>
      <c r="HW35" s="86">
        <f t="shared" si="48"/>
        <v>9.4680268527256979E-126</v>
      </c>
      <c r="HX35" s="86">
        <f t="shared" si="48"/>
        <v>2.810837615330963E-111</v>
      </c>
      <c r="HY35" s="86">
        <f t="shared" si="48"/>
        <v>3.5744035062039075E-120</v>
      </c>
      <c r="HZ35" s="86">
        <f t="shared" si="48"/>
        <v>1.1434322798937005E-113</v>
      </c>
      <c r="IA35" s="86">
        <f t="shared" si="48"/>
        <v>1.820246183816076E-111</v>
      </c>
      <c r="IB35" s="86">
        <f t="shared" si="48"/>
        <v>1.2206641560611782E-116</v>
      </c>
      <c r="IC35" s="86">
        <f t="shared" si="48"/>
        <v>3.524983503495404E-114</v>
      </c>
      <c r="ID35" s="86">
        <f t="shared" si="48"/>
        <v>1.1196759902315557E-110</v>
      </c>
      <c r="IE35" s="86">
        <f t="shared" si="48"/>
        <v>1.0568824827261946E-96</v>
      </c>
      <c r="IF35" s="86">
        <f t="shared" si="48"/>
        <v>8.796714647271655E-64</v>
      </c>
      <c r="IG35" s="86">
        <f t="shared" si="48"/>
        <v>6.2949739275206504E-46</v>
      </c>
      <c r="II35" s="86">
        <f t="shared" si="56"/>
        <v>0</v>
      </c>
      <c r="IJ35" s="86">
        <f t="shared" si="49"/>
        <v>0</v>
      </c>
      <c r="IK35" s="86">
        <f t="shared" si="49"/>
        <v>0</v>
      </c>
      <c r="IL35" s="86">
        <f t="shared" si="49"/>
        <v>0</v>
      </c>
      <c r="IM35" s="86">
        <f t="shared" si="49"/>
        <v>0</v>
      </c>
      <c r="IN35" s="86">
        <f t="shared" si="49"/>
        <v>0</v>
      </c>
      <c r="IO35" s="86">
        <f t="shared" si="49"/>
        <v>0</v>
      </c>
      <c r="IP35" s="86">
        <f t="shared" si="49"/>
        <v>0</v>
      </c>
      <c r="IQ35" s="86">
        <f t="shared" si="49"/>
        <v>0</v>
      </c>
      <c r="IR35" s="86">
        <f t="shared" si="49"/>
        <v>0</v>
      </c>
      <c r="IS35" s="86">
        <f t="shared" si="49"/>
        <v>0</v>
      </c>
      <c r="IT35" s="86">
        <f t="shared" si="49"/>
        <v>0</v>
      </c>
      <c r="IU35" s="86">
        <f t="shared" si="49"/>
        <v>0</v>
      </c>
      <c r="IV35" s="86">
        <f t="shared" si="49"/>
        <v>1.6335081419631314E-182</v>
      </c>
      <c r="IW35" s="86">
        <f t="shared" si="49"/>
        <v>1.7985296547290774E-107</v>
      </c>
      <c r="IY35" s="86">
        <f t="shared" si="57"/>
        <v>3.899459181323283E-8</v>
      </c>
      <c r="IZ35" s="86">
        <f t="shared" si="50"/>
        <v>1.4719836323095641E-9</v>
      </c>
      <c r="JA35" s="86">
        <f t="shared" si="50"/>
        <v>1.9513478987757814E-9</v>
      </c>
      <c r="JB35" s="86">
        <f t="shared" si="50"/>
        <v>3.2168275846723506E-10</v>
      </c>
      <c r="JC35" s="86">
        <f t="shared" si="50"/>
        <v>3.176221611903188E-11</v>
      </c>
      <c r="JD35" s="86">
        <f t="shared" si="50"/>
        <v>4.7153558293686876E-11</v>
      </c>
      <c r="JE35" s="86">
        <f t="shared" si="50"/>
        <v>2.9151725183925171E-11</v>
      </c>
      <c r="JF35" s="86">
        <f t="shared" si="50"/>
        <v>2.7143848858556562E-12</v>
      </c>
      <c r="JG35" s="86">
        <f t="shared" si="50"/>
        <v>2.1083213694406892E-12</v>
      </c>
      <c r="JH35" s="86">
        <f t="shared" si="50"/>
        <v>1.1801666664815779E-11</v>
      </c>
      <c r="JI35" s="86">
        <f t="shared" si="50"/>
        <v>1.8412564469277631E-11</v>
      </c>
      <c r="JJ35" s="86">
        <f t="shared" si="50"/>
        <v>1.9293967246905388E-11</v>
      </c>
      <c r="JK35" s="86">
        <f t="shared" si="50"/>
        <v>2.9127182254953869E-11</v>
      </c>
      <c r="JL35" s="86">
        <f t="shared" si="50"/>
        <v>2.5140421827461349E-10</v>
      </c>
      <c r="JM35" s="86">
        <f t="shared" si="50"/>
        <v>8.1955290263604751E-14</v>
      </c>
    </row>
    <row r="36" spans="2:273" x14ac:dyDescent="0.25">
      <c r="B36" s="2">
        <v>9</v>
      </c>
      <c r="C36" s="37">
        <v>70.566999999999993</v>
      </c>
      <c r="D36" s="37">
        <v>72.03</v>
      </c>
      <c r="E36" s="37">
        <v>72.850999999999999</v>
      </c>
      <c r="F36" s="37">
        <v>72.296999999999997</v>
      </c>
      <c r="G36" s="37">
        <v>74.031000000000006</v>
      </c>
      <c r="H36" s="37">
        <v>73.453000000000003</v>
      </c>
      <c r="I36" s="37">
        <v>73.468999999999994</v>
      </c>
      <c r="J36" s="37">
        <v>74.421999999999997</v>
      </c>
      <c r="K36" s="37">
        <v>74.281000000000006</v>
      </c>
      <c r="L36" s="37">
        <v>71.108999999999995</v>
      </c>
      <c r="M36" s="37">
        <v>70.766000000000005</v>
      </c>
      <c r="N36" s="37">
        <v>68.608999999999995</v>
      </c>
      <c r="O36" s="37">
        <v>67.656000000000006</v>
      </c>
      <c r="P36" s="37">
        <v>66.5</v>
      </c>
      <c r="Q36" s="37">
        <v>65.438999999999993</v>
      </c>
      <c r="R36" s="108"/>
      <c r="S36" s="4">
        <f t="shared" si="7"/>
        <v>70.650652877738324</v>
      </c>
      <c r="T36" s="4">
        <f t="shared" si="7"/>
        <v>73.226723595532221</v>
      </c>
      <c r="U36" s="4">
        <f t="shared" si="7"/>
        <v>71.35643765028</v>
      </c>
      <c r="V36" s="4">
        <f t="shared" si="7"/>
        <v>71.654278621151761</v>
      </c>
      <c r="W36" s="4">
        <f t="shared" si="7"/>
        <v>73.739865356065764</v>
      </c>
      <c r="X36" s="4">
        <f t="shared" si="7"/>
        <v>74.24827490585848</v>
      </c>
      <c r="Y36" s="4">
        <f t="shared" si="7"/>
        <v>73.556631574869286</v>
      </c>
      <c r="Z36" s="4">
        <f t="shared" si="7"/>
        <v>74.729963853115194</v>
      </c>
      <c r="AA36" s="4">
        <f t="shared" si="7"/>
        <v>73.995235404837047</v>
      </c>
      <c r="AB36" s="4">
        <f t="shared" si="7"/>
        <v>70.536850401894483</v>
      </c>
      <c r="AC36" s="4">
        <f t="shared" si="7"/>
        <v>69.968855845499178</v>
      </c>
      <c r="AD36" s="4">
        <f t="shared" si="7"/>
        <v>68.310760129612575</v>
      </c>
      <c r="AE36" s="4">
        <f t="shared" si="7"/>
        <v>68.874828225993213</v>
      </c>
      <c r="AF36" s="4">
        <f t="shared" si="7"/>
        <v>67.314826751485114</v>
      </c>
      <c r="AG36" s="4">
        <f t="shared" si="7"/>
        <v>64.510184067941168</v>
      </c>
      <c r="AI36" s="4">
        <f t="shared" si="8"/>
        <v>-8.3652877738330744E-2</v>
      </c>
      <c r="AJ36" s="4">
        <f t="shared" si="8"/>
        <v>-1.1967235955322195</v>
      </c>
      <c r="AK36" s="4">
        <f t="shared" si="8"/>
        <v>1.4945623497199989</v>
      </c>
      <c r="AL36" s="4">
        <f t="shared" si="8"/>
        <v>0.64272137884823621</v>
      </c>
      <c r="AM36" s="4">
        <f t="shared" si="8"/>
        <v>0.29113464393424238</v>
      </c>
      <c r="AN36" s="4">
        <f t="shared" si="8"/>
        <v>-0.79527490585847715</v>
      </c>
      <c r="AO36" s="4">
        <f t="shared" si="8"/>
        <v>-8.763157486929174E-2</v>
      </c>
      <c r="AP36" s="4">
        <f t="shared" si="8"/>
        <v>-0.30796385311519714</v>
      </c>
      <c r="AQ36" s="4">
        <f t="shared" si="8"/>
        <v>0.28576459516295927</v>
      </c>
      <c r="AR36" s="4">
        <f t="shared" si="8"/>
        <v>0.57214959810551136</v>
      </c>
      <c r="AS36" s="4">
        <f t="shared" si="8"/>
        <v>0.79714415450082754</v>
      </c>
      <c r="AT36" s="4">
        <f t="shared" si="8"/>
        <v>0.29823987038741961</v>
      </c>
      <c r="AU36" s="4">
        <f t="shared" si="8"/>
        <v>-1.2188282259932066</v>
      </c>
      <c r="AV36" s="4">
        <f t="shared" si="8"/>
        <v>-0.81482675148511419</v>
      </c>
      <c r="AW36" s="4">
        <f t="shared" si="8"/>
        <v>0.92881593205882496</v>
      </c>
      <c r="AY36" s="2">
        <f t="shared" si="51"/>
        <v>70.650571413354754</v>
      </c>
      <c r="AZ36" s="2">
        <f t="shared" si="9"/>
        <v>73.226719605676834</v>
      </c>
      <c r="BA36" s="2">
        <f t="shared" si="9"/>
        <v>71.356432515574014</v>
      </c>
      <c r="BB36" s="2">
        <f t="shared" si="9"/>
        <v>71.65427763147423</v>
      </c>
      <c r="BC36" s="2">
        <f t="shared" si="9"/>
        <v>73.739865243370247</v>
      </c>
      <c r="BD36" s="2">
        <f t="shared" si="9"/>
        <v>74.248274745120455</v>
      </c>
      <c r="BE36" s="2">
        <f t="shared" si="9"/>
        <v>73.556631469009531</v>
      </c>
      <c r="BF36" s="2">
        <f t="shared" si="9"/>
        <v>74.729963841825111</v>
      </c>
      <c r="BG36" s="2">
        <f t="shared" si="9"/>
        <v>73.995235396184327</v>
      </c>
      <c r="BH36" s="2">
        <f t="shared" si="9"/>
        <v>70.536850358579315</v>
      </c>
      <c r="BI36" s="2">
        <f t="shared" si="9"/>
        <v>69.968855777771765</v>
      </c>
      <c r="BJ36" s="2">
        <f t="shared" si="9"/>
        <v>68.31076006047482</v>
      </c>
      <c r="BK36" s="2">
        <f t="shared" si="9"/>
        <v>68.874828126327344</v>
      </c>
      <c r="BL36" s="2">
        <f t="shared" si="9"/>
        <v>67.314826043290125</v>
      </c>
      <c r="BM36" s="2">
        <f t="shared" si="9"/>
        <v>64.510184067655359</v>
      </c>
      <c r="BO36" s="2">
        <f t="shared" si="10"/>
        <v>70.566999999999993</v>
      </c>
      <c r="BP36" s="2">
        <f t="shared" si="11"/>
        <v>72.03</v>
      </c>
      <c r="BQ36" s="2">
        <f t="shared" si="12"/>
        <v>72.850999999999999</v>
      </c>
      <c r="BR36" s="2">
        <f t="shared" si="13"/>
        <v>72.296999999999997</v>
      </c>
      <c r="BS36" s="2">
        <f t="shared" si="14"/>
        <v>74.031000000000006</v>
      </c>
      <c r="BT36" s="2">
        <f t="shared" si="15"/>
        <v>73.453000000000003</v>
      </c>
      <c r="BU36" s="2">
        <f t="shared" si="16"/>
        <v>73.468999999999994</v>
      </c>
      <c r="BV36" s="2">
        <f t="shared" si="17"/>
        <v>74.421999999999997</v>
      </c>
      <c r="BW36" s="2">
        <f t="shared" si="18"/>
        <v>74.281000000000006</v>
      </c>
      <c r="BX36" s="2">
        <f t="shared" si="19"/>
        <v>71.108999999999995</v>
      </c>
      <c r="BY36" s="2">
        <f t="shared" si="20"/>
        <v>70.766000000000005</v>
      </c>
      <c r="BZ36" s="2">
        <f t="shared" si="21"/>
        <v>68.608999999999995</v>
      </c>
      <c r="CA36" s="2">
        <f t="shared" si="22"/>
        <v>67.656000000000006</v>
      </c>
      <c r="CB36" s="2">
        <f t="shared" si="23"/>
        <v>66.5</v>
      </c>
      <c r="CC36" s="2">
        <f t="shared" si="24"/>
        <v>65.438999999999993</v>
      </c>
      <c r="CE36" s="2" t="str">
        <f t="shared" si="52"/>
        <v/>
      </c>
      <c r="CF36" s="2" t="str">
        <f t="shared" si="25"/>
        <v/>
      </c>
      <c r="CG36" s="2" t="str">
        <f t="shared" si="25"/>
        <v/>
      </c>
      <c r="CH36" s="2" t="str">
        <f t="shared" si="25"/>
        <v/>
      </c>
      <c r="CI36" s="2" t="str">
        <f t="shared" si="25"/>
        <v/>
      </c>
      <c r="CJ36" s="2" t="str">
        <f t="shared" si="25"/>
        <v/>
      </c>
      <c r="CK36" s="2" t="str">
        <f t="shared" si="25"/>
        <v/>
      </c>
      <c r="CL36" s="2" t="str">
        <f t="shared" si="25"/>
        <v/>
      </c>
      <c r="CM36" s="2" t="str">
        <f t="shared" si="25"/>
        <v/>
      </c>
      <c r="CN36" s="2" t="str">
        <f t="shared" si="25"/>
        <v/>
      </c>
      <c r="CO36" s="2" t="str">
        <f t="shared" si="25"/>
        <v/>
      </c>
      <c r="CP36" s="2" t="str">
        <f t="shared" si="25"/>
        <v/>
      </c>
      <c r="CQ36" s="2" t="str">
        <f t="shared" si="25"/>
        <v/>
      </c>
      <c r="CR36" s="2" t="str">
        <f t="shared" si="25"/>
        <v/>
      </c>
      <c r="CS36" s="2" t="str">
        <f t="shared" si="25"/>
        <v/>
      </c>
      <c r="CU36" s="2" t="str">
        <f t="shared" si="26"/>
        <v/>
      </c>
      <c r="CV36" s="2" t="str">
        <f t="shared" si="27"/>
        <v/>
      </c>
      <c r="CW36" s="2" t="str">
        <f t="shared" si="28"/>
        <v/>
      </c>
      <c r="CX36" s="2" t="str">
        <f t="shared" si="29"/>
        <v/>
      </c>
      <c r="CY36" s="2" t="str">
        <f t="shared" si="30"/>
        <v/>
      </c>
      <c r="CZ36" s="2" t="str">
        <f t="shared" si="31"/>
        <v/>
      </c>
      <c r="DA36" s="2" t="str">
        <f t="shared" si="32"/>
        <v/>
      </c>
      <c r="DB36" s="2" t="str">
        <f t="shared" si="33"/>
        <v/>
      </c>
      <c r="DC36" s="2" t="str">
        <f t="shared" si="34"/>
        <v/>
      </c>
      <c r="DD36" s="2" t="str">
        <f t="shared" si="35"/>
        <v/>
      </c>
      <c r="DE36" s="2" t="str">
        <f t="shared" si="36"/>
        <v/>
      </c>
      <c r="DF36" s="2" t="str">
        <f t="shared" si="37"/>
        <v/>
      </c>
      <c r="DG36" s="2" t="str">
        <f t="shared" si="38"/>
        <v/>
      </c>
      <c r="DH36" s="2" t="str">
        <f t="shared" si="39"/>
        <v/>
      </c>
      <c r="DI36" s="2" t="str">
        <f t="shared" si="40"/>
        <v/>
      </c>
      <c r="DK36" s="2">
        <f t="shared" si="41"/>
        <v>70.717919028340077</v>
      </c>
      <c r="DL36" s="2">
        <f t="shared" si="41"/>
        <v>73.237651916376322</v>
      </c>
      <c r="DM36" s="2">
        <f t="shared" si="41"/>
        <v>71.541009581881553</v>
      </c>
      <c r="DN36" s="2">
        <f t="shared" si="41"/>
        <v>71.61442357453474</v>
      </c>
      <c r="DO36" s="2">
        <f t="shared" si="41"/>
        <v>73.800440048323779</v>
      </c>
      <c r="DP36" s="2">
        <f t="shared" si="41"/>
        <v>74.201120507399594</v>
      </c>
      <c r="DQ36" s="2">
        <f t="shared" si="41"/>
        <v>73.545888855330702</v>
      </c>
      <c r="DR36" s="2">
        <f t="shared" si="41"/>
        <v>74.767952783650472</v>
      </c>
      <c r="DS36" s="2">
        <f t="shared" si="41"/>
        <v>73.943784053156136</v>
      </c>
      <c r="DT36" s="2">
        <f t="shared" si="41"/>
        <v>70.487327997583819</v>
      </c>
      <c r="DU36" s="2">
        <f t="shared" si="41"/>
        <v>69.940565086076703</v>
      </c>
      <c r="DV36" s="2">
        <f t="shared" si="41"/>
        <v>68.31230685593475</v>
      </c>
      <c r="DW36" s="2">
        <f t="shared" si="41"/>
        <v>68.791538508003626</v>
      </c>
      <c r="DX36" s="2">
        <f t="shared" si="41"/>
        <v>67.1893301461254</v>
      </c>
      <c r="DY36" s="2">
        <f t="shared" si="41"/>
        <v>64.367682926829261</v>
      </c>
      <c r="EA36" s="2">
        <f t="shared" si="42"/>
        <v>69.583779673759452</v>
      </c>
      <c r="EB36" s="2">
        <f t="shared" si="42"/>
        <v>73.008720637390269</v>
      </c>
      <c r="EC36" s="2">
        <f t="shared" si="42"/>
        <v>67.71179823998267</v>
      </c>
      <c r="ED36" s="2">
        <f t="shared" si="42"/>
        <v>72.465690154548867</v>
      </c>
      <c r="EE36" s="2">
        <f t="shared" si="42"/>
        <v>72.30921251008877</v>
      </c>
      <c r="EF36" s="2">
        <f t="shared" si="42"/>
        <v>75.33352131147538</v>
      </c>
      <c r="EG36" s="2">
        <f t="shared" si="42"/>
        <v>73.794638107416858</v>
      </c>
      <c r="EH36" s="2">
        <f t="shared" si="42"/>
        <v>73.777015032383147</v>
      </c>
      <c r="EI36" s="2">
        <f t="shared" si="42"/>
        <v>75.285535831381722</v>
      </c>
      <c r="EJ36" s="2">
        <f t="shared" si="42"/>
        <v>71.735375253708042</v>
      </c>
      <c r="EK36" s="2">
        <f t="shared" si="42"/>
        <v>70.636732316351669</v>
      </c>
      <c r="EL36" s="2">
        <f t="shared" si="42"/>
        <v>68.274876119565349</v>
      </c>
      <c r="EM36" s="2">
        <f t="shared" si="42"/>
        <v>70.818898574325246</v>
      </c>
      <c r="EN36" s="2">
        <f t="shared" si="42"/>
        <v>69.907669161394438</v>
      </c>
      <c r="EO36" s="2">
        <f t="shared" si="42"/>
        <v>68.59931192368839</v>
      </c>
      <c r="EQ36" s="2">
        <f t="shared" si="43"/>
        <v>69.583779673759452</v>
      </c>
      <c r="ER36" s="2">
        <f t="shared" si="43"/>
        <v>69.660036644774365</v>
      </c>
      <c r="ES36" s="2">
        <f t="shared" si="43"/>
        <v>69.405327092674099</v>
      </c>
      <c r="ET36" s="2">
        <f t="shared" si="43"/>
        <v>71.547318097364013</v>
      </c>
      <c r="EU36" s="2">
        <f t="shared" si="43"/>
        <v>72.254674754814047</v>
      </c>
      <c r="EV36" s="2">
        <f t="shared" si="43"/>
        <v>74.943895692109265</v>
      </c>
      <c r="EW36" s="2">
        <f t="shared" si="43"/>
        <v>72.627662920806756</v>
      </c>
      <c r="EX36" s="2">
        <f t="shared" si="43"/>
        <v>73.392410478885466</v>
      </c>
      <c r="EY36" s="2">
        <f t="shared" si="43"/>
        <v>74.452625616667447</v>
      </c>
      <c r="EZ36" s="2">
        <f t="shared" si="43"/>
        <v>72.01881512731012</v>
      </c>
      <c r="FA36" s="2">
        <f t="shared" si="43"/>
        <v>71.04799488058174</v>
      </c>
      <c r="FB36" s="2">
        <f t="shared" si="43"/>
        <v>69.175132101442031</v>
      </c>
      <c r="FC36" s="2">
        <f t="shared" si="43"/>
        <v>71.294140315492044</v>
      </c>
      <c r="FD36" s="2">
        <f t="shared" si="43"/>
        <v>70.254207724957823</v>
      </c>
      <c r="FE36" s="2">
        <f t="shared" si="43"/>
        <v>73.21118557509233</v>
      </c>
      <c r="FG36" s="2">
        <f t="shared" si="44"/>
        <v>5.9382133873871694E-2</v>
      </c>
      <c r="FH36" s="2">
        <f t="shared" si="44"/>
        <v>4.7719799690011444E-2</v>
      </c>
      <c r="FI36" s="2">
        <f t="shared" si="44"/>
        <v>4.8203245413396149E-2</v>
      </c>
      <c r="FJ36" s="2">
        <f t="shared" si="44"/>
        <v>4.6819651715761565E-2</v>
      </c>
      <c r="FK36" s="2">
        <f t="shared" si="44"/>
        <v>4.0620700087344128E-2</v>
      </c>
      <c r="FL36" s="2">
        <f t="shared" si="44"/>
        <v>4.1641489209396892E-2</v>
      </c>
      <c r="FM36" s="2">
        <f t="shared" si="44"/>
        <v>4.3194458631921853E-2</v>
      </c>
      <c r="FN36" s="2">
        <f t="shared" si="44"/>
        <v>3.8335745873577069E-2</v>
      </c>
      <c r="FO36" s="2">
        <f t="shared" si="44"/>
        <v>3.8347463638804084E-2</v>
      </c>
      <c r="FP36" s="2">
        <f t="shared" si="44"/>
        <v>3.9679475682672896E-2</v>
      </c>
      <c r="FQ36" s="2">
        <f t="shared" si="44"/>
        <v>4.0636680428940711E-2</v>
      </c>
      <c r="FR36" s="2">
        <f t="shared" si="44"/>
        <v>4.137104914494695E-2</v>
      </c>
      <c r="FS36" s="2">
        <f t="shared" si="44"/>
        <v>4.1082426788936872E-2</v>
      </c>
      <c r="FT36" s="2">
        <f t="shared" si="44"/>
        <v>4.6166242757372689E-2</v>
      </c>
      <c r="FU36" s="2">
        <f t="shared" si="44"/>
        <v>3.3674302374610852E-2</v>
      </c>
      <c r="FW36" s="2">
        <f t="shared" si="53"/>
        <v>1.3373206865261959E-15</v>
      </c>
      <c r="FX36" s="2">
        <f t="shared" si="45"/>
        <v>2.3161109013799301E-6</v>
      </c>
      <c r="FY36" s="2">
        <f t="shared" si="45"/>
        <v>1.9767869722982785E-6</v>
      </c>
      <c r="FZ36" s="2">
        <f t="shared" si="45"/>
        <v>2.1209857276129068E-6</v>
      </c>
      <c r="GA36" s="2">
        <f t="shared" si="45"/>
        <v>1.8035377959391132E-6</v>
      </c>
      <c r="GB36" s="2">
        <f t="shared" si="45"/>
        <v>1.586504446908302E-6</v>
      </c>
      <c r="GC36" s="2">
        <f t="shared" si="45"/>
        <v>1.6929238525668694E-6</v>
      </c>
      <c r="GD36" s="2">
        <f t="shared" si="45"/>
        <v>1.5704864768478731E-6</v>
      </c>
      <c r="GE36" s="2">
        <f t="shared" si="45"/>
        <v>1.7222740031210881E-6</v>
      </c>
      <c r="GF36" s="2">
        <f t="shared" si="45"/>
        <v>1.7649079449106073E-6</v>
      </c>
      <c r="GG36" s="2">
        <f t="shared" si="45"/>
        <v>1.8636106151648533E-6</v>
      </c>
      <c r="GH36" s="2">
        <f t="shared" si="45"/>
        <v>1.9476393146997283E-6</v>
      </c>
      <c r="GI36" s="2">
        <f t="shared" si="45"/>
        <v>1.5714618149569214E-6</v>
      </c>
      <c r="GJ36" s="2">
        <f t="shared" si="45"/>
        <v>1.1493352197309131E-6</v>
      </c>
      <c r="GK36" s="2">
        <f t="shared" si="45"/>
        <v>8.6438809756742087E-7</v>
      </c>
      <c r="GM36" s="86">
        <f t="shared" si="54"/>
        <v>6.7124509748697749E-8</v>
      </c>
      <c r="GN36" s="86">
        <f t="shared" si="46"/>
        <v>2.823972622050727E-9</v>
      </c>
      <c r="GO36" s="86">
        <f t="shared" si="46"/>
        <v>3.7034992764461004E-9</v>
      </c>
      <c r="GP36" s="86">
        <f t="shared" si="46"/>
        <v>6.5907897679794018E-10</v>
      </c>
      <c r="GQ36" s="86">
        <f t="shared" si="46"/>
        <v>6.9823819351402298E-11</v>
      </c>
      <c r="GR36" s="86">
        <f t="shared" si="46"/>
        <v>1.0246995415965569E-10</v>
      </c>
      <c r="GS36" s="86">
        <f t="shared" si="46"/>
        <v>6.5354198096230734E-11</v>
      </c>
      <c r="GT36" s="86">
        <f t="shared" si="46"/>
        <v>6.5589565398353419E-12</v>
      </c>
      <c r="GU36" s="86">
        <f t="shared" si="46"/>
        <v>5.1525525415356132E-12</v>
      </c>
      <c r="GV36" s="86">
        <f t="shared" si="46"/>
        <v>2.6956043052511283E-11</v>
      </c>
      <c r="GW36" s="86">
        <f t="shared" si="46"/>
        <v>4.1482178055718995E-11</v>
      </c>
      <c r="GX36" s="86">
        <f t="shared" si="46"/>
        <v>4.3578386262049873E-11</v>
      </c>
      <c r="GY36" s="86">
        <f t="shared" si="46"/>
        <v>6.4463402069378367E-11</v>
      </c>
      <c r="GZ36" s="86">
        <f t="shared" si="46"/>
        <v>5.1921908771055429E-10</v>
      </c>
      <c r="HA36" s="86">
        <f t="shared" si="46"/>
        <v>2.2256311565884687E-13</v>
      </c>
      <c r="HC36" s="86">
        <f t="shared" si="58"/>
        <v>1.9106076419690467E-22</v>
      </c>
      <c r="HD36" s="86">
        <f t="shared" si="47"/>
        <v>4.451780325590224E-25</v>
      </c>
      <c r="HE36" s="86">
        <f t="shared" si="47"/>
        <v>2.1006363443810553E-25</v>
      </c>
      <c r="HF36" s="86">
        <f t="shared" si="47"/>
        <v>2.4465647198166658E-28</v>
      </c>
      <c r="HG36" s="86">
        <f t="shared" si="47"/>
        <v>7.8048135784503508E-32</v>
      </c>
      <c r="HH36" s="86">
        <f t="shared" si="47"/>
        <v>4.2982066845169849E-28</v>
      </c>
      <c r="HI36" s="86">
        <f t="shared" si="47"/>
        <v>8.6140457349196073E-30</v>
      </c>
      <c r="HJ36" s="86">
        <f t="shared" si="47"/>
        <v>3.0175493450974736E-28</v>
      </c>
      <c r="HK36" s="86">
        <f t="shared" si="47"/>
        <v>9.7572207913373009E-28</v>
      </c>
      <c r="HL36" s="86">
        <f t="shared" si="47"/>
        <v>2.913877370936963E-29</v>
      </c>
      <c r="HM36" s="86">
        <f t="shared" si="47"/>
        <v>6.2722625474647454E-29</v>
      </c>
      <c r="HN36" s="86">
        <f t="shared" si="47"/>
        <v>5.2236961051774655E-28</v>
      </c>
      <c r="HO36" s="86">
        <f t="shared" si="47"/>
        <v>9.5845256338067536E-25</v>
      </c>
      <c r="HP36" s="86">
        <f t="shared" si="47"/>
        <v>2.1024938874604139E-26</v>
      </c>
      <c r="HQ36" s="86">
        <f t="shared" si="47"/>
        <v>1.1162865909625952E-35</v>
      </c>
      <c r="HS36" s="86">
        <f t="shared" si="55"/>
        <v>2.3005196271738559E-226</v>
      </c>
      <c r="HT36" s="86">
        <f t="shared" si="48"/>
        <v>9.9304734246645419E-92</v>
      </c>
      <c r="HU36" s="86">
        <f t="shared" si="48"/>
        <v>1.0837571113774259E-94</v>
      </c>
      <c r="HV36" s="86">
        <f t="shared" si="48"/>
        <v>6.0679151278428532E-109</v>
      </c>
      <c r="HW36" s="86">
        <f t="shared" si="48"/>
        <v>1.2271289619458915E-123</v>
      </c>
      <c r="HX36" s="86">
        <f t="shared" si="48"/>
        <v>1.9921917644224988E-109</v>
      </c>
      <c r="HY36" s="86">
        <f t="shared" si="48"/>
        <v>3.7169805301057082E-118</v>
      </c>
      <c r="HZ36" s="86">
        <f t="shared" si="48"/>
        <v>8.9546027543856548E-112</v>
      </c>
      <c r="IA36" s="86">
        <f t="shared" si="48"/>
        <v>1.3465080494705882E-109</v>
      </c>
      <c r="IB36" s="86">
        <f t="shared" si="48"/>
        <v>1.1050413325683597E-114</v>
      </c>
      <c r="IC36" s="86">
        <f t="shared" si="48"/>
        <v>2.9260225963560522E-112</v>
      </c>
      <c r="ID36" s="86">
        <f t="shared" si="48"/>
        <v>8.2323035266014504E-109</v>
      </c>
      <c r="IE36" s="86">
        <f t="shared" si="48"/>
        <v>4.2040105777662063E-95</v>
      </c>
      <c r="IF36" s="86">
        <f t="shared" si="48"/>
        <v>9.4500926873481526E-63</v>
      </c>
      <c r="IG36" s="86">
        <f t="shared" si="48"/>
        <v>3.3074226952592378E-45</v>
      </c>
      <c r="II36" s="86">
        <f t="shared" si="56"/>
        <v>0</v>
      </c>
      <c r="IJ36" s="86">
        <f t="shared" si="49"/>
        <v>0</v>
      </c>
      <c r="IK36" s="86">
        <f t="shared" si="49"/>
        <v>0</v>
      </c>
      <c r="IL36" s="86">
        <f t="shared" si="49"/>
        <v>0</v>
      </c>
      <c r="IM36" s="86">
        <f t="shared" si="49"/>
        <v>0</v>
      </c>
      <c r="IN36" s="86">
        <f t="shared" si="49"/>
        <v>0</v>
      </c>
      <c r="IO36" s="86">
        <f t="shared" si="49"/>
        <v>0</v>
      </c>
      <c r="IP36" s="86">
        <f t="shared" si="49"/>
        <v>0</v>
      </c>
      <c r="IQ36" s="86">
        <f t="shared" si="49"/>
        <v>0</v>
      </c>
      <c r="IR36" s="86">
        <f t="shared" si="49"/>
        <v>0</v>
      </c>
      <c r="IS36" s="86">
        <f t="shared" si="49"/>
        <v>0</v>
      </c>
      <c r="IT36" s="86">
        <f t="shared" si="49"/>
        <v>0</v>
      </c>
      <c r="IU36" s="86">
        <f t="shared" si="49"/>
        <v>0</v>
      </c>
      <c r="IV36" s="86">
        <f t="shared" si="49"/>
        <v>4.1613249999891981E-180</v>
      </c>
      <c r="IW36" s="86">
        <f t="shared" si="49"/>
        <v>4.3005157633141016E-106</v>
      </c>
      <c r="IY36" s="86">
        <f t="shared" si="57"/>
        <v>6.7124509748697934E-8</v>
      </c>
      <c r="IZ36" s="86">
        <f t="shared" si="50"/>
        <v>2.8239726220507274E-9</v>
      </c>
      <c r="JA36" s="86">
        <f t="shared" si="50"/>
        <v>3.7034992764461008E-9</v>
      </c>
      <c r="JB36" s="86">
        <f t="shared" si="50"/>
        <v>6.5907897679794018E-10</v>
      </c>
      <c r="JC36" s="86">
        <f t="shared" si="50"/>
        <v>6.9823819351402298E-11</v>
      </c>
      <c r="JD36" s="86">
        <f t="shared" si="50"/>
        <v>1.0246995415965569E-10</v>
      </c>
      <c r="JE36" s="86">
        <f t="shared" si="50"/>
        <v>6.5354198096230734E-11</v>
      </c>
      <c r="JF36" s="86">
        <f t="shared" si="50"/>
        <v>6.5589565398353419E-12</v>
      </c>
      <c r="JG36" s="86">
        <f t="shared" si="50"/>
        <v>5.152552541535614E-12</v>
      </c>
      <c r="JH36" s="86">
        <f t="shared" si="50"/>
        <v>2.6956043052511283E-11</v>
      </c>
      <c r="JI36" s="86">
        <f t="shared" si="50"/>
        <v>4.1482178055718995E-11</v>
      </c>
      <c r="JJ36" s="86">
        <f t="shared" si="50"/>
        <v>4.3578386262049873E-11</v>
      </c>
      <c r="JK36" s="86">
        <f t="shared" si="50"/>
        <v>6.4463402069379324E-11</v>
      </c>
      <c r="JL36" s="86">
        <f t="shared" si="50"/>
        <v>5.1921908771055429E-10</v>
      </c>
      <c r="JM36" s="86">
        <f t="shared" si="50"/>
        <v>2.2256311565884687E-13</v>
      </c>
    </row>
    <row r="37" spans="2:273" x14ac:dyDescent="0.25">
      <c r="B37" s="2">
        <v>10</v>
      </c>
      <c r="C37" s="37">
        <v>70.745999999999995</v>
      </c>
      <c r="D37" s="37">
        <v>71.760999999999996</v>
      </c>
      <c r="E37" s="37">
        <v>70.805999999999997</v>
      </c>
      <c r="F37" s="37">
        <v>71.593999999999994</v>
      </c>
      <c r="G37" s="37">
        <v>72.781000000000006</v>
      </c>
      <c r="H37" s="37">
        <v>74.125</v>
      </c>
      <c r="I37" s="37">
        <v>74.375</v>
      </c>
      <c r="J37" s="37">
        <v>74.391000000000005</v>
      </c>
      <c r="K37" s="37">
        <v>74.343999999999994</v>
      </c>
      <c r="L37" s="37">
        <v>70.811999999999998</v>
      </c>
      <c r="M37" s="37">
        <v>70.125</v>
      </c>
      <c r="N37" s="37">
        <v>69.328000000000003</v>
      </c>
      <c r="O37" s="37">
        <v>68.718999999999994</v>
      </c>
      <c r="P37" s="37">
        <v>66.625</v>
      </c>
      <c r="Q37" s="37">
        <v>65.438999999999993</v>
      </c>
      <c r="S37" s="4">
        <f t="shared" si="7"/>
        <v>70.888518799368526</v>
      </c>
      <c r="T37" s="4">
        <f t="shared" si="7"/>
        <v>73.420851897033089</v>
      </c>
      <c r="U37" s="4">
        <f t="shared" si="7"/>
        <v>71.530623108961109</v>
      </c>
      <c r="V37" s="4">
        <f t="shared" si="7"/>
        <v>71.924571777384472</v>
      </c>
      <c r="W37" s="4">
        <f t="shared" si="7"/>
        <v>73.956274698087</v>
      </c>
      <c r="X37" s="4">
        <f t="shared" si="7"/>
        <v>74.456959649239494</v>
      </c>
      <c r="Y37" s="4">
        <f t="shared" si="7"/>
        <v>73.727898827008033</v>
      </c>
      <c r="Z37" s="4">
        <f t="shared" si="7"/>
        <v>74.815764984368059</v>
      </c>
      <c r="AA37" s="4">
        <f t="shared" si="7"/>
        <v>74.144539692995039</v>
      </c>
      <c r="AB37" s="4">
        <f t="shared" si="7"/>
        <v>70.676045582661757</v>
      </c>
      <c r="AC37" s="4">
        <f t="shared" si="7"/>
        <v>70.093212598670334</v>
      </c>
      <c r="AD37" s="4">
        <f t="shared" si="7"/>
        <v>68.516371778056651</v>
      </c>
      <c r="AE37" s="4">
        <f t="shared" si="7"/>
        <v>69.093115853983875</v>
      </c>
      <c r="AF37" s="4">
        <f t="shared" si="7"/>
        <v>67.543157199363478</v>
      </c>
      <c r="AG37" s="4">
        <f t="shared" si="7"/>
        <v>64.691132873228156</v>
      </c>
      <c r="AI37" s="4">
        <f t="shared" si="8"/>
        <v>-0.14251879936853129</v>
      </c>
      <c r="AJ37" s="4">
        <f t="shared" si="8"/>
        <v>-1.6598518970330929</v>
      </c>
      <c r="AK37" s="4">
        <f t="shared" si="8"/>
        <v>-0.72462310896111148</v>
      </c>
      <c r="AL37" s="4">
        <f t="shared" si="8"/>
        <v>-0.33057177738447763</v>
      </c>
      <c r="AM37" s="4">
        <f t="shared" si="8"/>
        <v>-1.1752746980869944</v>
      </c>
      <c r="AN37" s="4">
        <f t="shared" si="8"/>
        <v>-0.33195964923949361</v>
      </c>
      <c r="AO37" s="4">
        <f t="shared" si="8"/>
        <v>0.64710117299196668</v>
      </c>
      <c r="AP37" s="4">
        <f t="shared" si="8"/>
        <v>-0.42476498436805343</v>
      </c>
      <c r="AQ37" s="4">
        <f t="shared" si="8"/>
        <v>0.19946030700495498</v>
      </c>
      <c r="AR37" s="4">
        <f t="shared" si="8"/>
        <v>0.13595441733824032</v>
      </c>
      <c r="AS37" s="4">
        <f t="shared" si="8"/>
        <v>3.1787401329665954E-2</v>
      </c>
      <c r="AT37" s="4">
        <f t="shared" si="8"/>
        <v>0.81162822194335149</v>
      </c>
      <c r="AU37" s="4">
        <f t="shared" si="8"/>
        <v>-0.3741158539838807</v>
      </c>
      <c r="AV37" s="4">
        <f t="shared" si="8"/>
        <v>-0.91815719936347762</v>
      </c>
      <c r="AW37" s="4">
        <f t="shared" si="8"/>
        <v>0.74786712677183687</v>
      </c>
      <c r="AY37" s="2">
        <f t="shared" si="51"/>
        <v>70.888382174008569</v>
      </c>
      <c r="AZ37" s="2">
        <f t="shared" si="9"/>
        <v>73.420844453982284</v>
      </c>
      <c r="BA37" s="2">
        <f t="shared" si="9"/>
        <v>71.530613630443966</v>
      </c>
      <c r="BB37" s="2">
        <f t="shared" si="9"/>
        <v>71.924569809259793</v>
      </c>
      <c r="BC37" s="2">
        <f t="shared" si="9"/>
        <v>73.956274457854249</v>
      </c>
      <c r="BD37" s="2">
        <f t="shared" si="9"/>
        <v>74.456959310478595</v>
      </c>
      <c r="BE37" s="2">
        <f t="shared" si="9"/>
        <v>73.727898597111206</v>
      </c>
      <c r="BF37" s="2">
        <f t="shared" si="9"/>
        <v>74.815764957970288</v>
      </c>
      <c r="BG37" s="2">
        <f t="shared" si="9"/>
        <v>74.144539672539466</v>
      </c>
      <c r="BH37" s="2">
        <f t="shared" si="9"/>
        <v>70.676045486808917</v>
      </c>
      <c r="BI37" s="2">
        <f t="shared" si="9"/>
        <v>70.093212450810896</v>
      </c>
      <c r="BJ37" s="2">
        <f t="shared" si="9"/>
        <v>68.516371626765917</v>
      </c>
      <c r="BK37" s="2">
        <f t="shared" si="9"/>
        <v>69.093115640149975</v>
      </c>
      <c r="BL37" s="2">
        <f t="shared" si="9"/>
        <v>67.543155779901667</v>
      </c>
      <c r="BM37" s="2">
        <f t="shared" si="9"/>
        <v>64.691132872478633</v>
      </c>
      <c r="BO37" s="2">
        <f t="shared" si="10"/>
        <v>70.745999999999995</v>
      </c>
      <c r="BP37" s="2">
        <f t="shared" si="11"/>
        <v>71.760999999999996</v>
      </c>
      <c r="BQ37" s="2">
        <f t="shared" si="12"/>
        <v>70.805999999999997</v>
      </c>
      <c r="BR37" s="2">
        <f t="shared" si="13"/>
        <v>71.593999999999994</v>
      </c>
      <c r="BS37" s="2">
        <f t="shared" si="14"/>
        <v>72.781000000000006</v>
      </c>
      <c r="BT37" s="2">
        <f t="shared" si="15"/>
        <v>74.125</v>
      </c>
      <c r="BU37" s="2">
        <f t="shared" si="16"/>
        <v>74.375</v>
      </c>
      <c r="BV37" s="2">
        <f t="shared" si="17"/>
        <v>74.391000000000005</v>
      </c>
      <c r="BW37" s="2">
        <f t="shared" si="18"/>
        <v>74.343999999999994</v>
      </c>
      <c r="BX37" s="2">
        <f t="shared" si="19"/>
        <v>70.811999999999998</v>
      </c>
      <c r="BY37" s="2">
        <f t="shared" si="20"/>
        <v>70.125</v>
      </c>
      <c r="BZ37" s="2">
        <f t="shared" si="21"/>
        <v>69.328000000000003</v>
      </c>
      <c r="CA37" s="2">
        <f t="shared" si="22"/>
        <v>68.718999999999994</v>
      </c>
      <c r="CB37" s="2">
        <f t="shared" si="23"/>
        <v>66.625</v>
      </c>
      <c r="CC37" s="2">
        <f t="shared" si="24"/>
        <v>65.438999999999993</v>
      </c>
      <c r="CE37" s="2" t="str">
        <f t="shared" si="52"/>
        <v/>
      </c>
      <c r="CF37" s="2" t="str">
        <f t="shared" si="25"/>
        <v/>
      </c>
      <c r="CG37" s="2" t="str">
        <f t="shared" si="25"/>
        <v/>
      </c>
      <c r="CH37" s="2" t="str">
        <f t="shared" si="25"/>
        <v/>
      </c>
      <c r="CI37" s="2" t="str">
        <f t="shared" si="25"/>
        <v/>
      </c>
      <c r="CJ37" s="2" t="str">
        <f t="shared" si="25"/>
        <v/>
      </c>
      <c r="CK37" s="2" t="str">
        <f t="shared" si="25"/>
        <v/>
      </c>
      <c r="CL37" s="2" t="str">
        <f t="shared" si="25"/>
        <v/>
      </c>
      <c r="CM37" s="2" t="str">
        <f t="shared" si="25"/>
        <v/>
      </c>
      <c r="CN37" s="2" t="str">
        <f t="shared" si="25"/>
        <v/>
      </c>
      <c r="CO37" s="2" t="str">
        <f t="shared" si="25"/>
        <v/>
      </c>
      <c r="CP37" s="2" t="str">
        <f t="shared" si="25"/>
        <v/>
      </c>
      <c r="CQ37" s="2" t="str">
        <f t="shared" si="25"/>
        <v/>
      </c>
      <c r="CR37" s="2" t="str">
        <f t="shared" si="25"/>
        <v/>
      </c>
      <c r="CS37" s="2" t="str">
        <f t="shared" si="25"/>
        <v/>
      </c>
      <c r="CU37" s="2" t="str">
        <f t="shared" si="26"/>
        <v/>
      </c>
      <c r="CV37" s="2" t="str">
        <f t="shared" si="27"/>
        <v/>
      </c>
      <c r="CW37" s="2" t="str">
        <f t="shared" si="28"/>
        <v/>
      </c>
      <c r="CX37" s="2" t="str">
        <f t="shared" si="29"/>
        <v/>
      </c>
      <c r="CY37" s="2" t="str">
        <f t="shared" si="30"/>
        <v/>
      </c>
      <c r="CZ37" s="2" t="str">
        <f t="shared" si="31"/>
        <v/>
      </c>
      <c r="DA37" s="2" t="str">
        <f t="shared" si="32"/>
        <v/>
      </c>
      <c r="DB37" s="2" t="str">
        <f t="shared" si="33"/>
        <v/>
      </c>
      <c r="DC37" s="2" t="str">
        <f t="shared" si="34"/>
        <v/>
      </c>
      <c r="DD37" s="2" t="str">
        <f t="shared" si="35"/>
        <v/>
      </c>
      <c r="DE37" s="2" t="str">
        <f t="shared" si="36"/>
        <v/>
      </c>
      <c r="DF37" s="2" t="str">
        <f t="shared" si="37"/>
        <v/>
      </c>
      <c r="DG37" s="2" t="str">
        <f t="shared" si="38"/>
        <v/>
      </c>
      <c r="DH37" s="2" t="str">
        <f t="shared" si="39"/>
        <v/>
      </c>
      <c r="DI37" s="2" t="str">
        <f t="shared" si="40"/>
        <v/>
      </c>
      <c r="DK37" s="2">
        <f t="shared" si="41"/>
        <v>70.982642510121451</v>
      </c>
      <c r="DL37" s="2">
        <f t="shared" si="41"/>
        <v>73.448404181184685</v>
      </c>
      <c r="DM37" s="2">
        <f t="shared" si="41"/>
        <v>71.744740418118496</v>
      </c>
      <c r="DN37" s="2">
        <f t="shared" si="41"/>
        <v>71.899674526645597</v>
      </c>
      <c r="DO37" s="2">
        <f t="shared" si="41"/>
        <v>74.035823920265784</v>
      </c>
      <c r="DP37" s="2">
        <f t="shared" si="41"/>
        <v>74.418953488372111</v>
      </c>
      <c r="DQ37" s="2">
        <f t="shared" si="41"/>
        <v>73.728378737541519</v>
      </c>
      <c r="DR37" s="2">
        <f t="shared" si="41"/>
        <v>74.864534742776613</v>
      </c>
      <c r="DS37" s="2">
        <f t="shared" si="41"/>
        <v>74.098707641196</v>
      </c>
      <c r="DT37" s="2">
        <f t="shared" si="41"/>
        <v>70.631521594684386</v>
      </c>
      <c r="DU37" s="2">
        <f t="shared" si="41"/>
        <v>70.071485049833882</v>
      </c>
      <c r="DV37" s="2">
        <f t="shared" si="41"/>
        <v>68.53073089700996</v>
      </c>
      <c r="DW37" s="2">
        <f t="shared" si="41"/>
        <v>69.015852159468437</v>
      </c>
      <c r="DX37" s="2">
        <f t="shared" si="41"/>
        <v>67.421701023687987</v>
      </c>
      <c r="DY37" s="2">
        <f t="shared" si="41"/>
        <v>64.543634146341461</v>
      </c>
      <c r="EA37" s="2">
        <f t="shared" si="42"/>
        <v>69.526666589839621</v>
      </c>
      <c r="EB37" s="2">
        <f t="shared" si="42"/>
        <v>72.919425126306891</v>
      </c>
      <c r="EC37" s="2">
        <f t="shared" si="42"/>
        <v>67.674527518303449</v>
      </c>
      <c r="ED37" s="2">
        <f t="shared" si="42"/>
        <v>72.386847397071705</v>
      </c>
      <c r="EE37" s="2">
        <f t="shared" si="42"/>
        <v>72.242792332526221</v>
      </c>
      <c r="EF37" s="2">
        <f t="shared" si="42"/>
        <v>75.254696643247442</v>
      </c>
      <c r="EG37" s="2">
        <f t="shared" si="42"/>
        <v>73.718244245524275</v>
      </c>
      <c r="EH37" s="2">
        <f t="shared" si="42"/>
        <v>73.700021624520431</v>
      </c>
      <c r="EI37" s="2">
        <f t="shared" si="42"/>
        <v>75.192792505854797</v>
      </c>
      <c r="EJ37" s="2">
        <f t="shared" si="42"/>
        <v>71.658783762685403</v>
      </c>
      <c r="EK37" s="2">
        <f t="shared" si="42"/>
        <v>70.561007112475636</v>
      </c>
      <c r="EL37" s="2">
        <f t="shared" si="42"/>
        <v>68.212880035777744</v>
      </c>
      <c r="EM37" s="2">
        <f t="shared" si="42"/>
        <v>70.737845907357411</v>
      </c>
      <c r="EN37" s="2">
        <f t="shared" si="42"/>
        <v>69.83170922156954</v>
      </c>
      <c r="EO37" s="2">
        <f t="shared" si="42"/>
        <v>68.551245468998403</v>
      </c>
      <c r="EQ37" s="2">
        <f t="shared" si="43"/>
        <v>69.526666589839621</v>
      </c>
      <c r="ER37" s="2">
        <f t="shared" si="43"/>
        <v>69.604158735907703</v>
      </c>
      <c r="ES37" s="2">
        <f t="shared" si="43"/>
        <v>69.351524488914478</v>
      </c>
      <c r="ET37" s="2">
        <f t="shared" si="43"/>
        <v>71.47752310671963</v>
      </c>
      <c r="EU37" s="2">
        <f t="shared" si="43"/>
        <v>72.188770099312876</v>
      </c>
      <c r="EV37" s="2">
        <f t="shared" si="43"/>
        <v>74.868900835155145</v>
      </c>
      <c r="EW37" s="2">
        <f t="shared" si="43"/>
        <v>72.562804018344508</v>
      </c>
      <c r="EX37" s="2">
        <f t="shared" si="43"/>
        <v>73.319231357778818</v>
      </c>
      <c r="EY37" s="2">
        <f t="shared" si="43"/>
        <v>74.368140377366402</v>
      </c>
      <c r="EZ37" s="2">
        <f t="shared" si="43"/>
        <v>71.939376683727019</v>
      </c>
      <c r="FA37" s="2">
        <f t="shared" si="43"/>
        <v>70.968187616231688</v>
      </c>
      <c r="FB37" s="2">
        <f t="shared" si="43"/>
        <v>69.104160710465123</v>
      </c>
      <c r="FC37" s="2">
        <f t="shared" si="43"/>
        <v>71.208443186666628</v>
      </c>
      <c r="FD37" s="2">
        <f t="shared" si="43"/>
        <v>70.174320389038996</v>
      </c>
      <c r="FE37" s="2">
        <f t="shared" si="43"/>
        <v>73.11351247240087</v>
      </c>
      <c r="FG37" s="2">
        <f t="shared" si="44"/>
        <v>6.4740312528403302E-2</v>
      </c>
      <c r="FH37" s="2">
        <f t="shared" si="44"/>
        <v>5.2083929628994899E-2</v>
      </c>
      <c r="FI37" s="2">
        <f t="shared" si="44"/>
        <v>5.2609145477598283E-2</v>
      </c>
      <c r="FJ37" s="2">
        <f t="shared" si="44"/>
        <v>5.1105878145149525E-2</v>
      </c>
      <c r="FK37" s="2">
        <f t="shared" si="44"/>
        <v>4.4365841697586859E-2</v>
      </c>
      <c r="FL37" s="2">
        <f t="shared" si="44"/>
        <v>4.5476284193940231E-2</v>
      </c>
      <c r="FM37" s="2">
        <f t="shared" si="44"/>
        <v>4.7165229317846953E-2</v>
      </c>
      <c r="FN37" s="2">
        <f t="shared" si="44"/>
        <v>4.187941579999057E-2</v>
      </c>
      <c r="FO37" s="2">
        <f t="shared" si="44"/>
        <v>4.1892169544067277E-2</v>
      </c>
      <c r="FP37" s="2">
        <f t="shared" si="44"/>
        <v>4.3341758815673891E-2</v>
      </c>
      <c r="FQ37" s="2">
        <f t="shared" si="44"/>
        <v>4.4383227231558714E-2</v>
      </c>
      <c r="FR37" s="2">
        <f t="shared" si="44"/>
        <v>4.5182113262629706E-2</v>
      </c>
      <c r="FS37" s="2">
        <f t="shared" si="44"/>
        <v>4.4868147693697943E-2</v>
      </c>
      <c r="FT37" s="2">
        <f t="shared" si="44"/>
        <v>5.0395813821176257E-2</v>
      </c>
      <c r="FU37" s="2">
        <f t="shared" si="44"/>
        <v>3.6803569564223954E-2</v>
      </c>
      <c r="FW37" s="2">
        <f t="shared" si="53"/>
        <v>1.4663429740272078E-15</v>
      </c>
      <c r="FX37" s="2">
        <f t="shared" si="45"/>
        <v>2.5395645357362694E-6</v>
      </c>
      <c r="FY37" s="2">
        <f t="shared" si="45"/>
        <v>2.1675034001655658E-6</v>
      </c>
      <c r="FZ37" s="2">
        <f t="shared" si="45"/>
        <v>2.3256141287706321E-6</v>
      </c>
      <c r="GA37" s="2">
        <f t="shared" si="45"/>
        <v>1.9775395250713967E-6</v>
      </c>
      <c r="GB37" s="2">
        <f t="shared" si="45"/>
        <v>1.7395672678556191E-6</v>
      </c>
      <c r="GC37" s="2">
        <f t="shared" si="45"/>
        <v>1.8562537888879188E-6</v>
      </c>
      <c r="GD37" s="2">
        <f t="shared" si="45"/>
        <v>1.7220039182873443E-6</v>
      </c>
      <c r="GE37" s="2">
        <f t="shared" si="45"/>
        <v>1.8884355784204886E-6</v>
      </c>
      <c r="GF37" s="2">
        <f t="shared" si="45"/>
        <v>1.9351827502808537E-6</v>
      </c>
      <c r="GG37" s="2">
        <f t="shared" si="45"/>
        <v>2.0434080382289953E-6</v>
      </c>
      <c r="GH37" s="2">
        <f t="shared" si="45"/>
        <v>2.1355436412407597E-6</v>
      </c>
      <c r="GI37" s="2">
        <f t="shared" si="45"/>
        <v>1.7230733549336084E-6</v>
      </c>
      <c r="GJ37" s="2">
        <f t="shared" si="45"/>
        <v>1.2602208687537972E-6</v>
      </c>
      <c r="GK37" s="2">
        <f t="shared" si="45"/>
        <v>9.4778262294840947E-7</v>
      </c>
      <c r="GM37" s="86">
        <f t="shared" si="54"/>
        <v>1.1450337139917306E-7</v>
      </c>
      <c r="GN37" s="86">
        <f t="shared" si="46"/>
        <v>5.3587985630968454E-9</v>
      </c>
      <c r="GO37" s="86">
        <f t="shared" si="46"/>
        <v>6.9539283794560068E-9</v>
      </c>
      <c r="GP37" s="86">
        <f t="shared" si="46"/>
        <v>1.3338016914334678E-9</v>
      </c>
      <c r="GQ37" s="86">
        <f t="shared" si="46"/>
        <v>1.5144749752191054E-10</v>
      </c>
      <c r="GR37" s="86">
        <f t="shared" si="46"/>
        <v>2.197448720505417E-10</v>
      </c>
      <c r="GS37" s="86">
        <f t="shared" si="46"/>
        <v>1.4446879153389416E-10</v>
      </c>
      <c r="GT37" s="86">
        <f t="shared" si="46"/>
        <v>1.5608439426665219E-11</v>
      </c>
      <c r="GU37" s="86">
        <f t="shared" si="46"/>
        <v>1.239829846049807E-11</v>
      </c>
      <c r="GV37" s="86">
        <f t="shared" si="46"/>
        <v>6.0702709671009457E-11</v>
      </c>
      <c r="GW37" s="86">
        <f t="shared" si="46"/>
        <v>9.2160065194999002E-11</v>
      </c>
      <c r="GX37" s="86">
        <f t="shared" si="46"/>
        <v>9.705200979947613E-11</v>
      </c>
      <c r="GY37" s="86">
        <f t="shared" si="46"/>
        <v>1.4073900785214898E-10</v>
      </c>
      <c r="GZ37" s="86">
        <f t="shared" si="46"/>
        <v>1.0590453547201918E-9</v>
      </c>
      <c r="HA37" s="86">
        <f t="shared" si="46"/>
        <v>5.9404027760680893E-13</v>
      </c>
      <c r="HC37" s="86">
        <f t="shared" si="58"/>
        <v>6.4819284367181373E-22</v>
      </c>
      <c r="HD37" s="86">
        <f t="shared" si="47"/>
        <v>1.7546807911494592E-24</v>
      </c>
      <c r="HE37" s="86">
        <f t="shared" si="47"/>
        <v>8.4539050161460503E-25</v>
      </c>
      <c r="HF37" s="86">
        <f t="shared" si="47"/>
        <v>1.209003643486989E-27</v>
      </c>
      <c r="HG37" s="86">
        <f t="shared" si="47"/>
        <v>4.6327023445513815E-31</v>
      </c>
      <c r="HH37" s="86">
        <f t="shared" si="47"/>
        <v>2.0350495312967267E-27</v>
      </c>
      <c r="HI37" s="86">
        <f t="shared" si="47"/>
        <v>4.6248759135942001E-29</v>
      </c>
      <c r="HJ37" s="86">
        <f t="shared" si="47"/>
        <v>1.4630753075046465E-27</v>
      </c>
      <c r="HK37" s="86">
        <f t="shared" si="47"/>
        <v>4.6369760000510552E-27</v>
      </c>
      <c r="HL37" s="86">
        <f t="shared" si="47"/>
        <v>1.5020959892895678E-28</v>
      </c>
      <c r="HM37" s="86">
        <f t="shared" si="47"/>
        <v>3.1574936441276876E-28</v>
      </c>
      <c r="HN37" s="86">
        <f t="shared" si="47"/>
        <v>2.5110637582880408E-27</v>
      </c>
      <c r="HO37" s="86">
        <f t="shared" si="47"/>
        <v>3.6991195523243571E-24</v>
      </c>
      <c r="HP37" s="86">
        <f t="shared" si="47"/>
        <v>8.9293830222844651E-26</v>
      </c>
      <c r="HQ37" s="86">
        <f t="shared" si="47"/>
        <v>8.0482028428211356E-35</v>
      </c>
      <c r="HS37" s="86">
        <f t="shared" si="55"/>
        <v>5.0942520086659693E-224</v>
      </c>
      <c r="HT37" s="86">
        <f t="shared" si="48"/>
        <v>3.6918103607820473E-90</v>
      </c>
      <c r="HU37" s="86">
        <f t="shared" si="48"/>
        <v>4.4066106403570409E-93</v>
      </c>
      <c r="HV37" s="86">
        <f t="shared" si="48"/>
        <v>4.5244863876311916E-107</v>
      </c>
      <c r="HW37" s="86">
        <f t="shared" si="48"/>
        <v>1.5254524763956951E-121</v>
      </c>
      <c r="HX37" s="86">
        <f t="shared" si="48"/>
        <v>1.3617381646253113E-107</v>
      </c>
      <c r="HY37" s="86">
        <f t="shared" si="48"/>
        <v>3.7143548322812492E-116</v>
      </c>
      <c r="HZ37" s="86">
        <f t="shared" si="48"/>
        <v>6.7570025026971021E-110</v>
      </c>
      <c r="IA37" s="86">
        <f t="shared" si="48"/>
        <v>9.5998323127018013E-108</v>
      </c>
      <c r="IB37" s="86">
        <f t="shared" si="48"/>
        <v>9.624662688185802E-113</v>
      </c>
      <c r="IC37" s="86">
        <f t="shared" si="48"/>
        <v>2.3383546084938959E-110</v>
      </c>
      <c r="ID37" s="86">
        <f t="shared" si="48"/>
        <v>5.8325113142293061E-107</v>
      </c>
      <c r="IE37" s="86">
        <f t="shared" si="48"/>
        <v>1.6208726302181269E-93</v>
      </c>
      <c r="IF37" s="86">
        <f t="shared" si="48"/>
        <v>9.9531024551364834E-62</v>
      </c>
      <c r="IG37" s="86">
        <f t="shared" si="48"/>
        <v>1.7144224268357894E-44</v>
      </c>
      <c r="II37" s="86">
        <f t="shared" si="56"/>
        <v>0</v>
      </c>
      <c r="IJ37" s="86">
        <f t="shared" si="49"/>
        <v>0</v>
      </c>
      <c r="IK37" s="86">
        <f t="shared" si="49"/>
        <v>0</v>
      </c>
      <c r="IL37" s="86">
        <f t="shared" si="49"/>
        <v>0</v>
      </c>
      <c r="IM37" s="86">
        <f t="shared" si="49"/>
        <v>0</v>
      </c>
      <c r="IN37" s="86">
        <f t="shared" si="49"/>
        <v>0</v>
      </c>
      <c r="IO37" s="86">
        <f t="shared" si="49"/>
        <v>0</v>
      </c>
      <c r="IP37" s="86">
        <f t="shared" si="49"/>
        <v>0</v>
      </c>
      <c r="IQ37" s="86">
        <f t="shared" si="49"/>
        <v>0</v>
      </c>
      <c r="IR37" s="86">
        <f t="shared" si="49"/>
        <v>0</v>
      </c>
      <c r="IS37" s="86">
        <f t="shared" si="49"/>
        <v>0</v>
      </c>
      <c r="IT37" s="86">
        <f t="shared" si="49"/>
        <v>0</v>
      </c>
      <c r="IU37" s="86">
        <f t="shared" si="49"/>
        <v>0</v>
      </c>
      <c r="IV37" s="86">
        <f t="shared" si="49"/>
        <v>1.0214836897412521E-177</v>
      </c>
      <c r="IW37" s="86">
        <f t="shared" si="49"/>
        <v>1.0071542821059328E-104</v>
      </c>
      <c r="IY37" s="86">
        <f t="shared" si="57"/>
        <v>1.1450337139917371E-7</v>
      </c>
      <c r="IZ37" s="86">
        <f t="shared" si="50"/>
        <v>5.3587985630968471E-9</v>
      </c>
      <c r="JA37" s="86">
        <f t="shared" si="50"/>
        <v>6.9539283794560076E-9</v>
      </c>
      <c r="JB37" s="86">
        <f t="shared" si="50"/>
        <v>1.3338016914334678E-9</v>
      </c>
      <c r="JC37" s="86">
        <f t="shared" si="50"/>
        <v>1.5144749752191054E-10</v>
      </c>
      <c r="JD37" s="86">
        <f t="shared" si="50"/>
        <v>2.197448720505417E-10</v>
      </c>
      <c r="JE37" s="86">
        <f t="shared" si="50"/>
        <v>1.4446879153389416E-10</v>
      </c>
      <c r="JF37" s="86">
        <f t="shared" si="50"/>
        <v>1.5608439426665219E-11</v>
      </c>
      <c r="JG37" s="86">
        <f t="shared" si="50"/>
        <v>1.2398298460498074E-11</v>
      </c>
      <c r="JH37" s="86">
        <f t="shared" si="50"/>
        <v>6.0702709671009457E-11</v>
      </c>
      <c r="JI37" s="86">
        <f t="shared" si="50"/>
        <v>9.2160065194999002E-11</v>
      </c>
      <c r="JJ37" s="86">
        <f t="shared" si="50"/>
        <v>9.705200979947613E-11</v>
      </c>
      <c r="JK37" s="86">
        <f t="shared" si="50"/>
        <v>1.4073900785215268E-10</v>
      </c>
      <c r="JL37" s="86">
        <f t="shared" si="50"/>
        <v>1.0590453547201918E-9</v>
      </c>
      <c r="JM37" s="86">
        <f t="shared" si="50"/>
        <v>5.9404027760680893E-13</v>
      </c>
    </row>
    <row r="38" spans="2:273" x14ac:dyDescent="0.25">
      <c r="B38" s="2">
        <v>11</v>
      </c>
      <c r="C38" s="37">
        <v>71.09</v>
      </c>
      <c r="D38" s="37">
        <v>74.239000000000004</v>
      </c>
      <c r="E38" s="37">
        <v>71.641999999999996</v>
      </c>
      <c r="F38" s="37">
        <v>71.688000000000002</v>
      </c>
      <c r="G38" s="37">
        <v>73.343999999999994</v>
      </c>
      <c r="H38" s="37">
        <v>74.328000000000003</v>
      </c>
      <c r="I38" s="37">
        <v>72.218999999999994</v>
      </c>
      <c r="J38" s="37">
        <v>75.25</v>
      </c>
      <c r="K38" s="37">
        <v>75.468999999999994</v>
      </c>
      <c r="L38" s="37">
        <v>70.188000000000002</v>
      </c>
      <c r="M38" s="37">
        <v>68.703000000000003</v>
      </c>
      <c r="N38" s="37">
        <v>68.641000000000005</v>
      </c>
      <c r="O38" s="37">
        <v>67.875</v>
      </c>
      <c r="P38" s="37">
        <v>68.156000000000006</v>
      </c>
      <c r="Q38" s="37">
        <v>65.682000000000002</v>
      </c>
      <c r="S38" s="4">
        <f t="shared" si="7"/>
        <v>71.122175953476969</v>
      </c>
      <c r="T38" s="4">
        <f t="shared" si="7"/>
        <v>73.612052949272481</v>
      </c>
      <c r="U38" s="4">
        <f t="shared" si="7"/>
        <v>71.701056937475371</v>
      </c>
      <c r="V38" s="4">
        <f t="shared" si="7"/>
        <v>72.191790131822984</v>
      </c>
      <c r="W38" s="4">
        <f t="shared" si="7"/>
        <v>74.169736765658584</v>
      </c>
      <c r="X38" s="4">
        <f t="shared" si="7"/>
        <v>74.66354984857297</v>
      </c>
      <c r="Y38" s="4">
        <f t="shared" si="7"/>
        <v>73.897017352591433</v>
      </c>
      <c r="Z38" s="4">
        <f t="shared" si="7"/>
        <v>74.899918472344055</v>
      </c>
      <c r="AA38" s="4">
        <f t="shared" si="7"/>
        <v>74.292352317084337</v>
      </c>
      <c r="AB38" s="4">
        <f t="shared" si="7"/>
        <v>70.813882841171406</v>
      </c>
      <c r="AC38" s="4">
        <f t="shared" si="7"/>
        <v>70.216113811205588</v>
      </c>
      <c r="AD38" s="4">
        <f t="shared" si="7"/>
        <v>68.719646905169682</v>
      </c>
      <c r="AE38" s="4">
        <f t="shared" si="7"/>
        <v>69.309560496557197</v>
      </c>
      <c r="AF38" s="4">
        <f t="shared" si="7"/>
        <v>67.769647555843093</v>
      </c>
      <c r="AG38" s="4">
        <f t="shared" si="7"/>
        <v>64.871734149959295</v>
      </c>
      <c r="AI38" s="4">
        <f t="shared" si="8"/>
        <v>-3.2175953476965446E-2</v>
      </c>
      <c r="AJ38" s="4">
        <f t="shared" si="8"/>
        <v>0.62694705072752299</v>
      </c>
      <c r="AK38" s="4">
        <f t="shared" si="8"/>
        <v>-5.9056937475375548E-2</v>
      </c>
      <c r="AL38" s="4">
        <f t="shared" si="8"/>
        <v>-0.50379013182298138</v>
      </c>
      <c r="AM38" s="4">
        <f t="shared" si="8"/>
        <v>-0.82573676565858989</v>
      </c>
      <c r="AN38" s="4">
        <f t="shared" si="8"/>
        <v>-0.33554984857296688</v>
      </c>
      <c r="AO38" s="4">
        <f t="shared" si="8"/>
        <v>-1.6780173525914392</v>
      </c>
      <c r="AP38" s="4">
        <f t="shared" si="8"/>
        <v>0.35008152765594502</v>
      </c>
      <c r="AQ38" s="4">
        <f t="shared" si="8"/>
        <v>1.1766476829156574</v>
      </c>
      <c r="AR38" s="4">
        <f t="shared" si="8"/>
        <v>-0.62588284117140347</v>
      </c>
      <c r="AS38" s="4">
        <f t="shared" si="8"/>
        <v>-1.5131138112055851</v>
      </c>
      <c r="AT38" s="4">
        <f t="shared" si="8"/>
        <v>-7.8646905169676984E-2</v>
      </c>
      <c r="AU38" s="4">
        <f t="shared" si="8"/>
        <v>-1.4345604965571965</v>
      </c>
      <c r="AV38" s="4">
        <f t="shared" si="8"/>
        <v>0.38635244415691261</v>
      </c>
      <c r="AW38" s="4">
        <f t="shared" si="8"/>
        <v>0.81026585004070739</v>
      </c>
      <c r="AY38" s="2">
        <f t="shared" si="51"/>
        <v>71.121948946809852</v>
      </c>
      <c r="AZ38" s="2">
        <f t="shared" si="9"/>
        <v>73.61203921911752</v>
      </c>
      <c r="BA38" s="2">
        <f t="shared" si="9"/>
        <v>71.701039631842363</v>
      </c>
      <c r="BB38" s="2">
        <f t="shared" si="9"/>
        <v>72.191786266991159</v>
      </c>
      <c r="BC38" s="2">
        <f t="shared" si="9"/>
        <v>74.169736260532247</v>
      </c>
      <c r="BD38" s="2">
        <f t="shared" si="9"/>
        <v>74.663549144230018</v>
      </c>
      <c r="BE38" s="2">
        <f t="shared" si="9"/>
        <v>73.89701686044144</v>
      </c>
      <c r="BF38" s="2">
        <f t="shared" si="9"/>
        <v>74.899918411576678</v>
      </c>
      <c r="BG38" s="2">
        <f t="shared" si="9"/>
        <v>74.292352269485519</v>
      </c>
      <c r="BH38" s="2">
        <f t="shared" si="9"/>
        <v>70.813882632105305</v>
      </c>
      <c r="BI38" s="2">
        <f t="shared" si="9"/>
        <v>70.216113492975055</v>
      </c>
      <c r="BJ38" s="2">
        <f t="shared" si="9"/>
        <v>68.719646578832766</v>
      </c>
      <c r="BK38" s="2">
        <f t="shared" si="9"/>
        <v>69.309560044109418</v>
      </c>
      <c r="BL38" s="2">
        <f t="shared" si="9"/>
        <v>67.769644746819637</v>
      </c>
      <c r="BM38" s="2">
        <f t="shared" si="9"/>
        <v>64.871734148027969</v>
      </c>
      <c r="BO38" s="2">
        <f t="shared" si="10"/>
        <v>71.09</v>
      </c>
      <c r="BP38" s="2">
        <f t="shared" si="11"/>
        <v>74.239000000000004</v>
      </c>
      <c r="BQ38" s="2">
        <f t="shared" si="12"/>
        <v>71.641999999999996</v>
      </c>
      <c r="BR38" s="2">
        <f t="shared" si="13"/>
        <v>71.688000000000002</v>
      </c>
      <c r="BS38" s="2">
        <f t="shared" si="14"/>
        <v>73.343999999999994</v>
      </c>
      <c r="BT38" s="2">
        <f t="shared" si="15"/>
        <v>74.328000000000003</v>
      </c>
      <c r="BU38" s="2">
        <f t="shared" si="16"/>
        <v>72.218999999999994</v>
      </c>
      <c r="BV38" s="2">
        <f t="shared" si="17"/>
        <v>75.25</v>
      </c>
      <c r="BW38" s="2">
        <f t="shared" si="18"/>
        <v>75.468999999999994</v>
      </c>
      <c r="BX38" s="2">
        <f t="shared" si="19"/>
        <v>70.188000000000002</v>
      </c>
      <c r="BY38" s="2">
        <f t="shared" si="20"/>
        <v>68.703000000000003</v>
      </c>
      <c r="BZ38" s="2">
        <f t="shared" si="21"/>
        <v>68.641000000000005</v>
      </c>
      <c r="CA38" s="2">
        <f t="shared" si="22"/>
        <v>67.875</v>
      </c>
      <c r="CB38" s="2">
        <f t="shared" si="23"/>
        <v>68.156000000000006</v>
      </c>
      <c r="CC38" s="2">
        <f t="shared" si="24"/>
        <v>65.682000000000002</v>
      </c>
      <c r="CE38" s="2" t="str">
        <f t="shared" si="52"/>
        <v/>
      </c>
      <c r="CF38" s="2" t="str">
        <f t="shared" si="25"/>
        <v/>
      </c>
      <c r="CG38" s="2" t="str">
        <f t="shared" si="25"/>
        <v/>
      </c>
      <c r="CH38" s="2" t="str">
        <f t="shared" si="25"/>
        <v/>
      </c>
      <c r="CI38" s="2" t="str">
        <f t="shared" si="25"/>
        <v/>
      </c>
      <c r="CJ38" s="2" t="str">
        <f t="shared" si="25"/>
        <v/>
      </c>
      <c r="CK38" s="2" t="str">
        <f t="shared" si="25"/>
        <v/>
      </c>
      <c r="CL38" s="2" t="str">
        <f t="shared" si="25"/>
        <v/>
      </c>
      <c r="CM38" s="2" t="str">
        <f t="shared" si="25"/>
        <v/>
      </c>
      <c r="CN38" s="2" t="str">
        <f t="shared" si="25"/>
        <v/>
      </c>
      <c r="CO38" s="2" t="str">
        <f t="shared" si="25"/>
        <v/>
      </c>
      <c r="CP38" s="2" t="str">
        <f t="shared" si="25"/>
        <v/>
      </c>
      <c r="CQ38" s="2" t="str">
        <f t="shared" si="25"/>
        <v/>
      </c>
      <c r="CR38" s="2" t="str">
        <f t="shared" si="25"/>
        <v/>
      </c>
      <c r="CS38" s="2" t="str">
        <f t="shared" si="25"/>
        <v/>
      </c>
      <c r="CU38" s="2" t="str">
        <f t="shared" si="26"/>
        <v/>
      </c>
      <c r="CV38" s="2" t="str">
        <f t="shared" si="27"/>
        <v/>
      </c>
      <c r="CW38" s="2" t="str">
        <f t="shared" si="28"/>
        <v/>
      </c>
      <c r="CX38" s="2" t="str">
        <f t="shared" si="29"/>
        <v/>
      </c>
      <c r="CY38" s="2" t="str">
        <f t="shared" si="30"/>
        <v/>
      </c>
      <c r="CZ38" s="2" t="str">
        <f t="shared" si="31"/>
        <v/>
      </c>
      <c r="DA38" s="2" t="str">
        <f t="shared" si="32"/>
        <v/>
      </c>
      <c r="DB38" s="2" t="str">
        <f t="shared" si="33"/>
        <v/>
      </c>
      <c r="DC38" s="2" t="str">
        <f t="shared" si="34"/>
        <v/>
      </c>
      <c r="DD38" s="2" t="str">
        <f t="shared" si="35"/>
        <v/>
      </c>
      <c r="DE38" s="2" t="str">
        <f t="shared" si="36"/>
        <v/>
      </c>
      <c r="DF38" s="2" t="str">
        <f t="shared" si="37"/>
        <v/>
      </c>
      <c r="DG38" s="2" t="str">
        <f t="shared" si="38"/>
        <v/>
      </c>
      <c r="DH38" s="2" t="str">
        <f t="shared" si="39"/>
        <v/>
      </c>
      <c r="DI38" s="2" t="str">
        <f t="shared" si="40"/>
        <v/>
      </c>
      <c r="DK38" s="2">
        <f t="shared" si="41"/>
        <v>71.247365991902825</v>
      </c>
      <c r="DL38" s="2">
        <f t="shared" si="41"/>
        <v>73.659156445993034</v>
      </c>
      <c r="DM38" s="2">
        <f t="shared" si="41"/>
        <v>71.948471254355425</v>
      </c>
      <c r="DN38" s="2">
        <f t="shared" si="41"/>
        <v>72.18492547875644</v>
      </c>
      <c r="DO38" s="2">
        <f t="shared" si="41"/>
        <v>74.271207792207804</v>
      </c>
      <c r="DP38" s="2">
        <f t="shared" si="41"/>
        <v>74.636786469344628</v>
      </c>
      <c r="DQ38" s="2">
        <f t="shared" si="41"/>
        <v>73.910868619752335</v>
      </c>
      <c r="DR38" s="2">
        <f t="shared" si="41"/>
        <v>74.961116701902753</v>
      </c>
      <c r="DS38" s="2">
        <f t="shared" si="41"/>
        <v>74.253631229235864</v>
      </c>
      <c r="DT38" s="2">
        <f t="shared" si="41"/>
        <v>70.775715191784968</v>
      </c>
      <c r="DU38" s="2">
        <f t="shared" si="41"/>
        <v>70.202405013591047</v>
      </c>
      <c r="DV38" s="2">
        <f t="shared" si="41"/>
        <v>68.749154938085169</v>
      </c>
      <c r="DW38" s="2">
        <f t="shared" si="41"/>
        <v>69.240165810933249</v>
      </c>
      <c r="DX38" s="2">
        <f t="shared" si="41"/>
        <v>67.654071901250589</v>
      </c>
      <c r="DY38" s="2">
        <f t="shared" si="41"/>
        <v>64.719585365853646</v>
      </c>
      <c r="EA38" s="2">
        <f t="shared" si="42"/>
        <v>69.469553505919805</v>
      </c>
      <c r="EB38" s="2">
        <f t="shared" si="42"/>
        <v>72.830129615223512</v>
      </c>
      <c r="EC38" s="2">
        <f t="shared" si="42"/>
        <v>67.637256796624214</v>
      </c>
      <c r="ED38" s="2">
        <f t="shared" si="42"/>
        <v>72.308004639594543</v>
      </c>
      <c r="EE38" s="2">
        <f t="shared" si="42"/>
        <v>72.176372154963673</v>
      </c>
      <c r="EF38" s="2">
        <f t="shared" si="42"/>
        <v>75.17587197501949</v>
      </c>
      <c r="EG38" s="2">
        <f t="shared" si="42"/>
        <v>73.641850383631692</v>
      </c>
      <c r="EH38" s="2">
        <f t="shared" si="42"/>
        <v>73.623028216657715</v>
      </c>
      <c r="EI38" s="2">
        <f t="shared" si="42"/>
        <v>75.100049180327858</v>
      </c>
      <c r="EJ38" s="2">
        <f t="shared" si="42"/>
        <v>71.582192271662763</v>
      </c>
      <c r="EK38" s="2">
        <f t="shared" si="42"/>
        <v>70.485281908599589</v>
      </c>
      <c r="EL38" s="2">
        <f t="shared" si="42"/>
        <v>68.150883951990139</v>
      </c>
      <c r="EM38" s="2">
        <f t="shared" si="42"/>
        <v>70.656793240389575</v>
      </c>
      <c r="EN38" s="2">
        <f t="shared" si="42"/>
        <v>69.755749281744627</v>
      </c>
      <c r="EO38" s="2">
        <f t="shared" si="42"/>
        <v>68.503179014308415</v>
      </c>
      <c r="EQ38" s="2">
        <f t="shared" si="43"/>
        <v>69.469553505919805</v>
      </c>
      <c r="ER38" s="2">
        <f t="shared" si="43"/>
        <v>69.54828082704104</v>
      </c>
      <c r="ES38" s="2">
        <f t="shared" si="43"/>
        <v>69.297721885154871</v>
      </c>
      <c r="ET38" s="2">
        <f t="shared" si="43"/>
        <v>71.407728116075234</v>
      </c>
      <c r="EU38" s="2">
        <f t="shared" si="43"/>
        <v>72.122865443811705</v>
      </c>
      <c r="EV38" s="2">
        <f t="shared" si="43"/>
        <v>74.793905978201025</v>
      </c>
      <c r="EW38" s="2">
        <f t="shared" si="43"/>
        <v>72.497945115882274</v>
      </c>
      <c r="EX38" s="2">
        <f t="shared" si="43"/>
        <v>73.24605223667217</v>
      </c>
      <c r="EY38" s="2">
        <f t="shared" si="43"/>
        <v>74.283655138065342</v>
      </c>
      <c r="EZ38" s="2">
        <f t="shared" si="43"/>
        <v>71.859938240143919</v>
      </c>
      <c r="FA38" s="2">
        <f t="shared" si="43"/>
        <v>70.888380351881651</v>
      </c>
      <c r="FB38" s="2">
        <f t="shared" si="43"/>
        <v>69.033189319488216</v>
      </c>
      <c r="FC38" s="2">
        <f t="shared" si="43"/>
        <v>71.122746057841198</v>
      </c>
      <c r="FD38" s="2">
        <f t="shared" si="43"/>
        <v>70.094433053120156</v>
      </c>
      <c r="FE38" s="2">
        <f t="shared" si="43"/>
        <v>73.015839369709411</v>
      </c>
      <c r="FG38" s="2">
        <f t="shared" si="44"/>
        <v>7.0545710575112289E-2</v>
      </c>
      <c r="FH38" s="2">
        <f t="shared" si="44"/>
        <v>5.6823357903765685E-2</v>
      </c>
      <c r="FI38" s="2">
        <f t="shared" si="44"/>
        <v>5.7393472589475282E-2</v>
      </c>
      <c r="FJ38" s="2">
        <f t="shared" si="44"/>
        <v>5.5761543053027371E-2</v>
      </c>
      <c r="FK38" s="2">
        <f t="shared" si="44"/>
        <v>4.8438843530901693E-2</v>
      </c>
      <c r="FL38" s="2">
        <f t="shared" si="44"/>
        <v>4.964593402076467E-2</v>
      </c>
      <c r="FM38" s="2">
        <f t="shared" si="44"/>
        <v>5.1481383837768367E-2</v>
      </c>
      <c r="FN38" s="2">
        <f t="shared" si="44"/>
        <v>4.5735075981656277E-2</v>
      </c>
      <c r="FO38" s="2">
        <f t="shared" si="44"/>
        <v>4.5748947843216654E-2</v>
      </c>
      <c r="FP38" s="2">
        <f t="shared" si="44"/>
        <v>4.7325400718200024E-2</v>
      </c>
      <c r="FQ38" s="2">
        <f t="shared" si="44"/>
        <v>4.8457744209185638E-2</v>
      </c>
      <c r="FR38" s="2">
        <f t="shared" si="44"/>
        <v>4.9326184829024844E-2</v>
      </c>
      <c r="FS38" s="2">
        <f t="shared" si="44"/>
        <v>4.8984899912962884E-2</v>
      </c>
      <c r="FT38" s="2">
        <f t="shared" si="44"/>
        <v>5.4990541672533796E-2</v>
      </c>
      <c r="FU38" s="2">
        <f t="shared" si="44"/>
        <v>4.0211530796000698E-2</v>
      </c>
      <c r="FW38" s="2">
        <f t="shared" si="53"/>
        <v>1.6078130990885971E-15</v>
      </c>
      <c r="FX38" s="2">
        <f t="shared" si="45"/>
        <v>2.7845764588769751E-6</v>
      </c>
      <c r="FY38" s="2">
        <f t="shared" si="45"/>
        <v>2.3766197213566048E-6</v>
      </c>
      <c r="FZ38" s="2">
        <f t="shared" si="45"/>
        <v>2.5499846126967856E-6</v>
      </c>
      <c r="GA38" s="2">
        <f t="shared" si="45"/>
        <v>2.1683285575579302E-6</v>
      </c>
      <c r="GB38" s="2">
        <f t="shared" si="45"/>
        <v>1.9073972598089796E-6</v>
      </c>
      <c r="GC38" s="2">
        <f t="shared" si="45"/>
        <v>2.0353414415185139E-6</v>
      </c>
      <c r="GD38" s="2">
        <f t="shared" si="45"/>
        <v>1.8881394363875869E-6</v>
      </c>
      <c r="GE38" s="2">
        <f t="shared" si="45"/>
        <v>2.0706280593054642E-6</v>
      </c>
      <c r="GF38" s="2">
        <f t="shared" si="45"/>
        <v>2.1218852950731329E-6</v>
      </c>
      <c r="GG38" s="2">
        <f t="shared" si="45"/>
        <v>2.2405519180297241E-6</v>
      </c>
      <c r="GH38" s="2">
        <f t="shared" si="45"/>
        <v>2.3415765570897369E-6</v>
      </c>
      <c r="GI38" s="2">
        <f t="shared" si="45"/>
        <v>1.8893120499626248E-6</v>
      </c>
      <c r="GJ38" s="2">
        <f t="shared" si="45"/>
        <v>1.3818045369080614E-6</v>
      </c>
      <c r="GK38" s="2">
        <f t="shared" si="45"/>
        <v>1.0392228857194156E-6</v>
      </c>
      <c r="GM38" s="86">
        <f t="shared" si="54"/>
        <v>1.9356170258603446E-7</v>
      </c>
      <c r="GN38" s="86">
        <f t="shared" si="46"/>
        <v>1.0058369596430387E-8</v>
      </c>
      <c r="GO38" s="86">
        <f t="shared" si="46"/>
        <v>1.2917910592220436E-8</v>
      </c>
      <c r="GP38" s="86">
        <f t="shared" si="46"/>
        <v>2.6662033855970609E-9</v>
      </c>
      <c r="GQ38" s="86">
        <f t="shared" si="46"/>
        <v>3.2410842556602304E-10</v>
      </c>
      <c r="GR38" s="86">
        <f t="shared" si="46"/>
        <v>4.6503445538609223E-10</v>
      </c>
      <c r="GS38" s="86">
        <f t="shared" si="46"/>
        <v>3.1489821996154685E-10</v>
      </c>
      <c r="GT38" s="86">
        <f t="shared" si="46"/>
        <v>3.6580520668116515E-11</v>
      </c>
      <c r="GU38" s="86">
        <f t="shared" si="46"/>
        <v>2.9373797384401577E-11</v>
      </c>
      <c r="GV38" s="86">
        <f t="shared" si="46"/>
        <v>1.3477311947954606E-10</v>
      </c>
      <c r="GW38" s="86">
        <f t="shared" si="46"/>
        <v>2.0191197746040648E-10</v>
      </c>
      <c r="GX38" s="86">
        <f t="shared" si="46"/>
        <v>2.1312083299818306E-10</v>
      </c>
      <c r="GY38" s="86">
        <f t="shared" si="46"/>
        <v>3.0311424677389734E-10</v>
      </c>
      <c r="GZ38" s="86">
        <f t="shared" si="46"/>
        <v>2.1333807328532086E-9</v>
      </c>
      <c r="HA38" s="86">
        <f t="shared" si="46"/>
        <v>1.5583657734668073E-12</v>
      </c>
      <c r="HC38" s="86">
        <f t="shared" si="58"/>
        <v>2.1653947061247576E-21</v>
      </c>
      <c r="HD38" s="86">
        <f t="shared" si="47"/>
        <v>6.797343842168094E-24</v>
      </c>
      <c r="HE38" s="86">
        <f t="shared" si="47"/>
        <v>3.3428268149702517E-24</v>
      </c>
      <c r="HF38" s="86">
        <f t="shared" si="47"/>
        <v>5.8520032658075472E-27</v>
      </c>
      <c r="HG38" s="86">
        <f t="shared" si="47"/>
        <v>2.6878201110234038E-30</v>
      </c>
      <c r="HH38" s="86">
        <f t="shared" si="47"/>
        <v>9.4464584045730113E-27</v>
      </c>
      <c r="HI38" s="86">
        <f t="shared" si="47"/>
        <v>2.4296507334873685E-28</v>
      </c>
      <c r="HJ38" s="86">
        <f t="shared" si="47"/>
        <v>6.9513546904600845E-27</v>
      </c>
      <c r="HK38" s="86">
        <f t="shared" si="47"/>
        <v>2.1596920190962619E-26</v>
      </c>
      <c r="HL38" s="86">
        <f t="shared" si="47"/>
        <v>7.5815655788668523E-28</v>
      </c>
      <c r="HM38" s="86">
        <f t="shared" si="47"/>
        <v>1.55687241404893E-27</v>
      </c>
      <c r="HN38" s="86">
        <f t="shared" si="47"/>
        <v>1.1828955474440782E-26</v>
      </c>
      <c r="HO38" s="86">
        <f t="shared" si="47"/>
        <v>1.4035559823292245E-23</v>
      </c>
      <c r="HP38" s="86">
        <f t="shared" si="47"/>
        <v>3.7237466306790019E-25</v>
      </c>
      <c r="HQ38" s="86">
        <f t="shared" si="47"/>
        <v>5.6596535322820864E-34</v>
      </c>
      <c r="HS38" s="86">
        <f t="shared" si="55"/>
        <v>1.0965559239403704E-221</v>
      </c>
      <c r="HT38" s="86">
        <f t="shared" si="48"/>
        <v>1.3296206626123736E-88</v>
      </c>
      <c r="HU38" s="86">
        <f t="shared" si="48"/>
        <v>1.7348616314735339E-91</v>
      </c>
      <c r="HV38" s="86">
        <f t="shared" si="48"/>
        <v>3.2481431550011019E-105</v>
      </c>
      <c r="HW38" s="86">
        <f t="shared" si="48"/>
        <v>1.818802179471258E-119</v>
      </c>
      <c r="HX38" s="86">
        <f t="shared" si="48"/>
        <v>8.9768445493389874E-106</v>
      </c>
      <c r="HY38" s="86">
        <f t="shared" si="48"/>
        <v>3.5668384774740171E-114</v>
      </c>
      <c r="HZ38" s="86">
        <f t="shared" si="48"/>
        <v>4.9128585333069974E-108</v>
      </c>
      <c r="IA38" s="86">
        <f t="shared" si="48"/>
        <v>6.5962143979245576E-106</v>
      </c>
      <c r="IB38" s="86">
        <f t="shared" si="48"/>
        <v>8.0652481339283661E-111</v>
      </c>
      <c r="IC38" s="86">
        <f t="shared" si="48"/>
        <v>1.7991017941885816E-108</v>
      </c>
      <c r="ID38" s="86">
        <f t="shared" si="48"/>
        <v>3.9819479275638275E-105</v>
      </c>
      <c r="IE38" s="86">
        <f t="shared" si="48"/>
        <v>6.0573476593569439E-92</v>
      </c>
      <c r="IF38" s="86">
        <f t="shared" si="48"/>
        <v>1.0277517587604961E-60</v>
      </c>
      <c r="IG38" s="86">
        <f t="shared" si="48"/>
        <v>8.7675613559527091E-44</v>
      </c>
      <c r="II38" s="86">
        <f t="shared" si="56"/>
        <v>0</v>
      </c>
      <c r="IJ38" s="86">
        <f t="shared" si="49"/>
        <v>0</v>
      </c>
      <c r="IK38" s="86">
        <f t="shared" si="49"/>
        <v>0</v>
      </c>
      <c r="IL38" s="86">
        <f t="shared" si="49"/>
        <v>0</v>
      </c>
      <c r="IM38" s="86">
        <f t="shared" si="49"/>
        <v>0</v>
      </c>
      <c r="IN38" s="86">
        <f t="shared" si="49"/>
        <v>0</v>
      </c>
      <c r="IO38" s="86">
        <f t="shared" si="49"/>
        <v>0</v>
      </c>
      <c r="IP38" s="86">
        <f t="shared" si="49"/>
        <v>0</v>
      </c>
      <c r="IQ38" s="86">
        <f t="shared" si="49"/>
        <v>0</v>
      </c>
      <c r="IR38" s="86">
        <f t="shared" si="49"/>
        <v>0</v>
      </c>
      <c r="IS38" s="86">
        <f t="shared" si="49"/>
        <v>0</v>
      </c>
      <c r="IT38" s="86">
        <f t="shared" si="49"/>
        <v>0</v>
      </c>
      <c r="IU38" s="86">
        <f t="shared" si="49"/>
        <v>0</v>
      </c>
      <c r="IV38" s="86">
        <f t="shared" si="49"/>
        <v>2.4161337426033515E-175</v>
      </c>
      <c r="IW38" s="86">
        <f t="shared" si="49"/>
        <v>2.31017153151733E-103</v>
      </c>
      <c r="IY38" s="86">
        <f t="shared" si="57"/>
        <v>1.9356170258603663E-7</v>
      </c>
      <c r="IZ38" s="86">
        <f t="shared" si="50"/>
        <v>1.0058369596430393E-8</v>
      </c>
      <c r="JA38" s="86">
        <f t="shared" si="50"/>
        <v>1.2917910592220439E-8</v>
      </c>
      <c r="JB38" s="86">
        <f t="shared" si="50"/>
        <v>2.6662033855970609E-9</v>
      </c>
      <c r="JC38" s="86">
        <f t="shared" si="50"/>
        <v>3.2410842556602304E-10</v>
      </c>
      <c r="JD38" s="86">
        <f t="shared" si="50"/>
        <v>4.6503445538609223E-10</v>
      </c>
      <c r="JE38" s="86">
        <f t="shared" si="50"/>
        <v>3.1489821996154685E-10</v>
      </c>
      <c r="JF38" s="86">
        <f t="shared" si="50"/>
        <v>3.6580520668116522E-11</v>
      </c>
      <c r="JG38" s="86">
        <f t="shared" si="50"/>
        <v>2.9373797384401596E-11</v>
      </c>
      <c r="JH38" s="86">
        <f t="shared" si="50"/>
        <v>1.3477311947954606E-10</v>
      </c>
      <c r="JI38" s="86">
        <f t="shared" si="50"/>
        <v>2.0191197746040648E-10</v>
      </c>
      <c r="JJ38" s="86">
        <f t="shared" si="50"/>
        <v>2.1312083299818306E-10</v>
      </c>
      <c r="JK38" s="86">
        <f t="shared" si="50"/>
        <v>3.0311424677391135E-10</v>
      </c>
      <c r="JL38" s="86">
        <f t="shared" si="50"/>
        <v>2.1333807328532091E-9</v>
      </c>
      <c r="JM38" s="86">
        <f t="shared" si="50"/>
        <v>1.5583657734668073E-12</v>
      </c>
    </row>
    <row r="39" spans="2:273" x14ac:dyDescent="0.25">
      <c r="B39" s="2">
        <v>12</v>
      </c>
      <c r="C39" s="37">
        <v>70.164000000000001</v>
      </c>
      <c r="D39" s="37">
        <v>72.477999999999994</v>
      </c>
      <c r="E39" s="37">
        <v>71.06</v>
      </c>
      <c r="F39" s="37">
        <v>71.983999999999995</v>
      </c>
      <c r="G39" s="37">
        <v>74.781000000000006</v>
      </c>
      <c r="H39" s="37">
        <v>74.968999999999994</v>
      </c>
      <c r="I39" s="37">
        <v>73.671999999999997</v>
      </c>
      <c r="J39" s="37">
        <v>73.766000000000005</v>
      </c>
      <c r="K39" s="37">
        <v>74.858999999999995</v>
      </c>
      <c r="L39" s="37">
        <v>71.156000000000006</v>
      </c>
      <c r="M39" s="37">
        <v>70.546999999999997</v>
      </c>
      <c r="N39" s="37">
        <v>69.516000000000005</v>
      </c>
      <c r="O39" s="37">
        <v>69.546999999999997</v>
      </c>
      <c r="P39" s="37">
        <v>68.671999999999997</v>
      </c>
      <c r="Q39" s="37">
        <v>65.438999999999993</v>
      </c>
      <c r="S39" s="4">
        <f t="shared" si="7"/>
        <v>71.351149362531501</v>
      </c>
      <c r="T39" s="4">
        <f t="shared" si="7"/>
        <v>73.799959756000035</v>
      </c>
      <c r="U39" s="4">
        <f t="shared" si="7"/>
        <v>71.867341058832821</v>
      </c>
      <c r="V39" s="4">
        <f t="shared" si="7"/>
        <v>72.45552433835654</v>
      </c>
      <c r="W39" s="4">
        <f t="shared" si="7"/>
        <v>74.379894032709259</v>
      </c>
      <c r="X39" s="4">
        <f t="shared" si="7"/>
        <v>74.867753922743603</v>
      </c>
      <c r="Y39" s="4">
        <f t="shared" si="7"/>
        <v>74.06370516469164</v>
      </c>
      <c r="Z39" s="4">
        <f t="shared" si="7"/>
        <v>74.982224863210803</v>
      </c>
      <c r="AA39" s="4">
        <f t="shared" si="7"/>
        <v>74.438456089296722</v>
      </c>
      <c r="AB39" s="4">
        <f t="shared" si="7"/>
        <v>70.950164042635961</v>
      </c>
      <c r="AC39" s="4">
        <f t="shared" si="7"/>
        <v>70.337358194512021</v>
      </c>
      <c r="AD39" s="4">
        <f t="shared" si="7"/>
        <v>68.920282922086301</v>
      </c>
      <c r="AE39" s="4">
        <f t="shared" si="7"/>
        <v>69.523887416919038</v>
      </c>
      <c r="AF39" s="4">
        <f t="shared" si="7"/>
        <v>67.994009621104638</v>
      </c>
      <c r="AG39" s="4">
        <f t="shared" si="7"/>
        <v>65.051880655035106</v>
      </c>
      <c r="AI39" s="4">
        <f t="shared" si="8"/>
        <v>-1.1871493625314997</v>
      </c>
      <c r="AJ39" s="4">
        <f t="shared" si="8"/>
        <v>-1.3219597560000409</v>
      </c>
      <c r="AK39" s="4">
        <f t="shared" si="8"/>
        <v>-0.8073410588328187</v>
      </c>
      <c r="AL39" s="4">
        <f t="shared" si="8"/>
        <v>-0.47152433835654506</v>
      </c>
      <c r="AM39" s="4">
        <f t="shared" si="8"/>
        <v>0.40110596729074643</v>
      </c>
      <c r="AN39" s="4">
        <f t="shared" si="8"/>
        <v>0.10124607725639123</v>
      </c>
      <c r="AO39" s="4">
        <f t="shared" si="8"/>
        <v>-0.3917051646916434</v>
      </c>
      <c r="AP39" s="4">
        <f t="shared" si="8"/>
        <v>-1.2162248632107975</v>
      </c>
      <c r="AQ39" s="4">
        <f t="shared" si="8"/>
        <v>0.42054391070327313</v>
      </c>
      <c r="AR39" s="4">
        <f t="shared" si="8"/>
        <v>0.20583595736404448</v>
      </c>
      <c r="AS39" s="4">
        <f t="shared" si="8"/>
        <v>0.20964180548797628</v>
      </c>
      <c r="AT39" s="4">
        <f t="shared" si="8"/>
        <v>0.59571707791370443</v>
      </c>
      <c r="AU39" s="4">
        <f t="shared" si="8"/>
        <v>2.3112583080958871E-2</v>
      </c>
      <c r="AV39" s="4">
        <f t="shared" si="8"/>
        <v>0.67799037889535896</v>
      </c>
      <c r="AW39" s="4">
        <f t="shared" si="8"/>
        <v>0.38711934496488709</v>
      </c>
      <c r="AY39" s="2">
        <f t="shared" si="51"/>
        <v>71.350775691306751</v>
      </c>
      <c r="AZ39" s="2">
        <f t="shared" si="9"/>
        <v>73.799934710453101</v>
      </c>
      <c r="BA39" s="2">
        <f t="shared" si="9"/>
        <v>71.867309808341489</v>
      </c>
      <c r="BB39" s="2">
        <f t="shared" si="9"/>
        <v>72.455516844114925</v>
      </c>
      <c r="BC39" s="2">
        <f t="shared" si="9"/>
        <v>74.379892985074221</v>
      </c>
      <c r="BD39" s="2">
        <f t="shared" si="9"/>
        <v>74.867752477998224</v>
      </c>
      <c r="BE39" s="2">
        <f t="shared" si="9"/>
        <v>74.063704126148934</v>
      </c>
      <c r="BF39" s="2">
        <f t="shared" si="9"/>
        <v>74.982224725487555</v>
      </c>
      <c r="BG39" s="2">
        <f t="shared" si="9"/>
        <v>74.438455980276828</v>
      </c>
      <c r="BH39" s="2">
        <f t="shared" si="9"/>
        <v>70.950163593191576</v>
      </c>
      <c r="BI39" s="2">
        <f t="shared" si="9"/>
        <v>70.337357519295693</v>
      </c>
      <c r="BJ39" s="2">
        <f t="shared" si="9"/>
        <v>68.920282228218241</v>
      </c>
      <c r="BK39" s="2">
        <f t="shared" si="9"/>
        <v>69.523886472810091</v>
      </c>
      <c r="BL39" s="2">
        <f t="shared" si="9"/>
        <v>67.99400413267864</v>
      </c>
      <c r="BM39" s="2">
        <f t="shared" si="9"/>
        <v>65.051880650145407</v>
      </c>
      <c r="BO39" s="2">
        <f t="shared" si="10"/>
        <v>70.164000000000001</v>
      </c>
      <c r="BP39" s="2">
        <f t="shared" si="11"/>
        <v>72.477999999999994</v>
      </c>
      <c r="BQ39" s="2">
        <f t="shared" si="12"/>
        <v>71.06</v>
      </c>
      <c r="BR39" s="2">
        <f t="shared" si="13"/>
        <v>71.983999999999995</v>
      </c>
      <c r="BS39" s="2">
        <f t="shared" si="14"/>
        <v>74.781000000000006</v>
      </c>
      <c r="BT39" s="2">
        <f t="shared" si="15"/>
        <v>74.968999999999994</v>
      </c>
      <c r="BU39" s="2">
        <f t="shared" si="16"/>
        <v>73.671999999999997</v>
      </c>
      <c r="BV39" s="2">
        <f t="shared" si="17"/>
        <v>73.766000000000005</v>
      </c>
      <c r="BW39" s="2">
        <f t="shared" si="18"/>
        <v>74.858999999999995</v>
      </c>
      <c r="BX39" s="2">
        <f t="shared" si="19"/>
        <v>71.156000000000006</v>
      </c>
      <c r="BY39" s="2">
        <f t="shared" si="20"/>
        <v>70.546999999999997</v>
      </c>
      <c r="BZ39" s="2">
        <f t="shared" si="21"/>
        <v>69.516000000000005</v>
      </c>
      <c r="CA39" s="2">
        <f t="shared" si="22"/>
        <v>69.546999999999997</v>
      </c>
      <c r="CB39" s="2">
        <f t="shared" si="23"/>
        <v>68.671999999999997</v>
      </c>
      <c r="CC39" s="2">
        <f t="shared" si="24"/>
        <v>65.438999999999993</v>
      </c>
      <c r="CE39" s="2" t="str">
        <f t="shared" si="52"/>
        <v/>
      </c>
      <c r="CF39" s="2" t="str">
        <f t="shared" si="25"/>
        <v/>
      </c>
      <c r="CG39" s="2" t="str">
        <f t="shared" si="25"/>
        <v/>
      </c>
      <c r="CH39" s="2" t="str">
        <f t="shared" si="25"/>
        <v/>
      </c>
      <c r="CI39" s="2" t="str">
        <f t="shared" si="25"/>
        <v/>
      </c>
      <c r="CJ39" s="2" t="str">
        <f t="shared" si="25"/>
        <v/>
      </c>
      <c r="CK39" s="2" t="str">
        <f t="shared" si="25"/>
        <v/>
      </c>
      <c r="CL39" s="2" t="str">
        <f t="shared" si="25"/>
        <v/>
      </c>
      <c r="CM39" s="2" t="str">
        <f t="shared" si="25"/>
        <v/>
      </c>
      <c r="CN39" s="2" t="str">
        <f t="shared" si="25"/>
        <v/>
      </c>
      <c r="CO39" s="2" t="str">
        <f t="shared" si="25"/>
        <v/>
      </c>
      <c r="CP39" s="2" t="str">
        <f t="shared" si="25"/>
        <v/>
      </c>
      <c r="CQ39" s="2" t="str">
        <f t="shared" si="25"/>
        <v/>
      </c>
      <c r="CR39" s="2" t="str">
        <f t="shared" si="25"/>
        <v/>
      </c>
      <c r="CS39" s="2" t="str">
        <f t="shared" si="25"/>
        <v/>
      </c>
      <c r="CU39" s="2" t="str">
        <f t="shared" si="26"/>
        <v/>
      </c>
      <c r="CV39" s="2" t="str">
        <f t="shared" si="27"/>
        <v/>
      </c>
      <c r="CW39" s="2" t="str">
        <f t="shared" si="28"/>
        <v/>
      </c>
      <c r="CX39" s="2" t="str">
        <f t="shared" si="29"/>
        <v/>
      </c>
      <c r="CY39" s="2" t="str">
        <f t="shared" si="30"/>
        <v/>
      </c>
      <c r="CZ39" s="2" t="str">
        <f t="shared" si="31"/>
        <v/>
      </c>
      <c r="DA39" s="2" t="str">
        <f t="shared" si="32"/>
        <v/>
      </c>
      <c r="DB39" s="2" t="str">
        <f t="shared" si="33"/>
        <v/>
      </c>
      <c r="DC39" s="2" t="str">
        <f t="shared" si="34"/>
        <v/>
      </c>
      <c r="DD39" s="2" t="str">
        <f t="shared" si="35"/>
        <v/>
      </c>
      <c r="DE39" s="2" t="str">
        <f t="shared" si="36"/>
        <v/>
      </c>
      <c r="DF39" s="2" t="str">
        <f t="shared" si="37"/>
        <v/>
      </c>
      <c r="DG39" s="2" t="str">
        <f t="shared" si="38"/>
        <v/>
      </c>
      <c r="DH39" s="2" t="str">
        <f t="shared" si="39"/>
        <v/>
      </c>
      <c r="DI39" s="2" t="str">
        <f t="shared" si="40"/>
        <v/>
      </c>
      <c r="DK39" s="2">
        <f t="shared" si="41"/>
        <v>71.512089473684199</v>
      </c>
      <c r="DL39" s="2">
        <f t="shared" si="41"/>
        <v>73.869908710801397</v>
      </c>
      <c r="DM39" s="2">
        <f t="shared" si="41"/>
        <v>72.152202090592354</v>
      </c>
      <c r="DN39" s="2">
        <f t="shared" si="41"/>
        <v>72.470176430867298</v>
      </c>
      <c r="DO39" s="2">
        <f t="shared" si="41"/>
        <v>74.506591664149809</v>
      </c>
      <c r="DP39" s="2">
        <f t="shared" si="41"/>
        <v>74.854619450317145</v>
      </c>
      <c r="DQ39" s="2">
        <f t="shared" si="41"/>
        <v>74.093358501963138</v>
      </c>
      <c r="DR39" s="2">
        <f t="shared" si="41"/>
        <v>75.057698661028908</v>
      </c>
      <c r="DS39" s="2">
        <f t="shared" si="41"/>
        <v>74.408554817275743</v>
      </c>
      <c r="DT39" s="2">
        <f t="shared" si="41"/>
        <v>70.919908788885536</v>
      </c>
      <c r="DU39" s="2">
        <f t="shared" si="41"/>
        <v>70.333324977348227</v>
      </c>
      <c r="DV39" s="2">
        <f t="shared" si="41"/>
        <v>68.967578979160365</v>
      </c>
      <c r="DW39" s="2">
        <f t="shared" si="41"/>
        <v>69.46447946239806</v>
      </c>
      <c r="DX39" s="2">
        <f t="shared" si="41"/>
        <v>67.886442778813176</v>
      </c>
      <c r="DY39" s="2">
        <f t="shared" si="41"/>
        <v>64.895536585365846</v>
      </c>
      <c r="EA39" s="2">
        <f t="shared" si="42"/>
        <v>69.412440421999975</v>
      </c>
      <c r="EB39" s="2">
        <f t="shared" si="42"/>
        <v>72.740834104140134</v>
      </c>
      <c r="EC39" s="2">
        <f t="shared" si="42"/>
        <v>67.599986074944979</v>
      </c>
      <c r="ED39" s="2">
        <f t="shared" si="42"/>
        <v>72.229161882117381</v>
      </c>
      <c r="EE39" s="2">
        <f t="shared" si="42"/>
        <v>72.10995197740111</v>
      </c>
      <c r="EF39" s="2">
        <f t="shared" si="42"/>
        <v>75.097047306791538</v>
      </c>
      <c r="EG39" s="2">
        <f t="shared" si="42"/>
        <v>73.565456521739108</v>
      </c>
      <c r="EH39" s="2">
        <f t="shared" si="42"/>
        <v>73.546034808795</v>
      </c>
      <c r="EI39" s="2">
        <f t="shared" si="42"/>
        <v>75.007305854800933</v>
      </c>
      <c r="EJ39" s="2">
        <f t="shared" si="42"/>
        <v>71.505600780640123</v>
      </c>
      <c r="EK39" s="2">
        <f t="shared" si="42"/>
        <v>70.409556704723542</v>
      </c>
      <c r="EL39" s="2">
        <f t="shared" si="42"/>
        <v>68.088887868202534</v>
      </c>
      <c r="EM39" s="2">
        <f t="shared" si="42"/>
        <v>70.575740573421726</v>
      </c>
      <c r="EN39" s="2">
        <f t="shared" si="42"/>
        <v>69.679789341919729</v>
      </c>
      <c r="EO39" s="2">
        <f t="shared" si="42"/>
        <v>68.455112559618442</v>
      </c>
      <c r="EQ39" s="2">
        <f t="shared" si="43"/>
        <v>69.412440421999975</v>
      </c>
      <c r="ER39" s="2">
        <f t="shared" si="43"/>
        <v>69.492402918174378</v>
      </c>
      <c r="ES39" s="2">
        <f t="shared" si="43"/>
        <v>69.24391928139525</v>
      </c>
      <c r="ET39" s="2">
        <f t="shared" si="43"/>
        <v>71.337933125430851</v>
      </c>
      <c r="EU39" s="2">
        <f t="shared" si="43"/>
        <v>72.056960788310533</v>
      </c>
      <c r="EV39" s="2">
        <f t="shared" si="43"/>
        <v>74.718911121246904</v>
      </c>
      <c r="EW39" s="2">
        <f t="shared" si="43"/>
        <v>72.433086213420026</v>
      </c>
      <c r="EX39" s="2">
        <f t="shared" si="43"/>
        <v>73.172873115565508</v>
      </c>
      <c r="EY39" s="2">
        <f t="shared" si="43"/>
        <v>74.199169898764296</v>
      </c>
      <c r="EZ39" s="2">
        <f t="shared" si="43"/>
        <v>71.780499796560818</v>
      </c>
      <c r="FA39" s="2">
        <f t="shared" si="43"/>
        <v>70.808573087531613</v>
      </c>
      <c r="FB39" s="2">
        <f t="shared" si="43"/>
        <v>68.962217928511308</v>
      </c>
      <c r="FC39" s="2">
        <f t="shared" si="43"/>
        <v>71.037048929015782</v>
      </c>
      <c r="FD39" s="2">
        <f t="shared" si="43"/>
        <v>70.014545717201329</v>
      </c>
      <c r="FE39" s="2">
        <f t="shared" si="43"/>
        <v>72.918166267017952</v>
      </c>
      <c r="FG39" s="2">
        <f t="shared" si="44"/>
        <v>7.6828926361796876E-2</v>
      </c>
      <c r="FH39" s="2">
        <f t="shared" si="44"/>
        <v>6.1965862786366649E-2</v>
      </c>
      <c r="FI39" s="2">
        <f t="shared" si="44"/>
        <v>6.2584149173807793E-2</v>
      </c>
      <c r="FJ39" s="2">
        <f t="shared" si="44"/>
        <v>6.0814149814407914E-2</v>
      </c>
      <c r="FK39" s="2">
        <f t="shared" si="44"/>
        <v>5.2865081801100451E-2</v>
      </c>
      <c r="FL39" s="2">
        <f t="shared" si="44"/>
        <v>5.4176193748248724E-2</v>
      </c>
      <c r="FM39" s="2">
        <f t="shared" si="44"/>
        <v>5.6169231800961013E-2</v>
      </c>
      <c r="FN39" s="2">
        <f t="shared" si="44"/>
        <v>4.9927212899818801E-2</v>
      </c>
      <c r="FO39" s="2">
        <f t="shared" si="44"/>
        <v>4.9942289728619416E-2</v>
      </c>
      <c r="FP39" s="2">
        <f t="shared" si="44"/>
        <v>5.1655418123814432E-2</v>
      </c>
      <c r="FQ39" s="2">
        <f t="shared" si="44"/>
        <v>5.2885613594566498E-2</v>
      </c>
      <c r="FR39" s="2">
        <f t="shared" si="44"/>
        <v>5.3828919646391478E-2</v>
      </c>
      <c r="FS39" s="2">
        <f t="shared" si="44"/>
        <v>5.345823243644271E-2</v>
      </c>
      <c r="FT39" s="2">
        <f t="shared" si="44"/>
        <v>5.9977724820581862E-2</v>
      </c>
      <c r="FU39" s="2">
        <f t="shared" si="44"/>
        <v>4.3920674913843306E-2</v>
      </c>
      <c r="FW39" s="2">
        <f t="shared" si="53"/>
        <v>1.7629320066240353E-15</v>
      </c>
      <c r="FX39" s="2">
        <f t="shared" si="45"/>
        <v>3.053226552400099E-6</v>
      </c>
      <c r="FY39" s="2">
        <f t="shared" si="45"/>
        <v>2.6059111074768813E-6</v>
      </c>
      <c r="FZ39" s="2">
        <f t="shared" si="45"/>
        <v>2.7960018404561093E-6</v>
      </c>
      <c r="GA39" s="2">
        <f t="shared" si="45"/>
        <v>2.3775244880672468E-6</v>
      </c>
      <c r="GB39" s="2">
        <f t="shared" si="45"/>
        <v>2.0914191218961573E-6</v>
      </c>
      <c r="GC39" s="2">
        <f t="shared" si="45"/>
        <v>2.2317070741001398E-6</v>
      </c>
      <c r="GD39" s="2">
        <f t="shared" si="45"/>
        <v>2.0703033461417382E-6</v>
      </c>
      <c r="GE39" s="2">
        <f t="shared" si="45"/>
        <v>2.2703980657922528E-6</v>
      </c>
      <c r="GF39" s="2">
        <f t="shared" si="45"/>
        <v>2.3266004844729747E-6</v>
      </c>
      <c r="GG39" s="2">
        <f t="shared" si="45"/>
        <v>2.4567157943918752E-6</v>
      </c>
      <c r="GH39" s="2">
        <f t="shared" si="45"/>
        <v>2.5674870594251472E-6</v>
      </c>
      <c r="GI39" s="2">
        <f t="shared" si="45"/>
        <v>2.0715890908906897E-6</v>
      </c>
      <c r="GJ39" s="2">
        <f t="shared" si="45"/>
        <v>1.5151183440649193E-6</v>
      </c>
      <c r="GK39" s="2">
        <f t="shared" si="45"/>
        <v>1.1394851208768825E-6</v>
      </c>
      <c r="GM39" s="86">
        <f t="shared" si="54"/>
        <v>3.2425626804222309E-7</v>
      </c>
      <c r="GN39" s="86">
        <f t="shared" si="46"/>
        <v>1.8674323837819065E-8</v>
      </c>
      <c r="GO39" s="86">
        <f t="shared" si="46"/>
        <v>2.3741182082096437E-8</v>
      </c>
      <c r="GP39" s="86">
        <f t="shared" si="46"/>
        <v>5.2643864705308023E-9</v>
      </c>
      <c r="GQ39" s="86">
        <f t="shared" si="46"/>
        <v>6.8437238121689129E-10</v>
      </c>
      <c r="GR39" s="86">
        <f t="shared" si="46"/>
        <v>9.7118042872290345E-10</v>
      </c>
      <c r="GS39" s="86">
        <f t="shared" si="46"/>
        <v>6.7680957194403606E-10</v>
      </c>
      <c r="GT39" s="86">
        <f t="shared" si="46"/>
        <v>8.4432650831743074E-11</v>
      </c>
      <c r="GU39" s="86">
        <f t="shared" si="46"/>
        <v>6.8520571491843117E-11</v>
      </c>
      <c r="GV39" s="86">
        <f t="shared" si="46"/>
        <v>2.950163444574548E-10</v>
      </c>
      <c r="GW39" s="86">
        <f t="shared" si="46"/>
        <v>4.3623832095060981E-10</v>
      </c>
      <c r="GX39" s="86">
        <f t="shared" si="46"/>
        <v>4.6146595084759286E-10</v>
      </c>
      <c r="GY39" s="86">
        <f t="shared" si="46"/>
        <v>6.4401071958447092E-10</v>
      </c>
      <c r="GZ39" s="86">
        <f t="shared" si="46"/>
        <v>4.2444004265284855E-9</v>
      </c>
      <c r="HA39" s="86">
        <f t="shared" si="46"/>
        <v>4.0180768684938424E-12</v>
      </c>
      <c r="HC39" s="86">
        <f t="shared" si="58"/>
        <v>7.1231442308015075E-21</v>
      </c>
      <c r="HD39" s="86">
        <f t="shared" si="47"/>
        <v>2.5879673955917486E-23</v>
      </c>
      <c r="HE39" s="86">
        <f t="shared" si="47"/>
        <v>1.2987397930881157E-23</v>
      </c>
      <c r="HF39" s="86">
        <f t="shared" si="47"/>
        <v>2.7745300614776766E-26</v>
      </c>
      <c r="HG39" s="86">
        <f t="shared" si="47"/>
        <v>1.5242694923157106E-29</v>
      </c>
      <c r="HH39" s="86">
        <f t="shared" si="47"/>
        <v>4.2990368301190502E-26</v>
      </c>
      <c r="HI39" s="86">
        <f t="shared" si="47"/>
        <v>1.2489364293049092E-27</v>
      </c>
      <c r="HJ39" s="86">
        <f t="shared" si="47"/>
        <v>3.2364172769393328E-26</v>
      </c>
      <c r="HK39" s="86">
        <f t="shared" si="47"/>
        <v>9.8582293448312358E-26</v>
      </c>
      <c r="HL39" s="86">
        <f t="shared" si="47"/>
        <v>3.7467674285496794E-27</v>
      </c>
      <c r="HM39" s="86">
        <f t="shared" si="47"/>
        <v>7.5189581149649456E-27</v>
      </c>
      <c r="HN39" s="86">
        <f t="shared" si="47"/>
        <v>5.4606673172008836E-26</v>
      </c>
      <c r="HO39" s="86">
        <f t="shared" si="47"/>
        <v>5.2355999239205415E-23</v>
      </c>
      <c r="HP39" s="86">
        <f t="shared" si="47"/>
        <v>1.5247985807979121E-24</v>
      </c>
      <c r="HQ39" s="86">
        <f t="shared" si="47"/>
        <v>3.8819528230604702E-33</v>
      </c>
      <c r="HS39" s="86">
        <f t="shared" si="55"/>
        <v>2.2944423480007873E-219</v>
      </c>
      <c r="HT39" s="86">
        <f t="shared" si="48"/>
        <v>4.6391205858705933E-87</v>
      </c>
      <c r="HU39" s="86">
        <f t="shared" si="48"/>
        <v>6.6132209216084991E-90</v>
      </c>
      <c r="HV39" s="86">
        <f t="shared" si="48"/>
        <v>2.2451105129416456E-103</v>
      </c>
      <c r="HW39" s="86">
        <f t="shared" si="48"/>
        <v>2.0799415391096711E-117</v>
      </c>
      <c r="HX39" s="86">
        <f t="shared" si="48"/>
        <v>5.7071854055549615E-104</v>
      </c>
      <c r="HY39" s="86">
        <f t="shared" si="48"/>
        <v>3.2914784547836106E-112</v>
      </c>
      <c r="HZ39" s="86">
        <f t="shared" si="48"/>
        <v>3.4418141780946254E-106</v>
      </c>
      <c r="IA39" s="86">
        <f t="shared" si="48"/>
        <v>4.3682035955594692E-104</v>
      </c>
      <c r="IB39" s="86">
        <f t="shared" si="48"/>
        <v>6.5024307929723207E-109</v>
      </c>
      <c r="IC39" s="86">
        <f t="shared" si="48"/>
        <v>1.3326445971052476E-106</v>
      </c>
      <c r="ID39" s="86">
        <f t="shared" si="48"/>
        <v>2.619641812106275E-103</v>
      </c>
      <c r="IE39" s="86">
        <f t="shared" si="48"/>
        <v>2.1941442860148508E-90</v>
      </c>
      <c r="IF39" s="86">
        <f t="shared" si="48"/>
        <v>1.0404610998372364E-59</v>
      </c>
      <c r="IG39" s="86">
        <f t="shared" si="48"/>
        <v>4.4235720392607863E-43</v>
      </c>
      <c r="II39" s="86">
        <f t="shared" si="56"/>
        <v>0</v>
      </c>
      <c r="IJ39" s="86">
        <f t="shared" si="49"/>
        <v>0</v>
      </c>
      <c r="IK39" s="86">
        <f t="shared" si="49"/>
        <v>0</v>
      </c>
      <c r="IL39" s="86">
        <f t="shared" si="49"/>
        <v>0</v>
      </c>
      <c r="IM39" s="86">
        <f t="shared" si="49"/>
        <v>0</v>
      </c>
      <c r="IN39" s="86">
        <f t="shared" si="49"/>
        <v>0</v>
      </c>
      <c r="IO39" s="86">
        <f t="shared" si="49"/>
        <v>0</v>
      </c>
      <c r="IP39" s="86">
        <f t="shared" si="49"/>
        <v>0</v>
      </c>
      <c r="IQ39" s="86">
        <f t="shared" si="49"/>
        <v>0</v>
      </c>
      <c r="IR39" s="86">
        <f t="shared" si="49"/>
        <v>0</v>
      </c>
      <c r="IS39" s="86">
        <f t="shared" si="49"/>
        <v>0</v>
      </c>
      <c r="IT39" s="86">
        <f t="shared" si="49"/>
        <v>0</v>
      </c>
      <c r="IU39" s="86">
        <f t="shared" si="49"/>
        <v>0</v>
      </c>
      <c r="IV39" s="86">
        <f t="shared" si="49"/>
        <v>5.506815257717494E-173</v>
      </c>
      <c r="IW39" s="86">
        <f t="shared" si="49"/>
        <v>5.1899774018736856E-102</v>
      </c>
      <c r="IY39" s="86">
        <f t="shared" si="57"/>
        <v>3.2425626804223024E-7</v>
      </c>
      <c r="IZ39" s="86">
        <f t="shared" si="50"/>
        <v>1.8674323837819091E-8</v>
      </c>
      <c r="JA39" s="86">
        <f t="shared" si="50"/>
        <v>2.3741182082096451E-8</v>
      </c>
      <c r="JB39" s="86">
        <f t="shared" si="50"/>
        <v>5.2643864705308023E-9</v>
      </c>
      <c r="JC39" s="86">
        <f t="shared" si="50"/>
        <v>6.8437238121689129E-10</v>
      </c>
      <c r="JD39" s="86">
        <f t="shared" si="50"/>
        <v>9.7118042872290345E-10</v>
      </c>
      <c r="JE39" s="86">
        <f t="shared" si="50"/>
        <v>6.7680957194403606E-10</v>
      </c>
      <c r="JF39" s="86">
        <f t="shared" si="50"/>
        <v>8.4432650831743112E-11</v>
      </c>
      <c r="JG39" s="86">
        <f t="shared" si="50"/>
        <v>6.852057149184322E-11</v>
      </c>
      <c r="JH39" s="86">
        <f t="shared" si="50"/>
        <v>2.950163444574548E-10</v>
      </c>
      <c r="JI39" s="86">
        <f t="shared" si="50"/>
        <v>4.3623832095060981E-10</v>
      </c>
      <c r="JJ39" s="86">
        <f t="shared" si="50"/>
        <v>4.6146595084759291E-10</v>
      </c>
      <c r="JK39" s="86">
        <f t="shared" si="50"/>
        <v>6.4401071958452324E-10</v>
      </c>
      <c r="JL39" s="86">
        <f t="shared" si="50"/>
        <v>4.2444004265284872E-9</v>
      </c>
      <c r="JM39" s="86">
        <f t="shared" si="50"/>
        <v>4.0180768684938424E-12</v>
      </c>
    </row>
    <row r="40" spans="2:273" x14ac:dyDescent="0.25">
      <c r="B40" s="2">
        <v>13</v>
      </c>
      <c r="C40" s="37">
        <v>70.343000000000004</v>
      </c>
      <c r="D40" s="37">
        <v>73.820999999999998</v>
      </c>
      <c r="E40" s="37">
        <v>71.881</v>
      </c>
      <c r="F40" s="37">
        <v>72.375</v>
      </c>
      <c r="G40" s="37">
        <v>74.141000000000005</v>
      </c>
      <c r="H40" s="37">
        <v>73.921999999999997</v>
      </c>
      <c r="I40" s="37">
        <v>74.171999999999997</v>
      </c>
      <c r="J40" s="37">
        <v>73.391000000000005</v>
      </c>
      <c r="K40" s="37">
        <v>74.593999999999994</v>
      </c>
      <c r="L40" s="37">
        <v>70.983999999999995</v>
      </c>
      <c r="M40" s="37">
        <v>71.733999999999995</v>
      </c>
      <c r="N40" s="37">
        <v>68.983999999999995</v>
      </c>
      <c r="O40" s="37">
        <v>70.983999999999995</v>
      </c>
      <c r="P40" s="37">
        <v>67.858999999999995</v>
      </c>
      <c r="Q40" s="37">
        <v>65.242000000000004</v>
      </c>
      <c r="S40" s="4">
        <f t="shared" si="7"/>
        <v>71.574934278359237</v>
      </c>
      <c r="T40" s="4">
        <f t="shared" si="7"/>
        <v>73.984171839372806</v>
      </c>
      <c r="U40" s="4">
        <f t="shared" si="7"/>
        <v>72.029046579034556</v>
      </c>
      <c r="V40" s="4">
        <f t="shared" si="7"/>
        <v>72.715324927859811</v>
      </c>
      <c r="W40" s="4">
        <f t="shared" si="7"/>
        <v>74.586354872836509</v>
      </c>
      <c r="X40" s="4">
        <f t="shared" si="7"/>
        <v>75.069249833510241</v>
      </c>
      <c r="Y40" s="4">
        <f t="shared" si="7"/>
        <v>74.227652154004687</v>
      </c>
      <c r="Z40" s="4">
        <f t="shared" si="7"/>
        <v>75.062465444925337</v>
      </c>
      <c r="AA40" s="4">
        <f t="shared" si="7"/>
        <v>74.582610057017845</v>
      </c>
      <c r="AB40" s="4">
        <f t="shared" si="7"/>
        <v>71.084669518323821</v>
      </c>
      <c r="AC40" s="4">
        <f t="shared" si="7"/>
        <v>70.456723402753397</v>
      </c>
      <c r="AD40" s="4">
        <f t="shared" si="7"/>
        <v>69.117947026632748</v>
      </c>
      <c r="AE40" s="4">
        <f t="shared" si="7"/>
        <v>69.735791867681712</v>
      </c>
      <c r="AF40" s="4">
        <f t="shared" si="7"/>
        <v>68.215923898323709</v>
      </c>
      <c r="AG40" s="4">
        <f t="shared" si="7"/>
        <v>65.231449559534909</v>
      </c>
      <c r="AI40" s="4">
        <f t="shared" si="8"/>
        <v>-1.2319342783592333</v>
      </c>
      <c r="AJ40" s="4">
        <f t="shared" si="8"/>
        <v>-0.16317183937280788</v>
      </c>
      <c r="AK40" s="4">
        <f t="shared" si="8"/>
        <v>-0.1480465790345562</v>
      </c>
      <c r="AL40" s="4">
        <f t="shared" si="8"/>
        <v>-0.34032492785981105</v>
      </c>
      <c r="AM40" s="4">
        <f t="shared" si="8"/>
        <v>-0.44535487283650355</v>
      </c>
      <c r="AN40" s="4">
        <f t="shared" si="8"/>
        <v>-1.1472498335102443</v>
      </c>
      <c r="AO40" s="4">
        <f t="shared" si="8"/>
        <v>-5.5652154004690146E-2</v>
      </c>
      <c r="AP40" s="4">
        <f t="shared" si="8"/>
        <v>-1.6714654449253317</v>
      </c>
      <c r="AQ40" s="4">
        <f t="shared" si="8"/>
        <v>1.1389942982148682E-2</v>
      </c>
      <c r="AR40" s="4">
        <f t="shared" si="8"/>
        <v>-0.10066951832382642</v>
      </c>
      <c r="AS40" s="4">
        <f t="shared" si="8"/>
        <v>1.2772765972465976</v>
      </c>
      <c r="AT40" s="4">
        <f t="shared" si="8"/>
        <v>-0.13394702663275382</v>
      </c>
      <c r="AU40" s="4">
        <f t="shared" si="8"/>
        <v>1.2482081323182825</v>
      </c>
      <c r="AV40" s="4">
        <f t="shared" si="8"/>
        <v>-0.35692389832371418</v>
      </c>
      <c r="AW40" s="4">
        <f t="shared" si="8"/>
        <v>1.0550440465095789E-2</v>
      </c>
      <c r="AY40" s="2">
        <f t="shared" si="51"/>
        <v>71.574324903618589</v>
      </c>
      <c r="AZ40" s="2">
        <f t="shared" si="9"/>
        <v>73.984126662493509</v>
      </c>
      <c r="BA40" s="2">
        <f t="shared" si="9"/>
        <v>72.02899076434916</v>
      </c>
      <c r="BB40" s="2">
        <f t="shared" si="9"/>
        <v>72.7153105781249</v>
      </c>
      <c r="BC40" s="2">
        <f t="shared" si="9"/>
        <v>74.586352729638861</v>
      </c>
      <c r="BD40" s="2">
        <f t="shared" si="9"/>
        <v>75.069246909932133</v>
      </c>
      <c r="BE40" s="2">
        <f t="shared" si="9"/>
        <v>74.227649993706919</v>
      </c>
      <c r="BF40" s="2">
        <f t="shared" si="9"/>
        <v>75.062465137614723</v>
      </c>
      <c r="BG40" s="2">
        <f t="shared" si="9"/>
        <v>74.582609811241198</v>
      </c>
      <c r="BH40" s="2">
        <f t="shared" si="9"/>
        <v>71.084668566005746</v>
      </c>
      <c r="BI40" s="2">
        <f t="shared" si="9"/>
        <v>70.45672199037098</v>
      </c>
      <c r="BJ40" s="2">
        <f t="shared" si="9"/>
        <v>69.11794557236486</v>
      </c>
      <c r="BK40" s="2">
        <f t="shared" si="9"/>
        <v>69.73578992483948</v>
      </c>
      <c r="BL40" s="2">
        <f t="shared" si="9"/>
        <v>68.215913310637731</v>
      </c>
      <c r="BM40" s="2">
        <f t="shared" si="9"/>
        <v>65.231449547371142</v>
      </c>
      <c r="BO40" s="2">
        <f t="shared" si="10"/>
        <v>70.343000000000004</v>
      </c>
      <c r="BP40" s="2">
        <f t="shared" si="11"/>
        <v>73.820999999999998</v>
      </c>
      <c r="BQ40" s="2">
        <f t="shared" si="12"/>
        <v>71.881</v>
      </c>
      <c r="BR40" s="2">
        <f t="shared" si="13"/>
        <v>72.375</v>
      </c>
      <c r="BS40" s="2">
        <f t="shared" si="14"/>
        <v>74.141000000000005</v>
      </c>
      <c r="BT40" s="2">
        <f t="shared" si="15"/>
        <v>73.921999999999997</v>
      </c>
      <c r="BU40" s="2">
        <f t="shared" si="16"/>
        <v>74.171999999999997</v>
      </c>
      <c r="BV40" s="2">
        <f t="shared" si="17"/>
        <v>73.391000000000005</v>
      </c>
      <c r="BW40" s="2">
        <f t="shared" si="18"/>
        <v>74.593999999999994</v>
      </c>
      <c r="BX40" s="2">
        <f t="shared" si="19"/>
        <v>70.983999999999995</v>
      </c>
      <c r="BY40" s="2">
        <f t="shared" si="20"/>
        <v>71.733999999999995</v>
      </c>
      <c r="BZ40" s="2">
        <f t="shared" si="21"/>
        <v>68.983999999999995</v>
      </c>
      <c r="CA40" s="2">
        <f t="shared" si="22"/>
        <v>70.983999999999995</v>
      </c>
      <c r="CB40" s="2">
        <f t="shared" si="23"/>
        <v>67.858999999999995</v>
      </c>
      <c r="CC40" s="2">
        <f t="shared" si="24"/>
        <v>65.242000000000004</v>
      </c>
      <c r="CE40" s="2" t="str">
        <f t="shared" si="52"/>
        <v/>
      </c>
      <c r="CF40" s="2" t="str">
        <f t="shared" si="25"/>
        <v/>
      </c>
      <c r="CG40" s="2" t="str">
        <f t="shared" si="25"/>
        <v/>
      </c>
      <c r="CH40" s="2" t="str">
        <f t="shared" si="25"/>
        <v/>
      </c>
      <c r="CI40" s="2" t="str">
        <f t="shared" si="25"/>
        <v/>
      </c>
      <c r="CJ40" s="2" t="str">
        <f t="shared" si="25"/>
        <v/>
      </c>
      <c r="CK40" s="2" t="str">
        <f t="shared" si="25"/>
        <v/>
      </c>
      <c r="CL40" s="2" t="str">
        <f t="shared" si="25"/>
        <v/>
      </c>
      <c r="CM40" s="2" t="str">
        <f t="shared" si="25"/>
        <v/>
      </c>
      <c r="CN40" s="2" t="str">
        <f t="shared" si="25"/>
        <v/>
      </c>
      <c r="CO40" s="2" t="str">
        <f t="shared" si="25"/>
        <v/>
      </c>
      <c r="CP40" s="2" t="str">
        <f t="shared" si="25"/>
        <v/>
      </c>
      <c r="CQ40" s="2" t="str">
        <f t="shared" si="25"/>
        <v/>
      </c>
      <c r="CR40" s="2" t="str">
        <f t="shared" si="25"/>
        <v/>
      </c>
      <c r="CS40" s="2" t="str">
        <f t="shared" si="25"/>
        <v/>
      </c>
      <c r="CU40" s="2" t="str">
        <f t="shared" si="26"/>
        <v/>
      </c>
      <c r="CV40" s="2" t="str">
        <f t="shared" si="27"/>
        <v/>
      </c>
      <c r="CW40" s="2" t="str">
        <f t="shared" si="28"/>
        <v/>
      </c>
      <c r="CX40" s="2" t="str">
        <f t="shared" si="29"/>
        <v/>
      </c>
      <c r="CY40" s="2" t="str">
        <f t="shared" si="30"/>
        <v/>
      </c>
      <c r="CZ40" s="2" t="str">
        <f t="shared" si="31"/>
        <v/>
      </c>
      <c r="DA40" s="2" t="str">
        <f t="shared" si="32"/>
        <v/>
      </c>
      <c r="DB40" s="2" t="str">
        <f t="shared" si="33"/>
        <v/>
      </c>
      <c r="DC40" s="2" t="str">
        <f t="shared" si="34"/>
        <v/>
      </c>
      <c r="DD40" s="2" t="str">
        <f t="shared" si="35"/>
        <v/>
      </c>
      <c r="DE40" s="2" t="str">
        <f t="shared" si="36"/>
        <v/>
      </c>
      <c r="DF40" s="2" t="str">
        <f t="shared" si="37"/>
        <v/>
      </c>
      <c r="DG40" s="2" t="str">
        <f t="shared" si="38"/>
        <v/>
      </c>
      <c r="DH40" s="2" t="str">
        <f t="shared" si="39"/>
        <v/>
      </c>
      <c r="DI40" s="2" t="str">
        <f t="shared" si="40"/>
        <v/>
      </c>
      <c r="DK40" s="2">
        <f t="shared" si="41"/>
        <v>71.776812955465573</v>
      </c>
      <c r="DL40" s="2">
        <f t="shared" si="41"/>
        <v>74.08066097560976</v>
      </c>
      <c r="DM40" s="2">
        <f t="shared" si="41"/>
        <v>72.355932926829297</v>
      </c>
      <c r="DN40" s="2">
        <f t="shared" si="41"/>
        <v>72.755427382978141</v>
      </c>
      <c r="DO40" s="2">
        <f t="shared" si="41"/>
        <v>74.741975536091829</v>
      </c>
      <c r="DP40" s="2">
        <f t="shared" si="41"/>
        <v>75.072452431289662</v>
      </c>
      <c r="DQ40" s="2">
        <f t="shared" si="41"/>
        <v>74.275848384173955</v>
      </c>
      <c r="DR40" s="2">
        <f t="shared" si="41"/>
        <v>75.154280620155049</v>
      </c>
      <c r="DS40" s="2">
        <f t="shared" si="41"/>
        <v>74.563478405315607</v>
      </c>
      <c r="DT40" s="2">
        <f t="shared" si="41"/>
        <v>71.064102385986118</v>
      </c>
      <c r="DU40" s="2">
        <f t="shared" si="41"/>
        <v>70.464244941105392</v>
      </c>
      <c r="DV40" s="2">
        <f t="shared" si="41"/>
        <v>69.186003020235574</v>
      </c>
      <c r="DW40" s="2">
        <f t="shared" si="41"/>
        <v>69.688793113862886</v>
      </c>
      <c r="DX40" s="2">
        <f t="shared" si="41"/>
        <v>68.118813656375778</v>
      </c>
      <c r="DY40" s="2">
        <f t="shared" si="41"/>
        <v>65.071487804878046</v>
      </c>
      <c r="EA40" s="2">
        <f t="shared" si="42"/>
        <v>69.355327338080144</v>
      </c>
      <c r="EB40" s="2">
        <f t="shared" si="42"/>
        <v>72.65153859305677</v>
      </c>
      <c r="EC40" s="2">
        <f t="shared" si="42"/>
        <v>67.562715353265759</v>
      </c>
      <c r="ED40" s="2">
        <f t="shared" si="42"/>
        <v>72.15031912464022</v>
      </c>
      <c r="EE40" s="2">
        <f t="shared" si="42"/>
        <v>72.043531799838561</v>
      </c>
      <c r="EF40" s="2">
        <f t="shared" si="42"/>
        <v>75.0182226385636</v>
      </c>
      <c r="EG40" s="2">
        <f t="shared" si="42"/>
        <v>73.489062659846525</v>
      </c>
      <c r="EH40" s="2">
        <f t="shared" si="42"/>
        <v>73.469041400932298</v>
      </c>
      <c r="EI40" s="2">
        <f t="shared" si="42"/>
        <v>74.914562529273994</v>
      </c>
      <c r="EJ40" s="2">
        <f t="shared" si="42"/>
        <v>71.429009289617483</v>
      </c>
      <c r="EK40" s="2">
        <f t="shared" si="42"/>
        <v>70.333831500847495</v>
      </c>
      <c r="EL40" s="2">
        <f t="shared" si="42"/>
        <v>68.026891784414929</v>
      </c>
      <c r="EM40" s="2">
        <f t="shared" si="42"/>
        <v>70.49468790645389</v>
      </c>
      <c r="EN40" s="2">
        <f t="shared" si="42"/>
        <v>69.603829402094817</v>
      </c>
      <c r="EO40" s="2">
        <f t="shared" si="42"/>
        <v>68.407046104928455</v>
      </c>
      <c r="EQ40" s="2">
        <f t="shared" si="43"/>
        <v>69.355327338080144</v>
      </c>
      <c r="ER40" s="2">
        <f t="shared" si="43"/>
        <v>69.436525009307701</v>
      </c>
      <c r="ES40" s="2">
        <f t="shared" si="43"/>
        <v>69.190116677635643</v>
      </c>
      <c r="ET40" s="2">
        <f t="shared" si="43"/>
        <v>71.268138134786469</v>
      </c>
      <c r="EU40" s="2">
        <f t="shared" si="43"/>
        <v>71.991056132809362</v>
      </c>
      <c r="EV40" s="2">
        <f t="shared" si="43"/>
        <v>74.643916264292784</v>
      </c>
      <c r="EW40" s="2">
        <f t="shared" si="43"/>
        <v>72.368227310957778</v>
      </c>
      <c r="EX40" s="2">
        <f t="shared" si="43"/>
        <v>73.09969399445886</v>
      </c>
      <c r="EY40" s="2">
        <f t="shared" si="43"/>
        <v>74.114684659463251</v>
      </c>
      <c r="EZ40" s="2">
        <f t="shared" si="43"/>
        <v>71.701061352977717</v>
      </c>
      <c r="FA40" s="2">
        <f t="shared" si="43"/>
        <v>70.728765823181561</v>
      </c>
      <c r="FB40" s="2">
        <f t="shared" si="43"/>
        <v>68.8912465375344</v>
      </c>
      <c r="FC40" s="2">
        <f t="shared" si="43"/>
        <v>70.951351800190352</v>
      </c>
      <c r="FD40" s="2">
        <f t="shared" si="43"/>
        <v>69.934658381282489</v>
      </c>
      <c r="FE40" s="2">
        <f t="shared" si="43"/>
        <v>72.820493164326507</v>
      </c>
      <c r="FG40" s="2">
        <f t="shared" si="44"/>
        <v>8.3621414223228788E-2</v>
      </c>
      <c r="FH40" s="2">
        <f t="shared" si="44"/>
        <v>6.7540436765301234E-2</v>
      </c>
      <c r="FI40" s="2">
        <f t="shared" si="44"/>
        <v>6.8210300800075827E-2</v>
      </c>
      <c r="FJ40" s="2">
        <f t="shared" si="44"/>
        <v>6.6292435692953122E-2</v>
      </c>
      <c r="FK40" s="2">
        <f t="shared" si="44"/>
        <v>5.7671267169000937E-2</v>
      </c>
      <c r="FL40" s="2">
        <f t="shared" si="44"/>
        <v>5.9094140673136786E-2</v>
      </c>
      <c r="FM40" s="2">
        <f t="shared" si="44"/>
        <v>6.1256383120580141E-2</v>
      </c>
      <c r="FN40" s="2">
        <f t="shared" si="44"/>
        <v>5.4481668275277423E-2</v>
      </c>
      <c r="FO40" s="2">
        <f t="shared" si="44"/>
        <v>5.4498041549060294E-2</v>
      </c>
      <c r="FP40" s="2">
        <f t="shared" si="44"/>
        <v>5.6358171884843933E-2</v>
      </c>
      <c r="FQ40" s="2">
        <f t="shared" si="44"/>
        <v>5.7693551890034458E-2</v>
      </c>
      <c r="FR40" s="2">
        <f t="shared" si="44"/>
        <v>5.8717299162295913E-2</v>
      </c>
      <c r="FS40" s="2">
        <f t="shared" si="44"/>
        <v>5.8315023398378199E-2</v>
      </c>
      <c r="FT40" s="2">
        <f t="shared" si="44"/>
        <v>6.5385909164719119E-2</v>
      </c>
      <c r="FU40" s="2">
        <f t="shared" si="44"/>
        <v>4.7954859083003287E-2</v>
      </c>
      <c r="FW40" s="2">
        <f t="shared" si="53"/>
        <v>1.9330165065462201E-15</v>
      </c>
      <c r="FX40" s="2">
        <f t="shared" si="45"/>
        <v>3.3477953564327593E-6</v>
      </c>
      <c r="FY40" s="2">
        <f t="shared" si="45"/>
        <v>2.8573239920656247E-6</v>
      </c>
      <c r="FZ40" s="2">
        <f t="shared" si="45"/>
        <v>3.0657542274392827E-6</v>
      </c>
      <c r="GA40" s="2">
        <f t="shared" si="45"/>
        <v>2.6069031639926689E-6</v>
      </c>
      <c r="GB40" s="2">
        <f t="shared" si="45"/>
        <v>2.2931950034435616E-6</v>
      </c>
      <c r="GC40" s="2">
        <f t="shared" si="45"/>
        <v>2.4470176200593169E-6</v>
      </c>
      <c r="GD40" s="2">
        <f t="shared" si="45"/>
        <v>2.2700420250304713E-6</v>
      </c>
      <c r="GE40" s="2">
        <f t="shared" si="45"/>
        <v>2.4894414304098843E-6</v>
      </c>
      <c r="GF40" s="2">
        <f t="shared" si="45"/>
        <v>2.5510661297326207E-6</v>
      </c>
      <c r="GG40" s="2">
        <f t="shared" si="45"/>
        <v>2.6937346642036082E-6</v>
      </c>
      <c r="GH40" s="2">
        <f t="shared" si="45"/>
        <v>2.8151928821978224E-6</v>
      </c>
      <c r="GI40" s="2">
        <f t="shared" si="45"/>
        <v>2.2714518155501428E-6</v>
      </c>
      <c r="GJ40" s="2">
        <f t="shared" si="45"/>
        <v>1.661293986002636E-6</v>
      </c>
      <c r="GK40" s="2">
        <f t="shared" si="45"/>
        <v>1.2494204525154591E-6</v>
      </c>
      <c r="GM40" s="86">
        <f t="shared" si="54"/>
        <v>5.3830579997827706E-7</v>
      </c>
      <c r="GN40" s="86">
        <f t="shared" si="46"/>
        <v>3.4294417817300734E-8</v>
      </c>
      <c r="GO40" s="86">
        <f t="shared" si="46"/>
        <v>4.3168253610265399E-8</v>
      </c>
      <c r="GP40" s="86">
        <f t="shared" si="46"/>
        <v>1.0267369849950465E-8</v>
      </c>
      <c r="GQ40" s="86">
        <f t="shared" si="46"/>
        <v>1.4258471799659165E-9</v>
      </c>
      <c r="GR40" s="86">
        <f t="shared" si="46"/>
        <v>2.0015551272004724E-9</v>
      </c>
      <c r="GS40" s="86">
        <f t="shared" si="46"/>
        <v>1.4343912503999098E-9</v>
      </c>
      <c r="GT40" s="86">
        <f t="shared" si="46"/>
        <v>1.9193129971028198E-10</v>
      </c>
      <c r="GU40" s="86">
        <f t="shared" si="46"/>
        <v>1.5737997823514181E-10</v>
      </c>
      <c r="GV40" s="86">
        <f t="shared" si="46"/>
        <v>6.3670902604271831E-10</v>
      </c>
      <c r="GW40" s="86">
        <f t="shared" si="46"/>
        <v>9.2946387226115092E-10</v>
      </c>
      <c r="GX40" s="86">
        <f t="shared" si="46"/>
        <v>9.8525903330855473E-10</v>
      </c>
      <c r="GY40" s="86">
        <f t="shared" si="46"/>
        <v>1.349830436572995E-9</v>
      </c>
      <c r="GZ40" s="86">
        <f t="shared" si="46"/>
        <v>8.3399410687611949E-9</v>
      </c>
      <c r="HA40" s="86">
        <f t="shared" si="46"/>
        <v>1.0182798754786433E-11</v>
      </c>
      <c r="HC40" s="86">
        <f t="shared" si="58"/>
        <v>2.3073315728037404E-20</v>
      </c>
      <c r="HD40" s="86">
        <f t="shared" si="47"/>
        <v>9.6840850051158185E-23</v>
      </c>
      <c r="HE40" s="86">
        <f t="shared" si="47"/>
        <v>4.957742561924654E-23</v>
      </c>
      <c r="HF40" s="86">
        <f t="shared" si="47"/>
        <v>1.2884992850247529E-25</v>
      </c>
      <c r="HG40" s="86">
        <f t="shared" si="47"/>
        <v>8.4493044585783141E-29</v>
      </c>
      <c r="HH40" s="86">
        <f t="shared" si="47"/>
        <v>1.918153114874008E-25</v>
      </c>
      <c r="HI40" s="86">
        <f t="shared" si="47"/>
        <v>6.2819067838569022E-27</v>
      </c>
      <c r="HJ40" s="86">
        <f t="shared" si="47"/>
        <v>1.4765690557039976E-25</v>
      </c>
      <c r="HK40" s="86">
        <f t="shared" si="47"/>
        <v>4.4101977239211719E-25</v>
      </c>
      <c r="HL40" s="86">
        <f t="shared" si="47"/>
        <v>1.8129804254051568E-26</v>
      </c>
      <c r="HM40" s="86">
        <f t="shared" si="47"/>
        <v>3.5567906336645507E-26</v>
      </c>
      <c r="HN40" s="86">
        <f t="shared" si="47"/>
        <v>2.4703450553682104E-25</v>
      </c>
      <c r="HO40" s="86">
        <f t="shared" si="47"/>
        <v>1.9200400332504287E-22</v>
      </c>
      <c r="HP40" s="86">
        <f t="shared" si="47"/>
        <v>6.1308446024446067E-24</v>
      </c>
      <c r="HQ40" s="86">
        <f t="shared" si="47"/>
        <v>2.5970598057099332E-32</v>
      </c>
      <c r="HS40" s="86">
        <f t="shared" si="55"/>
        <v>4.6668049191298112E-217</v>
      </c>
      <c r="HT40" s="86">
        <f t="shared" si="48"/>
        <v>1.5680637385214553E-85</v>
      </c>
      <c r="HU40" s="86">
        <f t="shared" si="48"/>
        <v>2.4408991779462238E-88</v>
      </c>
      <c r="HV40" s="86">
        <f t="shared" si="48"/>
        <v>1.4940928468808095E-101</v>
      </c>
      <c r="HW40" s="86">
        <f t="shared" si="48"/>
        <v>2.2813727825779511E-115</v>
      </c>
      <c r="HX40" s="86">
        <f t="shared" si="48"/>
        <v>3.4993631105245195E-102</v>
      </c>
      <c r="HY40" s="86">
        <f t="shared" si="48"/>
        <v>2.9188158484079459E-110</v>
      </c>
      <c r="HZ40" s="86">
        <f t="shared" si="48"/>
        <v>2.3233472998457419E-104</v>
      </c>
      <c r="IA40" s="86">
        <f t="shared" si="48"/>
        <v>2.7879729640074726E-102</v>
      </c>
      <c r="IB40" s="86">
        <f t="shared" si="48"/>
        <v>5.043826258379459E-107</v>
      </c>
      <c r="IC40" s="86">
        <f t="shared" si="48"/>
        <v>9.5035700260217521E-105</v>
      </c>
      <c r="ID40" s="86">
        <f t="shared" si="48"/>
        <v>1.6607153368304075E-101</v>
      </c>
      <c r="IE40" s="86">
        <f t="shared" si="48"/>
        <v>7.7036669561813255E-89</v>
      </c>
      <c r="IF40" s="86">
        <f t="shared" si="48"/>
        <v>1.032694496088889E-58</v>
      </c>
      <c r="IG40" s="86">
        <f t="shared" si="48"/>
        <v>2.2019182995920184E-42</v>
      </c>
      <c r="II40" s="86">
        <f t="shared" si="56"/>
        <v>0</v>
      </c>
      <c r="IJ40" s="86">
        <f t="shared" si="49"/>
        <v>0</v>
      </c>
      <c r="IK40" s="86">
        <f t="shared" si="49"/>
        <v>0</v>
      </c>
      <c r="IL40" s="86">
        <f t="shared" si="49"/>
        <v>0</v>
      </c>
      <c r="IM40" s="86">
        <f t="shared" si="49"/>
        <v>0</v>
      </c>
      <c r="IN40" s="86">
        <f t="shared" si="49"/>
        <v>0</v>
      </c>
      <c r="IO40" s="86">
        <f t="shared" si="49"/>
        <v>0</v>
      </c>
      <c r="IP40" s="86">
        <f t="shared" si="49"/>
        <v>0</v>
      </c>
      <c r="IQ40" s="86">
        <f t="shared" si="49"/>
        <v>0</v>
      </c>
      <c r="IR40" s="86">
        <f t="shared" si="49"/>
        <v>0</v>
      </c>
      <c r="IS40" s="86">
        <f t="shared" si="49"/>
        <v>0</v>
      </c>
      <c r="IT40" s="86">
        <f t="shared" si="49"/>
        <v>0</v>
      </c>
      <c r="IU40" s="86">
        <f t="shared" si="49"/>
        <v>0</v>
      </c>
      <c r="IV40" s="86">
        <f t="shared" si="49"/>
        <v>1.2094009935947774E-170</v>
      </c>
      <c r="IW40" s="86">
        <f t="shared" si="49"/>
        <v>1.1419838879638237E-100</v>
      </c>
      <c r="IY40" s="86">
        <f t="shared" si="57"/>
        <v>5.3830579997830015E-7</v>
      </c>
      <c r="IZ40" s="86">
        <f t="shared" si="50"/>
        <v>3.4294417817300833E-8</v>
      </c>
      <c r="JA40" s="86">
        <f t="shared" si="50"/>
        <v>4.3168253610265445E-8</v>
      </c>
      <c r="JB40" s="86">
        <f t="shared" si="50"/>
        <v>1.0267369849950465E-8</v>
      </c>
      <c r="JC40" s="86">
        <f t="shared" si="50"/>
        <v>1.4258471799659165E-9</v>
      </c>
      <c r="JD40" s="86">
        <f t="shared" si="50"/>
        <v>2.0015551272004724E-9</v>
      </c>
      <c r="JE40" s="86">
        <f t="shared" si="50"/>
        <v>1.4343912503999098E-9</v>
      </c>
      <c r="JF40" s="86">
        <f t="shared" si="50"/>
        <v>1.9193129971028214E-10</v>
      </c>
      <c r="JG40" s="86">
        <f t="shared" si="50"/>
        <v>1.5737997823514225E-10</v>
      </c>
      <c r="JH40" s="86">
        <f t="shared" si="50"/>
        <v>6.3670902604271831E-10</v>
      </c>
      <c r="JI40" s="86">
        <f t="shared" si="50"/>
        <v>9.2946387226115092E-10</v>
      </c>
      <c r="JJ40" s="86">
        <f t="shared" si="50"/>
        <v>9.8525903330855493E-10</v>
      </c>
      <c r="JK40" s="86">
        <f t="shared" si="50"/>
        <v>1.3498304365731869E-9</v>
      </c>
      <c r="JL40" s="86">
        <f t="shared" si="50"/>
        <v>8.3399410687612016E-9</v>
      </c>
      <c r="JM40" s="86">
        <f t="shared" si="50"/>
        <v>1.0182798754786433E-11</v>
      </c>
    </row>
    <row r="41" spans="2:273" x14ac:dyDescent="0.25">
      <c r="B41" s="2">
        <v>14</v>
      </c>
      <c r="C41" s="37">
        <v>70.164000000000001</v>
      </c>
      <c r="D41" s="37">
        <v>74.149000000000001</v>
      </c>
      <c r="E41" s="37">
        <v>72</v>
      </c>
      <c r="F41" s="37">
        <v>72.078000000000003</v>
      </c>
      <c r="G41" s="37">
        <v>75.468999999999994</v>
      </c>
      <c r="H41" s="37">
        <v>75.188000000000002</v>
      </c>
      <c r="I41" s="37">
        <v>74.171999999999997</v>
      </c>
      <c r="J41" s="37">
        <v>75.156000000000006</v>
      </c>
      <c r="K41" s="37">
        <v>74.858999999999995</v>
      </c>
      <c r="L41" s="37">
        <v>71.328000000000003</v>
      </c>
      <c r="M41" s="37">
        <v>71.688000000000002</v>
      </c>
      <c r="N41" s="37">
        <v>70.031000000000006</v>
      </c>
      <c r="O41" s="37">
        <v>69.843999999999994</v>
      </c>
      <c r="P41" s="37">
        <v>67.641000000000005</v>
      </c>
      <c r="Q41" s="37">
        <v>66.575999999999993</v>
      </c>
      <c r="S41" s="4">
        <f t="shared" si="7"/>
        <v>71.793001363569218</v>
      </c>
      <c r="T41" s="4">
        <f t="shared" si="7"/>
        <v>74.164254688488057</v>
      </c>
      <c r="U41" s="4">
        <f t="shared" si="7"/>
        <v>72.185714154146808</v>
      </c>
      <c r="V41" s="4">
        <f t="shared" si="7"/>
        <v>72.970700691378838</v>
      </c>
      <c r="W41" s="4">
        <f t="shared" si="7"/>
        <v>74.788691827822262</v>
      </c>
      <c r="X41" s="4">
        <f t="shared" si="7"/>
        <v>75.267683301481455</v>
      </c>
      <c r="Y41" s="4">
        <f t="shared" si="7"/>
        <v>74.388518618568909</v>
      </c>
      <c r="Z41" s="4">
        <f t="shared" si="7"/>
        <v>75.140401166980169</v>
      </c>
      <c r="AA41" s="4">
        <f t="shared" si="7"/>
        <v>74.724547845277399</v>
      </c>
      <c r="AB41" s="4">
        <f t="shared" si="7"/>
        <v>71.217156642100136</v>
      </c>
      <c r="AC41" s="4">
        <f t="shared" si="7"/>
        <v>70.573964764305032</v>
      </c>
      <c r="AD41" s="4">
        <f t="shared" si="7"/>
        <v>69.31227452559277</v>
      </c>
      <c r="AE41" s="4">
        <f t="shared" si="7"/>
        <v>69.94493714779729</v>
      </c>
      <c r="AF41" s="4">
        <f t="shared" si="7"/>
        <v>68.435037964860896</v>
      </c>
      <c r="AG41" s="4">
        <f t="shared" si="7"/>
        <v>65.41030090453178</v>
      </c>
      <c r="AI41" s="4">
        <f t="shared" si="8"/>
        <v>-1.6290013635692162</v>
      </c>
      <c r="AJ41" s="4">
        <f t="shared" si="8"/>
        <v>-1.5254688488056445E-2</v>
      </c>
      <c r="AK41" s="4">
        <f t="shared" si="8"/>
        <v>-0.18571415414680814</v>
      </c>
      <c r="AL41" s="4">
        <f t="shared" si="8"/>
        <v>-0.89270069137883468</v>
      </c>
      <c r="AM41" s="4">
        <f t="shared" si="8"/>
        <v>0.68030817217773176</v>
      </c>
      <c r="AN41" s="4">
        <f t="shared" si="8"/>
        <v>-7.9683301481452418E-2</v>
      </c>
      <c r="AO41" s="4">
        <f t="shared" si="8"/>
        <v>-0.2165186185689123</v>
      </c>
      <c r="AP41" s="4">
        <f t="shared" si="8"/>
        <v>1.5598833019836889E-2</v>
      </c>
      <c r="AQ41" s="4">
        <f t="shared" si="8"/>
        <v>0.1344521547225952</v>
      </c>
      <c r="AR41" s="4">
        <f t="shared" si="8"/>
        <v>0.1108433578998671</v>
      </c>
      <c r="AS41" s="4">
        <f t="shared" si="8"/>
        <v>1.1140352356949705</v>
      </c>
      <c r="AT41" s="4">
        <f t="shared" si="8"/>
        <v>0.71872547440723622</v>
      </c>
      <c r="AU41" s="4">
        <f t="shared" si="8"/>
        <v>-0.10093714779729623</v>
      </c>
      <c r="AV41" s="4">
        <f t="shared" si="8"/>
        <v>-0.79403796486089107</v>
      </c>
      <c r="AW41" s="4">
        <f t="shared" si="8"/>
        <v>1.1656990954682129</v>
      </c>
      <c r="AY41" s="2">
        <f t="shared" si="51"/>
        <v>71.792016847088348</v>
      </c>
      <c r="AZ41" s="2">
        <f t="shared" si="9"/>
        <v>74.164174107504977</v>
      </c>
      <c r="BA41" s="2">
        <f t="shared" si="9"/>
        <v>72.185615557445942</v>
      </c>
      <c r="BB41" s="2">
        <f t="shared" si="9"/>
        <v>72.970673559544139</v>
      </c>
      <c r="BC41" s="2">
        <f t="shared" si="9"/>
        <v>74.78868750311571</v>
      </c>
      <c r="BD41" s="2">
        <f t="shared" si="9"/>
        <v>75.267677464956606</v>
      </c>
      <c r="BE41" s="2">
        <f t="shared" si="9"/>
        <v>74.388514188961324</v>
      </c>
      <c r="BF41" s="2">
        <f t="shared" si="9"/>
        <v>75.140400491859609</v>
      </c>
      <c r="BG41" s="2">
        <f t="shared" si="9"/>
        <v>74.724547299895505</v>
      </c>
      <c r="BH41" s="2">
        <f t="shared" si="9"/>
        <v>71.217154653251185</v>
      </c>
      <c r="BI41" s="2">
        <f t="shared" si="9"/>
        <v>70.573961851778051</v>
      </c>
      <c r="BJ41" s="2">
        <f t="shared" si="9"/>
        <v>69.312271521116728</v>
      </c>
      <c r="BK41" s="2">
        <f t="shared" si="9"/>
        <v>69.944933204906718</v>
      </c>
      <c r="BL41" s="2">
        <f t="shared" si="9"/>
        <v>68.435017799078182</v>
      </c>
      <c r="BM41" s="2">
        <f t="shared" si="9"/>
        <v>65.410300874800598</v>
      </c>
      <c r="BO41" s="2">
        <f t="shared" si="10"/>
        <v>70.164000000000001</v>
      </c>
      <c r="BP41" s="2">
        <f t="shared" si="11"/>
        <v>74.149000000000001</v>
      </c>
      <c r="BQ41" s="2">
        <f t="shared" si="12"/>
        <v>72</v>
      </c>
      <c r="BR41" s="2">
        <f t="shared" si="13"/>
        <v>72.078000000000003</v>
      </c>
      <c r="BS41" s="2">
        <f t="shared" si="14"/>
        <v>75.468999999999994</v>
      </c>
      <c r="BT41" s="2">
        <f t="shared" si="15"/>
        <v>75.188000000000002</v>
      </c>
      <c r="BU41" s="2">
        <f t="shared" si="16"/>
        <v>74.171999999999997</v>
      </c>
      <c r="BV41" s="2">
        <f t="shared" si="17"/>
        <v>75.156000000000006</v>
      </c>
      <c r="BW41" s="2">
        <f t="shared" si="18"/>
        <v>74.858999999999995</v>
      </c>
      <c r="BX41" s="2">
        <f t="shared" si="19"/>
        <v>71.328000000000003</v>
      </c>
      <c r="BY41" s="2">
        <f t="shared" si="20"/>
        <v>71.688000000000002</v>
      </c>
      <c r="BZ41" s="2">
        <f t="shared" si="21"/>
        <v>70.031000000000006</v>
      </c>
      <c r="CA41" s="2">
        <f t="shared" si="22"/>
        <v>69.843999999999994</v>
      </c>
      <c r="CB41" s="2">
        <f t="shared" si="23"/>
        <v>67.641000000000005</v>
      </c>
      <c r="CC41" s="2">
        <f t="shared" si="24"/>
        <v>66.575999999999993</v>
      </c>
      <c r="CE41" s="2" t="str">
        <f t="shared" si="52"/>
        <v/>
      </c>
      <c r="CF41" s="2" t="str">
        <f t="shared" si="25"/>
        <v/>
      </c>
      <c r="CG41" s="2" t="str">
        <f t="shared" si="25"/>
        <v/>
      </c>
      <c r="CH41" s="2" t="str">
        <f t="shared" si="25"/>
        <v/>
      </c>
      <c r="CI41" s="2" t="str">
        <f t="shared" si="25"/>
        <v/>
      </c>
      <c r="CJ41" s="2" t="str">
        <f t="shared" si="25"/>
        <v/>
      </c>
      <c r="CK41" s="2" t="str">
        <f t="shared" si="25"/>
        <v/>
      </c>
      <c r="CL41" s="2" t="str">
        <f t="shared" si="25"/>
        <v/>
      </c>
      <c r="CM41" s="2" t="str">
        <f t="shared" si="25"/>
        <v/>
      </c>
      <c r="CN41" s="2" t="str">
        <f t="shared" si="25"/>
        <v/>
      </c>
      <c r="CO41" s="2" t="str">
        <f t="shared" si="25"/>
        <v/>
      </c>
      <c r="CP41" s="2" t="str">
        <f t="shared" si="25"/>
        <v/>
      </c>
      <c r="CQ41" s="2" t="str">
        <f t="shared" si="25"/>
        <v/>
      </c>
      <c r="CR41" s="2" t="str">
        <f t="shared" si="25"/>
        <v/>
      </c>
      <c r="CS41" s="2" t="str">
        <f t="shared" si="25"/>
        <v/>
      </c>
      <c r="CU41" s="2" t="str">
        <f t="shared" si="26"/>
        <v/>
      </c>
      <c r="CV41" s="2" t="str">
        <f t="shared" si="27"/>
        <v/>
      </c>
      <c r="CW41" s="2" t="str">
        <f t="shared" si="28"/>
        <v/>
      </c>
      <c r="CX41" s="2" t="str">
        <f t="shared" si="29"/>
        <v/>
      </c>
      <c r="CY41" s="2" t="str">
        <f t="shared" si="30"/>
        <v/>
      </c>
      <c r="CZ41" s="2" t="str">
        <f t="shared" si="31"/>
        <v/>
      </c>
      <c r="DA41" s="2" t="str">
        <f t="shared" si="32"/>
        <v/>
      </c>
      <c r="DB41" s="2" t="str">
        <f t="shared" si="33"/>
        <v/>
      </c>
      <c r="DC41" s="2" t="str">
        <f t="shared" si="34"/>
        <v/>
      </c>
      <c r="DD41" s="2" t="str">
        <f t="shared" si="35"/>
        <v/>
      </c>
      <c r="DE41" s="2" t="str">
        <f t="shared" si="36"/>
        <v/>
      </c>
      <c r="DF41" s="2" t="str">
        <f t="shared" si="37"/>
        <v/>
      </c>
      <c r="DG41" s="2" t="str">
        <f t="shared" si="38"/>
        <v/>
      </c>
      <c r="DH41" s="2" t="str">
        <f t="shared" si="39"/>
        <v/>
      </c>
      <c r="DI41" s="2" t="str">
        <f t="shared" si="40"/>
        <v/>
      </c>
      <c r="DK41" s="2">
        <f t="shared" si="41"/>
        <v>72.041536437246961</v>
      </c>
      <c r="DL41" s="2">
        <f t="shared" si="41"/>
        <v>74.291413240418123</v>
      </c>
      <c r="DM41" s="2">
        <f t="shared" si="41"/>
        <v>72.559663763066226</v>
      </c>
      <c r="DN41" s="2">
        <f t="shared" si="41"/>
        <v>73.040678335088998</v>
      </c>
      <c r="DO41" s="2">
        <f t="shared" si="41"/>
        <v>74.977359408033834</v>
      </c>
      <c r="DP41" s="2">
        <f t="shared" si="41"/>
        <v>75.290285412262179</v>
      </c>
      <c r="DQ41" s="2">
        <f t="shared" si="41"/>
        <v>74.458338266384771</v>
      </c>
      <c r="DR41" s="2">
        <f t="shared" si="41"/>
        <v>75.25086257928119</v>
      </c>
      <c r="DS41" s="2">
        <f t="shared" si="41"/>
        <v>74.718401993355471</v>
      </c>
      <c r="DT41" s="2">
        <f t="shared" si="41"/>
        <v>71.208295983086686</v>
      </c>
      <c r="DU41" s="2">
        <f t="shared" si="41"/>
        <v>70.595164904862571</v>
      </c>
      <c r="DV41" s="2">
        <f t="shared" si="41"/>
        <v>69.40442706131077</v>
      </c>
      <c r="DW41" s="2">
        <f t="shared" si="41"/>
        <v>69.913106765327697</v>
      </c>
      <c r="DX41" s="2">
        <f t="shared" si="41"/>
        <v>68.35118453393838</v>
      </c>
      <c r="DY41" s="2">
        <f t="shared" si="41"/>
        <v>65.247439024390232</v>
      </c>
      <c r="EA41" s="2">
        <f t="shared" si="42"/>
        <v>69.298214254160328</v>
      </c>
      <c r="EB41" s="2">
        <f t="shared" si="42"/>
        <v>72.562243081973392</v>
      </c>
      <c r="EC41" s="2">
        <f t="shared" si="42"/>
        <v>67.525444631586524</v>
      </c>
      <c r="ED41" s="2">
        <f t="shared" si="42"/>
        <v>72.071476367163058</v>
      </c>
      <c r="EE41" s="2">
        <f t="shared" si="42"/>
        <v>71.977111622276013</v>
      </c>
      <c r="EF41" s="2">
        <f t="shared" si="42"/>
        <v>74.939397970335648</v>
      </c>
      <c r="EG41" s="2">
        <f t="shared" si="42"/>
        <v>73.412668797953941</v>
      </c>
      <c r="EH41" s="2">
        <f t="shared" si="42"/>
        <v>73.392047993069582</v>
      </c>
      <c r="EI41" s="2">
        <f t="shared" si="42"/>
        <v>74.821819203747069</v>
      </c>
      <c r="EJ41" s="2">
        <f t="shared" si="42"/>
        <v>71.352417798594843</v>
      </c>
      <c r="EK41" s="2">
        <f t="shared" si="42"/>
        <v>70.258106296971462</v>
      </c>
      <c r="EL41" s="2">
        <f t="shared" si="42"/>
        <v>67.964895700627324</v>
      </c>
      <c r="EM41" s="2">
        <f t="shared" si="42"/>
        <v>70.413635239486041</v>
      </c>
      <c r="EN41" s="2">
        <f t="shared" si="42"/>
        <v>69.527869462269919</v>
      </c>
      <c r="EO41" s="2">
        <f t="shared" si="42"/>
        <v>68.358979650238467</v>
      </c>
      <c r="EQ41" s="2">
        <f t="shared" si="43"/>
        <v>69.298214254160328</v>
      </c>
      <c r="ER41" s="2">
        <f t="shared" si="43"/>
        <v>69.380647100441038</v>
      </c>
      <c r="ES41" s="2">
        <f t="shared" si="43"/>
        <v>69.136314073876022</v>
      </c>
      <c r="ET41" s="2">
        <f t="shared" si="43"/>
        <v>71.198343144142072</v>
      </c>
      <c r="EU41" s="2">
        <f t="shared" si="43"/>
        <v>71.925151477308191</v>
      </c>
      <c r="EV41" s="2">
        <f t="shared" si="43"/>
        <v>74.568921407338664</v>
      </c>
      <c r="EW41" s="2">
        <f t="shared" si="43"/>
        <v>72.303368408495544</v>
      </c>
      <c r="EX41" s="2">
        <f t="shared" si="43"/>
        <v>73.026514873352212</v>
      </c>
      <c r="EY41" s="2">
        <f t="shared" si="43"/>
        <v>74.030199420162205</v>
      </c>
      <c r="EZ41" s="2">
        <f t="shared" si="43"/>
        <v>71.621622909394617</v>
      </c>
      <c r="FA41" s="2">
        <f t="shared" si="43"/>
        <v>70.648958558831524</v>
      </c>
      <c r="FB41" s="2">
        <f t="shared" si="43"/>
        <v>68.820275146557492</v>
      </c>
      <c r="FC41" s="2">
        <f t="shared" si="43"/>
        <v>70.865654671364936</v>
      </c>
      <c r="FD41" s="2">
        <f t="shared" si="43"/>
        <v>69.854771045363648</v>
      </c>
      <c r="FE41" s="2">
        <f t="shared" si="43"/>
        <v>72.722820061635048</v>
      </c>
      <c r="FG41" s="2">
        <f t="shared" si="44"/>
        <v>9.0955262818554705E-2</v>
      </c>
      <c r="FH41" s="2">
        <f t="shared" si="44"/>
        <v>7.3577174196543277E-2</v>
      </c>
      <c r="FI41" s="2">
        <f t="shared" si="44"/>
        <v>7.4302139555924573E-2</v>
      </c>
      <c r="FJ41" s="2">
        <f t="shared" si="44"/>
        <v>7.2226267379208717E-2</v>
      </c>
      <c r="FK41" s="2">
        <f t="shared" si="44"/>
        <v>6.2885391430090337E-2</v>
      </c>
      <c r="FL41" s="2">
        <f t="shared" si="44"/>
        <v>6.4428113018764985E-2</v>
      </c>
      <c r="FM41" s="2">
        <f t="shared" si="44"/>
        <v>6.6771674192058622E-2</v>
      </c>
      <c r="FN41" s="2">
        <f t="shared" si="44"/>
        <v>5.9425602967807745E-2</v>
      </c>
      <c r="FO41" s="2">
        <f t="shared" si="44"/>
        <v>5.9443368623472596E-2</v>
      </c>
      <c r="FP41" s="2">
        <f t="shared" si="44"/>
        <v>6.1461320869775855E-2</v>
      </c>
      <c r="FQ41" s="2">
        <f t="shared" si="44"/>
        <v>6.2909556431367003E-2</v>
      </c>
      <c r="FR41" s="2">
        <f t="shared" si="44"/>
        <v>6.4019571294923042E-2</v>
      </c>
      <c r="FS41" s="2">
        <f t="shared" si="44"/>
        <v>6.3583423169588232E-2</v>
      </c>
      <c r="FT41" s="2">
        <f t="shared" si="44"/>
        <v>7.1244789192457164E-2</v>
      </c>
      <c r="FU41" s="2">
        <f t="shared" si="44"/>
        <v>5.2339304446623242E-2</v>
      </c>
      <c r="FW41" s="2">
        <f t="shared" si="53"/>
        <v>2.1195104522127843E-15</v>
      </c>
      <c r="FX41" s="2">
        <f t="shared" si="45"/>
        <v>3.6707834278543037E-6</v>
      </c>
      <c r="FY41" s="2">
        <f t="shared" si="45"/>
        <v>3.132992592946368E-6</v>
      </c>
      <c r="FZ41" s="2">
        <f t="shared" si="45"/>
        <v>3.3615316708523809E-6</v>
      </c>
      <c r="GA41" s="2">
        <f t="shared" si="45"/>
        <v>2.8584117598574591E-6</v>
      </c>
      <c r="GB41" s="2">
        <f t="shared" si="45"/>
        <v>2.5144377644778077E-6</v>
      </c>
      <c r="GC41" s="2">
        <f t="shared" si="45"/>
        <v>2.6831008325364698E-6</v>
      </c>
      <c r="GD41" s="2">
        <f t="shared" si="45"/>
        <v>2.4890510396486616E-6</v>
      </c>
      <c r="GE41" s="2">
        <f t="shared" si="45"/>
        <v>2.7296175934290699E-6</v>
      </c>
      <c r="GF41" s="2">
        <f t="shared" si="45"/>
        <v>2.7971876997210449E-6</v>
      </c>
      <c r="GG41" s="2">
        <f t="shared" si="45"/>
        <v>2.9536205578877535E-6</v>
      </c>
      <c r="GH41" s="2">
        <f t="shared" si="45"/>
        <v>3.0867967748787931E-6</v>
      </c>
      <c r="GI41" s="2">
        <f t="shared" si="45"/>
        <v>2.4905968435373124E-6</v>
      </c>
      <c r="GJ41" s="2">
        <f t="shared" si="45"/>
        <v>1.8215723410765411E-6</v>
      </c>
      <c r="GK41" s="2">
        <f t="shared" si="45"/>
        <v>1.3699621188608117E-6</v>
      </c>
      <c r="GM41" s="86">
        <f t="shared" si="54"/>
        <v>8.8561629284102903E-7</v>
      </c>
      <c r="GN41" s="86">
        <f t="shared" si="46"/>
        <v>6.229705912103019E-8</v>
      </c>
      <c r="GO41" s="86">
        <f t="shared" si="46"/>
        <v>7.7657420413594085E-8</v>
      </c>
      <c r="GP41" s="86">
        <f t="shared" si="46"/>
        <v>1.9780273717729212E-8</v>
      </c>
      <c r="GQ41" s="86">
        <f t="shared" si="46"/>
        <v>2.93113941787478E-9</v>
      </c>
      <c r="GR41" s="86">
        <f t="shared" si="46"/>
        <v>4.0709211328774922E-9</v>
      </c>
      <c r="GS41" s="86">
        <f t="shared" si="46"/>
        <v>2.9976337981818753E-9</v>
      </c>
      <c r="GT41" s="86">
        <f t="shared" si="46"/>
        <v>4.2969564710786146E-10</v>
      </c>
      <c r="GU41" s="86">
        <f t="shared" si="46"/>
        <v>3.5591852899215339E-10</v>
      </c>
      <c r="GV41" s="86">
        <f t="shared" si="46"/>
        <v>1.3548550436225966E-9</v>
      </c>
      <c r="GW41" s="86">
        <f t="shared" si="46"/>
        <v>1.9529582399386222E-9</v>
      </c>
      <c r="GX41" s="86">
        <f t="shared" si="46"/>
        <v>2.0742592956714346E-9</v>
      </c>
      <c r="GY41" s="86">
        <f t="shared" si="46"/>
        <v>2.7910616036100691E-9</v>
      </c>
      <c r="GZ41" s="86">
        <f t="shared" si="46"/>
        <v>1.6185009707643437E-8</v>
      </c>
      <c r="HA41" s="86">
        <f t="shared" si="46"/>
        <v>2.5364199062855649E-11</v>
      </c>
      <c r="HC41" s="86">
        <f t="shared" si="58"/>
        <v>7.3595917542740905E-20</v>
      </c>
      <c r="HD41" s="86">
        <f t="shared" si="47"/>
        <v>3.5615616845417577E-22</v>
      </c>
      <c r="HE41" s="86">
        <f t="shared" si="47"/>
        <v>1.8595215468754876E-22</v>
      </c>
      <c r="HF41" s="86">
        <f t="shared" si="47"/>
        <v>5.8612578198253228E-25</v>
      </c>
      <c r="HG41" s="86">
        <f t="shared" si="47"/>
        <v>4.5780419270815707E-28</v>
      </c>
      <c r="HH41" s="86">
        <f t="shared" si="47"/>
        <v>8.3908748509645791E-25</v>
      </c>
      <c r="HI41" s="86">
        <f t="shared" si="47"/>
        <v>3.0917141330007332E-26</v>
      </c>
      <c r="HJ41" s="86">
        <f t="shared" si="47"/>
        <v>6.6014474914642689E-25</v>
      </c>
      <c r="HK41" s="86">
        <f t="shared" si="47"/>
        <v>1.9336205752741385E-24</v>
      </c>
      <c r="HL41" s="86">
        <f t="shared" si="47"/>
        <v>8.5895421330069439E-26</v>
      </c>
      <c r="HM41" s="86">
        <f t="shared" si="47"/>
        <v>1.6479988168867915E-25</v>
      </c>
      <c r="HN41" s="86">
        <f t="shared" si="47"/>
        <v>1.0951764289052124E-24</v>
      </c>
      <c r="HO41" s="86">
        <f t="shared" si="47"/>
        <v>6.9225017968807439E-22</v>
      </c>
      <c r="HP41" s="86">
        <f t="shared" si="47"/>
        <v>2.4205021182760158E-23</v>
      </c>
      <c r="HQ41" s="86">
        <f t="shared" si="47"/>
        <v>1.6946765624522224E-31</v>
      </c>
      <c r="HS41" s="86">
        <f t="shared" si="55"/>
        <v>9.2269551133813602E-215</v>
      </c>
      <c r="HT41" s="86">
        <f t="shared" si="48"/>
        <v>5.1346699547629521E-84</v>
      </c>
      <c r="HU41" s="86">
        <f t="shared" si="48"/>
        <v>8.723201094727025E-87</v>
      </c>
      <c r="HV41" s="86">
        <f t="shared" si="48"/>
        <v>9.5731614243981067E-100</v>
      </c>
      <c r="HW41" s="86">
        <f t="shared" si="48"/>
        <v>2.4000564165144408E-113</v>
      </c>
      <c r="HX41" s="86">
        <f t="shared" si="48"/>
        <v>2.0693091247235327E-100</v>
      </c>
      <c r="HY41" s="86">
        <f t="shared" si="48"/>
        <v>2.4873166713633239E-108</v>
      </c>
      <c r="HZ41" s="86">
        <f t="shared" si="48"/>
        <v>1.5111758026810286E-102</v>
      </c>
      <c r="IA41" s="86">
        <f t="shared" si="48"/>
        <v>1.7149537843794261E-100</v>
      </c>
      <c r="IB41" s="86">
        <f t="shared" si="48"/>
        <v>3.7641894455890088E-105</v>
      </c>
      <c r="IC41" s="86">
        <f t="shared" si="48"/>
        <v>6.5248968344981627E-103</v>
      </c>
      <c r="ID41" s="86">
        <f t="shared" si="48"/>
        <v>1.0145093074339946E-99</v>
      </c>
      <c r="IE41" s="86">
        <f t="shared" si="48"/>
        <v>2.6216820797313169E-87</v>
      </c>
      <c r="IF41" s="86">
        <f t="shared" si="48"/>
        <v>1.0049091875512913E-57</v>
      </c>
      <c r="IG41" s="86">
        <f t="shared" si="48"/>
        <v>1.0813433293084864E-41</v>
      </c>
      <c r="II41" s="86">
        <f t="shared" si="56"/>
        <v>0</v>
      </c>
      <c r="IJ41" s="86">
        <f t="shared" si="49"/>
        <v>0</v>
      </c>
      <c r="IK41" s="86">
        <f t="shared" si="49"/>
        <v>0</v>
      </c>
      <c r="IL41" s="86">
        <f t="shared" si="49"/>
        <v>0</v>
      </c>
      <c r="IM41" s="86">
        <f t="shared" si="49"/>
        <v>0</v>
      </c>
      <c r="IN41" s="86">
        <f t="shared" si="49"/>
        <v>0</v>
      </c>
      <c r="IO41" s="86">
        <f t="shared" si="49"/>
        <v>0</v>
      </c>
      <c r="IP41" s="86">
        <f t="shared" si="49"/>
        <v>0</v>
      </c>
      <c r="IQ41" s="86">
        <f t="shared" si="49"/>
        <v>0</v>
      </c>
      <c r="IR41" s="86">
        <f t="shared" si="49"/>
        <v>0</v>
      </c>
      <c r="IS41" s="86">
        <f t="shared" si="49"/>
        <v>0</v>
      </c>
      <c r="IT41" s="86">
        <f t="shared" si="49"/>
        <v>0</v>
      </c>
      <c r="IU41" s="86">
        <f t="shared" si="49"/>
        <v>0</v>
      </c>
      <c r="IV41" s="86">
        <f t="shared" si="49"/>
        <v>2.5593559643042034E-168</v>
      </c>
      <c r="IW41" s="86">
        <f t="shared" si="49"/>
        <v>2.4610929566448482E-99</v>
      </c>
      <c r="IY41" s="86">
        <f t="shared" si="57"/>
        <v>8.8561629284110261E-7</v>
      </c>
      <c r="IZ41" s="86">
        <f t="shared" si="50"/>
        <v>6.2297059121030547E-8</v>
      </c>
      <c r="JA41" s="86">
        <f t="shared" si="50"/>
        <v>7.765742041359427E-8</v>
      </c>
      <c r="JB41" s="86">
        <f t="shared" si="50"/>
        <v>1.9780273717729212E-8</v>
      </c>
      <c r="JC41" s="86">
        <f t="shared" si="50"/>
        <v>2.93113941787478E-9</v>
      </c>
      <c r="JD41" s="86">
        <f t="shared" si="50"/>
        <v>4.070921132877493E-9</v>
      </c>
      <c r="JE41" s="86">
        <f t="shared" si="50"/>
        <v>2.9976337981818753E-9</v>
      </c>
      <c r="JF41" s="86">
        <f t="shared" si="50"/>
        <v>4.2969564710786213E-10</v>
      </c>
      <c r="JG41" s="86">
        <f t="shared" si="50"/>
        <v>3.559185289921553E-10</v>
      </c>
      <c r="JH41" s="86">
        <f t="shared" si="50"/>
        <v>1.3548550436225966E-9</v>
      </c>
      <c r="JI41" s="86">
        <f t="shared" si="50"/>
        <v>1.9529582399386222E-9</v>
      </c>
      <c r="JJ41" s="86">
        <f t="shared" si="50"/>
        <v>2.0742592956714358E-9</v>
      </c>
      <c r="JK41" s="86">
        <f t="shared" si="50"/>
        <v>2.7910616036107614E-9</v>
      </c>
      <c r="JL41" s="86">
        <f t="shared" si="50"/>
        <v>1.618500970764346E-8</v>
      </c>
      <c r="JM41" s="86">
        <f t="shared" si="50"/>
        <v>2.5364199062855649E-11</v>
      </c>
    </row>
    <row r="42" spans="2:273" x14ac:dyDescent="0.25">
      <c r="B42" s="2">
        <v>15</v>
      </c>
      <c r="C42" s="37">
        <v>70.760999999999996</v>
      </c>
      <c r="D42" s="37">
        <v>74.209000000000003</v>
      </c>
      <c r="E42" s="37">
        <v>72.075000000000003</v>
      </c>
      <c r="F42" s="37">
        <v>71.391000000000005</v>
      </c>
      <c r="G42" s="37">
        <v>74.906000000000006</v>
      </c>
      <c r="H42" s="37">
        <v>74.766000000000005</v>
      </c>
      <c r="I42" s="37">
        <v>74.546999999999997</v>
      </c>
      <c r="J42" s="37">
        <v>74.921999999999997</v>
      </c>
      <c r="K42" s="37">
        <v>74.343999999999994</v>
      </c>
      <c r="L42" s="37">
        <v>71.796999999999997</v>
      </c>
      <c r="M42" s="37">
        <v>72.296999999999997</v>
      </c>
      <c r="N42" s="37">
        <v>70.031000000000006</v>
      </c>
      <c r="O42" s="37">
        <v>69.421999999999997</v>
      </c>
      <c r="P42" s="37">
        <v>68.375</v>
      </c>
      <c r="Q42" s="37">
        <v>65.424000000000007</v>
      </c>
      <c r="S42" s="4">
        <f t="shared" si="7"/>
        <v>72.004805188104754</v>
      </c>
      <c r="T42" s="4">
        <f t="shared" si="7"/>
        <v>74.339740158626284</v>
      </c>
      <c r="U42" s="4">
        <f t="shared" si="7"/>
        <v>72.3368554818517</v>
      </c>
      <c r="V42" s="4">
        <f t="shared" si="7"/>
        <v>73.221117722623788</v>
      </c>
      <c r="W42" s="4">
        <f t="shared" si="7"/>
        <v>74.98644017545125</v>
      </c>
      <c r="X42" s="4">
        <f t="shared" si="7"/>
        <v>75.462666279635059</v>
      </c>
      <c r="Y42" s="4">
        <f t="shared" si="7"/>
        <v>74.545934069972034</v>
      </c>
      <c r="Z42" s="4">
        <f t="shared" si="7"/>
        <v>75.215771681933546</v>
      </c>
      <c r="AA42" s="4">
        <f t="shared" si="7"/>
        <v>74.863976081948906</v>
      </c>
      <c r="AB42" s="4">
        <f t="shared" si="7"/>
        <v>71.347358531119156</v>
      </c>
      <c r="AC42" s="4">
        <f t="shared" si="7"/>
        <v>70.688814177182053</v>
      </c>
      <c r="AD42" s="4">
        <f t="shared" si="7"/>
        <v>69.502867395038706</v>
      </c>
      <c r="AE42" s="4">
        <f t="shared" si="7"/>
        <v>70.15095285562586</v>
      </c>
      <c r="AF42" s="4">
        <f t="shared" si="7"/>
        <v>68.650965294350712</v>
      </c>
      <c r="AG42" s="4">
        <f t="shared" si="7"/>
        <v>65.588276005139136</v>
      </c>
      <c r="AI42" s="4">
        <f t="shared" si="8"/>
        <v>-1.2438051881047585</v>
      </c>
      <c r="AJ42" s="4">
        <f t="shared" si="8"/>
        <v>-0.1307401586262813</v>
      </c>
      <c r="AK42" s="4">
        <f t="shared" si="8"/>
        <v>-0.26185548185169694</v>
      </c>
      <c r="AL42" s="4">
        <f t="shared" si="8"/>
        <v>-1.8301177226237826</v>
      </c>
      <c r="AM42" s="4">
        <f t="shared" si="8"/>
        <v>-8.0440175451244045E-2</v>
      </c>
      <c r="AN42" s="4">
        <f t="shared" si="8"/>
        <v>-0.69666627963505334</v>
      </c>
      <c r="AO42" s="4">
        <f t="shared" si="8"/>
        <v>1.0659300279627359E-3</v>
      </c>
      <c r="AP42" s="4">
        <f t="shared" si="8"/>
        <v>-0.29377168193354919</v>
      </c>
      <c r="AQ42" s="4">
        <f t="shared" si="8"/>
        <v>-0.51997608194891143</v>
      </c>
      <c r="AR42" s="4">
        <f t="shared" si="8"/>
        <v>0.44964146888084144</v>
      </c>
      <c r="AS42" s="4">
        <f t="shared" si="8"/>
        <v>1.6081858228179442</v>
      </c>
      <c r="AT42" s="4">
        <f t="shared" si="8"/>
        <v>0.52813260496129999</v>
      </c>
      <c r="AU42" s="4">
        <f t="shared" si="8"/>
        <v>-0.72895285562586309</v>
      </c>
      <c r="AV42" s="4">
        <f t="shared" si="8"/>
        <v>-0.27596529435071204</v>
      </c>
      <c r="AW42" s="4">
        <f t="shared" si="8"/>
        <v>-0.16427600513912921</v>
      </c>
      <c r="AY42" s="2">
        <f t="shared" si="51"/>
        <v>72.00322937291368</v>
      </c>
      <c r="AZ42" s="2">
        <f t="shared" si="9"/>
        <v>74.339598030666679</v>
      </c>
      <c r="BA42" s="2">
        <f t="shared" si="9"/>
        <v>72.33668321625359</v>
      </c>
      <c r="BB42" s="2">
        <f t="shared" si="9"/>
        <v>73.221067066314703</v>
      </c>
      <c r="BC42" s="2">
        <f t="shared" si="9"/>
        <v>74.986431567629339</v>
      </c>
      <c r="BD42" s="2">
        <f t="shared" si="9"/>
        <v>75.462654784602066</v>
      </c>
      <c r="BE42" s="2">
        <f t="shared" si="9"/>
        <v>74.545925116751704</v>
      </c>
      <c r="BF42" s="2">
        <f t="shared" si="9"/>
        <v>75.215770221712489</v>
      </c>
      <c r="BG42" s="2">
        <f t="shared" si="9"/>
        <v>74.863974890745212</v>
      </c>
      <c r="BH42" s="2">
        <f t="shared" si="9"/>
        <v>71.347354437237499</v>
      </c>
      <c r="BI42" s="2">
        <f t="shared" si="9"/>
        <v>70.688808256170717</v>
      </c>
      <c r="BJ42" s="2">
        <f t="shared" si="9"/>
        <v>69.502861276469233</v>
      </c>
      <c r="BK42" s="2">
        <f t="shared" si="9"/>
        <v>70.15094496423275</v>
      </c>
      <c r="BL42" s="2">
        <f t="shared" si="9"/>
        <v>68.650927372466569</v>
      </c>
      <c r="BM42" s="2">
        <f t="shared" si="9"/>
        <v>65.58827593373644</v>
      </c>
      <c r="BO42" s="2">
        <f t="shared" si="10"/>
        <v>70.760999999999996</v>
      </c>
      <c r="BP42" s="2">
        <f t="shared" si="11"/>
        <v>74.209000000000003</v>
      </c>
      <c r="BQ42" s="2">
        <f t="shared" si="12"/>
        <v>72.075000000000003</v>
      </c>
      <c r="BR42" s="2">
        <f t="shared" si="13"/>
        <v>71.391000000000005</v>
      </c>
      <c r="BS42" s="2">
        <f t="shared" si="14"/>
        <v>74.906000000000006</v>
      </c>
      <c r="BT42" s="2">
        <f t="shared" si="15"/>
        <v>74.766000000000005</v>
      </c>
      <c r="BU42" s="2">
        <f t="shared" si="16"/>
        <v>74.546999999999997</v>
      </c>
      <c r="BV42" s="2">
        <f t="shared" si="17"/>
        <v>74.921999999999997</v>
      </c>
      <c r="BW42" s="2">
        <f t="shared" si="18"/>
        <v>74.343999999999994</v>
      </c>
      <c r="BX42" s="2">
        <f t="shared" si="19"/>
        <v>71.796999999999997</v>
      </c>
      <c r="BY42" s="2">
        <f t="shared" si="20"/>
        <v>72.296999999999997</v>
      </c>
      <c r="BZ42" s="2">
        <f t="shared" si="21"/>
        <v>70.031000000000006</v>
      </c>
      <c r="CA42" s="2">
        <f t="shared" si="22"/>
        <v>69.421999999999997</v>
      </c>
      <c r="CB42" s="2">
        <f t="shared" si="23"/>
        <v>68.375</v>
      </c>
      <c r="CC42" s="2">
        <f t="shared" si="24"/>
        <v>65.424000000000007</v>
      </c>
      <c r="CE42" s="2" t="str">
        <f t="shared" si="52"/>
        <v/>
      </c>
      <c r="CF42" s="2" t="str">
        <f t="shared" si="25"/>
        <v/>
      </c>
      <c r="CG42" s="2" t="str">
        <f t="shared" si="25"/>
        <v/>
      </c>
      <c r="CH42" s="2" t="str">
        <f t="shared" si="25"/>
        <v/>
      </c>
      <c r="CI42" s="2" t="str">
        <f t="shared" si="25"/>
        <v/>
      </c>
      <c r="CJ42" s="2" t="str">
        <f t="shared" si="25"/>
        <v/>
      </c>
      <c r="CK42" s="2" t="str">
        <f t="shared" si="25"/>
        <v/>
      </c>
      <c r="CL42" s="2" t="str">
        <f t="shared" si="25"/>
        <v/>
      </c>
      <c r="CM42" s="2" t="str">
        <f t="shared" si="25"/>
        <v/>
      </c>
      <c r="CN42" s="2" t="str">
        <f t="shared" si="25"/>
        <v/>
      </c>
      <c r="CO42" s="2" t="str">
        <f t="shared" si="25"/>
        <v/>
      </c>
      <c r="CP42" s="2" t="str">
        <f t="shared" si="25"/>
        <v/>
      </c>
      <c r="CQ42" s="2" t="str">
        <f t="shared" si="25"/>
        <v/>
      </c>
      <c r="CR42" s="2" t="str">
        <f t="shared" si="25"/>
        <v/>
      </c>
      <c r="CS42" s="2" t="str">
        <f t="shared" si="25"/>
        <v/>
      </c>
      <c r="CU42" s="2" t="str">
        <f t="shared" si="26"/>
        <v/>
      </c>
      <c r="CV42" s="2" t="str">
        <f t="shared" si="27"/>
        <v/>
      </c>
      <c r="CW42" s="2" t="str">
        <f t="shared" si="28"/>
        <v/>
      </c>
      <c r="CX42" s="2" t="str">
        <f t="shared" si="29"/>
        <v/>
      </c>
      <c r="CY42" s="2" t="str">
        <f t="shared" si="30"/>
        <v/>
      </c>
      <c r="CZ42" s="2" t="str">
        <f t="shared" si="31"/>
        <v/>
      </c>
      <c r="DA42" s="2" t="str">
        <f t="shared" si="32"/>
        <v/>
      </c>
      <c r="DB42" s="2" t="str">
        <f t="shared" si="33"/>
        <v/>
      </c>
      <c r="DC42" s="2" t="str">
        <f t="shared" si="34"/>
        <v/>
      </c>
      <c r="DD42" s="2" t="str">
        <f t="shared" si="35"/>
        <v/>
      </c>
      <c r="DE42" s="2" t="str">
        <f t="shared" si="36"/>
        <v/>
      </c>
      <c r="DF42" s="2" t="str">
        <f t="shared" si="37"/>
        <v/>
      </c>
      <c r="DG42" s="2" t="str">
        <f t="shared" si="38"/>
        <v/>
      </c>
      <c r="DH42" s="2" t="str">
        <f t="shared" si="39"/>
        <v/>
      </c>
      <c r="DI42" s="2" t="str">
        <f t="shared" si="40"/>
        <v/>
      </c>
      <c r="DK42" s="2">
        <f t="shared" si="41"/>
        <v>72.306259919028335</v>
      </c>
      <c r="DL42" s="2">
        <f t="shared" si="41"/>
        <v>74.502165505226486</v>
      </c>
      <c r="DM42" s="2">
        <f t="shared" si="41"/>
        <v>72.763394599303155</v>
      </c>
      <c r="DN42" s="2">
        <f t="shared" si="41"/>
        <v>73.325929287199841</v>
      </c>
      <c r="DO42" s="2">
        <f t="shared" si="41"/>
        <v>75.21274327997584</v>
      </c>
      <c r="DP42" s="2">
        <f t="shared" si="41"/>
        <v>75.508118393234696</v>
      </c>
      <c r="DQ42" s="2">
        <f t="shared" si="41"/>
        <v>74.640828148595588</v>
      </c>
      <c r="DR42" s="2">
        <f t="shared" si="41"/>
        <v>75.347444538407345</v>
      </c>
      <c r="DS42" s="2">
        <f t="shared" si="41"/>
        <v>74.873325581395335</v>
      </c>
      <c r="DT42" s="2">
        <f t="shared" si="41"/>
        <v>71.352489580187267</v>
      </c>
      <c r="DU42" s="2">
        <f t="shared" si="41"/>
        <v>70.726084868619736</v>
      </c>
      <c r="DV42" s="2">
        <f t="shared" si="41"/>
        <v>69.62285110238598</v>
      </c>
      <c r="DW42" s="2">
        <f t="shared" si="41"/>
        <v>70.137420416792509</v>
      </c>
      <c r="DX42" s="2">
        <f t="shared" si="41"/>
        <v>68.583555411500967</v>
      </c>
      <c r="DY42" s="2">
        <f t="shared" si="41"/>
        <v>65.423390243902432</v>
      </c>
      <c r="EA42" s="2">
        <f t="shared" si="42"/>
        <v>69.241101170240498</v>
      </c>
      <c r="EB42" s="2">
        <f t="shared" si="42"/>
        <v>72.472947570890014</v>
      </c>
      <c r="EC42" s="2">
        <f t="shared" si="42"/>
        <v>67.488173909907303</v>
      </c>
      <c r="ED42" s="2">
        <f t="shared" si="42"/>
        <v>71.992633609685896</v>
      </c>
      <c r="EE42" s="2">
        <f t="shared" si="42"/>
        <v>71.910691444713464</v>
      </c>
      <c r="EF42" s="2">
        <f t="shared" si="42"/>
        <v>74.860573302107696</v>
      </c>
      <c r="EG42" s="2">
        <f t="shared" si="42"/>
        <v>73.336274936061358</v>
      </c>
      <c r="EH42" s="2">
        <f t="shared" si="42"/>
        <v>73.315054585206866</v>
      </c>
      <c r="EI42" s="2">
        <f t="shared" si="42"/>
        <v>74.729075878220129</v>
      </c>
      <c r="EJ42" s="2">
        <f t="shared" si="42"/>
        <v>71.275826307572203</v>
      </c>
      <c r="EK42" s="2">
        <f t="shared" si="42"/>
        <v>70.182381093095415</v>
      </c>
      <c r="EL42" s="2">
        <f t="shared" si="42"/>
        <v>67.902899616839719</v>
      </c>
      <c r="EM42" s="2">
        <f t="shared" si="42"/>
        <v>70.332582572518206</v>
      </c>
      <c r="EN42" s="2">
        <f t="shared" si="42"/>
        <v>69.451909522445021</v>
      </c>
      <c r="EO42" s="2">
        <f t="shared" si="42"/>
        <v>68.31091319554848</v>
      </c>
      <c r="EQ42" s="2">
        <f t="shared" si="43"/>
        <v>69.241101170240498</v>
      </c>
      <c r="ER42" s="2">
        <f t="shared" si="43"/>
        <v>69.324769191574376</v>
      </c>
      <c r="ES42" s="2">
        <f t="shared" si="43"/>
        <v>69.082511470116401</v>
      </c>
      <c r="ET42" s="2">
        <f t="shared" si="43"/>
        <v>71.12854815349769</v>
      </c>
      <c r="EU42" s="2">
        <f t="shared" si="43"/>
        <v>71.85924682180702</v>
      </c>
      <c r="EV42" s="2">
        <f t="shared" si="43"/>
        <v>74.493926550384543</v>
      </c>
      <c r="EW42" s="2">
        <f t="shared" si="43"/>
        <v>72.238509506033296</v>
      </c>
      <c r="EX42" s="2">
        <f t="shared" si="43"/>
        <v>72.95333575224555</v>
      </c>
      <c r="EY42" s="2">
        <f t="shared" si="43"/>
        <v>73.945714180861145</v>
      </c>
      <c r="EZ42" s="2">
        <f t="shared" si="43"/>
        <v>71.542184465811516</v>
      </c>
      <c r="FA42" s="2">
        <f t="shared" si="43"/>
        <v>70.569151294481472</v>
      </c>
      <c r="FB42" s="2">
        <f t="shared" si="43"/>
        <v>68.749303755580598</v>
      </c>
      <c r="FC42" s="2">
        <f t="shared" si="43"/>
        <v>70.779957542539506</v>
      </c>
      <c r="FD42" s="2">
        <f t="shared" si="43"/>
        <v>69.774883709444822</v>
      </c>
      <c r="FE42" s="2">
        <f t="shared" si="43"/>
        <v>72.625146958943589</v>
      </c>
      <c r="FG42" s="2">
        <f t="shared" si="44"/>
        <v>9.8862920634860268E-2</v>
      </c>
      <c r="FH42" s="2">
        <f t="shared" si="44"/>
        <v>8.0107119399808718E-2</v>
      </c>
      <c r="FI42" s="2">
        <f t="shared" si="44"/>
        <v>8.089080725412344E-2</v>
      </c>
      <c r="FJ42" s="2">
        <f t="shared" si="44"/>
        <v>7.86464981238095E-2</v>
      </c>
      <c r="FK42" s="2">
        <f t="shared" si="44"/>
        <v>6.8536644001998354E-2</v>
      </c>
      <c r="FL42" s="2">
        <f t="shared" si="44"/>
        <v>7.0207617046491338E-2</v>
      </c>
      <c r="FM42" s="2">
        <f t="shared" si="44"/>
        <v>7.274506041549067E-2</v>
      </c>
      <c r="FN42" s="2">
        <f t="shared" si="44"/>
        <v>6.4787433773850128E-2</v>
      </c>
      <c r="FO42" s="2">
        <f t="shared" si="44"/>
        <v>6.4806691937014743E-2</v>
      </c>
      <c r="FP42" s="2">
        <f t="shared" si="44"/>
        <v>6.6993746934732659E-2</v>
      </c>
      <c r="FQ42" s="2">
        <f t="shared" si="44"/>
        <v>6.8562821729853424E-2</v>
      </c>
      <c r="FR42" s="2">
        <f t="shared" si="44"/>
        <v>6.9765160045646618E-2</v>
      </c>
      <c r="FS42" s="2">
        <f t="shared" si="44"/>
        <v>6.9292766625850002E-2</v>
      </c>
      <c r="FT42" s="2">
        <f t="shared" si="44"/>
        <v>7.7585071614946849E-2</v>
      </c>
      <c r="FU42" s="2">
        <f t="shared" si="44"/>
        <v>5.7100570987810635E-2</v>
      </c>
      <c r="FW42" s="2">
        <f t="shared" si="53"/>
        <v>2.3239969973489158E-15</v>
      </c>
      <c r="FX42" s="2">
        <f t="shared" si="45"/>
        <v>4.0249325659738529E-6</v>
      </c>
      <c r="FY42" s="2">
        <f t="shared" si="45"/>
        <v>3.4352570284841987E-6</v>
      </c>
      <c r="FZ42" s="2">
        <f t="shared" si="45"/>
        <v>3.6858449873613931E-6</v>
      </c>
      <c r="GA42" s="2">
        <f t="shared" si="45"/>
        <v>3.134185305954867E-6</v>
      </c>
      <c r="GB42" s="2">
        <f t="shared" si="45"/>
        <v>2.7570255154864654E-6</v>
      </c>
      <c r="GC42" s="2">
        <f t="shared" si="45"/>
        <v>2.9419607993717498E-6</v>
      </c>
      <c r="GD42" s="2">
        <f t="shared" si="45"/>
        <v>2.7291895386770144E-6</v>
      </c>
      <c r="GE42" s="2">
        <f t="shared" si="45"/>
        <v>2.9929653868106186E-6</v>
      </c>
      <c r="GF42" s="2">
        <f t="shared" si="45"/>
        <v>3.0670544955653331E-6</v>
      </c>
      <c r="GG42" s="2">
        <f t="shared" si="45"/>
        <v>3.2385796185385962E-6</v>
      </c>
      <c r="GH42" s="2">
        <f t="shared" si="45"/>
        <v>3.3846043516154672E-6</v>
      </c>
      <c r="GI42" s="2">
        <f t="shared" si="45"/>
        <v>2.7308844781221381E-6</v>
      </c>
      <c r="GJ42" s="2">
        <f t="shared" si="45"/>
        <v>1.9973140036759386E-6</v>
      </c>
      <c r="GK42" s="2">
        <f t="shared" si="45"/>
        <v>1.5021333943338129E-6</v>
      </c>
      <c r="GM42" s="86">
        <f t="shared" si="54"/>
        <v>1.4439172802754905E-6</v>
      </c>
      <c r="GN42" s="86">
        <f t="shared" si="46"/>
        <v>1.1193907982183511E-7</v>
      </c>
      <c r="GO42" s="86">
        <f t="shared" si="46"/>
        <v>1.3821725017055869E-7</v>
      </c>
      <c r="GP42" s="86">
        <f t="shared" si="46"/>
        <v>3.7641937053270111E-8</v>
      </c>
      <c r="GQ42" s="86">
        <f t="shared" si="46"/>
        <v>5.9454923627765402E-9</v>
      </c>
      <c r="GR42" s="86">
        <f t="shared" si="46"/>
        <v>8.1710939902211876E-9</v>
      </c>
      <c r="GS42" s="86">
        <f t="shared" si="46"/>
        <v>6.1773834255275401E-9</v>
      </c>
      <c r="GT42" s="86">
        <f t="shared" si="46"/>
        <v>9.4746038234789053E-10</v>
      </c>
      <c r="GU42" s="86">
        <f t="shared" si="46"/>
        <v>7.92555298051606E-10</v>
      </c>
      <c r="GV42" s="86">
        <f t="shared" si="46"/>
        <v>2.8425398328820596E-9</v>
      </c>
      <c r="GW42" s="86">
        <f t="shared" si="46"/>
        <v>4.0467852289627737E-9</v>
      </c>
      <c r="GX42" s="86">
        <f t="shared" si="46"/>
        <v>4.3060851882327467E-9</v>
      </c>
      <c r="GY42" s="86">
        <f t="shared" si="46"/>
        <v>5.6933601998166504E-9</v>
      </c>
      <c r="GZ42" s="86">
        <f t="shared" si="46"/>
        <v>3.1022102494186541E-8</v>
      </c>
      <c r="HA42" s="86">
        <f t="shared" si="46"/>
        <v>6.2099123150317292E-11</v>
      </c>
      <c r="HC42" s="86">
        <f t="shared" si="58"/>
        <v>2.3115580001233271E-19</v>
      </c>
      <c r="HD42" s="86">
        <f t="shared" si="47"/>
        <v>1.2873788156501642E-21</v>
      </c>
      <c r="HE42" s="86">
        <f t="shared" si="47"/>
        <v>6.8529224003500825E-22</v>
      </c>
      <c r="HF42" s="86">
        <f t="shared" si="47"/>
        <v>2.611628913170178E-24</v>
      </c>
      <c r="HG42" s="86">
        <f t="shared" si="47"/>
        <v>2.4246006273945161E-27</v>
      </c>
      <c r="HH42" s="86">
        <f t="shared" si="47"/>
        <v>3.5986952178641859E-24</v>
      </c>
      <c r="HI42" s="86">
        <f t="shared" si="47"/>
        <v>1.4889014909943731E-25</v>
      </c>
      <c r="HJ42" s="86">
        <f t="shared" si="47"/>
        <v>2.8921631500243296E-24</v>
      </c>
      <c r="HK42" s="86">
        <f t="shared" si="47"/>
        <v>8.308843815495275E-24</v>
      </c>
      <c r="HL42" s="86">
        <f t="shared" si="47"/>
        <v>3.9846436970172329E-25</v>
      </c>
      <c r="HM42" s="86">
        <f t="shared" si="47"/>
        <v>7.4792058696000466E-25</v>
      </c>
      <c r="HN42" s="86">
        <f t="shared" si="47"/>
        <v>4.7580301724658295E-24</v>
      </c>
      <c r="HO42" s="86">
        <f t="shared" si="47"/>
        <v>2.45372985154406E-21</v>
      </c>
      <c r="HP42" s="86">
        <f t="shared" si="47"/>
        <v>9.3836085559196293E-23</v>
      </c>
      <c r="HQ42" s="86">
        <f t="shared" si="47"/>
        <v>1.0786159247393836E-30</v>
      </c>
      <c r="HS42" s="86">
        <f t="shared" si="55"/>
        <v>1.7733463498765832E-212</v>
      </c>
      <c r="HT42" s="86">
        <f t="shared" si="48"/>
        <v>1.6288562896379594E-82</v>
      </c>
      <c r="HU42" s="86">
        <f t="shared" si="48"/>
        <v>3.018504230288461E-85</v>
      </c>
      <c r="HV42" s="86">
        <f t="shared" si="48"/>
        <v>5.9057051298530011E-98</v>
      </c>
      <c r="HW42" s="86">
        <f t="shared" si="48"/>
        <v>2.4217389677197533E-111</v>
      </c>
      <c r="HX42" s="86">
        <f t="shared" si="48"/>
        <v>1.1801349493640433E-98</v>
      </c>
      <c r="HY42" s="86">
        <f t="shared" si="48"/>
        <v>2.0368769265933701E-106</v>
      </c>
      <c r="HZ42" s="86">
        <f t="shared" si="48"/>
        <v>9.4708856532611638E-101</v>
      </c>
      <c r="IA42" s="86">
        <f t="shared" si="48"/>
        <v>1.0167052751826227E-98</v>
      </c>
      <c r="IB42" s="86">
        <f t="shared" si="48"/>
        <v>2.7027782660926894E-103</v>
      </c>
      <c r="IC42" s="86">
        <f t="shared" si="48"/>
        <v>4.3129614270590915E-101</v>
      </c>
      <c r="ID42" s="86">
        <f t="shared" si="48"/>
        <v>5.9720723276101362E-98</v>
      </c>
      <c r="IE42" s="86">
        <f t="shared" si="48"/>
        <v>8.6479536734485494E-86</v>
      </c>
      <c r="IF42" s="86">
        <f t="shared" si="48"/>
        <v>9.5871885628353098E-57</v>
      </c>
      <c r="IG42" s="86">
        <f t="shared" si="48"/>
        <v>5.2391500035272861E-41</v>
      </c>
      <c r="II42" s="86">
        <f t="shared" si="56"/>
        <v>0</v>
      </c>
      <c r="IJ42" s="86">
        <f t="shared" si="49"/>
        <v>0</v>
      </c>
      <c r="IK42" s="86">
        <f t="shared" si="49"/>
        <v>0</v>
      </c>
      <c r="IL42" s="86">
        <f t="shared" si="49"/>
        <v>0</v>
      </c>
      <c r="IM42" s="86">
        <f t="shared" si="49"/>
        <v>0</v>
      </c>
      <c r="IN42" s="86">
        <f t="shared" si="49"/>
        <v>0</v>
      </c>
      <c r="IO42" s="86">
        <f t="shared" si="49"/>
        <v>0</v>
      </c>
      <c r="IP42" s="86">
        <f t="shared" si="49"/>
        <v>0</v>
      </c>
      <c r="IQ42" s="86">
        <f t="shared" si="49"/>
        <v>0</v>
      </c>
      <c r="IR42" s="86">
        <f t="shared" si="49"/>
        <v>0</v>
      </c>
      <c r="IS42" s="86">
        <f t="shared" si="49"/>
        <v>0</v>
      </c>
      <c r="IT42" s="86">
        <f t="shared" si="49"/>
        <v>0</v>
      </c>
      <c r="IU42" s="86">
        <f t="shared" si="49"/>
        <v>0</v>
      </c>
      <c r="IV42" s="86">
        <f t="shared" si="49"/>
        <v>5.2189352687194683E-166</v>
      </c>
      <c r="IW42" s="86">
        <f t="shared" si="49"/>
        <v>5.1948122456718138E-98</v>
      </c>
      <c r="IY42" s="86">
        <f t="shared" si="57"/>
        <v>1.4439172802757218E-6</v>
      </c>
      <c r="IZ42" s="86">
        <f t="shared" si="50"/>
        <v>1.1193907982183639E-7</v>
      </c>
      <c r="JA42" s="86">
        <f t="shared" si="50"/>
        <v>1.3821725017055938E-7</v>
      </c>
      <c r="JB42" s="86">
        <f t="shared" si="50"/>
        <v>3.7641937053270111E-8</v>
      </c>
      <c r="JC42" s="86">
        <f t="shared" si="50"/>
        <v>5.9454923627765402E-9</v>
      </c>
      <c r="JD42" s="86">
        <f t="shared" si="50"/>
        <v>8.1710939902211909E-9</v>
      </c>
      <c r="JE42" s="86">
        <f t="shared" si="50"/>
        <v>6.1773834255275401E-9</v>
      </c>
      <c r="JF42" s="86">
        <f t="shared" si="50"/>
        <v>9.4746038234789343E-10</v>
      </c>
      <c r="JG42" s="86">
        <f t="shared" si="50"/>
        <v>7.9255529805161427E-10</v>
      </c>
      <c r="JH42" s="86">
        <f t="shared" si="50"/>
        <v>2.8425398328820601E-9</v>
      </c>
      <c r="JI42" s="86">
        <f t="shared" si="50"/>
        <v>4.0467852289627745E-9</v>
      </c>
      <c r="JJ42" s="86">
        <f t="shared" si="50"/>
        <v>4.3060851882327516E-9</v>
      </c>
      <c r="JK42" s="86">
        <f t="shared" si="50"/>
        <v>5.6933601998191038E-9</v>
      </c>
      <c r="JL42" s="86">
        <f t="shared" si="50"/>
        <v>3.1022102494186634E-8</v>
      </c>
      <c r="JM42" s="86">
        <f t="shared" si="50"/>
        <v>6.2099123150317292E-11</v>
      </c>
    </row>
    <row r="43" spans="2:273" x14ac:dyDescent="0.25">
      <c r="B43" s="2">
        <v>16</v>
      </c>
      <c r="C43" s="37">
        <v>72.492999999999995</v>
      </c>
      <c r="D43" s="37">
        <v>74.596999999999994</v>
      </c>
      <c r="E43" s="37">
        <v>72.06</v>
      </c>
      <c r="F43" s="37">
        <v>72.156000000000006</v>
      </c>
      <c r="G43" s="37">
        <v>74.671999999999997</v>
      </c>
      <c r="H43" s="37">
        <v>74.483999999999995</v>
      </c>
      <c r="I43" s="37">
        <v>74.811999999999998</v>
      </c>
      <c r="J43" s="37">
        <v>74.375</v>
      </c>
      <c r="K43" s="37">
        <v>74.781000000000006</v>
      </c>
      <c r="L43" s="37">
        <v>71.5</v>
      </c>
      <c r="M43" s="37">
        <v>71.671999999999997</v>
      </c>
      <c r="N43" s="37">
        <v>68.483999999999995</v>
      </c>
      <c r="O43" s="37">
        <v>69.938000000000002</v>
      </c>
      <c r="P43" s="37">
        <v>68.828000000000003</v>
      </c>
      <c r="Q43" s="37">
        <v>64.879000000000005</v>
      </c>
      <c r="S43" s="4">
        <f t="shared" si="7"/>
        <v>72.209797264993867</v>
      </c>
      <c r="T43" s="4">
        <f t="shared" si="7"/>
        <v>74.510128292216351</v>
      </c>
      <c r="U43" s="4">
        <f t="shared" si="7"/>
        <v>72.481956421206576</v>
      </c>
      <c r="V43" s="4">
        <f t="shared" si="7"/>
        <v>73.465999475970676</v>
      </c>
      <c r="W43" s="4">
        <f t="shared" si="7"/>
        <v>75.179096958589412</v>
      </c>
      <c r="X43" s="4">
        <f t="shared" si="7"/>
        <v>75.653775851604706</v>
      </c>
      <c r="Y43" s="4">
        <f t="shared" si="7"/>
        <v>74.699496479603752</v>
      </c>
      <c r="Z43" s="4">
        <f t="shared" si="7"/>
        <v>75.288294579527957</v>
      </c>
      <c r="AA43" s="4">
        <f t="shared" si="7"/>
        <v>75.000572978584316</v>
      </c>
      <c r="AB43" s="4">
        <f t="shared" si="7"/>
        <v>71.474982968000802</v>
      </c>
      <c r="AC43" s="4">
        <f t="shared" si="7"/>
        <v>70.80097928224292</v>
      </c>
      <c r="AD43" s="4">
        <f t="shared" si="7"/>
        <v>69.689293219504464</v>
      </c>
      <c r="AE43" s="4">
        <f t="shared" si="7"/>
        <v>70.353433481580311</v>
      </c>
      <c r="AF43" s="4">
        <f t="shared" si="7"/>
        <v>68.863284809042895</v>
      </c>
      <c r="AG43" s="4">
        <f t="shared" si="7"/>
        <v>65.765195826978044</v>
      </c>
      <c r="AI43" s="4">
        <f t="shared" si="8"/>
        <v>0.28320273500612814</v>
      </c>
      <c r="AJ43" s="4">
        <f t="shared" si="8"/>
        <v>8.6871707783643615E-2</v>
      </c>
      <c r="AK43" s="4">
        <f t="shared" si="8"/>
        <v>-0.4219564212065734</v>
      </c>
      <c r="AL43" s="4">
        <f t="shared" si="8"/>
        <v>-1.3099994759706703</v>
      </c>
      <c r="AM43" s="4">
        <f t="shared" si="8"/>
        <v>-0.50709695858941473</v>
      </c>
      <c r="AN43" s="4">
        <f t="shared" si="8"/>
        <v>-1.1697758516047116</v>
      </c>
      <c r="AO43" s="4">
        <f t="shared" si="8"/>
        <v>0.11250352039624545</v>
      </c>
      <c r="AP43" s="4">
        <f t="shared" si="8"/>
        <v>-0.91329457952795678</v>
      </c>
      <c r="AQ43" s="4">
        <f t="shared" si="8"/>
        <v>-0.21957297858430991</v>
      </c>
      <c r="AR43" s="4">
        <f t="shared" si="8"/>
        <v>2.5017031999198025E-2</v>
      </c>
      <c r="AS43" s="4">
        <f t="shared" si="8"/>
        <v>0.87102071775707657</v>
      </c>
      <c r="AT43" s="4">
        <f t="shared" si="8"/>
        <v>-1.205293219504469</v>
      </c>
      <c r="AU43" s="4">
        <f t="shared" si="8"/>
        <v>-0.41543348158030824</v>
      </c>
      <c r="AV43" s="4">
        <f t="shared" si="8"/>
        <v>-3.5284809042892107E-2</v>
      </c>
      <c r="AW43" s="4">
        <f t="shared" si="8"/>
        <v>-0.88619582697803878</v>
      </c>
      <c r="AY43" s="2">
        <f t="shared" si="51"/>
        <v>72.207298465986781</v>
      </c>
      <c r="AZ43" s="2">
        <f t="shared" si="51"/>
        <v>74.509880403300897</v>
      </c>
      <c r="BA43" s="2">
        <f t="shared" si="51"/>
        <v>72.481658736173159</v>
      </c>
      <c r="BB43" s="2">
        <f t="shared" si="51"/>
        <v>73.465906084541757</v>
      </c>
      <c r="BC43" s="2">
        <f t="shared" si="51"/>
        <v>75.179080059157315</v>
      </c>
      <c r="BD43" s="2">
        <f t="shared" si="51"/>
        <v>75.653753516790061</v>
      </c>
      <c r="BE43" s="2">
        <f t="shared" si="51"/>
        <v>74.699478641213076</v>
      </c>
      <c r="BF43" s="2">
        <f t="shared" si="51"/>
        <v>75.288291470036484</v>
      </c>
      <c r="BG43" s="2">
        <f t="shared" si="51"/>
        <v>75.000570417660924</v>
      </c>
      <c r="BH43" s="2">
        <f t="shared" si="51"/>
        <v>71.474974662181594</v>
      </c>
      <c r="BI43" s="2">
        <f t="shared" si="51"/>
        <v>70.800967415538906</v>
      </c>
      <c r="BJ43" s="2">
        <f t="shared" si="51"/>
        <v>69.68928093697356</v>
      </c>
      <c r="BK43" s="2">
        <f t="shared" si="51"/>
        <v>70.353417905635524</v>
      </c>
      <c r="BL43" s="2">
        <f t="shared" si="51"/>
        <v>68.863214400473026</v>
      </c>
      <c r="BM43" s="2">
        <f t="shared" si="51"/>
        <v>65.765195658487613</v>
      </c>
      <c r="BO43" s="2">
        <f t="shared" si="10"/>
        <v>72.492999999999995</v>
      </c>
      <c r="BP43" s="2">
        <f t="shared" si="11"/>
        <v>74.596999999999994</v>
      </c>
      <c r="BQ43" s="2">
        <f t="shared" si="12"/>
        <v>72.06</v>
      </c>
      <c r="BR43" s="2">
        <f t="shared" si="13"/>
        <v>72.156000000000006</v>
      </c>
      <c r="BS43" s="2">
        <f t="shared" si="14"/>
        <v>74.671999999999997</v>
      </c>
      <c r="BT43" s="2">
        <f t="shared" si="15"/>
        <v>74.483999999999995</v>
      </c>
      <c r="BU43" s="2">
        <f t="shared" si="16"/>
        <v>74.811999999999998</v>
      </c>
      <c r="BV43" s="2">
        <f t="shared" si="17"/>
        <v>74.375</v>
      </c>
      <c r="BW43" s="2">
        <f t="shared" si="18"/>
        <v>74.781000000000006</v>
      </c>
      <c r="BX43" s="2">
        <f t="shared" si="19"/>
        <v>71.5</v>
      </c>
      <c r="BY43" s="2">
        <f t="shared" si="20"/>
        <v>71.671999999999997</v>
      </c>
      <c r="BZ43" s="2">
        <f t="shared" si="21"/>
        <v>68.483999999999995</v>
      </c>
      <c r="CA43" s="2">
        <f t="shared" si="22"/>
        <v>69.938000000000002</v>
      </c>
      <c r="CB43" s="2">
        <f t="shared" si="23"/>
        <v>68.828000000000003</v>
      </c>
      <c r="CC43" s="2">
        <f t="shared" si="24"/>
        <v>64.879000000000005</v>
      </c>
      <c r="CE43" s="2" t="str">
        <f t="shared" si="52"/>
        <v/>
      </c>
      <c r="CF43" s="2" t="str">
        <f t="shared" si="52"/>
        <v/>
      </c>
      <c r="CG43" s="2" t="str">
        <f t="shared" si="52"/>
        <v/>
      </c>
      <c r="CH43" s="2" t="str">
        <f t="shared" si="52"/>
        <v/>
      </c>
      <c r="CI43" s="2" t="str">
        <f t="shared" si="52"/>
        <v/>
      </c>
      <c r="CJ43" s="2" t="str">
        <f t="shared" si="52"/>
        <v/>
      </c>
      <c r="CK43" s="2" t="str">
        <f t="shared" si="52"/>
        <v/>
      </c>
      <c r="CL43" s="2" t="str">
        <f t="shared" si="52"/>
        <v/>
      </c>
      <c r="CM43" s="2" t="str">
        <f t="shared" si="52"/>
        <v/>
      </c>
      <c r="CN43" s="2" t="str">
        <f t="shared" si="52"/>
        <v/>
      </c>
      <c r="CO43" s="2" t="str">
        <f t="shared" si="52"/>
        <v/>
      </c>
      <c r="CP43" s="2" t="str">
        <f t="shared" si="52"/>
        <v/>
      </c>
      <c r="CQ43" s="2" t="str">
        <f t="shared" si="52"/>
        <v/>
      </c>
      <c r="CR43" s="2" t="str">
        <f t="shared" si="52"/>
        <v/>
      </c>
      <c r="CS43" s="2" t="str">
        <f t="shared" si="52"/>
        <v/>
      </c>
      <c r="CU43" s="2" t="str">
        <f t="shared" si="26"/>
        <v/>
      </c>
      <c r="CV43" s="2" t="str">
        <f t="shared" si="27"/>
        <v/>
      </c>
      <c r="CW43" s="2" t="str">
        <f t="shared" si="28"/>
        <v/>
      </c>
      <c r="CX43" s="2" t="str">
        <f t="shared" si="29"/>
        <v/>
      </c>
      <c r="CY43" s="2" t="str">
        <f t="shared" si="30"/>
        <v/>
      </c>
      <c r="CZ43" s="2" t="str">
        <f t="shared" si="31"/>
        <v/>
      </c>
      <c r="DA43" s="2" t="str">
        <f t="shared" si="32"/>
        <v/>
      </c>
      <c r="DB43" s="2" t="str">
        <f t="shared" si="33"/>
        <v/>
      </c>
      <c r="DC43" s="2" t="str">
        <f t="shared" si="34"/>
        <v/>
      </c>
      <c r="DD43" s="2" t="str">
        <f t="shared" si="35"/>
        <v/>
      </c>
      <c r="DE43" s="2" t="str">
        <f t="shared" si="36"/>
        <v/>
      </c>
      <c r="DF43" s="2" t="str">
        <f t="shared" si="37"/>
        <v/>
      </c>
      <c r="DG43" s="2" t="str">
        <f t="shared" si="38"/>
        <v/>
      </c>
      <c r="DH43" s="2" t="str">
        <f t="shared" si="39"/>
        <v/>
      </c>
      <c r="DI43" s="2" t="str">
        <f t="shared" si="40"/>
        <v/>
      </c>
      <c r="DK43" s="2">
        <f t="shared" si="41"/>
        <v>72.570983400809709</v>
      </c>
      <c r="DL43" s="2">
        <f t="shared" si="41"/>
        <v>74.712917770034849</v>
      </c>
      <c r="DM43" s="2">
        <f t="shared" si="41"/>
        <v>72.967125435540098</v>
      </c>
      <c r="DN43" s="2">
        <f t="shared" si="41"/>
        <v>73.611180239310698</v>
      </c>
      <c r="DO43" s="2">
        <f t="shared" si="41"/>
        <v>75.448127151917859</v>
      </c>
      <c r="DP43" s="2">
        <f t="shared" si="41"/>
        <v>75.725951374207213</v>
      </c>
      <c r="DQ43" s="2">
        <f t="shared" si="41"/>
        <v>74.823318030806391</v>
      </c>
      <c r="DR43" s="2">
        <f t="shared" si="41"/>
        <v>75.444026497533486</v>
      </c>
      <c r="DS43" s="2">
        <f t="shared" si="41"/>
        <v>75.028249169435199</v>
      </c>
      <c r="DT43" s="2">
        <f t="shared" si="41"/>
        <v>71.496683177287835</v>
      </c>
      <c r="DU43" s="2">
        <f t="shared" si="41"/>
        <v>70.857004832376916</v>
      </c>
      <c r="DV43" s="2">
        <f t="shared" si="41"/>
        <v>69.841275143461189</v>
      </c>
      <c r="DW43" s="2">
        <f t="shared" si="41"/>
        <v>70.36173406825732</v>
      </c>
      <c r="DX43" s="2">
        <f t="shared" si="41"/>
        <v>68.815926289063569</v>
      </c>
      <c r="DY43" s="2">
        <f t="shared" si="41"/>
        <v>65.599341463414632</v>
      </c>
      <c r="EA43" s="2">
        <f t="shared" si="42"/>
        <v>69.183988086320667</v>
      </c>
      <c r="EB43" s="2">
        <f t="shared" si="42"/>
        <v>72.383652059806636</v>
      </c>
      <c r="EC43" s="2">
        <f t="shared" si="42"/>
        <v>67.450903188228068</v>
      </c>
      <c r="ED43" s="2">
        <f t="shared" si="42"/>
        <v>71.913790852208734</v>
      </c>
      <c r="EE43" s="2">
        <f t="shared" si="42"/>
        <v>71.844271267150916</v>
      </c>
      <c r="EF43" s="2">
        <f t="shared" si="42"/>
        <v>74.781748633879758</v>
      </c>
      <c r="EG43" s="2">
        <f t="shared" si="42"/>
        <v>73.259881074168774</v>
      </c>
      <c r="EH43" s="2">
        <f t="shared" si="42"/>
        <v>73.23806117734415</v>
      </c>
      <c r="EI43" s="2">
        <f t="shared" si="42"/>
        <v>74.636332552693204</v>
      </c>
      <c r="EJ43" s="2">
        <f t="shared" si="42"/>
        <v>71.199234816549577</v>
      </c>
      <c r="EK43" s="2">
        <f t="shared" si="42"/>
        <v>70.106655889219368</v>
      </c>
      <c r="EL43" s="2">
        <f t="shared" si="42"/>
        <v>67.840903533052114</v>
      </c>
      <c r="EM43" s="2">
        <f t="shared" si="42"/>
        <v>70.25152990555037</v>
      </c>
      <c r="EN43" s="2">
        <f t="shared" si="42"/>
        <v>69.375949582620109</v>
      </c>
      <c r="EO43" s="2">
        <f t="shared" si="42"/>
        <v>68.262846740858507</v>
      </c>
      <c r="EQ43" s="2">
        <f t="shared" si="43"/>
        <v>69.183988086320667</v>
      </c>
      <c r="ER43" s="2">
        <f t="shared" si="43"/>
        <v>69.268891282707713</v>
      </c>
      <c r="ES43" s="2">
        <f t="shared" si="43"/>
        <v>69.028708866356794</v>
      </c>
      <c r="ET43" s="2">
        <f t="shared" si="43"/>
        <v>71.058753162853293</v>
      </c>
      <c r="EU43" s="2">
        <f t="shared" si="43"/>
        <v>71.793342166305848</v>
      </c>
      <c r="EV43" s="2">
        <f t="shared" si="43"/>
        <v>74.418931693430423</v>
      </c>
      <c r="EW43" s="2">
        <f t="shared" si="43"/>
        <v>72.173650603571062</v>
      </c>
      <c r="EX43" s="2">
        <f t="shared" si="43"/>
        <v>72.880156631138902</v>
      </c>
      <c r="EY43" s="2">
        <f t="shared" si="43"/>
        <v>73.8612289415601</v>
      </c>
      <c r="EZ43" s="2">
        <f t="shared" si="43"/>
        <v>71.462746022228416</v>
      </c>
      <c r="FA43" s="2">
        <f t="shared" si="43"/>
        <v>70.489344030131434</v>
      </c>
      <c r="FB43" s="2">
        <f t="shared" si="43"/>
        <v>68.678332364603691</v>
      </c>
      <c r="FC43" s="2">
        <f t="shared" si="43"/>
        <v>70.69426041371409</v>
      </c>
      <c r="FD43" s="2">
        <f t="shared" si="43"/>
        <v>69.694996373525981</v>
      </c>
      <c r="FE43" s="2">
        <f t="shared" si="43"/>
        <v>72.527473856252143</v>
      </c>
      <c r="FG43" s="2">
        <f t="shared" si="44"/>
        <v>0.10737686387315858</v>
      </c>
      <c r="FH43" s="2">
        <f t="shared" si="44"/>
        <v>8.7162069843417553E-2</v>
      </c>
      <c r="FI43" s="2">
        <f t="shared" si="44"/>
        <v>8.8008173111156981E-2</v>
      </c>
      <c r="FJ43" s="2">
        <f t="shared" si="44"/>
        <v>8.5584781125127796E-2</v>
      </c>
      <c r="FK43" s="2">
        <f t="shared" si="44"/>
        <v>7.4655293203212222E-2</v>
      </c>
      <c r="FL43" s="2">
        <f t="shared" si="44"/>
        <v>7.6463197501543984E-2</v>
      </c>
      <c r="FM43" s="2">
        <f t="shared" si="44"/>
        <v>7.9207469870013036E-2</v>
      </c>
      <c r="FN43" s="2">
        <f t="shared" si="44"/>
        <v>7.0596738327551437E-2</v>
      </c>
      <c r="FO43" s="2">
        <f t="shared" si="44"/>
        <v>7.0617592923367042E-2</v>
      </c>
      <c r="FP43" s="2">
        <f t="shared" si="44"/>
        <v>7.2985446042866164E-2</v>
      </c>
      <c r="FQ43" s="2">
        <f t="shared" si="44"/>
        <v>7.4683620582675733E-2</v>
      </c>
      <c r="FR43" s="2">
        <f t="shared" si="44"/>
        <v>7.5984538830383128E-2</v>
      </c>
      <c r="FS43" s="2">
        <f t="shared" si="44"/>
        <v>7.5473449546563681E-2</v>
      </c>
      <c r="FT43" s="2">
        <f t="shared" si="44"/>
        <v>8.4438296116614756E-2</v>
      </c>
      <c r="FU43" s="2">
        <f t="shared" si="44"/>
        <v>6.2266507371553245E-2</v>
      </c>
      <c r="FW43" s="2">
        <f t="shared" si="53"/>
        <v>2.548212035495316E-15</v>
      </c>
      <c r="FX43" s="2">
        <f t="shared" si="53"/>
        <v>4.4132490857918797E-6</v>
      </c>
      <c r="FY43" s="2">
        <f t="shared" si="53"/>
        <v>3.7666831814985328E-6</v>
      </c>
      <c r="FZ43" s="2">
        <f t="shared" si="53"/>
        <v>4.041447225851931E-6</v>
      </c>
      <c r="GA43" s="2">
        <f t="shared" si="53"/>
        <v>3.4365648115015339E-6</v>
      </c>
      <c r="GB43" s="2">
        <f t="shared" si="53"/>
        <v>3.0230175598402812E-6</v>
      </c>
      <c r="GC43" s="2">
        <f t="shared" si="53"/>
        <v>3.2257949548253567E-6</v>
      </c>
      <c r="GD43" s="2">
        <f t="shared" si="53"/>
        <v>2.9924960343554205E-6</v>
      </c>
      <c r="GE43" s="2">
        <f t="shared" si="53"/>
        <v>3.2817203408329848E-6</v>
      </c>
      <c r="GF43" s="2">
        <f t="shared" si="53"/>
        <v>3.3629573856581655E-6</v>
      </c>
      <c r="GG43" s="2">
        <f t="shared" si="53"/>
        <v>3.5510308286734695E-6</v>
      </c>
      <c r="GH43" s="2">
        <f t="shared" si="53"/>
        <v>3.7111436622789162E-6</v>
      </c>
      <c r="GI43" s="2">
        <f t="shared" si="53"/>
        <v>2.9943544975217842E-6</v>
      </c>
      <c r="GJ43" s="2">
        <f t="shared" si="53"/>
        <v>2.1900108338730453E-6</v>
      </c>
      <c r="GK43" s="2">
        <f t="shared" si="53"/>
        <v>1.6470562758890432E-6</v>
      </c>
      <c r="GM43" s="86">
        <f t="shared" si="54"/>
        <v>2.3330482934156515E-6</v>
      </c>
      <c r="GN43" s="86">
        <f t="shared" si="54"/>
        <v>1.9896227143489476E-7</v>
      </c>
      <c r="GO43" s="86">
        <f t="shared" si="54"/>
        <v>2.4339240755613336E-7</v>
      </c>
      <c r="GP43" s="86">
        <f t="shared" si="54"/>
        <v>7.0759276419486741E-8</v>
      </c>
      <c r="GQ43" s="86">
        <f t="shared" si="54"/>
        <v>1.1899593941159621E-8</v>
      </c>
      <c r="GR43" s="86">
        <f t="shared" si="54"/>
        <v>1.6185839913255441E-8</v>
      </c>
      <c r="GS43" s="86">
        <f t="shared" si="54"/>
        <v>1.2553102082959756E-8</v>
      </c>
      <c r="GT43" s="86">
        <f t="shared" si="54"/>
        <v>2.0575555683799974E-9</v>
      </c>
      <c r="GU43" s="86">
        <f t="shared" si="54"/>
        <v>1.7377685289643866E-9</v>
      </c>
      <c r="GV43" s="86">
        <f t="shared" si="54"/>
        <v>5.880137028782997E-9</v>
      </c>
      <c r="GW43" s="86">
        <f t="shared" si="54"/>
        <v>8.2696928724597001E-9</v>
      </c>
      <c r="GX43" s="86">
        <f t="shared" si="54"/>
        <v>8.8148413418259597E-9</v>
      </c>
      <c r="GY43" s="86">
        <f t="shared" si="54"/>
        <v>1.1457295963196104E-8</v>
      </c>
      <c r="GZ43" s="86">
        <f t="shared" si="54"/>
        <v>5.8727694815508297E-8</v>
      </c>
      <c r="HA43" s="86">
        <f t="shared" si="54"/>
        <v>1.4943957796748628E-10</v>
      </c>
      <c r="HC43" s="86">
        <f t="shared" si="58"/>
        <v>7.1493277243181667E-19</v>
      </c>
      <c r="HD43" s="86">
        <f t="shared" si="58"/>
        <v>4.5736008070513389E-21</v>
      </c>
      <c r="HE43" s="86">
        <f t="shared" si="58"/>
        <v>2.4814742914872598E-21</v>
      </c>
      <c r="HF43" s="86">
        <f t="shared" si="58"/>
        <v>1.13985156031726E-23</v>
      </c>
      <c r="HG43" s="86">
        <f t="shared" si="58"/>
        <v>1.255175402792004E-26</v>
      </c>
      <c r="HH43" s="86">
        <f t="shared" si="58"/>
        <v>1.5132086057976369E-23</v>
      </c>
      <c r="HI43" s="86">
        <f t="shared" si="58"/>
        <v>7.0160645060191261E-25</v>
      </c>
      <c r="HJ43" s="86">
        <f t="shared" si="58"/>
        <v>1.2416715632747164E-23</v>
      </c>
      <c r="HK43" s="86">
        <f t="shared" si="58"/>
        <v>3.4991957515775532E-23</v>
      </c>
      <c r="HL43" s="86">
        <f t="shared" si="58"/>
        <v>1.8098963043317256E-24</v>
      </c>
      <c r="HM43" s="86">
        <f t="shared" si="58"/>
        <v>3.3247285973504532E-24</v>
      </c>
      <c r="HN43" s="86">
        <f t="shared" si="58"/>
        <v>2.0257650745530743E-23</v>
      </c>
      <c r="HO43" s="86">
        <f t="shared" si="58"/>
        <v>8.5507317029146613E-21</v>
      </c>
      <c r="HP43" s="86">
        <f t="shared" si="58"/>
        <v>3.5720337747275527E-22</v>
      </c>
      <c r="HQ43" s="86">
        <f t="shared" si="58"/>
        <v>6.6961318985974213E-30</v>
      </c>
      <c r="HS43" s="86">
        <f t="shared" si="55"/>
        <v>3.3130291291967185E-210</v>
      </c>
      <c r="HT43" s="86">
        <f t="shared" si="55"/>
        <v>5.0058182845927524E-81</v>
      </c>
      <c r="HU43" s="86">
        <f t="shared" si="55"/>
        <v>1.0113423645254387E-83</v>
      </c>
      <c r="HV43" s="86">
        <f t="shared" si="55"/>
        <v>3.5077399058754588E-96</v>
      </c>
      <c r="HW43" s="86">
        <f t="shared" si="55"/>
        <v>2.3437675073010636E-109</v>
      </c>
      <c r="HX43" s="86">
        <f t="shared" si="55"/>
        <v>6.4909538777873448E-97</v>
      </c>
      <c r="HY43" s="86">
        <f t="shared" si="55"/>
        <v>1.6029074691807768E-104</v>
      </c>
      <c r="HZ43" s="86">
        <f t="shared" si="55"/>
        <v>5.7192826534170886E-99</v>
      </c>
      <c r="IA43" s="86">
        <f t="shared" si="55"/>
        <v>5.8092111005215403E-97</v>
      </c>
      <c r="IB43" s="86">
        <f t="shared" si="55"/>
        <v>1.8671430273988697E-101</v>
      </c>
      <c r="IC43" s="86">
        <f t="shared" si="55"/>
        <v>2.744689305462574E-99</v>
      </c>
      <c r="ID43" s="86">
        <f t="shared" si="55"/>
        <v>3.3876841324488956E-96</v>
      </c>
      <c r="IE43" s="86">
        <f t="shared" si="55"/>
        <v>2.7650188354774125E-84</v>
      </c>
      <c r="IF43" s="86">
        <f t="shared" si="55"/>
        <v>8.967384511037507E-56</v>
      </c>
      <c r="IG43" s="86">
        <f t="shared" si="55"/>
        <v>2.5043406967886404E-40</v>
      </c>
      <c r="II43" s="86">
        <f t="shared" si="56"/>
        <v>0</v>
      </c>
      <c r="IJ43" s="86">
        <f t="shared" si="56"/>
        <v>0</v>
      </c>
      <c r="IK43" s="86">
        <f t="shared" si="56"/>
        <v>0</v>
      </c>
      <c r="IL43" s="86">
        <f t="shared" si="56"/>
        <v>0</v>
      </c>
      <c r="IM43" s="86">
        <f t="shared" si="56"/>
        <v>0</v>
      </c>
      <c r="IN43" s="86">
        <f t="shared" si="56"/>
        <v>0</v>
      </c>
      <c r="IO43" s="86">
        <f t="shared" si="56"/>
        <v>0</v>
      </c>
      <c r="IP43" s="86">
        <f t="shared" si="56"/>
        <v>0</v>
      </c>
      <c r="IQ43" s="86">
        <f t="shared" si="56"/>
        <v>0</v>
      </c>
      <c r="IR43" s="86">
        <f t="shared" si="56"/>
        <v>0</v>
      </c>
      <c r="IS43" s="86">
        <f t="shared" si="56"/>
        <v>0</v>
      </c>
      <c r="IT43" s="86">
        <f t="shared" si="56"/>
        <v>0</v>
      </c>
      <c r="IU43" s="86">
        <f t="shared" si="56"/>
        <v>0</v>
      </c>
      <c r="IV43" s="86">
        <f t="shared" si="56"/>
        <v>1.0254730809365468E-163</v>
      </c>
      <c r="IW43" s="86">
        <f t="shared" si="56"/>
        <v>1.0739542035174328E-96</v>
      </c>
      <c r="IY43" s="86">
        <f t="shared" si="57"/>
        <v>2.3330482934163663E-6</v>
      </c>
      <c r="IZ43" s="86">
        <f t="shared" si="57"/>
        <v>1.9896227143489933E-7</v>
      </c>
      <c r="JA43" s="86">
        <f t="shared" si="57"/>
        <v>2.4339240755613585E-7</v>
      </c>
      <c r="JB43" s="86">
        <f t="shared" si="57"/>
        <v>7.0759276419486755E-8</v>
      </c>
      <c r="JC43" s="86">
        <f t="shared" si="57"/>
        <v>1.1899593941159621E-8</v>
      </c>
      <c r="JD43" s="86">
        <f t="shared" si="57"/>
        <v>1.6185839913255457E-8</v>
      </c>
      <c r="JE43" s="86">
        <f t="shared" si="57"/>
        <v>1.2553102082959756E-8</v>
      </c>
      <c r="JF43" s="86">
        <f t="shared" si="57"/>
        <v>2.0575555683800098E-9</v>
      </c>
      <c r="JG43" s="86">
        <f t="shared" si="57"/>
        <v>1.7377685289644215E-9</v>
      </c>
      <c r="JH43" s="86">
        <f t="shared" si="57"/>
        <v>5.8801370287829987E-9</v>
      </c>
      <c r="JI43" s="86">
        <f t="shared" si="57"/>
        <v>8.2696928724597034E-9</v>
      </c>
      <c r="JJ43" s="86">
        <f t="shared" si="57"/>
        <v>8.8148413418259796E-9</v>
      </c>
      <c r="JK43" s="86">
        <f t="shared" si="57"/>
        <v>1.1457295963204655E-8</v>
      </c>
      <c r="JL43" s="86">
        <f t="shared" si="57"/>
        <v>5.8727694815508654E-8</v>
      </c>
      <c r="JM43" s="86">
        <f t="shared" si="57"/>
        <v>1.4943957796748628E-10</v>
      </c>
    </row>
    <row r="44" spans="2:273" x14ac:dyDescent="0.25">
      <c r="B44" s="2">
        <v>17</v>
      </c>
      <c r="C44" s="37">
        <v>71.745999999999995</v>
      </c>
      <c r="D44" s="37">
        <v>74.835999999999999</v>
      </c>
      <c r="E44" s="37">
        <v>72.103999999999999</v>
      </c>
      <c r="F44" s="37">
        <v>72.641000000000005</v>
      </c>
      <c r="G44" s="37">
        <v>73.546999999999997</v>
      </c>
      <c r="H44" s="37">
        <v>74.891000000000005</v>
      </c>
      <c r="I44" s="37">
        <v>74.625</v>
      </c>
      <c r="J44" s="37">
        <v>75.391000000000005</v>
      </c>
      <c r="K44" s="37">
        <v>75.483999999999995</v>
      </c>
      <c r="L44" s="37">
        <v>70.25</v>
      </c>
      <c r="M44" s="37">
        <v>72.453000000000003</v>
      </c>
      <c r="N44" s="37">
        <v>70.25</v>
      </c>
      <c r="O44" s="37">
        <v>69.468999999999994</v>
      </c>
      <c r="P44" s="37">
        <v>68.531000000000006</v>
      </c>
      <c r="Q44" s="37">
        <v>64.697000000000003</v>
      </c>
      <c r="S44" s="4">
        <f t="shared" ref="S44:AG60" si="59">AY44 + (C$3 * _xlfn.NORM.DIST($B44, C$7, ABS(C$11), FALSE) * _xlfn.NORM.DIST(($B44 - C$7)*C$15, 0, ABS(C$11), TRUE) * 2)
               + (C$4 * _xlfn.NORM.DIST($B44, C$8, ABS(C$12), FALSE) * _xlfn.NORM.DIST(($B44 - C$8)*C$16, 0, ABS(C$12), TRUE) * 2)
               + (C$5 * _xlfn.NORM.DIST($B44, C$9, ABS(C$13), FALSE) * _xlfn.NORM.DIST(($B44 - C$9)*C$17, 0, ABS(C$13), TRUE) * 2)
               + (C$6 * _xlfn.NORM.DIST($B44, C$10, ABS(C$14), FALSE) * _xlfn.NORM.DIST(($B44 - C$10)*C$18, 0, ABS(C$14), TRUE) * 2)</f>
        <v>72.407445216143955</v>
      </c>
      <c r="T44" s="4">
        <f t="shared" si="59"/>
        <v>74.674891231227122</v>
      </c>
      <c r="U44" s="4">
        <f t="shared" si="59"/>
        <v>72.620482449286584</v>
      </c>
      <c r="V44" s="4">
        <f t="shared" si="59"/>
        <v>73.704728357930961</v>
      </c>
      <c r="W44" s="4">
        <f t="shared" si="59"/>
        <v>75.36612070718391</v>
      </c>
      <c r="X44" s="4">
        <f t="shared" si="59"/>
        <v>75.840553800806802</v>
      </c>
      <c r="Y44" s="4">
        <f t="shared" si="59"/>
        <v>74.848772208285368</v>
      </c>
      <c r="Z44" s="4">
        <f t="shared" si="59"/>
        <v>75.357664915132119</v>
      </c>
      <c r="AA44" s="4">
        <f t="shared" si="59"/>
        <v>75.133987170591041</v>
      </c>
      <c r="AB44" s="4">
        <f t="shared" si="59"/>
        <v>71.599711689978662</v>
      </c>
      <c r="AC44" s="4">
        <f t="shared" si="59"/>
        <v>70.910143085829318</v>
      </c>
      <c r="AD44" s="4">
        <f t="shared" si="59"/>
        <v>69.871084714353501</v>
      </c>
      <c r="AE44" s="4">
        <f t="shared" si="59"/>
        <v>70.551937551316811</v>
      </c>
      <c r="AF44" s="4">
        <f t="shared" si="59"/>
        <v>69.071541575554193</v>
      </c>
      <c r="AG44" s="4">
        <f t="shared" si="59"/>
        <v>65.940859368920329</v>
      </c>
      <c r="AI44" s="4">
        <f t="shared" ref="AI44:AW60" si="60">IF(OR($B44 &lt; C$230, $B44 &gt; C$233), 0, C44-S44)</f>
        <v>-0.66144521614396012</v>
      </c>
      <c r="AJ44" s="4">
        <f t="shared" si="60"/>
        <v>0.16110876877287694</v>
      </c>
      <c r="AK44" s="4">
        <f t="shared" si="60"/>
        <v>-0.51648244928658471</v>
      </c>
      <c r="AL44" s="4">
        <f t="shared" si="60"/>
        <v>-1.0637283579309553</v>
      </c>
      <c r="AM44" s="4">
        <f t="shared" si="60"/>
        <v>-1.8191207071839131</v>
      </c>
      <c r="AN44" s="4">
        <f t="shared" si="60"/>
        <v>-0.94955380080679674</v>
      </c>
      <c r="AO44" s="4">
        <f t="shared" si="60"/>
        <v>-0.22377220828536792</v>
      </c>
      <c r="AP44" s="4">
        <f t="shared" si="60"/>
        <v>3.3335084867886167E-2</v>
      </c>
      <c r="AQ44" s="4">
        <f t="shared" si="60"/>
        <v>0.35001282940895351</v>
      </c>
      <c r="AR44" s="4">
        <f t="shared" si="60"/>
        <v>-1.3497116899786619</v>
      </c>
      <c r="AS44" s="4">
        <f t="shared" si="60"/>
        <v>1.5428569141706845</v>
      </c>
      <c r="AT44" s="4">
        <f t="shared" si="60"/>
        <v>0.37891528564649946</v>
      </c>
      <c r="AU44" s="4">
        <f t="shared" si="60"/>
        <v>-1.0829375513168173</v>
      </c>
      <c r="AV44" s="4">
        <f t="shared" si="60"/>
        <v>-0.54054157555418669</v>
      </c>
      <c r="AW44" s="4">
        <f t="shared" si="60"/>
        <v>-1.2438593689203259</v>
      </c>
      <c r="AY44" s="2">
        <f t="shared" si="51"/>
        <v>72.403519660694059</v>
      </c>
      <c r="AZ44" s="2">
        <f t="shared" si="51"/>
        <v>74.674463702482413</v>
      </c>
      <c r="BA44" s="2">
        <f t="shared" si="51"/>
        <v>72.61997366028433</v>
      </c>
      <c r="BB44" s="2">
        <f t="shared" si="51"/>
        <v>73.704558338094529</v>
      </c>
      <c r="BC44" s="2">
        <f t="shared" si="51"/>
        <v>75.36608798116653</v>
      </c>
      <c r="BD44" s="2">
        <f t="shared" si="51"/>
        <v>75.840510988292849</v>
      </c>
      <c r="BE44" s="2">
        <f t="shared" si="51"/>
        <v>74.84873717390424</v>
      </c>
      <c r="BF44" s="2">
        <f t="shared" si="51"/>
        <v>75.357658395942352</v>
      </c>
      <c r="BG44" s="2">
        <f t="shared" si="51"/>
        <v>75.133981751425992</v>
      </c>
      <c r="BH44" s="2">
        <f t="shared" si="51"/>
        <v>71.59969508098294</v>
      </c>
      <c r="BI44" s="2">
        <f t="shared" si="51"/>
        <v>70.910119639621527</v>
      </c>
      <c r="BJ44" s="2">
        <f t="shared" si="51"/>
        <v>69.871060410079465</v>
      </c>
      <c r="BK44" s="2">
        <f t="shared" si="51"/>
        <v>70.551907232176305</v>
      </c>
      <c r="BL44" s="2">
        <f t="shared" si="51"/>
        <v>69.071412506558303</v>
      </c>
      <c r="BM44" s="2">
        <f t="shared" si="51"/>
        <v>65.940858978264714</v>
      </c>
      <c r="BO44" s="2">
        <f t="shared" si="10"/>
        <v>71.745999999999995</v>
      </c>
      <c r="BP44" s="2">
        <f t="shared" si="11"/>
        <v>74.835999999999999</v>
      </c>
      <c r="BQ44" s="2">
        <f t="shared" si="12"/>
        <v>72.103999999999999</v>
      </c>
      <c r="BR44" s="2">
        <f t="shared" si="13"/>
        <v>72.641000000000005</v>
      </c>
      <c r="BS44" s="2">
        <f t="shared" si="14"/>
        <v>73.546999999999997</v>
      </c>
      <c r="BT44" s="2">
        <f t="shared" si="15"/>
        <v>74.891000000000005</v>
      </c>
      <c r="BU44" s="2">
        <f t="shared" si="16"/>
        <v>74.625</v>
      </c>
      <c r="BV44" s="2">
        <f t="shared" si="17"/>
        <v>75.391000000000005</v>
      </c>
      <c r="BW44" s="2">
        <f t="shared" si="18"/>
        <v>75.483999999999995</v>
      </c>
      <c r="BX44" s="2">
        <f t="shared" si="19"/>
        <v>70.25</v>
      </c>
      <c r="BY44" s="2">
        <f t="shared" si="20"/>
        <v>72.453000000000003</v>
      </c>
      <c r="BZ44" s="2">
        <f t="shared" si="21"/>
        <v>70.25</v>
      </c>
      <c r="CA44" s="2">
        <f t="shared" si="22"/>
        <v>69.468999999999994</v>
      </c>
      <c r="CB44" s="2">
        <f t="shared" si="23"/>
        <v>68.531000000000006</v>
      </c>
      <c r="CC44" s="2">
        <f t="shared" si="24"/>
        <v>64.697000000000003</v>
      </c>
      <c r="CE44" s="2" t="str">
        <f t="shared" si="52"/>
        <v/>
      </c>
      <c r="CF44" s="2" t="str">
        <f t="shared" si="52"/>
        <v/>
      </c>
      <c r="CG44" s="2" t="str">
        <f t="shared" si="52"/>
        <v/>
      </c>
      <c r="CH44" s="2" t="str">
        <f t="shared" si="52"/>
        <v/>
      </c>
      <c r="CI44" s="2" t="str">
        <f t="shared" si="52"/>
        <v/>
      </c>
      <c r="CJ44" s="2" t="str">
        <f t="shared" si="52"/>
        <v/>
      </c>
      <c r="CK44" s="2" t="str">
        <f t="shared" si="52"/>
        <v/>
      </c>
      <c r="CL44" s="2" t="str">
        <f t="shared" si="52"/>
        <v/>
      </c>
      <c r="CM44" s="2" t="str">
        <f t="shared" si="52"/>
        <v/>
      </c>
      <c r="CN44" s="2" t="str">
        <f t="shared" si="52"/>
        <v/>
      </c>
      <c r="CO44" s="2" t="str">
        <f t="shared" si="52"/>
        <v/>
      </c>
      <c r="CP44" s="2" t="str">
        <f t="shared" si="52"/>
        <v/>
      </c>
      <c r="CQ44" s="2" t="str">
        <f t="shared" si="52"/>
        <v/>
      </c>
      <c r="CR44" s="2" t="str">
        <f t="shared" si="52"/>
        <v/>
      </c>
      <c r="CS44" s="2" t="str">
        <f t="shared" si="52"/>
        <v/>
      </c>
      <c r="CU44" s="2" t="str">
        <f t="shared" si="26"/>
        <v/>
      </c>
      <c r="CV44" s="2" t="str">
        <f t="shared" si="27"/>
        <v/>
      </c>
      <c r="CW44" s="2" t="str">
        <f t="shared" si="28"/>
        <v/>
      </c>
      <c r="CX44" s="2" t="str">
        <f t="shared" si="29"/>
        <v/>
      </c>
      <c r="CY44" s="2" t="str">
        <f t="shared" si="30"/>
        <v/>
      </c>
      <c r="CZ44" s="2" t="str">
        <f t="shared" si="31"/>
        <v/>
      </c>
      <c r="DA44" s="2" t="str">
        <f t="shared" si="32"/>
        <v/>
      </c>
      <c r="DB44" s="2" t="str">
        <f t="shared" si="33"/>
        <v/>
      </c>
      <c r="DC44" s="2" t="str">
        <f t="shared" si="34"/>
        <v/>
      </c>
      <c r="DD44" s="2" t="str">
        <f t="shared" si="35"/>
        <v/>
      </c>
      <c r="DE44" s="2" t="str">
        <f t="shared" si="36"/>
        <v/>
      </c>
      <c r="DF44" s="2" t="str">
        <f t="shared" si="37"/>
        <v/>
      </c>
      <c r="DG44" s="2" t="str">
        <f t="shared" si="38"/>
        <v/>
      </c>
      <c r="DH44" s="2" t="str">
        <f t="shared" si="39"/>
        <v/>
      </c>
      <c r="DI44" s="2" t="str">
        <f t="shared" si="40"/>
        <v/>
      </c>
      <c r="DK44" s="2">
        <f t="shared" ref="DK44:DY60" si="61">BO$228*$B44+BO$229</f>
        <v>72.835706882591083</v>
      </c>
      <c r="DL44" s="2">
        <f t="shared" si="61"/>
        <v>74.923670034843212</v>
      </c>
      <c r="DM44" s="2">
        <f t="shared" si="61"/>
        <v>73.170856271777026</v>
      </c>
      <c r="DN44" s="2">
        <f t="shared" si="61"/>
        <v>73.896431191421541</v>
      </c>
      <c r="DO44" s="2">
        <f t="shared" si="61"/>
        <v>75.683511023859865</v>
      </c>
      <c r="DP44" s="2">
        <f t="shared" si="61"/>
        <v>75.94378435517973</v>
      </c>
      <c r="DQ44" s="2">
        <f t="shared" si="61"/>
        <v>75.005807913017208</v>
      </c>
      <c r="DR44" s="2">
        <f t="shared" si="61"/>
        <v>75.540608456659626</v>
      </c>
      <c r="DS44" s="2">
        <f t="shared" si="61"/>
        <v>75.183172757475077</v>
      </c>
      <c r="DT44" s="2">
        <f t="shared" si="61"/>
        <v>71.640876774388403</v>
      </c>
      <c r="DU44" s="2">
        <f t="shared" si="61"/>
        <v>70.987924796134081</v>
      </c>
      <c r="DV44" s="2">
        <f t="shared" si="61"/>
        <v>70.059699184536385</v>
      </c>
      <c r="DW44" s="2">
        <f t="shared" si="61"/>
        <v>70.586047719722146</v>
      </c>
      <c r="DX44" s="2">
        <f t="shared" si="61"/>
        <v>69.04829716662617</v>
      </c>
      <c r="DY44" s="2">
        <f t="shared" si="61"/>
        <v>65.775292682926818</v>
      </c>
      <c r="EA44" s="2">
        <f t="shared" ref="EA44:EO60" si="62">CE$228*$B44+CE$229</f>
        <v>69.126875002400851</v>
      </c>
      <c r="EB44" s="2">
        <f t="shared" si="62"/>
        <v>72.294356548723258</v>
      </c>
      <c r="EC44" s="2">
        <f t="shared" si="62"/>
        <v>67.413632466548833</v>
      </c>
      <c r="ED44" s="2">
        <f t="shared" si="62"/>
        <v>71.834948094731573</v>
      </c>
      <c r="EE44" s="2">
        <f t="shared" si="62"/>
        <v>71.777851089588367</v>
      </c>
      <c r="EF44" s="2">
        <f t="shared" si="62"/>
        <v>74.702923965651806</v>
      </c>
      <c r="EG44" s="2">
        <f t="shared" si="62"/>
        <v>73.183487212276191</v>
      </c>
      <c r="EH44" s="2">
        <f t="shared" si="62"/>
        <v>73.161067769481448</v>
      </c>
      <c r="EI44" s="2">
        <f t="shared" si="62"/>
        <v>74.543589227166265</v>
      </c>
      <c r="EJ44" s="2">
        <f t="shared" si="62"/>
        <v>71.122643325526937</v>
      </c>
      <c r="EK44" s="2">
        <f t="shared" si="62"/>
        <v>70.030930685343321</v>
      </c>
      <c r="EL44" s="2">
        <f t="shared" si="62"/>
        <v>67.778907449264509</v>
      </c>
      <c r="EM44" s="2">
        <f t="shared" si="62"/>
        <v>70.170477238582521</v>
      </c>
      <c r="EN44" s="2">
        <f t="shared" si="62"/>
        <v>69.299989642795211</v>
      </c>
      <c r="EO44" s="2">
        <f t="shared" si="62"/>
        <v>68.214780286168519</v>
      </c>
      <c r="EQ44" s="2">
        <f t="shared" ref="EQ44:FE60" si="63">CU$228*$B44+CU$229</f>
        <v>69.126875002400851</v>
      </c>
      <c r="ER44" s="2">
        <f t="shared" si="63"/>
        <v>69.213013373841051</v>
      </c>
      <c r="ES44" s="2">
        <f t="shared" si="63"/>
        <v>68.974906262597173</v>
      </c>
      <c r="ET44" s="2">
        <f t="shared" si="63"/>
        <v>70.98895817220891</v>
      </c>
      <c r="EU44" s="2">
        <f t="shared" si="63"/>
        <v>71.727437510804677</v>
      </c>
      <c r="EV44" s="2">
        <f t="shared" si="63"/>
        <v>74.343936836476303</v>
      </c>
      <c r="EW44" s="2">
        <f t="shared" si="63"/>
        <v>72.108791701108814</v>
      </c>
      <c r="EX44" s="2">
        <f t="shared" si="63"/>
        <v>72.806977510032254</v>
      </c>
      <c r="EY44" s="2">
        <f t="shared" si="63"/>
        <v>73.776743702259054</v>
      </c>
      <c r="EZ44" s="2">
        <f t="shared" si="63"/>
        <v>71.383307578645315</v>
      </c>
      <c r="FA44" s="2">
        <f t="shared" si="63"/>
        <v>70.409536765781397</v>
      </c>
      <c r="FB44" s="2">
        <f t="shared" si="63"/>
        <v>68.607360973626783</v>
      </c>
      <c r="FC44" s="2">
        <f t="shared" si="63"/>
        <v>70.60856328488866</v>
      </c>
      <c r="FD44" s="2">
        <f t="shared" si="63"/>
        <v>69.615109037607141</v>
      </c>
      <c r="FE44" s="2">
        <f t="shared" si="63"/>
        <v>72.429800753560684</v>
      </c>
      <c r="FG44" s="2">
        <f t="shared" ref="FG44:FU60" si="64">POWER(10,($B44-C$231)/C$229)/(1+POWER(10,($B44-C$231)/C$229))</f>
        <v>0.1165292026865484</v>
      </c>
      <c r="FH44" s="2">
        <f t="shared" si="64"/>
        <v>9.4774329103871818E-2</v>
      </c>
      <c r="FI44" s="2">
        <f t="shared" si="64"/>
        <v>9.5686580602460311E-2</v>
      </c>
      <c r="FJ44" s="2">
        <f t="shared" si="64"/>
        <v>9.3073333830240093E-2</v>
      </c>
      <c r="FK44" s="2">
        <f t="shared" si="64"/>
        <v>8.1272527068664377E-2</v>
      </c>
      <c r="FL44" s="2">
        <f t="shared" si="64"/>
        <v>8.3226266092370452E-2</v>
      </c>
      <c r="FM44" s="2">
        <f t="shared" si="64"/>
        <v>8.619061279246451E-2</v>
      </c>
      <c r="FN44" s="2">
        <f t="shared" si="64"/>
        <v>7.6884122999073462E-2</v>
      </c>
      <c r="FO44" s="2">
        <f t="shared" si="64"/>
        <v>7.6906681226249593E-2</v>
      </c>
      <c r="FP44" s="2">
        <f t="shared" si="64"/>
        <v>7.9467380331098264E-2</v>
      </c>
      <c r="FQ44" s="2">
        <f t="shared" si="64"/>
        <v>8.1303144696409868E-2</v>
      </c>
      <c r="FR44" s="2">
        <f t="shared" si="64"/>
        <v>8.2709062239936168E-2</v>
      </c>
      <c r="FS44" s="2">
        <f t="shared" si="64"/>
        <v>8.215676386674349E-2</v>
      </c>
      <c r="FT44" s="2">
        <f t="shared" si="64"/>
        <v>9.1836607864431485E-2</v>
      </c>
      <c r="FU44" s="2">
        <f t="shared" si="64"/>
        <v>6.7866171139908268E-2</v>
      </c>
      <c r="FW44" s="2">
        <f t="shared" si="53"/>
        <v>2.7940589360702362E-15</v>
      </c>
      <c r="FX44" s="2">
        <f t="shared" si="53"/>
        <v>4.8390293363465452E-6</v>
      </c>
      <c r="FY44" s="2">
        <f t="shared" si="53"/>
        <v>4.1300844794081316E-6</v>
      </c>
      <c r="FZ44" s="2">
        <f t="shared" si="53"/>
        <v>4.4313570361727651E-6</v>
      </c>
      <c r="GA44" s="2">
        <f t="shared" si="53"/>
        <v>3.7681171361116418E-6</v>
      </c>
      <c r="GB44" s="2">
        <f t="shared" si="53"/>
        <v>3.3146718741812918E-6</v>
      </c>
      <c r="GC44" s="2">
        <f t="shared" si="53"/>
        <v>3.5370127324095644E-6</v>
      </c>
      <c r="GD44" s="2">
        <f t="shared" si="53"/>
        <v>3.281205706396739E-6</v>
      </c>
      <c r="GE44" s="2">
        <f t="shared" si="53"/>
        <v>3.5983336602784842E-6</v>
      </c>
      <c r="GF44" s="2">
        <f t="shared" si="53"/>
        <v>3.6874082515456536E-6</v>
      </c>
      <c r="GG44" s="2">
        <f t="shared" si="53"/>
        <v>3.8936265435277614E-6</v>
      </c>
      <c r="GH44" s="2">
        <f t="shared" si="53"/>
        <v>4.0691866514941166E-6</v>
      </c>
      <c r="GI44" s="2">
        <f t="shared" si="53"/>
        <v>3.2832434695599724E-6</v>
      </c>
      <c r="GJ44" s="2">
        <f t="shared" si="53"/>
        <v>2.4012986212928614E-6</v>
      </c>
      <c r="GK44" s="2">
        <f t="shared" si="53"/>
        <v>1.8059610073568625E-6</v>
      </c>
      <c r="GM44" s="86">
        <f t="shared" si="54"/>
        <v>3.7358942807341125E-6</v>
      </c>
      <c r="GN44" s="86">
        <f t="shared" si="54"/>
        <v>3.4981586761656622E-7</v>
      </c>
      <c r="GO44" s="86">
        <f t="shared" si="54"/>
        <v>4.2405501757388661E-7</v>
      </c>
      <c r="GP44" s="86">
        <f t="shared" si="54"/>
        <v>1.313929288322047E-7</v>
      </c>
      <c r="GQ44" s="86">
        <f t="shared" si="54"/>
        <v>2.3500375306038982E-8</v>
      </c>
      <c r="GR44" s="86">
        <f t="shared" si="54"/>
        <v>3.1641946181760481E-8</v>
      </c>
      <c r="GS44" s="86">
        <f t="shared" si="54"/>
        <v>2.5154973173695747E-8</v>
      </c>
      <c r="GT44" s="86">
        <f t="shared" si="54"/>
        <v>4.4008669316231071E-9</v>
      </c>
      <c r="GU44" s="86">
        <f t="shared" si="54"/>
        <v>3.7518327770296799E-9</v>
      </c>
      <c r="GV44" s="86">
        <f t="shared" si="54"/>
        <v>1.1993364355922797E-8</v>
      </c>
      <c r="GW44" s="86">
        <f t="shared" si="54"/>
        <v>1.66661840071219E-8</v>
      </c>
      <c r="GX44" s="86">
        <f t="shared" si="54"/>
        <v>1.7793620722916142E-8</v>
      </c>
      <c r="GY44" s="86">
        <f t="shared" si="54"/>
        <v>2.2746537703402847E-8</v>
      </c>
      <c r="GZ44" s="86">
        <f t="shared" si="54"/>
        <v>1.0980789994407345E-7</v>
      </c>
      <c r="HA44" s="86">
        <f t="shared" si="54"/>
        <v>3.5348213405651392E-10</v>
      </c>
      <c r="HC44" s="86">
        <f t="shared" si="58"/>
        <v>2.1773939764840817E-18</v>
      </c>
      <c r="HD44" s="86">
        <f t="shared" si="58"/>
        <v>1.5969754523087123E-20</v>
      </c>
      <c r="HE44" s="86">
        <f t="shared" si="58"/>
        <v>8.8288716565230064E-21</v>
      </c>
      <c r="HF44" s="86">
        <f t="shared" si="58"/>
        <v>4.87308056545573E-23</v>
      </c>
      <c r="HG44" s="86">
        <f t="shared" si="58"/>
        <v>6.3514749437023129E-26</v>
      </c>
      <c r="HH44" s="86">
        <f t="shared" si="58"/>
        <v>6.2383623178806162E-23</v>
      </c>
      <c r="HI44" s="86">
        <f t="shared" si="58"/>
        <v>3.235075570093833E-24</v>
      </c>
      <c r="HJ44" s="86">
        <f t="shared" si="58"/>
        <v>5.2238804033820119E-23</v>
      </c>
      <c r="HK44" s="86">
        <f t="shared" si="58"/>
        <v>1.4442967774179123E-22</v>
      </c>
      <c r="HL44" s="86">
        <f t="shared" si="58"/>
        <v>8.0494246917840482E-24</v>
      </c>
      <c r="HM44" s="86">
        <f t="shared" si="58"/>
        <v>1.4476422040485337E-23</v>
      </c>
      <c r="HN44" s="86">
        <f t="shared" si="58"/>
        <v>8.4522432321666674E-23</v>
      </c>
      <c r="HO44" s="86">
        <f t="shared" si="58"/>
        <v>2.9295083640831564E-20</v>
      </c>
      <c r="HP44" s="86">
        <f t="shared" si="58"/>
        <v>1.3351946066567123E-21</v>
      </c>
      <c r="HQ44" s="86">
        <f t="shared" si="58"/>
        <v>4.0547161218724646E-29</v>
      </c>
      <c r="HS44" s="86">
        <f t="shared" si="55"/>
        <v>6.0166342564353451E-208</v>
      </c>
      <c r="HT44" s="86">
        <f t="shared" si="55"/>
        <v>1.4903564311193942E-79</v>
      </c>
      <c r="HU44" s="86">
        <f t="shared" si="55"/>
        <v>3.2809210555591313E-82</v>
      </c>
      <c r="HV44" s="86">
        <f t="shared" si="55"/>
        <v>2.0059631044563134E-94</v>
      </c>
      <c r="HW44" s="86">
        <f t="shared" si="55"/>
        <v>2.1756232939262273E-107</v>
      </c>
      <c r="HX44" s="86">
        <f t="shared" si="55"/>
        <v>3.4431548835544106E-95</v>
      </c>
      <c r="HY44" s="86">
        <f t="shared" si="55"/>
        <v>1.2121677450253061E-102</v>
      </c>
      <c r="HZ44" s="86">
        <f t="shared" si="55"/>
        <v>3.3278866759102271E-97</v>
      </c>
      <c r="IA44" s="86">
        <f t="shared" si="55"/>
        <v>3.1990373873368424E-95</v>
      </c>
      <c r="IB44" s="86">
        <f t="shared" si="55"/>
        <v>1.2410052833591771E-99</v>
      </c>
      <c r="IC44" s="86">
        <f t="shared" si="55"/>
        <v>1.6816172436580845E-97</v>
      </c>
      <c r="ID44" s="86">
        <f t="shared" si="55"/>
        <v>1.8517836749626122E-94</v>
      </c>
      <c r="IE44" s="86">
        <f t="shared" si="55"/>
        <v>8.5690932465225971E-83</v>
      </c>
      <c r="IF44" s="86">
        <f t="shared" si="55"/>
        <v>8.2233916255841858E-55</v>
      </c>
      <c r="IG44" s="86">
        <f t="shared" si="55"/>
        <v>1.1810325862641227E-39</v>
      </c>
      <c r="II44" s="86">
        <f t="shared" si="56"/>
        <v>0</v>
      </c>
      <c r="IJ44" s="86">
        <f t="shared" si="56"/>
        <v>0</v>
      </c>
      <c r="IK44" s="86">
        <f t="shared" si="56"/>
        <v>0</v>
      </c>
      <c r="IL44" s="86">
        <f t="shared" si="56"/>
        <v>0</v>
      </c>
      <c r="IM44" s="86">
        <f t="shared" si="56"/>
        <v>0</v>
      </c>
      <c r="IN44" s="86">
        <f t="shared" si="56"/>
        <v>0</v>
      </c>
      <c r="IO44" s="86">
        <f t="shared" si="56"/>
        <v>0</v>
      </c>
      <c r="IP44" s="86">
        <f t="shared" si="56"/>
        <v>0</v>
      </c>
      <c r="IQ44" s="86">
        <f t="shared" si="56"/>
        <v>0</v>
      </c>
      <c r="IR44" s="86">
        <f t="shared" si="56"/>
        <v>0</v>
      </c>
      <c r="IS44" s="86">
        <f t="shared" si="56"/>
        <v>0</v>
      </c>
      <c r="IT44" s="86">
        <f t="shared" si="56"/>
        <v>0</v>
      </c>
      <c r="IU44" s="86">
        <f t="shared" si="56"/>
        <v>0</v>
      </c>
      <c r="IV44" s="86">
        <f t="shared" si="56"/>
        <v>1.9415923605648445E-161</v>
      </c>
      <c r="IW44" s="86">
        <f t="shared" si="56"/>
        <v>2.174583127985477E-95</v>
      </c>
      <c r="IY44" s="86">
        <f t="shared" si="57"/>
        <v>3.7358942807362898E-6</v>
      </c>
      <c r="IZ44" s="86">
        <f t="shared" si="57"/>
        <v>3.4981586761658221E-7</v>
      </c>
      <c r="JA44" s="86">
        <f t="shared" si="57"/>
        <v>4.2405501757389545E-7</v>
      </c>
      <c r="JB44" s="86">
        <f t="shared" si="57"/>
        <v>1.3139292883220476E-7</v>
      </c>
      <c r="JC44" s="86">
        <f t="shared" si="57"/>
        <v>2.3500375306038982E-8</v>
      </c>
      <c r="JD44" s="86">
        <f t="shared" si="57"/>
        <v>3.1641946181760541E-8</v>
      </c>
      <c r="JE44" s="86">
        <f t="shared" si="57"/>
        <v>2.515497317369575E-8</v>
      </c>
      <c r="JF44" s="86">
        <f t="shared" si="57"/>
        <v>4.4008669316231592E-9</v>
      </c>
      <c r="JG44" s="86">
        <f t="shared" si="57"/>
        <v>3.7518327770298246E-9</v>
      </c>
      <c r="JH44" s="86">
        <f t="shared" si="57"/>
        <v>1.1993364355922805E-8</v>
      </c>
      <c r="JI44" s="86">
        <f t="shared" si="57"/>
        <v>1.6666184007121913E-8</v>
      </c>
      <c r="JJ44" s="86">
        <f t="shared" si="57"/>
        <v>1.7793620722916228E-8</v>
      </c>
      <c r="JK44" s="86">
        <f t="shared" si="57"/>
        <v>2.2746537703432143E-8</v>
      </c>
      <c r="JL44" s="86">
        <f t="shared" si="57"/>
        <v>1.0980789994407479E-7</v>
      </c>
      <c r="JM44" s="86">
        <f t="shared" si="57"/>
        <v>3.5348213405651392E-10</v>
      </c>
    </row>
    <row r="45" spans="2:273" x14ac:dyDescent="0.25">
      <c r="B45" s="2">
        <v>18</v>
      </c>
      <c r="C45" s="37">
        <v>72.194000000000003</v>
      </c>
      <c r="D45" s="37">
        <v>74.239000000000004</v>
      </c>
      <c r="E45" s="37">
        <v>72.045000000000002</v>
      </c>
      <c r="F45" s="37">
        <v>72.733999999999995</v>
      </c>
      <c r="G45" s="37">
        <v>74.656000000000006</v>
      </c>
      <c r="H45" s="37">
        <v>74.766000000000005</v>
      </c>
      <c r="I45" s="37">
        <v>74.031000000000006</v>
      </c>
      <c r="J45" s="37">
        <v>75.141000000000005</v>
      </c>
      <c r="K45" s="37">
        <v>75.125</v>
      </c>
      <c r="L45" s="37">
        <v>71.671999999999997</v>
      </c>
      <c r="M45" s="37">
        <v>70.296999999999997</v>
      </c>
      <c r="N45" s="37">
        <v>68.281000000000006</v>
      </c>
      <c r="O45" s="37">
        <v>69.125</v>
      </c>
      <c r="P45" s="37">
        <v>67.843999999999994</v>
      </c>
      <c r="Q45" s="37">
        <v>65.272999999999996</v>
      </c>
      <c r="S45" s="4">
        <f t="shared" si="59"/>
        <v>72.597260103616435</v>
      </c>
      <c r="T45" s="4">
        <f t="shared" si="59"/>
        <v>74.833480165908227</v>
      </c>
      <c r="U45" s="4">
        <f t="shared" si="59"/>
        <v>72.751887444716871</v>
      </c>
      <c r="V45" s="4">
        <f t="shared" si="59"/>
        <v>73.936649605341159</v>
      </c>
      <c r="W45" s="4">
        <f t="shared" si="59"/>
        <v>75.546932190313669</v>
      </c>
      <c r="X45" s="4">
        <f t="shared" si="59"/>
        <v>76.022507216164755</v>
      </c>
      <c r="Y45" s="4">
        <f t="shared" si="59"/>
        <v>74.99329698685635</v>
      </c>
      <c r="Z45" s="4">
        <f t="shared" si="59"/>
        <v>75.423555183746117</v>
      </c>
      <c r="AA45" s="4">
        <f t="shared" si="59"/>
        <v>75.263836968735362</v>
      </c>
      <c r="AB45" s="4">
        <f t="shared" si="59"/>
        <v>71.721200266207134</v>
      </c>
      <c r="AC45" s="4">
        <f t="shared" si="59"/>
        <v>71.015964294478039</v>
      </c>
      <c r="AD45" s="4">
        <f t="shared" si="59"/>
        <v>70.047740133860216</v>
      </c>
      <c r="AE45" s="4">
        <f t="shared" si="59"/>
        <v>70.745987633622676</v>
      </c>
      <c r="AF45" s="4">
        <f t="shared" si="59"/>
        <v>69.275249253825706</v>
      </c>
      <c r="AG45" s="4">
        <f t="shared" si="59"/>
        <v>66.115042099602988</v>
      </c>
      <c r="AI45" s="4">
        <f t="shared" si="60"/>
        <v>-0.40326010361643227</v>
      </c>
      <c r="AJ45" s="4">
        <f t="shared" si="60"/>
        <v>-0.59448016590822306</v>
      </c>
      <c r="AK45" s="4">
        <f t="shared" si="60"/>
        <v>-0.7068874447168696</v>
      </c>
      <c r="AL45" s="4">
        <f t="shared" si="60"/>
        <v>-1.2026496053411648</v>
      </c>
      <c r="AM45" s="4">
        <f t="shared" si="60"/>
        <v>-0.89093219031366289</v>
      </c>
      <c r="AN45" s="4">
        <f t="shared" si="60"/>
        <v>-1.2565072161647493</v>
      </c>
      <c r="AO45" s="4">
        <f t="shared" si="60"/>
        <v>-0.96229698685634446</v>
      </c>
      <c r="AP45" s="4">
        <f t="shared" si="60"/>
        <v>-0.28255518374611199</v>
      </c>
      <c r="AQ45" s="4">
        <f t="shared" si="60"/>
        <v>-0.13883696873536167</v>
      </c>
      <c r="AR45" s="4">
        <f t="shared" si="60"/>
        <v>-4.9200266207137133E-2</v>
      </c>
      <c r="AS45" s="4">
        <f t="shared" si="60"/>
        <v>-0.71896429447804167</v>
      </c>
      <c r="AT45" s="4">
        <f t="shared" si="60"/>
        <v>-1.7667401338602104</v>
      </c>
      <c r="AU45" s="4">
        <f t="shared" si="60"/>
        <v>-1.6209876336226756</v>
      </c>
      <c r="AV45" s="4">
        <f t="shared" si="60"/>
        <v>-1.4312492538257118</v>
      </c>
      <c r="AW45" s="4">
        <f t="shared" si="60"/>
        <v>-0.84204209960299181</v>
      </c>
      <c r="AY45" s="2">
        <f t="shared" si="51"/>
        <v>72.591150477168313</v>
      </c>
      <c r="AZ45" s="2">
        <f t="shared" si="51"/>
        <v>74.832751037267329</v>
      </c>
      <c r="BA45" s="2">
        <f t="shared" si="51"/>
        <v>72.751027361048827</v>
      </c>
      <c r="BB45" s="2">
        <f t="shared" si="51"/>
        <v>73.936343964585802</v>
      </c>
      <c r="BC45" s="2">
        <f t="shared" si="51"/>
        <v>75.546869679318675</v>
      </c>
      <c r="BD45" s="2">
        <f t="shared" si="51"/>
        <v>76.022426255259575</v>
      </c>
      <c r="BE45" s="2">
        <f t="shared" si="51"/>
        <v>74.993229160949426</v>
      </c>
      <c r="BF45" s="2">
        <f t="shared" si="51"/>
        <v>75.423541727269296</v>
      </c>
      <c r="BG45" s="2">
        <f t="shared" si="51"/>
        <v>75.263825681348607</v>
      </c>
      <c r="BH45" s="2">
        <f t="shared" si="51"/>
        <v>71.721167530782338</v>
      </c>
      <c r="BI45" s="2">
        <f t="shared" si="51"/>
        <v>71.015918625279397</v>
      </c>
      <c r="BJ45" s="2">
        <f t="shared" si="51"/>
        <v>70.04769272775674</v>
      </c>
      <c r="BK45" s="2">
        <f t="shared" si="51"/>
        <v>70.745929431189836</v>
      </c>
      <c r="BL45" s="2">
        <f t="shared" si="51"/>
        <v>69.275015650440452</v>
      </c>
      <c r="BM45" s="2">
        <f t="shared" si="51"/>
        <v>66.115041209641731</v>
      </c>
      <c r="BO45" s="2">
        <f t="shared" si="10"/>
        <v>72.194000000000003</v>
      </c>
      <c r="BP45" s="2">
        <f t="shared" si="11"/>
        <v>74.239000000000004</v>
      </c>
      <c r="BQ45" s="2">
        <f t="shared" si="12"/>
        <v>72.045000000000002</v>
      </c>
      <c r="BR45" s="2">
        <f t="shared" si="13"/>
        <v>72.733999999999995</v>
      </c>
      <c r="BS45" s="2">
        <f t="shared" si="14"/>
        <v>74.656000000000006</v>
      </c>
      <c r="BT45" s="2">
        <f t="shared" si="15"/>
        <v>74.766000000000005</v>
      </c>
      <c r="BU45" s="2">
        <f t="shared" si="16"/>
        <v>74.031000000000006</v>
      </c>
      <c r="BV45" s="2">
        <f t="shared" si="17"/>
        <v>75.141000000000005</v>
      </c>
      <c r="BW45" s="2">
        <f t="shared" si="18"/>
        <v>75.125</v>
      </c>
      <c r="BX45" s="2">
        <f t="shared" si="19"/>
        <v>71.671999999999997</v>
      </c>
      <c r="BY45" s="2">
        <f t="shared" si="20"/>
        <v>70.296999999999997</v>
      </c>
      <c r="BZ45" s="2">
        <f t="shared" si="21"/>
        <v>68.281000000000006</v>
      </c>
      <c r="CA45" s="2">
        <f t="shared" si="22"/>
        <v>69.125</v>
      </c>
      <c r="CB45" s="2">
        <f t="shared" si="23"/>
        <v>67.843999999999994</v>
      </c>
      <c r="CC45" s="2">
        <f t="shared" si="24"/>
        <v>65.272999999999996</v>
      </c>
      <c r="CE45" s="2" t="str">
        <f t="shared" si="52"/>
        <v/>
      </c>
      <c r="CF45" s="2" t="str">
        <f t="shared" si="52"/>
        <v/>
      </c>
      <c r="CG45" s="2" t="str">
        <f t="shared" si="52"/>
        <v/>
      </c>
      <c r="CH45" s="2" t="str">
        <f t="shared" si="52"/>
        <v/>
      </c>
      <c r="CI45" s="2" t="str">
        <f t="shared" si="52"/>
        <v/>
      </c>
      <c r="CJ45" s="2" t="str">
        <f t="shared" si="52"/>
        <v/>
      </c>
      <c r="CK45" s="2" t="str">
        <f t="shared" si="52"/>
        <v/>
      </c>
      <c r="CL45" s="2" t="str">
        <f t="shared" si="52"/>
        <v/>
      </c>
      <c r="CM45" s="2" t="str">
        <f t="shared" si="52"/>
        <v/>
      </c>
      <c r="CN45" s="2" t="str">
        <f t="shared" si="52"/>
        <v/>
      </c>
      <c r="CO45" s="2" t="str">
        <f t="shared" si="52"/>
        <v/>
      </c>
      <c r="CP45" s="2" t="str">
        <f t="shared" si="52"/>
        <v/>
      </c>
      <c r="CQ45" s="2" t="str">
        <f t="shared" si="52"/>
        <v/>
      </c>
      <c r="CR45" s="2" t="str">
        <f t="shared" si="52"/>
        <v/>
      </c>
      <c r="CS45" s="2" t="str">
        <f t="shared" si="52"/>
        <v/>
      </c>
      <c r="CU45" s="2" t="str">
        <f t="shared" si="26"/>
        <v/>
      </c>
      <c r="CV45" s="2" t="str">
        <f t="shared" si="27"/>
        <v/>
      </c>
      <c r="CW45" s="2" t="str">
        <f t="shared" si="28"/>
        <v/>
      </c>
      <c r="CX45" s="2" t="str">
        <f t="shared" si="29"/>
        <v/>
      </c>
      <c r="CY45" s="2" t="str">
        <f t="shared" si="30"/>
        <v/>
      </c>
      <c r="CZ45" s="2" t="str">
        <f t="shared" si="31"/>
        <v/>
      </c>
      <c r="DA45" s="2" t="str">
        <f t="shared" si="32"/>
        <v/>
      </c>
      <c r="DB45" s="2" t="str">
        <f t="shared" si="33"/>
        <v/>
      </c>
      <c r="DC45" s="2" t="str">
        <f t="shared" si="34"/>
        <v/>
      </c>
      <c r="DD45" s="2" t="str">
        <f t="shared" si="35"/>
        <v/>
      </c>
      <c r="DE45" s="2" t="str">
        <f t="shared" si="36"/>
        <v/>
      </c>
      <c r="DF45" s="2" t="str">
        <f t="shared" si="37"/>
        <v/>
      </c>
      <c r="DG45" s="2" t="str">
        <f t="shared" si="38"/>
        <v/>
      </c>
      <c r="DH45" s="2" t="str">
        <f t="shared" si="39"/>
        <v/>
      </c>
      <c r="DI45" s="2" t="str">
        <f t="shared" si="40"/>
        <v/>
      </c>
      <c r="DK45" s="2">
        <f t="shared" si="61"/>
        <v>73.100430364372457</v>
      </c>
      <c r="DL45" s="2">
        <f t="shared" si="61"/>
        <v>75.134422299651575</v>
      </c>
      <c r="DM45" s="2">
        <f t="shared" si="61"/>
        <v>73.374587108013955</v>
      </c>
      <c r="DN45" s="2">
        <f t="shared" si="61"/>
        <v>74.181682143532399</v>
      </c>
      <c r="DO45" s="2">
        <f t="shared" si="61"/>
        <v>75.918894895801884</v>
      </c>
      <c r="DP45" s="2">
        <f t="shared" si="61"/>
        <v>76.161617336152233</v>
      </c>
      <c r="DQ45" s="2">
        <f t="shared" si="61"/>
        <v>75.188297795228024</v>
      </c>
      <c r="DR45" s="2">
        <f t="shared" si="61"/>
        <v>75.637190415785767</v>
      </c>
      <c r="DS45" s="2">
        <f t="shared" si="61"/>
        <v>75.338096345514941</v>
      </c>
      <c r="DT45" s="2">
        <f t="shared" si="61"/>
        <v>71.785070371488985</v>
      </c>
      <c r="DU45" s="2">
        <f t="shared" si="61"/>
        <v>71.11884475989126</v>
      </c>
      <c r="DV45" s="2">
        <f t="shared" si="61"/>
        <v>70.278123225611594</v>
      </c>
      <c r="DW45" s="2">
        <f t="shared" si="61"/>
        <v>70.810361371186957</v>
      </c>
      <c r="DX45" s="2">
        <f t="shared" si="61"/>
        <v>69.280668044188758</v>
      </c>
      <c r="DY45" s="2">
        <f t="shared" si="61"/>
        <v>65.951243902439018</v>
      </c>
      <c r="EA45" s="2">
        <f t="shared" si="62"/>
        <v>69.069761918481021</v>
      </c>
      <c r="EB45" s="2">
        <f t="shared" si="62"/>
        <v>72.205061037639894</v>
      </c>
      <c r="EC45" s="2">
        <f t="shared" si="62"/>
        <v>67.376361744869612</v>
      </c>
      <c r="ED45" s="2">
        <f t="shared" si="62"/>
        <v>71.756105337254411</v>
      </c>
      <c r="EE45" s="2">
        <f t="shared" si="62"/>
        <v>71.711430912025818</v>
      </c>
      <c r="EF45" s="2">
        <f t="shared" si="62"/>
        <v>74.624099297423868</v>
      </c>
      <c r="EG45" s="2">
        <f t="shared" si="62"/>
        <v>73.107093350383622</v>
      </c>
      <c r="EH45" s="2">
        <f t="shared" si="62"/>
        <v>73.084074361618732</v>
      </c>
      <c r="EI45" s="2">
        <f t="shared" si="62"/>
        <v>74.45084590163934</v>
      </c>
      <c r="EJ45" s="2">
        <f t="shared" si="62"/>
        <v>71.046051834504297</v>
      </c>
      <c r="EK45" s="2">
        <f t="shared" si="62"/>
        <v>69.955205481467289</v>
      </c>
      <c r="EL45" s="2">
        <f t="shared" si="62"/>
        <v>67.716911365476903</v>
      </c>
      <c r="EM45" s="2">
        <f t="shared" si="62"/>
        <v>70.089424571614686</v>
      </c>
      <c r="EN45" s="2">
        <f t="shared" si="62"/>
        <v>69.224029702970299</v>
      </c>
      <c r="EO45" s="2">
        <f t="shared" si="62"/>
        <v>68.166713831478532</v>
      </c>
      <c r="EQ45" s="2">
        <f t="shared" si="63"/>
        <v>69.069761918481021</v>
      </c>
      <c r="ER45" s="2">
        <f t="shared" si="63"/>
        <v>69.157135464974374</v>
      </c>
      <c r="ES45" s="2">
        <f t="shared" si="63"/>
        <v>68.921103658837566</v>
      </c>
      <c r="ET45" s="2">
        <f t="shared" si="63"/>
        <v>70.919163181564528</v>
      </c>
      <c r="EU45" s="2">
        <f t="shared" si="63"/>
        <v>71.661532855303506</v>
      </c>
      <c r="EV45" s="2">
        <f t="shared" si="63"/>
        <v>74.268941979522182</v>
      </c>
      <c r="EW45" s="2">
        <f t="shared" si="63"/>
        <v>72.04393279864658</v>
      </c>
      <c r="EX45" s="2">
        <f t="shared" si="63"/>
        <v>72.733798388925592</v>
      </c>
      <c r="EY45" s="2">
        <f t="shared" si="63"/>
        <v>73.692258462958009</v>
      </c>
      <c r="EZ45" s="2">
        <f t="shared" si="63"/>
        <v>71.303869135062214</v>
      </c>
      <c r="FA45" s="2">
        <f t="shared" si="63"/>
        <v>70.329729501431345</v>
      </c>
      <c r="FB45" s="2">
        <f t="shared" si="63"/>
        <v>68.536389582649875</v>
      </c>
      <c r="FC45" s="2">
        <f t="shared" si="63"/>
        <v>70.522866156063245</v>
      </c>
      <c r="FD45" s="2">
        <f t="shared" si="63"/>
        <v>69.535221701688315</v>
      </c>
      <c r="FE45" s="2">
        <f t="shared" si="63"/>
        <v>72.332127650869225</v>
      </c>
      <c r="FG45" s="2">
        <f t="shared" si="64"/>
        <v>0.1263512228904024</v>
      </c>
      <c r="FH45" s="2">
        <f t="shared" si="64"/>
        <v>0.10297640456484343</v>
      </c>
      <c r="FI45" s="2">
        <f t="shared" si="64"/>
        <v>0.1039585385089143</v>
      </c>
      <c r="FJ45" s="2">
        <f t="shared" si="64"/>
        <v>0.10114464803032142</v>
      </c>
      <c r="FK45" s="2">
        <f t="shared" si="64"/>
        <v>8.8420248338690485E-2</v>
      </c>
      <c r="FL45" s="2">
        <f t="shared" si="64"/>
        <v>9.0528882640751457E-2</v>
      </c>
      <c r="FM45" s="2">
        <f t="shared" si="64"/>
        <v>9.3726741528445304E-2</v>
      </c>
      <c r="FN45" s="2">
        <f t="shared" si="64"/>
        <v>8.368104848018823E-2</v>
      </c>
      <c r="FO45" s="2">
        <f t="shared" si="64"/>
        <v>8.3705420129714894E-2</v>
      </c>
      <c r="FP45" s="2">
        <f t="shared" si="64"/>
        <v>8.6471285773575823E-2</v>
      </c>
      <c r="FQ45" s="2">
        <f t="shared" si="64"/>
        <v>8.845329946003852E-2</v>
      </c>
      <c r="FR45" s="2">
        <f t="shared" si="64"/>
        <v>8.9970750864891855E-2</v>
      </c>
      <c r="FS45" s="2">
        <f t="shared" si="64"/>
        <v>8.9374686417273211E-2</v>
      </c>
      <c r="FT45" s="2">
        <f t="shared" si="64"/>
        <v>9.9812476604894951E-2</v>
      </c>
      <c r="FU45" s="2">
        <f t="shared" si="64"/>
        <v>7.3929714286739542E-2</v>
      </c>
      <c r="FW45" s="2">
        <f t="shared" si="53"/>
        <v>3.0636247021400592E-15</v>
      </c>
      <c r="FX45" s="2">
        <f t="shared" si="53"/>
        <v>5.3058876806901308E-6</v>
      </c>
      <c r="FY45" s="2">
        <f t="shared" si="53"/>
        <v>4.5285457754420001E-6</v>
      </c>
      <c r="FZ45" s="2">
        <f t="shared" si="53"/>
        <v>4.8588842921735591E-6</v>
      </c>
      <c r="GA45" s="2">
        <f t="shared" si="53"/>
        <v>4.1316567782326845E-6</v>
      </c>
      <c r="GB45" s="2">
        <f t="shared" si="53"/>
        <v>3.6344642751305708E-6</v>
      </c>
      <c r="GC45" s="2">
        <f t="shared" si="53"/>
        <v>3.8782560171339606E-6</v>
      </c>
      <c r="GD45" s="2">
        <f t="shared" si="53"/>
        <v>3.5977693751974498E-6</v>
      </c>
      <c r="GE45" s="2">
        <f t="shared" si="53"/>
        <v>3.9454930312231716E-6</v>
      </c>
      <c r="GF45" s="2">
        <f t="shared" si="53"/>
        <v>4.0431613097254564E-6</v>
      </c>
      <c r="GG45" s="2">
        <f t="shared" si="53"/>
        <v>4.2692750051491081E-6</v>
      </c>
      <c r="GH45" s="2">
        <f t="shared" si="53"/>
        <v>4.461772687762726E-6</v>
      </c>
      <c r="GI45" s="2">
        <f t="shared" si="53"/>
        <v>3.6000037366597661E-6</v>
      </c>
      <c r="GJ45" s="2">
        <f t="shared" si="53"/>
        <v>2.6329709706881359E-6</v>
      </c>
      <c r="GK45" s="2">
        <f t="shared" si="53"/>
        <v>1.9801965226303399E-6</v>
      </c>
      <c r="GM45" s="86">
        <f t="shared" si="54"/>
        <v>5.9287047880207342E-6</v>
      </c>
      <c r="GN45" s="86">
        <f t="shared" si="54"/>
        <v>6.0840569467949563E-7</v>
      </c>
      <c r="GO45" s="86">
        <f t="shared" si="54"/>
        <v>7.3099253555977707E-7</v>
      </c>
      <c r="GP45" s="86">
        <f t="shared" si="54"/>
        <v>2.4101469061963502E-7</v>
      </c>
      <c r="GQ45" s="86">
        <f t="shared" si="54"/>
        <v>4.5795356727027267E-8</v>
      </c>
      <c r="GR45" s="86">
        <f t="shared" si="54"/>
        <v>6.104775839581225E-8</v>
      </c>
      <c r="GS45" s="86">
        <f t="shared" si="54"/>
        <v>4.9708314236526504E-8</v>
      </c>
      <c r="GT45" s="86">
        <f t="shared" si="54"/>
        <v>9.2710110691666187E-9</v>
      </c>
      <c r="GU45" s="86">
        <f t="shared" si="54"/>
        <v>7.9760952929666937E-9</v>
      </c>
      <c r="GV45" s="86">
        <f t="shared" si="54"/>
        <v>2.4119767931373201E-8</v>
      </c>
      <c r="GW45" s="86">
        <f t="shared" si="54"/>
        <v>3.3125036448963301E-8</v>
      </c>
      <c r="GX45" s="86">
        <f t="shared" si="54"/>
        <v>3.5419142254693602E-8</v>
      </c>
      <c r="GY45" s="86">
        <f t="shared" si="54"/>
        <v>4.4552688956676838E-8</v>
      </c>
      <c r="GZ45" s="86">
        <f t="shared" si="54"/>
        <v>2.0279108034396452E-7</v>
      </c>
      <c r="HA45" s="86">
        <f t="shared" si="54"/>
        <v>8.2185861718189662E-10</v>
      </c>
      <c r="HC45" s="86">
        <f t="shared" si="58"/>
        <v>6.5301381928316499E-18</v>
      </c>
      <c r="HD45" s="86">
        <f t="shared" si="58"/>
        <v>5.4806046141373236E-20</v>
      </c>
      <c r="HE45" s="86">
        <f t="shared" si="58"/>
        <v>3.0864856169591051E-20</v>
      </c>
      <c r="HF45" s="86">
        <f t="shared" si="58"/>
        <v>2.0407026004129822E-22</v>
      </c>
      <c r="HG45" s="86">
        <f t="shared" si="58"/>
        <v>3.1416153745124657E-25</v>
      </c>
      <c r="HH45" s="86">
        <f t="shared" si="58"/>
        <v>2.5215214826101609E-22</v>
      </c>
      <c r="HI45" s="86">
        <f t="shared" si="58"/>
        <v>1.4596236846782804E-23</v>
      </c>
      <c r="HJ45" s="86">
        <f t="shared" si="58"/>
        <v>2.1536967957124935E-22</v>
      </c>
      <c r="HK45" s="86">
        <f t="shared" si="58"/>
        <v>5.8426188244811367E-22</v>
      </c>
      <c r="HL45" s="86">
        <f t="shared" si="58"/>
        <v>3.5053005135097101E-23</v>
      </c>
      <c r="HM45" s="86">
        <f t="shared" si="58"/>
        <v>6.1740891215323954E-23</v>
      </c>
      <c r="HN45" s="86">
        <f t="shared" si="58"/>
        <v>3.4560358528927049E-22</v>
      </c>
      <c r="HO45" s="86">
        <f t="shared" si="58"/>
        <v>9.8674124322181049E-20</v>
      </c>
      <c r="HP45" s="86">
        <f t="shared" si="58"/>
        <v>4.900710899365202E-21</v>
      </c>
      <c r="HQ45" s="86">
        <f t="shared" si="58"/>
        <v>2.394850409818787E-28</v>
      </c>
      <c r="HS45" s="86">
        <f t="shared" si="55"/>
        <v>1.0621326957384318E-205</v>
      </c>
      <c r="HT45" s="86">
        <f t="shared" si="55"/>
        <v>4.2986161328409344E-78</v>
      </c>
      <c r="HU45" s="86">
        <f t="shared" si="55"/>
        <v>1.0305883107045816E-80</v>
      </c>
      <c r="HV45" s="86">
        <f t="shared" si="55"/>
        <v>1.1044832523224777E-92</v>
      </c>
      <c r="HW45" s="86">
        <f t="shared" si="55"/>
        <v>1.9370262793010967E-105</v>
      </c>
      <c r="HX45" s="86">
        <f t="shared" si="55"/>
        <v>1.7614747799661036E-93</v>
      </c>
      <c r="HY45" s="86">
        <f t="shared" si="55"/>
        <v>8.8090336700100553E-101</v>
      </c>
      <c r="HZ45" s="86">
        <f t="shared" si="55"/>
        <v>1.8658303467385243E-95</v>
      </c>
      <c r="IA45" s="86">
        <f t="shared" si="55"/>
        <v>1.6978613264316389E-93</v>
      </c>
      <c r="IB45" s="86">
        <f t="shared" si="55"/>
        <v>7.9359553526199831E-98</v>
      </c>
      <c r="IC45" s="86">
        <f t="shared" si="55"/>
        <v>9.9192339260884347E-96</v>
      </c>
      <c r="ID45" s="86">
        <f t="shared" si="55"/>
        <v>9.754112552015609E-93</v>
      </c>
      <c r="IE45" s="86">
        <f t="shared" si="55"/>
        <v>2.5740935100571958E-81</v>
      </c>
      <c r="IF45" s="86">
        <f t="shared" si="55"/>
        <v>7.3934546903278665E-54</v>
      </c>
      <c r="IG45" s="86">
        <f t="shared" si="55"/>
        <v>5.4949886055774457E-39</v>
      </c>
      <c r="II45" s="86">
        <f t="shared" si="56"/>
        <v>0</v>
      </c>
      <c r="IJ45" s="86">
        <f t="shared" si="56"/>
        <v>0</v>
      </c>
      <c r="IK45" s="86">
        <f t="shared" si="56"/>
        <v>0</v>
      </c>
      <c r="IL45" s="86">
        <f t="shared" si="56"/>
        <v>0</v>
      </c>
      <c r="IM45" s="86">
        <f t="shared" si="56"/>
        <v>0</v>
      </c>
      <c r="IN45" s="86">
        <f t="shared" si="56"/>
        <v>0</v>
      </c>
      <c r="IO45" s="86">
        <f t="shared" si="56"/>
        <v>0</v>
      </c>
      <c r="IP45" s="86">
        <f t="shared" si="56"/>
        <v>0</v>
      </c>
      <c r="IQ45" s="86">
        <f t="shared" si="56"/>
        <v>0</v>
      </c>
      <c r="IR45" s="86">
        <f t="shared" si="56"/>
        <v>0</v>
      </c>
      <c r="IS45" s="86">
        <f t="shared" si="56"/>
        <v>0</v>
      </c>
      <c r="IT45" s="86">
        <f t="shared" si="56"/>
        <v>0</v>
      </c>
      <c r="IU45" s="86">
        <f t="shared" si="56"/>
        <v>0</v>
      </c>
      <c r="IV45" s="86">
        <f t="shared" si="56"/>
        <v>3.5422856967696516E-159</v>
      </c>
      <c r="IW45" s="86">
        <f t="shared" si="56"/>
        <v>4.3126170345790306E-94</v>
      </c>
      <c r="IY45" s="86">
        <f t="shared" si="57"/>
        <v>5.928704788027264E-6</v>
      </c>
      <c r="IZ45" s="86">
        <f t="shared" si="57"/>
        <v>6.0840569467955048E-7</v>
      </c>
      <c r="JA45" s="86">
        <f t="shared" si="57"/>
        <v>7.3099253555980799E-7</v>
      </c>
      <c r="JB45" s="86">
        <f t="shared" si="57"/>
        <v>2.4101469061963523E-7</v>
      </c>
      <c r="JC45" s="86">
        <f t="shared" si="57"/>
        <v>4.5795356727027267E-8</v>
      </c>
      <c r="JD45" s="86">
        <f t="shared" si="57"/>
        <v>6.1047758395812502E-8</v>
      </c>
      <c r="JE45" s="86">
        <f t="shared" si="57"/>
        <v>4.9708314236526517E-8</v>
      </c>
      <c r="JF45" s="86">
        <f t="shared" si="57"/>
        <v>9.2710110691668337E-9</v>
      </c>
      <c r="JG45" s="86">
        <f t="shared" si="57"/>
        <v>7.9760952929672777E-9</v>
      </c>
      <c r="JH45" s="86">
        <f t="shared" si="57"/>
        <v>2.4119767931373238E-8</v>
      </c>
      <c r="JI45" s="86">
        <f t="shared" si="57"/>
        <v>3.312503644896336E-8</v>
      </c>
      <c r="JJ45" s="86">
        <f t="shared" si="57"/>
        <v>3.5419142254693946E-8</v>
      </c>
      <c r="JK45" s="86">
        <f t="shared" si="57"/>
        <v>4.455268895677551E-8</v>
      </c>
      <c r="JL45" s="86">
        <f t="shared" si="57"/>
        <v>2.0279108034396942E-7</v>
      </c>
      <c r="JM45" s="86">
        <f t="shared" si="57"/>
        <v>8.2185861718189662E-10</v>
      </c>
    </row>
    <row r="46" spans="2:273" x14ac:dyDescent="0.25">
      <c r="B46" s="2">
        <v>19</v>
      </c>
      <c r="C46" s="37">
        <v>70.866</v>
      </c>
      <c r="D46" s="37">
        <v>74.492999999999995</v>
      </c>
      <c r="E46" s="37">
        <v>72.299000000000007</v>
      </c>
      <c r="F46" s="37">
        <v>72.953000000000003</v>
      </c>
      <c r="G46" s="37">
        <v>75.046999999999997</v>
      </c>
      <c r="H46" s="37">
        <v>75.046999999999997</v>
      </c>
      <c r="I46" s="37">
        <v>73.483999999999995</v>
      </c>
      <c r="J46" s="37">
        <v>74.25</v>
      </c>
      <c r="K46" s="37">
        <v>75.468999999999994</v>
      </c>
      <c r="L46" s="37">
        <v>71.078000000000003</v>
      </c>
      <c r="M46" s="37">
        <v>70.203000000000003</v>
      </c>
      <c r="N46" s="37">
        <v>69.233999999999995</v>
      </c>
      <c r="O46" s="37">
        <v>68.296999999999997</v>
      </c>
      <c r="P46" s="37">
        <v>67.531000000000006</v>
      </c>
      <c r="Q46" s="37">
        <v>65.832999999999998</v>
      </c>
      <c r="S46" s="4">
        <f t="shared" si="59"/>
        <v>72.778834485409263</v>
      </c>
      <c r="T46" s="4">
        <f t="shared" si="59"/>
        <v>74.985336639661483</v>
      </c>
      <c r="U46" s="4">
        <f t="shared" si="59"/>
        <v>72.875627167648304</v>
      </c>
      <c r="V46" s="4">
        <f t="shared" si="59"/>
        <v>74.161078541575108</v>
      </c>
      <c r="W46" s="4">
        <f t="shared" si="59"/>
        <v>75.72091669526543</v>
      </c>
      <c r="X46" s="4">
        <f t="shared" si="59"/>
        <v>76.199110681147673</v>
      </c>
      <c r="Y46" s="4">
        <f t="shared" si="59"/>
        <v>75.132578508065919</v>
      </c>
      <c r="Z46" s="4">
        <f t="shared" si="59"/>
        <v>75.485615971253992</v>
      </c>
      <c r="AA46" s="4">
        <f t="shared" si="59"/>
        <v>75.389710251279467</v>
      </c>
      <c r="AB46" s="4">
        <f t="shared" si="59"/>
        <v>71.839078903600836</v>
      </c>
      <c r="AC46" s="4">
        <f t="shared" si="59"/>
        <v>71.118078766931063</v>
      </c>
      <c r="AD46" s="4">
        <f t="shared" si="59"/>
        <v>70.218725019480459</v>
      </c>
      <c r="AE46" s="4">
        <f t="shared" si="59"/>
        <v>70.935071684703232</v>
      </c>
      <c r="AF46" s="4">
        <f t="shared" si="59"/>
        <v>69.47389519438714</v>
      </c>
      <c r="AG46" s="4">
        <f t="shared" si="59"/>
        <v>66.287494515531776</v>
      </c>
      <c r="AI46" s="4">
        <f t="shared" si="60"/>
        <v>-1.9128344854092632</v>
      </c>
      <c r="AJ46" s="4">
        <f t="shared" si="60"/>
        <v>-0.49233663966148811</v>
      </c>
      <c r="AK46" s="4">
        <f t="shared" si="60"/>
        <v>-0.57662716764829725</v>
      </c>
      <c r="AL46" s="4">
        <f t="shared" si="60"/>
        <v>-1.2080785415751052</v>
      </c>
      <c r="AM46" s="4">
        <f t="shared" si="60"/>
        <v>-0.67391669526543296</v>
      </c>
      <c r="AN46" s="4">
        <f t="shared" si="60"/>
        <v>-1.1521106811476756</v>
      </c>
      <c r="AO46" s="4">
        <f t="shared" si="60"/>
        <v>-1.6485785080659241</v>
      </c>
      <c r="AP46" s="4">
        <f t="shared" si="60"/>
        <v>-1.235615971253992</v>
      </c>
      <c r="AQ46" s="4">
        <f t="shared" si="60"/>
        <v>7.9289748720526632E-2</v>
      </c>
      <c r="AR46" s="4">
        <f t="shared" si="60"/>
        <v>-0.76107890360083275</v>
      </c>
      <c r="AS46" s="4">
        <f t="shared" si="60"/>
        <v>-0.91507876693106027</v>
      </c>
      <c r="AT46" s="4">
        <f t="shared" si="60"/>
        <v>-0.98472501948046443</v>
      </c>
      <c r="AU46" s="4">
        <f t="shared" si="60"/>
        <v>-2.6380716847032346</v>
      </c>
      <c r="AV46" s="4">
        <f t="shared" si="60"/>
        <v>-1.942895194387134</v>
      </c>
      <c r="AW46" s="4">
        <f t="shared" si="60"/>
        <v>-0.45449451553177767</v>
      </c>
      <c r="AY46" s="2">
        <f t="shared" si="51"/>
        <v>72.769414028905828</v>
      </c>
      <c r="AZ46" s="2">
        <f t="shared" si="51"/>
        <v>74.984107012004813</v>
      </c>
      <c r="BA46" s="2">
        <f t="shared" si="51"/>
        <v>72.874189144233057</v>
      </c>
      <c r="BB46" s="2">
        <f t="shared" si="51"/>
        <v>74.16053598874754</v>
      </c>
      <c r="BC46" s="2">
        <f t="shared" si="51"/>
        <v>75.720798917889127</v>
      </c>
      <c r="BD46" s="2">
        <f t="shared" si="51"/>
        <v>76.198959639669596</v>
      </c>
      <c r="BE46" s="2">
        <f t="shared" si="51"/>
        <v>75.132449070854108</v>
      </c>
      <c r="BF46" s="2">
        <f t="shared" si="51"/>
        <v>75.485588624700227</v>
      </c>
      <c r="BG46" s="2">
        <f t="shared" si="51"/>
        <v>75.389687110410151</v>
      </c>
      <c r="BH46" s="2">
        <f t="shared" si="51"/>
        <v>71.839015311042417</v>
      </c>
      <c r="BI46" s="2">
        <f t="shared" si="51"/>
        <v>71.117991070391966</v>
      </c>
      <c r="BJ46" s="2">
        <f t="shared" si="51"/>
        <v>70.21863387241612</v>
      </c>
      <c r="BK46" s="2">
        <f t="shared" si="51"/>
        <v>70.934961498515548</v>
      </c>
      <c r="BL46" s="2">
        <f t="shared" si="51"/>
        <v>69.473477751442744</v>
      </c>
      <c r="BM46" s="2">
        <f t="shared" si="51"/>
        <v>66.287492523453764</v>
      </c>
      <c r="BO46" s="2">
        <f t="shared" si="10"/>
        <v>70.866</v>
      </c>
      <c r="BP46" s="2">
        <f t="shared" si="11"/>
        <v>74.492999999999995</v>
      </c>
      <c r="BQ46" s="2">
        <f t="shared" si="12"/>
        <v>72.299000000000007</v>
      </c>
      <c r="BR46" s="2">
        <f t="shared" si="13"/>
        <v>72.953000000000003</v>
      </c>
      <c r="BS46" s="2">
        <f t="shared" si="14"/>
        <v>75.046999999999997</v>
      </c>
      <c r="BT46" s="2">
        <f t="shared" si="15"/>
        <v>75.046999999999997</v>
      </c>
      <c r="BU46" s="2">
        <f t="shared" si="16"/>
        <v>73.483999999999995</v>
      </c>
      <c r="BV46" s="2">
        <f t="shared" si="17"/>
        <v>74.25</v>
      </c>
      <c r="BW46" s="2">
        <f t="shared" si="18"/>
        <v>75.468999999999994</v>
      </c>
      <c r="BX46" s="2">
        <f t="shared" si="19"/>
        <v>71.078000000000003</v>
      </c>
      <c r="BY46" s="2">
        <f t="shared" si="20"/>
        <v>70.203000000000003</v>
      </c>
      <c r="BZ46" s="2">
        <f t="shared" si="21"/>
        <v>69.233999999999995</v>
      </c>
      <c r="CA46" s="2">
        <f t="shared" si="22"/>
        <v>68.296999999999997</v>
      </c>
      <c r="CB46" s="2">
        <f t="shared" si="23"/>
        <v>67.531000000000006</v>
      </c>
      <c r="CC46" s="2">
        <f t="shared" si="24"/>
        <v>65.832999999999998</v>
      </c>
      <c r="CE46" s="2" t="str">
        <f t="shared" si="52"/>
        <v/>
      </c>
      <c r="CF46" s="2" t="str">
        <f t="shared" si="52"/>
        <v/>
      </c>
      <c r="CG46" s="2" t="str">
        <f t="shared" si="52"/>
        <v/>
      </c>
      <c r="CH46" s="2" t="str">
        <f t="shared" si="52"/>
        <v/>
      </c>
      <c r="CI46" s="2" t="str">
        <f t="shared" si="52"/>
        <v/>
      </c>
      <c r="CJ46" s="2" t="str">
        <f t="shared" si="52"/>
        <v/>
      </c>
      <c r="CK46" s="2" t="str">
        <f t="shared" si="52"/>
        <v/>
      </c>
      <c r="CL46" s="2" t="str">
        <f t="shared" si="52"/>
        <v/>
      </c>
      <c r="CM46" s="2" t="str">
        <f t="shared" si="52"/>
        <v/>
      </c>
      <c r="CN46" s="2" t="str">
        <f t="shared" si="52"/>
        <v/>
      </c>
      <c r="CO46" s="2" t="str">
        <f t="shared" si="52"/>
        <v/>
      </c>
      <c r="CP46" s="2" t="str">
        <f t="shared" si="52"/>
        <v/>
      </c>
      <c r="CQ46" s="2" t="str">
        <f t="shared" si="52"/>
        <v/>
      </c>
      <c r="CR46" s="2" t="str">
        <f t="shared" si="52"/>
        <v/>
      </c>
      <c r="CS46" s="2" t="str">
        <f t="shared" si="52"/>
        <v/>
      </c>
      <c r="CU46" s="2" t="str">
        <f t="shared" si="26"/>
        <v/>
      </c>
      <c r="CV46" s="2" t="str">
        <f t="shared" si="27"/>
        <v/>
      </c>
      <c r="CW46" s="2" t="str">
        <f t="shared" si="28"/>
        <v/>
      </c>
      <c r="CX46" s="2" t="str">
        <f t="shared" si="29"/>
        <v/>
      </c>
      <c r="CY46" s="2" t="str">
        <f t="shared" si="30"/>
        <v/>
      </c>
      <c r="CZ46" s="2" t="str">
        <f t="shared" si="31"/>
        <v/>
      </c>
      <c r="DA46" s="2" t="str">
        <f t="shared" si="32"/>
        <v/>
      </c>
      <c r="DB46" s="2" t="str">
        <f t="shared" si="33"/>
        <v/>
      </c>
      <c r="DC46" s="2" t="str">
        <f t="shared" si="34"/>
        <v/>
      </c>
      <c r="DD46" s="2" t="str">
        <f t="shared" si="35"/>
        <v/>
      </c>
      <c r="DE46" s="2" t="str">
        <f t="shared" si="36"/>
        <v/>
      </c>
      <c r="DF46" s="2" t="str">
        <f t="shared" si="37"/>
        <v/>
      </c>
      <c r="DG46" s="2" t="str">
        <f t="shared" si="38"/>
        <v/>
      </c>
      <c r="DH46" s="2" t="str">
        <f t="shared" si="39"/>
        <v/>
      </c>
      <c r="DI46" s="2" t="str">
        <f t="shared" si="40"/>
        <v/>
      </c>
      <c r="DK46" s="2">
        <f t="shared" si="61"/>
        <v>73.365153846153845</v>
      </c>
      <c r="DL46" s="2">
        <f t="shared" si="61"/>
        <v>75.345174564459938</v>
      </c>
      <c r="DM46" s="2">
        <f t="shared" si="61"/>
        <v>73.578317944250898</v>
      </c>
      <c r="DN46" s="2">
        <f t="shared" si="61"/>
        <v>74.466933095643242</v>
      </c>
      <c r="DO46" s="2">
        <f t="shared" si="61"/>
        <v>76.154278767743889</v>
      </c>
      <c r="DP46" s="2">
        <f t="shared" si="61"/>
        <v>76.37945031712475</v>
      </c>
      <c r="DQ46" s="2">
        <f t="shared" si="61"/>
        <v>75.370787677438827</v>
      </c>
      <c r="DR46" s="2">
        <f t="shared" si="61"/>
        <v>75.733772374911922</v>
      </c>
      <c r="DS46" s="2">
        <f t="shared" si="61"/>
        <v>75.493019933554805</v>
      </c>
      <c r="DT46" s="2">
        <f t="shared" si="61"/>
        <v>71.929263968589552</v>
      </c>
      <c r="DU46" s="2">
        <f t="shared" si="61"/>
        <v>71.249764723648426</v>
      </c>
      <c r="DV46" s="2">
        <f t="shared" si="61"/>
        <v>70.49654726668679</v>
      </c>
      <c r="DW46" s="2">
        <f t="shared" si="61"/>
        <v>71.034675022651768</v>
      </c>
      <c r="DX46" s="2">
        <f t="shared" si="61"/>
        <v>69.51303892175136</v>
      </c>
      <c r="DY46" s="2">
        <f t="shared" si="61"/>
        <v>66.127195121951218</v>
      </c>
      <c r="EA46" s="2">
        <f t="shared" si="62"/>
        <v>69.01264883456119</v>
      </c>
      <c r="EB46" s="2">
        <f t="shared" si="62"/>
        <v>72.115765526556515</v>
      </c>
      <c r="EC46" s="2">
        <f t="shared" si="62"/>
        <v>67.339091023190377</v>
      </c>
      <c r="ED46" s="2">
        <f t="shared" si="62"/>
        <v>71.677262579777249</v>
      </c>
      <c r="EE46" s="2">
        <f t="shared" si="62"/>
        <v>71.645010734463256</v>
      </c>
      <c r="EF46" s="2">
        <f t="shared" si="62"/>
        <v>74.545274629195916</v>
      </c>
      <c r="EG46" s="2">
        <f t="shared" si="62"/>
        <v>73.030699488491038</v>
      </c>
      <c r="EH46" s="2">
        <f t="shared" si="62"/>
        <v>73.007080953756017</v>
      </c>
      <c r="EI46" s="2">
        <f t="shared" si="62"/>
        <v>74.358102576112401</v>
      </c>
      <c r="EJ46" s="2">
        <f t="shared" si="62"/>
        <v>70.969460343481657</v>
      </c>
      <c r="EK46" s="2">
        <f t="shared" si="62"/>
        <v>69.879480277591242</v>
      </c>
      <c r="EL46" s="2">
        <f t="shared" si="62"/>
        <v>67.654915281689298</v>
      </c>
      <c r="EM46" s="2">
        <f t="shared" si="62"/>
        <v>70.008371904646836</v>
      </c>
      <c r="EN46" s="2">
        <f t="shared" si="62"/>
        <v>69.148069763145401</v>
      </c>
      <c r="EO46" s="2">
        <f t="shared" si="62"/>
        <v>68.118647376788545</v>
      </c>
      <c r="EQ46" s="2">
        <f t="shared" si="63"/>
        <v>69.01264883456119</v>
      </c>
      <c r="ER46" s="2">
        <f t="shared" si="63"/>
        <v>69.101257556107711</v>
      </c>
      <c r="ES46" s="2">
        <f t="shared" si="63"/>
        <v>68.867301055077945</v>
      </c>
      <c r="ET46" s="2">
        <f t="shared" si="63"/>
        <v>70.849368190920131</v>
      </c>
      <c r="EU46" s="2">
        <f t="shared" si="63"/>
        <v>71.595628199802348</v>
      </c>
      <c r="EV46" s="2">
        <f t="shared" si="63"/>
        <v>74.193947122568048</v>
      </c>
      <c r="EW46" s="2">
        <f t="shared" si="63"/>
        <v>71.979073896184332</v>
      </c>
      <c r="EX46" s="2">
        <f t="shared" si="63"/>
        <v>72.660619267818944</v>
      </c>
      <c r="EY46" s="2">
        <f t="shared" si="63"/>
        <v>73.607773223656949</v>
      </c>
      <c r="EZ46" s="2">
        <f t="shared" si="63"/>
        <v>71.224430691479114</v>
      </c>
      <c r="FA46" s="2">
        <f t="shared" si="63"/>
        <v>70.249922237081307</v>
      </c>
      <c r="FB46" s="2">
        <f t="shared" si="63"/>
        <v>68.465418191672967</v>
      </c>
      <c r="FC46" s="2">
        <f t="shared" si="63"/>
        <v>70.437169027237815</v>
      </c>
      <c r="FD46" s="2">
        <f t="shared" si="63"/>
        <v>69.455334365769474</v>
      </c>
      <c r="FE46" s="2">
        <f t="shared" si="63"/>
        <v>72.234454548177766</v>
      </c>
      <c r="FG46" s="2">
        <f t="shared" si="64"/>
        <v>0.13687286187179179</v>
      </c>
      <c r="FH46" s="2">
        <f t="shared" si="64"/>
        <v>0.11180064539724921</v>
      </c>
      <c r="FI46" s="2">
        <f t="shared" si="64"/>
        <v>0.11285635178467733</v>
      </c>
      <c r="FJ46" s="2">
        <f t="shared" si="64"/>
        <v>0.10983114113828513</v>
      </c>
      <c r="FK46" s="2">
        <f t="shared" si="64"/>
        <v>9.6130818336651755E-2</v>
      </c>
      <c r="FL46" s="2">
        <f t="shared" si="64"/>
        <v>9.8403483681762119E-2</v>
      </c>
      <c r="FM46" s="2">
        <f t="shared" si="64"/>
        <v>0.10184835586753165</v>
      </c>
      <c r="FN46" s="2">
        <f t="shared" si="64"/>
        <v>9.1019607696818938E-2</v>
      </c>
      <c r="FO46" s="2">
        <f t="shared" si="64"/>
        <v>9.1045904297026511E-2</v>
      </c>
      <c r="FP46" s="2">
        <f t="shared" si="64"/>
        <v>9.4029430114759255E-2</v>
      </c>
      <c r="FQ46" s="2">
        <f t="shared" si="64"/>
        <v>9.6166447583625136E-2</v>
      </c>
      <c r="FR46" s="2">
        <f t="shared" si="64"/>
        <v>9.78020239454402E-2</v>
      </c>
      <c r="FS46" s="2">
        <f t="shared" si="64"/>
        <v>9.7159615895272458E-2</v>
      </c>
      <c r="FT46" s="2">
        <f t="shared" si="64"/>
        <v>0.10839835763367558</v>
      </c>
      <c r="FU46" s="2">
        <f t="shared" si="64"/>
        <v>8.0488228979749582E-2</v>
      </c>
      <c r="FW46" s="2">
        <f t="shared" si="53"/>
        <v>3.3591976870622085E-15</v>
      </c>
      <c r="FX46" s="2">
        <f t="shared" si="53"/>
        <v>5.8177871749218318E-6</v>
      </c>
      <c r="FY46" s="2">
        <f t="shared" si="53"/>
        <v>4.9654495335741494E-6</v>
      </c>
      <c r="FZ46" s="2">
        <f t="shared" si="53"/>
        <v>5.3276581864705467E-6</v>
      </c>
      <c r="GA46" s="2">
        <f t="shared" si="53"/>
        <v>4.5302697654467887E-6</v>
      </c>
      <c r="GB46" s="2">
        <f t="shared" si="53"/>
        <v>3.9851094349771121E-6</v>
      </c>
      <c r="GC46" s="2">
        <f t="shared" si="53"/>
        <v>4.2524215707320586E-6</v>
      </c>
      <c r="GD46" s="2">
        <f t="shared" si="53"/>
        <v>3.94487430536497E-6</v>
      </c>
      <c r="GE46" s="2">
        <f t="shared" si="53"/>
        <v>4.326145435006305E-6</v>
      </c>
      <c r="GF46" s="2">
        <f t="shared" si="53"/>
        <v>4.4332364903005004E-6</v>
      </c>
      <c r="GG46" s="2">
        <f t="shared" si="53"/>
        <v>4.6811650283508791E-6</v>
      </c>
      <c r="GH46" s="2">
        <f t="shared" si="53"/>
        <v>4.8922343623493031E-6</v>
      </c>
      <c r="GI46" s="2">
        <f t="shared" si="53"/>
        <v>3.9473242322894042E-6</v>
      </c>
      <c r="GJ46" s="2">
        <f t="shared" si="53"/>
        <v>2.8869945270707626E-6</v>
      </c>
      <c r="GK46" s="2">
        <f t="shared" si="53"/>
        <v>2.1712418963361018E-6</v>
      </c>
      <c r="GM46" s="86">
        <f t="shared" si="54"/>
        <v>9.324481205869518E-6</v>
      </c>
      <c r="GN46" s="86">
        <f t="shared" si="54"/>
        <v>1.0467368234178188E-6</v>
      </c>
      <c r="GO46" s="86">
        <f t="shared" si="54"/>
        <v>1.246765131399147E-6</v>
      </c>
      <c r="GP46" s="86">
        <f t="shared" si="54"/>
        <v>4.367208913380696E-7</v>
      </c>
      <c r="GQ46" s="86">
        <f t="shared" si="54"/>
        <v>8.8059869236195439E-8</v>
      </c>
      <c r="GR46" s="86">
        <f t="shared" si="54"/>
        <v>1.1624139605077009E-7</v>
      </c>
      <c r="GS46" s="86">
        <f t="shared" si="54"/>
        <v>9.6866364699554822E-8</v>
      </c>
      <c r="GT46" s="86">
        <f t="shared" si="54"/>
        <v>1.9236432694365151E-8</v>
      </c>
      <c r="GU46" s="86">
        <f t="shared" si="54"/>
        <v>1.6697020059692252E-8</v>
      </c>
      <c r="GV46" s="86">
        <f t="shared" si="54"/>
        <v>4.7828842705436223E-8</v>
      </c>
      <c r="GW46" s="86">
        <f t="shared" si="54"/>
        <v>6.4931599585866977E-8</v>
      </c>
      <c r="GX46" s="86">
        <f t="shared" si="54"/>
        <v>6.9525141856615567E-8</v>
      </c>
      <c r="GY46" s="86">
        <f t="shared" si="54"/>
        <v>8.609224783092431E-8</v>
      </c>
      <c r="GZ46" s="86">
        <f t="shared" si="54"/>
        <v>3.6990889044765967E-7</v>
      </c>
      <c r="HA46" s="86">
        <f t="shared" si="54"/>
        <v>1.8782830631898382E-9</v>
      </c>
      <c r="HC46" s="86">
        <f t="shared" si="58"/>
        <v>1.9285171154281505E-17</v>
      </c>
      <c r="HD46" s="86">
        <f t="shared" si="58"/>
        <v>1.8486351078610024E-19</v>
      </c>
      <c r="HE46" s="86">
        <f t="shared" si="58"/>
        <v>1.0602034233333707E-19</v>
      </c>
      <c r="HF46" s="86">
        <f t="shared" si="58"/>
        <v>8.3710347548372068E-22</v>
      </c>
      <c r="HG46" s="86">
        <f t="shared" si="58"/>
        <v>1.5189451122093791E-24</v>
      </c>
      <c r="HH46" s="86">
        <f t="shared" si="58"/>
        <v>9.9925736279941616E-22</v>
      </c>
      <c r="HI46" s="86">
        <f t="shared" si="58"/>
        <v>6.4441472233861585E-23</v>
      </c>
      <c r="HJ46" s="86">
        <f t="shared" si="58"/>
        <v>8.7012799327203681E-22</v>
      </c>
      <c r="HK46" s="86">
        <f t="shared" si="58"/>
        <v>2.3164557919478051E-21</v>
      </c>
      <c r="HL46" s="86">
        <f t="shared" si="58"/>
        <v>1.4946425840849626E-22</v>
      </c>
      <c r="HM46" s="86">
        <f t="shared" si="58"/>
        <v>2.5792507400904407E-22</v>
      </c>
      <c r="HN46" s="86">
        <f t="shared" si="58"/>
        <v>1.3848739953235298E-21</v>
      </c>
      <c r="HO46" s="86">
        <f t="shared" si="58"/>
        <v>3.267616860421925E-19</v>
      </c>
      <c r="HP46" s="86">
        <f t="shared" si="58"/>
        <v>1.7662873094105676E-20</v>
      </c>
      <c r="HQ46" s="86">
        <f t="shared" si="58"/>
        <v>1.3796855062802471E-27</v>
      </c>
      <c r="HS46" s="86">
        <f t="shared" si="55"/>
        <v>1.822639985732896E-203</v>
      </c>
      <c r="HT46" s="86">
        <f t="shared" si="55"/>
        <v>1.2011337025271998E-76</v>
      </c>
      <c r="HU46" s="86">
        <f t="shared" si="55"/>
        <v>3.1344922107973079E-79</v>
      </c>
      <c r="HV46" s="86">
        <f t="shared" si="55"/>
        <v>5.8551319921514802E-91</v>
      </c>
      <c r="HW46" s="86">
        <f t="shared" si="55"/>
        <v>1.6541338758230718E-103</v>
      </c>
      <c r="HX46" s="86">
        <f t="shared" si="55"/>
        <v>8.6909810418811289E-92</v>
      </c>
      <c r="HY46" s="86">
        <f t="shared" si="55"/>
        <v>6.1518505874281486E-99</v>
      </c>
      <c r="HZ46" s="86">
        <f t="shared" si="55"/>
        <v>1.0079827559847584E-93</v>
      </c>
      <c r="IA46" s="86">
        <f t="shared" si="55"/>
        <v>8.6849344729460179E-92</v>
      </c>
      <c r="IB46" s="86">
        <f t="shared" si="55"/>
        <v>4.8826436570928944E-96</v>
      </c>
      <c r="IC46" s="86">
        <f t="shared" si="55"/>
        <v>5.6330917158211809E-94</v>
      </c>
      <c r="ID46" s="86">
        <f t="shared" si="55"/>
        <v>4.9510366776233347E-91</v>
      </c>
      <c r="IE46" s="86">
        <f t="shared" si="55"/>
        <v>7.4949217944451015E-80</v>
      </c>
      <c r="IF46" s="86">
        <f t="shared" si="55"/>
        <v>6.5171203121007879E-53</v>
      </c>
      <c r="IG46" s="86">
        <f t="shared" si="55"/>
        <v>2.5223696202813287E-38</v>
      </c>
      <c r="II46" s="86">
        <f t="shared" si="56"/>
        <v>0</v>
      </c>
      <c r="IJ46" s="86">
        <f t="shared" si="56"/>
        <v>0</v>
      </c>
      <c r="IK46" s="86">
        <f t="shared" si="56"/>
        <v>0</v>
      </c>
      <c r="IL46" s="86">
        <f t="shared" si="56"/>
        <v>0</v>
      </c>
      <c r="IM46" s="86">
        <f t="shared" si="56"/>
        <v>0</v>
      </c>
      <c r="IN46" s="86">
        <f t="shared" si="56"/>
        <v>0</v>
      </c>
      <c r="IO46" s="86">
        <f t="shared" si="56"/>
        <v>0</v>
      </c>
      <c r="IP46" s="86">
        <f t="shared" si="56"/>
        <v>0</v>
      </c>
      <c r="IQ46" s="86">
        <f t="shared" si="56"/>
        <v>0</v>
      </c>
      <c r="IR46" s="86">
        <f t="shared" si="56"/>
        <v>0</v>
      </c>
      <c r="IS46" s="86">
        <f t="shared" si="56"/>
        <v>0</v>
      </c>
      <c r="IT46" s="86">
        <f t="shared" si="56"/>
        <v>0</v>
      </c>
      <c r="IU46" s="86">
        <f t="shared" si="56"/>
        <v>0</v>
      </c>
      <c r="IV46" s="86">
        <f t="shared" si="56"/>
        <v>6.2273197954800287E-157</v>
      </c>
      <c r="IW46" s="86">
        <f t="shared" si="56"/>
        <v>8.3768490629332212E-93</v>
      </c>
      <c r="IY46" s="86">
        <f t="shared" si="57"/>
        <v>9.3244812058888033E-6</v>
      </c>
      <c r="IZ46" s="86">
        <f t="shared" si="57"/>
        <v>1.0467368234180037E-6</v>
      </c>
      <c r="JA46" s="86">
        <f t="shared" si="57"/>
        <v>1.2467651313992531E-6</v>
      </c>
      <c r="JB46" s="86">
        <f t="shared" si="57"/>
        <v>4.3672089133807045E-7</v>
      </c>
      <c r="JC46" s="86">
        <f t="shared" si="57"/>
        <v>8.8059869236195439E-8</v>
      </c>
      <c r="JD46" s="86">
        <f t="shared" si="57"/>
        <v>1.162413960507711E-7</v>
      </c>
      <c r="JE46" s="86">
        <f t="shared" si="57"/>
        <v>9.6866364699554888E-8</v>
      </c>
      <c r="JF46" s="86">
        <f t="shared" si="57"/>
        <v>1.9236432694366022E-8</v>
      </c>
      <c r="JG46" s="86">
        <f t="shared" si="57"/>
        <v>1.6697020059694568E-8</v>
      </c>
      <c r="JH46" s="86">
        <f t="shared" si="57"/>
        <v>4.7828842705436375E-8</v>
      </c>
      <c r="JI46" s="86">
        <f t="shared" si="57"/>
        <v>6.4931599585867229E-8</v>
      </c>
      <c r="JJ46" s="86">
        <f t="shared" si="57"/>
        <v>6.9525141856616957E-8</v>
      </c>
      <c r="JK46" s="86">
        <f t="shared" si="57"/>
        <v>8.6092247831251066E-8</v>
      </c>
      <c r="JL46" s="86">
        <f t="shared" si="57"/>
        <v>3.6990889044767735E-7</v>
      </c>
      <c r="JM46" s="86">
        <f t="shared" si="57"/>
        <v>1.8782830631898382E-9</v>
      </c>
    </row>
    <row r="47" spans="2:273" x14ac:dyDescent="0.25">
      <c r="B47" s="2">
        <v>20</v>
      </c>
      <c r="C47" s="37">
        <v>70.179000000000002</v>
      </c>
      <c r="D47" s="37">
        <v>75.015000000000001</v>
      </c>
      <c r="E47" s="37">
        <v>72.418000000000006</v>
      </c>
      <c r="F47" s="37">
        <v>73.766000000000005</v>
      </c>
      <c r="G47" s="37">
        <v>75.438000000000002</v>
      </c>
      <c r="H47" s="37">
        <v>76.093999999999994</v>
      </c>
      <c r="I47" s="37">
        <v>74.546999999999997</v>
      </c>
      <c r="J47" s="37">
        <v>73.561999999999998</v>
      </c>
      <c r="K47" s="37">
        <v>74.328000000000003</v>
      </c>
      <c r="L47" s="37">
        <v>70.233999999999995</v>
      </c>
      <c r="M47" s="37">
        <v>69.968999999999994</v>
      </c>
      <c r="N47" s="37">
        <v>68.811999999999998</v>
      </c>
      <c r="O47" s="37">
        <v>69.608999999999995</v>
      </c>
      <c r="P47" s="37">
        <v>67.703000000000003</v>
      </c>
      <c r="Q47" s="37">
        <v>65.454999999999998</v>
      </c>
      <c r="S47" s="4">
        <f t="shared" si="59"/>
        <v>72.95189435015071</v>
      </c>
      <c r="T47" s="4">
        <f t="shared" si="59"/>
        <v>75.129910030393717</v>
      </c>
      <c r="U47" s="4">
        <f t="shared" si="59"/>
        <v>72.991179307448292</v>
      </c>
      <c r="V47" s="4">
        <f t="shared" si="59"/>
        <v>74.377312779868817</v>
      </c>
      <c r="W47" s="4">
        <f t="shared" si="59"/>
        <v>75.887428571488542</v>
      </c>
      <c r="X47" s="4">
        <f t="shared" si="59"/>
        <v>76.369810863770368</v>
      </c>
      <c r="Y47" s="4">
        <f t="shared" si="59"/>
        <v>75.266101486015017</v>
      </c>
      <c r="Z47" s="4">
        <f t="shared" si="59"/>
        <v>75.543477645642412</v>
      </c>
      <c r="AA47" s="4">
        <f t="shared" si="59"/>
        <v>75.511165351058935</v>
      </c>
      <c r="AB47" s="4">
        <f t="shared" si="59"/>
        <v>71.952954708030688</v>
      </c>
      <c r="AC47" s="4">
        <f t="shared" si="59"/>
        <v>71.216102710006808</v>
      </c>
      <c r="AD47" s="4">
        <f t="shared" si="59"/>
        <v>70.383475976679009</v>
      </c>
      <c r="AE47" s="4">
        <f t="shared" si="59"/>
        <v>71.11864643936832</v>
      </c>
      <c r="AF47" s="4">
        <f t="shared" si="59"/>
        <v>69.666949486175994</v>
      </c>
      <c r="AG47" s="4">
        <f t="shared" si="59"/>
        <v>66.457940920419929</v>
      </c>
      <c r="AI47" s="4">
        <f t="shared" si="60"/>
        <v>-2.7728943501507075</v>
      </c>
      <c r="AJ47" s="4">
        <f t="shared" si="60"/>
        <v>-0.11491003039371606</v>
      </c>
      <c r="AK47" s="4">
        <f t="shared" si="60"/>
        <v>-0.57317930744828516</v>
      </c>
      <c r="AL47" s="4">
        <f t="shared" si="60"/>
        <v>-0.61131277986881116</v>
      </c>
      <c r="AM47" s="4">
        <f t="shared" si="60"/>
        <v>-0.44942857148853932</v>
      </c>
      <c r="AN47" s="4">
        <f t="shared" si="60"/>
        <v>-0.27581086377037423</v>
      </c>
      <c r="AO47" s="4">
        <f t="shared" si="60"/>
        <v>-0.71910148601502044</v>
      </c>
      <c r="AP47" s="4">
        <f t="shared" si="60"/>
        <v>-1.9814776456424141</v>
      </c>
      <c r="AQ47" s="4">
        <f t="shared" si="60"/>
        <v>-1.1831653510589319</v>
      </c>
      <c r="AR47" s="4">
        <f t="shared" si="60"/>
        <v>-1.7189547080306937</v>
      </c>
      <c r="AS47" s="4">
        <f t="shared" si="60"/>
        <v>-1.2471027100068142</v>
      </c>
      <c r="AT47" s="4">
        <f t="shared" si="60"/>
        <v>-1.571475976679011</v>
      </c>
      <c r="AU47" s="4">
        <f t="shared" si="60"/>
        <v>-1.5096464393683249</v>
      </c>
      <c r="AV47" s="4">
        <f t="shared" si="60"/>
        <v>-1.9639494861759914</v>
      </c>
      <c r="AW47" s="4">
        <f t="shared" si="60"/>
        <v>-1.0029409204199311</v>
      </c>
      <c r="AY47" s="2">
        <f t="shared" si="51"/>
        <v>72.937503946057376</v>
      </c>
      <c r="AZ47" s="2">
        <f t="shared" si="51"/>
        <v>75.127859464576133</v>
      </c>
      <c r="BA47" s="2">
        <f t="shared" si="51"/>
        <v>72.988801298495773</v>
      </c>
      <c r="BB47" s="2">
        <f t="shared" si="51"/>
        <v>74.376361754954104</v>
      </c>
      <c r="BC47" s="2">
        <f t="shared" si="51"/>
        <v>75.887209689740772</v>
      </c>
      <c r="BD47" s="2">
        <f t="shared" si="51"/>
        <v>76.369532871099722</v>
      </c>
      <c r="BE47" s="2">
        <f t="shared" si="51"/>
        <v>75.26585799380625</v>
      </c>
      <c r="BF47" s="2">
        <f t="shared" si="51"/>
        <v>75.543422930525452</v>
      </c>
      <c r="BG47" s="2">
        <f t="shared" si="51"/>
        <v>75.511118653823615</v>
      </c>
      <c r="BH47" s="2">
        <f t="shared" si="51"/>
        <v>71.952832946997916</v>
      </c>
      <c r="BI47" s="2">
        <f t="shared" si="51"/>
        <v>71.215936694062563</v>
      </c>
      <c r="BJ47" s="2">
        <f t="shared" si="51"/>
        <v>70.383303230707014</v>
      </c>
      <c r="BK47" s="2">
        <f t="shared" si="51"/>
        <v>71.118440720113654</v>
      </c>
      <c r="BL47" s="2">
        <f t="shared" si="51"/>
        <v>69.666212980818514</v>
      </c>
      <c r="BM47" s="2">
        <f t="shared" si="51"/>
        <v>66.457936539152215</v>
      </c>
      <c r="BO47" s="2">
        <f t="shared" si="10"/>
        <v>70.179000000000002</v>
      </c>
      <c r="BP47" s="2">
        <f t="shared" si="11"/>
        <v>75.015000000000001</v>
      </c>
      <c r="BQ47" s="2">
        <f t="shared" si="12"/>
        <v>72.418000000000006</v>
      </c>
      <c r="BR47" s="2">
        <f t="shared" si="13"/>
        <v>73.766000000000005</v>
      </c>
      <c r="BS47" s="2">
        <f t="shared" si="14"/>
        <v>75.438000000000002</v>
      </c>
      <c r="BT47" s="2">
        <f t="shared" si="15"/>
        <v>76.093999999999994</v>
      </c>
      <c r="BU47" s="2">
        <f t="shared" si="16"/>
        <v>74.546999999999997</v>
      </c>
      <c r="BV47" s="2">
        <f t="shared" si="17"/>
        <v>73.561999999999998</v>
      </c>
      <c r="BW47" s="2">
        <f t="shared" si="18"/>
        <v>74.328000000000003</v>
      </c>
      <c r="BX47" s="2">
        <f t="shared" si="19"/>
        <v>70.233999999999995</v>
      </c>
      <c r="BY47" s="2">
        <f t="shared" si="20"/>
        <v>69.968999999999994</v>
      </c>
      <c r="BZ47" s="2">
        <f t="shared" si="21"/>
        <v>68.811999999999998</v>
      </c>
      <c r="CA47" s="2">
        <f t="shared" si="22"/>
        <v>69.608999999999995</v>
      </c>
      <c r="CB47" s="2">
        <f t="shared" si="23"/>
        <v>67.703000000000003</v>
      </c>
      <c r="CC47" s="2">
        <f t="shared" si="24"/>
        <v>65.454999999999998</v>
      </c>
      <c r="CE47" s="2" t="str">
        <f t="shared" si="52"/>
        <v/>
      </c>
      <c r="CF47" s="2" t="str">
        <f t="shared" si="52"/>
        <v/>
      </c>
      <c r="CG47" s="2" t="str">
        <f t="shared" si="52"/>
        <v/>
      </c>
      <c r="CH47" s="2" t="str">
        <f t="shared" si="52"/>
        <v/>
      </c>
      <c r="CI47" s="2" t="str">
        <f t="shared" si="52"/>
        <v/>
      </c>
      <c r="CJ47" s="2" t="str">
        <f t="shared" si="52"/>
        <v/>
      </c>
      <c r="CK47" s="2" t="str">
        <f t="shared" si="52"/>
        <v/>
      </c>
      <c r="CL47" s="2" t="str">
        <f t="shared" si="52"/>
        <v/>
      </c>
      <c r="CM47" s="2" t="str">
        <f t="shared" si="52"/>
        <v/>
      </c>
      <c r="CN47" s="2" t="str">
        <f t="shared" si="52"/>
        <v/>
      </c>
      <c r="CO47" s="2" t="str">
        <f t="shared" si="52"/>
        <v/>
      </c>
      <c r="CP47" s="2" t="str">
        <f t="shared" si="52"/>
        <v/>
      </c>
      <c r="CQ47" s="2" t="str">
        <f t="shared" si="52"/>
        <v/>
      </c>
      <c r="CR47" s="2" t="str">
        <f t="shared" si="52"/>
        <v/>
      </c>
      <c r="CS47" s="2" t="str">
        <f t="shared" si="52"/>
        <v/>
      </c>
      <c r="CU47" s="2" t="str">
        <f t="shared" si="26"/>
        <v/>
      </c>
      <c r="CV47" s="2" t="str">
        <f t="shared" si="27"/>
        <v/>
      </c>
      <c r="CW47" s="2" t="str">
        <f t="shared" si="28"/>
        <v/>
      </c>
      <c r="CX47" s="2" t="str">
        <f t="shared" si="29"/>
        <v/>
      </c>
      <c r="CY47" s="2" t="str">
        <f t="shared" si="30"/>
        <v/>
      </c>
      <c r="CZ47" s="2" t="str">
        <f t="shared" si="31"/>
        <v/>
      </c>
      <c r="DA47" s="2" t="str">
        <f t="shared" si="32"/>
        <v/>
      </c>
      <c r="DB47" s="2" t="str">
        <f t="shared" si="33"/>
        <v/>
      </c>
      <c r="DC47" s="2" t="str">
        <f t="shared" si="34"/>
        <v/>
      </c>
      <c r="DD47" s="2" t="str">
        <f t="shared" si="35"/>
        <v/>
      </c>
      <c r="DE47" s="2" t="str">
        <f t="shared" si="36"/>
        <v/>
      </c>
      <c r="DF47" s="2" t="str">
        <f t="shared" si="37"/>
        <v/>
      </c>
      <c r="DG47" s="2" t="str">
        <f t="shared" si="38"/>
        <v/>
      </c>
      <c r="DH47" s="2" t="str">
        <f t="shared" si="39"/>
        <v/>
      </c>
      <c r="DI47" s="2" t="str">
        <f t="shared" si="40"/>
        <v/>
      </c>
      <c r="DK47" s="2">
        <f t="shared" si="61"/>
        <v>73.629877327935219</v>
      </c>
      <c r="DL47" s="2">
        <f t="shared" si="61"/>
        <v>75.555926829268302</v>
      </c>
      <c r="DM47" s="2">
        <f t="shared" si="61"/>
        <v>73.782048780487827</v>
      </c>
      <c r="DN47" s="2">
        <f t="shared" si="61"/>
        <v>74.752184047754099</v>
      </c>
      <c r="DO47" s="2">
        <f t="shared" si="61"/>
        <v>76.389662639685909</v>
      </c>
      <c r="DP47" s="2">
        <f t="shared" si="61"/>
        <v>76.597283298097267</v>
      </c>
      <c r="DQ47" s="2">
        <f t="shared" si="61"/>
        <v>75.553277559649644</v>
      </c>
      <c r="DR47" s="2">
        <f t="shared" si="61"/>
        <v>75.830354334038063</v>
      </c>
      <c r="DS47" s="2">
        <f t="shared" si="61"/>
        <v>75.647943521594669</v>
      </c>
      <c r="DT47" s="2">
        <f t="shared" si="61"/>
        <v>72.073457565690134</v>
      </c>
      <c r="DU47" s="2">
        <f t="shared" si="61"/>
        <v>71.380684687405605</v>
      </c>
      <c r="DV47" s="2">
        <f t="shared" si="61"/>
        <v>70.714971307761999</v>
      </c>
      <c r="DW47" s="2">
        <f t="shared" si="61"/>
        <v>71.25898867411658</v>
      </c>
      <c r="DX47" s="2">
        <f t="shared" si="61"/>
        <v>69.745409799313947</v>
      </c>
      <c r="DY47" s="2">
        <f t="shared" si="61"/>
        <v>66.303146341463403</v>
      </c>
      <c r="EA47" s="2">
        <f t="shared" si="62"/>
        <v>68.955535750641374</v>
      </c>
      <c r="EB47" s="2">
        <f t="shared" si="62"/>
        <v>72.026470015473137</v>
      </c>
      <c r="EC47" s="2">
        <f t="shared" si="62"/>
        <v>67.301820301511157</v>
      </c>
      <c r="ED47" s="2">
        <f t="shared" si="62"/>
        <v>71.598419822300087</v>
      </c>
      <c r="EE47" s="2">
        <f t="shared" si="62"/>
        <v>71.578590556900707</v>
      </c>
      <c r="EF47" s="2">
        <f t="shared" si="62"/>
        <v>74.466449960967964</v>
      </c>
      <c r="EG47" s="2">
        <f t="shared" si="62"/>
        <v>72.954305626598455</v>
      </c>
      <c r="EH47" s="2">
        <f t="shared" si="62"/>
        <v>72.930087545893315</v>
      </c>
      <c r="EI47" s="2">
        <f t="shared" si="62"/>
        <v>74.265359250585476</v>
      </c>
      <c r="EJ47" s="2">
        <f t="shared" si="62"/>
        <v>70.892868852459017</v>
      </c>
      <c r="EK47" s="2">
        <f t="shared" si="62"/>
        <v>69.803755073715195</v>
      </c>
      <c r="EL47" s="2">
        <f t="shared" si="62"/>
        <v>67.592919197901693</v>
      </c>
      <c r="EM47" s="2">
        <f t="shared" si="62"/>
        <v>69.927319237679001</v>
      </c>
      <c r="EN47" s="2">
        <f t="shared" si="62"/>
        <v>69.072109823320488</v>
      </c>
      <c r="EO47" s="2">
        <f t="shared" si="62"/>
        <v>68.070580922098571</v>
      </c>
      <c r="EQ47" s="2">
        <f t="shared" si="63"/>
        <v>68.955535750641374</v>
      </c>
      <c r="ER47" s="2">
        <f t="shared" si="63"/>
        <v>69.045379647241049</v>
      </c>
      <c r="ES47" s="2">
        <f t="shared" si="63"/>
        <v>68.813498451318338</v>
      </c>
      <c r="ET47" s="2">
        <f t="shared" si="63"/>
        <v>70.779573200275749</v>
      </c>
      <c r="EU47" s="2">
        <f t="shared" si="63"/>
        <v>71.529723544301177</v>
      </c>
      <c r="EV47" s="2">
        <f t="shared" si="63"/>
        <v>74.118952265613927</v>
      </c>
      <c r="EW47" s="2">
        <f t="shared" si="63"/>
        <v>71.914214993722084</v>
      </c>
      <c r="EX47" s="2">
        <f t="shared" si="63"/>
        <v>72.587440146712296</v>
      </c>
      <c r="EY47" s="2">
        <f t="shared" si="63"/>
        <v>73.523287984355903</v>
      </c>
      <c r="EZ47" s="2">
        <f t="shared" si="63"/>
        <v>71.144992247896013</v>
      </c>
      <c r="FA47" s="2">
        <f t="shared" si="63"/>
        <v>70.17011497273127</v>
      </c>
      <c r="FB47" s="2">
        <f t="shared" si="63"/>
        <v>68.394446800696059</v>
      </c>
      <c r="FC47" s="2">
        <f t="shared" si="63"/>
        <v>70.351471898412399</v>
      </c>
      <c r="FD47" s="2">
        <f t="shared" si="63"/>
        <v>69.375447029850648</v>
      </c>
      <c r="FE47" s="2">
        <f t="shared" si="63"/>
        <v>72.136781445486321</v>
      </c>
      <c r="FG47" s="2">
        <f t="shared" si="64"/>
        <v>0.14812211953896154</v>
      </c>
      <c r="FH47" s="2">
        <f t="shared" si="64"/>
        <v>0.12127881730282453</v>
      </c>
      <c r="FI47" s="2">
        <f t="shared" si="64"/>
        <v>0.12241168886314722</v>
      </c>
      <c r="FJ47" s="2">
        <f t="shared" si="64"/>
        <v>0.11916474489273103</v>
      </c>
      <c r="FK47" s="2">
        <f t="shared" si="64"/>
        <v>0.10443674477543828</v>
      </c>
      <c r="FL47" s="2">
        <f t="shared" si="64"/>
        <v>0.10688255369800086</v>
      </c>
      <c r="FM47" s="2">
        <f t="shared" si="64"/>
        <v>0.11058784920787358</v>
      </c>
      <c r="FN47" s="2">
        <f t="shared" si="64"/>
        <v>9.8932250845148603E-2</v>
      </c>
      <c r="FO47" s="2">
        <f t="shared" si="64"/>
        <v>9.896058461571372E-2</v>
      </c>
      <c r="FP47" s="2">
        <f t="shared" si="64"/>
        <v>0.10217431599871542</v>
      </c>
      <c r="FQ47" s="2">
        <f t="shared" si="64"/>
        <v>0.10447509664495543</v>
      </c>
      <c r="FR47" s="2">
        <f t="shared" si="64"/>
        <v>0.10623537499022311</v>
      </c>
      <c r="FS47" s="2">
        <f t="shared" si="64"/>
        <v>0.10554405316732544</v>
      </c>
      <c r="FT47" s="2">
        <f t="shared" si="64"/>
        <v>0.1176262907187655</v>
      </c>
      <c r="FU47" s="2">
        <f t="shared" si="64"/>
        <v>8.7573548070306761E-2</v>
      </c>
      <c r="FW47" s="2">
        <f t="shared" si="53"/>
        <v>3.6832870203983524E-15</v>
      </c>
      <c r="FX47" s="2">
        <f t="shared" si="53"/>
        <v>6.3790732065957192E-6</v>
      </c>
      <c r="FY47" s="2">
        <f t="shared" si="53"/>
        <v>5.4445045393820472E-6</v>
      </c>
      <c r="FZ47" s="2">
        <f t="shared" si="53"/>
        <v>5.8416580353398083E-6</v>
      </c>
      <c r="GA47" s="2">
        <f t="shared" si="53"/>
        <v>4.9673398493726825E-6</v>
      </c>
      <c r="GB47" s="2">
        <f t="shared" si="53"/>
        <v>4.3695839246960063E-6</v>
      </c>
      <c r="GC47" s="2">
        <f t="shared" si="53"/>
        <v>4.6626856201754529E-6</v>
      </c>
      <c r="GD47" s="2">
        <f t="shared" si="53"/>
        <v>4.325467016109851E-6</v>
      </c>
      <c r="GE47" s="2">
        <f t="shared" si="53"/>
        <v>4.7435221629836442E-6</v>
      </c>
      <c r="GF47" s="2">
        <f t="shared" si="53"/>
        <v>4.860945070882813E-6</v>
      </c>
      <c r="GG47" s="2">
        <f t="shared" si="53"/>
        <v>5.1327930680095724E-6</v>
      </c>
      <c r="GH47" s="2">
        <f t="shared" si="53"/>
        <v>5.3642257768563822E-6</v>
      </c>
      <c r="GI47" s="2">
        <f t="shared" si="53"/>
        <v>4.3281533055192192E-6</v>
      </c>
      <c r="GJ47" s="2">
        <f t="shared" si="53"/>
        <v>3.1655256696175237E-6</v>
      </c>
      <c r="GK47" s="2">
        <f t="shared" si="53"/>
        <v>2.3807188991780696E-6</v>
      </c>
      <c r="GM47" s="86">
        <f t="shared" si="54"/>
        <v>1.4534315964937403E-5</v>
      </c>
      <c r="GN47" s="86">
        <f t="shared" si="54"/>
        <v>1.7814677228614512E-6</v>
      </c>
      <c r="GO47" s="86">
        <f t="shared" si="54"/>
        <v>2.1039868028906186E-6</v>
      </c>
      <c r="GP47" s="86">
        <f t="shared" si="54"/>
        <v>7.8173524159244153E-7</v>
      </c>
      <c r="GQ47" s="86">
        <f t="shared" si="54"/>
        <v>1.6709014467394848E-7</v>
      </c>
      <c r="GR47" s="86">
        <f t="shared" si="54"/>
        <v>2.1844533089650184E-7</v>
      </c>
      <c r="GS47" s="86">
        <f t="shared" si="54"/>
        <v>1.8614977666955561E-7</v>
      </c>
      <c r="GT47" s="86">
        <f t="shared" si="54"/>
        <v>3.9313098836705598E-8</v>
      </c>
      <c r="GU47" s="86">
        <f t="shared" si="54"/>
        <v>3.4418837223813147E-8</v>
      </c>
      <c r="GV47" s="86">
        <f t="shared" si="54"/>
        <v>9.35185439845632E-8</v>
      </c>
      <c r="GW47" s="86">
        <f t="shared" si="54"/>
        <v>1.2552836143043784E-7</v>
      </c>
      <c r="GX47" s="86">
        <f t="shared" si="54"/>
        <v>1.3458059796093164E-7</v>
      </c>
      <c r="GY47" s="86">
        <f t="shared" si="54"/>
        <v>1.6413154676898921E-7</v>
      </c>
      <c r="GZ47" s="86">
        <f t="shared" si="54"/>
        <v>6.6646553211504169E-7</v>
      </c>
      <c r="HA47" s="86">
        <f t="shared" si="54"/>
        <v>4.2195495779058233E-9</v>
      </c>
      <c r="HC47" s="86">
        <f t="shared" si="58"/>
        <v>5.6084481683630835E-17</v>
      </c>
      <c r="HD47" s="86">
        <f t="shared" si="58"/>
        <v>6.1287054791690377E-19</v>
      </c>
      <c r="HE47" s="86">
        <f t="shared" si="58"/>
        <v>3.5783464831533981E-19</v>
      </c>
      <c r="HF47" s="86">
        <f t="shared" si="58"/>
        <v>3.3636007809046904E-21</v>
      </c>
      <c r="HG47" s="86">
        <f t="shared" si="58"/>
        <v>7.1786747597984252E-24</v>
      </c>
      <c r="HH47" s="86">
        <f t="shared" si="58"/>
        <v>3.8825500556306789E-21</v>
      </c>
      <c r="HI47" s="86">
        <f t="shared" si="58"/>
        <v>2.7839450240445718E-22</v>
      </c>
      <c r="HJ47" s="86">
        <f t="shared" si="58"/>
        <v>3.4450177077393882E-21</v>
      </c>
      <c r="HK47" s="86">
        <f t="shared" si="58"/>
        <v>9.0013650867446436E-21</v>
      </c>
      <c r="HL47" s="86">
        <f t="shared" si="58"/>
        <v>6.2402737489204195E-22</v>
      </c>
      <c r="HM47" s="86">
        <f t="shared" si="58"/>
        <v>1.0554210083549817E-21</v>
      </c>
      <c r="HN47" s="86">
        <f t="shared" si="58"/>
        <v>5.4383928132204672E-21</v>
      </c>
      <c r="HO47" s="86">
        <f t="shared" si="58"/>
        <v>1.0638505124673273E-18</v>
      </c>
      <c r="HP47" s="86">
        <f t="shared" si="58"/>
        <v>6.2510605465866783E-20</v>
      </c>
      <c r="HQ47" s="86">
        <f t="shared" si="58"/>
        <v>7.7529676454624879E-27</v>
      </c>
      <c r="HS47" s="86">
        <f t="shared" si="55"/>
        <v>3.0403256498709051E-201</v>
      </c>
      <c r="HT47" s="86">
        <f t="shared" si="55"/>
        <v>3.2514640022000557E-75</v>
      </c>
      <c r="HU47" s="86">
        <f t="shared" si="55"/>
        <v>9.230866047935012E-78</v>
      </c>
      <c r="HV47" s="86">
        <f t="shared" si="55"/>
        <v>2.9885212635277978E-89</v>
      </c>
      <c r="HW47" s="86">
        <f t="shared" si="55"/>
        <v>1.3548457001644327E-101</v>
      </c>
      <c r="HX47" s="86">
        <f t="shared" si="55"/>
        <v>4.1355603666235645E-90</v>
      </c>
      <c r="HY47" s="86">
        <f t="shared" si="55"/>
        <v>4.1285348713785791E-97</v>
      </c>
      <c r="HZ47" s="86">
        <f t="shared" si="55"/>
        <v>5.2470121477403884E-92</v>
      </c>
      <c r="IA47" s="86">
        <f t="shared" si="55"/>
        <v>4.2816682151586659E-90</v>
      </c>
      <c r="IB47" s="86">
        <f t="shared" si="55"/>
        <v>2.8902923849048219E-94</v>
      </c>
      <c r="IC47" s="86">
        <f t="shared" si="55"/>
        <v>3.0798809703125569E-92</v>
      </c>
      <c r="ID47" s="86">
        <f t="shared" si="55"/>
        <v>2.4216764209559143E-89</v>
      </c>
      <c r="IE47" s="86">
        <f t="shared" si="55"/>
        <v>2.1152607140764184E-78</v>
      </c>
      <c r="IF47" s="86">
        <f t="shared" si="55"/>
        <v>5.6321806686573083E-52</v>
      </c>
      <c r="IG47" s="86">
        <f t="shared" si="55"/>
        <v>1.1423212529103139E-37</v>
      </c>
      <c r="II47" s="86">
        <f t="shared" si="56"/>
        <v>0</v>
      </c>
      <c r="IJ47" s="86">
        <f t="shared" si="56"/>
        <v>0</v>
      </c>
      <c r="IK47" s="86">
        <f t="shared" si="56"/>
        <v>0</v>
      </c>
      <c r="IL47" s="86">
        <f t="shared" si="56"/>
        <v>0</v>
      </c>
      <c r="IM47" s="86">
        <f t="shared" si="56"/>
        <v>0</v>
      </c>
      <c r="IN47" s="86">
        <f t="shared" si="56"/>
        <v>0</v>
      </c>
      <c r="IO47" s="86">
        <f t="shared" si="56"/>
        <v>0</v>
      </c>
      <c r="IP47" s="86">
        <f t="shared" si="56"/>
        <v>0</v>
      </c>
      <c r="IQ47" s="86">
        <f t="shared" si="56"/>
        <v>0</v>
      </c>
      <c r="IR47" s="86">
        <f t="shared" si="56"/>
        <v>0</v>
      </c>
      <c r="IS47" s="86">
        <f t="shared" si="56"/>
        <v>0</v>
      </c>
      <c r="IT47" s="86">
        <f t="shared" si="56"/>
        <v>0</v>
      </c>
      <c r="IU47" s="86">
        <f t="shared" si="56"/>
        <v>0</v>
      </c>
      <c r="IV47" s="86">
        <f t="shared" si="56"/>
        <v>1.0548995883903094E-154</v>
      </c>
      <c r="IW47" s="86">
        <f t="shared" si="56"/>
        <v>1.5936600920308205E-91</v>
      </c>
      <c r="IY47" s="86">
        <f t="shared" si="57"/>
        <v>1.4534315964993486E-5</v>
      </c>
      <c r="IZ47" s="86">
        <f t="shared" si="57"/>
        <v>1.781467722862064E-6</v>
      </c>
      <c r="JA47" s="86">
        <f t="shared" si="57"/>
        <v>2.1039868028909765E-6</v>
      </c>
      <c r="JB47" s="86">
        <f t="shared" si="57"/>
        <v>7.8173524159244492E-7</v>
      </c>
      <c r="JC47" s="86">
        <f t="shared" si="57"/>
        <v>1.6709014467394848E-7</v>
      </c>
      <c r="JD47" s="86">
        <f t="shared" si="57"/>
        <v>2.1844533089650573E-7</v>
      </c>
      <c r="JE47" s="86">
        <f t="shared" si="57"/>
        <v>1.861497766695559E-7</v>
      </c>
      <c r="JF47" s="86">
        <f t="shared" si="57"/>
        <v>3.9313098836709046E-8</v>
      </c>
      <c r="JG47" s="86">
        <f t="shared" si="57"/>
        <v>3.4418837223822146E-8</v>
      </c>
      <c r="JH47" s="86">
        <f t="shared" si="57"/>
        <v>9.3518543984563823E-8</v>
      </c>
      <c r="JI47" s="86">
        <f t="shared" si="57"/>
        <v>1.255283614304389E-7</v>
      </c>
      <c r="JJ47" s="86">
        <f t="shared" si="57"/>
        <v>1.3458059796093707E-7</v>
      </c>
      <c r="JK47" s="86">
        <f t="shared" si="57"/>
        <v>1.6413154677005306E-7</v>
      </c>
      <c r="JL47" s="86">
        <f t="shared" si="57"/>
        <v>6.6646553211510416E-7</v>
      </c>
      <c r="JM47" s="86">
        <f t="shared" si="57"/>
        <v>4.2195495779058233E-9</v>
      </c>
    </row>
    <row r="48" spans="2:273" x14ac:dyDescent="0.25">
      <c r="B48" s="2">
        <v>21</v>
      </c>
      <c r="C48" s="37">
        <v>72.700999999999993</v>
      </c>
      <c r="D48" s="37">
        <v>73.984999999999999</v>
      </c>
      <c r="E48" s="37">
        <v>72.103999999999999</v>
      </c>
      <c r="F48" s="37">
        <v>72.375</v>
      </c>
      <c r="G48" s="37">
        <v>75.671999999999997</v>
      </c>
      <c r="H48" s="37">
        <v>75.703000000000003</v>
      </c>
      <c r="I48" s="37">
        <v>74.061999999999998</v>
      </c>
      <c r="J48" s="37">
        <v>73.968999999999994</v>
      </c>
      <c r="K48" s="37">
        <v>74.358999999999995</v>
      </c>
      <c r="L48" s="37">
        <v>70.766000000000005</v>
      </c>
      <c r="M48" s="37">
        <v>70.718999999999994</v>
      </c>
      <c r="N48" s="37">
        <v>69.391000000000005</v>
      </c>
      <c r="O48" s="37">
        <v>69.625</v>
      </c>
      <c r="P48" s="37">
        <v>68.468999999999994</v>
      </c>
      <c r="Q48" s="37">
        <v>65</v>
      </c>
      <c r="S48" s="4">
        <f t="shared" si="59"/>
        <v>73.116368732595646</v>
      </c>
      <c r="T48" s="4">
        <f t="shared" si="59"/>
        <v>75.266683681981078</v>
      </c>
      <c r="U48" s="4">
        <f t="shared" si="59"/>
        <v>73.09807261709399</v>
      </c>
      <c r="V48" s="4">
        <f t="shared" si="59"/>
        <v>74.584651604702159</v>
      </c>
      <c r="W48" s="4">
        <f t="shared" si="59"/>
        <v>76.045799135997342</v>
      </c>
      <c r="X48" s="4">
        <f t="shared" si="59"/>
        <v>76.534034724910086</v>
      </c>
      <c r="Y48" s="4">
        <f t="shared" si="59"/>
        <v>75.393336486402802</v>
      </c>
      <c r="Z48" s="4">
        <f t="shared" si="59"/>
        <v>75.596753662821129</v>
      </c>
      <c r="AA48" s="4">
        <f t="shared" si="59"/>
        <v>75.627733493476555</v>
      </c>
      <c r="AB48" s="4">
        <f t="shared" si="59"/>
        <v>72.062416215779194</v>
      </c>
      <c r="AC48" s="4">
        <f t="shared" si="59"/>
        <v>71.309638583376696</v>
      </c>
      <c r="AD48" s="4">
        <f t="shared" si="59"/>
        <v>70.541407524312319</v>
      </c>
      <c r="AE48" s="4">
        <f t="shared" si="59"/>
        <v>71.296143916879956</v>
      </c>
      <c r="AF48" s="4">
        <f t="shared" si="59"/>
        <v>69.853879826644885</v>
      </c>
      <c r="AG48" s="4">
        <f t="shared" si="59"/>
        <v>66.626078577179456</v>
      </c>
      <c r="AI48" s="4">
        <f t="shared" si="60"/>
        <v>-0.41536873259565255</v>
      </c>
      <c r="AJ48" s="4">
        <f t="shared" si="60"/>
        <v>-1.2816836819810788</v>
      </c>
      <c r="AK48" s="4">
        <f t="shared" si="60"/>
        <v>-0.99407261709399108</v>
      </c>
      <c r="AL48" s="4">
        <f t="shared" si="60"/>
        <v>-2.2096516047021595</v>
      </c>
      <c r="AM48" s="4">
        <f t="shared" si="60"/>
        <v>-0.37379913599734493</v>
      </c>
      <c r="AN48" s="4">
        <f t="shared" si="60"/>
        <v>-0.8310347249100829</v>
      </c>
      <c r="AO48" s="4">
        <f t="shared" si="60"/>
        <v>-1.3313364864028046</v>
      </c>
      <c r="AP48" s="4">
        <f t="shared" si="60"/>
        <v>-1.6277536628211351</v>
      </c>
      <c r="AQ48" s="4">
        <f t="shared" si="60"/>
        <v>-1.2687334934765602</v>
      </c>
      <c r="AR48" s="4">
        <f t="shared" si="60"/>
        <v>-1.296416215779189</v>
      </c>
      <c r="AS48" s="4">
        <f t="shared" si="60"/>
        <v>-0.59063858337670183</v>
      </c>
      <c r="AT48" s="4">
        <f t="shared" si="60"/>
        <v>-1.150407524312314</v>
      </c>
      <c r="AU48" s="4">
        <f t="shared" si="60"/>
        <v>-1.6711439168799558</v>
      </c>
      <c r="AV48" s="4">
        <f t="shared" si="60"/>
        <v>-1.384879826644891</v>
      </c>
      <c r="AW48" s="4">
        <f t="shared" si="60"/>
        <v>-1.6260785771794559</v>
      </c>
      <c r="AY48" s="2">
        <f t="shared" si="51"/>
        <v>73.094590743305389</v>
      </c>
      <c r="AZ48" s="2">
        <f t="shared" si="51"/>
        <v>75.263302220610129</v>
      </c>
      <c r="BA48" s="2">
        <f t="shared" si="51"/>
        <v>73.094183211058763</v>
      </c>
      <c r="BB48" s="2">
        <f t="shared" si="51"/>
        <v>74.583005487116239</v>
      </c>
      <c r="BC48" s="2">
        <f t="shared" si="51"/>
        <v>76.045397900425172</v>
      </c>
      <c r="BD48" s="2">
        <f t="shared" si="51"/>
        <v>76.533529962841271</v>
      </c>
      <c r="BE48" s="2">
        <f t="shared" si="51"/>
        <v>75.392884970168964</v>
      </c>
      <c r="BF48" s="2">
        <f t="shared" si="51"/>
        <v>75.596645880991588</v>
      </c>
      <c r="BG48" s="2">
        <f t="shared" si="51"/>
        <v>75.627640740489554</v>
      </c>
      <c r="BH48" s="2">
        <f t="shared" si="51"/>
        <v>72.062186429518832</v>
      </c>
      <c r="BI48" s="2">
        <f t="shared" si="51"/>
        <v>71.309328751978256</v>
      </c>
      <c r="BJ48" s="2">
        <f t="shared" si="51"/>
        <v>70.541084801257227</v>
      </c>
      <c r="BK48" s="2">
        <f t="shared" si="51"/>
        <v>71.295765139100922</v>
      </c>
      <c r="BL48" s="2">
        <f t="shared" si="51"/>
        <v>69.852596859638325</v>
      </c>
      <c r="BM48" s="2">
        <f t="shared" si="51"/>
        <v>66.626069109327801</v>
      </c>
      <c r="BO48" s="2">
        <f t="shared" si="10"/>
        <v>72.700999999999993</v>
      </c>
      <c r="BP48" s="2">
        <f t="shared" si="11"/>
        <v>73.984999999999999</v>
      </c>
      <c r="BQ48" s="2">
        <f t="shared" si="12"/>
        <v>72.103999999999999</v>
      </c>
      <c r="BR48" s="2">
        <f t="shared" si="13"/>
        <v>72.375</v>
      </c>
      <c r="BS48" s="2">
        <f t="shared" si="14"/>
        <v>75.671999999999997</v>
      </c>
      <c r="BT48" s="2">
        <f t="shared" si="15"/>
        <v>75.703000000000003</v>
      </c>
      <c r="BU48" s="2">
        <f t="shared" si="16"/>
        <v>74.061999999999998</v>
      </c>
      <c r="BV48" s="2">
        <f t="shared" si="17"/>
        <v>73.968999999999994</v>
      </c>
      <c r="BW48" s="2">
        <f t="shared" si="18"/>
        <v>74.358999999999995</v>
      </c>
      <c r="BX48" s="2">
        <f t="shared" si="19"/>
        <v>70.766000000000005</v>
      </c>
      <c r="BY48" s="2">
        <f t="shared" si="20"/>
        <v>70.718999999999994</v>
      </c>
      <c r="BZ48" s="2">
        <f t="shared" si="21"/>
        <v>69.391000000000005</v>
      </c>
      <c r="CA48" s="2">
        <f t="shared" si="22"/>
        <v>69.625</v>
      </c>
      <c r="CB48" s="2">
        <f t="shared" si="23"/>
        <v>68.468999999999994</v>
      </c>
      <c r="CC48" s="2">
        <f t="shared" si="24"/>
        <v>65</v>
      </c>
      <c r="CE48" s="2" t="str">
        <f t="shared" si="52"/>
        <v/>
      </c>
      <c r="CF48" s="2" t="str">
        <f t="shared" si="52"/>
        <v/>
      </c>
      <c r="CG48" s="2" t="str">
        <f t="shared" si="52"/>
        <v/>
      </c>
      <c r="CH48" s="2" t="str">
        <f t="shared" si="52"/>
        <v/>
      </c>
      <c r="CI48" s="2" t="str">
        <f t="shared" si="52"/>
        <v/>
      </c>
      <c r="CJ48" s="2" t="str">
        <f t="shared" si="52"/>
        <v/>
      </c>
      <c r="CK48" s="2" t="str">
        <f t="shared" si="52"/>
        <v/>
      </c>
      <c r="CL48" s="2" t="str">
        <f t="shared" si="52"/>
        <v/>
      </c>
      <c r="CM48" s="2" t="str">
        <f t="shared" si="52"/>
        <v/>
      </c>
      <c r="CN48" s="2" t="str">
        <f t="shared" si="52"/>
        <v/>
      </c>
      <c r="CO48" s="2" t="str">
        <f t="shared" si="52"/>
        <v/>
      </c>
      <c r="CP48" s="2" t="str">
        <f t="shared" si="52"/>
        <v/>
      </c>
      <c r="CQ48" s="2" t="str">
        <f t="shared" si="52"/>
        <v/>
      </c>
      <c r="CR48" s="2" t="str">
        <f t="shared" si="52"/>
        <v/>
      </c>
      <c r="CS48" s="2" t="str">
        <f t="shared" si="52"/>
        <v/>
      </c>
      <c r="CU48" s="2" t="str">
        <f t="shared" si="26"/>
        <v/>
      </c>
      <c r="CV48" s="2" t="str">
        <f t="shared" si="27"/>
        <v/>
      </c>
      <c r="CW48" s="2" t="str">
        <f t="shared" si="28"/>
        <v/>
      </c>
      <c r="CX48" s="2" t="str">
        <f t="shared" si="29"/>
        <v/>
      </c>
      <c r="CY48" s="2" t="str">
        <f t="shared" si="30"/>
        <v/>
      </c>
      <c r="CZ48" s="2" t="str">
        <f t="shared" si="31"/>
        <v/>
      </c>
      <c r="DA48" s="2" t="str">
        <f t="shared" si="32"/>
        <v/>
      </c>
      <c r="DB48" s="2" t="str">
        <f t="shared" si="33"/>
        <v/>
      </c>
      <c r="DC48" s="2" t="str">
        <f t="shared" si="34"/>
        <v/>
      </c>
      <c r="DD48" s="2" t="str">
        <f t="shared" si="35"/>
        <v/>
      </c>
      <c r="DE48" s="2" t="str">
        <f t="shared" si="36"/>
        <v/>
      </c>
      <c r="DF48" s="2" t="str">
        <f t="shared" si="37"/>
        <v/>
      </c>
      <c r="DG48" s="2" t="str">
        <f t="shared" si="38"/>
        <v/>
      </c>
      <c r="DH48" s="2" t="str">
        <f t="shared" si="39"/>
        <v/>
      </c>
      <c r="DI48" s="2" t="str">
        <f t="shared" si="40"/>
        <v/>
      </c>
      <c r="DK48" s="2">
        <f t="shared" si="61"/>
        <v>73.894600809716593</v>
      </c>
      <c r="DL48" s="2">
        <f t="shared" si="61"/>
        <v>75.766679094076665</v>
      </c>
      <c r="DM48" s="2">
        <f t="shared" si="61"/>
        <v>73.985779616724756</v>
      </c>
      <c r="DN48" s="2">
        <f t="shared" si="61"/>
        <v>75.037434999864942</v>
      </c>
      <c r="DO48" s="2">
        <f t="shared" si="61"/>
        <v>76.625046511627914</v>
      </c>
      <c r="DP48" s="2">
        <f t="shared" si="61"/>
        <v>76.815116279069784</v>
      </c>
      <c r="DQ48" s="2">
        <f t="shared" si="61"/>
        <v>75.73576744186046</v>
      </c>
      <c r="DR48" s="2">
        <f t="shared" si="61"/>
        <v>75.926936293164204</v>
      </c>
      <c r="DS48" s="2">
        <f t="shared" si="61"/>
        <v>75.802867109634548</v>
      </c>
      <c r="DT48" s="2">
        <f t="shared" si="61"/>
        <v>72.217651162790702</v>
      </c>
      <c r="DU48" s="2">
        <f t="shared" si="61"/>
        <v>71.511604651162784</v>
      </c>
      <c r="DV48" s="2">
        <f t="shared" si="61"/>
        <v>70.933395348837195</v>
      </c>
      <c r="DW48" s="2">
        <f t="shared" si="61"/>
        <v>71.483302325581391</v>
      </c>
      <c r="DX48" s="2">
        <f t="shared" si="61"/>
        <v>69.977780676876549</v>
      </c>
      <c r="DY48" s="2">
        <f t="shared" si="61"/>
        <v>66.479097560975603</v>
      </c>
      <c r="EA48" s="2">
        <f t="shared" si="62"/>
        <v>68.898422666721544</v>
      </c>
      <c r="EB48" s="2">
        <f t="shared" si="62"/>
        <v>71.937174504389759</v>
      </c>
      <c r="EC48" s="2">
        <f t="shared" si="62"/>
        <v>67.264549579831922</v>
      </c>
      <c r="ED48" s="2">
        <f t="shared" si="62"/>
        <v>71.519577064822926</v>
      </c>
      <c r="EE48" s="2">
        <f t="shared" si="62"/>
        <v>71.512170379338158</v>
      </c>
      <c r="EF48" s="2">
        <f t="shared" si="62"/>
        <v>74.387625292740026</v>
      </c>
      <c r="EG48" s="2">
        <f t="shared" si="62"/>
        <v>72.877911764705871</v>
      </c>
      <c r="EH48" s="2">
        <f t="shared" si="62"/>
        <v>72.853094138030599</v>
      </c>
      <c r="EI48" s="2">
        <f t="shared" si="62"/>
        <v>74.172615925058537</v>
      </c>
      <c r="EJ48" s="2">
        <f t="shared" si="62"/>
        <v>70.816277361436377</v>
      </c>
      <c r="EK48" s="2">
        <f t="shared" si="62"/>
        <v>69.728029869839148</v>
      </c>
      <c r="EL48" s="2">
        <f t="shared" si="62"/>
        <v>67.530923114114088</v>
      </c>
      <c r="EM48" s="2">
        <f t="shared" si="62"/>
        <v>69.846266570711165</v>
      </c>
      <c r="EN48" s="2">
        <f t="shared" si="62"/>
        <v>68.99614988349559</v>
      </c>
      <c r="EO48" s="2">
        <f t="shared" si="62"/>
        <v>68.022514467408584</v>
      </c>
      <c r="EQ48" s="2">
        <f t="shared" si="63"/>
        <v>68.898422666721544</v>
      </c>
      <c r="ER48" s="2">
        <f t="shared" si="63"/>
        <v>68.989501738374386</v>
      </c>
      <c r="ES48" s="2">
        <f t="shared" si="63"/>
        <v>68.759695847558717</v>
      </c>
      <c r="ET48" s="2">
        <f t="shared" si="63"/>
        <v>70.709778209631352</v>
      </c>
      <c r="EU48" s="2">
        <f t="shared" si="63"/>
        <v>71.463818888800006</v>
      </c>
      <c r="EV48" s="2">
        <f t="shared" si="63"/>
        <v>74.043957408659807</v>
      </c>
      <c r="EW48" s="2">
        <f t="shared" si="63"/>
        <v>71.84935609125985</v>
      </c>
      <c r="EX48" s="2">
        <f t="shared" si="63"/>
        <v>72.514261025605634</v>
      </c>
      <c r="EY48" s="2">
        <f t="shared" si="63"/>
        <v>73.438802745054858</v>
      </c>
      <c r="EZ48" s="2">
        <f t="shared" si="63"/>
        <v>71.065553804312913</v>
      </c>
      <c r="FA48" s="2">
        <f t="shared" si="63"/>
        <v>70.090307708381218</v>
      </c>
      <c r="FB48" s="2">
        <f t="shared" si="63"/>
        <v>68.323475409719151</v>
      </c>
      <c r="FC48" s="2">
        <f t="shared" si="63"/>
        <v>70.265774769586969</v>
      </c>
      <c r="FD48" s="2">
        <f t="shared" si="63"/>
        <v>69.295559693931807</v>
      </c>
      <c r="FE48" s="2">
        <f t="shared" si="63"/>
        <v>72.039108342794862</v>
      </c>
      <c r="FG48" s="2">
        <f t="shared" si="64"/>
        <v>0.16012440780016343</v>
      </c>
      <c r="FH48" s="2">
        <f t="shared" si="64"/>
        <v>0.13144161187177034</v>
      </c>
      <c r="FI48" s="2">
        <f t="shared" si="64"/>
        <v>0.13265508343894444</v>
      </c>
      <c r="FJ48" s="2">
        <f t="shared" si="64"/>
        <v>0.12917642900253953</v>
      </c>
      <c r="FK48" s="2">
        <f t="shared" si="64"/>
        <v>0.1133703091674606</v>
      </c>
      <c r="FL48" s="2">
        <f t="shared" si="64"/>
        <v>0.11599823490564914</v>
      </c>
      <c r="FM48" s="2">
        <f t="shared" si="64"/>
        <v>0.1199770918839065</v>
      </c>
      <c r="FN48" s="2">
        <f t="shared" si="64"/>
        <v>0.10745145277244196</v>
      </c>
      <c r="FO48" s="2">
        <f t="shared" si="64"/>
        <v>0.10748193537195064</v>
      </c>
      <c r="FP48" s="2">
        <f t="shared" si="64"/>
        <v>0.11093832476715308</v>
      </c>
      <c r="FQ48" s="2">
        <f t="shared" si="64"/>
        <v>0.1134115262223675</v>
      </c>
      <c r="FR48" s="2">
        <f t="shared" si="64"/>
        <v>0.11530298621501675</v>
      </c>
      <c r="FS48" s="2">
        <f t="shared" si="64"/>
        <v>0.11456022068702866</v>
      </c>
      <c r="FT48" s="2">
        <f t="shared" si="64"/>
        <v>0.12752743425783883</v>
      </c>
      <c r="FU48" s="2">
        <f t="shared" si="64"/>
        <v>9.5217995086004148E-2</v>
      </c>
      <c r="FW48" s="2">
        <f t="shared" si="53"/>
        <v>4.03864390800399E-15</v>
      </c>
      <c r="FX48" s="2">
        <f t="shared" si="53"/>
        <v>6.9945103779216019E-6</v>
      </c>
      <c r="FY48" s="2">
        <f t="shared" si="53"/>
        <v>5.9697773804543727E-6</v>
      </c>
      <c r="FZ48" s="2">
        <f t="shared" si="53"/>
        <v>6.4052470551247004E-6</v>
      </c>
      <c r="GA48" s="2">
        <f t="shared" si="53"/>
        <v>5.4465772274527113E-6</v>
      </c>
      <c r="GB48" s="2">
        <f t="shared" si="53"/>
        <v>4.7911514798432406E-6</v>
      </c>
      <c r="GC48" s="2">
        <f t="shared" si="53"/>
        <v>5.1125308181335597E-6</v>
      </c>
      <c r="GD48" s="2">
        <f t="shared" si="53"/>
        <v>4.7427782920767244E-6</v>
      </c>
      <c r="GE48" s="2">
        <f t="shared" si="53"/>
        <v>5.2011662443381959E-6</v>
      </c>
      <c r="GF48" s="2">
        <f t="shared" si="53"/>
        <v>5.3299177832733683E-6</v>
      </c>
      <c r="GG48" s="2">
        <f t="shared" si="53"/>
        <v>5.6279928973905704E-6</v>
      </c>
      <c r="GH48" s="2">
        <f t="shared" si="53"/>
        <v>5.8817535595234773E-6</v>
      </c>
      <c r="GI48" s="2">
        <f t="shared" si="53"/>
        <v>4.7457237473835009E-6</v>
      </c>
      <c r="GJ48" s="2">
        <f t="shared" si="53"/>
        <v>3.4709288160309146E-6</v>
      </c>
      <c r="GK48" s="2">
        <f t="shared" si="53"/>
        <v>2.6104057645172752E-6</v>
      </c>
      <c r="GM48" s="86">
        <f t="shared" si="54"/>
        <v>2.2453048740402658E-5</v>
      </c>
      <c r="GN48" s="86">
        <f t="shared" si="54"/>
        <v>2.9993054136447546E-6</v>
      </c>
      <c r="GO48" s="86">
        <f t="shared" si="54"/>
        <v>3.5131283344814446E-6</v>
      </c>
      <c r="GP48" s="86">
        <f t="shared" si="54"/>
        <v>1.3823479276829087E-6</v>
      </c>
      <c r="GQ48" s="86">
        <f t="shared" si="54"/>
        <v>3.1285741290384048E-7</v>
      </c>
      <c r="GR48" s="86">
        <f t="shared" si="54"/>
        <v>4.0515593315596314E-7</v>
      </c>
      <c r="GS48" s="86">
        <f t="shared" si="54"/>
        <v>3.5278062681807825E-7</v>
      </c>
      <c r="GT48" s="86">
        <f t="shared" si="54"/>
        <v>7.9135696100014392E-8</v>
      </c>
      <c r="GU48" s="86">
        <f t="shared" si="54"/>
        <v>6.9866535818752218E-8</v>
      </c>
      <c r="GV48" s="86">
        <f t="shared" si="54"/>
        <v>1.8030324299914307E-7</v>
      </c>
      <c r="GW48" s="86">
        <f t="shared" si="54"/>
        <v>2.3934285695485935E-7</v>
      </c>
      <c r="GX48" s="86">
        <f t="shared" si="54"/>
        <v>2.5690153895608886E-7</v>
      </c>
      <c r="GY48" s="86">
        <f t="shared" si="54"/>
        <v>3.0871995050260664E-7</v>
      </c>
      <c r="GZ48" s="86">
        <f t="shared" si="54"/>
        <v>1.1860535860863727E-6</v>
      </c>
      <c r="HA48" s="86">
        <f t="shared" si="54"/>
        <v>9.3179310888795979E-9</v>
      </c>
      <c r="HC48" s="86">
        <f t="shared" si="58"/>
        <v>1.6061363921428066E-16</v>
      </c>
      <c r="HD48" s="86">
        <f t="shared" si="58"/>
        <v>1.9970253129652079E-18</v>
      </c>
      <c r="HE48" s="86">
        <f t="shared" si="58"/>
        <v>1.1867145577719199E-18</v>
      </c>
      <c r="HF48" s="86">
        <f t="shared" si="58"/>
        <v>1.3239094981753939E-20</v>
      </c>
      <c r="HG48" s="86">
        <f t="shared" si="58"/>
        <v>3.3163640302233076E-23</v>
      </c>
      <c r="HH48" s="86">
        <f t="shared" si="58"/>
        <v>1.4790549494090436E-20</v>
      </c>
      <c r="HI48" s="86">
        <f t="shared" si="58"/>
        <v>1.1768718731847525E-21</v>
      </c>
      <c r="HJ48" s="86">
        <f t="shared" si="58"/>
        <v>1.3366328088976252E-20</v>
      </c>
      <c r="HK48" s="86">
        <f t="shared" si="58"/>
        <v>3.4281774076955305E-20</v>
      </c>
      <c r="HL48" s="86">
        <f t="shared" si="58"/>
        <v>2.5510956838451556E-21</v>
      </c>
      <c r="HM48" s="86">
        <f t="shared" si="58"/>
        <v>4.2303081229013139E-21</v>
      </c>
      <c r="HN48" s="86">
        <f t="shared" si="58"/>
        <v>2.0929642425514163E-20</v>
      </c>
      <c r="HO48" s="86">
        <f t="shared" si="58"/>
        <v>3.4052902536585551E-18</v>
      </c>
      <c r="HP48" s="86">
        <f t="shared" si="58"/>
        <v>2.1723939834402066E-19</v>
      </c>
      <c r="HQ48" s="86">
        <f t="shared" si="58"/>
        <v>4.2495650819040029E-26</v>
      </c>
      <c r="HS48" s="86">
        <f t="shared" si="55"/>
        <v>4.9298823325705352E-199</v>
      </c>
      <c r="HT48" s="86">
        <f t="shared" si="55"/>
        <v>8.5269205242481022E-74</v>
      </c>
      <c r="HU48" s="86">
        <f t="shared" si="55"/>
        <v>2.6321565409090504E-76</v>
      </c>
      <c r="HV48" s="86">
        <f t="shared" si="55"/>
        <v>1.4686519361888912E-87</v>
      </c>
      <c r="HW48" s="86">
        <f t="shared" si="55"/>
        <v>1.0643728431522144E-99</v>
      </c>
      <c r="HX48" s="86">
        <f t="shared" si="55"/>
        <v>1.8979021648523894E-88</v>
      </c>
      <c r="HY48" s="86">
        <f t="shared" si="55"/>
        <v>2.6625607821021334E-95</v>
      </c>
      <c r="HZ48" s="86">
        <f t="shared" si="55"/>
        <v>2.6317810990926727E-90</v>
      </c>
      <c r="IA48" s="86">
        <f t="shared" si="55"/>
        <v>2.0344280548288503E-88</v>
      </c>
      <c r="IB48" s="86">
        <f t="shared" si="55"/>
        <v>1.6461150580254242E-92</v>
      </c>
      <c r="IC48" s="86">
        <f t="shared" si="55"/>
        <v>1.6212134327662601E-90</v>
      </c>
      <c r="ID48" s="86">
        <f t="shared" si="55"/>
        <v>1.1414277079151805E-87</v>
      </c>
      <c r="IE48" s="86">
        <f t="shared" si="55"/>
        <v>5.7864926941961606E-77</v>
      </c>
      <c r="IF48" s="86">
        <f t="shared" si="55"/>
        <v>4.772111539137881E-51</v>
      </c>
      <c r="IG48" s="86">
        <f t="shared" si="55"/>
        <v>5.1039449882631458E-37</v>
      </c>
      <c r="II48" s="86">
        <f t="shared" si="56"/>
        <v>0</v>
      </c>
      <c r="IJ48" s="86">
        <f t="shared" si="56"/>
        <v>0</v>
      </c>
      <c r="IK48" s="86">
        <f t="shared" si="56"/>
        <v>0</v>
      </c>
      <c r="IL48" s="86">
        <f t="shared" si="56"/>
        <v>0</v>
      </c>
      <c r="IM48" s="86">
        <f t="shared" si="56"/>
        <v>0</v>
      </c>
      <c r="IN48" s="86">
        <f t="shared" si="56"/>
        <v>0</v>
      </c>
      <c r="IO48" s="86">
        <f t="shared" si="56"/>
        <v>0</v>
      </c>
      <c r="IP48" s="86">
        <f t="shared" si="56"/>
        <v>0</v>
      </c>
      <c r="IQ48" s="86">
        <f t="shared" si="56"/>
        <v>0</v>
      </c>
      <c r="IR48" s="86">
        <f t="shared" si="56"/>
        <v>0</v>
      </c>
      <c r="IS48" s="86">
        <f t="shared" si="56"/>
        <v>0</v>
      </c>
      <c r="IT48" s="86">
        <f t="shared" si="56"/>
        <v>0</v>
      </c>
      <c r="IU48" s="86">
        <f t="shared" si="56"/>
        <v>0</v>
      </c>
      <c r="IV48" s="86">
        <f t="shared" si="56"/>
        <v>1.7219231805721839E-152</v>
      </c>
      <c r="IW48" s="86">
        <f t="shared" si="56"/>
        <v>2.9695197346307096E-90</v>
      </c>
      <c r="IY48" s="86">
        <f t="shared" si="57"/>
        <v>2.2453048740563272E-5</v>
      </c>
      <c r="IZ48" s="86">
        <f t="shared" si="57"/>
        <v>2.9993054136467514E-6</v>
      </c>
      <c r="JA48" s="86">
        <f t="shared" si="57"/>
        <v>3.5131283344826313E-6</v>
      </c>
      <c r="JB48" s="86">
        <f t="shared" si="57"/>
        <v>1.382347927682922E-6</v>
      </c>
      <c r="JC48" s="86">
        <f t="shared" si="57"/>
        <v>3.1285741290384053E-7</v>
      </c>
      <c r="JD48" s="86">
        <f t="shared" si="57"/>
        <v>4.0515593315597791E-7</v>
      </c>
      <c r="JE48" s="86">
        <f t="shared" si="57"/>
        <v>3.5278062681807941E-7</v>
      </c>
      <c r="JF48" s="86">
        <f t="shared" si="57"/>
        <v>7.9135696100027759E-8</v>
      </c>
      <c r="JG48" s="86">
        <f t="shared" si="57"/>
        <v>6.9866535818786496E-8</v>
      </c>
      <c r="JH48" s="86">
        <f t="shared" si="57"/>
        <v>1.8030324299914561E-7</v>
      </c>
      <c r="JI48" s="86">
        <f t="shared" si="57"/>
        <v>2.3934285695486358E-7</v>
      </c>
      <c r="JJ48" s="86">
        <f t="shared" si="57"/>
        <v>2.5690153895610977E-7</v>
      </c>
      <c r="JK48" s="86">
        <f t="shared" si="57"/>
        <v>3.0871995050601193E-7</v>
      </c>
      <c r="JL48" s="86">
        <f t="shared" si="57"/>
        <v>1.18605358608659E-6</v>
      </c>
      <c r="JM48" s="86">
        <f t="shared" si="57"/>
        <v>9.3179310888795979E-9</v>
      </c>
    </row>
    <row r="49" spans="2:273" x14ac:dyDescent="0.25">
      <c r="B49" s="2">
        <v>22</v>
      </c>
      <c r="C49" s="37">
        <v>71.299000000000007</v>
      </c>
      <c r="D49" s="37">
        <v>76.492999999999995</v>
      </c>
      <c r="E49" s="37">
        <v>73.820999999999998</v>
      </c>
      <c r="F49" s="37">
        <v>74.828000000000003</v>
      </c>
      <c r="G49" s="37">
        <v>75.953000000000003</v>
      </c>
      <c r="H49" s="37">
        <v>76.061999999999998</v>
      </c>
      <c r="I49" s="37">
        <v>74.843999999999994</v>
      </c>
      <c r="J49" s="37">
        <v>73.391000000000005</v>
      </c>
      <c r="K49" s="37">
        <v>75.188000000000002</v>
      </c>
      <c r="L49" s="37">
        <v>70.766000000000005</v>
      </c>
      <c r="M49" s="37">
        <v>69.625</v>
      </c>
      <c r="N49" s="37">
        <v>69.468999999999994</v>
      </c>
      <c r="O49" s="37">
        <v>69.75</v>
      </c>
      <c r="P49" s="37">
        <v>68.031000000000006</v>
      </c>
      <c r="Q49" s="37">
        <v>66.894000000000005</v>
      </c>
      <c r="S49" s="4">
        <f t="shared" si="59"/>
        <v>73.272481474621216</v>
      </c>
      <c r="T49" s="4">
        <f t="shared" si="59"/>
        <v>75.39521298969234</v>
      </c>
      <c r="U49" s="4">
        <f t="shared" si="59"/>
        <v>73.195928466795777</v>
      </c>
      <c r="V49" s="4">
        <f t="shared" si="59"/>
        <v>74.782425657547392</v>
      </c>
      <c r="W49" s="4">
        <f t="shared" si="59"/>
        <v>76.195349562110025</v>
      </c>
      <c r="X49" s="4">
        <f t="shared" si="59"/>
        <v>76.69120314099743</v>
      </c>
      <c r="Y49" s="4">
        <f t="shared" si="59"/>
        <v>75.513754492581697</v>
      </c>
      <c r="Z49" s="4">
        <f t="shared" si="59"/>
        <v>75.645046399509212</v>
      </c>
      <c r="AA49" s="4">
        <f t="shared" si="59"/>
        <v>75.738923663319596</v>
      </c>
      <c r="AB49" s="4">
        <f t="shared" si="59"/>
        <v>72.167041447643342</v>
      </c>
      <c r="AC49" s="4">
        <f t="shared" si="59"/>
        <v>71.398285186160052</v>
      </c>
      <c r="AD49" s="4">
        <f t="shared" si="59"/>
        <v>70.691923591998417</v>
      </c>
      <c r="AE49" s="4">
        <f t="shared" si="59"/>
        <v>71.466982634411423</v>
      </c>
      <c r="AF49" s="4">
        <f t="shared" si="59"/>
        <v>70.034174863980027</v>
      </c>
      <c r="AG49" s="4">
        <f t="shared" si="59"/>
        <v>66.791577470026638</v>
      </c>
      <c r="AI49" s="4">
        <f t="shared" si="60"/>
        <v>-1.9734814746212095</v>
      </c>
      <c r="AJ49" s="4">
        <f t="shared" si="60"/>
        <v>1.0977870103076555</v>
      </c>
      <c r="AK49" s="4">
        <f t="shared" si="60"/>
        <v>0.62507153320422049</v>
      </c>
      <c r="AL49" s="4">
        <f t="shared" si="60"/>
        <v>4.5574342452610495E-2</v>
      </c>
      <c r="AM49" s="4">
        <f t="shared" si="60"/>
        <v>-0.24234956211002157</v>
      </c>
      <c r="AN49" s="4">
        <f t="shared" si="60"/>
        <v>-0.6292031409974328</v>
      </c>
      <c r="AO49" s="4">
        <f t="shared" si="60"/>
        <v>-0.66975449258170272</v>
      </c>
      <c r="AP49" s="4">
        <f t="shared" si="60"/>
        <v>-2.2540463995092068</v>
      </c>
      <c r="AQ49" s="4">
        <f t="shared" si="60"/>
        <v>-0.55092366331959397</v>
      </c>
      <c r="AR49" s="4">
        <f t="shared" si="60"/>
        <v>-1.4010414476433368</v>
      </c>
      <c r="AS49" s="4">
        <f t="shared" si="60"/>
        <v>-1.7732851861600523</v>
      </c>
      <c r="AT49" s="4">
        <f t="shared" si="60"/>
        <v>-1.2229235919984234</v>
      </c>
      <c r="AU49" s="4">
        <f t="shared" si="60"/>
        <v>-1.7169826344114227</v>
      </c>
      <c r="AV49" s="4">
        <f t="shared" si="60"/>
        <v>-2.0031748639800213</v>
      </c>
      <c r="AW49" s="4">
        <f t="shared" si="60"/>
        <v>0.1024225299733672</v>
      </c>
      <c r="AY49" s="2">
        <f t="shared" si="51"/>
        <v>73.239829735338262</v>
      </c>
      <c r="AZ49" s="2">
        <f t="shared" si="51"/>
        <v>75.389699002237549</v>
      </c>
      <c r="BA49" s="2">
        <f t="shared" si="51"/>
        <v>73.189636660362311</v>
      </c>
      <c r="BB49" s="2">
        <f t="shared" si="51"/>
        <v>74.77961214464446</v>
      </c>
      <c r="BC49" s="2">
        <f t="shared" si="51"/>
        <v>76.194624071962224</v>
      </c>
      <c r="BD49" s="2">
        <f t="shared" si="51"/>
        <v>76.690298958024016</v>
      </c>
      <c r="BE49" s="2">
        <f t="shared" si="51"/>
        <v>75.512929169387732</v>
      </c>
      <c r="BF49" s="2">
        <f t="shared" si="51"/>
        <v>75.644837365349872</v>
      </c>
      <c r="BG49" s="2">
        <f t="shared" si="51"/>
        <v>75.738742324879468</v>
      </c>
      <c r="BH49" s="2">
        <f t="shared" si="51"/>
        <v>72.166614028961845</v>
      </c>
      <c r="BI49" s="2">
        <f t="shared" si="51"/>
        <v>71.39771514090296</v>
      </c>
      <c r="BJ49" s="2">
        <f t="shared" si="51"/>
        <v>70.691329287697044</v>
      </c>
      <c r="BK49" s="2">
        <f t="shared" si="51"/>
        <v>71.466294844485518</v>
      </c>
      <c r="BL49" s="2">
        <f t="shared" si="51"/>
        <v>70.031968303386435</v>
      </c>
      <c r="BM49" s="2">
        <f t="shared" si="51"/>
        <v>66.791557367006689</v>
      </c>
      <c r="BO49" s="2">
        <f t="shared" si="10"/>
        <v>71.299000000000007</v>
      </c>
      <c r="BP49" s="2">
        <f t="shared" si="11"/>
        <v>76.492999999999995</v>
      </c>
      <c r="BQ49" s="2">
        <f t="shared" si="12"/>
        <v>73.820999999999998</v>
      </c>
      <c r="BR49" s="2">
        <f t="shared" si="13"/>
        <v>74.828000000000003</v>
      </c>
      <c r="BS49" s="2">
        <f t="shared" si="14"/>
        <v>75.953000000000003</v>
      </c>
      <c r="BT49" s="2">
        <f t="shared" si="15"/>
        <v>76.061999999999998</v>
      </c>
      <c r="BU49" s="2">
        <f t="shared" si="16"/>
        <v>74.843999999999994</v>
      </c>
      <c r="BV49" s="2">
        <f t="shared" si="17"/>
        <v>73.391000000000005</v>
      </c>
      <c r="BW49" s="2">
        <f t="shared" si="18"/>
        <v>75.188000000000002</v>
      </c>
      <c r="BX49" s="2">
        <f t="shared" si="19"/>
        <v>70.766000000000005</v>
      </c>
      <c r="BY49" s="2">
        <f t="shared" si="20"/>
        <v>69.625</v>
      </c>
      <c r="BZ49" s="2">
        <f t="shared" si="21"/>
        <v>69.468999999999994</v>
      </c>
      <c r="CA49" s="2">
        <f t="shared" si="22"/>
        <v>69.75</v>
      </c>
      <c r="CB49" s="2">
        <f t="shared" si="23"/>
        <v>68.031000000000006</v>
      </c>
      <c r="CC49" s="2">
        <f t="shared" si="24"/>
        <v>66.894000000000005</v>
      </c>
      <c r="CE49" s="2" t="str">
        <f t="shared" si="52"/>
        <v/>
      </c>
      <c r="CF49" s="2" t="str">
        <f t="shared" si="52"/>
        <v/>
      </c>
      <c r="CG49" s="2" t="str">
        <f t="shared" si="52"/>
        <v/>
      </c>
      <c r="CH49" s="2" t="str">
        <f t="shared" si="52"/>
        <v/>
      </c>
      <c r="CI49" s="2" t="str">
        <f t="shared" si="52"/>
        <v/>
      </c>
      <c r="CJ49" s="2" t="str">
        <f t="shared" si="52"/>
        <v/>
      </c>
      <c r="CK49" s="2" t="str">
        <f t="shared" si="52"/>
        <v/>
      </c>
      <c r="CL49" s="2" t="str">
        <f t="shared" si="52"/>
        <v/>
      </c>
      <c r="CM49" s="2" t="str">
        <f t="shared" si="52"/>
        <v/>
      </c>
      <c r="CN49" s="2" t="str">
        <f t="shared" si="52"/>
        <v/>
      </c>
      <c r="CO49" s="2" t="str">
        <f t="shared" si="52"/>
        <v/>
      </c>
      <c r="CP49" s="2" t="str">
        <f t="shared" si="52"/>
        <v/>
      </c>
      <c r="CQ49" s="2" t="str">
        <f t="shared" si="52"/>
        <v/>
      </c>
      <c r="CR49" s="2" t="str">
        <f t="shared" si="52"/>
        <v/>
      </c>
      <c r="CS49" s="2" t="str">
        <f t="shared" si="52"/>
        <v/>
      </c>
      <c r="CU49" s="2" t="str">
        <f t="shared" si="26"/>
        <v/>
      </c>
      <c r="CV49" s="2" t="str">
        <f t="shared" si="27"/>
        <v/>
      </c>
      <c r="CW49" s="2" t="str">
        <f t="shared" si="28"/>
        <v/>
      </c>
      <c r="CX49" s="2" t="str">
        <f t="shared" si="29"/>
        <v/>
      </c>
      <c r="CY49" s="2" t="str">
        <f t="shared" si="30"/>
        <v/>
      </c>
      <c r="CZ49" s="2" t="str">
        <f t="shared" si="31"/>
        <v/>
      </c>
      <c r="DA49" s="2" t="str">
        <f t="shared" si="32"/>
        <v/>
      </c>
      <c r="DB49" s="2" t="str">
        <f t="shared" si="33"/>
        <v/>
      </c>
      <c r="DC49" s="2" t="str">
        <f t="shared" si="34"/>
        <v/>
      </c>
      <c r="DD49" s="2" t="str">
        <f t="shared" si="35"/>
        <v/>
      </c>
      <c r="DE49" s="2" t="str">
        <f t="shared" si="36"/>
        <v/>
      </c>
      <c r="DF49" s="2" t="str">
        <f t="shared" si="37"/>
        <v/>
      </c>
      <c r="DG49" s="2" t="str">
        <f t="shared" si="38"/>
        <v/>
      </c>
      <c r="DH49" s="2" t="str">
        <f t="shared" si="39"/>
        <v/>
      </c>
      <c r="DI49" s="2" t="str">
        <f t="shared" si="40"/>
        <v/>
      </c>
      <c r="DK49" s="2">
        <f t="shared" si="61"/>
        <v>74.159324291497967</v>
      </c>
      <c r="DL49" s="2">
        <f t="shared" si="61"/>
        <v>75.977431358885028</v>
      </c>
      <c r="DM49" s="2">
        <f t="shared" si="61"/>
        <v>74.189510452961699</v>
      </c>
      <c r="DN49" s="2">
        <f t="shared" si="61"/>
        <v>75.322685951975799</v>
      </c>
      <c r="DO49" s="2">
        <f t="shared" si="61"/>
        <v>76.86043038356992</v>
      </c>
      <c r="DP49" s="2">
        <f t="shared" si="61"/>
        <v>77.032949260042301</v>
      </c>
      <c r="DQ49" s="2">
        <f t="shared" si="61"/>
        <v>75.918257324071277</v>
      </c>
      <c r="DR49" s="2">
        <f t="shared" si="61"/>
        <v>76.023518252290359</v>
      </c>
      <c r="DS49" s="2">
        <f t="shared" si="61"/>
        <v>75.957790697674412</v>
      </c>
      <c r="DT49" s="2">
        <f t="shared" si="61"/>
        <v>72.361844759891284</v>
      </c>
      <c r="DU49" s="2">
        <f t="shared" si="61"/>
        <v>71.642524614919949</v>
      </c>
      <c r="DV49" s="2">
        <f t="shared" si="61"/>
        <v>71.151819389912404</v>
      </c>
      <c r="DW49" s="2">
        <f t="shared" si="61"/>
        <v>71.707615977046217</v>
      </c>
      <c r="DX49" s="2">
        <f t="shared" si="61"/>
        <v>70.21015155443915</v>
      </c>
      <c r="DY49" s="2">
        <f t="shared" si="61"/>
        <v>66.655048780487803</v>
      </c>
      <c r="EA49" s="2">
        <f t="shared" si="62"/>
        <v>68.841309582801728</v>
      </c>
      <c r="EB49" s="2">
        <f t="shared" si="62"/>
        <v>71.847878993306381</v>
      </c>
      <c r="EC49" s="2">
        <f t="shared" si="62"/>
        <v>67.227278858152687</v>
      </c>
      <c r="ED49" s="2">
        <f t="shared" si="62"/>
        <v>71.440734307345764</v>
      </c>
      <c r="EE49" s="2">
        <f t="shared" si="62"/>
        <v>71.44575020177561</v>
      </c>
      <c r="EF49" s="2">
        <f t="shared" si="62"/>
        <v>74.308800624512074</v>
      </c>
      <c r="EG49" s="2">
        <f t="shared" si="62"/>
        <v>72.801517902813288</v>
      </c>
      <c r="EH49" s="2">
        <f t="shared" si="62"/>
        <v>72.776100730167883</v>
      </c>
      <c r="EI49" s="2">
        <f t="shared" si="62"/>
        <v>74.079872599531612</v>
      </c>
      <c r="EJ49" s="2">
        <f t="shared" si="62"/>
        <v>70.739685870413737</v>
      </c>
      <c r="EK49" s="2">
        <f t="shared" si="62"/>
        <v>69.652304665963115</v>
      </c>
      <c r="EL49" s="2">
        <f t="shared" si="62"/>
        <v>67.468927030326483</v>
      </c>
      <c r="EM49" s="2">
        <f t="shared" si="62"/>
        <v>69.765213903743316</v>
      </c>
      <c r="EN49" s="2">
        <f t="shared" si="62"/>
        <v>68.920189943670692</v>
      </c>
      <c r="EO49" s="2">
        <f t="shared" si="62"/>
        <v>67.974448012718597</v>
      </c>
      <c r="EQ49" s="2">
        <f t="shared" si="63"/>
        <v>68.841309582801728</v>
      </c>
      <c r="ER49" s="2">
        <f t="shared" si="63"/>
        <v>68.933623829507724</v>
      </c>
      <c r="ES49" s="2">
        <f t="shared" si="63"/>
        <v>68.705893243799096</v>
      </c>
      <c r="ET49" s="2">
        <f t="shared" si="63"/>
        <v>70.63998321898697</v>
      </c>
      <c r="EU49" s="2">
        <f t="shared" si="63"/>
        <v>71.397914233298835</v>
      </c>
      <c r="EV49" s="2">
        <f t="shared" si="63"/>
        <v>73.968962551705687</v>
      </c>
      <c r="EW49" s="2">
        <f t="shared" si="63"/>
        <v>71.784497188797602</v>
      </c>
      <c r="EX49" s="2">
        <f t="shared" si="63"/>
        <v>72.441081904498986</v>
      </c>
      <c r="EY49" s="2">
        <f t="shared" si="63"/>
        <v>73.354317505753812</v>
      </c>
      <c r="EZ49" s="2">
        <f t="shared" si="63"/>
        <v>70.986115360729826</v>
      </c>
      <c r="FA49" s="2">
        <f t="shared" si="63"/>
        <v>70.01050044403118</v>
      </c>
      <c r="FB49" s="2">
        <f t="shared" si="63"/>
        <v>68.252504018742243</v>
      </c>
      <c r="FC49" s="2">
        <f t="shared" si="63"/>
        <v>70.180077640761553</v>
      </c>
      <c r="FD49" s="2">
        <f t="shared" si="63"/>
        <v>69.215672358012966</v>
      </c>
      <c r="FE49" s="2">
        <f t="shared" si="63"/>
        <v>71.941435240103402</v>
      </c>
      <c r="FG49" s="2">
        <f t="shared" si="64"/>
        <v>0.17290184524237989</v>
      </c>
      <c r="FH49" s="2">
        <f t="shared" si="64"/>
        <v>0.14231809025653047</v>
      </c>
      <c r="FI49" s="2">
        <f t="shared" si="64"/>
        <v>0.14361537067381508</v>
      </c>
      <c r="FJ49" s="2">
        <f t="shared" si="64"/>
        <v>0.1398956589889514</v>
      </c>
      <c r="FK49" s="2">
        <f t="shared" si="64"/>
        <v>0.12296313052200719</v>
      </c>
      <c r="FL49" s="2">
        <f t="shared" si="64"/>
        <v>0.12578187263611149</v>
      </c>
      <c r="FM49" s="2">
        <f t="shared" si="64"/>
        <v>0.13004694929864757</v>
      </c>
      <c r="FN49" s="2">
        <f t="shared" si="64"/>
        <v>0.11660931868029065</v>
      </c>
      <c r="FO49" s="2">
        <f t="shared" si="64"/>
        <v>0.11664205973522977</v>
      </c>
      <c r="FP49" s="2">
        <f t="shared" si="64"/>
        <v>0.12035329730227012</v>
      </c>
      <c r="FQ49" s="2">
        <f t="shared" si="64"/>
        <v>0.12300735130307516</v>
      </c>
      <c r="FR49" s="2">
        <f t="shared" si="64"/>
        <v>0.12503627874705761</v>
      </c>
      <c r="FS49" s="2">
        <f t="shared" si="64"/>
        <v>0.12423961787020164</v>
      </c>
      <c r="FT49" s="2">
        <f t="shared" si="64"/>
        <v>0.13813153361401537</v>
      </c>
      <c r="FU49" s="2">
        <f t="shared" si="64"/>
        <v>0.10345407869447869</v>
      </c>
      <c r="FW49" s="2">
        <f t="shared" si="53"/>
        <v>4.4282849871128741E-15</v>
      </c>
      <c r="FX49" s="2">
        <f t="shared" si="53"/>
        <v>7.6693229466930665E-6</v>
      </c>
      <c r="FY49" s="2">
        <f t="shared" si="53"/>
        <v>6.5457269634636035E-6</v>
      </c>
      <c r="FZ49" s="2">
        <f t="shared" si="53"/>
        <v>7.023209396745171E-6</v>
      </c>
      <c r="GA49" s="2">
        <f t="shared" si="53"/>
        <v>5.9720500353432551E-6</v>
      </c>
      <c r="GB49" s="2">
        <f t="shared" si="53"/>
        <v>5.2533907037312683E-6</v>
      </c>
      <c r="GC49" s="2">
        <f t="shared" si="53"/>
        <v>5.6057758041572166E-6</v>
      </c>
      <c r="GD49" s="2">
        <f t="shared" si="53"/>
        <v>5.2003506068544919E-6</v>
      </c>
      <c r="GE49" s="2">
        <f t="shared" si="53"/>
        <v>5.7029625196910852E-6</v>
      </c>
      <c r="GF49" s="2">
        <f t="shared" si="53"/>
        <v>5.8441356314186535E-6</v>
      </c>
      <c r="GG49" s="2">
        <f t="shared" si="53"/>
        <v>6.1709681493338049E-6</v>
      </c>
      <c r="GH49" s="2">
        <f t="shared" si="53"/>
        <v>6.449210873429577E-6</v>
      </c>
      <c r="GI49" s="2">
        <f t="shared" si="53"/>
        <v>5.2035802314195985E-6</v>
      </c>
      <c r="GJ49" s="2">
        <f t="shared" si="53"/>
        <v>3.8057964926998974E-6</v>
      </c>
      <c r="GK49" s="2">
        <f t="shared" si="53"/>
        <v>2.862252283029342E-6</v>
      </c>
      <c r="GM49" s="86">
        <f t="shared" si="54"/>
        <v>3.4377387490315238E-5</v>
      </c>
      <c r="GN49" s="86">
        <f t="shared" si="54"/>
        <v>4.9954207663237434E-6</v>
      </c>
      <c r="GO49" s="86">
        <f t="shared" si="54"/>
        <v>5.8042211582453195E-6</v>
      </c>
      <c r="GP49" s="86">
        <f t="shared" si="54"/>
        <v>2.4148159647507508E-6</v>
      </c>
      <c r="GQ49" s="86">
        <f t="shared" si="54"/>
        <v>5.7805857798689143E-7</v>
      </c>
      <c r="GR49" s="86">
        <f t="shared" si="54"/>
        <v>7.4166216663688122E-7</v>
      </c>
      <c r="GS49" s="86">
        <f t="shared" si="54"/>
        <v>6.593365727731436E-7</v>
      </c>
      <c r="GT49" s="86">
        <f t="shared" si="54"/>
        <v>1.5690525588152247E-7</v>
      </c>
      <c r="GU49" s="86">
        <f t="shared" si="54"/>
        <v>1.3965793860287605E-7</v>
      </c>
      <c r="GV49" s="86">
        <f t="shared" si="54"/>
        <v>3.4277921434577405E-7</v>
      </c>
      <c r="GW49" s="86">
        <f t="shared" si="54"/>
        <v>4.5008977505543148E-7</v>
      </c>
      <c r="GX49" s="86">
        <f t="shared" si="54"/>
        <v>4.8361747660551335E-7</v>
      </c>
      <c r="GY49" s="86">
        <f t="shared" si="54"/>
        <v>5.7291349259461117E-7</v>
      </c>
      <c r="GZ49" s="86">
        <f t="shared" si="54"/>
        <v>2.0848829416106172E-6</v>
      </c>
      <c r="HA49" s="86">
        <f t="shared" si="54"/>
        <v>2.0226879480224808E-8</v>
      </c>
      <c r="HC49" s="86">
        <f t="shared" si="58"/>
        <v>4.5294466017646076E-16</v>
      </c>
      <c r="HD49" s="86">
        <f t="shared" si="58"/>
        <v>6.3958487635299113E-18</v>
      </c>
      <c r="HE49" s="86">
        <f t="shared" si="58"/>
        <v>3.8670821082823277E-18</v>
      </c>
      <c r="HF49" s="86">
        <f t="shared" si="58"/>
        <v>5.1043859199199939E-20</v>
      </c>
      <c r="HG49" s="86">
        <f t="shared" si="58"/>
        <v>1.4976093403046547E-22</v>
      </c>
      <c r="HH49" s="86">
        <f t="shared" si="58"/>
        <v>5.5243567490388945E-20</v>
      </c>
      <c r="HI49" s="86">
        <f t="shared" si="58"/>
        <v>4.868260781229612E-21</v>
      </c>
      <c r="HJ49" s="86">
        <f t="shared" si="58"/>
        <v>5.0821540970143607E-20</v>
      </c>
      <c r="HK49" s="86">
        <f t="shared" si="58"/>
        <v>1.2796509408567474E-19</v>
      </c>
      <c r="HL49" s="86">
        <f t="shared" si="58"/>
        <v>1.021196702688377E-20</v>
      </c>
      <c r="HM49" s="86">
        <f t="shared" si="58"/>
        <v>1.6608678146483324E-20</v>
      </c>
      <c r="HN49" s="86">
        <f t="shared" si="58"/>
        <v>7.8938107378499625E-20</v>
      </c>
      <c r="HO49" s="86">
        <f t="shared" si="58"/>
        <v>1.0716531165025093E-17</v>
      </c>
      <c r="HP49" s="86">
        <f t="shared" si="58"/>
        <v>7.4134189727897581E-19</v>
      </c>
      <c r="HQ49" s="86">
        <f t="shared" si="58"/>
        <v>2.2720204295574192E-25</v>
      </c>
      <c r="HS49" s="86">
        <f t="shared" si="55"/>
        <v>7.7705255534085712E-197</v>
      </c>
      <c r="HT49" s="86">
        <f t="shared" si="55"/>
        <v>2.1663664887232799E-72</v>
      </c>
      <c r="HU49" s="86">
        <f t="shared" si="55"/>
        <v>7.2673445853129323E-75</v>
      </c>
      <c r="HV49" s="86">
        <f t="shared" si="55"/>
        <v>6.9490441992642929E-86</v>
      </c>
      <c r="HW49" s="86">
        <f t="shared" si="55"/>
        <v>8.0201639875036522E-98</v>
      </c>
      <c r="HX49" s="86">
        <f t="shared" si="55"/>
        <v>8.4001665691732826E-87</v>
      </c>
      <c r="HY49" s="86">
        <f t="shared" si="55"/>
        <v>1.6501265312969919E-93</v>
      </c>
      <c r="HZ49" s="86">
        <f t="shared" si="55"/>
        <v>1.2719408459276109E-88</v>
      </c>
      <c r="IA49" s="86">
        <f t="shared" si="55"/>
        <v>9.3165531890654625E-87</v>
      </c>
      <c r="IB49" s="86">
        <f t="shared" si="55"/>
        <v>9.0200927570192933E-91</v>
      </c>
      <c r="IC49" s="86">
        <f t="shared" si="55"/>
        <v>8.2161121187014531E-89</v>
      </c>
      <c r="ID49" s="86">
        <f t="shared" si="55"/>
        <v>5.1843438330075991E-86</v>
      </c>
      <c r="IE49" s="86">
        <f t="shared" si="55"/>
        <v>1.5343425813081915E-75</v>
      </c>
      <c r="IF49" s="86">
        <f t="shared" si="55"/>
        <v>3.9642262623308826E-50</v>
      </c>
      <c r="IG49" s="86">
        <f t="shared" si="55"/>
        <v>2.2498964243200215E-36</v>
      </c>
      <c r="II49" s="86">
        <f t="shared" si="56"/>
        <v>0</v>
      </c>
      <c r="IJ49" s="86">
        <f t="shared" si="56"/>
        <v>0</v>
      </c>
      <c r="IK49" s="86">
        <f t="shared" si="56"/>
        <v>0</v>
      </c>
      <c r="IL49" s="86">
        <f t="shared" si="56"/>
        <v>0</v>
      </c>
      <c r="IM49" s="86">
        <f t="shared" si="56"/>
        <v>0</v>
      </c>
      <c r="IN49" s="86">
        <f t="shared" si="56"/>
        <v>0</v>
      </c>
      <c r="IO49" s="86">
        <f t="shared" si="56"/>
        <v>0</v>
      </c>
      <c r="IP49" s="86">
        <f t="shared" si="56"/>
        <v>0</v>
      </c>
      <c r="IQ49" s="86">
        <f t="shared" si="56"/>
        <v>0</v>
      </c>
      <c r="IR49" s="86">
        <f t="shared" si="56"/>
        <v>0</v>
      </c>
      <c r="IS49" s="86">
        <f t="shared" si="56"/>
        <v>0</v>
      </c>
      <c r="IT49" s="86">
        <f t="shared" si="56"/>
        <v>0</v>
      </c>
      <c r="IU49" s="86">
        <f t="shared" si="56"/>
        <v>0</v>
      </c>
      <c r="IV49" s="86">
        <f t="shared" si="56"/>
        <v>2.7083790772343894E-150</v>
      </c>
      <c r="IW49" s="86">
        <f t="shared" si="56"/>
        <v>5.4194167940962442E-89</v>
      </c>
      <c r="IY49" s="86">
        <f t="shared" si="57"/>
        <v>3.4377387490768184E-5</v>
      </c>
      <c r="IZ49" s="86">
        <f t="shared" si="57"/>
        <v>4.9954207663301394E-6</v>
      </c>
      <c r="JA49" s="86">
        <f t="shared" si="57"/>
        <v>5.8042211582491862E-6</v>
      </c>
      <c r="JB49" s="86">
        <f t="shared" si="57"/>
        <v>2.414815964750802E-6</v>
      </c>
      <c r="JC49" s="86">
        <f t="shared" si="57"/>
        <v>5.7805857798689154E-7</v>
      </c>
      <c r="JD49" s="86">
        <f t="shared" si="57"/>
        <v>7.4166216663693649E-7</v>
      </c>
      <c r="JE49" s="86">
        <f t="shared" si="57"/>
        <v>6.5933657277314847E-7</v>
      </c>
      <c r="JF49" s="86">
        <f t="shared" si="57"/>
        <v>1.569052558815733E-7</v>
      </c>
      <c r="JG49" s="86">
        <f t="shared" si="57"/>
        <v>1.39657938603004E-7</v>
      </c>
      <c r="JH49" s="86">
        <f t="shared" si="57"/>
        <v>3.4277921434578427E-7</v>
      </c>
      <c r="JI49" s="86">
        <f t="shared" si="57"/>
        <v>4.5008977505544811E-7</v>
      </c>
      <c r="JJ49" s="86">
        <f t="shared" si="57"/>
        <v>4.8361747660559233E-7</v>
      </c>
      <c r="JK49" s="86">
        <f t="shared" si="57"/>
        <v>5.7291349260532773E-7</v>
      </c>
      <c r="JL49" s="86">
        <f t="shared" si="57"/>
        <v>2.0848829416113583E-6</v>
      </c>
      <c r="JM49" s="86">
        <f t="shared" si="57"/>
        <v>2.0226879480224808E-8</v>
      </c>
    </row>
    <row r="50" spans="2:273" x14ac:dyDescent="0.25">
      <c r="B50" s="2">
        <v>23</v>
      </c>
      <c r="C50" s="37">
        <v>71.881</v>
      </c>
      <c r="D50" s="37">
        <v>75.239000000000004</v>
      </c>
      <c r="E50" s="37">
        <v>73.641999999999996</v>
      </c>
      <c r="F50" s="37">
        <v>73.296999999999997</v>
      </c>
      <c r="G50" s="37">
        <v>74.546999999999997</v>
      </c>
      <c r="H50" s="37">
        <v>76.296999999999997</v>
      </c>
      <c r="I50" s="37">
        <v>74.546999999999997</v>
      </c>
      <c r="J50" s="37">
        <v>74.25</v>
      </c>
      <c r="K50" s="37">
        <v>74.608999999999995</v>
      </c>
      <c r="L50" s="37">
        <v>69.375</v>
      </c>
      <c r="M50" s="37">
        <v>70.016000000000005</v>
      </c>
      <c r="N50" s="37">
        <v>70.281000000000006</v>
      </c>
      <c r="O50" s="37">
        <v>70.671999999999997</v>
      </c>
      <c r="P50" s="37">
        <v>68.5</v>
      </c>
      <c r="Q50" s="37">
        <v>65.317999999999998</v>
      </c>
      <c r="S50" s="4">
        <f t="shared" si="59"/>
        <v>73.420870215674384</v>
      </c>
      <c r="T50" s="4">
        <f t="shared" si="59"/>
        <v>75.515179766167392</v>
      </c>
      <c r="U50" s="4">
        <f t="shared" si="59"/>
        <v>73.284519138661594</v>
      </c>
      <c r="V50" s="4">
        <f t="shared" si="59"/>
        <v>74.970041231619959</v>
      </c>
      <c r="W50" s="4">
        <f t="shared" si="59"/>
        <v>76.335411126793787</v>
      </c>
      <c r="X50" s="4">
        <f t="shared" si="59"/>
        <v>76.84075255637444</v>
      </c>
      <c r="Y50" s="4">
        <f t="shared" si="59"/>
        <v>75.626850128909979</v>
      </c>
      <c r="Z50" s="4">
        <f t="shared" si="59"/>
        <v>75.687956953794512</v>
      </c>
      <c r="AA50" s="4">
        <f t="shared" si="59"/>
        <v>75.84423128353518</v>
      </c>
      <c r="AB50" s="4">
        <f t="shared" si="59"/>
        <v>72.266411388557046</v>
      </c>
      <c r="AC50" s="4">
        <f t="shared" si="59"/>
        <v>71.481654143310962</v>
      </c>
      <c r="AD50" s="4">
        <f t="shared" si="59"/>
        <v>70.834436018068359</v>
      </c>
      <c r="AE50" s="4">
        <f t="shared" si="59"/>
        <v>71.63058587669039</v>
      </c>
      <c r="AF50" s="4">
        <f t="shared" si="59"/>
        <v>70.207379695971397</v>
      </c>
      <c r="AG50" s="4">
        <f t="shared" si="59"/>
        <v>66.954081058049695</v>
      </c>
      <c r="AI50" s="4">
        <f t="shared" si="60"/>
        <v>-1.5398702156743838</v>
      </c>
      <c r="AJ50" s="4">
        <f t="shared" si="60"/>
        <v>-0.27617976616738815</v>
      </c>
      <c r="AK50" s="4">
        <f t="shared" si="60"/>
        <v>0.35748086133840218</v>
      </c>
      <c r="AL50" s="4">
        <f t="shared" si="60"/>
        <v>-1.6730412316199619</v>
      </c>
      <c r="AM50" s="4">
        <f t="shared" si="60"/>
        <v>-1.7884111267937897</v>
      </c>
      <c r="AN50" s="4">
        <f t="shared" si="60"/>
        <v>-0.54375255637444297</v>
      </c>
      <c r="AO50" s="4">
        <f t="shared" si="60"/>
        <v>-1.0798501289099818</v>
      </c>
      <c r="AP50" s="4">
        <f t="shared" si="60"/>
        <v>-1.4379569537945116</v>
      </c>
      <c r="AQ50" s="4">
        <f t="shared" si="60"/>
        <v>-1.2352312835351853</v>
      </c>
      <c r="AR50" s="4">
        <f t="shared" si="60"/>
        <v>-2.8914113885570458</v>
      </c>
      <c r="AS50" s="4">
        <f t="shared" si="60"/>
        <v>-1.4656541433109567</v>
      </c>
      <c r="AT50" s="4">
        <f t="shared" si="60"/>
        <v>-0.55343601806835352</v>
      </c>
      <c r="AU50" s="4">
        <f t="shared" si="60"/>
        <v>-0.95858587669039252</v>
      </c>
      <c r="AV50" s="4">
        <f t="shared" si="60"/>
        <v>-1.7073796959713974</v>
      </c>
      <c r="AW50" s="4">
        <f t="shared" si="60"/>
        <v>-1.6360810580496974</v>
      </c>
      <c r="AY50" s="2">
        <f t="shared" si="51"/>
        <v>73.372370565059725</v>
      </c>
      <c r="AZ50" s="2">
        <f t="shared" si="51"/>
        <v>75.506288620141675</v>
      </c>
      <c r="BA50" s="2">
        <f t="shared" si="51"/>
        <v>73.2744523791566</v>
      </c>
      <c r="BB50" s="2">
        <f t="shared" si="51"/>
        <v>74.96529273575311</v>
      </c>
      <c r="BC50" s="2">
        <f t="shared" si="51"/>
        <v>76.334117211584569</v>
      </c>
      <c r="BD50" s="2">
        <f t="shared" si="51"/>
        <v>76.839154683645717</v>
      </c>
      <c r="BE50" s="2">
        <f t="shared" si="51"/>
        <v>75.625363039396362</v>
      </c>
      <c r="BF50" s="2">
        <f t="shared" si="51"/>
        <v>75.687557816357184</v>
      </c>
      <c r="BG50" s="2">
        <f t="shared" si="51"/>
        <v>75.843882322382598</v>
      </c>
      <c r="BH50" s="2">
        <f t="shared" si="51"/>
        <v>72.265627784543057</v>
      </c>
      <c r="BI50" s="2">
        <f t="shared" si="51"/>
        <v>71.480620188572331</v>
      </c>
      <c r="BJ50" s="2">
        <f t="shared" si="51"/>
        <v>70.83335720903689</v>
      </c>
      <c r="BK50" s="2">
        <f t="shared" si="51"/>
        <v>71.629354222202508</v>
      </c>
      <c r="BL50" s="2">
        <f t="shared" si="51"/>
        <v>70.203632753542664</v>
      </c>
      <c r="BM50" s="2">
        <f t="shared" si="51"/>
        <v>66.954039117958686</v>
      </c>
      <c r="BO50" s="2">
        <f t="shared" si="10"/>
        <v>71.881</v>
      </c>
      <c r="BP50" s="2">
        <f t="shared" si="11"/>
        <v>75.239000000000004</v>
      </c>
      <c r="BQ50" s="2">
        <f t="shared" si="12"/>
        <v>73.641999999999996</v>
      </c>
      <c r="BR50" s="2">
        <f t="shared" si="13"/>
        <v>73.296999999999997</v>
      </c>
      <c r="BS50" s="2">
        <f t="shared" si="14"/>
        <v>74.546999999999997</v>
      </c>
      <c r="BT50" s="2">
        <f t="shared" si="15"/>
        <v>76.296999999999997</v>
      </c>
      <c r="BU50" s="2">
        <f t="shared" si="16"/>
        <v>74.546999999999997</v>
      </c>
      <c r="BV50" s="2">
        <f t="shared" si="17"/>
        <v>74.25</v>
      </c>
      <c r="BW50" s="2">
        <f t="shared" si="18"/>
        <v>74.608999999999995</v>
      </c>
      <c r="BX50" s="2">
        <f t="shared" si="19"/>
        <v>69.375</v>
      </c>
      <c r="BY50" s="2">
        <f t="shared" si="20"/>
        <v>70.016000000000005</v>
      </c>
      <c r="BZ50" s="2">
        <f t="shared" si="21"/>
        <v>70.281000000000006</v>
      </c>
      <c r="CA50" s="2">
        <f t="shared" si="22"/>
        <v>70.671999999999997</v>
      </c>
      <c r="CB50" s="2">
        <f t="shared" si="23"/>
        <v>68.5</v>
      </c>
      <c r="CC50" s="2">
        <f t="shared" si="24"/>
        <v>65.317999999999998</v>
      </c>
      <c r="CE50" s="2" t="str">
        <f t="shared" si="52"/>
        <v/>
      </c>
      <c r="CF50" s="2" t="str">
        <f t="shared" si="52"/>
        <v/>
      </c>
      <c r="CG50" s="2" t="str">
        <f t="shared" si="52"/>
        <v/>
      </c>
      <c r="CH50" s="2" t="str">
        <f t="shared" si="52"/>
        <v/>
      </c>
      <c r="CI50" s="2" t="str">
        <f t="shared" si="52"/>
        <v/>
      </c>
      <c r="CJ50" s="2" t="str">
        <f t="shared" si="52"/>
        <v/>
      </c>
      <c r="CK50" s="2" t="str">
        <f t="shared" si="52"/>
        <v/>
      </c>
      <c r="CL50" s="2" t="str">
        <f t="shared" si="52"/>
        <v/>
      </c>
      <c r="CM50" s="2" t="str">
        <f t="shared" si="52"/>
        <v/>
      </c>
      <c r="CN50" s="2" t="str">
        <f t="shared" si="52"/>
        <v/>
      </c>
      <c r="CO50" s="2" t="str">
        <f t="shared" si="52"/>
        <v/>
      </c>
      <c r="CP50" s="2" t="str">
        <f t="shared" si="52"/>
        <v/>
      </c>
      <c r="CQ50" s="2" t="str">
        <f t="shared" si="52"/>
        <v/>
      </c>
      <c r="CR50" s="2" t="str">
        <f t="shared" si="52"/>
        <v/>
      </c>
      <c r="CS50" s="2" t="str">
        <f t="shared" si="52"/>
        <v/>
      </c>
      <c r="CU50" s="2" t="str">
        <f t="shared" si="26"/>
        <v/>
      </c>
      <c r="CV50" s="2" t="str">
        <f t="shared" si="27"/>
        <v/>
      </c>
      <c r="CW50" s="2" t="str">
        <f t="shared" si="28"/>
        <v/>
      </c>
      <c r="CX50" s="2" t="str">
        <f t="shared" si="29"/>
        <v/>
      </c>
      <c r="CY50" s="2" t="str">
        <f t="shared" si="30"/>
        <v/>
      </c>
      <c r="CZ50" s="2" t="str">
        <f t="shared" si="31"/>
        <v/>
      </c>
      <c r="DA50" s="2" t="str">
        <f t="shared" si="32"/>
        <v/>
      </c>
      <c r="DB50" s="2" t="str">
        <f t="shared" si="33"/>
        <v/>
      </c>
      <c r="DC50" s="2" t="str">
        <f t="shared" si="34"/>
        <v/>
      </c>
      <c r="DD50" s="2" t="str">
        <f t="shared" si="35"/>
        <v/>
      </c>
      <c r="DE50" s="2" t="str">
        <f t="shared" si="36"/>
        <v/>
      </c>
      <c r="DF50" s="2" t="str">
        <f t="shared" si="37"/>
        <v/>
      </c>
      <c r="DG50" s="2" t="str">
        <f t="shared" si="38"/>
        <v/>
      </c>
      <c r="DH50" s="2" t="str">
        <f t="shared" si="39"/>
        <v/>
      </c>
      <c r="DI50" s="2" t="str">
        <f t="shared" si="40"/>
        <v/>
      </c>
      <c r="DK50" s="2">
        <f t="shared" si="61"/>
        <v>74.424047773279341</v>
      </c>
      <c r="DL50" s="2">
        <f t="shared" si="61"/>
        <v>76.188183623693391</v>
      </c>
      <c r="DM50" s="2">
        <f t="shared" si="61"/>
        <v>74.393241289198627</v>
      </c>
      <c r="DN50" s="2">
        <f t="shared" si="61"/>
        <v>75.607936904086642</v>
      </c>
      <c r="DO50" s="2">
        <f t="shared" si="61"/>
        <v>77.095814255511939</v>
      </c>
      <c r="DP50" s="2">
        <f t="shared" si="61"/>
        <v>77.250782241014818</v>
      </c>
      <c r="DQ50" s="2">
        <f t="shared" si="61"/>
        <v>76.10074720628208</v>
      </c>
      <c r="DR50" s="2">
        <f t="shared" si="61"/>
        <v>76.120100211416499</v>
      </c>
      <c r="DS50" s="2">
        <f t="shared" si="61"/>
        <v>76.112714285714276</v>
      </c>
      <c r="DT50" s="2">
        <f t="shared" si="61"/>
        <v>72.506038356991851</v>
      </c>
      <c r="DU50" s="2">
        <f t="shared" si="61"/>
        <v>71.773444578677129</v>
      </c>
      <c r="DV50" s="2">
        <f t="shared" si="61"/>
        <v>71.370243430987614</v>
      </c>
      <c r="DW50" s="2">
        <f t="shared" si="61"/>
        <v>71.931929628511028</v>
      </c>
      <c r="DX50" s="2">
        <f t="shared" si="61"/>
        <v>70.442522432001738</v>
      </c>
      <c r="DY50" s="2">
        <f t="shared" si="61"/>
        <v>66.830999999999989</v>
      </c>
      <c r="EA50" s="2">
        <f t="shared" si="62"/>
        <v>68.784196498881897</v>
      </c>
      <c r="EB50" s="2">
        <f t="shared" si="62"/>
        <v>71.758583482223017</v>
      </c>
      <c r="EC50" s="2">
        <f t="shared" si="62"/>
        <v>67.190008136473466</v>
      </c>
      <c r="ED50" s="2">
        <f t="shared" si="62"/>
        <v>71.361891549868602</v>
      </c>
      <c r="EE50" s="2">
        <f t="shared" si="62"/>
        <v>71.379330024213061</v>
      </c>
      <c r="EF50" s="2">
        <f t="shared" si="62"/>
        <v>74.229975956284122</v>
      </c>
      <c r="EG50" s="2">
        <f t="shared" si="62"/>
        <v>72.725124040920704</v>
      </c>
      <c r="EH50" s="2">
        <f t="shared" si="62"/>
        <v>72.699107322305167</v>
      </c>
      <c r="EI50" s="2">
        <f t="shared" si="62"/>
        <v>73.987129274004673</v>
      </c>
      <c r="EJ50" s="2">
        <f t="shared" si="62"/>
        <v>70.663094379391097</v>
      </c>
      <c r="EK50" s="2">
        <f t="shared" si="62"/>
        <v>69.576579462087068</v>
      </c>
      <c r="EL50" s="2">
        <f t="shared" si="62"/>
        <v>67.406930946538878</v>
      </c>
      <c r="EM50" s="2">
        <f t="shared" si="62"/>
        <v>69.684161236775481</v>
      </c>
      <c r="EN50" s="2">
        <f t="shared" si="62"/>
        <v>68.84423000384578</v>
      </c>
      <c r="EO50" s="2">
        <f t="shared" si="62"/>
        <v>67.926381558028609</v>
      </c>
      <c r="EQ50" s="2">
        <f t="shared" si="63"/>
        <v>68.784196498881897</v>
      </c>
      <c r="ER50" s="2">
        <f t="shared" si="63"/>
        <v>68.877745920641047</v>
      </c>
      <c r="ES50" s="2">
        <f t="shared" si="63"/>
        <v>68.652090640039489</v>
      </c>
      <c r="ET50" s="2">
        <f t="shared" si="63"/>
        <v>70.570188228342587</v>
      </c>
      <c r="EU50" s="2">
        <f t="shared" si="63"/>
        <v>71.332009577797663</v>
      </c>
      <c r="EV50" s="2">
        <f t="shared" si="63"/>
        <v>73.893967694751566</v>
      </c>
      <c r="EW50" s="2">
        <f t="shared" si="63"/>
        <v>71.719638286335368</v>
      </c>
      <c r="EX50" s="2">
        <f t="shared" si="63"/>
        <v>72.367902783392339</v>
      </c>
      <c r="EY50" s="2">
        <f t="shared" si="63"/>
        <v>73.269832266452752</v>
      </c>
      <c r="EZ50" s="2">
        <f t="shared" si="63"/>
        <v>70.906676917146726</v>
      </c>
      <c r="FA50" s="2">
        <f t="shared" si="63"/>
        <v>69.930693179681128</v>
      </c>
      <c r="FB50" s="2">
        <f t="shared" si="63"/>
        <v>68.181532627765336</v>
      </c>
      <c r="FC50" s="2">
        <f t="shared" si="63"/>
        <v>70.094380511936123</v>
      </c>
      <c r="FD50" s="2">
        <f t="shared" si="63"/>
        <v>69.13578502209414</v>
      </c>
      <c r="FE50" s="2">
        <f t="shared" si="63"/>
        <v>71.843762137411957</v>
      </c>
      <c r="FG50" s="2">
        <f t="shared" si="64"/>
        <v>0.18647250735029092</v>
      </c>
      <c r="FH50" s="2">
        <f t="shared" si="64"/>
        <v>0.15393506323875872</v>
      </c>
      <c r="FI50" s="2">
        <f t="shared" si="64"/>
        <v>0.15531906021107167</v>
      </c>
      <c r="FJ50" s="2">
        <f t="shared" si="64"/>
        <v>0.15134978974106281</v>
      </c>
      <c r="FK50" s="2">
        <f t="shared" si="64"/>
        <v>0.13324566346082015</v>
      </c>
      <c r="FL50" s="2">
        <f t="shared" si="64"/>
        <v>0.13626349493723347</v>
      </c>
      <c r="FM50" s="2">
        <f t="shared" si="64"/>
        <v>0.1408267342863839</v>
      </c>
      <c r="FN50" s="2">
        <f t="shared" si="64"/>
        <v>0.12643712528172305</v>
      </c>
      <c r="FO50" s="2">
        <f t="shared" si="64"/>
        <v>0.12647223068951335</v>
      </c>
      <c r="FP50" s="2">
        <f t="shared" si="64"/>
        <v>0.13045004961563761</v>
      </c>
      <c r="FQ50" s="2">
        <f t="shared" si="64"/>
        <v>0.13329302010534047</v>
      </c>
      <c r="FR50" s="2">
        <f t="shared" si="64"/>
        <v>0.13546539708566935</v>
      </c>
      <c r="FS50" s="2">
        <f t="shared" si="64"/>
        <v>0.134612510778235</v>
      </c>
      <c r="FT50" s="2">
        <f t="shared" si="64"/>
        <v>0.14946632474848925</v>
      </c>
      <c r="FU50" s="2">
        <f t="shared" si="64"/>
        <v>0.11231412722264747</v>
      </c>
      <c r="FW50" s="2">
        <f t="shared" si="53"/>
        <v>4.8555179346774679E-15</v>
      </c>
      <c r="FX50" s="2">
        <f t="shared" si="53"/>
        <v>8.4092391680447527E-6</v>
      </c>
      <c r="FY50" s="2">
        <f t="shared" si="53"/>
        <v>7.1772423607727846E-6</v>
      </c>
      <c r="FZ50" s="2">
        <f t="shared" si="53"/>
        <v>7.7007907525265999E-6</v>
      </c>
      <c r="GA50" s="2">
        <f t="shared" si="53"/>
        <v>6.5482188771256209E-6</v>
      </c>
      <c r="GB50" s="2">
        <f t="shared" si="53"/>
        <v>5.7602254429634586E-6</v>
      </c>
      <c r="GC50" s="2">
        <f t="shared" si="53"/>
        <v>6.1466076174240397E-6</v>
      </c>
      <c r="GD50" s="2">
        <f t="shared" si="53"/>
        <v>5.7020681918717336E-6</v>
      </c>
      <c r="GE50" s="2">
        <f t="shared" si="53"/>
        <v>6.2531706156964596E-6</v>
      </c>
      <c r="GF50" s="2">
        <f t="shared" si="53"/>
        <v>6.4079636821412229E-6</v>
      </c>
      <c r="GG50" s="2">
        <f t="shared" si="53"/>
        <v>6.7663279964113178E-6</v>
      </c>
      <c r="GH50" s="2">
        <f t="shared" si="53"/>
        <v>7.0714147051526481E-6</v>
      </c>
      <c r="GI50" s="2">
        <f t="shared" si="53"/>
        <v>5.7056094012346025E-6</v>
      </c>
      <c r="GJ50" s="2">
        <f t="shared" si="53"/>
        <v>4.1729713409871291E-6</v>
      </c>
      <c r="GK50" s="2">
        <f t="shared" si="53"/>
        <v>3.1383963535504606E-6</v>
      </c>
      <c r="GM50" s="86">
        <f t="shared" si="54"/>
        <v>5.2166726140229422E-5</v>
      </c>
      <c r="GN50" s="86">
        <f t="shared" si="54"/>
        <v>8.2307388061508356E-6</v>
      </c>
      <c r="GO50" s="86">
        <f t="shared" si="54"/>
        <v>9.4885412476313234E-6</v>
      </c>
      <c r="GP50" s="86">
        <f t="shared" si="54"/>
        <v>4.1674187879265496E-6</v>
      </c>
      <c r="GQ50" s="86">
        <f t="shared" si="54"/>
        <v>1.0539849157378957E-6</v>
      </c>
      <c r="GR50" s="86">
        <f t="shared" si="54"/>
        <v>1.3399911251852524E-6</v>
      </c>
      <c r="GS50" s="86">
        <f t="shared" si="54"/>
        <v>1.2152840795505716E-6</v>
      </c>
      <c r="GT50" s="86">
        <f t="shared" si="54"/>
        <v>3.0643644356373118E-7</v>
      </c>
      <c r="GU50" s="86">
        <f t="shared" si="54"/>
        <v>2.7491187414860361E-7</v>
      </c>
      <c r="GV50" s="86">
        <f t="shared" si="54"/>
        <v>6.4259622289370695E-7</v>
      </c>
      <c r="GW50" s="86">
        <f t="shared" si="54"/>
        <v>8.3480589777418688E-7</v>
      </c>
      <c r="GX50" s="86">
        <f t="shared" si="54"/>
        <v>8.9783402545644962E-7</v>
      </c>
      <c r="GY50" s="86">
        <f t="shared" si="54"/>
        <v>1.0489930882330384E-6</v>
      </c>
      <c r="GZ50" s="86">
        <f t="shared" si="54"/>
        <v>3.6200722253723347E-6</v>
      </c>
      <c r="HA50" s="86">
        <f t="shared" si="54"/>
        <v>4.3162079820175116E-8</v>
      </c>
      <c r="HC50" s="86">
        <f t="shared" si="58"/>
        <v>1.2578634292580892E-15</v>
      </c>
      <c r="HD50" s="86">
        <f t="shared" si="58"/>
        <v>2.0133312791789173E-17</v>
      </c>
      <c r="HE50" s="86">
        <f t="shared" si="58"/>
        <v>1.2382160211457977E-17</v>
      </c>
      <c r="HF50" s="86">
        <f t="shared" si="58"/>
        <v>1.9278044405279227E-19</v>
      </c>
      <c r="HG50" s="86">
        <f t="shared" si="58"/>
        <v>6.6108321442193729E-22</v>
      </c>
      <c r="HH50" s="86">
        <f t="shared" si="58"/>
        <v>2.0230751750778597E-19</v>
      </c>
      <c r="HI50" s="86">
        <f t="shared" si="58"/>
        <v>1.9705956699917493E-20</v>
      </c>
      <c r="HJ50" s="86">
        <f t="shared" si="58"/>
        <v>1.8936574704030293E-19</v>
      </c>
      <c r="HK50" s="86">
        <f t="shared" si="58"/>
        <v>4.6816178569019159E-19</v>
      </c>
      <c r="HL50" s="86">
        <f t="shared" si="58"/>
        <v>4.0027130931136254E-20</v>
      </c>
      <c r="HM50" s="86">
        <f t="shared" si="58"/>
        <v>6.3873065658127967E-20</v>
      </c>
      <c r="HN50" s="86">
        <f t="shared" si="58"/>
        <v>2.917750407382432E-19</v>
      </c>
      <c r="HO50" s="86">
        <f t="shared" si="58"/>
        <v>3.3157632875355161E-17</v>
      </c>
      <c r="HP50" s="86">
        <f t="shared" si="58"/>
        <v>2.4842552313323777E-18</v>
      </c>
      <c r="HQ50" s="86">
        <f t="shared" si="58"/>
        <v>1.1848787623832339E-24</v>
      </c>
      <c r="HS50" s="86">
        <f t="shared" si="55"/>
        <v>1.190588745845069E-194</v>
      </c>
      <c r="HT50" s="86">
        <f t="shared" si="55"/>
        <v>5.3321074901185972E-71</v>
      </c>
      <c r="HU50" s="86">
        <f t="shared" si="55"/>
        <v>1.9428324502828452E-73</v>
      </c>
      <c r="HV50" s="86">
        <f t="shared" si="55"/>
        <v>3.1657435971140783E-84</v>
      </c>
      <c r="HW50" s="86">
        <f t="shared" si="55"/>
        <v>5.7964086660421481E-96</v>
      </c>
      <c r="HX50" s="86">
        <f t="shared" si="55"/>
        <v>3.5857279871329636E-85</v>
      </c>
      <c r="HY50" s="86">
        <f t="shared" si="55"/>
        <v>9.8276543771026994E-92</v>
      </c>
      <c r="HZ50" s="86">
        <f t="shared" si="55"/>
        <v>5.9233074018843648E-87</v>
      </c>
      <c r="IA50" s="86">
        <f t="shared" si="55"/>
        <v>4.1119949560344026E-85</v>
      </c>
      <c r="IB50" s="86">
        <f t="shared" si="55"/>
        <v>4.7554869508461553E-89</v>
      </c>
      <c r="IC50" s="86">
        <f t="shared" si="55"/>
        <v>4.0087889865420554E-87</v>
      </c>
      <c r="ID50" s="86">
        <f t="shared" si="55"/>
        <v>2.2690969609597432E-84</v>
      </c>
      <c r="IE50" s="86">
        <f t="shared" si="55"/>
        <v>3.9435325066803957E-74</v>
      </c>
      <c r="IF50" s="86">
        <f t="shared" si="55"/>
        <v>3.2286488404314499E-49</v>
      </c>
      <c r="IG50" s="86">
        <f t="shared" si="55"/>
        <v>9.7849477337355582E-36</v>
      </c>
      <c r="II50" s="86">
        <f t="shared" si="56"/>
        <v>0</v>
      </c>
      <c r="IJ50" s="86">
        <f t="shared" si="56"/>
        <v>0</v>
      </c>
      <c r="IK50" s="86">
        <f t="shared" si="56"/>
        <v>0</v>
      </c>
      <c r="IL50" s="86">
        <f t="shared" si="56"/>
        <v>0</v>
      </c>
      <c r="IM50" s="86">
        <f t="shared" si="56"/>
        <v>0</v>
      </c>
      <c r="IN50" s="86">
        <f t="shared" si="56"/>
        <v>0</v>
      </c>
      <c r="IO50" s="86">
        <f t="shared" si="56"/>
        <v>0</v>
      </c>
      <c r="IP50" s="86">
        <f t="shared" si="56"/>
        <v>0</v>
      </c>
      <c r="IQ50" s="86">
        <f t="shared" si="56"/>
        <v>0</v>
      </c>
      <c r="IR50" s="86">
        <f t="shared" si="56"/>
        <v>0</v>
      </c>
      <c r="IS50" s="86">
        <f t="shared" si="56"/>
        <v>0</v>
      </c>
      <c r="IT50" s="86">
        <f t="shared" si="56"/>
        <v>0</v>
      </c>
      <c r="IU50" s="86">
        <f t="shared" si="56"/>
        <v>0</v>
      </c>
      <c r="IV50" s="86">
        <f t="shared" si="56"/>
        <v>4.1048613740910536E-148</v>
      </c>
      <c r="IW50" s="86">
        <f t="shared" si="56"/>
        <v>9.6871276330557339E-88</v>
      </c>
      <c r="IY50" s="86">
        <f t="shared" si="57"/>
        <v>5.2166726141487287E-5</v>
      </c>
      <c r="IZ50" s="86">
        <f t="shared" si="57"/>
        <v>8.2307388061709696E-6</v>
      </c>
      <c r="JA50" s="86">
        <f t="shared" si="57"/>
        <v>9.4885412476437053E-6</v>
      </c>
      <c r="JB50" s="86">
        <f t="shared" si="57"/>
        <v>4.1674187879267427E-6</v>
      </c>
      <c r="JC50" s="86">
        <f t="shared" si="57"/>
        <v>1.0539849157378964E-6</v>
      </c>
      <c r="JD50" s="86">
        <f t="shared" si="57"/>
        <v>1.3399911251854547E-6</v>
      </c>
      <c r="JE50" s="86">
        <f t="shared" si="57"/>
        <v>1.2152840795505913E-6</v>
      </c>
      <c r="JF50" s="86">
        <f t="shared" si="57"/>
        <v>3.0643644356392055E-7</v>
      </c>
      <c r="JG50" s="86">
        <f t="shared" si="57"/>
        <v>2.7491187414907175E-7</v>
      </c>
      <c r="JH50" s="86">
        <f t="shared" si="57"/>
        <v>6.4259622289374698E-7</v>
      </c>
      <c r="JI50" s="86">
        <f t="shared" si="57"/>
        <v>8.3480589777425073E-7</v>
      </c>
      <c r="JJ50" s="86">
        <f t="shared" si="57"/>
        <v>8.9783402545674142E-7</v>
      </c>
      <c r="JK50" s="86">
        <f t="shared" si="57"/>
        <v>1.0489930882661959E-6</v>
      </c>
      <c r="JL50" s="86">
        <f t="shared" si="57"/>
        <v>3.6200722253748191E-6</v>
      </c>
      <c r="JM50" s="86">
        <f t="shared" si="57"/>
        <v>4.3162079820175116E-8</v>
      </c>
    </row>
    <row r="51" spans="2:273" x14ac:dyDescent="0.25">
      <c r="B51" s="2">
        <v>24</v>
      </c>
      <c r="C51" s="37">
        <v>72.537000000000006</v>
      </c>
      <c r="D51" s="37">
        <v>76.328000000000003</v>
      </c>
      <c r="E51" s="37">
        <v>72.94</v>
      </c>
      <c r="F51" s="37">
        <v>74.391000000000005</v>
      </c>
      <c r="G51" s="37">
        <v>75.266000000000005</v>
      </c>
      <c r="H51" s="37">
        <v>76.608999999999995</v>
      </c>
      <c r="I51" s="37">
        <v>74.546999999999997</v>
      </c>
      <c r="J51" s="37">
        <v>74.141000000000005</v>
      </c>
      <c r="K51" s="37">
        <v>74.218999999999994</v>
      </c>
      <c r="L51" s="37">
        <v>71</v>
      </c>
      <c r="M51" s="37">
        <v>70.281000000000006</v>
      </c>
      <c r="N51" s="37">
        <v>68.625</v>
      </c>
      <c r="O51" s="37">
        <v>69.608999999999995</v>
      </c>
      <c r="P51" s="37">
        <v>69.828000000000003</v>
      </c>
      <c r="Q51" s="37">
        <v>65.832999999999998</v>
      </c>
      <c r="S51" s="4">
        <f t="shared" si="59"/>
        <v>73.56273818676145</v>
      </c>
      <c r="T51" s="4">
        <f t="shared" si="59"/>
        <v>75.626468428297812</v>
      </c>
      <c r="U51" s="4">
        <f t="shared" si="59"/>
        <v>73.3638483409418</v>
      </c>
      <c r="V51" s="4">
        <f t="shared" si="59"/>
        <v>75.147044981838619</v>
      </c>
      <c r="W51" s="4">
        <f t="shared" si="59"/>
        <v>76.465356245981837</v>
      </c>
      <c r="X51" s="4">
        <f t="shared" si="59"/>
        <v>76.982168410564498</v>
      </c>
      <c r="Y51" s="4">
        <f t="shared" si="59"/>
        <v>75.732177807925552</v>
      </c>
      <c r="Z51" s="4">
        <f t="shared" si="59"/>
        <v>75.725101160460497</v>
      </c>
      <c r="AA51" s="4">
        <f t="shared" si="59"/>
        <v>75.943152864836122</v>
      </c>
      <c r="AB51" s="4">
        <f t="shared" si="59"/>
        <v>72.360131739344297</v>
      </c>
      <c r="AC51" s="4">
        <f t="shared" si="59"/>
        <v>71.559396075048909</v>
      </c>
      <c r="AD51" s="4">
        <f t="shared" si="59"/>
        <v>70.968393508762929</v>
      </c>
      <c r="AE51" s="4">
        <f t="shared" si="59"/>
        <v>71.786410430575913</v>
      </c>
      <c r="AF51" s="4">
        <f t="shared" si="59"/>
        <v>70.373148543583525</v>
      </c>
      <c r="AG51" s="4">
        <f t="shared" si="59"/>
        <v>67.11320864073403</v>
      </c>
      <c r="AI51" s="4">
        <f t="shared" si="60"/>
        <v>-1.0257381867614441</v>
      </c>
      <c r="AJ51" s="4">
        <f t="shared" si="60"/>
        <v>0.7015315717021906</v>
      </c>
      <c r="AK51" s="4">
        <f t="shared" si="60"/>
        <v>-0.42384834094180235</v>
      </c>
      <c r="AL51" s="4">
        <f t="shared" si="60"/>
        <v>-0.75604498183861324</v>
      </c>
      <c r="AM51" s="4">
        <f t="shared" si="60"/>
        <v>-1.1993562459818321</v>
      </c>
      <c r="AN51" s="4">
        <f t="shared" si="60"/>
        <v>-0.37316841056450301</v>
      </c>
      <c r="AO51" s="4">
        <f t="shared" si="60"/>
        <v>-1.1851778079255553</v>
      </c>
      <c r="AP51" s="4">
        <f t="shared" si="60"/>
        <v>-1.5841011604604915</v>
      </c>
      <c r="AQ51" s="4">
        <f t="shared" si="60"/>
        <v>-1.7241528648361282</v>
      </c>
      <c r="AR51" s="4">
        <f t="shared" si="60"/>
        <v>-1.3601317393442969</v>
      </c>
      <c r="AS51" s="4">
        <f t="shared" si="60"/>
        <v>-1.278396075048903</v>
      </c>
      <c r="AT51" s="4">
        <f t="shared" si="60"/>
        <v>-2.3433935087629294</v>
      </c>
      <c r="AU51" s="4">
        <f t="shared" si="60"/>
        <v>-2.1774104305759181</v>
      </c>
      <c r="AV51" s="4">
        <f t="shared" si="60"/>
        <v>-0.54514854358352238</v>
      </c>
      <c r="AW51" s="4">
        <f t="shared" si="60"/>
        <v>-1.2802086407340312</v>
      </c>
      <c r="AY51" s="2">
        <f t="shared" si="51"/>
        <v>73.491368358837761</v>
      </c>
      <c r="AZ51" s="2">
        <f t="shared" si="51"/>
        <v>75.61229155889778</v>
      </c>
      <c r="BA51" s="2">
        <f t="shared" si="51"/>
        <v>73.347917954738023</v>
      </c>
      <c r="BB51" s="2">
        <f t="shared" si="51"/>
        <v>75.139131232066546</v>
      </c>
      <c r="BC51" s="2">
        <f t="shared" si="51"/>
        <v>76.463079983578837</v>
      </c>
      <c r="BD51" s="2">
        <f t="shared" si="51"/>
        <v>76.979382646757699</v>
      </c>
      <c r="BE51" s="2">
        <f t="shared" si="51"/>
        <v>75.729536539422725</v>
      </c>
      <c r="BF51" s="2">
        <f t="shared" si="51"/>
        <v>75.724350815174361</v>
      </c>
      <c r="BG51" s="2">
        <f t="shared" si="51"/>
        <v>75.942491882999349</v>
      </c>
      <c r="BH51" s="2">
        <f t="shared" si="51"/>
        <v>72.358715771103675</v>
      </c>
      <c r="BI51" s="2">
        <f t="shared" si="51"/>
        <v>71.557547223671122</v>
      </c>
      <c r="BJ51" s="2">
        <f t="shared" si="51"/>
        <v>70.966463154174335</v>
      </c>
      <c r="BK51" s="2">
        <f t="shared" si="51"/>
        <v>71.784235307964906</v>
      </c>
      <c r="BL51" s="2">
        <f t="shared" si="51"/>
        <v>70.366866528498832</v>
      </c>
      <c r="BM51" s="2">
        <f t="shared" si="51"/>
        <v>67.1131226690094</v>
      </c>
      <c r="BO51" s="2">
        <f t="shared" si="10"/>
        <v>72.537000000000006</v>
      </c>
      <c r="BP51" s="2">
        <f t="shared" si="11"/>
        <v>76.328000000000003</v>
      </c>
      <c r="BQ51" s="2">
        <f t="shared" si="12"/>
        <v>72.94</v>
      </c>
      <c r="BR51" s="2">
        <f t="shared" si="13"/>
        <v>74.391000000000005</v>
      </c>
      <c r="BS51" s="2">
        <f t="shared" si="14"/>
        <v>75.266000000000005</v>
      </c>
      <c r="BT51" s="2">
        <f t="shared" si="15"/>
        <v>76.608999999999995</v>
      </c>
      <c r="BU51" s="2">
        <f t="shared" si="16"/>
        <v>74.546999999999997</v>
      </c>
      <c r="BV51" s="2">
        <f t="shared" si="17"/>
        <v>74.141000000000005</v>
      </c>
      <c r="BW51" s="2">
        <f t="shared" si="18"/>
        <v>74.218999999999994</v>
      </c>
      <c r="BX51" s="2">
        <f t="shared" si="19"/>
        <v>71</v>
      </c>
      <c r="BY51" s="2">
        <f t="shared" si="20"/>
        <v>70.281000000000006</v>
      </c>
      <c r="BZ51" s="2">
        <f t="shared" si="21"/>
        <v>68.625</v>
      </c>
      <c r="CA51" s="2">
        <f t="shared" si="22"/>
        <v>69.608999999999995</v>
      </c>
      <c r="CB51" s="2">
        <f t="shared" si="23"/>
        <v>69.828000000000003</v>
      </c>
      <c r="CC51" s="2">
        <f t="shared" si="24"/>
        <v>65.832999999999998</v>
      </c>
      <c r="CE51" s="2" t="str">
        <f t="shared" si="52"/>
        <v/>
      </c>
      <c r="CF51" s="2" t="str">
        <f t="shared" si="52"/>
        <v/>
      </c>
      <c r="CG51" s="2" t="str">
        <f t="shared" si="52"/>
        <v/>
      </c>
      <c r="CH51" s="2" t="str">
        <f t="shared" si="52"/>
        <v/>
      </c>
      <c r="CI51" s="2" t="str">
        <f t="shared" si="52"/>
        <v/>
      </c>
      <c r="CJ51" s="2" t="str">
        <f t="shared" si="52"/>
        <v/>
      </c>
      <c r="CK51" s="2" t="str">
        <f t="shared" si="52"/>
        <v/>
      </c>
      <c r="CL51" s="2" t="str">
        <f t="shared" si="52"/>
        <v/>
      </c>
      <c r="CM51" s="2" t="str">
        <f t="shared" si="52"/>
        <v/>
      </c>
      <c r="CN51" s="2" t="str">
        <f t="shared" si="52"/>
        <v/>
      </c>
      <c r="CO51" s="2" t="str">
        <f t="shared" si="52"/>
        <v/>
      </c>
      <c r="CP51" s="2" t="str">
        <f t="shared" si="52"/>
        <v/>
      </c>
      <c r="CQ51" s="2" t="str">
        <f t="shared" si="52"/>
        <v/>
      </c>
      <c r="CR51" s="2" t="str">
        <f t="shared" si="52"/>
        <v/>
      </c>
      <c r="CS51" s="2" t="str">
        <f t="shared" si="52"/>
        <v/>
      </c>
      <c r="CU51" s="2" t="str">
        <f t="shared" si="26"/>
        <v/>
      </c>
      <c r="CV51" s="2" t="str">
        <f t="shared" si="27"/>
        <v/>
      </c>
      <c r="CW51" s="2" t="str">
        <f t="shared" si="28"/>
        <v/>
      </c>
      <c r="CX51" s="2" t="str">
        <f t="shared" si="29"/>
        <v/>
      </c>
      <c r="CY51" s="2" t="str">
        <f t="shared" si="30"/>
        <v/>
      </c>
      <c r="CZ51" s="2" t="str">
        <f t="shared" si="31"/>
        <v/>
      </c>
      <c r="DA51" s="2" t="str">
        <f t="shared" si="32"/>
        <v/>
      </c>
      <c r="DB51" s="2" t="str">
        <f t="shared" si="33"/>
        <v/>
      </c>
      <c r="DC51" s="2" t="str">
        <f t="shared" si="34"/>
        <v/>
      </c>
      <c r="DD51" s="2" t="str">
        <f t="shared" si="35"/>
        <v/>
      </c>
      <c r="DE51" s="2" t="str">
        <f t="shared" si="36"/>
        <v/>
      </c>
      <c r="DF51" s="2" t="str">
        <f t="shared" si="37"/>
        <v/>
      </c>
      <c r="DG51" s="2" t="str">
        <f t="shared" si="38"/>
        <v/>
      </c>
      <c r="DH51" s="2" t="str">
        <f t="shared" si="39"/>
        <v/>
      </c>
      <c r="DI51" s="2" t="str">
        <f t="shared" si="40"/>
        <v/>
      </c>
      <c r="DK51" s="2">
        <f t="shared" si="61"/>
        <v>74.688771255060715</v>
      </c>
      <c r="DL51" s="2">
        <f t="shared" si="61"/>
        <v>76.398935888501754</v>
      </c>
      <c r="DM51" s="2">
        <f t="shared" si="61"/>
        <v>74.59697212543557</v>
      </c>
      <c r="DN51" s="2">
        <f t="shared" si="61"/>
        <v>75.8931878561975</v>
      </c>
      <c r="DO51" s="2">
        <f t="shared" si="61"/>
        <v>77.331198127453945</v>
      </c>
      <c r="DP51" s="2">
        <f t="shared" si="61"/>
        <v>77.468615221987335</v>
      </c>
      <c r="DQ51" s="2">
        <f t="shared" si="61"/>
        <v>76.283237088492896</v>
      </c>
      <c r="DR51" s="2">
        <f t="shared" si="61"/>
        <v>76.21668217054264</v>
      </c>
      <c r="DS51" s="2">
        <f t="shared" si="61"/>
        <v>76.26763787375414</v>
      </c>
      <c r="DT51" s="2">
        <f t="shared" si="61"/>
        <v>72.650231954092419</v>
      </c>
      <c r="DU51" s="2">
        <f t="shared" si="61"/>
        <v>71.904364542434294</v>
      </c>
      <c r="DV51" s="2">
        <f t="shared" si="61"/>
        <v>71.588667472062809</v>
      </c>
      <c r="DW51" s="2">
        <f t="shared" si="61"/>
        <v>72.15624327997584</v>
      </c>
      <c r="DX51" s="2">
        <f t="shared" si="61"/>
        <v>70.674893309564339</v>
      </c>
      <c r="DY51" s="2">
        <f t="shared" si="61"/>
        <v>67.006951219512189</v>
      </c>
      <c r="EA51" s="2">
        <f t="shared" si="62"/>
        <v>68.727083414962067</v>
      </c>
      <c r="EB51" s="2">
        <f t="shared" si="62"/>
        <v>71.669287971139639</v>
      </c>
      <c r="EC51" s="2">
        <f t="shared" si="62"/>
        <v>67.152737414794231</v>
      </c>
      <c r="ED51" s="2">
        <f t="shared" si="62"/>
        <v>71.28304879239144</v>
      </c>
      <c r="EE51" s="2">
        <f t="shared" si="62"/>
        <v>71.312909846650513</v>
      </c>
      <c r="EF51" s="2">
        <f t="shared" si="62"/>
        <v>74.151151288056184</v>
      </c>
      <c r="EG51" s="2">
        <f t="shared" si="62"/>
        <v>72.648730179028121</v>
      </c>
      <c r="EH51" s="2">
        <f t="shared" si="62"/>
        <v>72.622113914442465</v>
      </c>
      <c r="EI51" s="2">
        <f t="shared" si="62"/>
        <v>73.894385948477748</v>
      </c>
      <c r="EJ51" s="2">
        <f t="shared" si="62"/>
        <v>70.586502888368457</v>
      </c>
      <c r="EK51" s="2">
        <f t="shared" si="62"/>
        <v>69.500854258211021</v>
      </c>
      <c r="EL51" s="2">
        <f t="shared" si="62"/>
        <v>67.344934862751273</v>
      </c>
      <c r="EM51" s="2">
        <f t="shared" si="62"/>
        <v>69.603108569807631</v>
      </c>
      <c r="EN51" s="2">
        <f t="shared" si="62"/>
        <v>68.768270064020882</v>
      </c>
      <c r="EO51" s="2">
        <f t="shared" si="62"/>
        <v>67.878315103338622</v>
      </c>
      <c r="EQ51" s="2">
        <f t="shared" si="63"/>
        <v>68.727083414962067</v>
      </c>
      <c r="ER51" s="2">
        <f t="shared" si="63"/>
        <v>68.821868011774384</v>
      </c>
      <c r="ES51" s="2">
        <f t="shared" si="63"/>
        <v>68.598288036279868</v>
      </c>
      <c r="ET51" s="2">
        <f t="shared" si="63"/>
        <v>70.500393237698191</v>
      </c>
      <c r="EU51" s="2">
        <f t="shared" si="63"/>
        <v>71.266104922296492</v>
      </c>
      <c r="EV51" s="2">
        <f t="shared" si="63"/>
        <v>73.818972837797446</v>
      </c>
      <c r="EW51" s="2">
        <f t="shared" si="63"/>
        <v>71.65477938387312</v>
      </c>
      <c r="EX51" s="2">
        <f t="shared" si="63"/>
        <v>72.294723662285691</v>
      </c>
      <c r="EY51" s="2">
        <f t="shared" si="63"/>
        <v>73.185347027151707</v>
      </c>
      <c r="EZ51" s="2">
        <f t="shared" si="63"/>
        <v>70.827238473563625</v>
      </c>
      <c r="FA51" s="2">
        <f t="shared" si="63"/>
        <v>69.850885915331091</v>
      </c>
      <c r="FB51" s="2">
        <f t="shared" si="63"/>
        <v>68.110561236788428</v>
      </c>
      <c r="FC51" s="2">
        <f t="shared" si="63"/>
        <v>70.008683383110707</v>
      </c>
      <c r="FD51" s="2">
        <f t="shared" si="63"/>
        <v>69.0558976861753</v>
      </c>
      <c r="FE51" s="2">
        <f t="shared" si="63"/>
        <v>71.746089034720498</v>
      </c>
      <c r="FG51" s="2">
        <f t="shared" si="64"/>
        <v>0.20084964666703248</v>
      </c>
      <c r="FH51" s="2">
        <f t="shared" si="64"/>
        <v>0.16631641267989278</v>
      </c>
      <c r="FI51" s="2">
        <f t="shared" si="64"/>
        <v>0.16778965135786031</v>
      </c>
      <c r="FJ51" s="2">
        <f t="shared" si="64"/>
        <v>0.16356339909758791</v>
      </c>
      <c r="FK51" s="2">
        <f t="shared" si="64"/>
        <v>0.14424663082125341</v>
      </c>
      <c r="FL51" s="2">
        <f t="shared" si="64"/>
        <v>0.14747122710230554</v>
      </c>
      <c r="FM51" s="2">
        <f t="shared" si="64"/>
        <v>0.15234359543528805</v>
      </c>
      <c r="FN51" s="2">
        <f t="shared" si="64"/>
        <v>0.1369647961550616</v>
      </c>
      <c r="FO51" s="2">
        <f t="shared" si="64"/>
        <v>0.13700236616015868</v>
      </c>
      <c r="FP51" s="2">
        <f t="shared" si="64"/>
        <v>0.14125782268807296</v>
      </c>
      <c r="FQ51" s="2">
        <f t="shared" si="64"/>
        <v>0.14429724639365291</v>
      </c>
      <c r="FR51" s="2">
        <f t="shared" si="64"/>
        <v>0.14661862835553591</v>
      </c>
      <c r="FS51" s="2">
        <f t="shared" si="64"/>
        <v>0.14570735646456182</v>
      </c>
      <c r="FT51" s="2">
        <f t="shared" si="64"/>
        <v>0.16155687697916996</v>
      </c>
      <c r="FU51" s="2">
        <f t="shared" si="64"/>
        <v>0.12182985977856035</v>
      </c>
      <c r="FW51" s="2">
        <f t="shared" si="53"/>
        <v>5.3239695463560287E-15</v>
      </c>
      <c r="FX51" s="2">
        <f t="shared" si="53"/>
        <v>9.2205399132144462E-6</v>
      </c>
      <c r="FY51" s="2">
        <f t="shared" si="53"/>
        <v>7.8696843076801862E-6</v>
      </c>
      <c r="FZ51" s="2">
        <f t="shared" si="53"/>
        <v>8.4437428798567801E-6</v>
      </c>
      <c r="GA51" s="2">
        <f t="shared" si="53"/>
        <v>7.1799746863181766E-6</v>
      </c>
      <c r="GB51" s="2">
        <f t="shared" si="53"/>
        <v>6.3159580930723397E-6</v>
      </c>
      <c r="GC51" s="2">
        <f t="shared" si="53"/>
        <v>6.7396172360682845E-6</v>
      </c>
      <c r="GD51" s="2">
        <f t="shared" si="53"/>
        <v>6.2521900058213358E-6</v>
      </c>
      <c r="GE51" s="2">
        <f t="shared" si="53"/>
        <v>6.8564611004083193E-6</v>
      </c>
      <c r="GF51" s="2">
        <f t="shared" si="53"/>
        <v>7.0261881153535617E-6</v>
      </c>
      <c r="GG51" s="2">
        <f t="shared" si="53"/>
        <v>7.4191262727894468E-6</v>
      </c>
      <c r="GH51" s="2">
        <f t="shared" si="53"/>
        <v>7.7536467502588695E-6</v>
      </c>
      <c r="GI51" s="2">
        <f t="shared" si="53"/>
        <v>6.2560728604022597E-6</v>
      </c>
      <c r="GJ51" s="2">
        <f t="shared" si="53"/>
        <v>4.5755702463947713E-6</v>
      </c>
      <c r="GK51" s="2">
        <f t="shared" si="53"/>
        <v>3.4411821305787666E-6</v>
      </c>
      <c r="GM51" s="86">
        <f t="shared" si="54"/>
        <v>7.8459244243036876E-5</v>
      </c>
      <c r="GN51" s="86">
        <f t="shared" si="54"/>
        <v>1.3416152932561127E-5</v>
      </c>
      <c r="GO51" s="86">
        <f t="shared" si="54"/>
        <v>1.5348554858213221E-5</v>
      </c>
      <c r="GP51" s="86">
        <f t="shared" si="54"/>
        <v>7.1051711116581811E-6</v>
      </c>
      <c r="GQ51" s="86">
        <f t="shared" si="54"/>
        <v>1.8964520259950044E-6</v>
      </c>
      <c r="GR51" s="86">
        <f t="shared" si="54"/>
        <v>2.3895570260672524E-6</v>
      </c>
      <c r="GS51" s="86">
        <f t="shared" si="54"/>
        <v>2.2091494181734563E-6</v>
      </c>
      <c r="GT51" s="86">
        <f t="shared" si="54"/>
        <v>5.895078592345582E-7</v>
      </c>
      <c r="GU51" s="86">
        <f t="shared" si="54"/>
        <v>5.329191796371831E-7</v>
      </c>
      <c r="GV51" s="86">
        <f t="shared" si="54"/>
        <v>1.1879075789453191E-6</v>
      </c>
      <c r="GW51" s="86">
        <f t="shared" si="54"/>
        <v>1.5271708063817244E-6</v>
      </c>
      <c r="GX51" s="86">
        <f t="shared" si="54"/>
        <v>1.6438308929987235E-6</v>
      </c>
      <c r="GY51" s="86">
        <f t="shared" si="54"/>
        <v>1.8950616953456724E-6</v>
      </c>
      <c r="GZ51" s="86">
        <f t="shared" si="54"/>
        <v>6.2089599020598562E-6</v>
      </c>
      <c r="HA51" s="86">
        <f t="shared" si="54"/>
        <v>9.0541669710486347E-8</v>
      </c>
      <c r="HC51" s="86">
        <f t="shared" si="58"/>
        <v>3.4399346229540583E-15</v>
      </c>
      <c r="HD51" s="86">
        <f t="shared" si="58"/>
        <v>6.2292747763834415E-17</v>
      </c>
      <c r="HE51" s="86">
        <f t="shared" si="58"/>
        <v>3.8957234493873636E-17</v>
      </c>
      <c r="HF51" s="86">
        <f t="shared" si="58"/>
        <v>7.132138524101237E-19</v>
      </c>
      <c r="HG51" s="86">
        <f t="shared" si="58"/>
        <v>2.8525805158575322E-21</v>
      </c>
      <c r="HH51" s="86">
        <f t="shared" si="58"/>
        <v>7.2640374810347731E-19</v>
      </c>
      <c r="HI51" s="86">
        <f t="shared" si="58"/>
        <v>7.8055462181753803E-20</v>
      </c>
      <c r="HJ51" s="86">
        <f t="shared" si="58"/>
        <v>6.9147400875380845E-19</v>
      </c>
      <c r="HK51" s="86">
        <f t="shared" si="58"/>
        <v>1.6787252658282683E-18</v>
      </c>
      <c r="HL51" s="86">
        <f t="shared" si="58"/>
        <v>1.5362606265388246E-19</v>
      </c>
      <c r="HM51" s="86">
        <f t="shared" si="58"/>
        <v>2.4061518051572632E-19</v>
      </c>
      <c r="HN51" s="86">
        <f t="shared" si="58"/>
        <v>1.0569369566909699E-18</v>
      </c>
      <c r="HO51" s="86">
        <f t="shared" si="58"/>
        <v>1.0086598479986296E-16</v>
      </c>
      <c r="HP51" s="86">
        <f t="shared" si="58"/>
        <v>8.1747476320389197E-18</v>
      </c>
      <c r="HQ51" s="86">
        <f t="shared" si="58"/>
        <v>6.0274324765856611E-24</v>
      </c>
      <c r="HS51" s="86">
        <f t="shared" si="55"/>
        <v>1.7732535897755501E-192</v>
      </c>
      <c r="HT51" s="86">
        <f t="shared" si="55"/>
        <v>1.2714343577973929E-69</v>
      </c>
      <c r="HU51" s="86">
        <f t="shared" si="55"/>
        <v>5.0291120040392353E-72</v>
      </c>
      <c r="HV51" s="86">
        <f t="shared" si="55"/>
        <v>1.3885825622069265E-82</v>
      </c>
      <c r="HW51" s="86">
        <f t="shared" si="55"/>
        <v>4.0181100226843228E-94</v>
      </c>
      <c r="HX51" s="86">
        <f t="shared" si="55"/>
        <v>1.4761922401949796E-83</v>
      </c>
      <c r="HY51" s="86">
        <f t="shared" si="55"/>
        <v>5.6246849855867707E-90</v>
      </c>
      <c r="HZ51" s="86">
        <f t="shared" si="55"/>
        <v>2.65792430856328E-85</v>
      </c>
      <c r="IA51" s="86">
        <f t="shared" si="55"/>
        <v>1.7491821731160583E-83</v>
      </c>
      <c r="IB51" s="86">
        <f t="shared" si="55"/>
        <v>2.4121979840402639E-87</v>
      </c>
      <c r="IC51" s="86">
        <f t="shared" si="55"/>
        <v>1.8831352278320558E-85</v>
      </c>
      <c r="ID51" s="86">
        <f t="shared" si="55"/>
        <v>9.5703316534999814E-83</v>
      </c>
      <c r="IE51" s="86">
        <f t="shared" si="55"/>
        <v>9.8243862256085791E-73</v>
      </c>
      <c r="IF51" s="86">
        <f t="shared" si="55"/>
        <v>2.5780920988267404E-48</v>
      </c>
      <c r="IG51" s="86">
        <f t="shared" si="55"/>
        <v>4.1985041524328348E-35</v>
      </c>
      <c r="II51" s="86">
        <f t="shared" si="56"/>
        <v>0</v>
      </c>
      <c r="IJ51" s="86">
        <f t="shared" si="56"/>
        <v>0</v>
      </c>
      <c r="IK51" s="86">
        <f t="shared" si="56"/>
        <v>0</v>
      </c>
      <c r="IL51" s="86">
        <f t="shared" si="56"/>
        <v>0</v>
      </c>
      <c r="IM51" s="86">
        <f t="shared" si="56"/>
        <v>0</v>
      </c>
      <c r="IN51" s="86">
        <f t="shared" si="56"/>
        <v>0</v>
      </c>
      <c r="IO51" s="86">
        <f t="shared" si="56"/>
        <v>0</v>
      </c>
      <c r="IP51" s="86">
        <f t="shared" si="56"/>
        <v>0</v>
      </c>
      <c r="IQ51" s="86">
        <f t="shared" si="56"/>
        <v>0</v>
      </c>
      <c r="IR51" s="86">
        <f t="shared" si="56"/>
        <v>0</v>
      </c>
      <c r="IS51" s="86">
        <f t="shared" si="56"/>
        <v>0</v>
      </c>
      <c r="IT51" s="86">
        <f t="shared" si="56"/>
        <v>0</v>
      </c>
      <c r="IU51" s="86">
        <f t="shared" si="56"/>
        <v>0</v>
      </c>
      <c r="IV51" s="86">
        <f t="shared" si="56"/>
        <v>5.9948904934367189E-146</v>
      </c>
      <c r="IW51" s="86">
        <f t="shared" si="56"/>
        <v>1.695953510251974E-86</v>
      </c>
      <c r="IY51" s="86">
        <f t="shared" si="57"/>
        <v>7.8459244246476806E-5</v>
      </c>
      <c r="IZ51" s="86">
        <f t="shared" si="57"/>
        <v>1.341615293262342E-5</v>
      </c>
      <c r="JA51" s="86">
        <f t="shared" si="57"/>
        <v>1.5348554858252178E-5</v>
      </c>
      <c r="JB51" s="86">
        <f t="shared" si="57"/>
        <v>7.1051711116588943E-6</v>
      </c>
      <c r="JC51" s="86">
        <f t="shared" si="57"/>
        <v>1.8964520259950072E-6</v>
      </c>
      <c r="JD51" s="86">
        <f t="shared" si="57"/>
        <v>2.3895570260679788E-6</v>
      </c>
      <c r="JE51" s="86">
        <f t="shared" si="57"/>
        <v>2.2091494181735342E-6</v>
      </c>
      <c r="JF51" s="86">
        <f t="shared" si="57"/>
        <v>5.8950785923524969E-7</v>
      </c>
      <c r="JG51" s="86">
        <f t="shared" si="57"/>
        <v>5.3291917963886181E-7</v>
      </c>
      <c r="JH51" s="86">
        <f t="shared" si="57"/>
        <v>1.1879075789454726E-6</v>
      </c>
      <c r="JI51" s="86">
        <f t="shared" si="57"/>
        <v>1.527170806381965E-6</v>
      </c>
      <c r="JJ51" s="86">
        <f t="shared" si="57"/>
        <v>1.6438308929997804E-6</v>
      </c>
      <c r="JK51" s="86">
        <f t="shared" si="57"/>
        <v>1.8950616954465383E-6</v>
      </c>
      <c r="JL51" s="86">
        <f t="shared" si="57"/>
        <v>6.2089599020680309E-6</v>
      </c>
      <c r="JM51" s="86">
        <f t="shared" si="57"/>
        <v>9.0541669710486347E-8</v>
      </c>
    </row>
    <row r="52" spans="2:273" x14ac:dyDescent="0.25">
      <c r="B52" s="2">
        <v>25</v>
      </c>
      <c r="C52" s="37">
        <v>72.715999999999994</v>
      </c>
      <c r="D52" s="37">
        <v>74.805999999999997</v>
      </c>
      <c r="E52" s="37">
        <v>73.805999999999997</v>
      </c>
      <c r="F52" s="37">
        <v>73.983999999999995</v>
      </c>
      <c r="G52" s="37">
        <v>75.516000000000005</v>
      </c>
      <c r="H52" s="37">
        <v>76.453000000000003</v>
      </c>
      <c r="I52" s="37">
        <v>75.296999999999997</v>
      </c>
      <c r="J52" s="37">
        <v>74.093999999999994</v>
      </c>
      <c r="K52" s="37">
        <v>75.406000000000006</v>
      </c>
      <c r="L52" s="37">
        <v>71.921999999999997</v>
      </c>
      <c r="M52" s="37">
        <v>69.358999999999995</v>
      </c>
      <c r="N52" s="37">
        <v>67.375</v>
      </c>
      <c r="O52" s="37">
        <v>70.938000000000002</v>
      </c>
      <c r="P52" s="37">
        <v>69.546999999999997</v>
      </c>
      <c r="Q52" s="37">
        <v>66.061000000000007</v>
      </c>
      <c r="S52" s="4">
        <f t="shared" si="59"/>
        <v>73.700044627312479</v>
      </c>
      <c r="T52" s="4">
        <f t="shared" si="59"/>
        <v>75.729270920152501</v>
      </c>
      <c r="U52" s="4">
        <f t="shared" si="59"/>
        <v>73.434260707322409</v>
      </c>
      <c r="V52" s="4">
        <f t="shared" si="59"/>
        <v>75.313216697779438</v>
      </c>
      <c r="W52" s="4">
        <f t="shared" si="59"/>
        <v>76.584645160586007</v>
      </c>
      <c r="X52" s="4">
        <f t="shared" si="59"/>
        <v>77.115035598310129</v>
      </c>
      <c r="Y52" s="4">
        <f t="shared" si="59"/>
        <v>75.829406901010671</v>
      </c>
      <c r="Z52" s="4">
        <f t="shared" si="59"/>
        <v>75.756135267019516</v>
      </c>
      <c r="AA52" s="4">
        <f t="shared" si="59"/>
        <v>76.035209945705702</v>
      </c>
      <c r="AB52" s="4">
        <f t="shared" si="59"/>
        <v>72.447867118754758</v>
      </c>
      <c r="AC52" s="4">
        <f t="shared" si="59"/>
        <v>71.631241212085172</v>
      </c>
      <c r="AD52" s="4">
        <f t="shared" si="59"/>
        <v>71.093326053853218</v>
      </c>
      <c r="AE52" s="4">
        <f t="shared" si="59"/>
        <v>71.933990638389716</v>
      </c>
      <c r="AF52" s="4">
        <f t="shared" si="59"/>
        <v>70.531321273532839</v>
      </c>
      <c r="AG52" s="4">
        <f t="shared" si="59"/>
        <v>67.268560347463236</v>
      </c>
      <c r="AI52" s="4">
        <f t="shared" si="60"/>
        <v>-0.98404462731248543</v>
      </c>
      <c r="AJ52" s="4">
        <f t="shared" si="60"/>
        <v>-0.923270920152504</v>
      </c>
      <c r="AK52" s="4">
        <f t="shared" si="60"/>
        <v>0.37173929267758865</v>
      </c>
      <c r="AL52" s="4">
        <f t="shared" si="60"/>
        <v>-1.3292166977794437</v>
      </c>
      <c r="AM52" s="4">
        <f t="shared" si="60"/>
        <v>-1.0686451605860015</v>
      </c>
      <c r="AN52" s="4">
        <f t="shared" si="60"/>
        <v>-0.66203559831012626</v>
      </c>
      <c r="AO52" s="4">
        <f t="shared" si="60"/>
        <v>-0.53240690101067401</v>
      </c>
      <c r="AP52" s="4">
        <f t="shared" si="60"/>
        <v>-1.6621352670195222</v>
      </c>
      <c r="AQ52" s="4">
        <f t="shared" si="60"/>
        <v>-0.62920994570569633</v>
      </c>
      <c r="AR52" s="4">
        <f t="shared" si="60"/>
        <v>-0.52586711875476055</v>
      </c>
      <c r="AS52" s="4">
        <f t="shared" si="60"/>
        <v>-2.2722412120851772</v>
      </c>
      <c r="AT52" s="4">
        <f t="shared" si="60"/>
        <v>-3.7183260538532181</v>
      </c>
      <c r="AU52" s="4">
        <f t="shared" si="60"/>
        <v>-0.99599063838971347</v>
      </c>
      <c r="AV52" s="4">
        <f t="shared" si="60"/>
        <v>-0.98432127353284216</v>
      </c>
      <c r="AW52" s="4">
        <f t="shared" si="60"/>
        <v>-1.2075603474632288</v>
      </c>
      <c r="AY52" s="2">
        <f t="shared" si="51"/>
        <v>73.595996459042013</v>
      </c>
      <c r="AZ52" s="2">
        <f t="shared" si="51"/>
        <v>75.70691803636133</v>
      </c>
      <c r="BA52" s="2">
        <f t="shared" si="51"/>
        <v>73.409327095912843</v>
      </c>
      <c r="BB52" s="2">
        <f t="shared" si="51"/>
        <v>75.300193199401477</v>
      </c>
      <c r="BC52" s="2">
        <f t="shared" si="51"/>
        <v>76.580695306599907</v>
      </c>
      <c r="BD52" s="2">
        <f t="shared" si="51"/>
        <v>77.110244195913907</v>
      </c>
      <c r="BE52" s="2">
        <f t="shared" si="51"/>
        <v>75.824782554447694</v>
      </c>
      <c r="BF52" s="2">
        <f t="shared" si="51"/>
        <v>75.754746487369857</v>
      </c>
      <c r="BG52" s="2">
        <f t="shared" si="51"/>
        <v>76.033977615185563</v>
      </c>
      <c r="BH52" s="2">
        <f t="shared" si="51"/>
        <v>72.445345240704228</v>
      </c>
      <c r="BI52" s="2">
        <f t="shared" si="51"/>
        <v>71.627982013999429</v>
      </c>
      <c r="BJ52" s="2">
        <f t="shared" si="51"/>
        <v>71.089921294436849</v>
      </c>
      <c r="BK52" s="2">
        <f t="shared" si="51"/>
        <v>71.930202373328967</v>
      </c>
      <c r="BL52" s="2">
        <f t="shared" si="51"/>
        <v>70.520922509535481</v>
      </c>
      <c r="BM52" s="2">
        <f t="shared" si="51"/>
        <v>67.268387190438474</v>
      </c>
      <c r="BO52" s="2">
        <f t="shared" si="10"/>
        <v>72.715999999999994</v>
      </c>
      <c r="BP52" s="2">
        <f t="shared" si="11"/>
        <v>74.805999999999997</v>
      </c>
      <c r="BQ52" s="2">
        <f t="shared" si="12"/>
        <v>73.805999999999997</v>
      </c>
      <c r="BR52" s="2">
        <f t="shared" si="13"/>
        <v>73.983999999999995</v>
      </c>
      <c r="BS52" s="2">
        <f t="shared" si="14"/>
        <v>75.516000000000005</v>
      </c>
      <c r="BT52" s="2">
        <f t="shared" si="15"/>
        <v>76.453000000000003</v>
      </c>
      <c r="BU52" s="2">
        <f t="shared" si="16"/>
        <v>75.296999999999997</v>
      </c>
      <c r="BV52" s="2">
        <f t="shared" si="17"/>
        <v>74.093999999999994</v>
      </c>
      <c r="BW52" s="2">
        <f t="shared" si="18"/>
        <v>75.406000000000006</v>
      </c>
      <c r="BX52" s="2">
        <f t="shared" si="19"/>
        <v>71.921999999999997</v>
      </c>
      <c r="BY52" s="2">
        <f t="shared" si="20"/>
        <v>69.358999999999995</v>
      </c>
      <c r="BZ52" s="2">
        <f t="shared" si="21"/>
        <v>67.375</v>
      </c>
      <c r="CA52" s="2">
        <f t="shared" si="22"/>
        <v>70.938000000000002</v>
      </c>
      <c r="CB52" s="2">
        <f t="shared" si="23"/>
        <v>69.546999999999997</v>
      </c>
      <c r="CC52" s="2">
        <f t="shared" si="24"/>
        <v>66.061000000000007</v>
      </c>
      <c r="CE52" s="2" t="str">
        <f t="shared" si="52"/>
        <v/>
      </c>
      <c r="CF52" s="2" t="str">
        <f t="shared" si="52"/>
        <v/>
      </c>
      <c r="CG52" s="2" t="str">
        <f t="shared" si="52"/>
        <v/>
      </c>
      <c r="CH52" s="2" t="str">
        <f t="shared" si="52"/>
        <v/>
      </c>
      <c r="CI52" s="2" t="str">
        <f t="shared" si="52"/>
        <v/>
      </c>
      <c r="CJ52" s="2" t="str">
        <f t="shared" si="52"/>
        <v/>
      </c>
      <c r="CK52" s="2" t="str">
        <f t="shared" si="52"/>
        <v/>
      </c>
      <c r="CL52" s="2" t="str">
        <f t="shared" si="52"/>
        <v/>
      </c>
      <c r="CM52" s="2" t="str">
        <f t="shared" si="52"/>
        <v/>
      </c>
      <c r="CN52" s="2" t="str">
        <f t="shared" si="52"/>
        <v/>
      </c>
      <c r="CO52" s="2" t="str">
        <f t="shared" si="52"/>
        <v/>
      </c>
      <c r="CP52" s="2" t="str">
        <f t="shared" si="52"/>
        <v/>
      </c>
      <c r="CQ52" s="2" t="str">
        <f t="shared" si="52"/>
        <v/>
      </c>
      <c r="CR52" s="2" t="str">
        <f t="shared" si="52"/>
        <v/>
      </c>
      <c r="CS52" s="2" t="str">
        <f t="shared" si="52"/>
        <v/>
      </c>
      <c r="CU52" s="2" t="str">
        <f t="shared" si="26"/>
        <v/>
      </c>
      <c r="CV52" s="2" t="str">
        <f t="shared" si="27"/>
        <v/>
      </c>
      <c r="CW52" s="2" t="str">
        <f t="shared" si="28"/>
        <v/>
      </c>
      <c r="CX52" s="2" t="str">
        <f t="shared" si="29"/>
        <v/>
      </c>
      <c r="CY52" s="2" t="str">
        <f t="shared" si="30"/>
        <v/>
      </c>
      <c r="CZ52" s="2" t="str">
        <f t="shared" si="31"/>
        <v/>
      </c>
      <c r="DA52" s="2" t="str">
        <f t="shared" si="32"/>
        <v/>
      </c>
      <c r="DB52" s="2" t="str">
        <f t="shared" si="33"/>
        <v/>
      </c>
      <c r="DC52" s="2" t="str">
        <f t="shared" si="34"/>
        <v/>
      </c>
      <c r="DD52" s="2" t="str">
        <f t="shared" si="35"/>
        <v/>
      </c>
      <c r="DE52" s="2" t="str">
        <f t="shared" si="36"/>
        <v/>
      </c>
      <c r="DF52" s="2" t="str">
        <f t="shared" si="37"/>
        <v/>
      </c>
      <c r="DG52" s="2" t="str">
        <f t="shared" si="38"/>
        <v/>
      </c>
      <c r="DH52" s="2" t="str">
        <f t="shared" si="39"/>
        <v/>
      </c>
      <c r="DI52" s="2" t="str">
        <f t="shared" si="40"/>
        <v/>
      </c>
      <c r="DK52" s="2">
        <f t="shared" si="61"/>
        <v>74.953494736842103</v>
      </c>
      <c r="DL52" s="2">
        <f t="shared" si="61"/>
        <v>76.609688153310117</v>
      </c>
      <c r="DM52" s="2">
        <f t="shared" si="61"/>
        <v>74.800702961672499</v>
      </c>
      <c r="DN52" s="2">
        <f t="shared" si="61"/>
        <v>76.178438808308343</v>
      </c>
      <c r="DO52" s="2">
        <f t="shared" si="61"/>
        <v>77.566581999395964</v>
      </c>
      <c r="DP52" s="2">
        <f t="shared" si="61"/>
        <v>77.686448202959852</v>
      </c>
      <c r="DQ52" s="2">
        <f t="shared" si="61"/>
        <v>76.465726970703713</v>
      </c>
      <c r="DR52" s="2">
        <f t="shared" si="61"/>
        <v>76.313264129668795</v>
      </c>
      <c r="DS52" s="2">
        <f t="shared" si="61"/>
        <v>76.422561461794004</v>
      </c>
      <c r="DT52" s="2">
        <f t="shared" si="61"/>
        <v>72.794425551193001</v>
      </c>
      <c r="DU52" s="2">
        <f t="shared" si="61"/>
        <v>72.035284506191473</v>
      </c>
      <c r="DV52" s="2">
        <f t="shared" si="61"/>
        <v>71.807091513138019</v>
      </c>
      <c r="DW52" s="2">
        <f t="shared" si="61"/>
        <v>72.380556931440651</v>
      </c>
      <c r="DX52" s="2">
        <f t="shared" si="61"/>
        <v>70.907264187126941</v>
      </c>
      <c r="DY52" s="2">
        <f t="shared" si="61"/>
        <v>67.182902439024389</v>
      </c>
      <c r="EA52" s="2">
        <f t="shared" si="62"/>
        <v>68.669970331042251</v>
      </c>
      <c r="EB52" s="2">
        <f t="shared" si="62"/>
        <v>71.57999246005626</v>
      </c>
      <c r="EC52" s="2">
        <f t="shared" si="62"/>
        <v>67.115466693114996</v>
      </c>
      <c r="ED52" s="2">
        <f t="shared" si="62"/>
        <v>71.204206034914279</v>
      </c>
      <c r="EE52" s="2">
        <f t="shared" si="62"/>
        <v>71.246489669087964</v>
      </c>
      <c r="EF52" s="2">
        <f t="shared" si="62"/>
        <v>74.072326619828232</v>
      </c>
      <c r="EG52" s="2">
        <f t="shared" si="62"/>
        <v>72.572336317135537</v>
      </c>
      <c r="EH52" s="2">
        <f t="shared" si="62"/>
        <v>72.54512050657975</v>
      </c>
      <c r="EI52" s="2">
        <f t="shared" si="62"/>
        <v>73.801642622950808</v>
      </c>
      <c r="EJ52" s="2">
        <f t="shared" si="62"/>
        <v>70.509911397345817</v>
      </c>
      <c r="EK52" s="2">
        <f t="shared" si="62"/>
        <v>69.425129054334974</v>
      </c>
      <c r="EL52" s="2">
        <f t="shared" si="62"/>
        <v>67.282938778963654</v>
      </c>
      <c r="EM52" s="2">
        <f t="shared" si="62"/>
        <v>69.522055902839796</v>
      </c>
      <c r="EN52" s="2">
        <f t="shared" si="62"/>
        <v>68.69231012419597</v>
      </c>
      <c r="EO52" s="2">
        <f t="shared" si="62"/>
        <v>67.830248648648649</v>
      </c>
      <c r="EQ52" s="2">
        <f t="shared" si="63"/>
        <v>68.669970331042251</v>
      </c>
      <c r="ER52" s="2">
        <f t="shared" si="63"/>
        <v>68.765990102907722</v>
      </c>
      <c r="ES52" s="2">
        <f t="shared" si="63"/>
        <v>68.544485432520261</v>
      </c>
      <c r="ET52" s="2">
        <f t="shared" si="63"/>
        <v>70.430598247053808</v>
      </c>
      <c r="EU52" s="2">
        <f t="shared" si="63"/>
        <v>71.200200266795321</v>
      </c>
      <c r="EV52" s="2">
        <f t="shared" si="63"/>
        <v>73.743977980843326</v>
      </c>
      <c r="EW52" s="2">
        <f t="shared" si="63"/>
        <v>71.589920481410871</v>
      </c>
      <c r="EX52" s="2">
        <f t="shared" si="63"/>
        <v>72.221544541179028</v>
      </c>
      <c r="EY52" s="2">
        <f t="shared" si="63"/>
        <v>73.100861787850661</v>
      </c>
      <c r="EZ52" s="2">
        <f t="shared" si="63"/>
        <v>70.747800029980525</v>
      </c>
      <c r="FA52" s="2">
        <f t="shared" si="63"/>
        <v>69.771078650981053</v>
      </c>
      <c r="FB52" s="2">
        <f t="shared" si="63"/>
        <v>68.03958984581152</v>
      </c>
      <c r="FC52" s="2">
        <f t="shared" si="63"/>
        <v>69.922986254285277</v>
      </c>
      <c r="FD52" s="2">
        <f t="shared" si="63"/>
        <v>68.976010350256473</v>
      </c>
      <c r="FE52" s="2">
        <f t="shared" si="63"/>
        <v>71.648415932029039</v>
      </c>
      <c r="FG52" s="2">
        <f t="shared" si="64"/>
        <v>0.21604090159132389</v>
      </c>
      <c r="FH52" s="2">
        <f t="shared" si="64"/>
        <v>0.17948236277607488</v>
      </c>
      <c r="FI52" s="2">
        <f t="shared" si="64"/>
        <v>0.18104689928088533</v>
      </c>
      <c r="FJ52" s="2">
        <f t="shared" si="64"/>
        <v>0.17655756908991654</v>
      </c>
      <c r="FK52" s="2">
        <f t="shared" si="64"/>
        <v>0.15599239328302064</v>
      </c>
      <c r="FL52" s="2">
        <f t="shared" si="64"/>
        <v>0.15943064445326163</v>
      </c>
      <c r="FM52" s="2">
        <f t="shared" si="64"/>
        <v>0.16462184594145729</v>
      </c>
      <c r="FN52" s="2">
        <f t="shared" si="64"/>
        <v>0.14822031215545192</v>
      </c>
      <c r="FO52" s="2">
        <f t="shared" si="64"/>
        <v>0.14826043920576754</v>
      </c>
      <c r="FP52" s="2">
        <f t="shared" si="64"/>
        <v>0.15280366838981924</v>
      </c>
      <c r="FQ52" s="2">
        <f t="shared" si="64"/>
        <v>0.15604637883510786</v>
      </c>
      <c r="FR52" s="2">
        <f t="shared" si="64"/>
        <v>0.15852175946732419</v>
      </c>
      <c r="FS52" s="2">
        <f t="shared" si="64"/>
        <v>0.15755016487481985</v>
      </c>
      <c r="FT52" s="2">
        <f t="shared" si="64"/>
        <v>0.17442488193516892</v>
      </c>
      <c r="FU52" s="2">
        <f t="shared" si="64"/>
        <v>0.13203189191693851</v>
      </c>
      <c r="FW52" s="2">
        <f t="shared" si="53"/>
        <v>5.8376165245097042E-15</v>
      </c>
      <c r="FX52" s="2">
        <f t="shared" si="53"/>
        <v>1.0110111977743499E-5</v>
      </c>
      <c r="FY52" s="2">
        <f t="shared" si="53"/>
        <v>8.6289307023604518E-6</v>
      </c>
      <c r="FZ52" s="2">
        <f t="shared" si="53"/>
        <v>9.2583724193887121E-6</v>
      </c>
      <c r="GA52" s="2">
        <f t="shared" si="53"/>
        <v>7.872680238915633E-6</v>
      </c>
      <c r="GB52" s="2">
        <f t="shared" si="53"/>
        <v>6.9253061168570984E-6</v>
      </c>
      <c r="GC52" s="2">
        <f t="shared" si="53"/>
        <v>7.3898385446336832E-6</v>
      </c>
      <c r="GD52" s="2">
        <f t="shared" si="53"/>
        <v>6.8553858843585792E-6</v>
      </c>
      <c r="GE52" s="2">
        <f t="shared" si="53"/>
        <v>7.5179551261818511E-6</v>
      </c>
      <c r="GF52" s="2">
        <f t="shared" si="53"/>
        <v>7.7040568481060678E-6</v>
      </c>
      <c r="GG52" s="2">
        <f t="shared" si="53"/>
        <v>8.1349043697129441E-6</v>
      </c>
      <c r="GH52" s="2">
        <f t="shared" si="53"/>
        <v>8.5016982424931845E-6</v>
      </c>
      <c r="GI52" s="2">
        <f t="shared" si="53"/>
        <v>6.8596433446075463E-6</v>
      </c>
      <c r="GJ52" s="2">
        <f t="shared" si="53"/>
        <v>5.0170107953702625E-6</v>
      </c>
      <c r="GK52" s="2">
        <f t="shared" si="53"/>
        <v>3.7731799224450446E-6</v>
      </c>
      <c r="GM52" s="86">
        <f t="shared" si="54"/>
        <v>1.1695842099858268E-4</v>
      </c>
      <c r="GN52" s="86">
        <f t="shared" si="54"/>
        <v>2.1634510612647992E-5</v>
      </c>
      <c r="GO52" s="86">
        <f t="shared" si="54"/>
        <v>2.4567187288018529E-5</v>
      </c>
      <c r="GP52" s="86">
        <f t="shared" si="54"/>
        <v>1.1967805689357747E-5</v>
      </c>
      <c r="GQ52" s="86">
        <f t="shared" si="54"/>
        <v>3.3674601806258649E-6</v>
      </c>
      <c r="GR52" s="86">
        <f t="shared" si="54"/>
        <v>4.2059181073607373E-6</v>
      </c>
      <c r="GS52" s="86">
        <f t="shared" si="54"/>
        <v>3.9605723169322163E-6</v>
      </c>
      <c r="GT52" s="86">
        <f t="shared" si="54"/>
        <v>1.1171049003608977E-6</v>
      </c>
      <c r="GU52" s="86">
        <f t="shared" si="54"/>
        <v>1.0173683468684262E-6</v>
      </c>
      <c r="GV52" s="86">
        <f t="shared" si="54"/>
        <v>2.1654913298857238E-6</v>
      </c>
      <c r="GW52" s="86">
        <f t="shared" si="54"/>
        <v>2.7555861196715786E-6</v>
      </c>
      <c r="GX52" s="86">
        <f t="shared" si="54"/>
        <v>2.9682051523860571E-6</v>
      </c>
      <c r="GY52" s="86">
        <f t="shared" si="54"/>
        <v>3.3779220056806875E-6</v>
      </c>
      <c r="GZ52" s="86">
        <f t="shared" si="54"/>
        <v>1.0519494010204345E-5</v>
      </c>
      <c r="HA52" s="86">
        <f t="shared" si="54"/>
        <v>1.8671378721068106E-7</v>
      </c>
      <c r="HC52" s="86">
        <f t="shared" si="58"/>
        <v>9.263990070815967E-15</v>
      </c>
      <c r="HD52" s="86">
        <f t="shared" si="58"/>
        <v>1.8943830569490332E-16</v>
      </c>
      <c r="HE52" s="86">
        <f t="shared" si="58"/>
        <v>1.204374044914717E-16</v>
      </c>
      <c r="HF52" s="86">
        <f t="shared" si="58"/>
        <v>2.5847412166109515E-18</v>
      </c>
      <c r="HG52" s="86">
        <f t="shared" si="58"/>
        <v>1.2032253154072604E-20</v>
      </c>
      <c r="HH52" s="86">
        <f t="shared" si="58"/>
        <v>2.5573069688890268E-18</v>
      </c>
      <c r="HI52" s="86">
        <f t="shared" si="58"/>
        <v>3.0254804042077181E-19</v>
      </c>
      <c r="HJ52" s="86">
        <f t="shared" si="58"/>
        <v>2.4744245742530758E-18</v>
      </c>
      <c r="HK52" s="86">
        <f t="shared" si="58"/>
        <v>5.8999138414871554E-18</v>
      </c>
      <c r="HL52" s="86">
        <f t="shared" si="58"/>
        <v>5.7735619416251546E-19</v>
      </c>
      <c r="HM52" s="86">
        <f t="shared" si="58"/>
        <v>8.8787930743325743E-19</v>
      </c>
      <c r="HN52" s="86">
        <f t="shared" si="58"/>
        <v>3.7522577840042714E-18</v>
      </c>
      <c r="HO52" s="86">
        <f t="shared" si="58"/>
        <v>3.01675976952638E-16</v>
      </c>
      <c r="HP52" s="86">
        <f t="shared" si="58"/>
        <v>2.6415318247528672E-17</v>
      </c>
      <c r="HQ52" s="86">
        <f t="shared" si="58"/>
        <v>2.9908214844747943E-23</v>
      </c>
      <c r="HS52" s="86">
        <f t="shared" si="55"/>
        <v>2.5673068144651816E-190</v>
      </c>
      <c r="HT52" s="86">
        <f t="shared" si="55"/>
        <v>2.9370945223368485E-68</v>
      </c>
      <c r="HU52" s="86">
        <f t="shared" si="55"/>
        <v>1.2605046763427828E-70</v>
      </c>
      <c r="HV52" s="86">
        <f t="shared" si="55"/>
        <v>5.8642684681914607E-81</v>
      </c>
      <c r="HW52" s="86">
        <f t="shared" si="55"/>
        <v>2.6716068367463414E-92</v>
      </c>
      <c r="HX52" s="86">
        <f t="shared" si="55"/>
        <v>5.8611848618257569E-82</v>
      </c>
      <c r="HY52" s="86">
        <f t="shared" si="55"/>
        <v>3.0935921065190618E-88</v>
      </c>
      <c r="HZ52" s="86">
        <f t="shared" si="55"/>
        <v>1.1492187967682344E-83</v>
      </c>
      <c r="IA52" s="86">
        <f t="shared" si="55"/>
        <v>7.1713924333056204E-82</v>
      </c>
      <c r="IB52" s="86">
        <f t="shared" si="55"/>
        <v>1.1772418288268299E-85</v>
      </c>
      <c r="IC52" s="86">
        <f t="shared" si="55"/>
        <v>8.5167149129753772E-84</v>
      </c>
      <c r="ID52" s="86">
        <f t="shared" si="55"/>
        <v>3.8897028794676899E-81</v>
      </c>
      <c r="IE52" s="86">
        <f t="shared" si="55"/>
        <v>2.3723738243539505E-71</v>
      </c>
      <c r="IF52" s="86">
        <f t="shared" si="55"/>
        <v>2.0183292303837343E-47</v>
      </c>
      <c r="IG52" s="86">
        <f t="shared" si="55"/>
        <v>1.7773437102067363E-34</v>
      </c>
      <c r="II52" s="86">
        <f t="shared" si="56"/>
        <v>0</v>
      </c>
      <c r="IJ52" s="86">
        <f t="shared" si="56"/>
        <v>0</v>
      </c>
      <c r="IK52" s="86">
        <f t="shared" si="56"/>
        <v>0</v>
      </c>
      <c r="IL52" s="86">
        <f t="shared" si="56"/>
        <v>0</v>
      </c>
      <c r="IM52" s="86">
        <f t="shared" si="56"/>
        <v>0</v>
      </c>
      <c r="IN52" s="86">
        <f t="shared" si="56"/>
        <v>0</v>
      </c>
      <c r="IO52" s="86">
        <f t="shared" si="56"/>
        <v>0</v>
      </c>
      <c r="IP52" s="86">
        <f t="shared" si="56"/>
        <v>0</v>
      </c>
      <c r="IQ52" s="86">
        <f t="shared" si="56"/>
        <v>0</v>
      </c>
      <c r="IR52" s="86">
        <f t="shared" si="56"/>
        <v>0</v>
      </c>
      <c r="IS52" s="86">
        <f t="shared" si="56"/>
        <v>0</v>
      </c>
      <c r="IT52" s="86">
        <f t="shared" si="56"/>
        <v>0</v>
      </c>
      <c r="IU52" s="86">
        <f t="shared" si="56"/>
        <v>0</v>
      </c>
      <c r="IV52" s="86">
        <f t="shared" si="56"/>
        <v>8.4364178680433714E-144</v>
      </c>
      <c r="IW52" s="86">
        <f t="shared" si="56"/>
        <v>2.9081020591389933E-85</v>
      </c>
      <c r="IY52" s="86">
        <f t="shared" si="57"/>
        <v>1.1695842100784667E-4</v>
      </c>
      <c r="IZ52" s="86">
        <f t="shared" si="57"/>
        <v>2.1634510612837429E-5</v>
      </c>
      <c r="JA52" s="86">
        <f t="shared" si="57"/>
        <v>2.4567187288138967E-5</v>
      </c>
      <c r="JB52" s="86">
        <f t="shared" si="57"/>
        <v>1.1967805689360332E-5</v>
      </c>
      <c r="JC52" s="86">
        <f t="shared" si="57"/>
        <v>3.3674601806258768E-6</v>
      </c>
      <c r="JD52" s="86">
        <f t="shared" si="57"/>
        <v>4.2059181073632945E-6</v>
      </c>
      <c r="JE52" s="86">
        <f t="shared" si="57"/>
        <v>3.9605723169325187E-6</v>
      </c>
      <c r="JF52" s="86">
        <f t="shared" si="57"/>
        <v>1.1171049003633721E-6</v>
      </c>
      <c r="JG52" s="86">
        <f t="shared" si="57"/>
        <v>1.0173683468743262E-6</v>
      </c>
      <c r="JH52" s="86">
        <f t="shared" si="57"/>
        <v>2.165491329886301E-6</v>
      </c>
      <c r="JI52" s="86">
        <f t="shared" si="57"/>
        <v>2.7555861196724663E-6</v>
      </c>
      <c r="JJ52" s="86">
        <f t="shared" si="57"/>
        <v>2.9682051523898095E-6</v>
      </c>
      <c r="JK52" s="86">
        <f t="shared" si="57"/>
        <v>3.3779220059823634E-6</v>
      </c>
      <c r="JL52" s="86">
        <f t="shared" si="57"/>
        <v>1.051949401023076E-5</v>
      </c>
      <c r="JM52" s="86">
        <f t="shared" si="57"/>
        <v>1.8671378721068108E-7</v>
      </c>
    </row>
    <row r="53" spans="2:273" x14ac:dyDescent="0.25">
      <c r="B53" s="2">
        <v>26</v>
      </c>
      <c r="C53" s="37">
        <v>73.418000000000006</v>
      </c>
      <c r="D53" s="37">
        <v>75.671999999999997</v>
      </c>
      <c r="E53" s="37">
        <v>73.462999999999994</v>
      </c>
      <c r="F53" s="37">
        <v>73.968999999999994</v>
      </c>
      <c r="G53" s="37">
        <v>75.483999999999995</v>
      </c>
      <c r="H53" s="37">
        <v>77.468999999999994</v>
      </c>
      <c r="I53" s="37">
        <v>73.328000000000003</v>
      </c>
      <c r="J53" s="37">
        <v>75.016000000000005</v>
      </c>
      <c r="K53" s="37">
        <v>74.125</v>
      </c>
      <c r="L53" s="37">
        <v>71.156000000000006</v>
      </c>
      <c r="M53" s="37">
        <v>70.453000000000003</v>
      </c>
      <c r="N53" s="37">
        <v>70.281000000000006</v>
      </c>
      <c r="O53" s="37">
        <v>70.781000000000006</v>
      </c>
      <c r="P53" s="37">
        <v>69.718999999999994</v>
      </c>
      <c r="Q53" s="37">
        <v>66.347999999999999</v>
      </c>
      <c r="S53" s="4">
        <f t="shared" si="59"/>
        <v>73.835739497439647</v>
      </c>
      <c r="T53" s="4">
        <f t="shared" si="59"/>
        <v>75.824228750648359</v>
      </c>
      <c r="U53" s="4">
        <f t="shared" si="59"/>
        <v>73.4965883848066</v>
      </c>
      <c r="V53" s="4">
        <f t="shared" si="59"/>
        <v>75.468699941808268</v>
      </c>
      <c r="W53" s="4">
        <f t="shared" si="59"/>
        <v>76.692895021838794</v>
      </c>
      <c r="X53" s="4">
        <f t="shared" si="59"/>
        <v>77.239113176217643</v>
      </c>
      <c r="Y53" s="4">
        <f t="shared" si="59"/>
        <v>75.91840444236901</v>
      </c>
      <c r="Z53" s="4">
        <f t="shared" si="59"/>
        <v>75.78079644550418</v>
      </c>
      <c r="AA53" s="4">
        <f t="shared" si="59"/>
        <v>76.119987328608772</v>
      </c>
      <c r="AB53" s="4">
        <f t="shared" si="59"/>
        <v>72.529393714232953</v>
      </c>
      <c r="AC53" s="4">
        <f t="shared" si="59"/>
        <v>71.697061207581825</v>
      </c>
      <c r="AD53" s="4">
        <f t="shared" si="59"/>
        <v>71.208911849176431</v>
      </c>
      <c r="AE53" s="4">
        <f t="shared" si="59"/>
        <v>72.073004528978132</v>
      </c>
      <c r="AF53" s="4">
        <f t="shared" si="59"/>
        <v>70.682032410898941</v>
      </c>
      <c r="AG53" s="4">
        <f t="shared" si="59"/>
        <v>67.419726390327867</v>
      </c>
      <c r="AI53" s="4">
        <f t="shared" si="60"/>
        <v>-0.41773949743964067</v>
      </c>
      <c r="AJ53" s="4">
        <f t="shared" si="60"/>
        <v>-0.15222875064836217</v>
      </c>
      <c r="AK53" s="4">
        <f t="shared" si="60"/>
        <v>-3.3588384806606086E-2</v>
      </c>
      <c r="AL53" s="4">
        <f t="shared" si="60"/>
        <v>-1.4996999418082737</v>
      </c>
      <c r="AM53" s="4">
        <f t="shared" si="60"/>
        <v>-1.2088950218387993</v>
      </c>
      <c r="AN53" s="4">
        <f t="shared" si="60"/>
        <v>0.22988682378235126</v>
      </c>
      <c r="AO53" s="4">
        <f t="shared" si="60"/>
        <v>-2.5904044423690067</v>
      </c>
      <c r="AP53" s="4">
        <f t="shared" si="60"/>
        <v>-0.76479644550417447</v>
      </c>
      <c r="AQ53" s="4">
        <f t="shared" si="60"/>
        <v>-1.9949873286087723</v>
      </c>
      <c r="AR53" s="4">
        <f t="shared" si="60"/>
        <v>-1.3733937142329466</v>
      </c>
      <c r="AS53" s="4">
        <f t="shared" si="60"/>
        <v>-1.2440612075818223</v>
      </c>
      <c r="AT53" s="4">
        <f t="shared" si="60"/>
        <v>-0.92791184917642511</v>
      </c>
      <c r="AU53" s="4">
        <f t="shared" si="60"/>
        <v>-1.2920045289781257</v>
      </c>
      <c r="AV53" s="4">
        <f t="shared" si="60"/>
        <v>-0.96303241089894698</v>
      </c>
      <c r="AW53" s="4">
        <f t="shared" si="60"/>
        <v>-1.0717263903278678</v>
      </c>
      <c r="AY53" s="2">
        <f t="shared" si="51"/>
        <v>73.685460607599282</v>
      </c>
      <c r="AZ53" s="2">
        <f t="shared" si="51"/>
        <v>75.789377576981906</v>
      </c>
      <c r="BA53" s="2">
        <f t="shared" si="51"/>
        <v>73.457990248123366</v>
      </c>
      <c r="BB53" s="2">
        <f t="shared" si="51"/>
        <v>75.447536217129695</v>
      </c>
      <c r="BC53" s="2">
        <f t="shared" si="51"/>
        <v>76.686134472816207</v>
      </c>
      <c r="BD53" s="2">
        <f t="shared" si="51"/>
        <v>77.230983050768714</v>
      </c>
      <c r="BE53" s="2">
        <f t="shared" si="51"/>
        <v>75.910423566134483</v>
      </c>
      <c r="BF53" s="2">
        <f t="shared" si="51"/>
        <v>75.778265755084675</v>
      </c>
      <c r="BG53" s="2">
        <f t="shared" si="51"/>
        <v>76.117725862314941</v>
      </c>
      <c r="BH53" s="2">
        <f t="shared" si="51"/>
        <v>72.524966726080109</v>
      </c>
      <c r="BI53" s="2">
        <f t="shared" si="51"/>
        <v>71.691397148251568</v>
      </c>
      <c r="BJ53" s="2">
        <f t="shared" si="51"/>
        <v>71.202992246120573</v>
      </c>
      <c r="BK53" s="2">
        <f t="shared" si="51"/>
        <v>72.066497859592602</v>
      </c>
      <c r="BL53" s="2">
        <f t="shared" si="51"/>
        <v>70.665037250757095</v>
      </c>
      <c r="BM53" s="2">
        <f t="shared" si="51"/>
        <v>67.419383715031742</v>
      </c>
      <c r="BO53" s="2">
        <f t="shared" si="10"/>
        <v>73.418000000000006</v>
      </c>
      <c r="BP53" s="2">
        <f t="shared" si="11"/>
        <v>75.671999999999997</v>
      </c>
      <c r="BQ53" s="2">
        <f t="shared" si="12"/>
        <v>73.462999999999994</v>
      </c>
      <c r="BR53" s="2">
        <f t="shared" si="13"/>
        <v>73.968999999999994</v>
      </c>
      <c r="BS53" s="2">
        <f t="shared" si="14"/>
        <v>75.483999999999995</v>
      </c>
      <c r="BT53" s="2">
        <f t="shared" si="15"/>
        <v>77.468999999999994</v>
      </c>
      <c r="BU53" s="2">
        <f t="shared" si="16"/>
        <v>73.328000000000003</v>
      </c>
      <c r="BV53" s="2">
        <f t="shared" si="17"/>
        <v>75.016000000000005</v>
      </c>
      <c r="BW53" s="2">
        <f t="shared" si="18"/>
        <v>74.125</v>
      </c>
      <c r="BX53" s="2">
        <f t="shared" si="19"/>
        <v>71.156000000000006</v>
      </c>
      <c r="BY53" s="2">
        <f t="shared" si="20"/>
        <v>70.453000000000003</v>
      </c>
      <c r="BZ53" s="2">
        <f t="shared" si="21"/>
        <v>70.281000000000006</v>
      </c>
      <c r="CA53" s="2">
        <f t="shared" si="22"/>
        <v>70.781000000000006</v>
      </c>
      <c r="CB53" s="2">
        <f t="shared" si="23"/>
        <v>69.718999999999994</v>
      </c>
      <c r="CC53" s="2">
        <f t="shared" si="24"/>
        <v>66.347999999999999</v>
      </c>
      <c r="CE53" s="2" t="str">
        <f t="shared" si="52"/>
        <v/>
      </c>
      <c r="CF53" s="2" t="str">
        <f t="shared" si="52"/>
        <v/>
      </c>
      <c r="CG53" s="2" t="str">
        <f t="shared" si="52"/>
        <v/>
      </c>
      <c r="CH53" s="2" t="str">
        <f t="shared" si="52"/>
        <v/>
      </c>
      <c r="CI53" s="2" t="str">
        <f t="shared" si="52"/>
        <v/>
      </c>
      <c r="CJ53" s="2" t="str">
        <f t="shared" si="52"/>
        <v/>
      </c>
      <c r="CK53" s="2" t="str">
        <f t="shared" si="52"/>
        <v/>
      </c>
      <c r="CL53" s="2" t="str">
        <f t="shared" si="52"/>
        <v/>
      </c>
      <c r="CM53" s="2" t="str">
        <f t="shared" si="52"/>
        <v/>
      </c>
      <c r="CN53" s="2" t="str">
        <f t="shared" si="52"/>
        <v/>
      </c>
      <c r="CO53" s="2" t="str">
        <f t="shared" si="52"/>
        <v/>
      </c>
      <c r="CP53" s="2" t="str">
        <f t="shared" si="52"/>
        <v/>
      </c>
      <c r="CQ53" s="2" t="str">
        <f t="shared" si="52"/>
        <v/>
      </c>
      <c r="CR53" s="2" t="str">
        <f t="shared" si="52"/>
        <v/>
      </c>
      <c r="CS53" s="2" t="str">
        <f t="shared" si="52"/>
        <v/>
      </c>
      <c r="CU53" s="2" t="str">
        <f t="shared" si="26"/>
        <v/>
      </c>
      <c r="CV53" s="2" t="str">
        <f t="shared" si="27"/>
        <v/>
      </c>
      <c r="CW53" s="2" t="str">
        <f t="shared" si="28"/>
        <v/>
      </c>
      <c r="CX53" s="2" t="str">
        <f t="shared" si="29"/>
        <v/>
      </c>
      <c r="CY53" s="2" t="str">
        <f t="shared" si="30"/>
        <v/>
      </c>
      <c r="CZ53" s="2" t="str">
        <f t="shared" si="31"/>
        <v/>
      </c>
      <c r="DA53" s="2" t="str">
        <f t="shared" si="32"/>
        <v/>
      </c>
      <c r="DB53" s="2" t="str">
        <f t="shared" si="33"/>
        <v/>
      </c>
      <c r="DC53" s="2" t="str">
        <f t="shared" si="34"/>
        <v/>
      </c>
      <c r="DD53" s="2" t="str">
        <f t="shared" si="35"/>
        <v/>
      </c>
      <c r="DE53" s="2" t="str">
        <f t="shared" si="36"/>
        <v/>
      </c>
      <c r="DF53" s="2" t="str">
        <f t="shared" si="37"/>
        <v/>
      </c>
      <c r="DG53" s="2" t="str">
        <f t="shared" si="38"/>
        <v/>
      </c>
      <c r="DH53" s="2" t="str">
        <f t="shared" si="39"/>
        <v/>
      </c>
      <c r="DI53" s="2" t="str">
        <f t="shared" si="40"/>
        <v/>
      </c>
      <c r="DK53" s="2">
        <f t="shared" si="61"/>
        <v>75.218218218623477</v>
      </c>
      <c r="DL53" s="2">
        <f t="shared" si="61"/>
        <v>76.82044041811848</v>
      </c>
      <c r="DM53" s="2">
        <f t="shared" si="61"/>
        <v>75.004433797909428</v>
      </c>
      <c r="DN53" s="2">
        <f t="shared" si="61"/>
        <v>76.4636897604192</v>
      </c>
      <c r="DO53" s="2">
        <f t="shared" si="61"/>
        <v>77.80196587133797</v>
      </c>
      <c r="DP53" s="2">
        <f t="shared" si="61"/>
        <v>77.904281183932369</v>
      </c>
      <c r="DQ53" s="2">
        <f t="shared" si="61"/>
        <v>76.648216852914516</v>
      </c>
      <c r="DR53" s="2">
        <f t="shared" si="61"/>
        <v>76.409846088794936</v>
      </c>
      <c r="DS53" s="2">
        <f t="shared" si="61"/>
        <v>76.577485049833882</v>
      </c>
      <c r="DT53" s="2">
        <f t="shared" si="61"/>
        <v>72.938619148293569</v>
      </c>
      <c r="DU53" s="2">
        <f t="shared" si="61"/>
        <v>72.166204469948639</v>
      </c>
      <c r="DV53" s="2">
        <f t="shared" si="61"/>
        <v>72.025515554213214</v>
      </c>
      <c r="DW53" s="2">
        <f t="shared" si="61"/>
        <v>72.604870582905463</v>
      </c>
      <c r="DX53" s="2">
        <f t="shared" si="61"/>
        <v>71.139635064689529</v>
      </c>
      <c r="DY53" s="2">
        <f t="shared" si="61"/>
        <v>67.358853658536574</v>
      </c>
      <c r="EA53" s="2">
        <f t="shared" si="62"/>
        <v>68.61285724712242</v>
      </c>
      <c r="EB53" s="2">
        <f t="shared" si="62"/>
        <v>71.490696948972882</v>
      </c>
      <c r="EC53" s="2">
        <f t="shared" si="62"/>
        <v>67.078195971435775</v>
      </c>
      <c r="ED53" s="2">
        <f t="shared" si="62"/>
        <v>71.125363277437117</v>
      </c>
      <c r="EE53" s="2">
        <f t="shared" si="62"/>
        <v>71.180069491525416</v>
      </c>
      <c r="EF53" s="2">
        <f t="shared" si="62"/>
        <v>73.99350195160028</v>
      </c>
      <c r="EG53" s="2">
        <f t="shared" si="62"/>
        <v>72.495942455242954</v>
      </c>
      <c r="EH53" s="2">
        <f t="shared" si="62"/>
        <v>72.468127098717034</v>
      </c>
      <c r="EI53" s="2">
        <f t="shared" si="62"/>
        <v>73.708899297423883</v>
      </c>
      <c r="EJ53" s="2">
        <f t="shared" si="62"/>
        <v>70.433319906323177</v>
      </c>
      <c r="EK53" s="2">
        <f t="shared" si="62"/>
        <v>69.349403850458941</v>
      </c>
      <c r="EL53" s="2">
        <f t="shared" si="62"/>
        <v>67.220942695176049</v>
      </c>
      <c r="EM53" s="2">
        <f t="shared" si="62"/>
        <v>69.44100323587196</v>
      </c>
      <c r="EN53" s="2">
        <f t="shared" si="62"/>
        <v>68.616350184371072</v>
      </c>
      <c r="EO53" s="2">
        <f t="shared" si="62"/>
        <v>67.782182193958661</v>
      </c>
      <c r="EQ53" s="2">
        <f t="shared" si="63"/>
        <v>68.61285724712242</v>
      </c>
      <c r="ER53" s="2">
        <f t="shared" si="63"/>
        <v>68.710112194041059</v>
      </c>
      <c r="ES53" s="2">
        <f t="shared" si="63"/>
        <v>68.49068282876064</v>
      </c>
      <c r="ET53" s="2">
        <f t="shared" si="63"/>
        <v>70.360803256409412</v>
      </c>
      <c r="EU53" s="2">
        <f t="shared" si="63"/>
        <v>71.134295611294149</v>
      </c>
      <c r="EV53" s="2">
        <f t="shared" si="63"/>
        <v>73.668983123889205</v>
      </c>
      <c r="EW53" s="2">
        <f t="shared" si="63"/>
        <v>71.525061578948637</v>
      </c>
      <c r="EX53" s="2">
        <f t="shared" si="63"/>
        <v>72.148365420072381</v>
      </c>
      <c r="EY53" s="2">
        <f t="shared" si="63"/>
        <v>73.016376548549616</v>
      </c>
      <c r="EZ53" s="2">
        <f t="shared" si="63"/>
        <v>70.668361586397424</v>
      </c>
      <c r="FA53" s="2">
        <f t="shared" si="63"/>
        <v>69.691271386631001</v>
      </c>
      <c r="FB53" s="2">
        <f t="shared" si="63"/>
        <v>67.968618454834612</v>
      </c>
      <c r="FC53" s="2">
        <f t="shared" si="63"/>
        <v>69.837289125459861</v>
      </c>
      <c r="FD53" s="2">
        <f t="shared" si="63"/>
        <v>68.896123014337633</v>
      </c>
      <c r="FE53" s="2">
        <f t="shared" si="63"/>
        <v>71.550742829337594</v>
      </c>
      <c r="FG53" s="2">
        <f t="shared" si="64"/>
        <v>0.23204751680298738</v>
      </c>
      <c r="FH53" s="2">
        <f t="shared" si="64"/>
        <v>0.19344871341648126</v>
      </c>
      <c r="FI53" s="2">
        <f t="shared" si="64"/>
        <v>0.19510604498409809</v>
      </c>
      <c r="FJ53" s="2">
        <f t="shared" si="64"/>
        <v>0.19034912627123915</v>
      </c>
      <c r="FK53" s="2">
        <f t="shared" si="64"/>
        <v>0.16850626155876575</v>
      </c>
      <c r="FL53" s="2">
        <f t="shared" si="64"/>
        <v>0.17216406985654295</v>
      </c>
      <c r="FM53" s="2">
        <f t="shared" si="64"/>
        <v>0.17768224093014653</v>
      </c>
      <c r="FN53" s="2">
        <f t="shared" si="64"/>
        <v>0.16022906039803816</v>
      </c>
      <c r="FO53" s="2">
        <f t="shared" si="64"/>
        <v>0.1602718267990231</v>
      </c>
      <c r="FP53" s="2">
        <f t="shared" si="64"/>
        <v>0.16511177617303935</v>
      </c>
      <c r="FQ53" s="2">
        <f t="shared" si="64"/>
        <v>0.16856371295176625</v>
      </c>
      <c r="FR53" s="2">
        <f t="shared" si="64"/>
        <v>0.17119737841386623</v>
      </c>
      <c r="FS53" s="2">
        <f t="shared" si="64"/>
        <v>0.1701638042631371</v>
      </c>
      <c r="FT53" s="2">
        <f t="shared" si="64"/>
        <v>0.18808789949794943</v>
      </c>
      <c r="FU53" s="2">
        <f t="shared" si="64"/>
        <v>0.14294917566941276</v>
      </c>
      <c r="FW53" s="2">
        <f t="shared" si="53"/>
        <v>6.4008192365700429E-15</v>
      </c>
      <c r="FX53" s="2">
        <f t="shared" si="53"/>
        <v>1.1085506531299255E-5</v>
      </c>
      <c r="FY53" s="2">
        <f t="shared" si="53"/>
        <v>9.4614264944964624E-6</v>
      </c>
      <c r="FZ53" s="2">
        <f t="shared" si="53"/>
        <v>1.0151594421913601E-5</v>
      </c>
      <c r="GA53" s="2">
        <f t="shared" si="53"/>
        <v>8.632215670648056E-6</v>
      </c>
      <c r="GB53" s="2">
        <f t="shared" si="53"/>
        <v>7.5934420852605271E-6</v>
      </c>
      <c r="GC53" s="2">
        <f t="shared" si="53"/>
        <v>8.1027910602572379E-6</v>
      </c>
      <c r="GD53" s="2">
        <f t="shared" si="53"/>
        <v>7.5167761767867807E-6</v>
      </c>
      <c r="GE53" s="2">
        <f t="shared" si="53"/>
        <v>8.2432678964445237E-6</v>
      </c>
      <c r="GF53" s="2">
        <f t="shared" si="53"/>
        <v>8.4473240771236935E-6</v>
      </c>
      <c r="GG53" s="2">
        <f t="shared" si="53"/>
        <v>8.9197382685247545E-6</v>
      </c>
      <c r="GH53" s="2">
        <f t="shared" si="53"/>
        <v>9.3219191069787857E-6</v>
      </c>
      <c r="GI53" s="2">
        <f t="shared" si="53"/>
        <v>7.5214443829437564E-6</v>
      </c>
      <c r="GJ53" s="2">
        <f t="shared" si="53"/>
        <v>5.5010402842581057E-6</v>
      </c>
      <c r="GK53" s="2">
        <f t="shared" si="53"/>
        <v>4.1372080090200778E-6</v>
      </c>
      <c r="GM53" s="86">
        <f t="shared" si="54"/>
        <v>1.728077021656696E-4</v>
      </c>
      <c r="GN53" s="86">
        <f t="shared" si="54"/>
        <v>3.4514685455535575E-5</v>
      </c>
      <c r="GO53" s="86">
        <f t="shared" si="54"/>
        <v>3.8910880204086265E-5</v>
      </c>
      <c r="GP53" s="86">
        <f t="shared" si="54"/>
        <v>1.9915714526580242E-5</v>
      </c>
      <c r="GQ53" s="86">
        <f t="shared" si="54"/>
        <v>5.9009905812387264E-6</v>
      </c>
      <c r="GR53" s="86">
        <f t="shared" si="54"/>
        <v>7.3070301203631354E-6</v>
      </c>
      <c r="GS53" s="86">
        <f t="shared" si="54"/>
        <v>7.0030277786191458E-6</v>
      </c>
      <c r="GT53" s="86">
        <f t="shared" si="54"/>
        <v>2.0852730565974279E-6</v>
      </c>
      <c r="GU53" s="86">
        <f t="shared" si="54"/>
        <v>1.9127301251789436E-6</v>
      </c>
      <c r="GV53" s="86">
        <f t="shared" si="54"/>
        <v>3.8928581366988371E-6</v>
      </c>
      <c r="GW53" s="86">
        <f t="shared" si="54"/>
        <v>4.9042620223736189E-6</v>
      </c>
      <c r="GX53" s="86">
        <f t="shared" si="54"/>
        <v>5.2858593273015268E-6</v>
      </c>
      <c r="GY53" s="86">
        <f t="shared" si="54"/>
        <v>5.9410102217198934E-6</v>
      </c>
      <c r="GZ53" s="86">
        <f t="shared" si="54"/>
        <v>1.760572927525623E-5</v>
      </c>
      <c r="HA53" s="86">
        <f t="shared" si="54"/>
        <v>3.7852597324773172E-7</v>
      </c>
      <c r="HC53" s="86">
        <f t="shared" si="58"/>
        <v>2.4568584373705507E-14</v>
      </c>
      <c r="HD53" s="86">
        <f t="shared" si="58"/>
        <v>5.6625125409284206E-16</v>
      </c>
      <c r="HE53" s="86">
        <f t="shared" si="58"/>
        <v>3.6586363342096679E-16</v>
      </c>
      <c r="HF53" s="86">
        <f t="shared" si="58"/>
        <v>9.1761013797358224E-18</v>
      </c>
      <c r="HG53" s="86">
        <f t="shared" si="58"/>
        <v>4.9611972434622074E-20</v>
      </c>
      <c r="HH53" s="86">
        <f t="shared" si="58"/>
        <v>8.8273325946821854E-18</v>
      </c>
      <c r="HI53" s="86">
        <f t="shared" si="58"/>
        <v>1.147556263338397E-18</v>
      </c>
      <c r="HJ53" s="86">
        <f t="shared" si="58"/>
        <v>8.6776020518151835E-18</v>
      </c>
      <c r="HK53" s="86">
        <f t="shared" si="58"/>
        <v>2.0323447662558488E-17</v>
      </c>
      <c r="HL53" s="86">
        <f t="shared" si="58"/>
        <v>2.1246847581411991E-18</v>
      </c>
      <c r="HM53" s="86">
        <f t="shared" si="58"/>
        <v>3.2093250822637977E-18</v>
      </c>
      <c r="HN53" s="86">
        <f t="shared" si="58"/>
        <v>1.3055158601275561E-17</v>
      </c>
      <c r="HO53" s="86">
        <f t="shared" si="58"/>
        <v>8.8710388413864115E-16</v>
      </c>
      <c r="HP53" s="86">
        <f t="shared" si="58"/>
        <v>8.3819235986982929E-17</v>
      </c>
      <c r="HQ53" s="86">
        <f t="shared" si="58"/>
        <v>1.4476094348512893E-22</v>
      </c>
      <c r="HS53" s="86">
        <f t="shared" si="55"/>
        <v>3.6131226964256486E-188</v>
      </c>
      <c r="HT53" s="86">
        <f t="shared" si="55"/>
        <v>6.5731223206257411E-67</v>
      </c>
      <c r="HU53" s="86">
        <f t="shared" si="55"/>
        <v>3.0591140139378929E-69</v>
      </c>
      <c r="HV53" s="86">
        <f t="shared" si="55"/>
        <v>2.3845313413539511E-79</v>
      </c>
      <c r="HW53" s="86">
        <f t="shared" si="55"/>
        <v>1.7037740650700876E-90</v>
      </c>
      <c r="HX53" s="86">
        <f t="shared" si="55"/>
        <v>2.2444278947523831E-80</v>
      </c>
      <c r="HY53" s="86">
        <f t="shared" si="55"/>
        <v>1.635103515805423E-86</v>
      </c>
      <c r="HZ53" s="86">
        <f t="shared" si="55"/>
        <v>4.787903900331988E-82</v>
      </c>
      <c r="IA53" s="86">
        <f t="shared" si="55"/>
        <v>2.8337318309618952E-80</v>
      </c>
      <c r="IB53" s="86">
        <f t="shared" si="55"/>
        <v>5.5278218161755431E-84</v>
      </c>
      <c r="IC53" s="86">
        <f t="shared" si="55"/>
        <v>3.7083938037717802E-82</v>
      </c>
      <c r="ID53" s="86">
        <f t="shared" si="55"/>
        <v>1.5234290355072143E-79</v>
      </c>
      <c r="IE53" s="86">
        <f t="shared" si="55"/>
        <v>5.5528931193855123E-70</v>
      </c>
      <c r="IF53" s="86">
        <f t="shared" si="55"/>
        <v>1.5491815184026839E-46</v>
      </c>
      <c r="IG53" s="86">
        <f t="shared" si="55"/>
        <v>7.4231749765110713E-34</v>
      </c>
      <c r="II53" s="86">
        <f t="shared" si="56"/>
        <v>0</v>
      </c>
      <c r="IJ53" s="86">
        <f t="shared" si="56"/>
        <v>0</v>
      </c>
      <c r="IK53" s="86">
        <f t="shared" si="56"/>
        <v>0</v>
      </c>
      <c r="IL53" s="86">
        <f t="shared" si="56"/>
        <v>0</v>
      </c>
      <c r="IM53" s="86">
        <f t="shared" si="56"/>
        <v>0</v>
      </c>
      <c r="IN53" s="86">
        <f t="shared" si="56"/>
        <v>0</v>
      </c>
      <c r="IO53" s="86">
        <f t="shared" si="56"/>
        <v>0</v>
      </c>
      <c r="IP53" s="86">
        <f t="shared" si="56"/>
        <v>0</v>
      </c>
      <c r="IQ53" s="86">
        <f t="shared" si="56"/>
        <v>0</v>
      </c>
      <c r="IR53" s="86">
        <f t="shared" si="56"/>
        <v>0</v>
      </c>
      <c r="IS53" s="86">
        <f t="shared" si="56"/>
        <v>0</v>
      </c>
      <c r="IT53" s="86">
        <f t="shared" si="56"/>
        <v>0</v>
      </c>
      <c r="IU53" s="86">
        <f t="shared" si="56"/>
        <v>0</v>
      </c>
      <c r="IV53" s="86">
        <f t="shared" si="56"/>
        <v>1.144008741816205E-141</v>
      </c>
      <c r="IW53" s="86">
        <f t="shared" si="56"/>
        <v>4.8840765083794792E-84</v>
      </c>
      <c r="IY53" s="86">
        <f t="shared" si="57"/>
        <v>1.7280770219023819E-4</v>
      </c>
      <c r="IZ53" s="86">
        <f t="shared" si="57"/>
        <v>3.4514685456101827E-5</v>
      </c>
      <c r="JA53" s="86">
        <f t="shared" si="57"/>
        <v>3.8910880204452129E-5</v>
      </c>
      <c r="JB53" s="86">
        <f t="shared" si="57"/>
        <v>1.9915714526589417E-5</v>
      </c>
      <c r="JC53" s="86">
        <f t="shared" si="57"/>
        <v>5.9009905812387764E-6</v>
      </c>
      <c r="JD53" s="86">
        <f t="shared" si="57"/>
        <v>7.3070301203719623E-6</v>
      </c>
      <c r="JE53" s="86">
        <f t="shared" si="57"/>
        <v>7.0030277786202935E-6</v>
      </c>
      <c r="JF53" s="86">
        <f t="shared" si="57"/>
        <v>2.0852730566061053E-6</v>
      </c>
      <c r="JG53" s="86">
        <f t="shared" si="57"/>
        <v>1.9127301251992669E-6</v>
      </c>
      <c r="JH53" s="86">
        <f t="shared" si="57"/>
        <v>3.8928581367009615E-6</v>
      </c>
      <c r="JI53" s="86">
        <f t="shared" si="57"/>
        <v>4.9042620223768283E-6</v>
      </c>
      <c r="JJ53" s="86">
        <f t="shared" si="57"/>
        <v>5.2858593273145821E-6</v>
      </c>
      <c r="JK53" s="86">
        <f t="shared" si="57"/>
        <v>5.9410102226069969E-6</v>
      </c>
      <c r="JL53" s="86">
        <f t="shared" si="57"/>
        <v>1.7605729275340049E-5</v>
      </c>
      <c r="JM53" s="86">
        <f t="shared" si="57"/>
        <v>3.7852597324773188E-7</v>
      </c>
    </row>
    <row r="54" spans="2:273" x14ac:dyDescent="0.25">
      <c r="B54" s="2">
        <v>27</v>
      </c>
      <c r="C54" s="37">
        <v>73.881</v>
      </c>
      <c r="D54" s="37">
        <v>75.715999999999994</v>
      </c>
      <c r="E54" s="37">
        <v>74.581999999999994</v>
      </c>
      <c r="F54" s="37">
        <v>75.188000000000002</v>
      </c>
      <c r="G54" s="37">
        <v>76.703000000000003</v>
      </c>
      <c r="H54" s="37">
        <v>77.5</v>
      </c>
      <c r="I54" s="37">
        <v>75.561999999999998</v>
      </c>
      <c r="J54" s="37">
        <v>75.421999999999997</v>
      </c>
      <c r="K54" s="37">
        <v>75.233999999999995</v>
      </c>
      <c r="L54" s="37">
        <v>72.016000000000005</v>
      </c>
      <c r="M54" s="37">
        <v>72.358999999999995</v>
      </c>
      <c r="N54" s="37">
        <v>69.703000000000003</v>
      </c>
      <c r="O54" s="37">
        <v>72.125</v>
      </c>
      <c r="P54" s="37">
        <v>69.281000000000006</v>
      </c>
      <c r="Q54" s="37">
        <v>66.424000000000007</v>
      </c>
      <c r="S54" s="4">
        <f t="shared" si="59"/>
        <v>73.974047443112113</v>
      </c>
      <c r="T54" s="4">
        <f t="shared" si="59"/>
        <v>75.912621946719256</v>
      </c>
      <c r="U54" s="4">
        <f t="shared" si="59"/>
        <v>73.552344068076735</v>
      </c>
      <c r="V54" s="4">
        <f t="shared" si="59"/>
        <v>75.614182724134722</v>
      </c>
      <c r="W54" s="4">
        <f t="shared" si="59"/>
        <v>76.789980511980488</v>
      </c>
      <c r="X54" s="4">
        <f t="shared" si="59"/>
        <v>77.354442957677492</v>
      </c>
      <c r="Y54" s="4">
        <f t="shared" si="59"/>
        <v>75.999356913734971</v>
      </c>
      <c r="Z54" s="4">
        <f t="shared" si="59"/>
        <v>75.798965725932078</v>
      </c>
      <c r="AA54" s="4">
        <f t="shared" si="59"/>
        <v>76.197192987592871</v>
      </c>
      <c r="AB54" s="4">
        <f t="shared" si="59"/>
        <v>72.604678779996064</v>
      </c>
      <c r="AC54" s="4">
        <f t="shared" si="59"/>
        <v>71.756961468978517</v>
      </c>
      <c r="AD54" s="4">
        <f t="shared" si="59"/>
        <v>71.31507642462482</v>
      </c>
      <c r="AE54" s="4">
        <f t="shared" si="59"/>
        <v>72.203371201064925</v>
      </c>
      <c r="AF54" s="4">
        <f t="shared" si="59"/>
        <v>70.825863487422893</v>
      </c>
      <c r="AG54" s="4">
        <f t="shared" si="59"/>
        <v>67.566303198436614</v>
      </c>
      <c r="AI54" s="4">
        <f t="shared" si="60"/>
        <v>-9.304744311211266E-2</v>
      </c>
      <c r="AJ54" s="4">
        <f t="shared" si="60"/>
        <v>-0.19662194671926159</v>
      </c>
      <c r="AK54" s="4">
        <f t="shared" si="60"/>
        <v>1.0296559319232585</v>
      </c>
      <c r="AL54" s="4">
        <f t="shared" si="60"/>
        <v>-0.42618272413471914</v>
      </c>
      <c r="AM54" s="4">
        <f t="shared" si="60"/>
        <v>-8.6980511980485176E-2</v>
      </c>
      <c r="AN54" s="4">
        <f t="shared" si="60"/>
        <v>0.14555704232250832</v>
      </c>
      <c r="AO54" s="4">
        <f t="shared" si="60"/>
        <v>-0.43735691373497332</v>
      </c>
      <c r="AP54" s="4">
        <f t="shared" si="60"/>
        <v>-0.37696572593208089</v>
      </c>
      <c r="AQ54" s="4">
        <f t="shared" si="60"/>
        <v>-0.96319298759287619</v>
      </c>
      <c r="AR54" s="4">
        <f t="shared" si="60"/>
        <v>-0.58867877999605867</v>
      </c>
      <c r="AS54" s="4">
        <f t="shared" si="60"/>
        <v>0.60203853102147775</v>
      </c>
      <c r="AT54" s="4">
        <f t="shared" si="60"/>
        <v>-1.6120764246248172</v>
      </c>
      <c r="AU54" s="4">
        <f t="shared" si="60"/>
        <v>-7.8371201064925344E-2</v>
      </c>
      <c r="AV54" s="4">
        <f t="shared" si="60"/>
        <v>-1.5448634874228873</v>
      </c>
      <c r="AW54" s="4">
        <f t="shared" si="60"/>
        <v>-1.1423031984366077</v>
      </c>
      <c r="AY54" s="2">
        <f t="shared" si="51"/>
        <v>73.759014367342203</v>
      </c>
      <c r="AZ54" s="2">
        <f t="shared" si="51"/>
        <v>75.858890085754922</v>
      </c>
      <c r="BA54" s="2">
        <f t="shared" si="51"/>
        <v>73.493246479044373</v>
      </c>
      <c r="BB54" s="2">
        <f t="shared" si="51"/>
        <v>75.580222101618034</v>
      </c>
      <c r="BC54" s="2">
        <f t="shared" si="51"/>
        <v>76.778566847546045</v>
      </c>
      <c r="BD54" s="2">
        <f t="shared" si="51"/>
        <v>77.34083327200058</v>
      </c>
      <c r="BE54" s="2">
        <f t="shared" si="51"/>
        <v>75.985779621737962</v>
      </c>
      <c r="BF54" s="2">
        <f t="shared" si="51"/>
        <v>75.794425492425091</v>
      </c>
      <c r="BG54" s="2">
        <f t="shared" si="51"/>
        <v>76.193108117310615</v>
      </c>
      <c r="BH54" s="2">
        <f t="shared" si="51"/>
        <v>72.5970191754799</v>
      </c>
      <c r="BI54" s="2">
        <f t="shared" si="51"/>
        <v>71.747257417020819</v>
      </c>
      <c r="BJ54" s="2">
        <f t="shared" si="51"/>
        <v>71.304931342654044</v>
      </c>
      <c r="BK54" s="2">
        <f t="shared" si="51"/>
        <v>72.192349747181609</v>
      </c>
      <c r="BL54" s="2">
        <f t="shared" si="51"/>
        <v>70.798439563664886</v>
      </c>
      <c r="BM54" s="2">
        <f t="shared" si="51"/>
        <v>67.56563687715547</v>
      </c>
      <c r="BO54" s="2">
        <f t="shared" si="10"/>
        <v>73.881</v>
      </c>
      <c r="BP54" s="2">
        <f t="shared" si="11"/>
        <v>75.715999999999994</v>
      </c>
      <c r="BQ54" s="2">
        <f t="shared" si="12"/>
        <v>74.581999999999994</v>
      </c>
      <c r="BR54" s="2">
        <f t="shared" si="13"/>
        <v>75.188000000000002</v>
      </c>
      <c r="BS54" s="2">
        <f t="shared" si="14"/>
        <v>76.703000000000003</v>
      </c>
      <c r="BT54" s="2">
        <f t="shared" si="15"/>
        <v>77.5</v>
      </c>
      <c r="BU54" s="2">
        <f t="shared" si="16"/>
        <v>75.561999999999998</v>
      </c>
      <c r="BV54" s="2">
        <f t="shared" si="17"/>
        <v>75.421999999999997</v>
      </c>
      <c r="BW54" s="2">
        <f t="shared" si="18"/>
        <v>75.233999999999995</v>
      </c>
      <c r="BX54" s="2">
        <f t="shared" si="19"/>
        <v>72.016000000000005</v>
      </c>
      <c r="BY54" s="2">
        <f t="shared" si="20"/>
        <v>72.358999999999995</v>
      </c>
      <c r="BZ54" s="2">
        <f t="shared" si="21"/>
        <v>69.703000000000003</v>
      </c>
      <c r="CA54" s="2">
        <f t="shared" si="22"/>
        <v>72.125</v>
      </c>
      <c r="CB54" s="2">
        <f t="shared" si="23"/>
        <v>69.281000000000006</v>
      </c>
      <c r="CC54" s="2">
        <f t="shared" si="24"/>
        <v>66.424000000000007</v>
      </c>
      <c r="CE54" s="2" t="str">
        <f t="shared" si="52"/>
        <v/>
      </c>
      <c r="CF54" s="2" t="str">
        <f t="shared" si="52"/>
        <v/>
      </c>
      <c r="CG54" s="2" t="str">
        <f t="shared" si="52"/>
        <v/>
      </c>
      <c r="CH54" s="2" t="str">
        <f t="shared" si="52"/>
        <v/>
      </c>
      <c r="CI54" s="2" t="str">
        <f t="shared" si="52"/>
        <v/>
      </c>
      <c r="CJ54" s="2" t="str">
        <f t="shared" si="52"/>
        <v/>
      </c>
      <c r="CK54" s="2" t="str">
        <f t="shared" si="52"/>
        <v/>
      </c>
      <c r="CL54" s="2" t="str">
        <f t="shared" si="52"/>
        <v/>
      </c>
      <c r="CM54" s="2" t="str">
        <f t="shared" si="52"/>
        <v/>
      </c>
      <c r="CN54" s="2" t="str">
        <f t="shared" si="52"/>
        <v/>
      </c>
      <c r="CO54" s="2" t="str">
        <f t="shared" si="52"/>
        <v/>
      </c>
      <c r="CP54" s="2" t="str">
        <f t="shared" si="52"/>
        <v/>
      </c>
      <c r="CQ54" s="2" t="str">
        <f t="shared" si="52"/>
        <v/>
      </c>
      <c r="CR54" s="2" t="str">
        <f t="shared" si="52"/>
        <v/>
      </c>
      <c r="CS54" s="2" t="str">
        <f t="shared" si="52"/>
        <v/>
      </c>
      <c r="CU54" s="2" t="str">
        <f t="shared" si="26"/>
        <v/>
      </c>
      <c r="CV54" s="2" t="str">
        <f t="shared" si="27"/>
        <v/>
      </c>
      <c r="CW54" s="2" t="str">
        <f t="shared" si="28"/>
        <v/>
      </c>
      <c r="CX54" s="2" t="str">
        <f t="shared" si="29"/>
        <v/>
      </c>
      <c r="CY54" s="2" t="str">
        <f t="shared" si="30"/>
        <v/>
      </c>
      <c r="CZ54" s="2" t="str">
        <f t="shared" si="31"/>
        <v/>
      </c>
      <c r="DA54" s="2" t="str">
        <f t="shared" si="32"/>
        <v/>
      </c>
      <c r="DB54" s="2" t="str">
        <f t="shared" si="33"/>
        <v/>
      </c>
      <c r="DC54" s="2" t="str">
        <f t="shared" si="34"/>
        <v/>
      </c>
      <c r="DD54" s="2" t="str">
        <f t="shared" si="35"/>
        <v/>
      </c>
      <c r="DE54" s="2" t="str">
        <f t="shared" si="36"/>
        <v/>
      </c>
      <c r="DF54" s="2" t="str">
        <f t="shared" si="37"/>
        <v/>
      </c>
      <c r="DG54" s="2" t="str">
        <f t="shared" si="38"/>
        <v/>
      </c>
      <c r="DH54" s="2" t="str">
        <f t="shared" si="39"/>
        <v/>
      </c>
      <c r="DI54" s="2" t="str">
        <f t="shared" si="40"/>
        <v/>
      </c>
      <c r="DK54" s="2">
        <f t="shared" si="61"/>
        <v>75.482941700404851</v>
      </c>
      <c r="DL54" s="2">
        <f t="shared" si="61"/>
        <v>77.031192682926843</v>
      </c>
      <c r="DM54" s="2">
        <f t="shared" si="61"/>
        <v>75.208164634146371</v>
      </c>
      <c r="DN54" s="2">
        <f t="shared" si="61"/>
        <v>76.748940712530043</v>
      </c>
      <c r="DO54" s="2">
        <f t="shared" si="61"/>
        <v>78.037349743279989</v>
      </c>
      <c r="DP54" s="2">
        <f t="shared" si="61"/>
        <v>78.122114164904886</v>
      </c>
      <c r="DQ54" s="2">
        <f t="shared" si="61"/>
        <v>76.830706735125332</v>
      </c>
      <c r="DR54" s="2">
        <f t="shared" si="61"/>
        <v>76.506428047921077</v>
      </c>
      <c r="DS54" s="2">
        <f t="shared" si="61"/>
        <v>76.732408637873746</v>
      </c>
      <c r="DT54" s="2">
        <f t="shared" si="61"/>
        <v>73.082812745394151</v>
      </c>
      <c r="DU54" s="2">
        <f t="shared" si="61"/>
        <v>72.297124433705818</v>
      </c>
      <c r="DV54" s="2">
        <f t="shared" si="61"/>
        <v>72.243939595288424</v>
      </c>
      <c r="DW54" s="2">
        <f t="shared" si="61"/>
        <v>72.829184234370288</v>
      </c>
      <c r="DX54" s="2">
        <f t="shared" si="61"/>
        <v>71.37200594225213</v>
      </c>
      <c r="DY54" s="2">
        <f t="shared" si="61"/>
        <v>67.534804878048774</v>
      </c>
      <c r="EA54" s="2">
        <f t="shared" si="62"/>
        <v>68.55574416320259</v>
      </c>
      <c r="EB54" s="2">
        <f t="shared" si="62"/>
        <v>71.401401437889504</v>
      </c>
      <c r="EC54" s="2">
        <f t="shared" si="62"/>
        <v>67.04092524975654</v>
      </c>
      <c r="ED54" s="2">
        <f t="shared" si="62"/>
        <v>71.046520519959955</v>
      </c>
      <c r="EE54" s="2">
        <f t="shared" si="62"/>
        <v>71.113649313962853</v>
      </c>
      <c r="EF54" s="2">
        <f t="shared" si="62"/>
        <v>73.914677283372342</v>
      </c>
      <c r="EG54" s="2">
        <f t="shared" si="62"/>
        <v>72.41954859335037</v>
      </c>
      <c r="EH54" s="2">
        <f t="shared" si="62"/>
        <v>72.391133690854332</v>
      </c>
      <c r="EI54" s="2">
        <f t="shared" si="62"/>
        <v>73.616155971896944</v>
      </c>
      <c r="EJ54" s="2">
        <f t="shared" si="62"/>
        <v>70.356728415300552</v>
      </c>
      <c r="EK54" s="2">
        <f t="shared" si="62"/>
        <v>69.273678646582894</v>
      </c>
      <c r="EL54" s="2">
        <f t="shared" si="62"/>
        <v>67.158946611388444</v>
      </c>
      <c r="EM54" s="2">
        <f t="shared" si="62"/>
        <v>69.359950568904111</v>
      </c>
      <c r="EN54" s="2">
        <f t="shared" si="62"/>
        <v>68.540390244546174</v>
      </c>
      <c r="EO54" s="2">
        <f t="shared" si="62"/>
        <v>67.734115739268674</v>
      </c>
      <c r="EQ54" s="2">
        <f t="shared" si="63"/>
        <v>68.55574416320259</v>
      </c>
      <c r="ER54" s="2">
        <f t="shared" si="63"/>
        <v>68.654234285174397</v>
      </c>
      <c r="ES54" s="2">
        <f t="shared" si="63"/>
        <v>68.436880225001033</v>
      </c>
      <c r="ET54" s="2">
        <f t="shared" si="63"/>
        <v>70.291008265765029</v>
      </c>
      <c r="EU54" s="2">
        <f t="shared" si="63"/>
        <v>71.068390955792978</v>
      </c>
      <c r="EV54" s="2">
        <f t="shared" si="63"/>
        <v>73.593988266935085</v>
      </c>
      <c r="EW54" s="2">
        <f t="shared" si="63"/>
        <v>71.460202676486389</v>
      </c>
      <c r="EX54" s="2">
        <f t="shared" si="63"/>
        <v>72.075186298965733</v>
      </c>
      <c r="EY54" s="2">
        <f t="shared" si="63"/>
        <v>72.931891309248556</v>
      </c>
      <c r="EZ54" s="2">
        <f t="shared" si="63"/>
        <v>70.588923142814323</v>
      </c>
      <c r="FA54" s="2">
        <f t="shared" si="63"/>
        <v>69.611464122280964</v>
      </c>
      <c r="FB54" s="2">
        <f t="shared" si="63"/>
        <v>67.897647063857704</v>
      </c>
      <c r="FC54" s="2">
        <f t="shared" si="63"/>
        <v>69.751591996634431</v>
      </c>
      <c r="FD54" s="2">
        <f t="shared" si="63"/>
        <v>68.816235678418792</v>
      </c>
      <c r="FE54" s="2">
        <f t="shared" si="63"/>
        <v>71.453069726646135</v>
      </c>
      <c r="FG54" s="2">
        <f t="shared" si="64"/>
        <v>0.24886360231599652</v>
      </c>
      <c r="FH54" s="2">
        <f t="shared" si="64"/>
        <v>0.20822605214353732</v>
      </c>
      <c r="FI54" s="2">
        <f t="shared" si="64"/>
        <v>0.20997702606213198</v>
      </c>
      <c r="FJ54" s="2">
        <f t="shared" si="64"/>
        <v>0.20494985670025409</v>
      </c>
      <c r="FK54" s="2">
        <f t="shared" si="64"/>
        <v>0.1818077602017876</v>
      </c>
      <c r="FL54" s="2">
        <f t="shared" si="64"/>
        <v>0.18568982609453444</v>
      </c>
      <c r="FM54" s="2">
        <f t="shared" si="64"/>
        <v>0.19154121500456739</v>
      </c>
      <c r="FN54" s="2">
        <f t="shared" si="64"/>
        <v>0.17301312851236916</v>
      </c>
      <c r="FO54" s="2">
        <f t="shared" si="64"/>
        <v>0.17305860390797406</v>
      </c>
      <c r="FP54" s="2">
        <f t="shared" si="64"/>
        <v>0.17820274861217958</v>
      </c>
      <c r="FQ54" s="2">
        <f t="shared" si="64"/>
        <v>0.18186875473900699</v>
      </c>
      <c r="FR54" s="2">
        <f t="shared" si="64"/>
        <v>0.18466412954071243</v>
      </c>
      <c r="FS54" s="2">
        <f t="shared" si="64"/>
        <v>0.1835672596606954</v>
      </c>
      <c r="FT54" s="2">
        <f t="shared" si="64"/>
        <v>0.20255857561725465</v>
      </c>
      <c r="FU54" s="2">
        <f t="shared" si="64"/>
        <v>0.15460837616553394</v>
      </c>
      <c r="FW54" s="2">
        <f t="shared" si="53"/>
        <v>7.0183587303529129E-15</v>
      </c>
      <c r="FX54" s="2">
        <f t="shared" si="53"/>
        <v>1.2155003204878989E-5</v>
      </c>
      <c r="FY54" s="2">
        <f t="shared" si="53"/>
        <v>1.0374238385800411E-5</v>
      </c>
      <c r="FZ54" s="2">
        <f t="shared" si="53"/>
        <v>1.1130991037940755E-5</v>
      </c>
      <c r="GA54" s="2">
        <f t="shared" si="53"/>
        <v>9.4650283846005409E-6</v>
      </c>
      <c r="GB54" s="2">
        <f t="shared" si="53"/>
        <v>8.3260375804957963E-6</v>
      </c>
      <c r="GC54" s="2">
        <f t="shared" si="53"/>
        <v>8.8845267800623352E-6</v>
      </c>
      <c r="GD54" s="2">
        <f t="shared" si="53"/>
        <v>8.2419752060135526E-6</v>
      </c>
      <c r="GE54" s="2">
        <f t="shared" si="53"/>
        <v>9.0385563250942858E-6</v>
      </c>
      <c r="GF54" s="2">
        <f t="shared" si="53"/>
        <v>9.2622991177089788E-6</v>
      </c>
      <c r="GG54" s="2">
        <f t="shared" si="53"/>
        <v>9.7802901102123724E-6</v>
      </c>
      <c r="GH54" s="2">
        <f t="shared" si="53"/>
        <v>1.0221271854389919E-5</v>
      </c>
      <c r="GI54" s="2">
        <f t="shared" si="53"/>
        <v>8.2470937848534294E-6</v>
      </c>
      <c r="GJ54" s="2">
        <f t="shared" si="53"/>
        <v>6.0317675265516647E-6</v>
      </c>
      <c r="GK54" s="2">
        <f t="shared" si="53"/>
        <v>4.5363565641110882E-6</v>
      </c>
      <c r="GM54" s="86">
        <f t="shared" si="54"/>
        <v>2.5307351667355787E-4</v>
      </c>
      <c r="GN54" s="86">
        <f t="shared" si="54"/>
        <v>5.4476205436042247E-5</v>
      </c>
      <c r="GO54" s="86">
        <f t="shared" si="54"/>
        <v>6.0984932477141595E-5</v>
      </c>
      <c r="GP54" s="86">
        <f t="shared" si="54"/>
        <v>3.2743713346435918E-5</v>
      </c>
      <c r="GQ54" s="86">
        <f t="shared" si="54"/>
        <v>1.0205127507072031E-5</v>
      </c>
      <c r="GR54" s="86">
        <f t="shared" si="54"/>
        <v>1.2530456931471682E-5</v>
      </c>
      <c r="GS54" s="86">
        <f t="shared" si="54"/>
        <v>1.2212901152506225E-5</v>
      </c>
      <c r="GT54" s="86">
        <f t="shared" si="54"/>
        <v>3.834480649924677E-6</v>
      </c>
      <c r="GU54" s="86">
        <f t="shared" si="54"/>
        <v>3.5415873699471026E-6</v>
      </c>
      <c r="GV54" s="86">
        <f t="shared" si="54"/>
        <v>6.9012633662557478E-6</v>
      </c>
      <c r="GW54" s="86">
        <f t="shared" si="54"/>
        <v>8.6094660609638087E-6</v>
      </c>
      <c r="GX54" s="86">
        <f t="shared" si="54"/>
        <v>9.2839323117973902E-6</v>
      </c>
      <c r="GY54" s="86">
        <f t="shared" si="54"/>
        <v>1.0310145831093874E-5</v>
      </c>
      <c r="GZ54" s="86">
        <f t="shared" si="54"/>
        <v>2.9107551612851236E-5</v>
      </c>
      <c r="HA54" s="86">
        <f t="shared" si="54"/>
        <v>7.5442600289087031E-7</v>
      </c>
      <c r="HC54" s="86">
        <f t="shared" si="58"/>
        <v>6.4165183831925878E-14</v>
      </c>
      <c r="HD54" s="86">
        <f t="shared" si="58"/>
        <v>1.6636606626808262E-15</v>
      </c>
      <c r="HE54" s="86">
        <f t="shared" si="58"/>
        <v>1.0921061180249302E-15</v>
      </c>
      <c r="HF54" s="86">
        <f t="shared" si="58"/>
        <v>3.1911458925434468E-17</v>
      </c>
      <c r="HG54" s="86">
        <f t="shared" si="58"/>
        <v>1.9996771038103837E-19</v>
      </c>
      <c r="HH54" s="86">
        <f t="shared" si="58"/>
        <v>2.987591485820367E-17</v>
      </c>
      <c r="HI54" s="86">
        <f t="shared" si="58"/>
        <v>4.2593733854660344E-18</v>
      </c>
      <c r="HJ54" s="86">
        <f t="shared" si="58"/>
        <v>2.9823304465467074E-17</v>
      </c>
      <c r="HK54" s="86">
        <f t="shared" si="58"/>
        <v>6.8618025127403308E-17</v>
      </c>
      <c r="HL54" s="86">
        <f t="shared" si="58"/>
        <v>7.6563242902365584E-18</v>
      </c>
      <c r="HM54" s="86">
        <f t="shared" si="58"/>
        <v>1.1363332493627838E-17</v>
      </c>
      <c r="HN54" s="86">
        <f t="shared" si="58"/>
        <v>4.4516493841620108E-17</v>
      </c>
      <c r="HO54" s="86">
        <f t="shared" si="58"/>
        <v>2.5647739946114183E-15</v>
      </c>
      <c r="HP54" s="86">
        <f t="shared" si="58"/>
        <v>2.6118067792805507E-16</v>
      </c>
      <c r="HQ54" s="86">
        <f t="shared" si="58"/>
        <v>6.8346819437700168E-22</v>
      </c>
      <c r="HS54" s="86">
        <f t="shared" si="55"/>
        <v>4.9429454593069914E-186</v>
      </c>
      <c r="HT54" s="86">
        <f t="shared" si="55"/>
        <v>1.4251357031342528E-65</v>
      </c>
      <c r="HU54" s="86">
        <f t="shared" si="55"/>
        <v>7.188624452691448E-68</v>
      </c>
      <c r="HV54" s="86">
        <f t="shared" si="55"/>
        <v>9.3355560946041546E-78</v>
      </c>
      <c r="HW54" s="86">
        <f t="shared" si="55"/>
        <v>1.0421759832408323E-88</v>
      </c>
      <c r="HX54" s="86">
        <f t="shared" si="55"/>
        <v>8.289044489011861E-79</v>
      </c>
      <c r="HY54" s="86">
        <f t="shared" si="55"/>
        <v>8.3051154172415492E-85</v>
      </c>
      <c r="HZ54" s="86">
        <f t="shared" si="55"/>
        <v>1.9220804620681342E-80</v>
      </c>
      <c r="IA54" s="86">
        <f t="shared" si="55"/>
        <v>1.0791993733854945E-78</v>
      </c>
      <c r="IB54" s="86">
        <f t="shared" si="55"/>
        <v>2.4973468545383174E-82</v>
      </c>
      <c r="IC54" s="86">
        <f t="shared" si="55"/>
        <v>1.5546176246764203E-80</v>
      </c>
      <c r="ID54" s="86">
        <f t="shared" si="55"/>
        <v>5.749701107428307E-78</v>
      </c>
      <c r="IE54" s="86">
        <f t="shared" si="55"/>
        <v>1.2598383506535673E-68</v>
      </c>
      <c r="IF54" s="86">
        <f t="shared" si="55"/>
        <v>1.1658162118091844E-45</v>
      </c>
      <c r="IG54" s="86">
        <f t="shared" si="55"/>
        <v>3.0587932132572848E-33</v>
      </c>
      <c r="II54" s="86">
        <f t="shared" si="56"/>
        <v>0</v>
      </c>
      <c r="IJ54" s="86">
        <f t="shared" si="56"/>
        <v>0</v>
      </c>
      <c r="IK54" s="86">
        <f t="shared" si="56"/>
        <v>0</v>
      </c>
      <c r="IL54" s="86">
        <f t="shared" si="56"/>
        <v>0</v>
      </c>
      <c r="IM54" s="86">
        <f t="shared" si="56"/>
        <v>0</v>
      </c>
      <c r="IN54" s="86">
        <f t="shared" si="56"/>
        <v>0</v>
      </c>
      <c r="IO54" s="86">
        <f t="shared" si="56"/>
        <v>0</v>
      </c>
      <c r="IP54" s="86">
        <f t="shared" si="56"/>
        <v>0</v>
      </c>
      <c r="IQ54" s="86">
        <f t="shared" si="56"/>
        <v>0</v>
      </c>
      <c r="IR54" s="86">
        <f t="shared" si="56"/>
        <v>0</v>
      </c>
      <c r="IS54" s="86">
        <f t="shared" si="56"/>
        <v>0</v>
      </c>
      <c r="IT54" s="86">
        <f t="shared" si="56"/>
        <v>0</v>
      </c>
      <c r="IU54" s="86">
        <f t="shared" si="56"/>
        <v>0</v>
      </c>
      <c r="IV54" s="86">
        <f t="shared" si="56"/>
        <v>1.4948423940796483E-139</v>
      </c>
      <c r="IW54" s="86">
        <f t="shared" si="56"/>
        <v>8.0340166694898089E-83</v>
      </c>
      <c r="IY54" s="86">
        <f t="shared" si="57"/>
        <v>2.5307351673772307E-4</v>
      </c>
      <c r="IZ54" s="86">
        <f t="shared" si="57"/>
        <v>5.4476205437705908E-5</v>
      </c>
      <c r="JA54" s="86">
        <f t="shared" si="57"/>
        <v>6.0984932478233698E-5</v>
      </c>
      <c r="JB54" s="86">
        <f t="shared" si="57"/>
        <v>3.2743713346467828E-5</v>
      </c>
      <c r="JC54" s="86">
        <f t="shared" si="57"/>
        <v>1.0205127507072231E-5</v>
      </c>
      <c r="JD54" s="86">
        <f t="shared" si="57"/>
        <v>1.2530456931501559E-5</v>
      </c>
      <c r="JE54" s="86">
        <f t="shared" si="57"/>
        <v>1.2212901152510483E-5</v>
      </c>
      <c r="JF54" s="86">
        <f t="shared" si="57"/>
        <v>3.8344806499545001E-6</v>
      </c>
      <c r="JG54" s="86">
        <f t="shared" si="57"/>
        <v>3.5415873700157208E-6</v>
      </c>
      <c r="JH54" s="86">
        <f t="shared" si="57"/>
        <v>6.9012633662634042E-6</v>
      </c>
      <c r="JI54" s="86">
        <f t="shared" si="57"/>
        <v>8.6094660609751725E-6</v>
      </c>
      <c r="JJ54" s="86">
        <f t="shared" si="57"/>
        <v>9.2839323118419069E-6</v>
      </c>
      <c r="JK54" s="86">
        <f t="shared" si="57"/>
        <v>1.0310145833658647E-5</v>
      </c>
      <c r="JL54" s="86">
        <f t="shared" si="57"/>
        <v>2.9107551613112417E-5</v>
      </c>
      <c r="JM54" s="86">
        <f t="shared" si="57"/>
        <v>7.5442600289087094E-7</v>
      </c>
    </row>
    <row r="55" spans="2:273" x14ac:dyDescent="0.25">
      <c r="B55" s="2">
        <v>28</v>
      </c>
      <c r="C55" s="37">
        <v>74.492999999999995</v>
      </c>
      <c r="D55" s="37">
        <v>77.03</v>
      </c>
      <c r="E55" s="37">
        <v>74.119</v>
      </c>
      <c r="F55" s="37">
        <v>76.266000000000005</v>
      </c>
      <c r="G55" s="37">
        <v>77.156000000000006</v>
      </c>
      <c r="H55" s="37">
        <v>77.5</v>
      </c>
      <c r="I55" s="37">
        <v>75.656000000000006</v>
      </c>
      <c r="J55" s="37">
        <v>75.733999999999995</v>
      </c>
      <c r="K55" s="37">
        <v>76.328000000000003</v>
      </c>
      <c r="L55" s="37">
        <v>71.156000000000006</v>
      </c>
      <c r="M55" s="37">
        <v>71.25</v>
      </c>
      <c r="N55" s="37">
        <v>70.875</v>
      </c>
      <c r="O55" s="37">
        <v>71.75</v>
      </c>
      <c r="P55" s="37">
        <v>70.703000000000003</v>
      </c>
      <c r="Q55" s="37">
        <v>65.287999999999997</v>
      </c>
      <c r="S55" s="4">
        <f t="shared" si="59"/>
        <v>74.120804491044069</v>
      </c>
      <c r="T55" s="4">
        <f t="shared" si="59"/>
        <v>75.996615899481938</v>
      </c>
      <c r="U55" s="4">
        <f t="shared" si="59"/>
        <v>73.60397080490138</v>
      </c>
      <c r="V55" s="4">
        <f t="shared" si="59"/>
        <v>75.751142771741428</v>
      </c>
      <c r="W55" s="4">
        <f t="shared" si="59"/>
        <v>76.876178020601884</v>
      </c>
      <c r="X55" s="4">
        <f t="shared" si="59"/>
        <v>77.46150450312949</v>
      </c>
      <c r="Y55" s="4">
        <f t="shared" si="59"/>
        <v>76.072946292706007</v>
      </c>
      <c r="Z55" s="4">
        <f t="shared" si="59"/>
        <v>75.81076417178663</v>
      </c>
      <c r="AA55" s="4">
        <f t="shared" si="59"/>
        <v>76.266750227494498</v>
      </c>
      <c r="AB55" s="4">
        <f t="shared" si="59"/>
        <v>72.673998414348134</v>
      </c>
      <c r="AC55" s="4">
        <f t="shared" si="59"/>
        <v>71.811416513798704</v>
      </c>
      <c r="AD55" s="4">
        <f t="shared" si="59"/>
        <v>71.412136932816694</v>
      </c>
      <c r="AE55" s="4">
        <f t="shared" si="59"/>
        <v>72.325391554958259</v>
      </c>
      <c r="AF55" s="4">
        <f t="shared" si="59"/>
        <v>70.964051851633329</v>
      </c>
      <c r="AG55" s="4">
        <f t="shared" si="59"/>
        <v>67.707920533290022</v>
      </c>
      <c r="AI55" s="4">
        <f t="shared" si="60"/>
        <v>0.3721955089559259</v>
      </c>
      <c r="AJ55" s="4">
        <f t="shared" si="60"/>
        <v>1.0333841005180631</v>
      </c>
      <c r="AK55" s="4">
        <f t="shared" si="60"/>
        <v>0.51502919509862011</v>
      </c>
      <c r="AL55" s="4">
        <f t="shared" si="60"/>
        <v>0.51485722825857749</v>
      </c>
      <c r="AM55" s="4">
        <f t="shared" si="60"/>
        <v>0.27982197939812181</v>
      </c>
      <c r="AN55" s="4">
        <f t="shared" si="60"/>
        <v>3.8495496870510237E-2</v>
      </c>
      <c r="AO55" s="4">
        <f t="shared" si="60"/>
        <v>-0.41694629270600103</v>
      </c>
      <c r="AP55" s="4">
        <f t="shared" si="60"/>
        <v>-7.6764171786635416E-2</v>
      </c>
      <c r="AQ55" s="4">
        <f t="shared" si="60"/>
        <v>6.1249772505505007E-2</v>
      </c>
      <c r="AR55" s="4">
        <f t="shared" si="60"/>
        <v>-1.5179984143481278</v>
      </c>
      <c r="AS55" s="4">
        <f t="shared" si="60"/>
        <v>-0.56141651379870439</v>
      </c>
      <c r="AT55" s="4">
        <f t="shared" si="60"/>
        <v>-0.5371369328166935</v>
      </c>
      <c r="AU55" s="4">
        <f t="shared" si="60"/>
        <v>-0.57539155495825867</v>
      </c>
      <c r="AV55" s="4">
        <f t="shared" si="60"/>
        <v>-0.26105185163332578</v>
      </c>
      <c r="AW55" s="4">
        <f t="shared" si="60"/>
        <v>-2.4199205332900249</v>
      </c>
      <c r="AY55" s="2">
        <f t="shared" si="51"/>
        <v>73.815975474027553</v>
      </c>
      <c r="AZ55" s="2">
        <f t="shared" si="51"/>
        <v>75.914698344257246</v>
      </c>
      <c r="BA55" s="2">
        <f t="shared" si="51"/>
        <v>73.514476487809048</v>
      </c>
      <c r="BB55" s="2">
        <f t="shared" si="51"/>
        <v>75.697330877689893</v>
      </c>
      <c r="BC55" s="2">
        <f t="shared" si="51"/>
        <v>76.857171157687404</v>
      </c>
      <c r="BD55" s="2">
        <f t="shared" si="51"/>
        <v>77.439028701504583</v>
      </c>
      <c r="BE55" s="2">
        <f t="shared" si="51"/>
        <v>76.050177598691306</v>
      </c>
      <c r="BF55" s="2">
        <f t="shared" si="51"/>
        <v>75.802744606090371</v>
      </c>
      <c r="BG55" s="2">
        <f t="shared" si="51"/>
        <v>76.259487635337791</v>
      </c>
      <c r="BH55" s="2">
        <f t="shared" si="51"/>
        <v>72.660936162827127</v>
      </c>
      <c r="BI55" s="2">
        <f t="shared" si="51"/>
        <v>71.795026220905072</v>
      </c>
      <c r="BJ55" s="2">
        <f t="shared" si="51"/>
        <v>71.39499833238412</v>
      </c>
      <c r="BK55" s="2">
        <f t="shared" si="51"/>
        <v>72.306980409820454</v>
      </c>
      <c r="BL55" s="2">
        <f t="shared" si="51"/>
        <v>70.920360576799851</v>
      </c>
      <c r="BM55" s="2">
        <f t="shared" si="51"/>
        <v>67.70664749115808</v>
      </c>
      <c r="BO55" s="2">
        <f t="shared" si="10"/>
        <v>74.492999999999995</v>
      </c>
      <c r="BP55" s="2">
        <f t="shared" si="11"/>
        <v>77.03</v>
      </c>
      <c r="BQ55" s="2">
        <f t="shared" si="12"/>
        <v>74.119</v>
      </c>
      <c r="BR55" s="2">
        <f t="shared" si="13"/>
        <v>76.266000000000005</v>
      </c>
      <c r="BS55" s="2">
        <f t="shared" si="14"/>
        <v>77.156000000000006</v>
      </c>
      <c r="BT55" s="2">
        <f t="shared" si="15"/>
        <v>77.5</v>
      </c>
      <c r="BU55" s="2">
        <f t="shared" si="16"/>
        <v>75.656000000000006</v>
      </c>
      <c r="BV55" s="2">
        <f t="shared" si="17"/>
        <v>75.733999999999995</v>
      </c>
      <c r="BW55" s="2">
        <f t="shared" si="18"/>
        <v>76.328000000000003</v>
      </c>
      <c r="BX55" s="2">
        <f t="shared" si="19"/>
        <v>71.156000000000006</v>
      </c>
      <c r="BY55" s="2">
        <f t="shared" si="20"/>
        <v>71.25</v>
      </c>
      <c r="BZ55" s="2">
        <f t="shared" si="21"/>
        <v>70.875</v>
      </c>
      <c r="CA55" s="2">
        <f t="shared" si="22"/>
        <v>71.75</v>
      </c>
      <c r="CB55" s="2">
        <f t="shared" si="23"/>
        <v>70.703000000000003</v>
      </c>
      <c r="CC55" s="2">
        <f t="shared" si="24"/>
        <v>65.287999999999997</v>
      </c>
      <c r="CE55" s="2" t="str">
        <f t="shared" si="52"/>
        <v/>
      </c>
      <c r="CF55" s="2" t="str">
        <f t="shared" si="52"/>
        <v/>
      </c>
      <c r="CG55" s="2" t="str">
        <f t="shared" si="52"/>
        <v/>
      </c>
      <c r="CH55" s="2" t="str">
        <f t="shared" si="52"/>
        <v/>
      </c>
      <c r="CI55" s="2" t="str">
        <f t="shared" si="52"/>
        <v/>
      </c>
      <c r="CJ55" s="2" t="str">
        <f t="shared" si="52"/>
        <v/>
      </c>
      <c r="CK55" s="2" t="str">
        <f t="shared" si="52"/>
        <v/>
      </c>
      <c r="CL55" s="2" t="str">
        <f t="shared" si="52"/>
        <v/>
      </c>
      <c r="CM55" s="2" t="str">
        <f t="shared" si="52"/>
        <v/>
      </c>
      <c r="CN55" s="2" t="str">
        <f t="shared" si="52"/>
        <v/>
      </c>
      <c r="CO55" s="2" t="str">
        <f t="shared" si="52"/>
        <v/>
      </c>
      <c r="CP55" s="2" t="str">
        <f t="shared" si="52"/>
        <v/>
      </c>
      <c r="CQ55" s="2" t="str">
        <f t="shared" si="52"/>
        <v/>
      </c>
      <c r="CR55" s="2" t="str">
        <f t="shared" si="52"/>
        <v/>
      </c>
      <c r="CS55" s="2" t="str">
        <f t="shared" si="52"/>
        <v/>
      </c>
      <c r="CU55" s="2" t="str">
        <f t="shared" si="26"/>
        <v/>
      </c>
      <c r="CV55" s="2" t="str">
        <f t="shared" si="27"/>
        <v/>
      </c>
      <c r="CW55" s="2" t="str">
        <f t="shared" si="28"/>
        <v/>
      </c>
      <c r="CX55" s="2" t="str">
        <f t="shared" si="29"/>
        <v/>
      </c>
      <c r="CY55" s="2" t="str">
        <f t="shared" si="30"/>
        <v/>
      </c>
      <c r="CZ55" s="2" t="str">
        <f t="shared" si="31"/>
        <v/>
      </c>
      <c r="DA55" s="2" t="str">
        <f t="shared" si="32"/>
        <v/>
      </c>
      <c r="DB55" s="2" t="str">
        <f t="shared" si="33"/>
        <v/>
      </c>
      <c r="DC55" s="2" t="str">
        <f t="shared" si="34"/>
        <v/>
      </c>
      <c r="DD55" s="2" t="str">
        <f t="shared" si="35"/>
        <v/>
      </c>
      <c r="DE55" s="2" t="str">
        <f t="shared" si="36"/>
        <v/>
      </c>
      <c r="DF55" s="2" t="str">
        <f t="shared" si="37"/>
        <v/>
      </c>
      <c r="DG55" s="2" t="str">
        <f t="shared" si="38"/>
        <v/>
      </c>
      <c r="DH55" s="2" t="str">
        <f t="shared" si="39"/>
        <v/>
      </c>
      <c r="DI55" s="2" t="str">
        <f t="shared" si="40"/>
        <v/>
      </c>
      <c r="DK55" s="2">
        <f t="shared" si="61"/>
        <v>75.747665182186225</v>
      </c>
      <c r="DL55" s="2">
        <f t="shared" si="61"/>
        <v>77.241944947735206</v>
      </c>
      <c r="DM55" s="2">
        <f t="shared" si="61"/>
        <v>75.4118954703833</v>
      </c>
      <c r="DN55" s="2">
        <f t="shared" si="61"/>
        <v>77.0341916646409</v>
      </c>
      <c r="DO55" s="2">
        <f t="shared" si="61"/>
        <v>78.272733615221995</v>
      </c>
      <c r="DP55" s="2">
        <f t="shared" si="61"/>
        <v>78.339947145877403</v>
      </c>
      <c r="DQ55" s="2">
        <f t="shared" si="61"/>
        <v>77.013196617336149</v>
      </c>
      <c r="DR55" s="2">
        <f t="shared" si="61"/>
        <v>76.603010007047232</v>
      </c>
      <c r="DS55" s="2">
        <f t="shared" si="61"/>
        <v>76.88733222591361</v>
      </c>
      <c r="DT55" s="2">
        <f t="shared" si="61"/>
        <v>73.227006342494718</v>
      </c>
      <c r="DU55" s="2">
        <f t="shared" si="61"/>
        <v>72.428044397462983</v>
      </c>
      <c r="DV55" s="2">
        <f t="shared" si="61"/>
        <v>72.462363636363634</v>
      </c>
      <c r="DW55" s="2">
        <f t="shared" si="61"/>
        <v>73.0534978858351</v>
      </c>
      <c r="DX55" s="2">
        <f t="shared" si="61"/>
        <v>71.604376819814718</v>
      </c>
      <c r="DY55" s="2">
        <f t="shared" si="61"/>
        <v>67.710756097560974</v>
      </c>
      <c r="EA55" s="2">
        <f t="shared" si="62"/>
        <v>68.498631079282774</v>
      </c>
      <c r="EB55" s="2">
        <f t="shared" si="62"/>
        <v>71.31210592680614</v>
      </c>
      <c r="EC55" s="2">
        <f t="shared" si="62"/>
        <v>67.003654528077305</v>
      </c>
      <c r="ED55" s="2">
        <f t="shared" si="62"/>
        <v>70.967677762482793</v>
      </c>
      <c r="EE55" s="2">
        <f t="shared" si="62"/>
        <v>71.047229136400304</v>
      </c>
      <c r="EF55" s="2">
        <f t="shared" si="62"/>
        <v>73.83585261514439</v>
      </c>
      <c r="EG55" s="2">
        <f t="shared" si="62"/>
        <v>72.343154731457787</v>
      </c>
      <c r="EH55" s="2">
        <f t="shared" si="62"/>
        <v>72.314140282991616</v>
      </c>
      <c r="EI55" s="2">
        <f t="shared" si="62"/>
        <v>73.523412646370019</v>
      </c>
      <c r="EJ55" s="2">
        <f t="shared" si="62"/>
        <v>70.280136924277912</v>
      </c>
      <c r="EK55" s="2">
        <f t="shared" si="62"/>
        <v>69.197953442706847</v>
      </c>
      <c r="EL55" s="2">
        <f t="shared" si="62"/>
        <v>67.096950527600839</v>
      </c>
      <c r="EM55" s="2">
        <f t="shared" si="62"/>
        <v>69.278897901936276</v>
      </c>
      <c r="EN55" s="2">
        <f t="shared" si="62"/>
        <v>68.464430304721262</v>
      </c>
      <c r="EO55" s="2">
        <f t="shared" si="62"/>
        <v>67.686049284578687</v>
      </c>
      <c r="EQ55" s="2">
        <f t="shared" si="63"/>
        <v>68.498631079282774</v>
      </c>
      <c r="ER55" s="2">
        <f t="shared" si="63"/>
        <v>68.59835637630772</v>
      </c>
      <c r="ES55" s="2">
        <f t="shared" si="63"/>
        <v>68.383077621241412</v>
      </c>
      <c r="ET55" s="2">
        <f t="shared" si="63"/>
        <v>70.221213275120647</v>
      </c>
      <c r="EU55" s="2">
        <f t="shared" si="63"/>
        <v>71.002486300291807</v>
      </c>
      <c r="EV55" s="2">
        <f t="shared" si="63"/>
        <v>73.518993409980965</v>
      </c>
      <c r="EW55" s="2">
        <f t="shared" si="63"/>
        <v>71.395343774024155</v>
      </c>
      <c r="EX55" s="2">
        <f t="shared" si="63"/>
        <v>72.00200717785907</v>
      </c>
      <c r="EY55" s="2">
        <f t="shared" si="63"/>
        <v>72.84740606994751</v>
      </c>
      <c r="EZ55" s="2">
        <f t="shared" si="63"/>
        <v>70.509484699231223</v>
      </c>
      <c r="FA55" s="2">
        <f t="shared" si="63"/>
        <v>69.531656857930926</v>
      </c>
      <c r="FB55" s="2">
        <f t="shared" si="63"/>
        <v>67.826675672880796</v>
      </c>
      <c r="FC55" s="2">
        <f t="shared" si="63"/>
        <v>69.665894867809016</v>
      </c>
      <c r="FD55" s="2">
        <f t="shared" si="63"/>
        <v>68.736348342499966</v>
      </c>
      <c r="FE55" s="2">
        <f t="shared" si="63"/>
        <v>71.355396623954675</v>
      </c>
      <c r="FG55" s="2">
        <f t="shared" si="64"/>
        <v>0.26647546152182811</v>
      </c>
      <c r="FH55" s="2">
        <f t="shared" si="64"/>
        <v>0.22381896554140202</v>
      </c>
      <c r="FI55" s="2">
        <f t="shared" si="64"/>
        <v>0.22566368955049521</v>
      </c>
      <c r="FJ55" s="2">
        <f t="shared" si="64"/>
        <v>0.22036571546782882</v>
      </c>
      <c r="FK55" s="2">
        <f t="shared" si="64"/>
        <v>0.19591185602806055</v>
      </c>
      <c r="FL55" s="2">
        <f t="shared" si="64"/>
        <v>0.20002145725832779</v>
      </c>
      <c r="FM55" s="2">
        <f t="shared" si="64"/>
        <v>0.20621009594889114</v>
      </c>
      <c r="FN55" s="2">
        <f t="shared" si="64"/>
        <v>0.18659055454122817</v>
      </c>
      <c r="FO55" s="2">
        <f t="shared" si="64"/>
        <v>0.18663879326438504</v>
      </c>
      <c r="FP55" s="2">
        <f t="shared" si="64"/>
        <v>0.19209283770815533</v>
      </c>
      <c r="FQ55" s="2">
        <f t="shared" si="64"/>
        <v>0.19597644896535005</v>
      </c>
      <c r="FR55" s="2">
        <f t="shared" si="64"/>
        <v>0.1989359366478356</v>
      </c>
      <c r="FS55" s="2">
        <f t="shared" si="64"/>
        <v>0.19777485792305591</v>
      </c>
      <c r="FT55" s="2">
        <f t="shared" si="64"/>
        <v>0.21784385119637037</v>
      </c>
      <c r="FU55" s="2">
        <f t="shared" si="64"/>
        <v>0.16703319001391112</v>
      </c>
      <c r="FW55" s="2">
        <f t="shared" si="53"/>
        <v>7.6954773205431274E-15</v>
      </c>
      <c r="FX55" s="2">
        <f t="shared" si="53"/>
        <v>1.3327680358925768E-5</v>
      </c>
      <c r="FY55" s="2">
        <f t="shared" si="53"/>
        <v>1.1375114806408141E-5</v>
      </c>
      <c r="FZ55" s="2">
        <f t="shared" si="53"/>
        <v>1.2204875867776221E-5</v>
      </c>
      <c r="GA55" s="2">
        <f t="shared" si="53"/>
        <v>1.0378187772552891E-5</v>
      </c>
      <c r="GB55" s="2">
        <f t="shared" si="53"/>
        <v>9.1293113338792654E-6</v>
      </c>
      <c r="GC55" s="2">
        <f t="shared" si="53"/>
        <v>9.7416815471784253E-6</v>
      </c>
      <c r="GD55" s="2">
        <f t="shared" si="53"/>
        <v>9.0371389204766966E-6</v>
      </c>
      <c r="GE55" s="2">
        <f t="shared" si="53"/>
        <v>9.910571292825814E-6</v>
      </c>
      <c r="GF55" s="2">
        <f t="shared" si="53"/>
        <v>1.0155899953311295E-5</v>
      </c>
      <c r="GG55" s="2">
        <f t="shared" si="53"/>
        <v>1.0723864738927508E-5</v>
      </c>
      <c r="GH55" s="2">
        <f t="shared" si="53"/>
        <v>1.1207390673247843E-5</v>
      </c>
      <c r="GI55" s="2">
        <f t="shared" si="53"/>
        <v>9.0427513216414529E-6</v>
      </c>
      <c r="GJ55" s="2">
        <f t="shared" si="53"/>
        <v>6.6136977283325114E-6</v>
      </c>
      <c r="GK55" s="2">
        <f t="shared" si="53"/>
        <v>4.9740138855543987E-6</v>
      </c>
      <c r="GM55" s="86">
        <f t="shared" si="54"/>
        <v>3.6735885865056425E-4</v>
      </c>
      <c r="GN55" s="86">
        <f t="shared" si="54"/>
        <v>8.506769252274392E-5</v>
      </c>
      <c r="GO55" s="86">
        <f t="shared" si="54"/>
        <v>9.4584196493355835E-5</v>
      </c>
      <c r="GP55" s="86">
        <f t="shared" si="54"/>
        <v>5.318883692863974E-5</v>
      </c>
      <c r="GQ55" s="86">
        <f t="shared" si="54"/>
        <v>1.7417779234436033E-5</v>
      </c>
      <c r="GR55" s="86">
        <f t="shared" si="54"/>
        <v>2.1210389954237197E-5</v>
      </c>
      <c r="GS55" s="86">
        <f t="shared" si="54"/>
        <v>2.1007172159055258E-5</v>
      </c>
      <c r="GT55" s="86">
        <f t="shared" si="54"/>
        <v>6.946010976355997E-6</v>
      </c>
      <c r="GU55" s="86">
        <f t="shared" si="54"/>
        <v>6.4583537158430551E-6</v>
      </c>
      <c r="GV55" s="86">
        <f t="shared" si="54"/>
        <v>1.2065537352203189E-5</v>
      </c>
      <c r="GW55" s="86">
        <f t="shared" si="54"/>
        <v>1.4908426397890543E-5</v>
      </c>
      <c r="GX55" s="86">
        <f t="shared" si="54"/>
        <v>1.6082493158423674E-5</v>
      </c>
      <c r="GY55" s="86">
        <f t="shared" si="54"/>
        <v>1.7655219536420587E-5</v>
      </c>
      <c r="GZ55" s="86">
        <f t="shared" si="54"/>
        <v>4.754005632774963E-5</v>
      </c>
      <c r="HA55" s="86">
        <f t="shared" si="54"/>
        <v>1.4782578484303449E-6</v>
      </c>
      <c r="HC55" s="86">
        <f t="shared" si="58"/>
        <v>1.6502861070483438E-13</v>
      </c>
      <c r="HD55" s="86">
        <f t="shared" si="58"/>
        <v>4.8043848172018994E-15</v>
      </c>
      <c r="HE55" s="86">
        <f t="shared" si="58"/>
        <v>3.2033284794191244E-15</v>
      </c>
      <c r="HF55" s="86">
        <f t="shared" si="58"/>
        <v>1.0871415300696966E-16</v>
      </c>
      <c r="HG55" s="86">
        <f t="shared" si="58"/>
        <v>7.8789913133852771E-19</v>
      </c>
      <c r="HH55" s="86">
        <f t="shared" si="58"/>
        <v>9.9142857595907439E-17</v>
      </c>
      <c r="HI55" s="86">
        <f t="shared" si="58"/>
        <v>1.5470814082015171E-17</v>
      </c>
      <c r="HJ55" s="86">
        <f t="shared" si="58"/>
        <v>1.0044905292677938E-16</v>
      </c>
      <c r="HK55" s="86">
        <f t="shared" si="58"/>
        <v>2.2707627949684229E-16</v>
      </c>
      <c r="HL55" s="86">
        <f t="shared" si="58"/>
        <v>2.701623605444567E-17</v>
      </c>
      <c r="HM55" s="86">
        <f t="shared" si="58"/>
        <v>3.9412453051413161E-17</v>
      </c>
      <c r="HN55" s="86">
        <f t="shared" si="58"/>
        <v>1.4876906617567549E-16</v>
      </c>
      <c r="HO55" s="86">
        <f t="shared" si="58"/>
        <v>7.2906766804838725E-15</v>
      </c>
      <c r="HP55" s="86">
        <f t="shared" si="58"/>
        <v>7.9919207496549354E-16</v>
      </c>
      <c r="HQ55" s="86">
        <f t="shared" si="58"/>
        <v>3.1477089449153355E-21</v>
      </c>
      <c r="HS55" s="86">
        <f t="shared" si="55"/>
        <v>6.5733576764629057E-184</v>
      </c>
      <c r="HT55" s="86">
        <f t="shared" si="55"/>
        <v>2.9934525188045267E-64</v>
      </c>
      <c r="HU55" s="86">
        <f t="shared" si="55"/>
        <v>1.6356702913550283E-66</v>
      </c>
      <c r="HV55" s="86">
        <f t="shared" si="55"/>
        <v>3.5190566590409033E-76</v>
      </c>
      <c r="HW55" s="86">
        <f t="shared" si="55"/>
        <v>6.1144952334768321E-87</v>
      </c>
      <c r="HX55" s="86">
        <f t="shared" si="55"/>
        <v>2.9524511473418484E-77</v>
      </c>
      <c r="HY55" s="86">
        <f t="shared" si="55"/>
        <v>4.0538269009264365E-83</v>
      </c>
      <c r="HZ55" s="86">
        <f t="shared" si="55"/>
        <v>7.4350176874169167E-79</v>
      </c>
      <c r="IA55" s="86">
        <f t="shared" si="55"/>
        <v>3.9612585041701864E-77</v>
      </c>
      <c r="IB55" s="86">
        <f t="shared" si="55"/>
        <v>1.0855280820906134E-80</v>
      </c>
      <c r="IC55" s="86">
        <f t="shared" si="55"/>
        <v>6.2746026111558859E-79</v>
      </c>
      <c r="ID55" s="86">
        <f t="shared" si="55"/>
        <v>2.0911561117132437E-76</v>
      </c>
      <c r="IE55" s="86">
        <f t="shared" si="55"/>
        <v>2.7705787778995954E-67</v>
      </c>
      <c r="IF55" s="86">
        <f t="shared" si="55"/>
        <v>8.6015387805439978E-45</v>
      </c>
      <c r="IG55" s="86">
        <f t="shared" si="55"/>
        <v>1.2435218032085315E-32</v>
      </c>
      <c r="II55" s="86">
        <f t="shared" si="56"/>
        <v>0</v>
      </c>
      <c r="IJ55" s="86">
        <f t="shared" si="56"/>
        <v>0</v>
      </c>
      <c r="IK55" s="86">
        <f t="shared" si="56"/>
        <v>0</v>
      </c>
      <c r="IL55" s="86">
        <f t="shared" si="56"/>
        <v>0</v>
      </c>
      <c r="IM55" s="86">
        <f t="shared" si="56"/>
        <v>0</v>
      </c>
      <c r="IN55" s="86">
        <f t="shared" si="56"/>
        <v>0</v>
      </c>
      <c r="IO55" s="86">
        <f t="shared" si="56"/>
        <v>0</v>
      </c>
      <c r="IP55" s="86">
        <f t="shared" si="56"/>
        <v>0</v>
      </c>
      <c r="IQ55" s="86">
        <f t="shared" si="56"/>
        <v>0</v>
      </c>
      <c r="IR55" s="86">
        <f t="shared" si="56"/>
        <v>0</v>
      </c>
      <c r="IS55" s="86">
        <f t="shared" si="56"/>
        <v>0</v>
      </c>
      <c r="IT55" s="86">
        <f t="shared" si="56"/>
        <v>0</v>
      </c>
      <c r="IU55" s="86">
        <f t="shared" si="56"/>
        <v>0</v>
      </c>
      <c r="IV55" s="86">
        <f t="shared" si="56"/>
        <v>1.882160483697444E-137</v>
      </c>
      <c r="IW55" s="86">
        <f t="shared" si="56"/>
        <v>1.2943770472098374E-81</v>
      </c>
      <c r="IY55" s="86">
        <f t="shared" si="57"/>
        <v>3.6735885881559289E-4</v>
      </c>
      <c r="IZ55" s="86">
        <f t="shared" si="57"/>
        <v>8.5067692527548305E-5</v>
      </c>
      <c r="JA55" s="86">
        <f t="shared" si="57"/>
        <v>9.4584196496559164E-5</v>
      </c>
      <c r="JB55" s="86">
        <f t="shared" si="57"/>
        <v>5.3188836928748452E-5</v>
      </c>
      <c r="JC55" s="86">
        <f t="shared" si="57"/>
        <v>1.7417779234436823E-5</v>
      </c>
      <c r="JD55" s="86">
        <f t="shared" si="57"/>
        <v>2.1210389954336341E-5</v>
      </c>
      <c r="JE55" s="86">
        <f t="shared" si="57"/>
        <v>2.1007172159070729E-5</v>
      </c>
      <c r="JF55" s="86">
        <f t="shared" si="57"/>
        <v>6.9460109764564458E-6</v>
      </c>
      <c r="JG55" s="86">
        <f t="shared" si="57"/>
        <v>6.458353716070131E-6</v>
      </c>
      <c r="JH55" s="86">
        <f t="shared" si="57"/>
        <v>1.2065537352230206E-5</v>
      </c>
      <c r="JI55" s="86">
        <f t="shared" si="57"/>
        <v>1.4908426397929955E-5</v>
      </c>
      <c r="JJ55" s="86">
        <f t="shared" si="57"/>
        <v>1.6082493158572443E-5</v>
      </c>
      <c r="JK55" s="86">
        <f t="shared" si="57"/>
        <v>1.7655219543711264E-5</v>
      </c>
      <c r="JL55" s="86">
        <f t="shared" si="57"/>
        <v>4.7540056328548822E-5</v>
      </c>
      <c r="JM55" s="86">
        <f t="shared" si="57"/>
        <v>1.4782578484303481E-6</v>
      </c>
    </row>
    <row r="56" spans="2:273" x14ac:dyDescent="0.25">
      <c r="B56" s="2">
        <v>29</v>
      </c>
      <c r="C56" s="37">
        <v>76.224000000000004</v>
      </c>
      <c r="D56" s="37">
        <v>77.760999999999996</v>
      </c>
      <c r="E56" s="37">
        <v>74.805999999999997</v>
      </c>
      <c r="F56" s="37">
        <v>75.391000000000005</v>
      </c>
      <c r="G56" s="37">
        <v>77.843999999999994</v>
      </c>
      <c r="H56" s="37">
        <v>77.531000000000006</v>
      </c>
      <c r="I56" s="37">
        <v>77.156000000000006</v>
      </c>
      <c r="J56" s="37">
        <v>76</v>
      </c>
      <c r="K56" s="37">
        <v>76.906000000000006</v>
      </c>
      <c r="L56" s="37">
        <v>71.703000000000003</v>
      </c>
      <c r="M56" s="37">
        <v>71.125</v>
      </c>
      <c r="N56" s="37">
        <v>71.625</v>
      </c>
      <c r="O56" s="37">
        <v>71.171999999999997</v>
      </c>
      <c r="P56" s="37">
        <v>71.218999999999994</v>
      </c>
      <c r="Q56" s="37">
        <v>66.575999999999993</v>
      </c>
      <c r="S56" s="4">
        <f t="shared" si="59"/>
        <v>74.283848498701047</v>
      </c>
      <c r="T56" s="4">
        <f t="shared" si="59"/>
        <v>76.079577722311001</v>
      </c>
      <c r="U56" s="4">
        <f t="shared" si="59"/>
        <v>73.655159293236792</v>
      </c>
      <c r="V56" s="4">
        <f t="shared" si="59"/>
        <v>75.882174014682647</v>
      </c>
      <c r="W56" s="4">
        <f t="shared" si="59"/>
        <v>76.95236868022802</v>
      </c>
      <c r="X56" s="4">
        <f t="shared" si="59"/>
        <v>77.561432178470184</v>
      </c>
      <c r="Y56" s="4">
        <f t="shared" si="59"/>
        <v>76.140599615160014</v>
      </c>
      <c r="Z56" s="4">
        <f t="shared" si="59"/>
        <v>75.816697266412064</v>
      </c>
      <c r="AA56" s="4">
        <f t="shared" si="59"/>
        <v>76.328936822251677</v>
      </c>
      <c r="AB56" s="4">
        <f t="shared" si="59"/>
        <v>72.738108688659807</v>
      </c>
      <c r="AC56" s="4">
        <f t="shared" si="59"/>
        <v>71.861464572390929</v>
      </c>
      <c r="AD56" s="4">
        <f t="shared" si="59"/>
        <v>71.501008331142913</v>
      </c>
      <c r="AE56" s="4">
        <f t="shared" si="59"/>
        <v>72.439947795396066</v>
      </c>
      <c r="AF56" s="4">
        <f t="shared" si="59"/>
        <v>71.098771140006036</v>
      </c>
      <c r="AG56" s="4">
        <f t="shared" si="59"/>
        <v>67.844285850131229</v>
      </c>
      <c r="AI56" s="4">
        <f t="shared" si="60"/>
        <v>1.9401515012989563</v>
      </c>
      <c r="AJ56" s="4">
        <f t="shared" si="60"/>
        <v>1.6814222776889949</v>
      </c>
      <c r="AK56" s="4">
        <f t="shared" si="60"/>
        <v>1.1508407067632049</v>
      </c>
      <c r="AL56" s="4">
        <f t="shared" si="60"/>
        <v>-0.49117401468264177</v>
      </c>
      <c r="AM56" s="4">
        <f t="shared" si="60"/>
        <v>0.89163131977197452</v>
      </c>
      <c r="AN56" s="4">
        <f t="shared" si="60"/>
        <v>-3.0432178470178428E-2</v>
      </c>
      <c r="AO56" s="4">
        <f t="shared" si="60"/>
        <v>1.0154003848399924</v>
      </c>
      <c r="AP56" s="4">
        <f t="shared" si="60"/>
        <v>0.18330273358793647</v>
      </c>
      <c r="AQ56" s="4">
        <f t="shared" si="60"/>
        <v>0.57706317774832883</v>
      </c>
      <c r="AR56" s="4">
        <f t="shared" si="60"/>
        <v>-1.035108688659804</v>
      </c>
      <c r="AS56" s="4">
        <f t="shared" si="60"/>
        <v>-0.73646457239092911</v>
      </c>
      <c r="AT56" s="4">
        <f t="shared" si="60"/>
        <v>0.12399166885708723</v>
      </c>
      <c r="AU56" s="4">
        <f t="shared" si="60"/>
        <v>-1.2679477953960685</v>
      </c>
      <c r="AV56" s="4">
        <f t="shared" si="60"/>
        <v>0.12022885999395783</v>
      </c>
      <c r="AW56" s="4">
        <f t="shared" si="60"/>
        <v>-1.2682858501312353</v>
      </c>
      <c r="AY56" s="2">
        <f t="shared" si="51"/>
        <v>73.855742716103748</v>
      </c>
      <c r="AZ56" s="2">
        <f t="shared" si="51"/>
        <v>75.956081774085035</v>
      </c>
      <c r="BA56" s="2">
        <f t="shared" si="51"/>
        <v>73.521116513933549</v>
      </c>
      <c r="BB56" s="2">
        <f t="shared" si="51"/>
        <v>75.797976356793583</v>
      </c>
      <c r="BC56" s="2">
        <f t="shared" si="51"/>
        <v>76.921148313974342</v>
      </c>
      <c r="BD56" s="2">
        <f t="shared" si="51"/>
        <v>77.524813848604964</v>
      </c>
      <c r="BE56" s="2">
        <f t="shared" si="51"/>
        <v>76.102961708266776</v>
      </c>
      <c r="BF56" s="2">
        <f t="shared" si="51"/>
        <v>75.802751030704414</v>
      </c>
      <c r="BG56" s="2">
        <f t="shared" si="51"/>
        <v>76.316227269187351</v>
      </c>
      <c r="BH56" s="2">
        <f t="shared" si="51"/>
        <v>72.716153182870499</v>
      </c>
      <c r="BI56" s="2">
        <f t="shared" si="51"/>
        <v>71.83417299750711</v>
      </c>
      <c r="BJ56" s="2">
        <f t="shared" si="51"/>
        <v>71.472468462765789</v>
      </c>
      <c r="BK56" s="2">
        <f t="shared" si="51"/>
        <v>72.409616952355265</v>
      </c>
      <c r="BL56" s="2">
        <f t="shared" si="51"/>
        <v>71.030045208784458</v>
      </c>
      <c r="BM56" s="2">
        <f t="shared" si="51"/>
        <v>67.841896058281392</v>
      </c>
      <c r="BO56" s="2">
        <f t="shared" si="10"/>
        <v>76.224000000000004</v>
      </c>
      <c r="BP56" s="2">
        <f t="shared" si="11"/>
        <v>77.760999999999996</v>
      </c>
      <c r="BQ56" s="2">
        <f t="shared" si="12"/>
        <v>74.805999999999997</v>
      </c>
      <c r="BR56" s="2">
        <f t="shared" si="13"/>
        <v>75.391000000000005</v>
      </c>
      <c r="BS56" s="2">
        <f t="shared" si="14"/>
        <v>77.843999999999994</v>
      </c>
      <c r="BT56" s="2">
        <f t="shared" si="15"/>
        <v>77.531000000000006</v>
      </c>
      <c r="BU56" s="2">
        <f t="shared" si="16"/>
        <v>77.156000000000006</v>
      </c>
      <c r="BV56" s="2">
        <f t="shared" si="17"/>
        <v>76</v>
      </c>
      <c r="BW56" s="2">
        <f t="shared" si="18"/>
        <v>76.906000000000006</v>
      </c>
      <c r="BX56" s="2">
        <f t="shared" si="19"/>
        <v>71.703000000000003</v>
      </c>
      <c r="BY56" s="2">
        <f t="shared" si="20"/>
        <v>71.125</v>
      </c>
      <c r="BZ56" s="2">
        <f t="shared" si="21"/>
        <v>71.625</v>
      </c>
      <c r="CA56" s="2">
        <f t="shared" si="22"/>
        <v>71.171999999999997</v>
      </c>
      <c r="CB56" s="2">
        <f t="shared" si="23"/>
        <v>71.218999999999994</v>
      </c>
      <c r="CC56" s="2">
        <f t="shared" si="24"/>
        <v>66.575999999999993</v>
      </c>
      <c r="CE56" s="2" t="str">
        <f t="shared" si="52"/>
        <v/>
      </c>
      <c r="CF56" s="2" t="str">
        <f t="shared" si="52"/>
        <v/>
      </c>
      <c r="CG56" s="2" t="str">
        <f t="shared" si="52"/>
        <v/>
      </c>
      <c r="CH56" s="2" t="str">
        <f t="shared" si="52"/>
        <v/>
      </c>
      <c r="CI56" s="2" t="str">
        <f t="shared" si="52"/>
        <v/>
      </c>
      <c r="CJ56" s="2" t="str">
        <f t="shared" si="52"/>
        <v/>
      </c>
      <c r="CK56" s="2" t="str">
        <f t="shared" si="52"/>
        <v/>
      </c>
      <c r="CL56" s="2" t="str">
        <f t="shared" si="52"/>
        <v/>
      </c>
      <c r="CM56" s="2" t="str">
        <f t="shared" si="52"/>
        <v/>
      </c>
      <c r="CN56" s="2" t="str">
        <f t="shared" si="52"/>
        <v/>
      </c>
      <c r="CO56" s="2" t="str">
        <f t="shared" si="52"/>
        <v/>
      </c>
      <c r="CP56" s="2" t="str">
        <f t="shared" si="52"/>
        <v/>
      </c>
      <c r="CQ56" s="2" t="str">
        <f t="shared" si="52"/>
        <v/>
      </c>
      <c r="CR56" s="2" t="str">
        <f t="shared" si="52"/>
        <v/>
      </c>
      <c r="CS56" s="2" t="str">
        <f t="shared" si="52"/>
        <v/>
      </c>
      <c r="CU56" s="2" t="str">
        <f t="shared" si="26"/>
        <v/>
      </c>
      <c r="CV56" s="2" t="str">
        <f t="shared" si="27"/>
        <v/>
      </c>
      <c r="CW56" s="2" t="str">
        <f t="shared" si="28"/>
        <v/>
      </c>
      <c r="CX56" s="2" t="str">
        <f t="shared" si="29"/>
        <v/>
      </c>
      <c r="CY56" s="2" t="str">
        <f t="shared" si="30"/>
        <v/>
      </c>
      <c r="CZ56" s="2" t="str">
        <f t="shared" si="31"/>
        <v/>
      </c>
      <c r="DA56" s="2" t="str">
        <f t="shared" si="32"/>
        <v/>
      </c>
      <c r="DB56" s="2" t="str">
        <f t="shared" si="33"/>
        <v/>
      </c>
      <c r="DC56" s="2" t="str">
        <f t="shared" si="34"/>
        <v/>
      </c>
      <c r="DD56" s="2" t="str">
        <f t="shared" si="35"/>
        <v/>
      </c>
      <c r="DE56" s="2" t="str">
        <f t="shared" si="36"/>
        <v/>
      </c>
      <c r="DF56" s="2" t="str">
        <f t="shared" si="37"/>
        <v/>
      </c>
      <c r="DG56" s="2" t="str">
        <f t="shared" si="38"/>
        <v/>
      </c>
      <c r="DH56" s="2" t="str">
        <f t="shared" si="39"/>
        <v/>
      </c>
      <c r="DI56" s="2" t="str">
        <f t="shared" si="40"/>
        <v/>
      </c>
      <c r="DK56" s="2">
        <f t="shared" si="61"/>
        <v>76.012388663967599</v>
      </c>
      <c r="DL56" s="2">
        <f t="shared" si="61"/>
        <v>77.452697212543569</v>
      </c>
      <c r="DM56" s="2">
        <f t="shared" si="61"/>
        <v>75.615626306620229</v>
      </c>
      <c r="DN56" s="2">
        <f t="shared" si="61"/>
        <v>77.319442616751743</v>
      </c>
      <c r="DO56" s="2">
        <f t="shared" si="61"/>
        <v>78.508117487164</v>
      </c>
      <c r="DP56" s="2">
        <f t="shared" si="61"/>
        <v>78.55778012684992</v>
      </c>
      <c r="DQ56" s="2">
        <f t="shared" si="61"/>
        <v>77.195686499546952</v>
      </c>
      <c r="DR56" s="2">
        <f t="shared" si="61"/>
        <v>76.699591966173372</v>
      </c>
      <c r="DS56" s="2">
        <f t="shared" si="61"/>
        <v>77.042255813953474</v>
      </c>
      <c r="DT56" s="2">
        <f t="shared" si="61"/>
        <v>73.3711999395953</v>
      </c>
      <c r="DU56" s="2">
        <f t="shared" si="61"/>
        <v>72.558964361220163</v>
      </c>
      <c r="DV56" s="2">
        <f t="shared" si="61"/>
        <v>72.680787677438829</v>
      </c>
      <c r="DW56" s="2">
        <f t="shared" si="61"/>
        <v>73.277811537299911</v>
      </c>
      <c r="DX56" s="2">
        <f t="shared" si="61"/>
        <v>71.836747697377319</v>
      </c>
      <c r="DY56" s="2">
        <f t="shared" si="61"/>
        <v>67.88670731707316</v>
      </c>
      <c r="EA56" s="2">
        <f t="shared" si="62"/>
        <v>68.441517995362943</v>
      </c>
      <c r="EB56" s="2">
        <f t="shared" si="62"/>
        <v>71.222810415722762</v>
      </c>
      <c r="EC56" s="2">
        <f t="shared" si="62"/>
        <v>66.966383806398085</v>
      </c>
      <c r="ED56" s="2">
        <f t="shared" si="62"/>
        <v>70.888835005005632</v>
      </c>
      <c r="EE56" s="2">
        <f t="shared" si="62"/>
        <v>70.980808958837756</v>
      </c>
      <c r="EF56" s="2">
        <f t="shared" si="62"/>
        <v>73.757027946916452</v>
      </c>
      <c r="EG56" s="2">
        <f t="shared" si="62"/>
        <v>72.266760869565204</v>
      </c>
      <c r="EH56" s="2">
        <f t="shared" si="62"/>
        <v>72.2371468751289</v>
      </c>
      <c r="EI56" s="2">
        <f t="shared" si="62"/>
        <v>73.43066932084308</v>
      </c>
      <c r="EJ56" s="2">
        <f t="shared" si="62"/>
        <v>70.203545433255272</v>
      </c>
      <c r="EK56" s="2">
        <f t="shared" si="62"/>
        <v>69.1222282388308</v>
      </c>
      <c r="EL56" s="2">
        <f t="shared" si="62"/>
        <v>67.034954443813234</v>
      </c>
      <c r="EM56" s="2">
        <f t="shared" si="62"/>
        <v>69.19784523496844</v>
      </c>
      <c r="EN56" s="2">
        <f t="shared" si="62"/>
        <v>68.388470364896364</v>
      </c>
      <c r="EO56" s="2">
        <f t="shared" si="62"/>
        <v>67.637982829888713</v>
      </c>
      <c r="EQ56" s="2">
        <f t="shared" si="63"/>
        <v>68.441517995362943</v>
      </c>
      <c r="ER56" s="2">
        <f t="shared" si="63"/>
        <v>68.542478467441057</v>
      </c>
      <c r="ES56" s="2">
        <f t="shared" si="63"/>
        <v>68.329275017481791</v>
      </c>
      <c r="ET56" s="2">
        <f t="shared" si="63"/>
        <v>70.15141828447625</v>
      </c>
      <c r="EU56" s="2">
        <f t="shared" si="63"/>
        <v>70.936581644790635</v>
      </c>
      <c r="EV56" s="2">
        <f t="shared" si="63"/>
        <v>73.443998553026844</v>
      </c>
      <c r="EW56" s="2">
        <f t="shared" si="63"/>
        <v>71.330484871561907</v>
      </c>
      <c r="EX56" s="2">
        <f t="shared" si="63"/>
        <v>71.928828056752423</v>
      </c>
      <c r="EY56" s="2">
        <f t="shared" si="63"/>
        <v>72.762920830646465</v>
      </c>
      <c r="EZ56" s="2">
        <f t="shared" si="63"/>
        <v>70.430046255648122</v>
      </c>
      <c r="FA56" s="2">
        <f t="shared" si="63"/>
        <v>69.451849593580874</v>
      </c>
      <c r="FB56" s="2">
        <f t="shared" si="63"/>
        <v>67.755704281903888</v>
      </c>
      <c r="FC56" s="2">
        <f t="shared" si="63"/>
        <v>69.580197738983586</v>
      </c>
      <c r="FD56" s="2">
        <f t="shared" si="63"/>
        <v>68.656461006581125</v>
      </c>
      <c r="FE56" s="2">
        <f t="shared" si="63"/>
        <v>71.257723521263216</v>
      </c>
      <c r="FG56" s="2">
        <f t="shared" si="64"/>
        <v>0.28486102091363902</v>
      </c>
      <c r="FH56" s="2">
        <f t="shared" si="64"/>
        <v>0.24022527507441019</v>
      </c>
      <c r="FI56" s="2">
        <f t="shared" si="64"/>
        <v>0.24216303235386777</v>
      </c>
      <c r="FJ56" s="2">
        <f t="shared" si="64"/>
        <v>0.23659605490463026</v>
      </c>
      <c r="FK56" s="2">
        <f t="shared" si="64"/>
        <v>0.21082816838653581</v>
      </c>
      <c r="FL56" s="2">
        <f t="shared" si="64"/>
        <v>0.21516693761296565</v>
      </c>
      <c r="FM56" s="2">
        <f t="shared" si="64"/>
        <v>0.22169431483647214</v>
      </c>
      <c r="FN56" s="2">
        <f t="shared" si="64"/>
        <v>0.20097454692099903</v>
      </c>
      <c r="FO56" s="2">
        <f t="shared" si="64"/>
        <v>0.20102558527079692</v>
      </c>
      <c r="FP56" s="2">
        <f t="shared" si="64"/>
        <v>0.20679315804853424</v>
      </c>
      <c r="FQ56" s="2">
        <f t="shared" si="64"/>
        <v>0.21089638940697011</v>
      </c>
      <c r="FR56" s="2">
        <f t="shared" si="64"/>
        <v>0.21402121205355798</v>
      </c>
      <c r="FS56" s="2">
        <f t="shared" si="64"/>
        <v>0.21279547714376804</v>
      </c>
      <c r="FT56" s="2">
        <f t="shared" si="64"/>
        <v>0.23394418552151369</v>
      </c>
      <c r="FU56" s="2">
        <f t="shared" si="64"/>
        <v>0.18024361407057429</v>
      </c>
      <c r="FW56" s="2">
        <f t="shared" si="53"/>
        <v>8.4379230908899107E-15</v>
      </c>
      <c r="FX56" s="2">
        <f t="shared" si="53"/>
        <v>1.4613492128253111E-5</v>
      </c>
      <c r="FY56" s="2">
        <f t="shared" si="53"/>
        <v>1.2472551675843237E-5</v>
      </c>
      <c r="FZ56" s="2">
        <f t="shared" si="53"/>
        <v>1.3382364517857547E-5</v>
      </c>
      <c r="GA56" s="2">
        <f t="shared" si="53"/>
        <v>1.1379445214200193E-5</v>
      </c>
      <c r="GB56" s="2">
        <f t="shared" si="53"/>
        <v>1.0010082006726565E-5</v>
      </c>
      <c r="GC56" s="2">
        <f t="shared" si="53"/>
        <v>1.0681531371108954E-5</v>
      </c>
      <c r="GD56" s="2">
        <f t="shared" si="53"/>
        <v>9.9090171422778192E-6</v>
      </c>
      <c r="GE56" s="2">
        <f t="shared" si="53"/>
        <v>1.0866714943652671E-5</v>
      </c>
      <c r="GF56" s="2">
        <f t="shared" si="53"/>
        <v>1.1135711949991743E-5</v>
      </c>
      <c r="GG56" s="2">
        <f t="shared" si="53"/>
        <v>1.1758471699083027E-5</v>
      </c>
      <c r="GH56" s="2">
        <f t="shared" si="53"/>
        <v>1.2288646221544556E-5</v>
      </c>
      <c r="GI56" s="2">
        <f t="shared" si="53"/>
        <v>9.9151710070486781E-6</v>
      </c>
      <c r="GJ56" s="2">
        <f t="shared" si="53"/>
        <v>7.2517707278056545E-6</v>
      </c>
      <c r="GK56" s="2">
        <f t="shared" si="53"/>
        <v>5.453895155587441E-6</v>
      </c>
      <c r="GM56" s="86">
        <f t="shared" si="54"/>
        <v>5.2857084678810222E-4</v>
      </c>
      <c r="GN56" s="86">
        <f t="shared" si="54"/>
        <v>1.3142761534707038E-4</v>
      </c>
      <c r="GO56" s="86">
        <f t="shared" si="54"/>
        <v>1.4516713719672195E-4</v>
      </c>
      <c r="GP56" s="86">
        <f t="shared" si="54"/>
        <v>8.5365823302649695E-5</v>
      </c>
      <c r="GQ56" s="86">
        <f t="shared" si="54"/>
        <v>2.9339879623675352E-5</v>
      </c>
      <c r="GR56" s="86">
        <f t="shared" si="54"/>
        <v>3.5440230652655361E-5</v>
      </c>
      <c r="GS56" s="86">
        <f t="shared" si="54"/>
        <v>3.564047180159358E-5</v>
      </c>
      <c r="GT56" s="86">
        <f t="shared" si="54"/>
        <v>1.2395413074573342E-5</v>
      </c>
      <c r="GU56" s="86">
        <f t="shared" si="54"/>
        <v>1.1599434271125383E-5</v>
      </c>
      <c r="GV56" s="86">
        <f t="shared" si="54"/>
        <v>2.0803363445334406E-5</v>
      </c>
      <c r="GW56" s="86">
        <f t="shared" si="54"/>
        <v>2.5465441761391449E-5</v>
      </c>
      <c r="GX56" s="86">
        <f t="shared" si="54"/>
        <v>2.7478362265932649E-5</v>
      </c>
      <c r="GY56" s="86">
        <f t="shared" si="54"/>
        <v>2.9832924827594333E-5</v>
      </c>
      <c r="GZ56" s="86">
        <f t="shared" si="54"/>
        <v>7.670550530447699E-5</v>
      </c>
      <c r="HA56" s="86">
        <f t="shared" si="54"/>
        <v>2.8477898552736791E-6</v>
      </c>
      <c r="HC56" s="86">
        <f t="shared" si="58"/>
        <v>4.1798713583038923E-13</v>
      </c>
      <c r="HD56" s="86">
        <f t="shared" si="58"/>
        <v>1.3637404182412836E-14</v>
      </c>
      <c r="HE56" s="86">
        <f t="shared" si="58"/>
        <v>9.2327822824110268E-15</v>
      </c>
      <c r="HF56" s="86">
        <f t="shared" si="58"/>
        <v>3.6281088323273524E-16</v>
      </c>
      <c r="HG56" s="86">
        <f t="shared" si="58"/>
        <v>3.0347465278549056E-18</v>
      </c>
      <c r="HH56" s="86">
        <f t="shared" si="58"/>
        <v>3.2259208508377407E-16</v>
      </c>
      <c r="HI56" s="86">
        <f t="shared" si="58"/>
        <v>5.4989550695097948E-17</v>
      </c>
      <c r="HJ56" s="86">
        <f t="shared" si="58"/>
        <v>3.3156881513683709E-16</v>
      </c>
      <c r="HK56" s="86">
        <f t="shared" si="58"/>
        <v>7.3654931009483985E-16</v>
      </c>
      <c r="HL56" s="86">
        <f t="shared" si="58"/>
        <v>9.3349457201196871E-17</v>
      </c>
      <c r="HM56" s="86">
        <f t="shared" si="58"/>
        <v>1.3390618940629294E-16</v>
      </c>
      <c r="HN56" s="86">
        <f t="shared" si="58"/>
        <v>4.8726021057263563E-16</v>
      </c>
      <c r="HO56" s="86">
        <f t="shared" si="58"/>
        <v>2.0376711180158201E-14</v>
      </c>
      <c r="HP56" s="86">
        <f t="shared" si="58"/>
        <v>2.4014718490459465E-15</v>
      </c>
      <c r="HQ56" s="86">
        <f t="shared" si="58"/>
        <v>1.4141116590712525E-20</v>
      </c>
      <c r="HS56" s="86">
        <f t="shared" si="55"/>
        <v>8.4974225463737286E-182</v>
      </c>
      <c r="HT56" s="86">
        <f t="shared" si="55"/>
        <v>6.0914563414755973E-63</v>
      </c>
      <c r="HU56" s="86">
        <f t="shared" si="55"/>
        <v>3.6036823979024864E-65</v>
      </c>
      <c r="HV56" s="86">
        <f t="shared" si="55"/>
        <v>1.2772096913604017E-74</v>
      </c>
      <c r="HW56" s="86">
        <f t="shared" si="55"/>
        <v>3.4408962060576004E-85</v>
      </c>
      <c r="HX56" s="86">
        <f t="shared" si="55"/>
        <v>1.0142413094676971E-75</v>
      </c>
      <c r="HY56" s="86">
        <f t="shared" si="55"/>
        <v>1.9015368815458056E-81</v>
      </c>
      <c r="HZ56" s="86">
        <f t="shared" si="55"/>
        <v>2.7712623692978858E-77</v>
      </c>
      <c r="IA56" s="86">
        <f t="shared" si="55"/>
        <v>1.4013743495394505E-75</v>
      </c>
      <c r="IB56" s="86">
        <f t="shared" si="55"/>
        <v>4.5398504228366955E-79</v>
      </c>
      <c r="IC56" s="86">
        <f t="shared" si="55"/>
        <v>2.4382300872075159E-77</v>
      </c>
      <c r="ID56" s="86">
        <f t="shared" si="55"/>
        <v>7.3290337729731329E-75</v>
      </c>
      <c r="IE56" s="86">
        <f t="shared" si="55"/>
        <v>5.9059154497335736E-66</v>
      </c>
      <c r="IF56" s="86">
        <f t="shared" si="55"/>
        <v>6.2221618994822711E-44</v>
      </c>
      <c r="IG56" s="86">
        <f t="shared" si="55"/>
        <v>4.9876997203537416E-32</v>
      </c>
      <c r="II56" s="86">
        <f t="shared" si="56"/>
        <v>0</v>
      </c>
      <c r="IJ56" s="86">
        <f t="shared" si="56"/>
        <v>0</v>
      </c>
      <c r="IK56" s="86">
        <f t="shared" si="56"/>
        <v>0</v>
      </c>
      <c r="IL56" s="86">
        <f t="shared" si="56"/>
        <v>0</v>
      </c>
      <c r="IM56" s="86">
        <f t="shared" si="56"/>
        <v>0</v>
      </c>
      <c r="IN56" s="86">
        <f t="shared" si="56"/>
        <v>0</v>
      </c>
      <c r="IO56" s="86">
        <f t="shared" si="56"/>
        <v>0</v>
      </c>
      <c r="IP56" s="86">
        <f t="shared" si="56"/>
        <v>0</v>
      </c>
      <c r="IQ56" s="86">
        <f t="shared" si="56"/>
        <v>0</v>
      </c>
      <c r="IR56" s="86">
        <f t="shared" si="56"/>
        <v>0</v>
      </c>
      <c r="IS56" s="86">
        <f t="shared" si="56"/>
        <v>0</v>
      </c>
      <c r="IT56" s="86">
        <f t="shared" si="56"/>
        <v>0</v>
      </c>
      <c r="IU56" s="86">
        <f t="shared" si="56"/>
        <v>0</v>
      </c>
      <c r="IV56" s="86">
        <f t="shared" si="56"/>
        <v>2.2835654642080884E-135</v>
      </c>
      <c r="IW56" s="86">
        <f t="shared" si="56"/>
        <v>2.0425233935412813E-80</v>
      </c>
      <c r="IY56" s="86">
        <f t="shared" si="57"/>
        <v>5.2857084720608937E-4</v>
      </c>
      <c r="IZ56" s="86">
        <f t="shared" si="57"/>
        <v>1.3142761536070777E-4</v>
      </c>
      <c r="JA56" s="86">
        <f t="shared" si="57"/>
        <v>1.4516713720595474E-4</v>
      </c>
      <c r="JB56" s="86">
        <f t="shared" si="57"/>
        <v>8.5365823303012509E-5</v>
      </c>
      <c r="JC56" s="86">
        <f t="shared" si="57"/>
        <v>2.9339879623678388E-5</v>
      </c>
      <c r="JD56" s="86">
        <f t="shared" si="57"/>
        <v>3.5440230652977952E-5</v>
      </c>
      <c r="JE56" s="86">
        <f t="shared" si="57"/>
        <v>3.5640471801648569E-5</v>
      </c>
      <c r="JF56" s="86">
        <f t="shared" si="57"/>
        <v>1.2395413074904911E-5</v>
      </c>
      <c r="JG56" s="86">
        <f t="shared" si="57"/>
        <v>1.1599434271861932E-5</v>
      </c>
      <c r="JH56" s="86">
        <f t="shared" si="57"/>
        <v>2.0803363445427756E-5</v>
      </c>
      <c r="JI56" s="86">
        <f t="shared" si="57"/>
        <v>2.5465441761525355E-5</v>
      </c>
      <c r="JJ56" s="86">
        <f t="shared" si="57"/>
        <v>2.7478362266419909E-5</v>
      </c>
      <c r="JK56" s="86">
        <f t="shared" si="57"/>
        <v>2.9832924847971046E-5</v>
      </c>
      <c r="JL56" s="86">
        <f t="shared" si="57"/>
        <v>7.6705505306878458E-5</v>
      </c>
      <c r="JM56" s="86">
        <f t="shared" si="57"/>
        <v>2.8477898552736931E-6</v>
      </c>
    </row>
    <row r="57" spans="2:273" x14ac:dyDescent="0.25">
      <c r="B57" s="2">
        <v>30</v>
      </c>
      <c r="C57" s="37">
        <v>75.775999999999996</v>
      </c>
      <c r="D57" s="37">
        <v>78.896000000000001</v>
      </c>
      <c r="E57" s="37">
        <v>74.477999999999994</v>
      </c>
      <c r="F57" s="37">
        <v>76.843999999999994</v>
      </c>
      <c r="G57" s="37">
        <v>78.078000000000003</v>
      </c>
      <c r="H57" s="37">
        <v>78.641000000000005</v>
      </c>
      <c r="I57" s="37">
        <v>76.671999999999997</v>
      </c>
      <c r="J57" s="37">
        <v>75.218999999999994</v>
      </c>
      <c r="K57" s="37">
        <v>76.061999999999998</v>
      </c>
      <c r="L57" s="37">
        <v>72.593999999999994</v>
      </c>
      <c r="M57" s="37">
        <v>71.608999999999995</v>
      </c>
      <c r="N57" s="37">
        <v>72.203000000000003</v>
      </c>
      <c r="O57" s="37">
        <v>72.703000000000003</v>
      </c>
      <c r="P57" s="37">
        <v>70.531000000000006</v>
      </c>
      <c r="Q57" s="37">
        <v>66.015000000000001</v>
      </c>
      <c r="S57" s="4">
        <f t="shared" si="59"/>
        <v>74.47346077200207</v>
      </c>
      <c r="T57" s="4">
        <f t="shared" si="59"/>
        <v>76.166473463927574</v>
      </c>
      <c r="U57" s="4">
        <f t="shared" si="59"/>
        <v>73.711242851728585</v>
      </c>
      <c r="V57" s="4">
        <f t="shared" si="59"/>
        <v>76.011412163298701</v>
      </c>
      <c r="W57" s="4">
        <f t="shared" si="59"/>
        <v>77.02031900587194</v>
      </c>
      <c r="X57" s="4">
        <f t="shared" si="59"/>
        <v>77.656313132307616</v>
      </c>
      <c r="Y57" s="4">
        <f t="shared" si="59"/>
        <v>76.204835431619784</v>
      </c>
      <c r="Z57" s="4">
        <f t="shared" si="59"/>
        <v>75.817867516680749</v>
      </c>
      <c r="AA57" s="4">
        <f t="shared" si="59"/>
        <v>76.384590945206753</v>
      </c>
      <c r="AB57" s="4">
        <f t="shared" si="59"/>
        <v>72.798489285752368</v>
      </c>
      <c r="AC57" s="4">
        <f t="shared" si="59"/>
        <v>71.908981692105172</v>
      </c>
      <c r="AD57" s="4">
        <f t="shared" si="59"/>
        <v>71.583492235125107</v>
      </c>
      <c r="AE57" s="4">
        <f t="shared" si="59"/>
        <v>72.548780611807146</v>
      </c>
      <c r="AF57" s="4">
        <f t="shared" si="59"/>
        <v>71.233500040123815</v>
      </c>
      <c r="AG57" s="4">
        <f t="shared" si="59"/>
        <v>67.975255212999201</v>
      </c>
      <c r="AI57" s="4">
        <f t="shared" si="60"/>
        <v>1.3025392279979258</v>
      </c>
      <c r="AJ57" s="4">
        <f t="shared" si="60"/>
        <v>2.7295265360724272</v>
      </c>
      <c r="AK57" s="4">
        <f t="shared" si="60"/>
        <v>0.76675714827140951</v>
      </c>
      <c r="AL57" s="4">
        <f t="shared" si="60"/>
        <v>0.83258783670129333</v>
      </c>
      <c r="AM57" s="4">
        <f t="shared" si="60"/>
        <v>1.0576809941280629</v>
      </c>
      <c r="AN57" s="4">
        <f t="shared" si="60"/>
        <v>0.984686867692389</v>
      </c>
      <c r="AO57" s="4">
        <f t="shared" si="60"/>
        <v>0.46716456838021259</v>
      </c>
      <c r="AP57" s="4">
        <f t="shared" si="60"/>
        <v>-0.59886751668075533</v>
      </c>
      <c r="AQ57" s="4">
        <f t="shared" si="60"/>
        <v>-0.32259094520675546</v>
      </c>
      <c r="AR57" s="4">
        <f t="shared" si="60"/>
        <v>-0.20448928575237346</v>
      </c>
      <c r="AS57" s="4">
        <f t="shared" si="60"/>
        <v>-0.29998169210517744</v>
      </c>
      <c r="AT57" s="4">
        <f t="shared" si="60"/>
        <v>0.61950776487489634</v>
      </c>
      <c r="AU57" s="4">
        <f t="shared" si="60"/>
        <v>0.15421938819285685</v>
      </c>
      <c r="AV57" s="4">
        <f t="shared" si="60"/>
        <v>-0.70250004012380884</v>
      </c>
      <c r="AW57" s="4">
        <f t="shared" si="60"/>
        <v>-1.9602552129992006</v>
      </c>
      <c r="AY57" s="2">
        <f t="shared" si="51"/>
        <v>73.877812848109997</v>
      </c>
      <c r="AZ57" s="2">
        <f t="shared" si="51"/>
        <v>75.982371228545034</v>
      </c>
      <c r="BA57" s="2">
        <f t="shared" si="51"/>
        <v>73.512672840327426</v>
      </c>
      <c r="BB57" s="2">
        <f t="shared" si="51"/>
        <v>75.881323083978742</v>
      </c>
      <c r="BC57" s="2">
        <f t="shared" si="51"/>
        <v>76.969735636613422</v>
      </c>
      <c r="BD57" s="2">
        <f t="shared" si="51"/>
        <v>77.597456132307741</v>
      </c>
      <c r="BE57" s="2">
        <f t="shared" si="51"/>
        <v>76.143505117820339</v>
      </c>
      <c r="BF57" s="2">
        <f t="shared" si="51"/>
        <v>75.793989588364354</v>
      </c>
      <c r="BG57" s="2">
        <f t="shared" si="51"/>
        <v>76.362698506773924</v>
      </c>
      <c r="BH57" s="2">
        <f t="shared" si="51"/>
        <v>72.762115997905866</v>
      </c>
      <c r="BI57" s="2">
        <f t="shared" si="51"/>
        <v>71.864181614842138</v>
      </c>
      <c r="BJ57" s="2">
        <f t="shared" si="51"/>
        <v>71.536644845506373</v>
      </c>
      <c r="BK57" s="2">
        <f t="shared" si="51"/>
        <v>72.499502968703595</v>
      </c>
      <c r="BL57" s="2">
        <f t="shared" si="51"/>
        <v>71.126764920339966</v>
      </c>
      <c r="BM57" s="2">
        <f t="shared" si="51"/>
        <v>67.970847273957872</v>
      </c>
      <c r="BO57" s="2">
        <f t="shared" si="10"/>
        <v>75.775999999999996</v>
      </c>
      <c r="BP57" s="2">
        <f t="shared" si="11"/>
        <v>78.896000000000001</v>
      </c>
      <c r="BQ57" s="2">
        <f t="shared" si="12"/>
        <v>74.477999999999994</v>
      </c>
      <c r="BR57" s="2">
        <f t="shared" si="13"/>
        <v>76.843999999999994</v>
      </c>
      <c r="BS57" s="2">
        <f t="shared" si="14"/>
        <v>78.078000000000003</v>
      </c>
      <c r="BT57" s="2">
        <f t="shared" si="15"/>
        <v>78.641000000000005</v>
      </c>
      <c r="BU57" s="2">
        <f t="shared" si="16"/>
        <v>76.671999999999997</v>
      </c>
      <c r="BV57" s="2">
        <f t="shared" si="17"/>
        <v>75.218999999999994</v>
      </c>
      <c r="BW57" s="2">
        <f t="shared" si="18"/>
        <v>76.061999999999998</v>
      </c>
      <c r="BX57" s="2">
        <f t="shared" si="19"/>
        <v>72.593999999999994</v>
      </c>
      <c r="BY57" s="2">
        <f t="shared" si="20"/>
        <v>71.608999999999995</v>
      </c>
      <c r="BZ57" s="2">
        <f t="shared" si="21"/>
        <v>72.203000000000003</v>
      </c>
      <c r="CA57" s="2">
        <f t="shared" si="22"/>
        <v>72.703000000000003</v>
      </c>
      <c r="CB57" s="2">
        <f t="shared" si="23"/>
        <v>70.531000000000006</v>
      </c>
      <c r="CC57" s="2">
        <f t="shared" si="24"/>
        <v>66.015000000000001</v>
      </c>
      <c r="CE57" s="2" t="str">
        <f t="shared" si="52"/>
        <v/>
      </c>
      <c r="CF57" s="2" t="str">
        <f t="shared" si="52"/>
        <v/>
      </c>
      <c r="CG57" s="2" t="str">
        <f t="shared" si="52"/>
        <v/>
      </c>
      <c r="CH57" s="2" t="str">
        <f t="shared" si="52"/>
        <v/>
      </c>
      <c r="CI57" s="2" t="str">
        <f t="shared" si="52"/>
        <v/>
      </c>
      <c r="CJ57" s="2" t="str">
        <f t="shared" si="52"/>
        <v/>
      </c>
      <c r="CK57" s="2" t="str">
        <f t="shared" si="52"/>
        <v/>
      </c>
      <c r="CL57" s="2" t="str">
        <f t="shared" si="52"/>
        <v/>
      </c>
      <c r="CM57" s="2" t="str">
        <f t="shared" si="52"/>
        <v/>
      </c>
      <c r="CN57" s="2" t="str">
        <f t="shared" si="52"/>
        <v/>
      </c>
      <c r="CO57" s="2" t="str">
        <f t="shared" si="52"/>
        <v/>
      </c>
      <c r="CP57" s="2" t="str">
        <f t="shared" si="52"/>
        <v/>
      </c>
      <c r="CQ57" s="2" t="str">
        <f t="shared" si="52"/>
        <v/>
      </c>
      <c r="CR57" s="2" t="str">
        <f t="shared" si="52"/>
        <v/>
      </c>
      <c r="CS57" s="2" t="str">
        <f t="shared" si="52"/>
        <v/>
      </c>
      <c r="CU57" s="2" t="str">
        <f t="shared" si="26"/>
        <v/>
      </c>
      <c r="CV57" s="2" t="str">
        <f t="shared" si="27"/>
        <v/>
      </c>
      <c r="CW57" s="2" t="str">
        <f t="shared" si="28"/>
        <v/>
      </c>
      <c r="CX57" s="2" t="str">
        <f t="shared" si="29"/>
        <v/>
      </c>
      <c r="CY57" s="2" t="str">
        <f t="shared" si="30"/>
        <v/>
      </c>
      <c r="CZ57" s="2" t="str">
        <f t="shared" si="31"/>
        <v/>
      </c>
      <c r="DA57" s="2" t="str">
        <f t="shared" si="32"/>
        <v/>
      </c>
      <c r="DB57" s="2" t="str">
        <f t="shared" si="33"/>
        <v/>
      </c>
      <c r="DC57" s="2" t="str">
        <f t="shared" si="34"/>
        <v/>
      </c>
      <c r="DD57" s="2" t="str">
        <f t="shared" si="35"/>
        <v/>
      </c>
      <c r="DE57" s="2" t="str">
        <f t="shared" si="36"/>
        <v/>
      </c>
      <c r="DF57" s="2" t="str">
        <f t="shared" si="37"/>
        <v/>
      </c>
      <c r="DG57" s="2" t="str">
        <f t="shared" si="38"/>
        <v/>
      </c>
      <c r="DH57" s="2" t="str">
        <f t="shared" si="39"/>
        <v/>
      </c>
      <c r="DI57" s="2" t="str">
        <f t="shared" si="40"/>
        <v/>
      </c>
      <c r="DK57" s="2">
        <f t="shared" si="61"/>
        <v>76.277112145748987</v>
      </c>
      <c r="DL57" s="2">
        <f t="shared" si="61"/>
        <v>77.663449477351932</v>
      </c>
      <c r="DM57" s="2">
        <f t="shared" si="61"/>
        <v>75.819357142857172</v>
      </c>
      <c r="DN57" s="2">
        <f t="shared" si="61"/>
        <v>77.604693568862601</v>
      </c>
      <c r="DO57" s="2">
        <f t="shared" si="61"/>
        <v>78.74350135910602</v>
      </c>
      <c r="DP57" s="2">
        <f t="shared" si="61"/>
        <v>78.775613107822437</v>
      </c>
      <c r="DQ57" s="2">
        <f t="shared" si="61"/>
        <v>77.378176381757768</v>
      </c>
      <c r="DR57" s="2">
        <f t="shared" si="61"/>
        <v>76.796173925299513</v>
      </c>
      <c r="DS57" s="2">
        <f t="shared" si="61"/>
        <v>77.197179401993338</v>
      </c>
      <c r="DT57" s="2">
        <f t="shared" si="61"/>
        <v>73.515393536695868</v>
      </c>
      <c r="DU57" s="2">
        <f t="shared" si="61"/>
        <v>72.689884324977342</v>
      </c>
      <c r="DV57" s="2">
        <f t="shared" si="61"/>
        <v>72.899211718514039</v>
      </c>
      <c r="DW57" s="2">
        <f t="shared" si="61"/>
        <v>73.502125188764722</v>
      </c>
      <c r="DX57" s="2">
        <f t="shared" si="61"/>
        <v>72.069118574939921</v>
      </c>
      <c r="DY57" s="2">
        <f t="shared" si="61"/>
        <v>68.06265853658536</v>
      </c>
      <c r="EA57" s="2">
        <f t="shared" si="62"/>
        <v>68.384404911443113</v>
      </c>
      <c r="EB57" s="2">
        <f t="shared" si="62"/>
        <v>71.133514904639384</v>
      </c>
      <c r="EC57" s="2">
        <f t="shared" si="62"/>
        <v>66.92911308471885</v>
      </c>
      <c r="ED57" s="2">
        <f t="shared" si="62"/>
        <v>70.80999224752847</v>
      </c>
      <c r="EE57" s="2">
        <f t="shared" si="62"/>
        <v>70.914388781275207</v>
      </c>
      <c r="EF57" s="2">
        <f t="shared" si="62"/>
        <v>73.6782032786885</v>
      </c>
      <c r="EG57" s="2">
        <f t="shared" si="62"/>
        <v>72.19036700767262</v>
      </c>
      <c r="EH57" s="2">
        <f t="shared" si="62"/>
        <v>72.160153467266184</v>
      </c>
      <c r="EI57" s="2">
        <f t="shared" si="62"/>
        <v>73.337925995316155</v>
      </c>
      <c r="EJ57" s="2">
        <f t="shared" si="62"/>
        <v>70.126953942232632</v>
      </c>
      <c r="EK57" s="2">
        <f t="shared" si="62"/>
        <v>69.046503034954767</v>
      </c>
      <c r="EL57" s="2">
        <f t="shared" si="62"/>
        <v>66.972958360025629</v>
      </c>
      <c r="EM57" s="2">
        <f t="shared" si="62"/>
        <v>69.116792568000591</v>
      </c>
      <c r="EN57" s="2">
        <f t="shared" si="62"/>
        <v>68.312510425071451</v>
      </c>
      <c r="EO57" s="2">
        <f t="shared" si="62"/>
        <v>67.589916375198726</v>
      </c>
      <c r="EQ57" s="2">
        <f t="shared" si="63"/>
        <v>68.384404911443113</v>
      </c>
      <c r="ER57" s="2">
        <f t="shared" si="63"/>
        <v>68.486600558574395</v>
      </c>
      <c r="ES57" s="2">
        <f t="shared" si="63"/>
        <v>68.275472413722184</v>
      </c>
      <c r="ET57" s="2">
        <f t="shared" si="63"/>
        <v>70.081623293831868</v>
      </c>
      <c r="EU57" s="2">
        <f t="shared" si="63"/>
        <v>70.870676989289464</v>
      </c>
      <c r="EV57" s="2">
        <f t="shared" si="63"/>
        <v>73.369003696072724</v>
      </c>
      <c r="EW57" s="2">
        <f t="shared" si="63"/>
        <v>71.265625969099673</v>
      </c>
      <c r="EX57" s="2">
        <f t="shared" si="63"/>
        <v>71.855648935645775</v>
      </c>
      <c r="EY57" s="2">
        <f t="shared" si="63"/>
        <v>72.678435591345419</v>
      </c>
      <c r="EZ57" s="2">
        <f t="shared" si="63"/>
        <v>70.350607812065022</v>
      </c>
      <c r="FA57" s="2">
        <f t="shared" si="63"/>
        <v>69.372042329230837</v>
      </c>
      <c r="FB57" s="2">
        <f t="shared" si="63"/>
        <v>67.684732890926981</v>
      </c>
      <c r="FC57" s="2">
        <f t="shared" si="63"/>
        <v>69.494500610158155</v>
      </c>
      <c r="FD57" s="2">
        <f t="shared" si="63"/>
        <v>68.576573670662285</v>
      </c>
      <c r="FE57" s="2">
        <f t="shared" si="63"/>
        <v>71.160050418571771</v>
      </c>
      <c r="FG57" s="2">
        <f t="shared" si="64"/>
        <v>0.30398939507224948</v>
      </c>
      <c r="FH57" s="2">
        <f t="shared" si="64"/>
        <v>0.25743532613465914</v>
      </c>
      <c r="FI57" s="2">
        <f t="shared" si="64"/>
        <v>0.25946449839539693</v>
      </c>
      <c r="FJ57" s="2">
        <f t="shared" si="64"/>
        <v>0.25363289947506323</v>
      </c>
      <c r="FK57" s="2">
        <f t="shared" si="64"/>
        <v>0.22656018283734053</v>
      </c>
      <c r="FL57" s="2">
        <f t="shared" si="64"/>
        <v>0.23112789069071737</v>
      </c>
      <c r="FM57" s="2">
        <f t="shared" si="64"/>
        <v>0.2379926370247562</v>
      </c>
      <c r="FN57" s="2">
        <f t="shared" si="64"/>
        <v>0.21617269327479632</v>
      </c>
      <c r="FO57" s="2">
        <f t="shared" si="64"/>
        <v>0.2162265467924965</v>
      </c>
      <c r="FP57" s="2">
        <f t="shared" si="64"/>
        <v>0.22230889724175842</v>
      </c>
      <c r="FQ57" s="2">
        <f t="shared" si="64"/>
        <v>0.22663203259558948</v>
      </c>
      <c r="FR57" s="2">
        <f t="shared" si="64"/>
        <v>0.22992207406392012</v>
      </c>
      <c r="FS57" s="2">
        <f t="shared" si="64"/>
        <v>0.22863176254051423</v>
      </c>
      <c r="FT57" s="2">
        <f t="shared" si="64"/>
        <v>0.2508528216620653</v>
      </c>
      <c r="FU57" s="2">
        <f t="shared" si="64"/>
        <v>0.19425517712191417</v>
      </c>
      <c r="FW57" s="2">
        <f t="shared" si="53"/>
        <v>9.2519986898938839E-15</v>
      </c>
      <c r="FX57" s="2">
        <f t="shared" si="53"/>
        <v>1.6023352897081009E-5</v>
      </c>
      <c r="FY57" s="2">
        <f t="shared" si="53"/>
        <v>1.3675864506262963E-5</v>
      </c>
      <c r="FZ57" s="2">
        <f t="shared" si="53"/>
        <v>1.4673451961683428E-5</v>
      </c>
      <c r="GA57" s="2">
        <f t="shared" si="53"/>
        <v>1.2477299863143819E-5</v>
      </c>
      <c r="GB57" s="2">
        <f t="shared" si="53"/>
        <v>1.0975826062025777E-5</v>
      </c>
      <c r="GC57" s="2">
        <f t="shared" si="53"/>
        <v>1.1712054180160049E-5</v>
      </c>
      <c r="GD57" s="2">
        <f t="shared" si="53"/>
        <v>1.0865010854721761E-5</v>
      </c>
      <c r="GE57" s="2">
        <f t="shared" si="53"/>
        <v>1.1915103507611372E-5</v>
      </c>
      <c r="GF57" s="2">
        <f t="shared" si="53"/>
        <v>1.2210052233785898E-5</v>
      </c>
      <c r="GG57" s="2">
        <f t="shared" si="53"/>
        <v>1.2892893211847251E-5</v>
      </c>
      <c r="GH57" s="2">
        <f t="shared" si="53"/>
        <v>1.3474216667192631E-5</v>
      </c>
      <c r="GI57" s="2">
        <f t="shared" si="53"/>
        <v>1.0871758420359626E-5</v>
      </c>
      <c r="GJ57" s="2">
        <f t="shared" si="53"/>
        <v>7.9514029233665725E-6</v>
      </c>
      <c r="GK57" s="2">
        <f t="shared" si="53"/>
        <v>5.9800739755454874E-6</v>
      </c>
      <c r="GM57" s="86">
        <f t="shared" si="54"/>
        <v>7.5386557178602775E-4</v>
      </c>
      <c r="GN57" s="86">
        <f t="shared" si="54"/>
        <v>2.0090123964314842E-4</v>
      </c>
      <c r="GO57" s="86">
        <f t="shared" si="54"/>
        <v>2.2048621561455433E-4</v>
      </c>
      <c r="GP57" s="86">
        <f t="shared" si="54"/>
        <v>1.3537224676810983E-4</v>
      </c>
      <c r="GQ57" s="86">
        <f t="shared" si="54"/>
        <v>4.8778235114511803E-5</v>
      </c>
      <c r="GR57" s="86">
        <f t="shared" si="54"/>
        <v>5.845499385714365E-5</v>
      </c>
      <c r="GS57" s="86">
        <f t="shared" si="54"/>
        <v>5.9642858906336288E-5</v>
      </c>
      <c r="GT57" s="86">
        <f t="shared" si="54"/>
        <v>2.1791906425437836E-5</v>
      </c>
      <c r="GU57" s="86">
        <f t="shared" si="54"/>
        <v>2.0518951262970012E-5</v>
      </c>
      <c r="GV57" s="86">
        <f t="shared" si="54"/>
        <v>3.5375348094326854E-5</v>
      </c>
      <c r="GW57" s="86">
        <f t="shared" si="54"/>
        <v>4.2908754757116753E-5</v>
      </c>
      <c r="GX57" s="86">
        <f t="shared" si="54"/>
        <v>4.6308006466935085E-5</v>
      </c>
      <c r="GY57" s="86">
        <f t="shared" si="54"/>
        <v>4.9744399872139432E-5</v>
      </c>
      <c r="GZ57" s="86">
        <f t="shared" si="54"/>
        <v>1.2226926960517842E-4</v>
      </c>
      <c r="HA57" s="86">
        <f t="shared" si="54"/>
        <v>5.3938922920619077E-6</v>
      </c>
      <c r="HC57" s="86">
        <f t="shared" si="58"/>
        <v>1.0425910556590302E-12</v>
      </c>
      <c r="HD57" s="86">
        <f t="shared" si="58"/>
        <v>3.8049600938980639E-14</v>
      </c>
      <c r="HE57" s="86">
        <f t="shared" si="58"/>
        <v>2.6149404677475971E-14</v>
      </c>
      <c r="HF57" s="86">
        <f t="shared" si="58"/>
        <v>1.18613282528117E-15</v>
      </c>
      <c r="HG57" s="86">
        <f t="shared" si="58"/>
        <v>1.142665569969047E-17</v>
      </c>
      <c r="HH57" s="86">
        <f t="shared" si="58"/>
        <v>1.0292047116334221E-15</v>
      </c>
      <c r="HI57" s="86">
        <f t="shared" si="58"/>
        <v>1.9127170574640955E-16</v>
      </c>
      <c r="HJ57" s="86">
        <f t="shared" si="58"/>
        <v>1.0726131729225974E-15</v>
      </c>
      <c r="HK57" s="86">
        <f t="shared" si="58"/>
        <v>2.3417058712533756E-15</v>
      </c>
      <c r="HL57" s="86">
        <f t="shared" si="58"/>
        <v>3.1585306151824149E-16</v>
      </c>
      <c r="HM57" s="86">
        <f t="shared" si="58"/>
        <v>4.4566767004172091E-16</v>
      </c>
      <c r="HN57" s="86">
        <f t="shared" si="58"/>
        <v>1.5641190508163433E-15</v>
      </c>
      <c r="HO57" s="86">
        <f t="shared" si="58"/>
        <v>5.5995278223944541E-14</v>
      </c>
      <c r="HP57" s="86">
        <f t="shared" si="58"/>
        <v>7.0863668074107532E-15</v>
      </c>
      <c r="HQ57" s="86">
        <f t="shared" si="58"/>
        <v>6.1971128021038737E-20</v>
      </c>
      <c r="HS57" s="86">
        <f t="shared" si="55"/>
        <v>1.0677899782330239E-179</v>
      </c>
      <c r="HT57" s="86">
        <f t="shared" si="55"/>
        <v>1.2008907438986015E-61</v>
      </c>
      <c r="HU57" s="86">
        <f t="shared" si="55"/>
        <v>7.6877453389958253E-64</v>
      </c>
      <c r="HV57" s="86">
        <f t="shared" si="55"/>
        <v>4.4632275801526593E-73</v>
      </c>
      <c r="HW57" s="86">
        <f t="shared" si="55"/>
        <v>1.8572693556691579E-83</v>
      </c>
      <c r="HX57" s="86">
        <f t="shared" si="55"/>
        <v>3.360323665364849E-74</v>
      </c>
      <c r="HY57" s="86">
        <f t="shared" si="55"/>
        <v>8.5716667111755888E-80</v>
      </c>
      <c r="HZ57" s="86">
        <f t="shared" si="55"/>
        <v>9.9531236872197544E-76</v>
      </c>
      <c r="IA57" s="86">
        <f t="shared" si="55"/>
        <v>4.7782136680130105E-74</v>
      </c>
      <c r="IB57" s="86">
        <f t="shared" si="55"/>
        <v>1.8267589891640617E-77</v>
      </c>
      <c r="IC57" s="86">
        <f t="shared" si="55"/>
        <v>9.121996863941859E-76</v>
      </c>
      <c r="ID57" s="86">
        <f t="shared" si="55"/>
        <v>2.4752953986840512E-73</v>
      </c>
      <c r="IE57" s="86">
        <f t="shared" si="55"/>
        <v>1.2202979775335284E-64</v>
      </c>
      <c r="IF57" s="86">
        <f t="shared" si="55"/>
        <v>4.4129234749288395E-43</v>
      </c>
      <c r="IG57" s="86">
        <f t="shared" si="55"/>
        <v>1.9737473781578204E-31</v>
      </c>
      <c r="II57" s="86">
        <f t="shared" si="56"/>
        <v>0</v>
      </c>
      <c r="IJ57" s="86">
        <f t="shared" si="56"/>
        <v>0</v>
      </c>
      <c r="IK57" s="86">
        <f t="shared" si="56"/>
        <v>0</v>
      </c>
      <c r="IL57" s="86">
        <f t="shared" si="56"/>
        <v>0</v>
      </c>
      <c r="IM57" s="86">
        <f t="shared" si="56"/>
        <v>0</v>
      </c>
      <c r="IN57" s="86">
        <f t="shared" si="56"/>
        <v>0</v>
      </c>
      <c r="IO57" s="86">
        <f t="shared" si="56"/>
        <v>0</v>
      </c>
      <c r="IP57" s="86">
        <f t="shared" si="56"/>
        <v>0</v>
      </c>
      <c r="IQ57" s="86">
        <f t="shared" si="56"/>
        <v>0</v>
      </c>
      <c r="IR57" s="86">
        <f t="shared" si="56"/>
        <v>0</v>
      </c>
      <c r="IS57" s="86">
        <f t="shared" si="56"/>
        <v>0</v>
      </c>
      <c r="IT57" s="86">
        <f t="shared" si="56"/>
        <v>0</v>
      </c>
      <c r="IU57" s="86">
        <f t="shared" si="56"/>
        <v>0</v>
      </c>
      <c r="IV57" s="86">
        <f t="shared" si="56"/>
        <v>2.6697232807180655E-133</v>
      </c>
      <c r="IW57" s="86">
        <f t="shared" si="56"/>
        <v>3.1568344114862451E-79</v>
      </c>
      <c r="IY57" s="86">
        <f t="shared" si="57"/>
        <v>7.5386557282861879E-4</v>
      </c>
      <c r="IZ57" s="86">
        <f t="shared" si="57"/>
        <v>2.0090123968119803E-4</v>
      </c>
      <c r="JA57" s="86">
        <f t="shared" si="57"/>
        <v>2.2048621564070374E-4</v>
      </c>
      <c r="JB57" s="86">
        <f t="shared" si="57"/>
        <v>1.3537224676929597E-4</v>
      </c>
      <c r="JC57" s="86">
        <f t="shared" si="57"/>
        <v>4.8778235114523228E-5</v>
      </c>
      <c r="JD57" s="86">
        <f t="shared" si="57"/>
        <v>5.8454993858172856E-5</v>
      </c>
      <c r="JE57" s="86">
        <f t="shared" si="57"/>
        <v>5.9642858906527562E-5</v>
      </c>
      <c r="JF57" s="86">
        <f t="shared" si="57"/>
        <v>2.1791906426510451E-5</v>
      </c>
      <c r="JG57" s="86">
        <f t="shared" si="57"/>
        <v>2.0518951265311719E-5</v>
      </c>
      <c r="JH57" s="86">
        <f t="shared" si="57"/>
        <v>3.5375348094642709E-5</v>
      </c>
      <c r="JI57" s="86">
        <f t="shared" si="57"/>
        <v>4.2908754757562421E-5</v>
      </c>
      <c r="JJ57" s="86">
        <f t="shared" si="57"/>
        <v>4.6308006468499203E-5</v>
      </c>
      <c r="JK57" s="86">
        <f t="shared" si="57"/>
        <v>4.9744399928134714E-5</v>
      </c>
      <c r="JL57" s="86">
        <f t="shared" si="57"/>
        <v>1.222692696122648E-4</v>
      </c>
      <c r="JM57" s="86">
        <f t="shared" si="57"/>
        <v>5.3938922920619695E-6</v>
      </c>
    </row>
    <row r="58" spans="2:273" x14ac:dyDescent="0.25">
      <c r="B58" s="2">
        <v>31</v>
      </c>
      <c r="C58" s="37">
        <v>75.881</v>
      </c>
      <c r="D58" s="37">
        <v>77.581999999999994</v>
      </c>
      <c r="E58" s="37">
        <v>75.866</v>
      </c>
      <c r="F58" s="37">
        <v>77.891000000000005</v>
      </c>
      <c r="G58" s="37">
        <v>76.641000000000005</v>
      </c>
      <c r="H58" s="37">
        <v>78.438000000000002</v>
      </c>
      <c r="I58" s="37">
        <v>76.828000000000003</v>
      </c>
      <c r="J58" s="37">
        <v>75.718999999999994</v>
      </c>
      <c r="K58" s="37">
        <v>76.875</v>
      </c>
      <c r="L58" s="37">
        <v>73.266000000000005</v>
      </c>
      <c r="M58" s="37">
        <v>72.781000000000006</v>
      </c>
      <c r="N58" s="37">
        <v>72.108999999999995</v>
      </c>
      <c r="O58" s="37">
        <v>73.875</v>
      </c>
      <c r="P58" s="37">
        <v>71.593999999999994</v>
      </c>
      <c r="Q58" s="37">
        <v>66.438999999999993</v>
      </c>
      <c r="S58" s="4">
        <f t="shared" si="59"/>
        <v>74.702851341893961</v>
      </c>
      <c r="T58" s="4">
        <f t="shared" si="59"/>
        <v>76.264355859157433</v>
      </c>
      <c r="U58" s="4">
        <f t="shared" si="59"/>
        <v>73.779678334601925</v>
      </c>
      <c r="V58" s="4">
        <f t="shared" si="59"/>
        <v>76.145077006351229</v>
      </c>
      <c r="W58" s="4">
        <f t="shared" si="59"/>
        <v>77.083061042819494</v>
      </c>
      <c r="X58" s="4">
        <f t="shared" si="59"/>
        <v>77.749587743480461</v>
      </c>
      <c r="Y58" s="4">
        <f t="shared" si="59"/>
        <v>76.269734080903717</v>
      </c>
      <c r="Z58" s="4">
        <f t="shared" si="59"/>
        <v>75.816280976135943</v>
      </c>
      <c r="AA58" s="4">
        <f t="shared" si="59"/>
        <v>76.435409521188419</v>
      </c>
      <c r="AB58" s="4">
        <f t="shared" si="59"/>
        <v>72.857682967609705</v>
      </c>
      <c r="AC58" s="4">
        <f t="shared" si="59"/>
        <v>71.957059494114759</v>
      </c>
      <c r="AD58" s="4">
        <f t="shared" si="59"/>
        <v>71.662673045729932</v>
      </c>
      <c r="AE58" s="4">
        <f t="shared" si="59"/>
        <v>72.654866129128521</v>
      </c>
      <c r="AF58" s="4">
        <f t="shared" si="59"/>
        <v>71.37349616363035</v>
      </c>
      <c r="AG58" s="4">
        <f t="shared" si="59"/>
        <v>68.100944156485724</v>
      </c>
      <c r="AI58" s="4">
        <f t="shared" si="60"/>
        <v>1.1781486581060392</v>
      </c>
      <c r="AJ58" s="4">
        <f t="shared" si="60"/>
        <v>1.3176441408425603</v>
      </c>
      <c r="AK58" s="4">
        <f t="shared" si="60"/>
        <v>2.0863216653980743</v>
      </c>
      <c r="AL58" s="4">
        <f t="shared" si="60"/>
        <v>1.7459229936487759</v>
      </c>
      <c r="AM58" s="4">
        <f t="shared" si="60"/>
        <v>-0.4420610428194891</v>
      </c>
      <c r="AN58" s="4">
        <f t="shared" si="60"/>
        <v>0.68841225651954119</v>
      </c>
      <c r="AO58" s="4">
        <f t="shared" si="60"/>
        <v>0.55826591909628576</v>
      </c>
      <c r="AP58" s="4">
        <f t="shared" si="60"/>
        <v>-9.7280976135948549E-2</v>
      </c>
      <c r="AQ58" s="4">
        <f t="shared" si="60"/>
        <v>0.43959047881158142</v>
      </c>
      <c r="AR58" s="4">
        <f t="shared" si="60"/>
        <v>0.40831703239030048</v>
      </c>
      <c r="AS58" s="4">
        <f t="shared" si="60"/>
        <v>0.82394050588524692</v>
      </c>
      <c r="AT58" s="4">
        <f t="shared" si="60"/>
        <v>0.44632695427006297</v>
      </c>
      <c r="AU58" s="4">
        <f t="shared" si="60"/>
        <v>1.2201338708714786</v>
      </c>
      <c r="AV58" s="4">
        <f t="shared" si="60"/>
        <v>0.22050383636964455</v>
      </c>
      <c r="AW58" s="4">
        <f t="shared" si="60"/>
        <v>-1.6619441564857311</v>
      </c>
      <c r="AY58" s="2">
        <f t="shared" si="51"/>
        <v>73.881796964657951</v>
      </c>
      <c r="AZ58" s="2">
        <f t="shared" si="51"/>
        <v>75.992964484582302</v>
      </c>
      <c r="BA58" s="2">
        <f t="shared" si="51"/>
        <v>73.488736503180519</v>
      </c>
      <c r="BB58" s="2">
        <f t="shared" si="51"/>
        <v>75.946604311882709</v>
      </c>
      <c r="BC58" s="2">
        <f t="shared" si="51"/>
        <v>77.00222226812555</v>
      </c>
      <c r="BD58" s="2">
        <f t="shared" si="51"/>
        <v>77.656259313858811</v>
      </c>
      <c r="BE58" s="2">
        <f t="shared" si="51"/>
        <v>76.171222499623667</v>
      </c>
      <c r="BF58" s="2">
        <f t="shared" si="51"/>
        <v>75.776030615245872</v>
      </c>
      <c r="BG58" s="2">
        <f t="shared" si="51"/>
        <v>76.398291635386329</v>
      </c>
      <c r="BH58" s="2">
        <f t="shared" si="51"/>
        <v>72.798289951356239</v>
      </c>
      <c r="BI58" s="2">
        <f t="shared" si="51"/>
        <v>71.884559627051502</v>
      </c>
      <c r="BJ58" s="2">
        <f t="shared" si="51"/>
        <v>71.586871921644885</v>
      </c>
      <c r="BK58" s="2">
        <f t="shared" si="51"/>
        <v>72.575911583192337</v>
      </c>
      <c r="BL58" s="2">
        <f t="shared" si="51"/>
        <v>71.209831529934604</v>
      </c>
      <c r="BM58" s="2">
        <f t="shared" si="51"/>
        <v>68.092955581984754</v>
      </c>
      <c r="BO58" s="2">
        <f t="shared" si="10"/>
        <v>75.881</v>
      </c>
      <c r="BP58" s="2">
        <f t="shared" si="11"/>
        <v>77.581999999999994</v>
      </c>
      <c r="BQ58" s="2">
        <f t="shared" si="12"/>
        <v>75.866</v>
      </c>
      <c r="BR58" s="2">
        <f t="shared" si="13"/>
        <v>77.891000000000005</v>
      </c>
      <c r="BS58" s="2">
        <f t="shared" si="14"/>
        <v>76.641000000000005</v>
      </c>
      <c r="BT58" s="2">
        <f t="shared" si="15"/>
        <v>78.438000000000002</v>
      </c>
      <c r="BU58" s="2">
        <f t="shared" si="16"/>
        <v>76.828000000000003</v>
      </c>
      <c r="BV58" s="2">
        <f t="shared" si="17"/>
        <v>75.718999999999994</v>
      </c>
      <c r="BW58" s="2">
        <f t="shared" si="18"/>
        <v>76.875</v>
      </c>
      <c r="BX58" s="2">
        <f t="shared" si="19"/>
        <v>73.266000000000005</v>
      </c>
      <c r="BY58" s="2">
        <f t="shared" si="20"/>
        <v>72.781000000000006</v>
      </c>
      <c r="BZ58" s="2">
        <f t="shared" si="21"/>
        <v>72.108999999999995</v>
      </c>
      <c r="CA58" s="2">
        <f t="shared" si="22"/>
        <v>73.875</v>
      </c>
      <c r="CB58" s="2">
        <f t="shared" si="23"/>
        <v>71.593999999999994</v>
      </c>
      <c r="CC58" s="2">
        <f t="shared" si="24"/>
        <v>66.438999999999993</v>
      </c>
      <c r="CE58" s="2" t="str">
        <f t="shared" si="52"/>
        <v/>
      </c>
      <c r="CF58" s="2" t="str">
        <f t="shared" si="52"/>
        <v/>
      </c>
      <c r="CG58" s="2" t="str">
        <f t="shared" si="52"/>
        <v/>
      </c>
      <c r="CH58" s="2" t="str">
        <f t="shared" si="52"/>
        <v/>
      </c>
      <c r="CI58" s="2" t="str">
        <f t="shared" si="52"/>
        <v/>
      </c>
      <c r="CJ58" s="2" t="str">
        <f t="shared" si="52"/>
        <v/>
      </c>
      <c r="CK58" s="2" t="str">
        <f t="shared" si="52"/>
        <v/>
      </c>
      <c r="CL58" s="2" t="str">
        <f t="shared" si="52"/>
        <v/>
      </c>
      <c r="CM58" s="2" t="str">
        <f t="shared" si="52"/>
        <v/>
      </c>
      <c r="CN58" s="2" t="str">
        <f t="shared" si="52"/>
        <v/>
      </c>
      <c r="CO58" s="2" t="str">
        <f t="shared" si="52"/>
        <v/>
      </c>
      <c r="CP58" s="2" t="str">
        <f t="shared" si="52"/>
        <v/>
      </c>
      <c r="CQ58" s="2" t="str">
        <f t="shared" si="52"/>
        <v/>
      </c>
      <c r="CR58" s="2" t="str">
        <f t="shared" si="52"/>
        <v/>
      </c>
      <c r="CS58" s="2" t="str">
        <f t="shared" si="52"/>
        <v/>
      </c>
      <c r="CU58" s="2" t="str">
        <f t="shared" si="26"/>
        <v/>
      </c>
      <c r="CV58" s="2" t="str">
        <f t="shared" si="27"/>
        <v/>
      </c>
      <c r="CW58" s="2" t="str">
        <f t="shared" si="28"/>
        <v/>
      </c>
      <c r="CX58" s="2" t="str">
        <f t="shared" si="29"/>
        <v/>
      </c>
      <c r="CY58" s="2" t="str">
        <f t="shared" si="30"/>
        <v/>
      </c>
      <c r="CZ58" s="2" t="str">
        <f t="shared" si="31"/>
        <v/>
      </c>
      <c r="DA58" s="2" t="str">
        <f t="shared" si="32"/>
        <v/>
      </c>
      <c r="DB58" s="2" t="str">
        <f t="shared" si="33"/>
        <v/>
      </c>
      <c r="DC58" s="2" t="str">
        <f t="shared" si="34"/>
        <v/>
      </c>
      <c r="DD58" s="2" t="str">
        <f t="shared" si="35"/>
        <v/>
      </c>
      <c r="DE58" s="2" t="str">
        <f t="shared" si="36"/>
        <v/>
      </c>
      <c r="DF58" s="2" t="str">
        <f t="shared" si="37"/>
        <v/>
      </c>
      <c r="DG58" s="2" t="str">
        <f t="shared" si="38"/>
        <v/>
      </c>
      <c r="DH58" s="2" t="str">
        <f t="shared" si="39"/>
        <v/>
      </c>
      <c r="DI58" s="2" t="str">
        <f t="shared" si="40"/>
        <v/>
      </c>
      <c r="DK58" s="2">
        <f t="shared" si="61"/>
        <v>76.541835627530361</v>
      </c>
      <c r="DL58" s="2">
        <f t="shared" si="61"/>
        <v>77.874201742160295</v>
      </c>
      <c r="DM58" s="2">
        <f t="shared" si="61"/>
        <v>76.0230879790941</v>
      </c>
      <c r="DN58" s="2">
        <f t="shared" si="61"/>
        <v>77.889944520973444</v>
      </c>
      <c r="DO58" s="2">
        <f t="shared" si="61"/>
        <v>78.978885231048025</v>
      </c>
      <c r="DP58" s="2">
        <f t="shared" si="61"/>
        <v>78.99344608879494</v>
      </c>
      <c r="DQ58" s="2">
        <f t="shared" si="61"/>
        <v>77.560666263968585</v>
      </c>
      <c r="DR58" s="2">
        <f t="shared" si="61"/>
        <v>76.892755884425654</v>
      </c>
      <c r="DS58" s="2">
        <f t="shared" si="61"/>
        <v>77.352102990033217</v>
      </c>
      <c r="DT58" s="2">
        <f t="shared" si="61"/>
        <v>73.659587133796435</v>
      </c>
      <c r="DU58" s="2">
        <f t="shared" si="61"/>
        <v>72.820804288734507</v>
      </c>
      <c r="DV58" s="2">
        <f t="shared" si="61"/>
        <v>73.117635759589234</v>
      </c>
      <c r="DW58" s="2">
        <f t="shared" si="61"/>
        <v>73.726438840229548</v>
      </c>
      <c r="DX58" s="2">
        <f t="shared" si="61"/>
        <v>72.301489452502508</v>
      </c>
      <c r="DY58" s="2">
        <f t="shared" si="61"/>
        <v>68.23860975609756</v>
      </c>
      <c r="EA58" s="2">
        <f t="shared" si="62"/>
        <v>68.327291827523297</v>
      </c>
      <c r="EB58" s="2">
        <f t="shared" si="62"/>
        <v>71.044219393556006</v>
      </c>
      <c r="EC58" s="2">
        <f t="shared" si="62"/>
        <v>66.891842363039629</v>
      </c>
      <c r="ED58" s="2">
        <f t="shared" si="62"/>
        <v>70.731149490051308</v>
      </c>
      <c r="EE58" s="2">
        <f t="shared" si="62"/>
        <v>70.847968603712658</v>
      </c>
      <c r="EF58" s="2">
        <f t="shared" si="62"/>
        <v>73.599378610460548</v>
      </c>
      <c r="EG58" s="2">
        <f t="shared" si="62"/>
        <v>72.113973145780037</v>
      </c>
      <c r="EH58" s="2">
        <f t="shared" si="62"/>
        <v>72.083160059403482</v>
      </c>
      <c r="EI58" s="2">
        <f t="shared" si="62"/>
        <v>73.245182669789216</v>
      </c>
      <c r="EJ58" s="2">
        <f t="shared" si="62"/>
        <v>70.050362451209992</v>
      </c>
      <c r="EK58" s="2">
        <f t="shared" si="62"/>
        <v>68.970777831078721</v>
      </c>
      <c r="EL58" s="2">
        <f t="shared" si="62"/>
        <v>66.910962276238024</v>
      </c>
      <c r="EM58" s="2">
        <f t="shared" si="62"/>
        <v>69.035739901032755</v>
      </c>
      <c r="EN58" s="2">
        <f t="shared" si="62"/>
        <v>68.236550485246553</v>
      </c>
      <c r="EO58" s="2">
        <f t="shared" si="62"/>
        <v>67.541849920508739</v>
      </c>
      <c r="EQ58" s="2">
        <f t="shared" si="63"/>
        <v>68.327291827523297</v>
      </c>
      <c r="ER58" s="2">
        <f t="shared" si="63"/>
        <v>68.430722649707732</v>
      </c>
      <c r="ES58" s="2">
        <f t="shared" si="63"/>
        <v>68.221669809962563</v>
      </c>
      <c r="ET58" s="2">
        <f t="shared" si="63"/>
        <v>70.011828303187471</v>
      </c>
      <c r="EU58" s="2">
        <f t="shared" si="63"/>
        <v>70.804772333788307</v>
      </c>
      <c r="EV58" s="2">
        <f t="shared" si="63"/>
        <v>73.29400883911859</v>
      </c>
      <c r="EW58" s="2">
        <f t="shared" si="63"/>
        <v>71.200767066637425</v>
      </c>
      <c r="EX58" s="2">
        <f t="shared" si="63"/>
        <v>71.782469814539112</v>
      </c>
      <c r="EY58" s="2">
        <f t="shared" si="63"/>
        <v>72.593950352044359</v>
      </c>
      <c r="EZ58" s="2">
        <f t="shared" si="63"/>
        <v>70.271169368481921</v>
      </c>
      <c r="FA58" s="2">
        <f t="shared" si="63"/>
        <v>69.292235064880799</v>
      </c>
      <c r="FB58" s="2">
        <f t="shared" si="63"/>
        <v>67.613761499950073</v>
      </c>
      <c r="FC58" s="2">
        <f t="shared" si="63"/>
        <v>69.40880348133274</v>
      </c>
      <c r="FD58" s="2">
        <f t="shared" si="63"/>
        <v>68.496686334743458</v>
      </c>
      <c r="FE58" s="2">
        <f t="shared" si="63"/>
        <v>71.062377315880312</v>
      </c>
      <c r="FG58" s="2">
        <f t="shared" si="64"/>
        <v>0.32382061957842706</v>
      </c>
      <c r="FH58" s="2">
        <f t="shared" si="64"/>
        <v>0.27543136196204554</v>
      </c>
      <c r="FI58" s="2">
        <f t="shared" si="64"/>
        <v>0.27754936441266209</v>
      </c>
      <c r="FJ58" s="2">
        <f t="shared" si="64"/>
        <v>0.27146029848151781</v>
      </c>
      <c r="FK58" s="2">
        <f t="shared" si="64"/>
        <v>0.2431044939393284</v>
      </c>
      <c r="FL58" s="2">
        <f t="shared" si="64"/>
        <v>0.24789884540021573</v>
      </c>
      <c r="FM58" s="2">
        <f t="shared" si="64"/>
        <v>0.25509644233762113</v>
      </c>
      <c r="FN58" s="2">
        <f t="shared" si="64"/>
        <v>0.23218618104590324</v>
      </c>
      <c r="FO58" s="2">
        <f t="shared" si="64"/>
        <v>0.23224284187644556</v>
      </c>
      <c r="FP58" s="2">
        <f t="shared" si="64"/>
        <v>0.23863854826429726</v>
      </c>
      <c r="FQ58" s="2">
        <f t="shared" si="64"/>
        <v>0.24317994079874911</v>
      </c>
      <c r="FR58" s="2">
        <f t="shared" si="64"/>
        <v>0.2466335993544026</v>
      </c>
      <c r="FS58" s="2">
        <f t="shared" si="64"/>
        <v>0.2452793750153682</v>
      </c>
      <c r="FT58" s="2">
        <f t="shared" si="64"/>
        <v>0.26855512453311853</v>
      </c>
      <c r="FU58" s="2">
        <f t="shared" si="64"/>
        <v>0.20907815122189349</v>
      </c>
      <c r="FW58" s="2">
        <f t="shared" si="53"/>
        <v>1.0144614834213944E-14</v>
      </c>
      <c r="FX58" s="2">
        <f t="shared" si="53"/>
        <v>1.7569229920411019E-5</v>
      </c>
      <c r="FY58" s="2">
        <f t="shared" si="53"/>
        <v>1.4995267459428939E-5</v>
      </c>
      <c r="FZ58" s="2">
        <f t="shared" si="53"/>
        <v>1.6089097361317228E-5</v>
      </c>
      <c r="GA58" s="2">
        <f t="shared" si="53"/>
        <v>1.3681070777577143E-5</v>
      </c>
      <c r="GB58" s="2">
        <f t="shared" si="53"/>
        <v>1.2034741217748139E-5</v>
      </c>
      <c r="GC58" s="2">
        <f t="shared" si="53"/>
        <v>1.2841997529677083E-5</v>
      </c>
      <c r="GD58" s="2">
        <f t="shared" si="53"/>
        <v>1.1913235015171892E-5</v>
      </c>
      <c r="GE58" s="2">
        <f t="shared" si="53"/>
        <v>1.3064636182462663E-5</v>
      </c>
      <c r="GF58" s="2">
        <f t="shared" si="53"/>
        <v>1.3388040276953132E-5</v>
      </c>
      <c r="GG58" s="2">
        <f t="shared" si="53"/>
        <v>1.4136758707518045E-5</v>
      </c>
      <c r="GH58" s="2">
        <f t="shared" si="53"/>
        <v>1.4774165579741602E-5</v>
      </c>
      <c r="GI58" s="2">
        <f t="shared" si="53"/>
        <v>1.1920633558255185E-5</v>
      </c>
      <c r="GJ58" s="2">
        <f t="shared" si="53"/>
        <v>8.7185332459110913E-6</v>
      </c>
      <c r="GK58" s="2">
        <f t="shared" si="53"/>
        <v>6.5570169424593035E-6</v>
      </c>
      <c r="GM58" s="86">
        <f t="shared" si="54"/>
        <v>1.0657915900439715E-3</v>
      </c>
      <c r="GN58" s="86">
        <f t="shared" si="54"/>
        <v>3.0385266061162678E-4</v>
      </c>
      <c r="GO58" s="86">
        <f t="shared" si="54"/>
        <v>3.3141200722471053E-4</v>
      </c>
      <c r="GP58" s="86">
        <f t="shared" si="54"/>
        <v>2.1211387796306636E-4</v>
      </c>
      <c r="GQ58" s="86">
        <f t="shared" si="54"/>
        <v>8.0040123211378816E-5</v>
      </c>
      <c r="GR58" s="86">
        <f t="shared" si="54"/>
        <v>9.5177794598381654E-5</v>
      </c>
      <c r="GS58" s="86">
        <f t="shared" si="54"/>
        <v>9.8452208113050283E-5</v>
      </c>
      <c r="GT58" s="86">
        <f t="shared" si="54"/>
        <v>3.7744265398246575E-5</v>
      </c>
      <c r="GU58" s="86">
        <f t="shared" si="54"/>
        <v>3.5751144236279276E-5</v>
      </c>
      <c r="GV58" s="86">
        <f t="shared" si="54"/>
        <v>5.9328088381661654E-5</v>
      </c>
      <c r="GW58" s="86">
        <f t="shared" si="54"/>
        <v>7.1322752336567101E-5</v>
      </c>
      <c r="GX58" s="86">
        <f t="shared" si="54"/>
        <v>7.6977102724432535E-5</v>
      </c>
      <c r="GY58" s="86">
        <f t="shared" si="54"/>
        <v>8.1852165591333317E-5</v>
      </c>
      <c r="GZ58" s="86">
        <f t="shared" si="54"/>
        <v>1.9255014261975283E-4</v>
      </c>
      <c r="HA58" s="86">
        <f t="shared" si="54"/>
        <v>1.0044918175967968E-5</v>
      </c>
      <c r="HC58" s="86">
        <f t="shared" si="58"/>
        <v>2.5610389228483081E-12</v>
      </c>
      <c r="HD58" s="86">
        <f t="shared" si="58"/>
        <v>1.0435102397546717E-13</v>
      </c>
      <c r="HE58" s="86">
        <f t="shared" si="58"/>
        <v>7.27767882503683E-14</v>
      </c>
      <c r="HF58" s="86">
        <f t="shared" si="58"/>
        <v>3.7988255088671053E-15</v>
      </c>
      <c r="HG58" s="86">
        <f t="shared" si="58"/>
        <v>4.2059569987172028E-17</v>
      </c>
      <c r="HH58" s="86">
        <f t="shared" si="58"/>
        <v>3.2196562914492655E-15</v>
      </c>
      <c r="HI58" s="86">
        <f t="shared" si="58"/>
        <v>6.5107204499045269E-16</v>
      </c>
      <c r="HJ58" s="86">
        <f t="shared" si="58"/>
        <v>3.4006211525812584E-15</v>
      </c>
      <c r="HK58" s="86">
        <f t="shared" si="58"/>
        <v>7.2973886200454332E-15</v>
      </c>
      <c r="HL58" s="86">
        <f t="shared" si="58"/>
        <v>1.0465231030569482E-15</v>
      </c>
      <c r="HM58" s="86">
        <f t="shared" si="58"/>
        <v>1.4530111631863584E-15</v>
      </c>
      <c r="HN58" s="86">
        <f t="shared" si="58"/>
        <v>4.9208861596130496E-15</v>
      </c>
      <c r="HO58" s="86">
        <f t="shared" si="58"/>
        <v>1.5129462843040219E-13</v>
      </c>
      <c r="HP58" s="86">
        <f t="shared" si="58"/>
        <v>2.0534934083308164E-14</v>
      </c>
      <c r="HQ58" s="86">
        <f t="shared" si="58"/>
        <v>2.6492047737114499E-19</v>
      </c>
      <c r="HS58" s="86">
        <f t="shared" si="55"/>
        <v>1.3043174813636363E-177</v>
      </c>
      <c r="HT58" s="86">
        <f t="shared" si="55"/>
        <v>2.2936147923329879E-60</v>
      </c>
      <c r="HU58" s="86">
        <f t="shared" si="55"/>
        <v>1.5880135389860925E-62</v>
      </c>
      <c r="HV58" s="86">
        <f t="shared" si="55"/>
        <v>1.5017158789326461E-71</v>
      </c>
      <c r="HW58" s="86">
        <f t="shared" si="55"/>
        <v>9.615492862093317E-82</v>
      </c>
      <c r="HX58" s="86">
        <f t="shared" si="55"/>
        <v>1.0737498349054758E-72</v>
      </c>
      <c r="HY58" s="86">
        <f t="shared" si="55"/>
        <v>3.7131948860539026E-78</v>
      </c>
      <c r="HZ58" s="86">
        <f t="shared" si="55"/>
        <v>3.4445161495596096E-74</v>
      </c>
      <c r="IA58" s="86">
        <f t="shared" si="55"/>
        <v>1.5702484165306963E-72</v>
      </c>
      <c r="IB58" s="86">
        <f t="shared" si="55"/>
        <v>7.0723079574401704E-76</v>
      </c>
      <c r="IC58" s="86">
        <f t="shared" si="55"/>
        <v>3.285737801980452E-74</v>
      </c>
      <c r="ID58" s="86">
        <f t="shared" si="55"/>
        <v>8.0561655792522169E-72</v>
      </c>
      <c r="IE58" s="86">
        <f t="shared" si="55"/>
        <v>2.4440350551581801E-63</v>
      </c>
      <c r="IF58" s="86">
        <f t="shared" si="55"/>
        <v>3.0685434968796422E-42</v>
      </c>
      <c r="IG58" s="86">
        <f t="shared" si="55"/>
        <v>7.7059819926797723E-31</v>
      </c>
      <c r="II58" s="86">
        <f t="shared" si="56"/>
        <v>0</v>
      </c>
      <c r="IJ58" s="86">
        <f t="shared" si="56"/>
        <v>0</v>
      </c>
      <c r="IK58" s="86">
        <f t="shared" si="56"/>
        <v>0</v>
      </c>
      <c r="IL58" s="86">
        <f t="shared" si="56"/>
        <v>0</v>
      </c>
      <c r="IM58" s="86">
        <f t="shared" si="56"/>
        <v>0</v>
      </c>
      <c r="IN58" s="86">
        <f t="shared" si="56"/>
        <v>0</v>
      </c>
      <c r="IO58" s="86">
        <f t="shared" si="56"/>
        <v>0</v>
      </c>
      <c r="IP58" s="86">
        <f t="shared" si="56"/>
        <v>0</v>
      </c>
      <c r="IQ58" s="86">
        <f t="shared" si="56"/>
        <v>0</v>
      </c>
      <c r="IR58" s="86">
        <f t="shared" si="56"/>
        <v>0</v>
      </c>
      <c r="IS58" s="86">
        <f t="shared" si="56"/>
        <v>0</v>
      </c>
      <c r="IT58" s="86">
        <f t="shared" si="56"/>
        <v>0</v>
      </c>
      <c r="IU58" s="86">
        <f t="shared" si="56"/>
        <v>0</v>
      </c>
      <c r="IV58" s="86">
        <f t="shared" si="56"/>
        <v>3.0075676483992738E-131</v>
      </c>
      <c r="IW58" s="86">
        <f t="shared" si="56"/>
        <v>4.7787626911326246E-78</v>
      </c>
      <c r="IY58" s="86">
        <f t="shared" si="57"/>
        <v>1.0657915926050104E-3</v>
      </c>
      <c r="IZ58" s="86">
        <f t="shared" si="57"/>
        <v>3.0385266071597782E-4</v>
      </c>
      <c r="JA58" s="86">
        <f t="shared" si="57"/>
        <v>3.3141200729748733E-4</v>
      </c>
      <c r="JB58" s="86">
        <f t="shared" si="57"/>
        <v>2.1211387796686519E-4</v>
      </c>
      <c r="JC58" s="86">
        <f t="shared" si="57"/>
        <v>8.004012321142087E-5</v>
      </c>
      <c r="JD58" s="86">
        <f t="shared" si="57"/>
        <v>9.5177794601601314E-5</v>
      </c>
      <c r="JE58" s="86">
        <f t="shared" si="57"/>
        <v>9.845220811370136E-5</v>
      </c>
      <c r="JF58" s="86">
        <f t="shared" si="57"/>
        <v>3.7744265401647196E-5</v>
      </c>
      <c r="JG58" s="86">
        <f t="shared" si="57"/>
        <v>3.5751144243576661E-5</v>
      </c>
      <c r="JH58" s="86">
        <f t="shared" si="57"/>
        <v>5.932808838270818E-5</v>
      </c>
      <c r="JI58" s="86">
        <f t="shared" si="57"/>
        <v>7.1322752338020108E-5</v>
      </c>
      <c r="JJ58" s="86">
        <f t="shared" si="57"/>
        <v>7.6977102729353417E-5</v>
      </c>
      <c r="JK58" s="86">
        <f t="shared" si="57"/>
        <v>8.1852165742627944E-5</v>
      </c>
      <c r="JL58" s="86">
        <f t="shared" si="57"/>
        <v>1.9255014264028776E-4</v>
      </c>
      <c r="JM58" s="86">
        <f t="shared" si="57"/>
        <v>1.0044918175968232E-5</v>
      </c>
    </row>
    <row r="59" spans="2:273" x14ac:dyDescent="0.25">
      <c r="B59" s="2">
        <v>32</v>
      </c>
      <c r="C59" s="37">
        <v>77.537000000000006</v>
      </c>
      <c r="D59" s="37">
        <v>77.850999999999999</v>
      </c>
      <c r="E59" s="37">
        <v>75.103999999999999</v>
      </c>
      <c r="F59" s="37">
        <v>78.625</v>
      </c>
      <c r="G59" s="37">
        <v>78.453000000000003</v>
      </c>
      <c r="H59" s="37">
        <v>78.125</v>
      </c>
      <c r="I59" s="37">
        <v>76.75</v>
      </c>
      <c r="J59" s="37">
        <v>76.218999999999994</v>
      </c>
      <c r="K59" s="37">
        <v>76.593999999999994</v>
      </c>
      <c r="L59" s="37">
        <v>73.061999999999998</v>
      </c>
      <c r="M59" s="37">
        <v>72.358999999999995</v>
      </c>
      <c r="N59" s="37">
        <v>71.391000000000005</v>
      </c>
      <c r="O59" s="37">
        <v>73.188000000000002</v>
      </c>
      <c r="P59" s="37">
        <v>71.016000000000005</v>
      </c>
      <c r="Q59" s="37">
        <v>66.909000000000006</v>
      </c>
      <c r="S59" s="4">
        <f t="shared" si="59"/>
        <v>74.988674094159407</v>
      </c>
      <c r="T59" s="4">
        <f t="shared" si="59"/>
        <v>76.382948726013197</v>
      </c>
      <c r="U59" s="4">
        <f t="shared" si="59"/>
        <v>73.870617496296717</v>
      </c>
      <c r="V59" s="4">
        <f t="shared" si="59"/>
        <v>76.292146475109035</v>
      </c>
      <c r="W59" s="4">
        <f t="shared" si="59"/>
        <v>77.145396114943779</v>
      </c>
      <c r="X59" s="4">
        <f t="shared" si="59"/>
        <v>77.846575580182389</v>
      </c>
      <c r="Y59" s="4">
        <f t="shared" si="59"/>
        <v>76.341560673308464</v>
      </c>
      <c r="Z59" s="4">
        <f t="shared" si="59"/>
        <v>75.815279197307149</v>
      </c>
      <c r="AA59" s="4">
        <f t="shared" si="59"/>
        <v>76.48437065394144</v>
      </c>
      <c r="AB59" s="4">
        <f t="shared" si="59"/>
        <v>72.919757783440275</v>
      </c>
      <c r="AC59" s="4">
        <f t="shared" si="59"/>
        <v>72.010513757734458</v>
      </c>
      <c r="AD59" s="4">
        <f t="shared" si="59"/>
        <v>71.743448765094413</v>
      </c>
      <c r="AE59" s="4">
        <f t="shared" si="59"/>
        <v>72.762916900541612</v>
      </c>
      <c r="AF59" s="4">
        <f t="shared" si="59"/>
        <v>71.526390016729437</v>
      </c>
      <c r="AG59" s="4">
        <f t="shared" si="59"/>
        <v>68.221897080585279</v>
      </c>
      <c r="AI59" s="4">
        <f t="shared" si="60"/>
        <v>2.5483259058405991</v>
      </c>
      <c r="AJ59" s="4">
        <f t="shared" si="60"/>
        <v>1.4680512739868021</v>
      </c>
      <c r="AK59" s="4">
        <f t="shared" si="60"/>
        <v>1.2333825037032824</v>
      </c>
      <c r="AL59" s="4">
        <f t="shared" si="60"/>
        <v>2.3328535248909645</v>
      </c>
      <c r="AM59" s="4">
        <f t="shared" si="60"/>
        <v>1.3076038850562242</v>
      </c>
      <c r="AN59" s="4">
        <f t="shared" si="60"/>
        <v>0.27842441981761112</v>
      </c>
      <c r="AO59" s="4">
        <f t="shared" si="60"/>
        <v>0.4084393266915356</v>
      </c>
      <c r="AP59" s="4">
        <f t="shared" si="60"/>
        <v>0.40372080269284538</v>
      </c>
      <c r="AQ59" s="4">
        <f t="shared" si="60"/>
        <v>0.10962934605855423</v>
      </c>
      <c r="AR59" s="4">
        <f t="shared" si="60"/>
        <v>0.14224221655972258</v>
      </c>
      <c r="AS59" s="4">
        <f t="shared" si="60"/>
        <v>0.34848624226553682</v>
      </c>
      <c r="AT59" s="4">
        <f t="shared" si="60"/>
        <v>-0.35244876509440815</v>
      </c>
      <c r="AU59" s="4">
        <f t="shared" si="60"/>
        <v>0.42508309945839073</v>
      </c>
      <c r="AV59" s="4">
        <f t="shared" si="60"/>
        <v>-0.5103900167294313</v>
      </c>
      <c r="AW59" s="4">
        <f t="shared" si="60"/>
        <v>-1.3128970805852731</v>
      </c>
      <c r="AY59" s="2">
        <f t="shared" ref="AY59:BM75" si="65">IF(OR($B59 &lt; C$230, $B59 &gt; C$233), #N/A, ((1-FG59)*DK59) + (FG59 - FW59)*EA59 + (FW59*EQ59))</f>
        <v>73.867435703565818</v>
      </c>
      <c r="AZ59" s="2">
        <f t="shared" si="65"/>
        <v>75.987342019020048</v>
      </c>
      <c r="BA59" s="2">
        <f t="shared" si="65"/>
        <v>73.448997745887581</v>
      </c>
      <c r="BB59" s="2">
        <f t="shared" si="65"/>
        <v>75.993140554440672</v>
      </c>
      <c r="BC59" s="2">
        <f t="shared" si="65"/>
        <v>77.017965464610427</v>
      </c>
      <c r="BD59" s="2">
        <f t="shared" si="65"/>
        <v>77.700577870893113</v>
      </c>
      <c r="BE59" s="2">
        <f t="shared" si="65"/>
        <v>76.185583238340627</v>
      </c>
      <c r="BF59" s="2">
        <f t="shared" si="65"/>
        <v>75.748479206179979</v>
      </c>
      <c r="BG59" s="2">
        <f t="shared" si="65"/>
        <v>76.422426894248915</v>
      </c>
      <c r="BH59" s="2">
        <f t="shared" si="65"/>
        <v>72.824170105435925</v>
      </c>
      <c r="BI59" s="2">
        <f t="shared" si="65"/>
        <v>71.894848231119425</v>
      </c>
      <c r="BJ59" s="2">
        <f t="shared" si="65"/>
        <v>71.622549763581134</v>
      </c>
      <c r="BK59" s="2">
        <f t="shared" si="65"/>
        <v>72.638159556900234</v>
      </c>
      <c r="BL59" s="2">
        <f t="shared" si="65"/>
        <v>71.278611792467871</v>
      </c>
      <c r="BM59" s="2">
        <f t="shared" si="65"/>
        <v>68.207671788081228</v>
      </c>
      <c r="BO59" s="2">
        <f t="shared" si="10"/>
        <v>77.537000000000006</v>
      </c>
      <c r="BP59" s="2">
        <f t="shared" si="11"/>
        <v>77.850999999999999</v>
      </c>
      <c r="BQ59" s="2">
        <f t="shared" si="12"/>
        <v>75.103999999999999</v>
      </c>
      <c r="BR59" s="2">
        <f t="shared" si="13"/>
        <v>78.625</v>
      </c>
      <c r="BS59" s="2">
        <f t="shared" si="14"/>
        <v>78.453000000000003</v>
      </c>
      <c r="BT59" s="2">
        <f t="shared" si="15"/>
        <v>78.125</v>
      </c>
      <c r="BU59" s="2">
        <f t="shared" si="16"/>
        <v>76.75</v>
      </c>
      <c r="BV59" s="2">
        <f t="shared" si="17"/>
        <v>76.218999999999994</v>
      </c>
      <c r="BW59" s="2">
        <f t="shared" si="18"/>
        <v>76.593999999999994</v>
      </c>
      <c r="BX59" s="2">
        <f t="shared" si="19"/>
        <v>73.061999999999998</v>
      </c>
      <c r="BY59" s="2">
        <f t="shared" si="20"/>
        <v>72.358999999999995</v>
      </c>
      <c r="BZ59" s="2">
        <f t="shared" si="21"/>
        <v>71.391000000000005</v>
      </c>
      <c r="CA59" s="2">
        <f t="shared" si="22"/>
        <v>73.188000000000002</v>
      </c>
      <c r="CB59" s="2">
        <f t="shared" si="23"/>
        <v>71.016000000000005</v>
      </c>
      <c r="CC59" s="2">
        <f t="shared" si="24"/>
        <v>66.909000000000006</v>
      </c>
      <c r="CE59" s="2" t="str">
        <f t="shared" ref="CE59:CS75" si="66">IF(AND(IY59 &lt; $CS$22, $B59 &gt; C$231, $B59 &lt; C$232), C59, "")</f>
        <v/>
      </c>
      <c r="CF59" s="2" t="str">
        <f t="shared" si="66"/>
        <v/>
      </c>
      <c r="CG59" s="2" t="str">
        <f t="shared" si="66"/>
        <v/>
      </c>
      <c r="CH59" s="2" t="str">
        <f t="shared" si="66"/>
        <v/>
      </c>
      <c r="CI59" s="2" t="str">
        <f t="shared" si="66"/>
        <v/>
      </c>
      <c r="CJ59" s="2" t="str">
        <f t="shared" si="66"/>
        <v/>
      </c>
      <c r="CK59" s="2" t="str">
        <f t="shared" si="66"/>
        <v/>
      </c>
      <c r="CL59" s="2" t="str">
        <f t="shared" si="66"/>
        <v/>
      </c>
      <c r="CM59" s="2" t="str">
        <f t="shared" si="66"/>
        <v/>
      </c>
      <c r="CN59" s="2" t="str">
        <f t="shared" si="66"/>
        <v/>
      </c>
      <c r="CO59" s="2" t="str">
        <f t="shared" si="66"/>
        <v/>
      </c>
      <c r="CP59" s="2" t="str">
        <f t="shared" si="66"/>
        <v/>
      </c>
      <c r="CQ59" s="2" t="str">
        <f t="shared" si="66"/>
        <v/>
      </c>
      <c r="CR59" s="2" t="str">
        <f t="shared" si="66"/>
        <v/>
      </c>
      <c r="CS59" s="2" t="str">
        <f t="shared" si="66"/>
        <v/>
      </c>
      <c r="CU59" s="2" t="str">
        <f t="shared" si="26"/>
        <v/>
      </c>
      <c r="CV59" s="2" t="str">
        <f t="shared" si="27"/>
        <v/>
      </c>
      <c r="CW59" s="2" t="str">
        <f t="shared" si="28"/>
        <v/>
      </c>
      <c r="CX59" s="2" t="str">
        <f t="shared" si="29"/>
        <v/>
      </c>
      <c r="CY59" s="2" t="str">
        <f t="shared" si="30"/>
        <v/>
      </c>
      <c r="CZ59" s="2" t="str">
        <f t="shared" si="31"/>
        <v/>
      </c>
      <c r="DA59" s="2" t="str">
        <f t="shared" si="32"/>
        <v/>
      </c>
      <c r="DB59" s="2" t="str">
        <f t="shared" si="33"/>
        <v/>
      </c>
      <c r="DC59" s="2" t="str">
        <f t="shared" si="34"/>
        <v/>
      </c>
      <c r="DD59" s="2" t="str">
        <f t="shared" si="35"/>
        <v/>
      </c>
      <c r="DE59" s="2" t="str">
        <f t="shared" si="36"/>
        <v/>
      </c>
      <c r="DF59" s="2" t="str">
        <f t="shared" si="37"/>
        <v/>
      </c>
      <c r="DG59" s="2" t="str">
        <f t="shared" si="38"/>
        <v/>
      </c>
      <c r="DH59" s="2" t="str">
        <f t="shared" si="39"/>
        <v/>
      </c>
      <c r="DI59" s="2" t="str">
        <f t="shared" si="40"/>
        <v/>
      </c>
      <c r="DK59" s="2">
        <f t="shared" si="61"/>
        <v>76.806559109311735</v>
      </c>
      <c r="DL59" s="2">
        <f t="shared" si="61"/>
        <v>78.084954006968644</v>
      </c>
      <c r="DM59" s="2">
        <f t="shared" si="61"/>
        <v>76.226818815331029</v>
      </c>
      <c r="DN59" s="2">
        <f t="shared" si="61"/>
        <v>78.175195473084301</v>
      </c>
      <c r="DO59" s="2">
        <f t="shared" si="61"/>
        <v>79.214269102990045</v>
      </c>
      <c r="DP59" s="2">
        <f t="shared" si="61"/>
        <v>79.211279069767457</v>
      </c>
      <c r="DQ59" s="2">
        <f t="shared" si="61"/>
        <v>77.743156146179402</v>
      </c>
      <c r="DR59" s="2">
        <f t="shared" si="61"/>
        <v>76.989337843551809</v>
      </c>
      <c r="DS59" s="2">
        <f t="shared" si="61"/>
        <v>77.507026578073081</v>
      </c>
      <c r="DT59" s="2">
        <f t="shared" si="61"/>
        <v>73.803780730897017</v>
      </c>
      <c r="DU59" s="2">
        <f t="shared" si="61"/>
        <v>72.951724252491687</v>
      </c>
      <c r="DV59" s="2">
        <f t="shared" si="61"/>
        <v>73.336059800664444</v>
      </c>
      <c r="DW59" s="2">
        <f t="shared" si="61"/>
        <v>73.950752491694359</v>
      </c>
      <c r="DX59" s="2">
        <f t="shared" si="61"/>
        <v>72.53386033006511</v>
      </c>
      <c r="DY59" s="2">
        <f t="shared" si="61"/>
        <v>68.414560975609746</v>
      </c>
      <c r="EA59" s="2">
        <f t="shared" si="62"/>
        <v>68.270178743603466</v>
      </c>
      <c r="EB59" s="2">
        <f t="shared" si="62"/>
        <v>70.954923882472627</v>
      </c>
      <c r="EC59" s="2">
        <f t="shared" si="62"/>
        <v>66.854571641360394</v>
      </c>
      <c r="ED59" s="2">
        <f t="shared" si="62"/>
        <v>70.652306732574147</v>
      </c>
      <c r="EE59" s="2">
        <f t="shared" si="62"/>
        <v>70.78154842615011</v>
      </c>
      <c r="EF59" s="2">
        <f t="shared" si="62"/>
        <v>73.52055394223261</v>
      </c>
      <c r="EG59" s="2">
        <f t="shared" si="62"/>
        <v>72.037579283887453</v>
      </c>
      <c r="EH59" s="2">
        <f t="shared" si="62"/>
        <v>72.006166651540767</v>
      </c>
      <c r="EI59" s="2">
        <f t="shared" si="62"/>
        <v>73.152439344262291</v>
      </c>
      <c r="EJ59" s="2">
        <f t="shared" si="62"/>
        <v>69.973770960187352</v>
      </c>
      <c r="EK59" s="2">
        <f t="shared" si="62"/>
        <v>68.895052627202674</v>
      </c>
      <c r="EL59" s="2">
        <f t="shared" si="62"/>
        <v>66.848966192450419</v>
      </c>
      <c r="EM59" s="2">
        <f t="shared" si="62"/>
        <v>68.954687234064906</v>
      </c>
      <c r="EN59" s="2">
        <f t="shared" si="62"/>
        <v>68.160590545421641</v>
      </c>
      <c r="EO59" s="2">
        <f t="shared" si="62"/>
        <v>67.493783465818751</v>
      </c>
      <c r="EQ59" s="2">
        <f t="shared" si="63"/>
        <v>68.270178743603466</v>
      </c>
      <c r="ER59" s="2">
        <f t="shared" si="63"/>
        <v>68.37484474084107</v>
      </c>
      <c r="ES59" s="2">
        <f t="shared" si="63"/>
        <v>68.167867206202956</v>
      </c>
      <c r="ET59" s="2">
        <f t="shared" si="63"/>
        <v>69.942033312543089</v>
      </c>
      <c r="EU59" s="2">
        <f t="shared" si="63"/>
        <v>70.738867678287136</v>
      </c>
      <c r="EV59" s="2">
        <f t="shared" si="63"/>
        <v>73.219013982164469</v>
      </c>
      <c r="EW59" s="2">
        <f t="shared" si="63"/>
        <v>71.135908164175177</v>
      </c>
      <c r="EX59" s="2">
        <f t="shared" si="63"/>
        <v>71.709290693432465</v>
      </c>
      <c r="EY59" s="2">
        <f t="shared" si="63"/>
        <v>72.509465112743314</v>
      </c>
      <c r="EZ59" s="2">
        <f t="shared" si="63"/>
        <v>70.19173092489882</v>
      </c>
      <c r="FA59" s="2">
        <f t="shared" si="63"/>
        <v>69.212427800530747</v>
      </c>
      <c r="FB59" s="2">
        <f t="shared" si="63"/>
        <v>67.542790108973165</v>
      </c>
      <c r="FC59" s="2">
        <f t="shared" si="63"/>
        <v>69.32310635250731</v>
      </c>
      <c r="FD59" s="2">
        <f t="shared" si="63"/>
        <v>68.416798998824618</v>
      </c>
      <c r="FE59" s="2">
        <f t="shared" si="63"/>
        <v>70.964704213188853</v>
      </c>
      <c r="FG59" s="2">
        <f t="shared" si="64"/>
        <v>0.34430558150299184</v>
      </c>
      <c r="FH59" s="2">
        <f t="shared" si="64"/>
        <v>0.29418701576951156</v>
      </c>
      <c r="FI59" s="2">
        <f t="shared" si="64"/>
        <v>0.2963902478278066</v>
      </c>
      <c r="FJ59" s="2">
        <f t="shared" si="64"/>
        <v>0.29005378967455642</v>
      </c>
      <c r="FK59" s="2">
        <f t="shared" si="64"/>
        <v>0.26045010647142564</v>
      </c>
      <c r="FL59" s="2">
        <f t="shared" si="64"/>
        <v>0.2654665593491668</v>
      </c>
      <c r="FM59" s="2">
        <f t="shared" si="64"/>
        <v>0.27298908577398212</v>
      </c>
      <c r="FN59" s="2">
        <f t="shared" si="64"/>
        <v>0.24900905700229456</v>
      </c>
      <c r="FO59" s="2">
        <f t="shared" si="64"/>
        <v>0.24906849144085527</v>
      </c>
      <c r="FP59" s="2">
        <f t="shared" si="64"/>
        <v>0.25577319215587113</v>
      </c>
      <c r="FQ59" s="2">
        <f t="shared" si="64"/>
        <v>0.26052908357131127</v>
      </c>
      <c r="FR59" s="2">
        <f t="shared" si="64"/>
        <v>0.26414314023974234</v>
      </c>
      <c r="FS59" s="2">
        <f t="shared" si="64"/>
        <v>0.26272630212052128</v>
      </c>
      <c r="FT59" s="2">
        <f t="shared" si="64"/>
        <v>0.28702802449420334</v>
      </c>
      <c r="FU59" s="2">
        <f t="shared" si="64"/>
        <v>0.22471676375123847</v>
      </c>
      <c r="FW59" s="2">
        <f t="shared" ref="FW59:GK75" si="67">POWER(10,($B59-C$232)/C$229)/(1+POWER(10,($B59-C$232)/C$229))</f>
        <v>1.1123348973986367E-14</v>
      </c>
      <c r="FX59" s="2">
        <f t="shared" si="67"/>
        <v>1.9264244876944894E-5</v>
      </c>
      <c r="FY59" s="2">
        <f t="shared" si="67"/>
        <v>1.6441960027746753E-5</v>
      </c>
      <c r="FZ59" s="2">
        <f t="shared" si="67"/>
        <v>1.7641317068626081E-5</v>
      </c>
      <c r="GA59" s="2">
        <f t="shared" si="67"/>
        <v>1.5000976007341343E-5</v>
      </c>
      <c r="GB59" s="2">
        <f t="shared" si="67"/>
        <v>1.319581601995488E-5</v>
      </c>
      <c r="GC59" s="2">
        <f t="shared" si="67"/>
        <v>1.4080952840298605E-5</v>
      </c>
      <c r="GD59" s="2">
        <f t="shared" si="67"/>
        <v>1.3062587425953056E-5</v>
      </c>
      <c r="GE59" s="2">
        <f t="shared" si="67"/>
        <v>1.4325070658542083E-5</v>
      </c>
      <c r="GF59" s="2">
        <f t="shared" si="67"/>
        <v>1.4679675291704921E-5</v>
      </c>
      <c r="GG59" s="2">
        <f t="shared" si="67"/>
        <v>1.5500626545797121E-5</v>
      </c>
      <c r="GH59" s="2">
        <f t="shared" si="67"/>
        <v>1.6199527333835048E-5</v>
      </c>
      <c r="GI59" s="2">
        <f t="shared" si="67"/>
        <v>1.3070699748473212E-5</v>
      </c>
      <c r="GJ59" s="2">
        <f t="shared" si="67"/>
        <v>9.5596735653872472E-6</v>
      </c>
      <c r="GK59" s="2">
        <f t="shared" si="67"/>
        <v>7.1896215609275731E-6</v>
      </c>
      <c r="GM59" s="86">
        <f t="shared" ref="GM59:HA75" si="68" xml:space="preserve"> _xlfn.NORM.DIST($B59, C$7, ABS(C$11), TRUE) * _xlfn.NORM.DIST(($B59 - C$7)*C$15, 0, ABS(C$11), TRUE) * 2</f>
        <v>1.4936490112176619E-3</v>
      </c>
      <c r="GN59" s="86">
        <f t="shared" si="68"/>
        <v>4.5471466548575775E-4</v>
      </c>
      <c r="GO59" s="86">
        <f t="shared" si="68"/>
        <v>4.9299166854920853E-4</v>
      </c>
      <c r="GP59" s="86">
        <f t="shared" si="68"/>
        <v>3.2840888395992303E-4</v>
      </c>
      <c r="GQ59" s="86">
        <f t="shared" si="68"/>
        <v>1.2963306039224457E-4</v>
      </c>
      <c r="GR59" s="86">
        <f t="shared" si="68"/>
        <v>1.5298578848402581E-4</v>
      </c>
      <c r="GS59" s="86">
        <f t="shared" si="68"/>
        <v>1.6030909284685119E-4</v>
      </c>
      <c r="GT59" s="86">
        <f t="shared" si="68"/>
        <v>6.4408318842473132E-5</v>
      </c>
      <c r="GU59" s="86">
        <f t="shared" si="68"/>
        <v>6.1355727045943751E-5</v>
      </c>
      <c r="GV59" s="86">
        <f t="shared" si="68"/>
        <v>9.813534153804651E-5</v>
      </c>
      <c r="GW59" s="86">
        <f t="shared" si="68"/>
        <v>1.1695283494196153E-4</v>
      </c>
      <c r="GX59" s="86">
        <f t="shared" si="68"/>
        <v>1.2621778385988843E-4</v>
      </c>
      <c r="GY59" s="86">
        <f t="shared" si="68"/>
        <v>1.3291270741408356E-4</v>
      </c>
      <c r="GZ59" s="86">
        <f t="shared" si="68"/>
        <v>2.9958403581300825E-4</v>
      </c>
      <c r="HA59" s="86">
        <f t="shared" si="68"/>
        <v>1.8393079821476036E-5</v>
      </c>
      <c r="HC59" s="86">
        <f t="shared" si="58"/>
        <v>6.1954569113360811E-12</v>
      </c>
      <c r="HD59" s="86">
        <f t="shared" ref="HD59:HQ77" si="69" xml:space="preserve"> _xlfn.NORM.DIST($B59, D$8, ABS(D$12), TRUE) * _xlfn.NORM.DIST(($B59 - D$8)*D$16, 0, ABS(D$12), TRUE) * 2</f>
        <v>2.8130371234338129E-13</v>
      </c>
      <c r="HE59" s="86">
        <f t="shared" si="69"/>
        <v>1.9903515413816148E-13</v>
      </c>
      <c r="HF59" s="86">
        <f t="shared" si="69"/>
        <v>1.1918806801482754E-14</v>
      </c>
      <c r="HG59" s="86">
        <f t="shared" si="69"/>
        <v>1.5134348616592683E-16</v>
      </c>
      <c r="HH59" s="86">
        <f t="shared" si="69"/>
        <v>9.8759990701962896E-15</v>
      </c>
      <c r="HI59" s="86">
        <f t="shared" si="69"/>
        <v>2.1688001552034642E-15</v>
      </c>
      <c r="HJ59" s="86">
        <f t="shared" si="69"/>
        <v>1.0566309122700324E-14</v>
      </c>
      <c r="HK59" s="86">
        <f t="shared" si="69"/>
        <v>2.2290077313518641E-14</v>
      </c>
      <c r="HL59" s="86">
        <f t="shared" si="69"/>
        <v>3.3955277502482867E-15</v>
      </c>
      <c r="HM59" s="86">
        <f t="shared" si="69"/>
        <v>4.6406451367341216E-15</v>
      </c>
      <c r="HN59" s="86">
        <f t="shared" si="69"/>
        <v>1.5173501013716317E-14</v>
      </c>
      <c r="HO59" s="86">
        <f t="shared" si="69"/>
        <v>4.0193358007071523E-13</v>
      </c>
      <c r="HP59" s="86">
        <f t="shared" si="69"/>
        <v>5.8437346976082627E-14</v>
      </c>
      <c r="HQ59" s="86">
        <f t="shared" si="69"/>
        <v>1.1047554170239032E-18</v>
      </c>
      <c r="HS59" s="86">
        <f t="shared" ref="HS59:IG75" si="70" xml:space="preserve"> _xlfn.NORM.DIST($B59, C$9, ABS(C$13), TRUE) * _xlfn.NORM.DIST(($B59 - C$9)*C$17, 0, ABS(C$13), TRUE) * 2</f>
        <v>1.5487446352328252E-175</v>
      </c>
      <c r="HT59" s="86">
        <f t="shared" si="70"/>
        <v>4.2439781686217372E-59</v>
      </c>
      <c r="HU59" s="86">
        <f t="shared" si="70"/>
        <v>3.1762389775554778E-61</v>
      </c>
      <c r="HV59" s="86">
        <f t="shared" si="70"/>
        <v>4.8649624682826465E-70</v>
      </c>
      <c r="HW59" s="86">
        <f t="shared" si="70"/>
        <v>4.774880977295978E-80</v>
      </c>
      <c r="HX59" s="86">
        <f t="shared" si="70"/>
        <v>3.3090876194971371E-71</v>
      </c>
      <c r="HY59" s="86">
        <f t="shared" si="70"/>
        <v>1.5457994941974182E-76</v>
      </c>
      <c r="HZ59" s="86">
        <f t="shared" si="70"/>
        <v>1.1486430694958189E-72</v>
      </c>
      <c r="IA59" s="86">
        <f t="shared" si="70"/>
        <v>4.9735164761064375E-71</v>
      </c>
      <c r="IB59" s="86">
        <f t="shared" si="70"/>
        <v>2.6344034055697522E-74</v>
      </c>
      <c r="IC59" s="86">
        <f t="shared" si="70"/>
        <v>1.139474615952649E-72</v>
      </c>
      <c r="ID59" s="86">
        <f t="shared" si="70"/>
        <v>2.5266890346122515E-70</v>
      </c>
      <c r="IE59" s="86">
        <f t="shared" si="70"/>
        <v>4.7447441654104519E-62</v>
      </c>
      <c r="IF59" s="86">
        <f t="shared" si="70"/>
        <v>2.0919912324190504E-41</v>
      </c>
      <c r="IG59" s="86">
        <f t="shared" si="70"/>
        <v>2.9683176746335028E-30</v>
      </c>
      <c r="II59" s="86">
        <f t="shared" ref="II59:IW75" si="71" xml:space="preserve"> _xlfn.NORM.DIST($B59, C$10, ABS(C$14), TRUE) * _xlfn.NORM.DIST(($B59 - C$10)*C$18, 0, ABS(C$14), TRUE) * 2</f>
        <v>0</v>
      </c>
      <c r="IJ59" s="86">
        <f t="shared" si="71"/>
        <v>0</v>
      </c>
      <c r="IK59" s="86">
        <f t="shared" si="71"/>
        <v>0</v>
      </c>
      <c r="IL59" s="86">
        <f t="shared" si="71"/>
        <v>0</v>
      </c>
      <c r="IM59" s="86">
        <f t="shared" si="71"/>
        <v>0</v>
      </c>
      <c r="IN59" s="86">
        <f t="shared" si="71"/>
        <v>0</v>
      </c>
      <c r="IO59" s="86">
        <f t="shared" si="71"/>
        <v>0</v>
      </c>
      <c r="IP59" s="86">
        <f t="shared" si="71"/>
        <v>0</v>
      </c>
      <c r="IQ59" s="86">
        <f t="shared" si="71"/>
        <v>0</v>
      </c>
      <c r="IR59" s="86">
        <f t="shared" si="71"/>
        <v>0</v>
      </c>
      <c r="IS59" s="86">
        <f t="shared" si="71"/>
        <v>0</v>
      </c>
      <c r="IT59" s="86">
        <f t="shared" si="71"/>
        <v>0</v>
      </c>
      <c r="IU59" s="86">
        <f t="shared" si="71"/>
        <v>0</v>
      </c>
      <c r="IV59" s="86">
        <f t="shared" si="71"/>
        <v>3.2648358444391087E-129</v>
      </c>
      <c r="IW59" s="86">
        <f t="shared" si="71"/>
        <v>7.0853026855093172E-77</v>
      </c>
      <c r="IY59" s="86">
        <f t="shared" ref="IY59:JM75" si="72">GM59+HC59+HS59+II59</f>
        <v>1.4936490174131188E-3</v>
      </c>
      <c r="IZ59" s="86">
        <f t="shared" si="72"/>
        <v>4.5471466576706149E-4</v>
      </c>
      <c r="JA59" s="86">
        <f t="shared" si="72"/>
        <v>4.9299166874824365E-4</v>
      </c>
      <c r="JB59" s="86">
        <f t="shared" si="72"/>
        <v>3.2840888397184183E-4</v>
      </c>
      <c r="JC59" s="86">
        <f t="shared" si="72"/>
        <v>1.2963306039239593E-4</v>
      </c>
      <c r="JD59" s="86">
        <f t="shared" si="72"/>
        <v>1.529857884939018E-4</v>
      </c>
      <c r="JE59" s="86">
        <f t="shared" si="72"/>
        <v>1.6030909284902E-4</v>
      </c>
      <c r="JF59" s="86">
        <f t="shared" si="72"/>
        <v>6.4408318853039441E-5</v>
      </c>
      <c r="JG59" s="86">
        <f t="shared" si="72"/>
        <v>6.1355727068233823E-5</v>
      </c>
      <c r="JH59" s="86">
        <f t="shared" si="72"/>
        <v>9.8135341541442041E-5</v>
      </c>
      <c r="JI59" s="86">
        <f t="shared" si="72"/>
        <v>1.1695283494660217E-4</v>
      </c>
      <c r="JJ59" s="86">
        <f t="shared" si="72"/>
        <v>1.2621778387506192E-4</v>
      </c>
      <c r="JK59" s="86">
        <f t="shared" si="72"/>
        <v>1.3291270781601715E-4</v>
      </c>
      <c r="JL59" s="86">
        <f t="shared" si="72"/>
        <v>2.9958403587144561E-4</v>
      </c>
      <c r="JM59" s="86">
        <f t="shared" si="72"/>
        <v>1.8393079821477141E-5</v>
      </c>
    </row>
    <row r="60" spans="2:273" x14ac:dyDescent="0.25">
      <c r="B60" s="2">
        <v>33</v>
      </c>
      <c r="C60" s="37">
        <v>79.06</v>
      </c>
      <c r="D60" s="37">
        <v>77.164000000000001</v>
      </c>
      <c r="E60" s="37">
        <v>76.269000000000005</v>
      </c>
      <c r="F60" s="37">
        <v>78.375</v>
      </c>
      <c r="G60" s="37">
        <v>78.093999999999994</v>
      </c>
      <c r="H60" s="37">
        <v>79.516000000000005</v>
      </c>
      <c r="I60" s="37">
        <v>78.531000000000006</v>
      </c>
      <c r="J60" s="37">
        <v>78.093999999999994</v>
      </c>
      <c r="K60" s="37">
        <v>75.953000000000003</v>
      </c>
      <c r="L60" s="37">
        <v>73.25</v>
      </c>
      <c r="M60" s="37">
        <v>72.453000000000003</v>
      </c>
      <c r="N60" s="37">
        <v>72.938000000000002</v>
      </c>
      <c r="O60" s="37">
        <v>72.811999999999998</v>
      </c>
      <c r="P60" s="37">
        <v>72.281000000000006</v>
      </c>
      <c r="Q60" s="37">
        <v>67.424000000000007</v>
      </c>
      <c r="S60" s="4">
        <f t="shared" si="59"/>
        <v>75.351550329833714</v>
      </c>
      <c r="T60" s="4">
        <f t="shared" si="59"/>
        <v>76.535328086775138</v>
      </c>
      <c r="U60" s="4">
        <f t="shared" si="59"/>
        <v>73.997567208143167</v>
      </c>
      <c r="V60" s="4">
        <f t="shared" si="59"/>
        <v>76.465171619217003</v>
      </c>
      <c r="W60" s="4">
        <f t="shared" si="59"/>
        <v>77.214546507538458</v>
      </c>
      <c r="X60" s="4">
        <f t="shared" si="59"/>
        <v>77.95514919224361</v>
      </c>
      <c r="Y60" s="4">
        <f t="shared" si="59"/>
        <v>76.429568708292237</v>
      </c>
      <c r="Z60" s="4">
        <f t="shared" si="59"/>
        <v>75.820133059313775</v>
      </c>
      <c r="AA60" s="4">
        <f t="shared" si="59"/>
        <v>76.536317042780624</v>
      </c>
      <c r="AB60" s="4">
        <f t="shared" si="59"/>
        <v>72.990920956042586</v>
      </c>
      <c r="AC60" s="4">
        <f t="shared" si="59"/>
        <v>72.07655207629584</v>
      </c>
      <c r="AD60" s="4">
        <f t="shared" si="59"/>
        <v>71.833224568027603</v>
      </c>
      <c r="AE60" s="4">
        <f t="shared" si="59"/>
        <v>72.880031377298465</v>
      </c>
      <c r="AF60" s="4">
        <f t="shared" si="59"/>
        <v>71.702909303319174</v>
      </c>
      <c r="AG60" s="4">
        <f t="shared" si="59"/>
        <v>68.339339925075947</v>
      </c>
      <c r="AI60" s="4">
        <f t="shared" si="60"/>
        <v>3.7084496701662886</v>
      </c>
      <c r="AJ60" s="4">
        <f t="shared" si="60"/>
        <v>0.62867191322486349</v>
      </c>
      <c r="AK60" s="4">
        <f t="shared" si="60"/>
        <v>2.2714327918568387</v>
      </c>
      <c r="AL60" s="4">
        <f t="shared" si="60"/>
        <v>1.9098283807829972</v>
      </c>
      <c r="AM60" s="4">
        <f t="shared" si="60"/>
        <v>0.87945349246153626</v>
      </c>
      <c r="AN60" s="4">
        <f t="shared" si="60"/>
        <v>1.5608508077563954</v>
      </c>
      <c r="AO60" s="4">
        <f t="shared" si="60"/>
        <v>2.1014312917077689</v>
      </c>
      <c r="AP60" s="4">
        <f t="shared" si="60"/>
        <v>2.2738669406862186</v>
      </c>
      <c r="AQ60" s="4">
        <f t="shared" si="60"/>
        <v>-0.58331704278062091</v>
      </c>
      <c r="AR60" s="4">
        <f t="shared" si="60"/>
        <v>0.25907904395741355</v>
      </c>
      <c r="AS60" s="4">
        <f t="shared" si="60"/>
        <v>0.37644792370416269</v>
      </c>
      <c r="AT60" s="4">
        <f t="shared" si="60"/>
        <v>1.1047754319723992</v>
      </c>
      <c r="AU60" s="4">
        <f t="shared" si="60"/>
        <v>-6.8031377298467532E-2</v>
      </c>
      <c r="AV60" s="4">
        <f t="shared" si="60"/>
        <v>0.57809069668083168</v>
      </c>
      <c r="AW60" s="4">
        <f t="shared" si="60"/>
        <v>-0.91533992507594064</v>
      </c>
      <c r="AY60" s="2">
        <f t="shared" si="65"/>
        <v>73.834612617033059</v>
      </c>
      <c r="AZ60" s="2">
        <f t="shared" si="65"/>
        <v>75.965082572854385</v>
      </c>
      <c r="BA60" s="2">
        <f t="shared" si="65"/>
        <v>73.393259691325682</v>
      </c>
      <c r="BB60" s="2">
        <f t="shared" si="65"/>
        <v>76.020358173261911</v>
      </c>
      <c r="BC60" s="2">
        <f t="shared" si="65"/>
        <v>77.01640736207284</v>
      </c>
      <c r="BD60" s="2">
        <f t="shared" si="65"/>
        <v>77.729831978444253</v>
      </c>
      <c r="BE60" s="2">
        <f t="shared" si="65"/>
        <v>76.18612495322337</v>
      </c>
      <c r="BF60" s="2">
        <f t="shared" si="65"/>
        <v>75.710984873271713</v>
      </c>
      <c r="BG60" s="2">
        <f t="shared" si="65"/>
        <v>76.434566407935364</v>
      </c>
      <c r="BH60" s="2">
        <f t="shared" si="65"/>
        <v>72.839291997749484</v>
      </c>
      <c r="BI60" s="2">
        <f t="shared" si="65"/>
        <v>71.8946327032033</v>
      </c>
      <c r="BJ60" s="2">
        <f t="shared" si="65"/>
        <v>71.643148867001969</v>
      </c>
      <c r="BK60" s="2">
        <f t="shared" si="65"/>
        <v>72.68562215432479</v>
      </c>
      <c r="BL60" s="2">
        <f t="shared" si="65"/>
        <v>71.33254235603107</v>
      </c>
      <c r="BM60" s="2">
        <f t="shared" si="65"/>
        <v>68.314450702794289</v>
      </c>
      <c r="BO60" s="2">
        <f t="shared" si="10"/>
        <v>79.06</v>
      </c>
      <c r="BP60" s="2">
        <f t="shared" si="11"/>
        <v>77.164000000000001</v>
      </c>
      <c r="BQ60" s="2">
        <f t="shared" si="12"/>
        <v>76.269000000000005</v>
      </c>
      <c r="BR60" s="2">
        <f t="shared" si="13"/>
        <v>78.375</v>
      </c>
      <c r="BS60" s="2">
        <f t="shared" si="14"/>
        <v>78.093999999999994</v>
      </c>
      <c r="BT60" s="2">
        <f t="shared" si="15"/>
        <v>79.516000000000005</v>
      </c>
      <c r="BU60" s="2">
        <f t="shared" si="16"/>
        <v>78.531000000000006</v>
      </c>
      <c r="BV60" s="2">
        <f t="shared" si="17"/>
        <v>78.093999999999994</v>
      </c>
      <c r="BW60" s="2">
        <f t="shared" si="18"/>
        <v>75.953000000000003</v>
      </c>
      <c r="BX60" s="2">
        <f t="shared" si="19"/>
        <v>73.25</v>
      </c>
      <c r="BY60" s="2">
        <f t="shared" si="20"/>
        <v>72.453000000000003</v>
      </c>
      <c r="BZ60" s="2">
        <f t="shared" si="21"/>
        <v>72.938000000000002</v>
      </c>
      <c r="CA60" s="2">
        <f t="shared" si="22"/>
        <v>72.811999999999998</v>
      </c>
      <c r="CB60" s="2">
        <f t="shared" si="23"/>
        <v>72.281000000000006</v>
      </c>
      <c r="CC60" s="2">
        <f t="shared" si="24"/>
        <v>67.424000000000007</v>
      </c>
      <c r="CE60" s="2" t="str">
        <f t="shared" si="66"/>
        <v/>
      </c>
      <c r="CF60" s="2" t="str">
        <f t="shared" si="66"/>
        <v/>
      </c>
      <c r="CG60" s="2" t="str">
        <f t="shared" si="66"/>
        <v/>
      </c>
      <c r="CH60" s="2" t="str">
        <f t="shared" si="66"/>
        <v/>
      </c>
      <c r="CI60" s="2" t="str">
        <f t="shared" si="66"/>
        <v/>
      </c>
      <c r="CJ60" s="2" t="str">
        <f t="shared" si="66"/>
        <v/>
      </c>
      <c r="CK60" s="2" t="str">
        <f t="shared" si="66"/>
        <v/>
      </c>
      <c r="CL60" s="2" t="str">
        <f t="shared" si="66"/>
        <v/>
      </c>
      <c r="CM60" s="2" t="str">
        <f t="shared" si="66"/>
        <v/>
      </c>
      <c r="CN60" s="2" t="str">
        <f t="shared" si="66"/>
        <v/>
      </c>
      <c r="CO60" s="2" t="str">
        <f t="shared" si="66"/>
        <v/>
      </c>
      <c r="CP60" s="2" t="str">
        <f t="shared" si="66"/>
        <v/>
      </c>
      <c r="CQ60" s="2" t="str">
        <f t="shared" si="66"/>
        <v/>
      </c>
      <c r="CR60" s="2" t="str">
        <f t="shared" si="66"/>
        <v/>
      </c>
      <c r="CS60" s="2" t="str">
        <f t="shared" si="66"/>
        <v/>
      </c>
      <c r="CU60" s="2" t="str">
        <f t="shared" si="26"/>
        <v/>
      </c>
      <c r="CV60" s="2" t="str">
        <f t="shared" si="27"/>
        <v/>
      </c>
      <c r="CW60" s="2" t="str">
        <f t="shared" si="28"/>
        <v/>
      </c>
      <c r="CX60" s="2" t="str">
        <f t="shared" si="29"/>
        <v/>
      </c>
      <c r="CY60" s="2" t="str">
        <f t="shared" si="30"/>
        <v/>
      </c>
      <c r="CZ60" s="2" t="str">
        <f t="shared" si="31"/>
        <v/>
      </c>
      <c r="DA60" s="2" t="str">
        <f t="shared" si="32"/>
        <v/>
      </c>
      <c r="DB60" s="2" t="str">
        <f t="shared" si="33"/>
        <v/>
      </c>
      <c r="DC60" s="2" t="str">
        <f t="shared" si="34"/>
        <v/>
      </c>
      <c r="DD60" s="2" t="str">
        <f t="shared" si="35"/>
        <v/>
      </c>
      <c r="DE60" s="2" t="str">
        <f t="shared" si="36"/>
        <v/>
      </c>
      <c r="DF60" s="2" t="str">
        <f t="shared" si="37"/>
        <v/>
      </c>
      <c r="DG60" s="2" t="str">
        <f t="shared" si="38"/>
        <v/>
      </c>
      <c r="DH60" s="2" t="str">
        <f t="shared" si="39"/>
        <v/>
      </c>
      <c r="DI60" s="2" t="str">
        <f t="shared" si="40"/>
        <v/>
      </c>
      <c r="DK60" s="2">
        <f t="shared" si="61"/>
        <v>77.071282591093109</v>
      </c>
      <c r="DL60" s="2">
        <f t="shared" si="61"/>
        <v>78.295706271777007</v>
      </c>
      <c r="DM60" s="2">
        <f t="shared" si="61"/>
        <v>76.430549651567972</v>
      </c>
      <c r="DN60" s="2">
        <f t="shared" si="61"/>
        <v>78.460446425195144</v>
      </c>
      <c r="DO60" s="2">
        <f t="shared" si="61"/>
        <v>79.44965297493205</v>
      </c>
      <c r="DP60" s="2">
        <f t="shared" si="61"/>
        <v>79.429112050739974</v>
      </c>
      <c r="DQ60" s="2">
        <f t="shared" si="61"/>
        <v>77.925646028390204</v>
      </c>
      <c r="DR60" s="2">
        <f t="shared" si="61"/>
        <v>77.08591980267795</v>
      </c>
      <c r="DS60" s="2">
        <f t="shared" si="61"/>
        <v>77.661950166112945</v>
      </c>
      <c r="DT60" s="2">
        <f t="shared" si="61"/>
        <v>73.947974327997585</v>
      </c>
      <c r="DU60" s="2">
        <f t="shared" si="61"/>
        <v>73.082644216248852</v>
      </c>
      <c r="DV60" s="2">
        <f t="shared" si="61"/>
        <v>73.554483841739653</v>
      </c>
      <c r="DW60" s="2">
        <f t="shared" si="61"/>
        <v>74.175066143159171</v>
      </c>
      <c r="DX60" s="2">
        <f t="shared" si="61"/>
        <v>72.766231207627698</v>
      </c>
      <c r="DY60" s="2">
        <f t="shared" si="61"/>
        <v>68.590512195121946</v>
      </c>
      <c r="EA60" s="2">
        <f t="shared" si="62"/>
        <v>68.213065659683636</v>
      </c>
      <c r="EB60" s="2">
        <f t="shared" si="62"/>
        <v>70.865628371389249</v>
      </c>
      <c r="EC60" s="2">
        <f t="shared" si="62"/>
        <v>66.817300919681159</v>
      </c>
      <c r="ED60" s="2">
        <f t="shared" si="62"/>
        <v>70.573463975096985</v>
      </c>
      <c r="EE60" s="2">
        <f t="shared" si="62"/>
        <v>70.715128248587561</v>
      </c>
      <c r="EF60" s="2">
        <f t="shared" si="62"/>
        <v>73.441729274004658</v>
      </c>
      <c r="EG60" s="2">
        <f t="shared" si="62"/>
        <v>71.96118542199487</v>
      </c>
      <c r="EH60" s="2">
        <f t="shared" si="62"/>
        <v>71.929173243678051</v>
      </c>
      <c r="EI60" s="2">
        <f t="shared" si="62"/>
        <v>73.059696018735352</v>
      </c>
      <c r="EJ60" s="2">
        <f t="shared" si="62"/>
        <v>69.897179469164712</v>
      </c>
      <c r="EK60" s="2">
        <f t="shared" si="62"/>
        <v>68.819327423326627</v>
      </c>
      <c r="EL60" s="2">
        <f t="shared" si="62"/>
        <v>66.786970108662814</v>
      </c>
      <c r="EM60" s="2">
        <f t="shared" si="62"/>
        <v>68.873634567097071</v>
      </c>
      <c r="EN60" s="2">
        <f t="shared" si="62"/>
        <v>68.084630605596743</v>
      </c>
      <c r="EO60" s="2">
        <f t="shared" si="62"/>
        <v>67.445717011128778</v>
      </c>
      <c r="EQ60" s="2">
        <f t="shared" si="63"/>
        <v>68.213065659683636</v>
      </c>
      <c r="ER60" s="2">
        <f t="shared" si="63"/>
        <v>68.318966831974393</v>
      </c>
      <c r="ES60" s="2">
        <f t="shared" si="63"/>
        <v>68.114064602443335</v>
      </c>
      <c r="ET60" s="2">
        <f t="shared" si="63"/>
        <v>69.872238321898692</v>
      </c>
      <c r="EU60" s="2">
        <f t="shared" si="63"/>
        <v>70.672963022785964</v>
      </c>
      <c r="EV60" s="2">
        <f t="shared" si="63"/>
        <v>73.144019125210349</v>
      </c>
      <c r="EW60" s="2">
        <f t="shared" si="63"/>
        <v>71.071049261712943</v>
      </c>
      <c r="EX60" s="2">
        <f t="shared" si="63"/>
        <v>71.636111572325817</v>
      </c>
      <c r="EY60" s="2">
        <f t="shared" si="63"/>
        <v>72.424979873442268</v>
      </c>
      <c r="EZ60" s="2">
        <f t="shared" si="63"/>
        <v>70.11229248131572</v>
      </c>
      <c r="FA60" s="2">
        <f t="shared" si="63"/>
        <v>69.13262053618071</v>
      </c>
      <c r="FB60" s="2">
        <f t="shared" si="63"/>
        <v>67.471818717996257</v>
      </c>
      <c r="FC60" s="2">
        <f t="shared" si="63"/>
        <v>69.237409223681894</v>
      </c>
      <c r="FD60" s="2">
        <f t="shared" si="63"/>
        <v>68.336911662905791</v>
      </c>
      <c r="FE60" s="2">
        <f t="shared" si="63"/>
        <v>70.867031110497408</v>
      </c>
      <c r="FG60" s="2">
        <f t="shared" si="64"/>
        <v>0.36538617185852224</v>
      </c>
      <c r="FH60" s="2">
        <f t="shared" si="64"/>
        <v>0.3136669544496008</v>
      </c>
      <c r="FI60" s="2">
        <f t="shared" si="64"/>
        <v>0.3159507699526457</v>
      </c>
      <c r="FJ60" s="2">
        <f t="shared" si="64"/>
        <v>0.30938000729215359</v>
      </c>
      <c r="FK60" s="2">
        <f t="shared" si="64"/>
        <v>0.27857782713435214</v>
      </c>
      <c r="FL60" s="2">
        <f t="shared" si="64"/>
        <v>0.28380944197492497</v>
      </c>
      <c r="FM60" s="2">
        <f t="shared" si="64"/>
        <v>0.29164537193869211</v>
      </c>
      <c r="FN60" s="2">
        <f t="shared" si="64"/>
        <v>0.26662755599958649</v>
      </c>
      <c r="FO60" s="2">
        <f t="shared" si="64"/>
        <v>0.26668970233276518</v>
      </c>
      <c r="FP60" s="2">
        <f t="shared" si="64"/>
        <v>0.27369586249786609</v>
      </c>
      <c r="FQ60" s="2">
        <f t="shared" si="64"/>
        <v>0.27866022993427542</v>
      </c>
      <c r="FR60" s="2">
        <f t="shared" si="64"/>
        <v>0.28242973929277038</v>
      </c>
      <c r="FS60" s="2">
        <f t="shared" si="64"/>
        <v>0.28095226373872817</v>
      </c>
      <c r="FT60" s="2">
        <f t="shared" si="64"/>
        <v>0.30623960005806822</v>
      </c>
      <c r="FU60" s="2">
        <f t="shared" si="64"/>
        <v>0.24116843544512481</v>
      </c>
      <c r="FW60" s="2">
        <f t="shared" si="67"/>
        <v>1.2196509618067616E-14</v>
      </c>
      <c r="FX60" s="2">
        <f t="shared" si="67"/>
        <v>2.112278521435552E-5</v>
      </c>
      <c r="FY60" s="2">
        <f t="shared" si="67"/>
        <v>1.8028222074282125E-5</v>
      </c>
      <c r="FZ60" s="2">
        <f t="shared" si="67"/>
        <v>1.9343286594675954E-5</v>
      </c>
      <c r="GA60" s="2">
        <f t="shared" si="67"/>
        <v>1.6448219307950078E-5</v>
      </c>
      <c r="GB60" s="2">
        <f t="shared" si="67"/>
        <v>1.4468906125709709E-5</v>
      </c>
      <c r="GC60" s="2">
        <f t="shared" si="67"/>
        <v>1.5439436795756891E-5</v>
      </c>
      <c r="GD60" s="2">
        <f t="shared" si="67"/>
        <v>1.4322824247362615E-5</v>
      </c>
      <c r="GE60" s="2">
        <f t="shared" si="67"/>
        <v>1.5707105927186551E-5</v>
      </c>
      <c r="GF60" s="2">
        <f t="shared" si="67"/>
        <v>1.6095921087668788E-5</v>
      </c>
      <c r="GG60" s="2">
        <f t="shared" si="67"/>
        <v>1.6996073616864291E-5</v>
      </c>
      <c r="GH60" s="2">
        <f t="shared" si="67"/>
        <v>1.7762400748498653E-5</v>
      </c>
      <c r="GI60" s="2">
        <f t="shared" si="67"/>
        <v>1.4331719209699231E-5</v>
      </c>
      <c r="GJ60" s="2">
        <f t="shared" si="67"/>
        <v>1.0481963959177493E-5</v>
      </c>
      <c r="GK60" s="2">
        <f t="shared" si="67"/>
        <v>7.8832578119215243E-6</v>
      </c>
      <c r="GM60" s="86">
        <f t="shared" si="68"/>
        <v>2.0750736443266109E-3</v>
      </c>
      <c r="GN60" s="86">
        <f t="shared" si="68"/>
        <v>6.7332090156527495E-4</v>
      </c>
      <c r="GO60" s="86">
        <f t="shared" si="68"/>
        <v>7.2578335667824068E-4</v>
      </c>
      <c r="GP60" s="86">
        <f t="shared" si="68"/>
        <v>5.0243559600231225E-4</v>
      </c>
      <c r="GQ60" s="86">
        <f t="shared" si="68"/>
        <v>2.0723514780150853E-4</v>
      </c>
      <c r="GR60" s="86">
        <f t="shared" si="68"/>
        <v>2.4276231972206316E-4</v>
      </c>
      <c r="GS60" s="86">
        <f t="shared" si="68"/>
        <v>2.5749638734901627E-4</v>
      </c>
      <c r="GT60" s="86">
        <f t="shared" si="68"/>
        <v>1.0828861896508515E-4</v>
      </c>
      <c r="GU60" s="86">
        <f t="shared" si="68"/>
        <v>1.0372072183718992E-4</v>
      </c>
      <c r="GV60" s="86">
        <f t="shared" si="68"/>
        <v>1.6010681249154391E-4</v>
      </c>
      <c r="GW60" s="86">
        <f t="shared" si="68"/>
        <v>1.8919416380458646E-4</v>
      </c>
      <c r="GX60" s="86">
        <f t="shared" si="68"/>
        <v>2.0414897933876338E-4</v>
      </c>
      <c r="GY60" s="86">
        <f t="shared" si="68"/>
        <v>2.1299369841937826E-4</v>
      </c>
      <c r="GZ60" s="86">
        <f t="shared" si="68"/>
        <v>4.6052704772647877E-4</v>
      </c>
      <c r="HA60" s="86">
        <f t="shared" si="68"/>
        <v>3.3116278193582631E-5</v>
      </c>
      <c r="HC60" s="86">
        <f t="shared" ref="HC60:HH122" si="73" xml:space="preserve"> _xlfn.NORM.DIST($B60, C$8, ABS(C$12), TRUE) * _xlfn.NORM.DIST(($B60 - C$8)*C$16, 0, ABS(C$12), TRUE) * 2</f>
        <v>1.4760108076391891E-11</v>
      </c>
      <c r="HD60" s="86">
        <f t="shared" si="69"/>
        <v>7.4540184923044172E-13</v>
      </c>
      <c r="HE60" s="86">
        <f t="shared" si="69"/>
        <v>5.3490500959439515E-13</v>
      </c>
      <c r="HF60" s="86">
        <f t="shared" si="69"/>
        <v>3.6634330790539324E-14</v>
      </c>
      <c r="HG60" s="86">
        <f t="shared" si="69"/>
        <v>5.3237827172100163E-16</v>
      </c>
      <c r="HH60" s="86">
        <f t="shared" si="69"/>
        <v>2.9704390594007889E-14</v>
      </c>
      <c r="HI60" s="86">
        <f t="shared" si="69"/>
        <v>7.0701206846794524E-15</v>
      </c>
      <c r="HJ60" s="86">
        <f t="shared" si="69"/>
        <v>3.2176794498472533E-14</v>
      </c>
      <c r="HK60" s="86">
        <f t="shared" si="69"/>
        <v>6.6737390262608783E-14</v>
      </c>
      <c r="HL60" s="86">
        <f t="shared" si="69"/>
        <v>1.0788597640016679E-14</v>
      </c>
      <c r="HM60" s="86">
        <f t="shared" si="69"/>
        <v>1.4519237704581994E-14</v>
      </c>
      <c r="HN60" s="86">
        <f t="shared" si="69"/>
        <v>4.5856591785770143E-14</v>
      </c>
      <c r="HO60" s="86">
        <f t="shared" si="69"/>
        <v>1.0498997584255154E-12</v>
      </c>
      <c r="HP60" s="86">
        <f t="shared" si="69"/>
        <v>1.6331244862957919E-13</v>
      </c>
      <c r="HQ60" s="86">
        <f t="shared" si="69"/>
        <v>4.4941285307708706E-18</v>
      </c>
      <c r="HS60" s="86">
        <f t="shared" si="70"/>
        <v>1.7876212974618274E-173</v>
      </c>
      <c r="HT60" s="86">
        <f t="shared" si="70"/>
        <v>7.6078609681926948E-58</v>
      </c>
      <c r="HU60" s="86">
        <f t="shared" si="70"/>
        <v>6.1514423451178054E-60</v>
      </c>
      <c r="HV60" s="86">
        <f t="shared" si="70"/>
        <v>1.5174881088934519E-68</v>
      </c>
      <c r="HW60" s="86">
        <f t="shared" si="70"/>
        <v>2.2743061983636818E-78</v>
      </c>
      <c r="HX60" s="86">
        <f t="shared" si="70"/>
        <v>9.8355258501261384E-70</v>
      </c>
      <c r="HY60" s="86">
        <f t="shared" si="70"/>
        <v>6.1841863093561386E-75</v>
      </c>
      <c r="HZ60" s="86">
        <f t="shared" si="70"/>
        <v>3.6908893460007086E-71</v>
      </c>
      <c r="IA60" s="86">
        <f t="shared" si="70"/>
        <v>1.5182811219528736E-69</v>
      </c>
      <c r="IB60" s="86">
        <f t="shared" si="70"/>
        <v>9.4416008504557599E-73</v>
      </c>
      <c r="IC60" s="86">
        <f t="shared" si="70"/>
        <v>3.80457556442132E-71</v>
      </c>
      <c r="ID60" s="86">
        <f t="shared" si="70"/>
        <v>7.6365698388567207E-69</v>
      </c>
      <c r="IE60" s="86">
        <f t="shared" si="70"/>
        <v>8.9285922007176804E-61</v>
      </c>
      <c r="IF60" s="86">
        <f t="shared" si="70"/>
        <v>1.398331182552363E-40</v>
      </c>
      <c r="IG60" s="86">
        <f t="shared" si="70"/>
        <v>1.1280791229619308E-29</v>
      </c>
      <c r="II60" s="86">
        <f t="shared" si="71"/>
        <v>0</v>
      </c>
      <c r="IJ60" s="86">
        <f t="shared" si="71"/>
        <v>1.1578322938845431E-307</v>
      </c>
      <c r="IK60" s="86">
        <f t="shared" si="71"/>
        <v>0</v>
      </c>
      <c r="IL60" s="86">
        <f t="shared" si="71"/>
        <v>0</v>
      </c>
      <c r="IM60" s="86">
        <f t="shared" si="71"/>
        <v>0</v>
      </c>
      <c r="IN60" s="86">
        <f t="shared" si="71"/>
        <v>0</v>
      </c>
      <c r="IO60" s="86">
        <f t="shared" si="71"/>
        <v>0</v>
      </c>
      <c r="IP60" s="86">
        <f t="shared" si="71"/>
        <v>0</v>
      </c>
      <c r="IQ60" s="86">
        <f t="shared" si="71"/>
        <v>0</v>
      </c>
      <c r="IR60" s="86">
        <f t="shared" si="71"/>
        <v>0</v>
      </c>
      <c r="IS60" s="86">
        <f t="shared" si="71"/>
        <v>0</v>
      </c>
      <c r="IT60" s="86">
        <f t="shared" si="71"/>
        <v>0</v>
      </c>
      <c r="IU60" s="86">
        <f t="shared" si="71"/>
        <v>0</v>
      </c>
      <c r="IV60" s="86">
        <f t="shared" si="71"/>
        <v>3.4151085333680878E-127</v>
      </c>
      <c r="IW60" s="86">
        <f t="shared" si="71"/>
        <v>1.0289186129220508E-75</v>
      </c>
      <c r="IY60" s="86">
        <f t="shared" si="72"/>
        <v>2.075073659086719E-3</v>
      </c>
      <c r="IZ60" s="86">
        <f t="shared" si="72"/>
        <v>6.7332090231067684E-4</v>
      </c>
      <c r="JA60" s="86">
        <f t="shared" si="72"/>
        <v>7.257833572131457E-4</v>
      </c>
      <c r="JB60" s="86">
        <f t="shared" si="72"/>
        <v>5.0243559603894658E-4</v>
      </c>
      <c r="JC60" s="86">
        <f t="shared" si="72"/>
        <v>2.072351478020409E-4</v>
      </c>
      <c r="JD60" s="86">
        <f t="shared" si="72"/>
        <v>2.4276231975176756E-4</v>
      </c>
      <c r="JE60" s="86">
        <f t="shared" si="72"/>
        <v>2.574963873560864E-4</v>
      </c>
      <c r="JF60" s="86">
        <f t="shared" si="72"/>
        <v>1.0828861899726194E-4</v>
      </c>
      <c r="JG60" s="86">
        <f t="shared" si="72"/>
        <v>1.0372072190392731E-4</v>
      </c>
      <c r="JH60" s="86">
        <f t="shared" si="72"/>
        <v>1.6010681250233251E-4</v>
      </c>
      <c r="JI60" s="86">
        <f t="shared" si="72"/>
        <v>1.8919416381910569E-4</v>
      </c>
      <c r="JJ60" s="86">
        <f t="shared" si="72"/>
        <v>2.0414897938461998E-4</v>
      </c>
      <c r="JK60" s="86">
        <f t="shared" si="72"/>
        <v>2.1299369946927802E-4</v>
      </c>
      <c r="JL60" s="86">
        <f t="shared" si="72"/>
        <v>4.6052704788979122E-4</v>
      </c>
      <c r="JM60" s="86">
        <f t="shared" si="72"/>
        <v>3.3116278193587123E-5</v>
      </c>
    </row>
    <row r="61" spans="2:273" x14ac:dyDescent="0.25">
      <c r="B61" s="2">
        <v>34</v>
      </c>
      <c r="C61" s="37">
        <v>79.686999999999998</v>
      </c>
      <c r="D61" s="37">
        <v>78.269000000000005</v>
      </c>
      <c r="E61" s="37">
        <v>76.284000000000006</v>
      </c>
      <c r="F61" s="37">
        <v>80.046999999999997</v>
      </c>
      <c r="G61" s="37">
        <v>79.516000000000005</v>
      </c>
      <c r="H61" s="37">
        <v>78.671999999999997</v>
      </c>
      <c r="I61" s="37">
        <v>77.625</v>
      </c>
      <c r="J61" s="37">
        <v>77.171999999999997</v>
      </c>
      <c r="K61" s="37">
        <v>78.406000000000006</v>
      </c>
      <c r="L61" s="37">
        <v>73.233999999999995</v>
      </c>
      <c r="M61" s="37">
        <v>71.453000000000003</v>
      </c>
      <c r="N61" s="37">
        <v>74.796999999999997</v>
      </c>
      <c r="O61" s="37">
        <v>74.391000000000005</v>
      </c>
      <c r="P61" s="37">
        <v>72.406000000000006</v>
      </c>
      <c r="Q61" s="37">
        <v>67.347999999999999</v>
      </c>
      <c r="S61" s="4">
        <f t="shared" ref="S61:AG77" si="74">AY61 + (C$3 * _xlfn.NORM.DIST($B61, C$7, ABS(C$11), FALSE) * _xlfn.NORM.DIST(($B61 - C$7)*C$15, 0, ABS(C$11), TRUE) * 2)
               + (C$4 * _xlfn.NORM.DIST($B61, C$8, ABS(C$12), FALSE) * _xlfn.NORM.DIST(($B61 - C$8)*C$16, 0, ABS(C$12), TRUE) * 2)
               + (C$5 * _xlfn.NORM.DIST($B61, C$9, ABS(C$13), FALSE) * _xlfn.NORM.DIST(($B61 - C$9)*C$17, 0, ABS(C$13), TRUE) * 2)
               + (C$6 * _xlfn.NORM.DIST($B61, C$10, ABS(C$14), FALSE) * _xlfn.NORM.DIST(($B61 - C$10)*C$18, 0, ABS(C$14), TRUE) * 2)</f>
        <v>75.816570616925489</v>
      </c>
      <c r="T61" s="4">
        <f t="shared" si="74"/>
        <v>76.738691118611982</v>
      </c>
      <c r="U61" s="4">
        <f t="shared" si="74"/>
        <v>74.178128077860507</v>
      </c>
      <c r="V61" s="4">
        <f t="shared" si="74"/>
        <v>76.681231424671452</v>
      </c>
      <c r="W61" s="4">
        <f t="shared" si="74"/>
        <v>77.300976456274157</v>
      </c>
      <c r="X61" s="4">
        <f t="shared" si="74"/>
        <v>78.086573884098442</v>
      </c>
      <c r="Y61" s="4">
        <f t="shared" si="74"/>
        <v>76.547006641738719</v>
      </c>
      <c r="Z61" s="4">
        <f t="shared" si="74"/>
        <v>75.838837459697402</v>
      </c>
      <c r="AA61" s="4">
        <f t="shared" si="74"/>
        <v>76.598740268594895</v>
      </c>
      <c r="AB61" s="4">
        <f t="shared" si="74"/>
        <v>73.080312475404924</v>
      </c>
      <c r="AC61" s="4">
        <f t="shared" si="74"/>
        <v>72.165626505723353</v>
      </c>
      <c r="AD61" s="4">
        <f t="shared" si="74"/>
        <v>71.942794185515297</v>
      </c>
      <c r="AE61" s="4">
        <f t="shared" si="74"/>
        <v>73.016513144378806</v>
      </c>
      <c r="AF61" s="4">
        <f t="shared" si="74"/>
        <v>71.91773516101135</v>
      </c>
      <c r="AG61" s="4">
        <f t="shared" si="74"/>
        <v>68.455547503448955</v>
      </c>
      <c r="AI61" s="4">
        <f t="shared" ref="AI61:AW77" si="75">IF(OR($B61 &lt; C$230, $B61 &gt; C$233), 0, C61-S61)</f>
        <v>3.8704293830745087</v>
      </c>
      <c r="AJ61" s="4">
        <f t="shared" si="75"/>
        <v>1.5303088813880237</v>
      </c>
      <c r="AK61" s="4">
        <f t="shared" si="75"/>
        <v>2.1058719221394995</v>
      </c>
      <c r="AL61" s="4">
        <f t="shared" si="75"/>
        <v>3.3657685753285449</v>
      </c>
      <c r="AM61" s="4">
        <f t="shared" si="75"/>
        <v>2.2150235437258488</v>
      </c>
      <c r="AN61" s="4">
        <f t="shared" si="75"/>
        <v>0.58542611590155502</v>
      </c>
      <c r="AO61" s="4">
        <f t="shared" si="75"/>
        <v>1.0779933582612813</v>
      </c>
      <c r="AP61" s="4">
        <f t="shared" si="75"/>
        <v>1.3331625403025953</v>
      </c>
      <c r="AQ61" s="4">
        <f t="shared" si="75"/>
        <v>1.8072597314051109</v>
      </c>
      <c r="AR61" s="4">
        <f t="shared" si="75"/>
        <v>0.15368752459507107</v>
      </c>
      <c r="AS61" s="4">
        <f t="shared" si="75"/>
        <v>-0.71262650572334962</v>
      </c>
      <c r="AT61" s="4">
        <f t="shared" si="75"/>
        <v>2.8542058144847005</v>
      </c>
      <c r="AU61" s="4">
        <f t="shared" si="75"/>
        <v>1.3744868556211998</v>
      </c>
      <c r="AV61" s="4">
        <f t="shared" si="75"/>
        <v>0.48826483898865547</v>
      </c>
      <c r="AW61" s="4">
        <f t="shared" si="75"/>
        <v>-1.1075475034489557</v>
      </c>
      <c r="AY61" s="2">
        <f t="shared" si="65"/>
        <v>73.783365055840875</v>
      </c>
      <c r="AZ61" s="2">
        <f t="shared" si="65"/>
        <v>75.925877942067075</v>
      </c>
      <c r="BA61" s="2">
        <f t="shared" si="65"/>
        <v>73.321450663979988</v>
      </c>
      <c r="BB61" s="2">
        <f t="shared" si="65"/>
        <v>76.027807364094357</v>
      </c>
      <c r="BC61" s="2">
        <f t="shared" si="65"/>
        <v>76.997091724255796</v>
      </c>
      <c r="BD61" s="2">
        <f t="shared" si="65"/>
        <v>77.743522678562883</v>
      </c>
      <c r="BE61" s="2">
        <f t="shared" si="65"/>
        <v>76.172466920602076</v>
      </c>
      <c r="BF61" s="2">
        <f t="shared" si="65"/>
        <v>75.663251360084203</v>
      </c>
      <c r="BG61" s="2">
        <f t="shared" si="65"/>
        <v>76.434226621730787</v>
      </c>
      <c r="BH61" s="2">
        <f t="shared" si="65"/>
        <v>72.843242748448063</v>
      </c>
      <c r="BI61" s="2">
        <f t="shared" si="65"/>
        <v>71.883553033881867</v>
      </c>
      <c r="BJ61" s="2">
        <f t="shared" si="65"/>
        <v>71.648225005086132</v>
      </c>
      <c r="BK61" s="2">
        <f t="shared" si="65"/>
        <v>72.717748379903085</v>
      </c>
      <c r="BL61" s="2">
        <f t="shared" si="65"/>
        <v>71.371144634684555</v>
      </c>
      <c r="BM61" s="2">
        <f t="shared" si="65"/>
        <v>68.412759733407299</v>
      </c>
      <c r="BO61" s="2">
        <f t="shared" si="10"/>
        <v>79.686999999999998</v>
      </c>
      <c r="BP61" s="2">
        <f t="shared" si="11"/>
        <v>78.269000000000005</v>
      </c>
      <c r="BQ61" s="2">
        <f t="shared" si="12"/>
        <v>76.284000000000006</v>
      </c>
      <c r="BR61" s="2">
        <f t="shared" si="13"/>
        <v>80.046999999999997</v>
      </c>
      <c r="BS61" s="2">
        <f t="shared" si="14"/>
        <v>79.516000000000005</v>
      </c>
      <c r="BT61" s="2">
        <f t="shared" si="15"/>
        <v>78.671999999999997</v>
      </c>
      <c r="BU61" s="2">
        <f t="shared" si="16"/>
        <v>77.625</v>
      </c>
      <c r="BV61" s="2">
        <f t="shared" si="17"/>
        <v>77.171999999999997</v>
      </c>
      <c r="BW61" s="2">
        <f t="shared" si="18"/>
        <v>78.406000000000006</v>
      </c>
      <c r="BX61" s="2">
        <f t="shared" si="19"/>
        <v>73.233999999999995</v>
      </c>
      <c r="BY61" s="2">
        <f t="shared" si="20"/>
        <v>71.453000000000003</v>
      </c>
      <c r="BZ61" s="2">
        <f t="shared" si="21"/>
        <v>74.796999999999997</v>
      </c>
      <c r="CA61" s="2">
        <f t="shared" si="22"/>
        <v>74.391000000000005</v>
      </c>
      <c r="CB61" s="2">
        <f t="shared" si="23"/>
        <v>72.406000000000006</v>
      </c>
      <c r="CC61" s="2">
        <f t="shared" si="24"/>
        <v>67.347999999999999</v>
      </c>
      <c r="CE61" s="2" t="str">
        <f t="shared" si="66"/>
        <v/>
      </c>
      <c r="CF61" s="2" t="str">
        <f t="shared" si="66"/>
        <v/>
      </c>
      <c r="CG61" s="2" t="str">
        <f t="shared" si="66"/>
        <v/>
      </c>
      <c r="CH61" s="2" t="str">
        <f t="shared" si="66"/>
        <v/>
      </c>
      <c r="CI61" s="2" t="str">
        <f t="shared" si="66"/>
        <v/>
      </c>
      <c r="CJ61" s="2" t="str">
        <f t="shared" si="66"/>
        <v/>
      </c>
      <c r="CK61" s="2" t="str">
        <f t="shared" si="66"/>
        <v/>
      </c>
      <c r="CL61" s="2" t="str">
        <f t="shared" si="66"/>
        <v/>
      </c>
      <c r="CM61" s="2" t="str">
        <f t="shared" si="66"/>
        <v/>
      </c>
      <c r="CN61" s="2" t="str">
        <f t="shared" si="66"/>
        <v/>
      </c>
      <c r="CO61" s="2" t="str">
        <f t="shared" si="66"/>
        <v/>
      </c>
      <c r="CP61" s="2" t="str">
        <f t="shared" si="66"/>
        <v/>
      </c>
      <c r="CQ61" s="2" t="str">
        <f t="shared" si="66"/>
        <v/>
      </c>
      <c r="CR61" s="2" t="str">
        <f t="shared" si="66"/>
        <v/>
      </c>
      <c r="CS61" s="2" t="str">
        <f t="shared" si="66"/>
        <v/>
      </c>
      <c r="CU61" s="2" t="str">
        <f t="shared" si="26"/>
        <v/>
      </c>
      <c r="CV61" s="2" t="str">
        <f t="shared" si="27"/>
        <v/>
      </c>
      <c r="CW61" s="2" t="str">
        <f t="shared" si="28"/>
        <v/>
      </c>
      <c r="CX61" s="2" t="str">
        <f t="shared" si="29"/>
        <v/>
      </c>
      <c r="CY61" s="2" t="str">
        <f t="shared" si="30"/>
        <v/>
      </c>
      <c r="CZ61" s="2" t="str">
        <f t="shared" si="31"/>
        <v/>
      </c>
      <c r="DA61" s="2" t="str">
        <f t="shared" si="32"/>
        <v/>
      </c>
      <c r="DB61" s="2" t="str">
        <f t="shared" si="33"/>
        <v/>
      </c>
      <c r="DC61" s="2" t="str">
        <f t="shared" si="34"/>
        <v/>
      </c>
      <c r="DD61" s="2" t="str">
        <f t="shared" si="35"/>
        <v/>
      </c>
      <c r="DE61" s="2" t="str">
        <f t="shared" si="36"/>
        <v/>
      </c>
      <c r="DF61" s="2" t="str">
        <f t="shared" si="37"/>
        <v/>
      </c>
      <c r="DG61" s="2" t="str">
        <f t="shared" si="38"/>
        <v/>
      </c>
      <c r="DH61" s="2" t="str">
        <f t="shared" si="39"/>
        <v/>
      </c>
      <c r="DI61" s="2" t="str">
        <f t="shared" si="40"/>
        <v/>
      </c>
      <c r="DK61" s="2">
        <f t="shared" ref="DK61:DY77" si="76">BO$228*$B61+BO$229</f>
        <v>77.336006072874483</v>
      </c>
      <c r="DL61" s="2">
        <f t="shared" si="76"/>
        <v>78.50645853658537</v>
      </c>
      <c r="DM61" s="2">
        <f t="shared" si="76"/>
        <v>76.634280487804901</v>
      </c>
      <c r="DN61" s="2">
        <f t="shared" si="76"/>
        <v>78.745697377306001</v>
      </c>
      <c r="DO61" s="2">
        <f t="shared" si="76"/>
        <v>79.685036846874056</v>
      </c>
      <c r="DP61" s="2">
        <f t="shared" si="76"/>
        <v>79.646945031712491</v>
      </c>
      <c r="DQ61" s="2">
        <f t="shared" si="76"/>
        <v>78.108135910601021</v>
      </c>
      <c r="DR61" s="2">
        <f t="shared" si="76"/>
        <v>77.18250176180409</v>
      </c>
      <c r="DS61" s="2">
        <f t="shared" si="76"/>
        <v>77.816873754152809</v>
      </c>
      <c r="DT61" s="2">
        <f t="shared" si="76"/>
        <v>74.092167925098167</v>
      </c>
      <c r="DU61" s="2">
        <f t="shared" si="76"/>
        <v>73.213564180006031</v>
      </c>
      <c r="DV61" s="2">
        <f t="shared" si="76"/>
        <v>73.772907882814849</v>
      </c>
      <c r="DW61" s="2">
        <f t="shared" si="76"/>
        <v>74.399379794623982</v>
      </c>
      <c r="DX61" s="2">
        <f t="shared" si="76"/>
        <v>72.998602085190299</v>
      </c>
      <c r="DY61" s="2">
        <f t="shared" si="76"/>
        <v>68.766463414634131</v>
      </c>
      <c r="EA61" s="2">
        <f t="shared" ref="EA61:EO77" si="77">CE$228*$B61+CE$229</f>
        <v>68.15595257576382</v>
      </c>
      <c r="EB61" s="2">
        <f t="shared" si="77"/>
        <v>70.776332860305885</v>
      </c>
      <c r="EC61" s="2">
        <f t="shared" si="77"/>
        <v>66.780030198001938</v>
      </c>
      <c r="ED61" s="2">
        <f t="shared" si="77"/>
        <v>70.494621217619823</v>
      </c>
      <c r="EE61" s="2">
        <f t="shared" si="77"/>
        <v>70.648708071025013</v>
      </c>
      <c r="EF61" s="2">
        <f t="shared" si="77"/>
        <v>73.362904605776706</v>
      </c>
      <c r="EG61" s="2">
        <f t="shared" si="77"/>
        <v>71.884791560102286</v>
      </c>
      <c r="EH61" s="2">
        <f t="shared" si="77"/>
        <v>71.852179835815335</v>
      </c>
      <c r="EI61" s="2">
        <f t="shared" si="77"/>
        <v>72.966952693208427</v>
      </c>
      <c r="EJ61" s="2">
        <f t="shared" si="77"/>
        <v>69.820587978142072</v>
      </c>
      <c r="EK61" s="2">
        <f t="shared" si="77"/>
        <v>68.743602219450594</v>
      </c>
      <c r="EL61" s="2">
        <f t="shared" si="77"/>
        <v>66.724974024875209</v>
      </c>
      <c r="EM61" s="2">
        <f t="shared" si="77"/>
        <v>68.792581900129235</v>
      </c>
      <c r="EN61" s="2">
        <f t="shared" si="77"/>
        <v>68.008670665771845</v>
      </c>
      <c r="EO61" s="2">
        <f t="shared" si="77"/>
        <v>67.397650556438791</v>
      </c>
      <c r="EQ61" s="2">
        <f t="shared" ref="EQ61:FE77" si="78">CU$228*$B61+CU$229</f>
        <v>68.15595257576382</v>
      </c>
      <c r="ER61" s="2">
        <f t="shared" si="78"/>
        <v>68.26308892310773</v>
      </c>
      <c r="ES61" s="2">
        <f t="shared" si="78"/>
        <v>68.060261998683728</v>
      </c>
      <c r="ET61" s="2">
        <f t="shared" si="78"/>
        <v>69.80244333125431</v>
      </c>
      <c r="EU61" s="2">
        <f t="shared" si="78"/>
        <v>70.607058367284793</v>
      </c>
      <c r="EV61" s="2">
        <f t="shared" si="78"/>
        <v>73.069024268256229</v>
      </c>
      <c r="EW61" s="2">
        <f t="shared" si="78"/>
        <v>71.006190359250695</v>
      </c>
      <c r="EX61" s="2">
        <f t="shared" si="78"/>
        <v>71.562932451219154</v>
      </c>
      <c r="EY61" s="2">
        <f t="shared" si="78"/>
        <v>72.340494634141223</v>
      </c>
      <c r="EZ61" s="2">
        <f t="shared" si="78"/>
        <v>70.032854037732619</v>
      </c>
      <c r="FA61" s="2">
        <f t="shared" si="78"/>
        <v>69.052813271830658</v>
      </c>
      <c r="FB61" s="2">
        <f t="shared" si="78"/>
        <v>67.400847327019349</v>
      </c>
      <c r="FC61" s="2">
        <f t="shared" si="78"/>
        <v>69.151712094856464</v>
      </c>
      <c r="FD61" s="2">
        <f t="shared" si="78"/>
        <v>68.257024326986951</v>
      </c>
      <c r="FE61" s="2">
        <f t="shared" si="78"/>
        <v>70.769358007805948</v>
      </c>
      <c r="FG61" s="2">
        <f t="shared" ref="FG61:FU77" si="79">POWER(10,($B61-C$231)/C$229)/(1+POWER(10,($B61-C$231)/C$229))</f>
        <v>0.38699567689357967</v>
      </c>
      <c r="FH61" s="2">
        <f t="shared" si="79"/>
        <v>0.33382670531908537</v>
      </c>
      <c r="FI61" s="2">
        <f t="shared" si="79"/>
        <v>0.3361854056272775</v>
      </c>
      <c r="FJ61" s="2">
        <f t="shared" si="79"/>
        <v>0.32939646658176785</v>
      </c>
      <c r="FK61" s="2">
        <f t="shared" si="79"/>
        <v>0.29745978019815306</v>
      </c>
      <c r="FL61" s="2">
        <f t="shared" si="79"/>
        <v>0.30289711105862271</v>
      </c>
      <c r="FM61" s="2">
        <f t="shared" si="79"/>
        <v>0.31103117667289898</v>
      </c>
      <c r="FN61" s="2">
        <f t="shared" si="79"/>
        <v>0.2850195317070307</v>
      </c>
      <c r="FO61" s="2">
        <f t="shared" si="79"/>
        <v>0.28508429846397099</v>
      </c>
      <c r="FP61" s="2">
        <f t="shared" si="79"/>
        <v>0.29238102491354212</v>
      </c>
      <c r="FQ61" s="2">
        <f t="shared" si="79"/>
        <v>0.29754546464915255</v>
      </c>
      <c r="FR61" s="2">
        <f t="shared" si="79"/>
        <v>0.30146367487240594</v>
      </c>
      <c r="FS61" s="2">
        <f t="shared" si="79"/>
        <v>0.29992824601117402</v>
      </c>
      <c r="FT61" s="2">
        <f t="shared" si="79"/>
        <v>0.32614883213805534</v>
      </c>
      <c r="FU61" s="2">
        <f t="shared" si="79"/>
        <v>0.25842307333697795</v>
      </c>
      <c r="FW61" s="2">
        <f t="shared" si="67"/>
        <v>1.3373206865261859E-14</v>
      </c>
      <c r="FX61" s="2">
        <f t="shared" si="67"/>
        <v>2.3160626230589264E-5</v>
      </c>
      <c r="FY61" s="2">
        <f t="shared" si="67"/>
        <v>1.9767518037433628E-5</v>
      </c>
      <c r="FZ61" s="2">
        <f t="shared" si="67"/>
        <v>2.1209452411616351E-5</v>
      </c>
      <c r="GA61" s="2">
        <f t="shared" si="67"/>
        <v>1.8035085216770549E-5</v>
      </c>
      <c r="GB61" s="2">
        <f t="shared" si="67"/>
        <v>1.5864817942645068E-5</v>
      </c>
      <c r="GC61" s="2">
        <f t="shared" si="67"/>
        <v>1.6928980590393344E-5</v>
      </c>
      <c r="GD61" s="2">
        <f t="shared" si="67"/>
        <v>1.5704642793116553E-5</v>
      </c>
      <c r="GE61" s="2">
        <f t="shared" si="67"/>
        <v>1.722247307485205E-5</v>
      </c>
      <c r="GF61" s="2">
        <f t="shared" si="67"/>
        <v>1.7648799112554114E-5</v>
      </c>
      <c r="GG61" s="2">
        <f t="shared" si="67"/>
        <v>1.8635793582883832E-5</v>
      </c>
      <c r="GH61" s="2">
        <f t="shared" si="67"/>
        <v>1.947605175608041E-5</v>
      </c>
      <c r="GI61" s="2">
        <f t="shared" si="67"/>
        <v>1.5714395898411336E-5</v>
      </c>
      <c r="GJ61" s="2">
        <f t="shared" si="67"/>
        <v>1.1493233311108626E-5</v>
      </c>
      <c r="GK61" s="2">
        <f t="shared" si="67"/>
        <v>8.6438137311868556E-6</v>
      </c>
      <c r="GM61" s="86">
        <f t="shared" si="68"/>
        <v>2.8578445535338637E-3</v>
      </c>
      <c r="GN61" s="86">
        <f t="shared" si="68"/>
        <v>9.8656317145791122E-4</v>
      </c>
      <c r="GO61" s="86">
        <f t="shared" si="68"/>
        <v>1.0575058087458915E-3</v>
      </c>
      <c r="GP61" s="86">
        <f t="shared" si="68"/>
        <v>7.5959095408595909E-4</v>
      </c>
      <c r="GQ61" s="86">
        <f t="shared" si="68"/>
        <v>3.2701283615895057E-4</v>
      </c>
      <c r="GR61" s="86">
        <f t="shared" si="68"/>
        <v>3.8031231154457367E-4</v>
      </c>
      <c r="GS61" s="86">
        <f t="shared" si="68"/>
        <v>4.0801864026332539E-4</v>
      </c>
      <c r="GT61" s="86">
        <f t="shared" si="68"/>
        <v>1.7938625733171225E-4</v>
      </c>
      <c r="GU61" s="86">
        <f t="shared" si="68"/>
        <v>1.7271781591688114E-4</v>
      </c>
      <c r="GV61" s="86">
        <f t="shared" si="68"/>
        <v>2.5764887029772692E-4</v>
      </c>
      <c r="GW61" s="86">
        <f t="shared" si="68"/>
        <v>3.0194915029776483E-4</v>
      </c>
      <c r="GX61" s="86">
        <f t="shared" si="68"/>
        <v>3.2572917651543727E-4</v>
      </c>
      <c r="GY61" s="86">
        <f t="shared" si="68"/>
        <v>3.3685685671868023E-4</v>
      </c>
      <c r="GZ61" s="86">
        <f t="shared" si="68"/>
        <v>6.9946743136029119E-4</v>
      </c>
      <c r="HA61" s="86">
        <f t="shared" si="68"/>
        <v>5.8630522452016694E-5</v>
      </c>
      <c r="HC61" s="86">
        <f t="shared" si="73"/>
        <v>3.4631318120412823E-11</v>
      </c>
      <c r="HD61" s="86">
        <f t="shared" si="69"/>
        <v>1.9415386349660447E-12</v>
      </c>
      <c r="HE61" s="86">
        <f t="shared" si="69"/>
        <v>1.4126607017776525E-12</v>
      </c>
      <c r="HF61" s="86">
        <f t="shared" si="69"/>
        <v>1.1031146809345867E-13</v>
      </c>
      <c r="HG61" s="86">
        <f t="shared" si="69"/>
        <v>1.8307931741480126E-15</v>
      </c>
      <c r="HH61" s="86">
        <f t="shared" si="69"/>
        <v>8.7605796323501991E-14</v>
      </c>
      <c r="HI61" s="86">
        <f t="shared" si="69"/>
        <v>2.2555673305119401E-14</v>
      </c>
      <c r="HJ61" s="86">
        <f t="shared" si="69"/>
        <v>9.6033187159186889E-14</v>
      </c>
      <c r="HK61" s="86">
        <f t="shared" si="69"/>
        <v>1.9585976021451024E-13</v>
      </c>
      <c r="HL61" s="86">
        <f t="shared" si="69"/>
        <v>3.3568095396056817E-14</v>
      </c>
      <c r="HM61" s="86">
        <f t="shared" si="69"/>
        <v>4.4501023712387718E-14</v>
      </c>
      <c r="HN61" s="86">
        <f t="shared" si="69"/>
        <v>1.358300942705355E-13</v>
      </c>
      <c r="HO61" s="86">
        <f t="shared" si="69"/>
        <v>2.6965496616617983E-12</v>
      </c>
      <c r="HP61" s="86">
        <f t="shared" si="69"/>
        <v>4.4821258062606802E-13</v>
      </c>
      <c r="HQ61" s="86">
        <f t="shared" si="69"/>
        <v>1.7834381229630109E-17</v>
      </c>
      <c r="HS61" s="86">
        <f t="shared" si="70"/>
        <v>2.0057214237220064E-171</v>
      </c>
      <c r="HT61" s="86">
        <f t="shared" si="70"/>
        <v>1.3212648573144559E-56</v>
      </c>
      <c r="HU61" s="86">
        <f t="shared" si="70"/>
        <v>1.1535771757558263E-58</v>
      </c>
      <c r="HV61" s="86">
        <f t="shared" si="70"/>
        <v>4.5574962213193389E-67</v>
      </c>
      <c r="HW61" s="86">
        <f t="shared" si="70"/>
        <v>1.0390388273004401E-76</v>
      </c>
      <c r="HX61" s="86">
        <f t="shared" si="70"/>
        <v>2.8194999920249809E-68</v>
      </c>
      <c r="HY61" s="86">
        <f t="shared" si="70"/>
        <v>2.3775903344854125E-73</v>
      </c>
      <c r="HZ61" s="86">
        <f t="shared" si="70"/>
        <v>1.1427916365061576E-69</v>
      </c>
      <c r="IA61" s="86">
        <f t="shared" si="70"/>
        <v>4.4671992734082889E-68</v>
      </c>
      <c r="IB61" s="86">
        <f t="shared" si="70"/>
        <v>3.2557594111074961E-71</v>
      </c>
      <c r="IC61" s="86">
        <f t="shared" si="70"/>
        <v>1.2230343648219885E-69</v>
      </c>
      <c r="ID61" s="86">
        <f t="shared" si="70"/>
        <v>2.2241756023901397E-67</v>
      </c>
      <c r="IE61" s="86">
        <f t="shared" si="70"/>
        <v>1.6286171770558451E-59</v>
      </c>
      <c r="IF61" s="86">
        <f t="shared" si="70"/>
        <v>9.1639724822786912E-40</v>
      </c>
      <c r="IG61" s="86">
        <f t="shared" si="70"/>
        <v>4.2297665354064388E-29</v>
      </c>
      <c r="II61" s="86">
        <f t="shared" si="71"/>
        <v>0</v>
      </c>
      <c r="IJ61" s="86">
        <f t="shared" si="71"/>
        <v>1.8557876478283939E-302</v>
      </c>
      <c r="IK61" s="86">
        <f t="shared" si="71"/>
        <v>0</v>
      </c>
      <c r="IL61" s="86">
        <f t="shared" si="71"/>
        <v>0</v>
      </c>
      <c r="IM61" s="86">
        <f t="shared" si="71"/>
        <v>0</v>
      </c>
      <c r="IN61" s="86">
        <f t="shared" si="71"/>
        <v>0</v>
      </c>
      <c r="IO61" s="86">
        <f t="shared" si="71"/>
        <v>0</v>
      </c>
      <c r="IP61" s="86">
        <f t="shared" si="71"/>
        <v>0</v>
      </c>
      <c r="IQ61" s="86">
        <f t="shared" si="71"/>
        <v>0</v>
      </c>
      <c r="IR61" s="86">
        <f t="shared" si="71"/>
        <v>0</v>
      </c>
      <c r="IS61" s="86">
        <f t="shared" si="71"/>
        <v>0</v>
      </c>
      <c r="IT61" s="86">
        <f t="shared" si="71"/>
        <v>0</v>
      </c>
      <c r="IU61" s="86">
        <f t="shared" si="71"/>
        <v>0</v>
      </c>
      <c r="IV61" s="86">
        <f t="shared" si="71"/>
        <v>3.4422730888234291E-125</v>
      </c>
      <c r="IW61" s="86">
        <f t="shared" si="71"/>
        <v>1.4634696159845468E-74</v>
      </c>
      <c r="IY61" s="86">
        <f t="shared" si="72"/>
        <v>2.8578445881651819E-3</v>
      </c>
      <c r="IZ61" s="86">
        <f t="shared" si="72"/>
        <v>9.8656317339944994E-4</v>
      </c>
      <c r="JA61" s="86">
        <f t="shared" si="72"/>
        <v>1.0575058101585523E-3</v>
      </c>
      <c r="JB61" s="86">
        <f t="shared" si="72"/>
        <v>7.5959095419627059E-4</v>
      </c>
      <c r="JC61" s="86">
        <f t="shared" si="72"/>
        <v>3.2701283616078135E-4</v>
      </c>
      <c r="JD61" s="86">
        <f t="shared" si="72"/>
        <v>3.8031231163217948E-4</v>
      </c>
      <c r="JE61" s="86">
        <f t="shared" si="72"/>
        <v>4.0801864028588107E-4</v>
      </c>
      <c r="JF61" s="86">
        <f t="shared" si="72"/>
        <v>1.7938625742774543E-4</v>
      </c>
      <c r="JG61" s="86">
        <f t="shared" si="72"/>
        <v>1.7271781611274091E-4</v>
      </c>
      <c r="JH61" s="86">
        <f t="shared" si="72"/>
        <v>2.5764887033129501E-4</v>
      </c>
      <c r="JI61" s="86">
        <f t="shared" si="72"/>
        <v>3.0194915034226585E-4</v>
      </c>
      <c r="JJ61" s="86">
        <f t="shared" si="72"/>
        <v>3.2572917665126737E-4</v>
      </c>
      <c r="JK61" s="86">
        <f t="shared" si="72"/>
        <v>3.3685685941522986E-4</v>
      </c>
      <c r="JL61" s="86">
        <f t="shared" si="72"/>
        <v>6.9946743180850372E-4</v>
      </c>
      <c r="JM61" s="86">
        <f t="shared" si="72"/>
        <v>5.8630522452034529E-5</v>
      </c>
    </row>
    <row r="62" spans="2:273" x14ac:dyDescent="0.25">
      <c r="B62" s="2">
        <v>35</v>
      </c>
      <c r="C62" s="37">
        <v>79.656999999999996</v>
      </c>
      <c r="D62" s="37">
        <v>79.313000000000002</v>
      </c>
      <c r="E62" s="37">
        <v>77.373000000000005</v>
      </c>
      <c r="F62" s="37">
        <v>79.858999999999995</v>
      </c>
      <c r="G62" s="37">
        <v>80.843999999999994</v>
      </c>
      <c r="H62" s="37">
        <v>80.453000000000003</v>
      </c>
      <c r="I62" s="37">
        <v>78.203000000000003</v>
      </c>
      <c r="J62" s="37">
        <v>77.233999999999995</v>
      </c>
      <c r="K62" s="37">
        <v>78.891000000000005</v>
      </c>
      <c r="L62" s="37">
        <v>74.016000000000005</v>
      </c>
      <c r="M62" s="37">
        <v>73.093999999999994</v>
      </c>
      <c r="N62" s="37">
        <v>74.483999999999995</v>
      </c>
      <c r="O62" s="37">
        <v>75.656000000000006</v>
      </c>
      <c r="P62" s="37">
        <v>74.358999999999995</v>
      </c>
      <c r="Q62" s="37">
        <v>66.605999999999995</v>
      </c>
      <c r="S62" s="4">
        <f t="shared" si="74"/>
        <v>76.413735402441219</v>
      </c>
      <c r="T62" s="4">
        <f t="shared" si="74"/>
        <v>77.015191802279119</v>
      </c>
      <c r="U62" s="4">
        <f t="shared" si="74"/>
        <v>74.434789177607485</v>
      </c>
      <c r="V62" s="4">
        <f t="shared" si="74"/>
        <v>76.963010995396047</v>
      </c>
      <c r="W62" s="4">
        <f t="shared" si="74"/>
        <v>77.419396168835348</v>
      </c>
      <c r="X62" s="4">
        <f t="shared" si="74"/>
        <v>78.256522579502132</v>
      </c>
      <c r="Y62" s="4">
        <f t="shared" si="74"/>
        <v>76.712337535141174</v>
      </c>
      <c r="Z62" s="4">
        <f t="shared" si="74"/>
        <v>75.883143897373458</v>
      </c>
      <c r="AA62" s="4">
        <f t="shared" si="74"/>
        <v>76.682804349475234</v>
      </c>
      <c r="AB62" s="4">
        <f t="shared" si="74"/>
        <v>73.201000860475659</v>
      </c>
      <c r="AC62" s="4">
        <f t="shared" si="74"/>
        <v>72.292489673059336</v>
      </c>
      <c r="AD62" s="4">
        <f t="shared" si="74"/>
        <v>72.087425686113846</v>
      </c>
      <c r="AE62" s="4">
        <f t="shared" si="74"/>
        <v>73.186873235192849</v>
      </c>
      <c r="AF62" s="4">
        <f t="shared" si="74"/>
        <v>72.190478535298482</v>
      </c>
      <c r="AG62" s="4">
        <f t="shared" si="74"/>
        <v>68.574362969416455</v>
      </c>
      <c r="AI62" s="4">
        <f t="shared" si="75"/>
        <v>3.2432645975587775</v>
      </c>
      <c r="AJ62" s="4">
        <f t="shared" si="75"/>
        <v>2.2978081977208831</v>
      </c>
      <c r="AK62" s="4">
        <f t="shared" si="75"/>
        <v>2.9382108223925201</v>
      </c>
      <c r="AL62" s="4">
        <f t="shared" si="75"/>
        <v>2.8959890046039476</v>
      </c>
      <c r="AM62" s="4">
        <f t="shared" si="75"/>
        <v>3.4246038311646458</v>
      </c>
      <c r="AN62" s="4">
        <f t="shared" si="75"/>
        <v>2.196477420497871</v>
      </c>
      <c r="AO62" s="4">
        <f t="shared" si="75"/>
        <v>1.4906624648588291</v>
      </c>
      <c r="AP62" s="4">
        <f t="shared" si="75"/>
        <v>1.3508561026265369</v>
      </c>
      <c r="AQ62" s="4">
        <f t="shared" si="75"/>
        <v>2.2081956505247717</v>
      </c>
      <c r="AR62" s="4">
        <f t="shared" si="75"/>
        <v>0.81499913952434611</v>
      </c>
      <c r="AS62" s="4">
        <f t="shared" si="75"/>
        <v>0.80151032694065805</v>
      </c>
      <c r="AT62" s="4">
        <f t="shared" si="75"/>
        <v>2.3965743138861484</v>
      </c>
      <c r="AU62" s="4">
        <f t="shared" si="75"/>
        <v>2.4691267648071573</v>
      </c>
      <c r="AV62" s="4">
        <f t="shared" si="75"/>
        <v>2.168521464701513</v>
      </c>
      <c r="AW62" s="4">
        <f t="shared" si="75"/>
        <v>-1.9683629694164608</v>
      </c>
      <c r="AY62" s="2">
        <f t="shared" si="65"/>
        <v>73.713891958428377</v>
      </c>
      <c r="AZ62" s="2">
        <f t="shared" si="65"/>
        <v>75.869546390942602</v>
      </c>
      <c r="BA62" s="2">
        <f t="shared" si="65"/>
        <v>73.233634577609266</v>
      </c>
      <c r="BB62" s="2">
        <f t="shared" si="65"/>
        <v>76.015178848660923</v>
      </c>
      <c r="BC62" s="2">
        <f t="shared" si="65"/>
        <v>76.959680100143288</v>
      </c>
      <c r="BD62" s="2">
        <f t="shared" si="65"/>
        <v>77.741246745913784</v>
      </c>
      <c r="BE62" s="2">
        <f t="shared" si="65"/>
        <v>76.14432292355032</v>
      </c>
      <c r="BF62" s="2">
        <f t="shared" si="65"/>
        <v>75.605046302671695</v>
      </c>
      <c r="BG62" s="2">
        <f t="shared" si="65"/>
        <v>76.420990890788758</v>
      </c>
      <c r="BH62" s="2">
        <f t="shared" si="65"/>
        <v>72.835672189901999</v>
      </c>
      <c r="BI62" s="2">
        <f t="shared" si="65"/>
        <v>71.861314427598359</v>
      </c>
      <c r="BJ62" s="2">
        <f t="shared" si="65"/>
        <v>71.637433646939044</v>
      </c>
      <c r="BK62" s="2">
        <f t="shared" si="65"/>
        <v>72.734076115020841</v>
      </c>
      <c r="BL62" s="2">
        <f t="shared" si="65"/>
        <v>71.394039072515397</v>
      </c>
      <c r="BM62" s="2">
        <f t="shared" si="65"/>
        <v>68.502088288094768</v>
      </c>
      <c r="BO62" s="2">
        <f t="shared" si="10"/>
        <v>79.656999999999996</v>
      </c>
      <c r="BP62" s="2">
        <f t="shared" si="11"/>
        <v>79.313000000000002</v>
      </c>
      <c r="BQ62" s="2">
        <f t="shared" si="12"/>
        <v>77.373000000000005</v>
      </c>
      <c r="BR62" s="2">
        <f t="shared" si="13"/>
        <v>79.858999999999995</v>
      </c>
      <c r="BS62" s="2">
        <f t="shared" si="14"/>
        <v>80.843999999999994</v>
      </c>
      <c r="BT62" s="2">
        <f t="shared" si="15"/>
        <v>80.453000000000003</v>
      </c>
      <c r="BU62" s="2">
        <f t="shared" si="16"/>
        <v>78.203000000000003</v>
      </c>
      <c r="BV62" s="2">
        <f t="shared" si="17"/>
        <v>77.233999999999995</v>
      </c>
      <c r="BW62" s="2">
        <f t="shared" si="18"/>
        <v>78.891000000000005</v>
      </c>
      <c r="BX62" s="2">
        <f t="shared" si="19"/>
        <v>74.016000000000005</v>
      </c>
      <c r="BY62" s="2">
        <f t="shared" si="20"/>
        <v>73.093999999999994</v>
      </c>
      <c r="BZ62" s="2">
        <f t="shared" si="21"/>
        <v>74.483999999999995</v>
      </c>
      <c r="CA62" s="2">
        <f t="shared" si="22"/>
        <v>75.656000000000006</v>
      </c>
      <c r="CB62" s="2">
        <f t="shared" si="23"/>
        <v>74.358999999999995</v>
      </c>
      <c r="CC62" s="2">
        <f t="shared" si="24"/>
        <v>66.605999999999995</v>
      </c>
      <c r="CE62" s="2" t="str">
        <f t="shared" si="66"/>
        <v/>
      </c>
      <c r="CF62" s="2" t="str">
        <f t="shared" si="66"/>
        <v/>
      </c>
      <c r="CG62" s="2" t="str">
        <f t="shared" si="66"/>
        <v/>
      </c>
      <c r="CH62" s="2" t="str">
        <f t="shared" si="66"/>
        <v/>
      </c>
      <c r="CI62" s="2" t="str">
        <f t="shared" si="66"/>
        <v/>
      </c>
      <c r="CJ62" s="2" t="str">
        <f t="shared" si="66"/>
        <v/>
      </c>
      <c r="CK62" s="2" t="str">
        <f t="shared" si="66"/>
        <v/>
      </c>
      <c r="CL62" s="2" t="str">
        <f t="shared" si="66"/>
        <v/>
      </c>
      <c r="CM62" s="2" t="str">
        <f t="shared" si="66"/>
        <v/>
      </c>
      <c r="CN62" s="2" t="str">
        <f t="shared" si="66"/>
        <v/>
      </c>
      <c r="CO62" s="2" t="str">
        <f t="shared" si="66"/>
        <v/>
      </c>
      <c r="CP62" s="2" t="str">
        <f t="shared" si="66"/>
        <v/>
      </c>
      <c r="CQ62" s="2" t="str">
        <f t="shared" si="66"/>
        <v/>
      </c>
      <c r="CR62" s="2" t="str">
        <f t="shared" si="66"/>
        <v/>
      </c>
      <c r="CS62" s="2" t="str">
        <f t="shared" si="66"/>
        <v/>
      </c>
      <c r="CU62" s="2" t="str">
        <f t="shared" si="26"/>
        <v/>
      </c>
      <c r="CV62" s="2" t="str">
        <f t="shared" si="27"/>
        <v/>
      </c>
      <c r="CW62" s="2" t="str">
        <f t="shared" si="28"/>
        <v/>
      </c>
      <c r="CX62" s="2" t="str">
        <f t="shared" si="29"/>
        <v/>
      </c>
      <c r="CY62" s="2" t="str">
        <f t="shared" si="30"/>
        <v/>
      </c>
      <c r="CZ62" s="2" t="str">
        <f t="shared" si="31"/>
        <v/>
      </c>
      <c r="DA62" s="2" t="str">
        <f t="shared" si="32"/>
        <v/>
      </c>
      <c r="DB62" s="2" t="str">
        <f t="shared" si="33"/>
        <v/>
      </c>
      <c r="DC62" s="2" t="str">
        <f t="shared" si="34"/>
        <v/>
      </c>
      <c r="DD62" s="2" t="str">
        <f t="shared" si="35"/>
        <v/>
      </c>
      <c r="DE62" s="2" t="str">
        <f t="shared" si="36"/>
        <v/>
      </c>
      <c r="DF62" s="2" t="str">
        <f t="shared" si="37"/>
        <v/>
      </c>
      <c r="DG62" s="2" t="str">
        <f t="shared" si="38"/>
        <v/>
      </c>
      <c r="DH62" s="2" t="str">
        <f t="shared" si="39"/>
        <v/>
      </c>
      <c r="DI62" s="2" t="str">
        <f t="shared" si="40"/>
        <v/>
      </c>
      <c r="DK62" s="2">
        <f t="shared" si="76"/>
        <v>77.600729554655857</v>
      </c>
      <c r="DL62" s="2">
        <f t="shared" si="76"/>
        <v>78.717210801393733</v>
      </c>
      <c r="DM62" s="2">
        <f t="shared" si="76"/>
        <v>76.83801132404183</v>
      </c>
      <c r="DN62" s="2">
        <f t="shared" si="76"/>
        <v>79.030948329416844</v>
      </c>
      <c r="DO62" s="2">
        <f t="shared" si="76"/>
        <v>79.920420718816075</v>
      </c>
      <c r="DP62" s="2">
        <f t="shared" si="76"/>
        <v>79.864778012685008</v>
      </c>
      <c r="DQ62" s="2">
        <f t="shared" si="76"/>
        <v>78.290625792811838</v>
      </c>
      <c r="DR62" s="2">
        <f t="shared" si="76"/>
        <v>77.279083720930245</v>
      </c>
      <c r="DS62" s="2">
        <f t="shared" si="76"/>
        <v>77.971797342192673</v>
      </c>
      <c r="DT62" s="2">
        <f t="shared" si="76"/>
        <v>74.236361522198735</v>
      </c>
      <c r="DU62" s="2">
        <f t="shared" si="76"/>
        <v>73.344484143763196</v>
      </c>
      <c r="DV62" s="2">
        <f t="shared" si="76"/>
        <v>73.991331923890058</v>
      </c>
      <c r="DW62" s="2">
        <f t="shared" si="76"/>
        <v>74.623693446088794</v>
      </c>
      <c r="DX62" s="2">
        <f t="shared" si="76"/>
        <v>73.230972962752901</v>
      </c>
      <c r="DY62" s="2">
        <f t="shared" si="76"/>
        <v>68.942414634146331</v>
      </c>
      <c r="EA62" s="2">
        <f t="shared" si="77"/>
        <v>68.098839491843989</v>
      </c>
      <c r="EB62" s="2">
        <f t="shared" si="77"/>
        <v>70.687037349222507</v>
      </c>
      <c r="EC62" s="2">
        <f t="shared" si="77"/>
        <v>66.742759476322703</v>
      </c>
      <c r="ED62" s="2">
        <f t="shared" si="77"/>
        <v>70.415778460142661</v>
      </c>
      <c r="EE62" s="2">
        <f t="shared" si="77"/>
        <v>70.58228789346245</v>
      </c>
      <c r="EF62" s="2">
        <f t="shared" si="77"/>
        <v>73.284079937548768</v>
      </c>
      <c r="EG62" s="2">
        <f t="shared" si="77"/>
        <v>71.808397698209703</v>
      </c>
      <c r="EH62" s="2">
        <f t="shared" si="77"/>
        <v>71.775186427952633</v>
      </c>
      <c r="EI62" s="2">
        <f t="shared" si="77"/>
        <v>72.874209367681487</v>
      </c>
      <c r="EJ62" s="2">
        <f t="shared" si="77"/>
        <v>69.743996487119432</v>
      </c>
      <c r="EK62" s="2">
        <f t="shared" si="77"/>
        <v>68.667877015574547</v>
      </c>
      <c r="EL62" s="2">
        <f t="shared" si="77"/>
        <v>66.662977941087604</v>
      </c>
      <c r="EM62" s="2">
        <f t="shared" si="77"/>
        <v>68.711529233161386</v>
      </c>
      <c r="EN62" s="2">
        <f t="shared" si="77"/>
        <v>67.932710725946933</v>
      </c>
      <c r="EO62" s="2">
        <f t="shared" si="77"/>
        <v>67.349584101748803</v>
      </c>
      <c r="EQ62" s="2">
        <f t="shared" si="78"/>
        <v>68.098839491843989</v>
      </c>
      <c r="ER62" s="2">
        <f t="shared" si="78"/>
        <v>68.207211014241068</v>
      </c>
      <c r="ES62" s="2">
        <f t="shared" si="78"/>
        <v>68.006459394924107</v>
      </c>
      <c r="ET62" s="2">
        <f t="shared" si="78"/>
        <v>69.732648340609927</v>
      </c>
      <c r="EU62" s="2">
        <f t="shared" si="78"/>
        <v>70.541153711783622</v>
      </c>
      <c r="EV62" s="2">
        <f t="shared" si="78"/>
        <v>72.994029411302108</v>
      </c>
      <c r="EW62" s="2">
        <f t="shared" si="78"/>
        <v>70.941331456788461</v>
      </c>
      <c r="EX62" s="2">
        <f t="shared" si="78"/>
        <v>71.489753330112507</v>
      </c>
      <c r="EY62" s="2">
        <f t="shared" si="78"/>
        <v>72.256009394840163</v>
      </c>
      <c r="EZ62" s="2">
        <f t="shared" si="78"/>
        <v>69.953415594149519</v>
      </c>
      <c r="FA62" s="2">
        <f t="shared" si="78"/>
        <v>68.97300600748062</v>
      </c>
      <c r="FB62" s="2">
        <f t="shared" si="78"/>
        <v>67.329875936042441</v>
      </c>
      <c r="FC62" s="2">
        <f t="shared" si="78"/>
        <v>69.066014966031048</v>
      </c>
      <c r="FD62" s="2">
        <f t="shared" si="78"/>
        <v>68.17713699106811</v>
      </c>
      <c r="FE62" s="2">
        <f t="shared" si="78"/>
        <v>70.671684905114489</v>
      </c>
      <c r="FG62" s="2">
        <f t="shared" si="79"/>
        <v>0.40905941560402037</v>
      </c>
      <c r="FH62" s="2">
        <f t="shared" si="79"/>
        <v>0.35461269324517747</v>
      </c>
      <c r="FI62" s="2">
        <f t="shared" si="79"/>
        <v>0.35703954601700461</v>
      </c>
      <c r="FJ62" s="2">
        <f t="shared" si="79"/>
        <v>0.35005155323442561</v>
      </c>
      <c r="FK62" s="2">
        <f t="shared" si="79"/>
        <v>0.31705908029107976</v>
      </c>
      <c r="FL62" s="2">
        <f t="shared" si="79"/>
        <v>0.32269011539208847</v>
      </c>
      <c r="FM62" s="2">
        <f t="shared" si="79"/>
        <v>0.33110324771936145</v>
      </c>
      <c r="FN62" s="2">
        <f t="shared" si="79"/>
        <v>0.30415402287783827</v>
      </c>
      <c r="FO62" s="2">
        <f t="shared" si="79"/>
        <v>0.30422128760667388</v>
      </c>
      <c r="FP62" s="2">
        <f t="shared" si="79"/>
        <v>0.31179420504145527</v>
      </c>
      <c r="FQ62" s="2">
        <f t="shared" si="79"/>
        <v>0.31714786177794541</v>
      </c>
      <c r="FR62" s="2">
        <f t="shared" si="79"/>
        <v>0.32120617045778471</v>
      </c>
      <c r="FS62" s="2">
        <f t="shared" si="79"/>
        <v>0.31961619653436324</v>
      </c>
      <c r="FT62" s="2">
        <f t="shared" si="79"/>
        <v>0.34670555899489885</v>
      </c>
      <c r="FU62" s="2">
        <f t="shared" si="79"/>
        <v>0.27646245041165052</v>
      </c>
      <c r="FW62" s="2">
        <f t="shared" si="67"/>
        <v>1.4663429740271903E-14</v>
      </c>
      <c r="FX62" s="2">
        <f t="shared" si="67"/>
        <v>2.539506492570626E-5</v>
      </c>
      <c r="FY62" s="2">
        <f t="shared" si="67"/>
        <v>2.1674611183514707E-5</v>
      </c>
      <c r="FZ62" s="2">
        <f t="shared" si="67"/>
        <v>2.3255654534597515E-5</v>
      </c>
      <c r="GA62" s="2">
        <f t="shared" si="67"/>
        <v>1.9775043297346417E-5</v>
      </c>
      <c r="GB62" s="2">
        <f t="shared" si="67"/>
        <v>1.7395400334334885E-5</v>
      </c>
      <c r="GC62" s="2">
        <f t="shared" si="67"/>
        <v>1.8562227783028302E-5</v>
      </c>
      <c r="GD62" s="2">
        <f t="shared" si="67"/>
        <v>1.7219772310234915E-5</v>
      </c>
      <c r="GE62" s="2">
        <f t="shared" si="67"/>
        <v>1.8884034832655695E-5</v>
      </c>
      <c r="GF62" s="2">
        <f t="shared" si="67"/>
        <v>1.9351490464773702E-5</v>
      </c>
      <c r="GG62" s="2">
        <f t="shared" si="67"/>
        <v>2.0433704592723995E-5</v>
      </c>
      <c r="GH62" s="2">
        <f t="shared" si="67"/>
        <v>2.135502597109833E-5</v>
      </c>
      <c r="GI62" s="2">
        <f t="shared" si="67"/>
        <v>1.7230466345119005E-5</v>
      </c>
      <c r="GJ62" s="2">
        <f t="shared" si="67"/>
        <v>1.2602065755061676E-5</v>
      </c>
      <c r="GK62" s="2">
        <f t="shared" si="67"/>
        <v>9.477745383902671E-6</v>
      </c>
      <c r="GM62" s="86">
        <f t="shared" si="68"/>
        <v>3.901898211375696E-3</v>
      </c>
      <c r="GN62" s="86">
        <f t="shared" si="68"/>
        <v>1.430410207273168E-3</v>
      </c>
      <c r="GO62" s="86">
        <f t="shared" si="68"/>
        <v>1.5250351667387531E-3</v>
      </c>
      <c r="GP62" s="86">
        <f t="shared" si="68"/>
        <v>1.1348231167581969E-3</v>
      </c>
      <c r="GQ62" s="86">
        <f t="shared" si="68"/>
        <v>5.0937192168872024E-4</v>
      </c>
      <c r="GR62" s="86">
        <f t="shared" si="68"/>
        <v>5.8822507224607094E-4</v>
      </c>
      <c r="GS62" s="86">
        <f t="shared" si="68"/>
        <v>6.3782481896903066E-4</v>
      </c>
      <c r="GT62" s="86">
        <f t="shared" si="68"/>
        <v>2.9280450551476224E-4</v>
      </c>
      <c r="GU62" s="86">
        <f t="shared" si="68"/>
        <v>2.8332635068005843E-4</v>
      </c>
      <c r="GV62" s="86">
        <f t="shared" si="68"/>
        <v>4.0897475968288218E-4</v>
      </c>
      <c r="GW62" s="86">
        <f t="shared" si="68"/>
        <v>4.7544989892496666E-4</v>
      </c>
      <c r="GX62" s="86">
        <f t="shared" si="68"/>
        <v>5.1270203656007883E-4</v>
      </c>
      <c r="GY62" s="86">
        <f t="shared" si="68"/>
        <v>5.2579670189233378E-4</v>
      </c>
      <c r="GZ62" s="86">
        <f t="shared" si="68"/>
        <v>1.049713784347575E-3</v>
      </c>
      <c r="HA62" s="86">
        <f t="shared" si="68"/>
        <v>1.0207479166870425E-4</v>
      </c>
      <c r="HC62" s="86">
        <f t="shared" si="73"/>
        <v>8.0023262799768553E-11</v>
      </c>
      <c r="HD62" s="86">
        <f t="shared" si="69"/>
        <v>4.9710336877863929E-12</v>
      </c>
      <c r="HE62" s="86">
        <f t="shared" si="69"/>
        <v>3.6662151923912467E-12</v>
      </c>
      <c r="HF62" s="86">
        <f t="shared" si="69"/>
        <v>3.2541315885426555E-13</v>
      </c>
      <c r="HG62" s="86">
        <f t="shared" si="69"/>
        <v>6.1549645326757059E-15</v>
      </c>
      <c r="HH62" s="86">
        <f t="shared" si="69"/>
        <v>2.5335084839224848E-13</v>
      </c>
      <c r="HI62" s="86">
        <f t="shared" si="69"/>
        <v>7.0422521024406042E-14</v>
      </c>
      <c r="HJ62" s="86">
        <f t="shared" si="69"/>
        <v>2.8090789572925106E-13</v>
      </c>
      <c r="HK62" s="86">
        <f t="shared" si="69"/>
        <v>5.6343604687948185E-13</v>
      </c>
      <c r="HL62" s="86">
        <f t="shared" si="69"/>
        <v>1.0228156995310854E-13</v>
      </c>
      <c r="HM62" s="86">
        <f t="shared" si="69"/>
        <v>1.3361703896077524E-13</v>
      </c>
      <c r="HN62" s="86">
        <f t="shared" si="69"/>
        <v>3.9434241100830618E-13</v>
      </c>
      <c r="HO62" s="86">
        <f t="shared" si="69"/>
        <v>6.8098970313996215E-12</v>
      </c>
      <c r="HP62" s="86">
        <f t="shared" si="69"/>
        <v>1.2080621928653756E-12</v>
      </c>
      <c r="HQ62" s="86">
        <f t="shared" si="69"/>
        <v>6.9041228180769135E-17</v>
      </c>
      <c r="HS62" s="86">
        <f t="shared" si="70"/>
        <v>2.1875867332483186E-169</v>
      </c>
      <c r="HT62" s="86">
        <f t="shared" si="70"/>
        <v>2.2230859410659807E-55</v>
      </c>
      <c r="HU62" s="86">
        <f t="shared" si="70"/>
        <v>2.0947075106396328E-57</v>
      </c>
      <c r="HV62" s="86">
        <f t="shared" si="70"/>
        <v>1.3179038621602468E-65</v>
      </c>
      <c r="HW62" s="86">
        <f t="shared" si="70"/>
        <v>4.5531523712458066E-75</v>
      </c>
      <c r="HX62" s="86">
        <f t="shared" si="70"/>
        <v>7.795300762674897E-67</v>
      </c>
      <c r="HY62" s="86">
        <f t="shared" si="70"/>
        <v>8.7845122117907271E-72</v>
      </c>
      <c r="HZ62" s="86">
        <f t="shared" si="70"/>
        <v>3.409527967383864E-68</v>
      </c>
      <c r="IA62" s="86">
        <f t="shared" si="70"/>
        <v>1.2668175336356196E-66</v>
      </c>
      <c r="IB62" s="86">
        <f t="shared" si="70"/>
        <v>1.0801980470875063E-69</v>
      </c>
      <c r="IC62" s="86">
        <f t="shared" si="70"/>
        <v>3.785324405104164E-68</v>
      </c>
      <c r="ID62" s="86">
        <f t="shared" si="70"/>
        <v>6.2425949578313795E-66</v>
      </c>
      <c r="IE62" s="86">
        <f t="shared" si="70"/>
        <v>2.8795320790009212E-58</v>
      </c>
      <c r="IF62" s="86">
        <f t="shared" si="70"/>
        <v>5.8881929981076678E-39</v>
      </c>
      <c r="IG62" s="86">
        <f t="shared" si="70"/>
        <v>1.5647384828576177E-28</v>
      </c>
      <c r="II62" s="86">
        <f t="shared" si="71"/>
        <v>0</v>
      </c>
      <c r="IJ62" s="86">
        <f t="shared" si="71"/>
        <v>2.68381349600678E-297</v>
      </c>
      <c r="IK62" s="86">
        <f t="shared" si="71"/>
        <v>0</v>
      </c>
      <c r="IL62" s="86">
        <f t="shared" si="71"/>
        <v>0</v>
      </c>
      <c r="IM62" s="86">
        <f t="shared" si="71"/>
        <v>0</v>
      </c>
      <c r="IN62" s="86">
        <f t="shared" si="71"/>
        <v>0</v>
      </c>
      <c r="IO62" s="86">
        <f t="shared" si="71"/>
        <v>0</v>
      </c>
      <c r="IP62" s="86">
        <f t="shared" si="71"/>
        <v>0</v>
      </c>
      <c r="IQ62" s="86">
        <f t="shared" si="71"/>
        <v>0</v>
      </c>
      <c r="IR62" s="86">
        <f t="shared" si="71"/>
        <v>0</v>
      </c>
      <c r="IS62" s="86">
        <f t="shared" si="71"/>
        <v>0</v>
      </c>
      <c r="IT62" s="86">
        <f t="shared" si="71"/>
        <v>0</v>
      </c>
      <c r="IU62" s="86">
        <f t="shared" si="71"/>
        <v>0</v>
      </c>
      <c r="IV62" s="86">
        <f t="shared" si="71"/>
        <v>3.343368376082553E-123</v>
      </c>
      <c r="IW62" s="86">
        <f t="shared" si="71"/>
        <v>2.0387636260163932E-73</v>
      </c>
      <c r="IY62" s="86">
        <f t="shared" si="72"/>
        <v>3.9018982913989588E-3</v>
      </c>
      <c r="IZ62" s="86">
        <f t="shared" si="72"/>
        <v>1.4304102122442018E-3</v>
      </c>
      <c r="JA62" s="86">
        <f t="shared" si="72"/>
        <v>1.5250351704049682E-3</v>
      </c>
      <c r="JB62" s="86">
        <f t="shared" si="72"/>
        <v>1.13482311708361E-3</v>
      </c>
      <c r="JC62" s="86">
        <f t="shared" si="72"/>
        <v>5.0937192169487526E-4</v>
      </c>
      <c r="JD62" s="86">
        <f t="shared" si="72"/>
        <v>5.8822507249942178E-4</v>
      </c>
      <c r="JE62" s="86">
        <f t="shared" si="72"/>
        <v>6.3782481903945317E-4</v>
      </c>
      <c r="JF62" s="86">
        <f t="shared" si="72"/>
        <v>2.9280450579567013E-4</v>
      </c>
      <c r="JG62" s="86">
        <f t="shared" si="72"/>
        <v>2.833263512434945E-4</v>
      </c>
      <c r="JH62" s="86">
        <f t="shared" si="72"/>
        <v>4.0897475978516376E-4</v>
      </c>
      <c r="JI62" s="86">
        <f t="shared" si="72"/>
        <v>4.7544989905858368E-4</v>
      </c>
      <c r="JJ62" s="86">
        <f t="shared" si="72"/>
        <v>5.1270203695442126E-4</v>
      </c>
      <c r="JK62" s="86">
        <f t="shared" si="72"/>
        <v>5.2579670870223083E-4</v>
      </c>
      <c r="JL62" s="86">
        <f t="shared" si="72"/>
        <v>1.0497137855556373E-3</v>
      </c>
      <c r="JM62" s="86">
        <f t="shared" si="72"/>
        <v>1.0207479166877329E-4</v>
      </c>
    </row>
    <row r="63" spans="2:273" x14ac:dyDescent="0.25">
      <c r="B63" s="2">
        <v>36</v>
      </c>
      <c r="C63" s="37">
        <v>80.103999999999999</v>
      </c>
      <c r="D63" s="37">
        <v>78.492999999999995</v>
      </c>
      <c r="E63" s="37">
        <v>78.805999999999997</v>
      </c>
      <c r="F63" s="37">
        <v>81.031000000000006</v>
      </c>
      <c r="G63" s="37">
        <v>79.75</v>
      </c>
      <c r="H63" s="37">
        <v>79.688000000000002</v>
      </c>
      <c r="I63" s="37">
        <v>79.391000000000005</v>
      </c>
      <c r="J63" s="37">
        <v>77.703000000000003</v>
      </c>
      <c r="K63" s="37">
        <v>77.625</v>
      </c>
      <c r="L63" s="37">
        <v>75.25</v>
      </c>
      <c r="M63" s="37">
        <v>74.218999999999994</v>
      </c>
      <c r="N63" s="37">
        <v>76.078000000000003</v>
      </c>
      <c r="O63" s="37">
        <v>76.406000000000006</v>
      </c>
      <c r="P63" s="37">
        <v>74.516000000000005</v>
      </c>
      <c r="Q63" s="37">
        <v>68.772999999999996</v>
      </c>
      <c r="S63" s="4">
        <f t="shared" si="74"/>
        <v>77.178285443613603</v>
      </c>
      <c r="T63" s="4">
        <f t="shared" si="74"/>
        <v>77.392806596758604</v>
      </c>
      <c r="U63" s="4">
        <f t="shared" si="74"/>
        <v>74.795741781874199</v>
      </c>
      <c r="V63" s="4">
        <f t="shared" si="74"/>
        <v>77.339965480266414</v>
      </c>
      <c r="W63" s="4">
        <f t="shared" si="74"/>
        <v>77.589948723907028</v>
      </c>
      <c r="X63" s="4">
        <f t="shared" si="74"/>
        <v>78.486259582283736</v>
      </c>
      <c r="Y63" s="4">
        <f t="shared" si="74"/>
        <v>76.950661253482082</v>
      </c>
      <c r="Z63" s="4">
        <f t="shared" si="74"/>
        <v>75.969858864175748</v>
      </c>
      <c r="AA63" s="4">
        <f t="shared" si="74"/>
        <v>76.804638313531285</v>
      </c>
      <c r="AB63" s="4">
        <f t="shared" si="74"/>
        <v>73.371191370820881</v>
      </c>
      <c r="AC63" s="4">
        <f t="shared" si="74"/>
        <v>72.477458341878531</v>
      </c>
      <c r="AD63" s="4">
        <f t="shared" si="74"/>
        <v>72.288152402006276</v>
      </c>
      <c r="AE63" s="4">
        <f t="shared" si="74"/>
        <v>73.411014446651592</v>
      </c>
      <c r="AF63" s="4">
        <f t="shared" si="74"/>
        <v>72.546746139636639</v>
      </c>
      <c r="AG63" s="4">
        <f t="shared" si="74"/>
        <v>68.701910743046724</v>
      </c>
      <c r="AI63" s="4">
        <f t="shared" si="75"/>
        <v>2.9257145563863958</v>
      </c>
      <c r="AJ63" s="4">
        <f t="shared" si="75"/>
        <v>1.1001934032413914</v>
      </c>
      <c r="AK63" s="4">
        <f t="shared" si="75"/>
        <v>4.0102582181257986</v>
      </c>
      <c r="AL63" s="4">
        <f t="shared" si="75"/>
        <v>3.6910345197335914</v>
      </c>
      <c r="AM63" s="4">
        <f t="shared" si="75"/>
        <v>2.1600512760929718</v>
      </c>
      <c r="AN63" s="4">
        <f t="shared" si="75"/>
        <v>1.2017404177162661</v>
      </c>
      <c r="AO63" s="4">
        <f t="shared" si="75"/>
        <v>2.4403387465179236</v>
      </c>
      <c r="AP63" s="4">
        <f t="shared" si="75"/>
        <v>1.7331411358242548</v>
      </c>
      <c r="AQ63" s="4">
        <f t="shared" si="75"/>
        <v>0.82036168646871488</v>
      </c>
      <c r="AR63" s="4">
        <f t="shared" si="75"/>
        <v>1.8788086291791188</v>
      </c>
      <c r="AS63" s="4">
        <f t="shared" si="75"/>
        <v>1.7415416581214629</v>
      </c>
      <c r="AT63" s="4">
        <f t="shared" si="75"/>
        <v>3.7898475979937274</v>
      </c>
      <c r="AU63" s="4">
        <f t="shared" si="75"/>
        <v>2.994985553348414</v>
      </c>
      <c r="AV63" s="4">
        <f t="shared" si="75"/>
        <v>1.9692538603633665</v>
      </c>
      <c r="AW63" s="4">
        <f t="shared" si="75"/>
        <v>7.1089256953271729E-2</v>
      </c>
      <c r="AY63" s="2">
        <f t="shared" si="65"/>
        <v>73.626558026292074</v>
      </c>
      <c r="AZ63" s="2">
        <f t="shared" si="65"/>
        <v>75.796044071412496</v>
      </c>
      <c r="BA63" s="2">
        <f t="shared" si="65"/>
        <v>73.130018821252008</v>
      </c>
      <c r="BB63" s="2">
        <f t="shared" si="65"/>
        <v>75.982318547263304</v>
      </c>
      <c r="BC63" s="2">
        <f t="shared" si="65"/>
        <v>76.903966761137411</v>
      </c>
      <c r="BD63" s="2">
        <f t="shared" si="65"/>
        <v>77.722710698826489</v>
      </c>
      <c r="BE63" s="2">
        <f t="shared" si="65"/>
        <v>76.101513015376597</v>
      </c>
      <c r="BF63" s="2">
        <f t="shared" si="65"/>
        <v>75.536210387412822</v>
      </c>
      <c r="BG63" s="2">
        <f t="shared" si="65"/>
        <v>76.394521813416887</v>
      </c>
      <c r="BH63" s="2">
        <f t="shared" si="65"/>
        <v>72.816303639877717</v>
      </c>
      <c r="BI63" s="2">
        <f t="shared" si="65"/>
        <v>71.827697287891567</v>
      </c>
      <c r="BJ63" s="2">
        <f t="shared" si="65"/>
        <v>71.610543389170118</v>
      </c>
      <c r="BK63" s="2">
        <f t="shared" si="65"/>
        <v>72.73424662136668</v>
      </c>
      <c r="BL63" s="2">
        <f t="shared" si="65"/>
        <v>71.400958233314896</v>
      </c>
      <c r="BM63" s="2">
        <f t="shared" si="65"/>
        <v>68.581957795702991</v>
      </c>
      <c r="BO63" s="2">
        <f t="shared" si="10"/>
        <v>80.103999999999999</v>
      </c>
      <c r="BP63" s="2">
        <f t="shared" si="11"/>
        <v>78.492999999999995</v>
      </c>
      <c r="BQ63" s="2">
        <f t="shared" si="12"/>
        <v>78.805999999999997</v>
      </c>
      <c r="BR63" s="2">
        <f t="shared" si="13"/>
        <v>81.031000000000006</v>
      </c>
      <c r="BS63" s="2">
        <f t="shared" si="14"/>
        <v>79.75</v>
      </c>
      <c r="BT63" s="2">
        <f t="shared" si="15"/>
        <v>79.688000000000002</v>
      </c>
      <c r="BU63" s="2">
        <f t="shared" si="16"/>
        <v>79.391000000000005</v>
      </c>
      <c r="BV63" s="2">
        <f t="shared" si="17"/>
        <v>77.703000000000003</v>
      </c>
      <c r="BW63" s="2">
        <f t="shared" si="18"/>
        <v>77.625</v>
      </c>
      <c r="BX63" s="2">
        <f t="shared" si="19"/>
        <v>75.25</v>
      </c>
      <c r="BY63" s="2">
        <f t="shared" si="20"/>
        <v>74.218999999999994</v>
      </c>
      <c r="BZ63" s="2">
        <f t="shared" si="21"/>
        <v>76.078000000000003</v>
      </c>
      <c r="CA63" s="2">
        <f t="shared" si="22"/>
        <v>76.406000000000006</v>
      </c>
      <c r="CB63" s="2">
        <f t="shared" si="23"/>
        <v>74.516000000000005</v>
      </c>
      <c r="CC63" s="2">
        <f t="shared" si="24"/>
        <v>68.772999999999996</v>
      </c>
      <c r="CE63" s="2" t="str">
        <f t="shared" si="66"/>
        <v/>
      </c>
      <c r="CF63" s="2" t="str">
        <f t="shared" si="66"/>
        <v/>
      </c>
      <c r="CG63" s="2" t="str">
        <f t="shared" si="66"/>
        <v/>
      </c>
      <c r="CH63" s="2" t="str">
        <f t="shared" si="66"/>
        <v/>
      </c>
      <c r="CI63" s="2" t="str">
        <f t="shared" si="66"/>
        <v/>
      </c>
      <c r="CJ63" s="2" t="str">
        <f t="shared" si="66"/>
        <v/>
      </c>
      <c r="CK63" s="2" t="str">
        <f t="shared" si="66"/>
        <v/>
      </c>
      <c r="CL63" s="2" t="str">
        <f t="shared" si="66"/>
        <v/>
      </c>
      <c r="CM63" s="2" t="str">
        <f t="shared" si="66"/>
        <v/>
      </c>
      <c r="CN63" s="2" t="str">
        <f t="shared" si="66"/>
        <v/>
      </c>
      <c r="CO63" s="2" t="str">
        <f t="shared" si="66"/>
        <v/>
      </c>
      <c r="CP63" s="2" t="str">
        <f t="shared" si="66"/>
        <v/>
      </c>
      <c r="CQ63" s="2" t="str">
        <f t="shared" si="66"/>
        <v/>
      </c>
      <c r="CR63" s="2" t="str">
        <f t="shared" si="66"/>
        <v/>
      </c>
      <c r="CS63" s="2" t="str">
        <f t="shared" si="66"/>
        <v/>
      </c>
      <c r="CU63" s="2" t="str">
        <f t="shared" si="26"/>
        <v/>
      </c>
      <c r="CV63" s="2" t="str">
        <f t="shared" si="27"/>
        <v/>
      </c>
      <c r="CW63" s="2" t="str">
        <f t="shared" si="28"/>
        <v/>
      </c>
      <c r="CX63" s="2" t="str">
        <f t="shared" si="29"/>
        <v/>
      </c>
      <c r="CY63" s="2" t="str">
        <f t="shared" si="30"/>
        <v/>
      </c>
      <c r="CZ63" s="2" t="str">
        <f t="shared" si="31"/>
        <v/>
      </c>
      <c r="DA63" s="2" t="str">
        <f t="shared" si="32"/>
        <v/>
      </c>
      <c r="DB63" s="2" t="str">
        <f t="shared" si="33"/>
        <v/>
      </c>
      <c r="DC63" s="2" t="str">
        <f t="shared" si="34"/>
        <v/>
      </c>
      <c r="DD63" s="2" t="str">
        <f t="shared" si="35"/>
        <v/>
      </c>
      <c r="DE63" s="2" t="str">
        <f t="shared" si="36"/>
        <v/>
      </c>
      <c r="DF63" s="2" t="str">
        <f t="shared" si="37"/>
        <v/>
      </c>
      <c r="DG63" s="2" t="str">
        <f t="shared" si="38"/>
        <v/>
      </c>
      <c r="DH63" s="2" t="str">
        <f t="shared" si="39"/>
        <v/>
      </c>
      <c r="DI63" s="2" t="str">
        <f t="shared" si="40"/>
        <v/>
      </c>
      <c r="DK63" s="2">
        <f t="shared" si="76"/>
        <v>77.865453036437245</v>
      </c>
      <c r="DL63" s="2">
        <f t="shared" si="76"/>
        <v>78.927963066202096</v>
      </c>
      <c r="DM63" s="2">
        <f t="shared" si="76"/>
        <v>77.041742160278773</v>
      </c>
      <c r="DN63" s="2">
        <f t="shared" si="76"/>
        <v>79.316199281527702</v>
      </c>
      <c r="DO63" s="2">
        <f t="shared" si="76"/>
        <v>80.155804590758081</v>
      </c>
      <c r="DP63" s="2">
        <f t="shared" si="76"/>
        <v>80.082610993657525</v>
      </c>
      <c r="DQ63" s="2">
        <f t="shared" si="76"/>
        <v>78.47311567502264</v>
      </c>
      <c r="DR63" s="2">
        <f t="shared" si="76"/>
        <v>77.375665680056386</v>
      </c>
      <c r="DS63" s="2">
        <f t="shared" si="76"/>
        <v>78.126720930232551</v>
      </c>
      <c r="DT63" s="2">
        <f t="shared" si="76"/>
        <v>74.380555119299316</v>
      </c>
      <c r="DU63" s="2">
        <f t="shared" si="76"/>
        <v>73.475404107520376</v>
      </c>
      <c r="DV63" s="2">
        <f t="shared" si="76"/>
        <v>74.209755964965254</v>
      </c>
      <c r="DW63" s="2">
        <f t="shared" si="76"/>
        <v>74.848007097553619</v>
      </c>
      <c r="DX63" s="2">
        <f t="shared" si="76"/>
        <v>73.463343840315488</v>
      </c>
      <c r="DY63" s="2">
        <f t="shared" si="76"/>
        <v>69.118365853658531</v>
      </c>
      <c r="EA63" s="2">
        <f t="shared" si="77"/>
        <v>68.041726407924159</v>
      </c>
      <c r="EB63" s="2">
        <f t="shared" si="77"/>
        <v>70.597741838139129</v>
      </c>
      <c r="EC63" s="2">
        <f t="shared" si="77"/>
        <v>66.705488754643483</v>
      </c>
      <c r="ED63" s="2">
        <f t="shared" si="77"/>
        <v>70.3369357026655</v>
      </c>
      <c r="EE63" s="2">
        <f t="shared" si="77"/>
        <v>70.515867715899901</v>
      </c>
      <c r="EF63" s="2">
        <f t="shared" si="77"/>
        <v>73.205255269320816</v>
      </c>
      <c r="EG63" s="2">
        <f t="shared" si="77"/>
        <v>71.732003836317119</v>
      </c>
      <c r="EH63" s="2">
        <f t="shared" si="77"/>
        <v>71.698193020089917</v>
      </c>
      <c r="EI63" s="2">
        <f t="shared" si="77"/>
        <v>72.781466042154563</v>
      </c>
      <c r="EJ63" s="2">
        <f t="shared" si="77"/>
        <v>69.667404996096792</v>
      </c>
      <c r="EK63" s="2">
        <f t="shared" si="77"/>
        <v>68.5921518116985</v>
      </c>
      <c r="EL63" s="2">
        <f t="shared" si="77"/>
        <v>66.600981857299999</v>
      </c>
      <c r="EM63" s="2">
        <f t="shared" si="77"/>
        <v>68.630476566193551</v>
      </c>
      <c r="EN63" s="2">
        <f t="shared" si="77"/>
        <v>67.856750786122035</v>
      </c>
      <c r="EO63" s="2">
        <f t="shared" si="77"/>
        <v>67.301517647058816</v>
      </c>
      <c r="EQ63" s="2">
        <f t="shared" si="78"/>
        <v>68.041726407924159</v>
      </c>
      <c r="ER63" s="2">
        <f t="shared" si="78"/>
        <v>68.151333105374405</v>
      </c>
      <c r="ES63" s="2">
        <f t="shared" si="78"/>
        <v>67.952656791164486</v>
      </c>
      <c r="ET63" s="2">
        <f t="shared" si="78"/>
        <v>69.66285334996553</v>
      </c>
      <c r="EU63" s="2">
        <f t="shared" si="78"/>
        <v>70.475249056282451</v>
      </c>
      <c r="EV63" s="2">
        <f t="shared" si="78"/>
        <v>72.919034554347988</v>
      </c>
      <c r="EW63" s="2">
        <f t="shared" si="78"/>
        <v>70.876472554326213</v>
      </c>
      <c r="EX63" s="2">
        <f t="shared" si="78"/>
        <v>71.416574209005859</v>
      </c>
      <c r="EY63" s="2">
        <f t="shared" si="78"/>
        <v>72.171524155539117</v>
      </c>
      <c r="EZ63" s="2">
        <f t="shared" si="78"/>
        <v>69.873977150566432</v>
      </c>
      <c r="FA63" s="2">
        <f t="shared" si="78"/>
        <v>68.893198743130583</v>
      </c>
      <c r="FB63" s="2">
        <f t="shared" si="78"/>
        <v>67.258904545065533</v>
      </c>
      <c r="FC63" s="2">
        <f t="shared" si="78"/>
        <v>68.980317837205618</v>
      </c>
      <c r="FD63" s="2">
        <f t="shared" si="78"/>
        <v>68.097249655149284</v>
      </c>
      <c r="FE63" s="2">
        <f t="shared" si="78"/>
        <v>70.57401180242303</v>
      </c>
      <c r="FG63" s="2">
        <f t="shared" si="79"/>
        <v>0.43149561978260909</v>
      </c>
      <c r="FH63" s="2">
        <f t="shared" si="79"/>
        <v>0.37596250911374424</v>
      </c>
      <c r="FI63" s="2">
        <f t="shared" si="79"/>
        <v>0.3784497946520553</v>
      </c>
      <c r="FJ63" s="2">
        <f t="shared" si="79"/>
        <v>0.37128474026653402</v>
      </c>
      <c r="FK63" s="2">
        <f t="shared" si="79"/>
        <v>0.33732969324445844</v>
      </c>
      <c r="FL63" s="2">
        <f t="shared" si="79"/>
        <v>0.34313985347708365</v>
      </c>
      <c r="FM63" s="2">
        <f t="shared" si="79"/>
        <v>0.35180921244553803</v>
      </c>
      <c r="FN63" s="2">
        <f t="shared" si="79"/>
        <v>0.32399098781198554</v>
      </c>
      <c r="FO63" s="2">
        <f t="shared" si="79"/>
        <v>0.32406059649028512</v>
      </c>
      <c r="FP63" s="2">
        <f t="shared" si="79"/>
        <v>0.33189179671178354</v>
      </c>
      <c r="FQ63" s="2">
        <f t="shared" si="79"/>
        <v>0.3374213464283573</v>
      </c>
      <c r="FR63" s="2">
        <f t="shared" si="79"/>
        <v>0.34160929795712808</v>
      </c>
      <c r="FS63" s="2">
        <f t="shared" si="79"/>
        <v>0.33996891129145212</v>
      </c>
      <c r="FT63" s="2">
        <f t="shared" si="79"/>
        <v>0.36785065551368878</v>
      </c>
      <c r="FU63" s="2">
        <f t="shared" si="79"/>
        <v>0.29525970534964063</v>
      </c>
      <c r="FW63" s="2">
        <f t="shared" si="67"/>
        <v>1.6078130990885701E-14</v>
      </c>
      <c r="FX63" s="2">
        <f t="shared" si="67"/>
        <v>2.7845066758313211E-5</v>
      </c>
      <c r="FY63" s="2">
        <f t="shared" si="67"/>
        <v>2.3765688875522222E-5</v>
      </c>
      <c r="FZ63" s="2">
        <f t="shared" si="67"/>
        <v>2.5499260922461003E-5</v>
      </c>
      <c r="GA63" s="2">
        <f t="shared" si="67"/>
        <v>2.1682862435450875E-5</v>
      </c>
      <c r="GB63" s="2">
        <f t="shared" si="67"/>
        <v>1.9073645168923052E-5</v>
      </c>
      <c r="GC63" s="2">
        <f t="shared" si="67"/>
        <v>2.0353041586684102E-5</v>
      </c>
      <c r="GD63" s="2">
        <f t="shared" si="67"/>
        <v>1.8881073512980386E-5</v>
      </c>
      <c r="GE63" s="2">
        <f t="shared" si="67"/>
        <v>2.070589472519517E-5</v>
      </c>
      <c r="GF63" s="2">
        <f t="shared" si="67"/>
        <v>2.1218447742721096E-5</v>
      </c>
      <c r="GG63" s="2">
        <f t="shared" si="67"/>
        <v>2.2405067382846986E-5</v>
      </c>
      <c r="GH63" s="2">
        <f t="shared" si="67"/>
        <v>2.3415272113027073E-5</v>
      </c>
      <c r="GI63" s="2">
        <f t="shared" si="67"/>
        <v>1.8892799250086712E-5</v>
      </c>
      <c r="GJ63" s="2">
        <f t="shared" si="67"/>
        <v>1.3817873526677643E-5</v>
      </c>
      <c r="GK63" s="2">
        <f t="shared" si="67"/>
        <v>1.0392131659524682E-5</v>
      </c>
      <c r="GM63" s="86">
        <f t="shared" si="68"/>
        <v>5.2815130424872809E-3</v>
      </c>
      <c r="GN63" s="86">
        <f t="shared" si="68"/>
        <v>2.0523114616501957E-3</v>
      </c>
      <c r="GO63" s="86">
        <f t="shared" si="68"/>
        <v>2.1767678965476439E-3</v>
      </c>
      <c r="GP63" s="86">
        <f t="shared" si="68"/>
        <v>1.6754894830921219E-3</v>
      </c>
      <c r="GQ63" s="86">
        <f t="shared" si="68"/>
        <v>7.8323144182389595E-4</v>
      </c>
      <c r="GR63" s="86">
        <f t="shared" si="68"/>
        <v>8.9826994477495764E-4</v>
      </c>
      <c r="GS63" s="86">
        <f t="shared" si="68"/>
        <v>9.8367855445482925E-4</v>
      </c>
      <c r="GT63" s="86">
        <f t="shared" si="68"/>
        <v>4.709409892225829E-4</v>
      </c>
      <c r="GU63" s="86">
        <f t="shared" si="68"/>
        <v>4.5786060760116977E-4</v>
      </c>
      <c r="GV63" s="86">
        <f t="shared" si="68"/>
        <v>6.4037072070341667E-4</v>
      </c>
      <c r="GW63" s="86">
        <f t="shared" si="68"/>
        <v>7.3864785834857564E-4</v>
      </c>
      <c r="GX63" s="86">
        <f t="shared" si="68"/>
        <v>7.9614033150212098E-4</v>
      </c>
      <c r="GY63" s="86">
        <f t="shared" si="68"/>
        <v>8.1002915258474083E-4</v>
      </c>
      <c r="GZ63" s="86">
        <f t="shared" si="68"/>
        <v>1.5566161556027323E-3</v>
      </c>
      <c r="HA63" s="86">
        <f t="shared" si="68"/>
        <v>1.7476091991026847E-4</v>
      </c>
      <c r="HC63" s="86">
        <f t="shared" si="73"/>
        <v>1.8211089130323977E-10</v>
      </c>
      <c r="HD63" s="86">
        <f t="shared" si="69"/>
        <v>1.2511149982778137E-11</v>
      </c>
      <c r="HE63" s="86">
        <f t="shared" si="69"/>
        <v>9.3502178566030146E-12</v>
      </c>
      <c r="HF63" s="86">
        <f t="shared" si="69"/>
        <v>9.4045278441682976E-13</v>
      </c>
      <c r="HG63" s="86">
        <f t="shared" si="69"/>
        <v>2.0229461627345537E-14</v>
      </c>
      <c r="HH63" s="86">
        <f t="shared" si="69"/>
        <v>7.184461022970119E-13</v>
      </c>
      <c r="HI63" s="86">
        <f t="shared" si="69"/>
        <v>2.1517883055442949E-13</v>
      </c>
      <c r="HJ63" s="86">
        <f t="shared" si="69"/>
        <v>8.0533353429920774E-13</v>
      </c>
      <c r="HK63" s="86">
        <f t="shared" si="69"/>
        <v>1.5888129545214258E-12</v>
      </c>
      <c r="HL63" s="86">
        <f t="shared" si="69"/>
        <v>3.0519843400920962E-13</v>
      </c>
      <c r="HM63" s="86">
        <f t="shared" si="69"/>
        <v>3.9302893244670798E-13</v>
      </c>
      <c r="HN63" s="86">
        <f t="shared" si="69"/>
        <v>1.1221204942555973E-12</v>
      </c>
      <c r="HO63" s="86">
        <f t="shared" si="69"/>
        <v>1.6910206847685611E-11</v>
      </c>
      <c r="HP63" s="86">
        <f t="shared" si="69"/>
        <v>3.1977154743835651E-12</v>
      </c>
      <c r="HQ63" s="86">
        <f t="shared" si="69"/>
        <v>2.6073649211823788E-16</v>
      </c>
      <c r="HS63" s="86">
        <f t="shared" si="70"/>
        <v>2.3193148697693215E-167</v>
      </c>
      <c r="HT63" s="86">
        <f t="shared" si="70"/>
        <v>3.6237887497771388E-54</v>
      </c>
      <c r="HU63" s="86">
        <f t="shared" si="70"/>
        <v>3.6830560605895065E-56</v>
      </c>
      <c r="HV63" s="86">
        <f t="shared" si="70"/>
        <v>3.6694312135768728E-64</v>
      </c>
      <c r="HW63" s="86">
        <f t="shared" si="70"/>
        <v>1.9137768730232096E-73</v>
      </c>
      <c r="HX63" s="86">
        <f t="shared" si="70"/>
        <v>2.0786483385894857E-65</v>
      </c>
      <c r="HY63" s="86">
        <f t="shared" si="70"/>
        <v>3.119073289620919E-70</v>
      </c>
      <c r="HZ63" s="86">
        <f t="shared" si="70"/>
        <v>9.8019785440202391E-67</v>
      </c>
      <c r="IA63" s="86">
        <f t="shared" si="70"/>
        <v>3.4624981540718468E-65</v>
      </c>
      <c r="IB63" s="86">
        <f t="shared" si="70"/>
        <v>3.4482601737244028E-68</v>
      </c>
      <c r="IC63" s="86">
        <f t="shared" si="70"/>
        <v>1.1279781778985275E-66</v>
      </c>
      <c r="ID63" s="86">
        <f t="shared" si="70"/>
        <v>1.6884482211562214E-64</v>
      </c>
      <c r="IE63" s="86">
        <f t="shared" si="70"/>
        <v>4.9350641528466509E-57</v>
      </c>
      <c r="IF63" s="86">
        <f t="shared" si="70"/>
        <v>3.7094184487780572E-38</v>
      </c>
      <c r="IG63" s="86">
        <f t="shared" si="70"/>
        <v>5.7110579800661906E-28</v>
      </c>
      <c r="II63" s="86">
        <f t="shared" si="71"/>
        <v>0</v>
      </c>
      <c r="IJ63" s="86">
        <f t="shared" si="71"/>
        <v>3.502018028524575E-292</v>
      </c>
      <c r="IK63" s="86">
        <f t="shared" si="71"/>
        <v>5.2672279941825205E-306</v>
      </c>
      <c r="IL63" s="86">
        <f t="shared" si="71"/>
        <v>0</v>
      </c>
      <c r="IM63" s="86">
        <f t="shared" si="71"/>
        <v>0</v>
      </c>
      <c r="IN63" s="86">
        <f t="shared" si="71"/>
        <v>0</v>
      </c>
      <c r="IO63" s="86">
        <f t="shared" si="71"/>
        <v>0</v>
      </c>
      <c r="IP63" s="86">
        <f t="shared" si="71"/>
        <v>0</v>
      </c>
      <c r="IQ63" s="86">
        <f t="shared" si="71"/>
        <v>0</v>
      </c>
      <c r="IR63" s="86">
        <f t="shared" si="71"/>
        <v>0</v>
      </c>
      <c r="IS63" s="86">
        <f t="shared" si="71"/>
        <v>0</v>
      </c>
      <c r="IT63" s="86">
        <f t="shared" si="71"/>
        <v>0</v>
      </c>
      <c r="IU63" s="86">
        <f t="shared" si="71"/>
        <v>0</v>
      </c>
      <c r="IV63" s="86">
        <f t="shared" si="71"/>
        <v>3.1291162175672685E-121</v>
      </c>
      <c r="IW63" s="86">
        <f t="shared" si="71"/>
        <v>2.7818322729232614E-72</v>
      </c>
      <c r="IY63" s="86">
        <f t="shared" si="72"/>
        <v>5.2815132245981724E-3</v>
      </c>
      <c r="IZ63" s="86">
        <f t="shared" si="72"/>
        <v>2.0523114741613458E-3</v>
      </c>
      <c r="JA63" s="86">
        <f t="shared" si="72"/>
        <v>2.1767679058978615E-3</v>
      </c>
      <c r="JB63" s="86">
        <f t="shared" si="72"/>
        <v>1.6754894840325747E-3</v>
      </c>
      <c r="JC63" s="86">
        <f t="shared" si="72"/>
        <v>7.8323144184412542E-4</v>
      </c>
      <c r="JD63" s="86">
        <f t="shared" si="72"/>
        <v>8.9826994549340377E-4</v>
      </c>
      <c r="JE63" s="86">
        <f t="shared" si="72"/>
        <v>9.8367855467000804E-4</v>
      </c>
      <c r="JF63" s="86">
        <f t="shared" si="72"/>
        <v>4.7094099002791646E-4</v>
      </c>
      <c r="JG63" s="86">
        <f t="shared" si="72"/>
        <v>4.5786060918998273E-4</v>
      </c>
      <c r="JH63" s="86">
        <f t="shared" si="72"/>
        <v>6.4037072100861514E-4</v>
      </c>
      <c r="JI63" s="86">
        <f t="shared" si="72"/>
        <v>7.3864785874160456E-4</v>
      </c>
      <c r="JJ63" s="86">
        <f t="shared" si="72"/>
        <v>7.961403326242415E-4</v>
      </c>
      <c r="JK63" s="86">
        <f t="shared" si="72"/>
        <v>8.1002916949494768E-4</v>
      </c>
      <c r="JL63" s="86">
        <f t="shared" si="72"/>
        <v>1.5566161588004479E-3</v>
      </c>
      <c r="JM63" s="86">
        <f t="shared" si="72"/>
        <v>1.7476091991052919E-4</v>
      </c>
    </row>
    <row r="64" spans="2:273" x14ac:dyDescent="0.25">
      <c r="B64" s="2">
        <v>37</v>
      </c>
      <c r="C64" s="37">
        <v>80.611999999999995</v>
      </c>
      <c r="D64" s="37">
        <v>79.373000000000005</v>
      </c>
      <c r="E64" s="37">
        <v>79</v>
      </c>
      <c r="F64" s="37">
        <v>80.483999999999995</v>
      </c>
      <c r="G64" s="37">
        <v>81.781000000000006</v>
      </c>
      <c r="H64" s="37">
        <v>81.828000000000003</v>
      </c>
      <c r="I64" s="37">
        <v>80.281000000000006</v>
      </c>
      <c r="J64" s="37">
        <v>77.921999999999997</v>
      </c>
      <c r="K64" s="37">
        <v>78.171999999999997</v>
      </c>
      <c r="L64" s="37">
        <v>76.233999999999995</v>
      </c>
      <c r="M64" s="37">
        <v>74.453000000000003</v>
      </c>
      <c r="N64" s="37">
        <v>75.531000000000006</v>
      </c>
      <c r="O64" s="37">
        <v>75.328000000000003</v>
      </c>
      <c r="P64" s="37">
        <v>75</v>
      </c>
      <c r="Q64" s="37">
        <v>69.015000000000001</v>
      </c>
      <c r="S64" s="4">
        <f t="shared" si="74"/>
        <v>78.150864585578177</v>
      </c>
      <c r="T64" s="4">
        <f t="shared" si="74"/>
        <v>77.906175006729796</v>
      </c>
      <c r="U64" s="4">
        <f t="shared" si="74"/>
        <v>75.295657687760439</v>
      </c>
      <c r="V64" s="4">
        <f t="shared" si="74"/>
        <v>77.84950532242452</v>
      </c>
      <c r="W64" s="4">
        <f t="shared" si="74"/>
        <v>77.839558189907223</v>
      </c>
      <c r="X64" s="4">
        <f t="shared" si="74"/>
        <v>78.803964311344885</v>
      </c>
      <c r="Y64" s="4">
        <f t="shared" si="74"/>
        <v>77.295298025800918</v>
      </c>
      <c r="Z64" s="4">
        <f t="shared" si="74"/>
        <v>76.122416754080916</v>
      </c>
      <c r="AA64" s="4">
        <f t="shared" si="74"/>
        <v>76.986908626801693</v>
      </c>
      <c r="AB64" s="4">
        <f t="shared" si="74"/>
        <v>73.615636225628592</v>
      </c>
      <c r="AC64" s="4">
        <f t="shared" si="74"/>
        <v>72.747865192566223</v>
      </c>
      <c r="AD64" s="4">
        <f t="shared" si="74"/>
        <v>72.573244821423003</v>
      </c>
      <c r="AE64" s="4">
        <f t="shared" si="74"/>
        <v>73.715574372514752</v>
      </c>
      <c r="AF64" s="4">
        <f t="shared" si="74"/>
        <v>73.019241247424418</v>
      </c>
      <c r="AG64" s="4">
        <f t="shared" si="74"/>
        <v>68.84754335225945</v>
      </c>
      <c r="AI64" s="4">
        <f t="shared" si="75"/>
        <v>2.4611354144218183</v>
      </c>
      <c r="AJ64" s="4">
        <f t="shared" si="75"/>
        <v>1.4668249932702082</v>
      </c>
      <c r="AK64" s="4">
        <f t="shared" si="75"/>
        <v>3.7043423122395609</v>
      </c>
      <c r="AL64" s="4">
        <f t="shared" si="75"/>
        <v>2.634494677575475</v>
      </c>
      <c r="AM64" s="4">
        <f t="shared" si="75"/>
        <v>3.9414418100927833</v>
      </c>
      <c r="AN64" s="4">
        <f t="shared" si="75"/>
        <v>3.0240356886551183</v>
      </c>
      <c r="AO64" s="4">
        <f t="shared" si="75"/>
        <v>2.9857019741990882</v>
      </c>
      <c r="AP64" s="4">
        <f t="shared" si="75"/>
        <v>1.7995832459190808</v>
      </c>
      <c r="AQ64" s="4">
        <f t="shared" si="75"/>
        <v>1.1850913731983042</v>
      </c>
      <c r="AR64" s="4">
        <f t="shared" si="75"/>
        <v>2.618363774371403</v>
      </c>
      <c r="AS64" s="4">
        <f t="shared" si="75"/>
        <v>1.7051348074337795</v>
      </c>
      <c r="AT64" s="4">
        <f t="shared" si="75"/>
        <v>2.9577551785770027</v>
      </c>
      <c r="AU64" s="4">
        <f t="shared" si="75"/>
        <v>1.6124256274852513</v>
      </c>
      <c r="AV64" s="4">
        <f t="shared" si="75"/>
        <v>1.9807587525755821</v>
      </c>
      <c r="AW64" s="4">
        <f t="shared" si="75"/>
        <v>0.16745664774055058</v>
      </c>
      <c r="AY64" s="2">
        <f t="shared" si="65"/>
        <v>73.52189389770102</v>
      </c>
      <c r="AZ64" s="2">
        <f t="shared" si="65"/>
        <v>75.705473855271407</v>
      </c>
      <c r="BA64" s="2">
        <f t="shared" si="65"/>
        <v>73.010959130323798</v>
      </c>
      <c r="BB64" s="2">
        <f t="shared" si="65"/>
        <v>75.929239517467281</v>
      </c>
      <c r="BC64" s="2">
        <f t="shared" si="65"/>
        <v>76.829891758009836</v>
      </c>
      <c r="BD64" s="2">
        <f t="shared" si="65"/>
        <v>77.687743371235797</v>
      </c>
      <c r="BE64" s="2">
        <f t="shared" si="65"/>
        <v>76.043973668136545</v>
      </c>
      <c r="BF64" s="2">
        <f t="shared" si="65"/>
        <v>75.456665627997452</v>
      </c>
      <c r="BG64" s="2">
        <f t="shared" si="65"/>
        <v>76.354572851149754</v>
      </c>
      <c r="BH64" s="2">
        <f t="shared" si="65"/>
        <v>72.784943902404734</v>
      </c>
      <c r="BI64" s="2">
        <f t="shared" si="65"/>
        <v>71.782566281882495</v>
      </c>
      <c r="BJ64" s="2">
        <f t="shared" si="65"/>
        <v>71.567447821068654</v>
      </c>
      <c r="BK64" s="2">
        <f t="shared" si="65"/>
        <v>72.718017833316338</v>
      </c>
      <c r="BL64" s="2">
        <f t="shared" si="65"/>
        <v>71.391758137765663</v>
      </c>
      <c r="BM64" s="2">
        <f t="shared" si="65"/>
        <v>68.651932084830037</v>
      </c>
      <c r="BO64" s="2">
        <f t="shared" si="10"/>
        <v>80.611999999999995</v>
      </c>
      <c r="BP64" s="2">
        <f t="shared" si="11"/>
        <v>79.373000000000005</v>
      </c>
      <c r="BQ64" s="2">
        <f t="shared" si="12"/>
        <v>79</v>
      </c>
      <c r="BR64" s="2">
        <f t="shared" si="13"/>
        <v>80.483999999999995</v>
      </c>
      <c r="BS64" s="2">
        <f t="shared" si="14"/>
        <v>81.781000000000006</v>
      </c>
      <c r="BT64" s="2">
        <f t="shared" si="15"/>
        <v>81.828000000000003</v>
      </c>
      <c r="BU64" s="2">
        <f t="shared" si="16"/>
        <v>80.281000000000006</v>
      </c>
      <c r="BV64" s="2">
        <f t="shared" si="17"/>
        <v>77.921999999999997</v>
      </c>
      <c r="BW64" s="2">
        <f t="shared" si="18"/>
        <v>78.171999999999997</v>
      </c>
      <c r="BX64" s="2">
        <f t="shared" si="19"/>
        <v>76.233999999999995</v>
      </c>
      <c r="BY64" s="2">
        <f t="shared" si="20"/>
        <v>74.453000000000003</v>
      </c>
      <c r="BZ64" s="2">
        <f t="shared" si="21"/>
        <v>75.531000000000006</v>
      </c>
      <c r="CA64" s="2">
        <f t="shared" si="22"/>
        <v>75.328000000000003</v>
      </c>
      <c r="CB64" s="2">
        <f t="shared" si="23"/>
        <v>75</v>
      </c>
      <c r="CC64" s="2">
        <f t="shared" si="24"/>
        <v>69.015000000000001</v>
      </c>
      <c r="CE64" s="2" t="str">
        <f t="shared" si="66"/>
        <v/>
      </c>
      <c r="CF64" s="2" t="str">
        <f t="shared" si="66"/>
        <v/>
      </c>
      <c r="CG64" s="2" t="str">
        <f t="shared" si="66"/>
        <v/>
      </c>
      <c r="CH64" s="2" t="str">
        <f t="shared" si="66"/>
        <v/>
      </c>
      <c r="CI64" s="2" t="str">
        <f t="shared" si="66"/>
        <v/>
      </c>
      <c r="CJ64" s="2" t="str">
        <f t="shared" si="66"/>
        <v/>
      </c>
      <c r="CK64" s="2" t="str">
        <f t="shared" si="66"/>
        <v/>
      </c>
      <c r="CL64" s="2" t="str">
        <f t="shared" si="66"/>
        <v/>
      </c>
      <c r="CM64" s="2" t="str">
        <f t="shared" si="66"/>
        <v/>
      </c>
      <c r="CN64" s="2" t="str">
        <f t="shared" si="66"/>
        <v/>
      </c>
      <c r="CO64" s="2" t="str">
        <f t="shared" si="66"/>
        <v/>
      </c>
      <c r="CP64" s="2" t="str">
        <f t="shared" si="66"/>
        <v/>
      </c>
      <c r="CQ64" s="2" t="str">
        <f t="shared" si="66"/>
        <v/>
      </c>
      <c r="CR64" s="2" t="str">
        <f t="shared" si="66"/>
        <v/>
      </c>
      <c r="CS64" s="2" t="str">
        <f t="shared" si="66"/>
        <v/>
      </c>
      <c r="CU64" s="2" t="str">
        <f t="shared" si="26"/>
        <v/>
      </c>
      <c r="CV64" s="2" t="str">
        <f t="shared" si="27"/>
        <v/>
      </c>
      <c r="CW64" s="2" t="str">
        <f t="shared" si="28"/>
        <v/>
      </c>
      <c r="CX64" s="2" t="str">
        <f t="shared" si="29"/>
        <v/>
      </c>
      <c r="CY64" s="2" t="str">
        <f t="shared" si="30"/>
        <v/>
      </c>
      <c r="CZ64" s="2" t="str">
        <f t="shared" si="31"/>
        <v/>
      </c>
      <c r="DA64" s="2" t="str">
        <f t="shared" si="32"/>
        <v/>
      </c>
      <c r="DB64" s="2" t="str">
        <f t="shared" si="33"/>
        <v/>
      </c>
      <c r="DC64" s="2" t="str">
        <f t="shared" si="34"/>
        <v/>
      </c>
      <c r="DD64" s="2" t="str">
        <f t="shared" si="35"/>
        <v/>
      </c>
      <c r="DE64" s="2" t="str">
        <f t="shared" si="36"/>
        <v/>
      </c>
      <c r="DF64" s="2" t="str">
        <f t="shared" si="37"/>
        <v/>
      </c>
      <c r="DG64" s="2" t="str">
        <f t="shared" si="38"/>
        <v/>
      </c>
      <c r="DH64" s="2" t="str">
        <f t="shared" si="39"/>
        <v/>
      </c>
      <c r="DI64" s="2" t="str">
        <f t="shared" si="40"/>
        <v/>
      </c>
      <c r="DK64" s="2">
        <f t="shared" si="76"/>
        <v>78.130176518218619</v>
      </c>
      <c r="DL64" s="2">
        <f t="shared" si="76"/>
        <v>79.138715331010459</v>
      </c>
      <c r="DM64" s="2">
        <f t="shared" si="76"/>
        <v>77.245472996515701</v>
      </c>
      <c r="DN64" s="2">
        <f t="shared" si="76"/>
        <v>79.601450233638545</v>
      </c>
      <c r="DO64" s="2">
        <f t="shared" si="76"/>
        <v>80.3911884627001</v>
      </c>
      <c r="DP64" s="2">
        <f t="shared" si="76"/>
        <v>80.300443974630042</v>
      </c>
      <c r="DQ64" s="2">
        <f t="shared" si="76"/>
        <v>78.655605557233457</v>
      </c>
      <c r="DR64" s="2">
        <f t="shared" si="76"/>
        <v>77.472247639182527</v>
      </c>
      <c r="DS64" s="2">
        <f t="shared" si="76"/>
        <v>78.281644518272415</v>
      </c>
      <c r="DT64" s="2">
        <f t="shared" si="76"/>
        <v>74.524748716399884</v>
      </c>
      <c r="DU64" s="2">
        <f t="shared" si="76"/>
        <v>73.606324071277541</v>
      </c>
      <c r="DV64" s="2">
        <f t="shared" si="76"/>
        <v>74.428180006040463</v>
      </c>
      <c r="DW64" s="2">
        <f t="shared" si="76"/>
        <v>75.072320749018431</v>
      </c>
      <c r="DX64" s="2">
        <f t="shared" si="76"/>
        <v>73.69571471787809</v>
      </c>
      <c r="DY64" s="2">
        <f t="shared" si="76"/>
        <v>69.294317073170731</v>
      </c>
      <c r="EA64" s="2">
        <f t="shared" si="77"/>
        <v>67.984613324004343</v>
      </c>
      <c r="EB64" s="2">
        <f t="shared" si="77"/>
        <v>70.508446327055751</v>
      </c>
      <c r="EC64" s="2">
        <f t="shared" si="77"/>
        <v>66.668218032964248</v>
      </c>
      <c r="ED64" s="2">
        <f t="shared" si="77"/>
        <v>70.258092945188338</v>
      </c>
      <c r="EE64" s="2">
        <f t="shared" si="77"/>
        <v>70.449447538337353</v>
      </c>
      <c r="EF64" s="2">
        <f t="shared" si="77"/>
        <v>73.126430601092864</v>
      </c>
      <c r="EG64" s="2">
        <f t="shared" si="77"/>
        <v>71.655609974424536</v>
      </c>
      <c r="EH64" s="2">
        <f t="shared" si="77"/>
        <v>71.621199612227201</v>
      </c>
      <c r="EI64" s="2">
        <f t="shared" si="77"/>
        <v>72.688722716627623</v>
      </c>
      <c r="EJ64" s="2">
        <f t="shared" si="77"/>
        <v>69.590813505074166</v>
      </c>
      <c r="EK64" s="2">
        <f t="shared" si="77"/>
        <v>68.516426607822453</v>
      </c>
      <c r="EL64" s="2">
        <f t="shared" si="77"/>
        <v>66.538985773512394</v>
      </c>
      <c r="EM64" s="2">
        <f t="shared" si="77"/>
        <v>68.549423899225701</v>
      </c>
      <c r="EN64" s="2">
        <f t="shared" si="77"/>
        <v>67.780790846297123</v>
      </c>
      <c r="EO64" s="2">
        <f t="shared" si="77"/>
        <v>67.253451192368829</v>
      </c>
      <c r="EQ64" s="2">
        <f t="shared" si="78"/>
        <v>67.984613324004343</v>
      </c>
      <c r="ER64" s="2">
        <f t="shared" si="78"/>
        <v>68.095455196507743</v>
      </c>
      <c r="ES64" s="2">
        <f t="shared" si="78"/>
        <v>67.898854187404879</v>
      </c>
      <c r="ET64" s="2">
        <f t="shared" si="78"/>
        <v>69.593058359321148</v>
      </c>
      <c r="EU64" s="2">
        <f t="shared" si="78"/>
        <v>70.409344400781279</v>
      </c>
      <c r="EV64" s="2">
        <f t="shared" si="78"/>
        <v>72.844039697393868</v>
      </c>
      <c r="EW64" s="2">
        <f t="shared" si="78"/>
        <v>70.811613651863979</v>
      </c>
      <c r="EX64" s="2">
        <f t="shared" si="78"/>
        <v>71.343395087899196</v>
      </c>
      <c r="EY64" s="2">
        <f t="shared" si="78"/>
        <v>72.087038916238072</v>
      </c>
      <c r="EZ64" s="2">
        <f t="shared" si="78"/>
        <v>69.794538706983332</v>
      </c>
      <c r="FA64" s="2">
        <f t="shared" si="78"/>
        <v>68.813391478780531</v>
      </c>
      <c r="FB64" s="2">
        <f t="shared" si="78"/>
        <v>67.187933154088626</v>
      </c>
      <c r="FC64" s="2">
        <f t="shared" si="78"/>
        <v>68.894620708380202</v>
      </c>
      <c r="FD64" s="2">
        <f t="shared" si="78"/>
        <v>68.017362319230443</v>
      </c>
      <c r="FE64" s="2">
        <f t="shared" si="78"/>
        <v>70.476338699731585</v>
      </c>
      <c r="FG64" s="2">
        <f t="shared" si="79"/>
        <v>0.45421654099454739</v>
      </c>
      <c r="FH64" s="2">
        <f t="shared" si="79"/>
        <v>0.39780542206788522</v>
      </c>
      <c r="FI64" s="2">
        <f t="shared" si="79"/>
        <v>0.40034450803313448</v>
      </c>
      <c r="FJ64" s="2">
        <f t="shared" si="79"/>
        <v>0.39302704679818634</v>
      </c>
      <c r="FK64" s="2">
        <f t="shared" si="79"/>
        <v>0.35821651140813937</v>
      </c>
      <c r="FL64" s="2">
        <f t="shared" si="79"/>
        <v>0.36418871299648242</v>
      </c>
      <c r="FM64" s="2">
        <f t="shared" si="79"/>
        <v>0.37308781456425028</v>
      </c>
      <c r="FN64" s="2">
        <f t="shared" si="79"/>
        <v>0.34448123662808067</v>
      </c>
      <c r="FO64" s="2">
        <f t="shared" si="79"/>
        <v>0.34455300380164394</v>
      </c>
      <c r="FP64" s="2">
        <f t="shared" si="79"/>
        <v>0.35262107815557575</v>
      </c>
      <c r="FQ64" s="2">
        <f t="shared" si="79"/>
        <v>0.35831077107369402</v>
      </c>
      <c r="FR64" s="2">
        <f t="shared" si="79"/>
        <v>0.36261610018823281</v>
      </c>
      <c r="FS64" s="2">
        <f t="shared" si="79"/>
        <v>0.36093013899231047</v>
      </c>
      <c r="FT64" s="2">
        <f t="shared" si="79"/>
        <v>0.38951645269197988</v>
      </c>
      <c r="FU64" s="2">
        <f t="shared" si="79"/>
        <v>0.3147789956855378</v>
      </c>
      <c r="FW64" s="2">
        <f t="shared" si="67"/>
        <v>1.7629320066240097E-14</v>
      </c>
      <c r="FX64" s="2">
        <f t="shared" si="67"/>
        <v>3.0531426549741007E-5</v>
      </c>
      <c r="FY64" s="2">
        <f t="shared" si="67"/>
        <v>2.605849991955938E-5</v>
      </c>
      <c r="FZ64" s="2">
        <f t="shared" si="67"/>
        <v>2.7959314835899418E-5</v>
      </c>
      <c r="GA64" s="2">
        <f t="shared" si="67"/>
        <v>2.3774736155515794E-5</v>
      </c>
      <c r="GB64" s="2">
        <f t="shared" si="67"/>
        <v>2.091379756331638E-5</v>
      </c>
      <c r="GC64" s="2">
        <f t="shared" si="67"/>
        <v>2.2316622503522624E-5</v>
      </c>
      <c r="GD64" s="2">
        <f t="shared" si="67"/>
        <v>2.0702647714569868E-5</v>
      </c>
      <c r="GE64" s="2">
        <f t="shared" si="67"/>
        <v>2.2703516743738036E-5</v>
      </c>
      <c r="GF64" s="2">
        <f t="shared" si="67"/>
        <v>2.3265517678647404E-5</v>
      </c>
      <c r="GG64" s="2">
        <f t="shared" si="67"/>
        <v>2.4566614765204158E-5</v>
      </c>
      <c r="GH64" s="2">
        <f t="shared" si="67"/>
        <v>2.5674277328878234E-5</v>
      </c>
      <c r="GI64" s="2">
        <f t="shared" si="67"/>
        <v>2.0715504682785296E-5</v>
      </c>
      <c r="GJ64" s="2">
        <f t="shared" si="67"/>
        <v>1.5150976840942725E-5</v>
      </c>
      <c r="GK64" s="2">
        <f t="shared" si="67"/>
        <v>1.1394734351596586E-5</v>
      </c>
      <c r="GM64" s="86">
        <f t="shared" si="68"/>
        <v>7.087604687743285E-3</v>
      </c>
      <c r="GN64" s="86">
        <f t="shared" si="68"/>
        <v>2.9139888388299501E-3</v>
      </c>
      <c r="GO64" s="86">
        <f t="shared" si="68"/>
        <v>3.0753480085764077E-3</v>
      </c>
      <c r="GP64" s="86">
        <f t="shared" si="68"/>
        <v>2.4447677668059105E-3</v>
      </c>
      <c r="GQ64" s="86">
        <f t="shared" si="68"/>
        <v>1.1889055054236253E-3</v>
      </c>
      <c r="GR64" s="86">
        <f t="shared" si="68"/>
        <v>1.3544022139059637E-3</v>
      </c>
      <c r="GS64" s="86">
        <f t="shared" si="68"/>
        <v>1.4967679311720719E-3</v>
      </c>
      <c r="GT64" s="86">
        <f t="shared" si="68"/>
        <v>7.464050860455882E-4</v>
      </c>
      <c r="GU64" s="86">
        <f t="shared" si="68"/>
        <v>7.289465098784208E-4</v>
      </c>
      <c r="GV64" s="86">
        <f t="shared" si="68"/>
        <v>9.891249920563447E-4</v>
      </c>
      <c r="GW64" s="86">
        <f t="shared" si="68"/>
        <v>1.1322697608192474E-3</v>
      </c>
      <c r="GX64" s="86">
        <f t="shared" si="68"/>
        <v>1.2196884084323487E-3</v>
      </c>
      <c r="GY64" s="86">
        <f t="shared" si="68"/>
        <v>1.2317183415702891E-3</v>
      </c>
      <c r="GZ64" s="86">
        <f t="shared" si="68"/>
        <v>2.2809548108211316E-3</v>
      </c>
      <c r="HA64" s="86">
        <f t="shared" si="68"/>
        <v>2.9425319718413427E-4</v>
      </c>
      <c r="HC64" s="86">
        <f t="shared" si="73"/>
        <v>4.0816234426744401E-10</v>
      </c>
      <c r="HD64" s="86">
        <f t="shared" si="69"/>
        <v>3.0952990127356496E-11</v>
      </c>
      <c r="HE64" s="86">
        <f t="shared" si="69"/>
        <v>2.343442161376423E-11</v>
      </c>
      <c r="HF64" s="86">
        <f t="shared" si="69"/>
        <v>2.6627598942954905E-12</v>
      </c>
      <c r="HG64" s="86">
        <f t="shared" si="69"/>
        <v>6.500115362678696E-14</v>
      </c>
      <c r="HH64" s="86">
        <f t="shared" si="69"/>
        <v>1.9978072004544113E-12</v>
      </c>
      <c r="HI64" s="86">
        <f t="shared" si="69"/>
        <v>6.434657105356553E-13</v>
      </c>
      <c r="HJ64" s="86">
        <f t="shared" si="69"/>
        <v>2.2628841676337783E-12</v>
      </c>
      <c r="HK64" s="86">
        <f t="shared" si="69"/>
        <v>4.3917262043768696E-12</v>
      </c>
      <c r="HL64" s="86">
        <f t="shared" si="69"/>
        <v>8.9184006044392001E-13</v>
      </c>
      <c r="HM64" s="86">
        <f t="shared" si="69"/>
        <v>1.1325659305132141E-12</v>
      </c>
      <c r="HN64" s="86">
        <f t="shared" si="69"/>
        <v>3.1296773584428557E-12</v>
      </c>
      <c r="HO64" s="86">
        <f t="shared" si="69"/>
        <v>4.1289393592930933E-11</v>
      </c>
      <c r="HP64" s="86">
        <f t="shared" si="69"/>
        <v>8.3126719163230469E-12</v>
      </c>
      <c r="HQ64" s="86">
        <f t="shared" si="69"/>
        <v>9.6060131743515113E-16</v>
      </c>
      <c r="HS64" s="86">
        <f t="shared" si="70"/>
        <v>2.3903092980290514E-165</v>
      </c>
      <c r="HT64" s="86">
        <f t="shared" si="70"/>
        <v>5.7228318423845832E-53</v>
      </c>
      <c r="HU64" s="86">
        <f t="shared" si="70"/>
        <v>6.2705073016008431E-55</v>
      </c>
      <c r="HV64" s="86">
        <f t="shared" si="70"/>
        <v>9.837225636661802E-63</v>
      </c>
      <c r="HW64" s="86">
        <f t="shared" si="70"/>
        <v>7.7156108145327011E-72</v>
      </c>
      <c r="HX64" s="86">
        <f t="shared" si="70"/>
        <v>5.3458611756903893E-64</v>
      </c>
      <c r="HY64" s="86">
        <f t="shared" si="70"/>
        <v>1.064294927109141E-68</v>
      </c>
      <c r="HZ64" s="86">
        <f t="shared" si="70"/>
        <v>2.7153553461551442E-65</v>
      </c>
      <c r="IA64" s="86">
        <f t="shared" si="70"/>
        <v>9.1214305878882738E-64</v>
      </c>
      <c r="IB64" s="86">
        <f t="shared" si="70"/>
        <v>1.0591156807836465E-66</v>
      </c>
      <c r="IC64" s="86">
        <f t="shared" si="70"/>
        <v>3.2361796782427657E-65</v>
      </c>
      <c r="ID64" s="86">
        <f t="shared" si="70"/>
        <v>4.4008649872194531E-63</v>
      </c>
      <c r="IE64" s="86">
        <f t="shared" si="70"/>
        <v>8.198469313286769E-56</v>
      </c>
      <c r="IF64" s="86">
        <f t="shared" si="70"/>
        <v>2.2911640497407487E-37</v>
      </c>
      <c r="IG64" s="86">
        <f t="shared" si="70"/>
        <v>2.0565617214327941E-27</v>
      </c>
      <c r="II64" s="86">
        <f t="shared" si="71"/>
        <v>0</v>
      </c>
      <c r="IJ64" s="86">
        <f t="shared" si="71"/>
        <v>4.1231296403100347E-287</v>
      </c>
      <c r="IK64" s="86">
        <f t="shared" si="71"/>
        <v>9.0220906648648166E-301</v>
      </c>
      <c r="IL64" s="86">
        <f t="shared" si="71"/>
        <v>0</v>
      </c>
      <c r="IM64" s="86">
        <f t="shared" si="71"/>
        <v>0</v>
      </c>
      <c r="IN64" s="86">
        <f t="shared" si="71"/>
        <v>0</v>
      </c>
      <c r="IO64" s="86">
        <f t="shared" si="71"/>
        <v>0</v>
      </c>
      <c r="IP64" s="86">
        <f t="shared" si="71"/>
        <v>0</v>
      </c>
      <c r="IQ64" s="86">
        <f t="shared" si="71"/>
        <v>0</v>
      </c>
      <c r="IR64" s="86">
        <f t="shared" si="71"/>
        <v>0</v>
      </c>
      <c r="IS64" s="86">
        <f t="shared" si="71"/>
        <v>0</v>
      </c>
      <c r="IT64" s="86">
        <f t="shared" si="71"/>
        <v>0</v>
      </c>
      <c r="IU64" s="86">
        <f t="shared" si="71"/>
        <v>1.2351547170297127E-303</v>
      </c>
      <c r="IV64" s="86">
        <f t="shared" si="71"/>
        <v>2.8220076028589323E-119</v>
      </c>
      <c r="IW64" s="86">
        <f t="shared" si="71"/>
        <v>3.717717039933202E-71</v>
      </c>
      <c r="IY64" s="86">
        <f t="shared" si="72"/>
        <v>7.0876050959056292E-3</v>
      </c>
      <c r="IZ64" s="86">
        <f t="shared" si="72"/>
        <v>2.9139888697829403E-3</v>
      </c>
      <c r="JA64" s="86">
        <f t="shared" si="72"/>
        <v>3.0753480320108292E-3</v>
      </c>
      <c r="JB64" s="86">
        <f t="shared" si="72"/>
        <v>2.4447677694686702E-3</v>
      </c>
      <c r="JC64" s="86">
        <f t="shared" si="72"/>
        <v>1.1889055054886265E-3</v>
      </c>
      <c r="JD64" s="86">
        <f t="shared" si="72"/>
        <v>1.354402215903771E-3</v>
      </c>
      <c r="JE64" s="86">
        <f t="shared" si="72"/>
        <v>1.4967679318155377E-3</v>
      </c>
      <c r="JF64" s="86">
        <f t="shared" si="72"/>
        <v>7.4640508830847241E-4</v>
      </c>
      <c r="JG64" s="86">
        <f t="shared" si="72"/>
        <v>7.2894651427014704E-4</v>
      </c>
      <c r="JH64" s="86">
        <f t="shared" si="72"/>
        <v>9.8912499294818469E-4</v>
      </c>
      <c r="JI64" s="86">
        <f t="shared" si="72"/>
        <v>1.1322697619518133E-3</v>
      </c>
      <c r="JJ64" s="86">
        <f t="shared" si="72"/>
        <v>1.219688411562026E-3</v>
      </c>
      <c r="JK64" s="86">
        <f t="shared" si="72"/>
        <v>1.2317183828596827E-3</v>
      </c>
      <c r="JL64" s="86">
        <f t="shared" si="72"/>
        <v>2.2809548191338033E-3</v>
      </c>
      <c r="JM64" s="86">
        <f t="shared" si="72"/>
        <v>2.9425319718509487E-4</v>
      </c>
    </row>
    <row r="65" spans="2:273" x14ac:dyDescent="0.25">
      <c r="B65" s="2">
        <v>38</v>
      </c>
      <c r="C65" s="37">
        <v>83.418000000000006</v>
      </c>
      <c r="D65" s="37">
        <v>81.358000000000004</v>
      </c>
      <c r="E65" s="37">
        <v>79.866</v>
      </c>
      <c r="F65" s="37">
        <v>82.093999999999994</v>
      </c>
      <c r="G65" s="37">
        <v>81.108999999999995</v>
      </c>
      <c r="H65" s="37">
        <v>80.625</v>
      </c>
      <c r="I65" s="37">
        <v>78.891000000000005</v>
      </c>
      <c r="J65" s="37">
        <v>78.953000000000003</v>
      </c>
      <c r="K65" s="37">
        <v>77.858999999999995</v>
      </c>
      <c r="L65" s="37">
        <v>75.968999999999994</v>
      </c>
      <c r="M65" s="37">
        <v>74.561999999999998</v>
      </c>
      <c r="N65" s="37">
        <v>75.483999999999995</v>
      </c>
      <c r="O65" s="37">
        <v>76.875</v>
      </c>
      <c r="P65" s="37">
        <v>75.188000000000002</v>
      </c>
      <c r="Q65" s="37">
        <v>70.409000000000006</v>
      </c>
      <c r="S65" s="4">
        <f t="shared" si="74"/>
        <v>79.377450877231382</v>
      </c>
      <c r="T65" s="4">
        <f t="shared" si="74"/>
        <v>78.597339466136702</v>
      </c>
      <c r="U65" s="4">
        <f t="shared" si="74"/>
        <v>75.976358786452735</v>
      </c>
      <c r="V65" s="4">
        <f t="shared" si="74"/>
        <v>78.538106891230427</v>
      </c>
      <c r="W65" s="4">
        <f t="shared" si="74"/>
        <v>78.203387321864966</v>
      </c>
      <c r="X65" s="4">
        <f t="shared" si="74"/>
        <v>79.246135403469282</v>
      </c>
      <c r="Y65" s="4">
        <f t="shared" si="74"/>
        <v>77.789450964048029</v>
      </c>
      <c r="Z65" s="4">
        <f t="shared" si="74"/>
        <v>76.372703869649968</v>
      </c>
      <c r="AA65" s="4">
        <f t="shared" si="74"/>
        <v>77.260650151598256</v>
      </c>
      <c r="AB65" s="4">
        <f t="shared" si="74"/>
        <v>73.967205594927236</v>
      </c>
      <c r="AC65" s="4">
        <f t="shared" si="74"/>
        <v>73.13964636418838</v>
      </c>
      <c r="AD65" s="4">
        <f t="shared" si="74"/>
        <v>72.979804178772511</v>
      </c>
      <c r="AE65" s="4">
        <f t="shared" si="74"/>
        <v>74.135373024846771</v>
      </c>
      <c r="AF65" s="4">
        <f t="shared" si="74"/>
        <v>73.648815627791251</v>
      </c>
      <c r="AG65" s="4">
        <f t="shared" si="74"/>
        <v>69.025053807951764</v>
      </c>
      <c r="AI65" s="4">
        <f t="shared" si="75"/>
        <v>4.0405491227686241</v>
      </c>
      <c r="AJ65" s="4">
        <f t="shared" si="75"/>
        <v>2.7606605338633017</v>
      </c>
      <c r="AK65" s="4">
        <f t="shared" si="75"/>
        <v>3.8896412135472644</v>
      </c>
      <c r="AL65" s="4">
        <f t="shared" si="75"/>
        <v>3.5558931087695669</v>
      </c>
      <c r="AM65" s="4">
        <f t="shared" si="75"/>
        <v>2.9056126781350287</v>
      </c>
      <c r="AN65" s="4">
        <f t="shared" si="75"/>
        <v>1.3788645965307182</v>
      </c>
      <c r="AO65" s="4">
        <f t="shared" si="75"/>
        <v>1.101549035951976</v>
      </c>
      <c r="AP65" s="4">
        <f t="shared" si="75"/>
        <v>2.5802961303500354</v>
      </c>
      <c r="AQ65" s="4">
        <f t="shared" si="75"/>
        <v>0.59834984840173888</v>
      </c>
      <c r="AR65" s="4">
        <f t="shared" si="75"/>
        <v>2.0017944050727579</v>
      </c>
      <c r="AS65" s="4">
        <f t="shared" si="75"/>
        <v>1.4223536358116178</v>
      </c>
      <c r="AT65" s="4">
        <f t="shared" si="75"/>
        <v>2.5041958212274835</v>
      </c>
      <c r="AU65" s="4">
        <f t="shared" si="75"/>
        <v>2.7396269751532287</v>
      </c>
      <c r="AV65" s="4">
        <f t="shared" si="75"/>
        <v>1.5391843722087515</v>
      </c>
      <c r="AW65" s="4">
        <f t="shared" si="75"/>
        <v>1.3839461920482421</v>
      </c>
      <c r="AY65" s="2">
        <f t="shared" si="65"/>
        <v>73.400592097339938</v>
      </c>
      <c r="AZ65" s="2">
        <f t="shared" si="65"/>
        <v>75.598091048604658</v>
      </c>
      <c r="BA65" s="2">
        <f t="shared" si="65"/>
        <v>72.876961021471146</v>
      </c>
      <c r="BB65" s="2">
        <f t="shared" si="65"/>
        <v>75.856130499047893</v>
      </c>
      <c r="BC65" s="2">
        <f t="shared" si="65"/>
        <v>76.737551443240562</v>
      </c>
      <c r="BD65" s="2">
        <f t="shared" si="65"/>
        <v>77.636306457379035</v>
      </c>
      <c r="BE65" s="2">
        <f t="shared" si="65"/>
        <v>75.971765791882817</v>
      </c>
      <c r="BF65" s="2">
        <f t="shared" si="65"/>
        <v>75.366422374647044</v>
      </c>
      <c r="BG65" s="2">
        <f t="shared" si="65"/>
        <v>76.300998750540828</v>
      </c>
      <c r="BH65" s="2">
        <f t="shared" si="65"/>
        <v>72.741492063168707</v>
      </c>
      <c r="BI65" s="2">
        <f t="shared" si="65"/>
        <v>71.725878069736424</v>
      </c>
      <c r="BJ65" s="2">
        <f t="shared" si="65"/>
        <v>71.508175246299544</v>
      </c>
      <c r="BK65" s="2">
        <f t="shared" si="65"/>
        <v>72.685275847430262</v>
      </c>
      <c r="BL65" s="2">
        <f t="shared" si="65"/>
        <v>71.366427291296503</v>
      </c>
      <c r="BM65" s="2">
        <f t="shared" si="65"/>
        <v>68.711627810774118</v>
      </c>
      <c r="BO65" s="2">
        <f t="shared" si="10"/>
        <v>83.418000000000006</v>
      </c>
      <c r="BP65" s="2">
        <f t="shared" si="11"/>
        <v>81.358000000000004</v>
      </c>
      <c r="BQ65" s="2">
        <f t="shared" si="12"/>
        <v>79.866</v>
      </c>
      <c r="BR65" s="2">
        <f t="shared" si="13"/>
        <v>82.093999999999994</v>
      </c>
      <c r="BS65" s="2">
        <f t="shared" si="14"/>
        <v>81.108999999999995</v>
      </c>
      <c r="BT65" s="2">
        <f t="shared" si="15"/>
        <v>80.625</v>
      </c>
      <c r="BU65" s="2">
        <f t="shared" si="16"/>
        <v>78.891000000000005</v>
      </c>
      <c r="BV65" s="2">
        <f t="shared" si="17"/>
        <v>78.953000000000003</v>
      </c>
      <c r="BW65" s="2">
        <f t="shared" si="18"/>
        <v>77.858999999999995</v>
      </c>
      <c r="BX65" s="2">
        <f t="shared" si="19"/>
        <v>75.968999999999994</v>
      </c>
      <c r="BY65" s="2">
        <f t="shared" si="20"/>
        <v>74.561999999999998</v>
      </c>
      <c r="BZ65" s="2">
        <f t="shared" si="21"/>
        <v>75.483999999999995</v>
      </c>
      <c r="CA65" s="2">
        <f t="shared" si="22"/>
        <v>76.875</v>
      </c>
      <c r="CB65" s="2">
        <f t="shared" si="23"/>
        <v>75.188000000000002</v>
      </c>
      <c r="CC65" s="2">
        <f t="shared" si="24"/>
        <v>70.409000000000006</v>
      </c>
      <c r="CE65" s="2" t="str">
        <f t="shared" si="66"/>
        <v/>
      </c>
      <c r="CF65" s="2" t="str">
        <f t="shared" si="66"/>
        <v/>
      </c>
      <c r="CG65" s="2" t="str">
        <f t="shared" si="66"/>
        <v/>
      </c>
      <c r="CH65" s="2" t="str">
        <f t="shared" si="66"/>
        <v/>
      </c>
      <c r="CI65" s="2" t="str">
        <f t="shared" si="66"/>
        <v/>
      </c>
      <c r="CJ65" s="2" t="str">
        <f t="shared" si="66"/>
        <v/>
      </c>
      <c r="CK65" s="2" t="str">
        <f t="shared" si="66"/>
        <v/>
      </c>
      <c r="CL65" s="2" t="str">
        <f t="shared" si="66"/>
        <v/>
      </c>
      <c r="CM65" s="2" t="str">
        <f t="shared" si="66"/>
        <v/>
      </c>
      <c r="CN65" s="2" t="str">
        <f t="shared" si="66"/>
        <v/>
      </c>
      <c r="CO65" s="2" t="str">
        <f t="shared" si="66"/>
        <v/>
      </c>
      <c r="CP65" s="2" t="str">
        <f t="shared" si="66"/>
        <v/>
      </c>
      <c r="CQ65" s="2" t="str">
        <f t="shared" si="66"/>
        <v/>
      </c>
      <c r="CR65" s="2" t="str">
        <f t="shared" si="66"/>
        <v/>
      </c>
      <c r="CS65" s="2" t="str">
        <f t="shared" si="66"/>
        <v/>
      </c>
      <c r="CU65" s="2" t="str">
        <f t="shared" si="26"/>
        <v/>
      </c>
      <c r="CV65" s="2" t="str">
        <f t="shared" si="27"/>
        <v/>
      </c>
      <c r="CW65" s="2" t="str">
        <f t="shared" si="28"/>
        <v/>
      </c>
      <c r="CX65" s="2" t="str">
        <f t="shared" si="29"/>
        <v/>
      </c>
      <c r="CY65" s="2" t="str">
        <f t="shared" si="30"/>
        <v/>
      </c>
      <c r="CZ65" s="2" t="str">
        <f t="shared" si="31"/>
        <v/>
      </c>
      <c r="DA65" s="2" t="str">
        <f t="shared" si="32"/>
        <v/>
      </c>
      <c r="DB65" s="2" t="str">
        <f t="shared" si="33"/>
        <v/>
      </c>
      <c r="DC65" s="2" t="str">
        <f t="shared" si="34"/>
        <v/>
      </c>
      <c r="DD65" s="2" t="str">
        <f t="shared" si="35"/>
        <v/>
      </c>
      <c r="DE65" s="2" t="str">
        <f t="shared" si="36"/>
        <v/>
      </c>
      <c r="DF65" s="2" t="str">
        <f t="shared" si="37"/>
        <v/>
      </c>
      <c r="DG65" s="2" t="str">
        <f t="shared" si="38"/>
        <v/>
      </c>
      <c r="DH65" s="2" t="str">
        <f t="shared" si="39"/>
        <v/>
      </c>
      <c r="DI65" s="2" t="str">
        <f t="shared" si="40"/>
        <v/>
      </c>
      <c r="DK65" s="2">
        <f t="shared" si="76"/>
        <v>78.394899999999993</v>
      </c>
      <c r="DL65" s="2">
        <f t="shared" si="76"/>
        <v>79.349467595818822</v>
      </c>
      <c r="DM65" s="2">
        <f t="shared" si="76"/>
        <v>77.44920383275263</v>
      </c>
      <c r="DN65" s="2">
        <f t="shared" si="76"/>
        <v>79.886701185749388</v>
      </c>
      <c r="DO65" s="2">
        <f t="shared" si="76"/>
        <v>80.626572334642105</v>
      </c>
      <c r="DP65" s="2">
        <f t="shared" si="76"/>
        <v>80.518276955602559</v>
      </c>
      <c r="DQ65" s="2">
        <f t="shared" si="76"/>
        <v>78.838095439444274</v>
      </c>
      <c r="DR65" s="2">
        <f t="shared" si="76"/>
        <v>77.568829598308682</v>
      </c>
      <c r="DS65" s="2">
        <f t="shared" si="76"/>
        <v>78.436568106312279</v>
      </c>
      <c r="DT65" s="2">
        <f t="shared" si="76"/>
        <v>74.668942313500466</v>
      </c>
      <c r="DU65" s="2">
        <f t="shared" si="76"/>
        <v>73.73724403503472</v>
      </c>
      <c r="DV65" s="2">
        <f t="shared" si="76"/>
        <v>74.646604047115659</v>
      </c>
      <c r="DW65" s="2">
        <f t="shared" si="76"/>
        <v>75.296634400483242</v>
      </c>
      <c r="DX65" s="2">
        <f t="shared" si="76"/>
        <v>73.928085595440677</v>
      </c>
      <c r="DY65" s="2">
        <f t="shared" si="76"/>
        <v>69.470268292682917</v>
      </c>
      <c r="EA65" s="2">
        <f t="shared" si="77"/>
        <v>67.927500240084512</v>
      </c>
      <c r="EB65" s="2">
        <f t="shared" si="77"/>
        <v>70.419150815972387</v>
      </c>
      <c r="EC65" s="2">
        <f t="shared" si="77"/>
        <v>66.630947311285013</v>
      </c>
      <c r="ED65" s="2">
        <f t="shared" si="77"/>
        <v>70.179250187711176</v>
      </c>
      <c r="EE65" s="2">
        <f t="shared" si="77"/>
        <v>70.383027360774804</v>
      </c>
      <c r="EF65" s="2">
        <f t="shared" si="77"/>
        <v>73.047605932864926</v>
      </c>
      <c r="EG65" s="2">
        <f t="shared" si="77"/>
        <v>71.579216112531952</v>
      </c>
      <c r="EH65" s="2">
        <f t="shared" si="77"/>
        <v>71.5442062043645</v>
      </c>
      <c r="EI65" s="2">
        <f t="shared" si="77"/>
        <v>72.595979391100698</v>
      </c>
      <c r="EJ65" s="2">
        <f t="shared" si="77"/>
        <v>69.514222014051526</v>
      </c>
      <c r="EK65" s="2">
        <f t="shared" si="77"/>
        <v>68.44070140394642</v>
      </c>
      <c r="EL65" s="2">
        <f t="shared" si="77"/>
        <v>66.476989689724789</v>
      </c>
      <c r="EM65" s="2">
        <f t="shared" si="77"/>
        <v>68.468371232257866</v>
      </c>
      <c r="EN65" s="2">
        <f t="shared" si="77"/>
        <v>67.704830906472225</v>
      </c>
      <c r="EO65" s="2">
        <f t="shared" si="77"/>
        <v>67.205384737678855</v>
      </c>
      <c r="EQ65" s="2">
        <f t="shared" si="78"/>
        <v>67.927500240084512</v>
      </c>
      <c r="ER65" s="2">
        <f t="shared" si="78"/>
        <v>68.039577287641066</v>
      </c>
      <c r="ES65" s="2">
        <f t="shared" si="78"/>
        <v>67.845051583645258</v>
      </c>
      <c r="ET65" s="2">
        <f t="shared" si="78"/>
        <v>69.523263368676751</v>
      </c>
      <c r="EU65" s="2">
        <f t="shared" si="78"/>
        <v>70.343439745280108</v>
      </c>
      <c r="EV65" s="2">
        <f t="shared" si="78"/>
        <v>72.769044840439747</v>
      </c>
      <c r="EW65" s="2">
        <f t="shared" si="78"/>
        <v>70.746754749401731</v>
      </c>
      <c r="EX65" s="2">
        <f t="shared" si="78"/>
        <v>71.270215966792549</v>
      </c>
      <c r="EY65" s="2">
        <f t="shared" si="78"/>
        <v>72.002553676937026</v>
      </c>
      <c r="EZ65" s="2">
        <f t="shared" si="78"/>
        <v>69.715100263400231</v>
      </c>
      <c r="FA65" s="2">
        <f t="shared" si="78"/>
        <v>68.733584214430493</v>
      </c>
      <c r="FB65" s="2">
        <f t="shared" si="78"/>
        <v>67.116961763111718</v>
      </c>
      <c r="FC65" s="2">
        <f t="shared" si="78"/>
        <v>68.808923579554772</v>
      </c>
      <c r="FD65" s="2">
        <f t="shared" si="78"/>
        <v>67.937474983311603</v>
      </c>
      <c r="FE65" s="2">
        <f t="shared" si="78"/>
        <v>70.378665597040126</v>
      </c>
      <c r="FG65" s="2">
        <f t="shared" si="79"/>
        <v>0.47712975688437625</v>
      </c>
      <c r="FH65" s="2">
        <f t="shared" si="79"/>
        <v>0.42006313760649994</v>
      </c>
      <c r="FI65" s="2">
        <f t="shared" si="79"/>
        <v>0.42264458161154628</v>
      </c>
      <c r="FJ65" s="2">
        <f t="shared" si="79"/>
        <v>0.41520174318956482</v>
      </c>
      <c r="FK65" s="2">
        <f t="shared" si="79"/>
        <v>0.37965566308698567</v>
      </c>
      <c r="FL65" s="2">
        <f t="shared" si="79"/>
        <v>0.38577044841551716</v>
      </c>
      <c r="FM65" s="2">
        <f t="shared" si="79"/>
        <v>0.39486939353117206</v>
      </c>
      <c r="FN65" s="2">
        <f t="shared" si="79"/>
        <v>0.36556658567388217</v>
      </c>
      <c r="FO65" s="2">
        <f t="shared" si="79"/>
        <v>0.36564029539605769</v>
      </c>
      <c r="FP65" s="2">
        <f t="shared" si="79"/>
        <v>0.37392045790673401</v>
      </c>
      <c r="FQ65" s="2">
        <f t="shared" si="79"/>
        <v>0.37975222606290032</v>
      </c>
      <c r="FR65" s="2">
        <f t="shared" si="79"/>
        <v>0.38416095050663096</v>
      </c>
      <c r="FS65" s="2">
        <f t="shared" si="79"/>
        <v>0.38243492144957969</v>
      </c>
      <c r="FT65" s="2">
        <f t="shared" si="79"/>
        <v>0.4116274035079005</v>
      </c>
      <c r="FU65" s="2">
        <f t="shared" si="79"/>
        <v>0.33497533566651</v>
      </c>
      <c r="FW65" s="2">
        <f t="shared" si="67"/>
        <v>1.9330165065461824E-14</v>
      </c>
      <c r="FX65" s="2">
        <f t="shared" si="67"/>
        <v>3.3476944898681511E-5</v>
      </c>
      <c r="FY65" s="2">
        <f t="shared" si="67"/>
        <v>2.8572505152515853E-5</v>
      </c>
      <c r="FZ65" s="2">
        <f t="shared" si="67"/>
        <v>3.0656696401323482E-5</v>
      </c>
      <c r="GA65" s="2">
        <f t="shared" si="67"/>
        <v>2.6068420019307012E-5</v>
      </c>
      <c r="GB65" s="2">
        <f t="shared" si="67"/>
        <v>2.2931476757304308E-5</v>
      </c>
      <c r="GC65" s="2">
        <f t="shared" si="67"/>
        <v>2.4469637301890486E-5</v>
      </c>
      <c r="GD65" s="2">
        <f t="shared" si="67"/>
        <v>2.2699956481608083E-5</v>
      </c>
      <c r="GE65" s="2">
        <f t="shared" si="67"/>
        <v>2.4893856557917924E-5</v>
      </c>
      <c r="GF65" s="2">
        <f t="shared" si="67"/>
        <v>2.5510075596317849E-5</v>
      </c>
      <c r="GG65" s="2">
        <f t="shared" si="67"/>
        <v>2.6936693599288478E-5</v>
      </c>
      <c r="GH65" s="2">
        <f t="shared" si="67"/>
        <v>2.8151215562063125E-5</v>
      </c>
      <c r="GI65" s="2">
        <f t="shared" si="67"/>
        <v>2.2714053810592561E-5</v>
      </c>
      <c r="GJ65" s="2">
        <f t="shared" si="67"/>
        <v>1.6612691472946433E-5</v>
      </c>
      <c r="GK65" s="2">
        <f t="shared" si="67"/>
        <v>1.2494064032102377E-5</v>
      </c>
      <c r="GM65" s="86">
        <f t="shared" si="68"/>
        <v>9.4300453998906117E-3</v>
      </c>
      <c r="GN65" s="86">
        <f t="shared" si="68"/>
        <v>4.0945897117279483E-3</v>
      </c>
      <c r="GO65" s="86">
        <f t="shared" si="68"/>
        <v>4.3007277622689943E-3</v>
      </c>
      <c r="GP65" s="86">
        <f t="shared" si="68"/>
        <v>3.5256102720575082E-3</v>
      </c>
      <c r="GQ65" s="86">
        <f t="shared" si="68"/>
        <v>1.7816610266655475E-3</v>
      </c>
      <c r="GR65" s="86">
        <f t="shared" si="68"/>
        <v>2.0164355839860999E-3</v>
      </c>
      <c r="GS65" s="86">
        <f t="shared" si="68"/>
        <v>2.2471170239072901E-3</v>
      </c>
      <c r="GT65" s="86">
        <f t="shared" si="68"/>
        <v>1.1657962936677845E-3</v>
      </c>
      <c r="GU65" s="86">
        <f t="shared" si="68"/>
        <v>1.1433919826950921E-3</v>
      </c>
      <c r="GV65" s="86">
        <f t="shared" si="68"/>
        <v>1.5072141728283944E-3</v>
      </c>
      <c r="GW65" s="86">
        <f t="shared" si="68"/>
        <v>1.7126218762277077E-3</v>
      </c>
      <c r="GX65" s="86">
        <f t="shared" si="68"/>
        <v>1.8435828808478956E-3</v>
      </c>
      <c r="GY65" s="86">
        <f t="shared" si="68"/>
        <v>1.8487109780579802E-3</v>
      </c>
      <c r="GZ65" s="86">
        <f t="shared" si="68"/>
        <v>3.3028953875300542E-3</v>
      </c>
      <c r="HA65" s="86">
        <f t="shared" si="68"/>
        <v>4.8727101963870413E-4</v>
      </c>
      <c r="HC65" s="86">
        <f t="shared" si="73"/>
        <v>9.0097444397350949E-10</v>
      </c>
      <c r="HD65" s="86">
        <f t="shared" si="69"/>
        <v>7.5278005069810867E-11</v>
      </c>
      <c r="HE65" s="86">
        <f t="shared" si="69"/>
        <v>5.7719264276010302E-11</v>
      </c>
      <c r="HF65" s="86">
        <f t="shared" si="69"/>
        <v>7.386286291534459E-12</v>
      </c>
      <c r="HG65" s="86">
        <f t="shared" si="69"/>
        <v>2.0419332399799136E-13</v>
      </c>
      <c r="HH65" s="86">
        <f t="shared" si="69"/>
        <v>5.4476102253579129E-12</v>
      </c>
      <c r="HI65" s="86">
        <f t="shared" si="69"/>
        <v>1.8831944514914942E-12</v>
      </c>
      <c r="HJ65" s="86">
        <f t="shared" si="69"/>
        <v>6.2320270763095719E-12</v>
      </c>
      <c r="HK65" s="86">
        <f t="shared" si="69"/>
        <v>1.1899754252532306E-11</v>
      </c>
      <c r="HL65" s="86">
        <f t="shared" si="69"/>
        <v>2.5522149075067227E-12</v>
      </c>
      <c r="HM65" s="86">
        <f t="shared" si="69"/>
        <v>3.1973082440222444E-12</v>
      </c>
      <c r="HN65" s="86">
        <f t="shared" si="69"/>
        <v>8.5557788995417745E-12</v>
      </c>
      <c r="HO65" s="86">
        <f t="shared" si="69"/>
        <v>9.9132147004247045E-11</v>
      </c>
      <c r="HP65" s="86">
        <f t="shared" si="69"/>
        <v>2.1222524334898836E-11</v>
      </c>
      <c r="HQ65" s="86">
        <f t="shared" si="69"/>
        <v>3.4525348295060512E-15</v>
      </c>
      <c r="HS65" s="86">
        <f t="shared" si="70"/>
        <v>2.3946863730656857E-163</v>
      </c>
      <c r="HT65" s="86">
        <f t="shared" si="70"/>
        <v>8.7559217671245169E-52</v>
      </c>
      <c r="HU65" s="86">
        <f t="shared" si="70"/>
        <v>1.0337313341043643E-53</v>
      </c>
      <c r="HV65" s="86">
        <f t="shared" si="70"/>
        <v>2.5392570957378486E-61</v>
      </c>
      <c r="HW65" s="86">
        <f t="shared" si="70"/>
        <v>2.9836676122327821E-70</v>
      </c>
      <c r="HX65" s="86">
        <f t="shared" si="70"/>
        <v>1.3260015002578246E-62</v>
      </c>
      <c r="HY65" s="86">
        <f t="shared" si="70"/>
        <v>3.4900215410684383E-67</v>
      </c>
      <c r="HZ65" s="86">
        <f t="shared" si="70"/>
        <v>7.2482675447650155E-64</v>
      </c>
      <c r="IA65" s="86">
        <f t="shared" si="70"/>
        <v>2.3159837256778885E-62</v>
      </c>
      <c r="IB65" s="86">
        <f t="shared" si="70"/>
        <v>3.129930692465655E-65</v>
      </c>
      <c r="IC65" s="86">
        <f t="shared" si="70"/>
        <v>8.93923013192525E-64</v>
      </c>
      <c r="ID65" s="86">
        <f t="shared" si="70"/>
        <v>1.1053944928265594E-61</v>
      </c>
      <c r="IE65" s="86">
        <f t="shared" si="70"/>
        <v>1.320209934041742E-54</v>
      </c>
      <c r="IF65" s="86">
        <f t="shared" si="70"/>
        <v>1.3875038020929677E-36</v>
      </c>
      <c r="IG65" s="86">
        <f t="shared" si="70"/>
        <v>7.3066493004142286E-27</v>
      </c>
      <c r="II65" s="86">
        <f t="shared" si="71"/>
        <v>0</v>
      </c>
      <c r="IJ65" s="86">
        <f t="shared" si="71"/>
        <v>4.380046903561799E-282</v>
      </c>
      <c r="IK65" s="86">
        <f t="shared" si="71"/>
        <v>1.3919613996528467E-295</v>
      </c>
      <c r="IL65" s="86">
        <f t="shared" si="71"/>
        <v>0</v>
      </c>
      <c r="IM65" s="86">
        <f t="shared" si="71"/>
        <v>0</v>
      </c>
      <c r="IN65" s="86">
        <f t="shared" si="71"/>
        <v>0</v>
      </c>
      <c r="IO65" s="86">
        <f t="shared" si="71"/>
        <v>0</v>
      </c>
      <c r="IP65" s="86">
        <f t="shared" si="71"/>
        <v>0</v>
      </c>
      <c r="IQ65" s="86">
        <f t="shared" si="71"/>
        <v>0</v>
      </c>
      <c r="IR65" s="86">
        <f t="shared" si="71"/>
        <v>0</v>
      </c>
      <c r="IS65" s="86">
        <f t="shared" si="71"/>
        <v>0</v>
      </c>
      <c r="IT65" s="86">
        <f t="shared" si="71"/>
        <v>0</v>
      </c>
      <c r="IU65" s="86">
        <f t="shared" si="71"/>
        <v>1.6549636045425413E-298</v>
      </c>
      <c r="IV65" s="86">
        <f t="shared" si="71"/>
        <v>2.4524161544932879E-117</v>
      </c>
      <c r="IW65" s="86">
        <f t="shared" si="71"/>
        <v>4.866351637083217E-70</v>
      </c>
      <c r="IY65" s="86">
        <f t="shared" si="72"/>
        <v>9.430046300865056E-3</v>
      </c>
      <c r="IZ65" s="86">
        <f t="shared" si="72"/>
        <v>4.0945897870059535E-3</v>
      </c>
      <c r="JA65" s="86">
        <f t="shared" si="72"/>
        <v>4.3007278199882586E-3</v>
      </c>
      <c r="JB65" s="86">
        <f t="shared" si="72"/>
        <v>3.5256102794437947E-3</v>
      </c>
      <c r="JC65" s="86">
        <f t="shared" si="72"/>
        <v>1.7816610268697407E-3</v>
      </c>
      <c r="JD65" s="86">
        <f t="shared" si="72"/>
        <v>2.0164355894337102E-3</v>
      </c>
      <c r="JE65" s="86">
        <f t="shared" si="72"/>
        <v>2.2471170257904846E-3</v>
      </c>
      <c r="JF65" s="86">
        <f t="shared" si="72"/>
        <v>1.1657962998998116E-3</v>
      </c>
      <c r="JG65" s="86">
        <f t="shared" si="72"/>
        <v>1.1433919945948463E-3</v>
      </c>
      <c r="JH65" s="86">
        <f t="shared" si="72"/>
        <v>1.5072141753806093E-3</v>
      </c>
      <c r="JI65" s="86">
        <f t="shared" si="72"/>
        <v>1.712621879425016E-3</v>
      </c>
      <c r="JJ65" s="86">
        <f t="shared" si="72"/>
        <v>1.8435828894036745E-3</v>
      </c>
      <c r="JK65" s="86">
        <f t="shared" si="72"/>
        <v>1.8487110771901272E-3</v>
      </c>
      <c r="JL65" s="86">
        <f t="shared" si="72"/>
        <v>3.3028954087525784E-3</v>
      </c>
      <c r="JM65" s="86">
        <f t="shared" si="72"/>
        <v>4.8727101964215667E-4</v>
      </c>
    </row>
    <row r="66" spans="2:273" x14ac:dyDescent="0.25">
      <c r="B66" s="2">
        <v>39</v>
      </c>
      <c r="C66" s="37">
        <v>83.626999999999995</v>
      </c>
      <c r="D66" s="37">
        <v>81.924999999999997</v>
      </c>
      <c r="E66" s="37">
        <v>79.358000000000004</v>
      </c>
      <c r="F66" s="37">
        <v>82.438000000000002</v>
      </c>
      <c r="G66" s="37">
        <v>83.546999999999997</v>
      </c>
      <c r="H66" s="37">
        <v>81.266000000000005</v>
      </c>
      <c r="I66" s="37">
        <v>80.438000000000002</v>
      </c>
      <c r="J66" s="37">
        <v>79</v>
      </c>
      <c r="K66" s="37">
        <v>79.718999999999994</v>
      </c>
      <c r="L66" s="37">
        <v>76.546999999999997</v>
      </c>
      <c r="M66" s="37">
        <v>75.343999999999994</v>
      </c>
      <c r="N66" s="37">
        <v>75.641000000000005</v>
      </c>
      <c r="O66" s="37">
        <v>77.406000000000006</v>
      </c>
      <c r="P66" s="37">
        <v>76.421999999999997</v>
      </c>
      <c r="Q66" s="37">
        <v>71.802999999999997</v>
      </c>
      <c r="S66" s="4">
        <f t="shared" si="74"/>
        <v>80.908988761922998</v>
      </c>
      <c r="T66" s="4">
        <f t="shared" si="74"/>
        <v>79.51628812891289</v>
      </c>
      <c r="U66" s="4">
        <f t="shared" si="74"/>
        <v>76.887285621766509</v>
      </c>
      <c r="V66" s="4">
        <f t="shared" si="74"/>
        <v>79.462218433743246</v>
      </c>
      <c r="W66" s="4">
        <f t="shared" si="74"/>
        <v>78.726314828813969</v>
      </c>
      <c r="X66" s="4">
        <f t="shared" si="74"/>
        <v>79.858977422903024</v>
      </c>
      <c r="Y66" s="4">
        <f t="shared" si="74"/>
        <v>78.487814312259232</v>
      </c>
      <c r="Z66" s="4">
        <f t="shared" si="74"/>
        <v>76.763063042854384</v>
      </c>
      <c r="AA66" s="4">
        <f t="shared" si="74"/>
        <v>77.667286692841884</v>
      </c>
      <c r="AB66" s="4">
        <f t="shared" si="74"/>
        <v>74.468536684581238</v>
      </c>
      <c r="AC66" s="4">
        <f t="shared" si="74"/>
        <v>73.698969000697446</v>
      </c>
      <c r="AD66" s="4">
        <f t="shared" si="74"/>
        <v>73.555373338154752</v>
      </c>
      <c r="AE66" s="4">
        <f t="shared" si="74"/>
        <v>74.714871608396166</v>
      </c>
      <c r="AF66" s="4">
        <f t="shared" si="74"/>
        <v>74.485357037814325</v>
      </c>
      <c r="AG66" s="4">
        <f t="shared" si="74"/>
        <v>69.254164595101642</v>
      </c>
      <c r="AI66" s="4">
        <f t="shared" si="75"/>
        <v>2.718011238076997</v>
      </c>
      <c r="AJ66" s="4">
        <f t="shared" si="75"/>
        <v>2.4087118710871067</v>
      </c>
      <c r="AK66" s="4">
        <f t="shared" si="75"/>
        <v>2.4707143782334953</v>
      </c>
      <c r="AL66" s="4">
        <f t="shared" si="75"/>
        <v>2.9757815662567566</v>
      </c>
      <c r="AM66" s="4">
        <f t="shared" si="75"/>
        <v>4.8206851711860281</v>
      </c>
      <c r="AN66" s="4">
        <f t="shared" si="75"/>
        <v>1.4070225770969813</v>
      </c>
      <c r="AO66" s="4">
        <f t="shared" si="75"/>
        <v>1.9501856877407704</v>
      </c>
      <c r="AP66" s="4">
        <f t="shared" si="75"/>
        <v>2.2369369571456161</v>
      </c>
      <c r="AQ66" s="4">
        <f t="shared" si="75"/>
        <v>2.05171330715811</v>
      </c>
      <c r="AR66" s="4">
        <f t="shared" si="75"/>
        <v>2.0784633154187588</v>
      </c>
      <c r="AS66" s="4">
        <f t="shared" si="75"/>
        <v>1.6450309993025485</v>
      </c>
      <c r="AT66" s="4">
        <f t="shared" si="75"/>
        <v>2.0856266618452537</v>
      </c>
      <c r="AU66" s="4">
        <f t="shared" si="75"/>
        <v>2.69112839160384</v>
      </c>
      <c r="AV66" s="4">
        <f t="shared" si="75"/>
        <v>1.9366429621856724</v>
      </c>
      <c r="AW66" s="4">
        <f t="shared" si="75"/>
        <v>2.5488354048983553</v>
      </c>
      <c r="AY66" s="2">
        <f t="shared" si="65"/>
        <v>73.263498730385777</v>
      </c>
      <c r="AZ66" s="2">
        <f t="shared" si="65"/>
        <v>75.474305559654283</v>
      </c>
      <c r="BA66" s="2">
        <f t="shared" si="65"/>
        <v>72.728677497452935</v>
      </c>
      <c r="BB66" s="2">
        <f t="shared" si="65"/>
        <v>75.763360506892639</v>
      </c>
      <c r="BC66" s="2">
        <f t="shared" si="65"/>
        <v>76.627205850457699</v>
      </c>
      <c r="BD66" s="2">
        <f t="shared" si="65"/>
        <v>77.568502472966117</v>
      </c>
      <c r="BE66" s="2">
        <f t="shared" si="65"/>
        <v>75.885080158164612</v>
      </c>
      <c r="BF66" s="2">
        <f t="shared" si="65"/>
        <v>75.265584681481201</v>
      </c>
      <c r="BG66" s="2">
        <f t="shared" si="65"/>
        <v>76.233764279278788</v>
      </c>
      <c r="BH66" s="2">
        <f t="shared" si="65"/>
        <v>72.685946652839888</v>
      </c>
      <c r="BI66" s="2">
        <f t="shared" si="65"/>
        <v>71.657687301258534</v>
      </c>
      <c r="BJ66" s="2">
        <f t="shared" si="65"/>
        <v>71.432895722021556</v>
      </c>
      <c r="BK66" s="2">
        <f t="shared" si="65"/>
        <v>72.636044036682478</v>
      </c>
      <c r="BL66" s="2">
        <f t="shared" si="65"/>
        <v>71.325092903650841</v>
      </c>
      <c r="BM66" s="2">
        <f t="shared" si="65"/>
        <v>68.760724573403536</v>
      </c>
      <c r="BO66" s="2" t="str">
        <f t="shared" si="10"/>
        <v/>
      </c>
      <c r="BP66" s="2">
        <f t="shared" si="11"/>
        <v>81.924999999999997</v>
      </c>
      <c r="BQ66" s="2">
        <f t="shared" si="12"/>
        <v>79.358000000000004</v>
      </c>
      <c r="BR66" s="2">
        <f t="shared" si="13"/>
        <v>82.438000000000002</v>
      </c>
      <c r="BS66" s="2">
        <f t="shared" si="14"/>
        <v>83.546999999999997</v>
      </c>
      <c r="BT66" s="2">
        <f t="shared" si="15"/>
        <v>81.266000000000005</v>
      </c>
      <c r="BU66" s="2">
        <f t="shared" si="16"/>
        <v>80.438000000000002</v>
      </c>
      <c r="BV66" s="2">
        <f t="shared" si="17"/>
        <v>79</v>
      </c>
      <c r="BW66" s="2">
        <f t="shared" si="18"/>
        <v>79.718999999999994</v>
      </c>
      <c r="BX66" s="2">
        <f t="shared" si="19"/>
        <v>76.546999999999997</v>
      </c>
      <c r="BY66" s="2">
        <f t="shared" si="20"/>
        <v>75.343999999999994</v>
      </c>
      <c r="BZ66" s="2">
        <f t="shared" si="21"/>
        <v>75.641000000000005</v>
      </c>
      <c r="CA66" s="2">
        <f t="shared" si="22"/>
        <v>77.406000000000006</v>
      </c>
      <c r="CB66" s="2">
        <f t="shared" si="23"/>
        <v>76.421999999999997</v>
      </c>
      <c r="CC66" s="2">
        <f t="shared" si="24"/>
        <v>71.802999999999997</v>
      </c>
      <c r="CE66" s="2" t="str">
        <f t="shared" si="66"/>
        <v/>
      </c>
      <c r="CF66" s="2" t="str">
        <f t="shared" si="66"/>
        <v/>
      </c>
      <c r="CG66" s="2" t="str">
        <f t="shared" si="66"/>
        <v/>
      </c>
      <c r="CH66" s="2" t="str">
        <f t="shared" si="66"/>
        <v/>
      </c>
      <c r="CI66" s="2" t="str">
        <f t="shared" si="66"/>
        <v/>
      </c>
      <c r="CJ66" s="2" t="str">
        <f t="shared" si="66"/>
        <v/>
      </c>
      <c r="CK66" s="2" t="str">
        <f t="shared" si="66"/>
        <v/>
      </c>
      <c r="CL66" s="2" t="str">
        <f t="shared" si="66"/>
        <v/>
      </c>
      <c r="CM66" s="2" t="str">
        <f t="shared" si="66"/>
        <v/>
      </c>
      <c r="CN66" s="2" t="str">
        <f t="shared" si="66"/>
        <v/>
      </c>
      <c r="CO66" s="2" t="str">
        <f t="shared" si="66"/>
        <v/>
      </c>
      <c r="CP66" s="2" t="str">
        <f t="shared" si="66"/>
        <v/>
      </c>
      <c r="CQ66" s="2" t="str">
        <f t="shared" si="66"/>
        <v/>
      </c>
      <c r="CR66" s="2" t="str">
        <f t="shared" si="66"/>
        <v/>
      </c>
      <c r="CS66" s="2" t="str">
        <f t="shared" si="66"/>
        <v/>
      </c>
      <c r="CU66" s="2" t="str">
        <f t="shared" si="26"/>
        <v/>
      </c>
      <c r="CV66" s="2" t="str">
        <f t="shared" si="27"/>
        <v/>
      </c>
      <c r="CW66" s="2" t="str">
        <f t="shared" si="28"/>
        <v/>
      </c>
      <c r="CX66" s="2" t="str">
        <f t="shared" si="29"/>
        <v/>
      </c>
      <c r="CY66" s="2" t="str">
        <f t="shared" si="30"/>
        <v/>
      </c>
      <c r="CZ66" s="2" t="str">
        <f t="shared" si="31"/>
        <v/>
      </c>
      <c r="DA66" s="2" t="str">
        <f t="shared" si="32"/>
        <v/>
      </c>
      <c r="DB66" s="2" t="str">
        <f t="shared" si="33"/>
        <v/>
      </c>
      <c r="DC66" s="2" t="str">
        <f t="shared" si="34"/>
        <v/>
      </c>
      <c r="DD66" s="2" t="str">
        <f t="shared" si="35"/>
        <v/>
      </c>
      <c r="DE66" s="2" t="str">
        <f t="shared" si="36"/>
        <v/>
      </c>
      <c r="DF66" s="2" t="str">
        <f t="shared" si="37"/>
        <v/>
      </c>
      <c r="DG66" s="2" t="str">
        <f t="shared" si="38"/>
        <v/>
      </c>
      <c r="DH66" s="2" t="str">
        <f t="shared" si="39"/>
        <v/>
      </c>
      <c r="DI66" s="2" t="str">
        <f t="shared" si="40"/>
        <v/>
      </c>
      <c r="DK66" s="2">
        <f t="shared" si="76"/>
        <v>78.659623481781367</v>
      </c>
      <c r="DL66" s="2">
        <f t="shared" si="76"/>
        <v>79.560219860627186</v>
      </c>
      <c r="DM66" s="2">
        <f t="shared" si="76"/>
        <v>77.652934668989573</v>
      </c>
      <c r="DN66" s="2">
        <f t="shared" si="76"/>
        <v>80.171952137860245</v>
      </c>
      <c r="DO66" s="2">
        <f t="shared" si="76"/>
        <v>80.861956206584125</v>
      </c>
      <c r="DP66" s="2">
        <f t="shared" si="76"/>
        <v>80.736109936575076</v>
      </c>
      <c r="DQ66" s="2">
        <f t="shared" si="76"/>
        <v>79.020585321655091</v>
      </c>
      <c r="DR66" s="2">
        <f t="shared" si="76"/>
        <v>77.665411557434822</v>
      </c>
      <c r="DS66" s="2">
        <f t="shared" si="76"/>
        <v>78.591491694352143</v>
      </c>
      <c r="DT66" s="2">
        <f t="shared" si="76"/>
        <v>74.813135910601034</v>
      </c>
      <c r="DU66" s="2">
        <f t="shared" si="76"/>
        <v>73.868163998791886</v>
      </c>
      <c r="DV66" s="2">
        <f t="shared" si="76"/>
        <v>74.865028088190869</v>
      </c>
      <c r="DW66" s="2">
        <f t="shared" si="76"/>
        <v>75.520948051948054</v>
      </c>
      <c r="DX66" s="2">
        <f t="shared" si="76"/>
        <v>74.160456473003279</v>
      </c>
      <c r="DY66" s="2">
        <f t="shared" si="76"/>
        <v>69.646219512195117</v>
      </c>
      <c r="EA66" s="2">
        <f t="shared" si="77"/>
        <v>67.870387156164682</v>
      </c>
      <c r="EB66" s="2">
        <f t="shared" si="77"/>
        <v>70.329855304889008</v>
      </c>
      <c r="EC66" s="2">
        <f t="shared" si="77"/>
        <v>66.593676589605792</v>
      </c>
      <c r="ED66" s="2">
        <f t="shared" si="77"/>
        <v>70.100407430234014</v>
      </c>
      <c r="EE66" s="2">
        <f t="shared" si="77"/>
        <v>70.316607183212255</v>
      </c>
      <c r="EF66" s="2">
        <f t="shared" si="77"/>
        <v>72.968781264636974</v>
      </c>
      <c r="EG66" s="2">
        <f t="shared" si="77"/>
        <v>71.502822250639369</v>
      </c>
      <c r="EH66" s="2">
        <f t="shared" si="77"/>
        <v>71.467212796501784</v>
      </c>
      <c r="EI66" s="2">
        <f t="shared" si="77"/>
        <v>72.503236065573759</v>
      </c>
      <c r="EJ66" s="2">
        <f t="shared" si="77"/>
        <v>69.437630523028886</v>
      </c>
      <c r="EK66" s="2">
        <f t="shared" si="77"/>
        <v>68.364976200070373</v>
      </c>
      <c r="EL66" s="2">
        <f t="shared" si="77"/>
        <v>66.414993605937184</v>
      </c>
      <c r="EM66" s="2">
        <f t="shared" si="77"/>
        <v>68.38731856529003</v>
      </c>
      <c r="EN66" s="2">
        <f t="shared" si="77"/>
        <v>67.628870966647312</v>
      </c>
      <c r="EO66" s="2">
        <f t="shared" si="77"/>
        <v>67.157318282988868</v>
      </c>
      <c r="EQ66" s="2">
        <f t="shared" si="78"/>
        <v>67.870387156164682</v>
      </c>
      <c r="ER66" s="2">
        <f t="shared" si="78"/>
        <v>67.983699378774403</v>
      </c>
      <c r="ES66" s="2">
        <f t="shared" si="78"/>
        <v>67.791248979885651</v>
      </c>
      <c r="ET66" s="2">
        <f t="shared" si="78"/>
        <v>69.453468378032369</v>
      </c>
      <c r="EU66" s="2">
        <f t="shared" si="78"/>
        <v>70.277535089778937</v>
      </c>
      <c r="EV66" s="2">
        <f t="shared" si="78"/>
        <v>72.694049983485627</v>
      </c>
      <c r="EW66" s="2">
        <f t="shared" si="78"/>
        <v>70.681895846939483</v>
      </c>
      <c r="EX66" s="2">
        <f t="shared" si="78"/>
        <v>71.197036845685901</v>
      </c>
      <c r="EY66" s="2">
        <f t="shared" si="78"/>
        <v>71.918068437635966</v>
      </c>
      <c r="EZ66" s="2">
        <f t="shared" si="78"/>
        <v>69.63566181981713</v>
      </c>
      <c r="FA66" s="2">
        <f t="shared" si="78"/>
        <v>68.653776950080456</v>
      </c>
      <c r="FB66" s="2">
        <f t="shared" si="78"/>
        <v>67.04599037213481</v>
      </c>
      <c r="FC66" s="2">
        <f t="shared" si="78"/>
        <v>68.723226450729356</v>
      </c>
      <c r="FD66" s="2">
        <f t="shared" si="78"/>
        <v>67.857587647392776</v>
      </c>
      <c r="FE66" s="2">
        <f t="shared" si="78"/>
        <v>70.280992494348666</v>
      </c>
      <c r="FG66" s="2">
        <f t="shared" si="79"/>
        <v>0.50013963811170459</v>
      </c>
      <c r="FH66" s="2">
        <f t="shared" si="79"/>
        <v>0.4426507920507981</v>
      </c>
      <c r="FI66" s="2">
        <f t="shared" si="79"/>
        <v>0.44526447027334304</v>
      </c>
      <c r="FJ66" s="2">
        <f t="shared" si="79"/>
        <v>0.4377252956268165</v>
      </c>
      <c r="FK66" s="2">
        <f t="shared" si="79"/>
        <v>0.4015750668781366</v>
      </c>
      <c r="FL66" s="2">
        <f t="shared" si="79"/>
        <v>0.40781080466726527</v>
      </c>
      <c r="FM66" s="2">
        <f t="shared" si="79"/>
        <v>0.41707661017249292</v>
      </c>
      <c r="FN66" s="2">
        <f t="shared" si="79"/>
        <v>0.38718025088399899</v>
      </c>
      <c r="FO66" s="2">
        <f t="shared" si="79"/>
        <v>0.38725565849808197</v>
      </c>
      <c r="FP66" s="2">
        <f t="shared" si="79"/>
        <v>0.39571996371666468</v>
      </c>
      <c r="FQ66" s="2">
        <f t="shared" si="79"/>
        <v>0.40167359505675387</v>
      </c>
      <c r="FR66" s="2">
        <f t="shared" si="79"/>
        <v>0.40617015829036723</v>
      </c>
      <c r="FS66" s="2">
        <f t="shared" si="79"/>
        <v>0.40441017950047298</v>
      </c>
      <c r="FT66" s="2">
        <f t="shared" si="79"/>
        <v>0.43410099014470438</v>
      </c>
      <c r="FU66" s="2">
        <f t="shared" si="79"/>
        <v>0.35579464585655152</v>
      </c>
      <c r="FW66" s="2">
        <f t="shared" si="67"/>
        <v>2.1195104522127544E-14</v>
      </c>
      <c r="FX66" s="2">
        <f t="shared" si="67"/>
        <v>3.6706621600018715E-5</v>
      </c>
      <c r="FY66" s="2">
        <f t="shared" si="67"/>
        <v>3.1329042546539484E-5</v>
      </c>
      <c r="FZ66" s="2">
        <f t="shared" si="67"/>
        <v>3.3614299748725062E-5</v>
      </c>
      <c r="GA66" s="2">
        <f t="shared" si="67"/>
        <v>2.8583382270890443E-5</v>
      </c>
      <c r="GB66" s="2">
        <f t="shared" si="67"/>
        <v>2.5143808641900134E-5</v>
      </c>
      <c r="GC66" s="2">
        <f t="shared" si="67"/>
        <v>2.6830360428303061E-5</v>
      </c>
      <c r="GD66" s="2">
        <f t="shared" si="67"/>
        <v>2.4889952825219991E-5</v>
      </c>
      <c r="GE66" s="2">
        <f t="shared" si="67"/>
        <v>2.7295505377665381E-5</v>
      </c>
      <c r="GF66" s="2">
        <f t="shared" si="67"/>
        <v>2.7971172831625158E-5</v>
      </c>
      <c r="GG66" s="2">
        <f t="shared" si="67"/>
        <v>2.9535420451052302E-5</v>
      </c>
      <c r="GH66" s="2">
        <f t="shared" si="67"/>
        <v>3.0867110224321357E-5</v>
      </c>
      <c r="GI66" s="2">
        <f t="shared" si="67"/>
        <v>2.4905410171349471E-5</v>
      </c>
      <c r="GJ66" s="2">
        <f t="shared" si="67"/>
        <v>1.8215424784339686E-5</v>
      </c>
      <c r="GK66" s="2">
        <f t="shared" si="67"/>
        <v>1.3699452279032064E-5</v>
      </c>
      <c r="GM66" s="86">
        <f t="shared" si="68"/>
        <v>1.2439891758461967E-2</v>
      </c>
      <c r="GN66" s="86">
        <f t="shared" si="68"/>
        <v>5.6941354442290202E-3</v>
      </c>
      <c r="GO66" s="86">
        <f t="shared" si="68"/>
        <v>5.9534932199902402E-3</v>
      </c>
      <c r="GP66" s="86">
        <f t="shared" si="68"/>
        <v>5.0251783419607114E-3</v>
      </c>
      <c r="GQ66" s="86">
        <f t="shared" si="68"/>
        <v>2.6359856877940144E-3</v>
      </c>
      <c r="GR66" s="86">
        <f t="shared" si="68"/>
        <v>2.9643995003707934E-3</v>
      </c>
      <c r="GS66" s="86">
        <f t="shared" si="68"/>
        <v>3.3288087092591518E-3</v>
      </c>
      <c r="GT66" s="86">
        <f t="shared" si="68"/>
        <v>1.7944563087632897E-3</v>
      </c>
      <c r="GU66" s="86">
        <f t="shared" si="68"/>
        <v>1.7670723723858057E-3</v>
      </c>
      <c r="GV66" s="86">
        <f t="shared" si="68"/>
        <v>2.2658105102955082E-3</v>
      </c>
      <c r="GW66" s="86">
        <f t="shared" si="68"/>
        <v>2.5561886569847704E-3</v>
      </c>
      <c r="GX66" s="86">
        <f t="shared" si="68"/>
        <v>2.7494902696504767E-3</v>
      </c>
      <c r="GY66" s="86">
        <f t="shared" si="68"/>
        <v>2.739010633424268E-3</v>
      </c>
      <c r="GZ66" s="86">
        <f t="shared" si="68"/>
        <v>4.7264569992404078E-3</v>
      </c>
      <c r="HA66" s="86">
        <f t="shared" si="68"/>
        <v>7.9362552158280337E-4</v>
      </c>
      <c r="HC66" s="86">
        <f t="shared" si="73"/>
        <v>1.9587543278671807E-9</v>
      </c>
      <c r="HD66" s="86">
        <f t="shared" si="69"/>
        <v>1.7996963772842064E-10</v>
      </c>
      <c r="HE66" s="86">
        <f t="shared" si="69"/>
        <v>1.397098282779056E-10</v>
      </c>
      <c r="HF66" s="86">
        <f t="shared" si="69"/>
        <v>2.0073620638560547E-11</v>
      </c>
      <c r="HG66" s="86">
        <f t="shared" si="69"/>
        <v>6.2712170364900613E-13</v>
      </c>
      <c r="HH66" s="86">
        <f t="shared" si="69"/>
        <v>1.4566572256614807E-11</v>
      </c>
      <c r="HI66" s="86">
        <f t="shared" si="69"/>
        <v>5.3940522304137478E-12</v>
      </c>
      <c r="HJ66" s="86">
        <f t="shared" si="69"/>
        <v>1.6822203633637622E-11</v>
      </c>
      <c r="HK66" s="86">
        <f t="shared" si="69"/>
        <v>3.1607286672786749E-11</v>
      </c>
      <c r="HL66" s="86">
        <f t="shared" si="69"/>
        <v>7.1528520788692312E-12</v>
      </c>
      <c r="HM66" s="86">
        <f t="shared" si="69"/>
        <v>8.8428779084971684E-12</v>
      </c>
      <c r="HN66" s="86">
        <f t="shared" si="69"/>
        <v>2.2925858851062682E-11</v>
      </c>
      <c r="HO66" s="86">
        <f t="shared" si="69"/>
        <v>2.3403587209395892E-10</v>
      </c>
      <c r="HP66" s="86">
        <f t="shared" si="69"/>
        <v>5.3212612405711623E-11</v>
      </c>
      <c r="HQ66" s="86">
        <f t="shared" si="69"/>
        <v>1.2105765858861723E-14</v>
      </c>
      <c r="HS66" s="86">
        <f t="shared" si="70"/>
        <v>2.3320805058661405E-161</v>
      </c>
      <c r="HT66" s="86">
        <f t="shared" si="70"/>
        <v>1.2978869388114604E-50</v>
      </c>
      <c r="HU66" s="86">
        <f t="shared" si="70"/>
        <v>1.6501545657693565E-52</v>
      </c>
      <c r="HV66" s="86">
        <f t="shared" si="70"/>
        <v>6.3110586942090391E-60</v>
      </c>
      <c r="HW66" s="86">
        <f t="shared" si="70"/>
        <v>1.1067077388983575E-68</v>
      </c>
      <c r="HX66" s="86">
        <f t="shared" si="70"/>
        <v>3.1722050762515415E-61</v>
      </c>
      <c r="HY66" s="86">
        <f t="shared" si="70"/>
        <v>1.0998290489202091E-65</v>
      </c>
      <c r="HZ66" s="86">
        <f t="shared" si="70"/>
        <v>1.864393601743308E-62</v>
      </c>
      <c r="IA66" s="86">
        <f t="shared" si="70"/>
        <v>5.6677207629533468E-61</v>
      </c>
      <c r="IB66" s="86">
        <f t="shared" si="70"/>
        <v>8.8996976694606819E-64</v>
      </c>
      <c r="IC66" s="86">
        <f t="shared" si="70"/>
        <v>2.3774119501901209E-62</v>
      </c>
      <c r="ID66" s="86">
        <f t="shared" si="70"/>
        <v>2.6756345041456728E-60</v>
      </c>
      <c r="IE66" s="86">
        <f t="shared" si="70"/>
        <v>2.0607469243229932E-53</v>
      </c>
      <c r="IF66" s="86">
        <f t="shared" si="70"/>
        <v>8.2383628909830249E-36</v>
      </c>
      <c r="IG66" s="86">
        <f t="shared" si="70"/>
        <v>2.5612213066162726E-26</v>
      </c>
      <c r="II66" s="86">
        <f t="shared" si="71"/>
        <v>0</v>
      </c>
      <c r="IJ66" s="86">
        <f t="shared" si="71"/>
        <v>4.1983080032613709E-277</v>
      </c>
      <c r="IK66" s="86">
        <f t="shared" si="71"/>
        <v>1.9343840918991857E-290</v>
      </c>
      <c r="IL66" s="86">
        <f t="shared" si="71"/>
        <v>0</v>
      </c>
      <c r="IM66" s="86">
        <f t="shared" si="71"/>
        <v>0</v>
      </c>
      <c r="IN66" s="86">
        <f t="shared" si="71"/>
        <v>0</v>
      </c>
      <c r="IO66" s="86">
        <f t="shared" si="71"/>
        <v>0</v>
      </c>
      <c r="IP66" s="86">
        <f t="shared" si="71"/>
        <v>0</v>
      </c>
      <c r="IQ66" s="86">
        <f t="shared" si="71"/>
        <v>0</v>
      </c>
      <c r="IR66" s="86">
        <f t="shared" si="71"/>
        <v>0</v>
      </c>
      <c r="IS66" s="86">
        <f t="shared" si="71"/>
        <v>0</v>
      </c>
      <c r="IT66" s="86">
        <f t="shared" si="71"/>
        <v>0</v>
      </c>
      <c r="IU66" s="86">
        <f t="shared" si="71"/>
        <v>2.0042192655236819E-293</v>
      </c>
      <c r="IV66" s="86">
        <f t="shared" si="71"/>
        <v>2.0536676006329724E-115</v>
      </c>
      <c r="IW66" s="86">
        <f t="shared" si="71"/>
        <v>6.2389694077361163E-69</v>
      </c>
      <c r="IY66" s="86">
        <f t="shared" si="72"/>
        <v>1.2439893717216294E-2</v>
      </c>
      <c r="IZ66" s="86">
        <f t="shared" si="72"/>
        <v>5.6941356241986584E-3</v>
      </c>
      <c r="JA66" s="86">
        <f t="shared" si="72"/>
        <v>5.9534933597000681E-3</v>
      </c>
      <c r="JB66" s="86">
        <f t="shared" si="72"/>
        <v>5.0251783620343321E-3</v>
      </c>
      <c r="JC66" s="86">
        <f t="shared" si="72"/>
        <v>2.635985688421136E-3</v>
      </c>
      <c r="JD66" s="86">
        <f t="shared" si="72"/>
        <v>2.9643995149373657E-3</v>
      </c>
      <c r="JE66" s="86">
        <f t="shared" si="72"/>
        <v>3.3288087146532042E-3</v>
      </c>
      <c r="JF66" s="86">
        <f t="shared" si="72"/>
        <v>1.7944563255854933E-3</v>
      </c>
      <c r="JG66" s="86">
        <f t="shared" si="72"/>
        <v>1.7670724039930924E-3</v>
      </c>
      <c r="JH66" s="86">
        <f t="shared" si="72"/>
        <v>2.2658105174483602E-3</v>
      </c>
      <c r="JI66" s="86">
        <f t="shared" si="72"/>
        <v>2.5561886658276483E-3</v>
      </c>
      <c r="JJ66" s="86">
        <f t="shared" si="72"/>
        <v>2.7494902925763354E-3</v>
      </c>
      <c r="JK66" s="86">
        <f t="shared" si="72"/>
        <v>2.7390108674601402E-3</v>
      </c>
      <c r="JL66" s="86">
        <f t="shared" si="72"/>
        <v>4.7264570524530201E-3</v>
      </c>
      <c r="JM66" s="86">
        <f t="shared" si="72"/>
        <v>7.9362552159490914E-4</v>
      </c>
    </row>
    <row r="67" spans="2:273" x14ac:dyDescent="0.25">
      <c r="B67" s="2">
        <v>40</v>
      </c>
      <c r="C67" s="37">
        <v>87.179000000000002</v>
      </c>
      <c r="D67" s="37">
        <v>81.730999999999995</v>
      </c>
      <c r="E67" s="37">
        <v>81.866</v>
      </c>
      <c r="F67" s="37">
        <v>82.296999999999997</v>
      </c>
      <c r="G67" s="37">
        <v>83.531000000000006</v>
      </c>
      <c r="H67" s="37">
        <v>83.141000000000005</v>
      </c>
      <c r="I67" s="37">
        <v>80.906000000000006</v>
      </c>
      <c r="J67" s="37">
        <v>79.828000000000003</v>
      </c>
      <c r="K67" s="37">
        <v>79.906000000000006</v>
      </c>
      <c r="L67" s="37">
        <v>76.766000000000005</v>
      </c>
      <c r="M67" s="37">
        <v>75.078000000000003</v>
      </c>
      <c r="N67" s="37">
        <v>77.078000000000003</v>
      </c>
      <c r="O67" s="37">
        <v>78.391000000000005</v>
      </c>
      <c r="P67" s="37">
        <v>77.766000000000005</v>
      </c>
      <c r="Q67" s="37">
        <v>71.575999999999993</v>
      </c>
      <c r="S67" s="4">
        <f t="shared" si="74"/>
        <v>82.800656462282561</v>
      </c>
      <c r="T67" s="4">
        <f t="shared" si="74"/>
        <v>80.721185229451947</v>
      </c>
      <c r="U67" s="4">
        <f t="shared" si="74"/>
        <v>78.085655876032291</v>
      </c>
      <c r="V67" s="4">
        <f t="shared" si="74"/>
        <v>80.688797984432071</v>
      </c>
      <c r="W67" s="4">
        <f t="shared" si="74"/>
        <v>79.464296994751052</v>
      </c>
      <c r="X67" s="4">
        <f t="shared" si="74"/>
        <v>80.699628740476996</v>
      </c>
      <c r="Y67" s="4">
        <f t="shared" si="74"/>
        <v>79.457936885013623</v>
      </c>
      <c r="Z67" s="4">
        <f t="shared" si="74"/>
        <v>77.348346091887834</v>
      </c>
      <c r="AA67" s="4">
        <f t="shared" si="74"/>
        <v>78.260708653988516</v>
      </c>
      <c r="AB67" s="4">
        <f t="shared" si="74"/>
        <v>75.173627125962</v>
      </c>
      <c r="AC67" s="4">
        <f t="shared" si="74"/>
        <v>74.483751208905815</v>
      </c>
      <c r="AD67" s="4">
        <f t="shared" si="74"/>
        <v>74.359407317880084</v>
      </c>
      <c r="AE67" s="4">
        <f t="shared" si="74"/>
        <v>75.509502954546107</v>
      </c>
      <c r="AF67" s="4">
        <f t="shared" si="74"/>
        <v>75.588364833420854</v>
      </c>
      <c r="AG67" s="4">
        <f t="shared" si="74"/>
        <v>69.562268484210989</v>
      </c>
      <c r="AI67" s="4">
        <f t="shared" si="75"/>
        <v>4.3783435377174413</v>
      </c>
      <c r="AJ67" s="4">
        <f t="shared" si="75"/>
        <v>1.0098147705480471</v>
      </c>
      <c r="AK67" s="4">
        <f t="shared" si="75"/>
        <v>3.7803441239677085</v>
      </c>
      <c r="AL67" s="4">
        <f t="shared" si="75"/>
        <v>1.608202015567926</v>
      </c>
      <c r="AM67" s="4">
        <f t="shared" si="75"/>
        <v>4.0667030052489537</v>
      </c>
      <c r="AN67" s="4">
        <f t="shared" si="75"/>
        <v>2.4413712595230095</v>
      </c>
      <c r="AO67" s="4">
        <f t="shared" si="75"/>
        <v>1.4480631149863825</v>
      </c>
      <c r="AP67" s="4">
        <f t="shared" si="75"/>
        <v>2.4796539081121693</v>
      </c>
      <c r="AQ67" s="4">
        <f t="shared" si="75"/>
        <v>1.64529134601149</v>
      </c>
      <c r="AR67" s="4">
        <f t="shared" si="75"/>
        <v>1.5923728740380056</v>
      </c>
      <c r="AS67" s="4">
        <f t="shared" si="75"/>
        <v>0.59424879109418782</v>
      </c>
      <c r="AT67" s="4">
        <f t="shared" si="75"/>
        <v>2.7185926821199189</v>
      </c>
      <c r="AU67" s="4">
        <f t="shared" si="75"/>
        <v>2.881497045453898</v>
      </c>
      <c r="AV67" s="4">
        <f t="shared" si="75"/>
        <v>2.1776351665791509</v>
      </c>
      <c r="AW67" s="4">
        <f t="shared" si="75"/>
        <v>2.0137315157890043</v>
      </c>
      <c r="AY67" s="2">
        <f t="shared" si="65"/>
        <v>73.111601092675201</v>
      </c>
      <c r="AZ67" s="2">
        <f t="shared" si="65"/>
        <v>75.334680229158835</v>
      </c>
      <c r="BA67" s="2">
        <f t="shared" si="65"/>
        <v>72.566902885672292</v>
      </c>
      <c r="BB67" s="2">
        <f t="shared" si="65"/>
        <v>75.651479059281343</v>
      </c>
      <c r="BC67" s="2">
        <f t="shared" si="65"/>
        <v>76.499282411605151</v>
      </c>
      <c r="BD67" s="2">
        <f t="shared" si="65"/>
        <v>77.484579646222187</v>
      </c>
      <c r="BE67" s="2">
        <f t="shared" si="65"/>
        <v>75.784239843017517</v>
      </c>
      <c r="BF67" s="2">
        <f t="shared" si="65"/>
        <v>75.154353695273116</v>
      </c>
      <c r="BG67" s="2">
        <f t="shared" si="65"/>
        <v>76.152950816357787</v>
      </c>
      <c r="BH67" s="2">
        <f t="shared" si="65"/>
        <v>72.618410785238126</v>
      </c>
      <c r="BI67" s="2">
        <f t="shared" si="65"/>
        <v>71.578150524573644</v>
      </c>
      <c r="BJ67" s="2">
        <f t="shared" si="65"/>
        <v>71.34192495183143</v>
      </c>
      <c r="BK67" s="2">
        <f t="shared" si="65"/>
        <v>72.570489273989253</v>
      </c>
      <c r="BL67" s="2">
        <f t="shared" si="65"/>
        <v>71.268023895576462</v>
      </c>
      <c r="BM67" s="2">
        <f t="shared" si="65"/>
        <v>68.79897433818833</v>
      </c>
      <c r="BO67" s="2" t="str">
        <f t="shared" si="10"/>
        <v/>
      </c>
      <c r="BP67" s="2">
        <f t="shared" si="11"/>
        <v>81.730999999999995</v>
      </c>
      <c r="BQ67" s="2">
        <f t="shared" si="12"/>
        <v>81.866</v>
      </c>
      <c r="BR67" s="2">
        <f t="shared" si="13"/>
        <v>82.296999999999997</v>
      </c>
      <c r="BS67" s="2">
        <f t="shared" si="14"/>
        <v>83.531000000000006</v>
      </c>
      <c r="BT67" s="2">
        <f t="shared" si="15"/>
        <v>83.141000000000005</v>
      </c>
      <c r="BU67" s="2">
        <f t="shared" si="16"/>
        <v>80.906000000000006</v>
      </c>
      <c r="BV67" s="2">
        <f t="shared" si="17"/>
        <v>79.828000000000003</v>
      </c>
      <c r="BW67" s="2">
        <f t="shared" si="18"/>
        <v>79.906000000000006</v>
      </c>
      <c r="BX67" s="2">
        <f t="shared" si="19"/>
        <v>76.766000000000005</v>
      </c>
      <c r="BY67" s="2">
        <f t="shared" si="20"/>
        <v>75.078000000000003</v>
      </c>
      <c r="BZ67" s="2">
        <f t="shared" si="21"/>
        <v>77.078000000000003</v>
      </c>
      <c r="CA67" s="2">
        <f t="shared" si="22"/>
        <v>78.391000000000005</v>
      </c>
      <c r="CB67" s="2">
        <f t="shared" si="23"/>
        <v>77.766000000000005</v>
      </c>
      <c r="CC67" s="2">
        <f t="shared" si="24"/>
        <v>71.575999999999993</v>
      </c>
      <c r="CE67" s="2" t="str">
        <f t="shared" si="66"/>
        <v/>
      </c>
      <c r="CF67" s="2" t="str">
        <f t="shared" si="66"/>
        <v/>
      </c>
      <c r="CG67" s="2" t="str">
        <f t="shared" si="66"/>
        <v/>
      </c>
      <c r="CH67" s="2" t="str">
        <f t="shared" si="66"/>
        <v/>
      </c>
      <c r="CI67" s="2" t="str">
        <f t="shared" si="66"/>
        <v/>
      </c>
      <c r="CJ67" s="2" t="str">
        <f t="shared" si="66"/>
        <v/>
      </c>
      <c r="CK67" s="2" t="str">
        <f t="shared" si="66"/>
        <v/>
      </c>
      <c r="CL67" s="2" t="str">
        <f t="shared" si="66"/>
        <v/>
      </c>
      <c r="CM67" s="2" t="str">
        <f t="shared" si="66"/>
        <v/>
      </c>
      <c r="CN67" s="2" t="str">
        <f t="shared" si="66"/>
        <v/>
      </c>
      <c r="CO67" s="2" t="str">
        <f t="shared" si="66"/>
        <v/>
      </c>
      <c r="CP67" s="2" t="str">
        <f t="shared" si="66"/>
        <v/>
      </c>
      <c r="CQ67" s="2" t="str">
        <f t="shared" si="66"/>
        <v/>
      </c>
      <c r="CR67" s="2" t="str">
        <f t="shared" si="66"/>
        <v/>
      </c>
      <c r="CS67" s="2" t="str">
        <f t="shared" si="66"/>
        <v/>
      </c>
      <c r="CU67" s="2" t="str">
        <f t="shared" si="26"/>
        <v/>
      </c>
      <c r="CV67" s="2" t="str">
        <f t="shared" si="27"/>
        <v/>
      </c>
      <c r="CW67" s="2" t="str">
        <f t="shared" si="28"/>
        <v/>
      </c>
      <c r="CX67" s="2" t="str">
        <f t="shared" si="29"/>
        <v/>
      </c>
      <c r="CY67" s="2" t="str">
        <f t="shared" si="30"/>
        <v/>
      </c>
      <c r="CZ67" s="2" t="str">
        <f t="shared" si="31"/>
        <v/>
      </c>
      <c r="DA67" s="2" t="str">
        <f t="shared" si="32"/>
        <v/>
      </c>
      <c r="DB67" s="2" t="str">
        <f t="shared" si="33"/>
        <v/>
      </c>
      <c r="DC67" s="2" t="str">
        <f t="shared" si="34"/>
        <v/>
      </c>
      <c r="DD67" s="2" t="str">
        <f t="shared" si="35"/>
        <v/>
      </c>
      <c r="DE67" s="2" t="str">
        <f t="shared" si="36"/>
        <v/>
      </c>
      <c r="DF67" s="2" t="str">
        <f t="shared" si="37"/>
        <v/>
      </c>
      <c r="DG67" s="2" t="str">
        <f t="shared" si="38"/>
        <v/>
      </c>
      <c r="DH67" s="2" t="str">
        <f t="shared" si="39"/>
        <v/>
      </c>
      <c r="DI67" s="2" t="str">
        <f t="shared" si="40"/>
        <v/>
      </c>
      <c r="DK67" s="2">
        <f t="shared" si="76"/>
        <v>78.924346963562755</v>
      </c>
      <c r="DL67" s="2">
        <f t="shared" si="76"/>
        <v>79.770972125435549</v>
      </c>
      <c r="DM67" s="2">
        <f t="shared" si="76"/>
        <v>77.856665505226502</v>
      </c>
      <c r="DN67" s="2">
        <f t="shared" si="76"/>
        <v>80.457203089971102</v>
      </c>
      <c r="DO67" s="2">
        <f t="shared" si="76"/>
        <v>81.09734007852613</v>
      </c>
      <c r="DP67" s="2">
        <f t="shared" si="76"/>
        <v>80.953942917547593</v>
      </c>
      <c r="DQ67" s="2">
        <f t="shared" si="76"/>
        <v>79.203075203865893</v>
      </c>
      <c r="DR67" s="2">
        <f t="shared" si="76"/>
        <v>77.761993516560963</v>
      </c>
      <c r="DS67" s="2">
        <f t="shared" si="76"/>
        <v>78.746415282392022</v>
      </c>
      <c r="DT67" s="2">
        <f t="shared" si="76"/>
        <v>74.957329507701601</v>
      </c>
      <c r="DU67" s="2">
        <f t="shared" si="76"/>
        <v>73.999083962549065</v>
      </c>
      <c r="DV67" s="2">
        <f t="shared" si="76"/>
        <v>75.083452129266078</v>
      </c>
      <c r="DW67" s="2">
        <f t="shared" si="76"/>
        <v>75.745261703412865</v>
      </c>
      <c r="DX67" s="2">
        <f t="shared" si="76"/>
        <v>74.392827350565881</v>
      </c>
      <c r="DY67" s="2">
        <f t="shared" si="76"/>
        <v>69.822170731707303</v>
      </c>
      <c r="EA67" s="2">
        <f t="shared" si="77"/>
        <v>67.813274072244866</v>
      </c>
      <c r="EB67" s="2">
        <f t="shared" si="77"/>
        <v>70.24055979380563</v>
      </c>
      <c r="EC67" s="2">
        <f t="shared" si="77"/>
        <v>66.556405867926557</v>
      </c>
      <c r="ED67" s="2">
        <f t="shared" si="77"/>
        <v>70.021564672756853</v>
      </c>
      <c r="EE67" s="2">
        <f t="shared" si="77"/>
        <v>70.250187005649707</v>
      </c>
      <c r="EF67" s="2">
        <f t="shared" si="77"/>
        <v>72.889956596409036</v>
      </c>
      <c r="EG67" s="2">
        <f t="shared" si="77"/>
        <v>71.426428388746785</v>
      </c>
      <c r="EH67" s="2">
        <f t="shared" si="77"/>
        <v>71.390219388639068</v>
      </c>
      <c r="EI67" s="2">
        <f t="shared" si="77"/>
        <v>72.410492740046834</v>
      </c>
      <c r="EJ67" s="2">
        <f t="shared" si="77"/>
        <v>69.361039032006246</v>
      </c>
      <c r="EK67" s="2">
        <f t="shared" si="77"/>
        <v>68.289250996194326</v>
      </c>
      <c r="EL67" s="2">
        <f t="shared" si="77"/>
        <v>66.352997522149565</v>
      </c>
      <c r="EM67" s="2">
        <f t="shared" si="77"/>
        <v>68.306265898322181</v>
      </c>
      <c r="EN67" s="2">
        <f t="shared" si="77"/>
        <v>67.552911026822414</v>
      </c>
      <c r="EO67" s="2">
        <f t="shared" si="77"/>
        <v>67.109251828298881</v>
      </c>
      <c r="EQ67" s="2">
        <f t="shared" si="78"/>
        <v>67.813274072244866</v>
      </c>
      <c r="ER67" s="2">
        <f t="shared" si="78"/>
        <v>67.927821469907741</v>
      </c>
      <c r="ES67" s="2">
        <f t="shared" si="78"/>
        <v>67.73744637612603</v>
      </c>
      <c r="ET67" s="2">
        <f t="shared" si="78"/>
        <v>69.383673387387987</v>
      </c>
      <c r="EU67" s="2">
        <f t="shared" si="78"/>
        <v>70.211630434277765</v>
      </c>
      <c r="EV67" s="2">
        <f t="shared" si="78"/>
        <v>72.619055126531507</v>
      </c>
      <c r="EW67" s="2">
        <f t="shared" si="78"/>
        <v>70.617036944477249</v>
      </c>
      <c r="EX67" s="2">
        <f t="shared" si="78"/>
        <v>71.123857724579253</v>
      </c>
      <c r="EY67" s="2">
        <f t="shared" si="78"/>
        <v>71.833583198334921</v>
      </c>
      <c r="EZ67" s="2">
        <f t="shared" si="78"/>
        <v>69.55622337623403</v>
      </c>
      <c r="FA67" s="2">
        <f t="shared" si="78"/>
        <v>68.573969685730404</v>
      </c>
      <c r="FB67" s="2">
        <f t="shared" si="78"/>
        <v>66.975018981157902</v>
      </c>
      <c r="FC67" s="2">
        <f t="shared" si="78"/>
        <v>68.637529321903926</v>
      </c>
      <c r="FD67" s="2">
        <f t="shared" si="78"/>
        <v>67.777700311473936</v>
      </c>
      <c r="FE67" s="2">
        <f t="shared" si="78"/>
        <v>70.183319391657221</v>
      </c>
      <c r="FG67" s="2">
        <f t="shared" si="79"/>
        <v>0.52314892789782685</v>
      </c>
      <c r="FH67" s="2">
        <f t="shared" si="79"/>
        <v>0.46547816181757301</v>
      </c>
      <c r="FI67" s="2">
        <f t="shared" si="79"/>
        <v>0.46811342038693926</v>
      </c>
      <c r="FJ67" s="2">
        <f t="shared" si="79"/>
        <v>0.46050853121342261</v>
      </c>
      <c r="FK67" s="2">
        <f t="shared" si="79"/>
        <v>0.42389523109231453</v>
      </c>
      <c r="FL67" s="2">
        <f t="shared" si="79"/>
        <v>0.43022838389416301</v>
      </c>
      <c r="FM67" s="2">
        <f t="shared" si="79"/>
        <v>0.43962541064010979</v>
      </c>
      <c r="FN67" s="2">
        <f t="shared" si="79"/>
        <v>0.40924748737165206</v>
      </c>
      <c r="FO67" s="2">
        <f t="shared" si="79"/>
        <v>0.40932432214306841</v>
      </c>
      <c r="FP67" s="2">
        <f t="shared" si="79"/>
        <v>0.41794197761291474</v>
      </c>
      <c r="FQ67" s="2">
        <f t="shared" si="79"/>
        <v>0.42399535552327883</v>
      </c>
      <c r="FR67" s="2">
        <f t="shared" si="79"/>
        <v>0.42856281810443991</v>
      </c>
      <c r="FS67" s="2">
        <f t="shared" si="79"/>
        <v>0.42677554320572697</v>
      </c>
      <c r="FT67" s="2">
        <f t="shared" si="79"/>
        <v>0.45684885556412569</v>
      </c>
      <c r="FU67" s="2">
        <f t="shared" si="79"/>
        <v>0.37717403502352737</v>
      </c>
      <c r="FW67" s="2">
        <f t="shared" si="67"/>
        <v>2.3239969973488612E-14</v>
      </c>
      <c r="FX67" s="2">
        <f t="shared" si="67"/>
        <v>4.0247867705157566E-5</v>
      </c>
      <c r="FY67" s="2">
        <f t="shared" si="67"/>
        <v>3.43515082285013E-5</v>
      </c>
      <c r="FZ67" s="2">
        <f t="shared" si="67"/>
        <v>3.6857227223378022E-5</v>
      </c>
      <c r="GA67" s="2">
        <f t="shared" si="67"/>
        <v>3.1340969003907965E-5</v>
      </c>
      <c r="GB67" s="2">
        <f t="shared" si="67"/>
        <v>2.7569571064766797E-5</v>
      </c>
      <c r="GC67" s="2">
        <f t="shared" si="67"/>
        <v>2.9418829052340957E-5</v>
      </c>
      <c r="GD67" s="2">
        <f t="shared" si="67"/>
        <v>2.7291225040437267E-5</v>
      </c>
      <c r="GE67" s="2">
        <f t="shared" si="67"/>
        <v>2.9928847684059545E-5</v>
      </c>
      <c r="GF67" s="2">
        <f t="shared" si="67"/>
        <v>3.0669698364927079E-5</v>
      </c>
      <c r="GG67" s="2">
        <f t="shared" si="67"/>
        <v>3.2384852257083774E-5</v>
      </c>
      <c r="GH67" s="2">
        <f t="shared" si="67"/>
        <v>3.3845012548363944E-5</v>
      </c>
      <c r="GI67" s="2">
        <f t="shared" si="67"/>
        <v>2.7308173602014623E-5</v>
      </c>
      <c r="GJ67" s="2">
        <f t="shared" si="67"/>
        <v>1.9972781009522586E-5</v>
      </c>
      <c r="GK67" s="2">
        <f t="shared" si="67"/>
        <v>1.5021130869657422E-5</v>
      </c>
      <c r="GM67" s="86">
        <f t="shared" si="68"/>
        <v>1.6271375109682008E-2</v>
      </c>
      <c r="GN67" s="86">
        <f t="shared" si="68"/>
        <v>7.8371512637495991E-3</v>
      </c>
      <c r="GO67" s="86">
        <f t="shared" si="68"/>
        <v>8.1583398509698316E-3</v>
      </c>
      <c r="GP67" s="86">
        <f t="shared" si="68"/>
        <v>7.0796245863832931E-3</v>
      </c>
      <c r="GQ67" s="86">
        <f t="shared" si="68"/>
        <v>3.8505464620889117E-3</v>
      </c>
      <c r="GR67" s="86">
        <f t="shared" si="68"/>
        <v>4.3035413361238485E-3</v>
      </c>
      <c r="GS67" s="86">
        <f t="shared" si="68"/>
        <v>4.8659486798112179E-3</v>
      </c>
      <c r="GT67" s="86">
        <f t="shared" si="68"/>
        <v>2.7222567171763619E-3</v>
      </c>
      <c r="GU67" s="86">
        <f t="shared" si="68"/>
        <v>2.6909001257048601E-3</v>
      </c>
      <c r="GV67" s="86">
        <f t="shared" si="68"/>
        <v>3.3606190973124433E-3</v>
      </c>
      <c r="GW67" s="86">
        <f t="shared" si="68"/>
        <v>3.7650123172428616E-3</v>
      </c>
      <c r="GX67" s="86">
        <f t="shared" si="68"/>
        <v>4.0461341365854728E-3</v>
      </c>
      <c r="GY67" s="86">
        <f t="shared" si="68"/>
        <v>4.0059654980685493E-3</v>
      </c>
      <c r="GZ67" s="86">
        <f t="shared" si="68"/>
        <v>6.6843706718818481E-3</v>
      </c>
      <c r="HA67" s="86">
        <f t="shared" si="68"/>
        <v>1.2713972109845541E-3</v>
      </c>
      <c r="HC67" s="86">
        <f t="shared" si="73"/>
        <v>4.1941228811290196E-9</v>
      </c>
      <c r="HD67" s="86">
        <f t="shared" si="69"/>
        <v>4.2296249891979133E-10</v>
      </c>
      <c r="HE67" s="86">
        <f t="shared" si="69"/>
        <v>3.3233695889428608E-10</v>
      </c>
      <c r="HF67" s="86">
        <f t="shared" si="69"/>
        <v>5.344873319573819E-11</v>
      </c>
      <c r="HG67" s="86">
        <f t="shared" si="69"/>
        <v>1.8830348806323636E-12</v>
      </c>
      <c r="HH67" s="86">
        <f t="shared" si="69"/>
        <v>3.8195634871651323E-11</v>
      </c>
      <c r="HI67" s="86">
        <f t="shared" si="69"/>
        <v>1.5121401479899446E-11</v>
      </c>
      <c r="HJ67" s="86">
        <f t="shared" si="69"/>
        <v>4.4507110877652772E-11</v>
      </c>
      <c r="HK67" s="86">
        <f t="shared" si="69"/>
        <v>8.2298043301122815E-11</v>
      </c>
      <c r="HL67" s="86">
        <f t="shared" si="69"/>
        <v>1.9632675023555112E-11</v>
      </c>
      <c r="HM67" s="86">
        <f t="shared" si="69"/>
        <v>2.3960576249518011E-11</v>
      </c>
      <c r="HN67" s="86">
        <f t="shared" si="69"/>
        <v>6.0214940413425555E-11</v>
      </c>
      <c r="HO67" s="86">
        <f t="shared" si="69"/>
        <v>5.4331042019570945E-10</v>
      </c>
      <c r="HP67" s="86">
        <f t="shared" si="69"/>
        <v>1.3103856288181931E-10</v>
      </c>
      <c r="HQ67" s="86">
        <f t="shared" si="69"/>
        <v>4.1410634217658938E-14</v>
      </c>
      <c r="HS67" s="86">
        <f t="shared" si="70"/>
        <v>2.2076945834606994E-159</v>
      </c>
      <c r="HT67" s="86">
        <f t="shared" si="70"/>
        <v>1.8638773297241362E-49</v>
      </c>
      <c r="HU67" s="86">
        <f t="shared" si="70"/>
        <v>2.5506733470247451E-51</v>
      </c>
      <c r="HV67" s="86">
        <f t="shared" si="70"/>
        <v>1.5102910763561981E-58</v>
      </c>
      <c r="HW67" s="86">
        <f t="shared" si="70"/>
        <v>3.9374870741501857E-67</v>
      </c>
      <c r="HX67" s="86">
        <f t="shared" si="70"/>
        <v>7.3193186597054412E-60</v>
      </c>
      <c r="HY67" s="86">
        <f t="shared" si="70"/>
        <v>3.3308458309470676E-64</v>
      </c>
      <c r="HZ67" s="86">
        <f t="shared" si="70"/>
        <v>4.6210227208597471E-61</v>
      </c>
      <c r="IA67" s="86">
        <f t="shared" si="70"/>
        <v>1.3368512433379841E-59</v>
      </c>
      <c r="IB67" s="86">
        <f t="shared" si="70"/>
        <v>2.4348168469490841E-62</v>
      </c>
      <c r="IC67" s="86">
        <f t="shared" si="70"/>
        <v>6.0876112278337936E-61</v>
      </c>
      <c r="ID67" s="86">
        <f t="shared" si="70"/>
        <v>6.2411964137311959E-59</v>
      </c>
      <c r="IE67" s="86">
        <f t="shared" si="70"/>
        <v>3.1180207622860051E-52</v>
      </c>
      <c r="IF67" s="86">
        <f t="shared" si="70"/>
        <v>4.7959818947958798E-35</v>
      </c>
      <c r="IG67" s="86">
        <f t="shared" si="70"/>
        <v>8.8578699688518536E-26</v>
      </c>
      <c r="II67" s="86">
        <f t="shared" si="71"/>
        <v>0</v>
      </c>
      <c r="IJ67" s="86">
        <f t="shared" si="71"/>
        <v>3.6308994323700555E-272</v>
      </c>
      <c r="IK67" s="86">
        <f t="shared" si="71"/>
        <v>2.4213320012868468E-285</v>
      </c>
      <c r="IL67" s="86">
        <f t="shared" si="71"/>
        <v>0</v>
      </c>
      <c r="IM67" s="86">
        <f t="shared" si="71"/>
        <v>0</v>
      </c>
      <c r="IN67" s="86">
        <f t="shared" si="71"/>
        <v>0</v>
      </c>
      <c r="IO67" s="86">
        <f t="shared" si="71"/>
        <v>0</v>
      </c>
      <c r="IP67" s="86">
        <f t="shared" si="71"/>
        <v>0</v>
      </c>
      <c r="IQ67" s="86">
        <f t="shared" si="71"/>
        <v>0</v>
      </c>
      <c r="IR67" s="86">
        <f t="shared" si="71"/>
        <v>0</v>
      </c>
      <c r="IS67" s="86">
        <f t="shared" si="71"/>
        <v>0</v>
      </c>
      <c r="IT67" s="86">
        <f t="shared" si="71"/>
        <v>0</v>
      </c>
      <c r="IU67" s="86">
        <f t="shared" si="71"/>
        <v>2.1937759654039317E-288</v>
      </c>
      <c r="IV67" s="86">
        <f t="shared" si="71"/>
        <v>1.6571683631782398E-113</v>
      </c>
      <c r="IW67" s="86">
        <f t="shared" si="71"/>
        <v>7.8343847825212728E-68</v>
      </c>
      <c r="IY67" s="86">
        <f t="shared" si="72"/>
        <v>1.627137930380489E-2</v>
      </c>
      <c r="IZ67" s="86">
        <f t="shared" si="72"/>
        <v>7.8371516867120974E-3</v>
      </c>
      <c r="JA67" s="86">
        <f t="shared" si="72"/>
        <v>8.1583401833067899E-3</v>
      </c>
      <c r="JB67" s="86">
        <f t="shared" si="72"/>
        <v>7.0796246398320264E-3</v>
      </c>
      <c r="JC67" s="86">
        <f t="shared" si="72"/>
        <v>3.8505464639719466E-3</v>
      </c>
      <c r="JD67" s="86">
        <f t="shared" si="72"/>
        <v>4.3035413743194835E-3</v>
      </c>
      <c r="JE67" s="86">
        <f t="shared" si="72"/>
        <v>4.8659486949326194E-3</v>
      </c>
      <c r="JF67" s="86">
        <f t="shared" si="72"/>
        <v>2.7222567616834725E-3</v>
      </c>
      <c r="JG67" s="86">
        <f t="shared" si="72"/>
        <v>2.6909002080029035E-3</v>
      </c>
      <c r="JH67" s="86">
        <f t="shared" si="72"/>
        <v>3.3606191169451181E-3</v>
      </c>
      <c r="JI67" s="86">
        <f t="shared" si="72"/>
        <v>3.7650123412034378E-3</v>
      </c>
      <c r="JJ67" s="86">
        <f t="shared" si="72"/>
        <v>4.0461341968004135E-3</v>
      </c>
      <c r="JK67" s="86">
        <f t="shared" si="72"/>
        <v>4.0059660413789694E-3</v>
      </c>
      <c r="JL67" s="86">
        <f t="shared" si="72"/>
        <v>6.684370802920411E-3</v>
      </c>
      <c r="JM67" s="86">
        <f t="shared" si="72"/>
        <v>1.2713972110259648E-3</v>
      </c>
    </row>
    <row r="68" spans="2:273" x14ac:dyDescent="0.25">
      <c r="B68" s="2">
        <v>41</v>
      </c>
      <c r="C68" s="37">
        <v>88.254000000000005</v>
      </c>
      <c r="D68" s="37">
        <v>82.433000000000007</v>
      </c>
      <c r="E68" s="37">
        <v>81.045000000000002</v>
      </c>
      <c r="F68" s="37">
        <v>84.061999999999998</v>
      </c>
      <c r="G68" s="37">
        <v>85.453000000000003</v>
      </c>
      <c r="H68" s="37">
        <v>83.875</v>
      </c>
      <c r="I68" s="37">
        <v>82.296999999999997</v>
      </c>
      <c r="J68" s="37">
        <v>79.233999999999995</v>
      </c>
      <c r="K68" s="37">
        <v>80.125</v>
      </c>
      <c r="L68" s="37">
        <v>77.718999999999994</v>
      </c>
      <c r="M68" s="37">
        <v>76.75</v>
      </c>
      <c r="N68" s="37">
        <v>78.561999999999998</v>
      </c>
      <c r="O68" s="37">
        <v>78.311999999999998</v>
      </c>
      <c r="P68" s="37">
        <v>78.828000000000003</v>
      </c>
      <c r="Q68" s="37">
        <v>71.712000000000003</v>
      </c>
      <c r="S68" s="4">
        <f t="shared" si="74"/>
        <v>85.110709996059214</v>
      </c>
      <c r="T68" s="4">
        <f t="shared" si="74"/>
        <v>82.278159590851587</v>
      </c>
      <c r="U68" s="4">
        <f t="shared" si="74"/>
        <v>79.636191791768795</v>
      </c>
      <c r="V68" s="4">
        <f t="shared" si="74"/>
        <v>82.295292177825445</v>
      </c>
      <c r="W68" s="4">
        <f t="shared" si="74"/>
        <v>80.48542979616613</v>
      </c>
      <c r="X68" s="4">
        <f t="shared" si="74"/>
        <v>81.837043716808878</v>
      </c>
      <c r="Y68" s="4">
        <f t="shared" si="74"/>
        <v>80.781092105940004</v>
      </c>
      <c r="Z68" s="4">
        <f t="shared" si="74"/>
        <v>78.197806242501642</v>
      </c>
      <c r="AA68" s="4">
        <f t="shared" si="74"/>
        <v>79.109198235317294</v>
      </c>
      <c r="AB68" s="4">
        <f t="shared" si="74"/>
        <v>76.149181280156881</v>
      </c>
      <c r="AC68" s="4">
        <f t="shared" si="74"/>
        <v>75.564870275217984</v>
      </c>
      <c r="AD68" s="4">
        <f t="shared" si="74"/>
        <v>75.464388744269982</v>
      </c>
      <c r="AE68" s="4">
        <f t="shared" si="74"/>
        <v>76.586684972578027</v>
      </c>
      <c r="AF68" s="4">
        <f t="shared" si="74"/>
        <v>77.0270387745324</v>
      </c>
      <c r="AG68" s="4">
        <f t="shared" si="74"/>
        <v>69.986342540285307</v>
      </c>
      <c r="AI68" s="4">
        <f t="shared" si="75"/>
        <v>3.1432900039407912</v>
      </c>
      <c r="AJ68" s="4">
        <f t="shared" si="75"/>
        <v>0.15484040914842012</v>
      </c>
      <c r="AK68" s="4">
        <f t="shared" si="75"/>
        <v>1.408808208231207</v>
      </c>
      <c r="AL68" s="4">
        <f t="shared" si="75"/>
        <v>1.7667078221745527</v>
      </c>
      <c r="AM68" s="4">
        <f t="shared" si="75"/>
        <v>4.9675702038338727</v>
      </c>
      <c r="AN68" s="4">
        <f t="shared" si="75"/>
        <v>2.0379562831911215</v>
      </c>
      <c r="AO68" s="4">
        <f t="shared" si="75"/>
        <v>1.5159078940599926</v>
      </c>
      <c r="AP68" s="4">
        <f t="shared" si="75"/>
        <v>1.0361937574983529</v>
      </c>
      <c r="AQ68" s="4">
        <f t="shared" si="75"/>
        <v>1.0158017646827062</v>
      </c>
      <c r="AR68" s="4">
        <f t="shared" si="75"/>
        <v>1.5698187198431128</v>
      </c>
      <c r="AS68" s="4">
        <f t="shared" si="75"/>
        <v>1.1851297247820156</v>
      </c>
      <c r="AT68" s="4">
        <f t="shared" si="75"/>
        <v>3.0976112557300155</v>
      </c>
      <c r="AU68" s="4">
        <f t="shared" si="75"/>
        <v>1.7253150274219706</v>
      </c>
      <c r="AV68" s="4">
        <f t="shared" si="75"/>
        <v>1.8009612254676028</v>
      </c>
      <c r="AW68" s="4">
        <f t="shared" si="75"/>
        <v>1.7256574597146965</v>
      </c>
      <c r="AY68" s="2">
        <f t="shared" si="65"/>
        <v>72.946011568997505</v>
      </c>
      <c r="AZ68" s="2">
        <f t="shared" si="65"/>
        <v>75.179925198672152</v>
      </c>
      <c r="BA68" s="2">
        <f t="shared" si="65"/>
        <v>72.3925628516686</v>
      </c>
      <c r="BB68" s="2">
        <f t="shared" si="65"/>
        <v>75.521211811957386</v>
      </c>
      <c r="BC68" s="2">
        <f t="shared" si="65"/>
        <v>76.354375622721761</v>
      </c>
      <c r="BD68" s="2">
        <f t="shared" si="65"/>
        <v>77.384933358923192</v>
      </c>
      <c r="BE68" s="2">
        <f t="shared" si="65"/>
        <v>75.669699417906983</v>
      </c>
      <c r="BF68" s="2">
        <f t="shared" si="65"/>
        <v>75.033028791133603</v>
      </c>
      <c r="BG68" s="2">
        <f t="shared" si="65"/>
        <v>76.058760394531788</v>
      </c>
      <c r="BH68" s="2">
        <f t="shared" si="65"/>
        <v>72.539094938565398</v>
      </c>
      <c r="BI68" s="2">
        <f t="shared" si="65"/>
        <v>71.487527720998173</v>
      </c>
      <c r="BJ68" s="2">
        <f t="shared" si="65"/>
        <v>71.235724680720878</v>
      </c>
      <c r="BK68" s="2">
        <f t="shared" si="65"/>
        <v>72.488924844192141</v>
      </c>
      <c r="BL68" s="2">
        <f t="shared" si="65"/>
        <v>71.195630415268624</v>
      </c>
      <c r="BM68" s="2">
        <f t="shared" si="65"/>
        <v>68.826209761218124</v>
      </c>
      <c r="BO68" s="2" t="str">
        <f t="shared" si="10"/>
        <v/>
      </c>
      <c r="BP68" s="2" t="str">
        <f t="shared" si="11"/>
        <v/>
      </c>
      <c r="BQ68" s="2" t="str">
        <f t="shared" si="12"/>
        <v/>
      </c>
      <c r="BR68" s="2">
        <f t="shared" si="13"/>
        <v>84.061999999999998</v>
      </c>
      <c r="BS68" s="2">
        <f t="shared" si="14"/>
        <v>85.453000000000003</v>
      </c>
      <c r="BT68" s="2">
        <f t="shared" si="15"/>
        <v>83.875</v>
      </c>
      <c r="BU68" s="2">
        <f t="shared" si="16"/>
        <v>82.296999999999997</v>
      </c>
      <c r="BV68" s="2">
        <f t="shared" si="17"/>
        <v>79.233999999999995</v>
      </c>
      <c r="BW68" s="2">
        <f t="shared" si="18"/>
        <v>80.125</v>
      </c>
      <c r="BX68" s="2">
        <f t="shared" si="19"/>
        <v>77.718999999999994</v>
      </c>
      <c r="BY68" s="2">
        <f t="shared" si="20"/>
        <v>76.75</v>
      </c>
      <c r="BZ68" s="2">
        <f t="shared" si="21"/>
        <v>78.561999999999998</v>
      </c>
      <c r="CA68" s="2">
        <f t="shared" si="22"/>
        <v>78.311999999999998</v>
      </c>
      <c r="CB68" s="2">
        <f t="shared" si="23"/>
        <v>78.828000000000003</v>
      </c>
      <c r="CC68" s="2">
        <f t="shared" si="24"/>
        <v>71.712000000000003</v>
      </c>
      <c r="CE68" s="2" t="str">
        <f t="shared" si="66"/>
        <v/>
      </c>
      <c r="CF68" s="2" t="str">
        <f t="shared" si="66"/>
        <v/>
      </c>
      <c r="CG68" s="2" t="str">
        <f t="shared" si="66"/>
        <v/>
      </c>
      <c r="CH68" s="2" t="str">
        <f t="shared" si="66"/>
        <v/>
      </c>
      <c r="CI68" s="2" t="str">
        <f t="shared" si="66"/>
        <v/>
      </c>
      <c r="CJ68" s="2" t="str">
        <f t="shared" si="66"/>
        <v/>
      </c>
      <c r="CK68" s="2" t="str">
        <f t="shared" si="66"/>
        <v/>
      </c>
      <c r="CL68" s="2" t="str">
        <f t="shared" si="66"/>
        <v/>
      </c>
      <c r="CM68" s="2" t="str">
        <f t="shared" si="66"/>
        <v/>
      </c>
      <c r="CN68" s="2" t="str">
        <f t="shared" si="66"/>
        <v/>
      </c>
      <c r="CO68" s="2" t="str">
        <f t="shared" si="66"/>
        <v/>
      </c>
      <c r="CP68" s="2" t="str">
        <f t="shared" si="66"/>
        <v/>
      </c>
      <c r="CQ68" s="2" t="str">
        <f t="shared" si="66"/>
        <v/>
      </c>
      <c r="CR68" s="2" t="str">
        <f t="shared" si="66"/>
        <v/>
      </c>
      <c r="CS68" s="2" t="str">
        <f t="shared" si="66"/>
        <v/>
      </c>
      <c r="CU68" s="2" t="str">
        <f t="shared" si="26"/>
        <v/>
      </c>
      <c r="CV68" s="2" t="str">
        <f t="shared" si="27"/>
        <v/>
      </c>
      <c r="CW68" s="2" t="str">
        <f t="shared" si="28"/>
        <v/>
      </c>
      <c r="CX68" s="2" t="str">
        <f t="shared" si="29"/>
        <v/>
      </c>
      <c r="CY68" s="2" t="str">
        <f t="shared" si="30"/>
        <v/>
      </c>
      <c r="CZ68" s="2" t="str">
        <f t="shared" si="31"/>
        <v/>
      </c>
      <c r="DA68" s="2" t="str">
        <f t="shared" si="32"/>
        <v/>
      </c>
      <c r="DB68" s="2" t="str">
        <f t="shared" si="33"/>
        <v/>
      </c>
      <c r="DC68" s="2" t="str">
        <f t="shared" si="34"/>
        <v/>
      </c>
      <c r="DD68" s="2" t="str">
        <f t="shared" si="35"/>
        <v/>
      </c>
      <c r="DE68" s="2" t="str">
        <f t="shared" si="36"/>
        <v/>
      </c>
      <c r="DF68" s="2" t="str">
        <f t="shared" si="37"/>
        <v/>
      </c>
      <c r="DG68" s="2" t="str">
        <f t="shared" si="38"/>
        <v/>
      </c>
      <c r="DH68" s="2" t="str">
        <f t="shared" si="39"/>
        <v/>
      </c>
      <c r="DI68" s="2" t="str">
        <f t="shared" si="40"/>
        <v/>
      </c>
      <c r="DK68" s="2">
        <f t="shared" si="76"/>
        <v>79.189070445344129</v>
      </c>
      <c r="DL68" s="2">
        <f t="shared" si="76"/>
        <v>79.981724390243912</v>
      </c>
      <c r="DM68" s="2">
        <f t="shared" si="76"/>
        <v>78.060396341463445</v>
      </c>
      <c r="DN68" s="2">
        <f t="shared" si="76"/>
        <v>80.742454042081945</v>
      </c>
      <c r="DO68" s="2">
        <f t="shared" si="76"/>
        <v>81.332723950468136</v>
      </c>
      <c r="DP68" s="2">
        <f t="shared" si="76"/>
        <v>81.17177589852011</v>
      </c>
      <c r="DQ68" s="2">
        <f t="shared" si="76"/>
        <v>79.38556508607671</v>
      </c>
      <c r="DR68" s="2">
        <f t="shared" si="76"/>
        <v>77.858575475687104</v>
      </c>
      <c r="DS68" s="2">
        <f t="shared" si="76"/>
        <v>78.901338870431886</v>
      </c>
      <c r="DT68" s="2">
        <f t="shared" si="76"/>
        <v>75.101523104802183</v>
      </c>
      <c r="DU68" s="2">
        <f t="shared" si="76"/>
        <v>74.130003926306244</v>
      </c>
      <c r="DV68" s="2">
        <f t="shared" si="76"/>
        <v>75.301876170341274</v>
      </c>
      <c r="DW68" s="2">
        <f t="shared" si="76"/>
        <v>75.969575354877691</v>
      </c>
      <c r="DX68" s="2">
        <f t="shared" si="76"/>
        <v>74.625198228128468</v>
      </c>
      <c r="DY68" s="2">
        <f t="shared" si="76"/>
        <v>69.998121951219503</v>
      </c>
      <c r="EA68" s="2">
        <f t="shared" si="77"/>
        <v>67.756160988325036</v>
      </c>
      <c r="EB68" s="2">
        <f t="shared" si="77"/>
        <v>70.151264282722252</v>
      </c>
      <c r="EC68" s="2">
        <f t="shared" si="77"/>
        <v>66.519135146247322</v>
      </c>
      <c r="ED68" s="2">
        <f t="shared" si="77"/>
        <v>69.942721915279691</v>
      </c>
      <c r="EE68" s="2">
        <f t="shared" si="77"/>
        <v>70.183766828087158</v>
      </c>
      <c r="EF68" s="2">
        <f t="shared" si="77"/>
        <v>72.811131928181084</v>
      </c>
      <c r="EG68" s="2">
        <f t="shared" si="77"/>
        <v>71.350034526854202</v>
      </c>
      <c r="EH68" s="2">
        <f t="shared" si="77"/>
        <v>71.313225980776352</v>
      </c>
      <c r="EI68" s="2">
        <f t="shared" si="77"/>
        <v>72.317749414519895</v>
      </c>
      <c r="EJ68" s="2">
        <f t="shared" si="77"/>
        <v>69.284447540983606</v>
      </c>
      <c r="EK68" s="2">
        <f t="shared" si="77"/>
        <v>68.213525792318279</v>
      </c>
      <c r="EL68" s="2">
        <f t="shared" si="77"/>
        <v>66.29100143836196</v>
      </c>
      <c r="EM68" s="2">
        <f t="shared" si="77"/>
        <v>68.225213231354346</v>
      </c>
      <c r="EN68" s="2">
        <f t="shared" si="77"/>
        <v>67.476951086997516</v>
      </c>
      <c r="EO68" s="2">
        <f t="shared" si="77"/>
        <v>67.061185373608893</v>
      </c>
      <c r="EQ68" s="2">
        <f t="shared" si="78"/>
        <v>67.756160988325036</v>
      </c>
      <c r="ER68" s="2">
        <f t="shared" si="78"/>
        <v>67.871943561041078</v>
      </c>
      <c r="ES68" s="2">
        <f t="shared" si="78"/>
        <v>67.683643772366423</v>
      </c>
      <c r="ET68" s="2">
        <f t="shared" si="78"/>
        <v>69.31387839674359</v>
      </c>
      <c r="EU68" s="2">
        <f t="shared" si="78"/>
        <v>70.145725778776594</v>
      </c>
      <c r="EV68" s="2">
        <f t="shared" si="78"/>
        <v>72.544060269577386</v>
      </c>
      <c r="EW68" s="2">
        <f t="shared" si="78"/>
        <v>70.552178042015001</v>
      </c>
      <c r="EX68" s="2">
        <f t="shared" si="78"/>
        <v>71.050678603472591</v>
      </c>
      <c r="EY68" s="2">
        <f t="shared" si="78"/>
        <v>71.749097959033875</v>
      </c>
      <c r="EZ68" s="2">
        <f t="shared" si="78"/>
        <v>69.476784932650929</v>
      </c>
      <c r="FA68" s="2">
        <f t="shared" si="78"/>
        <v>68.494162421380366</v>
      </c>
      <c r="FB68" s="2">
        <f t="shared" si="78"/>
        <v>66.904047590180994</v>
      </c>
      <c r="FC68" s="2">
        <f t="shared" si="78"/>
        <v>68.551832193078511</v>
      </c>
      <c r="FD68" s="2">
        <f t="shared" si="78"/>
        <v>67.697812975555109</v>
      </c>
      <c r="FE68" s="2">
        <f t="shared" si="78"/>
        <v>70.085646288965762</v>
      </c>
      <c r="FG68" s="2">
        <f t="shared" si="79"/>
        <v>0.54606037945256003</v>
      </c>
      <c r="FH68" s="2">
        <f t="shared" si="79"/>
        <v>0.48845105426877916</v>
      </c>
      <c r="FI68" s="2">
        <f t="shared" si="79"/>
        <v>0.49109687891023901</v>
      </c>
      <c r="FJ68" s="2">
        <f t="shared" si="79"/>
        <v>0.48345799278782314</v>
      </c>
      <c r="FK68" s="2">
        <f t="shared" si="79"/>
        <v>0.44653028671961603</v>
      </c>
      <c r="FL68" s="2">
        <f t="shared" si="79"/>
        <v>0.45293574031234313</v>
      </c>
      <c r="FM68" s="2">
        <f t="shared" si="79"/>
        <v>0.46242620873838247</v>
      </c>
      <c r="FN68" s="2">
        <f t="shared" si="79"/>
        <v>0.43168647147752742</v>
      </c>
      <c r="FO68" s="2">
        <f t="shared" si="79"/>
        <v>0.43176444004238351</v>
      </c>
      <c r="FP68" s="2">
        <f t="shared" si="79"/>
        <v>0.44050220873930707</v>
      </c>
      <c r="FQ68" s="2">
        <f t="shared" si="79"/>
        <v>0.44663161269923396</v>
      </c>
      <c r="FR68" s="2">
        <f t="shared" si="79"/>
        <v>0.45125188850458686</v>
      </c>
      <c r="FS68" s="2">
        <f t="shared" si="79"/>
        <v>0.44944441324342427</v>
      </c>
      <c r="FT68" s="2">
        <f t="shared" si="79"/>
        <v>0.47977813049161011</v>
      </c>
      <c r="FU68" s="2">
        <f t="shared" si="79"/>
        <v>0.39904232620159319</v>
      </c>
      <c r="FW68" s="2">
        <f t="shared" si="67"/>
        <v>2.5482120354952514E-14</v>
      </c>
      <c r="FX68" s="2">
        <f t="shared" si="67"/>
        <v>4.4130738018465831E-5</v>
      </c>
      <c r="FY68" s="2">
        <f t="shared" si="67"/>
        <v>3.7665554947074303E-5</v>
      </c>
      <c r="FZ68" s="2">
        <f t="shared" si="67"/>
        <v>4.0413002315374422E-5</v>
      </c>
      <c r="GA68" s="2">
        <f t="shared" si="67"/>
        <v>3.436458524989544E-5</v>
      </c>
      <c r="GB68" s="2">
        <f t="shared" si="67"/>
        <v>3.0229353143614464E-5</v>
      </c>
      <c r="GC68" s="2">
        <f t="shared" si="67"/>
        <v>3.2257013057663796E-5</v>
      </c>
      <c r="GD68" s="2">
        <f t="shared" si="67"/>
        <v>2.9924154412333553E-5</v>
      </c>
      <c r="GE68" s="2">
        <f t="shared" si="67"/>
        <v>3.2816234165001306E-5</v>
      </c>
      <c r="GF68" s="2">
        <f t="shared" si="67"/>
        <v>3.362855603397367E-5</v>
      </c>
      <c r="GG68" s="2">
        <f t="shared" si="67"/>
        <v>3.5509173439208425E-5</v>
      </c>
      <c r="GH68" s="2">
        <f t="shared" si="67"/>
        <v>3.711019713133313E-5</v>
      </c>
      <c r="GI68" s="2">
        <f t="shared" si="67"/>
        <v>2.9942738042666938E-5</v>
      </c>
      <c r="GJ68" s="2">
        <f t="shared" si="67"/>
        <v>2.1899676693967518E-5</v>
      </c>
      <c r="GK68" s="2">
        <f t="shared" si="67"/>
        <v>1.6470318611015748E-5</v>
      </c>
      <c r="GM68" s="86">
        <f t="shared" si="68"/>
        <v>2.1103481140966749E-2</v>
      </c>
      <c r="GN68" s="86">
        <f t="shared" si="68"/>
        <v>1.0676307211798474E-2</v>
      </c>
      <c r="GO68" s="86">
        <f t="shared" si="68"/>
        <v>1.1067530446140223E-2</v>
      </c>
      <c r="GP68" s="86">
        <f t="shared" si="68"/>
        <v>9.8590063966770905E-3</v>
      </c>
      <c r="GQ68" s="86">
        <f t="shared" si="68"/>
        <v>5.5537420957288697E-3</v>
      </c>
      <c r="GR68" s="86">
        <f t="shared" si="68"/>
        <v>6.1698531194783876E-3</v>
      </c>
      <c r="GS68" s="86">
        <f t="shared" si="68"/>
        <v>7.0191921480697427E-3</v>
      </c>
      <c r="GT68" s="86">
        <f t="shared" si="68"/>
        <v>4.0703982513534505E-3</v>
      </c>
      <c r="GU68" s="86">
        <f t="shared" si="68"/>
        <v>4.037858436609457E-3</v>
      </c>
      <c r="GV68" s="86">
        <f t="shared" si="68"/>
        <v>4.9179714653034903E-3</v>
      </c>
      <c r="GW68" s="86">
        <f t="shared" si="68"/>
        <v>5.472753390105614E-3</v>
      </c>
      <c r="GX68" s="86">
        <f t="shared" si="68"/>
        <v>5.8755897061858221E-3</v>
      </c>
      <c r="GY68" s="86">
        <f t="shared" si="68"/>
        <v>5.7840598348810369E-3</v>
      </c>
      <c r="GZ68" s="86">
        <f t="shared" si="68"/>
        <v>9.3431204025279033E-3</v>
      </c>
      <c r="HA68" s="86">
        <f t="shared" si="68"/>
        <v>2.0035232538205151E-3</v>
      </c>
      <c r="HC68" s="86">
        <f t="shared" si="73"/>
        <v>8.8450857495686956E-9</v>
      </c>
      <c r="HD68" s="86">
        <f t="shared" si="69"/>
        <v>9.7719696858554498E-10</v>
      </c>
      <c r="HE68" s="86">
        <f t="shared" si="69"/>
        <v>7.7693026723606986E-10</v>
      </c>
      <c r="HF68" s="86">
        <f t="shared" si="69"/>
        <v>1.3943388032093436E-10</v>
      </c>
      <c r="HG68" s="86">
        <f t="shared" si="69"/>
        <v>5.5279986511001606E-12</v>
      </c>
      <c r="HH68" s="86">
        <f t="shared" si="69"/>
        <v>9.8215854634195016E-11</v>
      </c>
      <c r="HI68" s="86">
        <f t="shared" si="69"/>
        <v>4.1488996604919049E-11</v>
      </c>
      <c r="HJ68" s="86">
        <f t="shared" si="69"/>
        <v>1.1541856317521141E-10</v>
      </c>
      <c r="HK68" s="86">
        <f t="shared" si="69"/>
        <v>2.1006409823557424E-10</v>
      </c>
      <c r="HL68" s="86">
        <f t="shared" si="69"/>
        <v>5.2774582259902621E-11</v>
      </c>
      <c r="HM68" s="86">
        <f t="shared" si="69"/>
        <v>6.3606596752214927E-11</v>
      </c>
      <c r="HN68" s="86">
        <f t="shared" si="69"/>
        <v>1.5502522513837094E-10</v>
      </c>
      <c r="HO68" s="86">
        <f t="shared" si="69"/>
        <v>1.2402733660737655E-9</v>
      </c>
      <c r="HP68" s="86">
        <f t="shared" si="69"/>
        <v>3.1692525079988256E-10</v>
      </c>
      <c r="HQ68" s="86">
        <f t="shared" si="69"/>
        <v>1.3819850598028919E-13</v>
      </c>
      <c r="HS68" s="86">
        <f t="shared" si="70"/>
        <v>2.0315859981189464E-157</v>
      </c>
      <c r="HT68" s="86">
        <f t="shared" si="70"/>
        <v>2.5932517878942257E-48</v>
      </c>
      <c r="HU68" s="86">
        <f t="shared" si="70"/>
        <v>3.8176816912427346E-50</v>
      </c>
      <c r="HV68" s="86">
        <f t="shared" si="70"/>
        <v>3.4800335046679606E-57</v>
      </c>
      <c r="HW68" s="86">
        <f t="shared" si="70"/>
        <v>1.3437249333779078E-65</v>
      </c>
      <c r="HX68" s="86">
        <f t="shared" si="70"/>
        <v>1.6288215819809003E-58</v>
      </c>
      <c r="HY68" s="86">
        <f t="shared" si="70"/>
        <v>9.6943231638081152E-63</v>
      </c>
      <c r="HZ68" s="86">
        <f t="shared" si="70"/>
        <v>1.1036643793129778E-59</v>
      </c>
      <c r="IA68" s="86">
        <f t="shared" si="70"/>
        <v>3.0392103956368033E-58</v>
      </c>
      <c r="IB68" s="86">
        <f t="shared" si="70"/>
        <v>6.4092793608860706E-61</v>
      </c>
      <c r="IC68" s="86">
        <f t="shared" si="70"/>
        <v>1.5008209384769477E-59</v>
      </c>
      <c r="ID68" s="86">
        <f t="shared" si="70"/>
        <v>1.4029489279091527E-57</v>
      </c>
      <c r="IE68" s="86">
        <f t="shared" si="70"/>
        <v>4.5730642251156994E-51</v>
      </c>
      <c r="IF68" s="86">
        <f t="shared" si="70"/>
        <v>2.7374437811393673E-34</v>
      </c>
      <c r="IG68" s="86">
        <f t="shared" si="70"/>
        <v>3.0224971634461947E-25</v>
      </c>
      <c r="II68" s="86">
        <f t="shared" si="71"/>
        <v>0</v>
      </c>
      <c r="IJ68" s="86">
        <f t="shared" si="71"/>
        <v>2.8333431177474502E-267</v>
      </c>
      <c r="IK68" s="86">
        <f t="shared" si="71"/>
        <v>2.7300002882494342E-280</v>
      </c>
      <c r="IL68" s="86">
        <f t="shared" si="71"/>
        <v>0</v>
      </c>
      <c r="IM68" s="86">
        <f t="shared" si="71"/>
        <v>0</v>
      </c>
      <c r="IN68" s="86">
        <f t="shared" si="71"/>
        <v>0</v>
      </c>
      <c r="IO68" s="86">
        <f t="shared" si="71"/>
        <v>0</v>
      </c>
      <c r="IP68" s="86">
        <f t="shared" si="71"/>
        <v>0</v>
      </c>
      <c r="IQ68" s="86">
        <f t="shared" si="71"/>
        <v>0</v>
      </c>
      <c r="IR68" s="86">
        <f t="shared" si="71"/>
        <v>0</v>
      </c>
      <c r="IS68" s="86">
        <f t="shared" si="71"/>
        <v>0</v>
      </c>
      <c r="IT68" s="86">
        <f t="shared" si="71"/>
        <v>0</v>
      </c>
      <c r="IU68" s="86">
        <f t="shared" si="71"/>
        <v>2.1703518428308031E-283</v>
      </c>
      <c r="IV68" s="86">
        <f t="shared" si="71"/>
        <v>1.288558473757161E-111</v>
      </c>
      <c r="IW68" s="86">
        <f t="shared" si="71"/>
        <v>9.6356293027378633E-67</v>
      </c>
      <c r="IY68" s="86">
        <f t="shared" si="72"/>
        <v>2.11034899860525E-2</v>
      </c>
      <c r="IZ68" s="86">
        <f t="shared" si="72"/>
        <v>1.0676308188995443E-2</v>
      </c>
      <c r="JA68" s="86">
        <f t="shared" si="72"/>
        <v>1.1067531223070489E-2</v>
      </c>
      <c r="JB68" s="86">
        <f t="shared" si="72"/>
        <v>9.8590065361109716E-3</v>
      </c>
      <c r="JC68" s="86">
        <f t="shared" si="72"/>
        <v>5.5537421012568687E-3</v>
      </c>
      <c r="JD68" s="86">
        <f t="shared" si="72"/>
        <v>6.1698532176942423E-3</v>
      </c>
      <c r="JE68" s="86">
        <f t="shared" si="72"/>
        <v>7.019192189558739E-3</v>
      </c>
      <c r="JF68" s="86">
        <f t="shared" si="72"/>
        <v>4.070398366772014E-3</v>
      </c>
      <c r="JG68" s="86">
        <f t="shared" si="72"/>
        <v>4.0378586466735551E-3</v>
      </c>
      <c r="JH68" s="86">
        <f t="shared" si="72"/>
        <v>4.9179715180780728E-3</v>
      </c>
      <c r="JI68" s="86">
        <f t="shared" si="72"/>
        <v>5.4727534537122105E-3</v>
      </c>
      <c r="JJ68" s="86">
        <f t="shared" si="72"/>
        <v>5.8755898612110474E-3</v>
      </c>
      <c r="JK68" s="86">
        <f t="shared" si="72"/>
        <v>5.7840610751544027E-3</v>
      </c>
      <c r="JL68" s="86">
        <f t="shared" si="72"/>
        <v>9.3431207194531532E-3</v>
      </c>
      <c r="JM68" s="86">
        <f t="shared" si="72"/>
        <v>2.0035232539587135E-3</v>
      </c>
    </row>
    <row r="69" spans="2:273" x14ac:dyDescent="0.25">
      <c r="B69" s="2">
        <v>42</v>
      </c>
      <c r="C69" s="37">
        <v>89.522000000000006</v>
      </c>
      <c r="D69" s="37">
        <v>84.284000000000006</v>
      </c>
      <c r="E69" s="37">
        <v>83.775999999999996</v>
      </c>
      <c r="F69" s="37">
        <v>84.328000000000003</v>
      </c>
      <c r="G69" s="37">
        <v>85.516000000000005</v>
      </c>
      <c r="H69" s="37">
        <v>84.233999999999995</v>
      </c>
      <c r="I69" s="37">
        <v>83.031000000000006</v>
      </c>
      <c r="J69" s="37">
        <v>80.438000000000002</v>
      </c>
      <c r="K69" s="37">
        <v>81.875</v>
      </c>
      <c r="L69" s="37">
        <v>78.781000000000006</v>
      </c>
      <c r="M69" s="37">
        <v>77.546999999999997</v>
      </c>
      <c r="N69" s="37">
        <v>80.703000000000003</v>
      </c>
      <c r="O69" s="37">
        <v>79.703000000000003</v>
      </c>
      <c r="P69" s="37">
        <v>80.766000000000005</v>
      </c>
      <c r="Q69" s="37">
        <v>71.53</v>
      </c>
      <c r="S69" s="4">
        <f t="shared" si="74"/>
        <v>87.898859582604473</v>
      </c>
      <c r="T69" s="4">
        <f t="shared" si="74"/>
        <v>84.260516035802709</v>
      </c>
      <c r="U69" s="4">
        <f t="shared" si="74"/>
        <v>81.61029158624207</v>
      </c>
      <c r="V69" s="4">
        <f t="shared" si="74"/>
        <v>84.368848733348131</v>
      </c>
      <c r="W69" s="4">
        <f t="shared" si="74"/>
        <v>81.87048115237836</v>
      </c>
      <c r="X69" s="4">
        <f t="shared" si="74"/>
        <v>83.352300915599059</v>
      </c>
      <c r="Y69" s="4">
        <f t="shared" si="74"/>
        <v>82.55235584364317</v>
      </c>
      <c r="Z69" s="4">
        <f t="shared" si="74"/>
        <v>79.396540889414624</v>
      </c>
      <c r="AA69" s="4">
        <f t="shared" si="74"/>
        <v>80.296908199387872</v>
      </c>
      <c r="AB69" s="4">
        <f t="shared" si="74"/>
        <v>77.475459836274936</v>
      </c>
      <c r="AC69" s="4">
        <f t="shared" si="74"/>
        <v>77.026800137457371</v>
      </c>
      <c r="AD69" s="4">
        <f t="shared" si="74"/>
        <v>76.956319664268932</v>
      </c>
      <c r="AE69" s="4">
        <f t="shared" si="74"/>
        <v>78.026282125875326</v>
      </c>
      <c r="AF69" s="4">
        <f t="shared" si="74"/>
        <v>78.879688435708943</v>
      </c>
      <c r="AG69" s="4">
        <f t="shared" si="74"/>
        <v>70.574884645384984</v>
      </c>
      <c r="AI69" s="4">
        <f t="shared" si="75"/>
        <v>1.6231404173955326</v>
      </c>
      <c r="AJ69" s="4">
        <f t="shared" si="75"/>
        <v>2.3483964197296814E-2</v>
      </c>
      <c r="AK69" s="4">
        <f t="shared" si="75"/>
        <v>2.1657084137579261</v>
      </c>
      <c r="AL69" s="4">
        <f t="shared" si="75"/>
        <v>-4.0848733348127553E-2</v>
      </c>
      <c r="AM69" s="4">
        <f t="shared" si="75"/>
        <v>3.6455188476216449</v>
      </c>
      <c r="AN69" s="4">
        <f t="shared" si="75"/>
        <v>0.88169908440093536</v>
      </c>
      <c r="AO69" s="4">
        <f t="shared" si="75"/>
        <v>0.47864415635683599</v>
      </c>
      <c r="AP69" s="4">
        <f t="shared" si="75"/>
        <v>1.0414591105853788</v>
      </c>
      <c r="AQ69" s="4">
        <f t="shared" si="75"/>
        <v>1.5780918006121283</v>
      </c>
      <c r="AR69" s="4">
        <f t="shared" si="75"/>
        <v>1.3055401637250696</v>
      </c>
      <c r="AS69" s="4">
        <f t="shared" si="75"/>
        <v>0.52019986254262562</v>
      </c>
      <c r="AT69" s="4">
        <f t="shared" si="75"/>
        <v>3.746680335731071</v>
      </c>
      <c r="AU69" s="4">
        <f t="shared" si="75"/>
        <v>1.6767178741246767</v>
      </c>
      <c r="AV69" s="4">
        <f t="shared" si="75"/>
        <v>1.8863115642910628</v>
      </c>
      <c r="AW69" s="4">
        <f t="shared" si="75"/>
        <v>0.95511535461501751</v>
      </c>
      <c r="AY69" s="2">
        <f t="shared" si="65"/>
        <v>72.767948373678266</v>
      </c>
      <c r="AZ69" s="2">
        <f t="shared" si="65"/>
        <v>75.010888376840725</v>
      </c>
      <c r="BA69" s="2">
        <f t="shared" si="65"/>
        <v>72.206700814690592</v>
      </c>
      <c r="BB69" s="2">
        <f t="shared" si="65"/>
        <v>75.373451577549346</v>
      </c>
      <c r="BC69" s="2">
        <f t="shared" si="65"/>
        <v>76.193242435241757</v>
      </c>
      <c r="BD69" s="2">
        <f t="shared" si="65"/>
        <v>77.270103896902114</v>
      </c>
      <c r="BE69" s="2">
        <f t="shared" si="65"/>
        <v>75.542040756096867</v>
      </c>
      <c r="BF69" s="2">
        <f t="shared" si="65"/>
        <v>74.902006266118036</v>
      </c>
      <c r="BG69" s="2">
        <f t="shared" si="65"/>
        <v>75.951516882407049</v>
      </c>
      <c r="BH69" s="2">
        <f t="shared" si="65"/>
        <v>72.448317135520469</v>
      </c>
      <c r="BI69" s="2">
        <f t="shared" si="65"/>
        <v>71.386181273258515</v>
      </c>
      <c r="BJ69" s="2">
        <f t="shared" si="65"/>
        <v>71.114899383476498</v>
      </c>
      <c r="BK69" s="2">
        <f t="shared" si="65"/>
        <v>72.391809752583072</v>
      </c>
      <c r="BL69" s="2">
        <f t="shared" si="65"/>
        <v>71.108459740205419</v>
      </c>
      <c r="BM69" s="2">
        <f t="shared" si="65"/>
        <v>68.842351030669974</v>
      </c>
      <c r="BO69" s="2" t="str">
        <f t="shared" si="10"/>
        <v/>
      </c>
      <c r="BP69" s="2" t="str">
        <f t="shared" si="11"/>
        <v/>
      </c>
      <c r="BQ69" s="2" t="str">
        <f t="shared" si="12"/>
        <v/>
      </c>
      <c r="BR69" s="2" t="str">
        <f t="shared" si="13"/>
        <v/>
      </c>
      <c r="BS69" s="2">
        <f t="shared" si="14"/>
        <v>85.516000000000005</v>
      </c>
      <c r="BT69" s="2">
        <f t="shared" si="15"/>
        <v>84.233999999999995</v>
      </c>
      <c r="BU69" s="2">
        <f t="shared" si="16"/>
        <v>83.031000000000006</v>
      </c>
      <c r="BV69" s="2">
        <f t="shared" si="17"/>
        <v>80.438000000000002</v>
      </c>
      <c r="BW69" s="2">
        <f t="shared" si="18"/>
        <v>81.875</v>
      </c>
      <c r="BX69" s="2">
        <f t="shared" si="19"/>
        <v>78.781000000000006</v>
      </c>
      <c r="BY69" s="2">
        <f t="shared" si="20"/>
        <v>77.546999999999997</v>
      </c>
      <c r="BZ69" s="2">
        <f t="shared" si="21"/>
        <v>80.703000000000003</v>
      </c>
      <c r="CA69" s="2">
        <f t="shared" si="22"/>
        <v>79.703000000000003</v>
      </c>
      <c r="CB69" s="2" t="str">
        <f t="shared" si="23"/>
        <v/>
      </c>
      <c r="CC69" s="2">
        <f t="shared" si="24"/>
        <v>71.53</v>
      </c>
      <c r="CE69" s="2" t="str">
        <f t="shared" si="66"/>
        <v/>
      </c>
      <c r="CF69" s="2" t="str">
        <f t="shared" si="66"/>
        <v/>
      </c>
      <c r="CG69" s="2" t="str">
        <f t="shared" si="66"/>
        <v/>
      </c>
      <c r="CH69" s="2" t="str">
        <f t="shared" si="66"/>
        <v/>
      </c>
      <c r="CI69" s="2" t="str">
        <f t="shared" si="66"/>
        <v/>
      </c>
      <c r="CJ69" s="2" t="str">
        <f t="shared" si="66"/>
        <v/>
      </c>
      <c r="CK69" s="2" t="str">
        <f t="shared" si="66"/>
        <v/>
      </c>
      <c r="CL69" s="2" t="str">
        <f t="shared" si="66"/>
        <v/>
      </c>
      <c r="CM69" s="2" t="str">
        <f t="shared" si="66"/>
        <v/>
      </c>
      <c r="CN69" s="2" t="str">
        <f t="shared" si="66"/>
        <v/>
      </c>
      <c r="CO69" s="2" t="str">
        <f t="shared" si="66"/>
        <v/>
      </c>
      <c r="CP69" s="2" t="str">
        <f t="shared" si="66"/>
        <v/>
      </c>
      <c r="CQ69" s="2" t="str">
        <f t="shared" si="66"/>
        <v/>
      </c>
      <c r="CR69" s="2" t="str">
        <f t="shared" si="66"/>
        <v/>
      </c>
      <c r="CS69" s="2" t="str">
        <f t="shared" si="66"/>
        <v/>
      </c>
      <c r="CU69" s="2" t="str">
        <f t="shared" si="26"/>
        <v/>
      </c>
      <c r="CV69" s="2" t="str">
        <f t="shared" si="27"/>
        <v/>
      </c>
      <c r="CW69" s="2" t="str">
        <f t="shared" si="28"/>
        <v/>
      </c>
      <c r="CX69" s="2" t="str">
        <f t="shared" si="29"/>
        <v/>
      </c>
      <c r="CY69" s="2" t="str">
        <f t="shared" si="30"/>
        <v/>
      </c>
      <c r="CZ69" s="2" t="str">
        <f t="shared" si="31"/>
        <v/>
      </c>
      <c r="DA69" s="2" t="str">
        <f t="shared" si="32"/>
        <v/>
      </c>
      <c r="DB69" s="2" t="str">
        <f t="shared" si="33"/>
        <v/>
      </c>
      <c r="DC69" s="2" t="str">
        <f t="shared" si="34"/>
        <v/>
      </c>
      <c r="DD69" s="2" t="str">
        <f t="shared" si="35"/>
        <v/>
      </c>
      <c r="DE69" s="2" t="str">
        <f t="shared" si="36"/>
        <v/>
      </c>
      <c r="DF69" s="2" t="str">
        <f t="shared" si="37"/>
        <v/>
      </c>
      <c r="DG69" s="2" t="str">
        <f t="shared" si="38"/>
        <v/>
      </c>
      <c r="DH69" s="2" t="str">
        <f t="shared" si="39"/>
        <v/>
      </c>
      <c r="DI69" s="2" t="str">
        <f t="shared" si="40"/>
        <v/>
      </c>
      <c r="DK69" s="2">
        <f t="shared" si="76"/>
        <v>79.453793927125503</v>
      </c>
      <c r="DL69" s="2">
        <f t="shared" si="76"/>
        <v>80.192476655052275</v>
      </c>
      <c r="DM69" s="2">
        <f t="shared" si="76"/>
        <v>78.264127177700374</v>
      </c>
      <c r="DN69" s="2">
        <f t="shared" si="76"/>
        <v>81.027704994192788</v>
      </c>
      <c r="DO69" s="2">
        <f t="shared" si="76"/>
        <v>81.568107822410155</v>
      </c>
      <c r="DP69" s="2">
        <f t="shared" si="76"/>
        <v>81.389608879492613</v>
      </c>
      <c r="DQ69" s="2">
        <f t="shared" si="76"/>
        <v>79.568054968287527</v>
      </c>
      <c r="DR69" s="2">
        <f t="shared" si="76"/>
        <v>77.955157434813259</v>
      </c>
      <c r="DS69" s="2">
        <f t="shared" si="76"/>
        <v>79.05626245847175</v>
      </c>
      <c r="DT69" s="2">
        <f t="shared" si="76"/>
        <v>75.245716701902751</v>
      </c>
      <c r="DU69" s="2">
        <f t="shared" si="76"/>
        <v>74.26092389006341</v>
      </c>
      <c r="DV69" s="2">
        <f t="shared" si="76"/>
        <v>75.520300211416483</v>
      </c>
      <c r="DW69" s="2">
        <f t="shared" si="76"/>
        <v>76.193889006342502</v>
      </c>
      <c r="DX69" s="2">
        <f t="shared" si="76"/>
        <v>74.85756910569107</v>
      </c>
      <c r="DY69" s="2">
        <f t="shared" si="76"/>
        <v>70.174073170731702</v>
      </c>
      <c r="EA69" s="2">
        <f t="shared" si="77"/>
        <v>67.699047904405205</v>
      </c>
      <c r="EB69" s="2">
        <f t="shared" si="77"/>
        <v>70.061968771638874</v>
      </c>
      <c r="EC69" s="2">
        <f t="shared" si="77"/>
        <v>66.481864424568101</v>
      </c>
      <c r="ED69" s="2">
        <f t="shared" si="77"/>
        <v>69.863879157802529</v>
      </c>
      <c r="EE69" s="2">
        <f t="shared" si="77"/>
        <v>70.117346650524595</v>
      </c>
      <c r="EF69" s="2">
        <f t="shared" si="77"/>
        <v>72.732307259953132</v>
      </c>
      <c r="EG69" s="2">
        <f t="shared" si="77"/>
        <v>71.273640664961619</v>
      </c>
      <c r="EH69" s="2">
        <f t="shared" si="77"/>
        <v>71.23623257291365</v>
      </c>
      <c r="EI69" s="2">
        <f t="shared" si="77"/>
        <v>72.22500608899297</v>
      </c>
      <c r="EJ69" s="2">
        <f t="shared" si="77"/>
        <v>69.207856049960967</v>
      </c>
      <c r="EK69" s="2">
        <f t="shared" si="77"/>
        <v>68.137800588442246</v>
      </c>
      <c r="EL69" s="2">
        <f t="shared" si="77"/>
        <v>66.229005354574355</v>
      </c>
      <c r="EM69" s="2">
        <f t="shared" si="77"/>
        <v>68.144160564386496</v>
      </c>
      <c r="EN69" s="2">
        <f t="shared" si="77"/>
        <v>67.400991147172604</v>
      </c>
      <c r="EO69" s="2">
        <f t="shared" si="77"/>
        <v>67.01311891891892</v>
      </c>
      <c r="EQ69" s="2">
        <f t="shared" si="78"/>
        <v>67.699047904405205</v>
      </c>
      <c r="ER69" s="2">
        <f t="shared" si="78"/>
        <v>67.816065652174416</v>
      </c>
      <c r="ES69" s="2">
        <f t="shared" si="78"/>
        <v>67.629841168606802</v>
      </c>
      <c r="ET69" s="2">
        <f t="shared" si="78"/>
        <v>69.244083406099207</v>
      </c>
      <c r="EU69" s="2">
        <f t="shared" si="78"/>
        <v>70.079821123275423</v>
      </c>
      <c r="EV69" s="2">
        <f t="shared" si="78"/>
        <v>72.469065412623266</v>
      </c>
      <c r="EW69" s="2">
        <f t="shared" si="78"/>
        <v>70.487319139552767</v>
      </c>
      <c r="EX69" s="2">
        <f t="shared" si="78"/>
        <v>70.977499482365943</v>
      </c>
      <c r="EY69" s="2">
        <f t="shared" si="78"/>
        <v>71.66461271973283</v>
      </c>
      <c r="EZ69" s="2">
        <f t="shared" si="78"/>
        <v>69.397346489067829</v>
      </c>
      <c r="FA69" s="2">
        <f t="shared" si="78"/>
        <v>68.414355157030315</v>
      </c>
      <c r="FB69" s="2">
        <f t="shared" si="78"/>
        <v>66.833076199204086</v>
      </c>
      <c r="FC69" s="2">
        <f t="shared" si="78"/>
        <v>68.466135064253081</v>
      </c>
      <c r="FD69" s="2">
        <f t="shared" si="78"/>
        <v>67.617925639636269</v>
      </c>
      <c r="FE69" s="2">
        <f t="shared" si="78"/>
        <v>69.987973186274303</v>
      </c>
      <c r="FG69" s="2">
        <f t="shared" si="79"/>
        <v>0.56877839304434263</v>
      </c>
      <c r="FH69" s="2">
        <f t="shared" si="79"/>
        <v>0.51147283657093578</v>
      </c>
      <c r="FI69" s="2">
        <f t="shared" si="79"/>
        <v>0.51411803492894248</v>
      </c>
      <c r="FJ69" s="2">
        <f t="shared" si="79"/>
        <v>0.50647744198456324</v>
      </c>
      <c r="FK69" s="2">
        <f t="shared" si="79"/>
        <v>0.46938923033406221</v>
      </c>
      <c r="FL69" s="2">
        <f t="shared" si="79"/>
        <v>0.47584067626217852</v>
      </c>
      <c r="FM69" s="2">
        <f t="shared" si="79"/>
        <v>0.4853852548900473</v>
      </c>
      <c r="FN69" s="2">
        <f t="shared" si="79"/>
        <v>0.45440940956106873</v>
      </c>
      <c r="FO69" s="2">
        <f t="shared" si="79"/>
        <v>0.4544882001158686</v>
      </c>
      <c r="FP69" s="2">
        <f t="shared" si="79"/>
        <v>0.46331088355556066</v>
      </c>
      <c r="FQ69" s="2">
        <f t="shared" si="79"/>
        <v>0.46949134335879272</v>
      </c>
      <c r="FR69" s="2">
        <f t="shared" si="79"/>
        <v>0.47414547441316163</v>
      </c>
      <c r="FS69" s="2">
        <f t="shared" si="79"/>
        <v>0.47232522836881391</v>
      </c>
      <c r="FT69" s="2">
        <f t="shared" si="79"/>
        <v>0.5027929159293526</v>
      </c>
      <c r="FU69" s="2">
        <f t="shared" si="79"/>
        <v>0.42132082839631357</v>
      </c>
      <c r="FW69" s="2">
        <f t="shared" si="67"/>
        <v>2.7940589360701685E-14</v>
      </c>
      <c r="FX69" s="2">
        <f t="shared" si="67"/>
        <v>4.8388185996801374E-5</v>
      </c>
      <c r="FY69" s="2">
        <f t="shared" si="67"/>
        <v>4.1299309667340468E-5</v>
      </c>
      <c r="FZ69" s="2">
        <f t="shared" si="67"/>
        <v>4.4311803108943263E-5</v>
      </c>
      <c r="GA69" s="2">
        <f t="shared" si="67"/>
        <v>3.7679893520844231E-5</v>
      </c>
      <c r="GB69" s="2">
        <f t="shared" si="67"/>
        <v>3.3145729936843962E-5</v>
      </c>
      <c r="GC69" s="2">
        <f t="shared" si="67"/>
        <v>3.5369001418620463E-5</v>
      </c>
      <c r="GD69" s="2">
        <f t="shared" si="67"/>
        <v>3.2811088124601083E-5</v>
      </c>
      <c r="GE69" s="2">
        <f t="shared" si="67"/>
        <v>3.598217132006074E-5</v>
      </c>
      <c r="GF69" s="2">
        <f t="shared" si="67"/>
        <v>3.6872858827901471E-5</v>
      </c>
      <c r="GG69" s="2">
        <f t="shared" si="67"/>
        <v>3.8934901053599671E-5</v>
      </c>
      <c r="GH69" s="2">
        <f t="shared" si="67"/>
        <v>4.0690376324315499E-5</v>
      </c>
      <c r="GI69" s="2">
        <f t="shared" si="67"/>
        <v>3.2831464552375481E-5</v>
      </c>
      <c r="GJ69" s="2">
        <f t="shared" si="67"/>
        <v>2.4012467262987807E-5</v>
      </c>
      <c r="GK69" s="2">
        <f t="shared" si="67"/>
        <v>1.8059316543775168E-5</v>
      </c>
      <c r="GM69" s="86">
        <f t="shared" si="68"/>
        <v>2.714092167006505E-2</v>
      </c>
      <c r="GN69" s="86">
        <f t="shared" si="68"/>
        <v>1.4395839009797727E-2</v>
      </c>
      <c r="GO69" s="86">
        <f t="shared" si="68"/>
        <v>1.4864110813991506E-2</v>
      </c>
      <c r="GP69" s="86">
        <f t="shared" si="68"/>
        <v>1.3572019422648601E-2</v>
      </c>
      <c r="GQ69" s="86">
        <f t="shared" si="68"/>
        <v>7.9096526536839209E-3</v>
      </c>
      <c r="GR69" s="86">
        <f t="shared" si="68"/>
        <v>8.7359004932156571E-3</v>
      </c>
      <c r="GS69" s="86">
        <f t="shared" si="68"/>
        <v>9.9925190699955459E-3</v>
      </c>
      <c r="GT69" s="86">
        <f t="shared" si="68"/>
        <v>5.9990713910011333E-3</v>
      </c>
      <c r="GU69" s="86">
        <f t="shared" si="68"/>
        <v>5.9709460672156336E-3</v>
      </c>
      <c r="GV69" s="86">
        <f t="shared" si="68"/>
        <v>7.1014896985363823E-3</v>
      </c>
      <c r="GW69" s="86">
        <f t="shared" si="68"/>
        <v>7.8512179708154894E-3</v>
      </c>
      <c r="GX69" s="86">
        <f t="shared" si="68"/>
        <v>8.4200007669919513E-3</v>
      </c>
      <c r="GY69" s="86">
        <f t="shared" si="68"/>
        <v>8.2450913467778941E-3</v>
      </c>
      <c r="GZ69" s="86">
        <f t="shared" si="68"/>
        <v>1.2907861799584778E-2</v>
      </c>
      <c r="HA69" s="86">
        <f t="shared" si="68"/>
        <v>3.1058760459695398E-3</v>
      </c>
      <c r="HC69" s="86">
        <f t="shared" si="73"/>
        <v>1.8372532253602619E-8</v>
      </c>
      <c r="HD69" s="86">
        <f t="shared" si="69"/>
        <v>2.2194556511499998E-9</v>
      </c>
      <c r="HE69" s="86">
        <f t="shared" si="69"/>
        <v>1.7850225474614448E-9</v>
      </c>
      <c r="HF69" s="86">
        <f t="shared" si="69"/>
        <v>3.5639030382155229E-10</v>
      </c>
      <c r="HG69" s="86">
        <f t="shared" si="69"/>
        <v>1.5866739940162337E-11</v>
      </c>
      <c r="HH69" s="86">
        <f t="shared" si="69"/>
        <v>2.4766681039538348E-10</v>
      </c>
      <c r="HI69" s="86">
        <f t="shared" si="69"/>
        <v>1.1141541904986548E-10</v>
      </c>
      <c r="HJ69" s="86">
        <f t="shared" si="69"/>
        <v>2.9337887147636923E-10</v>
      </c>
      <c r="HK69" s="86">
        <f t="shared" si="69"/>
        <v>5.2563170073574655E-10</v>
      </c>
      <c r="HL69" s="86">
        <f t="shared" si="69"/>
        <v>1.3893846004119404E-10</v>
      </c>
      <c r="HM69" s="86">
        <f t="shared" si="69"/>
        <v>1.6543046193688324E-10</v>
      </c>
      <c r="HN69" s="86">
        <f t="shared" si="69"/>
        <v>3.9122555700711648E-10</v>
      </c>
      <c r="HO69" s="86">
        <f t="shared" si="69"/>
        <v>2.7841780377606154E-9</v>
      </c>
      <c r="HP69" s="86">
        <f t="shared" si="69"/>
        <v>7.5282540454467924E-10</v>
      </c>
      <c r="HQ69" s="86">
        <f t="shared" si="69"/>
        <v>4.4995955695990421E-13</v>
      </c>
      <c r="HS69" s="86">
        <f t="shared" si="70"/>
        <v>1.8173241874713456E-155</v>
      </c>
      <c r="HT69" s="86">
        <f t="shared" si="70"/>
        <v>3.4955893978531238E-47</v>
      </c>
      <c r="HU69" s="86">
        <f t="shared" si="70"/>
        <v>5.5329999416141852E-49</v>
      </c>
      <c r="HV69" s="86">
        <f t="shared" si="70"/>
        <v>7.7209726934832625E-56</v>
      </c>
      <c r="HW69" s="86">
        <f t="shared" si="70"/>
        <v>4.3985349916701699E-64</v>
      </c>
      <c r="HX69" s="86">
        <f t="shared" si="70"/>
        <v>3.4959980437780844E-57</v>
      </c>
      <c r="HY69" s="86">
        <f t="shared" si="70"/>
        <v>2.711536570410236E-61</v>
      </c>
      <c r="HZ69" s="86">
        <f t="shared" si="70"/>
        <v>2.5400117516132014E-58</v>
      </c>
      <c r="IA69" s="86">
        <f t="shared" si="70"/>
        <v>6.6595193232064077E-57</v>
      </c>
      <c r="IB69" s="86">
        <f t="shared" si="70"/>
        <v>1.6233245564967742E-59</v>
      </c>
      <c r="IC69" s="86">
        <f t="shared" si="70"/>
        <v>3.5624744592538278E-58</v>
      </c>
      <c r="ID69" s="86">
        <f t="shared" si="70"/>
        <v>3.0391367900867207E-56</v>
      </c>
      <c r="IE69" s="86">
        <f t="shared" si="70"/>
        <v>6.5014597075449597E-50</v>
      </c>
      <c r="IF69" s="86">
        <f t="shared" si="70"/>
        <v>1.5319519925022649E-33</v>
      </c>
      <c r="IG69" s="86">
        <f t="shared" si="70"/>
        <v>1.0175552478662079E-24</v>
      </c>
      <c r="II69" s="86">
        <f t="shared" si="71"/>
        <v>0</v>
      </c>
      <c r="IJ69" s="86">
        <f t="shared" si="71"/>
        <v>1.9949398522179554E-262</v>
      </c>
      <c r="IK69" s="86">
        <f t="shared" si="71"/>
        <v>2.7724798129618814E-275</v>
      </c>
      <c r="IL69" s="86">
        <f t="shared" si="71"/>
        <v>0</v>
      </c>
      <c r="IM69" s="86">
        <f t="shared" si="71"/>
        <v>0</v>
      </c>
      <c r="IN69" s="86">
        <f t="shared" si="71"/>
        <v>0</v>
      </c>
      <c r="IO69" s="86">
        <f t="shared" si="71"/>
        <v>0</v>
      </c>
      <c r="IP69" s="86">
        <f t="shared" si="71"/>
        <v>0</v>
      </c>
      <c r="IQ69" s="86">
        <f t="shared" si="71"/>
        <v>0</v>
      </c>
      <c r="IR69" s="86">
        <f t="shared" si="71"/>
        <v>0</v>
      </c>
      <c r="IS69" s="86">
        <f t="shared" si="71"/>
        <v>0</v>
      </c>
      <c r="IT69" s="86">
        <f t="shared" si="71"/>
        <v>0</v>
      </c>
      <c r="IU69" s="86">
        <f t="shared" si="71"/>
        <v>1.9407045797694366E-278</v>
      </c>
      <c r="IV69" s="86">
        <f t="shared" si="71"/>
        <v>9.6547976159409915E-110</v>
      </c>
      <c r="IW69" s="86">
        <f t="shared" si="71"/>
        <v>1.1607505437912945E-65</v>
      </c>
      <c r="IY69" s="86">
        <f t="shared" si="72"/>
        <v>2.7140940042597303E-2</v>
      </c>
      <c r="IZ69" s="86">
        <f t="shared" si="72"/>
        <v>1.4395841229253378E-2</v>
      </c>
      <c r="JA69" s="86">
        <f t="shared" si="72"/>
        <v>1.4864112599014054E-2</v>
      </c>
      <c r="JB69" s="86">
        <f t="shared" si="72"/>
        <v>1.3572019779038906E-2</v>
      </c>
      <c r="JC69" s="86">
        <f t="shared" si="72"/>
        <v>7.9096526695506611E-3</v>
      </c>
      <c r="JD69" s="86">
        <f t="shared" si="72"/>
        <v>8.7359007408824678E-3</v>
      </c>
      <c r="JE69" s="86">
        <f t="shared" si="72"/>
        <v>9.9925191814109644E-3</v>
      </c>
      <c r="JF69" s="86">
        <f t="shared" si="72"/>
        <v>5.9990716843800048E-3</v>
      </c>
      <c r="JG69" s="86">
        <f t="shared" si="72"/>
        <v>5.9709465928473341E-3</v>
      </c>
      <c r="JH69" s="86">
        <f t="shared" si="72"/>
        <v>7.101489837474842E-3</v>
      </c>
      <c r="JI69" s="86">
        <f t="shared" si="72"/>
        <v>7.8512181362459521E-3</v>
      </c>
      <c r="JJ69" s="86">
        <f t="shared" si="72"/>
        <v>8.4200011582175084E-3</v>
      </c>
      <c r="JK69" s="86">
        <f t="shared" si="72"/>
        <v>8.2450941309559315E-3</v>
      </c>
      <c r="JL69" s="86">
        <f t="shared" si="72"/>
        <v>1.2907862552410183E-2</v>
      </c>
      <c r="JM69" s="86">
        <f t="shared" si="72"/>
        <v>3.1058760464194994E-3</v>
      </c>
    </row>
    <row r="70" spans="2:273" x14ac:dyDescent="0.25">
      <c r="B70" s="2">
        <v>43</v>
      </c>
      <c r="C70" s="37">
        <v>92.045000000000002</v>
      </c>
      <c r="D70" s="37">
        <v>85.715999999999994</v>
      </c>
      <c r="E70" s="37">
        <v>85.269000000000005</v>
      </c>
      <c r="F70" s="37">
        <v>87.046999999999997</v>
      </c>
      <c r="G70" s="37">
        <v>87</v>
      </c>
      <c r="H70" s="37">
        <v>85.421999999999997</v>
      </c>
      <c r="I70" s="37">
        <v>86</v>
      </c>
      <c r="J70" s="37">
        <v>82.141000000000005</v>
      </c>
      <c r="K70" s="37">
        <v>82.578000000000003</v>
      </c>
      <c r="L70" s="37">
        <v>79.046999999999997</v>
      </c>
      <c r="M70" s="37">
        <v>78.061999999999998</v>
      </c>
      <c r="N70" s="37">
        <v>79.968999999999994</v>
      </c>
      <c r="O70" s="37">
        <v>82.593999999999994</v>
      </c>
      <c r="P70" s="37">
        <v>82.358999999999995</v>
      </c>
      <c r="Q70" s="37">
        <v>73.015000000000001</v>
      </c>
      <c r="S70" s="4">
        <f t="shared" si="74"/>
        <v>91.224156182520858</v>
      </c>
      <c r="T70" s="4">
        <f t="shared" si="74"/>
        <v>86.747240480174739</v>
      </c>
      <c r="U70" s="4">
        <f t="shared" si="74"/>
        <v>84.084527161685315</v>
      </c>
      <c r="V70" s="4">
        <f t="shared" si="74"/>
        <v>87.004557277118209</v>
      </c>
      <c r="W70" s="4">
        <f t="shared" si="74"/>
        <v>83.712626274100487</v>
      </c>
      <c r="X70" s="4">
        <f t="shared" si="74"/>
        <v>85.338079337676277</v>
      </c>
      <c r="Y70" s="4">
        <f t="shared" si="74"/>
        <v>84.879561934731257</v>
      </c>
      <c r="Z70" s="4">
        <f t="shared" si="74"/>
        <v>81.046117139067164</v>
      </c>
      <c r="AA70" s="4">
        <f t="shared" si="74"/>
        <v>81.924519309821576</v>
      </c>
      <c r="AB70" s="4">
        <f t="shared" si="74"/>
        <v>79.246332943542896</v>
      </c>
      <c r="AC70" s="4">
        <f t="shared" si="74"/>
        <v>78.967375063999697</v>
      </c>
      <c r="AD70" s="4">
        <f t="shared" si="74"/>
        <v>78.934280161925969</v>
      </c>
      <c r="AE70" s="4">
        <f t="shared" si="74"/>
        <v>79.920244460028272</v>
      </c>
      <c r="AF70" s="4">
        <f t="shared" si="74"/>
        <v>81.232268969238262</v>
      </c>
      <c r="AG70" s="4">
        <f t="shared" si="74"/>
        <v>71.389635065168761</v>
      </c>
      <c r="AI70" s="4">
        <f t="shared" si="75"/>
        <v>0.82084381747914392</v>
      </c>
      <c r="AJ70" s="4">
        <f t="shared" si="75"/>
        <v>-1.0312404801747448</v>
      </c>
      <c r="AK70" s="4">
        <f t="shared" si="75"/>
        <v>1.1844728383146901</v>
      </c>
      <c r="AL70" s="4">
        <f t="shared" si="75"/>
        <v>4.2442722881787631E-2</v>
      </c>
      <c r="AM70" s="4">
        <f t="shared" si="75"/>
        <v>3.2873737258995135</v>
      </c>
      <c r="AN70" s="4">
        <f t="shared" si="75"/>
        <v>8.3920662323720308E-2</v>
      </c>
      <c r="AO70" s="4">
        <f t="shared" si="75"/>
        <v>1.1204380652687433</v>
      </c>
      <c r="AP70" s="4">
        <f t="shared" si="75"/>
        <v>1.0948828609328416</v>
      </c>
      <c r="AQ70" s="4">
        <f t="shared" si="75"/>
        <v>0.65348069017842647</v>
      </c>
      <c r="AR70" s="4">
        <f t="shared" si="75"/>
        <v>-0.19933294354289899</v>
      </c>
      <c r="AS70" s="4">
        <f t="shared" si="75"/>
        <v>-0.90537506399969914</v>
      </c>
      <c r="AT70" s="4">
        <f t="shared" si="75"/>
        <v>1.0347198380740252</v>
      </c>
      <c r="AU70" s="4">
        <f t="shared" si="75"/>
        <v>2.6737555399717223</v>
      </c>
      <c r="AV70" s="4">
        <f t="shared" si="75"/>
        <v>1.1267310307617322</v>
      </c>
      <c r="AW70" s="4">
        <f t="shared" si="75"/>
        <v>1.6253649348312393</v>
      </c>
      <c r="AY70" s="2">
        <f t="shared" si="65"/>
        <v>72.578713837297684</v>
      </c>
      <c r="AZ70" s="2">
        <f t="shared" si="65"/>
        <v>74.828542252940835</v>
      </c>
      <c r="BA70" s="2">
        <f t="shared" si="65"/>
        <v>72.010461172542364</v>
      </c>
      <c r="BB70" s="2">
        <f t="shared" si="65"/>
        <v>75.209244930709417</v>
      </c>
      <c r="BC70" s="2">
        <f t="shared" si="65"/>
        <v>76.016793341967258</v>
      </c>
      <c r="BD70" s="2">
        <f t="shared" si="65"/>
        <v>77.140770433553442</v>
      </c>
      <c r="BE70" s="2">
        <f t="shared" si="65"/>
        <v>75.401965478015086</v>
      </c>
      <c r="BF70" s="2">
        <f t="shared" si="65"/>
        <v>74.761775506133674</v>
      </c>
      <c r="BG70" s="2">
        <f t="shared" si="65"/>
        <v>75.831664109531843</v>
      </c>
      <c r="BH70" s="2">
        <f t="shared" si="65"/>
        <v>72.346500387702903</v>
      </c>
      <c r="BI70" s="2">
        <f t="shared" si="65"/>
        <v>71.274572286133264</v>
      </c>
      <c r="BJ70" s="2">
        <f t="shared" si="65"/>
        <v>70.980189204347596</v>
      </c>
      <c r="BK70" s="2">
        <f t="shared" si="65"/>
        <v>72.279744294430714</v>
      </c>
      <c r="BL70" s="2">
        <f t="shared" si="65"/>
        <v>71.007188608693738</v>
      </c>
      <c r="BM70" s="2">
        <f t="shared" si="65"/>
        <v>68.84741087392959</v>
      </c>
      <c r="BO70" s="2" t="str">
        <f t="shared" si="10"/>
        <v/>
      </c>
      <c r="BP70" s="2" t="str">
        <f t="shared" si="11"/>
        <v/>
      </c>
      <c r="BQ70" s="2" t="str">
        <f t="shared" si="12"/>
        <v/>
      </c>
      <c r="BR70" s="2" t="str">
        <f t="shared" si="13"/>
        <v/>
      </c>
      <c r="BS70" s="2" t="str">
        <f t="shared" si="14"/>
        <v/>
      </c>
      <c r="BT70" s="2" t="str">
        <f t="shared" si="15"/>
        <v/>
      </c>
      <c r="BU70" s="2" t="str">
        <f t="shared" si="16"/>
        <v/>
      </c>
      <c r="BV70" s="2">
        <f t="shared" si="17"/>
        <v>82.141000000000005</v>
      </c>
      <c r="BW70" s="2">
        <f t="shared" si="18"/>
        <v>82.578000000000003</v>
      </c>
      <c r="BX70" s="2" t="str">
        <f t="shared" si="19"/>
        <v/>
      </c>
      <c r="BY70" s="2" t="str">
        <f t="shared" si="20"/>
        <v/>
      </c>
      <c r="BZ70" s="2" t="str">
        <f t="shared" si="21"/>
        <v/>
      </c>
      <c r="CA70" s="2" t="str">
        <f t="shared" si="22"/>
        <v/>
      </c>
      <c r="CB70" s="2" t="str">
        <f t="shared" si="23"/>
        <v/>
      </c>
      <c r="CC70" s="2">
        <f t="shared" si="24"/>
        <v>73.015000000000001</v>
      </c>
      <c r="CE70" s="2" t="str">
        <f t="shared" si="66"/>
        <v/>
      </c>
      <c r="CF70" s="2" t="str">
        <f t="shared" si="66"/>
        <v/>
      </c>
      <c r="CG70" s="2" t="str">
        <f t="shared" si="66"/>
        <v/>
      </c>
      <c r="CH70" s="2" t="str">
        <f t="shared" si="66"/>
        <v/>
      </c>
      <c r="CI70" s="2" t="str">
        <f t="shared" si="66"/>
        <v/>
      </c>
      <c r="CJ70" s="2" t="str">
        <f t="shared" si="66"/>
        <v/>
      </c>
      <c r="CK70" s="2" t="str">
        <f t="shared" si="66"/>
        <v/>
      </c>
      <c r="CL70" s="2" t="str">
        <f t="shared" si="66"/>
        <v/>
      </c>
      <c r="CM70" s="2" t="str">
        <f t="shared" si="66"/>
        <v/>
      </c>
      <c r="CN70" s="2" t="str">
        <f t="shared" si="66"/>
        <v/>
      </c>
      <c r="CO70" s="2" t="str">
        <f t="shared" si="66"/>
        <v/>
      </c>
      <c r="CP70" s="2" t="str">
        <f t="shared" si="66"/>
        <v/>
      </c>
      <c r="CQ70" s="2" t="str">
        <f t="shared" si="66"/>
        <v/>
      </c>
      <c r="CR70" s="2" t="str">
        <f t="shared" si="66"/>
        <v/>
      </c>
      <c r="CS70" s="2" t="str">
        <f t="shared" si="66"/>
        <v/>
      </c>
      <c r="CU70" s="2" t="str">
        <f t="shared" si="26"/>
        <v/>
      </c>
      <c r="CV70" s="2" t="str">
        <f t="shared" si="27"/>
        <v/>
      </c>
      <c r="CW70" s="2" t="str">
        <f t="shared" si="28"/>
        <v/>
      </c>
      <c r="CX70" s="2" t="str">
        <f t="shared" si="29"/>
        <v/>
      </c>
      <c r="CY70" s="2" t="str">
        <f t="shared" si="30"/>
        <v/>
      </c>
      <c r="CZ70" s="2" t="str">
        <f t="shared" si="31"/>
        <v/>
      </c>
      <c r="DA70" s="2" t="str">
        <f t="shared" si="32"/>
        <v/>
      </c>
      <c r="DB70" s="2" t="str">
        <f t="shared" si="33"/>
        <v/>
      </c>
      <c r="DC70" s="2" t="str">
        <f t="shared" si="34"/>
        <v/>
      </c>
      <c r="DD70" s="2" t="str">
        <f t="shared" si="35"/>
        <v/>
      </c>
      <c r="DE70" s="2" t="str">
        <f t="shared" si="36"/>
        <v/>
      </c>
      <c r="DF70" s="2" t="str">
        <f t="shared" si="37"/>
        <v/>
      </c>
      <c r="DG70" s="2" t="str">
        <f t="shared" si="38"/>
        <v/>
      </c>
      <c r="DH70" s="2" t="str">
        <f t="shared" si="39"/>
        <v/>
      </c>
      <c r="DI70" s="2" t="str">
        <f t="shared" si="40"/>
        <v/>
      </c>
      <c r="DK70" s="2">
        <f t="shared" si="76"/>
        <v>79.718517408906877</v>
      </c>
      <c r="DL70" s="2">
        <f t="shared" si="76"/>
        <v>80.403228919860638</v>
      </c>
      <c r="DM70" s="2">
        <f t="shared" si="76"/>
        <v>78.467858013937303</v>
      </c>
      <c r="DN70" s="2">
        <f t="shared" si="76"/>
        <v>81.312955946303646</v>
      </c>
      <c r="DO70" s="2">
        <f t="shared" si="76"/>
        <v>81.803491694352161</v>
      </c>
      <c r="DP70" s="2">
        <f t="shared" si="76"/>
        <v>81.60744186046513</v>
      </c>
      <c r="DQ70" s="2">
        <f t="shared" si="76"/>
        <v>79.750544850498329</v>
      </c>
      <c r="DR70" s="2">
        <f t="shared" si="76"/>
        <v>78.0517393939394</v>
      </c>
      <c r="DS70" s="2">
        <f t="shared" si="76"/>
        <v>79.211186046511614</v>
      </c>
      <c r="DT70" s="2">
        <f t="shared" si="76"/>
        <v>75.389910299003333</v>
      </c>
      <c r="DU70" s="2">
        <f t="shared" si="76"/>
        <v>74.391843853820589</v>
      </c>
      <c r="DV70" s="2">
        <f t="shared" si="76"/>
        <v>75.738724252491693</v>
      </c>
      <c r="DW70" s="2">
        <f t="shared" si="76"/>
        <v>76.418202657807313</v>
      </c>
      <c r="DX70" s="2">
        <f t="shared" si="76"/>
        <v>75.089939983253672</v>
      </c>
      <c r="DY70" s="2">
        <f t="shared" si="76"/>
        <v>70.350024390243902</v>
      </c>
      <c r="EA70" s="2">
        <f t="shared" si="77"/>
        <v>67.641934820485389</v>
      </c>
      <c r="EB70" s="2">
        <f t="shared" si="77"/>
        <v>69.972673260555496</v>
      </c>
      <c r="EC70" s="2">
        <f t="shared" si="77"/>
        <v>66.444593702888866</v>
      </c>
      <c r="ED70" s="2">
        <f t="shared" si="77"/>
        <v>69.785036400325367</v>
      </c>
      <c r="EE70" s="2">
        <f t="shared" si="77"/>
        <v>70.050926472962047</v>
      </c>
      <c r="EF70" s="2">
        <f t="shared" si="77"/>
        <v>72.653482591725194</v>
      </c>
      <c r="EG70" s="2">
        <f t="shared" si="77"/>
        <v>71.197246803069035</v>
      </c>
      <c r="EH70" s="2">
        <f t="shared" si="77"/>
        <v>71.159239165050934</v>
      </c>
      <c r="EI70" s="2">
        <f t="shared" si="77"/>
        <v>72.132262763466031</v>
      </c>
      <c r="EJ70" s="2">
        <f t="shared" si="77"/>
        <v>69.131264558938327</v>
      </c>
      <c r="EK70" s="2">
        <f t="shared" si="77"/>
        <v>68.062075384566199</v>
      </c>
      <c r="EL70" s="2">
        <f t="shared" si="77"/>
        <v>66.16700927078675</v>
      </c>
      <c r="EM70" s="2">
        <f t="shared" si="77"/>
        <v>68.063107897418661</v>
      </c>
      <c r="EN70" s="2">
        <f t="shared" si="77"/>
        <v>67.325031207347706</v>
      </c>
      <c r="EO70" s="2">
        <f t="shared" si="77"/>
        <v>66.965052464228933</v>
      </c>
      <c r="EQ70" s="2">
        <f t="shared" si="78"/>
        <v>67.641934820485389</v>
      </c>
      <c r="ER70" s="2">
        <f t="shared" si="78"/>
        <v>67.760187743307739</v>
      </c>
      <c r="ES70" s="2">
        <f t="shared" si="78"/>
        <v>67.576038564847181</v>
      </c>
      <c r="ET70" s="2">
        <f t="shared" si="78"/>
        <v>69.174288415454811</v>
      </c>
      <c r="EU70" s="2">
        <f t="shared" si="78"/>
        <v>70.013916467774266</v>
      </c>
      <c r="EV70" s="2">
        <f t="shared" si="78"/>
        <v>72.394070555669146</v>
      </c>
      <c r="EW70" s="2">
        <f t="shared" si="78"/>
        <v>70.422460237090519</v>
      </c>
      <c r="EX70" s="2">
        <f t="shared" si="78"/>
        <v>70.904320361259295</v>
      </c>
      <c r="EY70" s="2">
        <f t="shared" si="78"/>
        <v>71.58012748043177</v>
      </c>
      <c r="EZ70" s="2">
        <f t="shared" si="78"/>
        <v>69.317908045484728</v>
      </c>
      <c r="FA70" s="2">
        <f t="shared" si="78"/>
        <v>68.334547892680277</v>
      </c>
      <c r="FB70" s="2">
        <f t="shared" si="78"/>
        <v>66.762104808227178</v>
      </c>
      <c r="FC70" s="2">
        <f t="shared" si="78"/>
        <v>68.380437935427665</v>
      </c>
      <c r="FD70" s="2">
        <f t="shared" si="78"/>
        <v>67.538038303717428</v>
      </c>
      <c r="FE70" s="2">
        <f t="shared" si="78"/>
        <v>69.890300083582844</v>
      </c>
      <c r="FG70" s="2">
        <f t="shared" si="79"/>
        <v>0.59121059449835911</v>
      </c>
      <c r="FH70" s="2">
        <f t="shared" si="79"/>
        <v>0.53444605087321073</v>
      </c>
      <c r="FI70" s="2">
        <f t="shared" si="79"/>
        <v>0.5370794411773282</v>
      </c>
      <c r="FJ70" s="2">
        <f t="shared" si="79"/>
        <v>0.52946946038353893</v>
      </c>
      <c r="FK70" s="2">
        <f t="shared" si="79"/>
        <v>0.49237734182350074</v>
      </c>
      <c r="FL70" s="2">
        <f t="shared" si="79"/>
        <v>0.49884770132653111</v>
      </c>
      <c r="FM70" s="2">
        <f t="shared" si="79"/>
        <v>0.5084061494422446</v>
      </c>
      <c r="FN70" s="2">
        <f t="shared" si="79"/>
        <v>0.47732384584085563</v>
      </c>
      <c r="FO70" s="2">
        <f t="shared" si="79"/>
        <v>0.47740313295784331</v>
      </c>
      <c r="FP70" s="2">
        <f t="shared" si="79"/>
        <v>0.48627412122729752</v>
      </c>
      <c r="FQ70" s="2">
        <f t="shared" si="79"/>
        <v>0.49247981422743453</v>
      </c>
      <c r="FR70" s="2">
        <f t="shared" si="79"/>
        <v>0.49714827572524201</v>
      </c>
      <c r="FS70" s="2">
        <f t="shared" si="79"/>
        <v>0.49532290244272364</v>
      </c>
      <c r="FT70" s="2">
        <f t="shared" si="79"/>
        <v>0.52579587225938651</v>
      </c>
      <c r="FU70" s="2">
        <f t="shared" si="79"/>
        <v>0.44392434376927675</v>
      </c>
      <c r="FW70" s="2">
        <f t="shared" si="67"/>
        <v>3.0636247021399666E-14</v>
      </c>
      <c r="FX70" s="2">
        <f t="shared" si="67"/>
        <v>5.3056343207921076E-5</v>
      </c>
      <c r="FY70" s="2">
        <f t="shared" si="67"/>
        <v>4.5283612134226127E-5</v>
      </c>
      <c r="FZ70" s="2">
        <f t="shared" si="67"/>
        <v>4.8586718226557653E-5</v>
      </c>
      <c r="GA70" s="2">
        <f t="shared" si="67"/>
        <v>4.1315031486557922E-5</v>
      </c>
      <c r="GB70" s="2">
        <f t="shared" si="67"/>
        <v>3.6343453950440525E-5</v>
      </c>
      <c r="GC70" s="2">
        <f t="shared" si="67"/>
        <v>3.8781206540311032E-5</v>
      </c>
      <c r="GD70" s="2">
        <f t="shared" si="67"/>
        <v>3.5976528834691461E-5</v>
      </c>
      <c r="GE70" s="2">
        <f t="shared" si="67"/>
        <v>3.9453529339606168E-5</v>
      </c>
      <c r="GF70" s="2">
        <f t="shared" si="67"/>
        <v>4.0430141906985062E-5</v>
      </c>
      <c r="GG70" s="2">
        <f t="shared" si="67"/>
        <v>4.2691109710702452E-5</v>
      </c>
      <c r="GH70" s="2">
        <f t="shared" si="67"/>
        <v>4.4615935282173986E-5</v>
      </c>
      <c r="GI70" s="2">
        <f t="shared" si="67"/>
        <v>3.5998871001966532E-5</v>
      </c>
      <c r="GJ70" s="2">
        <f t="shared" si="67"/>
        <v>2.6329085793414133E-5</v>
      </c>
      <c r="GK70" s="2">
        <f t="shared" si="67"/>
        <v>1.9801612326548541E-5</v>
      </c>
      <c r="GM70" s="86">
        <f t="shared" si="68"/>
        <v>3.461428633829515E-2</v>
      </c>
      <c r="GN70" s="86">
        <f t="shared" si="68"/>
        <v>1.9214456603189354E-2</v>
      </c>
      <c r="GO70" s="86">
        <f t="shared" si="68"/>
        <v>1.9764602479247637E-2</v>
      </c>
      <c r="GP70" s="86">
        <f t="shared" si="68"/>
        <v>1.8470141104908289E-2</v>
      </c>
      <c r="GQ70" s="86">
        <f t="shared" si="68"/>
        <v>1.1124068379781648E-2</v>
      </c>
      <c r="GR70" s="86">
        <f t="shared" si="68"/>
        <v>1.221661173876977E-2</v>
      </c>
      <c r="GS70" s="86">
        <f t="shared" si="68"/>
        <v>1.4039787350062673E-2</v>
      </c>
      <c r="GT70" s="86">
        <f t="shared" si="68"/>
        <v>8.7156607434255105E-3</v>
      </c>
      <c r="GU70" s="86">
        <f t="shared" si="68"/>
        <v>8.7017038053215645E-3</v>
      </c>
      <c r="GV70" s="86">
        <f t="shared" si="68"/>
        <v>1.0118994740945316E-2</v>
      </c>
      <c r="GW70" s="86">
        <f t="shared" si="68"/>
        <v>1.1116998153414171E-2</v>
      </c>
      <c r="GX70" s="86">
        <f t="shared" si="68"/>
        <v>1.1908325749978221E-2</v>
      </c>
      <c r="GY70" s="86">
        <f t="shared" si="68"/>
        <v>1.1604387356486796E-2</v>
      </c>
      <c r="GZ70" s="86">
        <f t="shared" si="68"/>
        <v>1.7626810469960529E-2</v>
      </c>
      <c r="HA70" s="86">
        <f t="shared" si="68"/>
        <v>4.7367660551745792E-3</v>
      </c>
      <c r="HC70" s="86">
        <f t="shared" si="73"/>
        <v>3.758796132114201E-8</v>
      </c>
      <c r="HD70" s="86">
        <f t="shared" si="69"/>
        <v>4.9556633133531676E-9</v>
      </c>
      <c r="HE70" s="86">
        <f t="shared" si="69"/>
        <v>4.0306079315772945E-9</v>
      </c>
      <c r="HF70" s="86">
        <f t="shared" si="69"/>
        <v>8.9252015659456517E-10</v>
      </c>
      <c r="HG70" s="86">
        <f t="shared" si="69"/>
        <v>4.4527190595587677E-11</v>
      </c>
      <c r="HH70" s="86">
        <f t="shared" si="69"/>
        <v>6.1246263953945556E-10</v>
      </c>
      <c r="HI70" s="86">
        <f t="shared" si="69"/>
        <v>2.9284450300597764E-10</v>
      </c>
      <c r="HJ70" s="86">
        <f t="shared" si="69"/>
        <v>7.3096486029853989E-10</v>
      </c>
      <c r="HK70" s="86">
        <f t="shared" si="69"/>
        <v>1.289396388042907E-9</v>
      </c>
      <c r="HL70" s="86">
        <f t="shared" si="69"/>
        <v>3.5824504432259908E-10</v>
      </c>
      <c r="HM70" s="86">
        <f t="shared" si="69"/>
        <v>4.2154582857045736E-10</v>
      </c>
      <c r="HN70" s="86">
        <f t="shared" si="69"/>
        <v>9.6780196872473647E-10</v>
      </c>
      <c r="HO70" s="86">
        <f t="shared" si="69"/>
        <v>6.1460144035298341E-9</v>
      </c>
      <c r="HP70" s="86">
        <f t="shared" si="69"/>
        <v>1.7563791822795631E-9</v>
      </c>
      <c r="HQ70" s="86">
        <f t="shared" si="69"/>
        <v>1.4293200578399937E-12</v>
      </c>
      <c r="HS70" s="86">
        <f t="shared" si="70"/>
        <v>1.5802681798071502E-153</v>
      </c>
      <c r="HT70" s="86">
        <f t="shared" si="70"/>
        <v>4.5650551977137941E-46</v>
      </c>
      <c r="HU70" s="86">
        <f t="shared" si="70"/>
        <v>7.7649591123627695E-48</v>
      </c>
      <c r="HV70" s="86">
        <f t="shared" si="70"/>
        <v>1.6494075375050282E-54</v>
      </c>
      <c r="HW70" s="86">
        <f t="shared" si="70"/>
        <v>1.381063405885867E-62</v>
      </c>
      <c r="HX70" s="86">
        <f t="shared" si="70"/>
        <v>7.2371078695487744E-56</v>
      </c>
      <c r="HY70" s="86">
        <f t="shared" si="70"/>
        <v>7.2886970059511664E-60</v>
      </c>
      <c r="HZ70" s="86">
        <f t="shared" si="70"/>
        <v>5.6329462512489485E-57</v>
      </c>
      <c r="IA70" s="86">
        <f t="shared" si="70"/>
        <v>1.4064713129843036E-55</v>
      </c>
      <c r="IB70" s="86">
        <f t="shared" si="70"/>
        <v>3.9559993569336512E-58</v>
      </c>
      <c r="IC70" s="86">
        <f t="shared" si="70"/>
        <v>8.1417357599158862E-57</v>
      </c>
      <c r="ID70" s="86">
        <f t="shared" si="70"/>
        <v>6.3444574141926588E-55</v>
      </c>
      <c r="IE70" s="86">
        <f t="shared" si="70"/>
        <v>8.9596510065849614E-49</v>
      </c>
      <c r="IF70" s="86">
        <f t="shared" si="70"/>
        <v>8.4057918679858865E-33</v>
      </c>
      <c r="IG70" s="86">
        <f t="shared" si="70"/>
        <v>3.3799222756033898E-24</v>
      </c>
      <c r="II70" s="86">
        <f t="shared" si="71"/>
        <v>0</v>
      </c>
      <c r="IJ70" s="86">
        <f t="shared" si="71"/>
        <v>1.26737986163495E-257</v>
      </c>
      <c r="IK70" s="86">
        <f t="shared" si="71"/>
        <v>2.5361333549123452E-270</v>
      </c>
      <c r="IL70" s="86">
        <f t="shared" si="71"/>
        <v>0</v>
      </c>
      <c r="IM70" s="86">
        <f t="shared" si="71"/>
        <v>0</v>
      </c>
      <c r="IN70" s="86">
        <f t="shared" si="71"/>
        <v>0</v>
      </c>
      <c r="IO70" s="86">
        <f t="shared" si="71"/>
        <v>0</v>
      </c>
      <c r="IP70" s="86">
        <f t="shared" si="71"/>
        <v>0</v>
      </c>
      <c r="IQ70" s="86">
        <f t="shared" si="71"/>
        <v>0</v>
      </c>
      <c r="IR70" s="86">
        <f t="shared" si="71"/>
        <v>0</v>
      </c>
      <c r="IS70" s="86">
        <f t="shared" si="71"/>
        <v>0</v>
      </c>
      <c r="IT70" s="86">
        <f t="shared" si="71"/>
        <v>0</v>
      </c>
      <c r="IU70" s="86">
        <f t="shared" si="71"/>
        <v>1.5684863225179104E-273</v>
      </c>
      <c r="IV70" s="86">
        <f t="shared" si="71"/>
        <v>6.9708270378292534E-108</v>
      </c>
      <c r="IW70" s="86">
        <f t="shared" si="71"/>
        <v>1.3695624134858034E-64</v>
      </c>
      <c r="IY70" s="86">
        <f t="shared" si="72"/>
        <v>3.461432392625647E-2</v>
      </c>
      <c r="IZ70" s="86">
        <f t="shared" si="72"/>
        <v>1.9214461558852668E-2</v>
      </c>
      <c r="JA70" s="86">
        <f t="shared" si="72"/>
        <v>1.9764606509855568E-2</v>
      </c>
      <c r="JB70" s="86">
        <f t="shared" si="72"/>
        <v>1.8470141997428444E-2</v>
      </c>
      <c r="JC70" s="86">
        <f t="shared" si="72"/>
        <v>1.1124068424308839E-2</v>
      </c>
      <c r="JD70" s="86">
        <f t="shared" si="72"/>
        <v>1.2216612351232409E-2</v>
      </c>
      <c r="JE70" s="86">
        <f t="shared" si="72"/>
        <v>1.4039787642907177E-2</v>
      </c>
      <c r="JF70" s="86">
        <f t="shared" si="72"/>
        <v>8.7156614743903703E-3</v>
      </c>
      <c r="JG70" s="86">
        <f t="shared" si="72"/>
        <v>8.7017050947179528E-3</v>
      </c>
      <c r="JH70" s="86">
        <f t="shared" si="72"/>
        <v>1.0118995099190361E-2</v>
      </c>
      <c r="JI70" s="86">
        <f t="shared" si="72"/>
        <v>1.1116998574959999E-2</v>
      </c>
      <c r="JJ70" s="86">
        <f t="shared" si="72"/>
        <v>1.190832671778019E-2</v>
      </c>
      <c r="JK70" s="86">
        <f t="shared" si="72"/>
        <v>1.16043935025012E-2</v>
      </c>
      <c r="JL70" s="86">
        <f t="shared" si="72"/>
        <v>1.762681222633971E-2</v>
      </c>
      <c r="JM70" s="86">
        <f t="shared" si="72"/>
        <v>4.7367660566038994E-3</v>
      </c>
    </row>
    <row r="71" spans="2:273" x14ac:dyDescent="0.25">
      <c r="B71" s="2">
        <v>44</v>
      </c>
      <c r="C71" s="37">
        <v>96.269000000000005</v>
      </c>
      <c r="D71" s="37">
        <v>88.730999999999995</v>
      </c>
      <c r="E71" s="37">
        <v>88.254000000000005</v>
      </c>
      <c r="F71" s="37">
        <v>90</v>
      </c>
      <c r="G71" s="37">
        <v>88.546999999999997</v>
      </c>
      <c r="H71" s="37">
        <v>89.531000000000006</v>
      </c>
      <c r="I71" s="37">
        <v>86.828000000000003</v>
      </c>
      <c r="J71" s="37">
        <v>84.046999999999997</v>
      </c>
      <c r="K71" s="37">
        <v>84.578000000000003</v>
      </c>
      <c r="L71" s="37">
        <v>81.061999999999998</v>
      </c>
      <c r="M71" s="37">
        <v>80.656000000000006</v>
      </c>
      <c r="N71" s="37">
        <v>83.625</v>
      </c>
      <c r="O71" s="37">
        <v>83.281000000000006</v>
      </c>
      <c r="P71" s="37">
        <v>86.233999999999995</v>
      </c>
      <c r="Q71" s="37">
        <v>74.667000000000002</v>
      </c>
      <c r="S71" s="4">
        <f t="shared" si="74"/>
        <v>95.142395605445358</v>
      </c>
      <c r="T71" s="4">
        <f t="shared" si="74"/>
        <v>89.820690675377492</v>
      </c>
      <c r="U71" s="4">
        <f t="shared" si="74"/>
        <v>87.1383717652879</v>
      </c>
      <c r="V71" s="4">
        <f t="shared" si="74"/>
        <v>90.302539519652797</v>
      </c>
      <c r="W71" s="4">
        <f t="shared" si="74"/>
        <v>86.116101649974837</v>
      </c>
      <c r="X71" s="4">
        <f t="shared" si="74"/>
        <v>87.89703560827526</v>
      </c>
      <c r="Y71" s="4">
        <f t="shared" si="74"/>
        <v>87.88080549313527</v>
      </c>
      <c r="Z71" s="4">
        <f t="shared" si="74"/>
        <v>83.263953269509884</v>
      </c>
      <c r="AA71" s="4">
        <f t="shared" si="74"/>
        <v>84.108639528679504</v>
      </c>
      <c r="AB71" s="4">
        <f t="shared" si="74"/>
        <v>81.568206314578973</v>
      </c>
      <c r="AC71" s="4">
        <f t="shared" si="74"/>
        <v>81.496354525015846</v>
      </c>
      <c r="AD71" s="4">
        <f t="shared" si="74"/>
        <v>81.508727837053783</v>
      </c>
      <c r="AE71" s="4">
        <f t="shared" si="74"/>
        <v>82.371138856668424</v>
      </c>
      <c r="AF71" s="4">
        <f t="shared" si="74"/>
        <v>84.175869478996773</v>
      </c>
      <c r="AG71" s="4">
        <f t="shared" si="74"/>
        <v>72.50675274025825</v>
      </c>
      <c r="AI71" s="4">
        <f t="shared" si="75"/>
        <v>1.1266043945546471</v>
      </c>
      <c r="AJ71" s="4">
        <f t="shared" si="75"/>
        <v>-1.0896906753774971</v>
      </c>
      <c r="AK71" s="4">
        <f t="shared" si="75"/>
        <v>1.1156282347121049</v>
      </c>
      <c r="AL71" s="4">
        <f t="shared" si="75"/>
        <v>-0.30253951965279668</v>
      </c>
      <c r="AM71" s="4">
        <f t="shared" si="75"/>
        <v>2.43089835002516</v>
      </c>
      <c r="AN71" s="4">
        <f t="shared" si="75"/>
        <v>1.6339643917247457</v>
      </c>
      <c r="AO71" s="4">
        <f t="shared" si="75"/>
        <v>-1.0528054931352671</v>
      </c>
      <c r="AP71" s="4">
        <f t="shared" si="75"/>
        <v>0.78304673049011342</v>
      </c>
      <c r="AQ71" s="4">
        <f t="shared" si="75"/>
        <v>0.46936047132049907</v>
      </c>
      <c r="AR71" s="4">
        <f t="shared" si="75"/>
        <v>-0.50620631457897503</v>
      </c>
      <c r="AS71" s="4">
        <f t="shared" si="75"/>
        <v>-0.84035452501584018</v>
      </c>
      <c r="AT71" s="4">
        <f t="shared" si="75"/>
        <v>2.1162721629462169</v>
      </c>
      <c r="AU71" s="4">
        <f t="shared" si="75"/>
        <v>0.90986114333158241</v>
      </c>
      <c r="AV71" s="4">
        <f t="shared" si="75"/>
        <v>2.0581305210032212</v>
      </c>
      <c r="AW71" s="4">
        <f t="shared" si="75"/>
        <v>2.1602472597417517</v>
      </c>
      <c r="AY71" s="2">
        <f t="shared" si="65"/>
        <v>72.379671049289158</v>
      </c>
      <c r="AZ71" s="2">
        <f t="shared" si="65"/>
        <v>74.633967486785735</v>
      </c>
      <c r="BA71" s="2">
        <f t="shared" si="65"/>
        <v>71.805069903141472</v>
      </c>
      <c r="BB71" s="2">
        <f t="shared" si="65"/>
        <v>75.029774815343771</v>
      </c>
      <c r="BC71" s="2">
        <f t="shared" si="65"/>
        <v>75.826079332399999</v>
      </c>
      <c r="BD71" s="2">
        <f t="shared" si="65"/>
        <v>76.997741347644109</v>
      </c>
      <c r="BE71" s="2">
        <f t="shared" si="65"/>
        <v>75.250284221389691</v>
      </c>
      <c r="BF71" s="2">
        <f t="shared" si="65"/>
        <v>74.612912658390897</v>
      </c>
      <c r="BG71" s="2">
        <f t="shared" si="65"/>
        <v>75.6997608740582</v>
      </c>
      <c r="BH71" s="2">
        <f t="shared" si="65"/>
        <v>72.234167394575877</v>
      </c>
      <c r="BI71" s="2">
        <f t="shared" si="65"/>
        <v>71.15325430214935</v>
      </c>
      <c r="BJ71" s="2">
        <f t="shared" si="65"/>
        <v>70.832459284134444</v>
      </c>
      <c r="BK71" s="2">
        <f t="shared" si="65"/>
        <v>72.153461923677455</v>
      </c>
      <c r="BL71" s="2">
        <f t="shared" si="65"/>
        <v>70.892612197577577</v>
      </c>
      <c r="BM71" s="2">
        <f t="shared" si="65"/>
        <v>68.841497441347798</v>
      </c>
      <c r="BO71" s="2" t="str">
        <f t="shared" si="10"/>
        <v/>
      </c>
      <c r="BP71" s="2" t="str">
        <f t="shared" si="11"/>
        <v/>
      </c>
      <c r="BQ71" s="2" t="str">
        <f t="shared" si="12"/>
        <v/>
      </c>
      <c r="BR71" s="2" t="str">
        <f t="shared" si="13"/>
        <v/>
      </c>
      <c r="BS71" s="2" t="str">
        <f t="shared" si="14"/>
        <v/>
      </c>
      <c r="BT71" s="2" t="str">
        <f t="shared" si="15"/>
        <v/>
      </c>
      <c r="BU71" s="2" t="str">
        <f t="shared" si="16"/>
        <v/>
      </c>
      <c r="BV71" s="2" t="str">
        <f t="shared" si="17"/>
        <v/>
      </c>
      <c r="BW71" s="2" t="str">
        <f t="shared" si="18"/>
        <v/>
      </c>
      <c r="BX71" s="2" t="str">
        <f t="shared" si="19"/>
        <v/>
      </c>
      <c r="BY71" s="2" t="str">
        <f t="shared" si="20"/>
        <v/>
      </c>
      <c r="BZ71" s="2" t="str">
        <f t="shared" si="21"/>
        <v/>
      </c>
      <c r="CA71" s="2" t="str">
        <f t="shared" si="22"/>
        <v/>
      </c>
      <c r="CB71" s="2" t="str">
        <f t="shared" si="23"/>
        <v/>
      </c>
      <c r="CC71" s="2">
        <f t="shared" si="24"/>
        <v>74.667000000000002</v>
      </c>
      <c r="CE71" s="2" t="str">
        <f t="shared" si="66"/>
        <v/>
      </c>
      <c r="CF71" s="2" t="str">
        <f t="shared" si="66"/>
        <v/>
      </c>
      <c r="CG71" s="2" t="str">
        <f t="shared" si="66"/>
        <v/>
      </c>
      <c r="CH71" s="2" t="str">
        <f t="shared" si="66"/>
        <v/>
      </c>
      <c r="CI71" s="2" t="str">
        <f t="shared" si="66"/>
        <v/>
      </c>
      <c r="CJ71" s="2" t="str">
        <f t="shared" si="66"/>
        <v/>
      </c>
      <c r="CK71" s="2" t="str">
        <f t="shared" si="66"/>
        <v/>
      </c>
      <c r="CL71" s="2" t="str">
        <f t="shared" si="66"/>
        <v/>
      </c>
      <c r="CM71" s="2" t="str">
        <f t="shared" si="66"/>
        <v/>
      </c>
      <c r="CN71" s="2" t="str">
        <f t="shared" si="66"/>
        <v/>
      </c>
      <c r="CO71" s="2" t="str">
        <f t="shared" si="66"/>
        <v/>
      </c>
      <c r="CP71" s="2" t="str">
        <f t="shared" si="66"/>
        <v/>
      </c>
      <c r="CQ71" s="2" t="str">
        <f t="shared" si="66"/>
        <v/>
      </c>
      <c r="CR71" s="2" t="str">
        <f t="shared" si="66"/>
        <v/>
      </c>
      <c r="CS71" s="2" t="str">
        <f t="shared" si="66"/>
        <v/>
      </c>
      <c r="CU71" s="2" t="str">
        <f t="shared" si="26"/>
        <v/>
      </c>
      <c r="CV71" s="2" t="str">
        <f t="shared" si="27"/>
        <v/>
      </c>
      <c r="CW71" s="2" t="str">
        <f t="shared" si="28"/>
        <v/>
      </c>
      <c r="CX71" s="2" t="str">
        <f t="shared" si="29"/>
        <v/>
      </c>
      <c r="CY71" s="2" t="str">
        <f t="shared" si="30"/>
        <v/>
      </c>
      <c r="CZ71" s="2" t="str">
        <f t="shared" si="31"/>
        <v/>
      </c>
      <c r="DA71" s="2" t="str">
        <f t="shared" si="32"/>
        <v/>
      </c>
      <c r="DB71" s="2" t="str">
        <f t="shared" si="33"/>
        <v/>
      </c>
      <c r="DC71" s="2" t="str">
        <f t="shared" si="34"/>
        <v/>
      </c>
      <c r="DD71" s="2" t="str">
        <f t="shared" si="35"/>
        <v/>
      </c>
      <c r="DE71" s="2" t="str">
        <f t="shared" si="36"/>
        <v/>
      </c>
      <c r="DF71" s="2" t="str">
        <f t="shared" si="37"/>
        <v/>
      </c>
      <c r="DG71" s="2" t="str">
        <f t="shared" si="38"/>
        <v/>
      </c>
      <c r="DH71" s="2" t="str">
        <f t="shared" si="39"/>
        <v/>
      </c>
      <c r="DI71" s="2" t="str">
        <f t="shared" si="40"/>
        <v/>
      </c>
      <c r="DK71" s="2">
        <f t="shared" si="76"/>
        <v>79.983240890688251</v>
      </c>
      <c r="DL71" s="2">
        <f t="shared" si="76"/>
        <v>80.613981184669001</v>
      </c>
      <c r="DM71" s="2">
        <f t="shared" si="76"/>
        <v>78.671588850174246</v>
      </c>
      <c r="DN71" s="2">
        <f t="shared" si="76"/>
        <v>81.598206898414503</v>
      </c>
      <c r="DO71" s="2">
        <f t="shared" si="76"/>
        <v>82.03887556629418</v>
      </c>
      <c r="DP71" s="2">
        <f t="shared" si="76"/>
        <v>81.825274841437647</v>
      </c>
      <c r="DQ71" s="2">
        <f t="shared" si="76"/>
        <v>79.933034732709146</v>
      </c>
      <c r="DR71" s="2">
        <f t="shared" si="76"/>
        <v>78.148321353065541</v>
      </c>
      <c r="DS71" s="2">
        <f t="shared" si="76"/>
        <v>79.366109634551478</v>
      </c>
      <c r="DT71" s="2">
        <f t="shared" si="76"/>
        <v>75.5341038961039</v>
      </c>
      <c r="DU71" s="2">
        <f t="shared" si="76"/>
        <v>74.522763817577754</v>
      </c>
      <c r="DV71" s="2">
        <f t="shared" si="76"/>
        <v>75.957148293566888</v>
      </c>
      <c r="DW71" s="2">
        <f t="shared" si="76"/>
        <v>76.642516309272125</v>
      </c>
      <c r="DX71" s="2">
        <f t="shared" si="76"/>
        <v>75.322310860816259</v>
      </c>
      <c r="DY71" s="2">
        <f t="shared" si="76"/>
        <v>70.525975609756088</v>
      </c>
      <c r="EA71" s="2">
        <f t="shared" si="77"/>
        <v>67.584821736565559</v>
      </c>
      <c r="EB71" s="2">
        <f t="shared" si="77"/>
        <v>69.883377749472132</v>
      </c>
      <c r="EC71" s="2">
        <f t="shared" si="77"/>
        <v>66.407322981209632</v>
      </c>
      <c r="ED71" s="2">
        <f t="shared" si="77"/>
        <v>69.706193642848206</v>
      </c>
      <c r="EE71" s="2">
        <f t="shared" si="77"/>
        <v>69.984506295399498</v>
      </c>
      <c r="EF71" s="2">
        <f t="shared" si="77"/>
        <v>72.574657923497242</v>
      </c>
      <c r="EG71" s="2">
        <f t="shared" si="77"/>
        <v>71.120852941176452</v>
      </c>
      <c r="EH71" s="2">
        <f t="shared" si="77"/>
        <v>71.082245757188218</v>
      </c>
      <c r="EI71" s="2">
        <f t="shared" si="77"/>
        <v>72.039519437939106</v>
      </c>
      <c r="EJ71" s="2">
        <f t="shared" si="77"/>
        <v>69.054673067915687</v>
      </c>
      <c r="EK71" s="2">
        <f t="shared" si="77"/>
        <v>67.986350180690152</v>
      </c>
      <c r="EL71" s="2">
        <f t="shared" si="77"/>
        <v>66.105013186999145</v>
      </c>
      <c r="EM71" s="2">
        <f t="shared" si="77"/>
        <v>67.982055230450825</v>
      </c>
      <c r="EN71" s="2">
        <f t="shared" si="77"/>
        <v>67.249071267522794</v>
      </c>
      <c r="EO71" s="2">
        <f t="shared" si="77"/>
        <v>66.916986009538945</v>
      </c>
      <c r="EQ71" s="2">
        <f t="shared" si="78"/>
        <v>67.584821736565559</v>
      </c>
      <c r="ER71" s="2">
        <f t="shared" si="78"/>
        <v>67.704309834441077</v>
      </c>
      <c r="ES71" s="2">
        <f t="shared" si="78"/>
        <v>67.522235961087574</v>
      </c>
      <c r="ET71" s="2">
        <f t="shared" si="78"/>
        <v>69.104493424810428</v>
      </c>
      <c r="EU71" s="2">
        <f t="shared" si="78"/>
        <v>69.948011812273094</v>
      </c>
      <c r="EV71" s="2">
        <f t="shared" si="78"/>
        <v>72.319075698715011</v>
      </c>
      <c r="EW71" s="2">
        <f t="shared" si="78"/>
        <v>70.357601334628271</v>
      </c>
      <c r="EX71" s="2">
        <f t="shared" si="78"/>
        <v>70.831141240152633</v>
      </c>
      <c r="EY71" s="2">
        <f t="shared" si="78"/>
        <v>71.495642241130724</v>
      </c>
      <c r="EZ71" s="2">
        <f t="shared" si="78"/>
        <v>69.238469601901627</v>
      </c>
      <c r="FA71" s="2">
        <f t="shared" si="78"/>
        <v>68.254740628330239</v>
      </c>
      <c r="FB71" s="2">
        <f t="shared" si="78"/>
        <v>66.691133417250285</v>
      </c>
      <c r="FC71" s="2">
        <f t="shared" si="78"/>
        <v>68.294740806602235</v>
      </c>
      <c r="FD71" s="2">
        <f t="shared" si="78"/>
        <v>67.458150967798602</v>
      </c>
      <c r="FE71" s="2">
        <f t="shared" si="78"/>
        <v>69.792626980891399</v>
      </c>
      <c r="FG71" s="2">
        <f t="shared" si="79"/>
        <v>0.61326930045519246</v>
      </c>
      <c r="FH71" s="2">
        <f t="shared" si="79"/>
        <v>0.5572740589194447</v>
      </c>
      <c r="FI71" s="2">
        <f t="shared" si="79"/>
        <v>0.55988465827183886</v>
      </c>
      <c r="FJ71" s="2">
        <f t="shared" si="79"/>
        <v>0.55233709271240006</v>
      </c>
      <c r="FK71" s="2">
        <f t="shared" si="79"/>
        <v>0.51539773181363102</v>
      </c>
      <c r="FL71" s="2">
        <f t="shared" si="79"/>
        <v>0.52185960695930467</v>
      </c>
      <c r="FM71" s="2">
        <f t="shared" si="79"/>
        <v>0.53139144954829365</v>
      </c>
      <c r="FN71" s="2">
        <f t="shared" si="79"/>
        <v>0.50033413049408437</v>
      </c>
      <c r="FO71" s="2">
        <f t="shared" si="79"/>
        <v>0.50041358041098594</v>
      </c>
      <c r="FP71" s="2">
        <f t="shared" si="79"/>
        <v>0.50929545153593014</v>
      </c>
      <c r="FQ71" s="2">
        <f t="shared" si="79"/>
        <v>0.51550012986988936</v>
      </c>
      <c r="FR71" s="2">
        <f t="shared" si="79"/>
        <v>0.52016315520571588</v>
      </c>
      <c r="FS71" s="2">
        <f t="shared" si="79"/>
        <v>0.51834038476860034</v>
      </c>
      <c r="FT71" s="2">
        <f t="shared" si="79"/>
        <v>0.54868985962972661</v>
      </c>
      <c r="FU71" s="2">
        <f t="shared" si="79"/>
        <v>0.46676238806795861</v>
      </c>
      <c r="FW71" s="2">
        <f t="shared" si="67"/>
        <v>3.3591976870621229E-14</v>
      </c>
      <c r="FX71" s="2">
        <f t="shared" si="67"/>
        <v>5.8174825710423994E-5</v>
      </c>
      <c r="FY71" s="2">
        <f t="shared" si="67"/>
        <v>4.9652276422886301E-5</v>
      </c>
      <c r="FZ71" s="2">
        <f t="shared" si="67"/>
        <v>5.3274027432430051E-5</v>
      </c>
      <c r="GA71" s="2">
        <f t="shared" si="67"/>
        <v>4.5300850628802371E-5</v>
      </c>
      <c r="GB71" s="2">
        <f t="shared" si="67"/>
        <v>3.9849665102283745E-5</v>
      </c>
      <c r="GC71" s="2">
        <f t="shared" si="67"/>
        <v>4.252258829157539E-5</v>
      </c>
      <c r="GD71" s="2">
        <f t="shared" si="67"/>
        <v>3.9447342520378438E-5</v>
      </c>
      <c r="GE71" s="2">
        <f t="shared" si="67"/>
        <v>4.3259770017553877E-5</v>
      </c>
      <c r="GF71" s="2">
        <f t="shared" si="67"/>
        <v>4.4330596150856542E-5</v>
      </c>
      <c r="GG71" s="2">
        <f t="shared" si="67"/>
        <v>4.6809678169052956E-5</v>
      </c>
      <c r="GH71" s="2">
        <f t="shared" si="67"/>
        <v>4.8920189662197181E-5</v>
      </c>
      <c r="GI71" s="2">
        <f t="shared" si="67"/>
        <v>3.9471840049537522E-5</v>
      </c>
      <c r="GJ71" s="2">
        <f t="shared" si="67"/>
        <v>2.8869195163831708E-5</v>
      </c>
      <c r="GK71" s="2">
        <f t="shared" si="67"/>
        <v>2.171199468542838E-5</v>
      </c>
      <c r="GM71" s="86">
        <f t="shared" si="68"/>
        <v>4.3779157879393391E-2</v>
      </c>
      <c r="GN71" s="86">
        <f t="shared" si="68"/>
        <v>2.5387393077879961E-2</v>
      </c>
      <c r="GO71" s="86">
        <f t="shared" si="68"/>
        <v>2.6020841717848089E-2</v>
      </c>
      <c r="GP71" s="86">
        <f t="shared" si="68"/>
        <v>2.4850682114022374E-2</v>
      </c>
      <c r="GQ71" s="86">
        <f t="shared" si="68"/>
        <v>1.5450145676517306E-2</v>
      </c>
      <c r="GR71" s="86">
        <f t="shared" si="68"/>
        <v>1.6874554850124523E-2</v>
      </c>
      <c r="GS71" s="86">
        <f t="shared" si="68"/>
        <v>1.9470428825059179E-2</v>
      </c>
      <c r="GT71" s="86">
        <f t="shared" si="68"/>
        <v>1.2482972661174379E-2</v>
      </c>
      <c r="GU71" s="86">
        <f t="shared" si="68"/>
        <v>1.2498777730363481E-2</v>
      </c>
      <c r="GV71" s="86">
        <f t="shared" si="68"/>
        <v>1.4229170903420751E-2</v>
      </c>
      <c r="GW71" s="86">
        <f t="shared" si="68"/>
        <v>1.5537716131085046E-2</v>
      </c>
      <c r="GX71" s="86">
        <f t="shared" si="68"/>
        <v>1.6622556762308241E-2</v>
      </c>
      <c r="GY71" s="86">
        <f t="shared" si="68"/>
        <v>1.6126570014460134E-2</v>
      </c>
      <c r="GZ71" s="86">
        <f t="shared" si="68"/>
        <v>2.3794594135113322E-2</v>
      </c>
      <c r="HA71" s="86">
        <f t="shared" si="68"/>
        <v>7.1075832078084647E-3</v>
      </c>
      <c r="HC71" s="86">
        <f t="shared" si="73"/>
        <v>7.5744026677371528E-8</v>
      </c>
      <c r="HD71" s="86">
        <f t="shared" si="69"/>
        <v>1.087815675668257E-8</v>
      </c>
      <c r="HE71" s="86">
        <f t="shared" si="69"/>
        <v>8.944784864264925E-9</v>
      </c>
      <c r="HF71" s="86">
        <f t="shared" si="69"/>
        <v>2.190045647280378E-9</v>
      </c>
      <c r="HG71" s="86">
        <f t="shared" si="69"/>
        <v>1.2217680407166879E-10</v>
      </c>
      <c r="HH71" s="86">
        <f t="shared" si="69"/>
        <v>1.4853357355090729E-9</v>
      </c>
      <c r="HI71" s="86">
        <f t="shared" si="69"/>
        <v>7.5338449601350119E-10</v>
      </c>
      <c r="HJ71" s="86">
        <f t="shared" si="69"/>
        <v>1.7851992548832117E-9</v>
      </c>
      <c r="HK71" s="86">
        <f t="shared" si="69"/>
        <v>3.1008074019883248E-9</v>
      </c>
      <c r="HL71" s="86">
        <f t="shared" si="69"/>
        <v>9.0470309929519408E-10</v>
      </c>
      <c r="HM71" s="86">
        <f t="shared" si="69"/>
        <v>1.0524418710730861E-9</v>
      </c>
      <c r="HN71" s="86">
        <f t="shared" si="69"/>
        <v>2.3468664695346981E-9</v>
      </c>
      <c r="HO71" s="86">
        <f t="shared" si="69"/>
        <v>1.334179596516324E-8</v>
      </c>
      <c r="HP71" s="86">
        <f t="shared" si="69"/>
        <v>4.024724612738102E-9</v>
      </c>
      <c r="HQ71" s="86">
        <f t="shared" si="69"/>
        <v>4.4297478654737965E-12</v>
      </c>
      <c r="HS71" s="86">
        <f t="shared" si="70"/>
        <v>1.3357666491698237E-151</v>
      </c>
      <c r="HT71" s="86">
        <f t="shared" si="70"/>
        <v>5.7759460102368789E-45</v>
      </c>
      <c r="HU71" s="86">
        <f t="shared" si="70"/>
        <v>1.0552048264751863E-46</v>
      </c>
      <c r="HV71" s="86">
        <f t="shared" si="70"/>
        <v>3.3927581441470286E-53</v>
      </c>
      <c r="HW71" s="86">
        <f t="shared" si="70"/>
        <v>4.1593797971532792E-61</v>
      </c>
      <c r="HX71" s="86">
        <f t="shared" si="70"/>
        <v>1.4449624197232613E-54</v>
      </c>
      <c r="HY71" s="86">
        <f t="shared" si="70"/>
        <v>1.8828784402423476E-58</v>
      </c>
      <c r="HZ71" s="86">
        <f t="shared" si="70"/>
        <v>1.2037550533666311E-55</v>
      </c>
      <c r="IA71" s="86">
        <f t="shared" si="70"/>
        <v>2.8630322843741117E-54</v>
      </c>
      <c r="IB71" s="86">
        <f t="shared" si="70"/>
        <v>9.2760538014984092E-57</v>
      </c>
      <c r="IC71" s="86">
        <f t="shared" si="70"/>
        <v>1.7915383937874884E-55</v>
      </c>
      <c r="ID71" s="86">
        <f t="shared" si="70"/>
        <v>1.276368590217494E-53</v>
      </c>
      <c r="IE71" s="86">
        <f t="shared" si="70"/>
        <v>1.1968765827471589E-47</v>
      </c>
      <c r="IF71" s="86">
        <f t="shared" si="70"/>
        <v>4.5221705535504271E-32</v>
      </c>
      <c r="IG71" s="86">
        <f t="shared" si="70"/>
        <v>1.1076771743342298E-23</v>
      </c>
      <c r="II71" s="86">
        <f t="shared" si="71"/>
        <v>0</v>
      </c>
      <c r="IJ71" s="86">
        <f t="shared" si="71"/>
        <v>7.2649202770865677E-253</v>
      </c>
      <c r="IK71" s="86">
        <f t="shared" si="71"/>
        <v>2.0896542528427552E-265</v>
      </c>
      <c r="IL71" s="86">
        <f t="shared" si="71"/>
        <v>5.5245363604131602E-307</v>
      </c>
      <c r="IM71" s="86">
        <f t="shared" si="71"/>
        <v>0</v>
      </c>
      <c r="IN71" s="86">
        <f t="shared" si="71"/>
        <v>0</v>
      </c>
      <c r="IO71" s="86">
        <f t="shared" si="71"/>
        <v>0</v>
      </c>
      <c r="IP71" s="86">
        <f t="shared" si="71"/>
        <v>0</v>
      </c>
      <c r="IQ71" s="86">
        <f t="shared" si="71"/>
        <v>0</v>
      </c>
      <c r="IR71" s="86">
        <f t="shared" si="71"/>
        <v>0</v>
      </c>
      <c r="IS71" s="86">
        <f t="shared" si="71"/>
        <v>0</v>
      </c>
      <c r="IT71" s="86">
        <f t="shared" si="71"/>
        <v>2.5106863127643021E-305</v>
      </c>
      <c r="IU71" s="86">
        <f t="shared" si="71"/>
        <v>1.1457626985646327E-268</v>
      </c>
      <c r="IV71" s="86">
        <f t="shared" si="71"/>
        <v>4.8498475422968561E-106</v>
      </c>
      <c r="IW71" s="86">
        <f t="shared" si="71"/>
        <v>1.5827393099260384E-63</v>
      </c>
      <c r="IY71" s="86">
        <f t="shared" si="72"/>
        <v>4.3779233623420066E-2</v>
      </c>
      <c r="IZ71" s="86">
        <f t="shared" si="72"/>
        <v>2.5387403956036718E-2</v>
      </c>
      <c r="JA71" s="86">
        <f t="shared" si="72"/>
        <v>2.6020850662632954E-2</v>
      </c>
      <c r="JB71" s="86">
        <f t="shared" si="72"/>
        <v>2.4850684304068022E-2</v>
      </c>
      <c r="JC71" s="86">
        <f t="shared" si="72"/>
        <v>1.5450145798694109E-2</v>
      </c>
      <c r="JD71" s="86">
        <f t="shared" si="72"/>
        <v>1.6874556335460259E-2</v>
      </c>
      <c r="JE71" s="86">
        <f t="shared" si="72"/>
        <v>1.9470429578443676E-2</v>
      </c>
      <c r="JF71" s="86">
        <f t="shared" si="72"/>
        <v>1.2482974446373633E-2</v>
      </c>
      <c r="JG71" s="86">
        <f t="shared" si="72"/>
        <v>1.2498780831170883E-2</v>
      </c>
      <c r="JH71" s="86">
        <f t="shared" si="72"/>
        <v>1.422917180812385E-2</v>
      </c>
      <c r="JI71" s="86">
        <f t="shared" si="72"/>
        <v>1.5537717183526917E-2</v>
      </c>
      <c r="JJ71" s="86">
        <f t="shared" si="72"/>
        <v>1.6622559109174709E-2</v>
      </c>
      <c r="JK71" s="86">
        <f t="shared" si="72"/>
        <v>1.6126583356256101E-2</v>
      </c>
      <c r="JL71" s="86">
        <f t="shared" si="72"/>
        <v>2.3794598159837935E-2</v>
      </c>
      <c r="JM71" s="86">
        <f t="shared" si="72"/>
        <v>7.1075832122382129E-3</v>
      </c>
    </row>
    <row r="72" spans="2:273" x14ac:dyDescent="0.25">
      <c r="B72" s="2">
        <v>45</v>
      </c>
      <c r="C72" s="37">
        <v>99.179000000000002</v>
      </c>
      <c r="D72" s="37">
        <v>91.581999999999994</v>
      </c>
      <c r="E72" s="37">
        <v>89.760999999999996</v>
      </c>
      <c r="F72" s="37">
        <v>92.875</v>
      </c>
      <c r="G72" s="37">
        <v>89.328000000000003</v>
      </c>
      <c r="H72" s="37">
        <v>92.125</v>
      </c>
      <c r="I72" s="37">
        <v>90.828000000000003</v>
      </c>
      <c r="J72" s="37">
        <v>84.766000000000005</v>
      </c>
      <c r="K72" s="37">
        <v>86.296999999999997</v>
      </c>
      <c r="L72" s="37">
        <v>83.125</v>
      </c>
      <c r="M72" s="37">
        <v>83.203000000000003</v>
      </c>
      <c r="N72" s="37">
        <v>86.453000000000003</v>
      </c>
      <c r="O72" s="37">
        <v>84.983999999999995</v>
      </c>
      <c r="P72" s="37">
        <v>89.593999999999994</v>
      </c>
      <c r="Q72" s="37">
        <v>77.090999999999994</v>
      </c>
      <c r="S72" s="4">
        <f t="shared" si="74"/>
        <v>99.703084299616833</v>
      </c>
      <c r="T72" s="4">
        <f t="shared" si="74"/>
        <v>93.563403396876197</v>
      </c>
      <c r="U72" s="4">
        <f t="shared" si="74"/>
        <v>90.851098812243478</v>
      </c>
      <c r="V72" s="4">
        <f t="shared" si="74"/>
        <v>94.363765770515244</v>
      </c>
      <c r="W72" s="4">
        <f t="shared" si="74"/>
        <v>89.19350520225909</v>
      </c>
      <c r="X72" s="4">
        <f t="shared" si="74"/>
        <v>91.13883601644477</v>
      </c>
      <c r="Y72" s="4">
        <f t="shared" si="74"/>
        <v>91.680208306667268</v>
      </c>
      <c r="Z72" s="4">
        <f t="shared" si="74"/>
        <v>86.181006734480661</v>
      </c>
      <c r="AA72" s="4">
        <f t="shared" si="74"/>
        <v>86.9794839441238</v>
      </c>
      <c r="AB72" s="4">
        <f t="shared" si="74"/>
        <v>84.557491053018509</v>
      </c>
      <c r="AC72" s="4">
        <f t="shared" si="74"/>
        <v>84.732476657298605</v>
      </c>
      <c r="AD72" s="4">
        <f t="shared" si="74"/>
        <v>84.798232897608159</v>
      </c>
      <c r="AE72" s="4">
        <f t="shared" si="74"/>
        <v>85.489303374565523</v>
      </c>
      <c r="AF72" s="4">
        <f t="shared" si="74"/>
        <v>87.803028131078321</v>
      </c>
      <c r="AG72" s="4">
        <f t="shared" si="74"/>
        <v>74.017031678090646</v>
      </c>
      <c r="AI72" s="4">
        <f t="shared" si="75"/>
        <v>-0.52408429961683112</v>
      </c>
      <c r="AJ72" s="4">
        <f t="shared" si="75"/>
        <v>-1.9814033968762033</v>
      </c>
      <c r="AK72" s="4">
        <f t="shared" si="75"/>
        <v>-1.0900988122434825</v>
      </c>
      <c r="AL72" s="4">
        <f t="shared" si="75"/>
        <v>-1.4887657705152435</v>
      </c>
      <c r="AM72" s="4">
        <f t="shared" si="75"/>
        <v>0.13449479774091344</v>
      </c>
      <c r="AN72" s="4">
        <f t="shared" si="75"/>
        <v>0.98616398355522961</v>
      </c>
      <c r="AO72" s="4">
        <f t="shared" si="75"/>
        <v>-0.85220830666726499</v>
      </c>
      <c r="AP72" s="4">
        <f t="shared" si="75"/>
        <v>-1.4150067344806558</v>
      </c>
      <c r="AQ72" s="4">
        <f t="shared" si="75"/>
        <v>-0.68248394412380264</v>
      </c>
      <c r="AR72" s="4">
        <f t="shared" si="75"/>
        <v>-1.4324910530185093</v>
      </c>
      <c r="AS72" s="4">
        <f t="shared" si="75"/>
        <v>-1.529476657298602</v>
      </c>
      <c r="AT72" s="4">
        <f t="shared" si="75"/>
        <v>1.654767102391844</v>
      </c>
      <c r="AU72" s="4">
        <f t="shared" si="75"/>
        <v>-0.50530337456552843</v>
      </c>
      <c r="AV72" s="4">
        <f t="shared" si="75"/>
        <v>1.7909718689216731</v>
      </c>
      <c r="AW72" s="4">
        <f t="shared" si="75"/>
        <v>3.0739683219093479</v>
      </c>
      <c r="AY72" s="2">
        <f t="shared" si="65"/>
        <v>72.172219721073077</v>
      </c>
      <c r="AZ72" s="2">
        <f t="shared" si="65"/>
        <v>74.428333860403654</v>
      </c>
      <c r="BA72" s="2">
        <f t="shared" si="65"/>
        <v>71.591813237927425</v>
      </c>
      <c r="BB72" s="2">
        <f t="shared" si="65"/>
        <v>74.836339764827798</v>
      </c>
      <c r="BC72" s="2">
        <f t="shared" si="65"/>
        <v>75.62227509585523</v>
      </c>
      <c r="BD72" s="2">
        <f t="shared" si="65"/>
        <v>76.841941155262958</v>
      </c>
      <c r="BE72" s="2">
        <f t="shared" si="65"/>
        <v>75.087903078023189</v>
      </c>
      <c r="BF72" s="2">
        <f t="shared" si="65"/>
        <v>74.456071962808423</v>
      </c>
      <c r="BG72" s="2">
        <f t="shared" si="65"/>
        <v>75.556472919833993</v>
      </c>
      <c r="BH72" s="2">
        <f t="shared" si="65"/>
        <v>72.11193261869218</v>
      </c>
      <c r="BI72" s="2">
        <f t="shared" si="65"/>
        <v>71.022864581273893</v>
      </c>
      <c r="BJ72" s="2">
        <f t="shared" si="65"/>
        <v>70.672685787991796</v>
      </c>
      <c r="BK72" s="2">
        <f t="shared" si="65"/>
        <v>72.013817637573425</v>
      </c>
      <c r="BL72" s="2">
        <f t="shared" si="65"/>
        <v>70.765630125052112</v>
      </c>
      <c r="BM72" s="2">
        <f t="shared" si="65"/>
        <v>68.824814861996813</v>
      </c>
      <c r="BO72" s="2" t="str">
        <f t="shared" si="10"/>
        <v/>
      </c>
      <c r="BP72" s="2" t="str">
        <f t="shared" si="11"/>
        <v/>
      </c>
      <c r="BQ72" s="2" t="str">
        <f t="shared" si="12"/>
        <v/>
      </c>
      <c r="BR72" s="2" t="str">
        <f t="shared" si="13"/>
        <v/>
      </c>
      <c r="BS72" s="2" t="str">
        <f t="shared" si="14"/>
        <v/>
      </c>
      <c r="BT72" s="2" t="str">
        <f t="shared" si="15"/>
        <v/>
      </c>
      <c r="BU72" s="2" t="str">
        <f t="shared" si="16"/>
        <v/>
      </c>
      <c r="BV72" s="2" t="str">
        <f t="shared" si="17"/>
        <v/>
      </c>
      <c r="BW72" s="2" t="str">
        <f t="shared" si="18"/>
        <v/>
      </c>
      <c r="BX72" s="2" t="str">
        <f t="shared" si="19"/>
        <v/>
      </c>
      <c r="BY72" s="2" t="str">
        <f t="shared" si="20"/>
        <v/>
      </c>
      <c r="BZ72" s="2" t="str">
        <f t="shared" si="21"/>
        <v/>
      </c>
      <c r="CA72" s="2" t="str">
        <f t="shared" si="22"/>
        <v/>
      </c>
      <c r="CB72" s="2" t="str">
        <f t="shared" si="23"/>
        <v/>
      </c>
      <c r="CC72" s="2" t="str">
        <f t="shared" si="24"/>
        <v/>
      </c>
      <c r="CE72" s="2" t="str">
        <f t="shared" si="66"/>
        <v/>
      </c>
      <c r="CF72" s="2" t="str">
        <f t="shared" si="66"/>
        <v/>
      </c>
      <c r="CG72" s="2" t="str">
        <f t="shared" si="66"/>
        <v/>
      </c>
      <c r="CH72" s="2" t="str">
        <f t="shared" si="66"/>
        <v/>
      </c>
      <c r="CI72" s="2" t="str">
        <f t="shared" si="66"/>
        <v/>
      </c>
      <c r="CJ72" s="2" t="str">
        <f t="shared" si="66"/>
        <v/>
      </c>
      <c r="CK72" s="2" t="str">
        <f t="shared" si="66"/>
        <v/>
      </c>
      <c r="CL72" s="2" t="str">
        <f t="shared" si="66"/>
        <v/>
      </c>
      <c r="CM72" s="2" t="str">
        <f t="shared" si="66"/>
        <v/>
      </c>
      <c r="CN72" s="2" t="str">
        <f t="shared" si="66"/>
        <v/>
      </c>
      <c r="CO72" s="2" t="str">
        <f t="shared" si="66"/>
        <v/>
      </c>
      <c r="CP72" s="2" t="str">
        <f t="shared" si="66"/>
        <v/>
      </c>
      <c r="CQ72" s="2" t="str">
        <f t="shared" si="66"/>
        <v/>
      </c>
      <c r="CR72" s="2" t="str">
        <f t="shared" si="66"/>
        <v/>
      </c>
      <c r="CS72" s="2" t="str">
        <f t="shared" si="66"/>
        <v/>
      </c>
      <c r="CU72" s="2" t="str">
        <f t="shared" si="26"/>
        <v/>
      </c>
      <c r="CV72" s="2" t="str">
        <f t="shared" si="27"/>
        <v/>
      </c>
      <c r="CW72" s="2" t="str">
        <f t="shared" si="28"/>
        <v/>
      </c>
      <c r="CX72" s="2" t="str">
        <f t="shared" si="29"/>
        <v/>
      </c>
      <c r="CY72" s="2" t="str">
        <f t="shared" si="30"/>
        <v/>
      </c>
      <c r="CZ72" s="2" t="str">
        <f t="shared" si="31"/>
        <v/>
      </c>
      <c r="DA72" s="2" t="str">
        <f t="shared" si="32"/>
        <v/>
      </c>
      <c r="DB72" s="2" t="str">
        <f t="shared" si="33"/>
        <v/>
      </c>
      <c r="DC72" s="2" t="str">
        <f t="shared" si="34"/>
        <v/>
      </c>
      <c r="DD72" s="2" t="str">
        <f t="shared" si="35"/>
        <v/>
      </c>
      <c r="DE72" s="2" t="str">
        <f t="shared" si="36"/>
        <v/>
      </c>
      <c r="DF72" s="2" t="str">
        <f t="shared" si="37"/>
        <v/>
      </c>
      <c r="DG72" s="2" t="str">
        <f t="shared" si="38"/>
        <v/>
      </c>
      <c r="DH72" s="2" t="str">
        <f t="shared" si="39"/>
        <v/>
      </c>
      <c r="DI72" s="2" t="str">
        <f t="shared" si="40"/>
        <v/>
      </c>
      <c r="DK72" s="2">
        <f t="shared" si="76"/>
        <v>80.247964372469625</v>
      </c>
      <c r="DL72" s="2">
        <f t="shared" si="76"/>
        <v>80.824733449477364</v>
      </c>
      <c r="DM72" s="2">
        <f t="shared" si="76"/>
        <v>78.875319686411174</v>
      </c>
      <c r="DN72" s="2">
        <f t="shared" si="76"/>
        <v>81.883457850525346</v>
      </c>
      <c r="DO72" s="2">
        <f t="shared" si="76"/>
        <v>82.274259438236186</v>
      </c>
      <c r="DP72" s="2">
        <f t="shared" si="76"/>
        <v>82.043107822410164</v>
      </c>
      <c r="DQ72" s="2">
        <f t="shared" si="76"/>
        <v>80.115524614919963</v>
      </c>
      <c r="DR72" s="2">
        <f t="shared" si="76"/>
        <v>78.244903312191695</v>
      </c>
      <c r="DS72" s="2">
        <f t="shared" si="76"/>
        <v>79.521033222591356</v>
      </c>
      <c r="DT72" s="2">
        <f t="shared" si="76"/>
        <v>75.678297493204482</v>
      </c>
      <c r="DU72" s="2">
        <f t="shared" si="76"/>
        <v>74.653683781334934</v>
      </c>
      <c r="DV72" s="2">
        <f t="shared" si="76"/>
        <v>76.175572334642098</v>
      </c>
      <c r="DW72" s="2">
        <f t="shared" si="76"/>
        <v>76.866829960736936</v>
      </c>
      <c r="DX72" s="2">
        <f t="shared" si="76"/>
        <v>75.554681738378861</v>
      </c>
      <c r="DY72" s="2">
        <f t="shared" si="76"/>
        <v>70.701926829268288</v>
      </c>
      <c r="EA72" s="2">
        <f t="shared" si="77"/>
        <v>67.527708652645728</v>
      </c>
      <c r="EB72" s="2">
        <f t="shared" si="77"/>
        <v>69.794082238388754</v>
      </c>
      <c r="EC72" s="2">
        <f t="shared" si="77"/>
        <v>66.370052259530411</v>
      </c>
      <c r="ED72" s="2">
        <f t="shared" si="77"/>
        <v>69.627350885371044</v>
      </c>
      <c r="EE72" s="2">
        <f t="shared" si="77"/>
        <v>69.91808611783695</v>
      </c>
      <c r="EF72" s="2">
        <f t="shared" si="77"/>
        <v>72.495833255269289</v>
      </c>
      <c r="EG72" s="2">
        <f t="shared" si="77"/>
        <v>71.044459079283868</v>
      </c>
      <c r="EH72" s="2">
        <f t="shared" si="77"/>
        <v>71.005252349325517</v>
      </c>
      <c r="EI72" s="2">
        <f t="shared" si="77"/>
        <v>71.946776112412167</v>
      </c>
      <c r="EJ72" s="2">
        <f t="shared" si="77"/>
        <v>68.978081576893047</v>
      </c>
      <c r="EK72" s="2">
        <f t="shared" si="77"/>
        <v>67.910624976814105</v>
      </c>
      <c r="EL72" s="2">
        <f t="shared" si="77"/>
        <v>66.04301710321154</v>
      </c>
      <c r="EM72" s="2">
        <f t="shared" si="77"/>
        <v>67.901002563482976</v>
      </c>
      <c r="EN72" s="2">
        <f t="shared" si="77"/>
        <v>67.173111327697896</v>
      </c>
      <c r="EO72" s="2">
        <f t="shared" si="77"/>
        <v>66.868919554848958</v>
      </c>
      <c r="EQ72" s="2">
        <f t="shared" si="78"/>
        <v>67.527708652645728</v>
      </c>
      <c r="ER72" s="2">
        <f t="shared" si="78"/>
        <v>67.648431925574414</v>
      </c>
      <c r="ES72" s="2">
        <f t="shared" si="78"/>
        <v>67.468433357327953</v>
      </c>
      <c r="ET72" s="2">
        <f t="shared" si="78"/>
        <v>69.034698434166046</v>
      </c>
      <c r="EU72" s="2">
        <f t="shared" si="78"/>
        <v>69.882107156771923</v>
      </c>
      <c r="EV72" s="2">
        <f t="shared" si="78"/>
        <v>72.244080841760891</v>
      </c>
      <c r="EW72" s="2">
        <f t="shared" si="78"/>
        <v>70.292742432166037</v>
      </c>
      <c r="EX72" s="2">
        <f t="shared" si="78"/>
        <v>70.757962119045985</v>
      </c>
      <c r="EY72" s="2">
        <f t="shared" si="78"/>
        <v>71.411157001829679</v>
      </c>
      <c r="EZ72" s="2">
        <f t="shared" si="78"/>
        <v>69.159031158318527</v>
      </c>
      <c r="FA72" s="2">
        <f t="shared" si="78"/>
        <v>68.174933363980188</v>
      </c>
      <c r="FB72" s="2">
        <f t="shared" si="78"/>
        <v>66.620162026273377</v>
      </c>
      <c r="FC72" s="2">
        <f t="shared" si="78"/>
        <v>68.209043677776819</v>
      </c>
      <c r="FD72" s="2">
        <f t="shared" si="78"/>
        <v>67.378263631879761</v>
      </c>
      <c r="FE72" s="2">
        <f t="shared" si="78"/>
        <v>69.694953878199939</v>
      </c>
      <c r="FG72" s="2">
        <f t="shared" si="79"/>
        <v>0.6348728224709268</v>
      </c>
      <c r="FH72" s="2">
        <f t="shared" si="79"/>
        <v>0.579862657419288</v>
      </c>
      <c r="FI72" s="2">
        <f t="shared" si="79"/>
        <v>0.58243986300571993</v>
      </c>
      <c r="FJ72" s="2">
        <f t="shared" si="79"/>
        <v>0.57498547351323404</v>
      </c>
      <c r="FK72" s="2">
        <f t="shared" si="79"/>
        <v>0.53835296598515581</v>
      </c>
      <c r="FL72" s="2">
        <f t="shared" si="79"/>
        <v>0.54477910218982994</v>
      </c>
      <c r="FM72" s="2">
        <f t="shared" si="79"/>
        <v>0.55424431324329615</v>
      </c>
      <c r="FN72" s="2">
        <f t="shared" si="79"/>
        <v>0.5233429999285929</v>
      </c>
      <c r="FO72" s="2">
        <f t="shared" si="79"/>
        <v>0.52342227613355763</v>
      </c>
      <c r="FP72" s="2">
        <f t="shared" si="79"/>
        <v>0.53227742427002434</v>
      </c>
      <c r="FQ72" s="2">
        <f t="shared" si="79"/>
        <v>0.53845485722335396</v>
      </c>
      <c r="FR72" s="2">
        <f t="shared" si="79"/>
        <v>0.54309277164783998</v>
      </c>
      <c r="FS72" s="2">
        <f t="shared" si="79"/>
        <v>0.54128029016287338</v>
      </c>
      <c r="FT72" s="2">
        <f t="shared" si="79"/>
        <v>0.5713795712063352</v>
      </c>
      <c r="FU72" s="2">
        <f t="shared" si="79"/>
        <v>0.4897405904473639</v>
      </c>
      <c r="FW72" s="2">
        <f t="shared" si="67"/>
        <v>3.683287020398222E-14</v>
      </c>
      <c r="FX72" s="2">
        <f t="shared" si="67"/>
        <v>6.3787069944457972E-5</v>
      </c>
      <c r="FY72" s="2">
        <f t="shared" si="67"/>
        <v>5.4442377687868419E-5</v>
      </c>
      <c r="FZ72" s="2">
        <f t="shared" si="67"/>
        <v>5.8413509267685963E-5</v>
      </c>
      <c r="GA72" s="2">
        <f t="shared" si="67"/>
        <v>4.967117789113507E-5</v>
      </c>
      <c r="GB72" s="2">
        <f t="shared" si="67"/>
        <v>4.3694120920804618E-5</v>
      </c>
      <c r="GC72" s="2">
        <f t="shared" si="67"/>
        <v>4.6624899626513305E-5</v>
      </c>
      <c r="GD72" s="2">
        <f t="shared" si="67"/>
        <v>4.3252986356805964E-5</v>
      </c>
      <c r="GE72" s="2">
        <f t="shared" si="67"/>
        <v>4.7433196626061304E-5</v>
      </c>
      <c r="GF72" s="2">
        <f t="shared" si="67"/>
        <v>4.8607324211030795E-5</v>
      </c>
      <c r="GG72" s="2">
        <f t="shared" si="67"/>
        <v>5.1325559688802859E-5</v>
      </c>
      <c r="GH72" s="2">
        <f t="shared" si="67"/>
        <v>5.3639668150948766E-5</v>
      </c>
      <c r="GI72" s="2">
        <f t="shared" si="67"/>
        <v>4.3279847158870361E-5</v>
      </c>
      <c r="GJ72" s="2">
        <f t="shared" si="67"/>
        <v>3.165435487211915E-5</v>
      </c>
      <c r="GK72" s="2">
        <f t="shared" si="67"/>
        <v>2.3806678898687293E-5</v>
      </c>
      <c r="GM72" s="86">
        <f t="shared" si="68"/>
        <v>5.4913985272523134E-2</v>
      </c>
      <c r="GN72" s="86">
        <f t="shared" si="68"/>
        <v>3.3207205117063356E-2</v>
      </c>
      <c r="GO72" s="86">
        <f t="shared" si="68"/>
        <v>3.3920597720147667E-2</v>
      </c>
      <c r="GP72" s="86">
        <f t="shared" si="68"/>
        <v>3.3058170518994894E-2</v>
      </c>
      <c r="GQ72" s="86">
        <f t="shared" si="68"/>
        <v>2.1193101740425747E-2</v>
      </c>
      <c r="GR72" s="86">
        <f t="shared" si="68"/>
        <v>2.3024103245838524E-2</v>
      </c>
      <c r="GS72" s="86">
        <f t="shared" si="68"/>
        <v>2.6653498560374002E-2</v>
      </c>
      <c r="GT72" s="86">
        <f t="shared" si="68"/>
        <v>1.7626740900576997E-2</v>
      </c>
      <c r="GU72" s="86">
        <f t="shared" si="68"/>
        <v>1.7695735467710343E-2</v>
      </c>
      <c r="GV72" s="86">
        <f t="shared" si="68"/>
        <v>1.974732877407066E-2</v>
      </c>
      <c r="GW72" s="86">
        <f t="shared" si="68"/>
        <v>2.1437203461187975E-2</v>
      </c>
      <c r="GX72" s="86">
        <f t="shared" si="68"/>
        <v>2.2902692702196928E-2</v>
      </c>
      <c r="GY72" s="86">
        <f t="shared" si="68"/>
        <v>2.2130237846562043E-2</v>
      </c>
      <c r="GZ72" s="86">
        <f t="shared" si="68"/>
        <v>3.1753982002130407E-2</v>
      </c>
      <c r="HA72" s="86">
        <f t="shared" si="68"/>
        <v>1.0494002884710134E-2</v>
      </c>
      <c r="HC72" s="86">
        <f t="shared" si="73"/>
        <v>1.5034028096873553E-7</v>
      </c>
      <c r="HD72" s="86">
        <f t="shared" si="69"/>
        <v>2.3475491120442316E-8</v>
      </c>
      <c r="HE72" s="86">
        <f t="shared" si="69"/>
        <v>1.9509649875091623E-8</v>
      </c>
      <c r="HF72" s="86">
        <f t="shared" si="69"/>
        <v>5.265506938696054E-9</v>
      </c>
      <c r="HG72" s="86">
        <f t="shared" si="69"/>
        <v>3.2778317057920581E-10</v>
      </c>
      <c r="HH72" s="86">
        <f t="shared" si="69"/>
        <v>3.5327345657324209E-9</v>
      </c>
      <c r="HI72" s="86">
        <f t="shared" si="69"/>
        <v>1.8971122750109169E-9</v>
      </c>
      <c r="HJ72" s="86">
        <f t="shared" si="69"/>
        <v>4.2737385045560712E-9</v>
      </c>
      <c r="HK72" s="86">
        <f t="shared" si="69"/>
        <v>7.3106389911230351E-9</v>
      </c>
      <c r="HL72" s="86">
        <f t="shared" si="69"/>
        <v>2.237735634827871E-9</v>
      </c>
      <c r="HM72" s="86">
        <f t="shared" si="69"/>
        <v>2.574446967870849E-9</v>
      </c>
      <c r="HN72" s="86">
        <f t="shared" si="69"/>
        <v>5.5788091761868543E-9</v>
      </c>
      <c r="HO72" s="86">
        <f t="shared" si="69"/>
        <v>2.8481754864496468E-8</v>
      </c>
      <c r="HP72" s="86">
        <f t="shared" si="69"/>
        <v>9.0584864293471492E-9</v>
      </c>
      <c r="HQ72" s="86">
        <f t="shared" si="69"/>
        <v>1.3394611905910814E-11</v>
      </c>
      <c r="HS72" s="86">
        <f t="shared" si="70"/>
        <v>1.0975695071577527E-149</v>
      </c>
      <c r="HT72" s="86">
        <f t="shared" si="70"/>
        <v>7.0803271947395459E-44</v>
      </c>
      <c r="HU72" s="86">
        <f t="shared" si="70"/>
        <v>1.3885292723852211E-45</v>
      </c>
      <c r="HV72" s="86">
        <f t="shared" si="70"/>
        <v>6.7196779224115796E-52</v>
      </c>
      <c r="HW72" s="86">
        <f t="shared" si="70"/>
        <v>1.2015849739548766E-59</v>
      </c>
      <c r="HX72" s="86">
        <f t="shared" si="70"/>
        <v>2.7825770186720097E-53</v>
      </c>
      <c r="HY72" s="86">
        <f t="shared" si="70"/>
        <v>4.6744893590092474E-57</v>
      </c>
      <c r="HZ72" s="86">
        <f t="shared" si="70"/>
        <v>2.4788187898266251E-54</v>
      </c>
      <c r="IA72" s="86">
        <f t="shared" si="70"/>
        <v>5.6173376781277371E-53</v>
      </c>
      <c r="IB72" s="86">
        <f t="shared" si="70"/>
        <v>2.0928015481895963E-55</v>
      </c>
      <c r="IC72" s="86">
        <f t="shared" si="70"/>
        <v>3.7956020469010384E-54</v>
      </c>
      <c r="ID72" s="86">
        <f t="shared" si="70"/>
        <v>2.4745526537830652E-52</v>
      </c>
      <c r="IE72" s="86">
        <f t="shared" si="70"/>
        <v>1.5498410862702256E-46</v>
      </c>
      <c r="IF72" s="86">
        <f t="shared" si="70"/>
        <v>2.3853461745247694E-31</v>
      </c>
      <c r="IG72" s="86">
        <f t="shared" si="70"/>
        <v>3.5816131404388957E-23</v>
      </c>
      <c r="II72" s="86">
        <f t="shared" si="71"/>
        <v>0</v>
      </c>
      <c r="IJ72" s="86">
        <f t="shared" si="71"/>
        <v>3.757531870956887E-248</v>
      </c>
      <c r="IK72" s="86">
        <f t="shared" si="71"/>
        <v>1.5508725939448304E-260</v>
      </c>
      <c r="IL72" s="86">
        <f t="shared" si="71"/>
        <v>2.6399367609094827E-301</v>
      </c>
      <c r="IM72" s="86">
        <f t="shared" si="71"/>
        <v>0</v>
      </c>
      <c r="IN72" s="86">
        <f t="shared" si="71"/>
        <v>2.7193295073852904E-305</v>
      </c>
      <c r="IO72" s="86">
        <f t="shared" si="71"/>
        <v>0</v>
      </c>
      <c r="IP72" s="86">
        <f t="shared" si="71"/>
        <v>0</v>
      </c>
      <c r="IQ72" s="86">
        <f t="shared" si="71"/>
        <v>7.1583914918827436E-306</v>
      </c>
      <c r="IR72" s="86">
        <f t="shared" si="71"/>
        <v>0</v>
      </c>
      <c r="IS72" s="86">
        <f t="shared" si="71"/>
        <v>0</v>
      </c>
      <c r="IT72" s="86">
        <f t="shared" si="71"/>
        <v>9.998426580105856E-300</v>
      </c>
      <c r="IU72" s="86">
        <f t="shared" si="71"/>
        <v>7.5648774481503698E-264</v>
      </c>
      <c r="IV72" s="86">
        <f t="shared" si="71"/>
        <v>3.2514350667933691E-104</v>
      </c>
      <c r="IW72" s="86">
        <f t="shared" si="71"/>
        <v>1.7915217951498542E-62</v>
      </c>
      <c r="IY72" s="86">
        <f t="shared" si="72"/>
        <v>5.4914135612804102E-2</v>
      </c>
      <c r="IZ72" s="86">
        <f t="shared" si="72"/>
        <v>3.3207228592554476E-2</v>
      </c>
      <c r="JA72" s="86">
        <f t="shared" si="72"/>
        <v>3.3920617229797542E-2</v>
      </c>
      <c r="JB72" s="86">
        <f t="shared" si="72"/>
        <v>3.3058175784501834E-2</v>
      </c>
      <c r="JC72" s="86">
        <f t="shared" si="72"/>
        <v>2.119310206820892E-2</v>
      </c>
      <c r="JD72" s="86">
        <f t="shared" si="72"/>
        <v>2.302410677857309E-2</v>
      </c>
      <c r="JE72" s="86">
        <f t="shared" si="72"/>
        <v>2.6653500457486278E-2</v>
      </c>
      <c r="JF72" s="86">
        <f t="shared" si="72"/>
        <v>1.7626745174315502E-2</v>
      </c>
      <c r="JG72" s="86">
        <f t="shared" si="72"/>
        <v>1.7695742778349333E-2</v>
      </c>
      <c r="JH72" s="86">
        <f t="shared" si="72"/>
        <v>1.9747331011806295E-2</v>
      </c>
      <c r="JI72" s="86">
        <f t="shared" si="72"/>
        <v>2.1437206035634943E-2</v>
      </c>
      <c r="JJ72" s="86">
        <f t="shared" si="72"/>
        <v>2.2902698281006103E-2</v>
      </c>
      <c r="JK72" s="86">
        <f t="shared" si="72"/>
        <v>2.2130266328316908E-2</v>
      </c>
      <c r="JL72" s="86">
        <f t="shared" si="72"/>
        <v>3.1753991060616833E-2</v>
      </c>
      <c r="JM72" s="86">
        <f t="shared" si="72"/>
        <v>1.0494002898104746E-2</v>
      </c>
    </row>
    <row r="73" spans="2:273" x14ac:dyDescent="0.25">
      <c r="B73" s="2">
        <v>46</v>
      </c>
      <c r="C73" s="37">
        <v>103.164</v>
      </c>
      <c r="D73" s="37">
        <v>93.507000000000005</v>
      </c>
      <c r="E73" s="37">
        <v>93.730999999999995</v>
      </c>
      <c r="F73" s="37">
        <v>97.983999999999995</v>
      </c>
      <c r="G73" s="37">
        <v>92.233999999999995</v>
      </c>
      <c r="H73" s="37">
        <v>94.311999999999998</v>
      </c>
      <c r="I73" s="37">
        <v>93.108999999999995</v>
      </c>
      <c r="J73" s="37">
        <v>88.983999999999995</v>
      </c>
      <c r="K73" s="37">
        <v>88.906000000000006</v>
      </c>
      <c r="L73" s="37">
        <v>86.438000000000002</v>
      </c>
      <c r="M73" s="37">
        <v>86.375</v>
      </c>
      <c r="N73" s="37">
        <v>88.328000000000003</v>
      </c>
      <c r="O73" s="37">
        <v>88.561999999999998</v>
      </c>
      <c r="P73" s="37">
        <v>92.031000000000006</v>
      </c>
      <c r="Q73" s="37">
        <v>78.802999999999997</v>
      </c>
      <c r="S73" s="4">
        <f t="shared" si="74"/>
        <v>104.94605299019729</v>
      </c>
      <c r="T73" s="4">
        <f t="shared" si="74"/>
        <v>98.054006400374888</v>
      </c>
      <c r="U73" s="4">
        <f t="shared" si="74"/>
        <v>95.297847609279799</v>
      </c>
      <c r="V73" s="4">
        <f t="shared" si="74"/>
        <v>99.284563010241285</v>
      </c>
      <c r="W73" s="4">
        <f t="shared" si="74"/>
        <v>93.061521014021167</v>
      </c>
      <c r="X73" s="4">
        <f t="shared" si="74"/>
        <v>95.175656516145551</v>
      </c>
      <c r="Y73" s="4">
        <f t="shared" si="74"/>
        <v>96.401758826783919</v>
      </c>
      <c r="Z73" s="4">
        <f t="shared" si="74"/>
        <v>89.937352997426217</v>
      </c>
      <c r="AA73" s="4">
        <f t="shared" si="74"/>
        <v>90.676408540486491</v>
      </c>
      <c r="AB73" s="4">
        <f t="shared" si="74"/>
        <v>88.336333979373279</v>
      </c>
      <c r="AC73" s="4">
        <f t="shared" si="74"/>
        <v>88.798746054844059</v>
      </c>
      <c r="AD73" s="4">
        <f t="shared" si="74"/>
        <v>88.924412654695971</v>
      </c>
      <c r="AE73" s="4">
        <f t="shared" si="74"/>
        <v>89.388412258488842</v>
      </c>
      <c r="AF73" s="4">
        <f t="shared" si="74"/>
        <v>92.202826358609244</v>
      </c>
      <c r="AG73" s="4">
        <f t="shared" si="74"/>
        <v>76.024687327629181</v>
      </c>
      <c r="AI73" s="4">
        <f t="shared" si="75"/>
        <v>-1.7820529901972861</v>
      </c>
      <c r="AJ73" s="4">
        <f t="shared" si="75"/>
        <v>-4.5470064003748831</v>
      </c>
      <c r="AK73" s="4">
        <f t="shared" si="75"/>
        <v>-1.5668476092798045</v>
      </c>
      <c r="AL73" s="4">
        <f t="shared" si="75"/>
        <v>-1.3005630102412908</v>
      </c>
      <c r="AM73" s="4">
        <f t="shared" si="75"/>
        <v>-0.82752101402117262</v>
      </c>
      <c r="AN73" s="4">
        <f t="shared" si="75"/>
        <v>-0.86365651614555361</v>
      </c>
      <c r="AO73" s="4">
        <f t="shared" si="75"/>
        <v>-3.2927588267839241</v>
      </c>
      <c r="AP73" s="4">
        <f t="shared" si="75"/>
        <v>-0.95335299742622226</v>
      </c>
      <c r="AQ73" s="4">
        <f t="shared" si="75"/>
        <v>-1.7704085404864855</v>
      </c>
      <c r="AR73" s="4">
        <f t="shared" si="75"/>
        <v>-1.8983339793732767</v>
      </c>
      <c r="AS73" s="4">
        <f t="shared" si="75"/>
        <v>-2.4237460548440595</v>
      </c>
      <c r="AT73" s="4">
        <f t="shared" si="75"/>
        <v>-0.5964126546959676</v>
      </c>
      <c r="AU73" s="4">
        <f t="shared" si="75"/>
        <v>-0.82641225848884403</v>
      </c>
      <c r="AV73" s="4">
        <f t="shared" si="75"/>
        <v>-0.17182635860923767</v>
      </c>
      <c r="AW73" s="4">
        <f t="shared" si="75"/>
        <v>2.7783126723708165</v>
      </c>
      <c r="AY73" s="2">
        <f t="shared" si="65"/>
        <v>71.957772135914155</v>
      </c>
      <c r="AZ73" s="2">
        <f t="shared" si="65"/>
        <v>74.212879297580201</v>
      </c>
      <c r="BA73" s="2">
        <f t="shared" si="65"/>
        <v>71.372015187500239</v>
      </c>
      <c r="BB73" s="2">
        <f t="shared" si="65"/>
        <v>74.630330504050548</v>
      </c>
      <c r="BC73" s="2">
        <f t="shared" si="65"/>
        <v>75.406659036979164</v>
      </c>
      <c r="BD73" s="2">
        <f t="shared" si="65"/>
        <v>76.674394501326461</v>
      </c>
      <c r="BE73" s="2">
        <f t="shared" si="65"/>
        <v>74.915807676931266</v>
      </c>
      <c r="BF73" s="2">
        <f t="shared" si="65"/>
        <v>74.291975012135225</v>
      </c>
      <c r="BG73" s="2">
        <f t="shared" si="65"/>
        <v>75.40256211734615</v>
      </c>
      <c r="BH73" s="2">
        <f t="shared" si="65"/>
        <v>71.980491987070565</v>
      </c>
      <c r="BI73" s="2">
        <f t="shared" si="65"/>
        <v>70.884113233010979</v>
      </c>
      <c r="BJ73" s="2">
        <f t="shared" si="65"/>
        <v>70.50193910955791</v>
      </c>
      <c r="BK73" s="2">
        <f t="shared" si="65"/>
        <v>71.861773263963528</v>
      </c>
      <c r="BL73" s="2">
        <f t="shared" si="65"/>
        <v>70.627229997845276</v>
      </c>
      <c r="BM73" s="2">
        <f t="shared" si="65"/>
        <v>68.797661368982531</v>
      </c>
      <c r="BO73" s="2" t="str">
        <f t="shared" si="10"/>
        <v/>
      </c>
      <c r="BP73" s="2" t="str">
        <f t="shared" si="11"/>
        <v/>
      </c>
      <c r="BQ73" s="2" t="str">
        <f t="shared" si="12"/>
        <v/>
      </c>
      <c r="BR73" s="2" t="str">
        <f t="shared" si="13"/>
        <v/>
      </c>
      <c r="BS73" s="2" t="str">
        <f t="shared" si="14"/>
        <v/>
      </c>
      <c r="BT73" s="2" t="str">
        <f t="shared" si="15"/>
        <v/>
      </c>
      <c r="BU73" s="2" t="str">
        <f t="shared" si="16"/>
        <v/>
      </c>
      <c r="BV73" s="2" t="str">
        <f t="shared" si="17"/>
        <v/>
      </c>
      <c r="BW73" s="2" t="str">
        <f t="shared" si="18"/>
        <v/>
      </c>
      <c r="BX73" s="2" t="str">
        <f t="shared" si="19"/>
        <v/>
      </c>
      <c r="BY73" s="2" t="str">
        <f t="shared" si="20"/>
        <v/>
      </c>
      <c r="BZ73" s="2" t="str">
        <f t="shared" si="21"/>
        <v/>
      </c>
      <c r="CA73" s="2" t="str">
        <f t="shared" si="22"/>
        <v/>
      </c>
      <c r="CB73" s="2" t="str">
        <f t="shared" si="23"/>
        <v/>
      </c>
      <c r="CC73" s="2" t="str">
        <f t="shared" si="24"/>
        <v/>
      </c>
      <c r="CE73" s="2" t="str">
        <f t="shared" si="66"/>
        <v/>
      </c>
      <c r="CF73" s="2" t="str">
        <f t="shared" si="66"/>
        <v/>
      </c>
      <c r="CG73" s="2" t="str">
        <f t="shared" si="66"/>
        <v/>
      </c>
      <c r="CH73" s="2" t="str">
        <f t="shared" si="66"/>
        <v/>
      </c>
      <c r="CI73" s="2" t="str">
        <f t="shared" si="66"/>
        <v/>
      </c>
      <c r="CJ73" s="2" t="str">
        <f t="shared" si="66"/>
        <v/>
      </c>
      <c r="CK73" s="2" t="str">
        <f t="shared" si="66"/>
        <v/>
      </c>
      <c r="CL73" s="2" t="str">
        <f t="shared" si="66"/>
        <v/>
      </c>
      <c r="CM73" s="2" t="str">
        <f t="shared" si="66"/>
        <v/>
      </c>
      <c r="CN73" s="2" t="str">
        <f t="shared" si="66"/>
        <v/>
      </c>
      <c r="CO73" s="2" t="str">
        <f t="shared" si="66"/>
        <v/>
      </c>
      <c r="CP73" s="2" t="str">
        <f t="shared" si="66"/>
        <v/>
      </c>
      <c r="CQ73" s="2" t="str">
        <f t="shared" si="66"/>
        <v/>
      </c>
      <c r="CR73" s="2" t="str">
        <f t="shared" si="66"/>
        <v/>
      </c>
      <c r="CS73" s="2" t="str">
        <f t="shared" si="66"/>
        <v/>
      </c>
      <c r="CU73" s="2" t="str">
        <f t="shared" si="26"/>
        <v/>
      </c>
      <c r="CV73" s="2" t="str">
        <f t="shared" si="27"/>
        <v/>
      </c>
      <c r="CW73" s="2" t="str">
        <f t="shared" si="28"/>
        <v/>
      </c>
      <c r="CX73" s="2" t="str">
        <f t="shared" si="29"/>
        <v/>
      </c>
      <c r="CY73" s="2" t="str">
        <f t="shared" si="30"/>
        <v/>
      </c>
      <c r="CZ73" s="2" t="str">
        <f t="shared" si="31"/>
        <v/>
      </c>
      <c r="DA73" s="2" t="str">
        <f t="shared" si="32"/>
        <v/>
      </c>
      <c r="DB73" s="2" t="str">
        <f t="shared" si="33"/>
        <v/>
      </c>
      <c r="DC73" s="2" t="str">
        <f t="shared" si="34"/>
        <v/>
      </c>
      <c r="DD73" s="2" t="str">
        <f t="shared" si="35"/>
        <v/>
      </c>
      <c r="DE73" s="2" t="str">
        <f t="shared" si="36"/>
        <v/>
      </c>
      <c r="DF73" s="2" t="str">
        <f t="shared" si="37"/>
        <v/>
      </c>
      <c r="DG73" s="2" t="str">
        <f t="shared" si="38"/>
        <v/>
      </c>
      <c r="DH73" s="2" t="str">
        <f t="shared" si="39"/>
        <v/>
      </c>
      <c r="DI73" s="2" t="str">
        <f t="shared" si="40"/>
        <v/>
      </c>
      <c r="DK73" s="2">
        <f t="shared" si="76"/>
        <v>80.512687854251013</v>
      </c>
      <c r="DL73" s="2">
        <f t="shared" si="76"/>
        <v>81.035485714285727</v>
      </c>
      <c r="DM73" s="2">
        <f t="shared" si="76"/>
        <v>79.079050522648103</v>
      </c>
      <c r="DN73" s="2">
        <f t="shared" si="76"/>
        <v>82.168708802636189</v>
      </c>
      <c r="DO73" s="2">
        <f t="shared" si="76"/>
        <v>82.509643310178205</v>
      </c>
      <c r="DP73" s="2">
        <f t="shared" si="76"/>
        <v>82.260940803382681</v>
      </c>
      <c r="DQ73" s="2">
        <f t="shared" si="76"/>
        <v>80.298014497130765</v>
      </c>
      <c r="DR73" s="2">
        <f t="shared" si="76"/>
        <v>78.341485271317836</v>
      </c>
      <c r="DS73" s="2">
        <f t="shared" si="76"/>
        <v>79.67595681063122</v>
      </c>
      <c r="DT73" s="2">
        <f t="shared" si="76"/>
        <v>75.82249109030505</v>
      </c>
      <c r="DU73" s="2">
        <f t="shared" si="76"/>
        <v>74.784603745092099</v>
      </c>
      <c r="DV73" s="2">
        <f t="shared" si="76"/>
        <v>76.393996375717293</v>
      </c>
      <c r="DW73" s="2">
        <f t="shared" si="76"/>
        <v>77.091143612201762</v>
      </c>
      <c r="DX73" s="2">
        <f t="shared" si="76"/>
        <v>75.787052615941462</v>
      </c>
      <c r="DY73" s="2">
        <f t="shared" si="76"/>
        <v>70.877878048780474</v>
      </c>
      <c r="EA73" s="2">
        <f t="shared" si="77"/>
        <v>67.470595568725912</v>
      </c>
      <c r="EB73" s="2">
        <f t="shared" si="77"/>
        <v>69.704786727305375</v>
      </c>
      <c r="EC73" s="2">
        <f t="shared" si="77"/>
        <v>66.332781537851176</v>
      </c>
      <c r="ED73" s="2">
        <f t="shared" si="77"/>
        <v>69.548508127893882</v>
      </c>
      <c r="EE73" s="2">
        <f t="shared" si="77"/>
        <v>69.851665940274401</v>
      </c>
      <c r="EF73" s="2">
        <f t="shared" si="77"/>
        <v>72.417008587041352</v>
      </c>
      <c r="EG73" s="2">
        <f t="shared" si="77"/>
        <v>70.968065217391285</v>
      </c>
      <c r="EH73" s="2">
        <f t="shared" si="77"/>
        <v>70.928258941462801</v>
      </c>
      <c r="EI73" s="2">
        <f t="shared" si="77"/>
        <v>71.854032786885242</v>
      </c>
      <c r="EJ73" s="2">
        <f t="shared" si="77"/>
        <v>68.901490085870407</v>
      </c>
      <c r="EK73" s="2">
        <f t="shared" si="77"/>
        <v>67.834899772938073</v>
      </c>
      <c r="EL73" s="2">
        <f t="shared" si="77"/>
        <v>65.981021019423935</v>
      </c>
      <c r="EM73" s="2">
        <f t="shared" si="77"/>
        <v>67.819949896515141</v>
      </c>
      <c r="EN73" s="2">
        <f t="shared" si="77"/>
        <v>67.097151387872984</v>
      </c>
      <c r="EO73" s="2">
        <f t="shared" si="77"/>
        <v>66.820853100158971</v>
      </c>
      <c r="EQ73" s="2">
        <f t="shared" si="78"/>
        <v>67.470595568725912</v>
      </c>
      <c r="ER73" s="2">
        <f t="shared" si="78"/>
        <v>67.592554016707751</v>
      </c>
      <c r="ES73" s="2">
        <f t="shared" si="78"/>
        <v>67.414630753568346</v>
      </c>
      <c r="ET73" s="2">
        <f t="shared" si="78"/>
        <v>68.964903443521649</v>
      </c>
      <c r="EU73" s="2">
        <f t="shared" si="78"/>
        <v>69.816202501270752</v>
      </c>
      <c r="EV73" s="2">
        <f t="shared" si="78"/>
        <v>72.16908598480677</v>
      </c>
      <c r="EW73" s="2">
        <f t="shared" si="78"/>
        <v>70.227883529703789</v>
      </c>
      <c r="EX73" s="2">
        <f t="shared" si="78"/>
        <v>70.684782997939337</v>
      </c>
      <c r="EY73" s="2">
        <f t="shared" si="78"/>
        <v>71.326671762528633</v>
      </c>
      <c r="EZ73" s="2">
        <f t="shared" si="78"/>
        <v>69.079592714735426</v>
      </c>
      <c r="FA73" s="2">
        <f t="shared" si="78"/>
        <v>68.09512609963015</v>
      </c>
      <c r="FB73" s="2">
        <f t="shared" si="78"/>
        <v>66.549190635296469</v>
      </c>
      <c r="FC73" s="2">
        <f t="shared" si="78"/>
        <v>68.123346548951389</v>
      </c>
      <c r="FD73" s="2">
        <f t="shared" si="78"/>
        <v>67.298376295960935</v>
      </c>
      <c r="FE73" s="2">
        <f t="shared" si="78"/>
        <v>69.59728077550848</v>
      </c>
      <c r="FG73" s="2">
        <f t="shared" si="79"/>
        <v>0.65594657138192669</v>
      </c>
      <c r="FH73" s="2">
        <f t="shared" si="79"/>
        <v>0.60212160728199959</v>
      </c>
      <c r="FI73" s="2">
        <f t="shared" si="79"/>
        <v>0.60465536423721111</v>
      </c>
      <c r="FJ73" s="2">
        <f t="shared" si="79"/>
        <v>0.59732337969122784</v>
      </c>
      <c r="FK73" s="2">
        <f t="shared" si="79"/>
        <v>0.56114670884453488</v>
      </c>
      <c r="FL73" s="2">
        <f t="shared" si="79"/>
        <v>0.56751045227100372</v>
      </c>
      <c r="FM73" s="2">
        <f t="shared" si="79"/>
        <v>0.57687012207144739</v>
      </c>
      <c r="FN73" s="2">
        <f t="shared" si="79"/>
        <v>0.54625321445305064</v>
      </c>
      <c r="FO73" s="2">
        <f t="shared" si="79"/>
        <v>0.54633198336779965</v>
      </c>
      <c r="FP73" s="2">
        <f t="shared" si="79"/>
        <v>0.555123253564198</v>
      </c>
      <c r="FQ73" s="2">
        <f t="shared" si="79"/>
        <v>0.56124766932332792</v>
      </c>
      <c r="FR73" s="2">
        <f t="shared" si="79"/>
        <v>0.56584122031615292</v>
      </c>
      <c r="FS73" s="2">
        <f t="shared" si="79"/>
        <v>0.56404654096939999</v>
      </c>
      <c r="FT73" s="2">
        <f t="shared" si="79"/>
        <v>0.59377310130810568</v>
      </c>
      <c r="FU73" s="2">
        <f t="shared" si="79"/>
        <v>0.51276222859565501</v>
      </c>
      <c r="FW73" s="2">
        <f t="shared" si="67"/>
        <v>4.0386439080038322E-14</v>
      </c>
      <c r="FX73" s="2">
        <f t="shared" si="67"/>
        <v>6.9940700970587088E-5</v>
      </c>
      <c r="FY73" s="2">
        <f t="shared" si="67"/>
        <v>5.9694566535086342E-5</v>
      </c>
      <c r="FZ73" s="2">
        <f t="shared" si="67"/>
        <v>6.4048778317008791E-5</v>
      </c>
      <c r="GA73" s="2">
        <f t="shared" si="67"/>
        <v>5.4463102537080948E-5</v>
      </c>
      <c r="GB73" s="2">
        <f t="shared" si="67"/>
        <v>4.7909448925588318E-5</v>
      </c>
      <c r="GC73" s="2">
        <f t="shared" si="67"/>
        <v>5.1122955872148872E-5</v>
      </c>
      <c r="GD73" s="2">
        <f t="shared" si="67"/>
        <v>4.7425758552043906E-5</v>
      </c>
      <c r="GE73" s="2">
        <f t="shared" si="67"/>
        <v>5.2009227865618596E-5</v>
      </c>
      <c r="GF73" s="2">
        <f t="shared" si="67"/>
        <v>5.3296621233250056E-5</v>
      </c>
      <c r="GG73" s="2">
        <f t="shared" si="67"/>
        <v>5.6277078430926409E-5</v>
      </c>
      <c r="GH73" s="2">
        <f t="shared" si="67"/>
        <v>5.8814422207800293E-5</v>
      </c>
      <c r="GI73" s="2">
        <f t="shared" si="67"/>
        <v>4.7455210589956557E-5</v>
      </c>
      <c r="GJ73" s="2">
        <f t="shared" si="67"/>
        <v>3.470820393296247E-5</v>
      </c>
      <c r="GK73" s="2">
        <f t="shared" si="67"/>
        <v>2.6103444379937633E-5</v>
      </c>
      <c r="GM73" s="86">
        <f t="shared" si="68"/>
        <v>6.8316537131755659E-2</v>
      </c>
      <c r="GN73" s="86">
        <f t="shared" si="68"/>
        <v>4.300291654826402E-2</v>
      </c>
      <c r="GO73" s="86">
        <f t="shared" si="68"/>
        <v>4.3786587137891082E-2</v>
      </c>
      <c r="GP73" s="86">
        <f t="shared" si="68"/>
        <v>4.3483454465173044E-2</v>
      </c>
      <c r="GQ73" s="86">
        <f t="shared" si="68"/>
        <v>2.871323788401943E-2</v>
      </c>
      <c r="GR73" s="86">
        <f t="shared" si="68"/>
        <v>3.103378258149227E-2</v>
      </c>
      <c r="GS73" s="86">
        <f t="shared" si="68"/>
        <v>3.601916849146812E-2</v>
      </c>
      <c r="GT73" s="86">
        <f t="shared" si="68"/>
        <v>2.4541442412457003E-2</v>
      </c>
      <c r="GU73" s="86">
        <f t="shared" si="68"/>
        <v>2.4697114268210835E-2</v>
      </c>
      <c r="GV73" s="86">
        <f t="shared" si="68"/>
        <v>2.7049450406005822E-2</v>
      </c>
      <c r="GW73" s="86">
        <f t="shared" si="68"/>
        <v>2.9198804965881956E-2</v>
      </c>
      <c r="GX73" s="86">
        <f t="shared" si="68"/>
        <v>3.1149607231674731E-2</v>
      </c>
      <c r="GY73" s="86">
        <f t="shared" si="68"/>
        <v>2.9990806111463018E-2</v>
      </c>
      <c r="GZ73" s="86">
        <f t="shared" si="68"/>
        <v>4.1895357518344674E-2</v>
      </c>
      <c r="HA73" s="86">
        <f t="shared" si="68"/>
        <v>1.5246838941588415E-2</v>
      </c>
      <c r="HC73" s="86">
        <f t="shared" si="73"/>
        <v>2.939257216813393E-7</v>
      </c>
      <c r="HD73" s="86">
        <f t="shared" si="69"/>
        <v>4.9806728789400273E-8</v>
      </c>
      <c r="HE73" s="86">
        <f t="shared" si="69"/>
        <v>4.1823220812914831E-8</v>
      </c>
      <c r="HF73" s="86">
        <f t="shared" si="69"/>
        <v>1.2404765599238571E-8</v>
      </c>
      <c r="HG73" s="86">
        <f t="shared" si="69"/>
        <v>8.5986059753590997E-10</v>
      </c>
      <c r="HH73" s="86">
        <f t="shared" si="69"/>
        <v>8.2403818539601965E-9</v>
      </c>
      <c r="HI73" s="86">
        <f t="shared" si="69"/>
        <v>4.6760121452823835E-9</v>
      </c>
      <c r="HJ73" s="86">
        <f t="shared" si="69"/>
        <v>1.0029269199510282E-8</v>
      </c>
      <c r="HK73" s="86">
        <f t="shared" si="69"/>
        <v>1.6898081101310801E-8</v>
      </c>
      <c r="HL73" s="86">
        <f t="shared" si="69"/>
        <v>5.4212253583390039E-9</v>
      </c>
      <c r="HM73" s="86">
        <f t="shared" si="69"/>
        <v>6.1703715501637472E-9</v>
      </c>
      <c r="HN73" s="86">
        <f t="shared" si="69"/>
        <v>1.3000350638799836E-8</v>
      </c>
      <c r="HO73" s="86">
        <f t="shared" si="69"/>
        <v>5.9794183878627238E-8</v>
      </c>
      <c r="HP73" s="86">
        <f t="shared" si="69"/>
        <v>2.0025568180035587E-8</v>
      </c>
      <c r="HQ73" s="86">
        <f t="shared" si="69"/>
        <v>3.9517682161606744E-11</v>
      </c>
      <c r="HS73" s="86">
        <f t="shared" si="70"/>
        <v>8.7666836309299568E-148</v>
      </c>
      <c r="HT73" s="86">
        <f t="shared" si="70"/>
        <v>8.4088835906403716E-43</v>
      </c>
      <c r="HU73" s="86">
        <f t="shared" si="70"/>
        <v>1.7692761817835784E-44</v>
      </c>
      <c r="HV73" s="86">
        <f t="shared" si="70"/>
        <v>1.2814933762346913E-50</v>
      </c>
      <c r="HW73" s="86">
        <f t="shared" si="70"/>
        <v>3.3296069119478823E-58</v>
      </c>
      <c r="HX73" s="86">
        <f t="shared" si="70"/>
        <v>5.1681905699253869E-52</v>
      </c>
      <c r="HY73" s="86">
        <f t="shared" si="70"/>
        <v>1.115288398127089E-55</v>
      </c>
      <c r="HZ73" s="86">
        <f t="shared" si="70"/>
        <v>4.9187770280801549E-53</v>
      </c>
      <c r="IA73" s="86">
        <f t="shared" si="70"/>
        <v>1.062295501532563E-51</v>
      </c>
      <c r="IB73" s="86">
        <f t="shared" si="70"/>
        <v>4.5430988467544105E-54</v>
      </c>
      <c r="IC73" s="86">
        <f t="shared" si="70"/>
        <v>7.7425190209685771E-53</v>
      </c>
      <c r="ID73" s="86">
        <f t="shared" si="70"/>
        <v>4.6233620590528229E-51</v>
      </c>
      <c r="IE73" s="86">
        <f t="shared" si="70"/>
        <v>1.9453870066134082E-45</v>
      </c>
      <c r="IF73" s="86">
        <f t="shared" si="70"/>
        <v>1.2336542367757272E-30</v>
      </c>
      <c r="IG73" s="86">
        <f t="shared" si="70"/>
        <v>1.1426266660603333E-22</v>
      </c>
      <c r="II73" s="86">
        <f t="shared" si="71"/>
        <v>0</v>
      </c>
      <c r="IJ73" s="86">
        <f t="shared" si="71"/>
        <v>1.7535695550775141E-243</v>
      </c>
      <c r="IK73" s="86">
        <f t="shared" si="71"/>
        <v>1.0367590735384983E-255</v>
      </c>
      <c r="IL73" s="86">
        <f t="shared" si="71"/>
        <v>1.1157308803321726E-295</v>
      </c>
      <c r="IM73" s="86">
        <f t="shared" si="71"/>
        <v>0</v>
      </c>
      <c r="IN73" s="86">
        <f t="shared" si="71"/>
        <v>9.3589688445692796E-300</v>
      </c>
      <c r="IO73" s="86">
        <f t="shared" si="71"/>
        <v>0</v>
      </c>
      <c r="IP73" s="86">
        <f t="shared" si="71"/>
        <v>7.6979159996370963E-308</v>
      </c>
      <c r="IQ73" s="86">
        <f t="shared" si="71"/>
        <v>2.8035033529448691E-300</v>
      </c>
      <c r="IR73" s="86">
        <f t="shared" si="71"/>
        <v>0</v>
      </c>
      <c r="IS73" s="86">
        <f t="shared" si="71"/>
        <v>5.2497583440835613E-304</v>
      </c>
      <c r="IT73" s="86">
        <f t="shared" si="71"/>
        <v>3.5313171272429951E-294</v>
      </c>
      <c r="IU73" s="86">
        <f t="shared" si="71"/>
        <v>4.5144312344074792E-259</v>
      </c>
      <c r="IV73" s="86">
        <f t="shared" si="71"/>
        <v>2.1005155005452195E-102</v>
      </c>
      <c r="IW73" s="86">
        <f t="shared" si="71"/>
        <v>1.9861885898011682E-61</v>
      </c>
      <c r="IY73" s="86">
        <f t="shared" si="72"/>
        <v>6.8316831057477337E-2</v>
      </c>
      <c r="IZ73" s="86">
        <f t="shared" si="72"/>
        <v>4.300296635499281E-2</v>
      </c>
      <c r="JA73" s="86">
        <f t="shared" si="72"/>
        <v>4.3786628961111893E-2</v>
      </c>
      <c r="JB73" s="86">
        <f t="shared" si="72"/>
        <v>4.348346686993864E-2</v>
      </c>
      <c r="JC73" s="86">
        <f t="shared" si="72"/>
        <v>2.8713238743880026E-2</v>
      </c>
      <c r="JD73" s="86">
        <f t="shared" si="72"/>
        <v>3.1033790821874123E-2</v>
      </c>
      <c r="JE73" s="86">
        <f t="shared" si="72"/>
        <v>3.6019173167480267E-2</v>
      </c>
      <c r="JF73" s="86">
        <f t="shared" si="72"/>
        <v>2.4541452441726203E-2</v>
      </c>
      <c r="JG73" s="86">
        <f t="shared" si="72"/>
        <v>2.4697131166291936E-2</v>
      </c>
      <c r="JH73" s="86">
        <f t="shared" si="72"/>
        <v>2.7049455827231179E-2</v>
      </c>
      <c r="JI73" s="86">
        <f t="shared" si="72"/>
        <v>2.9198811136253507E-2</v>
      </c>
      <c r="JJ73" s="86">
        <f t="shared" si="72"/>
        <v>3.1149620232025371E-2</v>
      </c>
      <c r="JK73" s="86">
        <f t="shared" si="72"/>
        <v>2.9990865905646896E-2</v>
      </c>
      <c r="JL73" s="86">
        <f t="shared" si="72"/>
        <v>4.1895377543912857E-2</v>
      </c>
      <c r="JM73" s="86">
        <f t="shared" si="72"/>
        <v>1.5246838981106098E-2</v>
      </c>
    </row>
    <row r="74" spans="2:273" x14ac:dyDescent="0.25">
      <c r="B74" s="2">
        <v>47</v>
      </c>
      <c r="C74" s="37">
        <v>106.97</v>
      </c>
      <c r="D74" s="37">
        <v>98.179000000000002</v>
      </c>
      <c r="E74" s="37">
        <v>97.119</v>
      </c>
      <c r="F74" s="37">
        <v>101.078</v>
      </c>
      <c r="G74" s="37">
        <v>96.843999999999994</v>
      </c>
      <c r="H74" s="37">
        <v>96.656000000000006</v>
      </c>
      <c r="I74" s="37">
        <v>97.125</v>
      </c>
      <c r="J74" s="37">
        <v>92.031000000000006</v>
      </c>
      <c r="K74" s="37">
        <v>91.811999999999998</v>
      </c>
      <c r="L74" s="37">
        <v>89.561999999999998</v>
      </c>
      <c r="M74" s="37">
        <v>89.718999999999994</v>
      </c>
      <c r="N74" s="37">
        <v>93.078000000000003</v>
      </c>
      <c r="O74" s="37">
        <v>92.343999999999994</v>
      </c>
      <c r="P74" s="37">
        <v>94.593999999999994</v>
      </c>
      <c r="Q74" s="37">
        <v>79.652000000000001</v>
      </c>
      <c r="S74" s="4">
        <f t="shared" si="74"/>
        <v>110.89784922248667</v>
      </c>
      <c r="T74" s="4">
        <f t="shared" si="74"/>
        <v>103.36229871362188</v>
      </c>
      <c r="U74" s="4">
        <f t="shared" si="74"/>
        <v>100.54492211285033</v>
      </c>
      <c r="V74" s="4">
        <f t="shared" si="74"/>
        <v>105.14989920984704</v>
      </c>
      <c r="W74" s="4">
        <f t="shared" si="74"/>
        <v>97.834943627400662</v>
      </c>
      <c r="X74" s="4">
        <f t="shared" si="74"/>
        <v>100.11606652862244</v>
      </c>
      <c r="Y74" s="4">
        <f t="shared" si="74"/>
        <v>102.16119627859921</v>
      </c>
      <c r="Z74" s="4">
        <f t="shared" si="74"/>
        <v>94.675346529130508</v>
      </c>
      <c r="AA74" s="4">
        <f t="shared" si="74"/>
        <v>95.340981449402037</v>
      </c>
      <c r="AB74" s="4">
        <f t="shared" si="74"/>
        <v>93.026425960152821</v>
      </c>
      <c r="AC74" s="4">
        <f t="shared" si="74"/>
        <v>93.815814235224934</v>
      </c>
      <c r="AD74" s="4">
        <f t="shared" si="74"/>
        <v>94.004954123381623</v>
      </c>
      <c r="AE74" s="4">
        <f t="shared" si="74"/>
        <v>94.179343002095337</v>
      </c>
      <c r="AF74" s="4">
        <f t="shared" si="74"/>
        <v>97.45482274179767</v>
      </c>
      <c r="AG74" s="4">
        <f t="shared" si="74"/>
        <v>78.644240202604109</v>
      </c>
      <c r="AI74" s="4">
        <f t="shared" si="75"/>
        <v>-3.927849222486671</v>
      </c>
      <c r="AJ74" s="4">
        <f t="shared" si="75"/>
        <v>-5.1832987136218804</v>
      </c>
      <c r="AK74" s="4">
        <f t="shared" si="75"/>
        <v>-3.4259221128503299</v>
      </c>
      <c r="AL74" s="4">
        <f t="shared" si="75"/>
        <v>-4.0718992098470324</v>
      </c>
      <c r="AM74" s="4">
        <f t="shared" si="75"/>
        <v>-0.99094362740066799</v>
      </c>
      <c r="AN74" s="4">
        <f t="shared" si="75"/>
        <v>-3.4600665286224341</v>
      </c>
      <c r="AO74" s="4">
        <f t="shared" si="75"/>
        <v>-5.0361962785992063</v>
      </c>
      <c r="AP74" s="4">
        <f t="shared" si="75"/>
        <v>-2.6443465291305017</v>
      </c>
      <c r="AQ74" s="4">
        <f t="shared" si="75"/>
        <v>-3.5289814494020391</v>
      </c>
      <c r="AR74" s="4">
        <f t="shared" si="75"/>
        <v>-3.4644259601528233</v>
      </c>
      <c r="AS74" s="4">
        <f t="shared" si="75"/>
        <v>-4.0968142352249401</v>
      </c>
      <c r="AT74" s="4">
        <f t="shared" si="75"/>
        <v>-0.92695412338161987</v>
      </c>
      <c r="AU74" s="4">
        <f t="shared" si="75"/>
        <v>-1.8353430020953425</v>
      </c>
      <c r="AV74" s="4">
        <f t="shared" si="75"/>
        <v>-2.8608227417976764</v>
      </c>
      <c r="AW74" s="4">
        <f t="shared" si="75"/>
        <v>1.0077597973958916</v>
      </c>
      <c r="AY74" s="2">
        <f t="shared" si="65"/>
        <v>71.737730002351697</v>
      </c>
      <c r="AZ74" s="2">
        <f t="shared" si="65"/>
        <v>73.988887733649577</v>
      </c>
      <c r="BA74" s="2">
        <f t="shared" si="65"/>
        <v>71.147014736665355</v>
      </c>
      <c r="BB74" s="2">
        <f t="shared" si="65"/>
        <v>74.413204811760224</v>
      </c>
      <c r="BC74" s="2">
        <f t="shared" si="65"/>
        <v>75.180590822320141</v>
      </c>
      <c r="BD74" s="2">
        <f t="shared" si="65"/>
        <v>76.496207795839254</v>
      </c>
      <c r="BE74" s="2">
        <f t="shared" si="65"/>
        <v>74.735045502507973</v>
      </c>
      <c r="BF74" s="2">
        <f t="shared" si="65"/>
        <v>74.121398312993321</v>
      </c>
      <c r="BG74" s="2">
        <f t="shared" si="65"/>
        <v>75.238873219463741</v>
      </c>
      <c r="BH74" s="2">
        <f t="shared" si="65"/>
        <v>71.84061058363541</v>
      </c>
      <c r="BI74" s="2">
        <f t="shared" si="65"/>
        <v>70.73777059265268</v>
      </c>
      <c r="BJ74" s="2">
        <f t="shared" si="65"/>
        <v>70.321364861825217</v>
      </c>
      <c r="BK74" s="2">
        <f t="shared" si="65"/>
        <v>71.698380186082346</v>
      </c>
      <c r="BL74" s="2">
        <f t="shared" si="65"/>
        <v>70.47846912960938</v>
      </c>
      <c r="BM74" s="2">
        <f t="shared" si="65"/>
        <v>68.760425005032005</v>
      </c>
      <c r="BO74" s="2" t="str">
        <f t="shared" si="10"/>
        <v/>
      </c>
      <c r="BP74" s="2" t="str">
        <f t="shared" si="11"/>
        <v/>
      </c>
      <c r="BQ74" s="2" t="str">
        <f t="shared" si="12"/>
        <v/>
      </c>
      <c r="BR74" s="2" t="str">
        <f t="shared" si="13"/>
        <v/>
      </c>
      <c r="BS74" s="2" t="str">
        <f t="shared" si="14"/>
        <v/>
      </c>
      <c r="BT74" s="2" t="str">
        <f t="shared" si="15"/>
        <v/>
      </c>
      <c r="BU74" s="2" t="str">
        <f t="shared" si="16"/>
        <v/>
      </c>
      <c r="BV74" s="2" t="str">
        <f t="shared" si="17"/>
        <v/>
      </c>
      <c r="BW74" s="2" t="str">
        <f t="shared" si="18"/>
        <v/>
      </c>
      <c r="BX74" s="2" t="str">
        <f t="shared" si="19"/>
        <v/>
      </c>
      <c r="BY74" s="2" t="str">
        <f t="shared" si="20"/>
        <v/>
      </c>
      <c r="BZ74" s="2" t="str">
        <f t="shared" si="21"/>
        <v/>
      </c>
      <c r="CA74" s="2" t="str">
        <f t="shared" si="22"/>
        <v/>
      </c>
      <c r="CB74" s="2" t="str">
        <f t="shared" si="23"/>
        <v/>
      </c>
      <c r="CC74" s="2" t="str">
        <f t="shared" si="24"/>
        <v/>
      </c>
      <c r="CE74" s="2" t="str">
        <f t="shared" si="66"/>
        <v/>
      </c>
      <c r="CF74" s="2" t="str">
        <f t="shared" si="66"/>
        <v/>
      </c>
      <c r="CG74" s="2" t="str">
        <f t="shared" si="66"/>
        <v/>
      </c>
      <c r="CH74" s="2" t="str">
        <f t="shared" si="66"/>
        <v/>
      </c>
      <c r="CI74" s="2" t="str">
        <f t="shared" si="66"/>
        <v/>
      </c>
      <c r="CJ74" s="2" t="str">
        <f t="shared" si="66"/>
        <v/>
      </c>
      <c r="CK74" s="2" t="str">
        <f t="shared" si="66"/>
        <v/>
      </c>
      <c r="CL74" s="2" t="str">
        <f t="shared" si="66"/>
        <v/>
      </c>
      <c r="CM74" s="2" t="str">
        <f t="shared" si="66"/>
        <v/>
      </c>
      <c r="CN74" s="2" t="str">
        <f t="shared" si="66"/>
        <v/>
      </c>
      <c r="CO74" s="2" t="str">
        <f t="shared" si="66"/>
        <v/>
      </c>
      <c r="CP74" s="2" t="str">
        <f t="shared" si="66"/>
        <v/>
      </c>
      <c r="CQ74" s="2" t="str">
        <f t="shared" si="66"/>
        <v/>
      </c>
      <c r="CR74" s="2" t="str">
        <f t="shared" si="66"/>
        <v/>
      </c>
      <c r="CS74" s="2" t="str">
        <f t="shared" si="66"/>
        <v/>
      </c>
      <c r="CU74" s="2" t="str">
        <f t="shared" si="26"/>
        <v/>
      </c>
      <c r="CV74" s="2" t="str">
        <f t="shared" si="27"/>
        <v/>
      </c>
      <c r="CW74" s="2" t="str">
        <f t="shared" si="28"/>
        <v/>
      </c>
      <c r="CX74" s="2" t="str">
        <f t="shared" si="29"/>
        <v/>
      </c>
      <c r="CY74" s="2" t="str">
        <f t="shared" si="30"/>
        <v/>
      </c>
      <c r="CZ74" s="2" t="str">
        <f t="shared" si="31"/>
        <v/>
      </c>
      <c r="DA74" s="2" t="str">
        <f t="shared" si="32"/>
        <v/>
      </c>
      <c r="DB74" s="2" t="str">
        <f t="shared" si="33"/>
        <v/>
      </c>
      <c r="DC74" s="2" t="str">
        <f t="shared" si="34"/>
        <v/>
      </c>
      <c r="DD74" s="2" t="str">
        <f t="shared" si="35"/>
        <v/>
      </c>
      <c r="DE74" s="2" t="str">
        <f t="shared" si="36"/>
        <v/>
      </c>
      <c r="DF74" s="2" t="str">
        <f t="shared" si="37"/>
        <v/>
      </c>
      <c r="DG74" s="2" t="str">
        <f t="shared" si="38"/>
        <v/>
      </c>
      <c r="DH74" s="2" t="str">
        <f t="shared" si="39"/>
        <v/>
      </c>
      <c r="DI74" s="2" t="str">
        <f t="shared" si="40"/>
        <v/>
      </c>
      <c r="DK74" s="2">
        <f t="shared" si="76"/>
        <v>80.777411336032387</v>
      </c>
      <c r="DL74" s="2">
        <f t="shared" si="76"/>
        <v>81.24623797909409</v>
      </c>
      <c r="DM74" s="2">
        <f t="shared" si="76"/>
        <v>79.282781358885046</v>
      </c>
      <c r="DN74" s="2">
        <f t="shared" si="76"/>
        <v>82.453959754747046</v>
      </c>
      <c r="DO74" s="2">
        <f t="shared" si="76"/>
        <v>82.745027182120211</v>
      </c>
      <c r="DP74" s="2">
        <f t="shared" si="76"/>
        <v>82.478773784355198</v>
      </c>
      <c r="DQ74" s="2">
        <f t="shared" si="76"/>
        <v>80.480504379341582</v>
      </c>
      <c r="DR74" s="2">
        <f t="shared" si="76"/>
        <v>78.438067230443977</v>
      </c>
      <c r="DS74" s="2">
        <f t="shared" si="76"/>
        <v>79.830880398671084</v>
      </c>
      <c r="DT74" s="2">
        <f t="shared" si="76"/>
        <v>75.966684687405632</v>
      </c>
      <c r="DU74" s="2">
        <f t="shared" si="76"/>
        <v>74.915523708849278</v>
      </c>
      <c r="DV74" s="2">
        <f t="shared" si="76"/>
        <v>76.612420416792503</v>
      </c>
      <c r="DW74" s="2">
        <f t="shared" si="76"/>
        <v>77.315457263666573</v>
      </c>
      <c r="DX74" s="2">
        <f t="shared" si="76"/>
        <v>76.01942349350405</v>
      </c>
      <c r="DY74" s="2">
        <f t="shared" si="76"/>
        <v>71.053829268292674</v>
      </c>
      <c r="EA74" s="2">
        <f t="shared" si="77"/>
        <v>67.413482484806082</v>
      </c>
      <c r="EB74" s="2">
        <f t="shared" si="77"/>
        <v>69.615491216221997</v>
      </c>
      <c r="EC74" s="2">
        <f t="shared" si="77"/>
        <v>66.295510816171955</v>
      </c>
      <c r="ED74" s="2">
        <f t="shared" si="77"/>
        <v>69.46966537041672</v>
      </c>
      <c r="EE74" s="2">
        <f t="shared" si="77"/>
        <v>69.785245762711853</v>
      </c>
      <c r="EF74" s="2">
        <f t="shared" si="77"/>
        <v>72.338183918813399</v>
      </c>
      <c r="EG74" s="2">
        <f t="shared" si="77"/>
        <v>70.891671355498701</v>
      </c>
      <c r="EH74" s="2">
        <f t="shared" si="77"/>
        <v>70.851265533600085</v>
      </c>
      <c r="EI74" s="2">
        <f t="shared" si="77"/>
        <v>71.761289461358302</v>
      </c>
      <c r="EJ74" s="2">
        <f t="shared" si="77"/>
        <v>68.824898594847781</v>
      </c>
      <c r="EK74" s="2">
        <f t="shared" si="77"/>
        <v>67.759174569062026</v>
      </c>
      <c r="EL74" s="2">
        <f t="shared" si="77"/>
        <v>65.91902493563633</v>
      </c>
      <c r="EM74" s="2">
        <f t="shared" si="77"/>
        <v>67.738897229547291</v>
      </c>
      <c r="EN74" s="2">
        <f t="shared" si="77"/>
        <v>67.021191448048086</v>
      </c>
      <c r="EO74" s="2">
        <f t="shared" si="77"/>
        <v>66.772786645468997</v>
      </c>
      <c r="EQ74" s="2">
        <f t="shared" si="78"/>
        <v>67.413482484806082</v>
      </c>
      <c r="ER74" s="2">
        <f t="shared" si="78"/>
        <v>67.536676107841089</v>
      </c>
      <c r="ES74" s="2">
        <f t="shared" si="78"/>
        <v>67.360828149808725</v>
      </c>
      <c r="ET74" s="2">
        <f t="shared" si="78"/>
        <v>68.895108452877267</v>
      </c>
      <c r="EU74" s="2">
        <f t="shared" si="78"/>
        <v>69.75029784576958</v>
      </c>
      <c r="EV74" s="2">
        <f t="shared" si="78"/>
        <v>72.09409112785265</v>
      </c>
      <c r="EW74" s="2">
        <f t="shared" si="78"/>
        <v>70.163024627241555</v>
      </c>
      <c r="EX74" s="2">
        <f t="shared" si="78"/>
        <v>70.611603876832675</v>
      </c>
      <c r="EY74" s="2">
        <f t="shared" si="78"/>
        <v>71.242186523227574</v>
      </c>
      <c r="EZ74" s="2">
        <f t="shared" si="78"/>
        <v>69.000154271152326</v>
      </c>
      <c r="FA74" s="2">
        <f t="shared" si="78"/>
        <v>68.015318835280112</v>
      </c>
      <c r="FB74" s="2">
        <f t="shared" si="78"/>
        <v>66.478219244319561</v>
      </c>
      <c r="FC74" s="2">
        <f t="shared" si="78"/>
        <v>68.037649420125973</v>
      </c>
      <c r="FD74" s="2">
        <f t="shared" si="78"/>
        <v>67.218488960042095</v>
      </c>
      <c r="FE74" s="2">
        <f t="shared" si="78"/>
        <v>69.499607672817035</v>
      </c>
      <c r="FG74" s="2">
        <f t="shared" si="79"/>
        <v>0.67642393448175064</v>
      </c>
      <c r="FH74" s="2">
        <f t="shared" si="79"/>
        <v>0.62396602499942044</v>
      </c>
      <c r="FI74" s="2">
        <f t="shared" si="79"/>
        <v>0.62644697545325934</v>
      </c>
      <c r="FJ74" s="2">
        <f t="shared" si="79"/>
        <v>0.61926465583724977</v>
      </c>
      <c r="FK74" s="2">
        <f t="shared" si="79"/>
        <v>0.58368532832481179</v>
      </c>
      <c r="FL74" s="2">
        <f t="shared" si="79"/>
        <v>0.58996106195983822</v>
      </c>
      <c r="FM74" s="2">
        <f t="shared" si="79"/>
        <v>0.59917802492818295</v>
      </c>
      <c r="FN74" s="2">
        <f t="shared" si="79"/>
        <v>0.56896919509353361</v>
      </c>
      <c r="FO74" s="2">
        <f t="shared" si="79"/>
        <v>0.56904713165174359</v>
      </c>
      <c r="FP74" s="2">
        <f t="shared" si="79"/>
        <v>0.57773843852738282</v>
      </c>
      <c r="FQ74" s="2">
        <f t="shared" si="79"/>
        <v>0.58378494960127891</v>
      </c>
      <c r="FR74" s="2">
        <f t="shared" si="79"/>
        <v>0.58831562225304868</v>
      </c>
      <c r="FS74" s="2">
        <f t="shared" si="79"/>
        <v>0.58654596250152491</v>
      </c>
      <c r="FT74" s="2">
        <f t="shared" si="79"/>
        <v>0.61578339438105767</v>
      </c>
      <c r="FU74" s="2">
        <f t="shared" si="79"/>
        <v>0.53572984709845006</v>
      </c>
      <c r="FW74" s="2">
        <f t="shared" si="67"/>
        <v>4.4282849871127037E-14</v>
      </c>
      <c r="FX74" s="2">
        <f t="shared" si="67"/>
        <v>7.6687936165993446E-5</v>
      </c>
      <c r="FY74" s="2">
        <f t="shared" si="67"/>
        <v>6.54534136730634E-5</v>
      </c>
      <c r="FZ74" s="2">
        <f t="shared" si="67"/>
        <v>7.0227654955716022E-5</v>
      </c>
      <c r="GA74" s="2">
        <f t="shared" si="67"/>
        <v>5.971729064160342E-5</v>
      </c>
      <c r="GB74" s="2">
        <f t="shared" si="67"/>
        <v>5.2531423324494208E-5</v>
      </c>
      <c r="GC74" s="2">
        <f t="shared" si="67"/>
        <v>5.6054929959241506E-5</v>
      </c>
      <c r="GD74" s="2">
        <f t="shared" si="67"/>
        <v>5.2001072254276E-5</v>
      </c>
      <c r="GE74" s="2">
        <f t="shared" si="67"/>
        <v>5.7026698206808368E-5</v>
      </c>
      <c r="GF74" s="2">
        <f t="shared" si="67"/>
        <v>5.8438282622939156E-5</v>
      </c>
      <c r="GG74" s="2">
        <f t="shared" si="67"/>
        <v>6.1706254407363064E-5</v>
      </c>
      <c r="GH74" s="2">
        <f t="shared" si="67"/>
        <v>6.4488365642675625E-5</v>
      </c>
      <c r="GI74" s="2">
        <f t="shared" si="67"/>
        <v>5.2033365476068254E-5</v>
      </c>
      <c r="GJ74" s="2">
        <f t="shared" si="67"/>
        <v>3.8056661403822501E-5</v>
      </c>
      <c r="GK74" s="2">
        <f t="shared" si="67"/>
        <v>2.8621785525354723E-5</v>
      </c>
      <c r="GM74" s="86">
        <f t="shared" si="68"/>
        <v>8.4298804931739371E-2</v>
      </c>
      <c r="GN74" s="86">
        <f t="shared" si="68"/>
        <v>5.5137107212227539E-2</v>
      </c>
      <c r="GO74" s="86">
        <f t="shared" si="68"/>
        <v>5.5973515327327888E-2</v>
      </c>
      <c r="GP74" s="86">
        <f t="shared" si="68"/>
        <v>5.6559919281498713E-2</v>
      </c>
      <c r="GQ74" s="86">
        <f t="shared" si="68"/>
        <v>3.8426495458913419E-2</v>
      </c>
      <c r="GR74" s="86">
        <f t="shared" si="68"/>
        <v>4.1326022475836693E-2</v>
      </c>
      <c r="GS74" s="86">
        <f t="shared" si="68"/>
        <v>4.8056699840853027E-2</v>
      </c>
      <c r="GT74" s="86">
        <f t="shared" si="68"/>
        <v>3.3693267657658517E-2</v>
      </c>
      <c r="GU74" s="86">
        <f t="shared" si="68"/>
        <v>3.3981479727338164E-2</v>
      </c>
      <c r="GV74" s="86">
        <f t="shared" si="68"/>
        <v>3.6573579292441032E-2</v>
      </c>
      <c r="GW74" s="86">
        <f t="shared" si="68"/>
        <v>3.9265896530086011E-2</v>
      </c>
      <c r="GX74" s="86">
        <f t="shared" si="68"/>
        <v>4.1824861067082358E-2</v>
      </c>
      <c r="GY74" s="86">
        <f t="shared" si="68"/>
        <v>4.0140664111892037E-2</v>
      </c>
      <c r="GZ74" s="86">
        <f t="shared" si="68"/>
        <v>5.4653302369314219E-2</v>
      </c>
      <c r="HA74" s="86">
        <f t="shared" si="68"/>
        <v>2.180125842379035E-2</v>
      </c>
      <c r="HC74" s="86">
        <f t="shared" si="73"/>
        <v>5.6603524840403358E-7</v>
      </c>
      <c r="HD74" s="86">
        <f t="shared" si="69"/>
        <v>1.0389242834106186E-7</v>
      </c>
      <c r="HE74" s="86">
        <f t="shared" si="69"/>
        <v>8.8121641850355389E-8</v>
      </c>
      <c r="HF74" s="86">
        <f t="shared" si="69"/>
        <v>2.8635735792608702E-8</v>
      </c>
      <c r="HG74" s="86">
        <f t="shared" si="69"/>
        <v>2.2055789222302314E-9</v>
      </c>
      <c r="HH74" s="86">
        <f t="shared" si="69"/>
        <v>1.885136263521977E-8</v>
      </c>
      <c r="HI74" s="86">
        <f t="shared" si="69"/>
        <v>1.1281700324844759E-8</v>
      </c>
      <c r="HJ74" s="86">
        <f t="shared" si="69"/>
        <v>2.3071739129220331E-8</v>
      </c>
      <c r="HK74" s="86">
        <f t="shared" si="69"/>
        <v>3.8294008912956914E-8</v>
      </c>
      <c r="HL74" s="86">
        <f t="shared" si="69"/>
        <v>1.2864173088196234E-8</v>
      </c>
      <c r="HM74" s="86">
        <f t="shared" si="69"/>
        <v>1.4490714616763851E-8</v>
      </c>
      <c r="HN74" s="86">
        <f t="shared" si="69"/>
        <v>2.9698794380277126E-8</v>
      </c>
      <c r="HO74" s="86">
        <f t="shared" si="69"/>
        <v>1.2345235707480085E-7</v>
      </c>
      <c r="HP74" s="86">
        <f t="shared" si="69"/>
        <v>4.3484296397804884E-8</v>
      </c>
      <c r="HQ74" s="86">
        <f t="shared" si="69"/>
        <v>1.1375542697672807E-10</v>
      </c>
      <c r="HS74" s="86">
        <f t="shared" si="70"/>
        <v>6.806764613537212E-146</v>
      </c>
      <c r="HT74" s="86">
        <f t="shared" si="70"/>
        <v>9.6756450166474261E-42</v>
      </c>
      <c r="HU74" s="86">
        <f t="shared" si="70"/>
        <v>2.1830327420772038E-43</v>
      </c>
      <c r="HV74" s="86">
        <f t="shared" si="70"/>
        <v>2.3531976972141879E-49</v>
      </c>
      <c r="HW74" s="86">
        <f t="shared" si="70"/>
        <v>8.8500490874133758E-57</v>
      </c>
      <c r="HX74" s="86">
        <f t="shared" si="70"/>
        <v>9.2583188409942022E-51</v>
      </c>
      <c r="HY74" s="86">
        <f t="shared" si="70"/>
        <v>2.55730765292156E-54</v>
      </c>
      <c r="HZ74" s="86">
        <f t="shared" si="70"/>
        <v>9.405390046511607E-52</v>
      </c>
      <c r="IA74" s="86">
        <f t="shared" si="70"/>
        <v>1.9362986462730283E-50</v>
      </c>
      <c r="IB74" s="86">
        <f t="shared" si="70"/>
        <v>9.4893691111538382E-53</v>
      </c>
      <c r="IC74" s="86">
        <f t="shared" si="70"/>
        <v>1.5206617678680012E-51</v>
      </c>
      <c r="ID74" s="86">
        <f t="shared" si="70"/>
        <v>8.3245627517516844E-50</v>
      </c>
      <c r="IE74" s="86">
        <f t="shared" si="70"/>
        <v>2.3670501855839392E-44</v>
      </c>
      <c r="IF74" s="86">
        <f t="shared" si="70"/>
        <v>6.2556795616205321E-30</v>
      </c>
      <c r="IG74" s="86">
        <f t="shared" si="70"/>
        <v>3.5965949124250351E-22</v>
      </c>
      <c r="II74" s="86">
        <f t="shared" si="71"/>
        <v>0</v>
      </c>
      <c r="IJ74" s="86">
        <f t="shared" si="71"/>
        <v>7.384015169867436E-239</v>
      </c>
      <c r="IK74" s="86">
        <f t="shared" si="71"/>
        <v>6.2428129917382697E-251</v>
      </c>
      <c r="IL74" s="86">
        <f t="shared" si="71"/>
        <v>4.1705598914814707E-290</v>
      </c>
      <c r="IM74" s="86">
        <f t="shared" si="71"/>
        <v>0</v>
      </c>
      <c r="IN74" s="86">
        <f t="shared" si="71"/>
        <v>2.864394256481196E-294</v>
      </c>
      <c r="IO74" s="86">
        <f t="shared" si="71"/>
        <v>0</v>
      </c>
      <c r="IP74" s="86">
        <f t="shared" si="71"/>
        <v>3.2763938572726129E-302</v>
      </c>
      <c r="IQ74" s="86">
        <f t="shared" si="71"/>
        <v>9.7427630132998626E-295</v>
      </c>
      <c r="IR74" s="86">
        <f t="shared" si="71"/>
        <v>6.787303983428793E-307</v>
      </c>
      <c r="IS74" s="86">
        <f t="shared" si="71"/>
        <v>2.3733512710767338E-298</v>
      </c>
      <c r="IT74" s="86">
        <f t="shared" si="71"/>
        <v>1.1061355477847332E-288</v>
      </c>
      <c r="IU74" s="86">
        <f t="shared" si="71"/>
        <v>2.4349989971393856E-254</v>
      </c>
      <c r="IV74" s="86">
        <f t="shared" si="71"/>
        <v>1.3076186489978611E-100</v>
      </c>
      <c r="IW74" s="86">
        <f t="shared" si="71"/>
        <v>2.1567762620268403E-60</v>
      </c>
      <c r="IY74" s="86">
        <f t="shared" si="72"/>
        <v>8.429937096698778E-2</v>
      </c>
      <c r="IZ74" s="86">
        <f t="shared" si="72"/>
        <v>5.513721110465588E-2</v>
      </c>
      <c r="JA74" s="86">
        <f t="shared" si="72"/>
        <v>5.597360344896974E-2</v>
      </c>
      <c r="JB74" s="86">
        <f t="shared" si="72"/>
        <v>5.6559947917234503E-2</v>
      </c>
      <c r="JC74" s="86">
        <f t="shared" si="72"/>
        <v>3.842649766449234E-2</v>
      </c>
      <c r="JD74" s="86">
        <f t="shared" si="72"/>
        <v>4.1326041327199331E-2</v>
      </c>
      <c r="JE74" s="86">
        <f t="shared" si="72"/>
        <v>4.8056711122553351E-2</v>
      </c>
      <c r="JF74" s="86">
        <f t="shared" si="72"/>
        <v>3.3693290729397647E-2</v>
      </c>
      <c r="JG74" s="86">
        <f t="shared" si="72"/>
        <v>3.3981518021347079E-2</v>
      </c>
      <c r="JH74" s="86">
        <f t="shared" si="72"/>
        <v>3.6573592156614119E-2</v>
      </c>
      <c r="JI74" s="86">
        <f t="shared" si="72"/>
        <v>3.9265911020800626E-2</v>
      </c>
      <c r="JJ74" s="86">
        <f t="shared" si="72"/>
        <v>4.182489076587674E-2</v>
      </c>
      <c r="JK74" s="86">
        <f t="shared" si="72"/>
        <v>4.014078756424911E-2</v>
      </c>
      <c r="JL74" s="86">
        <f t="shared" si="72"/>
        <v>5.4653345853610619E-2</v>
      </c>
      <c r="JM74" s="86">
        <f t="shared" si="72"/>
        <v>2.1801258537545779E-2</v>
      </c>
    </row>
    <row r="75" spans="2:273" x14ac:dyDescent="0.25">
      <c r="B75" s="2">
        <v>48</v>
      </c>
      <c r="C75" s="37">
        <v>113.373</v>
      </c>
      <c r="D75" s="37">
        <v>102.881</v>
      </c>
      <c r="E75" s="37">
        <v>101.806</v>
      </c>
      <c r="F75" s="37">
        <v>106.53100000000001</v>
      </c>
      <c r="G75" s="37">
        <v>99.516000000000005</v>
      </c>
      <c r="H75" s="37">
        <v>101.40600000000001</v>
      </c>
      <c r="I75" s="37">
        <v>100.76600000000001</v>
      </c>
      <c r="J75" s="37">
        <v>96.328000000000003</v>
      </c>
      <c r="K75" s="37">
        <v>97.046999999999997</v>
      </c>
      <c r="L75" s="37">
        <v>93.531000000000006</v>
      </c>
      <c r="M75" s="37">
        <v>94.483999999999995</v>
      </c>
      <c r="N75" s="37">
        <v>97.438000000000002</v>
      </c>
      <c r="O75" s="37">
        <v>95.358999999999995</v>
      </c>
      <c r="P75" s="37">
        <v>100.922</v>
      </c>
      <c r="Q75" s="37">
        <v>82.605999999999995</v>
      </c>
      <c r="S75" s="4">
        <f t="shared" si="74"/>
        <v>117.56808415895941</v>
      </c>
      <c r="T75" s="4">
        <f t="shared" si="74"/>
        <v>109.54365236159788</v>
      </c>
      <c r="U75" s="4">
        <f t="shared" si="74"/>
        <v>106.64447180488791</v>
      </c>
      <c r="V75" s="4">
        <f t="shared" si="74"/>
        <v>112.02567352757765</v>
      </c>
      <c r="W75" s="4">
        <f t="shared" si="74"/>
        <v>103.61902134928384</v>
      </c>
      <c r="X75" s="4">
        <f t="shared" si="74"/>
        <v>106.05735904121651</v>
      </c>
      <c r="Y75" s="4">
        <f t="shared" si="74"/>
        <v>109.05612116024189</v>
      </c>
      <c r="Z75" s="4">
        <f t="shared" si="74"/>
        <v>100.53024654588634</v>
      </c>
      <c r="AA75" s="4">
        <f t="shared" si="74"/>
        <v>101.10747360940751</v>
      </c>
      <c r="AB75" s="4">
        <f t="shared" si="74"/>
        <v>98.740865819100875</v>
      </c>
      <c r="AC75" s="4">
        <f t="shared" si="74"/>
        <v>99.893480597100066</v>
      </c>
      <c r="AD75" s="4">
        <f t="shared" si="74"/>
        <v>100.14479530813476</v>
      </c>
      <c r="AE75" s="4">
        <f t="shared" si="74"/>
        <v>99.962389170418746</v>
      </c>
      <c r="AF75" s="4">
        <f t="shared" si="74"/>
        <v>103.6220205924469</v>
      </c>
      <c r="AG75" s="4">
        <f t="shared" si="74"/>
        <v>81.995098432045197</v>
      </c>
      <c r="AI75" s="4">
        <f t="shared" si="75"/>
        <v>-4.1950841589594035</v>
      </c>
      <c r="AJ75" s="4">
        <f t="shared" si="75"/>
        <v>-6.6626523615978783</v>
      </c>
      <c r="AK75" s="4">
        <f t="shared" si="75"/>
        <v>-4.8384718048879165</v>
      </c>
      <c r="AL75" s="4">
        <f t="shared" si="75"/>
        <v>-5.4946735275776462</v>
      </c>
      <c r="AM75" s="4">
        <f t="shared" si="75"/>
        <v>-4.1030213492838357</v>
      </c>
      <c r="AN75" s="4">
        <f t="shared" si="75"/>
        <v>-4.6513590412165087</v>
      </c>
      <c r="AO75" s="4">
        <f t="shared" si="75"/>
        <v>-8.2901211602418812</v>
      </c>
      <c r="AP75" s="4">
        <f t="shared" si="75"/>
        <v>-4.2022465458863394</v>
      </c>
      <c r="AQ75" s="4">
        <f t="shared" si="75"/>
        <v>-4.0604736094075093</v>
      </c>
      <c r="AR75" s="4">
        <f t="shared" si="75"/>
        <v>-5.2098658191008695</v>
      </c>
      <c r="AS75" s="4">
        <f t="shared" si="75"/>
        <v>-5.409480597100071</v>
      </c>
      <c r="AT75" s="4">
        <f t="shared" si="75"/>
        <v>-2.7067953081347582</v>
      </c>
      <c r="AU75" s="4">
        <f t="shared" si="75"/>
        <v>-4.6033891704187511</v>
      </c>
      <c r="AV75" s="4">
        <f t="shared" si="75"/>
        <v>-2.7000205924469043</v>
      </c>
      <c r="AW75" s="4">
        <f t="shared" si="75"/>
        <v>0.610901567954798</v>
      </c>
      <c r="AY75" s="2">
        <f t="shared" si="65"/>
        <v>71.513462934682082</v>
      </c>
      <c r="AZ75" s="2">
        <f t="shared" si="65"/>
        <v>73.75766664522115</v>
      </c>
      <c r="BA75" s="2">
        <f t="shared" si="65"/>
        <v>70.918143512968655</v>
      </c>
      <c r="BB75" s="2">
        <f t="shared" si="65"/>
        <v>74.186461575816921</v>
      </c>
      <c r="BC75" s="2">
        <f t="shared" si="65"/>
        <v>74.945487286586996</v>
      </c>
      <c r="BD75" s="2">
        <f t="shared" si="65"/>
        <v>76.30854918347292</v>
      </c>
      <c r="BE75" s="2">
        <f t="shared" si="65"/>
        <v>74.546707108348258</v>
      </c>
      <c r="BF75" s="2">
        <f t="shared" si="65"/>
        <v>73.945159600531156</v>
      </c>
      <c r="BG75" s="2">
        <f t="shared" si="65"/>
        <v>75.066318677822565</v>
      </c>
      <c r="BH75" s="2">
        <f t="shared" si="65"/>
        <v>71.693108790617188</v>
      </c>
      <c r="BI75" s="2">
        <f t="shared" si="65"/>
        <v>70.584653312704859</v>
      </c>
      <c r="BJ75" s="2">
        <f t="shared" si="65"/>
        <v>70.132163362193921</v>
      </c>
      <c r="BK75" s="2">
        <f t="shared" si="65"/>
        <v>71.524760154731823</v>
      </c>
      <c r="BL75" s="2">
        <f t="shared" si="65"/>
        <v>70.320455124752712</v>
      </c>
      <c r="BM75" s="2">
        <f t="shared" si="65"/>
        <v>68.713577034966534</v>
      </c>
      <c r="BO75" s="2" t="str">
        <f t="shared" si="10"/>
        <v/>
      </c>
      <c r="BP75" s="2" t="str">
        <f t="shared" si="11"/>
        <v/>
      </c>
      <c r="BQ75" s="2" t="str">
        <f t="shared" si="12"/>
        <v/>
      </c>
      <c r="BR75" s="2" t="str">
        <f t="shared" si="13"/>
        <v/>
      </c>
      <c r="BS75" s="2" t="str">
        <f t="shared" si="14"/>
        <v/>
      </c>
      <c r="BT75" s="2" t="str">
        <f t="shared" si="15"/>
        <v/>
      </c>
      <c r="BU75" s="2" t="str">
        <f t="shared" si="16"/>
        <v/>
      </c>
      <c r="BV75" s="2" t="str">
        <f t="shared" si="17"/>
        <v/>
      </c>
      <c r="BW75" s="2" t="str">
        <f t="shared" si="18"/>
        <v/>
      </c>
      <c r="BX75" s="2" t="str">
        <f t="shared" si="19"/>
        <v/>
      </c>
      <c r="BY75" s="2" t="str">
        <f t="shared" si="20"/>
        <v/>
      </c>
      <c r="BZ75" s="2" t="str">
        <f t="shared" si="21"/>
        <v/>
      </c>
      <c r="CA75" s="2" t="str">
        <f t="shared" si="22"/>
        <v/>
      </c>
      <c r="CB75" s="2" t="str">
        <f t="shared" si="23"/>
        <v/>
      </c>
      <c r="CC75" s="2" t="str">
        <f t="shared" si="24"/>
        <v/>
      </c>
      <c r="CE75" s="2" t="str">
        <f t="shared" si="66"/>
        <v/>
      </c>
      <c r="CF75" s="2" t="str">
        <f t="shared" si="66"/>
        <v/>
      </c>
      <c r="CG75" s="2" t="str">
        <f t="shared" si="66"/>
        <v/>
      </c>
      <c r="CH75" s="2" t="str">
        <f t="shared" si="66"/>
        <v/>
      </c>
      <c r="CI75" s="2" t="str">
        <f t="shared" si="66"/>
        <v/>
      </c>
      <c r="CJ75" s="2" t="str">
        <f t="shared" si="66"/>
        <v/>
      </c>
      <c r="CK75" s="2" t="str">
        <f t="shared" si="66"/>
        <v/>
      </c>
      <c r="CL75" s="2" t="str">
        <f t="shared" si="66"/>
        <v/>
      </c>
      <c r="CM75" s="2" t="str">
        <f t="shared" si="66"/>
        <v/>
      </c>
      <c r="CN75" s="2" t="str">
        <f t="shared" si="66"/>
        <v/>
      </c>
      <c r="CO75" s="2" t="str">
        <f t="shared" si="66"/>
        <v/>
      </c>
      <c r="CP75" s="2" t="str">
        <f t="shared" si="66"/>
        <v/>
      </c>
      <c r="CQ75" s="2" t="str">
        <f t="shared" si="66"/>
        <v/>
      </c>
      <c r="CR75" s="2" t="str">
        <f t="shared" si="66"/>
        <v/>
      </c>
      <c r="CS75" s="2" t="str">
        <f t="shared" si="66"/>
        <v/>
      </c>
      <c r="CU75" s="2" t="str">
        <f t="shared" si="26"/>
        <v/>
      </c>
      <c r="CV75" s="2" t="str">
        <f t="shared" si="27"/>
        <v/>
      </c>
      <c r="CW75" s="2" t="str">
        <f t="shared" si="28"/>
        <v/>
      </c>
      <c r="CX75" s="2" t="str">
        <f t="shared" si="29"/>
        <v/>
      </c>
      <c r="CY75" s="2" t="str">
        <f t="shared" si="30"/>
        <v/>
      </c>
      <c r="CZ75" s="2" t="str">
        <f t="shared" si="31"/>
        <v/>
      </c>
      <c r="DA75" s="2" t="str">
        <f t="shared" si="32"/>
        <v/>
      </c>
      <c r="DB75" s="2" t="str">
        <f t="shared" si="33"/>
        <v/>
      </c>
      <c r="DC75" s="2" t="str">
        <f t="shared" si="34"/>
        <v/>
      </c>
      <c r="DD75" s="2" t="str">
        <f t="shared" si="35"/>
        <v/>
      </c>
      <c r="DE75" s="2" t="str">
        <f t="shared" si="36"/>
        <v/>
      </c>
      <c r="DF75" s="2" t="str">
        <f t="shared" si="37"/>
        <v/>
      </c>
      <c r="DG75" s="2" t="str">
        <f t="shared" si="38"/>
        <v/>
      </c>
      <c r="DH75" s="2" t="str">
        <f t="shared" si="39"/>
        <v/>
      </c>
      <c r="DI75" s="2" t="str">
        <f t="shared" si="40"/>
        <v/>
      </c>
      <c r="DK75" s="2">
        <f t="shared" si="76"/>
        <v>81.042134817813761</v>
      </c>
      <c r="DL75" s="2">
        <f t="shared" si="76"/>
        <v>81.456990243902453</v>
      </c>
      <c r="DM75" s="2">
        <f t="shared" si="76"/>
        <v>79.486512195121975</v>
      </c>
      <c r="DN75" s="2">
        <f t="shared" si="76"/>
        <v>82.739210706857904</v>
      </c>
      <c r="DO75" s="2">
        <f t="shared" si="76"/>
        <v>82.980411054062216</v>
      </c>
      <c r="DP75" s="2">
        <f t="shared" si="76"/>
        <v>82.696606765327715</v>
      </c>
      <c r="DQ75" s="2">
        <f t="shared" si="76"/>
        <v>80.662994261552399</v>
      </c>
      <c r="DR75" s="2">
        <f t="shared" si="76"/>
        <v>78.534649189570132</v>
      </c>
      <c r="DS75" s="2">
        <f t="shared" si="76"/>
        <v>79.985803986710948</v>
      </c>
      <c r="DT75" s="2">
        <f t="shared" si="76"/>
        <v>76.1108782845062</v>
      </c>
      <c r="DU75" s="2">
        <f t="shared" si="76"/>
        <v>75.046443672606443</v>
      </c>
      <c r="DV75" s="2">
        <f t="shared" si="76"/>
        <v>76.830844457867698</v>
      </c>
      <c r="DW75" s="2">
        <f t="shared" si="76"/>
        <v>77.539770915131385</v>
      </c>
      <c r="DX75" s="2">
        <f t="shared" si="76"/>
        <v>76.251794371066651</v>
      </c>
      <c r="DY75" s="2">
        <f t="shared" si="76"/>
        <v>71.229780487804874</v>
      </c>
      <c r="EA75" s="2">
        <f t="shared" si="77"/>
        <v>67.356369400886251</v>
      </c>
      <c r="EB75" s="2">
        <f t="shared" si="77"/>
        <v>69.526195705138633</v>
      </c>
      <c r="EC75" s="2">
        <f t="shared" si="77"/>
        <v>66.25824009449272</v>
      </c>
      <c r="ED75" s="2">
        <f t="shared" si="77"/>
        <v>69.390822612939559</v>
      </c>
      <c r="EE75" s="2">
        <f t="shared" si="77"/>
        <v>69.718825585149304</v>
      </c>
      <c r="EF75" s="2">
        <f t="shared" si="77"/>
        <v>72.259359250585447</v>
      </c>
      <c r="EG75" s="2">
        <f t="shared" si="77"/>
        <v>70.815277493606118</v>
      </c>
      <c r="EH75" s="2">
        <f t="shared" si="77"/>
        <v>70.774272125737369</v>
      </c>
      <c r="EI75" s="2">
        <f t="shared" si="77"/>
        <v>71.668546135831377</v>
      </c>
      <c r="EJ75" s="2">
        <f t="shared" si="77"/>
        <v>68.748307103825141</v>
      </c>
      <c r="EK75" s="2">
        <f t="shared" si="77"/>
        <v>67.683449365185979</v>
      </c>
      <c r="EL75" s="2">
        <f t="shared" si="77"/>
        <v>65.857028851848725</v>
      </c>
      <c r="EM75" s="2">
        <f t="shared" si="77"/>
        <v>67.657844562579456</v>
      </c>
      <c r="EN75" s="2">
        <f t="shared" si="77"/>
        <v>66.945231508223188</v>
      </c>
      <c r="EO75" s="2">
        <f t="shared" si="77"/>
        <v>66.72472019077901</v>
      </c>
      <c r="EQ75" s="2">
        <f t="shared" si="78"/>
        <v>67.356369400886251</v>
      </c>
      <c r="ER75" s="2">
        <f t="shared" si="78"/>
        <v>67.480798198974412</v>
      </c>
      <c r="ES75" s="2">
        <f t="shared" si="78"/>
        <v>67.307025546049118</v>
      </c>
      <c r="ET75" s="2">
        <f t="shared" si="78"/>
        <v>68.82531346223287</v>
      </c>
      <c r="EU75" s="2">
        <f t="shared" si="78"/>
        <v>69.684393190268409</v>
      </c>
      <c r="EV75" s="2">
        <f t="shared" si="78"/>
        <v>72.01909627089853</v>
      </c>
      <c r="EW75" s="2">
        <f t="shared" si="78"/>
        <v>70.098165724779307</v>
      </c>
      <c r="EX75" s="2">
        <f t="shared" si="78"/>
        <v>70.538424755726027</v>
      </c>
      <c r="EY75" s="2">
        <f t="shared" si="78"/>
        <v>71.157701283926528</v>
      </c>
      <c r="EZ75" s="2">
        <f t="shared" si="78"/>
        <v>68.920715827569225</v>
      </c>
      <c r="FA75" s="2">
        <f t="shared" si="78"/>
        <v>67.935511570930061</v>
      </c>
      <c r="FB75" s="2">
        <f t="shared" si="78"/>
        <v>66.407247853342653</v>
      </c>
      <c r="FC75" s="2">
        <f t="shared" si="78"/>
        <v>67.951952291300543</v>
      </c>
      <c r="FD75" s="2">
        <f t="shared" si="78"/>
        <v>67.138601624123254</v>
      </c>
      <c r="FE75" s="2">
        <f t="shared" si="78"/>
        <v>69.401934570125576</v>
      </c>
      <c r="FG75" s="2">
        <f t="shared" si="79"/>
        <v>0.69624691004464789</v>
      </c>
      <c r="FH75" s="2">
        <f t="shared" si="79"/>
        <v>0.645317592580677</v>
      </c>
      <c r="FI75" s="2">
        <f t="shared" si="79"/>
        <v>0.64773720150173109</v>
      </c>
      <c r="FJ75" s="2">
        <f t="shared" si="79"/>
        <v>0.64072946674957076</v>
      </c>
      <c r="FK75" s="2">
        <f t="shared" si="79"/>
        <v>0.60587940497269654</v>
      </c>
      <c r="FL75" s="2">
        <f t="shared" si="79"/>
        <v>0.6120429484746861</v>
      </c>
      <c r="FM75" s="2">
        <f t="shared" si="79"/>
        <v>0.62108235053060845</v>
      </c>
      <c r="FN75" s="2">
        <f t="shared" si="79"/>
        <v>0.5913986013566882</v>
      </c>
      <c r="FO75" s="2">
        <f t="shared" si="79"/>
        <v>0.59147539428101681</v>
      </c>
      <c r="FP75" s="2">
        <f t="shared" si="79"/>
        <v>0.60003230294496834</v>
      </c>
      <c r="FQ75" s="2">
        <f t="shared" si="79"/>
        <v>0.60597730052867138</v>
      </c>
      <c r="FR75" s="2">
        <f t="shared" si="79"/>
        <v>0.61042760712973421</v>
      </c>
      <c r="FS75" s="2">
        <f t="shared" si="79"/>
        <v>0.60868977622190112</v>
      </c>
      <c r="FT75" s="2">
        <f t="shared" si="79"/>
        <v>0.63732952785086472</v>
      </c>
      <c r="FU75" s="2">
        <f t="shared" si="79"/>
        <v>0.55854690196373735</v>
      </c>
      <c r="FW75" s="2">
        <f t="shared" si="67"/>
        <v>4.8555179346772438E-14</v>
      </c>
      <c r="FX75" s="2">
        <f t="shared" si="67"/>
        <v>8.4086027784782458E-5</v>
      </c>
      <c r="FY75" s="2">
        <f t="shared" si="67"/>
        <v>7.1767787754470222E-5</v>
      </c>
      <c r="FZ75" s="2">
        <f t="shared" si="67"/>
        <v>7.7002570699106712E-5</v>
      </c>
      <c r="GA75" s="2">
        <f t="shared" si="67"/>
        <v>6.5478329873334823E-5</v>
      </c>
      <c r="GB75" s="2">
        <f t="shared" si="67"/>
        <v>5.7599268366694375E-5</v>
      </c>
      <c r="GC75" s="2">
        <f t="shared" si="67"/>
        <v>6.1462676091662976E-5</v>
      </c>
      <c r="GD75" s="2">
        <f t="shared" si="67"/>
        <v>5.7017755846529551E-5</v>
      </c>
      <c r="GE75" s="2">
        <f t="shared" si="67"/>
        <v>6.252818716216113E-5</v>
      </c>
      <c r="GF75" s="2">
        <f t="shared" si="67"/>
        <v>6.4075941454660513E-5</v>
      </c>
      <c r="GG75" s="2">
        <f t="shared" si="67"/>
        <v>6.7659159727513155E-5</v>
      </c>
      <c r="GH75" s="2">
        <f t="shared" si="67"/>
        <v>7.0709646896394691E-5</v>
      </c>
      <c r="GI75" s="2">
        <f t="shared" si="67"/>
        <v>5.7053164304710338E-5</v>
      </c>
      <c r="GJ75" s="2">
        <f t="shared" si="67"/>
        <v>4.1728146236646108E-5</v>
      </c>
      <c r="GK75" s="2">
        <f t="shared" si="67"/>
        <v>3.1383077102691915E-5</v>
      </c>
      <c r="GM75" s="86">
        <f t="shared" si="68"/>
        <v>0.10318029246668239</v>
      </c>
      <c r="GN75" s="86">
        <f t="shared" si="68"/>
        <v>7.0000597743537077E-2</v>
      </c>
      <c r="GO75" s="86">
        <f t="shared" si="68"/>
        <v>7.0862822816569998E-2</v>
      </c>
      <c r="GP75" s="86">
        <f t="shared" si="68"/>
        <v>7.2756287853947166E-2</v>
      </c>
      <c r="GQ75" s="86">
        <f t="shared" si="68"/>
        <v>5.0801720443741233E-2</v>
      </c>
      <c r="GR75" s="86">
        <f t="shared" si="68"/>
        <v>5.4373529459230928E-2</v>
      </c>
      <c r="GS75" s="86">
        <f t="shared" si="68"/>
        <v>6.3307963690557231E-2</v>
      </c>
      <c r="GT75" s="86">
        <f t="shared" si="68"/>
        <v>4.5618977526120943E-2</v>
      </c>
      <c r="GU75" s="86">
        <f t="shared" si="68"/>
        <v>4.6100154903681252E-2</v>
      </c>
      <c r="GV75" s="86">
        <f t="shared" si="68"/>
        <v>4.8817562564621456E-2</v>
      </c>
      <c r="GW75" s="86">
        <f t="shared" si="68"/>
        <v>5.2138675347269313E-2</v>
      </c>
      <c r="GX75" s="86">
        <f t="shared" si="68"/>
        <v>5.5446494781018305E-2</v>
      </c>
      <c r="GY75" s="86">
        <f t="shared" si="68"/>
        <v>5.3065788353750296E-2</v>
      </c>
      <c r="GZ75" s="86">
        <f t="shared" si="68"/>
        <v>7.0499725180389772E-2</v>
      </c>
      <c r="HA75" s="86">
        <f t="shared" si="68"/>
        <v>3.0682731040592999E-2</v>
      </c>
      <c r="HC75" s="86">
        <f t="shared" si="73"/>
        <v>1.0737468103727982E-6</v>
      </c>
      <c r="HD75" s="86">
        <f t="shared" si="69"/>
        <v>2.1306466418554509E-7</v>
      </c>
      <c r="HE75" s="86">
        <f t="shared" si="69"/>
        <v>1.8249627428676031E-7</v>
      </c>
      <c r="HF75" s="86">
        <f t="shared" si="69"/>
        <v>6.4775422250158401E-8</v>
      </c>
      <c r="HG75" s="86">
        <f t="shared" si="69"/>
        <v>5.5319798345957162E-9</v>
      </c>
      <c r="HH75" s="86">
        <f t="shared" si="69"/>
        <v>4.229674428826561E-8</v>
      </c>
      <c r="HI75" s="86">
        <f t="shared" si="69"/>
        <v>2.6644070019702892E-8</v>
      </c>
      <c r="HJ75" s="86">
        <f t="shared" si="69"/>
        <v>5.202969673637735E-8</v>
      </c>
      <c r="HK75" s="86">
        <f t="shared" si="69"/>
        <v>8.5083665059812979E-8</v>
      </c>
      <c r="HL75" s="86">
        <f t="shared" si="69"/>
        <v>2.9900082721272612E-8</v>
      </c>
      <c r="HM75" s="86">
        <f t="shared" si="69"/>
        <v>3.3344914626591873E-8</v>
      </c>
      <c r="HN75" s="86">
        <f t="shared" si="69"/>
        <v>6.6512481413969345E-8</v>
      </c>
      <c r="HO75" s="86">
        <f t="shared" si="69"/>
        <v>2.5066695427859726E-7</v>
      </c>
      <c r="HP75" s="86">
        <f t="shared" si="69"/>
        <v>9.2748654378292744E-8</v>
      </c>
      <c r="HQ75" s="86">
        <f t="shared" si="69"/>
        <v>3.1950806801435315E-10</v>
      </c>
      <c r="HS75" s="86">
        <f t="shared" si="70"/>
        <v>5.1374601334219507E-144</v>
      </c>
      <c r="HT75" s="86">
        <f t="shared" si="70"/>
        <v>1.0786484329276386E-40</v>
      </c>
      <c r="HU75" s="86">
        <f t="shared" si="70"/>
        <v>2.6082587111206093E-42</v>
      </c>
      <c r="HV75" s="86">
        <f t="shared" si="70"/>
        <v>4.1607963706575886E-48</v>
      </c>
      <c r="HW75" s="86">
        <f t="shared" si="70"/>
        <v>2.2563910675966675E-55</v>
      </c>
      <c r="HX75" s="86">
        <f t="shared" si="70"/>
        <v>1.5996674200939584E-49</v>
      </c>
      <c r="HY75" s="86">
        <f t="shared" si="70"/>
        <v>5.635381068621771E-53</v>
      </c>
      <c r="HZ75" s="86">
        <f t="shared" si="70"/>
        <v>1.7330276069196027E-50</v>
      </c>
      <c r="IA75" s="86">
        <f t="shared" si="70"/>
        <v>3.4018350916264669E-49</v>
      </c>
      <c r="IB75" s="86">
        <f t="shared" si="70"/>
        <v>1.9071516951033519E-51</v>
      </c>
      <c r="IC75" s="86">
        <f t="shared" si="70"/>
        <v>2.8756329754374269E-50</v>
      </c>
      <c r="ID75" s="86">
        <f t="shared" si="70"/>
        <v>1.4444717436989374E-48</v>
      </c>
      <c r="IE75" s="86">
        <f t="shared" si="70"/>
        <v>2.7918569716792208E-43</v>
      </c>
      <c r="IF75" s="86">
        <f t="shared" si="70"/>
        <v>3.1102551949170055E-29</v>
      </c>
      <c r="IG75" s="86">
        <f t="shared" si="70"/>
        <v>1.1169699948120872E-21</v>
      </c>
      <c r="II75" s="86">
        <f t="shared" si="71"/>
        <v>0</v>
      </c>
      <c r="IJ75" s="86">
        <f t="shared" si="71"/>
        <v>2.8055124546708254E-234</v>
      </c>
      <c r="IK75" s="86">
        <f t="shared" si="71"/>
        <v>3.385979339157306E-246</v>
      </c>
      <c r="IL75" s="86">
        <f t="shared" si="71"/>
        <v>1.378792805172154E-284</v>
      </c>
      <c r="IM75" s="86">
        <f t="shared" si="71"/>
        <v>0</v>
      </c>
      <c r="IN75" s="86">
        <f t="shared" si="71"/>
        <v>7.7960911235976072E-289</v>
      </c>
      <c r="IO75" s="86">
        <f t="shared" si="71"/>
        <v>0</v>
      </c>
      <c r="IP75" s="86">
        <f t="shared" si="71"/>
        <v>1.23645818542642E-296</v>
      </c>
      <c r="IQ75" s="86">
        <f t="shared" si="71"/>
        <v>3.0044109337616976E-289</v>
      </c>
      <c r="IR75" s="86">
        <f t="shared" si="71"/>
        <v>3.6556917356824626E-301</v>
      </c>
      <c r="IS75" s="86">
        <f t="shared" si="71"/>
        <v>9.4881332063434269E-293</v>
      </c>
      <c r="IT75" s="86">
        <f t="shared" si="71"/>
        <v>3.0728919232615627E-283</v>
      </c>
      <c r="IU75" s="86">
        <f t="shared" si="71"/>
        <v>1.1871068774462545E-249</v>
      </c>
      <c r="IV75" s="86">
        <f t="shared" si="71"/>
        <v>7.8440679948098545E-99</v>
      </c>
      <c r="IW75" s="86">
        <f t="shared" si="71"/>
        <v>2.2939106263708601E-59</v>
      </c>
      <c r="IY75" s="86">
        <f t="shared" si="72"/>
        <v>0.10318136621349276</v>
      </c>
      <c r="IZ75" s="86">
        <f t="shared" si="72"/>
        <v>7.0000810808201266E-2</v>
      </c>
      <c r="JA75" s="86">
        <f t="shared" si="72"/>
        <v>7.0863005312844285E-2</v>
      </c>
      <c r="JB75" s="86">
        <f t="shared" si="72"/>
        <v>7.2756352629369414E-2</v>
      </c>
      <c r="JC75" s="86">
        <f t="shared" si="72"/>
        <v>5.0801725975721065E-2</v>
      </c>
      <c r="JD75" s="86">
        <f t="shared" si="72"/>
        <v>5.4373571755975215E-2</v>
      </c>
      <c r="JE75" s="86">
        <f t="shared" si="72"/>
        <v>6.3307990334627251E-2</v>
      </c>
      <c r="JF75" s="86">
        <f t="shared" si="72"/>
        <v>4.5619029555817682E-2</v>
      </c>
      <c r="JG75" s="86">
        <f t="shared" si="72"/>
        <v>4.610023998734631E-2</v>
      </c>
      <c r="JH75" s="86">
        <f t="shared" si="72"/>
        <v>4.8817592464704178E-2</v>
      </c>
      <c r="JI75" s="86">
        <f t="shared" si="72"/>
        <v>5.2138708692183941E-2</v>
      </c>
      <c r="JJ75" s="86">
        <f t="shared" si="72"/>
        <v>5.5446561293499716E-2</v>
      </c>
      <c r="JK75" s="86">
        <f t="shared" si="72"/>
        <v>5.3066039020704572E-2</v>
      </c>
      <c r="JL75" s="86">
        <f t="shared" si="72"/>
        <v>7.0499817929044153E-2</v>
      </c>
      <c r="JM75" s="86">
        <f t="shared" si="72"/>
        <v>3.0682731360101068E-2</v>
      </c>
    </row>
    <row r="76" spans="2:273" x14ac:dyDescent="0.25">
      <c r="B76" s="2">
        <v>49</v>
      </c>
      <c r="C76" s="37">
        <v>119.896</v>
      </c>
      <c r="D76" s="37">
        <v>109.254</v>
      </c>
      <c r="E76" s="37">
        <v>108.104</v>
      </c>
      <c r="F76" s="37">
        <v>113.65600000000001</v>
      </c>
      <c r="G76" s="37">
        <v>105.85899999999999</v>
      </c>
      <c r="H76" s="37">
        <v>105.797</v>
      </c>
      <c r="I76" s="37">
        <v>108.312</v>
      </c>
      <c r="J76" s="37">
        <v>102.03100000000001</v>
      </c>
      <c r="K76" s="37">
        <v>102.047</v>
      </c>
      <c r="L76" s="37">
        <v>99.093999999999994</v>
      </c>
      <c r="M76" s="37">
        <v>100.15600000000001</v>
      </c>
      <c r="N76" s="37">
        <v>102.60899999999999</v>
      </c>
      <c r="O76" s="37">
        <v>100</v>
      </c>
      <c r="P76" s="37">
        <v>105.438</v>
      </c>
      <c r="Q76" s="37">
        <v>86.484999999999999</v>
      </c>
      <c r="S76" s="4">
        <f t="shared" si="74"/>
        <v>124.94594828903028</v>
      </c>
      <c r="T76" s="4">
        <f t="shared" si="74"/>
        <v>116.63298632063437</v>
      </c>
      <c r="U76" s="4">
        <f t="shared" si="74"/>
        <v>113.62879356132606</v>
      </c>
      <c r="V76" s="4">
        <f t="shared" si="74"/>
        <v>119.95040144315648</v>
      </c>
      <c r="W76" s="4">
        <f t="shared" si="74"/>
        <v>110.5003256871414</v>
      </c>
      <c r="X76" s="4">
        <f t="shared" si="74"/>
        <v>113.07657393129409</v>
      </c>
      <c r="Y76" s="4">
        <f t="shared" si="74"/>
        <v>117.15476975892318</v>
      </c>
      <c r="Z76" s="4">
        <f t="shared" si="74"/>
        <v>107.6184653397717</v>
      </c>
      <c r="AA76" s="4">
        <f t="shared" si="74"/>
        <v>108.09093657698998</v>
      </c>
      <c r="AB76" s="4">
        <f t="shared" si="74"/>
        <v>105.57427333740827</v>
      </c>
      <c r="AC76" s="4">
        <f t="shared" si="74"/>
        <v>107.12056227050958</v>
      </c>
      <c r="AD76" s="4">
        <f t="shared" si="74"/>
        <v>107.42576680846473</v>
      </c>
      <c r="AE76" s="4">
        <f t="shared" si="74"/>
        <v>106.81805782741498</v>
      </c>
      <c r="AF76" s="4">
        <f t="shared" si="74"/>
        <v>110.74321220258237</v>
      </c>
      <c r="AG76" s="4">
        <f t="shared" si="74"/>
        <v>86.193611173615139</v>
      </c>
      <c r="AI76" s="4">
        <f t="shared" si="75"/>
        <v>-5.0499482890302829</v>
      </c>
      <c r="AJ76" s="4">
        <f t="shared" si="75"/>
        <v>-7.3789863206343682</v>
      </c>
      <c r="AK76" s="4">
        <f t="shared" si="75"/>
        <v>-5.5247935613260637</v>
      </c>
      <c r="AL76" s="4">
        <f t="shared" si="75"/>
        <v>-6.2944014431564739</v>
      </c>
      <c r="AM76" s="4">
        <f t="shared" si="75"/>
        <v>-4.6413256871414035</v>
      </c>
      <c r="AN76" s="4">
        <f t="shared" si="75"/>
        <v>-7.2795739312940952</v>
      </c>
      <c r="AO76" s="4">
        <f t="shared" si="75"/>
        <v>-8.8427697589231826</v>
      </c>
      <c r="AP76" s="4">
        <f t="shared" si="75"/>
        <v>-5.5874653397716969</v>
      </c>
      <c r="AQ76" s="4">
        <f t="shared" si="75"/>
        <v>-6.043936576989978</v>
      </c>
      <c r="AR76" s="4">
        <f t="shared" si="75"/>
        <v>-6.4802733374082777</v>
      </c>
      <c r="AS76" s="4">
        <f t="shared" si="75"/>
        <v>-6.9645622705095747</v>
      </c>
      <c r="AT76" s="4">
        <f t="shared" si="75"/>
        <v>-4.8167668084647346</v>
      </c>
      <c r="AU76" s="4">
        <f t="shared" si="75"/>
        <v>-6.8180578274149752</v>
      </c>
      <c r="AV76" s="4">
        <f t="shared" si="75"/>
        <v>-5.3052122025823678</v>
      </c>
      <c r="AW76" s="4">
        <f t="shared" si="75"/>
        <v>0.29138882638486052</v>
      </c>
      <c r="AY76" s="2">
        <f t="shared" ref="AY76:BM92" si="80">IF(OR($B76 &lt; C$230, $B76 &gt; C$233), #N/A, ((1-FG76)*DK76) + (FG76 - FW76)*EA76 + (FW76*EQ76))</f>
        <v>71.286289156713764</v>
      </c>
      <c r="AZ76" s="2">
        <f t="shared" si="80"/>
        <v>73.520525027832619</v>
      </c>
      <c r="BA76" s="2">
        <f t="shared" si="80"/>
        <v>70.68670467292371</v>
      </c>
      <c r="BB76" s="2">
        <f t="shared" si="80"/>
        <v>73.951614970674612</v>
      </c>
      <c r="BC76" s="2">
        <f t="shared" si="80"/>
        <v>74.702797585382839</v>
      </c>
      <c r="BD76" s="2">
        <f t="shared" si="80"/>
        <v>76.112627594793494</v>
      </c>
      <c r="BE76" s="2">
        <f t="shared" si="80"/>
        <v>74.351906917821466</v>
      </c>
      <c r="BF76" s="2">
        <f t="shared" si="80"/>
        <v>73.764103411817146</v>
      </c>
      <c r="BG76" s="2">
        <f t="shared" si="80"/>
        <v>74.885862090259593</v>
      </c>
      <c r="BH76" s="2">
        <f t="shared" si="80"/>
        <v>71.538847400888798</v>
      </c>
      <c r="BI76" s="2">
        <f t="shared" si="80"/>
        <v>70.425609690021517</v>
      </c>
      <c r="BJ76" s="2">
        <f t="shared" si="80"/>
        <v>69.935568371655904</v>
      </c>
      <c r="BK76" s="2">
        <f t="shared" si="80"/>
        <v>71.342084911409202</v>
      </c>
      <c r="BL76" s="2">
        <f t="shared" si="80"/>
        <v>70.154326045552352</v>
      </c>
      <c r="BM76" s="2">
        <f t="shared" si="80"/>
        <v>68.657663301488753</v>
      </c>
      <c r="BO76" s="2" t="str">
        <f t="shared" si="10"/>
        <v/>
      </c>
      <c r="BP76" s="2" t="str">
        <f t="shared" si="11"/>
        <v/>
      </c>
      <c r="BQ76" s="2" t="str">
        <f t="shared" si="12"/>
        <v/>
      </c>
      <c r="BR76" s="2" t="str">
        <f t="shared" si="13"/>
        <v/>
      </c>
      <c r="BS76" s="2" t="str">
        <f t="shared" si="14"/>
        <v/>
      </c>
      <c r="BT76" s="2" t="str">
        <f t="shared" si="15"/>
        <v/>
      </c>
      <c r="BU76" s="2" t="str">
        <f t="shared" si="16"/>
        <v/>
      </c>
      <c r="BV76" s="2" t="str">
        <f t="shared" si="17"/>
        <v/>
      </c>
      <c r="BW76" s="2" t="str">
        <f t="shared" si="18"/>
        <v/>
      </c>
      <c r="BX76" s="2" t="str">
        <f t="shared" si="19"/>
        <v/>
      </c>
      <c r="BY76" s="2" t="str">
        <f t="shared" si="20"/>
        <v/>
      </c>
      <c r="BZ76" s="2" t="str">
        <f t="shared" si="21"/>
        <v/>
      </c>
      <c r="CA76" s="2" t="str">
        <f t="shared" si="22"/>
        <v/>
      </c>
      <c r="CB76" s="2" t="str">
        <f t="shared" si="23"/>
        <v/>
      </c>
      <c r="CC76" s="2" t="str">
        <f t="shared" si="24"/>
        <v/>
      </c>
      <c r="CE76" s="2" t="str">
        <f t="shared" ref="CE76:CS92" si="81">IF(AND(IY76 &lt; $CS$22, $B76 &gt; C$231, $B76 &lt; C$232), C76, "")</f>
        <v/>
      </c>
      <c r="CF76" s="2" t="str">
        <f t="shared" si="81"/>
        <v/>
      </c>
      <c r="CG76" s="2" t="str">
        <f t="shared" si="81"/>
        <v/>
      </c>
      <c r="CH76" s="2" t="str">
        <f t="shared" si="81"/>
        <v/>
      </c>
      <c r="CI76" s="2" t="str">
        <f t="shared" si="81"/>
        <v/>
      </c>
      <c r="CJ76" s="2" t="str">
        <f t="shared" si="81"/>
        <v/>
      </c>
      <c r="CK76" s="2" t="str">
        <f t="shared" si="81"/>
        <v/>
      </c>
      <c r="CL76" s="2" t="str">
        <f t="shared" si="81"/>
        <v/>
      </c>
      <c r="CM76" s="2" t="str">
        <f t="shared" si="81"/>
        <v/>
      </c>
      <c r="CN76" s="2" t="str">
        <f t="shared" si="81"/>
        <v/>
      </c>
      <c r="CO76" s="2" t="str">
        <f t="shared" si="81"/>
        <v/>
      </c>
      <c r="CP76" s="2" t="str">
        <f t="shared" si="81"/>
        <v/>
      </c>
      <c r="CQ76" s="2" t="str">
        <f t="shared" si="81"/>
        <v/>
      </c>
      <c r="CR76" s="2" t="str">
        <f t="shared" si="81"/>
        <v/>
      </c>
      <c r="CS76" s="2" t="str">
        <f t="shared" si="81"/>
        <v/>
      </c>
      <c r="CU76" s="2" t="str">
        <f t="shared" si="26"/>
        <v/>
      </c>
      <c r="CV76" s="2" t="str">
        <f t="shared" si="27"/>
        <v/>
      </c>
      <c r="CW76" s="2" t="str">
        <f t="shared" si="28"/>
        <v/>
      </c>
      <c r="CX76" s="2" t="str">
        <f t="shared" si="29"/>
        <v/>
      </c>
      <c r="CY76" s="2" t="str">
        <f t="shared" si="30"/>
        <v/>
      </c>
      <c r="CZ76" s="2" t="str">
        <f t="shared" si="31"/>
        <v/>
      </c>
      <c r="DA76" s="2" t="str">
        <f t="shared" si="32"/>
        <v/>
      </c>
      <c r="DB76" s="2" t="str">
        <f t="shared" si="33"/>
        <v/>
      </c>
      <c r="DC76" s="2" t="str">
        <f t="shared" si="34"/>
        <v/>
      </c>
      <c r="DD76" s="2" t="str">
        <f t="shared" si="35"/>
        <v/>
      </c>
      <c r="DE76" s="2" t="str">
        <f t="shared" si="36"/>
        <v/>
      </c>
      <c r="DF76" s="2" t="str">
        <f t="shared" si="37"/>
        <v/>
      </c>
      <c r="DG76" s="2" t="str">
        <f t="shared" si="38"/>
        <v/>
      </c>
      <c r="DH76" s="2" t="str">
        <f t="shared" si="39"/>
        <v/>
      </c>
      <c r="DI76" s="2" t="str">
        <f t="shared" si="40"/>
        <v/>
      </c>
      <c r="DK76" s="2">
        <f t="shared" si="76"/>
        <v>81.306858299595135</v>
      </c>
      <c r="DL76" s="2">
        <f t="shared" si="76"/>
        <v>81.667742508710816</v>
      </c>
      <c r="DM76" s="2">
        <f t="shared" si="76"/>
        <v>79.690243031358904</v>
      </c>
      <c r="DN76" s="2">
        <f t="shared" si="76"/>
        <v>83.024461658968747</v>
      </c>
      <c r="DO76" s="2">
        <f t="shared" si="76"/>
        <v>83.215794926004236</v>
      </c>
      <c r="DP76" s="2">
        <f t="shared" si="76"/>
        <v>82.914439746300232</v>
      </c>
      <c r="DQ76" s="2">
        <f t="shared" si="76"/>
        <v>80.845484143763215</v>
      </c>
      <c r="DR76" s="2">
        <f t="shared" si="76"/>
        <v>78.631231148696273</v>
      </c>
      <c r="DS76" s="2">
        <f t="shared" si="76"/>
        <v>80.140727574750827</v>
      </c>
      <c r="DT76" s="2">
        <f t="shared" si="76"/>
        <v>76.255071881606767</v>
      </c>
      <c r="DU76" s="2">
        <f t="shared" si="76"/>
        <v>75.177363636363623</v>
      </c>
      <c r="DV76" s="2">
        <f t="shared" si="76"/>
        <v>77.049268498942908</v>
      </c>
      <c r="DW76" s="2">
        <f t="shared" si="76"/>
        <v>77.764084566596196</v>
      </c>
      <c r="DX76" s="2">
        <f t="shared" si="76"/>
        <v>76.484165248629239</v>
      </c>
      <c r="DY76" s="2">
        <f t="shared" si="76"/>
        <v>71.405731707317074</v>
      </c>
      <c r="EA76" s="2">
        <f t="shared" si="77"/>
        <v>67.299256316966435</v>
      </c>
      <c r="EB76" s="2">
        <f t="shared" si="77"/>
        <v>69.436900194055255</v>
      </c>
      <c r="EC76" s="2">
        <f t="shared" si="77"/>
        <v>66.220969372813485</v>
      </c>
      <c r="ED76" s="2">
        <f t="shared" si="77"/>
        <v>69.311979855462397</v>
      </c>
      <c r="EE76" s="2">
        <f t="shared" si="77"/>
        <v>69.652405407586755</v>
      </c>
      <c r="EF76" s="2">
        <f t="shared" si="77"/>
        <v>72.18053458235751</v>
      </c>
      <c r="EG76" s="2">
        <f t="shared" si="77"/>
        <v>70.738883631713534</v>
      </c>
      <c r="EH76" s="2">
        <f t="shared" si="77"/>
        <v>70.697278717874667</v>
      </c>
      <c r="EI76" s="2">
        <f t="shared" si="77"/>
        <v>71.575802810304438</v>
      </c>
      <c r="EJ76" s="2">
        <f t="shared" si="77"/>
        <v>68.671715612802501</v>
      </c>
      <c r="EK76" s="2">
        <f t="shared" si="77"/>
        <v>67.607724161309932</v>
      </c>
      <c r="EL76" s="2">
        <f t="shared" si="77"/>
        <v>65.79503276806112</v>
      </c>
      <c r="EM76" s="2">
        <f t="shared" si="77"/>
        <v>67.57679189561162</v>
      </c>
      <c r="EN76" s="2">
        <f t="shared" si="77"/>
        <v>66.869271568398275</v>
      </c>
      <c r="EO76" s="2">
        <f t="shared" si="77"/>
        <v>66.676653736089023</v>
      </c>
      <c r="EQ76" s="2">
        <f t="shared" si="78"/>
        <v>67.299256316966435</v>
      </c>
      <c r="ER76" s="2">
        <f t="shared" si="78"/>
        <v>67.42492029010775</v>
      </c>
      <c r="ES76" s="2">
        <f t="shared" si="78"/>
        <v>67.253222942289497</v>
      </c>
      <c r="ET76" s="2">
        <f t="shared" si="78"/>
        <v>68.755518471588488</v>
      </c>
      <c r="EU76" s="2">
        <f t="shared" si="78"/>
        <v>69.618488534767238</v>
      </c>
      <c r="EV76" s="2">
        <f t="shared" si="78"/>
        <v>71.944101413944409</v>
      </c>
      <c r="EW76" s="2">
        <f t="shared" si="78"/>
        <v>70.033306822317073</v>
      </c>
      <c r="EX76" s="2">
        <f t="shared" si="78"/>
        <v>70.465245634619379</v>
      </c>
      <c r="EY76" s="2">
        <f t="shared" si="78"/>
        <v>71.073216044625482</v>
      </c>
      <c r="EZ76" s="2">
        <f t="shared" si="78"/>
        <v>68.841277383986125</v>
      </c>
      <c r="FA76" s="2">
        <f t="shared" si="78"/>
        <v>67.855704306580023</v>
      </c>
      <c r="FB76" s="2">
        <f t="shared" si="78"/>
        <v>66.336276462365745</v>
      </c>
      <c r="FC76" s="2">
        <f t="shared" si="78"/>
        <v>67.866255162475127</v>
      </c>
      <c r="FD76" s="2">
        <f t="shared" si="78"/>
        <v>67.058714288204428</v>
      </c>
      <c r="FE76" s="2">
        <f t="shared" si="78"/>
        <v>69.304261467434117</v>
      </c>
      <c r="FG76" s="2">
        <f t="shared" si="79"/>
        <v>0.71536649565773003</v>
      </c>
      <c r="FH76" s="2">
        <f t="shared" si="79"/>
        <v>0.66610555277126449</v>
      </c>
      <c r="FI76" s="2">
        <f t="shared" si="79"/>
        <v>0.66845620751545765</v>
      </c>
      <c r="FJ76" s="2">
        <f t="shared" si="79"/>
        <v>0.66164534150018617</v>
      </c>
      <c r="FK76" s="2">
        <f t="shared" si="79"/>
        <v>0.62764509520251088</v>
      </c>
      <c r="FL76" s="2">
        <f t="shared" si="79"/>
        <v>0.63367405575598568</v>
      </c>
      <c r="FM76" s="2">
        <f t="shared" si="79"/>
        <v>0.64250384369182967</v>
      </c>
      <c r="FN76" s="2">
        <f t="shared" si="79"/>
        <v>0.61345379531625654</v>
      </c>
      <c r="FO76" s="2">
        <f t="shared" si="79"/>
        <v>0.61352915191557</v>
      </c>
      <c r="FP76" s="2">
        <f t="shared" si="79"/>
        <v>0.62191940171595128</v>
      </c>
      <c r="FQ76" s="2">
        <f t="shared" si="79"/>
        <v>0.62774090612025046</v>
      </c>
      <c r="FR76" s="2">
        <f t="shared" si="79"/>
        <v>0.63209464068382692</v>
      </c>
      <c r="FS76" s="2">
        <f t="shared" si="79"/>
        <v>0.63039494109082406</v>
      </c>
      <c r="FT76" s="2">
        <f t="shared" si="79"/>
        <v>0.65833779148482652</v>
      </c>
      <c r="FU76" s="2">
        <f t="shared" si="79"/>
        <v>0.58111937263789082</v>
      </c>
      <c r="FW76" s="2">
        <f t="shared" ref="FW76:GK92" si="82">POWER(10,($B76-C$232)/C$229)/(1+POWER(10,($B76-C$232)/C$229))</f>
        <v>5.3239695463557791E-14</v>
      </c>
      <c r="FX76" s="2">
        <f t="shared" si="82"/>
        <v>9.2197748114996938E-5</v>
      </c>
      <c r="FY76" s="2">
        <f t="shared" si="82"/>
        <v>7.8691269597756401E-5</v>
      </c>
      <c r="FZ76" s="2">
        <f t="shared" si="82"/>
        <v>8.4431012574716325E-5</v>
      </c>
      <c r="GA76" s="2">
        <f t="shared" si="82"/>
        <v>7.1795107479692978E-5</v>
      </c>
      <c r="GB76" s="2">
        <f t="shared" si="82"/>
        <v>6.3155990915395935E-5</v>
      </c>
      <c r="GC76" s="2">
        <f t="shared" si="82"/>
        <v>6.7392084588989087E-5</v>
      </c>
      <c r="GD76" s="2">
        <f t="shared" si="82"/>
        <v>6.2518382166975962E-5</v>
      </c>
      <c r="GE76" s="2">
        <f t="shared" si="82"/>
        <v>6.8560380269860123E-5</v>
      </c>
      <c r="GF76" s="2">
        <f t="shared" si="82"/>
        <v>7.0257438375728799E-5</v>
      </c>
      <c r="GG76" s="2">
        <f t="shared" si="82"/>
        <v>7.4186309149536792E-5</v>
      </c>
      <c r="GH76" s="2">
        <f t="shared" si="82"/>
        <v>7.7531057166723639E-5</v>
      </c>
      <c r="GI76" s="2">
        <f t="shared" si="82"/>
        <v>6.255720634205529E-5</v>
      </c>
      <c r="GJ76" s="2">
        <f t="shared" si="82"/>
        <v>4.575381831566006E-5</v>
      </c>
      <c r="GK76" s="2">
        <f t="shared" si="82"/>
        <v>3.4410755582692812E-5</v>
      </c>
      <c r="GM76" s="86">
        <f t="shared" ref="GM76:HA92" si="83" xml:space="preserve"> _xlfn.NORM.DIST($B76, C$7, ABS(C$11), TRUE) * _xlfn.NORM.DIST(($B76 - C$7)*C$15, 0, ABS(C$11), TRUE) * 2</f>
        <v>0.12527971219805112</v>
      </c>
      <c r="GN76" s="86">
        <f t="shared" si="83"/>
        <v>8.8004472047282914E-2</v>
      </c>
      <c r="GO76" s="86">
        <f t="shared" si="83"/>
        <v>8.8854903356798728E-2</v>
      </c>
      <c r="GP76" s="86">
        <f t="shared" si="83"/>
        <v>9.2565618394488125E-2</v>
      </c>
      <c r="GQ76" s="86">
        <f t="shared" si="83"/>
        <v>6.6353865516407151E-2</v>
      </c>
      <c r="GR76" s="86">
        <f t="shared" si="83"/>
        <v>7.0691571389362245E-2</v>
      </c>
      <c r="GS76" s="86">
        <f t="shared" si="83"/>
        <v>8.2355730284003725E-2</v>
      </c>
      <c r="GT76" s="86">
        <f t="shared" si="83"/>
        <v>6.0919385243023545E-2</v>
      </c>
      <c r="GU76" s="86">
        <f t="shared" si="83"/>
        <v>6.1670288265904399E-2</v>
      </c>
      <c r="GV76" s="86">
        <f t="shared" si="83"/>
        <v>6.4332193769253657E-2</v>
      </c>
      <c r="GW76" s="86">
        <f t="shared" si="83"/>
        <v>6.8366346913168272E-2</v>
      </c>
      <c r="GX76" s="86">
        <f t="shared" si="83"/>
        <v>7.2579930463569142E-2</v>
      </c>
      <c r="GY76" s="86">
        <f t="shared" si="83"/>
        <v>6.9298019787758597E-2</v>
      </c>
      <c r="GZ76" s="86">
        <f t="shared" si="83"/>
        <v>8.9933108753903895E-2</v>
      </c>
      <c r="HA76" s="86">
        <f t="shared" si="83"/>
        <v>4.2507838205724943E-2</v>
      </c>
      <c r="HC76" s="86">
        <f t="shared" si="73"/>
        <v>2.0064218057052703E-6</v>
      </c>
      <c r="HD76" s="86">
        <f t="shared" si="69"/>
        <v>4.2961584013638835E-7</v>
      </c>
      <c r="HE76" s="86">
        <f t="shared" si="69"/>
        <v>3.7148520642119468E-7</v>
      </c>
      <c r="HF76" s="86">
        <f t="shared" si="69"/>
        <v>1.4358388253265608E-7</v>
      </c>
      <c r="HG76" s="86">
        <f t="shared" si="69"/>
        <v>1.3567909860889968E-8</v>
      </c>
      <c r="HH76" s="86">
        <f t="shared" si="69"/>
        <v>9.3078682741165694E-8</v>
      </c>
      <c r="HI76" s="86">
        <f t="shared" si="69"/>
        <v>6.1597786429427451E-8</v>
      </c>
      <c r="HJ76" s="86">
        <f t="shared" si="69"/>
        <v>1.1502521446844063E-7</v>
      </c>
      <c r="HK76" s="86">
        <f t="shared" si="69"/>
        <v>1.853508833004784E-7</v>
      </c>
      <c r="HL76" s="86">
        <f t="shared" si="69"/>
        <v>6.807380903544911E-8</v>
      </c>
      <c r="HM76" s="86">
        <f t="shared" si="69"/>
        <v>7.5186798430628472E-8</v>
      </c>
      <c r="HN76" s="86">
        <f t="shared" si="69"/>
        <v>1.4603572683897087E-7</v>
      </c>
      <c r="HO76" s="86">
        <f t="shared" si="69"/>
        <v>5.0056628786688128E-7</v>
      </c>
      <c r="HP76" s="86">
        <f t="shared" si="69"/>
        <v>1.9432116510932667E-7</v>
      </c>
      <c r="HQ76" s="86">
        <f t="shared" si="69"/>
        <v>8.7565073643112042E-10</v>
      </c>
      <c r="HS76" s="86">
        <f t="shared" ref="HS76:IG92" si="84" xml:space="preserve"> _xlfn.NORM.DIST($B76, C$9, ABS(C$13), TRUE) * _xlfn.NORM.DIST(($B76 - C$9)*C$17, 0, ABS(C$13), TRUE) * 2</f>
        <v>3.7692832368470967E-142</v>
      </c>
      <c r="HT76" s="86">
        <f t="shared" si="84"/>
        <v>1.1650383277907362E-39</v>
      </c>
      <c r="HU76" s="86">
        <f t="shared" si="84"/>
        <v>3.0176489864955138E-41</v>
      </c>
      <c r="HV76" s="86">
        <f t="shared" si="84"/>
        <v>7.0839002508370323E-47</v>
      </c>
      <c r="HW76" s="86">
        <f t="shared" si="84"/>
        <v>5.5182433070552635E-54</v>
      </c>
      <c r="HX76" s="86">
        <f t="shared" si="84"/>
        <v>2.6658330402209323E-48</v>
      </c>
      <c r="HY76" s="86">
        <f t="shared" si="84"/>
        <v>1.1934656211105249E-51</v>
      </c>
      <c r="HZ76" s="86">
        <f t="shared" si="84"/>
        <v>3.07712322485634E-49</v>
      </c>
      <c r="IA76" s="86">
        <f t="shared" si="84"/>
        <v>5.7606286471140385E-48</v>
      </c>
      <c r="IB76" s="86">
        <f t="shared" si="84"/>
        <v>3.6880574384036228E-50</v>
      </c>
      <c r="IC76" s="86">
        <f t="shared" si="84"/>
        <v>5.2358425213151503E-49</v>
      </c>
      <c r="ID76" s="86">
        <f t="shared" si="84"/>
        <v>2.4154753057138208E-47</v>
      </c>
      <c r="IE76" s="86">
        <f t="shared" si="84"/>
        <v>3.1920140982125875E-42</v>
      </c>
      <c r="IF76" s="86">
        <f t="shared" si="84"/>
        <v>1.5162108006403472E-28</v>
      </c>
      <c r="IG76" s="86">
        <f t="shared" si="84"/>
        <v>3.4225962048895953E-21</v>
      </c>
      <c r="II76" s="86">
        <f t="shared" ref="II76:IW92" si="85" xml:space="preserve"> _xlfn.NORM.DIST($B76, C$10, ABS(C$14), TRUE) * _xlfn.NORM.DIST(($B76 - C$10)*C$18, 0, ABS(C$14), TRUE) * 2</f>
        <v>0</v>
      </c>
      <c r="IJ76" s="86">
        <f t="shared" si="85"/>
        <v>9.6179532054176872E-230</v>
      </c>
      <c r="IK76" s="86">
        <f t="shared" si="85"/>
        <v>1.6542096183759433E-241</v>
      </c>
      <c r="IL76" s="86">
        <f t="shared" si="85"/>
        <v>4.0315696961122662E-279</v>
      </c>
      <c r="IM76" s="86">
        <f t="shared" si="85"/>
        <v>0</v>
      </c>
      <c r="IN76" s="86">
        <f t="shared" si="85"/>
        <v>1.8869528647060841E-283</v>
      </c>
      <c r="IO76" s="86">
        <f t="shared" si="85"/>
        <v>3.6012700288286682E-307</v>
      </c>
      <c r="IP76" s="86">
        <f t="shared" si="85"/>
        <v>4.137365335629736E-291</v>
      </c>
      <c r="IQ76" s="86">
        <f t="shared" si="85"/>
        <v>8.2211655983777084E-284</v>
      </c>
      <c r="IR76" s="86">
        <f t="shared" si="85"/>
        <v>1.7374356655184596E-295</v>
      </c>
      <c r="IS76" s="86">
        <f t="shared" si="85"/>
        <v>3.3542568672621891E-287</v>
      </c>
      <c r="IT76" s="86">
        <f t="shared" si="85"/>
        <v>7.5710181935746314E-278</v>
      </c>
      <c r="IU76" s="86">
        <f t="shared" si="85"/>
        <v>5.2309052687113586E-245</v>
      </c>
      <c r="IV76" s="86">
        <f t="shared" si="85"/>
        <v>4.5342687558908805E-97</v>
      </c>
      <c r="IW76" s="86">
        <f t="shared" si="85"/>
        <v>2.3896552588172236E-58</v>
      </c>
      <c r="IY76" s="86">
        <f t="shared" ref="IY76:JM92" si="86">GM76+HC76+HS76+II76</f>
        <v>0.12528171861985682</v>
      </c>
      <c r="IZ76" s="86">
        <f t="shared" si="86"/>
        <v>8.8004901663123053E-2</v>
      </c>
      <c r="JA76" s="86">
        <f t="shared" si="86"/>
        <v>8.8855274842005144E-2</v>
      </c>
      <c r="JB76" s="86">
        <f t="shared" si="86"/>
        <v>9.2565761978370659E-2</v>
      </c>
      <c r="JC76" s="86">
        <f t="shared" si="86"/>
        <v>6.6353879084317016E-2</v>
      </c>
      <c r="JD76" s="86">
        <f t="shared" si="86"/>
        <v>7.0691664468044993E-2</v>
      </c>
      <c r="JE76" s="86">
        <f t="shared" si="86"/>
        <v>8.2355791881790152E-2</v>
      </c>
      <c r="JF76" s="86">
        <f t="shared" si="86"/>
        <v>6.0919500268238017E-2</v>
      </c>
      <c r="JG76" s="86">
        <f t="shared" si="86"/>
        <v>6.1670473616787701E-2</v>
      </c>
      <c r="JH76" s="86">
        <f t="shared" si="86"/>
        <v>6.4332261843062691E-2</v>
      </c>
      <c r="JI76" s="86">
        <f t="shared" si="86"/>
        <v>6.8366422099966698E-2</v>
      </c>
      <c r="JJ76" s="86">
        <f t="shared" si="86"/>
        <v>7.2580076499295987E-2</v>
      </c>
      <c r="JK76" s="86">
        <f t="shared" si="86"/>
        <v>6.9298520354046461E-2</v>
      </c>
      <c r="JL76" s="86">
        <f t="shared" si="86"/>
        <v>8.9933303075068999E-2</v>
      </c>
      <c r="JM76" s="86">
        <f t="shared" si="86"/>
        <v>4.2507839081375683E-2</v>
      </c>
    </row>
    <row r="77" spans="2:273" x14ac:dyDescent="0.25">
      <c r="B77" s="2">
        <v>50</v>
      </c>
      <c r="C77" s="37">
        <v>128.49299999999999</v>
      </c>
      <c r="D77" s="37">
        <v>116.836</v>
      </c>
      <c r="E77" s="37">
        <v>114.358</v>
      </c>
      <c r="F77" s="37">
        <v>123.812</v>
      </c>
      <c r="G77" s="37">
        <v>112.828</v>
      </c>
      <c r="H77" s="37">
        <v>112.73399999999999</v>
      </c>
      <c r="I77" s="37">
        <v>117.90600000000001</v>
      </c>
      <c r="J77" s="37">
        <v>110.39100000000001</v>
      </c>
      <c r="K77" s="37">
        <v>110.84399999999999</v>
      </c>
      <c r="L77" s="37">
        <v>108.09399999999999</v>
      </c>
      <c r="M77" s="37">
        <v>107.625</v>
      </c>
      <c r="N77" s="37">
        <v>110.188</v>
      </c>
      <c r="O77" s="37">
        <v>107.85899999999999</v>
      </c>
      <c r="P77" s="37">
        <v>112.65600000000001</v>
      </c>
      <c r="Q77" s="37">
        <v>89.909000000000006</v>
      </c>
      <c r="S77" s="4">
        <f t="shared" si="74"/>
        <v>132.99713856938325</v>
      </c>
      <c r="T77" s="4">
        <f t="shared" si="74"/>
        <v>124.6386607037749</v>
      </c>
      <c r="U77" s="4">
        <f t="shared" si="74"/>
        <v>121.50458204726282</v>
      </c>
      <c r="V77" s="4">
        <f t="shared" si="74"/>
        <v>128.92684185214918</v>
      </c>
      <c r="W77" s="4">
        <f t="shared" si="74"/>
        <v>118.5365723026775</v>
      </c>
      <c r="X77" s="4">
        <f t="shared" si="74"/>
        <v>121.22066992303102</v>
      </c>
      <c r="Y77" s="4">
        <f t="shared" si="74"/>
        <v>126.4841643246576</v>
      </c>
      <c r="Z77" s="4">
        <f t="shared" si="74"/>
        <v>116.02394132479735</v>
      </c>
      <c r="AA77" s="4">
        <f t="shared" si="74"/>
        <v>116.37339257792998</v>
      </c>
      <c r="AB77" s="4">
        <f t="shared" si="74"/>
        <v>113.59160292247729</v>
      </c>
      <c r="AC77" s="4">
        <f t="shared" si="74"/>
        <v>115.55363723337761</v>
      </c>
      <c r="AD77" s="4">
        <f t="shared" si="74"/>
        <v>115.89525747066561</v>
      </c>
      <c r="AE77" s="4">
        <f t="shared" si="74"/>
        <v>114.79691424768937</v>
      </c>
      <c r="AF77" s="4">
        <f t="shared" si="74"/>
        <v>118.82519251060104</v>
      </c>
      <c r="AG77" s="4">
        <f t="shared" si="74"/>
        <v>91.342637933030844</v>
      </c>
      <c r="AI77" s="4">
        <f t="shared" si="75"/>
        <v>-4.5041385693832581</v>
      </c>
      <c r="AJ77" s="4">
        <f t="shared" si="75"/>
        <v>-7.8026607037749045</v>
      </c>
      <c r="AK77" s="4">
        <f t="shared" si="75"/>
        <v>-7.146582047262811</v>
      </c>
      <c r="AL77" s="4">
        <f t="shared" si="75"/>
        <v>-5.1148418521491834</v>
      </c>
      <c r="AM77" s="4">
        <f t="shared" si="75"/>
        <v>-5.7085723026774957</v>
      </c>
      <c r="AN77" s="4">
        <f t="shared" si="75"/>
        <v>-8.4866699230310303</v>
      </c>
      <c r="AO77" s="4">
        <f t="shared" si="75"/>
        <v>-8.5781643246575925</v>
      </c>
      <c r="AP77" s="4">
        <f t="shared" si="75"/>
        <v>-5.6329413247973434</v>
      </c>
      <c r="AQ77" s="4">
        <f t="shared" si="75"/>
        <v>-5.5293925779299826</v>
      </c>
      <c r="AR77" s="4">
        <f t="shared" si="75"/>
        <v>-5.4976029224772986</v>
      </c>
      <c r="AS77" s="4">
        <f t="shared" si="75"/>
        <v>-7.9286372333776143</v>
      </c>
      <c r="AT77" s="4">
        <f t="shared" si="75"/>
        <v>-5.7072574706656098</v>
      </c>
      <c r="AU77" s="4">
        <f t="shared" si="75"/>
        <v>-6.9379142476893776</v>
      </c>
      <c r="AV77" s="4">
        <f t="shared" si="75"/>
        <v>-6.1691925106010359</v>
      </c>
      <c r="AW77" s="4">
        <f t="shared" si="75"/>
        <v>-1.4336379330308375</v>
      </c>
      <c r="AY77" s="2">
        <f t="shared" si="80"/>
        <v>71.057458875954367</v>
      </c>
      <c r="AZ77" s="2">
        <f t="shared" si="80"/>
        <v>73.278752543185206</v>
      </c>
      <c r="BA77" s="2">
        <f t="shared" si="80"/>
        <v>70.453953650548272</v>
      </c>
      <c r="BB77" s="2">
        <f t="shared" si="80"/>
        <v>73.710169629015169</v>
      </c>
      <c r="BC77" s="2">
        <f t="shared" si="80"/>
        <v>74.453978484627314</v>
      </c>
      <c r="BD77" s="2">
        <f t="shared" si="80"/>
        <v>75.909671640604643</v>
      </c>
      <c r="BE77" s="2">
        <f t="shared" si="80"/>
        <v>74.151764290802404</v>
      </c>
      <c r="BF77" s="2">
        <f t="shared" si="80"/>
        <v>73.579086444039248</v>
      </c>
      <c r="BG77" s="2">
        <f t="shared" si="80"/>
        <v>74.698500898118382</v>
      </c>
      <c r="BH77" s="2">
        <f t="shared" si="80"/>
        <v>71.378712254270638</v>
      </c>
      <c r="BI77" s="2">
        <f t="shared" si="80"/>
        <v>70.261504766070018</v>
      </c>
      <c r="BJ77" s="2">
        <f t="shared" si="80"/>
        <v>69.73282585352375</v>
      </c>
      <c r="BK77" s="2">
        <f t="shared" si="80"/>
        <v>71.151555374069815</v>
      </c>
      <c r="BL77" s="2">
        <f t="shared" si="80"/>
        <v>69.9812308607153</v>
      </c>
      <c r="BM77" s="2">
        <f t="shared" si="80"/>
        <v>68.593293856065941</v>
      </c>
      <c r="BO77" s="2" t="str">
        <f t="shared" si="10"/>
        <v/>
      </c>
      <c r="BP77" s="2" t="str">
        <f t="shared" si="11"/>
        <v/>
      </c>
      <c r="BQ77" s="2" t="str">
        <f t="shared" si="12"/>
        <v/>
      </c>
      <c r="BR77" s="2" t="str">
        <f t="shared" si="13"/>
        <v/>
      </c>
      <c r="BS77" s="2" t="str">
        <f t="shared" si="14"/>
        <v/>
      </c>
      <c r="BT77" s="2" t="str">
        <f t="shared" si="15"/>
        <v/>
      </c>
      <c r="BU77" s="2" t="str">
        <f t="shared" si="16"/>
        <v/>
      </c>
      <c r="BV77" s="2" t="str">
        <f t="shared" si="17"/>
        <v/>
      </c>
      <c r="BW77" s="2" t="str">
        <f t="shared" si="18"/>
        <v/>
      </c>
      <c r="BX77" s="2" t="str">
        <f t="shared" si="19"/>
        <v/>
      </c>
      <c r="BY77" s="2" t="str">
        <f t="shared" si="20"/>
        <v/>
      </c>
      <c r="BZ77" s="2" t="str">
        <f t="shared" si="21"/>
        <v/>
      </c>
      <c r="CA77" s="2" t="str">
        <f t="shared" si="22"/>
        <v/>
      </c>
      <c r="CB77" s="2" t="str">
        <f t="shared" si="23"/>
        <v/>
      </c>
      <c r="CC77" s="2" t="str">
        <f t="shared" si="24"/>
        <v/>
      </c>
      <c r="CE77" s="2" t="str">
        <f t="shared" si="81"/>
        <v/>
      </c>
      <c r="CF77" s="2" t="str">
        <f t="shared" si="81"/>
        <v/>
      </c>
      <c r="CG77" s="2" t="str">
        <f t="shared" si="81"/>
        <v/>
      </c>
      <c r="CH77" s="2" t="str">
        <f t="shared" si="81"/>
        <v/>
      </c>
      <c r="CI77" s="2" t="str">
        <f t="shared" si="81"/>
        <v/>
      </c>
      <c r="CJ77" s="2" t="str">
        <f t="shared" si="81"/>
        <v/>
      </c>
      <c r="CK77" s="2" t="str">
        <f t="shared" si="81"/>
        <v/>
      </c>
      <c r="CL77" s="2" t="str">
        <f t="shared" si="81"/>
        <v/>
      </c>
      <c r="CM77" s="2" t="str">
        <f t="shared" si="81"/>
        <v/>
      </c>
      <c r="CN77" s="2" t="str">
        <f t="shared" si="81"/>
        <v/>
      </c>
      <c r="CO77" s="2" t="str">
        <f t="shared" si="81"/>
        <v/>
      </c>
      <c r="CP77" s="2" t="str">
        <f t="shared" si="81"/>
        <v/>
      </c>
      <c r="CQ77" s="2" t="str">
        <f t="shared" si="81"/>
        <v/>
      </c>
      <c r="CR77" s="2" t="str">
        <f t="shared" si="81"/>
        <v/>
      </c>
      <c r="CS77" s="2" t="str">
        <f t="shared" si="81"/>
        <v/>
      </c>
      <c r="CU77" s="2" t="str">
        <f t="shared" si="26"/>
        <v/>
      </c>
      <c r="CV77" s="2" t="str">
        <f t="shared" si="27"/>
        <v/>
      </c>
      <c r="CW77" s="2" t="str">
        <f t="shared" si="28"/>
        <v/>
      </c>
      <c r="CX77" s="2" t="str">
        <f t="shared" si="29"/>
        <v/>
      </c>
      <c r="CY77" s="2" t="str">
        <f t="shared" si="30"/>
        <v/>
      </c>
      <c r="CZ77" s="2" t="str">
        <f t="shared" si="31"/>
        <v/>
      </c>
      <c r="DA77" s="2" t="str">
        <f t="shared" si="32"/>
        <v/>
      </c>
      <c r="DB77" s="2" t="str">
        <f t="shared" si="33"/>
        <v/>
      </c>
      <c r="DC77" s="2" t="str">
        <f t="shared" si="34"/>
        <v/>
      </c>
      <c r="DD77" s="2" t="str">
        <f t="shared" si="35"/>
        <v/>
      </c>
      <c r="DE77" s="2" t="str">
        <f t="shared" si="36"/>
        <v/>
      </c>
      <c r="DF77" s="2" t="str">
        <f t="shared" si="37"/>
        <v/>
      </c>
      <c r="DG77" s="2" t="str">
        <f t="shared" si="38"/>
        <v/>
      </c>
      <c r="DH77" s="2" t="str">
        <f t="shared" si="39"/>
        <v/>
      </c>
      <c r="DI77" s="2" t="str">
        <f t="shared" si="40"/>
        <v/>
      </c>
      <c r="DK77" s="2">
        <f t="shared" si="76"/>
        <v>81.571581781376509</v>
      </c>
      <c r="DL77" s="2">
        <f t="shared" si="76"/>
        <v>81.878494773519179</v>
      </c>
      <c r="DM77" s="2">
        <f t="shared" si="76"/>
        <v>79.893973867595847</v>
      </c>
      <c r="DN77" s="2">
        <f t="shared" si="76"/>
        <v>83.30971261107959</v>
      </c>
      <c r="DO77" s="2">
        <f t="shared" si="76"/>
        <v>83.451178797946241</v>
      </c>
      <c r="DP77" s="2">
        <f t="shared" si="76"/>
        <v>83.132272727272749</v>
      </c>
      <c r="DQ77" s="2">
        <f t="shared" si="76"/>
        <v>81.027974025974018</v>
      </c>
      <c r="DR77" s="2">
        <f t="shared" si="76"/>
        <v>78.727813107822413</v>
      </c>
      <c r="DS77" s="2">
        <f t="shared" si="76"/>
        <v>80.295651162790691</v>
      </c>
      <c r="DT77" s="2">
        <f t="shared" si="76"/>
        <v>76.399265478707349</v>
      </c>
      <c r="DU77" s="2">
        <f t="shared" si="76"/>
        <v>75.308283600120802</v>
      </c>
      <c r="DV77" s="2">
        <f t="shared" si="76"/>
        <v>77.267692540018118</v>
      </c>
      <c r="DW77" s="2">
        <f t="shared" si="76"/>
        <v>77.988398218061008</v>
      </c>
      <c r="DX77" s="2">
        <f t="shared" si="76"/>
        <v>76.716536126191841</v>
      </c>
      <c r="DY77" s="2">
        <f t="shared" si="76"/>
        <v>71.581682926829259</v>
      </c>
      <c r="EA77" s="2">
        <f t="shared" si="77"/>
        <v>67.242143233046605</v>
      </c>
      <c r="EB77" s="2">
        <f t="shared" si="77"/>
        <v>69.347604682971877</v>
      </c>
      <c r="EC77" s="2">
        <f t="shared" si="77"/>
        <v>66.183698651134264</v>
      </c>
      <c r="ED77" s="2">
        <f t="shared" si="77"/>
        <v>69.233137097985235</v>
      </c>
      <c r="EE77" s="2">
        <f t="shared" si="77"/>
        <v>69.585985230024193</v>
      </c>
      <c r="EF77" s="2">
        <f t="shared" si="77"/>
        <v>72.101709914129557</v>
      </c>
      <c r="EG77" s="2">
        <f t="shared" si="77"/>
        <v>70.662489769820951</v>
      </c>
      <c r="EH77" s="2">
        <f t="shared" si="77"/>
        <v>70.620285310011951</v>
      </c>
      <c r="EI77" s="2">
        <f t="shared" si="77"/>
        <v>71.483059484777513</v>
      </c>
      <c r="EJ77" s="2">
        <f t="shared" si="77"/>
        <v>68.595124121779861</v>
      </c>
      <c r="EK77" s="2">
        <f t="shared" si="77"/>
        <v>67.531998957433899</v>
      </c>
      <c r="EL77" s="2">
        <f t="shared" si="77"/>
        <v>65.733036684273515</v>
      </c>
      <c r="EM77" s="2">
        <f t="shared" si="77"/>
        <v>67.495739228643771</v>
      </c>
      <c r="EN77" s="2">
        <f t="shared" si="77"/>
        <v>66.793311628573377</v>
      </c>
      <c r="EO77" s="2">
        <f t="shared" si="77"/>
        <v>66.628587281399035</v>
      </c>
      <c r="EQ77" s="2">
        <f t="shared" si="78"/>
        <v>67.242143233046605</v>
      </c>
      <c r="ER77" s="2">
        <f t="shared" si="78"/>
        <v>67.369042381241087</v>
      </c>
      <c r="ES77" s="2">
        <f t="shared" si="78"/>
        <v>67.199420338529876</v>
      </c>
      <c r="ET77" s="2">
        <f t="shared" si="78"/>
        <v>68.685723480944091</v>
      </c>
      <c r="EU77" s="2">
        <f t="shared" si="78"/>
        <v>69.552583879266066</v>
      </c>
      <c r="EV77" s="2">
        <f t="shared" si="78"/>
        <v>71.869106556990289</v>
      </c>
      <c r="EW77" s="2">
        <f t="shared" si="78"/>
        <v>69.968447919854825</v>
      </c>
      <c r="EX77" s="2">
        <f t="shared" si="78"/>
        <v>70.392066513512717</v>
      </c>
      <c r="EY77" s="2">
        <f t="shared" si="78"/>
        <v>70.988730805324437</v>
      </c>
      <c r="EZ77" s="2">
        <f t="shared" si="78"/>
        <v>68.761838940403038</v>
      </c>
      <c r="FA77" s="2">
        <f t="shared" si="78"/>
        <v>67.775897042229971</v>
      </c>
      <c r="FB77" s="2">
        <f t="shared" si="78"/>
        <v>66.265305071388838</v>
      </c>
      <c r="FC77" s="2">
        <f t="shared" si="78"/>
        <v>67.780558033649697</v>
      </c>
      <c r="FD77" s="2">
        <f t="shared" si="78"/>
        <v>66.978826952285587</v>
      </c>
      <c r="FE77" s="2">
        <f t="shared" si="78"/>
        <v>69.206588364742657</v>
      </c>
      <c r="FG77" s="2">
        <f t="shared" si="79"/>
        <v>0.73374283786209893</v>
      </c>
      <c r="FH77" s="2">
        <f t="shared" si="79"/>
        <v>0.6862674679555697</v>
      </c>
      <c r="FI77" s="2">
        <f t="shared" si="79"/>
        <v>0.68854254981165741</v>
      </c>
      <c r="FJ77" s="2">
        <f t="shared" si="79"/>
        <v>0.68194798484660735</v>
      </c>
      <c r="FK77" s="2">
        <f t="shared" si="79"/>
        <v>0.6489053066478091</v>
      </c>
      <c r="FL77" s="2">
        <f t="shared" si="79"/>
        <v>0.65477937087413518</v>
      </c>
      <c r="FM77" s="2">
        <f t="shared" si="79"/>
        <v>0.66337069065814447</v>
      </c>
      <c r="FN77" s="2">
        <f t="shared" si="79"/>
        <v>0.63505314417296144</v>
      </c>
      <c r="FO77" s="2">
        <f t="shared" si="79"/>
        <v>0.63512679450958898</v>
      </c>
      <c r="FP77" s="2">
        <f t="shared" si="79"/>
        <v>0.64332074955228991</v>
      </c>
      <c r="FQ77" s="2">
        <f t="shared" si="79"/>
        <v>0.64899870637071</v>
      </c>
      <c r="FR77" s="2">
        <f t="shared" si="79"/>
        <v>0.65324115683362027</v>
      </c>
      <c r="FS77" s="2">
        <f t="shared" si="79"/>
        <v>0.65158530237519996</v>
      </c>
      <c r="FT77" s="2">
        <f t="shared" si="79"/>
        <v>0.67874253716587563</v>
      </c>
      <c r="FU77" s="2">
        <f t="shared" si="79"/>
        <v>0.60335728481978046</v>
      </c>
      <c r="FW77" s="2">
        <f t="shared" si="82"/>
        <v>5.8376165245094037E-14</v>
      </c>
      <c r="FX77" s="2">
        <f t="shared" si="82"/>
        <v>1.0109192132163362E-4</v>
      </c>
      <c r="FY77" s="2">
        <f t="shared" si="82"/>
        <v>8.6282606283930475E-5</v>
      </c>
      <c r="FZ77" s="2">
        <f t="shared" si="82"/>
        <v>9.2576010265266016E-5</v>
      </c>
      <c r="GA77" s="2">
        <f t="shared" si="82"/>
        <v>7.8721224665888128E-5</v>
      </c>
      <c r="GB77" s="2">
        <f t="shared" si="82"/>
        <v>6.9248745049751845E-5</v>
      </c>
      <c r="GC77" s="2">
        <f t="shared" si="82"/>
        <v>7.3893470898961784E-5</v>
      </c>
      <c r="GD77" s="2">
        <f t="shared" si="82"/>
        <v>6.8549629436127606E-5</v>
      </c>
      <c r="GE77" s="2">
        <f t="shared" si="82"/>
        <v>7.5174464837538926E-5</v>
      </c>
      <c r="GF77" s="2">
        <f t="shared" si="82"/>
        <v>7.7035227127138925E-5</v>
      </c>
      <c r="GG77" s="2">
        <f t="shared" si="82"/>
        <v>8.1343088232934194E-5</v>
      </c>
      <c r="GH77" s="2">
        <f t="shared" si="82"/>
        <v>8.5010477824062761E-5</v>
      </c>
      <c r="GI77" s="2">
        <f t="shared" si="82"/>
        <v>6.8592198783896621E-5</v>
      </c>
      <c r="GJ77" s="2">
        <f t="shared" si="82"/>
        <v>5.0167842720226029E-5</v>
      </c>
      <c r="GK77" s="2">
        <f t="shared" si="82"/>
        <v>3.7730517948155353E-5</v>
      </c>
      <c r="GM77" s="86">
        <f t="shared" si="83"/>
        <v>0.15090520222340864</v>
      </c>
      <c r="GN77" s="86">
        <f t="shared" si="83"/>
        <v>0.10956931500168275</v>
      </c>
      <c r="GO77" s="86">
        <f t="shared" si="83"/>
        <v>0.11035868855206478</v>
      </c>
      <c r="GP77" s="86">
        <f t="shared" si="83"/>
        <v>0.11649033452992572</v>
      </c>
      <c r="GQ77" s="86">
        <f t="shared" si="83"/>
        <v>8.5632509976245122E-2</v>
      </c>
      <c r="GR77" s="86">
        <f t="shared" si="83"/>
        <v>9.0825634362194846E-2</v>
      </c>
      <c r="GS77" s="86">
        <f t="shared" si="83"/>
        <v>0.10580623055991509</v>
      </c>
      <c r="GT77" s="86">
        <f t="shared" si="83"/>
        <v>8.0246366029100985E-2</v>
      </c>
      <c r="GU77" s="86">
        <f t="shared" si="83"/>
        <v>8.136110785368926E-2</v>
      </c>
      <c r="GV77" s="86">
        <f t="shared" si="83"/>
        <v>8.3708966847700267E-2</v>
      </c>
      <c r="GW77" s="86">
        <f t="shared" si="83"/>
        <v>8.8534016926487602E-2</v>
      </c>
      <c r="GX77" s="86">
        <f t="shared" si="83"/>
        <v>9.3823328913050383E-2</v>
      </c>
      <c r="GY77" s="86">
        <f t="shared" si="83"/>
        <v>8.940238975307116E-2</v>
      </c>
      <c r="GZ77" s="86">
        <f t="shared" si="83"/>
        <v>0.11346366923060389</v>
      </c>
      <c r="HA77" s="86">
        <f t="shared" si="83"/>
        <v>5.7977989128228533E-2</v>
      </c>
      <c r="HC77" s="86">
        <f t="shared" si="73"/>
        <v>3.6932994988106469E-6</v>
      </c>
      <c r="HD77" s="86">
        <f t="shared" si="69"/>
        <v>8.5172763654724524E-7</v>
      </c>
      <c r="HE77" s="86">
        <f t="shared" si="69"/>
        <v>7.4328529368857739E-7</v>
      </c>
      <c r="HF77" s="86">
        <f t="shared" si="69"/>
        <v>3.1189387141214726E-7</v>
      </c>
      <c r="HG77" s="86">
        <f t="shared" ref="HG77:HQ100" si="87" xml:space="preserve"> _xlfn.NORM.DIST($B77, G$8, ABS(G$12), TRUE) * _xlfn.NORM.DIST(($B77 - G$8)*G$16, 0, ABS(G$12), TRUE) * 2</f>
        <v>3.2541034888778223E-8</v>
      </c>
      <c r="HH77" s="86">
        <f t="shared" si="87"/>
        <v>2.0090169317438887E-7</v>
      </c>
      <c r="HI77" s="86">
        <f t="shared" si="87"/>
        <v>1.3940565833701032E-7</v>
      </c>
      <c r="HJ77" s="86">
        <f t="shared" si="87"/>
        <v>2.4929708272240591E-7</v>
      </c>
      <c r="HK77" s="86">
        <f t="shared" si="87"/>
        <v>3.9590245325665802E-7</v>
      </c>
      <c r="HL77" s="86">
        <f t="shared" si="87"/>
        <v>1.5181568375971351E-7</v>
      </c>
      <c r="HM77" s="86">
        <f t="shared" si="87"/>
        <v>1.6612589100654305E-7</v>
      </c>
      <c r="HN77" s="86">
        <f t="shared" si="87"/>
        <v>3.1435364846764324E-7</v>
      </c>
      <c r="HO77" s="86">
        <f t="shared" si="87"/>
        <v>9.8311219447006891E-7</v>
      </c>
      <c r="HP77" s="86">
        <f t="shared" si="87"/>
        <v>3.9992658583002305E-7</v>
      </c>
      <c r="HQ77" s="86">
        <f t="shared" si="87"/>
        <v>2.3416954509701502E-9</v>
      </c>
      <c r="HS77" s="86">
        <f t="shared" si="84"/>
        <v>2.6882639230465777E-140</v>
      </c>
      <c r="HT77" s="86">
        <f t="shared" si="84"/>
        <v>1.2191658559738978E-38</v>
      </c>
      <c r="HU77" s="86">
        <f t="shared" si="84"/>
        <v>3.3807754317131629E-40</v>
      </c>
      <c r="HV77" s="86">
        <f t="shared" si="84"/>
        <v>1.1613104833072078E-45</v>
      </c>
      <c r="HW77" s="86">
        <f t="shared" si="84"/>
        <v>1.2945146613553019E-52</v>
      </c>
      <c r="HX77" s="86">
        <f t="shared" si="84"/>
        <v>4.28492934581824E-47</v>
      </c>
      <c r="HY77" s="86">
        <f t="shared" si="84"/>
        <v>2.4290962246817996E-50</v>
      </c>
      <c r="HZ77" s="86">
        <f t="shared" si="84"/>
        <v>5.2649813767076691E-48</v>
      </c>
      <c r="IA77" s="86">
        <f t="shared" si="84"/>
        <v>9.4025158090092017E-47</v>
      </c>
      <c r="IB77" s="86">
        <f t="shared" si="84"/>
        <v>6.8624077249103848E-49</v>
      </c>
      <c r="IC77" s="86">
        <f t="shared" si="84"/>
        <v>9.1789683018696775E-48</v>
      </c>
      <c r="ID77" s="86">
        <f t="shared" si="84"/>
        <v>3.8926378000230634E-46</v>
      </c>
      <c r="IE77" s="86">
        <f t="shared" si="84"/>
        <v>3.5377254605307894E-41</v>
      </c>
      <c r="IF77" s="86">
        <f t="shared" si="84"/>
        <v>7.2471421220279923E-28</v>
      </c>
      <c r="IG77" s="86">
        <f t="shared" si="84"/>
        <v>1.0347499427835958E-20</v>
      </c>
      <c r="II77" s="86">
        <f t="shared" si="85"/>
        <v>0</v>
      </c>
      <c r="IJ77" s="86">
        <f t="shared" si="85"/>
        <v>2.9751220091204905E-225</v>
      </c>
      <c r="IK77" s="86">
        <f t="shared" si="85"/>
        <v>7.2794710545574912E-237</v>
      </c>
      <c r="IL77" s="86">
        <f t="shared" si="85"/>
        <v>1.0426070473556333E-273</v>
      </c>
      <c r="IM77" s="86">
        <f t="shared" si="85"/>
        <v>0</v>
      </c>
      <c r="IN77" s="86">
        <f t="shared" si="85"/>
        <v>4.0614953742633201E-278</v>
      </c>
      <c r="IO77" s="86">
        <f t="shared" si="85"/>
        <v>2.3858184840906137E-301</v>
      </c>
      <c r="IP77" s="86">
        <f t="shared" si="85"/>
        <v>1.227524437141562E-285</v>
      </c>
      <c r="IQ77" s="86">
        <f t="shared" si="85"/>
        <v>1.9962047207219416E-278</v>
      </c>
      <c r="IR77" s="86">
        <f t="shared" si="85"/>
        <v>7.2864427133637559E-290</v>
      </c>
      <c r="IS77" s="86">
        <f t="shared" si="85"/>
        <v>1.0485989668418198E-281</v>
      </c>
      <c r="IT77" s="86">
        <f t="shared" si="85"/>
        <v>1.6543604637798699E-272</v>
      </c>
      <c r="IU77" s="86">
        <f t="shared" si="85"/>
        <v>2.0833422374724414E-240</v>
      </c>
      <c r="IV77" s="86">
        <f t="shared" si="85"/>
        <v>2.525686742256364E-95</v>
      </c>
      <c r="IW77" s="86">
        <f t="shared" si="85"/>
        <v>2.4382709386845262E-57</v>
      </c>
      <c r="IY77" s="86">
        <f t="shared" si="86"/>
        <v>0.15090889552290745</v>
      </c>
      <c r="IZ77" s="86">
        <f t="shared" si="86"/>
        <v>0.1095701667293193</v>
      </c>
      <c r="JA77" s="86">
        <f t="shared" si="86"/>
        <v>0.11035943183735847</v>
      </c>
      <c r="JB77" s="86">
        <f t="shared" si="86"/>
        <v>0.11649064642379713</v>
      </c>
      <c r="JC77" s="86">
        <f t="shared" si="86"/>
        <v>8.5632542517280016E-2</v>
      </c>
      <c r="JD77" s="86">
        <f t="shared" si="86"/>
        <v>9.0825835263888016E-2</v>
      </c>
      <c r="JE77" s="86">
        <f t="shared" si="86"/>
        <v>0.10580636996557342</v>
      </c>
      <c r="JF77" s="86">
        <f t="shared" si="86"/>
        <v>8.0246615326183712E-2</v>
      </c>
      <c r="JG77" s="86">
        <f t="shared" si="86"/>
        <v>8.1361503756142511E-2</v>
      </c>
      <c r="JH77" s="86">
        <f t="shared" si="86"/>
        <v>8.3709118663384027E-2</v>
      </c>
      <c r="JI77" s="86">
        <f t="shared" si="86"/>
        <v>8.8534183052378604E-2</v>
      </c>
      <c r="JJ77" s="86">
        <f t="shared" si="86"/>
        <v>9.3823643266698856E-2</v>
      </c>
      <c r="JK77" s="86">
        <f t="shared" si="86"/>
        <v>8.9403372865265632E-2</v>
      </c>
      <c r="JL77" s="86">
        <f t="shared" si="86"/>
        <v>0.11346406915718972</v>
      </c>
      <c r="JM77" s="86">
        <f t="shared" si="86"/>
        <v>5.7977991469923981E-2</v>
      </c>
    </row>
    <row r="78" spans="2:273" x14ac:dyDescent="0.25">
      <c r="B78" s="2">
        <v>51</v>
      </c>
      <c r="C78" s="37">
        <v>139.22399999999999</v>
      </c>
      <c r="D78" s="37">
        <v>128.34299999999999</v>
      </c>
      <c r="E78" s="37">
        <v>123.806</v>
      </c>
      <c r="F78" s="37">
        <v>136.06200000000001</v>
      </c>
      <c r="G78" s="37">
        <v>122.35899999999999</v>
      </c>
      <c r="H78" s="37">
        <v>123.047</v>
      </c>
      <c r="I78" s="37">
        <v>133.06200000000001</v>
      </c>
      <c r="J78" s="37">
        <v>121.828</v>
      </c>
      <c r="K78" s="37">
        <v>124</v>
      </c>
      <c r="L78" s="37">
        <v>117.60899999999999</v>
      </c>
      <c r="M78" s="37">
        <v>116.625</v>
      </c>
      <c r="N78" s="37">
        <v>120.59399999999999</v>
      </c>
      <c r="O78" s="37">
        <v>117.90600000000001</v>
      </c>
      <c r="P78" s="37">
        <v>122.5</v>
      </c>
      <c r="Q78" s="37">
        <v>95.652000000000001</v>
      </c>
      <c r="S78" s="4">
        <f t="shared" ref="S78:AG94" si="88">AY78 + (C$3 * _xlfn.NORM.DIST($B78, C$7, ABS(C$11), FALSE) * _xlfn.NORM.DIST(($B78 - C$7)*C$15, 0, ABS(C$11), TRUE) * 2)
               + (C$4 * _xlfn.NORM.DIST($B78, C$8, ABS(C$12), FALSE) * _xlfn.NORM.DIST(($B78 - C$8)*C$16, 0, ABS(C$12), TRUE) * 2)
               + (C$5 * _xlfn.NORM.DIST($B78, C$9, ABS(C$13), FALSE) * _xlfn.NORM.DIST(($B78 - C$9)*C$17, 0, ABS(C$13), TRUE) * 2)
               + (C$6 * _xlfn.NORM.DIST($B78, C$10, ABS(C$14), FALSE) * _xlfn.NORM.DIST(($B78 - C$10)*C$18, 0, ABS(C$14), TRUE) * 2)</f>
        <v>141.66144093362882</v>
      </c>
      <c r="T78" s="4">
        <f t="shared" si="88"/>
        <v>133.53672520887369</v>
      </c>
      <c r="U78" s="4">
        <f t="shared" si="88"/>
        <v>130.24753366281504</v>
      </c>
      <c r="V78" s="4">
        <f t="shared" si="88"/>
        <v>138.91424983499189</v>
      </c>
      <c r="W78" s="4">
        <f t="shared" si="88"/>
        <v>127.74604664680554</v>
      </c>
      <c r="X78" s="4">
        <f t="shared" si="88"/>
        <v>130.4965118249583</v>
      </c>
      <c r="Y78" s="4">
        <f t="shared" si="88"/>
        <v>137.01860937768976</v>
      </c>
      <c r="Z78" s="4">
        <f t="shared" si="88"/>
        <v>125.7835201627685</v>
      </c>
      <c r="AA78" s="4">
        <f t="shared" si="88"/>
        <v>125.98905678392624</v>
      </c>
      <c r="AB78" s="4">
        <f t="shared" si="88"/>
        <v>122.81638502230439</v>
      </c>
      <c r="AC78" s="4">
        <f t="shared" si="88"/>
        <v>125.20543014418307</v>
      </c>
      <c r="AD78" s="4">
        <f t="shared" si="88"/>
        <v>125.55473244703032</v>
      </c>
      <c r="AE78" s="4">
        <f t="shared" si="88"/>
        <v>123.90916639828998</v>
      </c>
      <c r="AF78" s="4">
        <f t="shared" si="88"/>
        <v>127.83546701878335</v>
      </c>
      <c r="AG78" s="4">
        <f t="shared" si="88"/>
        <v>97.519043743746423</v>
      </c>
      <c r="AI78" s="4">
        <f t="shared" ref="AI78:AW94" si="89">IF(OR($B78 &lt; C$230, $B78 &gt; C$233), 0, C78-S78)</f>
        <v>-2.4374409336288352</v>
      </c>
      <c r="AJ78" s="4">
        <f t="shared" si="89"/>
        <v>-5.1937252088737011</v>
      </c>
      <c r="AK78" s="4">
        <f t="shared" si="89"/>
        <v>-6.441533662815047</v>
      </c>
      <c r="AL78" s="4">
        <f t="shared" si="89"/>
        <v>-2.8522498349918806</v>
      </c>
      <c r="AM78" s="4">
        <f t="shared" si="89"/>
        <v>-5.387046646805544</v>
      </c>
      <c r="AN78" s="4">
        <f t="shared" si="89"/>
        <v>-7.4495118249583072</v>
      </c>
      <c r="AO78" s="4">
        <f t="shared" si="89"/>
        <v>-3.9566093776897446</v>
      </c>
      <c r="AP78" s="4">
        <f t="shared" si="89"/>
        <v>-3.9555201627684937</v>
      </c>
      <c r="AQ78" s="4">
        <f t="shared" si="89"/>
        <v>-1.9890567839262445</v>
      </c>
      <c r="AR78" s="4">
        <f t="shared" si="89"/>
        <v>-5.2073850223043934</v>
      </c>
      <c r="AS78" s="4">
        <f t="shared" si="89"/>
        <v>-8.5804301441830688</v>
      </c>
      <c r="AT78" s="4">
        <f t="shared" si="89"/>
        <v>-4.960732447030324</v>
      </c>
      <c r="AU78" s="4">
        <f t="shared" si="89"/>
        <v>-6.0031663982899772</v>
      </c>
      <c r="AV78" s="4">
        <f t="shared" si="89"/>
        <v>-5.3354670187833477</v>
      </c>
      <c r="AW78" s="4">
        <f t="shared" si="89"/>
        <v>-1.8670437437464216</v>
      </c>
      <c r="AY78" s="2">
        <f t="shared" si="80"/>
        <v>70.828140617119473</v>
      </c>
      <c r="AZ78" s="2">
        <f t="shared" si="80"/>
        <v>73.03360045460694</v>
      </c>
      <c r="BA78" s="2">
        <f t="shared" si="80"/>
        <v>70.221081283594785</v>
      </c>
      <c r="BB78" s="2">
        <f t="shared" si="80"/>
        <v>73.463597575783567</v>
      </c>
      <c r="BC78" s="2">
        <f t="shared" si="80"/>
        <v>74.20047062771701</v>
      </c>
      <c r="BD78" s="2">
        <f t="shared" si="80"/>
        <v>75.700909078657958</v>
      </c>
      <c r="BE78" s="2">
        <f t="shared" si="80"/>
        <v>73.947385485293353</v>
      </c>
      <c r="BF78" s="2">
        <f t="shared" si="80"/>
        <v>73.390963212501504</v>
      </c>
      <c r="BG78" s="2">
        <f t="shared" si="80"/>
        <v>74.505248962114507</v>
      </c>
      <c r="BH78" s="2">
        <f t="shared" si="80"/>
        <v>71.213598947882389</v>
      </c>
      <c r="BI78" s="2">
        <f t="shared" si="80"/>
        <v>70.093205722198547</v>
      </c>
      <c r="BJ78" s="2">
        <f t="shared" si="80"/>
        <v>69.525173477354301</v>
      </c>
      <c r="BK78" s="2">
        <f t="shared" si="80"/>
        <v>70.954381119759461</v>
      </c>
      <c r="BL78" s="2">
        <f t="shared" si="80"/>
        <v>69.802310814880926</v>
      </c>
      <c r="BM78" s="2">
        <f t="shared" si="80"/>
        <v>68.52113127053137</v>
      </c>
      <c r="BO78" s="2" t="str">
        <f t="shared" si="10"/>
        <v/>
      </c>
      <c r="BP78" s="2" t="str">
        <f t="shared" si="11"/>
        <v/>
      </c>
      <c r="BQ78" s="2" t="str">
        <f t="shared" si="12"/>
        <v/>
      </c>
      <c r="BR78" s="2" t="str">
        <f t="shared" si="13"/>
        <v/>
      </c>
      <c r="BS78" s="2" t="str">
        <f t="shared" si="14"/>
        <v/>
      </c>
      <c r="BT78" s="2" t="str">
        <f t="shared" si="15"/>
        <v/>
      </c>
      <c r="BU78" s="2" t="str">
        <f t="shared" si="16"/>
        <v/>
      </c>
      <c r="BV78" s="2" t="str">
        <f t="shared" si="17"/>
        <v/>
      </c>
      <c r="BW78" s="2" t="str">
        <f t="shared" si="18"/>
        <v/>
      </c>
      <c r="BX78" s="2" t="str">
        <f t="shared" si="19"/>
        <v/>
      </c>
      <c r="BY78" s="2" t="str">
        <f t="shared" si="20"/>
        <v/>
      </c>
      <c r="BZ78" s="2" t="str">
        <f t="shared" si="21"/>
        <v/>
      </c>
      <c r="CA78" s="2" t="str">
        <f t="shared" si="22"/>
        <v/>
      </c>
      <c r="CB78" s="2" t="str">
        <f t="shared" si="23"/>
        <v/>
      </c>
      <c r="CC78" s="2" t="str">
        <f t="shared" si="24"/>
        <v/>
      </c>
      <c r="CE78" s="2" t="str">
        <f t="shared" si="81"/>
        <v/>
      </c>
      <c r="CF78" s="2" t="str">
        <f t="shared" si="81"/>
        <v/>
      </c>
      <c r="CG78" s="2" t="str">
        <f t="shared" si="81"/>
        <v/>
      </c>
      <c r="CH78" s="2" t="str">
        <f t="shared" si="81"/>
        <v/>
      </c>
      <c r="CI78" s="2" t="str">
        <f t="shared" si="81"/>
        <v/>
      </c>
      <c r="CJ78" s="2" t="str">
        <f t="shared" si="81"/>
        <v/>
      </c>
      <c r="CK78" s="2" t="str">
        <f t="shared" si="81"/>
        <v/>
      </c>
      <c r="CL78" s="2" t="str">
        <f t="shared" si="81"/>
        <v/>
      </c>
      <c r="CM78" s="2" t="str">
        <f t="shared" si="81"/>
        <v/>
      </c>
      <c r="CN78" s="2" t="str">
        <f t="shared" si="81"/>
        <v/>
      </c>
      <c r="CO78" s="2" t="str">
        <f t="shared" si="81"/>
        <v/>
      </c>
      <c r="CP78" s="2" t="str">
        <f t="shared" si="81"/>
        <v/>
      </c>
      <c r="CQ78" s="2" t="str">
        <f t="shared" si="81"/>
        <v/>
      </c>
      <c r="CR78" s="2" t="str">
        <f t="shared" si="81"/>
        <v/>
      </c>
      <c r="CS78" s="2" t="str">
        <f t="shared" si="81"/>
        <v/>
      </c>
      <c r="CU78" s="2" t="str">
        <f t="shared" si="26"/>
        <v/>
      </c>
      <c r="CV78" s="2" t="str">
        <f t="shared" si="27"/>
        <v/>
      </c>
      <c r="CW78" s="2" t="str">
        <f t="shared" si="28"/>
        <v/>
      </c>
      <c r="CX78" s="2" t="str">
        <f t="shared" si="29"/>
        <v/>
      </c>
      <c r="CY78" s="2" t="str">
        <f t="shared" si="30"/>
        <v/>
      </c>
      <c r="CZ78" s="2" t="str">
        <f t="shared" si="31"/>
        <v/>
      </c>
      <c r="DA78" s="2" t="str">
        <f t="shared" si="32"/>
        <v/>
      </c>
      <c r="DB78" s="2" t="str">
        <f t="shared" si="33"/>
        <v/>
      </c>
      <c r="DC78" s="2" t="str">
        <f t="shared" si="34"/>
        <v/>
      </c>
      <c r="DD78" s="2" t="str">
        <f t="shared" si="35"/>
        <v/>
      </c>
      <c r="DE78" s="2" t="str">
        <f t="shared" si="36"/>
        <v/>
      </c>
      <c r="DF78" s="2" t="str">
        <f t="shared" si="37"/>
        <v/>
      </c>
      <c r="DG78" s="2" t="str">
        <f t="shared" si="38"/>
        <v/>
      </c>
      <c r="DH78" s="2" t="str">
        <f t="shared" si="39"/>
        <v/>
      </c>
      <c r="DI78" s="2" t="str">
        <f t="shared" si="40"/>
        <v/>
      </c>
      <c r="DK78" s="2">
        <f t="shared" ref="DK78:DY94" si="90">BO$228*$B78+BO$229</f>
        <v>81.836305263157897</v>
      </c>
      <c r="DL78" s="2">
        <f t="shared" si="90"/>
        <v>82.089247038327528</v>
      </c>
      <c r="DM78" s="2">
        <f t="shared" si="90"/>
        <v>80.097704703832775</v>
      </c>
      <c r="DN78" s="2">
        <f t="shared" si="90"/>
        <v>83.594963563190447</v>
      </c>
      <c r="DO78" s="2">
        <f t="shared" si="90"/>
        <v>83.686562669888261</v>
      </c>
      <c r="DP78" s="2">
        <f t="shared" si="90"/>
        <v>83.350105708245266</v>
      </c>
      <c r="DQ78" s="2">
        <f t="shared" si="90"/>
        <v>81.210463908184835</v>
      </c>
      <c r="DR78" s="2">
        <f t="shared" si="90"/>
        <v>78.824395066948568</v>
      </c>
      <c r="DS78" s="2">
        <f t="shared" si="90"/>
        <v>80.450574750830555</v>
      </c>
      <c r="DT78" s="2">
        <f t="shared" si="90"/>
        <v>76.543459075807917</v>
      </c>
      <c r="DU78" s="2">
        <f t="shared" si="90"/>
        <v>75.439203563877967</v>
      </c>
      <c r="DV78" s="2">
        <f t="shared" si="90"/>
        <v>77.486116581093313</v>
      </c>
      <c r="DW78" s="2">
        <f t="shared" si="90"/>
        <v>78.212711869525833</v>
      </c>
      <c r="DX78" s="2">
        <f t="shared" si="90"/>
        <v>76.948907003754442</v>
      </c>
      <c r="DY78" s="2">
        <f t="shared" si="90"/>
        <v>71.757634146341459</v>
      </c>
      <c r="EA78" s="2">
        <f t="shared" ref="EA78:EO95" si="91">CE$228*$B78+CE$229</f>
        <v>67.185030149126774</v>
      </c>
      <c r="EB78" s="2">
        <f t="shared" si="91"/>
        <v>69.258309171888499</v>
      </c>
      <c r="EC78" s="2">
        <f t="shared" si="91"/>
        <v>66.146427929455029</v>
      </c>
      <c r="ED78" s="2">
        <f t="shared" si="91"/>
        <v>69.154294340508073</v>
      </c>
      <c r="EE78" s="2">
        <f t="shared" si="91"/>
        <v>69.519565052461644</v>
      </c>
      <c r="EF78" s="2">
        <f t="shared" si="91"/>
        <v>72.02288524590162</v>
      </c>
      <c r="EG78" s="2">
        <f t="shared" si="91"/>
        <v>70.586095907928367</v>
      </c>
      <c r="EH78" s="2">
        <f t="shared" si="91"/>
        <v>70.543291902149235</v>
      </c>
      <c r="EI78" s="2">
        <f t="shared" si="91"/>
        <v>71.390316159250574</v>
      </c>
      <c r="EJ78" s="2">
        <f t="shared" si="91"/>
        <v>68.518532630757221</v>
      </c>
      <c r="EK78" s="2">
        <f t="shared" si="91"/>
        <v>67.456273753557852</v>
      </c>
      <c r="EL78" s="2">
        <f t="shared" si="91"/>
        <v>65.67104060048591</v>
      </c>
      <c r="EM78" s="2">
        <f t="shared" si="91"/>
        <v>67.414686561675936</v>
      </c>
      <c r="EN78" s="2">
        <f t="shared" si="91"/>
        <v>66.717351688748465</v>
      </c>
      <c r="EO78" s="2">
        <f t="shared" si="91"/>
        <v>66.580520826709062</v>
      </c>
      <c r="EQ78" s="2">
        <f t="shared" ref="EQ78:FE94" si="92">CU$228*$B78+CU$229</f>
        <v>67.185030149126774</v>
      </c>
      <c r="ER78" s="2">
        <f t="shared" si="92"/>
        <v>67.313164472374424</v>
      </c>
      <c r="ES78" s="2">
        <f t="shared" si="92"/>
        <v>67.145617734770269</v>
      </c>
      <c r="ET78" s="2">
        <f t="shared" si="92"/>
        <v>68.615928490299709</v>
      </c>
      <c r="EU78" s="2">
        <f t="shared" si="92"/>
        <v>69.486679223764895</v>
      </c>
      <c r="EV78" s="2">
        <f t="shared" si="92"/>
        <v>71.794111700036169</v>
      </c>
      <c r="EW78" s="2">
        <f t="shared" si="92"/>
        <v>69.903589017392576</v>
      </c>
      <c r="EX78" s="2">
        <f t="shared" si="92"/>
        <v>70.318887392406069</v>
      </c>
      <c r="EY78" s="2">
        <f t="shared" si="92"/>
        <v>70.904245566023377</v>
      </c>
      <c r="EZ78" s="2">
        <f t="shared" si="92"/>
        <v>68.682400496819938</v>
      </c>
      <c r="FA78" s="2">
        <f t="shared" si="92"/>
        <v>67.696089777879934</v>
      </c>
      <c r="FB78" s="2">
        <f t="shared" si="92"/>
        <v>66.19433368041193</v>
      </c>
      <c r="FC78" s="2">
        <f t="shared" si="92"/>
        <v>67.694860904824282</v>
      </c>
      <c r="FD78" s="2">
        <f t="shared" si="92"/>
        <v>66.898939616366761</v>
      </c>
      <c r="FE78" s="2">
        <f t="shared" si="92"/>
        <v>69.108915262051212</v>
      </c>
      <c r="FG78" s="2">
        <f t="shared" ref="FG78:FU94" si="93">POWER(10,($B78-C$231)/C$229)/(1+POWER(10,($B78-C$231)/C$229))</f>
        <v>0.75134516008754781</v>
      </c>
      <c r="FH78" s="2">
        <f t="shared" si="93"/>
        <v>0.70574973321121048</v>
      </c>
      <c r="FI78" s="2">
        <f t="shared" si="93"/>
        <v>0.70794366060722247</v>
      </c>
      <c r="FJ78" s="2">
        <f t="shared" si="93"/>
        <v>0.70158184385032418</v>
      </c>
      <c r="FK78" s="2">
        <f t="shared" si="93"/>
        <v>0.66959065426448705</v>
      </c>
      <c r="FL78" s="2">
        <f t="shared" si="93"/>
        <v>0.67529181447617659</v>
      </c>
      <c r="FM78" s="2">
        <f t="shared" si="93"/>
        <v>0.68361931031017209</v>
      </c>
      <c r="FN78" s="2">
        <f t="shared" si="93"/>
        <v>0.6561221227987265</v>
      </c>
      <c r="FO78" s="2">
        <f t="shared" si="93"/>
        <v>0.65619382311145702</v>
      </c>
      <c r="FP78" s="2">
        <f t="shared" si="93"/>
        <v>0.66416483762416145</v>
      </c>
      <c r="FQ78" s="2">
        <f t="shared" si="93"/>
        <v>0.66968135232917347</v>
      </c>
      <c r="FR78" s="2">
        <f t="shared" si="93"/>
        <v>0.67379946550247316</v>
      </c>
      <c r="FS78" s="2">
        <f t="shared" si="93"/>
        <v>0.6721925180357482</v>
      </c>
      <c r="FT78" s="2">
        <f t="shared" si="93"/>
        <v>0.69848678500741324</v>
      </c>
      <c r="FU78" s="2">
        <f t="shared" si="93"/>
        <v>0.6251760927423885</v>
      </c>
      <c r="FW78" s="2">
        <f t="shared" si="82"/>
        <v>6.4008192365696826E-14</v>
      </c>
      <c r="FX78" s="2">
        <f t="shared" si="82"/>
        <v>1.1084400645537483E-4</v>
      </c>
      <c r="FY78" s="2">
        <f t="shared" si="82"/>
        <v>9.4606208957736797E-5</v>
      </c>
      <c r="FZ78" s="2">
        <f t="shared" si="82"/>
        <v>1.0150667012821976E-4</v>
      </c>
      <c r="GA78" s="2">
        <f t="shared" si="82"/>
        <v>8.6315450864192541E-5</v>
      </c>
      <c r="GB78" s="2">
        <f t="shared" si="82"/>
        <v>7.5929231774588696E-5</v>
      </c>
      <c r="GC78" s="2">
        <f t="shared" si="82"/>
        <v>8.1022002063386311E-5</v>
      </c>
      <c r="GD78" s="2">
        <f t="shared" si="82"/>
        <v>7.5162676938693193E-5</v>
      </c>
      <c r="GE78" s="2">
        <f t="shared" si="82"/>
        <v>8.242656378622166E-5</v>
      </c>
      <c r="GF78" s="2">
        <f t="shared" si="82"/>
        <v>8.4466819103884411E-5</v>
      </c>
      <c r="GG78" s="2">
        <f t="shared" si="82"/>
        <v>8.9190222704263971E-5</v>
      </c>
      <c r="GH78" s="2">
        <f t="shared" si="82"/>
        <v>9.3211370890054372E-5</v>
      </c>
      <c r="GI78" s="2">
        <f t="shared" si="82"/>
        <v>7.5209352682767977E-5</v>
      </c>
      <c r="GJ78" s="2">
        <f t="shared" si="82"/>
        <v>5.500767944743577E-5</v>
      </c>
      <c r="GK78" s="2">
        <f t="shared" si="82"/>
        <v>4.1370539663448449E-5</v>
      </c>
      <c r="GM78" s="86">
        <f t="shared" si="83"/>
        <v>0.18034324432606036</v>
      </c>
      <c r="GN78" s="86">
        <f t="shared" si="83"/>
        <v>0.13511172034575777</v>
      </c>
      <c r="GO78" s="86">
        <f t="shared" si="83"/>
        <v>0.13577865975599382</v>
      </c>
      <c r="GP78" s="86">
        <f t="shared" si="83"/>
        <v>0.14502341342404843</v>
      </c>
      <c r="GQ78" s="86">
        <f t="shared" si="83"/>
        <v>0.10920533818410118</v>
      </c>
      <c r="GR78" s="86">
        <f t="shared" si="83"/>
        <v>0.11533418750184433</v>
      </c>
      <c r="GS78" s="86">
        <f t="shared" si="83"/>
        <v>0.1342659091311241</v>
      </c>
      <c r="GT78" s="86">
        <f t="shared" si="83"/>
        <v>0.10428264718712515</v>
      </c>
      <c r="GU78" s="86">
        <f t="shared" si="83"/>
        <v>0.10587258760624405</v>
      </c>
      <c r="GV78" s="86">
        <f t="shared" si="83"/>
        <v>0.10756195103562169</v>
      </c>
      <c r="GW78" s="86">
        <f t="shared" si="83"/>
        <v>0.11324390901711354</v>
      </c>
      <c r="GX78" s="86">
        <f t="shared" si="83"/>
        <v>0.11978710226404651</v>
      </c>
      <c r="GY78" s="86">
        <f t="shared" si="83"/>
        <v>0.11395917163773904</v>
      </c>
      <c r="GZ78" s="86">
        <f t="shared" si="83"/>
        <v>0.14159451476248305</v>
      </c>
      <c r="HA78" s="86">
        <f t="shared" si="83"/>
        <v>7.7864261410506563E-2</v>
      </c>
      <c r="HC78" s="86">
        <f t="shared" si="73"/>
        <v>6.6971398454056562E-6</v>
      </c>
      <c r="HD78" s="86">
        <f t="shared" si="73"/>
        <v>1.6602891124536572E-6</v>
      </c>
      <c r="HE78" s="86">
        <f t="shared" si="73"/>
        <v>1.4618644826721419E-6</v>
      </c>
      <c r="HF78" s="86">
        <f t="shared" si="73"/>
        <v>6.6393673940000017E-7</v>
      </c>
      <c r="HG78" s="86">
        <f t="shared" si="87"/>
        <v>7.63217441717523E-8</v>
      </c>
      <c r="HH78" s="86">
        <f t="shared" si="87"/>
        <v>4.2532288413002472E-7</v>
      </c>
      <c r="HI78" s="86">
        <f t="shared" si="87"/>
        <v>3.0885846946084625E-7</v>
      </c>
      <c r="HJ78" s="86">
        <f t="shared" si="87"/>
        <v>5.2970746976433138E-7</v>
      </c>
      <c r="HK78" s="86">
        <f t="shared" si="87"/>
        <v>8.2916228673290609E-7</v>
      </c>
      <c r="HL78" s="86">
        <f t="shared" si="87"/>
        <v>3.3166124552979281E-7</v>
      </c>
      <c r="HM78" s="86">
        <f t="shared" si="87"/>
        <v>3.5969065219350711E-7</v>
      </c>
      <c r="HN78" s="86">
        <f t="shared" si="87"/>
        <v>6.6342815307548453E-7</v>
      </c>
      <c r="HO78" s="86">
        <f t="shared" si="87"/>
        <v>1.8990322581706444E-6</v>
      </c>
      <c r="HP78" s="86">
        <f t="shared" si="87"/>
        <v>8.0853561674110565E-7</v>
      </c>
      <c r="HQ78" s="86">
        <f t="shared" si="87"/>
        <v>6.1107156997686777E-9</v>
      </c>
      <c r="HS78" s="86">
        <f t="shared" si="84"/>
        <v>1.8637519395407927E-138</v>
      </c>
      <c r="HT78" s="86">
        <f t="shared" si="84"/>
        <v>1.2360888973425021E-37</v>
      </c>
      <c r="HU78" s="86">
        <f t="shared" si="84"/>
        <v>3.6677139680284077E-39</v>
      </c>
      <c r="HV78" s="86">
        <f t="shared" si="84"/>
        <v>1.833184919513006E-44</v>
      </c>
      <c r="HW78" s="86">
        <f t="shared" si="84"/>
        <v>2.9129612256729603E-51</v>
      </c>
      <c r="HX78" s="86">
        <f t="shared" si="84"/>
        <v>6.6429918280696653E-46</v>
      </c>
      <c r="HY78" s="86">
        <f t="shared" si="84"/>
        <v>4.7514880992803744E-49</v>
      </c>
      <c r="HZ78" s="86">
        <f t="shared" si="84"/>
        <v>8.6808691863755039E-47</v>
      </c>
      <c r="IA78" s="86">
        <f t="shared" si="84"/>
        <v>1.4792370242738702E-45</v>
      </c>
      <c r="IB78" s="86">
        <f t="shared" si="84"/>
        <v>1.2286373111167919E-47</v>
      </c>
      <c r="IC78" s="86">
        <f t="shared" si="84"/>
        <v>1.5493776701837999E-46</v>
      </c>
      <c r="ID78" s="86">
        <f t="shared" si="84"/>
        <v>6.0455416521934915E-45</v>
      </c>
      <c r="IE78" s="86">
        <f t="shared" si="84"/>
        <v>3.8007820484907579E-40</v>
      </c>
      <c r="IF78" s="86">
        <f t="shared" si="84"/>
        <v>3.3964033263917866E-27</v>
      </c>
      <c r="IG78" s="86">
        <f t="shared" si="84"/>
        <v>3.0866131930166171E-20</v>
      </c>
      <c r="II78" s="86">
        <f t="shared" si="85"/>
        <v>0</v>
      </c>
      <c r="IJ78" s="86">
        <f t="shared" si="85"/>
        <v>8.3038484236116972E-221</v>
      </c>
      <c r="IK78" s="86">
        <f t="shared" si="85"/>
        <v>2.8854460356691456E-232</v>
      </c>
      <c r="IL78" s="86">
        <f t="shared" si="85"/>
        <v>2.3847303975721851E-268</v>
      </c>
      <c r="IM78" s="86">
        <f t="shared" si="85"/>
        <v>1.6846439296009215E-305</v>
      </c>
      <c r="IN78" s="86">
        <f t="shared" si="85"/>
        <v>7.7741406655820021E-273</v>
      </c>
      <c r="IO78" s="86">
        <f t="shared" si="85"/>
        <v>1.3893464045173825E-295</v>
      </c>
      <c r="IP78" s="86">
        <f t="shared" si="85"/>
        <v>3.2292302480890823E-280</v>
      </c>
      <c r="IQ78" s="86">
        <f t="shared" si="85"/>
        <v>4.3010565632682324E-273</v>
      </c>
      <c r="IR78" s="86">
        <f t="shared" si="85"/>
        <v>2.6964403333863539E-284</v>
      </c>
      <c r="IS78" s="86">
        <f t="shared" si="85"/>
        <v>2.8988176075966198E-276</v>
      </c>
      <c r="IT78" s="86">
        <f t="shared" si="85"/>
        <v>3.2060895546103223E-267</v>
      </c>
      <c r="IU78" s="86">
        <f t="shared" si="85"/>
        <v>7.4996649804038277E-236</v>
      </c>
      <c r="IV78" s="86">
        <f t="shared" si="85"/>
        <v>1.3556847170041276E-93</v>
      </c>
      <c r="IW78" s="86">
        <f t="shared" si="85"/>
        <v>2.4367850905603211E-56</v>
      </c>
      <c r="IY78" s="86">
        <f t="shared" si="86"/>
        <v>0.18034994146590577</v>
      </c>
      <c r="IZ78" s="86">
        <f t="shared" si="86"/>
        <v>0.13511338063487022</v>
      </c>
      <c r="JA78" s="86">
        <f t="shared" si="86"/>
        <v>0.13578012162047648</v>
      </c>
      <c r="JB78" s="86">
        <f t="shared" si="86"/>
        <v>0.14502407736078782</v>
      </c>
      <c r="JC78" s="86">
        <f t="shared" si="86"/>
        <v>0.10920541450584535</v>
      </c>
      <c r="JD78" s="86">
        <f t="shared" si="86"/>
        <v>0.11533461282472847</v>
      </c>
      <c r="JE78" s="86">
        <f t="shared" si="86"/>
        <v>0.13426621798959357</v>
      </c>
      <c r="JF78" s="86">
        <f t="shared" si="86"/>
        <v>0.10428317689459492</v>
      </c>
      <c r="JG78" s="86">
        <f t="shared" si="86"/>
        <v>0.10587341676853078</v>
      </c>
      <c r="JH78" s="86">
        <f t="shared" si="86"/>
        <v>0.10756228269686721</v>
      </c>
      <c r="JI78" s="86">
        <f t="shared" si="86"/>
        <v>0.11324426870776573</v>
      </c>
      <c r="JJ78" s="86">
        <f t="shared" si="86"/>
        <v>0.11978776569219959</v>
      </c>
      <c r="JK78" s="86">
        <f t="shared" si="86"/>
        <v>0.11396107066999721</v>
      </c>
      <c r="JL78" s="86">
        <f t="shared" si="86"/>
        <v>0.14159532329809979</v>
      </c>
      <c r="JM78" s="86">
        <f t="shared" si="86"/>
        <v>7.7864267521222261E-2</v>
      </c>
    </row>
    <row r="79" spans="2:273" x14ac:dyDescent="0.25">
      <c r="B79" s="2">
        <v>52</v>
      </c>
      <c r="C79" s="37">
        <v>150.19399999999999</v>
      </c>
      <c r="D79" s="37">
        <v>142.56700000000001</v>
      </c>
      <c r="E79" s="37">
        <v>137.10400000000001</v>
      </c>
      <c r="F79" s="37">
        <v>150.453</v>
      </c>
      <c r="G79" s="37">
        <v>134.26599999999999</v>
      </c>
      <c r="H79" s="37">
        <v>136.23400000000001</v>
      </c>
      <c r="I79" s="37">
        <v>149.43799999999999</v>
      </c>
      <c r="J79" s="37">
        <v>135.53100000000001</v>
      </c>
      <c r="K79" s="37">
        <v>140.828</v>
      </c>
      <c r="L79" s="37">
        <v>131.25</v>
      </c>
      <c r="M79" s="37">
        <v>130.71899999999999</v>
      </c>
      <c r="N79" s="37">
        <v>134.328</v>
      </c>
      <c r="O79" s="37">
        <v>131.01599999999999</v>
      </c>
      <c r="P79" s="37">
        <v>135.078</v>
      </c>
      <c r="Q79" s="37">
        <v>101.90900000000001</v>
      </c>
      <c r="S79" s="4">
        <f t="shared" si="88"/>
        <v>150.85113756790008</v>
      </c>
      <c r="T79" s="4">
        <f t="shared" si="88"/>
        <v>143.26601861650485</v>
      </c>
      <c r="U79" s="4">
        <f t="shared" si="88"/>
        <v>139.79776183967596</v>
      </c>
      <c r="V79" s="4">
        <f t="shared" si="88"/>
        <v>149.82203265770718</v>
      </c>
      <c r="W79" s="4">
        <f t="shared" si="88"/>
        <v>138.0974963984747</v>
      </c>
      <c r="X79" s="4">
        <f t="shared" si="88"/>
        <v>140.86152626675965</v>
      </c>
      <c r="Y79" s="4">
        <f t="shared" si="88"/>
        <v>148.66970766663619</v>
      </c>
      <c r="Z79" s="4">
        <f t="shared" si="88"/>
        <v>136.8725970523235</v>
      </c>
      <c r="AA79" s="4">
        <f t="shared" si="88"/>
        <v>136.90989315050857</v>
      </c>
      <c r="AB79" s="4">
        <f t="shared" si="88"/>
        <v>133.21938065768808</v>
      </c>
      <c r="AC79" s="4">
        <f t="shared" si="88"/>
        <v>136.03384709674586</v>
      </c>
      <c r="AD79" s="4">
        <f t="shared" si="88"/>
        <v>136.34916239159617</v>
      </c>
      <c r="AE79" s="4">
        <f t="shared" si="88"/>
        <v>134.11488741414453</v>
      </c>
      <c r="AF79" s="4">
        <f t="shared" si="88"/>
        <v>137.69617195727434</v>
      </c>
      <c r="AG79" s="4">
        <f t="shared" si="88"/>
        <v>104.75995328790715</v>
      </c>
      <c r="AI79" s="4">
        <f t="shared" si="89"/>
        <v>-0.6571375679000937</v>
      </c>
      <c r="AJ79" s="4">
        <f t="shared" si="89"/>
        <v>-0.6990186165048442</v>
      </c>
      <c r="AK79" s="4">
        <f t="shared" si="89"/>
        <v>-2.6937618396759433</v>
      </c>
      <c r="AL79" s="4">
        <f t="shared" si="89"/>
        <v>0.63096734229281992</v>
      </c>
      <c r="AM79" s="4">
        <f t="shared" si="89"/>
        <v>-3.8314963984747124</v>
      </c>
      <c r="AN79" s="4">
        <f t="shared" si="89"/>
        <v>-4.6275262667596451</v>
      </c>
      <c r="AO79" s="4">
        <f t="shared" si="89"/>
        <v>0.76829233336380298</v>
      </c>
      <c r="AP79" s="4">
        <f t="shared" si="89"/>
        <v>-1.3415970523234932</v>
      </c>
      <c r="AQ79" s="4">
        <f t="shared" si="89"/>
        <v>3.9181068494914371</v>
      </c>
      <c r="AR79" s="4">
        <f t="shared" si="89"/>
        <v>-1.9693806576880775</v>
      </c>
      <c r="AS79" s="4">
        <f t="shared" si="89"/>
        <v>-5.314847096745865</v>
      </c>
      <c r="AT79" s="4">
        <f t="shared" si="89"/>
        <v>-2.0211623915961638</v>
      </c>
      <c r="AU79" s="4">
        <f t="shared" si="89"/>
        <v>-3.0988874141445422</v>
      </c>
      <c r="AV79" s="4">
        <f t="shared" si="89"/>
        <v>-2.6181719572743418</v>
      </c>
      <c r="AW79" s="4">
        <f t="shared" si="89"/>
        <v>-2.8509532879071458</v>
      </c>
      <c r="AY79" s="2">
        <f t="shared" si="80"/>
        <v>70.599410648174313</v>
      </c>
      <c r="AZ79" s="2">
        <f t="shared" si="80"/>
        <v>72.786264840151318</v>
      </c>
      <c r="BA79" s="2">
        <f t="shared" si="80"/>
        <v>69.989199685703369</v>
      </c>
      <c r="BB79" s="2">
        <f t="shared" si="80"/>
        <v>73.21331755413091</v>
      </c>
      <c r="BC79" s="2">
        <f t="shared" si="80"/>
        <v>73.943676526407501</v>
      </c>
      <c r="BD79" s="2">
        <f t="shared" si="80"/>
        <v>75.487547509628243</v>
      </c>
      <c r="BE79" s="2">
        <f t="shared" si="80"/>
        <v>73.739847059366113</v>
      </c>
      <c r="BF79" s="2">
        <f t="shared" si="80"/>
        <v>73.200572482707784</v>
      </c>
      <c r="BG79" s="2">
        <f t="shared" si="80"/>
        <v>74.307119617949994</v>
      </c>
      <c r="BH79" s="2">
        <f t="shared" si="80"/>
        <v>71.044398135748395</v>
      </c>
      <c r="BI79" s="2">
        <f t="shared" si="80"/>
        <v>69.921568046842239</v>
      </c>
      <c r="BJ79" s="2">
        <f t="shared" si="80"/>
        <v>69.313821514423978</v>
      </c>
      <c r="BK79" s="2">
        <f t="shared" si="80"/>
        <v>70.751760839398813</v>
      </c>
      <c r="BL79" s="2">
        <f t="shared" si="80"/>
        <v>69.618682268212851</v>
      </c>
      <c r="BM79" s="2">
        <f t="shared" si="80"/>
        <v>68.44187808239873</v>
      </c>
      <c r="BO79" s="2" t="str">
        <f t="shared" si="10"/>
        <v/>
      </c>
      <c r="BP79" s="2" t="str">
        <f t="shared" si="11"/>
        <v/>
      </c>
      <c r="BQ79" s="2" t="str">
        <f t="shared" si="12"/>
        <v/>
      </c>
      <c r="BR79" s="2" t="str">
        <f t="shared" si="13"/>
        <v/>
      </c>
      <c r="BS79" s="2" t="str">
        <f t="shared" si="14"/>
        <v/>
      </c>
      <c r="BT79" s="2" t="str">
        <f t="shared" si="15"/>
        <v/>
      </c>
      <c r="BU79" s="2" t="str">
        <f t="shared" si="16"/>
        <v/>
      </c>
      <c r="BV79" s="2" t="str">
        <f t="shared" si="17"/>
        <v/>
      </c>
      <c r="BW79" s="2" t="str">
        <f t="shared" si="18"/>
        <v/>
      </c>
      <c r="BX79" s="2" t="str">
        <f t="shared" si="19"/>
        <v/>
      </c>
      <c r="BY79" s="2" t="str">
        <f t="shared" si="20"/>
        <v/>
      </c>
      <c r="BZ79" s="2" t="str">
        <f t="shared" si="21"/>
        <v/>
      </c>
      <c r="CA79" s="2" t="str">
        <f t="shared" si="22"/>
        <v/>
      </c>
      <c r="CB79" s="2" t="str">
        <f t="shared" si="23"/>
        <v/>
      </c>
      <c r="CC79" s="2" t="str">
        <f t="shared" si="24"/>
        <v/>
      </c>
      <c r="CE79" s="2" t="str">
        <f t="shared" si="81"/>
        <v/>
      </c>
      <c r="CF79" s="2" t="str">
        <f t="shared" si="81"/>
        <v/>
      </c>
      <c r="CG79" s="2" t="str">
        <f t="shared" si="81"/>
        <v/>
      </c>
      <c r="CH79" s="2" t="str">
        <f t="shared" si="81"/>
        <v/>
      </c>
      <c r="CI79" s="2" t="str">
        <f t="shared" si="81"/>
        <v/>
      </c>
      <c r="CJ79" s="2" t="str">
        <f t="shared" si="81"/>
        <v/>
      </c>
      <c r="CK79" s="2" t="str">
        <f t="shared" si="81"/>
        <v/>
      </c>
      <c r="CL79" s="2" t="str">
        <f t="shared" si="81"/>
        <v/>
      </c>
      <c r="CM79" s="2" t="str">
        <f t="shared" si="81"/>
        <v/>
      </c>
      <c r="CN79" s="2" t="str">
        <f t="shared" si="81"/>
        <v/>
      </c>
      <c r="CO79" s="2" t="str">
        <f t="shared" si="81"/>
        <v/>
      </c>
      <c r="CP79" s="2" t="str">
        <f t="shared" si="81"/>
        <v/>
      </c>
      <c r="CQ79" s="2" t="str">
        <f t="shared" si="81"/>
        <v/>
      </c>
      <c r="CR79" s="2" t="str">
        <f t="shared" si="81"/>
        <v/>
      </c>
      <c r="CS79" s="2" t="str">
        <f t="shared" si="81"/>
        <v/>
      </c>
      <c r="CU79" s="2" t="str">
        <f t="shared" si="26"/>
        <v/>
      </c>
      <c r="CV79" s="2" t="str">
        <f t="shared" si="27"/>
        <v/>
      </c>
      <c r="CW79" s="2" t="str">
        <f t="shared" si="28"/>
        <v/>
      </c>
      <c r="CX79" s="2" t="str">
        <f t="shared" si="29"/>
        <v/>
      </c>
      <c r="CY79" s="2" t="str">
        <f t="shared" si="30"/>
        <v/>
      </c>
      <c r="CZ79" s="2" t="str">
        <f t="shared" si="31"/>
        <v/>
      </c>
      <c r="DA79" s="2" t="str">
        <f t="shared" si="32"/>
        <v/>
      </c>
      <c r="DB79" s="2" t="str">
        <f t="shared" si="33"/>
        <v/>
      </c>
      <c r="DC79" s="2" t="str">
        <f t="shared" si="34"/>
        <v/>
      </c>
      <c r="DD79" s="2" t="str">
        <f t="shared" si="35"/>
        <v/>
      </c>
      <c r="DE79" s="2" t="str">
        <f t="shared" si="36"/>
        <v/>
      </c>
      <c r="DF79" s="2" t="str">
        <f t="shared" si="37"/>
        <v/>
      </c>
      <c r="DG79" s="2" t="str">
        <f t="shared" si="38"/>
        <v/>
      </c>
      <c r="DH79" s="2" t="str">
        <f t="shared" si="39"/>
        <v/>
      </c>
      <c r="DI79" s="2" t="str">
        <f t="shared" si="40"/>
        <v/>
      </c>
      <c r="DK79" s="2">
        <f t="shared" si="90"/>
        <v>82.101028744939271</v>
      </c>
      <c r="DL79" s="2">
        <f t="shared" si="90"/>
        <v>82.299999303135905</v>
      </c>
      <c r="DM79" s="2">
        <f t="shared" si="90"/>
        <v>80.301435540069718</v>
      </c>
      <c r="DN79" s="2">
        <f t="shared" si="90"/>
        <v>83.88021451530129</v>
      </c>
      <c r="DO79" s="2">
        <f t="shared" si="90"/>
        <v>83.921946541830266</v>
      </c>
      <c r="DP79" s="2">
        <f t="shared" si="90"/>
        <v>83.567938689217783</v>
      </c>
      <c r="DQ79" s="2">
        <f t="shared" si="90"/>
        <v>81.392953790395651</v>
      </c>
      <c r="DR79" s="2">
        <f t="shared" si="90"/>
        <v>78.920977026074709</v>
      </c>
      <c r="DS79" s="2">
        <f t="shared" si="90"/>
        <v>80.605498338870419</v>
      </c>
      <c r="DT79" s="2">
        <f t="shared" si="90"/>
        <v>76.687652672908499</v>
      </c>
      <c r="DU79" s="2">
        <f t="shared" si="90"/>
        <v>75.570123527635147</v>
      </c>
      <c r="DV79" s="2">
        <f t="shared" si="90"/>
        <v>77.704540622168523</v>
      </c>
      <c r="DW79" s="2">
        <f t="shared" si="90"/>
        <v>78.437025520990645</v>
      </c>
      <c r="DX79" s="2">
        <f t="shared" si="90"/>
        <v>77.18127788131703</v>
      </c>
      <c r="DY79" s="2">
        <f t="shared" si="90"/>
        <v>71.933585365853645</v>
      </c>
      <c r="EA79" s="2">
        <f t="shared" si="91"/>
        <v>67.127917065206958</v>
      </c>
      <c r="EB79" s="2">
        <f t="shared" si="91"/>
        <v>69.16901366080512</v>
      </c>
      <c r="EC79" s="2">
        <f t="shared" si="91"/>
        <v>66.109157207775809</v>
      </c>
      <c r="ED79" s="2">
        <f t="shared" si="91"/>
        <v>69.075451583030912</v>
      </c>
      <c r="EE79" s="2">
        <f t="shared" si="91"/>
        <v>69.453144874899095</v>
      </c>
      <c r="EF79" s="2">
        <f t="shared" si="91"/>
        <v>71.944060577673667</v>
      </c>
      <c r="EG79" s="2">
        <f t="shared" si="91"/>
        <v>70.509702046035784</v>
      </c>
      <c r="EH79" s="2">
        <f t="shared" si="91"/>
        <v>70.466298494286519</v>
      </c>
      <c r="EI79" s="2">
        <f t="shared" si="91"/>
        <v>71.297572833723649</v>
      </c>
      <c r="EJ79" s="2">
        <f t="shared" si="91"/>
        <v>68.441941139734581</v>
      </c>
      <c r="EK79" s="2">
        <f t="shared" si="91"/>
        <v>67.380548549681805</v>
      </c>
      <c r="EL79" s="2">
        <f t="shared" si="91"/>
        <v>65.609044516698305</v>
      </c>
      <c r="EM79" s="2">
        <f t="shared" si="91"/>
        <v>67.333633894708086</v>
      </c>
      <c r="EN79" s="2">
        <f t="shared" si="91"/>
        <v>66.641391748923567</v>
      </c>
      <c r="EO79" s="2">
        <f t="shared" si="91"/>
        <v>66.532454372019075</v>
      </c>
      <c r="EQ79" s="2">
        <f t="shared" si="92"/>
        <v>67.127917065206958</v>
      </c>
      <c r="ER79" s="2">
        <f t="shared" si="92"/>
        <v>67.257286563507762</v>
      </c>
      <c r="ES79" s="2">
        <f t="shared" si="92"/>
        <v>67.091815131010648</v>
      </c>
      <c r="ET79" s="2">
        <f t="shared" si="92"/>
        <v>68.546133499655326</v>
      </c>
      <c r="EU79" s="2">
        <f t="shared" si="92"/>
        <v>69.420774568263724</v>
      </c>
      <c r="EV79" s="2">
        <f t="shared" si="92"/>
        <v>71.719116843082048</v>
      </c>
      <c r="EW79" s="2">
        <f t="shared" si="92"/>
        <v>69.838730114930343</v>
      </c>
      <c r="EX79" s="2">
        <f t="shared" si="92"/>
        <v>70.245708271299421</v>
      </c>
      <c r="EY79" s="2">
        <f t="shared" si="92"/>
        <v>70.819760326722331</v>
      </c>
      <c r="EZ79" s="2">
        <f t="shared" si="92"/>
        <v>68.602962053236837</v>
      </c>
      <c r="FA79" s="2">
        <f t="shared" si="92"/>
        <v>67.616282513529896</v>
      </c>
      <c r="FB79" s="2">
        <f t="shared" si="92"/>
        <v>66.123362289435022</v>
      </c>
      <c r="FC79" s="2">
        <f t="shared" si="92"/>
        <v>67.609163775998852</v>
      </c>
      <c r="FD79" s="2">
        <f t="shared" si="92"/>
        <v>66.81905228044792</v>
      </c>
      <c r="FE79" s="2">
        <f t="shared" si="92"/>
        <v>69.011242159359753</v>
      </c>
      <c r="FG79" s="2">
        <f t="shared" si="93"/>
        <v>0.76815149334213717</v>
      </c>
      <c r="FH79" s="2">
        <f t="shared" si="93"/>
        <v>0.72450784556820014</v>
      </c>
      <c r="FI79" s="2">
        <f t="shared" si="93"/>
        <v>0.72661608986762716</v>
      </c>
      <c r="FJ79" s="2">
        <f t="shared" si="93"/>
        <v>0.72050042932284442</v>
      </c>
      <c r="FK79" s="2">
        <f t="shared" si="93"/>
        <v>0.68964017764032404</v>
      </c>
      <c r="FL79" s="2">
        <f t="shared" si="93"/>
        <v>0.69515288912639805</v>
      </c>
      <c r="FM79" s="2">
        <f t="shared" si="93"/>
        <v>0.70319490009785213</v>
      </c>
      <c r="FN79" s="2">
        <f t="shared" si="93"/>
        <v>0.67659418891165013</v>
      </c>
      <c r="FO79" s="2">
        <f t="shared" si="93"/>
        <v>0.67666372422062115</v>
      </c>
      <c r="FP79" s="2">
        <f t="shared" si="93"/>
        <v>0.68438841541469708</v>
      </c>
      <c r="FQ79" s="2">
        <f t="shared" si="93"/>
        <v>0.68972792232019786</v>
      </c>
      <c r="FR79" s="2">
        <f t="shared" si="93"/>
        <v>0.69371041911476561</v>
      </c>
      <c r="FS79" s="2">
        <f t="shared" si="93"/>
        <v>0.69215674469424426</v>
      </c>
      <c r="FT79" s="2">
        <f t="shared" si="93"/>
        <v>0.7175225836026532</v>
      </c>
      <c r="FU79" s="2">
        <f t="shared" si="93"/>
        <v>0.64649787785237067</v>
      </c>
      <c r="FW79" s="2">
        <f t="shared" si="82"/>
        <v>7.0183587303524774E-14</v>
      </c>
      <c r="FX79" s="2">
        <f t="shared" si="82"/>
        <v>1.2153673653399109E-4</v>
      </c>
      <c r="FY79" s="2">
        <f t="shared" si="82"/>
        <v>1.0373269852831763E-4</v>
      </c>
      <c r="FZ79" s="2">
        <f t="shared" si="82"/>
        <v>1.1129876058984771E-4</v>
      </c>
      <c r="GA79" s="2">
        <f t="shared" si="82"/>
        <v>9.4642221724170321E-5</v>
      </c>
      <c r="GB79" s="2">
        <f t="shared" si="82"/>
        <v>8.3254137211281656E-5</v>
      </c>
      <c r="GC79" s="2">
        <f t="shared" si="82"/>
        <v>8.8838164235180311E-5</v>
      </c>
      <c r="GD79" s="2">
        <f t="shared" si="82"/>
        <v>8.2413638799627004E-5</v>
      </c>
      <c r="GE79" s="2">
        <f t="shared" si="82"/>
        <v>9.0378211253966137E-5</v>
      </c>
      <c r="GF79" s="2">
        <f t="shared" si="82"/>
        <v>9.2615270704028563E-5</v>
      </c>
      <c r="GG79" s="2">
        <f t="shared" si="82"/>
        <v>9.7794292993114477E-5</v>
      </c>
      <c r="GH79" s="2">
        <f t="shared" si="82"/>
        <v>1.0220331671293822E-4</v>
      </c>
      <c r="GI79" s="2">
        <f t="shared" si="82"/>
        <v>8.2464816992817029E-5</v>
      </c>
      <c r="GJ79" s="2">
        <f t="shared" si="82"/>
        <v>6.0314401043506339E-5</v>
      </c>
      <c r="GK79" s="2">
        <f t="shared" si="82"/>
        <v>4.53617136489437E-5</v>
      </c>
      <c r="GM79" s="86">
        <f t="shared" si="83"/>
        <v>0.21384635824236761</v>
      </c>
      <c r="GN79" s="86">
        <f t="shared" si="83"/>
        <v>0.16502833379352516</v>
      </c>
      <c r="GO79" s="86">
        <f t="shared" si="83"/>
        <v>0.16549953538660134</v>
      </c>
      <c r="GP79" s="86">
        <f t="shared" si="83"/>
        <v>0.17862620285466638</v>
      </c>
      <c r="GQ79" s="86">
        <f t="shared" si="83"/>
        <v>0.13763658411332463</v>
      </c>
      <c r="GR79" s="86">
        <f t="shared" si="83"/>
        <v>0.1447666635365315</v>
      </c>
      <c r="GS79" s="86">
        <f t="shared" si="83"/>
        <v>0.1683128186209176</v>
      </c>
      <c r="GT79" s="86">
        <f t="shared" si="83"/>
        <v>0.13371417305499958</v>
      </c>
      <c r="GU79" s="86">
        <f t="shared" si="83"/>
        <v>0.13590633661385867</v>
      </c>
      <c r="GV79" s="86">
        <f t="shared" si="83"/>
        <v>0.1365037324940257</v>
      </c>
      <c r="GW79" s="86">
        <f t="shared" si="83"/>
        <v>0.14309096107173661</v>
      </c>
      <c r="GX79" s="86">
        <f t="shared" si="83"/>
        <v>0.15106776197726163</v>
      </c>
      <c r="GY79" s="86">
        <f t="shared" si="83"/>
        <v>0.14354073878101797</v>
      </c>
      <c r="GZ79" s="86">
        <f t="shared" si="83"/>
        <v>0.17479924355579754</v>
      </c>
      <c r="HA79" s="86">
        <f t="shared" si="83"/>
        <v>0.10298205966022624</v>
      </c>
      <c r="HC79" s="86">
        <f t="shared" si="73"/>
        <v>1.1963494400820958E-5</v>
      </c>
      <c r="HD79" s="86">
        <f t="shared" si="73"/>
        <v>3.1822981362311583E-6</v>
      </c>
      <c r="HE79" s="86">
        <f t="shared" si="73"/>
        <v>2.8262334343506781E-6</v>
      </c>
      <c r="HF79" s="86">
        <f t="shared" si="73"/>
        <v>1.3850937722079279E-6</v>
      </c>
      <c r="HG79" s="86">
        <f t="shared" si="87"/>
        <v>1.7505602222351461E-7</v>
      </c>
      <c r="HH79" s="86">
        <f t="shared" si="87"/>
        <v>8.8321854022213724E-7</v>
      </c>
      <c r="HI79" s="86">
        <f t="shared" si="87"/>
        <v>6.6990993206183718E-7</v>
      </c>
      <c r="HJ79" s="86">
        <f t="shared" si="87"/>
        <v>1.103476187859978E-6</v>
      </c>
      <c r="HK79" s="86">
        <f t="shared" si="87"/>
        <v>1.7027948645726699E-6</v>
      </c>
      <c r="HL79" s="86">
        <f t="shared" si="87"/>
        <v>7.0978652906604529E-7</v>
      </c>
      <c r="HM79" s="86">
        <f t="shared" si="87"/>
        <v>7.6318577738138868E-7</v>
      </c>
      <c r="HN79" s="86">
        <f t="shared" si="87"/>
        <v>1.3727730172438515E-6</v>
      </c>
      <c r="HO79" s="86">
        <f t="shared" si="87"/>
        <v>3.6079529937380258E-6</v>
      </c>
      <c r="HP79" s="86">
        <f t="shared" si="87"/>
        <v>1.6057890610582144E-6</v>
      </c>
      <c r="HQ79" s="86">
        <f t="shared" si="87"/>
        <v>1.5560676980758468E-8</v>
      </c>
      <c r="HS79" s="86">
        <f t="shared" si="84"/>
        <v>1.2560520696119785E-136</v>
      </c>
      <c r="HT79" s="86">
        <f t="shared" si="84"/>
        <v>1.2142359662615933E-36</v>
      </c>
      <c r="HU79" s="86">
        <f t="shared" si="84"/>
        <v>3.853081469454532E-38</v>
      </c>
      <c r="HV79" s="86">
        <f t="shared" si="84"/>
        <v>2.7864316603863014E-43</v>
      </c>
      <c r="HW79" s="86">
        <f t="shared" si="84"/>
        <v>6.2876167224845717E-50</v>
      </c>
      <c r="HX79" s="86">
        <f t="shared" si="84"/>
        <v>9.933334017011468E-45</v>
      </c>
      <c r="HY79" s="86">
        <f t="shared" si="84"/>
        <v>8.9323701272836613E-48</v>
      </c>
      <c r="HZ79" s="86">
        <f t="shared" si="84"/>
        <v>1.3792594113580841E-45</v>
      </c>
      <c r="IA79" s="86">
        <f t="shared" si="84"/>
        <v>2.2431224316007058E-44</v>
      </c>
      <c r="IB79" s="86">
        <f t="shared" si="84"/>
        <v>2.1166119104301222E-46</v>
      </c>
      <c r="IC79" s="86">
        <f t="shared" si="84"/>
        <v>2.5181342218829018E-45</v>
      </c>
      <c r="ID79" s="86">
        <f t="shared" si="84"/>
        <v>9.0485363007251037E-44</v>
      </c>
      <c r="IE79" s="86">
        <f t="shared" si="84"/>
        <v>3.9583410486059983E-39</v>
      </c>
      <c r="IF79" s="86">
        <f t="shared" si="84"/>
        <v>1.5606975253556888E-26</v>
      </c>
      <c r="IG79" s="86">
        <f t="shared" si="84"/>
        <v>9.0844276079992316E-20</v>
      </c>
      <c r="II79" s="86">
        <f t="shared" si="85"/>
        <v>0</v>
      </c>
      <c r="IJ79" s="86">
        <f t="shared" si="85"/>
        <v>2.0912571144457348E-216</v>
      </c>
      <c r="IK79" s="86">
        <f t="shared" si="85"/>
        <v>1.0302218862142327E-227</v>
      </c>
      <c r="IL79" s="86">
        <f t="shared" si="85"/>
        <v>4.8242623593051698E-263</v>
      </c>
      <c r="IM79" s="86">
        <f t="shared" si="85"/>
        <v>1.4730128219081395E-299</v>
      </c>
      <c r="IN79" s="86">
        <f t="shared" si="85"/>
        <v>1.3233085632623171E-267</v>
      </c>
      <c r="IO79" s="86">
        <f t="shared" si="85"/>
        <v>7.1117405991939505E-290</v>
      </c>
      <c r="IP79" s="86">
        <f t="shared" si="85"/>
        <v>7.5323629948151356E-275</v>
      </c>
      <c r="IQ79" s="86">
        <f t="shared" si="85"/>
        <v>8.2232675426511923E-268</v>
      </c>
      <c r="IR79" s="86">
        <f t="shared" si="85"/>
        <v>8.8051207352312036E-279</v>
      </c>
      <c r="IS79" s="86">
        <f t="shared" si="85"/>
        <v>7.0864957351580421E-271</v>
      </c>
      <c r="IT79" s="86">
        <f t="shared" si="85"/>
        <v>5.5105080084231048E-262</v>
      </c>
      <c r="IU79" s="86">
        <f t="shared" si="85"/>
        <v>2.4401771812018986E-231</v>
      </c>
      <c r="IV79" s="86">
        <f t="shared" si="85"/>
        <v>7.0120595357713529E-92</v>
      </c>
      <c r="IW79" s="86">
        <f t="shared" si="85"/>
        <v>2.3852926677929995E-55</v>
      </c>
      <c r="IY79" s="86">
        <f t="shared" si="86"/>
        <v>0.21385832173676844</v>
      </c>
      <c r="IZ79" s="86">
        <f t="shared" si="86"/>
        <v>0.16503151609166139</v>
      </c>
      <c r="JA79" s="86">
        <f t="shared" si="86"/>
        <v>0.16550236162003568</v>
      </c>
      <c r="JB79" s="86">
        <f t="shared" si="86"/>
        <v>0.17862758794843858</v>
      </c>
      <c r="JC79" s="86">
        <f t="shared" si="86"/>
        <v>0.13763675916934687</v>
      </c>
      <c r="JD79" s="86">
        <f t="shared" si="86"/>
        <v>0.14476754675507172</v>
      </c>
      <c r="JE79" s="86">
        <f t="shared" si="86"/>
        <v>0.16831348853084965</v>
      </c>
      <c r="JF79" s="86">
        <f t="shared" si="86"/>
        <v>0.13371527653118745</v>
      </c>
      <c r="JG79" s="86">
        <f t="shared" si="86"/>
        <v>0.13590803940872326</v>
      </c>
      <c r="JH79" s="86">
        <f t="shared" si="86"/>
        <v>0.13650444228055478</v>
      </c>
      <c r="JI79" s="86">
        <f t="shared" si="86"/>
        <v>0.14309172425751399</v>
      </c>
      <c r="JJ79" s="86">
        <f t="shared" si="86"/>
        <v>0.15106913475027886</v>
      </c>
      <c r="JK79" s="86">
        <f t="shared" si="86"/>
        <v>0.1435443467340117</v>
      </c>
      <c r="JL79" s="86">
        <f t="shared" si="86"/>
        <v>0.17480084934485859</v>
      </c>
      <c r="JM79" s="86">
        <f t="shared" si="86"/>
        <v>0.10298207522090322</v>
      </c>
    </row>
    <row r="80" spans="2:273" x14ac:dyDescent="0.25">
      <c r="B80" s="2">
        <v>53</v>
      </c>
      <c r="C80" s="37">
        <v>162.37299999999999</v>
      </c>
      <c r="D80" s="37">
        <v>158.56700000000001</v>
      </c>
      <c r="E80" s="37">
        <v>151.58199999999999</v>
      </c>
      <c r="F80" s="37">
        <v>166.71899999999999</v>
      </c>
      <c r="G80" s="37">
        <v>149.10900000000001</v>
      </c>
      <c r="H80" s="37">
        <v>151.328</v>
      </c>
      <c r="I80" s="37">
        <v>168.578</v>
      </c>
      <c r="J80" s="37">
        <v>153.75</v>
      </c>
      <c r="K80" s="37">
        <v>158.078</v>
      </c>
      <c r="L80" s="37">
        <v>147.328</v>
      </c>
      <c r="M80" s="37">
        <v>147.14099999999999</v>
      </c>
      <c r="N80" s="37">
        <v>151.18799999999999</v>
      </c>
      <c r="O80" s="37">
        <v>146.64099999999999</v>
      </c>
      <c r="P80" s="37">
        <v>149.90600000000001</v>
      </c>
      <c r="Q80" s="37">
        <v>110.06100000000001</v>
      </c>
      <c r="S80" s="4">
        <f t="shared" si="88"/>
        <v>160.45009466139521</v>
      </c>
      <c r="T80" s="4">
        <f t="shared" si="88"/>
        <v>153.7246400434673</v>
      </c>
      <c r="U80" s="4">
        <f t="shared" si="88"/>
        <v>150.05647918060905</v>
      </c>
      <c r="V80" s="4">
        <f t="shared" si="88"/>
        <v>161.50561681811743</v>
      </c>
      <c r="W80" s="4">
        <f t="shared" si="88"/>
        <v>149.50151015769239</v>
      </c>
      <c r="X80" s="4">
        <f t="shared" si="88"/>
        <v>152.21601034982444</v>
      </c>
      <c r="Y80" s="4">
        <f t="shared" si="88"/>
        <v>161.27917294674194</v>
      </c>
      <c r="Z80" s="4">
        <f t="shared" si="88"/>
        <v>149.19256776612855</v>
      </c>
      <c r="AA80" s="4">
        <f t="shared" si="88"/>
        <v>149.03310934937775</v>
      </c>
      <c r="AB80" s="4">
        <f t="shared" si="88"/>
        <v>144.70883430544569</v>
      </c>
      <c r="AC80" s="4">
        <f t="shared" si="88"/>
        <v>147.93281146085201</v>
      </c>
      <c r="AD80" s="4">
        <f t="shared" si="88"/>
        <v>148.15857764586551</v>
      </c>
      <c r="AE80" s="4">
        <f t="shared" si="88"/>
        <v>145.31592002226154</v>
      </c>
      <c r="AF80" s="4">
        <f t="shared" si="88"/>
        <v>148.27995153924607</v>
      </c>
      <c r="AG80" s="4">
        <f t="shared" si="88"/>
        <v>113.04901924728354</v>
      </c>
      <c r="AI80" s="4">
        <f t="shared" si="89"/>
        <v>1.9229053386047781</v>
      </c>
      <c r="AJ80" s="4">
        <f t="shared" si="89"/>
        <v>4.8423599565327038</v>
      </c>
      <c r="AK80" s="4">
        <f t="shared" si="89"/>
        <v>1.5255208193909482</v>
      </c>
      <c r="AL80" s="4">
        <f t="shared" si="89"/>
        <v>5.2133831818825627</v>
      </c>
      <c r="AM80" s="4">
        <f t="shared" si="89"/>
        <v>-0.39251015769238506</v>
      </c>
      <c r="AN80" s="4">
        <f t="shared" si="89"/>
        <v>-0.88801034982444094</v>
      </c>
      <c r="AO80" s="4">
        <f t="shared" si="89"/>
        <v>7.2988270532580657</v>
      </c>
      <c r="AP80" s="4">
        <f t="shared" si="89"/>
        <v>4.5574322338714524</v>
      </c>
      <c r="AQ80" s="4">
        <f t="shared" si="89"/>
        <v>9.04489065062225</v>
      </c>
      <c r="AR80" s="4">
        <f t="shared" si="89"/>
        <v>2.6191656945543116</v>
      </c>
      <c r="AS80" s="4">
        <f t="shared" si="89"/>
        <v>-0.79181146085201703</v>
      </c>
      <c r="AT80" s="4">
        <f t="shared" si="89"/>
        <v>3.029422354134482</v>
      </c>
      <c r="AU80" s="4">
        <f t="shared" si="89"/>
        <v>1.3250799777384543</v>
      </c>
      <c r="AV80" s="4">
        <f t="shared" si="89"/>
        <v>1.6260484607539354</v>
      </c>
      <c r="AW80" s="4">
        <f t="shared" si="89"/>
        <v>-2.9880192472835319</v>
      </c>
      <c r="AY80" s="2">
        <f t="shared" si="80"/>
        <v>70.372245488991254</v>
      </c>
      <c r="AZ80" s="2">
        <f t="shared" si="80"/>
        <v>72.537872428883304</v>
      </c>
      <c r="BA80" s="2">
        <f t="shared" si="80"/>
        <v>69.759331079650423</v>
      </c>
      <c r="BB80" s="2">
        <f t="shared" si="80"/>
        <v>72.960677212050058</v>
      </c>
      <c r="BC80" s="2">
        <f t="shared" si="80"/>
        <v>73.68494089065409</v>
      </c>
      <c r="BD80" s="2">
        <f t="shared" si="80"/>
        <v>75.270756855067987</v>
      </c>
      <c r="BE80" s="2">
        <f t="shared" si="80"/>
        <v>73.530181151582156</v>
      </c>
      <c r="BF80" s="2">
        <f t="shared" si="80"/>
        <v>73.008724885351782</v>
      </c>
      <c r="BG80" s="2">
        <f t="shared" si="80"/>
        <v>74.105109752393545</v>
      </c>
      <c r="BH80" s="2">
        <f t="shared" si="80"/>
        <v>70.871981870826232</v>
      </c>
      <c r="BI80" s="2">
        <f t="shared" si="80"/>
        <v>69.747422882686507</v>
      </c>
      <c r="BJ80" s="2">
        <f t="shared" si="80"/>
        <v>69.099935661009994</v>
      </c>
      <c r="BK80" s="2">
        <f t="shared" si="80"/>
        <v>70.544864346915332</v>
      </c>
      <c r="BL80" s="2">
        <f t="shared" si="80"/>
        <v>69.431421442539985</v>
      </c>
      <c r="BM80" s="2">
        <f t="shared" si="80"/>
        <v>68.356263845404754</v>
      </c>
      <c r="BO80" s="2" t="str">
        <f t="shared" si="10"/>
        <v/>
      </c>
      <c r="BP80" s="2" t="str">
        <f t="shared" si="11"/>
        <v/>
      </c>
      <c r="BQ80" s="2" t="str">
        <f t="shared" si="12"/>
        <v/>
      </c>
      <c r="BR80" s="2" t="str">
        <f t="shared" si="13"/>
        <v/>
      </c>
      <c r="BS80" s="2" t="str">
        <f t="shared" si="14"/>
        <v/>
      </c>
      <c r="BT80" s="2" t="str">
        <f t="shared" si="15"/>
        <v/>
      </c>
      <c r="BU80" s="2" t="str">
        <f t="shared" si="16"/>
        <v/>
      </c>
      <c r="BV80" s="2" t="str">
        <f t="shared" si="17"/>
        <v/>
      </c>
      <c r="BW80" s="2" t="str">
        <f t="shared" si="18"/>
        <v/>
      </c>
      <c r="BX80" s="2" t="str">
        <f t="shared" si="19"/>
        <v/>
      </c>
      <c r="BY80" s="2" t="str">
        <f t="shared" si="20"/>
        <v/>
      </c>
      <c r="BZ80" s="2" t="str">
        <f t="shared" si="21"/>
        <v/>
      </c>
      <c r="CA80" s="2" t="str">
        <f t="shared" si="22"/>
        <v/>
      </c>
      <c r="CB80" s="2" t="str">
        <f t="shared" si="23"/>
        <v/>
      </c>
      <c r="CC80" s="2" t="str">
        <f t="shared" si="24"/>
        <v/>
      </c>
      <c r="CE80" s="2" t="str">
        <f t="shared" si="81"/>
        <v/>
      </c>
      <c r="CF80" s="2" t="str">
        <f t="shared" si="81"/>
        <v/>
      </c>
      <c r="CG80" s="2" t="str">
        <f t="shared" si="81"/>
        <v/>
      </c>
      <c r="CH80" s="2" t="str">
        <f t="shared" si="81"/>
        <v/>
      </c>
      <c r="CI80" s="2" t="str">
        <f t="shared" si="81"/>
        <v/>
      </c>
      <c r="CJ80" s="2" t="str">
        <f t="shared" si="81"/>
        <v/>
      </c>
      <c r="CK80" s="2" t="str">
        <f t="shared" si="81"/>
        <v/>
      </c>
      <c r="CL80" s="2" t="str">
        <f t="shared" si="81"/>
        <v/>
      </c>
      <c r="CM80" s="2" t="str">
        <f t="shared" si="81"/>
        <v/>
      </c>
      <c r="CN80" s="2" t="str">
        <f t="shared" si="81"/>
        <v/>
      </c>
      <c r="CO80" s="2" t="str">
        <f t="shared" si="81"/>
        <v/>
      </c>
      <c r="CP80" s="2" t="str">
        <f t="shared" si="81"/>
        <v/>
      </c>
      <c r="CQ80" s="2" t="str">
        <f t="shared" si="81"/>
        <v/>
      </c>
      <c r="CR80" s="2" t="str">
        <f t="shared" si="81"/>
        <v/>
      </c>
      <c r="CS80" s="2" t="str">
        <f t="shared" si="81"/>
        <v/>
      </c>
      <c r="CU80" s="2" t="str">
        <f t="shared" si="26"/>
        <v/>
      </c>
      <c r="CV80" s="2" t="str">
        <f t="shared" si="27"/>
        <v/>
      </c>
      <c r="CW80" s="2" t="str">
        <f t="shared" si="28"/>
        <v/>
      </c>
      <c r="CX80" s="2" t="str">
        <f t="shared" si="29"/>
        <v/>
      </c>
      <c r="CY80" s="2" t="str">
        <f t="shared" si="30"/>
        <v/>
      </c>
      <c r="CZ80" s="2" t="str">
        <f t="shared" si="31"/>
        <v/>
      </c>
      <c r="DA80" s="2" t="str">
        <f t="shared" si="32"/>
        <v/>
      </c>
      <c r="DB80" s="2" t="str">
        <f t="shared" si="33"/>
        <v/>
      </c>
      <c r="DC80" s="2" t="str">
        <f t="shared" si="34"/>
        <v/>
      </c>
      <c r="DD80" s="2" t="str">
        <f t="shared" si="35"/>
        <v/>
      </c>
      <c r="DE80" s="2" t="str">
        <f t="shared" si="36"/>
        <v/>
      </c>
      <c r="DF80" s="2" t="str">
        <f t="shared" si="37"/>
        <v/>
      </c>
      <c r="DG80" s="2" t="str">
        <f t="shared" si="38"/>
        <v/>
      </c>
      <c r="DH80" s="2" t="str">
        <f t="shared" si="39"/>
        <v/>
      </c>
      <c r="DI80" s="2" t="str">
        <f t="shared" si="40"/>
        <v/>
      </c>
      <c r="DK80" s="2">
        <f t="shared" si="90"/>
        <v>82.365752226720645</v>
      </c>
      <c r="DL80" s="2">
        <f t="shared" si="90"/>
        <v>82.510751567944254</v>
      </c>
      <c r="DM80" s="2">
        <f t="shared" si="90"/>
        <v>80.505166376306647</v>
      </c>
      <c r="DN80" s="2">
        <f t="shared" si="90"/>
        <v>84.165465467412147</v>
      </c>
      <c r="DO80" s="2">
        <f t="shared" si="90"/>
        <v>84.157330413772286</v>
      </c>
      <c r="DP80" s="2">
        <f t="shared" si="90"/>
        <v>83.785771670190286</v>
      </c>
      <c r="DQ80" s="2">
        <f t="shared" si="90"/>
        <v>81.575443672606468</v>
      </c>
      <c r="DR80" s="2">
        <f t="shared" si="90"/>
        <v>79.01755898520085</v>
      </c>
      <c r="DS80" s="2">
        <f t="shared" si="90"/>
        <v>80.760421926910283</v>
      </c>
      <c r="DT80" s="2">
        <f t="shared" si="90"/>
        <v>76.831846270009066</v>
      </c>
      <c r="DU80" s="2">
        <f t="shared" si="90"/>
        <v>75.701043491392312</v>
      </c>
      <c r="DV80" s="2">
        <f t="shared" si="90"/>
        <v>77.922964663243732</v>
      </c>
      <c r="DW80" s="2">
        <f t="shared" si="90"/>
        <v>78.661339172455456</v>
      </c>
      <c r="DX80" s="2">
        <f t="shared" si="90"/>
        <v>77.413648758879631</v>
      </c>
      <c r="DY80" s="2">
        <f t="shared" si="90"/>
        <v>72.109536585365845</v>
      </c>
      <c r="EA80" s="2">
        <f t="shared" si="91"/>
        <v>67.070803981287128</v>
      </c>
      <c r="EB80" s="2">
        <f t="shared" si="91"/>
        <v>69.079718149721742</v>
      </c>
      <c r="EC80" s="2">
        <f t="shared" si="91"/>
        <v>66.071886486096574</v>
      </c>
      <c r="ED80" s="2">
        <f t="shared" si="91"/>
        <v>68.99660882555375</v>
      </c>
      <c r="EE80" s="2">
        <f t="shared" si="91"/>
        <v>69.386724697336547</v>
      </c>
      <c r="EF80" s="2">
        <f t="shared" si="91"/>
        <v>71.865235909445715</v>
      </c>
      <c r="EG80" s="2">
        <f t="shared" si="91"/>
        <v>70.4333081841432</v>
      </c>
      <c r="EH80" s="2">
        <f t="shared" si="91"/>
        <v>70.389305086423818</v>
      </c>
      <c r="EI80" s="2">
        <f t="shared" si="91"/>
        <v>71.20482950819671</v>
      </c>
      <c r="EJ80" s="2">
        <f t="shared" si="91"/>
        <v>68.365349648711941</v>
      </c>
      <c r="EK80" s="2">
        <f t="shared" si="91"/>
        <v>67.304823345805758</v>
      </c>
      <c r="EL80" s="2">
        <f t="shared" si="91"/>
        <v>65.547048432910699</v>
      </c>
      <c r="EM80" s="2">
        <f t="shared" si="91"/>
        <v>67.252581227740251</v>
      </c>
      <c r="EN80" s="2">
        <f t="shared" si="91"/>
        <v>66.565431809098669</v>
      </c>
      <c r="EO80" s="2">
        <f t="shared" si="91"/>
        <v>66.484387917329087</v>
      </c>
      <c r="EQ80" s="2">
        <f t="shared" si="92"/>
        <v>67.070803981287128</v>
      </c>
      <c r="ER80" s="2">
        <f t="shared" si="92"/>
        <v>67.201408654641085</v>
      </c>
      <c r="ES80" s="2">
        <f t="shared" si="92"/>
        <v>67.038012527251041</v>
      </c>
      <c r="ET80" s="2">
        <f t="shared" si="92"/>
        <v>68.47633850901093</v>
      </c>
      <c r="EU80" s="2">
        <f t="shared" si="92"/>
        <v>69.354869912762553</v>
      </c>
      <c r="EV80" s="2">
        <f t="shared" si="92"/>
        <v>71.644121986127928</v>
      </c>
      <c r="EW80" s="2">
        <f t="shared" si="92"/>
        <v>69.773871212468094</v>
      </c>
      <c r="EX80" s="2">
        <f t="shared" si="92"/>
        <v>70.172529150192759</v>
      </c>
      <c r="EY80" s="2">
        <f t="shared" si="92"/>
        <v>70.735275087421286</v>
      </c>
      <c r="EZ80" s="2">
        <f t="shared" si="92"/>
        <v>68.523523609653736</v>
      </c>
      <c r="FA80" s="2">
        <f t="shared" si="92"/>
        <v>67.536475249179844</v>
      </c>
      <c r="FB80" s="2">
        <f t="shared" si="92"/>
        <v>66.052390898458114</v>
      </c>
      <c r="FC80" s="2">
        <f t="shared" si="92"/>
        <v>67.523466647173436</v>
      </c>
      <c r="FD80" s="2">
        <f t="shared" si="92"/>
        <v>66.73916494452908</v>
      </c>
      <c r="FE80" s="2">
        <f t="shared" si="92"/>
        <v>68.913569056668294</v>
      </c>
      <c r="FG80" s="2">
        <f t="shared" si="93"/>
        <v>0.78414823935806277</v>
      </c>
      <c r="FH80" s="2">
        <f t="shared" si="93"/>
        <v>0.74250644186982928</v>
      </c>
      <c r="FI80" s="2">
        <f t="shared" si="93"/>
        <v>0.74452551776825582</v>
      </c>
      <c r="FJ80" s="2">
        <f t="shared" si="93"/>
        <v>0.73866640238859649</v>
      </c>
      <c r="FK80" s="2">
        <f t="shared" si="93"/>
        <v>0.70900181201266754</v>
      </c>
      <c r="FL80" s="2">
        <f t="shared" si="93"/>
        <v>0.71431308135016325</v>
      </c>
      <c r="FM80" s="2">
        <f t="shared" si="93"/>
        <v>0.72205173727571437</v>
      </c>
      <c r="FN80" s="2">
        <f t="shared" si="93"/>
        <v>0.69641141551843821</v>
      </c>
      <c r="FO80" s="2">
        <f t="shared" si="93"/>
        <v>0.69647860137984396</v>
      </c>
      <c r="FP80" s="2">
        <f t="shared" si="93"/>
        <v>0.703937027118403</v>
      </c>
      <c r="FQ80" s="2">
        <f t="shared" si="93"/>
        <v>0.709086391865833</v>
      </c>
      <c r="FR80" s="2">
        <f t="shared" si="93"/>
        <v>0.71292383270992754</v>
      </c>
      <c r="FS80" s="2">
        <f t="shared" si="93"/>
        <v>0.71142707719566711</v>
      </c>
      <c r="FT80" s="2">
        <f t="shared" si="93"/>
        <v>0.73581113309144841</v>
      </c>
      <c r="FU80" s="2">
        <f t="shared" si="93"/>
        <v>0.66725233124718519</v>
      </c>
      <c r="FW80" s="2">
        <f t="shared" si="82"/>
        <v>7.6954773205426014E-14</v>
      </c>
      <c r="FX80" s="2">
        <f t="shared" si="82"/>
        <v>1.3326081907084932E-4</v>
      </c>
      <c r="FY80" s="2">
        <f t="shared" si="82"/>
        <v>1.1373950386485075E-4</v>
      </c>
      <c r="FZ80" s="2">
        <f t="shared" si="82"/>
        <v>1.2203535384065641E-4</v>
      </c>
      <c r="GA80" s="2">
        <f t="shared" si="82"/>
        <v>1.0377218502053348E-4</v>
      </c>
      <c r="GB80" s="2">
        <f t="shared" si="82"/>
        <v>9.128561296576314E-5</v>
      </c>
      <c r="GC80" s="2">
        <f t="shared" si="82"/>
        <v>9.7408275188211872E-5</v>
      </c>
      <c r="GD80" s="2">
        <f t="shared" si="82"/>
        <v>9.0364039513360605E-5</v>
      </c>
      <c r="GE80" s="2">
        <f t="shared" si="82"/>
        <v>9.9096873968548845E-5</v>
      </c>
      <c r="GF80" s="2">
        <f t="shared" si="82"/>
        <v>1.0154971757416517E-4</v>
      </c>
      <c r="GG80" s="2">
        <f t="shared" si="82"/>
        <v>1.0722829827337319E-4</v>
      </c>
      <c r="GH80" s="2">
        <f t="shared" si="82"/>
        <v>1.1206260336809611E-4</v>
      </c>
      <c r="GI80" s="2">
        <f t="shared" si="82"/>
        <v>9.0420154393678809E-5</v>
      </c>
      <c r="GJ80" s="2">
        <f t="shared" si="82"/>
        <v>6.6133040827848045E-5</v>
      </c>
      <c r="GK80" s="2">
        <f t="shared" si="82"/>
        <v>4.973791228194709E-5</v>
      </c>
      <c r="GM80" s="86">
        <f t="shared" si="83"/>
        <v>0.25161882977752326</v>
      </c>
      <c r="GN80" s="86">
        <f t="shared" si="83"/>
        <v>0.19967791488104766</v>
      </c>
      <c r="GO80" s="86">
        <f t="shared" si="83"/>
        <v>0.199869023933333</v>
      </c>
      <c r="GP80" s="86">
        <f t="shared" si="83"/>
        <v>0.21770371129696753</v>
      </c>
      <c r="GQ80" s="86">
        <f t="shared" si="83"/>
        <v>0.17146090594401622</v>
      </c>
      <c r="GR80" s="86">
        <f t="shared" si="83"/>
        <v>0.17963721377904157</v>
      </c>
      <c r="GS80" s="86">
        <f t="shared" si="83"/>
        <v>0.20846370851697296</v>
      </c>
      <c r="GT80" s="86">
        <f t="shared" si="83"/>
        <v>0.16919554355800356</v>
      </c>
      <c r="GU80" s="86">
        <f t="shared" si="83"/>
        <v>0.17212928865732663</v>
      </c>
      <c r="GV80" s="86">
        <f t="shared" si="83"/>
        <v>0.17111592200274492</v>
      </c>
      <c r="GW80" s="86">
        <f t="shared" si="83"/>
        <v>0.17863332622218775</v>
      </c>
      <c r="GX80" s="86">
        <f t="shared" si="83"/>
        <v>0.1882168605778668</v>
      </c>
      <c r="GY80" s="86">
        <f t="shared" si="83"/>
        <v>0.17868379789162275</v>
      </c>
      <c r="GZ80" s="86">
        <f t="shared" si="83"/>
        <v>0.21349678461895036</v>
      </c>
      <c r="HA80" s="86">
        <f t="shared" si="83"/>
        <v>0.13415508326095865</v>
      </c>
      <c r="HC80" s="86">
        <f t="shared" si="73"/>
        <v>2.105390180250054E-5</v>
      </c>
      <c r="HD80" s="86">
        <f t="shared" si="73"/>
        <v>5.9976977499173904E-6</v>
      </c>
      <c r="HE80" s="86">
        <f t="shared" si="73"/>
        <v>5.3711941183685639E-6</v>
      </c>
      <c r="HF80" s="86">
        <f t="shared" si="73"/>
        <v>2.8319080710718899E-6</v>
      </c>
      <c r="HG80" s="86">
        <f t="shared" si="87"/>
        <v>3.9267380827454596E-7</v>
      </c>
      <c r="HH80" s="86">
        <f t="shared" si="87"/>
        <v>1.7990582186796579E-6</v>
      </c>
      <c r="HI80" s="86">
        <f t="shared" si="87"/>
        <v>1.4225451857623066E-6</v>
      </c>
      <c r="HJ80" s="86">
        <f t="shared" si="87"/>
        <v>2.2537821288867803E-6</v>
      </c>
      <c r="HK80" s="86">
        <f t="shared" si="87"/>
        <v>3.4290289223203049E-6</v>
      </c>
      <c r="HL80" s="86">
        <f t="shared" si="87"/>
        <v>1.4880930741424894E-6</v>
      </c>
      <c r="HM80" s="86">
        <f t="shared" si="87"/>
        <v>1.5869190866876859E-6</v>
      </c>
      <c r="HN80" s="86">
        <f t="shared" si="87"/>
        <v>2.7851423395940646E-6</v>
      </c>
      <c r="HO80" s="86">
        <f t="shared" si="87"/>
        <v>6.7421889426670041E-6</v>
      </c>
      <c r="HP80" s="86">
        <f t="shared" si="87"/>
        <v>3.1330030891775356E-6</v>
      </c>
      <c r="HQ80" s="86">
        <f t="shared" si="87"/>
        <v>3.8668122672670194E-8</v>
      </c>
      <c r="HS80" s="86">
        <f t="shared" si="84"/>
        <v>8.2286913086548492E-135</v>
      </c>
      <c r="HT80" s="86">
        <f t="shared" si="84"/>
        <v>1.1556469472929774E-35</v>
      </c>
      <c r="HU80" s="86">
        <f t="shared" si="84"/>
        <v>3.9197346532652337E-37</v>
      </c>
      <c r="HV80" s="86">
        <f t="shared" si="84"/>
        <v>4.0782793151991455E-42</v>
      </c>
      <c r="HW80" s="86">
        <f t="shared" si="84"/>
        <v>1.3018565985906263E-48</v>
      </c>
      <c r="HX80" s="86">
        <f t="shared" si="84"/>
        <v>1.43264846509689E-43</v>
      </c>
      <c r="HY80" s="86">
        <f t="shared" si="84"/>
        <v>1.6138308394840685E-46</v>
      </c>
      <c r="HZ80" s="86">
        <f t="shared" si="84"/>
        <v>2.1117723525563139E-44</v>
      </c>
      <c r="IA80" s="86">
        <f t="shared" si="84"/>
        <v>3.2786253550636528E-43</v>
      </c>
      <c r="IB80" s="86">
        <f t="shared" si="84"/>
        <v>3.5085786736317429E-45</v>
      </c>
      <c r="IC80" s="86">
        <f t="shared" si="84"/>
        <v>3.9405852875205583E-44</v>
      </c>
      <c r="ID80" s="86">
        <f t="shared" si="84"/>
        <v>1.3051952656299639E-42</v>
      </c>
      <c r="IE80" s="86">
        <f t="shared" si="84"/>
        <v>3.996196405249435E-38</v>
      </c>
      <c r="IF80" s="86">
        <f t="shared" si="84"/>
        <v>7.0318081450605355E-26</v>
      </c>
      <c r="IG80" s="86">
        <f t="shared" si="84"/>
        <v>2.638050216929365E-19</v>
      </c>
      <c r="II80" s="86">
        <f t="shared" si="85"/>
        <v>0</v>
      </c>
      <c r="IJ80" s="86">
        <f t="shared" si="85"/>
        <v>4.7521455877976255E-212</v>
      </c>
      <c r="IK80" s="86">
        <f t="shared" si="85"/>
        <v>3.3132493853895548E-223</v>
      </c>
      <c r="IL80" s="86">
        <f t="shared" si="85"/>
        <v>8.6317017414733439E-258</v>
      </c>
      <c r="IM80" s="86">
        <f t="shared" si="85"/>
        <v>1.125168991304616E-293</v>
      </c>
      <c r="IN80" s="86">
        <f t="shared" si="85"/>
        <v>2.0031475823118122E-262</v>
      </c>
      <c r="IO80" s="86">
        <f t="shared" si="85"/>
        <v>3.1998845758889207E-284</v>
      </c>
      <c r="IP80" s="86">
        <f t="shared" si="85"/>
        <v>1.5578571474822223E-269</v>
      </c>
      <c r="IQ80" s="86">
        <f t="shared" si="85"/>
        <v>1.3951268506792468E-262</v>
      </c>
      <c r="IR80" s="86">
        <f t="shared" si="85"/>
        <v>2.5371718484171305E-273</v>
      </c>
      <c r="IS80" s="86">
        <f t="shared" si="85"/>
        <v>1.53194151521263E-265</v>
      </c>
      <c r="IT80" s="86">
        <f t="shared" si="85"/>
        <v>8.3999937364292E-257</v>
      </c>
      <c r="IU80" s="86">
        <f t="shared" si="85"/>
        <v>7.1762888186709826E-227</v>
      </c>
      <c r="IV80" s="86">
        <f t="shared" si="85"/>
        <v>3.4949492820047752E-90</v>
      </c>
      <c r="IW80" s="86">
        <f t="shared" si="85"/>
        <v>2.2869461265619884E-54</v>
      </c>
      <c r="IY80" s="86">
        <f t="shared" si="86"/>
        <v>0.25163988367932577</v>
      </c>
      <c r="IZ80" s="86">
        <f t="shared" si="86"/>
        <v>0.19968391257879758</v>
      </c>
      <c r="JA80" s="86">
        <f t="shared" si="86"/>
        <v>0.19987439512745137</v>
      </c>
      <c r="JB80" s="86">
        <f t="shared" si="86"/>
        <v>0.2177065432050386</v>
      </c>
      <c r="JC80" s="86">
        <f t="shared" si="86"/>
        <v>0.1714612986178245</v>
      </c>
      <c r="JD80" s="86">
        <f t="shared" si="86"/>
        <v>0.17963901283726025</v>
      </c>
      <c r="JE80" s="86">
        <f t="shared" si="86"/>
        <v>0.20846513106215872</v>
      </c>
      <c r="JF80" s="86">
        <f t="shared" si="86"/>
        <v>0.16919779734013246</v>
      </c>
      <c r="JG80" s="86">
        <f t="shared" si="86"/>
        <v>0.17213271768624894</v>
      </c>
      <c r="JH80" s="86">
        <f t="shared" si="86"/>
        <v>0.17111741009581907</v>
      </c>
      <c r="JI80" s="86">
        <f t="shared" si="86"/>
        <v>0.17863491314127444</v>
      </c>
      <c r="JJ80" s="86">
        <f t="shared" si="86"/>
        <v>0.18821964572020639</v>
      </c>
      <c r="JK80" s="86">
        <f t="shared" si="86"/>
        <v>0.17869054008056542</v>
      </c>
      <c r="JL80" s="86">
        <f t="shared" si="86"/>
        <v>0.21349991762203954</v>
      </c>
      <c r="JM80" s="86">
        <f t="shared" si="86"/>
        <v>0.13415512192908133</v>
      </c>
    </row>
    <row r="81" spans="2:273" x14ac:dyDescent="0.25">
      <c r="B81" s="2">
        <v>54</v>
      </c>
      <c r="C81" s="37">
        <v>174.68700000000001</v>
      </c>
      <c r="D81" s="37">
        <v>172.70099999999999</v>
      </c>
      <c r="E81" s="37">
        <v>165.71600000000001</v>
      </c>
      <c r="F81" s="37">
        <v>183.625</v>
      </c>
      <c r="G81" s="37">
        <v>165.703</v>
      </c>
      <c r="H81" s="37">
        <v>169.26599999999999</v>
      </c>
      <c r="I81" s="37">
        <v>184.93799999999999</v>
      </c>
      <c r="J81" s="37">
        <v>172.28100000000001</v>
      </c>
      <c r="K81" s="37">
        <v>176.40600000000001</v>
      </c>
      <c r="L81" s="37">
        <v>165.18799999999999</v>
      </c>
      <c r="M81" s="37">
        <v>163.78100000000001</v>
      </c>
      <c r="N81" s="37">
        <v>167.28100000000001</v>
      </c>
      <c r="O81" s="37">
        <v>164.06200000000001</v>
      </c>
      <c r="P81" s="37">
        <v>162.797</v>
      </c>
      <c r="Q81" s="37">
        <v>121.57599999999999</v>
      </c>
      <c r="S81" s="4">
        <f t="shared" si="88"/>
        <v>170.31239044193481</v>
      </c>
      <c r="T81" s="4">
        <f t="shared" si="88"/>
        <v>164.76825464959219</v>
      </c>
      <c r="U81" s="4">
        <f t="shared" si="88"/>
        <v>160.8842282472142</v>
      </c>
      <c r="V81" s="4">
        <f t="shared" si="88"/>
        <v>173.76527932981054</v>
      </c>
      <c r="W81" s="4">
        <f t="shared" si="88"/>
        <v>161.8044742847529</v>
      </c>
      <c r="X81" s="4">
        <f t="shared" si="88"/>
        <v>164.39812319192566</v>
      </c>
      <c r="Y81" s="4">
        <f t="shared" si="88"/>
        <v>174.61565881716587</v>
      </c>
      <c r="Z81" s="4">
        <f t="shared" si="88"/>
        <v>162.56175097143381</v>
      </c>
      <c r="AA81" s="4">
        <f t="shared" si="88"/>
        <v>162.17235262424288</v>
      </c>
      <c r="AB81" s="4">
        <f t="shared" si="88"/>
        <v>157.12360869219933</v>
      </c>
      <c r="AC81" s="4">
        <f t="shared" si="88"/>
        <v>160.72591664654695</v>
      </c>
      <c r="AD81" s="4">
        <f t="shared" si="88"/>
        <v>160.79300192551128</v>
      </c>
      <c r="AE81" s="4">
        <f t="shared" si="88"/>
        <v>157.35053720213227</v>
      </c>
      <c r="AF81" s="4">
        <f t="shared" si="88"/>
        <v>159.40841303298049</v>
      </c>
      <c r="AG81" s="4">
        <f t="shared" si="88"/>
        <v>122.30427748723829</v>
      </c>
      <c r="AI81" s="4">
        <f t="shared" si="89"/>
        <v>4.3746095580652025</v>
      </c>
      <c r="AJ81" s="4">
        <f t="shared" si="89"/>
        <v>7.9327453504077994</v>
      </c>
      <c r="AK81" s="4">
        <f t="shared" si="89"/>
        <v>4.8317717527858122</v>
      </c>
      <c r="AL81" s="4">
        <f t="shared" si="89"/>
        <v>9.8597206701894606</v>
      </c>
      <c r="AM81" s="4">
        <f t="shared" si="89"/>
        <v>3.8985257152471036</v>
      </c>
      <c r="AN81" s="4">
        <f t="shared" si="89"/>
        <v>4.8678768080743282</v>
      </c>
      <c r="AO81" s="4">
        <f t="shared" si="89"/>
        <v>10.322341182834123</v>
      </c>
      <c r="AP81" s="4">
        <f t="shared" si="89"/>
        <v>9.7192490285661961</v>
      </c>
      <c r="AQ81" s="4">
        <f t="shared" si="89"/>
        <v>14.23364737575713</v>
      </c>
      <c r="AR81" s="4">
        <f t="shared" si="89"/>
        <v>8.0643913078006619</v>
      </c>
      <c r="AS81" s="4">
        <f t="shared" si="89"/>
        <v>3.0550833534530568</v>
      </c>
      <c r="AT81" s="4">
        <f t="shared" si="89"/>
        <v>6.4879980744887291</v>
      </c>
      <c r="AU81" s="4">
        <f t="shared" si="89"/>
        <v>6.711462797867739</v>
      </c>
      <c r="AV81" s="4">
        <f t="shared" si="89"/>
        <v>3.3885869670195063</v>
      </c>
      <c r="AW81" s="4">
        <f t="shared" si="89"/>
        <v>-0.72827748723830155</v>
      </c>
      <c r="AY81" s="2">
        <f t="shared" si="80"/>
        <v>70.147517369598887</v>
      </c>
      <c r="AZ81" s="2">
        <f t="shared" si="80"/>
        <v>72.289469258901093</v>
      </c>
      <c r="BA81" s="2">
        <f t="shared" si="80"/>
        <v>69.532399659010707</v>
      </c>
      <c r="BB81" s="2">
        <f t="shared" si="80"/>
        <v>72.706938449226428</v>
      </c>
      <c r="BC81" s="2">
        <f t="shared" si="80"/>
        <v>73.425533758597666</v>
      </c>
      <c r="BD81" s="2">
        <f t="shared" si="80"/>
        <v>75.05165404429799</v>
      </c>
      <c r="BE81" s="2">
        <f t="shared" si="80"/>
        <v>73.319362956635729</v>
      </c>
      <c r="BF81" s="2">
        <f t="shared" si="80"/>
        <v>72.816192039417061</v>
      </c>
      <c r="BG81" s="2">
        <f t="shared" si="80"/>
        <v>73.900185354030853</v>
      </c>
      <c r="BH81" s="2">
        <f t="shared" si="80"/>
        <v>70.697191360124862</v>
      </c>
      <c r="BI81" s="2">
        <f t="shared" si="80"/>
        <v>69.571565875894237</v>
      </c>
      <c r="BJ81" s="2">
        <f t="shared" si="80"/>
        <v>68.884622195375897</v>
      </c>
      <c r="BK81" s="2">
        <f t="shared" si="80"/>
        <v>70.334816607338567</v>
      </c>
      <c r="BL81" s="2">
        <f t="shared" si="80"/>
        <v>69.241551385647298</v>
      </c>
      <c r="BM81" s="2">
        <f t="shared" si="80"/>
        <v>68.265032246775718</v>
      </c>
      <c r="BO81" s="2" t="str">
        <f t="shared" si="10"/>
        <v/>
      </c>
      <c r="BP81" s="2" t="str">
        <f t="shared" si="11"/>
        <v/>
      </c>
      <c r="BQ81" s="2" t="str">
        <f t="shared" si="12"/>
        <v/>
      </c>
      <c r="BR81" s="2" t="str">
        <f t="shared" si="13"/>
        <v/>
      </c>
      <c r="BS81" s="2" t="str">
        <f t="shared" si="14"/>
        <v/>
      </c>
      <c r="BT81" s="2" t="str">
        <f t="shared" si="15"/>
        <v/>
      </c>
      <c r="BU81" s="2" t="str">
        <f t="shared" si="16"/>
        <v/>
      </c>
      <c r="BV81" s="2" t="str">
        <f t="shared" si="17"/>
        <v/>
      </c>
      <c r="BW81" s="2" t="str">
        <f t="shared" si="18"/>
        <v/>
      </c>
      <c r="BX81" s="2" t="str">
        <f t="shared" si="19"/>
        <v/>
      </c>
      <c r="BY81" s="2" t="str">
        <f t="shared" si="20"/>
        <v/>
      </c>
      <c r="BZ81" s="2" t="str">
        <f t="shared" si="21"/>
        <v/>
      </c>
      <c r="CA81" s="2" t="str">
        <f t="shared" si="22"/>
        <v/>
      </c>
      <c r="CB81" s="2" t="str">
        <f t="shared" si="23"/>
        <v/>
      </c>
      <c r="CC81" s="2" t="str">
        <f t="shared" si="24"/>
        <v/>
      </c>
      <c r="CE81" s="2" t="str">
        <f t="shared" si="81"/>
        <v/>
      </c>
      <c r="CF81" s="2" t="str">
        <f t="shared" si="81"/>
        <v/>
      </c>
      <c r="CG81" s="2" t="str">
        <f t="shared" si="81"/>
        <v/>
      </c>
      <c r="CH81" s="2" t="str">
        <f t="shared" si="81"/>
        <v/>
      </c>
      <c r="CI81" s="2" t="str">
        <f t="shared" si="81"/>
        <v/>
      </c>
      <c r="CJ81" s="2" t="str">
        <f t="shared" si="81"/>
        <v/>
      </c>
      <c r="CK81" s="2" t="str">
        <f t="shared" si="81"/>
        <v/>
      </c>
      <c r="CL81" s="2" t="str">
        <f t="shared" si="81"/>
        <v/>
      </c>
      <c r="CM81" s="2" t="str">
        <f t="shared" si="81"/>
        <v/>
      </c>
      <c r="CN81" s="2" t="str">
        <f t="shared" si="81"/>
        <v/>
      </c>
      <c r="CO81" s="2" t="str">
        <f t="shared" si="81"/>
        <v/>
      </c>
      <c r="CP81" s="2" t="str">
        <f t="shared" si="81"/>
        <v/>
      </c>
      <c r="CQ81" s="2" t="str">
        <f t="shared" si="81"/>
        <v/>
      </c>
      <c r="CR81" s="2" t="str">
        <f t="shared" si="81"/>
        <v/>
      </c>
      <c r="CS81" s="2" t="str">
        <f t="shared" si="81"/>
        <v/>
      </c>
      <c r="CU81" s="2" t="str">
        <f t="shared" si="26"/>
        <v/>
      </c>
      <c r="CV81" s="2" t="str">
        <f t="shared" si="27"/>
        <v/>
      </c>
      <c r="CW81" s="2" t="str">
        <f t="shared" si="28"/>
        <v/>
      </c>
      <c r="CX81" s="2" t="str">
        <f t="shared" si="29"/>
        <v/>
      </c>
      <c r="CY81" s="2" t="str">
        <f t="shared" si="30"/>
        <v/>
      </c>
      <c r="CZ81" s="2" t="str">
        <f t="shared" si="31"/>
        <v/>
      </c>
      <c r="DA81" s="2" t="str">
        <f t="shared" si="32"/>
        <v/>
      </c>
      <c r="DB81" s="2" t="str">
        <f t="shared" si="33"/>
        <v/>
      </c>
      <c r="DC81" s="2" t="str">
        <f t="shared" si="34"/>
        <v/>
      </c>
      <c r="DD81" s="2" t="str">
        <f t="shared" si="35"/>
        <v/>
      </c>
      <c r="DE81" s="2" t="str">
        <f t="shared" si="36"/>
        <v/>
      </c>
      <c r="DF81" s="2" t="str">
        <f t="shared" si="37"/>
        <v/>
      </c>
      <c r="DG81" s="2" t="str">
        <f t="shared" si="38"/>
        <v/>
      </c>
      <c r="DH81" s="2" t="str">
        <f t="shared" si="39"/>
        <v/>
      </c>
      <c r="DI81" s="2" t="str">
        <f t="shared" si="40"/>
        <v/>
      </c>
      <c r="DK81" s="2">
        <f t="shared" si="90"/>
        <v>82.630475708502019</v>
      </c>
      <c r="DL81" s="2">
        <f t="shared" si="90"/>
        <v>82.721503832752617</v>
      </c>
      <c r="DM81" s="2">
        <f t="shared" si="90"/>
        <v>80.708897212543576</v>
      </c>
      <c r="DN81" s="2">
        <f t="shared" si="90"/>
        <v>84.45071641952299</v>
      </c>
      <c r="DO81" s="2">
        <f t="shared" si="90"/>
        <v>84.392714285714291</v>
      </c>
      <c r="DP81" s="2">
        <f t="shared" si="90"/>
        <v>84.003604651162817</v>
      </c>
      <c r="DQ81" s="2">
        <f t="shared" si="90"/>
        <v>81.757933554817271</v>
      </c>
      <c r="DR81" s="2">
        <f t="shared" si="90"/>
        <v>79.114140944326991</v>
      </c>
      <c r="DS81" s="2">
        <f t="shared" si="90"/>
        <v>80.915345514950161</v>
      </c>
      <c r="DT81" s="2">
        <f t="shared" si="90"/>
        <v>76.976039867109648</v>
      </c>
      <c r="DU81" s="2">
        <f t="shared" si="90"/>
        <v>75.831963455149491</v>
      </c>
      <c r="DV81" s="2">
        <f t="shared" si="90"/>
        <v>78.141388704318928</v>
      </c>
      <c r="DW81" s="2">
        <f t="shared" si="90"/>
        <v>78.885652823920267</v>
      </c>
      <c r="DX81" s="2">
        <f t="shared" si="90"/>
        <v>77.646019636442219</v>
      </c>
      <c r="DY81" s="2">
        <f t="shared" si="90"/>
        <v>72.285487804878045</v>
      </c>
      <c r="EA81" s="2">
        <f t="shared" si="91"/>
        <v>67.013690897367297</v>
      </c>
      <c r="EB81" s="2">
        <f t="shared" si="91"/>
        <v>68.990422638638378</v>
      </c>
      <c r="EC81" s="2">
        <f t="shared" si="91"/>
        <v>66.034615764417339</v>
      </c>
      <c r="ED81" s="2">
        <f t="shared" si="91"/>
        <v>68.917766068076588</v>
      </c>
      <c r="EE81" s="2">
        <f t="shared" si="91"/>
        <v>69.320304519773998</v>
      </c>
      <c r="EF81" s="2">
        <f t="shared" si="91"/>
        <v>71.786411241217778</v>
      </c>
      <c r="EG81" s="2">
        <f t="shared" si="91"/>
        <v>70.356914322250617</v>
      </c>
      <c r="EH81" s="2">
        <f t="shared" si="91"/>
        <v>70.312311678561102</v>
      </c>
      <c r="EI81" s="2">
        <f t="shared" si="91"/>
        <v>71.112086182669785</v>
      </c>
      <c r="EJ81" s="2">
        <f t="shared" si="91"/>
        <v>68.288758157689301</v>
      </c>
      <c r="EK81" s="2">
        <f t="shared" si="91"/>
        <v>67.229098141929725</v>
      </c>
      <c r="EL81" s="2">
        <f t="shared" si="91"/>
        <v>65.485052349123094</v>
      </c>
      <c r="EM81" s="2">
        <f t="shared" si="91"/>
        <v>67.171528560772416</v>
      </c>
      <c r="EN81" s="2">
        <f t="shared" si="91"/>
        <v>66.489471869273757</v>
      </c>
      <c r="EO81" s="2">
        <f t="shared" si="91"/>
        <v>66.4363214626391</v>
      </c>
      <c r="EQ81" s="2">
        <f t="shared" si="92"/>
        <v>67.013690897367297</v>
      </c>
      <c r="ER81" s="2">
        <f t="shared" si="92"/>
        <v>67.145530745774423</v>
      </c>
      <c r="ES81" s="2">
        <f t="shared" si="92"/>
        <v>66.98420992349142</v>
      </c>
      <c r="ET81" s="2">
        <f t="shared" si="92"/>
        <v>68.406543518366547</v>
      </c>
      <c r="EU81" s="2">
        <f t="shared" si="92"/>
        <v>69.288965257261381</v>
      </c>
      <c r="EV81" s="2">
        <f t="shared" si="92"/>
        <v>71.569127129173808</v>
      </c>
      <c r="EW81" s="2">
        <f t="shared" si="92"/>
        <v>69.709012310005861</v>
      </c>
      <c r="EX81" s="2">
        <f t="shared" si="92"/>
        <v>70.099350029086111</v>
      </c>
      <c r="EY81" s="2">
        <f t="shared" si="92"/>
        <v>70.65078984812024</v>
      </c>
      <c r="EZ81" s="2">
        <f t="shared" si="92"/>
        <v>68.444085166070636</v>
      </c>
      <c r="FA81" s="2">
        <f t="shared" si="92"/>
        <v>67.456667984829807</v>
      </c>
      <c r="FB81" s="2">
        <f t="shared" si="92"/>
        <v>65.981419507481206</v>
      </c>
      <c r="FC81" s="2">
        <f t="shared" si="92"/>
        <v>67.437769518348006</v>
      </c>
      <c r="FD81" s="2">
        <f t="shared" si="92"/>
        <v>66.659277608610253</v>
      </c>
      <c r="FE81" s="2">
        <f t="shared" si="92"/>
        <v>68.815895953976849</v>
      </c>
      <c r="FG81" s="2">
        <f t="shared" si="93"/>
        <v>0.79932959888150779</v>
      </c>
      <c r="FH81" s="2">
        <f t="shared" si="93"/>
        <v>0.75971912617088322</v>
      </c>
      <c r="FI81" s="2">
        <f t="shared" si="93"/>
        <v>0.76164655955188998</v>
      </c>
      <c r="FJ81" s="2">
        <f t="shared" si="93"/>
        <v>0.75605144542142644</v>
      </c>
      <c r="FK81" s="2">
        <f t="shared" si="93"/>
        <v>0.72763261691773895</v>
      </c>
      <c r="FL81" s="2">
        <f t="shared" si="93"/>
        <v>0.73273202429776452</v>
      </c>
      <c r="FM81" s="2">
        <f t="shared" si="93"/>
        <v>0.74015324655123105</v>
      </c>
      <c r="FN81" s="2">
        <f t="shared" si="93"/>
        <v>0.71552487718441637</v>
      </c>
      <c r="FO81" s="2">
        <f t="shared" si="93"/>
        <v>0.71558956060298406</v>
      </c>
      <c r="FP81" s="2">
        <f t="shared" si="93"/>
        <v>0.72276530358293611</v>
      </c>
      <c r="FQ81" s="2">
        <f t="shared" si="93"/>
        <v>0.72771386128051441</v>
      </c>
      <c r="FR81" s="2">
        <f t="shared" si="93"/>
        <v>0.73139866381644492</v>
      </c>
      <c r="FS81" s="2">
        <f t="shared" si="93"/>
        <v>0.72996174706572847</v>
      </c>
      <c r="FT81" s="2">
        <f t="shared" si="93"/>
        <v>0.75332268899945354</v>
      </c>
      <c r="FU81" s="2">
        <f t="shared" si="93"/>
        <v>0.68737749894308953</v>
      </c>
      <c r="FW81" s="2">
        <f t="shared" si="82"/>
        <v>8.4379230908892784E-14</v>
      </c>
      <c r="FX81" s="2">
        <f t="shared" si="82"/>
        <v>1.4611570393632771E-4</v>
      </c>
      <c r="FY81" s="2">
        <f t="shared" si="82"/>
        <v>1.2471151752081061E-4</v>
      </c>
      <c r="FZ81" s="2">
        <f t="shared" si="82"/>
        <v>1.3380752922839332E-4</v>
      </c>
      <c r="GA81" s="2">
        <f t="shared" si="82"/>
        <v>1.1378279907584623E-4</v>
      </c>
      <c r="GB81" s="2">
        <f t="shared" si="82"/>
        <v>1.0009180272288462E-4</v>
      </c>
      <c r="GC81" s="2">
        <f t="shared" si="82"/>
        <v>1.0680504613803142E-4</v>
      </c>
      <c r="GD81" s="2">
        <f t="shared" si="82"/>
        <v>9.9081335234934222E-5</v>
      </c>
      <c r="GE81" s="2">
        <f t="shared" si="82"/>
        <v>1.0865652278138815E-4</v>
      </c>
      <c r="GF81" s="2">
        <f t="shared" si="82"/>
        <v>1.1134596025105619E-4</v>
      </c>
      <c r="GG81" s="2">
        <f t="shared" si="82"/>
        <v>1.175722747584421E-4</v>
      </c>
      <c r="GH81" s="2">
        <f t="shared" si="82"/>
        <v>1.2287287274407533E-4</v>
      </c>
      <c r="GI81" s="2">
        <f t="shared" si="82"/>
        <v>9.9142862904528465E-5</v>
      </c>
      <c r="GJ81" s="2">
        <f t="shared" si="82"/>
        <v>7.2512974650853866E-5</v>
      </c>
      <c r="GK81" s="2">
        <f t="shared" si="82"/>
        <v>5.4536274639757829E-5</v>
      </c>
      <c r="GM81" s="86">
        <f t="shared" si="83"/>
        <v>0.29379654750144935</v>
      </c>
      <c r="GN81" s="86">
        <f t="shared" si="83"/>
        <v>0.23936201644934743</v>
      </c>
      <c r="GO81" s="86">
        <f t="shared" si="83"/>
        <v>0.23917879781297446</v>
      </c>
      <c r="GP81" s="86">
        <f t="shared" si="83"/>
        <v>0.26257856725233186</v>
      </c>
      <c r="GQ81" s="86">
        <f t="shared" si="83"/>
        <v>0.21115366617111811</v>
      </c>
      <c r="GR81" s="86">
        <f t="shared" si="83"/>
        <v>0.22039528862123528</v>
      </c>
      <c r="GS81" s="86">
        <f t="shared" si="83"/>
        <v>0.255138411798292</v>
      </c>
      <c r="GT81" s="86">
        <f t="shared" si="83"/>
        <v>0.21130973832882169</v>
      </c>
      <c r="GU81" s="86">
        <f t="shared" si="83"/>
        <v>0.21513164954818151</v>
      </c>
      <c r="GV81" s="86">
        <f t="shared" si="83"/>
        <v>0.21191535571361569</v>
      </c>
      <c r="GW81" s="86">
        <f t="shared" si="83"/>
        <v>0.22035837391919436</v>
      </c>
      <c r="GX81" s="86">
        <f t="shared" si="83"/>
        <v>0.2317064129277368</v>
      </c>
      <c r="GY81" s="86">
        <f t="shared" si="83"/>
        <v>0.2198580444229814</v>
      </c>
      <c r="GZ81" s="86">
        <f t="shared" si="83"/>
        <v>0.25802441481391186</v>
      </c>
      <c r="HA81" s="86">
        <f t="shared" si="83"/>
        <v>0.17216908690080246</v>
      </c>
      <c r="HC81" s="86">
        <f t="shared" si="73"/>
        <v>3.6502768009419431E-5</v>
      </c>
      <c r="HD81" s="86">
        <f t="shared" si="73"/>
        <v>1.1115476598796366E-5</v>
      </c>
      <c r="HE81" s="86">
        <f t="shared" si="73"/>
        <v>1.0034805963123791E-5</v>
      </c>
      <c r="HF81" s="86">
        <f t="shared" si="73"/>
        <v>5.6746957187784758E-6</v>
      </c>
      <c r="HG81" s="86">
        <f t="shared" si="87"/>
        <v>8.6144630612047706E-7</v>
      </c>
      <c r="HH81" s="86">
        <f t="shared" si="87"/>
        <v>3.594712300611317E-6</v>
      </c>
      <c r="HI81" s="86">
        <f t="shared" si="87"/>
        <v>2.9574984252396487E-6</v>
      </c>
      <c r="HJ81" s="86">
        <f t="shared" si="87"/>
        <v>4.5133407117168724E-6</v>
      </c>
      <c r="HK81" s="86">
        <f t="shared" si="87"/>
        <v>6.7714489819374315E-6</v>
      </c>
      <c r="HL81" s="86">
        <f t="shared" si="87"/>
        <v>3.0564490525911643E-6</v>
      </c>
      <c r="HM81" s="86">
        <f t="shared" si="87"/>
        <v>3.2338346207481652E-6</v>
      </c>
      <c r="HN81" s="86">
        <f t="shared" si="87"/>
        <v>5.5405806487117152E-6</v>
      </c>
      <c r="HO81" s="86">
        <f t="shared" si="87"/>
        <v>1.239268905391378E-5</v>
      </c>
      <c r="HP81" s="86">
        <f t="shared" si="87"/>
        <v>6.0052282111743927E-6</v>
      </c>
      <c r="HQ81" s="86">
        <f t="shared" si="87"/>
        <v>9.3773534761219702E-8</v>
      </c>
      <c r="HS81" s="86">
        <f t="shared" si="84"/>
        <v>5.2403193789988782E-133</v>
      </c>
      <c r="HT81" s="86">
        <f t="shared" si="84"/>
        <v>1.0656590360588421E-34</v>
      </c>
      <c r="HU81" s="86">
        <f t="shared" si="84"/>
        <v>3.8613851625954753E-36</v>
      </c>
      <c r="HV81" s="86">
        <f t="shared" si="84"/>
        <v>5.7477032954810067E-41</v>
      </c>
      <c r="HW81" s="86">
        <f t="shared" si="84"/>
        <v>2.5856406098015753E-47</v>
      </c>
      <c r="HX81" s="86">
        <f t="shared" si="84"/>
        <v>1.9929647059084899E-42</v>
      </c>
      <c r="HY81" s="86">
        <f t="shared" si="84"/>
        <v>2.8022425818374401E-45</v>
      </c>
      <c r="HZ81" s="86">
        <f t="shared" si="84"/>
        <v>3.1157941101651545E-43</v>
      </c>
      <c r="IA81" s="86">
        <f t="shared" si="84"/>
        <v>4.6190896145145385E-42</v>
      </c>
      <c r="IB81" s="86">
        <f t="shared" si="84"/>
        <v>5.5962335342038461E-44</v>
      </c>
      <c r="IC81" s="86">
        <f t="shared" si="84"/>
        <v>5.9375196657274227E-43</v>
      </c>
      <c r="ID81" s="86">
        <f t="shared" si="84"/>
        <v>1.8143828156229865E-41</v>
      </c>
      <c r="IE81" s="86">
        <f t="shared" si="84"/>
        <v>3.9108922808234175E-37</v>
      </c>
      <c r="IF81" s="86">
        <f t="shared" si="84"/>
        <v>3.1064611086629643E-25</v>
      </c>
      <c r="IG81" s="86">
        <f t="shared" si="84"/>
        <v>7.5585815017570933E-19</v>
      </c>
      <c r="II81" s="86">
        <f t="shared" si="85"/>
        <v>0</v>
      </c>
      <c r="IJ81" s="86">
        <f t="shared" si="85"/>
        <v>9.7437752958331619E-208</v>
      </c>
      <c r="IK81" s="86">
        <f t="shared" si="85"/>
        <v>9.5980697428429605E-219</v>
      </c>
      <c r="IL81" s="86">
        <f t="shared" si="85"/>
        <v>1.3659560113823172E-252</v>
      </c>
      <c r="IM81" s="86">
        <f t="shared" si="85"/>
        <v>7.5083180861805703E-288</v>
      </c>
      <c r="IN81" s="86">
        <f t="shared" si="85"/>
        <v>2.6965513220058849E-257</v>
      </c>
      <c r="IO81" s="86">
        <f t="shared" si="85"/>
        <v>1.2655712471038463E-278</v>
      </c>
      <c r="IP81" s="86">
        <f t="shared" si="85"/>
        <v>2.8568602907431209E-264</v>
      </c>
      <c r="IQ81" s="86">
        <f t="shared" si="85"/>
        <v>2.1003120795476703E-257</v>
      </c>
      <c r="IR81" s="86">
        <f t="shared" si="85"/>
        <v>6.4511237443935823E-268</v>
      </c>
      <c r="IS81" s="86">
        <f t="shared" si="85"/>
        <v>2.9285572883307216E-260</v>
      </c>
      <c r="IT81" s="86">
        <f t="shared" si="85"/>
        <v>1.1356343007999655E-251</v>
      </c>
      <c r="IU81" s="86">
        <f t="shared" si="85"/>
        <v>1.9075605179550167E-222</v>
      </c>
      <c r="IV81" s="86">
        <f t="shared" si="85"/>
        <v>1.6785924996291781E-88</v>
      </c>
      <c r="IW81" s="86">
        <f t="shared" si="85"/>
        <v>2.147635960046951E-53</v>
      </c>
      <c r="IY81" s="86">
        <f t="shared" si="86"/>
        <v>0.29383305026945877</v>
      </c>
      <c r="IZ81" s="86">
        <f t="shared" si="86"/>
        <v>0.23937313192594623</v>
      </c>
      <c r="JA81" s="86">
        <f t="shared" si="86"/>
        <v>0.23918883261893759</v>
      </c>
      <c r="JB81" s="86">
        <f t="shared" si="86"/>
        <v>0.26258424194805063</v>
      </c>
      <c r="JC81" s="86">
        <f t="shared" si="86"/>
        <v>0.21115452761742423</v>
      </c>
      <c r="JD81" s="86">
        <f t="shared" si="86"/>
        <v>0.22039888333353588</v>
      </c>
      <c r="JE81" s="86">
        <f t="shared" si="86"/>
        <v>0.25514136929671721</v>
      </c>
      <c r="JF81" s="86">
        <f t="shared" si="86"/>
        <v>0.21131425166953341</v>
      </c>
      <c r="JG81" s="86">
        <f t="shared" si="86"/>
        <v>0.21513842099716343</v>
      </c>
      <c r="JH81" s="86">
        <f t="shared" si="86"/>
        <v>0.2119184121626683</v>
      </c>
      <c r="JI81" s="86">
        <f t="shared" si="86"/>
        <v>0.22036160775381511</v>
      </c>
      <c r="JJ81" s="86">
        <f t="shared" si="86"/>
        <v>0.23171195350838553</v>
      </c>
      <c r="JK81" s="86">
        <f t="shared" si="86"/>
        <v>0.21987043711203533</v>
      </c>
      <c r="JL81" s="86">
        <f t="shared" si="86"/>
        <v>0.25803042004212301</v>
      </c>
      <c r="JM81" s="86">
        <f t="shared" si="86"/>
        <v>0.17216918067433723</v>
      </c>
    </row>
    <row r="82" spans="2:273" x14ac:dyDescent="0.25">
      <c r="B82" s="2">
        <v>55</v>
      </c>
      <c r="C82" s="37">
        <v>185.43299999999999</v>
      </c>
      <c r="D82" s="37">
        <v>186.46299999999999</v>
      </c>
      <c r="E82" s="37">
        <v>180.31299999999999</v>
      </c>
      <c r="F82" s="37">
        <v>197.93799999999999</v>
      </c>
      <c r="G82" s="37">
        <v>183.10900000000001</v>
      </c>
      <c r="H82" s="37">
        <v>186.81200000000001</v>
      </c>
      <c r="I82" s="37">
        <v>198.96899999999999</v>
      </c>
      <c r="J82" s="37">
        <v>188.40600000000001</v>
      </c>
      <c r="K82" s="37">
        <v>191.43799999999999</v>
      </c>
      <c r="L82" s="37">
        <v>182</v>
      </c>
      <c r="M82" s="37">
        <v>181.125</v>
      </c>
      <c r="N82" s="37">
        <v>184.84399999999999</v>
      </c>
      <c r="O82" s="37">
        <v>179.39099999999999</v>
      </c>
      <c r="P82" s="37">
        <v>178.21899999999999</v>
      </c>
      <c r="Q82" s="37">
        <v>133.92400000000001</v>
      </c>
      <c r="S82" s="4">
        <f t="shared" si="88"/>
        <v>180.25679594541418</v>
      </c>
      <c r="T82" s="4">
        <f t="shared" si="88"/>
        <v>176.21034114461497</v>
      </c>
      <c r="U82" s="4">
        <f t="shared" si="88"/>
        <v>172.10014219757636</v>
      </c>
      <c r="V82" s="4">
        <f t="shared" si="88"/>
        <v>186.34847446475266</v>
      </c>
      <c r="W82" s="4">
        <f t="shared" si="88"/>
        <v>174.78615320952463</v>
      </c>
      <c r="X82" s="4">
        <f t="shared" si="88"/>
        <v>177.18251634682605</v>
      </c>
      <c r="Y82" s="4">
        <f t="shared" si="88"/>
        <v>188.37629168095657</v>
      </c>
      <c r="Z82" s="4">
        <f t="shared" si="88"/>
        <v>176.71098478415271</v>
      </c>
      <c r="AA82" s="4">
        <f t="shared" si="88"/>
        <v>176.05425920820261</v>
      </c>
      <c r="AB82" s="4">
        <f t="shared" si="88"/>
        <v>170.23043021819649</v>
      </c>
      <c r="AC82" s="4">
        <f t="shared" si="88"/>
        <v>174.16268399220542</v>
      </c>
      <c r="AD82" s="4">
        <f t="shared" si="88"/>
        <v>173.99191220331122</v>
      </c>
      <c r="AE82" s="4">
        <f t="shared" si="88"/>
        <v>169.99163275642897</v>
      </c>
      <c r="AF82" s="4">
        <f t="shared" si="88"/>
        <v>170.85302409984018</v>
      </c>
      <c r="AG82" s="4">
        <f t="shared" si="88"/>
        <v>132.36906715482183</v>
      </c>
      <c r="AI82" s="4">
        <f t="shared" si="89"/>
        <v>5.1762040545858099</v>
      </c>
      <c r="AJ82" s="4">
        <f t="shared" si="89"/>
        <v>10.252658855385022</v>
      </c>
      <c r="AK82" s="4">
        <f t="shared" si="89"/>
        <v>8.2128578024236276</v>
      </c>
      <c r="AL82" s="4">
        <f t="shared" si="89"/>
        <v>11.589525535247333</v>
      </c>
      <c r="AM82" s="4">
        <f t="shared" si="89"/>
        <v>8.3228467904753813</v>
      </c>
      <c r="AN82" s="4">
        <f t="shared" si="89"/>
        <v>9.6294836531739634</v>
      </c>
      <c r="AO82" s="4">
        <f t="shared" si="89"/>
        <v>10.592708319043425</v>
      </c>
      <c r="AP82" s="4">
        <f t="shared" si="89"/>
        <v>11.695015215847292</v>
      </c>
      <c r="AQ82" s="4">
        <f t="shared" si="89"/>
        <v>15.383740791797379</v>
      </c>
      <c r="AR82" s="4">
        <f t="shared" si="89"/>
        <v>11.769569781803511</v>
      </c>
      <c r="AS82" s="4">
        <f t="shared" si="89"/>
        <v>6.962316007794584</v>
      </c>
      <c r="AT82" s="4">
        <f t="shared" si="89"/>
        <v>10.852087796688778</v>
      </c>
      <c r="AU82" s="4">
        <f t="shared" si="89"/>
        <v>9.3993672435710209</v>
      </c>
      <c r="AV82" s="4">
        <f t="shared" si="89"/>
        <v>7.3659759001598104</v>
      </c>
      <c r="AW82" s="4">
        <f t="shared" si="89"/>
        <v>1.5549328451781719</v>
      </c>
      <c r="AY82" s="2">
        <f t="shared" si="80"/>
        <v>69.92599240660887</v>
      </c>
      <c r="AZ82" s="2">
        <f t="shared" si="80"/>
        <v>72.042012215722877</v>
      </c>
      <c r="BA82" s="2">
        <f t="shared" si="80"/>
        <v>69.309226412093523</v>
      </c>
      <c r="BB82" s="2">
        <f t="shared" si="80"/>
        <v>72.4532660582543</v>
      </c>
      <c r="BC82" s="2">
        <f t="shared" si="80"/>
        <v>73.166636723591736</v>
      </c>
      <c r="BD82" s="2">
        <f t="shared" si="80"/>
        <v>74.831290200822849</v>
      </c>
      <c r="BE82" s="2">
        <f t="shared" si="80"/>
        <v>73.10830058729583</v>
      </c>
      <c r="BF82" s="2">
        <f t="shared" si="80"/>
        <v>72.623697414391231</v>
      </c>
      <c r="BG82" s="2">
        <f t="shared" si="80"/>
        <v>73.693268888830886</v>
      </c>
      <c r="BH82" s="2">
        <f t="shared" si="80"/>
        <v>70.520826408379932</v>
      </c>
      <c r="BI82" s="2">
        <f t="shared" si="80"/>
        <v>69.394747754290194</v>
      </c>
      <c r="BJ82" s="2">
        <f t="shared" si="80"/>
        <v>68.668915734879889</v>
      </c>
      <c r="BK82" s="2">
        <f t="shared" si="80"/>
        <v>70.122684117082187</v>
      </c>
      <c r="BL82" s="2">
        <f t="shared" si="80"/>
        <v>69.050031338178229</v>
      </c>
      <c r="BM82" s="2">
        <f t="shared" si="80"/>
        <v>68.168928716946013</v>
      </c>
      <c r="BO82" s="2" t="str">
        <f t="shared" si="10"/>
        <v/>
      </c>
      <c r="BP82" s="2" t="str">
        <f t="shared" si="11"/>
        <v/>
      </c>
      <c r="BQ82" s="2" t="str">
        <f t="shared" si="12"/>
        <v/>
      </c>
      <c r="BR82" s="2" t="str">
        <f t="shared" si="13"/>
        <v/>
      </c>
      <c r="BS82" s="2" t="str">
        <f t="shared" si="14"/>
        <v/>
      </c>
      <c r="BT82" s="2" t="str">
        <f t="shared" si="15"/>
        <v/>
      </c>
      <c r="BU82" s="2" t="str">
        <f t="shared" si="16"/>
        <v/>
      </c>
      <c r="BV82" s="2" t="str">
        <f t="shared" si="17"/>
        <v/>
      </c>
      <c r="BW82" s="2" t="str">
        <f t="shared" si="18"/>
        <v/>
      </c>
      <c r="BX82" s="2" t="str">
        <f t="shared" si="19"/>
        <v/>
      </c>
      <c r="BY82" s="2" t="str">
        <f t="shared" si="20"/>
        <v/>
      </c>
      <c r="BZ82" s="2" t="str">
        <f t="shared" si="21"/>
        <v/>
      </c>
      <c r="CA82" s="2" t="str">
        <f t="shared" si="22"/>
        <v/>
      </c>
      <c r="CB82" s="2" t="str">
        <f t="shared" si="23"/>
        <v/>
      </c>
      <c r="CC82" s="2" t="str">
        <f t="shared" si="24"/>
        <v/>
      </c>
      <c r="CE82" s="2" t="str">
        <f t="shared" si="81"/>
        <v/>
      </c>
      <c r="CF82" s="2" t="str">
        <f t="shared" si="81"/>
        <v/>
      </c>
      <c r="CG82" s="2" t="str">
        <f t="shared" si="81"/>
        <v/>
      </c>
      <c r="CH82" s="2" t="str">
        <f t="shared" si="81"/>
        <v/>
      </c>
      <c r="CI82" s="2" t="str">
        <f t="shared" si="81"/>
        <v/>
      </c>
      <c r="CJ82" s="2" t="str">
        <f t="shared" si="81"/>
        <v/>
      </c>
      <c r="CK82" s="2" t="str">
        <f t="shared" si="81"/>
        <v/>
      </c>
      <c r="CL82" s="2" t="str">
        <f t="shared" si="81"/>
        <v/>
      </c>
      <c r="CM82" s="2" t="str">
        <f t="shared" si="81"/>
        <v/>
      </c>
      <c r="CN82" s="2" t="str">
        <f t="shared" si="81"/>
        <v/>
      </c>
      <c r="CO82" s="2" t="str">
        <f t="shared" si="81"/>
        <v/>
      </c>
      <c r="CP82" s="2" t="str">
        <f t="shared" si="81"/>
        <v/>
      </c>
      <c r="CQ82" s="2" t="str">
        <f t="shared" si="81"/>
        <v/>
      </c>
      <c r="CR82" s="2" t="str">
        <f t="shared" si="81"/>
        <v/>
      </c>
      <c r="CS82" s="2" t="str">
        <f t="shared" si="81"/>
        <v/>
      </c>
      <c r="CU82" s="2" t="str">
        <f t="shared" si="26"/>
        <v/>
      </c>
      <c r="CV82" s="2" t="str">
        <f t="shared" si="27"/>
        <v/>
      </c>
      <c r="CW82" s="2" t="str">
        <f t="shared" si="28"/>
        <v/>
      </c>
      <c r="CX82" s="2" t="str">
        <f t="shared" si="29"/>
        <v/>
      </c>
      <c r="CY82" s="2" t="str">
        <f t="shared" si="30"/>
        <v/>
      </c>
      <c r="CZ82" s="2" t="str">
        <f t="shared" si="31"/>
        <v/>
      </c>
      <c r="DA82" s="2" t="str">
        <f t="shared" si="32"/>
        <v/>
      </c>
      <c r="DB82" s="2" t="str">
        <f t="shared" si="33"/>
        <v/>
      </c>
      <c r="DC82" s="2" t="str">
        <f t="shared" si="34"/>
        <v/>
      </c>
      <c r="DD82" s="2" t="str">
        <f t="shared" si="35"/>
        <v/>
      </c>
      <c r="DE82" s="2" t="str">
        <f t="shared" si="36"/>
        <v/>
      </c>
      <c r="DF82" s="2" t="str">
        <f t="shared" si="37"/>
        <v/>
      </c>
      <c r="DG82" s="2" t="str">
        <f t="shared" si="38"/>
        <v/>
      </c>
      <c r="DH82" s="2" t="str">
        <f t="shared" si="39"/>
        <v/>
      </c>
      <c r="DI82" s="2" t="str">
        <f t="shared" si="40"/>
        <v/>
      </c>
      <c r="DK82" s="2">
        <f t="shared" si="90"/>
        <v>82.895199190283392</v>
      </c>
      <c r="DL82" s="2">
        <f t="shared" si="90"/>
        <v>82.93225609756098</v>
      </c>
      <c r="DM82" s="2">
        <f t="shared" si="90"/>
        <v>80.912628048780505</v>
      </c>
      <c r="DN82" s="2">
        <f t="shared" si="90"/>
        <v>84.735967371633848</v>
      </c>
      <c r="DO82" s="2">
        <f t="shared" si="90"/>
        <v>84.628098157656297</v>
      </c>
      <c r="DP82" s="2">
        <f t="shared" si="90"/>
        <v>84.22143763213532</v>
      </c>
      <c r="DQ82" s="2">
        <f t="shared" si="90"/>
        <v>81.940423437028088</v>
      </c>
      <c r="DR82" s="2">
        <f t="shared" si="90"/>
        <v>79.210722903453146</v>
      </c>
      <c r="DS82" s="2">
        <f t="shared" si="90"/>
        <v>81.070269102990025</v>
      </c>
      <c r="DT82" s="2">
        <f t="shared" si="90"/>
        <v>77.120233464210216</v>
      </c>
      <c r="DU82" s="2">
        <f t="shared" si="90"/>
        <v>75.962883418906657</v>
      </c>
      <c r="DV82" s="2">
        <f t="shared" si="90"/>
        <v>78.359812745394137</v>
      </c>
      <c r="DW82" s="2">
        <f t="shared" si="90"/>
        <v>79.109966475385079</v>
      </c>
      <c r="DX82" s="2">
        <f t="shared" si="90"/>
        <v>77.87839051400482</v>
      </c>
      <c r="DY82" s="2">
        <f t="shared" si="90"/>
        <v>72.461439024390231</v>
      </c>
      <c r="EA82" s="2">
        <f t="shared" si="91"/>
        <v>66.956577813447481</v>
      </c>
      <c r="EB82" s="2">
        <f t="shared" si="91"/>
        <v>68.901127127555</v>
      </c>
      <c r="EC82" s="2">
        <f t="shared" si="91"/>
        <v>65.997345042738118</v>
      </c>
      <c r="ED82" s="2">
        <f t="shared" si="91"/>
        <v>68.838923310599426</v>
      </c>
      <c r="EE82" s="2">
        <f t="shared" si="91"/>
        <v>69.25388434221145</v>
      </c>
      <c r="EF82" s="2">
        <f t="shared" si="91"/>
        <v>71.707586572989825</v>
      </c>
      <c r="EG82" s="2">
        <f t="shared" si="91"/>
        <v>70.280520460358048</v>
      </c>
      <c r="EH82" s="2">
        <f t="shared" si="91"/>
        <v>70.235318270698386</v>
      </c>
      <c r="EI82" s="2">
        <f t="shared" si="91"/>
        <v>71.019342857142846</v>
      </c>
      <c r="EJ82" s="2">
        <f t="shared" si="91"/>
        <v>68.212166666666661</v>
      </c>
      <c r="EK82" s="2">
        <f t="shared" si="91"/>
        <v>67.153372938053678</v>
      </c>
      <c r="EL82" s="2">
        <f t="shared" si="91"/>
        <v>65.423056265335489</v>
      </c>
      <c r="EM82" s="2">
        <f t="shared" si="91"/>
        <v>67.090475893804566</v>
      </c>
      <c r="EN82" s="2">
        <f t="shared" si="91"/>
        <v>66.413511929448859</v>
      </c>
      <c r="EO82" s="2">
        <f t="shared" si="91"/>
        <v>66.388255007949112</v>
      </c>
      <c r="EQ82" s="2">
        <f t="shared" si="92"/>
        <v>66.956577813447481</v>
      </c>
      <c r="ER82" s="2">
        <f t="shared" si="92"/>
        <v>67.08965283690776</v>
      </c>
      <c r="ES82" s="2">
        <f t="shared" si="92"/>
        <v>66.930407319731813</v>
      </c>
      <c r="ET82" s="2">
        <f t="shared" si="92"/>
        <v>68.33674852772215</v>
      </c>
      <c r="EU82" s="2">
        <f t="shared" si="92"/>
        <v>69.22306060176021</v>
      </c>
      <c r="EV82" s="2">
        <f t="shared" si="92"/>
        <v>71.494132272219687</v>
      </c>
      <c r="EW82" s="2">
        <f t="shared" si="92"/>
        <v>69.644153407543612</v>
      </c>
      <c r="EX82" s="2">
        <f t="shared" si="92"/>
        <v>70.026170907979463</v>
      </c>
      <c r="EY82" s="2">
        <f t="shared" si="92"/>
        <v>70.566304608819181</v>
      </c>
      <c r="EZ82" s="2">
        <f t="shared" si="92"/>
        <v>68.364646722487535</v>
      </c>
      <c r="FA82" s="2">
        <f t="shared" si="92"/>
        <v>67.376860720479769</v>
      </c>
      <c r="FB82" s="2">
        <f t="shared" si="92"/>
        <v>65.910448116504298</v>
      </c>
      <c r="FC82" s="2">
        <f t="shared" si="92"/>
        <v>67.35207238952259</v>
      </c>
      <c r="FD82" s="2">
        <f t="shared" si="92"/>
        <v>66.579390272691413</v>
      </c>
      <c r="FE82" s="2">
        <f t="shared" si="92"/>
        <v>68.71822285128539</v>
      </c>
      <c r="FG82" s="2">
        <f t="shared" si="93"/>
        <v>0.81369689868680073</v>
      </c>
      <c r="FH82" s="2">
        <f t="shared" si="93"/>
        <v>0.77612811399933079</v>
      </c>
      <c r="FI82" s="2">
        <f t="shared" si="93"/>
        <v>0.77796239069785178</v>
      </c>
      <c r="FJ82" s="2">
        <f t="shared" si="93"/>
        <v>0.77263594348587361</v>
      </c>
      <c r="FK82" s="2">
        <f t="shared" si="93"/>
        <v>0.74549877646502927</v>
      </c>
      <c r="FL82" s="2">
        <f t="shared" si="93"/>
        <v>0.75037843753072331</v>
      </c>
      <c r="FM82" s="2">
        <f t="shared" si="93"/>
        <v>0.75747185406306372</v>
      </c>
      <c r="FN82" s="2">
        <f t="shared" si="93"/>
        <v>0.73389479771881683</v>
      </c>
      <c r="FO82" s="2">
        <f t="shared" si="93"/>
        <v>0.73395685726167603</v>
      </c>
      <c r="FP82" s="2">
        <f t="shared" si="93"/>
        <v>0.74083702128264972</v>
      </c>
      <c r="FQ82" s="2">
        <f t="shared" si="93"/>
        <v>0.74557655497318454</v>
      </c>
      <c r="FR82" s="2">
        <f t="shared" si="93"/>
        <v>0.74910296794435727</v>
      </c>
      <c r="FS82" s="2">
        <f t="shared" si="93"/>
        <v>0.74772809501862281</v>
      </c>
      <c r="FT82" s="2">
        <f t="shared" si="93"/>
        <v>0.77003627203088543</v>
      </c>
      <c r="FU82" s="2">
        <f t="shared" si="93"/>
        <v>0.70682028111206807</v>
      </c>
      <c r="FW82" s="2">
        <f t="shared" si="82"/>
        <v>9.2519986898931572E-14</v>
      </c>
      <c r="FX82" s="2">
        <f t="shared" si="82"/>
        <v>1.6021042499721229E-4</v>
      </c>
      <c r="FY82" s="2">
        <f t="shared" si="82"/>
        <v>1.3674181449988259E-4</v>
      </c>
      <c r="FZ82" s="2">
        <f t="shared" si="82"/>
        <v>1.4671514425824254E-4</v>
      </c>
      <c r="GA82" s="2">
        <f t="shared" si="82"/>
        <v>1.2475898873362087E-4</v>
      </c>
      <c r="GB82" s="2">
        <f t="shared" si="82"/>
        <v>1.0974741950297293E-4</v>
      </c>
      <c r="GC82" s="2">
        <f t="shared" si="82"/>
        <v>1.1710819760360315E-4</v>
      </c>
      <c r="GD82" s="2">
        <f t="shared" si="82"/>
        <v>1.0863948522454177E-4</v>
      </c>
      <c r="GE82" s="2">
        <f t="shared" si="82"/>
        <v>1.1913825917390591E-4</v>
      </c>
      <c r="GF82" s="2">
        <f t="shared" si="82"/>
        <v>1.2208710612837304E-4</v>
      </c>
      <c r="GG82" s="2">
        <f t="shared" si="82"/>
        <v>1.2891397345163341E-4</v>
      </c>
      <c r="GH82" s="2">
        <f t="shared" si="82"/>
        <v>1.347258287468614E-4</v>
      </c>
      <c r="GI82" s="2">
        <f t="shared" si="82"/>
        <v>1.0870694768253184E-4</v>
      </c>
      <c r="GJ82" s="2">
        <f t="shared" si="82"/>
        <v>7.9508339408084224E-5</v>
      </c>
      <c r="GK82" s="2">
        <f t="shared" si="82"/>
        <v>5.9797521413040393E-5</v>
      </c>
      <c r="GM82" s="86">
        <f t="shared" si="83"/>
        <v>0.34040758869003551</v>
      </c>
      <c r="GN82" s="86">
        <f t="shared" si="83"/>
        <v>0.2843042427698893</v>
      </c>
      <c r="GO82" s="86">
        <f t="shared" si="83"/>
        <v>0.28364176643905803</v>
      </c>
      <c r="GP82" s="86">
        <f t="shared" si="83"/>
        <v>0.31346492165497025</v>
      </c>
      <c r="GQ82" s="86">
        <f t="shared" si="83"/>
        <v>0.25709909403379605</v>
      </c>
      <c r="GR82" s="86">
        <f t="shared" si="83"/>
        <v>0.26739455295728221</v>
      </c>
      <c r="GS82" s="86">
        <f t="shared" si="83"/>
        <v>0.30862273922290434</v>
      </c>
      <c r="GT82" s="86">
        <f t="shared" si="83"/>
        <v>0.26052306101237055</v>
      </c>
      <c r="GU82" s="86">
        <f t="shared" si="83"/>
        <v>0.26538130229374296</v>
      </c>
      <c r="GV82" s="86">
        <f t="shared" si="83"/>
        <v>0.25931771479248794</v>
      </c>
      <c r="GW82" s="86">
        <f t="shared" si="83"/>
        <v>0.26864212030688939</v>
      </c>
      <c r="GX82" s="86">
        <f t="shared" si="83"/>
        <v>0.28189278118690608</v>
      </c>
      <c r="GY82" s="86">
        <f t="shared" si="83"/>
        <v>0.26743215581277818</v>
      </c>
      <c r="GZ82" s="86">
        <f t="shared" si="83"/>
        <v>0.30860817297351001</v>
      </c>
      <c r="HA82" s="86">
        <f t="shared" si="83"/>
        <v>0.21771618350864344</v>
      </c>
      <c r="HC82" s="86">
        <f t="shared" si="73"/>
        <v>6.235213401451772E-5</v>
      </c>
      <c r="HD82" s="86">
        <f t="shared" si="73"/>
        <v>2.0257485582773355E-5</v>
      </c>
      <c r="HE82" s="86">
        <f t="shared" si="73"/>
        <v>1.8430484418233138E-5</v>
      </c>
      <c r="HF82" s="86">
        <f t="shared" si="73"/>
        <v>1.1145167057648171E-5</v>
      </c>
      <c r="HG82" s="86">
        <f t="shared" si="87"/>
        <v>1.8483418709053427E-6</v>
      </c>
      <c r="HH82" s="86">
        <f t="shared" si="87"/>
        <v>7.0459606164932479E-6</v>
      </c>
      <c r="HI82" s="86">
        <f t="shared" si="87"/>
        <v>6.0201734224484302E-6</v>
      </c>
      <c r="HJ82" s="86">
        <f t="shared" si="87"/>
        <v>8.8621224904178086E-6</v>
      </c>
      <c r="HK82" s="86">
        <f t="shared" si="87"/>
        <v>1.3113253992912836E-5</v>
      </c>
      <c r="HL82" s="86">
        <f t="shared" si="87"/>
        <v>6.1504299256148778E-6</v>
      </c>
      <c r="HM82" s="86">
        <f t="shared" si="87"/>
        <v>6.4585575695814322E-6</v>
      </c>
      <c r="HN82" s="86">
        <f t="shared" si="87"/>
        <v>1.0807839935640873E-5</v>
      </c>
      <c r="HO82" s="86">
        <f t="shared" si="87"/>
        <v>2.2406226603482024E-5</v>
      </c>
      <c r="HP82" s="86">
        <f t="shared" si="87"/>
        <v>1.1308600726853113E-5</v>
      </c>
      <c r="HQ82" s="86">
        <f t="shared" si="87"/>
        <v>2.2193486790624413E-7</v>
      </c>
      <c r="HS82" s="86">
        <f t="shared" si="84"/>
        <v>3.2440599688027836E-131</v>
      </c>
      <c r="HT82" s="86">
        <f t="shared" si="84"/>
        <v>9.5210487920657695E-34</v>
      </c>
      <c r="HU82" s="86">
        <f t="shared" si="84"/>
        <v>3.6835781114569699E-35</v>
      </c>
      <c r="HV82" s="86">
        <f t="shared" si="84"/>
        <v>7.8001503219070326E-40</v>
      </c>
      <c r="HW82" s="86">
        <f t="shared" si="84"/>
        <v>4.9261017288461177E-46</v>
      </c>
      <c r="HX82" s="86">
        <f t="shared" si="84"/>
        <v>2.6740967813296772E-41</v>
      </c>
      <c r="HY82" s="86">
        <f t="shared" si="84"/>
        <v>4.6764052168967364E-44</v>
      </c>
      <c r="HZ82" s="86">
        <f t="shared" si="84"/>
        <v>4.4300956942885176E-42</v>
      </c>
      <c r="IA82" s="86">
        <f t="shared" si="84"/>
        <v>6.2726207120107772E-41</v>
      </c>
      <c r="IB82" s="86">
        <f t="shared" si="84"/>
        <v>8.5888958207009925E-43</v>
      </c>
      <c r="IC82" s="86">
        <f t="shared" si="84"/>
        <v>8.6141841944968134E-42</v>
      </c>
      <c r="ID82" s="86">
        <f t="shared" si="84"/>
        <v>2.4307537477542687E-40</v>
      </c>
      <c r="IE82" s="86">
        <f t="shared" si="84"/>
        <v>3.7102435933631178E-36</v>
      </c>
      <c r="IF82" s="86">
        <f t="shared" si="84"/>
        <v>1.3456043601358357E-24</v>
      </c>
      <c r="IG82" s="86">
        <f t="shared" si="84"/>
        <v>2.1368349359054077E-18</v>
      </c>
      <c r="II82" s="86">
        <f t="shared" si="85"/>
        <v>0</v>
      </c>
      <c r="IJ82" s="86">
        <f t="shared" si="85"/>
        <v>1.802689618918082E-203</v>
      </c>
      <c r="IK82" s="86">
        <f t="shared" si="85"/>
        <v>2.5044998324706864E-214</v>
      </c>
      <c r="IL82" s="86">
        <f t="shared" si="85"/>
        <v>1.9118451586916694E-247</v>
      </c>
      <c r="IM82" s="86">
        <f t="shared" si="85"/>
        <v>4.3770563355695847E-282</v>
      </c>
      <c r="IN82" s="86">
        <f t="shared" si="85"/>
        <v>3.2281165022440622E-252</v>
      </c>
      <c r="IO82" s="86">
        <f t="shared" si="85"/>
        <v>4.3998070652327381E-273</v>
      </c>
      <c r="IP82" s="86">
        <f t="shared" si="85"/>
        <v>4.6453260303660666E-259</v>
      </c>
      <c r="IQ82" s="86">
        <f t="shared" si="85"/>
        <v>2.805793400358328E-252</v>
      </c>
      <c r="IR82" s="86">
        <f t="shared" si="85"/>
        <v>1.4474136331199799E-262</v>
      </c>
      <c r="IS82" s="86">
        <f t="shared" si="85"/>
        <v>4.950704891237458E-255</v>
      </c>
      <c r="IT82" s="86">
        <f t="shared" si="85"/>
        <v>1.3616677825027517E-246</v>
      </c>
      <c r="IU82" s="86">
        <f t="shared" si="85"/>
        <v>4.5830801542966025E-218</v>
      </c>
      <c r="IV82" s="86">
        <f t="shared" si="85"/>
        <v>7.7689002712020899E-87</v>
      </c>
      <c r="IW82" s="86">
        <f t="shared" si="85"/>
        <v>1.9754068080888724E-52</v>
      </c>
      <c r="IY82" s="86">
        <f t="shared" si="86"/>
        <v>0.34046994082405002</v>
      </c>
      <c r="IZ82" s="86">
        <f t="shared" si="86"/>
        <v>0.28432450025547207</v>
      </c>
      <c r="JA82" s="86">
        <f t="shared" si="86"/>
        <v>0.28366019692347627</v>
      </c>
      <c r="JB82" s="86">
        <f t="shared" si="86"/>
        <v>0.31347606682202789</v>
      </c>
      <c r="JC82" s="86">
        <f t="shared" si="86"/>
        <v>0.25710094237566694</v>
      </c>
      <c r="JD82" s="86">
        <f t="shared" si="86"/>
        <v>0.26740159891789872</v>
      </c>
      <c r="JE82" s="86">
        <f t="shared" si="86"/>
        <v>0.30862875939632678</v>
      </c>
      <c r="JF82" s="86">
        <f t="shared" si="86"/>
        <v>0.26053192313486095</v>
      </c>
      <c r="JG82" s="86">
        <f t="shared" si="86"/>
        <v>0.26539441554773585</v>
      </c>
      <c r="JH82" s="86">
        <f t="shared" si="86"/>
        <v>0.25932386522241357</v>
      </c>
      <c r="JI82" s="86">
        <f t="shared" si="86"/>
        <v>0.26864857886445898</v>
      </c>
      <c r="JJ82" s="86">
        <f t="shared" si="86"/>
        <v>0.28190358902684171</v>
      </c>
      <c r="JK82" s="86">
        <f t="shared" si="86"/>
        <v>0.26745456203938167</v>
      </c>
      <c r="JL82" s="86">
        <f t="shared" si="86"/>
        <v>0.30861948157423685</v>
      </c>
      <c r="JM82" s="86">
        <f t="shared" si="86"/>
        <v>0.21771640544351134</v>
      </c>
    </row>
    <row r="83" spans="2:273" x14ac:dyDescent="0.25">
      <c r="B83" s="2">
        <v>56</v>
      </c>
      <c r="C83" s="37">
        <v>195.09</v>
      </c>
      <c r="D83" s="37">
        <v>199.77600000000001</v>
      </c>
      <c r="E83" s="37">
        <v>192.59700000000001</v>
      </c>
      <c r="F83" s="37">
        <v>209.71899999999999</v>
      </c>
      <c r="G83" s="37">
        <v>198.09399999999999</v>
      </c>
      <c r="H83" s="37">
        <v>200.71899999999999</v>
      </c>
      <c r="I83" s="37">
        <v>211.28100000000001</v>
      </c>
      <c r="J83" s="37">
        <v>201.93799999999999</v>
      </c>
      <c r="K83" s="37">
        <v>203.48400000000001</v>
      </c>
      <c r="L83" s="37">
        <v>196.10900000000001</v>
      </c>
      <c r="M83" s="37">
        <v>195.93799999999999</v>
      </c>
      <c r="N83" s="37">
        <v>199.76599999999999</v>
      </c>
      <c r="O83" s="37">
        <v>193.547</v>
      </c>
      <c r="P83" s="37">
        <v>190.35900000000001</v>
      </c>
      <c r="Q83" s="37">
        <v>148.21199999999999</v>
      </c>
      <c r="S83" s="4">
        <f t="shared" si="88"/>
        <v>190.04848795935365</v>
      </c>
      <c r="T83" s="4">
        <f t="shared" si="88"/>
        <v>187.82285211112509</v>
      </c>
      <c r="U83" s="4">
        <f t="shared" si="88"/>
        <v>183.47889151889078</v>
      </c>
      <c r="V83" s="4">
        <f t="shared" si="88"/>
        <v>198.95506289942119</v>
      </c>
      <c r="W83" s="4">
        <f t="shared" si="88"/>
        <v>188.16165983313869</v>
      </c>
      <c r="X83" s="4">
        <f t="shared" si="88"/>
        <v>190.28321063336139</v>
      </c>
      <c r="Y83" s="4">
        <f t="shared" si="88"/>
        <v>202.19035024836305</v>
      </c>
      <c r="Z83" s="4">
        <f t="shared" si="88"/>
        <v>191.28200087672982</v>
      </c>
      <c r="AA83" s="4">
        <f t="shared" si="88"/>
        <v>190.32094232756711</v>
      </c>
      <c r="AB83" s="4">
        <f t="shared" si="88"/>
        <v>183.72603933236917</v>
      </c>
      <c r="AC83" s="4">
        <f t="shared" si="88"/>
        <v>187.91202823164929</v>
      </c>
      <c r="AD83" s="4">
        <f t="shared" si="88"/>
        <v>187.42901627997213</v>
      </c>
      <c r="AE83" s="4">
        <f t="shared" si="88"/>
        <v>182.94738852258035</v>
      </c>
      <c r="AF83" s="4">
        <f t="shared" si="88"/>
        <v>182.33459868935313</v>
      </c>
      <c r="AG83" s="4">
        <f t="shared" si="88"/>
        <v>143.00567447713664</v>
      </c>
      <c r="AI83" s="4">
        <f t="shared" si="89"/>
        <v>5.0415120406463529</v>
      </c>
      <c r="AJ83" s="4">
        <f t="shared" si="89"/>
        <v>11.953147888874923</v>
      </c>
      <c r="AK83" s="4">
        <f t="shared" si="89"/>
        <v>9.1181084811092319</v>
      </c>
      <c r="AL83" s="4">
        <f t="shared" si="89"/>
        <v>10.763937100578801</v>
      </c>
      <c r="AM83" s="4">
        <f t="shared" si="89"/>
        <v>9.9323401668613087</v>
      </c>
      <c r="AN83" s="4">
        <f t="shared" si="89"/>
        <v>10.435789366638602</v>
      </c>
      <c r="AO83" s="4">
        <f t="shared" si="89"/>
        <v>9.0906497516369598</v>
      </c>
      <c r="AP83" s="4">
        <f t="shared" si="89"/>
        <v>10.655999123270163</v>
      </c>
      <c r="AQ83" s="4">
        <f t="shared" si="89"/>
        <v>13.163057672432899</v>
      </c>
      <c r="AR83" s="4">
        <f t="shared" si="89"/>
        <v>12.38296066763084</v>
      </c>
      <c r="AS83" s="4">
        <f t="shared" si="89"/>
        <v>8.0259717683507006</v>
      </c>
      <c r="AT83" s="4">
        <f t="shared" si="89"/>
        <v>12.33698372002786</v>
      </c>
      <c r="AU83" s="4">
        <f t="shared" si="89"/>
        <v>10.599611477419643</v>
      </c>
      <c r="AV83" s="4">
        <f t="shared" si="89"/>
        <v>8.0244013106468799</v>
      </c>
      <c r="AW83" s="4">
        <f t="shared" si="89"/>
        <v>5.2063255228633523</v>
      </c>
      <c r="AY83" s="2">
        <f t="shared" si="80"/>
        <v>69.708331194750286</v>
      </c>
      <c r="AZ83" s="2">
        <f t="shared" si="80"/>
        <v>71.79636338502138</v>
      </c>
      <c r="BA83" s="2">
        <f t="shared" si="80"/>
        <v>69.090526729669719</v>
      </c>
      <c r="BB83" s="2">
        <f t="shared" si="80"/>
        <v>72.200719643239964</v>
      </c>
      <c r="BC83" s="2">
        <f t="shared" si="80"/>
        <v>72.909332392988873</v>
      </c>
      <c r="BD83" s="2">
        <f t="shared" si="80"/>
        <v>74.610640482368254</v>
      </c>
      <c r="BE83" s="2">
        <f t="shared" si="80"/>
        <v>72.897827392755957</v>
      </c>
      <c r="BF83" s="2">
        <f t="shared" si="80"/>
        <v>72.431909065430645</v>
      </c>
      <c r="BG83" s="2">
        <f t="shared" si="80"/>
        <v>73.485228738118323</v>
      </c>
      <c r="BH83" s="2">
        <f t="shared" si="80"/>
        <v>70.343636725786425</v>
      </c>
      <c r="BI83" s="2">
        <f t="shared" si="80"/>
        <v>69.217666764433744</v>
      </c>
      <c r="BJ83" s="2">
        <f t="shared" si="80"/>
        <v>68.453769721545683</v>
      </c>
      <c r="BK83" s="2">
        <f t="shared" si="80"/>
        <v>69.909463834961642</v>
      </c>
      <c r="BL83" s="2">
        <f t="shared" si="80"/>
        <v>68.857748566895623</v>
      </c>
      <c r="BM83" s="2">
        <f t="shared" si="80"/>
        <v>68.068688900708068</v>
      </c>
      <c r="BO83" s="2" t="str">
        <f t="shared" si="10"/>
        <v/>
      </c>
      <c r="BP83" s="2" t="str">
        <f t="shared" si="11"/>
        <v/>
      </c>
      <c r="BQ83" s="2" t="str">
        <f t="shared" si="12"/>
        <v/>
      </c>
      <c r="BR83" s="2" t="str">
        <f t="shared" si="13"/>
        <v/>
      </c>
      <c r="BS83" s="2" t="str">
        <f t="shared" si="14"/>
        <v/>
      </c>
      <c r="BT83" s="2" t="str">
        <f t="shared" si="15"/>
        <v/>
      </c>
      <c r="BU83" s="2" t="str">
        <f t="shared" si="16"/>
        <v/>
      </c>
      <c r="BV83" s="2" t="str">
        <f t="shared" si="17"/>
        <v/>
      </c>
      <c r="BW83" s="2" t="str">
        <f t="shared" si="18"/>
        <v/>
      </c>
      <c r="BX83" s="2" t="str">
        <f t="shared" si="19"/>
        <v/>
      </c>
      <c r="BY83" s="2" t="str">
        <f t="shared" si="20"/>
        <v/>
      </c>
      <c r="BZ83" s="2" t="str">
        <f t="shared" si="21"/>
        <v/>
      </c>
      <c r="CA83" s="2" t="str">
        <f t="shared" si="22"/>
        <v/>
      </c>
      <c r="CB83" s="2" t="str">
        <f t="shared" si="23"/>
        <v/>
      </c>
      <c r="CC83" s="2" t="str">
        <f t="shared" si="24"/>
        <v/>
      </c>
      <c r="CE83" s="2" t="str">
        <f t="shared" si="81"/>
        <v/>
      </c>
      <c r="CF83" s="2" t="str">
        <f t="shared" si="81"/>
        <v/>
      </c>
      <c r="CG83" s="2" t="str">
        <f t="shared" si="81"/>
        <v/>
      </c>
      <c r="CH83" s="2" t="str">
        <f t="shared" si="81"/>
        <v/>
      </c>
      <c r="CI83" s="2" t="str">
        <f t="shared" si="81"/>
        <v/>
      </c>
      <c r="CJ83" s="2" t="str">
        <f t="shared" si="81"/>
        <v/>
      </c>
      <c r="CK83" s="2" t="str">
        <f t="shared" si="81"/>
        <v/>
      </c>
      <c r="CL83" s="2" t="str">
        <f t="shared" si="81"/>
        <v/>
      </c>
      <c r="CM83" s="2" t="str">
        <f t="shared" si="81"/>
        <v/>
      </c>
      <c r="CN83" s="2" t="str">
        <f t="shared" si="81"/>
        <v/>
      </c>
      <c r="CO83" s="2" t="str">
        <f t="shared" si="81"/>
        <v/>
      </c>
      <c r="CP83" s="2" t="str">
        <f t="shared" si="81"/>
        <v/>
      </c>
      <c r="CQ83" s="2" t="str">
        <f t="shared" si="81"/>
        <v/>
      </c>
      <c r="CR83" s="2" t="str">
        <f t="shared" si="81"/>
        <v/>
      </c>
      <c r="CS83" s="2" t="str">
        <f t="shared" si="81"/>
        <v/>
      </c>
      <c r="CU83" s="2" t="str">
        <f t="shared" si="26"/>
        <v/>
      </c>
      <c r="CV83" s="2" t="str">
        <f t="shared" si="27"/>
        <v/>
      </c>
      <c r="CW83" s="2" t="str">
        <f t="shared" si="28"/>
        <v/>
      </c>
      <c r="CX83" s="2" t="str">
        <f t="shared" si="29"/>
        <v/>
      </c>
      <c r="CY83" s="2" t="str">
        <f t="shared" si="30"/>
        <v/>
      </c>
      <c r="CZ83" s="2" t="str">
        <f t="shared" si="31"/>
        <v/>
      </c>
      <c r="DA83" s="2" t="str">
        <f t="shared" si="32"/>
        <v/>
      </c>
      <c r="DB83" s="2" t="str">
        <f t="shared" si="33"/>
        <v/>
      </c>
      <c r="DC83" s="2" t="str">
        <f t="shared" si="34"/>
        <v/>
      </c>
      <c r="DD83" s="2" t="str">
        <f t="shared" si="35"/>
        <v/>
      </c>
      <c r="DE83" s="2" t="str">
        <f t="shared" si="36"/>
        <v/>
      </c>
      <c r="DF83" s="2" t="str">
        <f t="shared" si="37"/>
        <v/>
      </c>
      <c r="DG83" s="2" t="str">
        <f t="shared" si="38"/>
        <v/>
      </c>
      <c r="DH83" s="2" t="str">
        <f t="shared" si="39"/>
        <v/>
      </c>
      <c r="DI83" s="2" t="str">
        <f t="shared" si="40"/>
        <v/>
      </c>
      <c r="DK83" s="2">
        <f t="shared" si="90"/>
        <v>83.159922672064766</v>
      </c>
      <c r="DL83" s="2">
        <f t="shared" si="90"/>
        <v>83.143008362369343</v>
      </c>
      <c r="DM83" s="2">
        <f t="shared" si="90"/>
        <v>81.116358885017448</v>
      </c>
      <c r="DN83" s="2">
        <f t="shared" si="90"/>
        <v>85.021218323744691</v>
      </c>
      <c r="DO83" s="2">
        <f t="shared" si="90"/>
        <v>84.863482029598316</v>
      </c>
      <c r="DP83" s="2">
        <f t="shared" si="90"/>
        <v>84.439270613107837</v>
      </c>
      <c r="DQ83" s="2">
        <f t="shared" si="90"/>
        <v>82.122913319238904</v>
      </c>
      <c r="DR83" s="2">
        <f t="shared" si="90"/>
        <v>79.307304862579286</v>
      </c>
      <c r="DS83" s="2">
        <f t="shared" si="90"/>
        <v>81.225192691029889</v>
      </c>
      <c r="DT83" s="2">
        <f t="shared" si="90"/>
        <v>77.264427061310784</v>
      </c>
      <c r="DU83" s="2">
        <f t="shared" si="90"/>
        <v>76.093803382663836</v>
      </c>
      <c r="DV83" s="2">
        <f t="shared" si="90"/>
        <v>78.578236786469333</v>
      </c>
      <c r="DW83" s="2">
        <f t="shared" si="90"/>
        <v>79.334280126849904</v>
      </c>
      <c r="DX83" s="2">
        <f t="shared" si="90"/>
        <v>78.110761391567422</v>
      </c>
      <c r="DY83" s="2">
        <f t="shared" si="90"/>
        <v>72.637390243902431</v>
      </c>
      <c r="EA83" s="2">
        <f t="shared" si="91"/>
        <v>66.899464729527651</v>
      </c>
      <c r="EB83" s="2">
        <f t="shared" si="91"/>
        <v>68.811831616471622</v>
      </c>
      <c r="EC83" s="2">
        <f t="shared" si="91"/>
        <v>65.960074321058883</v>
      </c>
      <c r="ED83" s="2">
        <f t="shared" si="91"/>
        <v>68.760080553122265</v>
      </c>
      <c r="EE83" s="2">
        <f t="shared" si="91"/>
        <v>69.187464164648901</v>
      </c>
      <c r="EF83" s="2">
        <f t="shared" si="91"/>
        <v>71.628761904761873</v>
      </c>
      <c r="EG83" s="2">
        <f t="shared" si="91"/>
        <v>70.20412659846545</v>
      </c>
      <c r="EH83" s="2">
        <f t="shared" si="91"/>
        <v>70.158324862835684</v>
      </c>
      <c r="EI83" s="2">
        <f t="shared" si="91"/>
        <v>70.926599531615921</v>
      </c>
      <c r="EJ83" s="2">
        <f t="shared" si="91"/>
        <v>68.135575175644021</v>
      </c>
      <c r="EK83" s="2">
        <f t="shared" si="91"/>
        <v>67.077647734177631</v>
      </c>
      <c r="EL83" s="2">
        <f t="shared" si="91"/>
        <v>65.361060181547884</v>
      </c>
      <c r="EM83" s="2">
        <f t="shared" si="91"/>
        <v>67.009423226836731</v>
      </c>
      <c r="EN83" s="2">
        <f t="shared" si="91"/>
        <v>66.337551989623947</v>
      </c>
      <c r="EO83" s="2">
        <f t="shared" si="91"/>
        <v>66.340188553259139</v>
      </c>
      <c r="EQ83" s="2">
        <f t="shared" si="92"/>
        <v>66.899464729527651</v>
      </c>
      <c r="ER83" s="2">
        <f t="shared" si="92"/>
        <v>67.033774928041097</v>
      </c>
      <c r="ES83" s="2">
        <f t="shared" si="92"/>
        <v>66.876604715972192</v>
      </c>
      <c r="ET83" s="2">
        <f t="shared" si="92"/>
        <v>68.266953537077768</v>
      </c>
      <c r="EU83" s="2">
        <f t="shared" si="92"/>
        <v>69.157155946259053</v>
      </c>
      <c r="EV83" s="2">
        <f t="shared" si="92"/>
        <v>71.419137415265553</v>
      </c>
      <c r="EW83" s="2">
        <f t="shared" si="92"/>
        <v>69.579294505081378</v>
      </c>
      <c r="EX83" s="2">
        <f t="shared" si="92"/>
        <v>69.952991786872815</v>
      </c>
      <c r="EY83" s="2">
        <f t="shared" si="92"/>
        <v>70.481819369518135</v>
      </c>
      <c r="EZ83" s="2">
        <f t="shared" si="92"/>
        <v>68.285208278904435</v>
      </c>
      <c r="FA83" s="2">
        <f t="shared" si="92"/>
        <v>67.297053456129717</v>
      </c>
      <c r="FB83" s="2">
        <f t="shared" si="92"/>
        <v>65.83947672552739</v>
      </c>
      <c r="FC83" s="2">
        <f t="shared" si="92"/>
        <v>67.26637526069716</v>
      </c>
      <c r="FD83" s="2">
        <f t="shared" si="92"/>
        <v>66.499502936772572</v>
      </c>
      <c r="FE83" s="2">
        <f t="shared" si="92"/>
        <v>68.62054974859393</v>
      </c>
      <c r="FG83" s="2">
        <f t="shared" si="93"/>
        <v>0.82725784998498186</v>
      </c>
      <c r="FH83" s="2">
        <f t="shared" si="93"/>
        <v>0.79172372492834764</v>
      </c>
      <c r="FI83" s="2">
        <f t="shared" si="93"/>
        <v>0.79346422417957563</v>
      </c>
      <c r="FJ83" s="2">
        <f t="shared" si="93"/>
        <v>0.78840850702755849</v>
      </c>
      <c r="FK83" s="2">
        <f t="shared" si="93"/>
        <v>0.76257539342053449</v>
      </c>
      <c r="FL83" s="2">
        <f t="shared" si="93"/>
        <v>0.76722986803042881</v>
      </c>
      <c r="FM83" s="2">
        <f t="shared" si="93"/>
        <v>0.77398865429444608</v>
      </c>
      <c r="FN83" s="2">
        <f t="shared" si="93"/>
        <v>0.75149047633199628</v>
      </c>
      <c r="FO83" s="2">
        <f t="shared" si="93"/>
        <v>0.75154982151695593</v>
      </c>
      <c r="FP83" s="2">
        <f t="shared" si="93"/>
        <v>0.75812494854006252</v>
      </c>
      <c r="FQ83" s="2">
        <f t="shared" si="93"/>
        <v>0.76264961467211256</v>
      </c>
      <c r="FR83" s="2">
        <f t="shared" si="93"/>
        <v>0.76601365330996241</v>
      </c>
      <c r="FS83" s="2">
        <f t="shared" si="93"/>
        <v>0.76470234059291253</v>
      </c>
      <c r="FT83" s="2">
        <f t="shared" si="93"/>
        <v>0.78593921397369138</v>
      </c>
      <c r="FU83" s="2">
        <f t="shared" si="93"/>
        <v>0.72553668795928561</v>
      </c>
      <c r="FW83" s="2">
        <f t="shared" si="82"/>
        <v>1.0144614834213031E-13</v>
      </c>
      <c r="FX83" s="2">
        <f t="shared" si="82"/>
        <v>1.7566452259063379E-4</v>
      </c>
      <c r="FY83" s="2">
        <f t="shared" si="82"/>
        <v>1.4993244010092814E-4</v>
      </c>
      <c r="FZ83" s="2">
        <f t="shared" si="82"/>
        <v>1.6086767967132744E-4</v>
      </c>
      <c r="GA83" s="2">
        <f t="shared" si="82"/>
        <v>1.3679386439690509E-4</v>
      </c>
      <c r="GB83" s="2">
        <f t="shared" si="82"/>
        <v>1.2033437843954445E-4</v>
      </c>
      <c r="GC83" s="2">
        <f t="shared" si="82"/>
        <v>1.2840513449099159E-4</v>
      </c>
      <c r="GD83" s="2">
        <f t="shared" si="82"/>
        <v>1.19119578255943E-4</v>
      </c>
      <c r="GE83" s="2">
        <f t="shared" si="82"/>
        <v>1.3063100200598859E-4</v>
      </c>
      <c r="GF83" s="2">
        <f t="shared" si="82"/>
        <v>1.3386427314700665E-4</v>
      </c>
      <c r="GG83" s="2">
        <f t="shared" si="82"/>
        <v>1.4134960304809484E-4</v>
      </c>
      <c r="GH83" s="2">
        <f t="shared" si="82"/>
        <v>1.4772201357202133E-4</v>
      </c>
      <c r="GI83" s="2">
        <f t="shared" si="82"/>
        <v>1.1919354781909722E-4</v>
      </c>
      <c r="GJ83" s="2">
        <f t="shared" si="82"/>
        <v>8.7178491841895958E-5</v>
      </c>
      <c r="GK83" s="2">
        <f t="shared" si="82"/>
        <v>6.5566300150524622E-5</v>
      </c>
      <c r="GM83" s="86">
        <f t="shared" si="83"/>
        <v>0.39127853967503973</v>
      </c>
      <c r="GN83" s="86">
        <f t="shared" si="83"/>
        <v>0.33462338684972992</v>
      </c>
      <c r="GO83" s="86">
        <f t="shared" si="83"/>
        <v>0.33335470940241457</v>
      </c>
      <c r="GP83" s="86">
        <f t="shared" si="83"/>
        <v>0.37044103351597013</v>
      </c>
      <c r="GQ83" s="86">
        <f t="shared" si="83"/>
        <v>0.30955796847876288</v>
      </c>
      <c r="GR83" s="86">
        <f t="shared" si="83"/>
        <v>0.32086160019077781</v>
      </c>
      <c r="GS83" s="86">
        <f t="shared" si="83"/>
        <v>0.36902270426999045</v>
      </c>
      <c r="GT83" s="86">
        <f t="shared" si="83"/>
        <v>0.3171287779263296</v>
      </c>
      <c r="GU83" s="86">
        <f t="shared" si="83"/>
        <v>0.32317543165142948</v>
      </c>
      <c r="GV83" s="86">
        <f t="shared" si="83"/>
        <v>0.31360019164888941</v>
      </c>
      <c r="GW83" s="86">
        <f t="shared" si="83"/>
        <v>0.32368505931468228</v>
      </c>
      <c r="GX83" s="86">
        <f t="shared" si="83"/>
        <v>0.33898124920933231</v>
      </c>
      <c r="GY83" s="86">
        <f t="shared" si="83"/>
        <v>0.32163350060371187</v>
      </c>
      <c r="GZ83" s="86">
        <f t="shared" si="83"/>
        <v>0.36531768443395651</v>
      </c>
      <c r="HA83" s="86">
        <f t="shared" si="83"/>
        <v>0.27132471196322194</v>
      </c>
      <c r="HC83" s="86">
        <f t="shared" si="73"/>
        <v>1.0493581557849716E-4</v>
      </c>
      <c r="HD83" s="86">
        <f t="shared" si="73"/>
        <v>3.6305468137857444E-5</v>
      </c>
      <c r="HE83" s="86">
        <f t="shared" si="73"/>
        <v>3.3278940230131886E-5</v>
      </c>
      <c r="HF83" s="86">
        <f t="shared" si="73"/>
        <v>2.1455051438430078E-5</v>
      </c>
      <c r="HG83" s="86">
        <f t="shared" si="87"/>
        <v>3.8789290390619887E-6</v>
      </c>
      <c r="HH83" s="86">
        <f t="shared" si="87"/>
        <v>1.3548456190357848E-5</v>
      </c>
      <c r="HI83" s="86">
        <f t="shared" si="87"/>
        <v>1.1998806111492252E-5</v>
      </c>
      <c r="HJ83" s="86">
        <f t="shared" si="87"/>
        <v>1.7062718388671806E-5</v>
      </c>
      <c r="HK83" s="86">
        <f t="shared" si="87"/>
        <v>2.4904379627586359E-5</v>
      </c>
      <c r="HL83" s="86">
        <f t="shared" si="87"/>
        <v>1.2125866594045181E-5</v>
      </c>
      <c r="HM83" s="86">
        <f t="shared" si="87"/>
        <v>1.2642278708615579E-5</v>
      </c>
      <c r="HN83" s="86">
        <f t="shared" si="87"/>
        <v>2.0673594594264555E-5</v>
      </c>
      <c r="HO83" s="86">
        <f t="shared" si="87"/>
        <v>3.9849726480289057E-5</v>
      </c>
      <c r="HP83" s="86">
        <f t="shared" si="87"/>
        <v>2.0922529261177603E-5</v>
      </c>
      <c r="HQ83" s="86">
        <f t="shared" si="87"/>
        <v>5.1263168208051622E-7</v>
      </c>
      <c r="HS83" s="86">
        <f t="shared" si="84"/>
        <v>1.9522004139455847E-129</v>
      </c>
      <c r="HT83" s="86">
        <f t="shared" si="84"/>
        <v>8.2418982211862441E-33</v>
      </c>
      <c r="HU83" s="86">
        <f t="shared" si="84"/>
        <v>3.4028231043821542E-34</v>
      </c>
      <c r="HV83" s="86">
        <f t="shared" si="84"/>
        <v>1.019307964642395E-38</v>
      </c>
      <c r="HW83" s="86">
        <f t="shared" si="84"/>
        <v>9.0026667406479903E-45</v>
      </c>
      <c r="HX83" s="86">
        <f t="shared" si="84"/>
        <v>3.4607836007187469E-40</v>
      </c>
      <c r="HY83" s="86">
        <f t="shared" si="84"/>
        <v>7.5003167035756928E-43</v>
      </c>
      <c r="HZ83" s="86">
        <f t="shared" si="84"/>
        <v>6.0699127879399013E-41</v>
      </c>
      <c r="IA83" s="86">
        <f t="shared" si="84"/>
        <v>8.2105466151644733E-40</v>
      </c>
      <c r="IB83" s="86">
        <f t="shared" si="84"/>
        <v>1.2684054469599498E-41</v>
      </c>
      <c r="IC83" s="86">
        <f t="shared" si="84"/>
        <v>1.2033456595569151E-40</v>
      </c>
      <c r="ID83" s="86">
        <f t="shared" si="84"/>
        <v>3.1384414883362411E-39</v>
      </c>
      <c r="IE83" s="86">
        <f t="shared" si="84"/>
        <v>3.4121549570852053E-35</v>
      </c>
      <c r="IF83" s="86">
        <f t="shared" si="84"/>
        <v>5.7150943223851558E-24</v>
      </c>
      <c r="IG83" s="86">
        <f t="shared" si="84"/>
        <v>5.9604194992066571E-18</v>
      </c>
      <c r="II83" s="86">
        <f t="shared" si="85"/>
        <v>0</v>
      </c>
      <c r="IJ83" s="86">
        <f t="shared" si="85"/>
        <v>3.0093438897268102E-199</v>
      </c>
      <c r="IK83" s="86">
        <f t="shared" si="85"/>
        <v>5.8866251349242604E-210</v>
      </c>
      <c r="IL83" s="86">
        <f t="shared" si="85"/>
        <v>2.3667118897808134E-242</v>
      </c>
      <c r="IM83" s="86">
        <f t="shared" si="85"/>
        <v>2.2291386738758022E-276</v>
      </c>
      <c r="IN83" s="86">
        <f t="shared" si="85"/>
        <v>3.4366503535301819E-247</v>
      </c>
      <c r="IO83" s="86">
        <f t="shared" si="85"/>
        <v>1.3445479839187718E-267</v>
      </c>
      <c r="IP83" s="86">
        <f t="shared" si="85"/>
        <v>6.6974594764732961E-254</v>
      </c>
      <c r="IQ83" s="86">
        <f t="shared" si="85"/>
        <v>3.3260607094208553E-247</v>
      </c>
      <c r="IR83" s="86">
        <f t="shared" si="85"/>
        <v>2.8656467116029678E-257</v>
      </c>
      <c r="IS83" s="86">
        <f t="shared" si="85"/>
        <v>7.4008746987657597E-250</v>
      </c>
      <c r="IT83" s="86">
        <f t="shared" si="85"/>
        <v>1.4480310619328538E-241</v>
      </c>
      <c r="IU83" s="86">
        <f t="shared" si="85"/>
        <v>9.9526369329728498E-214</v>
      </c>
      <c r="IV83" s="86">
        <f t="shared" si="85"/>
        <v>3.4648501299207473E-85</v>
      </c>
      <c r="IW83" s="86">
        <f t="shared" si="85"/>
        <v>1.7796896035561623E-51</v>
      </c>
      <c r="IY83" s="86">
        <f t="shared" si="86"/>
        <v>0.39138347549061825</v>
      </c>
      <c r="IZ83" s="86">
        <f t="shared" si="86"/>
        <v>0.3346596923178678</v>
      </c>
      <c r="JA83" s="86">
        <f t="shared" si="86"/>
        <v>0.33338798834264471</v>
      </c>
      <c r="JB83" s="86">
        <f t="shared" si="86"/>
        <v>0.37046248856740854</v>
      </c>
      <c r="JC83" s="86">
        <f t="shared" si="86"/>
        <v>0.30956184740780196</v>
      </c>
      <c r="JD83" s="86">
        <f t="shared" si="86"/>
        <v>0.32087514864696814</v>
      </c>
      <c r="JE83" s="86">
        <f t="shared" si="86"/>
        <v>0.36903470307610192</v>
      </c>
      <c r="JF83" s="86">
        <f t="shared" si="86"/>
        <v>0.31714584064471829</v>
      </c>
      <c r="JG83" s="86">
        <f t="shared" si="86"/>
        <v>0.32320033603105708</v>
      </c>
      <c r="JH83" s="86">
        <f t="shared" si="86"/>
        <v>0.31361231751548346</v>
      </c>
      <c r="JI83" s="86">
        <f t="shared" si="86"/>
        <v>0.3236977015933909</v>
      </c>
      <c r="JJ83" s="86">
        <f t="shared" si="86"/>
        <v>0.3390019228039266</v>
      </c>
      <c r="JK83" s="86">
        <f t="shared" si="86"/>
        <v>0.32167335033019218</v>
      </c>
      <c r="JL83" s="86">
        <f t="shared" si="86"/>
        <v>0.36533860696321768</v>
      </c>
      <c r="JM83" s="86">
        <f t="shared" si="86"/>
        <v>0.27132522459490405</v>
      </c>
    </row>
    <row r="84" spans="2:273" x14ac:dyDescent="0.25">
      <c r="B84" s="2">
        <v>57</v>
      </c>
      <c r="C84" s="37">
        <v>202.52199999999999</v>
      </c>
      <c r="D84" s="37">
        <v>208.41800000000001</v>
      </c>
      <c r="E84" s="37">
        <v>202.97</v>
      </c>
      <c r="F84" s="37">
        <v>218.98400000000001</v>
      </c>
      <c r="G84" s="37">
        <v>210.48400000000001</v>
      </c>
      <c r="H84" s="37">
        <v>212.43799999999999</v>
      </c>
      <c r="I84" s="37">
        <v>220.71899999999999</v>
      </c>
      <c r="J84" s="37">
        <v>213.98400000000001</v>
      </c>
      <c r="K84" s="37">
        <v>213.73400000000001</v>
      </c>
      <c r="L84" s="37">
        <v>207.06200000000001</v>
      </c>
      <c r="M84" s="37">
        <v>208.35900000000001</v>
      </c>
      <c r="N84" s="37">
        <v>210.98400000000001</v>
      </c>
      <c r="O84" s="37">
        <v>203.85900000000001</v>
      </c>
      <c r="P84" s="37">
        <v>199.40600000000001</v>
      </c>
      <c r="Q84" s="37">
        <v>159.727</v>
      </c>
      <c r="S84" s="4">
        <f t="shared" si="88"/>
        <v>199.353509333907</v>
      </c>
      <c r="T84" s="4">
        <f t="shared" si="88"/>
        <v>199.32959224671103</v>
      </c>
      <c r="U84" s="4">
        <f t="shared" si="88"/>
        <v>194.73430888408035</v>
      </c>
      <c r="V84" s="4">
        <f t="shared" si="88"/>
        <v>211.23789594437051</v>
      </c>
      <c r="W84" s="4">
        <f t="shared" si="88"/>
        <v>201.58707361294472</v>
      </c>
      <c r="X84" s="4">
        <f t="shared" si="88"/>
        <v>203.3593361159447</v>
      </c>
      <c r="Y84" s="4">
        <f t="shared" si="88"/>
        <v>215.60530828164232</v>
      </c>
      <c r="Z84" s="4">
        <f t="shared" si="88"/>
        <v>205.81281931643423</v>
      </c>
      <c r="AA84" s="4">
        <f t="shared" si="88"/>
        <v>204.53208261380578</v>
      </c>
      <c r="AB84" s="4">
        <f t="shared" si="88"/>
        <v>197.24237049766836</v>
      </c>
      <c r="AC84" s="4">
        <f t="shared" si="88"/>
        <v>201.53187457635346</v>
      </c>
      <c r="AD84" s="4">
        <f t="shared" si="88"/>
        <v>200.72133865165347</v>
      </c>
      <c r="AE84" s="4">
        <f t="shared" si="88"/>
        <v>195.85491988453208</v>
      </c>
      <c r="AF84" s="4">
        <f t="shared" si="88"/>
        <v>193.50334165029921</v>
      </c>
      <c r="AG84" s="4">
        <f t="shared" si="88"/>
        <v>153.88315350147712</v>
      </c>
      <c r="AI84" s="4">
        <f t="shared" si="89"/>
        <v>3.1684906660929926</v>
      </c>
      <c r="AJ84" s="4">
        <f t="shared" si="89"/>
        <v>9.0884077532889762</v>
      </c>
      <c r="AK84" s="4">
        <f t="shared" si="89"/>
        <v>8.23569111591965</v>
      </c>
      <c r="AL84" s="4">
        <f t="shared" si="89"/>
        <v>7.7461040556295018</v>
      </c>
      <c r="AM84" s="4">
        <f t="shared" si="89"/>
        <v>8.8969263870552879</v>
      </c>
      <c r="AN84" s="4">
        <f t="shared" si="89"/>
        <v>9.0786638840552882</v>
      </c>
      <c r="AO84" s="4">
        <f t="shared" si="89"/>
        <v>5.1136917183576713</v>
      </c>
      <c r="AP84" s="4">
        <f t="shared" si="89"/>
        <v>8.1711806835657796</v>
      </c>
      <c r="AQ84" s="4">
        <f t="shared" si="89"/>
        <v>9.2019173861942249</v>
      </c>
      <c r="AR84" s="4">
        <f t="shared" si="89"/>
        <v>9.8196295023316509</v>
      </c>
      <c r="AS84" s="4">
        <f t="shared" si="89"/>
        <v>6.8271254236465495</v>
      </c>
      <c r="AT84" s="4">
        <f t="shared" si="89"/>
        <v>10.262661348346541</v>
      </c>
      <c r="AU84" s="4">
        <f t="shared" si="89"/>
        <v>8.0040801154679286</v>
      </c>
      <c r="AV84" s="4">
        <f t="shared" si="89"/>
        <v>5.9026583497008005</v>
      </c>
      <c r="AW84" s="4">
        <f t="shared" si="89"/>
        <v>5.8438464985228791</v>
      </c>
      <c r="AY84" s="2">
        <f t="shared" si="80"/>
        <v>69.495091465172152</v>
      </c>
      <c r="AZ84" s="2">
        <f t="shared" si="80"/>
        <v>71.553287050019634</v>
      </c>
      <c r="BA84" s="2">
        <f t="shared" si="80"/>
        <v>68.876910530774481</v>
      </c>
      <c r="BB84" s="2">
        <f t="shared" si="80"/>
        <v>71.950248669569035</v>
      </c>
      <c r="BC84" s="2">
        <f t="shared" si="80"/>
        <v>72.654597063880047</v>
      </c>
      <c r="BD84" s="2">
        <f t="shared" si="80"/>
        <v>74.390596601083345</v>
      </c>
      <c r="BE84" s="2">
        <f t="shared" si="80"/>
        <v>72.688696694540951</v>
      </c>
      <c r="BF84" s="2">
        <f t="shared" si="80"/>
        <v>72.241434282095369</v>
      </c>
      <c r="BG84" s="2">
        <f t="shared" si="80"/>
        <v>73.276870824108528</v>
      </c>
      <c r="BH84" s="2">
        <f t="shared" si="80"/>
        <v>70.166315177853235</v>
      </c>
      <c r="BI84" s="2">
        <f t="shared" si="80"/>
        <v>69.04096300548413</v>
      </c>
      <c r="BJ84" s="2">
        <f t="shared" si="80"/>
        <v>68.240049636740409</v>
      </c>
      <c r="BK84" s="2">
        <f t="shared" si="80"/>
        <v>69.696074733925172</v>
      </c>
      <c r="BL84" s="2">
        <f t="shared" si="80"/>
        <v>68.665512620627055</v>
      </c>
      <c r="BM84" s="2">
        <f t="shared" si="80"/>
        <v>67.965028287106449</v>
      </c>
      <c r="BO84" s="2" t="str">
        <f t="shared" si="10"/>
        <v/>
      </c>
      <c r="BP84" s="2" t="str">
        <f t="shared" si="11"/>
        <v/>
      </c>
      <c r="BQ84" s="2" t="str">
        <f t="shared" si="12"/>
        <v/>
      </c>
      <c r="BR84" s="2" t="str">
        <f t="shared" si="13"/>
        <v/>
      </c>
      <c r="BS84" s="2" t="str">
        <f t="shared" si="14"/>
        <v/>
      </c>
      <c r="BT84" s="2" t="str">
        <f t="shared" si="15"/>
        <v/>
      </c>
      <c r="BU84" s="2" t="str">
        <f t="shared" si="16"/>
        <v/>
      </c>
      <c r="BV84" s="2" t="str">
        <f t="shared" si="17"/>
        <v/>
      </c>
      <c r="BW84" s="2" t="str">
        <f t="shared" si="18"/>
        <v/>
      </c>
      <c r="BX84" s="2" t="str">
        <f t="shared" si="19"/>
        <v/>
      </c>
      <c r="BY84" s="2" t="str">
        <f t="shared" si="20"/>
        <v/>
      </c>
      <c r="BZ84" s="2" t="str">
        <f t="shared" si="21"/>
        <v/>
      </c>
      <c r="CA84" s="2" t="str">
        <f t="shared" si="22"/>
        <v/>
      </c>
      <c r="CB84" s="2" t="str">
        <f t="shared" si="23"/>
        <v/>
      </c>
      <c r="CC84" s="2" t="str">
        <f t="shared" si="24"/>
        <v/>
      </c>
      <c r="CE84" s="2" t="str">
        <f t="shared" si="81"/>
        <v/>
      </c>
      <c r="CF84" s="2" t="str">
        <f t="shared" si="81"/>
        <v/>
      </c>
      <c r="CG84" s="2" t="str">
        <f t="shared" si="81"/>
        <v/>
      </c>
      <c r="CH84" s="2" t="str">
        <f t="shared" si="81"/>
        <v/>
      </c>
      <c r="CI84" s="2" t="str">
        <f t="shared" si="81"/>
        <v/>
      </c>
      <c r="CJ84" s="2" t="str">
        <f t="shared" si="81"/>
        <v/>
      </c>
      <c r="CK84" s="2" t="str">
        <f t="shared" si="81"/>
        <v/>
      </c>
      <c r="CL84" s="2" t="str">
        <f t="shared" si="81"/>
        <v/>
      </c>
      <c r="CM84" s="2" t="str">
        <f t="shared" si="81"/>
        <v/>
      </c>
      <c r="CN84" s="2" t="str">
        <f t="shared" si="81"/>
        <v/>
      </c>
      <c r="CO84" s="2" t="str">
        <f t="shared" si="81"/>
        <v/>
      </c>
      <c r="CP84" s="2" t="str">
        <f t="shared" si="81"/>
        <v/>
      </c>
      <c r="CQ84" s="2" t="str">
        <f t="shared" si="81"/>
        <v/>
      </c>
      <c r="CR84" s="2" t="str">
        <f t="shared" si="81"/>
        <v/>
      </c>
      <c r="CS84" s="2" t="str">
        <f t="shared" si="81"/>
        <v/>
      </c>
      <c r="CU84" s="2" t="str">
        <f t="shared" si="26"/>
        <v/>
      </c>
      <c r="CV84" s="2" t="str">
        <f t="shared" si="27"/>
        <v/>
      </c>
      <c r="CW84" s="2" t="str">
        <f t="shared" si="28"/>
        <v/>
      </c>
      <c r="CX84" s="2" t="str">
        <f t="shared" si="29"/>
        <v/>
      </c>
      <c r="CY84" s="2" t="str">
        <f t="shared" si="30"/>
        <v/>
      </c>
      <c r="CZ84" s="2" t="str">
        <f t="shared" si="31"/>
        <v/>
      </c>
      <c r="DA84" s="2" t="str">
        <f t="shared" si="32"/>
        <v/>
      </c>
      <c r="DB84" s="2" t="str">
        <f t="shared" si="33"/>
        <v/>
      </c>
      <c r="DC84" s="2" t="str">
        <f t="shared" si="34"/>
        <v/>
      </c>
      <c r="DD84" s="2" t="str">
        <f t="shared" si="35"/>
        <v/>
      </c>
      <c r="DE84" s="2" t="str">
        <f t="shared" si="36"/>
        <v/>
      </c>
      <c r="DF84" s="2" t="str">
        <f t="shared" si="37"/>
        <v/>
      </c>
      <c r="DG84" s="2" t="str">
        <f t="shared" si="38"/>
        <v/>
      </c>
      <c r="DH84" s="2" t="str">
        <f t="shared" si="39"/>
        <v/>
      </c>
      <c r="DI84" s="2" t="str">
        <f t="shared" si="40"/>
        <v/>
      </c>
      <c r="DK84" s="2">
        <f t="shared" si="90"/>
        <v>83.424646153846155</v>
      </c>
      <c r="DL84" s="2">
        <f t="shared" si="90"/>
        <v>83.353760627177707</v>
      </c>
      <c r="DM84" s="2">
        <f t="shared" si="90"/>
        <v>81.320089721254377</v>
      </c>
      <c r="DN84" s="2">
        <f t="shared" si="90"/>
        <v>85.306469275855548</v>
      </c>
      <c r="DO84" s="2">
        <f t="shared" si="90"/>
        <v>85.098865901540321</v>
      </c>
      <c r="DP84" s="2">
        <f t="shared" si="90"/>
        <v>84.657103594080354</v>
      </c>
      <c r="DQ84" s="2">
        <f t="shared" si="90"/>
        <v>82.305403201449707</v>
      </c>
      <c r="DR84" s="2">
        <f t="shared" si="90"/>
        <v>79.403886821705427</v>
      </c>
      <c r="DS84" s="2">
        <f t="shared" si="90"/>
        <v>81.380116279069753</v>
      </c>
      <c r="DT84" s="2">
        <f t="shared" si="90"/>
        <v>77.408620658411365</v>
      </c>
      <c r="DU84" s="2">
        <f t="shared" si="90"/>
        <v>76.224723346421001</v>
      </c>
      <c r="DV84" s="2">
        <f t="shared" si="90"/>
        <v>78.796660827544542</v>
      </c>
      <c r="DW84" s="2">
        <f t="shared" si="90"/>
        <v>79.558593778314716</v>
      </c>
      <c r="DX84" s="2">
        <f t="shared" si="90"/>
        <v>78.34313226913001</v>
      </c>
      <c r="DY84" s="2">
        <f t="shared" si="90"/>
        <v>72.813341463414631</v>
      </c>
      <c r="EA84" s="2">
        <f>CE$228*$B84+CE$229</f>
        <v>66.842351645607835</v>
      </c>
      <c r="EB84" s="2">
        <f t="shared" si="91"/>
        <v>68.722536105388244</v>
      </c>
      <c r="EC84" s="2">
        <f t="shared" si="91"/>
        <v>65.922803599379648</v>
      </c>
      <c r="ED84" s="2">
        <f t="shared" si="91"/>
        <v>68.681237795645103</v>
      </c>
      <c r="EE84" s="2">
        <f t="shared" si="91"/>
        <v>69.121043987086352</v>
      </c>
      <c r="EF84" s="2">
        <f t="shared" si="91"/>
        <v>71.549937236533935</v>
      </c>
      <c r="EG84" s="2">
        <f t="shared" si="91"/>
        <v>70.127732736572881</v>
      </c>
      <c r="EH84" s="2">
        <f t="shared" si="91"/>
        <v>70.081331454972968</v>
      </c>
      <c r="EI84" s="2">
        <f t="shared" si="91"/>
        <v>70.833856206088981</v>
      </c>
      <c r="EJ84" s="2">
        <f t="shared" si="91"/>
        <v>68.058983684621381</v>
      </c>
      <c r="EK84" s="2">
        <f t="shared" si="91"/>
        <v>67.001922530301584</v>
      </c>
      <c r="EL84" s="2">
        <f t="shared" si="91"/>
        <v>65.299064097760265</v>
      </c>
      <c r="EM84" s="2">
        <f t="shared" si="91"/>
        <v>66.928370559868881</v>
      </c>
      <c r="EN84" s="2">
        <f t="shared" si="91"/>
        <v>66.261592049799049</v>
      </c>
      <c r="EO84" s="2">
        <f t="shared" si="91"/>
        <v>66.292122098569152</v>
      </c>
      <c r="EQ84" s="2">
        <f t="shared" si="92"/>
        <v>66.842351645607835</v>
      </c>
      <c r="ER84" s="2">
        <f t="shared" si="92"/>
        <v>66.977897019174435</v>
      </c>
      <c r="ES84" s="2">
        <f t="shared" si="92"/>
        <v>66.822802112212571</v>
      </c>
      <c r="ET84" s="2">
        <f t="shared" si="92"/>
        <v>68.197158546433386</v>
      </c>
      <c r="EU84" s="2">
        <f t="shared" si="92"/>
        <v>69.091251290757882</v>
      </c>
      <c r="EV84" s="2">
        <f t="shared" si="92"/>
        <v>71.344142558311432</v>
      </c>
      <c r="EW84" s="2">
        <f t="shared" si="92"/>
        <v>69.51443560261913</v>
      </c>
      <c r="EX84" s="2">
        <f t="shared" si="92"/>
        <v>69.879812665766153</v>
      </c>
      <c r="EY84" s="2">
        <f t="shared" si="92"/>
        <v>70.397334130217089</v>
      </c>
      <c r="EZ84" s="2">
        <f t="shared" si="92"/>
        <v>68.205769835321334</v>
      </c>
      <c r="FA84" s="2">
        <f t="shared" si="92"/>
        <v>67.21724619177968</v>
      </c>
      <c r="FB84" s="2">
        <f t="shared" si="92"/>
        <v>65.768505334550483</v>
      </c>
      <c r="FC84" s="2">
        <f t="shared" si="92"/>
        <v>67.180678131871744</v>
      </c>
      <c r="FD84" s="2">
        <f t="shared" si="92"/>
        <v>66.419615600853746</v>
      </c>
      <c r="FE84" s="2">
        <f t="shared" si="92"/>
        <v>68.522876645902471</v>
      </c>
      <c r="FG84" s="2">
        <f t="shared" si="93"/>
        <v>0.84002576855414035</v>
      </c>
      <c r="FH84" s="2">
        <f t="shared" si="93"/>
        <v>0.80650375683182529</v>
      </c>
      <c r="FI84" s="2">
        <f t="shared" si="93"/>
        <v>0.80815067327374357</v>
      </c>
      <c r="FJ84" s="2">
        <f t="shared" si="93"/>
        <v>0.80336536894455834</v>
      </c>
      <c r="FK84" s="2">
        <f t="shared" si="93"/>
        <v>0.77884610528866494</v>
      </c>
      <c r="FL84" s="2">
        <f t="shared" si="93"/>
        <v>0.78327226189692434</v>
      </c>
      <c r="FM84" s="2">
        <f t="shared" si="93"/>
        <v>0.78969292094967791</v>
      </c>
      <c r="FN84" s="2">
        <f t="shared" si="93"/>
        <v>0.76829001677967967</v>
      </c>
      <c r="FO84" s="2">
        <f t="shared" si="93"/>
        <v>0.76834658683285317</v>
      </c>
      <c r="FP84" s="2">
        <f t="shared" si="93"/>
        <v>0.77461050581370472</v>
      </c>
      <c r="FQ84" s="2">
        <f t="shared" si="93"/>
        <v>0.7789167147838939</v>
      </c>
      <c r="FR84" s="2">
        <f t="shared" si="93"/>
        <v>0.78211606394233779</v>
      </c>
      <c r="FS84" s="2">
        <f t="shared" si="93"/>
        <v>0.78086917770953901</v>
      </c>
      <c r="FT84" s="2">
        <f t="shared" si="93"/>
        <v>0.80102657260987054</v>
      </c>
      <c r="FU84" s="2">
        <f t="shared" si="93"/>
        <v>0.74349186516835031</v>
      </c>
      <c r="FW84" s="2">
        <f t="shared" si="82"/>
        <v>1.1123348973985226E-13</v>
      </c>
      <c r="FX84" s="2">
        <f t="shared" si="82"/>
        <v>1.9260905455751657E-4</v>
      </c>
      <c r="FY84" s="2">
        <f t="shared" si="82"/>
        <v>1.6439527345283423E-4</v>
      </c>
      <c r="FZ84" s="2">
        <f t="shared" si="82"/>
        <v>1.7638516568655398E-4</v>
      </c>
      <c r="GA84" s="2">
        <f t="shared" si="82"/>
        <v>1.4998951017202263E-4</v>
      </c>
      <c r="GB84" s="2">
        <f t="shared" si="82"/>
        <v>1.3194249040009186E-4</v>
      </c>
      <c r="GC84" s="2">
        <f t="shared" si="82"/>
        <v>1.4079168607315911E-4</v>
      </c>
      <c r="GD84" s="2">
        <f t="shared" si="82"/>
        <v>1.3061051925759151E-4</v>
      </c>
      <c r="GE84" s="2">
        <f t="shared" si="82"/>
        <v>1.4323224027775771E-4</v>
      </c>
      <c r="GF84" s="2">
        <f t="shared" si="82"/>
        <v>1.4677736112103646E-4</v>
      </c>
      <c r="GG84" s="2">
        <f t="shared" si="82"/>
        <v>1.5498464422615679E-4</v>
      </c>
      <c r="GH84" s="2">
        <f t="shared" si="82"/>
        <v>1.6197165855955908E-4</v>
      </c>
      <c r="GI84" s="2">
        <f t="shared" si="82"/>
        <v>1.3069162340600962E-4</v>
      </c>
      <c r="GJ84" s="2">
        <f t="shared" si="82"/>
        <v>9.5588511499173604E-5</v>
      </c>
      <c r="GK84" s="2">
        <f t="shared" si="82"/>
        <v>7.189156375104466E-5</v>
      </c>
      <c r="GM84" s="86">
        <f t="shared" si="83"/>
        <v>0.44581620409659078</v>
      </c>
      <c r="GN84" s="86">
        <f t="shared" si="83"/>
        <v>0.39027478412504707</v>
      </c>
      <c r="GO84" s="86">
        <f t="shared" si="83"/>
        <v>0.38820671259458805</v>
      </c>
      <c r="GP84" s="86">
        <f t="shared" si="83"/>
        <v>0.43339709634547469</v>
      </c>
      <c r="GQ84" s="86">
        <f t="shared" si="83"/>
        <v>0.36863318024077513</v>
      </c>
      <c r="GR84" s="86">
        <f t="shared" si="83"/>
        <v>0.38086098725814588</v>
      </c>
      <c r="GS84" s="86">
        <f t="shared" si="83"/>
        <v>0.43614661290754664</v>
      </c>
      <c r="GT84" s="86">
        <f t="shared" si="83"/>
        <v>0.3811301382401257</v>
      </c>
      <c r="GU84" s="86">
        <f t="shared" si="83"/>
        <v>0.38857043794738982</v>
      </c>
      <c r="GV84" s="86">
        <f t="shared" si="83"/>
        <v>0.37485806400739619</v>
      </c>
      <c r="GW84" s="86">
        <f t="shared" si="83"/>
        <v>0.38535312570708541</v>
      </c>
      <c r="GX84" s="86">
        <f t="shared" si="83"/>
        <v>0.4029894726114634</v>
      </c>
      <c r="GY84" s="86">
        <f t="shared" si="83"/>
        <v>0.3824706689798768</v>
      </c>
      <c r="GZ84" s="86">
        <f t="shared" si="83"/>
        <v>0.42793728289651661</v>
      </c>
      <c r="HA84" s="86">
        <f t="shared" si="83"/>
        <v>0.33323562934993661</v>
      </c>
      <c r="HC84" s="86">
        <f t="shared" si="73"/>
        <v>1.740037627198278E-4</v>
      </c>
      <c r="HD84" s="86">
        <f t="shared" si="73"/>
        <v>6.3988772349149451E-5</v>
      </c>
      <c r="HE84" s="86">
        <f t="shared" si="73"/>
        <v>5.9077703583272722E-5</v>
      </c>
      <c r="HF84" s="86">
        <f t="shared" si="73"/>
        <v>4.0484735752759228E-5</v>
      </c>
      <c r="HG84" s="86">
        <f t="shared" si="87"/>
        <v>7.962249598779075E-6</v>
      </c>
      <c r="HH84" s="86">
        <f t="shared" si="87"/>
        <v>2.5558214494164107E-5</v>
      </c>
      <c r="HI84" s="86">
        <f t="shared" si="87"/>
        <v>2.3417016795993706E-5</v>
      </c>
      <c r="HJ84" s="86">
        <f t="shared" si="87"/>
        <v>3.2214266648129162E-5</v>
      </c>
      <c r="HK84" s="86">
        <f t="shared" si="87"/>
        <v>4.6387046467393764E-5</v>
      </c>
      <c r="HL84" s="86">
        <f t="shared" si="87"/>
        <v>2.3423844879038749E-5</v>
      </c>
      <c r="HM84" s="86">
        <f t="shared" si="87"/>
        <v>2.4255262266046998E-5</v>
      </c>
      <c r="HN84" s="86">
        <f t="shared" si="87"/>
        <v>3.8779804546492107E-5</v>
      </c>
      <c r="HO84" s="86">
        <f t="shared" si="87"/>
        <v>6.9719036130263835E-5</v>
      </c>
      <c r="HP84" s="86">
        <f t="shared" si="87"/>
        <v>3.803311028413021E-5</v>
      </c>
      <c r="HQ84" s="86">
        <f t="shared" si="87"/>
        <v>1.1556806812835592E-6</v>
      </c>
      <c r="HS84" s="86">
        <f t="shared" si="84"/>
        <v>1.1419960985421809E-127</v>
      </c>
      <c r="HT84" s="86">
        <f t="shared" si="84"/>
        <v>6.9127088011153567E-32</v>
      </c>
      <c r="HU84" s="86">
        <f t="shared" si="84"/>
        <v>3.044066375575111E-33</v>
      </c>
      <c r="HV84" s="86">
        <f t="shared" si="84"/>
        <v>1.2826387177685051E-37</v>
      </c>
      <c r="HW84" s="86">
        <f t="shared" si="84"/>
        <v>1.5782435766077047E-43</v>
      </c>
      <c r="HX84" s="86">
        <f t="shared" si="84"/>
        <v>4.3201013457918164E-39</v>
      </c>
      <c r="HY84" s="86">
        <f t="shared" si="84"/>
        <v>1.1561404400312383E-41</v>
      </c>
      <c r="HZ84" s="86">
        <f t="shared" si="84"/>
        <v>8.0145503839582447E-40</v>
      </c>
      <c r="IA84" s="86">
        <f t="shared" si="84"/>
        <v>1.0359241946964374E-38</v>
      </c>
      <c r="IB84" s="86">
        <f t="shared" si="84"/>
        <v>1.8024390269553121E-40</v>
      </c>
      <c r="IC84" s="86">
        <f t="shared" si="84"/>
        <v>1.6185878405062832E-39</v>
      </c>
      <c r="ID84" s="86">
        <f t="shared" si="84"/>
        <v>3.9052664473604153E-38</v>
      </c>
      <c r="IE84" s="86">
        <f t="shared" si="84"/>
        <v>3.0419853800015514E-34</v>
      </c>
      <c r="IF84" s="86">
        <f t="shared" si="84"/>
        <v>2.3800497991700322E-23</v>
      </c>
      <c r="IG84" s="86">
        <f t="shared" si="84"/>
        <v>1.6404373979082323E-17</v>
      </c>
      <c r="II84" s="86">
        <f t="shared" si="85"/>
        <v>0</v>
      </c>
      <c r="IJ84" s="86">
        <f t="shared" si="85"/>
        <v>4.532949325419442E-195</v>
      </c>
      <c r="IK84" s="86">
        <f t="shared" si="85"/>
        <v>1.2462953901221969E-205</v>
      </c>
      <c r="IL84" s="86">
        <f t="shared" si="85"/>
        <v>2.5912883138625785E-237</v>
      </c>
      <c r="IM84" s="86">
        <f t="shared" si="85"/>
        <v>9.9176426102856409E-271</v>
      </c>
      <c r="IN84" s="86">
        <f t="shared" si="85"/>
        <v>3.2536290539485914E-242</v>
      </c>
      <c r="IO84" s="86">
        <f t="shared" si="85"/>
        <v>3.6117321807541507E-262</v>
      </c>
      <c r="IP84" s="86">
        <f t="shared" si="85"/>
        <v>8.5619282239882004E-249</v>
      </c>
      <c r="IQ84" s="86">
        <f t="shared" si="85"/>
        <v>3.4987120657846598E-242</v>
      </c>
      <c r="IR84" s="86">
        <f t="shared" si="85"/>
        <v>5.0064083704545949E-252</v>
      </c>
      <c r="IS84" s="86">
        <f t="shared" si="85"/>
        <v>9.7836906156726229E-245</v>
      </c>
      <c r="IT84" s="86">
        <f t="shared" si="85"/>
        <v>1.3657135338251112E-236</v>
      </c>
      <c r="IU84" s="86">
        <f t="shared" si="85"/>
        <v>1.9535356757757045E-209</v>
      </c>
      <c r="IV84" s="86">
        <f t="shared" si="85"/>
        <v>1.4890894805798083E-83</v>
      </c>
      <c r="IW84" s="86">
        <f t="shared" si="85"/>
        <v>1.5704515063668892E-50</v>
      </c>
      <c r="IY84" s="86">
        <f t="shared" si="86"/>
        <v>0.44599020785931059</v>
      </c>
      <c r="IZ84" s="86">
        <f t="shared" si="86"/>
        <v>0.39033877289739621</v>
      </c>
      <c r="JA84" s="86">
        <f t="shared" si="86"/>
        <v>0.38826579029817132</v>
      </c>
      <c r="JB84" s="86">
        <f t="shared" si="86"/>
        <v>0.43343758108122743</v>
      </c>
      <c r="JC84" s="86">
        <f t="shared" si="86"/>
        <v>0.36864114249037389</v>
      </c>
      <c r="JD84" s="86">
        <f t="shared" si="86"/>
        <v>0.38088654547264006</v>
      </c>
      <c r="JE84" s="86">
        <f t="shared" si="86"/>
        <v>0.43617002992434262</v>
      </c>
      <c r="JF84" s="86">
        <f t="shared" si="86"/>
        <v>0.38116235250677383</v>
      </c>
      <c r="JG84" s="86">
        <f t="shared" si="86"/>
        <v>0.38861682499385719</v>
      </c>
      <c r="JH84" s="86">
        <f t="shared" si="86"/>
        <v>0.37488148785227521</v>
      </c>
      <c r="JI84" s="86">
        <f t="shared" si="86"/>
        <v>0.38537738096935148</v>
      </c>
      <c r="JJ84" s="86">
        <f t="shared" si="86"/>
        <v>0.40302825241600987</v>
      </c>
      <c r="JK84" s="86">
        <f t="shared" si="86"/>
        <v>0.38254038801600709</v>
      </c>
      <c r="JL84" s="86">
        <f t="shared" si="86"/>
        <v>0.42797531600680072</v>
      </c>
      <c r="JM84" s="86">
        <f t="shared" si="86"/>
        <v>0.33323678503061788</v>
      </c>
    </row>
    <row r="85" spans="2:273" x14ac:dyDescent="0.25">
      <c r="B85" s="2">
        <v>58</v>
      </c>
      <c r="C85" s="37">
        <v>208.43299999999999</v>
      </c>
      <c r="D85" s="37">
        <v>215.791</v>
      </c>
      <c r="E85" s="37">
        <v>209.80600000000001</v>
      </c>
      <c r="F85" s="37">
        <v>225.5</v>
      </c>
      <c r="G85" s="37">
        <v>220.56200000000001</v>
      </c>
      <c r="H85" s="37">
        <v>222.28100000000001</v>
      </c>
      <c r="I85" s="37">
        <v>227.5</v>
      </c>
      <c r="J85" s="37">
        <v>221.578</v>
      </c>
      <c r="K85" s="37">
        <v>219.48400000000001</v>
      </c>
      <c r="L85" s="37">
        <v>215.625</v>
      </c>
      <c r="M85" s="37">
        <v>216.59399999999999</v>
      </c>
      <c r="N85" s="37">
        <v>218.93799999999999</v>
      </c>
      <c r="O85" s="37">
        <v>212.75</v>
      </c>
      <c r="P85" s="37">
        <v>206.01599999999999</v>
      </c>
      <c r="Q85" s="37">
        <v>169.09100000000001</v>
      </c>
      <c r="S85" s="4">
        <f t="shared" si="88"/>
        <v>207.65268688439645</v>
      </c>
      <c r="T85" s="4">
        <f t="shared" si="88"/>
        <v>210.36762158098219</v>
      </c>
      <c r="U85" s="4">
        <f t="shared" si="88"/>
        <v>205.46452087465758</v>
      </c>
      <c r="V85" s="4">
        <f t="shared" si="88"/>
        <v>222.75816690826446</v>
      </c>
      <c r="W85" s="4">
        <f t="shared" si="88"/>
        <v>214.65842492491157</v>
      </c>
      <c r="X85" s="4">
        <f t="shared" si="88"/>
        <v>216.01009579854099</v>
      </c>
      <c r="Y85" s="4">
        <f t="shared" si="88"/>
        <v>227.97354426536214</v>
      </c>
      <c r="Z85" s="4">
        <f t="shared" si="88"/>
        <v>219.65234141129397</v>
      </c>
      <c r="AA85" s="4">
        <f t="shared" si="88"/>
        <v>218.12527006809262</v>
      </c>
      <c r="AB85" s="4">
        <f t="shared" si="88"/>
        <v>210.33710631245336</v>
      </c>
      <c r="AC85" s="4">
        <f t="shared" si="88"/>
        <v>214.36394750753396</v>
      </c>
      <c r="AD85" s="4">
        <f t="shared" si="88"/>
        <v>213.42771248064639</v>
      </c>
      <c r="AE85" s="4">
        <f t="shared" si="88"/>
        <v>208.22936701240056</v>
      </c>
      <c r="AF85" s="4">
        <f t="shared" si="88"/>
        <v>203.84565187075935</v>
      </c>
      <c r="AG85" s="4">
        <f t="shared" si="88"/>
        <v>164.52681122999681</v>
      </c>
      <c r="AI85" s="4">
        <f t="shared" si="89"/>
        <v>0.78031311560354766</v>
      </c>
      <c r="AJ85" s="4">
        <f t="shared" si="89"/>
        <v>5.4233784190178085</v>
      </c>
      <c r="AK85" s="4">
        <f t="shared" si="89"/>
        <v>4.3414791253424312</v>
      </c>
      <c r="AL85" s="4">
        <f t="shared" si="89"/>
        <v>2.7418330917355433</v>
      </c>
      <c r="AM85" s="4">
        <f t="shared" si="89"/>
        <v>5.9035750750884404</v>
      </c>
      <c r="AN85" s="4">
        <f t="shared" si="89"/>
        <v>6.2709042014590182</v>
      </c>
      <c r="AO85" s="4">
        <f t="shared" si="89"/>
        <v>-0.47354426536213623</v>
      </c>
      <c r="AP85" s="4">
        <f t="shared" si="89"/>
        <v>1.9256585887060282</v>
      </c>
      <c r="AQ85" s="4">
        <f t="shared" si="89"/>
        <v>1.3587299319073907</v>
      </c>
      <c r="AR85" s="4">
        <f t="shared" si="89"/>
        <v>5.2878936875466422</v>
      </c>
      <c r="AS85" s="4">
        <f t="shared" si="89"/>
        <v>2.2300524924660294</v>
      </c>
      <c r="AT85" s="4">
        <f t="shared" si="89"/>
        <v>5.5102875193535965</v>
      </c>
      <c r="AU85" s="4">
        <f t="shared" si="89"/>
        <v>4.5206329875994413</v>
      </c>
      <c r="AV85" s="4">
        <f t="shared" si="89"/>
        <v>2.1703481292406366</v>
      </c>
      <c r="AW85" s="4">
        <f t="shared" si="89"/>
        <v>4.5641887700031987</v>
      </c>
      <c r="AY85" s="2">
        <f t="shared" si="80"/>
        <v>69.286732441121728</v>
      </c>
      <c r="AZ85" s="2">
        <f t="shared" si="80"/>
        <v>71.313449084313859</v>
      </c>
      <c r="BA85" s="2">
        <f t="shared" si="80"/>
        <v>68.66888458015346</v>
      </c>
      <c r="BB85" s="2">
        <f t="shared" si="80"/>
        <v>71.702690395943023</v>
      </c>
      <c r="BC85" s="2">
        <f t="shared" si="80"/>
        <v>72.403296472093643</v>
      </c>
      <c r="BD85" s="2">
        <f t="shared" si="80"/>
        <v>74.171961938831302</v>
      </c>
      <c r="BE85" s="2">
        <f t="shared" si="80"/>
        <v>72.481578809395984</v>
      </c>
      <c r="BF85" s="2">
        <f t="shared" si="80"/>
        <v>72.052816107654465</v>
      </c>
      <c r="BG85" s="2">
        <f t="shared" si="80"/>
        <v>73.068932443277291</v>
      </c>
      <c r="BH85" s="2">
        <f t="shared" si="80"/>
        <v>69.989492966586752</v>
      </c>
      <c r="BI85" s="2">
        <f t="shared" si="80"/>
        <v>68.865214615989132</v>
      </c>
      <c r="BJ85" s="2">
        <f t="shared" si="80"/>
        <v>68.02852883510991</v>
      </c>
      <c r="BK85" s="2">
        <f t="shared" si="80"/>
        <v>69.483351928506863</v>
      </c>
      <c r="BL85" s="2">
        <f t="shared" si="80"/>
        <v>68.474051875807561</v>
      </c>
      <c r="BM85" s="2">
        <f t="shared" si="80"/>
        <v>67.858633215388892</v>
      </c>
      <c r="BO85" s="2" t="str">
        <f t="shared" si="10"/>
        <v/>
      </c>
      <c r="BP85" s="2" t="str">
        <f t="shared" si="11"/>
        <v/>
      </c>
      <c r="BQ85" s="2" t="str">
        <f t="shared" si="12"/>
        <v/>
      </c>
      <c r="BR85" s="2" t="str">
        <f t="shared" si="13"/>
        <v/>
      </c>
      <c r="BS85" s="2" t="str">
        <f t="shared" si="14"/>
        <v/>
      </c>
      <c r="BT85" s="2" t="str">
        <f t="shared" si="15"/>
        <v/>
      </c>
      <c r="BU85" s="2" t="str">
        <f t="shared" si="16"/>
        <v/>
      </c>
      <c r="BV85" s="2" t="str">
        <f t="shared" si="17"/>
        <v/>
      </c>
      <c r="BW85" s="2" t="str">
        <f t="shared" si="18"/>
        <v/>
      </c>
      <c r="BX85" s="2" t="str">
        <f t="shared" si="19"/>
        <v/>
      </c>
      <c r="BY85" s="2" t="str">
        <f t="shared" si="20"/>
        <v/>
      </c>
      <c r="BZ85" s="2" t="str">
        <f t="shared" si="21"/>
        <v/>
      </c>
      <c r="CA85" s="2" t="str">
        <f t="shared" si="22"/>
        <v/>
      </c>
      <c r="CB85" s="2" t="str">
        <f t="shared" si="23"/>
        <v/>
      </c>
      <c r="CC85" s="2" t="str">
        <f t="shared" si="24"/>
        <v/>
      </c>
      <c r="CE85" s="2" t="str">
        <f t="shared" si="81"/>
        <v/>
      </c>
      <c r="CF85" s="2" t="str">
        <f t="shared" si="81"/>
        <v/>
      </c>
      <c r="CG85" s="2" t="str">
        <f t="shared" si="81"/>
        <v/>
      </c>
      <c r="CH85" s="2" t="str">
        <f t="shared" si="81"/>
        <v/>
      </c>
      <c r="CI85" s="2" t="str">
        <f t="shared" si="81"/>
        <v/>
      </c>
      <c r="CJ85" s="2" t="str">
        <f t="shared" si="81"/>
        <v/>
      </c>
      <c r="CK85" s="2" t="str">
        <f t="shared" si="81"/>
        <v/>
      </c>
      <c r="CL85" s="2" t="str">
        <f t="shared" si="81"/>
        <v/>
      </c>
      <c r="CM85" s="2" t="str">
        <f t="shared" si="81"/>
        <v/>
      </c>
      <c r="CN85" s="2" t="str">
        <f t="shared" si="81"/>
        <v/>
      </c>
      <c r="CO85" s="2" t="str">
        <f t="shared" si="81"/>
        <v/>
      </c>
      <c r="CP85" s="2" t="str">
        <f t="shared" si="81"/>
        <v/>
      </c>
      <c r="CQ85" s="2" t="str">
        <f t="shared" si="81"/>
        <v/>
      </c>
      <c r="CR85" s="2" t="str">
        <f t="shared" si="81"/>
        <v/>
      </c>
      <c r="CS85" s="2" t="str">
        <f t="shared" si="81"/>
        <v/>
      </c>
      <c r="CU85" s="2" t="str">
        <f t="shared" si="26"/>
        <v/>
      </c>
      <c r="CV85" s="2" t="str">
        <f t="shared" si="27"/>
        <v/>
      </c>
      <c r="CW85" s="2" t="str">
        <f t="shared" si="28"/>
        <v/>
      </c>
      <c r="CX85" s="2" t="str">
        <f t="shared" si="29"/>
        <v/>
      </c>
      <c r="CY85" s="2" t="str">
        <f t="shared" si="30"/>
        <v/>
      </c>
      <c r="CZ85" s="2" t="str">
        <f t="shared" si="31"/>
        <v/>
      </c>
      <c r="DA85" s="2" t="str">
        <f t="shared" si="32"/>
        <v/>
      </c>
      <c r="DB85" s="2" t="str">
        <f t="shared" si="33"/>
        <v/>
      </c>
      <c r="DC85" s="2" t="str">
        <f t="shared" si="34"/>
        <v/>
      </c>
      <c r="DD85" s="2" t="str">
        <f t="shared" si="35"/>
        <v/>
      </c>
      <c r="DE85" s="2" t="str">
        <f t="shared" si="36"/>
        <v/>
      </c>
      <c r="DF85" s="2" t="str">
        <f t="shared" si="37"/>
        <v/>
      </c>
      <c r="DG85" s="2" t="str">
        <f t="shared" si="38"/>
        <v/>
      </c>
      <c r="DH85" s="2" t="str">
        <f t="shared" si="39"/>
        <v/>
      </c>
      <c r="DI85" s="2" t="str">
        <f t="shared" si="40"/>
        <v/>
      </c>
      <c r="DK85" s="2">
        <f t="shared" si="90"/>
        <v>83.689369635627529</v>
      </c>
      <c r="DL85" s="2">
        <f t="shared" si="90"/>
        <v>83.56451289198607</v>
      </c>
      <c r="DM85" s="2">
        <f t="shared" si="90"/>
        <v>81.52382055749132</v>
      </c>
      <c r="DN85" s="2">
        <f t="shared" si="90"/>
        <v>85.591720227966391</v>
      </c>
      <c r="DO85" s="2">
        <f t="shared" si="90"/>
        <v>85.334249773482341</v>
      </c>
      <c r="DP85" s="2">
        <f t="shared" si="90"/>
        <v>84.874936575052871</v>
      </c>
      <c r="DQ85" s="2">
        <f t="shared" si="90"/>
        <v>82.487893083660524</v>
      </c>
      <c r="DR85" s="2">
        <f t="shared" si="90"/>
        <v>79.500468780831582</v>
      </c>
      <c r="DS85" s="2">
        <f t="shared" si="90"/>
        <v>81.535039867109617</v>
      </c>
      <c r="DT85" s="2">
        <f t="shared" si="90"/>
        <v>77.552814255511933</v>
      </c>
      <c r="DU85" s="2">
        <f t="shared" si="90"/>
        <v>76.355643310178181</v>
      </c>
      <c r="DV85" s="2">
        <f t="shared" si="90"/>
        <v>79.015084868619738</v>
      </c>
      <c r="DW85" s="2">
        <f t="shared" si="90"/>
        <v>79.782907429779527</v>
      </c>
      <c r="DX85" s="2">
        <f t="shared" si="90"/>
        <v>78.575503146692611</v>
      </c>
      <c r="DY85" s="2">
        <f t="shared" si="90"/>
        <v>72.989292682926816</v>
      </c>
      <c r="EA85" s="2">
        <f t="shared" ref="EA85:EL116" si="94">CE$228*$B85+CE$229</f>
        <v>66.785238561688004</v>
      </c>
      <c r="EB85" s="2">
        <f t="shared" si="91"/>
        <v>68.633240594304866</v>
      </c>
      <c r="EC85" s="2">
        <f t="shared" si="91"/>
        <v>65.885532877700427</v>
      </c>
      <c r="ED85" s="2">
        <f t="shared" si="91"/>
        <v>68.602395038167941</v>
      </c>
      <c r="EE85" s="2">
        <f t="shared" si="91"/>
        <v>69.05462380952379</v>
      </c>
      <c r="EF85" s="2">
        <f t="shared" si="91"/>
        <v>71.471112568305983</v>
      </c>
      <c r="EG85" s="2">
        <f t="shared" si="91"/>
        <v>70.051338874680297</v>
      </c>
      <c r="EH85" s="2">
        <f t="shared" si="91"/>
        <v>70.004338047110252</v>
      </c>
      <c r="EI85" s="2">
        <f t="shared" si="91"/>
        <v>70.741112880562056</v>
      </c>
      <c r="EJ85" s="2">
        <f t="shared" si="91"/>
        <v>67.982392193598756</v>
      </c>
      <c r="EK85" s="2">
        <f t="shared" si="91"/>
        <v>66.926197326425552</v>
      </c>
      <c r="EL85" s="2">
        <f t="shared" si="91"/>
        <v>65.23706801397266</v>
      </c>
      <c r="EM85" s="2">
        <f t="shared" si="91"/>
        <v>66.847317892901046</v>
      </c>
      <c r="EN85" s="2">
        <f t="shared" si="91"/>
        <v>66.185632109974136</v>
      </c>
      <c r="EO85" s="2">
        <f t="shared" si="91"/>
        <v>66.244055643879165</v>
      </c>
      <c r="EQ85" s="2">
        <f t="shared" si="92"/>
        <v>66.785238561688004</v>
      </c>
      <c r="ER85" s="2">
        <f t="shared" si="92"/>
        <v>66.922019110307758</v>
      </c>
      <c r="ES85" s="2">
        <f t="shared" si="92"/>
        <v>66.768999508452964</v>
      </c>
      <c r="ET85" s="2">
        <f t="shared" si="92"/>
        <v>68.127363555788989</v>
      </c>
      <c r="EU85" s="2">
        <f t="shared" si="92"/>
        <v>69.02534663525671</v>
      </c>
      <c r="EV85" s="2">
        <f t="shared" si="92"/>
        <v>71.269147701357312</v>
      </c>
      <c r="EW85" s="2">
        <f t="shared" si="92"/>
        <v>69.449576700156882</v>
      </c>
      <c r="EX85" s="2">
        <f t="shared" si="92"/>
        <v>69.806633544659505</v>
      </c>
      <c r="EY85" s="2">
        <f t="shared" si="92"/>
        <v>70.312848890916044</v>
      </c>
      <c r="EZ85" s="2">
        <f t="shared" si="92"/>
        <v>68.126331391738233</v>
      </c>
      <c r="FA85" s="2">
        <f t="shared" si="92"/>
        <v>67.137438927429628</v>
      </c>
      <c r="FB85" s="2">
        <f t="shared" si="92"/>
        <v>65.697533943573575</v>
      </c>
      <c r="FC85" s="2">
        <f t="shared" si="92"/>
        <v>67.094981003046314</v>
      </c>
      <c r="FD85" s="2">
        <f t="shared" si="92"/>
        <v>66.339728264934905</v>
      </c>
      <c r="FE85" s="2">
        <f t="shared" si="92"/>
        <v>68.425203543211026</v>
      </c>
      <c r="FG85" s="2">
        <f t="shared" si="93"/>
        <v>0.85201878354515403</v>
      </c>
      <c r="FH85" s="2">
        <f t="shared" si="93"/>
        <v>0.82047277515915373</v>
      </c>
      <c r="FI85" s="2">
        <f t="shared" si="93"/>
        <v>0.82202703314109515</v>
      </c>
      <c r="FJ85" s="2">
        <f t="shared" si="93"/>
        <v>0.81750968953469227</v>
      </c>
      <c r="FK85" s="2">
        <f t="shared" si="93"/>
        <v>0.79430255431884234</v>
      </c>
      <c r="FL85" s="2">
        <f t="shared" si="93"/>
        <v>0.79849939931559744</v>
      </c>
      <c r="FM85" s="2">
        <f t="shared" si="93"/>
        <v>0.80458149502994525</v>
      </c>
      <c r="FN85" s="2">
        <f t="shared" si="93"/>
        <v>0.78427988923019798</v>
      </c>
      <c r="FO85" s="2">
        <f t="shared" si="93"/>
        <v>0.78433365132198141</v>
      </c>
      <c r="FP85" s="2">
        <f t="shared" si="93"/>
        <v>0.79028327120582964</v>
      </c>
      <c r="FQ85" s="2">
        <f t="shared" si="93"/>
        <v>0.79436953182429282</v>
      </c>
      <c r="FR85" s="2">
        <f t="shared" si="93"/>
        <v>0.79740342359466632</v>
      </c>
      <c r="FS85" s="2">
        <f t="shared" si="93"/>
        <v>0.79622122839574438</v>
      </c>
      <c r="FT85" s="2">
        <f t="shared" si="93"/>
        <v>0.81530044919178413</v>
      </c>
      <c r="FU85" s="2">
        <f t="shared" si="93"/>
        <v>0.76065991026698598</v>
      </c>
      <c r="FW85" s="2">
        <f t="shared" si="82"/>
        <v>1.2196509618066334E-13</v>
      </c>
      <c r="FX85" s="2">
        <f t="shared" si="82"/>
        <v>2.1118770429089624E-4</v>
      </c>
      <c r="FY85" s="2">
        <f t="shared" si="82"/>
        <v>1.8025297397702178E-4</v>
      </c>
      <c r="FZ85" s="2">
        <f t="shared" si="82"/>
        <v>1.9339919716187881E-4</v>
      </c>
      <c r="GA85" s="2">
        <f t="shared" si="82"/>
        <v>1.6445784773078345E-4</v>
      </c>
      <c r="GB85" s="2">
        <f t="shared" si="82"/>
        <v>1.4467022227830902E-4</v>
      </c>
      <c r="GC85" s="2">
        <f t="shared" si="82"/>
        <v>1.5437291707950305E-4</v>
      </c>
      <c r="GD85" s="2">
        <f t="shared" si="82"/>
        <v>1.4320978195678883E-4</v>
      </c>
      <c r="GE85" s="2">
        <f t="shared" si="82"/>
        <v>1.5704885822439855E-4</v>
      </c>
      <c r="GF85" s="2">
        <f t="shared" si="82"/>
        <v>1.6093589717317843E-4</v>
      </c>
      <c r="GG85" s="2">
        <f t="shared" si="82"/>
        <v>1.6993474215815275E-4</v>
      </c>
      <c r="GH85" s="2">
        <f t="shared" si="82"/>
        <v>1.7759561676434113E-4</v>
      </c>
      <c r="GI85" s="2">
        <f t="shared" si="82"/>
        <v>1.4329870864529374E-4</v>
      </c>
      <c r="GJ85" s="2">
        <f t="shared" si="82"/>
        <v>1.0480975208337968E-4</v>
      </c>
      <c r="GK85" s="2">
        <f t="shared" si="82"/>
        <v>7.8826985398179335E-5</v>
      </c>
      <c r="GM85" s="86">
        <f t="shared" si="83"/>
        <v>0.50256751440385539</v>
      </c>
      <c r="GN85" s="86">
        <f t="shared" si="83"/>
        <v>0.45086666845907963</v>
      </c>
      <c r="GO85" s="86">
        <f t="shared" si="83"/>
        <v>0.44762867770421721</v>
      </c>
      <c r="GP85" s="86">
        <f t="shared" si="83"/>
        <v>0.50181253133342985</v>
      </c>
      <c r="GQ85" s="86">
        <f t="shared" si="83"/>
        <v>0.43420170889300025</v>
      </c>
      <c r="GR85" s="86">
        <f t="shared" si="83"/>
        <v>0.44721275760283524</v>
      </c>
      <c r="GS85" s="86">
        <f t="shared" si="83"/>
        <v>0.50901253180462547</v>
      </c>
      <c r="GT85" s="86">
        <f t="shared" si="83"/>
        <v>0.45185664191523506</v>
      </c>
      <c r="GU85" s="86">
        <f t="shared" si="83"/>
        <v>0.46114910962590422</v>
      </c>
      <c r="GV85" s="86">
        <f t="shared" si="83"/>
        <v>0.44289761402629924</v>
      </c>
      <c r="GW85" s="86">
        <f t="shared" si="83"/>
        <v>0.45272070522760688</v>
      </c>
      <c r="GX85" s="86">
        <f t="shared" si="83"/>
        <v>0.47366190388322454</v>
      </c>
      <c r="GY85" s="86">
        <f t="shared" si="83"/>
        <v>0.44948050852116606</v>
      </c>
      <c r="GZ85" s="86">
        <f t="shared" si="83"/>
        <v>0.49551808404774506</v>
      </c>
      <c r="HA85" s="86">
        <f t="shared" si="83"/>
        <v>0.40306404792868716</v>
      </c>
      <c r="HC85" s="86">
        <f t="shared" si="73"/>
        <v>2.8429726548372244E-4</v>
      </c>
      <c r="HD85" s="86">
        <f t="shared" si="73"/>
        <v>1.1091699421755734E-4</v>
      </c>
      <c r="HE85" s="86">
        <f t="shared" si="73"/>
        <v>1.031137785197977E-4</v>
      </c>
      <c r="HF85" s="86">
        <f t="shared" si="73"/>
        <v>7.4884711237549646E-5</v>
      </c>
      <c r="HG85" s="86">
        <f t="shared" si="87"/>
        <v>1.5987281003443145E-5</v>
      </c>
      <c r="HH85" s="86">
        <f t="shared" si="87"/>
        <v>4.7302184035720693E-5</v>
      </c>
      <c r="HI85" s="86">
        <f t="shared" si="87"/>
        <v>4.4751861029663366E-5</v>
      </c>
      <c r="HJ85" s="86">
        <f t="shared" si="87"/>
        <v>5.9642790742416203E-5</v>
      </c>
      <c r="HK85" s="86">
        <f t="shared" si="87"/>
        <v>8.4741136381494064E-5</v>
      </c>
      <c r="HL85" s="86">
        <f t="shared" si="87"/>
        <v>4.4336583507747963E-5</v>
      </c>
      <c r="HM85" s="86">
        <f t="shared" si="87"/>
        <v>4.5613930635539556E-5</v>
      </c>
      <c r="HN85" s="86">
        <f t="shared" si="87"/>
        <v>7.1339207896674975E-5</v>
      </c>
      <c r="HO85" s="86">
        <f t="shared" si="87"/>
        <v>1.1999520963240965E-4</v>
      </c>
      <c r="HP85" s="86">
        <f t="shared" si="87"/>
        <v>6.7931221236132994E-5</v>
      </c>
      <c r="HQ85" s="86">
        <f t="shared" si="87"/>
        <v>2.5429744731195245E-6</v>
      </c>
      <c r="HS85" s="86">
        <f t="shared" si="84"/>
        <v>6.4939631895405159E-126</v>
      </c>
      <c r="HT85" s="86">
        <f t="shared" si="84"/>
        <v>5.617596901325551E-31</v>
      </c>
      <c r="HU85" s="86">
        <f t="shared" si="84"/>
        <v>2.637040222200722E-32</v>
      </c>
      <c r="HV85" s="86">
        <f t="shared" si="84"/>
        <v>1.5541843832873951E-36</v>
      </c>
      <c r="HW85" s="86">
        <f t="shared" si="84"/>
        <v>2.6540831820585545E-42</v>
      </c>
      <c r="HX85" s="86">
        <f t="shared" si="84"/>
        <v>5.2016131755704359E-38</v>
      </c>
      <c r="HY85" s="86">
        <f t="shared" si="84"/>
        <v>1.7128040466785267E-40</v>
      </c>
      <c r="HZ85" s="86">
        <f t="shared" si="84"/>
        <v>1.0197782034228329E-38</v>
      </c>
      <c r="IA85" s="86">
        <f t="shared" si="84"/>
        <v>1.2598513533676663E-37</v>
      </c>
      <c r="IB85" s="86">
        <f t="shared" si="84"/>
        <v>2.4646051672848929E-39</v>
      </c>
      <c r="IC85" s="86">
        <f t="shared" si="84"/>
        <v>2.0963045658992211E-38</v>
      </c>
      <c r="ID85" s="86">
        <f t="shared" si="84"/>
        <v>4.6833164523906357E-37</v>
      </c>
      <c r="IE85" s="86">
        <f t="shared" si="84"/>
        <v>2.6289961671497878E-33</v>
      </c>
      <c r="IF85" s="86">
        <f t="shared" si="84"/>
        <v>9.7186841104461581E-23</v>
      </c>
      <c r="IG85" s="86">
        <f t="shared" si="84"/>
        <v>4.454729673010464E-17</v>
      </c>
      <c r="II85" s="86">
        <f t="shared" si="85"/>
        <v>0</v>
      </c>
      <c r="IJ85" s="86">
        <f t="shared" si="85"/>
        <v>6.160970726606477E-191</v>
      </c>
      <c r="IK85" s="86">
        <f t="shared" si="85"/>
        <v>2.3767627308564699E-201</v>
      </c>
      <c r="IL85" s="86">
        <f t="shared" si="85"/>
        <v>2.5093704002110778E-232</v>
      </c>
      <c r="IM85" s="86">
        <f t="shared" si="85"/>
        <v>3.8547587986377873E-265</v>
      </c>
      <c r="IN85" s="86">
        <f t="shared" si="85"/>
        <v>2.7393542165736703E-237</v>
      </c>
      <c r="IO85" s="86">
        <f t="shared" si="85"/>
        <v>8.5280999253363055E-257</v>
      </c>
      <c r="IP85" s="86">
        <f t="shared" si="85"/>
        <v>9.7051351935493939E-244</v>
      </c>
      <c r="IQ85" s="86">
        <f t="shared" si="85"/>
        <v>3.2658086512740727E-237</v>
      </c>
      <c r="IR85" s="86">
        <f t="shared" si="85"/>
        <v>7.7179950044138051E-247</v>
      </c>
      <c r="IS85" s="86">
        <f t="shared" si="85"/>
        <v>1.1437391749704111E-239</v>
      </c>
      <c r="IT85" s="86">
        <f t="shared" si="85"/>
        <v>1.1423978083503703E-231</v>
      </c>
      <c r="IU85" s="86">
        <f t="shared" si="85"/>
        <v>3.4658353872654534E-205</v>
      </c>
      <c r="IV85" s="86">
        <f t="shared" si="85"/>
        <v>6.1669352474051134E-82</v>
      </c>
      <c r="IW85" s="86">
        <f t="shared" si="85"/>
        <v>1.3573694765889383E-49</v>
      </c>
      <c r="IY85" s="86">
        <f t="shared" si="86"/>
        <v>0.50285181166933912</v>
      </c>
      <c r="IZ85" s="86">
        <f t="shared" si="86"/>
        <v>0.45097758545329719</v>
      </c>
      <c r="JA85" s="86">
        <f t="shared" si="86"/>
        <v>0.44773179148273701</v>
      </c>
      <c r="JB85" s="86">
        <f t="shared" si="86"/>
        <v>0.50188741604466736</v>
      </c>
      <c r="JC85" s="86">
        <f t="shared" si="86"/>
        <v>0.43421769617400369</v>
      </c>
      <c r="JD85" s="86">
        <f t="shared" si="86"/>
        <v>0.44726005978687094</v>
      </c>
      <c r="JE85" s="86">
        <f t="shared" si="86"/>
        <v>0.50905728366565517</v>
      </c>
      <c r="JF85" s="86">
        <f t="shared" si="86"/>
        <v>0.4519162847059775</v>
      </c>
      <c r="JG85" s="86">
        <f t="shared" si="86"/>
        <v>0.46123385076228574</v>
      </c>
      <c r="JH85" s="86">
        <f t="shared" si="86"/>
        <v>0.44294195060980696</v>
      </c>
      <c r="JI85" s="86">
        <f t="shared" si="86"/>
        <v>0.45276631915824239</v>
      </c>
      <c r="JJ85" s="86">
        <f t="shared" si="86"/>
        <v>0.47373324309112119</v>
      </c>
      <c r="JK85" s="86">
        <f t="shared" si="86"/>
        <v>0.44960050373079846</v>
      </c>
      <c r="JL85" s="86">
        <f t="shared" si="86"/>
        <v>0.49558601526898116</v>
      </c>
      <c r="JM85" s="86">
        <f t="shared" si="86"/>
        <v>0.40306659090316033</v>
      </c>
    </row>
    <row r="86" spans="2:273" x14ac:dyDescent="0.25">
      <c r="B86" s="2">
        <v>59</v>
      </c>
      <c r="C86" s="37">
        <v>211.83600000000001</v>
      </c>
      <c r="D86" s="37">
        <v>220.10400000000001</v>
      </c>
      <c r="E86" s="37">
        <v>214.49299999999999</v>
      </c>
      <c r="F86" s="37">
        <v>228.93799999999999</v>
      </c>
      <c r="G86" s="37">
        <v>228.01599999999999</v>
      </c>
      <c r="H86" s="37">
        <v>228.453</v>
      </c>
      <c r="I86" s="37">
        <v>230.96899999999999</v>
      </c>
      <c r="J86" s="37">
        <v>227.60900000000001</v>
      </c>
      <c r="K86" s="37">
        <v>223.672</v>
      </c>
      <c r="L86" s="37">
        <v>222.078</v>
      </c>
      <c r="M86" s="37">
        <v>223.203</v>
      </c>
      <c r="N86" s="37">
        <v>224.828</v>
      </c>
      <c r="O86" s="37">
        <v>217.75</v>
      </c>
      <c r="P86" s="37">
        <v>210.35900000000001</v>
      </c>
      <c r="Q86" s="37">
        <v>174.89400000000001</v>
      </c>
      <c r="S86" s="4">
        <f t="shared" si="88"/>
        <v>214.12579258001577</v>
      </c>
      <c r="T86" s="4">
        <f t="shared" si="88"/>
        <v>220.36406965407755</v>
      </c>
      <c r="U86" s="4">
        <f t="shared" si="88"/>
        <v>215.02314012021492</v>
      </c>
      <c r="V86" s="4">
        <f t="shared" si="88"/>
        <v>232.76056660556691</v>
      </c>
      <c r="W86" s="4">
        <f t="shared" si="88"/>
        <v>226.84861103830644</v>
      </c>
      <c r="X86" s="4">
        <f t="shared" si="88"/>
        <v>227.691512027735</v>
      </c>
      <c r="Y86" s="4">
        <f t="shared" si="88"/>
        <v>238.04818233486168</v>
      </c>
      <c r="Z86" s="4">
        <f t="shared" si="88"/>
        <v>231.68132351180972</v>
      </c>
      <c r="AA86" s="4">
        <f t="shared" si="88"/>
        <v>230.18528153405904</v>
      </c>
      <c r="AB86" s="4">
        <f t="shared" si="88"/>
        <v>222.38764650216129</v>
      </c>
      <c r="AC86" s="4">
        <f t="shared" si="88"/>
        <v>225.28827484622317</v>
      </c>
      <c r="AD86" s="4">
        <f t="shared" si="88"/>
        <v>224.94328062416497</v>
      </c>
      <c r="AE86" s="4">
        <f t="shared" si="88"/>
        <v>219.27689020463632</v>
      </c>
      <c r="AF86" s="4">
        <f t="shared" si="88"/>
        <v>212.42571561489163</v>
      </c>
      <c r="AG86" s="4">
        <f t="shared" si="88"/>
        <v>174.16008755641349</v>
      </c>
      <c r="AI86" s="4">
        <f t="shared" si="89"/>
        <v>-2.2897925800157566</v>
      </c>
      <c r="AJ86" s="4">
        <f t="shared" si="89"/>
        <v>-0.26006965407754024</v>
      </c>
      <c r="AK86" s="4">
        <f t="shared" si="89"/>
        <v>-0.53014012021492363</v>
      </c>
      <c r="AL86" s="4">
        <f t="shared" si="89"/>
        <v>-3.8225666055669194</v>
      </c>
      <c r="AM86" s="4">
        <f t="shared" si="89"/>
        <v>1.1673889616935469</v>
      </c>
      <c r="AN86" s="4">
        <f t="shared" si="89"/>
        <v>0.76148797226500164</v>
      </c>
      <c r="AO86" s="4">
        <f t="shared" si="89"/>
        <v>-7.0791823348616845</v>
      </c>
      <c r="AP86" s="4">
        <f t="shared" si="89"/>
        <v>-4.0723235118097136</v>
      </c>
      <c r="AQ86" s="4">
        <f t="shared" si="89"/>
        <v>-6.5132815340590469</v>
      </c>
      <c r="AR86" s="4">
        <f t="shared" si="89"/>
        <v>-0.30964650216128575</v>
      </c>
      <c r="AS86" s="4">
        <f t="shared" si="89"/>
        <v>-2.0852748462231716</v>
      </c>
      <c r="AT86" s="4">
        <f t="shared" si="89"/>
        <v>-0.11528062416496709</v>
      </c>
      <c r="AU86" s="4">
        <f t="shared" si="89"/>
        <v>-1.5268902046363166</v>
      </c>
      <c r="AV86" s="4">
        <f t="shared" si="89"/>
        <v>-2.0667156148916206</v>
      </c>
      <c r="AW86" s="4">
        <f t="shared" si="89"/>
        <v>0.73391244358651875</v>
      </c>
      <c r="AY86" s="2">
        <f t="shared" si="80"/>
        <v>69.083620521331142</v>
      </c>
      <c r="AZ86" s="2">
        <f t="shared" si="80"/>
        <v>71.077418436224988</v>
      </c>
      <c r="BA86" s="2">
        <f t="shared" si="80"/>
        <v>68.466856635886643</v>
      </c>
      <c r="BB86" s="2">
        <f t="shared" si="80"/>
        <v>71.458770365544808</v>
      </c>
      <c r="BC86" s="2">
        <f t="shared" si="80"/>
        <v>72.156184367621833</v>
      </c>
      <c r="BD86" s="2">
        <f t="shared" si="80"/>
        <v>73.95544908142962</v>
      </c>
      <c r="BE86" s="2">
        <f t="shared" si="80"/>
        <v>72.277060157126201</v>
      </c>
      <c r="BF86" s="2">
        <f t="shared" si="80"/>
        <v>71.866531615973486</v>
      </c>
      <c r="BG86" s="2">
        <f t="shared" si="80"/>
        <v>72.862078236208333</v>
      </c>
      <c r="BH86" s="2">
        <f t="shared" si="80"/>
        <v>69.813736656367567</v>
      </c>
      <c r="BI86" s="2">
        <f t="shared" si="80"/>
        <v>68.690935701875731</v>
      </c>
      <c r="BJ86" s="2">
        <f t="shared" si="80"/>
        <v>67.819886799011755</v>
      </c>
      <c r="BK86" s="2">
        <f t="shared" si="80"/>
        <v>69.272043236895286</v>
      </c>
      <c r="BL86" s="2">
        <f t="shared" si="80"/>
        <v>68.284012169657061</v>
      </c>
      <c r="BM86" s="2">
        <f t="shared" si="80"/>
        <v>67.750153392400804</v>
      </c>
      <c r="BO86" s="2" t="str">
        <f t="shared" si="10"/>
        <v/>
      </c>
      <c r="BP86" s="2" t="str">
        <f t="shared" si="11"/>
        <v/>
      </c>
      <c r="BQ86" s="2" t="str">
        <f t="shared" si="12"/>
        <v/>
      </c>
      <c r="BR86" s="2" t="str">
        <f t="shared" si="13"/>
        <v/>
      </c>
      <c r="BS86" s="2" t="str">
        <f t="shared" si="14"/>
        <v/>
      </c>
      <c r="BT86" s="2" t="str">
        <f t="shared" si="15"/>
        <v/>
      </c>
      <c r="BU86" s="2" t="str">
        <f t="shared" si="16"/>
        <v/>
      </c>
      <c r="BV86" s="2" t="str">
        <f t="shared" si="17"/>
        <v/>
      </c>
      <c r="BW86" s="2" t="str">
        <f t="shared" si="18"/>
        <v/>
      </c>
      <c r="BX86" s="2" t="str">
        <f t="shared" si="19"/>
        <v/>
      </c>
      <c r="BY86" s="2" t="str">
        <f t="shared" si="20"/>
        <v/>
      </c>
      <c r="BZ86" s="2" t="str">
        <f t="shared" si="21"/>
        <v/>
      </c>
      <c r="CA86" s="2" t="str">
        <f t="shared" si="22"/>
        <v/>
      </c>
      <c r="CB86" s="2" t="str">
        <f t="shared" si="23"/>
        <v/>
      </c>
      <c r="CC86" s="2" t="str">
        <f t="shared" si="24"/>
        <v/>
      </c>
      <c r="CE86" s="2" t="str">
        <f t="shared" si="81"/>
        <v/>
      </c>
      <c r="CF86" s="2" t="str">
        <f t="shared" si="81"/>
        <v/>
      </c>
      <c r="CG86" s="2" t="str">
        <f t="shared" si="81"/>
        <v/>
      </c>
      <c r="CH86" s="2" t="str">
        <f t="shared" si="81"/>
        <v/>
      </c>
      <c r="CI86" s="2" t="str">
        <f t="shared" si="81"/>
        <v/>
      </c>
      <c r="CJ86" s="2" t="str">
        <f t="shared" si="81"/>
        <v/>
      </c>
      <c r="CK86" s="2" t="str">
        <f t="shared" si="81"/>
        <v/>
      </c>
      <c r="CL86" s="2" t="str">
        <f t="shared" si="81"/>
        <v/>
      </c>
      <c r="CM86" s="2" t="str">
        <f t="shared" si="81"/>
        <v/>
      </c>
      <c r="CN86" s="2" t="str">
        <f t="shared" si="81"/>
        <v/>
      </c>
      <c r="CO86" s="2" t="str">
        <f t="shared" si="81"/>
        <v/>
      </c>
      <c r="CP86" s="2" t="str">
        <f t="shared" si="81"/>
        <v/>
      </c>
      <c r="CQ86" s="2" t="str">
        <f t="shared" si="81"/>
        <v/>
      </c>
      <c r="CR86" s="2" t="str">
        <f t="shared" si="81"/>
        <v/>
      </c>
      <c r="CS86" s="2" t="str">
        <f t="shared" si="81"/>
        <v/>
      </c>
      <c r="CU86" s="2" t="str">
        <f t="shared" si="26"/>
        <v/>
      </c>
      <c r="CV86" s="2" t="str">
        <f t="shared" si="27"/>
        <v/>
      </c>
      <c r="CW86" s="2" t="str">
        <f t="shared" si="28"/>
        <v/>
      </c>
      <c r="CX86" s="2" t="str">
        <f t="shared" si="29"/>
        <v/>
      </c>
      <c r="CY86" s="2" t="str">
        <f t="shared" si="30"/>
        <v/>
      </c>
      <c r="CZ86" s="2" t="str">
        <f t="shared" si="31"/>
        <v/>
      </c>
      <c r="DA86" s="2" t="str">
        <f t="shared" si="32"/>
        <v/>
      </c>
      <c r="DB86" s="2" t="str">
        <f t="shared" si="33"/>
        <v/>
      </c>
      <c r="DC86" s="2" t="str">
        <f t="shared" si="34"/>
        <v/>
      </c>
      <c r="DD86" s="2" t="str">
        <f t="shared" si="35"/>
        <v/>
      </c>
      <c r="DE86" s="2" t="str">
        <f t="shared" si="36"/>
        <v/>
      </c>
      <c r="DF86" s="2" t="str">
        <f t="shared" si="37"/>
        <v/>
      </c>
      <c r="DG86" s="2" t="str">
        <f t="shared" si="38"/>
        <v/>
      </c>
      <c r="DH86" s="2" t="str">
        <f t="shared" si="39"/>
        <v/>
      </c>
      <c r="DI86" s="2" t="str">
        <f t="shared" si="40"/>
        <v/>
      </c>
      <c r="DK86" s="2">
        <f t="shared" si="90"/>
        <v>83.954093117408902</v>
      </c>
      <c r="DL86" s="2">
        <f t="shared" si="90"/>
        <v>83.775265156794433</v>
      </c>
      <c r="DM86" s="2">
        <f t="shared" si="90"/>
        <v>81.727551393728248</v>
      </c>
      <c r="DN86" s="2">
        <f t="shared" si="90"/>
        <v>85.876971180077248</v>
      </c>
      <c r="DO86" s="2">
        <f t="shared" si="90"/>
        <v>85.569633645424346</v>
      </c>
      <c r="DP86" s="2">
        <f t="shared" si="90"/>
        <v>85.092769556025388</v>
      </c>
      <c r="DQ86" s="2">
        <f t="shared" si="90"/>
        <v>82.67038296587134</v>
      </c>
      <c r="DR86" s="2">
        <f t="shared" si="90"/>
        <v>79.597050739957723</v>
      </c>
      <c r="DS86" s="2">
        <f t="shared" si="90"/>
        <v>81.689963455149496</v>
      </c>
      <c r="DT86" s="2">
        <f t="shared" si="90"/>
        <v>77.697007852612515</v>
      </c>
      <c r="DU86" s="2">
        <f t="shared" si="90"/>
        <v>76.48656327393536</v>
      </c>
      <c r="DV86" s="2">
        <f t="shared" si="90"/>
        <v>79.233508909694947</v>
      </c>
      <c r="DW86" s="2">
        <f t="shared" si="90"/>
        <v>80.007221081244339</v>
      </c>
      <c r="DX86" s="2">
        <f t="shared" si="90"/>
        <v>78.807874024255199</v>
      </c>
      <c r="DY86" s="2">
        <f t="shared" si="90"/>
        <v>73.165243902439016</v>
      </c>
      <c r="EA86" s="2">
        <f t="shared" si="94"/>
        <v>66.728125477768174</v>
      </c>
      <c r="EB86" s="2">
        <f t="shared" si="91"/>
        <v>68.543945083221502</v>
      </c>
      <c r="EC86" s="2">
        <f t="shared" si="91"/>
        <v>65.848262156021192</v>
      </c>
      <c r="ED86" s="2">
        <f t="shared" si="91"/>
        <v>68.52355228069078</v>
      </c>
      <c r="EE86" s="2">
        <f t="shared" si="91"/>
        <v>68.988203631961241</v>
      </c>
      <c r="EF86" s="2">
        <f t="shared" si="91"/>
        <v>71.392287900078031</v>
      </c>
      <c r="EG86" s="2">
        <f t="shared" si="91"/>
        <v>69.974945012787714</v>
      </c>
      <c r="EH86" s="2">
        <f t="shared" si="91"/>
        <v>69.927344639247536</v>
      </c>
      <c r="EI86" s="2">
        <f t="shared" si="91"/>
        <v>70.648369555035117</v>
      </c>
      <c r="EJ86" s="2">
        <f t="shared" si="91"/>
        <v>67.905800702576116</v>
      </c>
      <c r="EK86" s="2">
        <f t="shared" si="91"/>
        <v>66.850472122549505</v>
      </c>
      <c r="EL86" s="2">
        <f t="shared" si="91"/>
        <v>65.175071930185055</v>
      </c>
      <c r="EM86" s="2">
        <f t="shared" si="91"/>
        <v>66.766265225933211</v>
      </c>
      <c r="EN86" s="2">
        <f t="shared" si="91"/>
        <v>66.109672170149238</v>
      </c>
      <c r="EO86" s="2">
        <f t="shared" si="91"/>
        <v>66.195989189189177</v>
      </c>
      <c r="EQ86" s="2">
        <f t="shared" si="92"/>
        <v>66.728125477768174</v>
      </c>
      <c r="ER86" s="2">
        <f t="shared" si="92"/>
        <v>66.866141201441096</v>
      </c>
      <c r="ES86" s="2">
        <f t="shared" si="92"/>
        <v>66.715196904693343</v>
      </c>
      <c r="ET86" s="2">
        <f t="shared" si="92"/>
        <v>68.057568565144607</v>
      </c>
      <c r="EU86" s="2">
        <f t="shared" si="92"/>
        <v>68.959441979755539</v>
      </c>
      <c r="EV86" s="2">
        <f t="shared" si="92"/>
        <v>71.194152844403192</v>
      </c>
      <c r="EW86" s="2">
        <f t="shared" si="92"/>
        <v>69.384717797694648</v>
      </c>
      <c r="EX86" s="2">
        <f t="shared" si="92"/>
        <v>69.733454423552857</v>
      </c>
      <c r="EY86" s="2">
        <f t="shared" si="92"/>
        <v>70.228363651614984</v>
      </c>
      <c r="EZ86" s="2">
        <f t="shared" si="92"/>
        <v>68.046892948155133</v>
      </c>
      <c r="FA86" s="2">
        <f t="shared" si="92"/>
        <v>67.05763166307959</v>
      </c>
      <c r="FB86" s="2">
        <f t="shared" si="92"/>
        <v>65.626562552596667</v>
      </c>
      <c r="FC86" s="2">
        <f t="shared" si="92"/>
        <v>67.009283874220898</v>
      </c>
      <c r="FD86" s="2">
        <f t="shared" si="92"/>
        <v>66.259840929016065</v>
      </c>
      <c r="FE86" s="2">
        <f t="shared" si="92"/>
        <v>68.327530440519567</v>
      </c>
      <c r="FG86" s="2">
        <f t="shared" si="93"/>
        <v>0.86325905790380941</v>
      </c>
      <c r="FH86" s="2">
        <f t="shared" si="93"/>
        <v>0.83364134890036146</v>
      </c>
      <c r="FI86" s="2">
        <f t="shared" si="93"/>
        <v>0.83510451257177287</v>
      </c>
      <c r="FJ86" s="2">
        <f t="shared" si="93"/>
        <v>0.830850801470012</v>
      </c>
      <c r="FK86" s="2">
        <f t="shared" si="93"/>
        <v>0.80894374493424059</v>
      </c>
      <c r="FL86" s="2">
        <f t="shared" si="93"/>
        <v>0.81291222637291782</v>
      </c>
      <c r="FM86" s="2">
        <f t="shared" si="93"/>
        <v>0.81865808355130476</v>
      </c>
      <c r="FN86" s="2">
        <f t="shared" si="93"/>
        <v>0.79945435755838445</v>
      </c>
      <c r="FO86" s="2">
        <f t="shared" si="93"/>
        <v>0.79950530463328329</v>
      </c>
      <c r="FP86" s="2">
        <f t="shared" si="93"/>
        <v>0.80514036446956161</v>
      </c>
      <c r="FQ86" s="2">
        <f t="shared" si="93"/>
        <v>0.80900710142087662</v>
      </c>
      <c r="FR86" s="2">
        <f t="shared" si="93"/>
        <v>0.81187617403381462</v>
      </c>
      <c r="FS86" s="2">
        <f t="shared" si="93"/>
        <v>0.8107583882288395</v>
      </c>
      <c r="FT86" s="2">
        <f t="shared" si="93"/>
        <v>0.82876924095012394</v>
      </c>
      <c r="FU86" s="2">
        <f t="shared" si="93"/>
        <v>0.77702350753028571</v>
      </c>
      <c r="FW86" s="2">
        <f t="shared" si="82"/>
        <v>1.3373206865260217E-13</v>
      </c>
      <c r="FX86" s="2">
        <f t="shared" si="82"/>
        <v>2.315579950523255E-4</v>
      </c>
      <c r="FY86" s="2">
        <f t="shared" si="82"/>
        <v>1.9764001870062529E-4</v>
      </c>
      <c r="FZ86" s="2">
        <f t="shared" si="82"/>
        <v>2.1205404616435648E-4</v>
      </c>
      <c r="GA86" s="2">
        <f t="shared" si="82"/>
        <v>1.8032158313164185E-4</v>
      </c>
      <c r="GB86" s="2">
        <f t="shared" si="82"/>
        <v>1.5862553034001175E-4</v>
      </c>
      <c r="GC86" s="2">
        <f t="shared" si="82"/>
        <v>1.692640166986532E-4</v>
      </c>
      <c r="GD86" s="2">
        <f t="shared" si="82"/>
        <v>1.5702423384564399E-4</v>
      </c>
      <c r="GE86" s="2">
        <f t="shared" si="82"/>
        <v>1.7219803966360585E-4</v>
      </c>
      <c r="GF86" s="2">
        <f t="shared" si="82"/>
        <v>1.7645996236769653E-4</v>
      </c>
      <c r="GG86" s="2">
        <f t="shared" si="82"/>
        <v>1.8632668471811969E-4</v>
      </c>
      <c r="GH86" s="2">
        <f t="shared" si="82"/>
        <v>1.9472638505042231E-4</v>
      </c>
      <c r="GI86" s="2">
        <f t="shared" si="82"/>
        <v>1.5712173732545205E-4</v>
      </c>
      <c r="GJ86" s="2">
        <f t="shared" si="82"/>
        <v>1.1492044584361947E-4</v>
      </c>
      <c r="GK86" s="2">
        <f t="shared" si="82"/>
        <v>8.6431413438523949E-5</v>
      </c>
      <c r="GM86" s="86">
        <f t="shared" si="83"/>
        <v>0.5585104770826087</v>
      </c>
      <c r="GN86" s="86">
        <f t="shared" si="83"/>
        <v>0.51511502493070693</v>
      </c>
      <c r="GO86" s="86">
        <f t="shared" si="83"/>
        <v>0.50999198809903612</v>
      </c>
      <c r="GP86" s="86">
        <f t="shared" si="83"/>
        <v>0.57379939711616945</v>
      </c>
      <c r="GQ86" s="86">
        <f t="shared" si="83"/>
        <v>0.50561638443805557</v>
      </c>
      <c r="GR86" s="86">
        <f t="shared" si="83"/>
        <v>0.51911232395550111</v>
      </c>
      <c r="GS86" s="86">
        <f t="shared" si="83"/>
        <v>0.58411030071710779</v>
      </c>
      <c r="GT86" s="86">
        <f t="shared" si="83"/>
        <v>0.52676979152017989</v>
      </c>
      <c r="GU86" s="86">
        <f t="shared" si="83"/>
        <v>0.53902745382226946</v>
      </c>
      <c r="GV86" s="86">
        <f t="shared" si="83"/>
        <v>0.51675670713186628</v>
      </c>
      <c r="GW86" s="86">
        <f t="shared" si="83"/>
        <v>0.5229496873445606</v>
      </c>
      <c r="GX86" s="86">
        <f t="shared" si="83"/>
        <v>0.54998411038409589</v>
      </c>
      <c r="GY86" s="86">
        <f t="shared" si="83"/>
        <v>0.52089564749198503</v>
      </c>
      <c r="GZ86" s="86">
        <f t="shared" si="83"/>
        <v>0.56509579424139933</v>
      </c>
      <c r="HA86" s="86">
        <f t="shared" si="83"/>
        <v>0.4788202101755667</v>
      </c>
      <c r="HC86" s="86">
        <f t="shared" si="73"/>
        <v>4.5770296049090376E-4</v>
      </c>
      <c r="HD86" s="86">
        <f t="shared" si="73"/>
        <v>1.8909218948021084E-4</v>
      </c>
      <c r="HE86" s="86">
        <f t="shared" si="73"/>
        <v>1.7695696706859234E-4</v>
      </c>
      <c r="HF86" s="86">
        <f t="shared" si="73"/>
        <v>1.3578697863677651E-4</v>
      </c>
      <c r="HG86" s="86">
        <f t="shared" si="87"/>
        <v>3.1401497755539626E-5</v>
      </c>
      <c r="HH86" s="86">
        <f t="shared" si="87"/>
        <v>8.5893871854869684E-5</v>
      </c>
      <c r="HI86" s="86">
        <f t="shared" si="87"/>
        <v>8.3752899242822614E-5</v>
      </c>
      <c r="HJ86" s="86">
        <f t="shared" si="87"/>
        <v>1.0829266328577795E-4</v>
      </c>
      <c r="HK86" s="86">
        <f t="shared" si="87"/>
        <v>1.5184163541817936E-4</v>
      </c>
      <c r="HL86" s="86">
        <f t="shared" si="87"/>
        <v>8.2233178500832371E-5</v>
      </c>
      <c r="HM86" s="86">
        <f t="shared" si="87"/>
        <v>8.408559723521932E-5</v>
      </c>
      <c r="HN86" s="86">
        <f t="shared" si="87"/>
        <v>1.2870816915612382E-4</v>
      </c>
      <c r="HO86" s="86">
        <f t="shared" si="87"/>
        <v>2.0318015377638644E-4</v>
      </c>
      <c r="HP86" s="86">
        <f t="shared" si="87"/>
        <v>1.1922183288431715E-4</v>
      </c>
      <c r="HQ86" s="86">
        <f t="shared" si="87"/>
        <v>5.4618356670889222E-6</v>
      </c>
      <c r="HS86" s="86">
        <f t="shared" si="84"/>
        <v>3.5897177557227925E-124</v>
      </c>
      <c r="HT86" s="86">
        <f t="shared" si="84"/>
        <v>4.423204648044327E-30</v>
      </c>
      <c r="HU86" s="86">
        <f t="shared" si="84"/>
        <v>2.2122287454808998E-31</v>
      </c>
      <c r="HV86" s="86">
        <f t="shared" si="84"/>
        <v>1.8134388400739342E-35</v>
      </c>
      <c r="HW86" s="86">
        <f t="shared" si="84"/>
        <v>4.2814942879071661E-41</v>
      </c>
      <c r="HX86" s="86">
        <f t="shared" si="84"/>
        <v>6.0410072718817309E-37</v>
      </c>
      <c r="HY86" s="86">
        <f t="shared" si="84"/>
        <v>2.4387851978770532E-39</v>
      </c>
      <c r="HZ86" s="86">
        <f t="shared" si="84"/>
        <v>1.2504453721918733E-37</v>
      </c>
      <c r="IA86" s="86">
        <f t="shared" si="84"/>
        <v>1.4768919952457454E-36</v>
      </c>
      <c r="IB86" s="86">
        <f t="shared" si="84"/>
        <v>3.2428069478376708E-38</v>
      </c>
      <c r="IC86" s="86">
        <f t="shared" si="84"/>
        <v>2.6142518399349693E-37</v>
      </c>
      <c r="ID86" s="86">
        <f t="shared" si="84"/>
        <v>5.4128412742289567E-36</v>
      </c>
      <c r="IE86" s="86">
        <f t="shared" si="84"/>
        <v>2.2025700881536044E-32</v>
      </c>
      <c r="IF86" s="86">
        <f t="shared" si="84"/>
        <v>3.8912569659895851E-22</v>
      </c>
      <c r="IG86" s="86">
        <f t="shared" si="84"/>
        <v>1.1936138588477626E-16</v>
      </c>
      <c r="II86" s="86">
        <f t="shared" si="85"/>
        <v>0</v>
      </c>
      <c r="IJ86" s="86">
        <f t="shared" si="85"/>
        <v>7.5557529593888741E-187</v>
      </c>
      <c r="IK86" s="86">
        <f t="shared" si="85"/>
        <v>4.0828359517831554E-197</v>
      </c>
      <c r="IL86" s="86">
        <f t="shared" si="85"/>
        <v>2.1492827463765436E-227</v>
      </c>
      <c r="IM86" s="86">
        <f t="shared" si="85"/>
        <v>1.3088936171014695E-259</v>
      </c>
      <c r="IN86" s="86">
        <f t="shared" si="85"/>
        <v>2.0510524768931437E-232</v>
      </c>
      <c r="IO86" s="86">
        <f t="shared" si="85"/>
        <v>1.7700580495716039E-251</v>
      </c>
      <c r="IP86" s="86">
        <f t="shared" si="85"/>
        <v>9.7544114023892623E-239</v>
      </c>
      <c r="IQ86" s="86">
        <f t="shared" si="85"/>
        <v>2.7050715253155266E-232</v>
      </c>
      <c r="IR86" s="86">
        <f t="shared" si="85"/>
        <v>1.0499250646518827E-241</v>
      </c>
      <c r="IS86" s="86">
        <f t="shared" si="85"/>
        <v>1.1823795770704964E-234</v>
      </c>
      <c r="IT86" s="86">
        <f t="shared" si="85"/>
        <v>8.475242785685903E-227</v>
      </c>
      <c r="IU86" s="86">
        <f t="shared" si="85"/>
        <v>5.5577482178596748E-201</v>
      </c>
      <c r="IV86" s="86">
        <f t="shared" si="85"/>
        <v>2.4611102787262195E-80</v>
      </c>
      <c r="IW86" s="86">
        <f t="shared" si="85"/>
        <v>1.149120734785834E-48</v>
      </c>
      <c r="IY86" s="86">
        <f t="shared" si="86"/>
        <v>0.55896818004309956</v>
      </c>
      <c r="IZ86" s="86">
        <f t="shared" si="86"/>
        <v>0.51530411712018709</v>
      </c>
      <c r="JA86" s="86">
        <f t="shared" si="86"/>
        <v>0.51016894506610466</v>
      </c>
      <c r="JB86" s="86">
        <f t="shared" si="86"/>
        <v>0.57393518409480626</v>
      </c>
      <c r="JC86" s="86">
        <f t="shared" si="86"/>
        <v>0.50564778593581106</v>
      </c>
      <c r="JD86" s="86">
        <f t="shared" si="86"/>
        <v>0.51919821782735598</v>
      </c>
      <c r="JE86" s="86">
        <f t="shared" si="86"/>
        <v>0.58419405361635057</v>
      </c>
      <c r="JF86" s="86">
        <f t="shared" si="86"/>
        <v>0.52687808418346571</v>
      </c>
      <c r="JG86" s="86">
        <f t="shared" si="86"/>
        <v>0.53917929545768761</v>
      </c>
      <c r="JH86" s="86">
        <f t="shared" si="86"/>
        <v>0.51683894031036715</v>
      </c>
      <c r="JI86" s="86">
        <f t="shared" si="86"/>
        <v>0.52303377294179587</v>
      </c>
      <c r="JJ86" s="86">
        <f t="shared" si="86"/>
        <v>0.550112818553252</v>
      </c>
      <c r="JK86" s="86">
        <f t="shared" si="86"/>
        <v>0.52109882764576143</v>
      </c>
      <c r="JL86" s="86">
        <f t="shared" si="86"/>
        <v>0.56521501607428359</v>
      </c>
      <c r="JM86" s="86">
        <f t="shared" si="86"/>
        <v>0.47882567201123388</v>
      </c>
    </row>
    <row r="87" spans="2:273" x14ac:dyDescent="0.25">
      <c r="B87" s="2">
        <v>60</v>
      </c>
      <c r="C87" s="37">
        <v>213.10400000000001</v>
      </c>
      <c r="D87" s="37">
        <v>221.44800000000001</v>
      </c>
      <c r="E87" s="37">
        <v>217.179</v>
      </c>
      <c r="F87" s="37">
        <v>230.15600000000001</v>
      </c>
      <c r="G87" s="37">
        <v>231.85900000000001</v>
      </c>
      <c r="H87" s="37">
        <v>232.40600000000001</v>
      </c>
      <c r="I87" s="37">
        <v>232.06200000000001</v>
      </c>
      <c r="J87" s="37">
        <v>229.06200000000001</v>
      </c>
      <c r="K87" s="37">
        <v>225.56200000000001</v>
      </c>
      <c r="L87" s="37">
        <v>224.078</v>
      </c>
      <c r="M87" s="37">
        <v>226.53100000000001</v>
      </c>
      <c r="N87" s="37">
        <v>225.65600000000001</v>
      </c>
      <c r="O87" s="37">
        <v>219.21899999999999</v>
      </c>
      <c r="P87" s="37">
        <v>210.65600000000001</v>
      </c>
      <c r="Q87" s="37">
        <v>178.636</v>
      </c>
      <c r="S87" s="4">
        <f t="shared" si="88"/>
        <v>217.57426016745111</v>
      </c>
      <c r="T87" s="4">
        <f t="shared" si="88"/>
        <v>228.27533784043683</v>
      </c>
      <c r="U87" s="4">
        <f t="shared" si="88"/>
        <v>222.31206388495715</v>
      </c>
      <c r="V87" s="4">
        <f t="shared" si="88"/>
        <v>239.55193044840274</v>
      </c>
      <c r="W87" s="4">
        <f t="shared" si="88"/>
        <v>237.20425217847799</v>
      </c>
      <c r="X87" s="4">
        <f t="shared" si="88"/>
        <v>237.35923880276201</v>
      </c>
      <c r="Y87" s="4">
        <f t="shared" si="88"/>
        <v>243.18563941353023</v>
      </c>
      <c r="Z87" s="4">
        <f t="shared" si="88"/>
        <v>239.7699854179084</v>
      </c>
      <c r="AA87" s="4">
        <f t="shared" si="88"/>
        <v>238.76457649380075</v>
      </c>
      <c r="AB87" s="4">
        <f t="shared" si="88"/>
        <v>232.17270266399547</v>
      </c>
      <c r="AC87" s="4">
        <f t="shared" si="88"/>
        <v>232.37363649637027</v>
      </c>
      <c r="AD87" s="4">
        <f t="shared" si="88"/>
        <v>233.96635476084634</v>
      </c>
      <c r="AE87" s="4">
        <f t="shared" si="88"/>
        <v>227.47533455816858</v>
      </c>
      <c r="AF87" s="4">
        <f t="shared" si="88"/>
        <v>217.45475346528201</v>
      </c>
      <c r="AG87" s="4">
        <f t="shared" si="88"/>
        <v>181.39278039379869</v>
      </c>
      <c r="AI87" s="4">
        <f t="shared" si="89"/>
        <v>-4.4702601674511016</v>
      </c>
      <c r="AJ87" s="4">
        <f t="shared" si="89"/>
        <v>-6.8273378404368259</v>
      </c>
      <c r="AK87" s="4">
        <f t="shared" si="89"/>
        <v>-5.1330638849571528</v>
      </c>
      <c r="AL87" s="4">
        <f t="shared" si="89"/>
        <v>-9.3959304484027371</v>
      </c>
      <c r="AM87" s="4">
        <f t="shared" si="89"/>
        <v>-5.3452521784779776</v>
      </c>
      <c r="AN87" s="4">
        <f t="shared" si="89"/>
        <v>-4.9532388027620016</v>
      </c>
      <c r="AO87" s="4">
        <f t="shared" si="89"/>
        <v>-11.123639413530213</v>
      </c>
      <c r="AP87" s="4">
        <f t="shared" si="89"/>
        <v>-10.70798541790839</v>
      </c>
      <c r="AQ87" s="4">
        <f t="shared" si="89"/>
        <v>-13.202576493800734</v>
      </c>
      <c r="AR87" s="4">
        <f t="shared" si="89"/>
        <v>-8.0947026639954629</v>
      </c>
      <c r="AS87" s="4">
        <f t="shared" si="89"/>
        <v>-5.8426364963702611</v>
      </c>
      <c r="AT87" s="4">
        <f t="shared" si="89"/>
        <v>-8.3103547608463373</v>
      </c>
      <c r="AU87" s="4">
        <f t="shared" si="89"/>
        <v>-8.2563345581685894</v>
      </c>
      <c r="AV87" s="4">
        <f t="shared" si="89"/>
        <v>-6.7987534652820045</v>
      </c>
      <c r="AW87" s="4">
        <f t="shared" si="89"/>
        <v>-2.7567803937986923</v>
      </c>
      <c r="AY87" s="2">
        <f t="shared" si="80"/>
        <v>68.886035937816501</v>
      </c>
      <c r="AZ87" s="2">
        <f t="shared" si="80"/>
        <v>70.845670369812822</v>
      </c>
      <c r="BA87" s="2">
        <f t="shared" si="80"/>
        <v>68.271141053829936</v>
      </c>
      <c r="BB87" s="2">
        <f t="shared" si="80"/>
        <v>71.219105086793434</v>
      </c>
      <c r="BC87" s="2">
        <f t="shared" si="80"/>
        <v>71.913903594518757</v>
      </c>
      <c r="BD87" s="2">
        <f t="shared" si="80"/>
        <v>73.741679527458629</v>
      </c>
      <c r="BE87" s="2">
        <f t="shared" si="80"/>
        <v>72.075644201131979</v>
      </c>
      <c r="BF87" s="2">
        <f t="shared" si="80"/>
        <v>71.68299177896067</v>
      </c>
      <c r="BG87" s="2">
        <f t="shared" si="80"/>
        <v>72.65689814793825</v>
      </c>
      <c r="BH87" s="2">
        <f t="shared" si="80"/>
        <v>69.639546897750023</v>
      </c>
      <c r="BI87" s="2">
        <f t="shared" si="80"/>
        <v>68.518575841971241</v>
      </c>
      <c r="BJ87" s="2">
        <f t="shared" si="80"/>
        <v>67.614709549344568</v>
      </c>
      <c r="BK87" s="2">
        <f t="shared" si="80"/>
        <v>69.062807962150472</v>
      </c>
      <c r="BL87" s="2">
        <f t="shared" si="80"/>
        <v>68.095957271232265</v>
      </c>
      <c r="BM87" s="2">
        <f t="shared" si="80"/>
        <v>67.640195978584288</v>
      </c>
      <c r="BO87" s="2" t="str">
        <f t="shared" si="10"/>
        <v/>
      </c>
      <c r="BP87" s="2" t="str">
        <f t="shared" si="11"/>
        <v/>
      </c>
      <c r="BQ87" s="2" t="str">
        <f t="shared" si="12"/>
        <v/>
      </c>
      <c r="BR87" s="2" t="str">
        <f t="shared" si="13"/>
        <v/>
      </c>
      <c r="BS87" s="2" t="str">
        <f t="shared" si="14"/>
        <v/>
      </c>
      <c r="BT87" s="2" t="str">
        <f t="shared" si="15"/>
        <v/>
      </c>
      <c r="BU87" s="2" t="str">
        <f t="shared" si="16"/>
        <v/>
      </c>
      <c r="BV87" s="2" t="str">
        <f t="shared" si="17"/>
        <v/>
      </c>
      <c r="BW87" s="2" t="str">
        <f t="shared" si="18"/>
        <v/>
      </c>
      <c r="BX87" s="2" t="str">
        <f t="shared" si="19"/>
        <v/>
      </c>
      <c r="BY87" s="2" t="str">
        <f t="shared" si="20"/>
        <v/>
      </c>
      <c r="BZ87" s="2" t="str">
        <f t="shared" si="21"/>
        <v/>
      </c>
      <c r="CA87" s="2" t="str">
        <f t="shared" si="22"/>
        <v/>
      </c>
      <c r="CB87" s="2" t="str">
        <f t="shared" si="23"/>
        <v/>
      </c>
      <c r="CC87" s="2" t="str">
        <f t="shared" si="24"/>
        <v/>
      </c>
      <c r="CE87" s="2" t="str">
        <f t="shared" si="81"/>
        <v/>
      </c>
      <c r="CF87" s="2" t="str">
        <f t="shared" si="81"/>
        <v/>
      </c>
      <c r="CG87" s="2" t="str">
        <f t="shared" si="81"/>
        <v/>
      </c>
      <c r="CH87" s="2" t="str">
        <f t="shared" si="81"/>
        <v/>
      </c>
      <c r="CI87" s="2" t="str">
        <f t="shared" si="81"/>
        <v/>
      </c>
      <c r="CJ87" s="2" t="str">
        <f t="shared" si="81"/>
        <v/>
      </c>
      <c r="CK87" s="2" t="str">
        <f t="shared" si="81"/>
        <v/>
      </c>
      <c r="CL87" s="2" t="str">
        <f t="shared" si="81"/>
        <v/>
      </c>
      <c r="CM87" s="2" t="str">
        <f t="shared" si="81"/>
        <v/>
      </c>
      <c r="CN87" s="2" t="str">
        <f t="shared" si="81"/>
        <v/>
      </c>
      <c r="CO87" s="2" t="str">
        <f t="shared" si="81"/>
        <v/>
      </c>
      <c r="CP87" s="2" t="str">
        <f t="shared" si="81"/>
        <v/>
      </c>
      <c r="CQ87" s="2" t="str">
        <f t="shared" si="81"/>
        <v/>
      </c>
      <c r="CR87" s="2" t="str">
        <f t="shared" si="81"/>
        <v/>
      </c>
      <c r="CS87" s="2" t="str">
        <f t="shared" si="81"/>
        <v/>
      </c>
      <c r="CU87" s="2" t="str">
        <f t="shared" si="26"/>
        <v/>
      </c>
      <c r="CV87" s="2" t="str">
        <f t="shared" si="27"/>
        <v/>
      </c>
      <c r="CW87" s="2" t="str">
        <f t="shared" si="28"/>
        <v/>
      </c>
      <c r="CX87" s="2" t="str">
        <f t="shared" si="29"/>
        <v/>
      </c>
      <c r="CY87" s="2" t="str">
        <f t="shared" si="30"/>
        <v/>
      </c>
      <c r="CZ87" s="2" t="str">
        <f t="shared" si="31"/>
        <v/>
      </c>
      <c r="DA87" s="2" t="str">
        <f t="shared" si="32"/>
        <v/>
      </c>
      <c r="DB87" s="2" t="str">
        <f t="shared" si="33"/>
        <v/>
      </c>
      <c r="DC87" s="2" t="str">
        <f t="shared" si="34"/>
        <v/>
      </c>
      <c r="DD87" s="2" t="str">
        <f t="shared" si="35"/>
        <v/>
      </c>
      <c r="DE87" s="2" t="str">
        <f t="shared" si="36"/>
        <v/>
      </c>
      <c r="DF87" s="2" t="str">
        <f t="shared" si="37"/>
        <v/>
      </c>
      <c r="DG87" s="2" t="str">
        <f t="shared" si="38"/>
        <v/>
      </c>
      <c r="DH87" s="2" t="str">
        <f t="shared" si="39"/>
        <v/>
      </c>
      <c r="DI87" s="2" t="str">
        <f t="shared" si="40"/>
        <v/>
      </c>
      <c r="DK87" s="2">
        <f t="shared" si="90"/>
        <v>84.218816599190276</v>
      </c>
      <c r="DL87" s="2">
        <f t="shared" si="90"/>
        <v>83.986017421602796</v>
      </c>
      <c r="DM87" s="2">
        <f t="shared" si="90"/>
        <v>81.931282229965177</v>
      </c>
      <c r="DN87" s="2">
        <f t="shared" si="90"/>
        <v>86.162222132188091</v>
      </c>
      <c r="DO87" s="2">
        <f t="shared" si="90"/>
        <v>85.805017517366366</v>
      </c>
      <c r="DP87" s="2">
        <f t="shared" si="90"/>
        <v>85.310602536997905</v>
      </c>
      <c r="DQ87" s="2">
        <f t="shared" si="90"/>
        <v>82.852872848082143</v>
      </c>
      <c r="DR87" s="2">
        <f t="shared" si="90"/>
        <v>79.693632699083864</v>
      </c>
      <c r="DS87" s="2">
        <f t="shared" si="90"/>
        <v>81.84488704318936</v>
      </c>
      <c r="DT87" s="2">
        <f t="shared" si="90"/>
        <v>77.841201449713083</v>
      </c>
      <c r="DU87" s="2">
        <f t="shared" si="90"/>
        <v>76.617483237692525</v>
      </c>
      <c r="DV87" s="2">
        <f t="shared" si="90"/>
        <v>79.451932950770157</v>
      </c>
      <c r="DW87" s="2">
        <f t="shared" si="90"/>
        <v>80.23153473270915</v>
      </c>
      <c r="DX87" s="2">
        <f t="shared" si="90"/>
        <v>79.0402449018178</v>
      </c>
      <c r="DY87" s="2">
        <f t="shared" si="90"/>
        <v>73.341195121951216</v>
      </c>
      <c r="EA87" s="2">
        <f t="shared" si="94"/>
        <v>66.671012393848358</v>
      </c>
      <c r="EB87" s="2">
        <f t="shared" si="91"/>
        <v>68.454649572138123</v>
      </c>
      <c r="EC87" s="2">
        <f t="shared" si="91"/>
        <v>65.810991434341958</v>
      </c>
      <c r="ED87" s="2">
        <f t="shared" si="91"/>
        <v>68.444709523213618</v>
      </c>
      <c r="EE87" s="2">
        <f t="shared" si="91"/>
        <v>68.921783454398692</v>
      </c>
      <c r="EF87" s="2">
        <f t="shared" si="91"/>
        <v>71.313463231850093</v>
      </c>
      <c r="EG87" s="2">
        <f t="shared" si="91"/>
        <v>69.89855115089513</v>
      </c>
      <c r="EH87" s="2">
        <f t="shared" si="91"/>
        <v>69.850351231384835</v>
      </c>
      <c r="EI87" s="2">
        <f t="shared" si="91"/>
        <v>70.555626229508192</v>
      </c>
      <c r="EJ87" s="2">
        <f t="shared" si="91"/>
        <v>67.829209211553476</v>
      </c>
      <c r="EK87" s="2">
        <f t="shared" si="91"/>
        <v>66.774746918673458</v>
      </c>
      <c r="EL87" s="2">
        <f t="shared" si="91"/>
        <v>65.11307584639745</v>
      </c>
      <c r="EM87" s="2">
        <f t="shared" si="91"/>
        <v>66.685212558965361</v>
      </c>
      <c r="EN87" s="2">
        <f t="shared" si="91"/>
        <v>66.03371223032434</v>
      </c>
      <c r="EO87" s="2">
        <f t="shared" si="91"/>
        <v>66.147922734499204</v>
      </c>
      <c r="EQ87" s="2">
        <f t="shared" si="92"/>
        <v>66.671012393848358</v>
      </c>
      <c r="ER87" s="2">
        <f t="shared" si="92"/>
        <v>66.810263292574433</v>
      </c>
      <c r="ES87" s="2">
        <f t="shared" si="92"/>
        <v>66.661394300933736</v>
      </c>
      <c r="ET87" s="2">
        <f t="shared" si="92"/>
        <v>67.98777357450021</v>
      </c>
      <c r="EU87" s="2">
        <f t="shared" si="92"/>
        <v>68.893537324254368</v>
      </c>
      <c r="EV87" s="2">
        <f t="shared" si="92"/>
        <v>71.119157987449071</v>
      </c>
      <c r="EW87" s="2">
        <f t="shared" si="92"/>
        <v>69.3198588952324</v>
      </c>
      <c r="EX87" s="2">
        <f t="shared" si="92"/>
        <v>69.660275302446195</v>
      </c>
      <c r="EY87" s="2">
        <f t="shared" si="92"/>
        <v>70.143878412313938</v>
      </c>
      <c r="EZ87" s="2">
        <f t="shared" si="92"/>
        <v>67.967454504572032</v>
      </c>
      <c r="FA87" s="2">
        <f t="shared" si="92"/>
        <v>66.977824398729553</v>
      </c>
      <c r="FB87" s="2">
        <f t="shared" si="92"/>
        <v>65.555591161619759</v>
      </c>
      <c r="FC87" s="2">
        <f t="shared" si="92"/>
        <v>66.923586745395468</v>
      </c>
      <c r="FD87" s="2">
        <f t="shared" si="92"/>
        <v>66.179953593097238</v>
      </c>
      <c r="FE87" s="2">
        <f t="shared" si="92"/>
        <v>68.229857337828108</v>
      </c>
      <c r="FG87" s="2">
        <f t="shared" si="93"/>
        <v>0.87377203905125334</v>
      </c>
      <c r="FH87" s="2">
        <f t="shared" si="93"/>
        <v>0.84602526201199624</v>
      </c>
      <c r="FI87" s="2">
        <f t="shared" si="93"/>
        <v>0.84739944427119651</v>
      </c>
      <c r="FJ87" s="2">
        <f t="shared" si="93"/>
        <v>0.84340342428294679</v>
      </c>
      <c r="FK87" s="2">
        <f t="shared" si="93"/>
        <v>0.82277532173923784</v>
      </c>
      <c r="FL87" s="2">
        <f t="shared" si="93"/>
        <v>0.82651811648400586</v>
      </c>
      <c r="FM87" s="2">
        <f t="shared" si="93"/>
        <v>0.83193250087791148</v>
      </c>
      <c r="FN87" s="2">
        <f t="shared" si="93"/>
        <v>0.81381480564583675</v>
      </c>
      <c r="FO87" s="2">
        <f t="shared" si="93"/>
        <v>0.81386295396133701</v>
      </c>
      <c r="FP87" s="2">
        <f t="shared" si="93"/>
        <v>0.81918574293030821</v>
      </c>
      <c r="FQ87" s="2">
        <f t="shared" si="93"/>
        <v>0.82283509603870975</v>
      </c>
      <c r="FR87" s="2">
        <f t="shared" si="93"/>
        <v>0.82554124058586309</v>
      </c>
      <c r="FS87" s="2">
        <f t="shared" si="93"/>
        <v>0.82448709649193042</v>
      </c>
      <c r="FT87" s="2">
        <f t="shared" si="93"/>
        <v>0.84144685861705126</v>
      </c>
      <c r="FU87" s="2">
        <f t="shared" si="93"/>
        <v>0.79257341303284234</v>
      </c>
      <c r="FW87" s="2">
        <f t="shared" si="82"/>
        <v>1.4663429740269989E-13</v>
      </c>
      <c r="FX87" s="2">
        <f t="shared" si="82"/>
        <v>2.5389262068078533E-4</v>
      </c>
      <c r="FY87" s="2">
        <f t="shared" si="82"/>
        <v>2.1670383909205867E-4</v>
      </c>
      <c r="FZ87" s="2">
        <f t="shared" si="82"/>
        <v>2.3250788123931092E-4</v>
      </c>
      <c r="GA87" s="2">
        <f t="shared" si="82"/>
        <v>1.9771524452577493E-4</v>
      </c>
      <c r="GB87" s="2">
        <f t="shared" si="82"/>
        <v>1.7392677361064668E-4</v>
      </c>
      <c r="GC87" s="2">
        <f t="shared" si="82"/>
        <v>1.8559127294293708E-4</v>
      </c>
      <c r="GD87" s="2">
        <f t="shared" si="82"/>
        <v>1.7217104038732436E-4</v>
      </c>
      <c r="GE87" s="2">
        <f t="shared" si="82"/>
        <v>1.8880825917087126E-4</v>
      </c>
      <c r="GF87" s="2">
        <f t="shared" si="82"/>
        <v>1.9348120730009323E-4</v>
      </c>
      <c r="GG87" s="2">
        <f t="shared" si="82"/>
        <v>2.0429947457123403E-4</v>
      </c>
      <c r="GH87" s="2">
        <f t="shared" si="82"/>
        <v>2.135092242557217E-4</v>
      </c>
      <c r="GI87" s="2">
        <f t="shared" si="82"/>
        <v>1.7227794758678907E-4</v>
      </c>
      <c r="GJ87" s="2">
        <f t="shared" si="82"/>
        <v>1.2600636608601796E-4</v>
      </c>
      <c r="GK87" s="2">
        <f t="shared" si="82"/>
        <v>9.4769370039391991E-5</v>
      </c>
      <c r="GM87" s="86">
        <f t="shared" si="83"/>
        <v>0.60825025034257851</v>
      </c>
      <c r="GN87" s="86">
        <f t="shared" si="83"/>
        <v>0.57957661605750743</v>
      </c>
      <c r="GO87" s="86">
        <f t="shared" si="83"/>
        <v>0.57148390978913344</v>
      </c>
      <c r="GP87" s="86">
        <f t="shared" si="83"/>
        <v>0.64321016956622112</v>
      </c>
      <c r="GQ87" s="86">
        <f t="shared" si="83"/>
        <v>0.58043498286051765</v>
      </c>
      <c r="GR87" s="86">
        <f t="shared" si="83"/>
        <v>0.59359007539262243</v>
      </c>
      <c r="GS87" s="86">
        <f t="shared" si="83"/>
        <v>0.65134834886909487</v>
      </c>
      <c r="GT87" s="86">
        <f t="shared" si="83"/>
        <v>0.59876763515592246</v>
      </c>
      <c r="GU87" s="86">
        <f t="shared" si="83"/>
        <v>0.61571842850134118</v>
      </c>
      <c r="GV87" s="86">
        <f t="shared" si="83"/>
        <v>0.5928688228612331</v>
      </c>
      <c r="GW87" s="86">
        <f t="shared" si="83"/>
        <v>0.58929524642500997</v>
      </c>
      <c r="GX87" s="86">
        <f t="shared" si="83"/>
        <v>0.62785825365878944</v>
      </c>
      <c r="GY87" s="86">
        <f t="shared" si="83"/>
        <v>0.59157506741636945</v>
      </c>
      <c r="GZ87" s="86">
        <f t="shared" si="83"/>
        <v>0.6291255418509627</v>
      </c>
      <c r="HA87" s="86">
        <f t="shared" si="83"/>
        <v>0.55470633545112935</v>
      </c>
      <c r="HC87" s="86">
        <f t="shared" si="73"/>
        <v>7.2612417377628186E-4</v>
      </c>
      <c r="HD87" s="86">
        <f t="shared" si="73"/>
        <v>3.1706643038950872E-4</v>
      </c>
      <c r="HE87" s="86">
        <f t="shared" si="73"/>
        <v>2.98604811182293E-4</v>
      </c>
      <c r="HF87" s="86">
        <f t="shared" si="73"/>
        <v>2.4138543949420838E-4</v>
      </c>
      <c r="HG87" s="86">
        <f t="shared" si="87"/>
        <v>6.0337442486318103E-5</v>
      </c>
      <c r="HH87" s="86">
        <f t="shared" si="87"/>
        <v>1.53036619431191E-4</v>
      </c>
      <c r="HI87" s="86">
        <f t="shared" si="87"/>
        <v>1.5350513776955758E-4</v>
      </c>
      <c r="HJ87" s="86">
        <f t="shared" si="87"/>
        <v>1.9283900751271854E-4</v>
      </c>
      <c r="HK87" s="86">
        <f t="shared" si="87"/>
        <v>2.6687674593210838E-4</v>
      </c>
      <c r="HL87" s="86">
        <f t="shared" si="87"/>
        <v>1.4946402789567709E-4</v>
      </c>
      <c r="HM87" s="86">
        <f t="shared" si="87"/>
        <v>1.5195035659898372E-4</v>
      </c>
      <c r="HN87" s="86">
        <f t="shared" si="87"/>
        <v>2.277524070934561E-4</v>
      </c>
      <c r="HO87" s="86">
        <f t="shared" si="87"/>
        <v>3.3847234578851087E-4</v>
      </c>
      <c r="HP87" s="86">
        <f t="shared" si="87"/>
        <v>2.0560858690422127E-4</v>
      </c>
      <c r="HQ87" s="86">
        <f t="shared" si="87"/>
        <v>1.1451177589296539E-5</v>
      </c>
      <c r="HS87" s="86">
        <f t="shared" si="84"/>
        <v>1.9289295403379286E-122</v>
      </c>
      <c r="HT87" s="86">
        <f t="shared" si="84"/>
        <v>3.3745092932794271E-29</v>
      </c>
      <c r="HU87" s="86">
        <f t="shared" si="84"/>
        <v>1.7972017007763038E-30</v>
      </c>
      <c r="HV87" s="86">
        <f t="shared" si="84"/>
        <v>2.0375510721014721E-34</v>
      </c>
      <c r="HW87" s="86">
        <f t="shared" si="84"/>
        <v>6.6255107440962269E-40</v>
      </c>
      <c r="HX87" s="86">
        <f t="shared" si="84"/>
        <v>6.7672236227840141E-36</v>
      </c>
      <c r="HY87" s="86">
        <f t="shared" si="84"/>
        <v>3.3374210852398625E-38</v>
      </c>
      <c r="HZ87" s="86">
        <f t="shared" si="84"/>
        <v>1.477606722478704E-36</v>
      </c>
      <c r="IA87" s="86">
        <f t="shared" si="84"/>
        <v>1.6688567412712385E-35</v>
      </c>
      <c r="IB87" s="86">
        <f t="shared" si="84"/>
        <v>4.1056752994632399E-37</v>
      </c>
      <c r="IC87" s="86">
        <f t="shared" si="84"/>
        <v>3.1391945035172126E-36</v>
      </c>
      <c r="ID87" s="86">
        <f t="shared" si="84"/>
        <v>6.0293279923539928E-35</v>
      </c>
      <c r="IE87" s="86">
        <f t="shared" si="84"/>
        <v>1.7888712387304501E-31</v>
      </c>
      <c r="IF87" s="86">
        <f t="shared" si="84"/>
        <v>1.5276916751629895E-21</v>
      </c>
      <c r="IG87" s="86">
        <f t="shared" si="84"/>
        <v>3.1556525225738843E-16</v>
      </c>
      <c r="II87" s="86">
        <f t="shared" si="85"/>
        <v>0</v>
      </c>
      <c r="IJ87" s="86">
        <f t="shared" si="85"/>
        <v>8.361184383942009E-183</v>
      </c>
      <c r="IK87" s="86">
        <f t="shared" si="85"/>
        <v>6.3175742608512491E-193</v>
      </c>
      <c r="IL87" s="86">
        <f t="shared" si="85"/>
        <v>1.6281828349359386E-222</v>
      </c>
      <c r="IM87" s="86">
        <f t="shared" si="85"/>
        <v>3.8826738505546265E-254</v>
      </c>
      <c r="IN87" s="86">
        <f t="shared" si="85"/>
        <v>1.3656982767693114E-227</v>
      </c>
      <c r="IO87" s="86">
        <f t="shared" si="85"/>
        <v>3.2294029338418306E-246</v>
      </c>
      <c r="IP87" s="86">
        <f t="shared" si="85"/>
        <v>8.69302649162382E-234</v>
      </c>
      <c r="IQ87" s="86">
        <f t="shared" si="85"/>
        <v>1.9882604360361266E-227</v>
      </c>
      <c r="IR87" s="86">
        <f t="shared" si="85"/>
        <v>1.2603429239731346E-236</v>
      </c>
      <c r="IS87" s="86">
        <f t="shared" si="85"/>
        <v>1.0809199259495001E-229</v>
      </c>
      <c r="IT87" s="86">
        <f t="shared" si="85"/>
        <v>5.5765427048633698E-222</v>
      </c>
      <c r="IU87" s="86">
        <f t="shared" si="85"/>
        <v>8.0555488896957375E-197</v>
      </c>
      <c r="IV87" s="86">
        <f t="shared" si="85"/>
        <v>9.4646971118281024E-79</v>
      </c>
      <c r="IW87" s="86">
        <f t="shared" si="85"/>
        <v>9.5285770715831068E-48</v>
      </c>
      <c r="IY87" s="86">
        <f t="shared" si="86"/>
        <v>0.60897637451635478</v>
      </c>
      <c r="IZ87" s="86">
        <f t="shared" si="86"/>
        <v>0.57989368248789697</v>
      </c>
      <c r="JA87" s="86">
        <f t="shared" si="86"/>
        <v>0.57178251460031571</v>
      </c>
      <c r="JB87" s="86">
        <f t="shared" si="86"/>
        <v>0.64345155500571538</v>
      </c>
      <c r="JC87" s="86">
        <f t="shared" si="86"/>
        <v>0.58049532030300399</v>
      </c>
      <c r="JD87" s="86">
        <f t="shared" si="86"/>
        <v>0.59374311201205365</v>
      </c>
      <c r="JE87" s="86">
        <f t="shared" si="86"/>
        <v>0.65150185400686444</v>
      </c>
      <c r="JF87" s="86">
        <f t="shared" si="86"/>
        <v>0.59896047416343523</v>
      </c>
      <c r="JG87" s="86">
        <f t="shared" si="86"/>
        <v>0.61598530524727324</v>
      </c>
      <c r="JH87" s="86">
        <f t="shared" si="86"/>
        <v>0.59301828688912883</v>
      </c>
      <c r="JI87" s="86">
        <f t="shared" si="86"/>
        <v>0.58944719678160895</v>
      </c>
      <c r="JJ87" s="86">
        <f t="shared" si="86"/>
        <v>0.62808600606588294</v>
      </c>
      <c r="JK87" s="86">
        <f t="shared" si="86"/>
        <v>0.59191353976215799</v>
      </c>
      <c r="JL87" s="86">
        <f t="shared" si="86"/>
        <v>0.62933115043786692</v>
      </c>
      <c r="JM87" s="86">
        <f t="shared" si="86"/>
        <v>0.55471778662871896</v>
      </c>
    </row>
    <row r="88" spans="2:273" x14ac:dyDescent="0.25">
      <c r="B88" s="2">
        <v>61</v>
      </c>
      <c r="C88" s="37">
        <v>211.95500000000001</v>
      </c>
      <c r="D88" s="37">
        <v>220.52199999999999</v>
      </c>
      <c r="E88" s="37">
        <v>216.46299999999999</v>
      </c>
      <c r="F88" s="37">
        <v>226.672</v>
      </c>
      <c r="G88" s="37">
        <v>232.26599999999999</v>
      </c>
      <c r="H88" s="37">
        <v>232.64099999999999</v>
      </c>
      <c r="I88" s="37">
        <v>230.297</v>
      </c>
      <c r="J88" s="37">
        <v>228.40600000000001</v>
      </c>
      <c r="K88" s="37">
        <v>224.34399999999999</v>
      </c>
      <c r="L88" s="37">
        <v>224.90600000000001</v>
      </c>
      <c r="M88" s="37">
        <v>226.578</v>
      </c>
      <c r="N88" s="37">
        <v>222.953</v>
      </c>
      <c r="O88" s="37">
        <v>219.922</v>
      </c>
      <c r="P88" s="37">
        <v>207.59399999999999</v>
      </c>
      <c r="Q88" s="37">
        <v>178.864</v>
      </c>
      <c r="S88" s="4">
        <f t="shared" si="88"/>
        <v>216.5159764323156</v>
      </c>
      <c r="T88" s="4">
        <f t="shared" si="88"/>
        <v>232.2629340637628</v>
      </c>
      <c r="U88" s="4">
        <f t="shared" si="88"/>
        <v>225.61095299091374</v>
      </c>
      <c r="V88" s="4">
        <f t="shared" si="88"/>
        <v>239.65675685868834</v>
      </c>
      <c r="W88" s="4">
        <f t="shared" si="88"/>
        <v>243.55858613463133</v>
      </c>
      <c r="X88" s="4">
        <f t="shared" si="88"/>
        <v>242.63153301111797</v>
      </c>
      <c r="Y88" s="4">
        <f t="shared" si="88"/>
        <v>238.89129745009814</v>
      </c>
      <c r="Z88" s="4">
        <f t="shared" si="88"/>
        <v>240.36779171597723</v>
      </c>
      <c r="AA88" s="4">
        <f t="shared" si="88"/>
        <v>239.93634731493844</v>
      </c>
      <c r="AB88" s="4">
        <f t="shared" si="88"/>
        <v>236.98325301415281</v>
      </c>
      <c r="AC88" s="4">
        <f t="shared" si="88"/>
        <v>232.76631476790016</v>
      </c>
      <c r="AD88" s="4">
        <f t="shared" si="88"/>
        <v>237.17319457737594</v>
      </c>
      <c r="AE88" s="4">
        <f t="shared" si="88"/>
        <v>230.0971806237655</v>
      </c>
      <c r="AF88" s="4">
        <f t="shared" si="88"/>
        <v>216.06704796153849</v>
      </c>
      <c r="AG88" s="4">
        <f t="shared" si="88"/>
        <v>183.9497465251664</v>
      </c>
      <c r="AI88" s="4">
        <f t="shared" si="89"/>
        <v>-4.5609764323155844</v>
      </c>
      <c r="AJ88" s="4">
        <f t="shared" si="89"/>
        <v>-11.740934063762808</v>
      </c>
      <c r="AK88" s="4">
        <f t="shared" si="89"/>
        <v>-9.1479529909137511</v>
      </c>
      <c r="AL88" s="4">
        <f t="shared" si="89"/>
        <v>-12.984756858688343</v>
      </c>
      <c r="AM88" s="4">
        <f t="shared" si="89"/>
        <v>-11.292586134631335</v>
      </c>
      <c r="AN88" s="4">
        <f t="shared" si="89"/>
        <v>-9.9905330111179751</v>
      </c>
      <c r="AO88" s="4">
        <f t="shared" si="89"/>
        <v>-8.5942974500981393</v>
      </c>
      <c r="AP88" s="4">
        <f t="shared" si="89"/>
        <v>-11.961791715977228</v>
      </c>
      <c r="AQ88" s="4">
        <f t="shared" si="89"/>
        <v>-15.592347314938451</v>
      </c>
      <c r="AR88" s="4">
        <f t="shared" si="89"/>
        <v>-12.077253014152802</v>
      </c>
      <c r="AS88" s="4">
        <f t="shared" si="89"/>
        <v>-6.1883147679001524</v>
      </c>
      <c r="AT88" s="4">
        <f t="shared" si="89"/>
        <v>-14.220194577375935</v>
      </c>
      <c r="AU88" s="4">
        <f t="shared" si="89"/>
        <v>-10.175180623765499</v>
      </c>
      <c r="AV88" s="4">
        <f t="shared" si="89"/>
        <v>-8.4730479615384979</v>
      </c>
      <c r="AW88" s="4">
        <f t="shared" si="89"/>
        <v>-5.0857465251663996</v>
      </c>
      <c r="AY88" s="2">
        <f t="shared" si="80"/>
        <v>68.694180063483714</v>
      </c>
      <c r="AZ88" s="2">
        <f t="shared" si="80"/>
        <v>70.61859111776252</v>
      </c>
      <c r="BA88" s="2">
        <f t="shared" si="80"/>
        <v>68.081965483085014</v>
      </c>
      <c r="BB88" s="2">
        <f t="shared" si="80"/>
        <v>70.9842065131364</v>
      </c>
      <c r="BC88" s="2">
        <f t="shared" si="80"/>
        <v>71.676989305982886</v>
      </c>
      <c r="BD88" s="2">
        <f t="shared" si="80"/>
        <v>73.531185281991441</v>
      </c>
      <c r="BE88" s="2">
        <f t="shared" si="80"/>
        <v>71.87775393962788</v>
      </c>
      <c r="BF88" s="2">
        <f t="shared" si="80"/>
        <v>71.502542720174191</v>
      </c>
      <c r="BG88" s="2">
        <f t="shared" si="80"/>
        <v>72.453907177011743</v>
      </c>
      <c r="BH88" s="2">
        <f t="shared" si="80"/>
        <v>69.467358659018004</v>
      </c>
      <c r="BI88" s="2">
        <f t="shared" si="80"/>
        <v>68.348520971775955</v>
      </c>
      <c r="BJ88" s="2">
        <f t="shared" si="80"/>
        <v>67.413491906772663</v>
      </c>
      <c r="BK88" s="2">
        <f t="shared" si="80"/>
        <v>68.856217625259831</v>
      </c>
      <c r="BL88" s="2">
        <f t="shared" si="80"/>
        <v>67.910370912794633</v>
      </c>
      <c r="BM88" s="2">
        <f t="shared" si="80"/>
        <v>67.529321229672362</v>
      </c>
      <c r="BO88" s="2" t="str">
        <f t="shared" si="10"/>
        <v/>
      </c>
      <c r="BP88" s="2" t="str">
        <f t="shared" si="11"/>
        <v/>
      </c>
      <c r="BQ88" s="2" t="str">
        <f t="shared" si="12"/>
        <v/>
      </c>
      <c r="BR88" s="2" t="str">
        <f t="shared" si="13"/>
        <v/>
      </c>
      <c r="BS88" s="2" t="str">
        <f t="shared" si="14"/>
        <v/>
      </c>
      <c r="BT88" s="2" t="str">
        <f t="shared" si="15"/>
        <v/>
      </c>
      <c r="BU88" s="2" t="str">
        <f t="shared" si="16"/>
        <v/>
      </c>
      <c r="BV88" s="2" t="str">
        <f t="shared" si="17"/>
        <v/>
      </c>
      <c r="BW88" s="2" t="str">
        <f t="shared" si="18"/>
        <v/>
      </c>
      <c r="BX88" s="2" t="str">
        <f t="shared" si="19"/>
        <v/>
      </c>
      <c r="BY88" s="2" t="str">
        <f t="shared" si="20"/>
        <v/>
      </c>
      <c r="BZ88" s="2" t="str">
        <f t="shared" si="21"/>
        <v/>
      </c>
      <c r="CA88" s="2" t="str">
        <f t="shared" si="22"/>
        <v/>
      </c>
      <c r="CB88" s="2" t="str">
        <f t="shared" si="23"/>
        <v/>
      </c>
      <c r="CC88" s="2" t="str">
        <f t="shared" si="24"/>
        <v/>
      </c>
      <c r="CE88" s="2" t="str">
        <f t="shared" si="81"/>
        <v/>
      </c>
      <c r="CF88" s="2" t="str">
        <f t="shared" si="81"/>
        <v/>
      </c>
      <c r="CG88" s="2" t="str">
        <f t="shared" si="81"/>
        <v/>
      </c>
      <c r="CH88" s="2" t="str">
        <f t="shared" si="81"/>
        <v/>
      </c>
      <c r="CI88" s="2" t="str">
        <f t="shared" si="81"/>
        <v/>
      </c>
      <c r="CJ88" s="2" t="str">
        <f t="shared" si="81"/>
        <v/>
      </c>
      <c r="CK88" s="2" t="str">
        <f t="shared" si="81"/>
        <v/>
      </c>
      <c r="CL88" s="2" t="str">
        <f t="shared" si="81"/>
        <v/>
      </c>
      <c r="CM88" s="2" t="str">
        <f t="shared" si="81"/>
        <v/>
      </c>
      <c r="CN88" s="2" t="str">
        <f t="shared" si="81"/>
        <v/>
      </c>
      <c r="CO88" s="2" t="str">
        <f t="shared" si="81"/>
        <v/>
      </c>
      <c r="CP88" s="2" t="str">
        <f t="shared" si="81"/>
        <v/>
      </c>
      <c r="CQ88" s="2" t="str">
        <f t="shared" si="81"/>
        <v/>
      </c>
      <c r="CR88" s="2" t="str">
        <f t="shared" si="81"/>
        <v/>
      </c>
      <c r="CS88" s="2" t="str">
        <f t="shared" si="81"/>
        <v/>
      </c>
      <c r="CU88" s="2" t="str">
        <f t="shared" si="26"/>
        <v/>
      </c>
      <c r="CV88" s="2" t="str">
        <f t="shared" si="27"/>
        <v/>
      </c>
      <c r="CW88" s="2" t="str">
        <f t="shared" si="28"/>
        <v/>
      </c>
      <c r="CX88" s="2" t="str">
        <f t="shared" si="29"/>
        <v/>
      </c>
      <c r="CY88" s="2" t="str">
        <f t="shared" si="30"/>
        <v/>
      </c>
      <c r="CZ88" s="2" t="str">
        <f t="shared" si="31"/>
        <v/>
      </c>
      <c r="DA88" s="2" t="str">
        <f t="shared" si="32"/>
        <v/>
      </c>
      <c r="DB88" s="2" t="str">
        <f t="shared" si="33"/>
        <v/>
      </c>
      <c r="DC88" s="2" t="str">
        <f t="shared" si="34"/>
        <v/>
      </c>
      <c r="DD88" s="2" t="str">
        <f t="shared" si="35"/>
        <v/>
      </c>
      <c r="DE88" s="2" t="str">
        <f t="shared" si="36"/>
        <v/>
      </c>
      <c r="DF88" s="2" t="str">
        <f t="shared" si="37"/>
        <v/>
      </c>
      <c r="DG88" s="2" t="str">
        <f t="shared" si="38"/>
        <v/>
      </c>
      <c r="DH88" s="2" t="str">
        <f t="shared" si="39"/>
        <v/>
      </c>
      <c r="DI88" s="2" t="str">
        <f t="shared" si="40"/>
        <v/>
      </c>
      <c r="DK88" s="2">
        <f t="shared" si="90"/>
        <v>84.483540080971665</v>
      </c>
      <c r="DL88" s="2">
        <f t="shared" si="90"/>
        <v>84.196769686411159</v>
      </c>
      <c r="DM88" s="2">
        <f t="shared" si="90"/>
        <v>82.13501306620212</v>
      </c>
      <c r="DN88" s="2">
        <f t="shared" si="90"/>
        <v>86.447473084298949</v>
      </c>
      <c r="DO88" s="2">
        <f t="shared" si="90"/>
        <v>86.040401389308371</v>
      </c>
      <c r="DP88" s="2">
        <f t="shared" si="90"/>
        <v>85.528435517970422</v>
      </c>
      <c r="DQ88" s="2">
        <f t="shared" si="90"/>
        <v>83.03536273029296</v>
      </c>
      <c r="DR88" s="2">
        <f t="shared" si="90"/>
        <v>79.790214658210004</v>
      </c>
      <c r="DS88" s="2">
        <f t="shared" si="90"/>
        <v>81.999810631229224</v>
      </c>
      <c r="DT88" s="2">
        <f t="shared" si="90"/>
        <v>77.985395046813665</v>
      </c>
      <c r="DU88" s="2">
        <f t="shared" si="90"/>
        <v>76.748403201449705</v>
      </c>
      <c r="DV88" s="2">
        <f t="shared" si="90"/>
        <v>79.670356991845352</v>
      </c>
      <c r="DW88" s="2">
        <f t="shared" si="90"/>
        <v>80.455848384173976</v>
      </c>
      <c r="DX88" s="2">
        <f t="shared" si="90"/>
        <v>79.272615779380402</v>
      </c>
      <c r="DY88" s="2">
        <f t="shared" si="90"/>
        <v>73.517146341463402</v>
      </c>
      <c r="EA88" s="2">
        <f t="shared" si="94"/>
        <v>66.613899309928527</v>
      </c>
      <c r="EB88" s="2">
        <f t="shared" si="91"/>
        <v>68.365354061054745</v>
      </c>
      <c r="EC88" s="2">
        <f t="shared" si="91"/>
        <v>65.773720712662737</v>
      </c>
      <c r="ED88" s="2">
        <f t="shared" si="91"/>
        <v>68.365866765736456</v>
      </c>
      <c r="EE88" s="2">
        <f t="shared" si="91"/>
        <v>68.855363276836144</v>
      </c>
      <c r="EF88" s="2">
        <f t="shared" si="91"/>
        <v>71.234638563622141</v>
      </c>
      <c r="EG88" s="2">
        <f t="shared" si="91"/>
        <v>69.822157289002547</v>
      </c>
      <c r="EH88" s="2">
        <f t="shared" si="91"/>
        <v>69.773357823522119</v>
      </c>
      <c r="EI88" s="2">
        <f t="shared" si="91"/>
        <v>70.462882903981253</v>
      </c>
      <c r="EJ88" s="2">
        <f t="shared" si="91"/>
        <v>67.752617720530836</v>
      </c>
      <c r="EK88" s="2">
        <f t="shared" si="91"/>
        <v>66.699021714797411</v>
      </c>
      <c r="EL88" s="2">
        <f t="shared" si="91"/>
        <v>65.051079762609845</v>
      </c>
      <c r="EM88" s="2">
        <f t="shared" si="91"/>
        <v>66.604159891997526</v>
      </c>
      <c r="EN88" s="2">
        <f t="shared" si="91"/>
        <v>65.957752290499428</v>
      </c>
      <c r="EO88" s="2">
        <f t="shared" si="91"/>
        <v>66.099856279809217</v>
      </c>
      <c r="EQ88" s="2">
        <f t="shared" si="92"/>
        <v>66.613899309928527</v>
      </c>
      <c r="ER88" s="2">
        <f t="shared" si="92"/>
        <v>66.754385383707771</v>
      </c>
      <c r="ES88" s="2">
        <f t="shared" si="92"/>
        <v>66.607591697174115</v>
      </c>
      <c r="ET88" s="2">
        <f t="shared" si="92"/>
        <v>67.917978583855827</v>
      </c>
      <c r="EU88" s="2">
        <f t="shared" si="92"/>
        <v>68.827632668753196</v>
      </c>
      <c r="EV88" s="2">
        <f t="shared" si="92"/>
        <v>71.044163130494951</v>
      </c>
      <c r="EW88" s="2">
        <f t="shared" si="92"/>
        <v>69.254999992770166</v>
      </c>
      <c r="EX88" s="2">
        <f t="shared" si="92"/>
        <v>69.587096181339547</v>
      </c>
      <c r="EY88" s="2">
        <f t="shared" si="92"/>
        <v>70.059393173012893</v>
      </c>
      <c r="EZ88" s="2">
        <f t="shared" si="92"/>
        <v>67.888016060988932</v>
      </c>
      <c r="FA88" s="2">
        <f t="shared" si="92"/>
        <v>66.898017134379501</v>
      </c>
      <c r="FB88" s="2">
        <f t="shared" si="92"/>
        <v>65.484619770642851</v>
      </c>
      <c r="FC88" s="2">
        <f t="shared" si="92"/>
        <v>66.837889616570038</v>
      </c>
      <c r="FD88" s="2">
        <f t="shared" si="92"/>
        <v>66.100066257178398</v>
      </c>
      <c r="FE88" s="2">
        <f t="shared" si="92"/>
        <v>68.132184235136663</v>
      </c>
      <c r="FG88" s="2">
        <f t="shared" si="93"/>
        <v>0.88358575417329199</v>
      </c>
      <c r="FH88" s="2">
        <f t="shared" si="93"/>
        <v>0.8576447253387437</v>
      </c>
      <c r="FI88" s="2">
        <f t="shared" si="93"/>
        <v>0.85893249825598017</v>
      </c>
      <c r="FJ88" s="2">
        <f t="shared" si="93"/>
        <v>0.85518687426105533</v>
      </c>
      <c r="FK88" s="2">
        <f t="shared" si="93"/>
        <v>0.83580879935812513</v>
      </c>
      <c r="FL88" s="2">
        <f t="shared" si="93"/>
        <v>0.8393300919219111</v>
      </c>
      <c r="FM88" s="2">
        <f t="shared" si="93"/>
        <v>0.84441988188416839</v>
      </c>
      <c r="FN88" s="2">
        <f t="shared" si="93"/>
        <v>0.82736899534329567</v>
      </c>
      <c r="FO88" s="2">
        <f t="shared" si="93"/>
        <v>0.82741438182709404</v>
      </c>
      <c r="FP88" s="2">
        <f t="shared" si="93"/>
        <v>0.83242944120926754</v>
      </c>
      <c r="FQ88" s="2">
        <f t="shared" si="93"/>
        <v>0.83586505467027195</v>
      </c>
      <c r="FR88" s="2">
        <f t="shared" si="93"/>
        <v>0.83841125563618824</v>
      </c>
      <c r="FS88" s="2">
        <f t="shared" si="93"/>
        <v>0.83741956195782452</v>
      </c>
      <c r="FT88" s="2">
        <f t="shared" si="93"/>
        <v>0.85335193548119481</v>
      </c>
      <c r="FU88" s="2">
        <f t="shared" si="93"/>
        <v>0.80730782326999095</v>
      </c>
      <c r="FW88" s="2">
        <f t="shared" si="82"/>
        <v>1.6078130990883391E-13</v>
      </c>
      <c r="FX88" s="2">
        <f t="shared" si="82"/>
        <v>2.7838090376948465E-4</v>
      </c>
      <c r="FY88" s="2">
        <f t="shared" si="82"/>
        <v>2.376060669084727E-4</v>
      </c>
      <c r="FZ88" s="2">
        <f t="shared" si="82"/>
        <v>2.5493410354359119E-4</v>
      </c>
      <c r="GA88" s="2">
        <f t="shared" si="82"/>
        <v>2.1678631942303116E-4</v>
      </c>
      <c r="GB88" s="2">
        <f t="shared" si="82"/>
        <v>1.907037149543075E-4</v>
      </c>
      <c r="GC88" s="2">
        <f t="shared" si="82"/>
        <v>2.0349314052767542E-4</v>
      </c>
      <c r="GD88" s="2">
        <f t="shared" si="82"/>
        <v>1.8877865603666292E-4</v>
      </c>
      <c r="GE88" s="2">
        <f t="shared" si="82"/>
        <v>2.0702036837436978E-4</v>
      </c>
      <c r="GF88" s="2">
        <f t="shared" si="82"/>
        <v>2.1214396513646725E-4</v>
      </c>
      <c r="GG88" s="2">
        <f t="shared" si="82"/>
        <v>2.2400550410274815E-4</v>
      </c>
      <c r="GH88" s="2">
        <f t="shared" si="82"/>
        <v>2.341033867797347E-4</v>
      </c>
      <c r="GI88" s="2">
        <f t="shared" si="82"/>
        <v>1.8889587355450319E-4</v>
      </c>
      <c r="GJ88" s="2">
        <f t="shared" si="82"/>
        <v>1.3816155337693949E-4</v>
      </c>
      <c r="GK88" s="2">
        <f t="shared" si="82"/>
        <v>1.0391159782819651E-4</v>
      </c>
      <c r="GM88" s="86">
        <f t="shared" si="83"/>
        <v>0.64368531433023357</v>
      </c>
      <c r="GN88" s="86">
        <f t="shared" si="83"/>
        <v>0.63661631713868472</v>
      </c>
      <c r="GO88" s="86">
        <f t="shared" si="83"/>
        <v>0.6246832459996301</v>
      </c>
      <c r="GP88" s="86">
        <f t="shared" si="83"/>
        <v>0.69450679353091693</v>
      </c>
      <c r="GQ88" s="86">
        <f t="shared" si="83"/>
        <v>0.65073253255493702</v>
      </c>
      <c r="GR88" s="86">
        <f t="shared" si="83"/>
        <v>0.66138373332006994</v>
      </c>
      <c r="GS88" s="86">
        <f t="shared" si="83"/>
        <v>0.68944611612225093</v>
      </c>
      <c r="GT88" s="86">
        <f t="shared" si="83"/>
        <v>0.65268413601489861</v>
      </c>
      <c r="GU88" s="86">
        <f t="shared" si="83"/>
        <v>0.67433488629833715</v>
      </c>
      <c r="GV88" s="86">
        <f t="shared" si="83"/>
        <v>0.66049622976927536</v>
      </c>
      <c r="GW88" s="86">
        <f t="shared" si="83"/>
        <v>0.63912887331029355</v>
      </c>
      <c r="GX88" s="86">
        <f t="shared" si="83"/>
        <v>0.69340680141659172</v>
      </c>
      <c r="GY88" s="86">
        <f t="shared" si="83"/>
        <v>0.6497501135659115</v>
      </c>
      <c r="GZ88" s="86">
        <f t="shared" si="83"/>
        <v>0.672711780362379</v>
      </c>
      <c r="HA88" s="86">
        <f t="shared" si="83"/>
        <v>0.61801609778970112</v>
      </c>
      <c r="HC88" s="86">
        <f t="shared" si="73"/>
        <v>1.135206174285029E-3</v>
      </c>
      <c r="HD88" s="86">
        <f t="shared" si="73"/>
        <v>5.2293728659877868E-4</v>
      </c>
      <c r="HE88" s="86">
        <f t="shared" si="73"/>
        <v>4.9547979620998721E-4</v>
      </c>
      <c r="HF88" s="86">
        <f t="shared" si="73"/>
        <v>4.2070618267255565E-4</v>
      </c>
      <c r="HG88" s="86">
        <f t="shared" si="87"/>
        <v>1.134253222920509E-4</v>
      </c>
      <c r="HH88" s="86">
        <f t="shared" si="87"/>
        <v>2.6754963600176119E-4</v>
      </c>
      <c r="HI88" s="86">
        <f t="shared" si="87"/>
        <v>2.7555447990905988E-4</v>
      </c>
      <c r="HJ88" s="86">
        <f t="shared" si="87"/>
        <v>3.3679900685154227E-4</v>
      </c>
      <c r="HK88" s="86">
        <f t="shared" si="87"/>
        <v>4.6012949914332697E-4</v>
      </c>
      <c r="HL88" s="86">
        <f t="shared" si="87"/>
        <v>2.6622996050521187E-4</v>
      </c>
      <c r="HM88" s="86">
        <f t="shared" si="87"/>
        <v>2.6919260274135983E-4</v>
      </c>
      <c r="HN88" s="86">
        <f t="shared" si="87"/>
        <v>3.9529805036033893E-4</v>
      </c>
      <c r="HO88" s="86">
        <f t="shared" si="87"/>
        <v>5.5476722468142967E-4</v>
      </c>
      <c r="HP88" s="86">
        <f t="shared" si="87"/>
        <v>3.4845574133809081E-4</v>
      </c>
      <c r="HQ88" s="86">
        <f t="shared" si="87"/>
        <v>2.3436934774682746E-5</v>
      </c>
      <c r="HS88" s="86">
        <f t="shared" si="84"/>
        <v>1.0075771584299955E-120</v>
      </c>
      <c r="HT88" s="86">
        <f t="shared" si="84"/>
        <v>2.4944481277771729E-28</v>
      </c>
      <c r="HU88" s="86">
        <f t="shared" si="84"/>
        <v>1.4139046515437176E-29</v>
      </c>
      <c r="HV88" s="86">
        <f t="shared" si="84"/>
        <v>2.2045628837489011E-33</v>
      </c>
      <c r="HW88" s="86">
        <f t="shared" si="84"/>
        <v>9.8353416903426898E-39</v>
      </c>
      <c r="HX88" s="86">
        <f t="shared" si="84"/>
        <v>7.3121375418277714E-35</v>
      </c>
      <c r="HY88" s="86">
        <f t="shared" si="84"/>
        <v>4.3895800492148331E-37</v>
      </c>
      <c r="HZ88" s="86">
        <f t="shared" si="84"/>
        <v>1.6826389886549782E-35</v>
      </c>
      <c r="IA88" s="86">
        <f t="shared" si="84"/>
        <v>1.8177459473819067E-34</v>
      </c>
      <c r="IB88" s="86">
        <f t="shared" si="84"/>
        <v>5.001966648677967E-36</v>
      </c>
      <c r="IC88" s="86">
        <f t="shared" si="84"/>
        <v>3.6296917221031632E-35</v>
      </c>
      <c r="ID88" s="86">
        <f t="shared" si="84"/>
        <v>6.4727280842963438E-34</v>
      </c>
      <c r="IE88" s="86">
        <f t="shared" si="84"/>
        <v>1.4084476403661001E-30</v>
      </c>
      <c r="IF88" s="86">
        <f t="shared" si="84"/>
        <v>5.8809474495834892E-21</v>
      </c>
      <c r="IG88" s="86">
        <f t="shared" si="84"/>
        <v>8.231887438503365E-16</v>
      </c>
      <c r="II88" s="86">
        <f t="shared" si="85"/>
        <v>0</v>
      </c>
      <c r="IJ88" s="86">
        <f t="shared" si="85"/>
        <v>8.3487308044764062E-179</v>
      </c>
      <c r="IK88" s="86">
        <f t="shared" si="85"/>
        <v>8.8054631063269084E-189</v>
      </c>
      <c r="IL88" s="86">
        <f t="shared" si="85"/>
        <v>1.0909246537463433E-217</v>
      </c>
      <c r="IM88" s="86">
        <f t="shared" si="85"/>
        <v>1.0061852742200297E-248</v>
      </c>
      <c r="IN88" s="86">
        <f t="shared" si="85"/>
        <v>8.0869206012004189E-223</v>
      </c>
      <c r="IO88" s="86">
        <f t="shared" si="85"/>
        <v>5.1791382111866565E-241</v>
      </c>
      <c r="IP88" s="86">
        <f t="shared" si="85"/>
        <v>6.8692988113235756E-229</v>
      </c>
      <c r="IQ88" s="86">
        <f t="shared" si="85"/>
        <v>1.2968069700757848E-222</v>
      </c>
      <c r="IR88" s="86">
        <f t="shared" si="85"/>
        <v>1.3350478182292783E-231</v>
      </c>
      <c r="IS88" s="86">
        <f t="shared" si="85"/>
        <v>8.7385199692562201E-225</v>
      </c>
      <c r="IT88" s="86">
        <f t="shared" si="85"/>
        <v>3.2542964129138347E-217</v>
      </c>
      <c r="IU88" s="86">
        <f t="shared" si="85"/>
        <v>1.0553530113373409E-192</v>
      </c>
      <c r="IV88" s="86">
        <f t="shared" si="85"/>
        <v>3.5074962857025396E-77</v>
      </c>
      <c r="IW88" s="86">
        <f t="shared" si="85"/>
        <v>7.7390213551012592E-47</v>
      </c>
      <c r="IY88" s="86">
        <f t="shared" si="86"/>
        <v>0.64482052050451855</v>
      </c>
      <c r="IZ88" s="86">
        <f t="shared" si="86"/>
        <v>0.63713925442528352</v>
      </c>
      <c r="JA88" s="86">
        <f t="shared" si="86"/>
        <v>0.62517872579584011</v>
      </c>
      <c r="JB88" s="86">
        <f t="shared" si="86"/>
        <v>0.69492749971358947</v>
      </c>
      <c r="JC88" s="86">
        <f t="shared" si="86"/>
        <v>0.6508459578772291</v>
      </c>
      <c r="JD88" s="86">
        <f t="shared" si="86"/>
        <v>0.66165128295607167</v>
      </c>
      <c r="JE88" s="86">
        <f t="shared" si="86"/>
        <v>0.68972167060215994</v>
      </c>
      <c r="JF88" s="86">
        <f t="shared" si="86"/>
        <v>0.65302093502175018</v>
      </c>
      <c r="JG88" s="86">
        <f t="shared" si="86"/>
        <v>0.67479501579748047</v>
      </c>
      <c r="JH88" s="86">
        <f t="shared" si="86"/>
        <v>0.66076245972978054</v>
      </c>
      <c r="JI88" s="86">
        <f t="shared" si="86"/>
        <v>0.63939806591303494</v>
      </c>
      <c r="JJ88" s="86">
        <f t="shared" si="86"/>
        <v>0.69380209946695204</v>
      </c>
      <c r="JK88" s="86">
        <f t="shared" si="86"/>
        <v>0.6503048807905929</v>
      </c>
      <c r="JL88" s="86">
        <f t="shared" si="86"/>
        <v>0.67306023610371712</v>
      </c>
      <c r="JM88" s="86">
        <f t="shared" si="86"/>
        <v>0.61803953472447659</v>
      </c>
    </row>
    <row r="89" spans="2:273" x14ac:dyDescent="0.25">
      <c r="B89" s="2">
        <v>62</v>
      </c>
      <c r="C89" s="37">
        <v>206.97</v>
      </c>
      <c r="D89" s="37">
        <v>218.09</v>
      </c>
      <c r="E89" s="37">
        <v>214.179</v>
      </c>
      <c r="F89" s="37">
        <v>218.09399999999999</v>
      </c>
      <c r="G89" s="37">
        <v>230.40600000000001</v>
      </c>
      <c r="H89" s="37">
        <v>228.98400000000001</v>
      </c>
      <c r="I89" s="37">
        <v>221.078</v>
      </c>
      <c r="J89" s="37">
        <v>222.73400000000001</v>
      </c>
      <c r="K89" s="37">
        <v>217.43799999999999</v>
      </c>
      <c r="L89" s="37">
        <v>220.56200000000001</v>
      </c>
      <c r="M89" s="37">
        <v>223.15600000000001</v>
      </c>
      <c r="N89" s="37">
        <v>215.547</v>
      </c>
      <c r="O89" s="37">
        <v>214.547</v>
      </c>
      <c r="P89" s="37">
        <v>201.31200000000001</v>
      </c>
      <c r="Q89" s="37">
        <v>174.51499999999999</v>
      </c>
      <c r="S89" s="4">
        <f t="shared" si="88"/>
        <v>209.57871972626697</v>
      </c>
      <c r="T89" s="4">
        <f t="shared" si="88"/>
        <v>229.6824976676908</v>
      </c>
      <c r="U89" s="4">
        <f t="shared" si="88"/>
        <v>222.72958321816213</v>
      </c>
      <c r="V89" s="4">
        <f t="shared" si="88"/>
        <v>228.16886886958665</v>
      </c>
      <c r="W89" s="4">
        <f t="shared" si="88"/>
        <v>241.647980973393</v>
      </c>
      <c r="X89" s="4">
        <f t="shared" si="88"/>
        <v>239.05049574181581</v>
      </c>
      <c r="Y89" s="4">
        <f t="shared" si="88"/>
        <v>220.59148448964885</v>
      </c>
      <c r="Z89" s="4">
        <f t="shared" si="88"/>
        <v>229.35012133984182</v>
      </c>
      <c r="AA89" s="4">
        <f t="shared" si="88"/>
        <v>228.25786356722332</v>
      </c>
      <c r="AB89" s="4">
        <f t="shared" si="88"/>
        <v>232.05904048995646</v>
      </c>
      <c r="AC89" s="4">
        <f t="shared" si="88"/>
        <v>223.44163538709256</v>
      </c>
      <c r="AD89" s="4">
        <f t="shared" si="88"/>
        <v>228.33373137687065</v>
      </c>
      <c r="AE89" s="4">
        <f t="shared" si="88"/>
        <v>223.4663261955717</v>
      </c>
      <c r="AF89" s="4">
        <f t="shared" si="88"/>
        <v>205.13662400998876</v>
      </c>
      <c r="AG89" s="4">
        <f t="shared" si="88"/>
        <v>179.05107503434712</v>
      </c>
      <c r="AI89" s="4">
        <f t="shared" si="89"/>
        <v>-2.608719726266969</v>
      </c>
      <c r="AJ89" s="4">
        <f t="shared" si="89"/>
        <v>-11.592497667690793</v>
      </c>
      <c r="AK89" s="4">
        <f t="shared" si="89"/>
        <v>-8.5505832181621315</v>
      </c>
      <c r="AL89" s="4">
        <f t="shared" si="89"/>
        <v>-10.074868869586652</v>
      </c>
      <c r="AM89" s="4">
        <f t="shared" si="89"/>
        <v>-11.241980973392998</v>
      </c>
      <c r="AN89" s="4">
        <f t="shared" si="89"/>
        <v>-10.0664957418158</v>
      </c>
      <c r="AO89" s="4">
        <f t="shared" si="89"/>
        <v>0.48651551035115403</v>
      </c>
      <c r="AP89" s="4">
        <f t="shared" si="89"/>
        <v>-6.6161213398418113</v>
      </c>
      <c r="AQ89" s="4">
        <f t="shared" si="89"/>
        <v>-10.819863567223337</v>
      </c>
      <c r="AR89" s="4">
        <f t="shared" si="89"/>
        <v>-11.497040489956447</v>
      </c>
      <c r="AS89" s="4">
        <f t="shared" si="89"/>
        <v>-0.28563538709255454</v>
      </c>
      <c r="AT89" s="4">
        <f t="shared" si="89"/>
        <v>-12.786731376870648</v>
      </c>
      <c r="AU89" s="4">
        <f t="shared" si="89"/>
        <v>-8.9193261955716991</v>
      </c>
      <c r="AV89" s="4">
        <f t="shared" si="89"/>
        <v>-3.824624009988753</v>
      </c>
      <c r="AW89" s="4">
        <f t="shared" si="89"/>
        <v>-4.5360750343471352</v>
      </c>
      <c r="AY89" s="2">
        <f t="shared" si="80"/>
        <v>68.508183081794087</v>
      </c>
      <c r="AZ89" s="2">
        <f t="shared" si="80"/>
        <v>70.39648360892339</v>
      </c>
      <c r="BA89" s="2">
        <f t="shared" si="80"/>
        <v>67.899478309482419</v>
      </c>
      <c r="BB89" s="2">
        <f t="shared" si="80"/>
        <v>70.754487931974424</v>
      </c>
      <c r="BC89" s="2">
        <f t="shared" si="80"/>
        <v>71.445873923582184</v>
      </c>
      <c r="BD89" s="2">
        <f t="shared" si="80"/>
        <v>73.324412021773028</v>
      </c>
      <c r="BE89" s="2">
        <f t="shared" si="80"/>
        <v>71.683735654158454</v>
      </c>
      <c r="BF89" s="2">
        <f t="shared" si="80"/>
        <v>71.325468128827637</v>
      </c>
      <c r="BG89" s="2">
        <f t="shared" si="80"/>
        <v>72.253546674549554</v>
      </c>
      <c r="BH89" s="2">
        <f t="shared" si="80"/>
        <v>69.297542748291107</v>
      </c>
      <c r="BI89" s="2">
        <f t="shared" si="80"/>
        <v>68.181095426101564</v>
      </c>
      <c r="BJ89" s="2">
        <f t="shared" si="80"/>
        <v>67.216641277086509</v>
      </c>
      <c r="BK89" s="2">
        <f t="shared" si="80"/>
        <v>68.652758352376836</v>
      </c>
      <c r="BL89" s="2">
        <f t="shared" si="80"/>
        <v>67.727660093874363</v>
      </c>
      <c r="BM89" s="2">
        <f t="shared" si="80"/>
        <v>67.418039622330653</v>
      </c>
      <c r="BO89" s="2" t="str">
        <f t="shared" si="10"/>
        <v/>
      </c>
      <c r="BP89" s="2" t="str">
        <f t="shared" si="11"/>
        <v/>
      </c>
      <c r="BQ89" s="2" t="str">
        <f t="shared" si="12"/>
        <v/>
      </c>
      <c r="BR89" s="2" t="str">
        <f t="shared" si="13"/>
        <v/>
      </c>
      <c r="BS89" s="2" t="str">
        <f t="shared" si="14"/>
        <v/>
      </c>
      <c r="BT89" s="2" t="str">
        <f t="shared" si="15"/>
        <v/>
      </c>
      <c r="BU89" s="2" t="str">
        <f t="shared" si="16"/>
        <v/>
      </c>
      <c r="BV89" s="2" t="str">
        <f t="shared" si="17"/>
        <v/>
      </c>
      <c r="BW89" s="2" t="str">
        <f t="shared" si="18"/>
        <v/>
      </c>
      <c r="BX89" s="2" t="str">
        <f t="shared" si="19"/>
        <v/>
      </c>
      <c r="BY89" s="2" t="str">
        <f t="shared" si="20"/>
        <v/>
      </c>
      <c r="BZ89" s="2" t="str">
        <f t="shared" si="21"/>
        <v/>
      </c>
      <c r="CA89" s="2" t="str">
        <f t="shared" si="22"/>
        <v/>
      </c>
      <c r="CB89" s="2" t="str">
        <f t="shared" si="23"/>
        <v/>
      </c>
      <c r="CC89" s="2" t="str">
        <f t="shared" si="24"/>
        <v/>
      </c>
      <c r="CE89" s="2" t="str">
        <f t="shared" si="81"/>
        <v/>
      </c>
      <c r="CF89" s="2" t="str">
        <f t="shared" si="81"/>
        <v/>
      </c>
      <c r="CG89" s="2" t="str">
        <f t="shared" si="81"/>
        <v/>
      </c>
      <c r="CH89" s="2" t="str">
        <f t="shared" si="81"/>
        <v/>
      </c>
      <c r="CI89" s="2" t="str">
        <f t="shared" si="81"/>
        <v/>
      </c>
      <c r="CJ89" s="2" t="str">
        <f t="shared" si="81"/>
        <v/>
      </c>
      <c r="CK89" s="2" t="str">
        <f t="shared" si="81"/>
        <v/>
      </c>
      <c r="CL89" s="2" t="str">
        <f t="shared" si="81"/>
        <v/>
      </c>
      <c r="CM89" s="2" t="str">
        <f t="shared" si="81"/>
        <v/>
      </c>
      <c r="CN89" s="2" t="str">
        <f t="shared" si="81"/>
        <v/>
      </c>
      <c r="CO89" s="2" t="str">
        <f t="shared" si="81"/>
        <v/>
      </c>
      <c r="CP89" s="2" t="str">
        <f t="shared" si="81"/>
        <v/>
      </c>
      <c r="CQ89" s="2" t="str">
        <f t="shared" si="81"/>
        <v/>
      </c>
      <c r="CR89" s="2" t="str">
        <f t="shared" si="81"/>
        <v/>
      </c>
      <c r="CS89" s="2" t="str">
        <f t="shared" si="81"/>
        <v/>
      </c>
      <c r="CU89" s="2" t="str">
        <f t="shared" si="26"/>
        <v/>
      </c>
      <c r="CV89" s="2" t="str">
        <f t="shared" si="27"/>
        <v/>
      </c>
      <c r="CW89" s="2" t="str">
        <f t="shared" si="28"/>
        <v/>
      </c>
      <c r="CX89" s="2" t="str">
        <f t="shared" si="29"/>
        <v/>
      </c>
      <c r="CY89" s="2" t="str">
        <f t="shared" si="30"/>
        <v/>
      </c>
      <c r="CZ89" s="2" t="str">
        <f t="shared" si="31"/>
        <v/>
      </c>
      <c r="DA89" s="2" t="str">
        <f t="shared" si="32"/>
        <v/>
      </c>
      <c r="DB89" s="2" t="str">
        <f t="shared" si="33"/>
        <v/>
      </c>
      <c r="DC89" s="2" t="str">
        <f t="shared" si="34"/>
        <v/>
      </c>
      <c r="DD89" s="2" t="str">
        <f t="shared" si="35"/>
        <v/>
      </c>
      <c r="DE89" s="2" t="str">
        <f t="shared" si="36"/>
        <v/>
      </c>
      <c r="DF89" s="2" t="str">
        <f t="shared" si="37"/>
        <v/>
      </c>
      <c r="DG89" s="2" t="str">
        <f t="shared" si="38"/>
        <v/>
      </c>
      <c r="DH89" s="2" t="str">
        <f t="shared" si="39"/>
        <v/>
      </c>
      <c r="DI89" s="2" t="str">
        <f t="shared" si="40"/>
        <v/>
      </c>
      <c r="DK89" s="2">
        <f t="shared" si="90"/>
        <v>84.748263562753039</v>
      </c>
      <c r="DL89" s="2">
        <f t="shared" si="90"/>
        <v>84.407521951219522</v>
      </c>
      <c r="DM89" s="2">
        <f t="shared" si="90"/>
        <v>82.338743902439049</v>
      </c>
      <c r="DN89" s="2">
        <f t="shared" si="90"/>
        <v>86.732724036409792</v>
      </c>
      <c r="DO89" s="2">
        <f t="shared" si="90"/>
        <v>86.275785261250377</v>
      </c>
      <c r="DP89" s="2">
        <f t="shared" si="90"/>
        <v>85.746268498942939</v>
      </c>
      <c r="DQ89" s="2">
        <f t="shared" si="90"/>
        <v>83.217852612503776</v>
      </c>
      <c r="DR89" s="2">
        <f t="shared" si="90"/>
        <v>79.886796617336159</v>
      </c>
      <c r="DS89" s="2">
        <f t="shared" si="90"/>
        <v>82.154734219269088</v>
      </c>
      <c r="DT89" s="2">
        <f t="shared" si="90"/>
        <v>78.129588643914232</v>
      </c>
      <c r="DU89" s="2">
        <f t="shared" si="90"/>
        <v>76.87932316520687</v>
      </c>
      <c r="DV89" s="2">
        <f t="shared" si="90"/>
        <v>79.888781032920562</v>
      </c>
      <c r="DW89" s="2">
        <f t="shared" si="90"/>
        <v>80.680162035638787</v>
      </c>
      <c r="DX89" s="2">
        <f t="shared" si="90"/>
        <v>79.504986656942989</v>
      </c>
      <c r="DY89" s="2">
        <f t="shared" si="90"/>
        <v>73.693097560975602</v>
      </c>
      <c r="EA89" s="2">
        <f t="shared" si="94"/>
        <v>66.556786226008697</v>
      </c>
      <c r="EB89" s="2">
        <f t="shared" si="91"/>
        <v>68.276058549971367</v>
      </c>
      <c r="EC89" s="2">
        <f t="shared" si="91"/>
        <v>65.736449990983502</v>
      </c>
      <c r="ED89" s="2">
        <f t="shared" si="91"/>
        <v>68.287024008259294</v>
      </c>
      <c r="EE89" s="2">
        <f t="shared" si="91"/>
        <v>68.788943099273595</v>
      </c>
      <c r="EF89" s="2">
        <f t="shared" si="91"/>
        <v>71.155813895394203</v>
      </c>
      <c r="EG89" s="2">
        <f t="shared" si="91"/>
        <v>69.745763427109964</v>
      </c>
      <c r="EH89" s="2">
        <f t="shared" si="91"/>
        <v>69.696364415659403</v>
      </c>
      <c r="EI89" s="2">
        <f t="shared" si="91"/>
        <v>70.370139578454328</v>
      </c>
      <c r="EJ89" s="2">
        <f t="shared" si="91"/>
        <v>67.676026229508196</v>
      </c>
      <c r="EK89" s="2">
        <f t="shared" si="91"/>
        <v>66.623296510921378</v>
      </c>
      <c r="EL89" s="2">
        <f t="shared" si="91"/>
        <v>64.98908367882224</v>
      </c>
      <c r="EM89" s="2">
        <f t="shared" si="91"/>
        <v>66.523107225029676</v>
      </c>
      <c r="EN89" s="2">
        <f t="shared" si="91"/>
        <v>65.88179235067453</v>
      </c>
      <c r="EO89" s="2">
        <f t="shared" si="91"/>
        <v>66.051789825119229</v>
      </c>
      <c r="EQ89" s="2">
        <f t="shared" si="92"/>
        <v>66.556786226008697</v>
      </c>
      <c r="ER89" s="2">
        <f t="shared" si="92"/>
        <v>66.698507474841108</v>
      </c>
      <c r="ES89" s="2">
        <f t="shared" si="92"/>
        <v>66.553789093414508</v>
      </c>
      <c r="ET89" s="2">
        <f t="shared" si="92"/>
        <v>67.848183593211445</v>
      </c>
      <c r="EU89" s="2">
        <f t="shared" si="92"/>
        <v>68.761728013252025</v>
      </c>
      <c r="EV89" s="2">
        <f t="shared" si="92"/>
        <v>70.969168273540831</v>
      </c>
      <c r="EW89" s="2">
        <f t="shared" si="92"/>
        <v>69.190141090307918</v>
      </c>
      <c r="EX89" s="2">
        <f t="shared" si="92"/>
        <v>69.513917060232899</v>
      </c>
      <c r="EY89" s="2">
        <f t="shared" si="92"/>
        <v>69.974907933711847</v>
      </c>
      <c r="EZ89" s="2">
        <f t="shared" si="92"/>
        <v>67.808577617405831</v>
      </c>
      <c r="FA89" s="2">
        <f t="shared" si="92"/>
        <v>66.818209870029463</v>
      </c>
      <c r="FB89" s="2">
        <f t="shared" si="92"/>
        <v>65.413648379665943</v>
      </c>
      <c r="FC89" s="2">
        <f t="shared" si="92"/>
        <v>66.752192487744622</v>
      </c>
      <c r="FD89" s="2">
        <f t="shared" si="92"/>
        <v>66.020178921259571</v>
      </c>
      <c r="FE89" s="2">
        <f t="shared" si="92"/>
        <v>68.034511132445203</v>
      </c>
      <c r="FG89" s="2">
        <f t="shared" si="93"/>
        <v>0.89273016041177577</v>
      </c>
      <c r="FH89" s="2">
        <f t="shared" si="93"/>
        <v>0.86852360987142452</v>
      </c>
      <c r="FI89" s="2">
        <f t="shared" si="93"/>
        <v>0.86972791870426747</v>
      </c>
      <c r="FJ89" s="2">
        <f t="shared" si="93"/>
        <v>0.86622429152292069</v>
      </c>
      <c r="FK89" s="2">
        <f t="shared" si="93"/>
        <v>0.84806077228646004</v>
      </c>
      <c r="FL89" s="2">
        <f t="shared" si="93"/>
        <v>0.85136603261196597</v>
      </c>
      <c r="FM89" s="2">
        <f t="shared" si="93"/>
        <v>0.85613989251276523</v>
      </c>
      <c r="FN89" s="2">
        <f t="shared" si="93"/>
        <v>0.84013028639776277</v>
      </c>
      <c r="FO89" s="2">
        <f t="shared" si="93"/>
        <v>0.84017296592253343</v>
      </c>
      <c r="FP89" s="2">
        <f t="shared" si="93"/>
        <v>0.84488678383574434</v>
      </c>
      <c r="FQ89" s="2">
        <f t="shared" si="93"/>
        <v>0.84811359265530661</v>
      </c>
      <c r="FR89" s="2">
        <f t="shared" si="93"/>
        <v>0.85050376752019041</v>
      </c>
      <c r="FS89" s="2">
        <f t="shared" si="93"/>
        <v>0.84957297202600346</v>
      </c>
      <c r="FT89" s="2">
        <f t="shared" si="93"/>
        <v>0.8645070504285568</v>
      </c>
      <c r="FU89" s="2">
        <f t="shared" si="93"/>
        <v>0.82123166063022901</v>
      </c>
      <c r="FW89" s="2">
        <f t="shared" si="82"/>
        <v>1.7629320066237316E-13</v>
      </c>
      <c r="FX89" s="2">
        <f t="shared" si="82"/>
        <v>3.0523039342337128E-4</v>
      </c>
      <c r="FY89" s="2">
        <f t="shared" si="82"/>
        <v>2.6052389943748085E-4</v>
      </c>
      <c r="FZ89" s="2">
        <f t="shared" si="82"/>
        <v>2.7952281096251484E-4</v>
      </c>
      <c r="GA89" s="2">
        <f t="shared" si="82"/>
        <v>2.376965010107886E-4</v>
      </c>
      <c r="GB89" s="2">
        <f t="shared" si="82"/>
        <v>2.0909861821761407E-4</v>
      </c>
      <c r="GC89" s="2">
        <f t="shared" si="82"/>
        <v>2.2312141118847257E-4</v>
      </c>
      <c r="GD89" s="2">
        <f t="shared" si="82"/>
        <v>2.0698791036559324E-4</v>
      </c>
      <c r="GE89" s="2">
        <f t="shared" si="82"/>
        <v>2.2698878644395715E-4</v>
      </c>
      <c r="GF89" s="2">
        <f t="shared" si="82"/>
        <v>2.3260647139672228E-4</v>
      </c>
      <c r="GG89" s="2">
        <f t="shared" si="82"/>
        <v>2.4561184298828569E-4</v>
      </c>
      <c r="GH89" s="2">
        <f t="shared" si="82"/>
        <v>2.5668346182732048E-4</v>
      </c>
      <c r="GI89" s="2">
        <f t="shared" si="82"/>
        <v>2.0711643213507493E-4</v>
      </c>
      <c r="GJ89" s="2">
        <f t="shared" si="82"/>
        <v>1.5148911153724243E-4</v>
      </c>
      <c r="GK89" s="2">
        <f t="shared" si="82"/>
        <v>1.1393565911684671E-4</v>
      </c>
      <c r="GM89" s="86">
        <f t="shared" si="83"/>
        <v>0.65499691130709015</v>
      </c>
      <c r="GN89" s="86">
        <f t="shared" si="83"/>
        <v>0.67286202686059216</v>
      </c>
      <c r="GO89" s="86">
        <f t="shared" si="83"/>
        <v>0.65795061544028355</v>
      </c>
      <c r="GP89" s="86">
        <f t="shared" si="83"/>
        <v>0.7005906671374309</v>
      </c>
      <c r="GQ89" s="86">
        <f t="shared" si="83"/>
        <v>0.69725472007649236</v>
      </c>
      <c r="GR89" s="86">
        <f t="shared" si="83"/>
        <v>0.70125605720311346</v>
      </c>
      <c r="GS89" s="86">
        <f t="shared" si="83"/>
        <v>0.66916944808223033</v>
      </c>
      <c r="GT89" s="86">
        <f t="shared" si="83"/>
        <v>0.66539505521989994</v>
      </c>
      <c r="GU89" s="86">
        <f t="shared" si="83"/>
        <v>0.68501390417008468</v>
      </c>
      <c r="GV89" s="86">
        <f t="shared" si="83"/>
        <v>0.69630604024363074</v>
      </c>
      <c r="GW89" s="86">
        <f t="shared" si="83"/>
        <v>0.65474661854397243</v>
      </c>
      <c r="GX89" s="86">
        <f t="shared" si="83"/>
        <v>0.71484960389410757</v>
      </c>
      <c r="GY89" s="86">
        <f t="shared" si="83"/>
        <v>0.67546770597009897</v>
      </c>
      <c r="GZ89" s="86">
        <f t="shared" si="83"/>
        <v>0.67476165038513758</v>
      </c>
      <c r="HA89" s="86">
        <f t="shared" si="83"/>
        <v>0.64824634764986866</v>
      </c>
      <c r="HC89" s="86">
        <f t="shared" si="73"/>
        <v>1.74903032305826E-3</v>
      </c>
      <c r="HD89" s="86">
        <f t="shared" si="73"/>
        <v>8.48388510727762E-4</v>
      </c>
      <c r="HE89" s="86">
        <f t="shared" si="73"/>
        <v>8.0849743807379364E-4</v>
      </c>
      <c r="HF89" s="86">
        <f t="shared" si="73"/>
        <v>7.1893685284345589E-4</v>
      </c>
      <c r="HG89" s="86">
        <f t="shared" si="87"/>
        <v>2.0861604674880609E-4</v>
      </c>
      <c r="HH89" s="86">
        <f t="shared" si="87"/>
        <v>4.590021291003873E-4</v>
      </c>
      <c r="HI89" s="86">
        <f t="shared" si="87"/>
        <v>4.8448797446667632E-4</v>
      </c>
      <c r="HJ89" s="86">
        <f t="shared" si="87"/>
        <v>5.7697120358604496E-4</v>
      </c>
      <c r="HK89" s="86">
        <f t="shared" si="87"/>
        <v>7.7826460306692287E-4</v>
      </c>
      <c r="HL89" s="86">
        <f t="shared" si="87"/>
        <v>4.6476760811282609E-4</v>
      </c>
      <c r="HM89" s="86">
        <f t="shared" si="87"/>
        <v>4.6755551142852516E-4</v>
      </c>
      <c r="HN89" s="86">
        <f t="shared" si="87"/>
        <v>6.7300629645364665E-4</v>
      </c>
      <c r="HO89" s="86">
        <f t="shared" si="87"/>
        <v>8.9467824789626958E-4</v>
      </c>
      <c r="HP89" s="86">
        <f t="shared" si="87"/>
        <v>5.8036132352893687E-4</v>
      </c>
      <c r="HQ89" s="86">
        <f t="shared" si="87"/>
        <v>4.6829216496455801E-5</v>
      </c>
      <c r="HS89" s="86">
        <f t="shared" si="84"/>
        <v>5.1161876682261234E-119</v>
      </c>
      <c r="HT89" s="86">
        <f t="shared" si="84"/>
        <v>1.7866185618969135E-27</v>
      </c>
      <c r="HU89" s="86">
        <f t="shared" si="84"/>
        <v>1.0772166924414464E-28</v>
      </c>
      <c r="HV89" s="86">
        <f t="shared" si="84"/>
        <v>2.2969323535023549E-32</v>
      </c>
      <c r="HW89" s="86">
        <f t="shared" si="84"/>
        <v>1.4005825573815763E-37</v>
      </c>
      <c r="HX89" s="86">
        <f t="shared" si="84"/>
        <v>7.6210313101861948E-34</v>
      </c>
      <c r="HY89" s="86">
        <f t="shared" si="84"/>
        <v>5.5489717621028633E-36</v>
      </c>
      <c r="HZ89" s="86">
        <f t="shared" si="84"/>
        <v>1.8465621805943013E-34</v>
      </c>
      <c r="IA89" s="86">
        <f t="shared" si="84"/>
        <v>1.9085088023590222E-33</v>
      </c>
      <c r="IB89" s="86">
        <f t="shared" si="84"/>
        <v>5.8639832939936406E-35</v>
      </c>
      <c r="IC89" s="86">
        <f t="shared" si="84"/>
        <v>4.0411507855736156E-34</v>
      </c>
      <c r="ID89" s="86">
        <f t="shared" si="84"/>
        <v>6.697053887989956E-33</v>
      </c>
      <c r="IE89" s="86">
        <f t="shared" si="84"/>
        <v>1.0750222459041761E-29</v>
      </c>
      <c r="IF89" s="86">
        <f t="shared" si="84"/>
        <v>2.2198682634121245E-20</v>
      </c>
      <c r="IG89" s="86">
        <f t="shared" si="84"/>
        <v>2.1188332354445322E-15</v>
      </c>
      <c r="II89" s="86">
        <f t="shared" si="85"/>
        <v>0</v>
      </c>
      <c r="IJ89" s="86">
        <f t="shared" si="85"/>
        <v>7.5220622051944447E-175</v>
      </c>
      <c r="IK89" s="86">
        <f t="shared" si="85"/>
        <v>1.1055250870850894E-184</v>
      </c>
      <c r="IL89" s="86">
        <f t="shared" si="85"/>
        <v>6.4650140129011872E-213</v>
      </c>
      <c r="IM89" s="86">
        <f t="shared" si="85"/>
        <v>2.2779625982520934E-243</v>
      </c>
      <c r="IN89" s="86">
        <f t="shared" si="85"/>
        <v>4.2585629973024829E-218</v>
      </c>
      <c r="IO89" s="86">
        <f t="shared" si="85"/>
        <v>7.3012022905486703E-236</v>
      </c>
      <c r="IP89" s="86">
        <f t="shared" si="85"/>
        <v>4.8131160349083742E-224</v>
      </c>
      <c r="IQ89" s="86">
        <f t="shared" si="85"/>
        <v>7.5056106297714296E-218</v>
      </c>
      <c r="IR89" s="86">
        <f t="shared" si="85"/>
        <v>1.247911183715835E-226</v>
      </c>
      <c r="IS89" s="86">
        <f t="shared" si="85"/>
        <v>6.2472820324521803E-220</v>
      </c>
      <c r="IT89" s="86">
        <f t="shared" si="85"/>
        <v>1.6843389931099906E-212</v>
      </c>
      <c r="IU89" s="86">
        <f t="shared" si="85"/>
        <v>1.2497057308464733E-188</v>
      </c>
      <c r="IV89" s="86">
        <f t="shared" si="85"/>
        <v>1.252574290419791E-75</v>
      </c>
      <c r="IW89" s="86">
        <f t="shared" si="85"/>
        <v>6.1565932599966077E-46</v>
      </c>
      <c r="IY89" s="86">
        <f t="shared" si="86"/>
        <v>0.65674594163014843</v>
      </c>
      <c r="IZ89" s="86">
        <f t="shared" si="86"/>
        <v>0.67371041537131993</v>
      </c>
      <c r="JA89" s="86">
        <f t="shared" si="86"/>
        <v>0.65875911287835731</v>
      </c>
      <c r="JB89" s="86">
        <f t="shared" si="86"/>
        <v>0.70130960399027431</v>
      </c>
      <c r="JC89" s="86">
        <f t="shared" si="86"/>
        <v>0.69746333612324118</v>
      </c>
      <c r="JD89" s="86">
        <f t="shared" si="86"/>
        <v>0.7017150593322139</v>
      </c>
      <c r="JE89" s="86">
        <f t="shared" si="86"/>
        <v>0.66965393605669699</v>
      </c>
      <c r="JF89" s="86">
        <f t="shared" si="86"/>
        <v>0.66597202642348596</v>
      </c>
      <c r="JG89" s="86">
        <f t="shared" si="86"/>
        <v>0.68579216877315163</v>
      </c>
      <c r="JH89" s="86">
        <f t="shared" si="86"/>
        <v>0.69677080785174361</v>
      </c>
      <c r="JI89" s="86">
        <f t="shared" si="86"/>
        <v>0.65521417405540094</v>
      </c>
      <c r="JJ89" s="86">
        <f t="shared" si="86"/>
        <v>0.71552261019056118</v>
      </c>
      <c r="JK89" s="86">
        <f t="shared" si="86"/>
        <v>0.67636238421799522</v>
      </c>
      <c r="JL89" s="86">
        <f t="shared" si="86"/>
        <v>0.67534201170866648</v>
      </c>
      <c r="JM89" s="86">
        <f t="shared" si="86"/>
        <v>0.64829317686636723</v>
      </c>
    </row>
    <row r="90" spans="2:273" x14ac:dyDescent="0.25">
      <c r="B90" s="2">
        <v>63</v>
      </c>
      <c r="C90" s="37">
        <v>197.40299999999999</v>
      </c>
      <c r="D90" s="37">
        <v>211.55199999999999</v>
      </c>
      <c r="E90" s="37">
        <v>207.851</v>
      </c>
      <c r="F90" s="37">
        <v>202.76599999999999</v>
      </c>
      <c r="G90" s="37">
        <v>223.14099999999999</v>
      </c>
      <c r="H90" s="37">
        <v>219.60900000000001</v>
      </c>
      <c r="I90" s="37">
        <v>199.46899999999999</v>
      </c>
      <c r="J90" s="37">
        <v>208.875</v>
      </c>
      <c r="K90" s="37">
        <v>201.625</v>
      </c>
      <c r="L90" s="37">
        <v>209.76599999999999</v>
      </c>
      <c r="M90" s="37">
        <v>211.078</v>
      </c>
      <c r="N90" s="37">
        <v>199.51599999999999</v>
      </c>
      <c r="O90" s="37">
        <v>203.71899999999999</v>
      </c>
      <c r="P90" s="37">
        <v>187</v>
      </c>
      <c r="Q90" s="37">
        <v>164.56100000000001</v>
      </c>
      <c r="S90" s="4">
        <f t="shared" si="88"/>
        <v>196.16014630759693</v>
      </c>
      <c r="T90" s="4">
        <f t="shared" si="88"/>
        <v>217.95123753845147</v>
      </c>
      <c r="U90" s="4">
        <f t="shared" si="88"/>
        <v>211.77361716963344</v>
      </c>
      <c r="V90" s="4">
        <f t="shared" si="88"/>
        <v>202.11911614091093</v>
      </c>
      <c r="W90" s="4">
        <f t="shared" si="88"/>
        <v>226.10037927829632</v>
      </c>
      <c r="X90" s="4">
        <f t="shared" si="88"/>
        <v>221.54281381062674</v>
      </c>
      <c r="Y90" s="4">
        <f t="shared" si="88"/>
        <v>188.14770488858278</v>
      </c>
      <c r="Z90" s="4">
        <f t="shared" si="88"/>
        <v>204.87047497861087</v>
      </c>
      <c r="AA90" s="4">
        <f t="shared" si="88"/>
        <v>200.76192047506493</v>
      </c>
      <c r="AB90" s="4">
        <f t="shared" si="88"/>
        <v>212.58505052911846</v>
      </c>
      <c r="AC90" s="4">
        <f t="shared" si="88"/>
        <v>203.05137744866039</v>
      </c>
      <c r="AD90" s="4">
        <f t="shared" si="88"/>
        <v>201.82892266625805</v>
      </c>
      <c r="AE90" s="4">
        <f t="shared" si="88"/>
        <v>204.88564570670718</v>
      </c>
      <c r="AF90" s="4">
        <f t="shared" si="88"/>
        <v>183.50394016926501</v>
      </c>
      <c r="AG90" s="4">
        <f t="shared" si="88"/>
        <v>164.97947476141039</v>
      </c>
      <c r="AI90" s="4">
        <f t="shared" si="89"/>
        <v>1.2428536924030595</v>
      </c>
      <c r="AJ90" s="4">
        <f t="shared" si="89"/>
        <v>-6.399237538451473</v>
      </c>
      <c r="AK90" s="4">
        <f t="shared" si="89"/>
        <v>-3.9226171696334404</v>
      </c>
      <c r="AL90" s="4">
        <f t="shared" si="89"/>
        <v>0.64688385908905843</v>
      </c>
      <c r="AM90" s="4">
        <f t="shared" si="89"/>
        <v>-2.9593792782963249</v>
      </c>
      <c r="AN90" s="4">
        <f t="shared" si="89"/>
        <v>-1.9338138106267309</v>
      </c>
      <c r="AO90" s="4">
        <f t="shared" si="89"/>
        <v>11.321295111417214</v>
      </c>
      <c r="AP90" s="4">
        <f t="shared" si="89"/>
        <v>4.0045250213891279</v>
      </c>
      <c r="AQ90" s="4">
        <f t="shared" si="89"/>
        <v>0.86307952493507401</v>
      </c>
      <c r="AR90" s="4">
        <f t="shared" si="89"/>
        <v>-2.8190505291184706</v>
      </c>
      <c r="AS90" s="4">
        <f t="shared" si="89"/>
        <v>8.0266225513396137</v>
      </c>
      <c r="AT90" s="4">
        <f t="shared" si="89"/>
        <v>-2.3129226662580606</v>
      </c>
      <c r="AU90" s="4">
        <f t="shared" si="89"/>
        <v>-1.166645706707186</v>
      </c>
      <c r="AV90" s="4">
        <f t="shared" si="89"/>
        <v>3.4960598307349926</v>
      </c>
      <c r="AW90" s="4">
        <f t="shared" si="89"/>
        <v>-0.41847476141037987</v>
      </c>
      <c r="AY90" s="2">
        <f t="shared" si="80"/>
        <v>68.32811177208103</v>
      </c>
      <c r="AZ90" s="2">
        <f t="shared" si="80"/>
        <v>70.179573954369928</v>
      </c>
      <c r="BA90" s="2">
        <f t="shared" si="80"/>
        <v>67.723756537691628</v>
      </c>
      <c r="BB90" s="2">
        <f t="shared" si="80"/>
        <v>70.530270890719265</v>
      </c>
      <c r="BC90" s="2">
        <f t="shared" si="80"/>
        <v>71.220893449832431</v>
      </c>
      <c r="BD90" s="2">
        <f t="shared" si="80"/>
        <v>73.121723513259937</v>
      </c>
      <c r="BE90" s="2">
        <f t="shared" si="80"/>
        <v>71.493863626102694</v>
      </c>
      <c r="BF90" s="2">
        <f t="shared" si="80"/>
        <v>71.151992601389338</v>
      </c>
      <c r="BG90" s="2">
        <f t="shared" si="80"/>
        <v>72.056186935325272</v>
      </c>
      <c r="BH90" s="2">
        <f t="shared" si="80"/>
        <v>69.130408396806459</v>
      </c>
      <c r="BI90" s="2">
        <f t="shared" si="80"/>
        <v>68.016564914823078</v>
      </c>
      <c r="BJ90" s="2">
        <f t="shared" si="80"/>
        <v>67.02448263286216</v>
      </c>
      <c r="BK90" s="2">
        <f t="shared" si="80"/>
        <v>68.452834607402067</v>
      </c>
      <c r="BL90" s="2">
        <f t="shared" si="80"/>
        <v>67.548159375095793</v>
      </c>
      <c r="BM90" s="2">
        <f t="shared" si="80"/>
        <v>67.306810346072751</v>
      </c>
      <c r="BO90" s="2" t="str">
        <f t="shared" si="10"/>
        <v/>
      </c>
      <c r="BP90" s="2" t="str">
        <f t="shared" si="11"/>
        <v/>
      </c>
      <c r="BQ90" s="2" t="str">
        <f t="shared" si="12"/>
        <v/>
      </c>
      <c r="BR90" s="2" t="str">
        <f t="shared" si="13"/>
        <v/>
      </c>
      <c r="BS90" s="2" t="str">
        <f t="shared" si="14"/>
        <v/>
      </c>
      <c r="BT90" s="2" t="str">
        <f t="shared" si="15"/>
        <v/>
      </c>
      <c r="BU90" s="2" t="str">
        <f t="shared" si="16"/>
        <v/>
      </c>
      <c r="BV90" s="2" t="str">
        <f t="shared" si="17"/>
        <v/>
      </c>
      <c r="BW90" s="2" t="str">
        <f t="shared" si="18"/>
        <v/>
      </c>
      <c r="BX90" s="2" t="str">
        <f t="shared" si="19"/>
        <v/>
      </c>
      <c r="BY90" s="2" t="str">
        <f t="shared" si="20"/>
        <v/>
      </c>
      <c r="BZ90" s="2" t="str">
        <f t="shared" si="21"/>
        <v/>
      </c>
      <c r="CA90" s="2" t="str">
        <f t="shared" si="22"/>
        <v/>
      </c>
      <c r="CB90" s="2" t="str">
        <f t="shared" si="23"/>
        <v/>
      </c>
      <c r="CC90" s="2" t="str">
        <f t="shared" si="24"/>
        <v/>
      </c>
      <c r="CE90" s="2" t="str">
        <f t="shared" si="81"/>
        <v/>
      </c>
      <c r="CF90" s="2" t="str">
        <f t="shared" si="81"/>
        <v/>
      </c>
      <c r="CG90" s="2" t="str">
        <f t="shared" si="81"/>
        <v/>
      </c>
      <c r="CH90" s="2" t="str">
        <f t="shared" si="81"/>
        <v/>
      </c>
      <c r="CI90" s="2" t="str">
        <f t="shared" si="81"/>
        <v/>
      </c>
      <c r="CJ90" s="2" t="str">
        <f t="shared" si="81"/>
        <v/>
      </c>
      <c r="CK90" s="2" t="str">
        <f t="shared" si="81"/>
        <v/>
      </c>
      <c r="CL90" s="2" t="str">
        <f t="shared" si="81"/>
        <v/>
      </c>
      <c r="CM90" s="2" t="str">
        <f t="shared" si="81"/>
        <v/>
      </c>
      <c r="CN90" s="2" t="str">
        <f t="shared" si="81"/>
        <v/>
      </c>
      <c r="CO90" s="2" t="str">
        <f t="shared" si="81"/>
        <v/>
      </c>
      <c r="CP90" s="2" t="str">
        <f t="shared" si="81"/>
        <v/>
      </c>
      <c r="CQ90" s="2" t="str">
        <f t="shared" si="81"/>
        <v/>
      </c>
      <c r="CR90" s="2" t="str">
        <f t="shared" si="81"/>
        <v/>
      </c>
      <c r="CS90" s="2" t="str">
        <f t="shared" si="81"/>
        <v/>
      </c>
      <c r="CU90" s="2" t="str">
        <f t="shared" si="26"/>
        <v/>
      </c>
      <c r="CV90" s="2" t="str">
        <f t="shared" si="27"/>
        <v/>
      </c>
      <c r="CW90" s="2" t="str">
        <f t="shared" si="28"/>
        <v/>
      </c>
      <c r="CX90" s="2" t="str">
        <f t="shared" si="29"/>
        <v/>
      </c>
      <c r="CY90" s="2" t="str">
        <f t="shared" si="30"/>
        <v/>
      </c>
      <c r="CZ90" s="2" t="str">
        <f t="shared" si="31"/>
        <v/>
      </c>
      <c r="DA90" s="2" t="str">
        <f t="shared" si="32"/>
        <v/>
      </c>
      <c r="DB90" s="2" t="str">
        <f t="shared" si="33"/>
        <v/>
      </c>
      <c r="DC90" s="2" t="str">
        <f t="shared" si="34"/>
        <v/>
      </c>
      <c r="DD90" s="2" t="str">
        <f t="shared" si="35"/>
        <v/>
      </c>
      <c r="DE90" s="2" t="str">
        <f t="shared" si="36"/>
        <v/>
      </c>
      <c r="DF90" s="2" t="str">
        <f t="shared" si="37"/>
        <v/>
      </c>
      <c r="DG90" s="2" t="str">
        <f t="shared" si="38"/>
        <v/>
      </c>
      <c r="DH90" s="2" t="str">
        <f t="shared" si="39"/>
        <v/>
      </c>
      <c r="DI90" s="2" t="str">
        <f t="shared" si="40"/>
        <v/>
      </c>
      <c r="DK90" s="2">
        <f t="shared" si="90"/>
        <v>85.012987044534412</v>
      </c>
      <c r="DL90" s="2">
        <f t="shared" si="90"/>
        <v>84.618274216027885</v>
      </c>
      <c r="DM90" s="2">
        <f t="shared" si="90"/>
        <v>82.542474738675978</v>
      </c>
      <c r="DN90" s="2">
        <f t="shared" si="90"/>
        <v>87.017974988520649</v>
      </c>
      <c r="DO90" s="2">
        <f t="shared" si="90"/>
        <v>86.511169133192396</v>
      </c>
      <c r="DP90" s="2">
        <f t="shared" si="90"/>
        <v>85.964101479915456</v>
      </c>
      <c r="DQ90" s="2">
        <f t="shared" si="90"/>
        <v>83.400342494714579</v>
      </c>
      <c r="DR90" s="2">
        <f t="shared" si="90"/>
        <v>79.9833785764623</v>
      </c>
      <c r="DS90" s="2">
        <f t="shared" si="90"/>
        <v>82.309657807308952</v>
      </c>
      <c r="DT90" s="2">
        <f t="shared" si="90"/>
        <v>78.2737822410148</v>
      </c>
      <c r="DU90" s="2">
        <f t="shared" si="90"/>
        <v>77.010243128964049</v>
      </c>
      <c r="DV90" s="2">
        <f t="shared" si="90"/>
        <v>80.107205073995758</v>
      </c>
      <c r="DW90" s="2">
        <f t="shared" si="90"/>
        <v>80.904475687103599</v>
      </c>
      <c r="DX90" s="2">
        <f t="shared" si="90"/>
        <v>79.737357534505591</v>
      </c>
      <c r="DY90" s="2">
        <f t="shared" si="90"/>
        <v>73.869048780487802</v>
      </c>
      <c r="EA90" s="2">
        <f t="shared" si="94"/>
        <v>66.499673142088881</v>
      </c>
      <c r="EB90" s="2">
        <f t="shared" si="91"/>
        <v>68.186763038887989</v>
      </c>
      <c r="EC90" s="2">
        <f t="shared" si="91"/>
        <v>65.699179269304281</v>
      </c>
      <c r="ED90" s="2">
        <f t="shared" si="91"/>
        <v>68.208181250782133</v>
      </c>
      <c r="EE90" s="2">
        <f t="shared" si="91"/>
        <v>68.722522921711047</v>
      </c>
      <c r="EF90" s="2">
        <f t="shared" si="91"/>
        <v>71.076989227166251</v>
      </c>
      <c r="EG90" s="2">
        <f t="shared" si="91"/>
        <v>69.66936956521738</v>
      </c>
      <c r="EH90" s="2">
        <f t="shared" si="91"/>
        <v>69.619371007796701</v>
      </c>
      <c r="EI90" s="2">
        <f t="shared" si="91"/>
        <v>70.277396252927389</v>
      </c>
      <c r="EJ90" s="2">
        <f t="shared" si="91"/>
        <v>67.599434738485556</v>
      </c>
      <c r="EK90" s="2">
        <f t="shared" si="91"/>
        <v>66.547571307045331</v>
      </c>
      <c r="EL90" s="2">
        <f t="shared" si="91"/>
        <v>64.927087595034635</v>
      </c>
      <c r="EM90" s="2">
        <f t="shared" si="91"/>
        <v>66.442054558061841</v>
      </c>
      <c r="EN90" s="2">
        <f t="shared" si="91"/>
        <v>65.805832410849618</v>
      </c>
      <c r="EO90" s="2">
        <f t="shared" si="91"/>
        <v>66.003723370429242</v>
      </c>
      <c r="EQ90" s="2">
        <f t="shared" si="92"/>
        <v>66.499673142088881</v>
      </c>
      <c r="ER90" s="2">
        <f t="shared" si="92"/>
        <v>66.642629565974431</v>
      </c>
      <c r="ES90" s="2">
        <f t="shared" si="92"/>
        <v>66.499986489654887</v>
      </c>
      <c r="ET90" s="2">
        <f t="shared" si="92"/>
        <v>67.778388602567048</v>
      </c>
      <c r="EU90" s="2">
        <f t="shared" si="92"/>
        <v>68.695823357750854</v>
      </c>
      <c r="EV90" s="2">
        <f t="shared" si="92"/>
        <v>70.89417341658671</v>
      </c>
      <c r="EW90" s="2">
        <f t="shared" si="92"/>
        <v>69.12528218784567</v>
      </c>
      <c r="EX90" s="2">
        <f t="shared" si="92"/>
        <v>69.440737939126237</v>
      </c>
      <c r="EY90" s="2">
        <f t="shared" si="92"/>
        <v>69.890422694410788</v>
      </c>
      <c r="EZ90" s="2">
        <f t="shared" si="92"/>
        <v>67.72913917382273</v>
      </c>
      <c r="FA90" s="2">
        <f t="shared" si="92"/>
        <v>66.738402605679426</v>
      </c>
      <c r="FB90" s="2">
        <f t="shared" si="92"/>
        <v>65.342676988689036</v>
      </c>
      <c r="FC90" s="2">
        <f t="shared" si="92"/>
        <v>66.666495358919192</v>
      </c>
      <c r="FD90" s="2">
        <f t="shared" si="92"/>
        <v>65.940291585340731</v>
      </c>
      <c r="FE90" s="2">
        <f t="shared" si="92"/>
        <v>67.936838029753744</v>
      </c>
      <c r="FG90" s="2">
        <f t="shared" si="93"/>
        <v>0.90123655658695334</v>
      </c>
      <c r="FH90" s="2">
        <f t="shared" si="93"/>
        <v>0.87868871785407221</v>
      </c>
      <c r="FI90" s="2">
        <f t="shared" si="93"/>
        <v>0.8798128002795943</v>
      </c>
      <c r="FJ90" s="2">
        <f t="shared" si="93"/>
        <v>0.87654190172424062</v>
      </c>
      <c r="FK90" s="2">
        <f t="shared" si="93"/>
        <v>0.85955212909733736</v>
      </c>
      <c r="FL90" s="2">
        <f t="shared" si="93"/>
        <v>0.86264789536796249</v>
      </c>
      <c r="FM90" s="2">
        <f t="shared" si="93"/>
        <v>0.8671159591422859</v>
      </c>
      <c r="FN90" s="2">
        <f t="shared" si="93"/>
        <v>0.85211684526623299</v>
      </c>
      <c r="FO90" s="2">
        <f t="shared" si="93"/>
        <v>0.8521568879281316</v>
      </c>
      <c r="FP90" s="2">
        <f t="shared" si="93"/>
        <v>0.85657759616187157</v>
      </c>
      <c r="FQ90" s="2">
        <f t="shared" si="93"/>
        <v>0.85960161595463902</v>
      </c>
      <c r="FR90" s="2">
        <f t="shared" si="93"/>
        <v>0.8618404582901118</v>
      </c>
      <c r="FS90" s="2">
        <f t="shared" si="93"/>
        <v>0.86096870902772404</v>
      </c>
      <c r="FT90" s="2">
        <f t="shared" si="93"/>
        <v>0.87493798311147253</v>
      </c>
      <c r="FU90" s="2">
        <f t="shared" si="93"/>
        <v>0.83435580725629277</v>
      </c>
      <c r="FW90" s="2">
        <f t="shared" si="82"/>
        <v>1.9330165065458478E-13</v>
      </c>
      <c r="FX90" s="2">
        <f t="shared" si="82"/>
        <v>3.3466861584150831E-4</v>
      </c>
      <c r="FY90" s="2">
        <f t="shared" si="82"/>
        <v>2.8565159549000322E-4</v>
      </c>
      <c r="FZ90" s="2">
        <f t="shared" si="82"/>
        <v>3.0648240237157845E-4</v>
      </c>
      <c r="GA90" s="2">
        <f t="shared" si="82"/>
        <v>2.6062305391194557E-4</v>
      </c>
      <c r="GB90" s="2">
        <f t="shared" si="82"/>
        <v>2.2926745060211108E-4</v>
      </c>
      <c r="GC90" s="2">
        <f t="shared" si="82"/>
        <v>2.4464249620054874E-4</v>
      </c>
      <c r="GD90" s="2">
        <f t="shared" si="82"/>
        <v>2.2695319836654458E-4</v>
      </c>
      <c r="GE90" s="2">
        <f t="shared" si="82"/>
        <v>2.488828047036193E-4</v>
      </c>
      <c r="GF90" s="2">
        <f t="shared" si="82"/>
        <v>2.5504220065080861E-4</v>
      </c>
      <c r="GG90" s="2">
        <f t="shared" si="82"/>
        <v>2.6930164912880979E-4</v>
      </c>
      <c r="GH90" s="2">
        <f t="shared" si="82"/>
        <v>2.8144084950243079E-4</v>
      </c>
      <c r="GI90" s="2">
        <f t="shared" si="82"/>
        <v>2.2709411405458504E-4</v>
      </c>
      <c r="GJ90" s="2">
        <f t="shared" si="82"/>
        <v>1.6610208010597616E-4</v>
      </c>
      <c r="GK90" s="2">
        <f t="shared" si="82"/>
        <v>1.2492659275338132E-4</v>
      </c>
      <c r="GM90" s="86">
        <f t="shared" si="83"/>
        <v>0.63349193718057595</v>
      </c>
      <c r="GN90" s="86">
        <f t="shared" si="83"/>
        <v>0.67109582279040969</v>
      </c>
      <c r="GO90" s="86">
        <f t="shared" si="83"/>
        <v>0.6574757739857412</v>
      </c>
      <c r="GP90" s="86">
        <f t="shared" si="83"/>
        <v>0.63455280707508366</v>
      </c>
      <c r="GQ90" s="86">
        <f t="shared" si="83"/>
        <v>0.6890918619014037</v>
      </c>
      <c r="GR90" s="86">
        <f t="shared" si="83"/>
        <v>0.68174513650199731</v>
      </c>
      <c r="GS90" s="86">
        <f t="shared" si="83"/>
        <v>0.57254346294690861</v>
      </c>
      <c r="GT90" s="86">
        <f t="shared" si="83"/>
        <v>0.61569856288416513</v>
      </c>
      <c r="GU90" s="86">
        <f t="shared" si="83"/>
        <v>0.61846490271679988</v>
      </c>
      <c r="GV90" s="86">
        <f t="shared" si="83"/>
        <v>0.66829373233774336</v>
      </c>
      <c r="GW90" s="86">
        <f t="shared" si="83"/>
        <v>0.6199554788681203</v>
      </c>
      <c r="GX90" s="86">
        <f t="shared" si="83"/>
        <v>0.65174602506540114</v>
      </c>
      <c r="GY90" s="86">
        <f t="shared" si="83"/>
        <v>0.64647164059194995</v>
      </c>
      <c r="GZ90" s="86">
        <f t="shared" si="83"/>
        <v>0.61762219256982864</v>
      </c>
      <c r="HA90" s="86">
        <f t="shared" si="83"/>
        <v>0.62365902072873458</v>
      </c>
      <c r="HC90" s="86">
        <f t="shared" si="73"/>
        <v>2.655843115306619E-3</v>
      </c>
      <c r="HD90" s="86">
        <f t="shared" si="73"/>
        <v>1.3539752643180955E-3</v>
      </c>
      <c r="HE90" s="86">
        <f t="shared" si="73"/>
        <v>1.2974190754984839E-3</v>
      </c>
      <c r="HF90" s="86">
        <f t="shared" si="73"/>
        <v>1.2046981702281715E-3</v>
      </c>
      <c r="HG90" s="86">
        <f t="shared" si="87"/>
        <v>3.754311790072215E-4</v>
      </c>
      <c r="HH90" s="86">
        <f t="shared" si="87"/>
        <v>7.7277662189061645E-4</v>
      </c>
      <c r="HI90" s="86">
        <f t="shared" si="87"/>
        <v>8.3441384028168613E-4</v>
      </c>
      <c r="HJ90" s="86">
        <f t="shared" si="87"/>
        <v>9.6955966595666247E-4</v>
      </c>
      <c r="HK90" s="86">
        <f t="shared" si="87"/>
        <v>1.2914663644818362E-3</v>
      </c>
      <c r="HL90" s="86">
        <f t="shared" si="87"/>
        <v>7.9525034186574107E-4</v>
      </c>
      <c r="HM90" s="86">
        <f t="shared" si="87"/>
        <v>7.9623556110234065E-4</v>
      </c>
      <c r="HN90" s="86">
        <f t="shared" si="87"/>
        <v>1.124026647984945E-3</v>
      </c>
      <c r="HO90" s="86">
        <f t="shared" si="87"/>
        <v>1.419763447419469E-3</v>
      </c>
      <c r="HP90" s="86">
        <f t="shared" si="87"/>
        <v>9.4999028654192609E-4</v>
      </c>
      <c r="HQ90" s="86">
        <f t="shared" si="87"/>
        <v>9.1353862492894261E-5</v>
      </c>
      <c r="HS90" s="86">
        <f t="shared" si="84"/>
        <v>2.5253474838296836E-117</v>
      </c>
      <c r="HT90" s="86">
        <f t="shared" si="84"/>
        <v>1.2398985062311223E-26</v>
      </c>
      <c r="HU90" s="86">
        <f t="shared" si="84"/>
        <v>7.9478370751567543E-28</v>
      </c>
      <c r="HV90" s="86">
        <f t="shared" si="84"/>
        <v>2.3045658899555289E-31</v>
      </c>
      <c r="HW90" s="86">
        <f t="shared" si="84"/>
        <v>1.913288065481327E-36</v>
      </c>
      <c r="HX90" s="86">
        <f t="shared" si="84"/>
        <v>7.6616402694150474E-33</v>
      </c>
      <c r="HY90" s="86">
        <f t="shared" si="84"/>
        <v>6.7419081439261106E-35</v>
      </c>
      <c r="HZ90" s="86">
        <f t="shared" si="84"/>
        <v>1.9529040335078012E-33</v>
      </c>
      <c r="IA90" s="86">
        <f t="shared" si="84"/>
        <v>1.9315466052532926E-32</v>
      </c>
      <c r="IB90" s="86">
        <f t="shared" si="84"/>
        <v>6.6152093418671487E-34</v>
      </c>
      <c r="IC90" s="86">
        <f t="shared" si="84"/>
        <v>4.3323885203870757E-33</v>
      </c>
      <c r="ID90" s="86">
        <f t="shared" si="84"/>
        <v>6.6782318034865834E-32</v>
      </c>
      <c r="IE90" s="86">
        <f t="shared" si="84"/>
        <v>7.954488937935864E-29</v>
      </c>
      <c r="IF90" s="86">
        <f t="shared" si="84"/>
        <v>8.2163335426038063E-20</v>
      </c>
      <c r="IG90" s="86">
        <f t="shared" si="84"/>
        <v>5.381254146993164E-15</v>
      </c>
      <c r="II90" s="86">
        <f t="shared" si="85"/>
        <v>0</v>
      </c>
      <c r="IJ90" s="86">
        <f t="shared" si="85"/>
        <v>6.1153093132774721E-171</v>
      </c>
      <c r="IK90" s="86">
        <f t="shared" si="85"/>
        <v>1.2502611263442651E-180</v>
      </c>
      <c r="IL90" s="86">
        <f t="shared" si="85"/>
        <v>3.3886640702467495E-208</v>
      </c>
      <c r="IM90" s="86">
        <f t="shared" si="85"/>
        <v>4.5054476115525465E-238</v>
      </c>
      <c r="IN90" s="86">
        <f t="shared" si="85"/>
        <v>1.9943231824018456E-213</v>
      </c>
      <c r="IO90" s="86">
        <f t="shared" si="85"/>
        <v>9.0476124275609789E-231</v>
      </c>
      <c r="IP90" s="86">
        <f t="shared" si="85"/>
        <v>2.9902937622523798E-219</v>
      </c>
      <c r="IQ90" s="86">
        <f t="shared" si="85"/>
        <v>3.8548410176661098E-213</v>
      </c>
      <c r="IR90" s="86">
        <f t="shared" si="85"/>
        <v>1.0293200235273164E-221</v>
      </c>
      <c r="IS90" s="86">
        <f t="shared" si="85"/>
        <v>3.9496113339879903E-215</v>
      </c>
      <c r="IT90" s="86">
        <f t="shared" si="85"/>
        <v>7.7318493852006081E-208</v>
      </c>
      <c r="IU90" s="86">
        <f t="shared" si="85"/>
        <v>1.337599939070219E-184</v>
      </c>
      <c r="IV90" s="86">
        <f t="shared" si="85"/>
        <v>4.3104884929733141E-74</v>
      </c>
      <c r="IW90" s="86">
        <f t="shared" si="85"/>
        <v>4.797247743377951E-45</v>
      </c>
      <c r="IY90" s="86">
        <f t="shared" si="86"/>
        <v>0.63614778029588259</v>
      </c>
      <c r="IZ90" s="86">
        <f t="shared" si="86"/>
        <v>0.67244979805472782</v>
      </c>
      <c r="JA90" s="86">
        <f t="shared" si="86"/>
        <v>0.65877319306123971</v>
      </c>
      <c r="JB90" s="86">
        <f t="shared" si="86"/>
        <v>0.63575750524531183</v>
      </c>
      <c r="JC90" s="86">
        <f t="shared" si="86"/>
        <v>0.68946729308041088</v>
      </c>
      <c r="JD90" s="86">
        <f t="shared" si="86"/>
        <v>0.68251791312388788</v>
      </c>
      <c r="JE90" s="86">
        <f t="shared" si="86"/>
        <v>0.57337787678719032</v>
      </c>
      <c r="JF90" s="86">
        <f t="shared" si="86"/>
        <v>0.61666812255012182</v>
      </c>
      <c r="JG90" s="86">
        <f t="shared" si="86"/>
        <v>0.61975636908128173</v>
      </c>
      <c r="JH90" s="86">
        <f t="shared" si="86"/>
        <v>0.66908898267960915</v>
      </c>
      <c r="JI90" s="86">
        <f t="shared" si="86"/>
        <v>0.62075171442922261</v>
      </c>
      <c r="JJ90" s="86">
        <f t="shared" si="86"/>
        <v>0.65287005171338608</v>
      </c>
      <c r="JK90" s="86">
        <f t="shared" si="86"/>
        <v>0.6478914040393694</v>
      </c>
      <c r="JL90" s="86">
        <f t="shared" si="86"/>
        <v>0.61857218285637061</v>
      </c>
      <c r="JM90" s="86">
        <f t="shared" si="86"/>
        <v>0.62375037459123284</v>
      </c>
    </row>
    <row r="91" spans="2:273" x14ac:dyDescent="0.25">
      <c r="B91" s="2">
        <v>64</v>
      </c>
      <c r="C91" s="37">
        <v>180.94</v>
      </c>
      <c r="D91" s="37">
        <v>200.22399999999999</v>
      </c>
      <c r="E91" s="37">
        <v>196.179</v>
      </c>
      <c r="F91" s="37">
        <v>175.23400000000001</v>
      </c>
      <c r="G91" s="37">
        <v>205</v>
      </c>
      <c r="H91" s="37">
        <v>197.96899999999999</v>
      </c>
      <c r="I91" s="37">
        <v>154.73400000000001</v>
      </c>
      <c r="J91" s="37">
        <v>177.39099999999999</v>
      </c>
      <c r="K91" s="37">
        <v>171.453</v>
      </c>
      <c r="L91" s="37">
        <v>186.03100000000001</v>
      </c>
      <c r="M91" s="37">
        <v>185</v>
      </c>
      <c r="N91" s="37">
        <v>171.578</v>
      </c>
      <c r="O91" s="37">
        <v>184.34399999999999</v>
      </c>
      <c r="P91" s="37">
        <v>162.09399999999999</v>
      </c>
      <c r="Q91" s="37">
        <v>147.773</v>
      </c>
      <c r="S91" s="4">
        <f t="shared" si="88"/>
        <v>177.05679225273781</v>
      </c>
      <c r="T91" s="4">
        <f t="shared" si="88"/>
        <v>196.34196958074565</v>
      </c>
      <c r="U91" s="4">
        <f t="shared" si="88"/>
        <v>192.40148249338378</v>
      </c>
      <c r="V91" s="4">
        <f t="shared" si="88"/>
        <v>165.16035467952148</v>
      </c>
      <c r="W91" s="4">
        <f t="shared" si="88"/>
        <v>195.02424734036958</v>
      </c>
      <c r="X91" s="4">
        <f t="shared" si="88"/>
        <v>189.27977740394513</v>
      </c>
      <c r="Y91" s="4">
        <f t="shared" si="88"/>
        <v>148.90835828499715</v>
      </c>
      <c r="Z91" s="4">
        <f t="shared" si="88"/>
        <v>170.44406337955806</v>
      </c>
      <c r="AA91" s="4">
        <f t="shared" si="88"/>
        <v>162.17524676371704</v>
      </c>
      <c r="AB91" s="4">
        <f t="shared" si="88"/>
        <v>178.8488768775803</v>
      </c>
      <c r="AC91" s="4">
        <f t="shared" si="88"/>
        <v>173.81668463131402</v>
      </c>
      <c r="AD91" s="4">
        <f t="shared" si="88"/>
        <v>160.76776558748733</v>
      </c>
      <c r="AE91" s="4">
        <f t="shared" si="88"/>
        <v>175.5928349339865</v>
      </c>
      <c r="AF91" s="4">
        <f t="shared" si="88"/>
        <v>154.15262931217441</v>
      </c>
      <c r="AG91" s="4">
        <f t="shared" si="88"/>
        <v>143.10704209400564</v>
      </c>
      <c r="AI91" s="4">
        <f t="shared" si="89"/>
        <v>3.8832077472621904</v>
      </c>
      <c r="AJ91" s="4">
        <f t="shared" si="89"/>
        <v>3.8820304192543347</v>
      </c>
      <c r="AK91" s="4">
        <f t="shared" si="89"/>
        <v>3.7775175066162205</v>
      </c>
      <c r="AL91" s="4">
        <f t="shared" si="89"/>
        <v>10.073645320478533</v>
      </c>
      <c r="AM91" s="4">
        <f t="shared" si="89"/>
        <v>9.975752659630416</v>
      </c>
      <c r="AN91" s="4">
        <f t="shared" si="89"/>
        <v>8.6892225960548615</v>
      </c>
      <c r="AO91" s="4">
        <f t="shared" si="89"/>
        <v>5.8256417150028597</v>
      </c>
      <c r="AP91" s="4">
        <f t="shared" si="89"/>
        <v>6.9469366204419316</v>
      </c>
      <c r="AQ91" s="4">
        <f t="shared" si="89"/>
        <v>9.2777532362829618</v>
      </c>
      <c r="AR91" s="4">
        <f t="shared" si="89"/>
        <v>7.1821231224197106</v>
      </c>
      <c r="AS91" s="4">
        <f t="shared" si="89"/>
        <v>11.183315368685982</v>
      </c>
      <c r="AT91" s="4">
        <f t="shared" si="89"/>
        <v>10.810234412512671</v>
      </c>
      <c r="AU91" s="4">
        <f t="shared" si="89"/>
        <v>8.751165066013499</v>
      </c>
      <c r="AV91" s="4">
        <f t="shared" si="89"/>
        <v>7.9413706878255823</v>
      </c>
      <c r="AW91" s="4">
        <f t="shared" si="89"/>
        <v>4.665957905994361</v>
      </c>
      <c r="AY91" s="2">
        <f t="shared" si="80"/>
        <v>68.153977206841333</v>
      </c>
      <c r="AZ91" s="2">
        <f t="shared" si="80"/>
        <v>69.968018406495489</v>
      </c>
      <c r="BA91" s="2">
        <f t="shared" si="80"/>
        <v>67.554813842957699</v>
      </c>
      <c r="BB91" s="2">
        <f t="shared" si="80"/>
        <v>70.311792818586525</v>
      </c>
      <c r="BC91" s="2">
        <f t="shared" si="80"/>
        <v>71.002294761241814</v>
      </c>
      <c r="BD91" s="2">
        <f t="shared" si="80"/>
        <v>72.923406975086394</v>
      </c>
      <c r="BE91" s="2">
        <f t="shared" si="80"/>
        <v>71.308345548039284</v>
      </c>
      <c r="BF91" s="2">
        <f t="shared" si="80"/>
        <v>70.982285682912234</v>
      </c>
      <c r="BG91" s="2">
        <f t="shared" si="80"/>
        <v>71.862130818872714</v>
      </c>
      <c r="BH91" s="2">
        <f t="shared" si="80"/>
        <v>68.966206674501336</v>
      </c>
      <c r="BI91" s="2">
        <f t="shared" si="80"/>
        <v>67.855140211011516</v>
      </c>
      <c r="BJ91" s="2">
        <f t="shared" si="80"/>
        <v>66.837264377063548</v>
      </c>
      <c r="BK91" s="2">
        <f t="shared" si="80"/>
        <v>68.256773965880114</v>
      </c>
      <c r="BL91" s="2">
        <f t="shared" si="80"/>
        <v>67.372135894950063</v>
      </c>
      <c r="BM91" s="2">
        <f t="shared" si="80"/>
        <v>67.196041011183809</v>
      </c>
      <c r="BO91" s="2" t="str">
        <f t="shared" ref="BO91:BO154" si="95">IF(AND(IY91 &lt; $CC$22, $B91 &lt; C$7, $B91 &gt; C$230), C91, "")</f>
        <v/>
      </c>
      <c r="BP91" s="2" t="str">
        <f t="shared" ref="BP91:BP154" si="96">IF(AND(IZ91 &lt; $CC$22, $B91 &lt; D$7, $B91 &gt; D$230), D91, "")</f>
        <v/>
      </c>
      <c r="BQ91" s="2" t="str">
        <f t="shared" ref="BQ91:BQ154" si="97">IF(AND(JA91 &lt; $CC$22, $B91 &lt; E$7, $B91 &gt; E$230), E91, "")</f>
        <v/>
      </c>
      <c r="BR91" s="2" t="str">
        <f t="shared" ref="BR91:BR154" si="98">IF(AND(JB91 &lt; $CC$22, $B91 &lt; F$7, $B91 &gt; F$230), F91, "")</f>
        <v/>
      </c>
      <c r="BS91" s="2" t="str">
        <f t="shared" ref="BS91:BS154" si="99">IF(AND(JC91 &lt; $CC$22, $B91 &lt; G$7, $B91 &gt; G$230), G91, "")</f>
        <v/>
      </c>
      <c r="BT91" s="2" t="str">
        <f t="shared" ref="BT91:BT154" si="100">IF(AND(JD91 &lt; $CC$22, $B91 &lt; H$7, $B91 &gt; H$230), H91, "")</f>
        <v/>
      </c>
      <c r="BU91" s="2" t="str">
        <f t="shared" ref="BU91:BU154" si="101">IF(AND(JE91 &lt; $CC$22, $B91 &lt; I$7, $B91 &gt; I$230), I91, "")</f>
        <v/>
      </c>
      <c r="BV91" s="2" t="str">
        <f t="shared" ref="BV91:BV154" si="102">IF(AND(JF91 &lt; $CC$22, $B91 &lt; J$7, $B91 &gt; J$230), J91, "")</f>
        <v/>
      </c>
      <c r="BW91" s="2" t="str">
        <f t="shared" ref="BW91:BW154" si="103">IF(AND(JG91 &lt; $CC$22, $B91 &lt; K$7, $B91 &gt; K$230), K91, "")</f>
        <v/>
      </c>
      <c r="BX91" s="2" t="str">
        <f t="shared" ref="BX91:BX154" si="104">IF(AND(JH91 &lt; $CC$22, $B91 &lt; L$7, $B91 &gt; L$230), L91, "")</f>
        <v/>
      </c>
      <c r="BY91" s="2" t="str">
        <f t="shared" ref="BY91:BY154" si="105">IF(AND(JI91 &lt; $CC$22, $B91 &lt; M$7, $B91 &gt; M$230), M91, "")</f>
        <v/>
      </c>
      <c r="BZ91" s="2" t="str">
        <f t="shared" ref="BZ91:BZ154" si="106">IF(AND(JJ91 &lt; $CC$22, $B91 &lt; N$7, $B91 &gt; N$230), N91, "")</f>
        <v/>
      </c>
      <c r="CA91" s="2" t="str">
        <f t="shared" ref="CA91:CA154" si="107">IF(AND(JK91 &lt; $CC$22, $B91 &lt; O$7, $B91 &gt; O$230), O91, "")</f>
        <v/>
      </c>
      <c r="CB91" s="2" t="str">
        <f t="shared" ref="CB91:CB154" si="108">IF(AND(JL91 &lt; $CC$22, $B91 &lt; P$7, $B91 &gt; P$230), P91, "")</f>
        <v/>
      </c>
      <c r="CC91" s="2" t="str">
        <f t="shared" ref="CC91:CC154" si="109">IF(AND(JM91 &lt; $CC$22, $B91 &lt; Q$7, $B91 &gt; Q$230), Q91, "")</f>
        <v/>
      </c>
      <c r="CE91" s="2" t="str">
        <f t="shared" si="81"/>
        <v/>
      </c>
      <c r="CF91" s="2" t="str">
        <f t="shared" si="81"/>
        <v/>
      </c>
      <c r="CG91" s="2" t="str">
        <f t="shared" si="81"/>
        <v/>
      </c>
      <c r="CH91" s="2" t="str">
        <f t="shared" si="81"/>
        <v/>
      </c>
      <c r="CI91" s="2" t="str">
        <f t="shared" si="81"/>
        <v/>
      </c>
      <c r="CJ91" s="2" t="str">
        <f t="shared" si="81"/>
        <v/>
      </c>
      <c r="CK91" s="2" t="str">
        <f t="shared" si="81"/>
        <v/>
      </c>
      <c r="CL91" s="2" t="str">
        <f t="shared" si="81"/>
        <v/>
      </c>
      <c r="CM91" s="2" t="str">
        <f t="shared" si="81"/>
        <v/>
      </c>
      <c r="CN91" s="2" t="str">
        <f t="shared" si="81"/>
        <v/>
      </c>
      <c r="CO91" s="2" t="str">
        <f t="shared" si="81"/>
        <v/>
      </c>
      <c r="CP91" s="2" t="str">
        <f t="shared" si="81"/>
        <v/>
      </c>
      <c r="CQ91" s="2" t="str">
        <f t="shared" si="81"/>
        <v/>
      </c>
      <c r="CR91" s="2" t="str">
        <f t="shared" si="81"/>
        <v/>
      </c>
      <c r="CS91" s="2" t="str">
        <f t="shared" si="81"/>
        <v/>
      </c>
      <c r="CU91" s="2" t="str">
        <f t="shared" ref="CU91:CU154" si="110">IF(AND(IY91 &lt; $DI$22, $B91 &gt; C$7, $B91 &lt; C$233), C91, "")</f>
        <v/>
      </c>
      <c r="CV91" s="2" t="str">
        <f t="shared" ref="CV91:CV154" si="111">IF(AND(IZ91 &lt; $DI$22, $B91 &gt; D$7, $B91 &lt; D$233), D91, "")</f>
        <v/>
      </c>
      <c r="CW91" s="2" t="str">
        <f t="shared" ref="CW91:CW154" si="112">IF(AND(JA91 &lt; $DI$22, $B91 &gt; E$7, $B91 &lt; E$233), E91, "")</f>
        <v/>
      </c>
      <c r="CX91" s="2" t="str">
        <f t="shared" ref="CX91:CX154" si="113">IF(AND(JB91 &lt; $DI$22, $B91 &gt; F$7, $B91 &lt; F$233), F91, "")</f>
        <v/>
      </c>
      <c r="CY91" s="2" t="str">
        <f t="shared" ref="CY91:CY154" si="114">IF(AND(JC91 &lt; $DI$22, $B91 &gt; G$7, $B91 &lt; G$233), G91, "")</f>
        <v/>
      </c>
      <c r="CZ91" s="2" t="str">
        <f t="shared" ref="CZ91:CZ154" si="115">IF(AND(JD91 &lt; $DI$22, $B91 &gt; H$7, $B91 &lt; H$233), H91, "")</f>
        <v/>
      </c>
      <c r="DA91" s="2" t="str">
        <f t="shared" ref="DA91:DA154" si="116">IF(AND(JE91 &lt; $DI$22, $B91 &gt; I$7, $B91 &lt; I$233), I91, "")</f>
        <v/>
      </c>
      <c r="DB91" s="2" t="str">
        <f t="shared" ref="DB91:DB154" si="117">IF(AND(JF91 &lt; $DI$22, $B91 &gt; J$7, $B91 &lt; J$233), J91, "")</f>
        <v/>
      </c>
      <c r="DC91" s="2" t="str">
        <f t="shared" ref="DC91:DC154" si="118">IF(AND(JG91 &lt; $DI$22, $B91 &gt; K$7, $B91 &lt; K$233), K91, "")</f>
        <v/>
      </c>
      <c r="DD91" s="2" t="str">
        <f t="shared" ref="DD91:DD154" si="119">IF(AND(JH91 &lt; $DI$22, $B91 &gt; L$7, $B91 &lt; L$233), L91, "")</f>
        <v/>
      </c>
      <c r="DE91" s="2" t="str">
        <f t="shared" ref="DE91:DE154" si="120">IF(AND(JI91 &lt; $DI$22, $B91 &gt; M$7, $B91 &lt; M$233), M91, "")</f>
        <v/>
      </c>
      <c r="DF91" s="2" t="str">
        <f t="shared" ref="DF91:DF154" si="121">IF(AND(JJ91 &lt; $DI$22, $B91 &gt; N$7, $B91 &lt; N$233), N91, "")</f>
        <v/>
      </c>
      <c r="DG91" s="2" t="str">
        <f t="shared" ref="DG91:DG154" si="122">IF(AND(JK91 &lt; $DI$22, $B91 &gt; O$7, $B91 &lt; O$233), O91, "")</f>
        <v/>
      </c>
      <c r="DH91" s="2" t="str">
        <f t="shared" ref="DH91:DH154" si="123">IF(AND(JL91 &lt; $DI$22, $B91 &gt; P$7, $B91 &lt; P$233), P91, "")</f>
        <v/>
      </c>
      <c r="DI91" s="2" t="str">
        <f t="shared" ref="DI91:DI154" si="124">IF(AND(JM91 &lt; $DI$22, $B91 &gt; Q$7, $B91 &lt; Q$233), Q91, "")</f>
        <v/>
      </c>
      <c r="DK91" s="2">
        <f t="shared" si="90"/>
        <v>85.277710526315786</v>
      </c>
      <c r="DL91" s="2">
        <f t="shared" si="90"/>
        <v>84.829026480836248</v>
      </c>
      <c r="DM91" s="2">
        <f t="shared" si="90"/>
        <v>82.746205574912921</v>
      </c>
      <c r="DN91" s="2">
        <f t="shared" si="90"/>
        <v>87.303225940631492</v>
      </c>
      <c r="DO91" s="2">
        <f t="shared" si="90"/>
        <v>86.746553005134402</v>
      </c>
      <c r="DP91" s="2">
        <f t="shared" si="90"/>
        <v>86.181934460887973</v>
      </c>
      <c r="DQ91" s="2">
        <f t="shared" si="90"/>
        <v>83.582832376925396</v>
      </c>
      <c r="DR91" s="2">
        <f t="shared" si="90"/>
        <v>80.079960535588441</v>
      </c>
      <c r="DS91" s="2">
        <f t="shared" si="90"/>
        <v>82.46458139534883</v>
      </c>
      <c r="DT91" s="2">
        <f t="shared" si="90"/>
        <v>78.417975838115382</v>
      </c>
      <c r="DU91" s="2">
        <f t="shared" si="90"/>
        <v>77.141163092721214</v>
      </c>
      <c r="DV91" s="2">
        <f t="shared" si="90"/>
        <v>80.325629115070967</v>
      </c>
      <c r="DW91" s="2">
        <f t="shared" si="90"/>
        <v>81.12878933856841</v>
      </c>
      <c r="DX91" s="2">
        <f t="shared" si="90"/>
        <v>79.969728412068193</v>
      </c>
      <c r="DY91" s="2">
        <f t="shared" si="90"/>
        <v>74.044999999999987</v>
      </c>
      <c r="EA91" s="2">
        <f t="shared" si="94"/>
        <v>66.44256005816905</v>
      </c>
      <c r="EB91" s="2">
        <f t="shared" si="91"/>
        <v>68.097467527804625</v>
      </c>
      <c r="EC91" s="2">
        <f t="shared" si="91"/>
        <v>65.661908547625046</v>
      </c>
      <c r="ED91" s="2">
        <f t="shared" si="91"/>
        <v>68.129338493304971</v>
      </c>
      <c r="EE91" s="2">
        <f t="shared" si="91"/>
        <v>68.656102744148498</v>
      </c>
      <c r="EF91" s="2">
        <f t="shared" si="91"/>
        <v>70.998164558938299</v>
      </c>
      <c r="EG91" s="2">
        <f t="shared" si="91"/>
        <v>69.592975703324797</v>
      </c>
      <c r="EH91" s="2">
        <f t="shared" si="91"/>
        <v>69.542377599933985</v>
      </c>
      <c r="EI91" s="2">
        <f t="shared" si="91"/>
        <v>70.184652927400464</v>
      </c>
      <c r="EJ91" s="2">
        <f t="shared" si="91"/>
        <v>67.522843247462916</v>
      </c>
      <c r="EK91" s="2">
        <f t="shared" si="91"/>
        <v>66.471846103169284</v>
      </c>
      <c r="EL91" s="2">
        <f t="shared" si="91"/>
        <v>64.86509151124703</v>
      </c>
      <c r="EM91" s="2">
        <f t="shared" si="91"/>
        <v>66.361001891094006</v>
      </c>
      <c r="EN91" s="2">
        <f t="shared" si="91"/>
        <v>65.72987247102472</v>
      </c>
      <c r="EO91" s="2">
        <f t="shared" si="91"/>
        <v>65.955656915739269</v>
      </c>
      <c r="EQ91" s="2">
        <f t="shared" si="92"/>
        <v>66.44256005816905</v>
      </c>
      <c r="ER91" s="2">
        <f t="shared" si="92"/>
        <v>66.586751657107769</v>
      </c>
      <c r="ES91" s="2">
        <f t="shared" si="92"/>
        <v>66.446183885895266</v>
      </c>
      <c r="ET91" s="2">
        <f t="shared" si="92"/>
        <v>67.708593611922666</v>
      </c>
      <c r="EU91" s="2">
        <f t="shared" si="92"/>
        <v>68.629918702249682</v>
      </c>
      <c r="EV91" s="2">
        <f t="shared" si="92"/>
        <v>70.81917855963259</v>
      </c>
      <c r="EW91" s="2">
        <f t="shared" si="92"/>
        <v>69.060423285383436</v>
      </c>
      <c r="EX91" s="2">
        <f t="shared" si="92"/>
        <v>69.367558818019589</v>
      </c>
      <c r="EY91" s="2">
        <f t="shared" si="92"/>
        <v>69.805937455109742</v>
      </c>
      <c r="EZ91" s="2">
        <f t="shared" si="92"/>
        <v>67.64970073023963</v>
      </c>
      <c r="FA91" s="2">
        <f t="shared" si="92"/>
        <v>66.658595341329374</v>
      </c>
      <c r="FB91" s="2">
        <f t="shared" si="92"/>
        <v>65.271705597712128</v>
      </c>
      <c r="FC91" s="2">
        <f t="shared" si="92"/>
        <v>66.580798230093777</v>
      </c>
      <c r="FD91" s="2">
        <f t="shared" si="92"/>
        <v>65.86040424942189</v>
      </c>
      <c r="FE91" s="2">
        <f t="shared" si="92"/>
        <v>67.839164927062285</v>
      </c>
      <c r="FG91" s="2">
        <f t="shared" si="93"/>
        <v>0.90913705990474802</v>
      </c>
      <c r="FH91" s="2">
        <f t="shared" si="93"/>
        <v>0.88816910405260019</v>
      </c>
      <c r="FI91" s="2">
        <f t="shared" si="93"/>
        <v>0.88921641577553623</v>
      </c>
      <c r="FJ91" s="2">
        <f t="shared" si="93"/>
        <v>0.88616832559650516</v>
      </c>
      <c r="FK91" s="2">
        <f t="shared" si="93"/>
        <v>0.87030729110634009</v>
      </c>
      <c r="FL91" s="2">
        <f t="shared" si="93"/>
        <v>0.87320096245556023</v>
      </c>
      <c r="FM91" s="2">
        <f t="shared" si="93"/>
        <v>0.87737453385136044</v>
      </c>
      <c r="FN91" s="2">
        <f t="shared" si="93"/>
        <v>0.86335086572145037</v>
      </c>
      <c r="FO91" s="2">
        <f t="shared" si="93"/>
        <v>0.86338835419401461</v>
      </c>
      <c r="FP91" s="2">
        <f t="shared" si="93"/>
        <v>0.86752543482753253</v>
      </c>
      <c r="FQ91" s="2">
        <f t="shared" si="93"/>
        <v>0.87035355996245811</v>
      </c>
      <c r="FR91" s="2">
        <f t="shared" si="93"/>
        <v>0.87244638956358089</v>
      </c>
      <c r="FS91" s="2">
        <f t="shared" si="93"/>
        <v>0.87163159324872586</v>
      </c>
      <c r="FT91" s="2">
        <f t="shared" si="93"/>
        <v>0.88467301511307239</v>
      </c>
      <c r="FU91" s="2">
        <f t="shared" si="93"/>
        <v>0.84669631587437721</v>
      </c>
      <c r="FW91" s="2">
        <f t="shared" si="82"/>
        <v>2.1195104522123447E-13</v>
      </c>
      <c r="FX91" s="2">
        <f t="shared" si="82"/>
        <v>3.6694499220139669E-4</v>
      </c>
      <c r="FY91" s="2">
        <f t="shared" si="82"/>
        <v>3.1320211456403957E-4</v>
      </c>
      <c r="FZ91" s="2">
        <f t="shared" si="82"/>
        <v>3.3604133533968411E-4</v>
      </c>
      <c r="GA91" s="2">
        <f t="shared" si="82"/>
        <v>2.8576031074310586E-4</v>
      </c>
      <c r="GB91" s="2">
        <f t="shared" si="82"/>
        <v>2.5138120029183483E-4</v>
      </c>
      <c r="GC91" s="2">
        <f t="shared" si="82"/>
        <v>2.6823883178219262E-4</v>
      </c>
      <c r="GD91" s="2">
        <f t="shared" si="82"/>
        <v>2.4884378486160567E-4</v>
      </c>
      <c r="GE91" s="2">
        <f t="shared" si="82"/>
        <v>2.7288801622982352E-4</v>
      </c>
      <c r="GF91" s="2">
        <f t="shared" si="82"/>
        <v>2.7964133125218553E-4</v>
      </c>
      <c r="GG91" s="2">
        <f t="shared" si="82"/>
        <v>2.9527571467908507E-4</v>
      </c>
      <c r="GH91" s="2">
        <f t="shared" si="82"/>
        <v>3.0858537599388414E-4</v>
      </c>
      <c r="GI91" s="2">
        <f t="shared" si="82"/>
        <v>2.4899828907280308E-4</v>
      </c>
      <c r="GJ91" s="2">
        <f t="shared" si="82"/>
        <v>1.8212439058515415E-4</v>
      </c>
      <c r="GK91" s="2">
        <f t="shared" si="82"/>
        <v>1.3697763412326311E-4</v>
      </c>
      <c r="GM91" s="86">
        <f t="shared" si="83"/>
        <v>0.57564070590018768</v>
      </c>
      <c r="GN91" s="86">
        <f t="shared" si="83"/>
        <v>0.61788074239868318</v>
      </c>
      <c r="GO91" s="86">
        <f t="shared" si="83"/>
        <v>0.61291785083521255</v>
      </c>
      <c r="GP91" s="86">
        <f t="shared" si="83"/>
        <v>0.49547563362409497</v>
      </c>
      <c r="GQ91" s="86">
        <f t="shared" si="83"/>
        <v>0.60126267669735811</v>
      </c>
      <c r="GR91" s="86">
        <f t="shared" si="83"/>
        <v>0.58160054615073864</v>
      </c>
      <c r="GS91" s="86">
        <f t="shared" si="83"/>
        <v>0.41628815480442477</v>
      </c>
      <c r="GT91" s="86">
        <f t="shared" si="83"/>
        <v>0.50195469297210837</v>
      </c>
      <c r="GU91" s="86">
        <f t="shared" si="83"/>
        <v>0.47537169454239703</v>
      </c>
      <c r="GV91" s="86">
        <f t="shared" si="83"/>
        <v>0.55886302315658032</v>
      </c>
      <c r="GW91" s="86">
        <f t="shared" si="83"/>
        <v>0.53099801124488932</v>
      </c>
      <c r="GX91" s="86">
        <f t="shared" si="83"/>
        <v>0.4952540176984403</v>
      </c>
      <c r="GY91" s="86">
        <f t="shared" si="83"/>
        <v>0.55321894480313138</v>
      </c>
      <c r="GZ91" s="86">
        <f t="shared" si="83"/>
        <v>0.50209556048030268</v>
      </c>
      <c r="HA91" s="86">
        <f t="shared" si="83"/>
        <v>0.53584794371718869</v>
      </c>
      <c r="HC91" s="86">
        <f t="shared" si="73"/>
        <v>3.9748023705387285E-3</v>
      </c>
      <c r="HD91" s="86">
        <f t="shared" si="73"/>
        <v>2.1258098078065974E-3</v>
      </c>
      <c r="HE91" s="86">
        <f t="shared" si="73"/>
        <v>2.0476619402403627E-3</v>
      </c>
      <c r="HF91" s="86">
        <f t="shared" si="73"/>
        <v>1.9795923797195913E-3</v>
      </c>
      <c r="HG91" s="86">
        <f t="shared" si="87"/>
        <v>6.6113617928996275E-4</v>
      </c>
      <c r="HH91" s="86">
        <f t="shared" si="87"/>
        <v>1.2768859102453168E-3</v>
      </c>
      <c r="HI91" s="86">
        <f t="shared" si="87"/>
        <v>1.4077896877426521E-3</v>
      </c>
      <c r="HJ91" s="86">
        <f t="shared" si="87"/>
        <v>1.5983216218419679E-3</v>
      </c>
      <c r="HK91" s="86">
        <f t="shared" si="87"/>
        <v>2.1027175415541909E-3</v>
      </c>
      <c r="HL91" s="86">
        <f t="shared" si="87"/>
        <v>1.333810073369082E-3</v>
      </c>
      <c r="HM91" s="86">
        <f t="shared" si="87"/>
        <v>1.3295984255325478E-3</v>
      </c>
      <c r="HN91" s="86">
        <f t="shared" si="87"/>
        <v>1.8417469718547898E-3</v>
      </c>
      <c r="HO91" s="86">
        <f t="shared" si="87"/>
        <v>2.2170966135885389E-3</v>
      </c>
      <c r="HP91" s="86">
        <f t="shared" si="87"/>
        <v>1.5284005326688061E-3</v>
      </c>
      <c r="HQ91" s="86">
        <f t="shared" si="87"/>
        <v>1.7400506554321568E-4</v>
      </c>
      <c r="HS91" s="86">
        <f t="shared" si="84"/>
        <v>1.2117211182291808E-115</v>
      </c>
      <c r="HT91" s="86">
        <f t="shared" si="84"/>
        <v>8.337597750153936E-26</v>
      </c>
      <c r="HU91" s="86">
        <f t="shared" si="84"/>
        <v>5.6788605109235314E-27</v>
      </c>
      <c r="HV91" s="86">
        <f t="shared" si="84"/>
        <v>2.2266344125612182E-30</v>
      </c>
      <c r="HW91" s="86">
        <f t="shared" si="84"/>
        <v>2.5073084653833391E-35</v>
      </c>
      <c r="HX91" s="86">
        <f t="shared" si="84"/>
        <v>7.4297050334517832E-32</v>
      </c>
      <c r="HY91" s="86">
        <f t="shared" si="84"/>
        <v>7.8729460081611555E-34</v>
      </c>
      <c r="HZ91" s="86">
        <f t="shared" si="84"/>
        <v>1.9904215486896236E-32</v>
      </c>
      <c r="IA91" s="86">
        <f t="shared" si="84"/>
        <v>1.8843848024473206E-31</v>
      </c>
      <c r="IB91" s="86">
        <f t="shared" si="84"/>
        <v>7.1811953066922494E-33</v>
      </c>
      <c r="IC91" s="86">
        <f t="shared" si="84"/>
        <v>4.4723948932673117E-32</v>
      </c>
      <c r="ID91" s="86">
        <f t="shared" si="84"/>
        <v>6.4183573470979554E-31</v>
      </c>
      <c r="IE91" s="86">
        <f t="shared" si="84"/>
        <v>5.7059544343869252E-28</v>
      </c>
      <c r="IF91" s="86">
        <f t="shared" si="84"/>
        <v>2.9819655832003182E-19</v>
      </c>
      <c r="IG91" s="86">
        <f t="shared" si="84"/>
        <v>1.3485341945066529E-14</v>
      </c>
      <c r="II91" s="86">
        <f t="shared" si="85"/>
        <v>0</v>
      </c>
      <c r="IJ91" s="86">
        <f t="shared" si="85"/>
        <v>4.4860722577206433E-167</v>
      </c>
      <c r="IK91" s="86">
        <f t="shared" si="85"/>
        <v>1.2736490912932395E-176</v>
      </c>
      <c r="IL91" s="86">
        <f t="shared" si="85"/>
        <v>1.5709889966426764E-203</v>
      </c>
      <c r="IM91" s="86">
        <f t="shared" si="85"/>
        <v>7.7849028473972804E-233</v>
      </c>
      <c r="IN91" s="86">
        <f t="shared" si="85"/>
        <v>8.305804110049214E-209</v>
      </c>
      <c r="IO91" s="86">
        <f t="shared" si="85"/>
        <v>9.8554729475132486E-226</v>
      </c>
      <c r="IP91" s="86">
        <f t="shared" si="85"/>
        <v>1.6473128825707634E-214</v>
      </c>
      <c r="IQ91" s="86">
        <f t="shared" si="85"/>
        <v>1.7568626605822502E-208</v>
      </c>
      <c r="IR91" s="86">
        <f t="shared" si="85"/>
        <v>7.4920077767634857E-217</v>
      </c>
      <c r="IS91" s="86">
        <f t="shared" si="85"/>
        <v>2.2081512343912448E-210</v>
      </c>
      <c r="IT91" s="86">
        <f t="shared" si="85"/>
        <v>3.1478929992126247E-203</v>
      </c>
      <c r="IU91" s="86">
        <f t="shared" si="85"/>
        <v>1.2940596785792958E-180</v>
      </c>
      <c r="IV91" s="86">
        <f t="shared" si="85"/>
        <v>1.4294441393675172E-72</v>
      </c>
      <c r="IW91" s="86">
        <f t="shared" si="85"/>
        <v>3.6613560821190891E-44</v>
      </c>
      <c r="IY91" s="86">
        <f t="shared" si="86"/>
        <v>0.57961550827072639</v>
      </c>
      <c r="IZ91" s="86">
        <f t="shared" si="86"/>
        <v>0.62000655220648981</v>
      </c>
      <c r="JA91" s="86">
        <f t="shared" si="86"/>
        <v>0.61496551277545286</v>
      </c>
      <c r="JB91" s="86">
        <f t="shared" si="86"/>
        <v>0.49745522600381453</v>
      </c>
      <c r="JC91" s="86">
        <f t="shared" si="86"/>
        <v>0.60192381287664809</v>
      </c>
      <c r="JD91" s="86">
        <f t="shared" si="86"/>
        <v>0.58287743206098397</v>
      </c>
      <c r="JE91" s="86">
        <f t="shared" si="86"/>
        <v>0.4176959444921674</v>
      </c>
      <c r="JF91" s="86">
        <f t="shared" si="86"/>
        <v>0.5035530145939503</v>
      </c>
      <c r="JG91" s="86">
        <f t="shared" si="86"/>
        <v>0.47747441208395119</v>
      </c>
      <c r="JH91" s="86">
        <f t="shared" si="86"/>
        <v>0.5601968332299494</v>
      </c>
      <c r="JI91" s="86">
        <f t="shared" si="86"/>
        <v>0.53232760967042192</v>
      </c>
      <c r="JJ91" s="86">
        <f t="shared" si="86"/>
        <v>0.49709576467029509</v>
      </c>
      <c r="JK91" s="86">
        <f t="shared" si="86"/>
        <v>0.55543604141671987</v>
      </c>
      <c r="JL91" s="86">
        <f t="shared" si="86"/>
        <v>0.50362396101297147</v>
      </c>
      <c r="JM91" s="86">
        <f t="shared" si="86"/>
        <v>0.53602194878274534</v>
      </c>
    </row>
    <row r="92" spans="2:273" x14ac:dyDescent="0.25">
      <c r="B92" s="2">
        <v>65</v>
      </c>
      <c r="C92" s="37">
        <v>157.58199999999999</v>
      </c>
      <c r="D92" s="37">
        <v>181.01499999999999</v>
      </c>
      <c r="E92" s="37">
        <v>177.01499999999999</v>
      </c>
      <c r="F92" s="37">
        <v>136.422</v>
      </c>
      <c r="G92" s="37">
        <v>165.59399999999999</v>
      </c>
      <c r="H92" s="37">
        <v>157.26599999999999</v>
      </c>
      <c r="I92" s="37">
        <v>106.062</v>
      </c>
      <c r="J92" s="37">
        <v>135.84399999999999</v>
      </c>
      <c r="K92" s="37">
        <v>131.422</v>
      </c>
      <c r="L92" s="37">
        <v>146.34399999999999</v>
      </c>
      <c r="M92" s="37">
        <v>144.96899999999999</v>
      </c>
      <c r="N92" s="37">
        <v>129.172</v>
      </c>
      <c r="O92" s="37">
        <v>152.73400000000001</v>
      </c>
      <c r="P92" s="37">
        <v>127.828</v>
      </c>
      <c r="Q92" s="37">
        <v>124.303</v>
      </c>
      <c r="S92" s="4">
        <f t="shared" si="88"/>
        <v>154.61475120559598</v>
      </c>
      <c r="T92" s="4">
        <f t="shared" si="88"/>
        <v>167.53898870258791</v>
      </c>
      <c r="U92" s="4">
        <f t="shared" si="88"/>
        <v>166.78727852753102</v>
      </c>
      <c r="V92" s="4">
        <f t="shared" si="88"/>
        <v>127.56799500659505</v>
      </c>
      <c r="W92" s="4">
        <f t="shared" si="88"/>
        <v>154.71319106016819</v>
      </c>
      <c r="X92" s="4">
        <f t="shared" si="88"/>
        <v>149.61357513247245</v>
      </c>
      <c r="Y92" s="4">
        <f t="shared" si="88"/>
        <v>114.11745158489447</v>
      </c>
      <c r="Z92" s="4">
        <f t="shared" si="88"/>
        <v>134.54013382767008</v>
      </c>
      <c r="AA92" s="4">
        <f t="shared" si="88"/>
        <v>124.16575621806444</v>
      </c>
      <c r="AB92" s="4">
        <f t="shared" si="88"/>
        <v>139.36027391780496</v>
      </c>
      <c r="AC92" s="4">
        <f t="shared" si="88"/>
        <v>141.53805276855255</v>
      </c>
      <c r="AD92" s="4">
        <f t="shared" si="88"/>
        <v>118.96510013328712</v>
      </c>
      <c r="AE92" s="4">
        <f t="shared" si="88"/>
        <v>141.83267537920693</v>
      </c>
      <c r="AF92" s="4">
        <f t="shared" si="88"/>
        <v>123.74648082341032</v>
      </c>
      <c r="AG92" s="4">
        <f t="shared" si="88"/>
        <v>118.28371598407384</v>
      </c>
      <c r="AI92" s="4">
        <f t="shared" si="89"/>
        <v>2.9672487944040142</v>
      </c>
      <c r="AJ92" s="4">
        <f t="shared" si="89"/>
        <v>13.476011297412072</v>
      </c>
      <c r="AK92" s="4">
        <f t="shared" si="89"/>
        <v>10.227721472468971</v>
      </c>
      <c r="AL92" s="4">
        <f t="shared" si="89"/>
        <v>8.8540049934049421</v>
      </c>
      <c r="AM92" s="4">
        <f t="shared" si="89"/>
        <v>10.880808939831809</v>
      </c>
      <c r="AN92" s="4">
        <f t="shared" si="89"/>
        <v>7.652424867527543</v>
      </c>
      <c r="AO92" s="4">
        <f t="shared" si="89"/>
        <v>-8.0554515848944703</v>
      </c>
      <c r="AP92" s="4">
        <f t="shared" si="89"/>
        <v>1.3038661723299185</v>
      </c>
      <c r="AQ92" s="4">
        <f t="shared" si="89"/>
        <v>7.2562437819355523</v>
      </c>
      <c r="AR92" s="4">
        <f t="shared" si="89"/>
        <v>6.9837260821950338</v>
      </c>
      <c r="AS92" s="4">
        <f t="shared" si="89"/>
        <v>3.4309472314474476</v>
      </c>
      <c r="AT92" s="4">
        <f t="shared" si="89"/>
        <v>10.206899866712874</v>
      </c>
      <c r="AU92" s="4">
        <f t="shared" si="89"/>
        <v>10.901324620793076</v>
      </c>
      <c r="AV92" s="4">
        <f t="shared" si="89"/>
        <v>4.0815191765896799</v>
      </c>
      <c r="AW92" s="4">
        <f t="shared" si="89"/>
        <v>6.0192840159261607</v>
      </c>
      <c r="AY92" s="2">
        <f t="shared" si="80"/>
        <v>67.985742199044083</v>
      </c>
      <c r="AZ92" s="2">
        <f t="shared" si="80"/>
        <v>69.761910542173325</v>
      </c>
      <c r="BA92" s="2">
        <f t="shared" si="80"/>
        <v>67.392608567038479</v>
      </c>
      <c r="BB92" s="2">
        <f t="shared" si="80"/>
        <v>70.099215041682854</v>
      </c>
      <c r="BC92" s="2">
        <f t="shared" si="80"/>
        <v>70.790243539902491</v>
      </c>
      <c r="BD92" s="2">
        <f t="shared" si="80"/>
        <v>72.729679098245839</v>
      </c>
      <c r="BE92" s="2">
        <f t="shared" si="80"/>
        <v>71.127328381727466</v>
      </c>
      <c r="BF92" s="2">
        <f t="shared" si="80"/>
        <v>70.816466394483513</v>
      </c>
      <c r="BG92" s="2">
        <f t="shared" si="80"/>
        <v>71.671618147166683</v>
      </c>
      <c r="BH92" s="2">
        <f t="shared" si="80"/>
        <v>68.805134519597303</v>
      </c>
      <c r="BI92" s="2">
        <f t="shared" si="80"/>
        <v>67.696981344524545</v>
      </c>
      <c r="BJ92" s="2">
        <f t="shared" si="80"/>
        <v>66.655164798937932</v>
      </c>
      <c r="BK92" s="2">
        <f t="shared" si="80"/>
        <v>68.06483264345519</v>
      </c>
      <c r="BL92" s="2">
        <f t="shared" si="80"/>
        <v>67.199794866961327</v>
      </c>
      <c r="BM92" s="2">
        <f t="shared" si="80"/>
        <v>67.08608840251307</v>
      </c>
      <c r="BO92" s="2" t="str">
        <f t="shared" si="95"/>
        <v/>
      </c>
      <c r="BP92" s="2" t="str">
        <f t="shared" si="96"/>
        <v/>
      </c>
      <c r="BQ92" s="2" t="str">
        <f t="shared" si="97"/>
        <v/>
      </c>
      <c r="BR92" s="2" t="str">
        <f t="shared" si="98"/>
        <v/>
      </c>
      <c r="BS92" s="2" t="str">
        <f t="shared" si="99"/>
        <v/>
      </c>
      <c r="BT92" s="2" t="str">
        <f t="shared" si="100"/>
        <v/>
      </c>
      <c r="BU92" s="2" t="str">
        <f t="shared" si="101"/>
        <v/>
      </c>
      <c r="BV92" s="2" t="str">
        <f t="shared" si="102"/>
        <v/>
      </c>
      <c r="BW92" s="2" t="str">
        <f t="shared" si="103"/>
        <v/>
      </c>
      <c r="BX92" s="2" t="str">
        <f t="shared" si="104"/>
        <v/>
      </c>
      <c r="BY92" s="2" t="str">
        <f t="shared" si="105"/>
        <v/>
      </c>
      <c r="BZ92" s="2" t="str">
        <f t="shared" si="106"/>
        <v/>
      </c>
      <c r="CA92" s="2" t="str">
        <f t="shared" si="107"/>
        <v/>
      </c>
      <c r="CB92" s="2" t="str">
        <f t="shared" si="108"/>
        <v/>
      </c>
      <c r="CC92" s="2" t="str">
        <f t="shared" si="109"/>
        <v/>
      </c>
      <c r="CE92" s="2" t="str">
        <f t="shared" si="81"/>
        <v/>
      </c>
      <c r="CF92" s="2" t="str">
        <f t="shared" si="81"/>
        <v/>
      </c>
      <c r="CG92" s="2" t="str">
        <f t="shared" si="81"/>
        <v/>
      </c>
      <c r="CH92" s="2" t="str">
        <f t="shared" si="81"/>
        <v/>
      </c>
      <c r="CI92" s="2" t="str">
        <f t="shared" si="81"/>
        <v/>
      </c>
      <c r="CJ92" s="2" t="str">
        <f t="shared" si="81"/>
        <v/>
      </c>
      <c r="CK92" s="2" t="str">
        <f t="shared" si="81"/>
        <v/>
      </c>
      <c r="CL92" s="2" t="str">
        <f t="shared" si="81"/>
        <v/>
      </c>
      <c r="CM92" s="2" t="str">
        <f t="shared" si="81"/>
        <v/>
      </c>
      <c r="CN92" s="2" t="str">
        <f t="shared" si="81"/>
        <v/>
      </c>
      <c r="CO92" s="2" t="str">
        <f t="shared" si="81"/>
        <v/>
      </c>
      <c r="CP92" s="2" t="str">
        <f t="shared" si="81"/>
        <v/>
      </c>
      <c r="CQ92" s="2" t="str">
        <f t="shared" si="81"/>
        <v/>
      </c>
      <c r="CR92" s="2" t="str">
        <f t="shared" si="81"/>
        <v/>
      </c>
      <c r="CS92" s="2" t="str">
        <f t="shared" si="81"/>
        <v/>
      </c>
      <c r="CU92" s="2" t="str">
        <f t="shared" si="110"/>
        <v/>
      </c>
      <c r="CV92" s="2" t="str">
        <f t="shared" si="111"/>
        <v/>
      </c>
      <c r="CW92" s="2" t="str">
        <f t="shared" si="112"/>
        <v/>
      </c>
      <c r="CX92" s="2" t="str">
        <f t="shared" si="113"/>
        <v/>
      </c>
      <c r="CY92" s="2" t="str">
        <f t="shared" si="114"/>
        <v/>
      </c>
      <c r="CZ92" s="2" t="str">
        <f t="shared" si="115"/>
        <v/>
      </c>
      <c r="DA92" s="2" t="str">
        <f t="shared" si="116"/>
        <v/>
      </c>
      <c r="DB92" s="2" t="str">
        <f t="shared" si="117"/>
        <v/>
      </c>
      <c r="DC92" s="2" t="str">
        <f t="shared" si="118"/>
        <v/>
      </c>
      <c r="DD92" s="2" t="str">
        <f t="shared" si="119"/>
        <v/>
      </c>
      <c r="DE92" s="2" t="str">
        <f t="shared" si="120"/>
        <v/>
      </c>
      <c r="DF92" s="2" t="str">
        <f t="shared" si="121"/>
        <v/>
      </c>
      <c r="DG92" s="2" t="str">
        <f t="shared" si="122"/>
        <v/>
      </c>
      <c r="DH92" s="2" t="str">
        <f t="shared" si="123"/>
        <v/>
      </c>
      <c r="DI92" s="2" t="str">
        <f t="shared" si="124"/>
        <v/>
      </c>
      <c r="DK92" s="2">
        <f t="shared" si="90"/>
        <v>85.54243400809716</v>
      </c>
      <c r="DL92" s="2">
        <f t="shared" si="90"/>
        <v>85.039778745644611</v>
      </c>
      <c r="DM92" s="2">
        <f t="shared" si="90"/>
        <v>82.949936411149849</v>
      </c>
      <c r="DN92" s="2">
        <f t="shared" si="90"/>
        <v>87.588476892742349</v>
      </c>
      <c r="DO92" s="2">
        <f t="shared" si="90"/>
        <v>86.981936877076421</v>
      </c>
      <c r="DP92" s="2">
        <f t="shared" si="90"/>
        <v>86.39976744186049</v>
      </c>
      <c r="DQ92" s="2">
        <f t="shared" si="90"/>
        <v>83.765322259136212</v>
      </c>
      <c r="DR92" s="2">
        <f t="shared" si="90"/>
        <v>80.176542494714596</v>
      </c>
      <c r="DS92" s="2">
        <f t="shared" si="90"/>
        <v>82.619504983388694</v>
      </c>
      <c r="DT92" s="2">
        <f t="shared" si="90"/>
        <v>78.562169435215949</v>
      </c>
      <c r="DU92" s="2">
        <f t="shared" si="90"/>
        <v>77.272083056478394</v>
      </c>
      <c r="DV92" s="2">
        <f t="shared" si="90"/>
        <v>80.544053156146177</v>
      </c>
      <c r="DW92" s="2">
        <f t="shared" si="90"/>
        <v>81.353102990033236</v>
      </c>
      <c r="DX92" s="2">
        <f t="shared" si="90"/>
        <v>80.20209928963078</v>
      </c>
      <c r="DY92" s="2">
        <f t="shared" si="90"/>
        <v>74.220951219512187</v>
      </c>
      <c r="EA92" s="2">
        <f t="shared" si="94"/>
        <v>66.38544697424922</v>
      </c>
      <c r="EB92" s="2">
        <f t="shared" si="91"/>
        <v>68.008172016721247</v>
      </c>
      <c r="EC92" s="2">
        <f t="shared" si="91"/>
        <v>65.624637825945811</v>
      </c>
      <c r="ED92" s="2">
        <f t="shared" si="91"/>
        <v>68.050495735827809</v>
      </c>
      <c r="EE92" s="2">
        <f t="shared" si="91"/>
        <v>68.589682566585935</v>
      </c>
      <c r="EF92" s="2">
        <f t="shared" si="91"/>
        <v>70.919339890710361</v>
      </c>
      <c r="EG92" s="2">
        <f t="shared" si="91"/>
        <v>69.516581841432213</v>
      </c>
      <c r="EH92" s="2">
        <f t="shared" si="91"/>
        <v>69.465384192071269</v>
      </c>
      <c r="EI92" s="2">
        <f t="shared" si="91"/>
        <v>70.091909601873525</v>
      </c>
      <c r="EJ92" s="2">
        <f t="shared" si="91"/>
        <v>67.446251756440276</v>
      </c>
      <c r="EK92" s="2">
        <f t="shared" si="91"/>
        <v>66.396120899293237</v>
      </c>
      <c r="EL92" s="2">
        <f t="shared" si="91"/>
        <v>64.803095427459425</v>
      </c>
      <c r="EM92" s="2">
        <f t="shared" si="91"/>
        <v>66.279949224126156</v>
      </c>
      <c r="EN92" s="2">
        <f t="shared" si="91"/>
        <v>65.653912531199808</v>
      </c>
      <c r="EO92" s="2">
        <f t="shared" si="91"/>
        <v>65.907590461049281</v>
      </c>
      <c r="EQ92" s="2">
        <f t="shared" si="92"/>
        <v>66.38544697424922</v>
      </c>
      <c r="ER92" s="2">
        <f t="shared" si="92"/>
        <v>66.530873748241106</v>
      </c>
      <c r="ES92" s="2">
        <f t="shared" si="92"/>
        <v>66.392381282135659</v>
      </c>
      <c r="ET92" s="2">
        <f t="shared" si="92"/>
        <v>67.638798621278269</v>
      </c>
      <c r="EU92" s="2">
        <f t="shared" si="92"/>
        <v>68.564014046748511</v>
      </c>
      <c r="EV92" s="2">
        <f t="shared" si="92"/>
        <v>70.74418370267847</v>
      </c>
      <c r="EW92" s="2">
        <f t="shared" si="92"/>
        <v>68.995564382921188</v>
      </c>
      <c r="EX92" s="2">
        <f t="shared" si="92"/>
        <v>69.294379696912941</v>
      </c>
      <c r="EY92" s="2">
        <f t="shared" si="92"/>
        <v>69.721452215808696</v>
      </c>
      <c r="EZ92" s="2">
        <f t="shared" si="92"/>
        <v>67.570262286656543</v>
      </c>
      <c r="FA92" s="2">
        <f t="shared" si="92"/>
        <v>66.578788076979336</v>
      </c>
      <c r="FB92" s="2">
        <f t="shared" si="92"/>
        <v>65.20073420673522</v>
      </c>
      <c r="FC92" s="2">
        <f t="shared" si="92"/>
        <v>66.495101101268347</v>
      </c>
      <c r="FD92" s="2">
        <f t="shared" si="92"/>
        <v>65.780516913503064</v>
      </c>
      <c r="FE92" s="2">
        <f t="shared" si="92"/>
        <v>67.74149182437084</v>
      </c>
      <c r="FG92" s="2">
        <f t="shared" si="93"/>
        <v>0.91646414846095903</v>
      </c>
      <c r="FH92" s="2">
        <f t="shared" si="93"/>
        <v>0.89699545561793892</v>
      </c>
      <c r="FI92" s="2">
        <f t="shared" si="93"/>
        <v>0.89796960309493634</v>
      </c>
      <c r="FJ92" s="2">
        <f t="shared" si="93"/>
        <v>0.89513394555848846</v>
      </c>
      <c r="FK92" s="2">
        <f t="shared" si="93"/>
        <v>0.88035349127617701</v>
      </c>
      <c r="FL92" s="2">
        <f t="shared" si="93"/>
        <v>0.88305313406982022</v>
      </c>
      <c r="FM92" s="2">
        <f t="shared" si="93"/>
        <v>0.88694440843649758</v>
      </c>
      <c r="FN92" s="2">
        <f t="shared" si="93"/>
        <v>0.87385781985499233</v>
      </c>
      <c r="FO92" s="2">
        <f t="shared" si="93"/>
        <v>0.87389284687513091</v>
      </c>
      <c r="FP92" s="2">
        <f t="shared" si="93"/>
        <v>0.87775685469572795</v>
      </c>
      <c r="FQ92" s="2">
        <f t="shared" si="93"/>
        <v>0.88039666861903731</v>
      </c>
      <c r="FR92" s="2">
        <f t="shared" si="93"/>
        <v>0.88234929135281981</v>
      </c>
      <c r="FS92" s="2">
        <f t="shared" si="93"/>
        <v>0.88158916790495845</v>
      </c>
      <c r="FT92" s="2">
        <f t="shared" si="93"/>
        <v>0.89374228695585123</v>
      </c>
      <c r="FU92" s="2">
        <f t="shared" si="93"/>
        <v>0.858273622400334</v>
      </c>
      <c r="FW92" s="2">
        <f t="shared" si="82"/>
        <v>2.323996997348378E-13</v>
      </c>
      <c r="FX92" s="2">
        <f t="shared" si="82"/>
        <v>4.0233293966521471E-4</v>
      </c>
      <c r="FY92" s="2">
        <f t="shared" si="82"/>
        <v>3.4340891275818161E-4</v>
      </c>
      <c r="FZ92" s="2">
        <f t="shared" si="82"/>
        <v>3.6845005180826068E-4</v>
      </c>
      <c r="GA92" s="2">
        <f t="shared" si="82"/>
        <v>3.1332131189735948E-4</v>
      </c>
      <c r="GB92" s="2">
        <f t="shared" si="82"/>
        <v>2.7562732030471696E-4</v>
      </c>
      <c r="GC92" s="2">
        <f t="shared" si="82"/>
        <v>2.9411041906614072E-4</v>
      </c>
      <c r="GD92" s="2">
        <f t="shared" si="82"/>
        <v>2.7284523387826167E-4</v>
      </c>
      <c r="GE92" s="2">
        <f t="shared" si="82"/>
        <v>2.9920788231637373E-4</v>
      </c>
      <c r="GF92" s="2">
        <f t="shared" si="82"/>
        <v>3.066123502745902E-4</v>
      </c>
      <c r="GG92" s="2">
        <f t="shared" si="82"/>
        <v>3.2375415999508656E-4</v>
      </c>
      <c r="GH92" s="2">
        <f t="shared" si="82"/>
        <v>3.3834706323823086E-4</v>
      </c>
      <c r="GI92" s="2">
        <f t="shared" si="82"/>
        <v>2.7301463624040495E-4</v>
      </c>
      <c r="GJ92" s="2">
        <f t="shared" si="82"/>
        <v>1.9969191446933245E-4</v>
      </c>
      <c r="GK92" s="2">
        <f t="shared" si="82"/>
        <v>1.5019100434798856E-4</v>
      </c>
      <c r="GM92" s="86">
        <f t="shared" si="83"/>
        <v>0.48622934494964665</v>
      </c>
      <c r="GN92" s="86">
        <f t="shared" si="83"/>
        <v>0.51403376866251627</v>
      </c>
      <c r="GO92" s="86">
        <f t="shared" si="83"/>
        <v>0.52444390401876639</v>
      </c>
      <c r="GP92" s="86">
        <f t="shared" si="83"/>
        <v>0.32207953559132296</v>
      </c>
      <c r="GQ92" s="86">
        <f t="shared" si="83"/>
        <v>0.44388805755604166</v>
      </c>
      <c r="GR92" s="86">
        <f t="shared" si="83"/>
        <v>0.41770966331170489</v>
      </c>
      <c r="GS92" s="86">
        <f t="shared" si="83"/>
        <v>0.24970548742900781</v>
      </c>
      <c r="GT92" s="86">
        <f t="shared" si="83"/>
        <v>0.35144282637756369</v>
      </c>
      <c r="GU92" s="86">
        <f t="shared" si="83"/>
        <v>0.29998148897854604</v>
      </c>
      <c r="GV92" s="86">
        <f t="shared" si="83"/>
        <v>0.39112045939337575</v>
      </c>
      <c r="GW92" s="86">
        <f t="shared" si="83"/>
        <v>0.4036488945628201</v>
      </c>
      <c r="GX92" s="86">
        <f t="shared" si="83"/>
        <v>0.29798827776330949</v>
      </c>
      <c r="GY92" s="86">
        <f t="shared" si="83"/>
        <v>0.41227459116149379</v>
      </c>
      <c r="GZ92" s="86">
        <f t="shared" si="83"/>
        <v>0.35416106839624434</v>
      </c>
      <c r="HA92" s="86">
        <f t="shared" si="83"/>
        <v>0.4015509441416299</v>
      </c>
      <c r="HC92" s="86">
        <f t="shared" si="73"/>
        <v>5.8635990056272727E-3</v>
      </c>
      <c r="HD92" s="86">
        <f t="shared" si="73"/>
        <v>3.2837109743179124E-3</v>
      </c>
      <c r="HE92" s="86">
        <f t="shared" si="73"/>
        <v>3.178646490613815E-3</v>
      </c>
      <c r="HF92" s="86">
        <f t="shared" si="73"/>
        <v>3.1902205719390063E-3</v>
      </c>
      <c r="HG92" s="86">
        <f t="shared" si="87"/>
        <v>1.1393717182637197E-3</v>
      </c>
      <c r="HH92" s="86">
        <f t="shared" si="87"/>
        <v>2.0708159404863205E-3</v>
      </c>
      <c r="HI92" s="86">
        <f t="shared" si="87"/>
        <v>2.3269645406149399E-3</v>
      </c>
      <c r="HJ92" s="86">
        <f t="shared" si="87"/>
        <v>2.5849847912416718E-3</v>
      </c>
      <c r="HK92" s="86">
        <f t="shared" si="87"/>
        <v>3.3593642894015592E-3</v>
      </c>
      <c r="HL92" s="86">
        <f t="shared" si="87"/>
        <v>2.1930178485588601E-3</v>
      </c>
      <c r="HM92" s="86">
        <f t="shared" si="87"/>
        <v>2.1772332192813632E-3</v>
      </c>
      <c r="HN92" s="86">
        <f t="shared" si="87"/>
        <v>2.9608397821319914E-3</v>
      </c>
      <c r="HO92" s="86">
        <f t="shared" si="87"/>
        <v>3.4072293843114797E-3</v>
      </c>
      <c r="HP92" s="86">
        <f t="shared" si="87"/>
        <v>2.417030927155128E-3</v>
      </c>
      <c r="HQ92" s="86">
        <f t="shared" si="87"/>
        <v>3.2363508511892527E-4</v>
      </c>
      <c r="HS92" s="86">
        <f t="shared" si="84"/>
        <v>5.6518600438804094E-114</v>
      </c>
      <c r="HT92" s="86">
        <f t="shared" si="84"/>
        <v>5.4325032580147269E-25</v>
      </c>
      <c r="HU92" s="86">
        <f t="shared" si="84"/>
        <v>3.9295553314340257E-26</v>
      </c>
      <c r="HV92" s="86">
        <f t="shared" si="84"/>
        <v>2.0717216106960308E-29</v>
      </c>
      <c r="HW92" s="86">
        <f t="shared" si="84"/>
        <v>3.152059842004907E-34</v>
      </c>
      <c r="HX92" s="86">
        <f t="shared" si="84"/>
        <v>6.9497074962362509E-31</v>
      </c>
      <c r="HY92" s="86">
        <f t="shared" si="84"/>
        <v>8.8364810434292922E-33</v>
      </c>
      <c r="HZ92" s="86">
        <f t="shared" si="84"/>
        <v>1.9550586632368433E-31</v>
      </c>
      <c r="IA92" s="86">
        <f t="shared" si="84"/>
        <v>1.772110769365902E-30</v>
      </c>
      <c r="IB92" s="86">
        <f t="shared" si="84"/>
        <v>7.5016304184142008E-32</v>
      </c>
      <c r="IC92" s="86">
        <f t="shared" si="84"/>
        <v>4.4457683933313892E-31</v>
      </c>
      <c r="ID92" s="86">
        <f t="shared" si="84"/>
        <v>5.9453114563716622E-30</v>
      </c>
      <c r="IE92" s="86">
        <f t="shared" si="84"/>
        <v>3.967973333291789E-27</v>
      </c>
      <c r="IF92" s="86">
        <f t="shared" si="84"/>
        <v>1.0612159524251921E-18</v>
      </c>
      <c r="IG92" s="86">
        <f t="shared" si="84"/>
        <v>3.3345298606297734E-14</v>
      </c>
      <c r="II92" s="86">
        <f t="shared" si="85"/>
        <v>0</v>
      </c>
      <c r="IJ92" s="86">
        <f t="shared" si="85"/>
        <v>2.969489237026013E-163</v>
      </c>
      <c r="IK92" s="86">
        <f t="shared" si="85"/>
        <v>1.1687376643906199E-172</v>
      </c>
      <c r="IL92" s="86">
        <f t="shared" si="85"/>
        <v>6.441761391629642E-199</v>
      </c>
      <c r="IM92" s="86">
        <f t="shared" si="85"/>
        <v>1.1751506975627718E-227</v>
      </c>
      <c r="IN92" s="86">
        <f t="shared" si="85"/>
        <v>3.0762574180298834E-204</v>
      </c>
      <c r="IO92" s="86">
        <f t="shared" si="85"/>
        <v>9.4368274289335638E-221</v>
      </c>
      <c r="IP92" s="86">
        <f t="shared" si="85"/>
        <v>8.0466332160036174E-210</v>
      </c>
      <c r="IQ92" s="86">
        <f t="shared" si="85"/>
        <v>7.1052808216293029E-204</v>
      </c>
      <c r="IR92" s="86">
        <f t="shared" si="85"/>
        <v>4.8120294409676343E-212</v>
      </c>
      <c r="IS92" s="86">
        <f t="shared" si="85"/>
        <v>1.0917311514242751E-205</v>
      </c>
      <c r="IT92" s="86">
        <f t="shared" si="85"/>
        <v>1.1366859164662142E-198</v>
      </c>
      <c r="IU92" s="86">
        <f t="shared" si="85"/>
        <v>1.1316004413868386E-176</v>
      </c>
      <c r="IV92" s="86">
        <f t="shared" si="85"/>
        <v>4.5680052869650523E-71</v>
      </c>
      <c r="IW92" s="86">
        <f t="shared" si="85"/>
        <v>2.7371009747791049E-43</v>
      </c>
      <c r="IY92" s="86">
        <f t="shared" si="86"/>
        <v>0.49209294395527392</v>
      </c>
      <c r="IZ92" s="86">
        <f t="shared" si="86"/>
        <v>0.51731747963683417</v>
      </c>
      <c r="JA92" s="86">
        <f t="shared" si="86"/>
        <v>0.52762255050938023</v>
      </c>
      <c r="JB92" s="86">
        <f t="shared" si="86"/>
        <v>0.32526975616326198</v>
      </c>
      <c r="JC92" s="86">
        <f t="shared" si="86"/>
        <v>0.44502742927430539</v>
      </c>
      <c r="JD92" s="86">
        <f t="shared" si="86"/>
        <v>0.4197804792521912</v>
      </c>
      <c r="JE92" s="86">
        <f t="shared" si="86"/>
        <v>0.25203245196962276</v>
      </c>
      <c r="JF92" s="86">
        <f t="shared" si="86"/>
        <v>0.35402781116880538</v>
      </c>
      <c r="JG92" s="86">
        <f t="shared" si="86"/>
        <v>0.30334085326794757</v>
      </c>
      <c r="JH92" s="86">
        <f t="shared" si="86"/>
        <v>0.39331347724193461</v>
      </c>
      <c r="JI92" s="86">
        <f t="shared" si="86"/>
        <v>0.40582612778210148</v>
      </c>
      <c r="JJ92" s="86">
        <f t="shared" si="86"/>
        <v>0.30094911754544151</v>
      </c>
      <c r="JK92" s="86">
        <f t="shared" si="86"/>
        <v>0.41568182054580527</v>
      </c>
      <c r="JL92" s="86">
        <f t="shared" si="86"/>
        <v>0.35657809932339946</v>
      </c>
      <c r="JM92" s="86">
        <f t="shared" si="86"/>
        <v>0.40187457922678216</v>
      </c>
    </row>
    <row r="93" spans="2:273" x14ac:dyDescent="0.25">
      <c r="B93" s="2">
        <v>66</v>
      </c>
      <c r="C93" s="37">
        <v>132.25399999999999</v>
      </c>
      <c r="D93" s="37">
        <v>148.239</v>
      </c>
      <c r="E93" s="37">
        <v>145.791</v>
      </c>
      <c r="F93" s="37">
        <v>97.625</v>
      </c>
      <c r="G93" s="37">
        <v>113.48399999999999</v>
      </c>
      <c r="H93" s="37">
        <v>110.328</v>
      </c>
      <c r="I93" s="37">
        <v>83.233999999999995</v>
      </c>
      <c r="J93" s="37">
        <v>105.203</v>
      </c>
      <c r="K93" s="37">
        <v>103.875</v>
      </c>
      <c r="L93" s="37">
        <v>106.15600000000001</v>
      </c>
      <c r="M93" s="37">
        <v>100.297</v>
      </c>
      <c r="N93" s="37">
        <v>87.718999999999994</v>
      </c>
      <c r="O93" s="37">
        <v>112.23399999999999</v>
      </c>
      <c r="P93" s="37">
        <v>93.843999999999994</v>
      </c>
      <c r="Q93" s="37">
        <v>96.332999999999998</v>
      </c>
      <c r="S93" s="4">
        <f t="shared" si="88"/>
        <v>132.14719302441603</v>
      </c>
      <c r="T93" s="4">
        <f t="shared" si="88"/>
        <v>137.2495609168208</v>
      </c>
      <c r="U93" s="4">
        <f t="shared" si="88"/>
        <v>139.32446608761637</v>
      </c>
      <c r="V93" s="4">
        <f t="shared" si="88"/>
        <v>99.455121726607302</v>
      </c>
      <c r="W93" s="4">
        <f t="shared" si="88"/>
        <v>117.32132872089588</v>
      </c>
      <c r="X93" s="4">
        <f t="shared" si="88"/>
        <v>114.5419328954849</v>
      </c>
      <c r="Y93" s="4">
        <f t="shared" si="88"/>
        <v>91.210808802907408</v>
      </c>
      <c r="Z93" s="4">
        <f t="shared" si="88"/>
        <v>105.79662228729059</v>
      </c>
      <c r="AA93" s="4">
        <f t="shared" si="88"/>
        <v>97.091615593535195</v>
      </c>
      <c r="AB93" s="4">
        <f t="shared" si="88"/>
        <v>106.06326822403881</v>
      </c>
      <c r="AC93" s="4">
        <f t="shared" si="88"/>
        <v>113.01791334674989</v>
      </c>
      <c r="AD93" s="4">
        <f t="shared" si="88"/>
        <v>89.956180365663485</v>
      </c>
      <c r="AE93" s="4">
        <f t="shared" si="88"/>
        <v>111.90265792166585</v>
      </c>
      <c r="AF93" s="4">
        <f t="shared" si="88"/>
        <v>99.067751874578377</v>
      </c>
      <c r="AG93" s="4">
        <f t="shared" si="88"/>
        <v>96.448932259979443</v>
      </c>
      <c r="AI93" s="4">
        <f t="shared" si="89"/>
        <v>0.10680697558396446</v>
      </c>
      <c r="AJ93" s="4">
        <f t="shared" si="89"/>
        <v>10.989439083179207</v>
      </c>
      <c r="AK93" s="4">
        <f t="shared" si="89"/>
        <v>6.4665339123836247</v>
      </c>
      <c r="AL93" s="4">
        <f t="shared" si="89"/>
        <v>-1.8301217266073024</v>
      </c>
      <c r="AM93" s="4">
        <f t="shared" si="89"/>
        <v>-3.8373287208958828</v>
      </c>
      <c r="AN93" s="4">
        <f t="shared" si="89"/>
        <v>-4.213932895484902</v>
      </c>
      <c r="AO93" s="4">
        <f t="shared" si="89"/>
        <v>-7.9768088029074136</v>
      </c>
      <c r="AP93" s="4">
        <f t="shared" si="89"/>
        <v>-0.59362228729058586</v>
      </c>
      <c r="AQ93" s="4">
        <f t="shared" si="89"/>
        <v>6.7833844064648048</v>
      </c>
      <c r="AR93" s="4">
        <f t="shared" si="89"/>
        <v>9.2731775961198082E-2</v>
      </c>
      <c r="AS93" s="4">
        <f t="shared" si="89"/>
        <v>-12.720913346749896</v>
      </c>
      <c r="AT93" s="4">
        <f t="shared" si="89"/>
        <v>-2.237180365663491</v>
      </c>
      <c r="AU93" s="4">
        <f t="shared" si="89"/>
        <v>0.33134207833414564</v>
      </c>
      <c r="AV93" s="4">
        <f t="shared" si="89"/>
        <v>-5.2237518745783831</v>
      </c>
      <c r="AW93" s="4">
        <f t="shared" si="89"/>
        <v>-0.11593225997944501</v>
      </c>
      <c r="AY93" s="2">
        <f t="shared" ref="AY93:BM109" si="125">IF(OR($B93 &lt; C$230, $B93 &gt; C$233), #N/A, ((1-FG93)*DK93) + (FG93 - FW93)*EA93 + (FW93*EQ93))</f>
        <v>67.823328376455876</v>
      </c>
      <c r="AZ93" s="2">
        <f t="shared" si="125"/>
        <v>69.561288460259732</v>
      </c>
      <c r="BA93" s="2">
        <f t="shared" si="125"/>
        <v>67.237051476751873</v>
      </c>
      <c r="BB93" s="2">
        <f t="shared" si="125"/>
        <v>69.892630932423501</v>
      </c>
      <c r="BC93" s="2">
        <f t="shared" si="125"/>
        <v>70.584832541321816</v>
      </c>
      <c r="BD93" s="2">
        <f t="shared" si="125"/>
        <v>72.540692466952777</v>
      </c>
      <c r="BE93" s="2">
        <f t="shared" si="125"/>
        <v>70.950904444861109</v>
      </c>
      <c r="BF93" s="2">
        <f t="shared" si="125"/>
        <v>70.654608054046975</v>
      </c>
      <c r="BG93" s="2">
        <f t="shared" si="125"/>
        <v>71.484830643390879</v>
      </c>
      <c r="BH93" s="2">
        <f t="shared" si="125"/>
        <v>68.647339181858186</v>
      </c>
      <c r="BI93" s="2">
        <f t="shared" si="125"/>
        <v>67.542202114133985</v>
      </c>
      <c r="BJ93" s="2">
        <f t="shared" si="125"/>
        <v>66.478298864787305</v>
      </c>
      <c r="BK93" s="2">
        <f t="shared" si="125"/>
        <v>67.877201518292296</v>
      </c>
      <c r="BL93" s="2">
        <f t="shared" si="125"/>
        <v>67.031285344058972</v>
      </c>
      <c r="BM93" s="2">
        <f t="shared" si="125"/>
        <v>66.977260100476087</v>
      </c>
      <c r="BO93" s="2" t="str">
        <f t="shared" si="95"/>
        <v/>
      </c>
      <c r="BP93" s="2" t="str">
        <f t="shared" si="96"/>
        <v/>
      </c>
      <c r="BQ93" s="2" t="str">
        <f t="shared" si="97"/>
        <v/>
      </c>
      <c r="BR93" s="2" t="str">
        <f t="shared" si="98"/>
        <v/>
      </c>
      <c r="BS93" s="2" t="str">
        <f t="shared" si="99"/>
        <v/>
      </c>
      <c r="BT93" s="2" t="str">
        <f t="shared" si="100"/>
        <v/>
      </c>
      <c r="BU93" s="2" t="str">
        <f t="shared" si="101"/>
        <v/>
      </c>
      <c r="BV93" s="2" t="str">
        <f t="shared" si="102"/>
        <v/>
      </c>
      <c r="BW93" s="2" t="str">
        <f t="shared" si="103"/>
        <v/>
      </c>
      <c r="BX93" s="2" t="str">
        <f t="shared" si="104"/>
        <v/>
      </c>
      <c r="BY93" s="2" t="str">
        <f t="shared" si="105"/>
        <v/>
      </c>
      <c r="BZ93" s="2" t="str">
        <f t="shared" si="106"/>
        <v/>
      </c>
      <c r="CA93" s="2" t="str">
        <f t="shared" si="107"/>
        <v/>
      </c>
      <c r="CB93" s="2" t="str">
        <f t="shared" si="108"/>
        <v/>
      </c>
      <c r="CC93" s="2" t="str">
        <f t="shared" si="109"/>
        <v/>
      </c>
      <c r="CE93" s="2" t="str">
        <f t="shared" ref="CE93:CS109" si="126">IF(AND(IY93 &lt; $CS$22, $B93 &gt; C$231, $B93 &lt; C$232), C93, "")</f>
        <v/>
      </c>
      <c r="CF93" s="2" t="str">
        <f t="shared" si="126"/>
        <v/>
      </c>
      <c r="CG93" s="2" t="str">
        <f t="shared" si="126"/>
        <v/>
      </c>
      <c r="CH93" s="2" t="str">
        <f t="shared" si="126"/>
        <v/>
      </c>
      <c r="CI93" s="2" t="str">
        <f t="shared" si="126"/>
        <v/>
      </c>
      <c r="CJ93" s="2" t="str">
        <f t="shared" si="126"/>
        <v/>
      </c>
      <c r="CK93" s="2" t="str">
        <f t="shared" si="126"/>
        <v/>
      </c>
      <c r="CL93" s="2" t="str">
        <f t="shared" si="126"/>
        <v/>
      </c>
      <c r="CM93" s="2" t="str">
        <f t="shared" si="126"/>
        <v/>
      </c>
      <c r="CN93" s="2" t="str">
        <f t="shared" si="126"/>
        <v/>
      </c>
      <c r="CO93" s="2" t="str">
        <f t="shared" si="126"/>
        <v/>
      </c>
      <c r="CP93" s="2" t="str">
        <f t="shared" si="126"/>
        <v/>
      </c>
      <c r="CQ93" s="2" t="str">
        <f t="shared" si="126"/>
        <v/>
      </c>
      <c r="CR93" s="2" t="str">
        <f t="shared" si="126"/>
        <v/>
      </c>
      <c r="CS93" s="2" t="str">
        <f t="shared" si="126"/>
        <v/>
      </c>
      <c r="CU93" s="2" t="str">
        <f t="shared" si="110"/>
        <v/>
      </c>
      <c r="CV93" s="2" t="str">
        <f t="shared" si="111"/>
        <v/>
      </c>
      <c r="CW93" s="2" t="str">
        <f t="shared" si="112"/>
        <v/>
      </c>
      <c r="CX93" s="2" t="str">
        <f t="shared" si="113"/>
        <v/>
      </c>
      <c r="CY93" s="2" t="str">
        <f t="shared" si="114"/>
        <v/>
      </c>
      <c r="CZ93" s="2" t="str">
        <f t="shared" si="115"/>
        <v/>
      </c>
      <c r="DA93" s="2" t="str">
        <f t="shared" si="116"/>
        <v/>
      </c>
      <c r="DB93" s="2" t="str">
        <f t="shared" si="117"/>
        <v/>
      </c>
      <c r="DC93" s="2" t="str">
        <f t="shared" si="118"/>
        <v/>
      </c>
      <c r="DD93" s="2" t="str">
        <f t="shared" si="119"/>
        <v/>
      </c>
      <c r="DE93" s="2" t="str">
        <f t="shared" si="120"/>
        <v/>
      </c>
      <c r="DF93" s="2" t="str">
        <f t="shared" si="121"/>
        <v/>
      </c>
      <c r="DG93" s="2" t="str">
        <f t="shared" si="122"/>
        <v/>
      </c>
      <c r="DH93" s="2" t="str">
        <f t="shared" si="123"/>
        <v/>
      </c>
      <c r="DI93" s="2" t="str">
        <f t="shared" si="124"/>
        <v/>
      </c>
      <c r="DK93" s="2">
        <f t="shared" si="90"/>
        <v>85.807157489878534</v>
      </c>
      <c r="DL93" s="2">
        <f t="shared" si="90"/>
        <v>85.250531010452974</v>
      </c>
      <c r="DM93" s="2">
        <f t="shared" si="90"/>
        <v>83.153667247386778</v>
      </c>
      <c r="DN93" s="2">
        <f t="shared" si="90"/>
        <v>87.873727844853192</v>
      </c>
      <c r="DO93" s="2">
        <f t="shared" si="90"/>
        <v>87.217320749018427</v>
      </c>
      <c r="DP93" s="2">
        <f t="shared" si="90"/>
        <v>86.617600422832993</v>
      </c>
      <c r="DQ93" s="2">
        <f t="shared" si="90"/>
        <v>83.947812141347029</v>
      </c>
      <c r="DR93" s="2">
        <f t="shared" si="90"/>
        <v>80.273124453840737</v>
      </c>
      <c r="DS93" s="2">
        <f t="shared" si="90"/>
        <v>82.774428571428558</v>
      </c>
      <c r="DT93" s="2">
        <f t="shared" si="90"/>
        <v>78.706363032316531</v>
      </c>
      <c r="DU93" s="2">
        <f t="shared" si="90"/>
        <v>77.403003020235559</v>
      </c>
      <c r="DV93" s="2">
        <f t="shared" si="90"/>
        <v>80.762477197221372</v>
      </c>
      <c r="DW93" s="2">
        <f t="shared" si="90"/>
        <v>81.577416641498047</v>
      </c>
      <c r="DX93" s="2">
        <f t="shared" si="90"/>
        <v>80.434470167193382</v>
      </c>
      <c r="DY93" s="2">
        <f t="shared" si="90"/>
        <v>74.396902439024387</v>
      </c>
      <c r="EA93" s="2">
        <f t="shared" si="94"/>
        <v>66.328333890329404</v>
      </c>
      <c r="EB93" s="2">
        <f t="shared" si="91"/>
        <v>67.918876505637868</v>
      </c>
      <c r="EC93" s="2">
        <f t="shared" si="91"/>
        <v>65.58736710426659</v>
      </c>
      <c r="ED93" s="2">
        <f t="shared" si="91"/>
        <v>67.971652978350647</v>
      </c>
      <c r="EE93" s="2">
        <f t="shared" si="91"/>
        <v>68.523262389023387</v>
      </c>
      <c r="EF93" s="2">
        <f t="shared" si="91"/>
        <v>70.840515222482409</v>
      </c>
      <c r="EG93" s="2">
        <f t="shared" si="91"/>
        <v>69.44018797953963</v>
      </c>
      <c r="EH93" s="2">
        <f t="shared" si="91"/>
        <v>69.388390784208553</v>
      </c>
      <c r="EI93" s="2">
        <f t="shared" si="91"/>
        <v>69.9991662763466</v>
      </c>
      <c r="EJ93" s="2">
        <f t="shared" si="91"/>
        <v>67.369660265417636</v>
      </c>
      <c r="EK93" s="2">
        <f t="shared" si="91"/>
        <v>66.320395695417204</v>
      </c>
      <c r="EL93" s="2">
        <f t="shared" si="91"/>
        <v>64.74109934367182</v>
      </c>
      <c r="EM93" s="2">
        <f t="shared" si="91"/>
        <v>66.198896557158321</v>
      </c>
      <c r="EN93" s="2">
        <f t="shared" si="91"/>
        <v>65.57795259137491</v>
      </c>
      <c r="EO93" s="2">
        <f t="shared" si="91"/>
        <v>65.859524006359294</v>
      </c>
      <c r="EQ93" s="2">
        <f t="shared" si="92"/>
        <v>66.328333890329404</v>
      </c>
      <c r="ER93" s="2">
        <f t="shared" si="92"/>
        <v>66.474995839374444</v>
      </c>
      <c r="ES93" s="2">
        <f t="shared" si="92"/>
        <v>66.338578678376038</v>
      </c>
      <c r="ET93" s="2">
        <f t="shared" si="92"/>
        <v>67.569003630633887</v>
      </c>
      <c r="EU93" s="2">
        <f t="shared" si="92"/>
        <v>68.49810939124734</v>
      </c>
      <c r="EV93" s="2">
        <f t="shared" si="92"/>
        <v>70.669188845724349</v>
      </c>
      <c r="EW93" s="2">
        <f t="shared" si="92"/>
        <v>68.930705480458954</v>
      </c>
      <c r="EX93" s="2">
        <f t="shared" si="92"/>
        <v>69.221200575806279</v>
      </c>
      <c r="EY93" s="2">
        <f t="shared" si="92"/>
        <v>69.636966976507651</v>
      </c>
      <c r="EZ93" s="2">
        <f t="shared" si="92"/>
        <v>67.490823843073443</v>
      </c>
      <c r="FA93" s="2">
        <f t="shared" si="92"/>
        <v>66.498980812629298</v>
      </c>
      <c r="FB93" s="2">
        <f t="shared" si="92"/>
        <v>65.129762815758312</v>
      </c>
      <c r="FC93" s="2">
        <f t="shared" si="92"/>
        <v>66.409403972442931</v>
      </c>
      <c r="FD93" s="2">
        <f t="shared" si="92"/>
        <v>65.700629577584223</v>
      </c>
      <c r="FE93" s="2">
        <f t="shared" si="92"/>
        <v>67.643818721679381</v>
      </c>
      <c r="FG93" s="2">
        <f t="shared" si="93"/>
        <v>0.92325026824715029</v>
      </c>
      <c r="FH93" s="2">
        <f t="shared" si="93"/>
        <v>0.90519953554457588</v>
      </c>
      <c r="FI93" s="2">
        <f t="shared" si="93"/>
        <v>0.90610421620246029</v>
      </c>
      <c r="FJ93" s="2">
        <f t="shared" si="93"/>
        <v>0.90347033510395047</v>
      </c>
      <c r="FK93" s="2">
        <f t="shared" si="93"/>
        <v>0.88972010498474696</v>
      </c>
      <c r="FL93" s="2">
        <f t="shared" si="93"/>
        <v>0.89223427523853138</v>
      </c>
      <c r="FM93" s="2">
        <f t="shared" si="93"/>
        <v>0.89585608610967959</v>
      </c>
      <c r="FN93" s="2">
        <f t="shared" si="93"/>
        <v>0.88366575379267409</v>
      </c>
      <c r="FO93" s="2">
        <f t="shared" si="93"/>
        <v>0.88369841982092956</v>
      </c>
      <c r="FP93" s="2">
        <f t="shared" si="93"/>
        <v>0.88730072495703005</v>
      </c>
      <c r="FQ93" s="2">
        <f t="shared" si="93"/>
        <v>0.88976032542979566</v>
      </c>
      <c r="FR93" s="2">
        <f t="shared" si="93"/>
        <v>0.8915789046753686</v>
      </c>
      <c r="FS93" s="2">
        <f t="shared" si="93"/>
        <v>0.89087103718513572</v>
      </c>
      <c r="FT93" s="2">
        <f t="shared" si="93"/>
        <v>0.90217721719117105</v>
      </c>
      <c r="FU93" s="2">
        <f t="shared" si="93"/>
        <v>0.86911178092178509</v>
      </c>
      <c r="FW93" s="2">
        <f t="shared" ref="FW93:GK109" si="127">POWER(10,($B93-C$232)/C$229)/(1+POWER(10,($B93-C$232)/C$229))</f>
        <v>2.5482120354946695E-13</v>
      </c>
      <c r="FX93" s="2">
        <f t="shared" si="127"/>
        <v>4.4113217278951913E-4</v>
      </c>
      <c r="FY93" s="2">
        <f t="shared" si="127"/>
        <v>3.7652791027650043E-4</v>
      </c>
      <c r="FZ93" s="2">
        <f t="shared" si="127"/>
        <v>4.0398308762864329E-4</v>
      </c>
      <c r="GA93" s="2">
        <f t="shared" si="127"/>
        <v>3.4353960213545572E-4</v>
      </c>
      <c r="GB93" s="2">
        <f t="shared" si="127"/>
        <v>3.0221131056426504E-4</v>
      </c>
      <c r="GC93" s="2">
        <f t="shared" si="127"/>
        <v>3.2247651141528212E-4</v>
      </c>
      <c r="GD93" s="2">
        <f t="shared" si="127"/>
        <v>2.9916097487047978E-4</v>
      </c>
      <c r="GE93" s="2">
        <f t="shared" si="127"/>
        <v>3.2806544879671046E-4</v>
      </c>
      <c r="GF93" s="2">
        <f t="shared" si="127"/>
        <v>3.3618381195431497E-4</v>
      </c>
      <c r="GG93" s="2">
        <f t="shared" si="127"/>
        <v>3.5497828952123645E-4</v>
      </c>
      <c r="GH93" s="2">
        <f t="shared" si="127"/>
        <v>3.709780676903215E-4</v>
      </c>
      <c r="GI93" s="2">
        <f t="shared" si="127"/>
        <v>2.9934671108528357E-4</v>
      </c>
      <c r="GJ93" s="2">
        <f t="shared" si="127"/>
        <v>2.1895361181988691E-4</v>
      </c>
      <c r="GK93" s="2">
        <f t="shared" si="127"/>
        <v>1.6467877530307822E-4</v>
      </c>
      <c r="GM93" s="86">
        <f t="shared" ref="GM93:HA109" si="128" xml:space="preserve"> _xlfn.NORM.DIST($B93, C$7, ABS(C$11), TRUE) * _xlfn.NORM.DIST(($B93 - C$7)*C$15, 0, ABS(C$11), TRUE) * 2</f>
        <v>0.3782680399915509</v>
      </c>
      <c r="GN93" s="86">
        <f t="shared" si="128"/>
        <v>0.37926610630821478</v>
      </c>
      <c r="GO93" s="86">
        <f t="shared" si="128"/>
        <v>0.40602371811804294</v>
      </c>
      <c r="GP93" s="86">
        <f t="shared" si="128"/>
        <v>0.16970010732290014</v>
      </c>
      <c r="GQ93" s="86">
        <f t="shared" si="128"/>
        <v>0.26772748167012089</v>
      </c>
      <c r="GR93" s="86">
        <f t="shared" si="128"/>
        <v>0.24424196326840822</v>
      </c>
      <c r="GS93" s="86">
        <f t="shared" si="128"/>
        <v>0.12088681033107063</v>
      </c>
      <c r="GT93" s="86">
        <f t="shared" si="128"/>
        <v>0.20712238843605746</v>
      </c>
      <c r="GU93" s="86">
        <f t="shared" si="128"/>
        <v>0.15123105845743939</v>
      </c>
      <c r="GV93" s="86">
        <f t="shared" si="128"/>
        <v>0.22186977708990266</v>
      </c>
      <c r="GW93" s="86">
        <f t="shared" si="128"/>
        <v>0.2681417931787678</v>
      </c>
      <c r="GX93" s="86">
        <f t="shared" si="128"/>
        <v>0.13666447704327661</v>
      </c>
      <c r="GY93" s="86">
        <f t="shared" si="128"/>
        <v>0.26189037131087967</v>
      </c>
      <c r="GZ93" s="86">
        <f t="shared" si="128"/>
        <v>0.21279183830080717</v>
      </c>
      <c r="HA93" s="86">
        <f t="shared" si="128"/>
        <v>0.25749187888434288</v>
      </c>
      <c r="HC93" s="86">
        <f t="shared" si="73"/>
        <v>8.5266476829722708E-3</v>
      </c>
      <c r="HD93" s="86">
        <f t="shared" si="73"/>
        <v>4.9907267485165335E-3</v>
      </c>
      <c r="HE93" s="86">
        <f t="shared" si="73"/>
        <v>4.8536034888540481E-3</v>
      </c>
      <c r="HF93" s="86">
        <f t="shared" si="73"/>
        <v>5.042591878439126E-3</v>
      </c>
      <c r="HG93" s="86">
        <f t="shared" si="87"/>
        <v>1.9217332389179712E-3</v>
      </c>
      <c r="HH93" s="86">
        <f t="shared" si="87"/>
        <v>3.2965330224349553E-3</v>
      </c>
      <c r="HI93" s="86">
        <f t="shared" si="87"/>
        <v>3.7685894613970735E-3</v>
      </c>
      <c r="HJ93" s="86">
        <f t="shared" si="87"/>
        <v>4.1019846070450335E-3</v>
      </c>
      <c r="HK93" s="86">
        <f t="shared" si="87"/>
        <v>5.2668520784688484E-3</v>
      </c>
      <c r="HL93" s="86">
        <f t="shared" si="87"/>
        <v>3.534984589069107E-3</v>
      </c>
      <c r="HM93" s="86">
        <f t="shared" si="87"/>
        <v>3.4964961557904851E-3</v>
      </c>
      <c r="HN93" s="86">
        <f t="shared" si="87"/>
        <v>4.6705745214459873E-3</v>
      </c>
      <c r="HO93" s="86">
        <f t="shared" si="87"/>
        <v>5.1534396504213289E-3</v>
      </c>
      <c r="HP93" s="86">
        <f t="shared" si="87"/>
        <v>3.757391244654352E-3</v>
      </c>
      <c r="HQ93" s="86">
        <f t="shared" si="87"/>
        <v>5.8782070117678338E-4</v>
      </c>
      <c r="HS93" s="86">
        <f t="shared" ref="HS93:IG109" si="129" xml:space="preserve"> _xlfn.NORM.DIST($B93, C$9, ABS(C$13), TRUE) * _xlfn.NORM.DIST(($B93 - C$9)*C$17, 0, ABS(C$13), TRUE) * 2</f>
        <v>2.5626403144135699E-112</v>
      </c>
      <c r="HT93" s="86">
        <f t="shared" si="129"/>
        <v>3.4297876981536007E-24</v>
      </c>
      <c r="HU93" s="86">
        <f t="shared" si="129"/>
        <v>2.6332939886167998E-25</v>
      </c>
      <c r="HV93" s="86">
        <f t="shared" si="129"/>
        <v>1.8562676108037541E-28</v>
      </c>
      <c r="HW93" s="86">
        <f t="shared" si="129"/>
        <v>3.8014048182924896E-33</v>
      </c>
      <c r="HX93" s="86">
        <f t="shared" si="129"/>
        <v>6.270614624048976E-30</v>
      </c>
      <c r="HY93" s="86">
        <f t="shared" si="129"/>
        <v>9.5326300802277777E-32</v>
      </c>
      <c r="HZ93" s="86">
        <f t="shared" si="129"/>
        <v>1.8506684326889339E-30</v>
      </c>
      <c r="IA93" s="86">
        <f t="shared" si="129"/>
        <v>1.606470175958642E-29</v>
      </c>
      <c r="IB93" s="86">
        <f t="shared" si="129"/>
        <v>7.5409148771788689E-31</v>
      </c>
      <c r="IC93" s="86">
        <f t="shared" si="129"/>
        <v>4.2555057240707646E-30</v>
      </c>
      <c r="ID93" s="86">
        <f t="shared" si="129"/>
        <v>5.3078351217132145E-29</v>
      </c>
      <c r="IE93" s="86">
        <f t="shared" si="129"/>
        <v>2.6750814654634606E-26</v>
      </c>
      <c r="IF93" s="86">
        <f t="shared" si="129"/>
        <v>3.7032624176855623E-18</v>
      </c>
      <c r="IG93" s="86">
        <f t="shared" si="129"/>
        <v>8.1358700353939422E-14</v>
      </c>
      <c r="II93" s="86">
        <f t="shared" ref="II93:IW109" si="130" xml:space="preserve"> _xlfn.NORM.DIST($B93, C$10, ABS(C$14), TRUE) * _xlfn.NORM.DIST(($B93 - C$10)*C$18, 0, ABS(C$14), TRUE) * 2</f>
        <v>0</v>
      </c>
      <c r="IJ93" s="86">
        <f t="shared" si="130"/>
        <v>1.773643270012784E-159</v>
      </c>
      <c r="IK93" s="86">
        <f t="shared" si="130"/>
        <v>9.6605927230904327E-169</v>
      </c>
      <c r="IL93" s="86">
        <f t="shared" si="130"/>
        <v>2.3362769445217942E-194</v>
      </c>
      <c r="IM93" s="86">
        <f t="shared" si="130"/>
        <v>1.5497451905287773E-222</v>
      </c>
      <c r="IN93" s="86">
        <f t="shared" si="130"/>
        <v>1.0132572127495607E-199</v>
      </c>
      <c r="IO93" s="86">
        <f t="shared" si="130"/>
        <v>7.9429319967400183E-216</v>
      </c>
      <c r="IP93" s="86">
        <f t="shared" si="130"/>
        <v>3.4852134424724153E-205</v>
      </c>
      <c r="IQ93" s="86">
        <f t="shared" si="130"/>
        <v>2.54998724732296E-199</v>
      </c>
      <c r="IR93" s="86">
        <f t="shared" si="130"/>
        <v>2.7273560343560186E-207</v>
      </c>
      <c r="IS93" s="86">
        <f t="shared" si="130"/>
        <v>4.7732732302440493E-201</v>
      </c>
      <c r="IT93" s="86">
        <f t="shared" si="130"/>
        <v>3.6403758796144011E-194</v>
      </c>
      <c r="IU93" s="86">
        <f t="shared" si="130"/>
        <v>8.9442481421125645E-173</v>
      </c>
      <c r="IV93" s="86">
        <f t="shared" si="130"/>
        <v>1.4067138391125096E-69</v>
      </c>
      <c r="IW93" s="86">
        <f t="shared" si="130"/>
        <v>2.004193381107142E-42</v>
      </c>
      <c r="IY93" s="86">
        <f t="shared" ref="IY93:JM109" si="131">GM93+HC93+HS93+II93</f>
        <v>0.38679468767452319</v>
      </c>
      <c r="IZ93" s="86">
        <f t="shared" si="131"/>
        <v>0.38425683305673131</v>
      </c>
      <c r="JA93" s="86">
        <f t="shared" si="131"/>
        <v>0.41087732160689699</v>
      </c>
      <c r="JB93" s="86">
        <f t="shared" si="131"/>
        <v>0.17474269920133928</v>
      </c>
      <c r="JC93" s="86">
        <f t="shared" si="131"/>
        <v>0.26964921490903887</v>
      </c>
      <c r="JD93" s="86">
        <f t="shared" si="131"/>
        <v>0.24753849629084318</v>
      </c>
      <c r="JE93" s="86">
        <f t="shared" si="131"/>
        <v>0.1246553997924677</v>
      </c>
      <c r="JF93" s="86">
        <f t="shared" si="131"/>
        <v>0.21122437304310249</v>
      </c>
      <c r="JG93" s="86">
        <f t="shared" si="131"/>
        <v>0.15649791053590825</v>
      </c>
      <c r="JH93" s="86">
        <f t="shared" si="131"/>
        <v>0.22540476167897178</v>
      </c>
      <c r="JI93" s="86">
        <f t="shared" si="131"/>
        <v>0.2716382893345583</v>
      </c>
      <c r="JJ93" s="86">
        <f t="shared" si="131"/>
        <v>0.14133505156472259</v>
      </c>
      <c r="JK93" s="86">
        <f t="shared" si="131"/>
        <v>0.26704381096130098</v>
      </c>
      <c r="JL93" s="86">
        <f t="shared" si="131"/>
        <v>0.21654922954546152</v>
      </c>
      <c r="JM93" s="86">
        <f t="shared" si="131"/>
        <v>0.25807969958560106</v>
      </c>
    </row>
    <row r="94" spans="2:273" x14ac:dyDescent="0.25">
      <c r="B94" s="2">
        <v>67</v>
      </c>
      <c r="C94" s="37">
        <v>112.91</v>
      </c>
      <c r="D94" s="37">
        <v>106.06</v>
      </c>
      <c r="E94" s="37">
        <v>112.52200000000001</v>
      </c>
      <c r="F94" s="37">
        <v>76.938000000000002</v>
      </c>
      <c r="G94" s="37">
        <v>80.561999999999998</v>
      </c>
      <c r="H94" s="37">
        <v>84.358999999999995</v>
      </c>
      <c r="I94" s="37">
        <v>79.406000000000006</v>
      </c>
      <c r="J94" s="37">
        <v>93.733999999999995</v>
      </c>
      <c r="K94" s="37">
        <v>89.218999999999994</v>
      </c>
      <c r="L94" s="37">
        <v>85.203000000000003</v>
      </c>
      <c r="M94" s="37">
        <v>76.938000000000002</v>
      </c>
      <c r="N94" s="37">
        <v>69.733999999999995</v>
      </c>
      <c r="O94" s="37">
        <v>80.343999999999994</v>
      </c>
      <c r="P94" s="37">
        <v>75.828000000000003</v>
      </c>
      <c r="Q94" s="37">
        <v>75.817999999999998</v>
      </c>
      <c r="S94" s="4">
        <f t="shared" si="88"/>
        <v>112.84037512552257</v>
      </c>
      <c r="T94" s="4">
        <f t="shared" si="88"/>
        <v>111.58969140815056</v>
      </c>
      <c r="U94" s="4">
        <f t="shared" si="88"/>
        <v>114.9299112516286</v>
      </c>
      <c r="V94" s="4">
        <f t="shared" si="88"/>
        <v>84.238043181936902</v>
      </c>
      <c r="W94" s="4">
        <f t="shared" si="88"/>
        <v>92.066205444347176</v>
      </c>
      <c r="X94" s="4">
        <f t="shared" si="88"/>
        <v>91.993860791967151</v>
      </c>
      <c r="Y94" s="4">
        <f t="shared" si="88"/>
        <v>80.282560545349867</v>
      </c>
      <c r="Z94" s="4">
        <f t="shared" si="88"/>
        <v>88.149976977050599</v>
      </c>
      <c r="AA94" s="4">
        <f t="shared" si="88"/>
        <v>83.362850724290539</v>
      </c>
      <c r="AB94" s="4">
        <f t="shared" si="88"/>
        <v>85.704605269880929</v>
      </c>
      <c r="AC94" s="4">
        <f t="shared" si="88"/>
        <v>92.729457986632582</v>
      </c>
      <c r="AD94" s="4">
        <f t="shared" si="88"/>
        <v>76.48084016437771</v>
      </c>
      <c r="AE94" s="4">
        <f t="shared" si="88"/>
        <v>91.345051054466452</v>
      </c>
      <c r="AF94" s="4">
        <f t="shared" si="88"/>
        <v>83.3932503581823</v>
      </c>
      <c r="AG94" s="4">
        <f t="shared" si="88"/>
        <v>81.312451840628228</v>
      </c>
      <c r="AI94" s="4">
        <f t="shared" si="89"/>
        <v>6.9624874477426602E-2</v>
      </c>
      <c r="AJ94" s="4">
        <f t="shared" si="89"/>
        <v>-5.5296914081505548</v>
      </c>
      <c r="AK94" s="4">
        <f t="shared" si="89"/>
        <v>-2.4079112516285903</v>
      </c>
      <c r="AL94" s="4">
        <f t="shared" si="89"/>
        <v>-7.3000431819368998</v>
      </c>
      <c r="AM94" s="4">
        <f t="shared" si="89"/>
        <v>-11.504205444347178</v>
      </c>
      <c r="AN94" s="4">
        <f t="shared" si="89"/>
        <v>-7.6348607919671565</v>
      </c>
      <c r="AO94" s="4">
        <f t="shared" si="89"/>
        <v>-0.87656054534986083</v>
      </c>
      <c r="AP94" s="4">
        <f t="shared" si="89"/>
        <v>5.5840230229493955</v>
      </c>
      <c r="AQ94" s="4">
        <f t="shared" si="89"/>
        <v>5.8561492757094555</v>
      </c>
      <c r="AR94" s="4">
        <f t="shared" si="89"/>
        <v>-0.50160526988092613</v>
      </c>
      <c r="AS94" s="4">
        <f t="shared" si="89"/>
        <v>-15.791457986632579</v>
      </c>
      <c r="AT94" s="4">
        <f t="shared" si="89"/>
        <v>-6.7468401643777156</v>
      </c>
      <c r="AU94" s="4">
        <f t="shared" si="89"/>
        <v>-11.001051054466458</v>
      </c>
      <c r="AV94" s="4">
        <f t="shared" si="89"/>
        <v>-7.565250358182297</v>
      </c>
      <c r="AW94" s="4">
        <f t="shared" si="89"/>
        <v>-5.4944518406282299</v>
      </c>
      <c r="AY94" s="2">
        <f t="shared" si="125"/>
        <v>67.666622795026086</v>
      </c>
      <c r="AZ94" s="2">
        <f t="shared" si="125"/>
        <v>69.366141823112216</v>
      </c>
      <c r="BA94" s="2">
        <f t="shared" si="125"/>
        <v>67.088013145411466</v>
      </c>
      <c r="BB94" s="2">
        <f t="shared" si="125"/>
        <v>69.692073979122355</v>
      </c>
      <c r="BC94" s="2">
        <f t="shared" si="125"/>
        <v>70.386089940507588</v>
      </c>
      <c r="BD94" s="2">
        <f t="shared" si="125"/>
        <v>72.356542157509153</v>
      </c>
      <c r="BE94" s="2">
        <f t="shared" si="125"/>
        <v>70.779117541901698</v>
      </c>
      <c r="BF94" s="2">
        <f t="shared" si="125"/>
        <v>70.496743222809243</v>
      </c>
      <c r="BG94" s="2">
        <f t="shared" si="125"/>
        <v>71.301897200759711</v>
      </c>
      <c r="BH94" s="2">
        <f t="shared" si="125"/>
        <v>68.492922902029875</v>
      </c>
      <c r="BI94" s="2">
        <f t="shared" si="125"/>
        <v>67.390874755080631</v>
      </c>
      <c r="BJ94" s="2">
        <f t="shared" si="125"/>
        <v>66.306725122644934</v>
      </c>
      <c r="BK94" s="2">
        <f t="shared" si="125"/>
        <v>67.69401241863703</v>
      </c>
      <c r="BL94" s="2">
        <f t="shared" si="125"/>
        <v>66.866706068818758</v>
      </c>
      <c r="BM94" s="2">
        <f t="shared" si="125"/>
        <v>66.869816791599959</v>
      </c>
      <c r="BO94" s="2" t="str">
        <f t="shared" si="95"/>
        <v/>
      </c>
      <c r="BP94" s="2" t="str">
        <f t="shared" si="96"/>
        <v/>
      </c>
      <c r="BQ94" s="2" t="str">
        <f t="shared" si="97"/>
        <v/>
      </c>
      <c r="BR94" s="2" t="str">
        <f t="shared" si="98"/>
        <v/>
      </c>
      <c r="BS94" s="2" t="str">
        <f t="shared" si="99"/>
        <v/>
      </c>
      <c r="BT94" s="2" t="str">
        <f t="shared" si="100"/>
        <v/>
      </c>
      <c r="BU94" s="2" t="str">
        <f t="shared" si="101"/>
        <v/>
      </c>
      <c r="BV94" s="2" t="str">
        <f t="shared" si="102"/>
        <v/>
      </c>
      <c r="BW94" s="2" t="str">
        <f t="shared" si="103"/>
        <v/>
      </c>
      <c r="BX94" s="2" t="str">
        <f t="shared" si="104"/>
        <v/>
      </c>
      <c r="BY94" s="2" t="str">
        <f t="shared" si="105"/>
        <v/>
      </c>
      <c r="BZ94" s="2" t="str">
        <f t="shared" si="106"/>
        <v/>
      </c>
      <c r="CA94" s="2" t="str">
        <f t="shared" si="107"/>
        <v/>
      </c>
      <c r="CB94" s="2" t="str">
        <f t="shared" si="108"/>
        <v/>
      </c>
      <c r="CC94" s="2" t="str">
        <f t="shared" si="109"/>
        <v/>
      </c>
      <c r="CE94" s="2" t="str">
        <f t="shared" si="126"/>
        <v/>
      </c>
      <c r="CF94" s="2" t="str">
        <f t="shared" si="126"/>
        <v/>
      </c>
      <c r="CG94" s="2" t="str">
        <f t="shared" si="126"/>
        <v/>
      </c>
      <c r="CH94" s="2" t="str">
        <f t="shared" si="126"/>
        <v/>
      </c>
      <c r="CI94" s="2" t="str">
        <f t="shared" si="126"/>
        <v/>
      </c>
      <c r="CJ94" s="2" t="str">
        <f t="shared" si="126"/>
        <v/>
      </c>
      <c r="CK94" s="2" t="str">
        <f t="shared" si="126"/>
        <v/>
      </c>
      <c r="CL94" s="2" t="str">
        <f t="shared" si="126"/>
        <v/>
      </c>
      <c r="CM94" s="2" t="str">
        <f t="shared" si="126"/>
        <v/>
      </c>
      <c r="CN94" s="2" t="str">
        <f t="shared" si="126"/>
        <v/>
      </c>
      <c r="CO94" s="2" t="str">
        <f t="shared" si="126"/>
        <v/>
      </c>
      <c r="CP94" s="2" t="str">
        <f t="shared" si="126"/>
        <v/>
      </c>
      <c r="CQ94" s="2" t="str">
        <f t="shared" si="126"/>
        <v/>
      </c>
      <c r="CR94" s="2" t="str">
        <f t="shared" si="126"/>
        <v/>
      </c>
      <c r="CS94" s="2" t="str">
        <f t="shared" si="126"/>
        <v/>
      </c>
      <c r="CU94" s="2" t="str">
        <f t="shared" si="110"/>
        <v/>
      </c>
      <c r="CV94" s="2" t="str">
        <f t="shared" si="111"/>
        <v/>
      </c>
      <c r="CW94" s="2" t="str">
        <f t="shared" si="112"/>
        <v/>
      </c>
      <c r="CX94" s="2" t="str">
        <f t="shared" si="113"/>
        <v/>
      </c>
      <c r="CY94" s="2" t="str">
        <f t="shared" si="114"/>
        <v/>
      </c>
      <c r="CZ94" s="2" t="str">
        <f t="shared" si="115"/>
        <v/>
      </c>
      <c r="DA94" s="2" t="str">
        <f t="shared" si="116"/>
        <v/>
      </c>
      <c r="DB94" s="2" t="str">
        <f t="shared" si="117"/>
        <v/>
      </c>
      <c r="DC94" s="2" t="str">
        <f t="shared" si="118"/>
        <v/>
      </c>
      <c r="DD94" s="2" t="str">
        <f t="shared" si="119"/>
        <v/>
      </c>
      <c r="DE94" s="2" t="str">
        <f t="shared" si="120"/>
        <v/>
      </c>
      <c r="DF94" s="2" t="str">
        <f t="shared" si="121"/>
        <v/>
      </c>
      <c r="DG94" s="2" t="str">
        <f t="shared" si="122"/>
        <v/>
      </c>
      <c r="DH94" s="2" t="str">
        <f t="shared" si="123"/>
        <v/>
      </c>
      <c r="DI94" s="2" t="str">
        <f t="shared" si="124"/>
        <v/>
      </c>
      <c r="DK94" s="2">
        <f t="shared" si="90"/>
        <v>86.071880971659908</v>
      </c>
      <c r="DL94" s="2">
        <f t="shared" si="90"/>
        <v>85.461283275261337</v>
      </c>
      <c r="DM94" s="2">
        <f t="shared" si="90"/>
        <v>83.357398083623721</v>
      </c>
      <c r="DN94" s="2">
        <f t="shared" si="90"/>
        <v>88.15897879696405</v>
      </c>
      <c r="DO94" s="2">
        <f t="shared" si="90"/>
        <v>87.452704620960446</v>
      </c>
      <c r="DP94" s="2">
        <f t="shared" si="90"/>
        <v>86.83543340380551</v>
      </c>
      <c r="DQ94" s="2">
        <f t="shared" si="90"/>
        <v>84.130302023557832</v>
      </c>
      <c r="DR94" s="2">
        <f t="shared" si="90"/>
        <v>80.369706412966877</v>
      </c>
      <c r="DS94" s="2">
        <f t="shared" si="90"/>
        <v>82.929352159468422</v>
      </c>
      <c r="DT94" s="2">
        <f t="shared" si="90"/>
        <v>78.850556629417099</v>
      </c>
      <c r="DU94" s="2">
        <f t="shared" si="90"/>
        <v>77.533922983992738</v>
      </c>
      <c r="DV94" s="2">
        <f t="shared" si="90"/>
        <v>80.980901238296582</v>
      </c>
      <c r="DW94" s="2">
        <f t="shared" si="90"/>
        <v>81.801730292962858</v>
      </c>
      <c r="DX94" s="2">
        <f t="shared" si="90"/>
        <v>80.666841044755984</v>
      </c>
      <c r="DY94" s="2">
        <f t="shared" si="90"/>
        <v>74.572853658536573</v>
      </c>
      <c r="EA94" s="2">
        <f t="shared" si="94"/>
        <v>66.271220806409573</v>
      </c>
      <c r="EB94" s="2">
        <f t="shared" si="91"/>
        <v>67.82958099455449</v>
      </c>
      <c r="EC94" s="2">
        <f t="shared" si="91"/>
        <v>65.550096382587355</v>
      </c>
      <c r="ED94" s="2">
        <f t="shared" si="91"/>
        <v>67.892810220873486</v>
      </c>
      <c r="EE94" s="2">
        <f t="shared" si="91"/>
        <v>68.456842211460838</v>
      </c>
      <c r="EF94" s="2">
        <f t="shared" si="91"/>
        <v>70.761690554254457</v>
      </c>
      <c r="EG94" s="2">
        <f t="shared" si="91"/>
        <v>69.363794117647046</v>
      </c>
      <c r="EH94" s="2">
        <f t="shared" si="91"/>
        <v>69.311397376345852</v>
      </c>
      <c r="EI94" s="2">
        <f t="shared" si="91"/>
        <v>69.90642295081966</v>
      </c>
      <c r="EJ94" s="2">
        <f t="shared" si="91"/>
        <v>67.293068774394996</v>
      </c>
      <c r="EK94" s="2">
        <f t="shared" si="91"/>
        <v>66.244670491541157</v>
      </c>
      <c r="EL94" s="2">
        <f t="shared" si="91"/>
        <v>64.679103259884215</v>
      </c>
      <c r="EM94" s="2">
        <f t="shared" si="91"/>
        <v>66.117843890190471</v>
      </c>
      <c r="EN94" s="2">
        <f t="shared" si="91"/>
        <v>65.501992651550012</v>
      </c>
      <c r="EO94" s="2">
        <f t="shared" si="91"/>
        <v>65.811457551669307</v>
      </c>
      <c r="EQ94" s="2">
        <f t="shared" si="92"/>
        <v>66.271220806409573</v>
      </c>
      <c r="ER94" s="2">
        <f t="shared" si="92"/>
        <v>66.419117930507781</v>
      </c>
      <c r="ES94" s="2">
        <f t="shared" si="92"/>
        <v>66.284776074616431</v>
      </c>
      <c r="ET94" s="2">
        <f t="shared" si="92"/>
        <v>67.49920863998949</v>
      </c>
      <c r="EU94" s="2">
        <f t="shared" si="92"/>
        <v>68.432204735746183</v>
      </c>
      <c r="EV94" s="2">
        <f t="shared" si="92"/>
        <v>70.594193988770229</v>
      </c>
      <c r="EW94" s="2">
        <f t="shared" si="92"/>
        <v>68.865846577996706</v>
      </c>
      <c r="EX94" s="2">
        <f t="shared" si="92"/>
        <v>69.148021454699631</v>
      </c>
      <c r="EY94" s="2">
        <f t="shared" si="92"/>
        <v>69.552481737206591</v>
      </c>
      <c r="EZ94" s="2">
        <f t="shared" si="92"/>
        <v>67.411385399490342</v>
      </c>
      <c r="FA94" s="2">
        <f t="shared" si="92"/>
        <v>66.419173548279247</v>
      </c>
      <c r="FB94" s="2">
        <f t="shared" si="92"/>
        <v>65.058791424781404</v>
      </c>
      <c r="FC94" s="2">
        <f t="shared" si="92"/>
        <v>66.323706843617501</v>
      </c>
      <c r="FD94" s="2">
        <f t="shared" si="92"/>
        <v>65.620742241665397</v>
      </c>
      <c r="FE94" s="2">
        <f t="shared" si="92"/>
        <v>67.546145618987921</v>
      </c>
      <c r="FG94" s="2">
        <f t="shared" si="93"/>
        <v>0.92952750176151167</v>
      </c>
      <c r="FH94" s="2">
        <f t="shared" si="93"/>
        <v>0.91281369181030692</v>
      </c>
      <c r="FI94" s="2">
        <f t="shared" si="93"/>
        <v>0.91365264183567552</v>
      </c>
      <c r="FJ94" s="2">
        <f t="shared" si="93"/>
        <v>0.91120975363836121</v>
      </c>
      <c r="FK94" s="2">
        <f t="shared" si="93"/>
        <v>0.89843804046983067</v>
      </c>
      <c r="FL94" s="2">
        <f t="shared" si="93"/>
        <v>0.90077562397349253</v>
      </c>
      <c r="FM94" s="2">
        <f t="shared" si="93"/>
        <v>0.90414121630505118</v>
      </c>
      <c r="FN94" s="2">
        <f t="shared" si="93"/>
        <v>0.89280463838273771</v>
      </c>
      <c r="FO94" s="2">
        <f t="shared" si="93"/>
        <v>0.89283504946662917</v>
      </c>
      <c r="FP94" s="2">
        <f t="shared" si="93"/>
        <v>0.89618760318537993</v>
      </c>
      <c r="FQ94" s="2">
        <f t="shared" si="93"/>
        <v>0.89847544418790781</v>
      </c>
      <c r="FR94" s="2">
        <f t="shared" si="93"/>
        <v>0.90016638502509161</v>
      </c>
      <c r="FS94" s="2">
        <f t="shared" si="93"/>
        <v>0.89950826471743928</v>
      </c>
      <c r="FT94" s="2">
        <f t="shared" si="93"/>
        <v>0.91000998669167565</v>
      </c>
      <c r="FU94" s="2">
        <f t="shared" si="93"/>
        <v>0.87923773732802823</v>
      </c>
      <c r="FW94" s="2">
        <f t="shared" si="127"/>
        <v>2.7940589360694695E-13</v>
      </c>
      <c r="FX94" s="2">
        <f t="shared" si="127"/>
        <v>4.8367122420958896E-4</v>
      </c>
      <c r="FY94" s="2">
        <f t="shared" si="127"/>
        <v>4.1283964674168112E-4</v>
      </c>
      <c r="FZ94" s="2">
        <f t="shared" si="127"/>
        <v>4.429413833071392E-4</v>
      </c>
      <c r="GA94" s="2">
        <f t="shared" si="127"/>
        <v>3.7667119883246332E-4</v>
      </c>
      <c r="GB94" s="2">
        <f t="shared" si="127"/>
        <v>3.3135845130878567E-4</v>
      </c>
      <c r="GC94" s="2">
        <f t="shared" si="127"/>
        <v>3.5357746305007489E-4</v>
      </c>
      <c r="GD94" s="2">
        <f t="shared" si="127"/>
        <v>3.2801401877412565E-4</v>
      </c>
      <c r="GE94" s="2">
        <f t="shared" si="127"/>
        <v>3.5970522642486962E-4</v>
      </c>
      <c r="GF94" s="2">
        <f t="shared" si="127"/>
        <v>3.686062641783353E-4</v>
      </c>
      <c r="GG94" s="2">
        <f t="shared" si="127"/>
        <v>3.8921262494062936E-4</v>
      </c>
      <c r="GH94" s="2">
        <f t="shared" si="127"/>
        <v>4.0675480418866792E-4</v>
      </c>
      <c r="GI94" s="2">
        <f t="shared" si="127"/>
        <v>3.2821766272472168E-4</v>
      </c>
      <c r="GJ94" s="2">
        <f t="shared" si="127"/>
        <v>2.4007278996978935E-4</v>
      </c>
      <c r="GK94" s="2">
        <f t="shared" si="127"/>
        <v>1.8056381770548922E-4</v>
      </c>
      <c r="GM94" s="86">
        <f t="shared" si="128"/>
        <v>0.26896839532976458</v>
      </c>
      <c r="GN94" s="86">
        <f t="shared" si="128"/>
        <v>0.24446649274239138</v>
      </c>
      <c r="GO94" s="86">
        <f t="shared" si="128"/>
        <v>0.28107950260214004</v>
      </c>
      <c r="GP94" s="86">
        <f t="shared" si="128"/>
        <v>7.1096243999134501E-2</v>
      </c>
      <c r="GQ94" s="86">
        <f t="shared" si="128"/>
        <v>0.12853861072270006</v>
      </c>
      <c r="GR94" s="86">
        <f t="shared" si="128"/>
        <v>0.11344128044083435</v>
      </c>
      <c r="GS94" s="86">
        <f t="shared" si="128"/>
        <v>4.6504779693751636E-2</v>
      </c>
      <c r="GT94" s="86">
        <f t="shared" si="128"/>
        <v>0.10123452431213742</v>
      </c>
      <c r="GU94" s="86">
        <f t="shared" si="128"/>
        <v>5.9743584560437372E-2</v>
      </c>
      <c r="GV94" s="86">
        <f t="shared" si="128"/>
        <v>9.9671294430504362E-2</v>
      </c>
      <c r="GW94" s="86">
        <f t="shared" si="128"/>
        <v>0.15380873393875602</v>
      </c>
      <c r="GX94" s="86">
        <f t="shared" si="128"/>
        <v>4.6543712064760552E-2</v>
      </c>
      <c r="GY94" s="86">
        <f t="shared" si="128"/>
        <v>0.13952286236064651</v>
      </c>
      <c r="GZ94" s="86">
        <f t="shared" si="128"/>
        <v>0.10741003857862925</v>
      </c>
      <c r="HA94" s="86">
        <f t="shared" si="128"/>
        <v>0.13926522233819863</v>
      </c>
      <c r="HC94" s="86">
        <f t="shared" si="73"/>
        <v>1.2223338238374942E-2</v>
      </c>
      <c r="HD94" s="86">
        <f t="shared" si="73"/>
        <v>7.4637166771410806E-3</v>
      </c>
      <c r="HE94" s="86">
        <f t="shared" si="73"/>
        <v>7.2905323401550072E-3</v>
      </c>
      <c r="HF94" s="86">
        <f t="shared" si="73"/>
        <v>7.8184305061144918E-3</v>
      </c>
      <c r="HG94" s="86">
        <f t="shared" si="87"/>
        <v>3.1726107055017484E-3</v>
      </c>
      <c r="HH94" s="86">
        <f t="shared" si="87"/>
        <v>5.1515536339569717E-3</v>
      </c>
      <c r="HI94" s="86">
        <f t="shared" si="87"/>
        <v>5.9806746744937144E-3</v>
      </c>
      <c r="HJ94" s="86">
        <f t="shared" si="87"/>
        <v>6.3872471568820893E-3</v>
      </c>
      <c r="HK94" s="86">
        <f t="shared" si="87"/>
        <v>8.1041243706921791E-3</v>
      </c>
      <c r="HL94" s="86">
        <f t="shared" si="87"/>
        <v>5.5869241037650548E-3</v>
      </c>
      <c r="HM94" s="86">
        <f t="shared" si="87"/>
        <v>5.5073964950339144E-3</v>
      </c>
      <c r="HN94" s="86">
        <f t="shared" si="87"/>
        <v>7.2300038874200789E-3</v>
      </c>
      <c r="HO94" s="86">
        <f t="shared" si="87"/>
        <v>7.6719469068959913E-3</v>
      </c>
      <c r="HP94" s="86">
        <f t="shared" si="87"/>
        <v>5.7422846135962418E-3</v>
      </c>
      <c r="HQ94" s="86">
        <f t="shared" si="87"/>
        <v>1.0427254991021556E-3</v>
      </c>
      <c r="HS94" s="86">
        <f t="shared" si="129"/>
        <v>1.1295144546202985E-110</v>
      </c>
      <c r="HT94" s="86">
        <f t="shared" si="129"/>
        <v>2.098199566706191E-23</v>
      </c>
      <c r="HU94" s="86">
        <f t="shared" si="129"/>
        <v>1.7089642366779553E-24</v>
      </c>
      <c r="HV94" s="86">
        <f t="shared" si="129"/>
        <v>1.6016982795224539E-27</v>
      </c>
      <c r="HW94" s="86">
        <f t="shared" si="129"/>
        <v>4.3980548956234911E-32</v>
      </c>
      <c r="HX94" s="86">
        <f t="shared" si="129"/>
        <v>5.4576538360812568E-29</v>
      </c>
      <c r="HY94" s="86">
        <f t="shared" si="129"/>
        <v>9.8841949203455779E-31</v>
      </c>
      <c r="HZ94" s="86">
        <f t="shared" si="129"/>
        <v>1.6883218271668198E-29</v>
      </c>
      <c r="IA94" s="86">
        <f t="shared" si="129"/>
        <v>1.4038439628359691E-28</v>
      </c>
      <c r="IB94" s="86">
        <f t="shared" si="129"/>
        <v>7.2946710063635072E-30</v>
      </c>
      <c r="IC94" s="86">
        <f t="shared" si="129"/>
        <v>3.9224468630146226E-29</v>
      </c>
      <c r="ID94" s="86">
        <f t="shared" si="129"/>
        <v>4.5672659264989734E-28</v>
      </c>
      <c r="IE94" s="86">
        <f t="shared" si="129"/>
        <v>1.7483833229554507E-25</v>
      </c>
      <c r="IF94" s="86">
        <f t="shared" si="129"/>
        <v>1.2672080168916947E-17</v>
      </c>
      <c r="IG94" s="86">
        <f t="shared" si="129"/>
        <v>1.9587219966496177E-13</v>
      </c>
      <c r="II94" s="86">
        <f t="shared" si="130"/>
        <v>0</v>
      </c>
      <c r="IJ94" s="86">
        <f t="shared" si="130"/>
        <v>9.559193366428135E-156</v>
      </c>
      <c r="IK94" s="86">
        <f t="shared" si="130"/>
        <v>7.1930210283352987E-165</v>
      </c>
      <c r="IL94" s="86">
        <f t="shared" si="130"/>
        <v>7.4943434117887608E-190</v>
      </c>
      <c r="IM94" s="86">
        <f t="shared" si="130"/>
        <v>1.7854788100752755E-217</v>
      </c>
      <c r="IN94" s="86">
        <f t="shared" si="130"/>
        <v>2.9680691277622288E-195</v>
      </c>
      <c r="IO94" s="86">
        <f t="shared" si="130"/>
        <v>5.8768314162056642E-211</v>
      </c>
      <c r="IP94" s="86">
        <f t="shared" si="130"/>
        <v>1.3385137986274118E-200</v>
      </c>
      <c r="IQ94" s="86">
        <f t="shared" si="130"/>
        <v>8.1209974174132434E-195</v>
      </c>
      <c r="IR94" s="86">
        <f t="shared" si="130"/>
        <v>1.3640810828937762E-202</v>
      </c>
      <c r="IS94" s="86">
        <f t="shared" si="130"/>
        <v>1.8455758780445711E-196</v>
      </c>
      <c r="IT94" s="86">
        <f t="shared" si="130"/>
        <v>1.0340428699377289E-189</v>
      </c>
      <c r="IU94" s="86">
        <f t="shared" si="130"/>
        <v>6.3901011077556495E-169</v>
      </c>
      <c r="IV94" s="86">
        <f t="shared" si="130"/>
        <v>4.1745123468552104E-68</v>
      </c>
      <c r="IW94" s="86">
        <f t="shared" si="130"/>
        <v>1.4374386918878664E-41</v>
      </c>
      <c r="IY94" s="86">
        <f t="shared" si="131"/>
        <v>0.28119173356813953</v>
      </c>
      <c r="IZ94" s="86">
        <f t="shared" si="131"/>
        <v>0.25193020941953248</v>
      </c>
      <c r="JA94" s="86">
        <f t="shared" si="131"/>
        <v>0.28837003494229507</v>
      </c>
      <c r="JB94" s="86">
        <f t="shared" si="131"/>
        <v>7.8914674505249E-2</v>
      </c>
      <c r="JC94" s="86">
        <f t="shared" si="131"/>
        <v>0.13171122142820182</v>
      </c>
      <c r="JD94" s="86">
        <f t="shared" si="131"/>
        <v>0.11859283407479132</v>
      </c>
      <c r="JE94" s="86">
        <f t="shared" si="131"/>
        <v>5.2485454368245352E-2</v>
      </c>
      <c r="JF94" s="86">
        <f t="shared" si="131"/>
        <v>0.10762177146901951</v>
      </c>
      <c r="JG94" s="86">
        <f t="shared" si="131"/>
        <v>6.7847708931129555E-2</v>
      </c>
      <c r="JH94" s="86">
        <f t="shared" si="131"/>
        <v>0.10525821853426942</v>
      </c>
      <c r="JI94" s="86">
        <f t="shared" si="131"/>
        <v>0.15931613043378995</v>
      </c>
      <c r="JJ94" s="86">
        <f t="shared" si="131"/>
        <v>5.3773715952180633E-2</v>
      </c>
      <c r="JK94" s="86">
        <f t="shared" si="131"/>
        <v>0.1471948092675425</v>
      </c>
      <c r="JL94" s="86">
        <f t="shared" si="131"/>
        <v>0.11315232319222551</v>
      </c>
      <c r="JM94" s="86">
        <f t="shared" si="131"/>
        <v>0.14030794783749664</v>
      </c>
    </row>
    <row r="95" spans="2:273" x14ac:dyDescent="0.25">
      <c r="B95" s="2">
        <v>68</v>
      </c>
      <c r="C95" s="37">
        <v>96.254000000000005</v>
      </c>
      <c r="D95" s="37">
        <v>80.358000000000004</v>
      </c>
      <c r="E95" s="37">
        <v>89.254000000000005</v>
      </c>
      <c r="F95" s="37">
        <v>74.078000000000003</v>
      </c>
      <c r="G95" s="37">
        <v>71.406000000000006</v>
      </c>
      <c r="H95" s="37">
        <v>76.078000000000003</v>
      </c>
      <c r="I95" s="37">
        <v>78.233999999999995</v>
      </c>
      <c r="J95" s="37">
        <v>87.968999999999994</v>
      </c>
      <c r="K95" s="37">
        <v>86.25</v>
      </c>
      <c r="L95" s="37">
        <v>80.031000000000006</v>
      </c>
      <c r="M95" s="37">
        <v>73.891000000000005</v>
      </c>
      <c r="N95" s="37">
        <v>69.141000000000005</v>
      </c>
      <c r="O95" s="37">
        <v>70.281000000000006</v>
      </c>
      <c r="P95" s="37">
        <v>70.688000000000002</v>
      </c>
      <c r="Q95" s="37">
        <v>67.03</v>
      </c>
      <c r="S95" s="4">
        <f t="shared" ref="S95:AG111" si="132">AY95 + (C$3 * _xlfn.NORM.DIST($B95, C$7, ABS(C$11), FALSE) * _xlfn.NORM.DIST(($B95 - C$7)*C$15, 0, ABS(C$11), TRUE) * 2)
               + (C$4 * _xlfn.NORM.DIST($B95, C$8, ABS(C$12), FALSE) * _xlfn.NORM.DIST(($B95 - C$8)*C$16, 0, ABS(C$12), TRUE) * 2)
               + (C$5 * _xlfn.NORM.DIST($B95, C$9, ABS(C$13), FALSE) * _xlfn.NORM.DIST(($B95 - C$9)*C$17, 0, ABS(C$13), TRUE) * 2)
               + (C$6 * _xlfn.NORM.DIST($B95, C$10, ABS(C$14), FALSE) * _xlfn.NORM.DIST(($B95 - C$10)*C$18, 0, ABS(C$14), TRUE) * 2)</f>
        <v>98.747544135756357</v>
      </c>
      <c r="T95" s="4">
        <f t="shared" si="132"/>
        <v>94.178526301611157</v>
      </c>
      <c r="U95" s="4">
        <f t="shared" si="132"/>
        <v>97.016173369537341</v>
      </c>
      <c r="V95" s="4">
        <f t="shared" si="132"/>
        <v>79.020182636975335</v>
      </c>
      <c r="W95" s="4">
        <f t="shared" si="132"/>
        <v>79.889161609154144</v>
      </c>
      <c r="X95" s="4">
        <f t="shared" si="132"/>
        <v>81.808445040084578</v>
      </c>
      <c r="Y95" s="4">
        <f t="shared" si="132"/>
        <v>77.163362802759181</v>
      </c>
      <c r="Z95" s="4">
        <f t="shared" si="132"/>
        <v>80.27342825991947</v>
      </c>
      <c r="AA95" s="4">
        <f t="shared" si="132"/>
        <v>79.099972301993247</v>
      </c>
      <c r="AB95" s="4">
        <f t="shared" si="132"/>
        <v>77.104227755613223</v>
      </c>
      <c r="AC95" s="4">
        <f t="shared" si="132"/>
        <v>81.371676288416623</v>
      </c>
      <c r="AD95" s="4">
        <f t="shared" si="132"/>
        <v>73.061714814430573</v>
      </c>
      <c r="AE95" s="4">
        <f t="shared" si="132"/>
        <v>80.726630399342113</v>
      </c>
      <c r="AF95" s="4">
        <f t="shared" si="132"/>
        <v>75.916154941560052</v>
      </c>
      <c r="AG95" s="4">
        <f t="shared" si="132"/>
        <v>73.061878876338184</v>
      </c>
      <c r="AI95" s="4">
        <f t="shared" ref="AI95:AW111" si="133">IF(OR($B95 &lt; C$230, $B95 &gt; C$233), 0, C95-S95)</f>
        <v>-2.4935441357563519</v>
      </c>
      <c r="AJ95" s="4">
        <f t="shared" si="133"/>
        <v>-13.820526301611153</v>
      </c>
      <c r="AK95" s="4">
        <f t="shared" si="133"/>
        <v>-7.7621733695373365</v>
      </c>
      <c r="AL95" s="4">
        <f t="shared" si="133"/>
        <v>-4.9421826369753319</v>
      </c>
      <c r="AM95" s="4">
        <f t="shared" si="133"/>
        <v>-8.4831616091541378</v>
      </c>
      <c r="AN95" s="4">
        <f t="shared" si="133"/>
        <v>-5.7304450400845752</v>
      </c>
      <c r="AO95" s="4">
        <f t="shared" si="133"/>
        <v>1.0706371972408135</v>
      </c>
      <c r="AP95" s="4">
        <f t="shared" si="133"/>
        <v>7.6955717400805241</v>
      </c>
      <c r="AQ95" s="4">
        <f t="shared" si="133"/>
        <v>7.1500276980067525</v>
      </c>
      <c r="AR95" s="4">
        <f t="shared" si="133"/>
        <v>2.9267722443867825</v>
      </c>
      <c r="AS95" s="4">
        <f t="shared" si="133"/>
        <v>-7.4806762884166176</v>
      </c>
      <c r="AT95" s="4">
        <f t="shared" si="133"/>
        <v>-3.9207148144305677</v>
      </c>
      <c r="AU95" s="4">
        <f t="shared" si="133"/>
        <v>-10.445630399342107</v>
      </c>
      <c r="AV95" s="4">
        <f t="shared" si="133"/>
        <v>-5.2281549415600495</v>
      </c>
      <c r="AW95" s="4">
        <f t="shared" si="133"/>
        <v>-6.0318788763381832</v>
      </c>
      <c r="AY95" s="2">
        <f t="shared" si="125"/>
        <v>67.515484033873051</v>
      </c>
      <c r="AZ95" s="2">
        <f t="shared" si="125"/>
        <v>69.176418609410362</v>
      </c>
      <c r="BA95" s="2">
        <f t="shared" si="125"/>
        <v>66.945330855773506</v>
      </c>
      <c r="BB95" s="2">
        <f t="shared" si="125"/>
        <v>69.497525605252093</v>
      </c>
      <c r="BC95" s="2">
        <f t="shared" si="125"/>
        <v>70.193987544049961</v>
      </c>
      <c r="BD95" s="2">
        <f t="shared" si="125"/>
        <v>72.177272328757155</v>
      </c>
      <c r="BE95" s="2">
        <f t="shared" si="125"/>
        <v>70.61196898792123</v>
      </c>
      <c r="BF95" s="2">
        <f t="shared" si="125"/>
        <v>70.342868636308935</v>
      </c>
      <c r="BG95" s="2">
        <f t="shared" si="125"/>
        <v>71.122899298616176</v>
      </c>
      <c r="BH95" s="2">
        <f t="shared" si="125"/>
        <v>68.341947675422603</v>
      </c>
      <c r="BI95" s="2">
        <f t="shared" si="125"/>
        <v>67.243034624509377</v>
      </c>
      <c r="BJ95" s="2">
        <f t="shared" si="125"/>
        <v>66.14045253776446</v>
      </c>
      <c r="BK95" s="2">
        <f t="shared" si="125"/>
        <v>67.515344481199051</v>
      </c>
      <c r="BL95" s="2">
        <f t="shared" si="125"/>
        <v>66.706111260453113</v>
      </c>
      <c r="BM95" s="2">
        <f t="shared" si="125"/>
        <v>66.763975099401478</v>
      </c>
      <c r="BO95" s="2" t="str">
        <f t="shared" si="95"/>
        <v/>
      </c>
      <c r="BP95" s="2" t="str">
        <f t="shared" si="96"/>
        <v/>
      </c>
      <c r="BQ95" s="2" t="str">
        <f t="shared" si="97"/>
        <v/>
      </c>
      <c r="BR95" s="2" t="str">
        <f t="shared" si="98"/>
        <v/>
      </c>
      <c r="BS95" s="2" t="str">
        <f t="shared" si="99"/>
        <v/>
      </c>
      <c r="BT95" s="2" t="str">
        <f t="shared" si="100"/>
        <v/>
      </c>
      <c r="BU95" s="2" t="str">
        <f t="shared" si="101"/>
        <v/>
      </c>
      <c r="BV95" s="2" t="str">
        <f t="shared" si="102"/>
        <v/>
      </c>
      <c r="BW95" s="2" t="str">
        <f t="shared" si="103"/>
        <v/>
      </c>
      <c r="BX95" s="2" t="str">
        <f t="shared" si="104"/>
        <v/>
      </c>
      <c r="BY95" s="2" t="str">
        <f t="shared" si="105"/>
        <v/>
      </c>
      <c r="BZ95" s="2" t="str">
        <f t="shared" si="106"/>
        <v/>
      </c>
      <c r="CA95" s="2" t="str">
        <f t="shared" si="107"/>
        <v/>
      </c>
      <c r="CB95" s="2" t="str">
        <f t="shared" si="108"/>
        <v/>
      </c>
      <c r="CC95" s="2" t="str">
        <f t="shared" si="109"/>
        <v/>
      </c>
      <c r="CE95" s="2" t="str">
        <f t="shared" si="126"/>
        <v/>
      </c>
      <c r="CF95" s="2" t="str">
        <f t="shared" si="126"/>
        <v/>
      </c>
      <c r="CG95" s="2" t="str">
        <f t="shared" si="126"/>
        <v/>
      </c>
      <c r="CH95" s="2" t="str">
        <f t="shared" si="126"/>
        <v/>
      </c>
      <c r="CI95" s="2" t="str">
        <f t="shared" si="126"/>
        <v/>
      </c>
      <c r="CJ95" s="2" t="str">
        <f t="shared" si="126"/>
        <v/>
      </c>
      <c r="CK95" s="2" t="str">
        <f t="shared" si="126"/>
        <v/>
      </c>
      <c r="CL95" s="2" t="str">
        <f t="shared" si="126"/>
        <v/>
      </c>
      <c r="CM95" s="2" t="str">
        <f t="shared" si="126"/>
        <v/>
      </c>
      <c r="CN95" s="2" t="str">
        <f t="shared" si="126"/>
        <v/>
      </c>
      <c r="CO95" s="2" t="str">
        <f t="shared" si="126"/>
        <v/>
      </c>
      <c r="CP95" s="2" t="str">
        <f t="shared" si="126"/>
        <v/>
      </c>
      <c r="CQ95" s="2" t="str">
        <f t="shared" si="126"/>
        <v/>
      </c>
      <c r="CR95" s="2" t="str">
        <f t="shared" si="126"/>
        <v/>
      </c>
      <c r="CS95" s="2" t="str">
        <f t="shared" si="126"/>
        <v/>
      </c>
      <c r="CU95" s="2" t="str">
        <f t="shared" si="110"/>
        <v/>
      </c>
      <c r="CV95" s="2" t="str">
        <f t="shared" si="111"/>
        <v/>
      </c>
      <c r="CW95" s="2" t="str">
        <f t="shared" si="112"/>
        <v/>
      </c>
      <c r="CX95" s="2" t="str">
        <f t="shared" si="113"/>
        <v/>
      </c>
      <c r="CY95" s="2" t="str">
        <f t="shared" si="114"/>
        <v/>
      </c>
      <c r="CZ95" s="2" t="str">
        <f t="shared" si="115"/>
        <v/>
      </c>
      <c r="DA95" s="2" t="str">
        <f t="shared" si="116"/>
        <v/>
      </c>
      <c r="DB95" s="2" t="str">
        <f t="shared" si="117"/>
        <v/>
      </c>
      <c r="DC95" s="2" t="str">
        <f t="shared" si="118"/>
        <v/>
      </c>
      <c r="DD95" s="2" t="str">
        <f t="shared" si="119"/>
        <v/>
      </c>
      <c r="DE95" s="2" t="str">
        <f t="shared" si="120"/>
        <v/>
      </c>
      <c r="DF95" s="2" t="str">
        <f t="shared" si="121"/>
        <v/>
      </c>
      <c r="DG95" s="2" t="str">
        <f t="shared" si="122"/>
        <v/>
      </c>
      <c r="DH95" s="2" t="str">
        <f t="shared" si="123"/>
        <v/>
      </c>
      <c r="DI95" s="2" t="str">
        <f t="shared" si="124"/>
        <v/>
      </c>
      <c r="DK95" s="2">
        <f t="shared" ref="DK95:DY111" si="134">BO$228*$B95+BO$229</f>
        <v>86.336604453441296</v>
      </c>
      <c r="DL95" s="2">
        <f t="shared" si="134"/>
        <v>85.6720355400697</v>
      </c>
      <c r="DM95" s="2">
        <f t="shared" si="134"/>
        <v>83.56112891986065</v>
      </c>
      <c r="DN95" s="2">
        <f t="shared" si="134"/>
        <v>88.444229749074893</v>
      </c>
      <c r="DO95" s="2">
        <f t="shared" si="134"/>
        <v>87.688088492902452</v>
      </c>
      <c r="DP95" s="2">
        <f t="shared" si="134"/>
        <v>87.053266384778027</v>
      </c>
      <c r="DQ95" s="2">
        <f t="shared" si="134"/>
        <v>84.312791905768648</v>
      </c>
      <c r="DR95" s="2">
        <f t="shared" si="134"/>
        <v>80.466288372093032</v>
      </c>
      <c r="DS95" s="2">
        <f t="shared" si="134"/>
        <v>83.0842757475083</v>
      </c>
      <c r="DT95" s="2">
        <f t="shared" si="134"/>
        <v>78.994750226517681</v>
      </c>
      <c r="DU95" s="2">
        <f t="shared" si="134"/>
        <v>77.664842947749918</v>
      </c>
      <c r="DV95" s="2">
        <f t="shared" si="134"/>
        <v>81.199325279371777</v>
      </c>
      <c r="DW95" s="2">
        <f t="shared" si="134"/>
        <v>82.02604394442767</v>
      </c>
      <c r="DX95" s="2">
        <f t="shared" si="134"/>
        <v>80.899211922318571</v>
      </c>
      <c r="DY95" s="2">
        <f t="shared" si="134"/>
        <v>74.748804878048773</v>
      </c>
      <c r="EA95" s="2">
        <f t="shared" si="94"/>
        <v>66.214107722489743</v>
      </c>
      <c r="EB95" s="2">
        <f t="shared" si="91"/>
        <v>67.740285483471112</v>
      </c>
      <c r="EC95" s="2">
        <f t="shared" si="91"/>
        <v>65.512825660908135</v>
      </c>
      <c r="ED95" s="2">
        <f t="shared" si="91"/>
        <v>67.813967463396324</v>
      </c>
      <c r="EE95" s="2">
        <f t="shared" si="91"/>
        <v>68.39042203389829</v>
      </c>
      <c r="EF95" s="2">
        <f t="shared" si="91"/>
        <v>70.682865886026519</v>
      </c>
      <c r="EG95" s="2">
        <f t="shared" si="91"/>
        <v>69.287400255754463</v>
      </c>
      <c r="EH95" s="2">
        <f t="shared" si="91"/>
        <v>69.234403968483136</v>
      </c>
      <c r="EI95" s="2">
        <f t="shared" si="91"/>
        <v>69.813679625292735</v>
      </c>
      <c r="EJ95" s="2">
        <f t="shared" si="91"/>
        <v>67.21647728337237</v>
      </c>
      <c r="EK95" s="2">
        <f t="shared" si="91"/>
        <v>66.16894528766511</v>
      </c>
      <c r="EL95" s="2">
        <f t="shared" si="91"/>
        <v>64.61710717609661</v>
      </c>
      <c r="EM95" s="2">
        <f t="shared" ref="EM95:EO158" si="135">CQ$228*$B95+CQ$229</f>
        <v>66.036791223222636</v>
      </c>
      <c r="EN95" s="2">
        <f t="shared" si="135"/>
        <v>65.426032711725099</v>
      </c>
      <c r="EO95" s="2">
        <f t="shared" si="135"/>
        <v>65.763391096979319</v>
      </c>
      <c r="EQ95" s="2">
        <f t="shared" ref="EQ95:FE111" si="136">CU$228*$B95+CU$229</f>
        <v>66.214107722489743</v>
      </c>
      <c r="ER95" s="2">
        <f t="shared" si="136"/>
        <v>66.363240021641104</v>
      </c>
      <c r="ES95" s="2">
        <f t="shared" si="136"/>
        <v>66.23097347085681</v>
      </c>
      <c r="ET95" s="2">
        <f t="shared" si="136"/>
        <v>67.429413649345108</v>
      </c>
      <c r="EU95" s="2">
        <f t="shared" si="136"/>
        <v>68.366300080245011</v>
      </c>
      <c r="EV95" s="2">
        <f t="shared" si="136"/>
        <v>70.519199131816094</v>
      </c>
      <c r="EW95" s="2">
        <f t="shared" si="136"/>
        <v>68.800987675534472</v>
      </c>
      <c r="EX95" s="2">
        <f t="shared" si="136"/>
        <v>69.074842333592983</v>
      </c>
      <c r="EY95" s="2">
        <f t="shared" si="136"/>
        <v>69.467996497905546</v>
      </c>
      <c r="EZ95" s="2">
        <f t="shared" si="136"/>
        <v>67.331946955907242</v>
      </c>
      <c r="FA95" s="2">
        <f t="shared" si="136"/>
        <v>66.339366283929209</v>
      </c>
      <c r="FB95" s="2">
        <f t="shared" si="136"/>
        <v>64.987820033804496</v>
      </c>
      <c r="FC95" s="2">
        <f t="shared" si="136"/>
        <v>66.238009714792085</v>
      </c>
      <c r="FD95" s="2">
        <f t="shared" si="136"/>
        <v>65.540854905746556</v>
      </c>
      <c r="FE95" s="2">
        <f t="shared" si="136"/>
        <v>67.448472516296476</v>
      </c>
      <c r="FG95" s="2">
        <f t="shared" ref="FG95:FU111" si="137">POWER(10,($B95-C$231)/C$229)/(1+POWER(10,($B95-C$231)/C$229))</f>
        <v>0.93532729418305283</v>
      </c>
      <c r="FH95" s="2">
        <f t="shared" si="137"/>
        <v>0.91987043190623063</v>
      </c>
      <c r="FI95" s="2">
        <f t="shared" si="137"/>
        <v>0.92064738144459235</v>
      </c>
      <c r="FJ95" s="2">
        <f t="shared" si="137"/>
        <v>0.91838470694403151</v>
      </c>
      <c r="FK95" s="2">
        <f t="shared" si="137"/>
        <v>0.90653919341638534</v>
      </c>
      <c r="FL95" s="2">
        <f t="shared" si="137"/>
        <v>0.90870926428792398</v>
      </c>
      <c r="FM95" s="2">
        <f t="shared" si="137"/>
        <v>0.91183209503787921</v>
      </c>
      <c r="FN95" s="2">
        <f t="shared" si="137"/>
        <v>0.90130578145675067</v>
      </c>
      <c r="FO95" s="2">
        <f t="shared" si="137"/>
        <v>0.90133404731417821</v>
      </c>
      <c r="FP95" s="2">
        <f t="shared" si="137"/>
        <v>0.90444917264939739</v>
      </c>
      <c r="FQ95" s="2">
        <f t="shared" si="137"/>
        <v>0.90657392385268509</v>
      </c>
      <c r="FR95" s="2">
        <f t="shared" si="137"/>
        <v>0.90814377054021789</v>
      </c>
      <c r="FS95" s="2">
        <f t="shared" si="137"/>
        <v>0.90753283653516303</v>
      </c>
      <c r="FT95" s="2">
        <f t="shared" si="137"/>
        <v>0.91727308868886326</v>
      </c>
      <c r="FU95" s="2">
        <f t="shared" si="137"/>
        <v>0.88868065367292437</v>
      </c>
      <c r="FW95" s="2">
        <f t="shared" si="127"/>
        <v>3.0636247021391256E-13</v>
      </c>
      <c r="FX95" s="2">
        <f t="shared" si="127"/>
        <v>5.3031020519692898E-4</v>
      </c>
      <c r="FY95" s="2">
        <f t="shared" si="127"/>
        <v>4.5265164202975541E-4</v>
      </c>
      <c r="FZ95" s="2">
        <f t="shared" si="127"/>
        <v>4.8565481490275326E-4</v>
      </c>
      <c r="GA95" s="2">
        <f t="shared" si="127"/>
        <v>4.1299674810271351E-4</v>
      </c>
      <c r="GB95" s="2">
        <f t="shared" si="127"/>
        <v>3.633157021769815E-4</v>
      </c>
      <c r="GC95" s="2">
        <f t="shared" si="127"/>
        <v>3.8767675425261283E-4</v>
      </c>
      <c r="GD95" s="2">
        <f t="shared" si="127"/>
        <v>3.5964883809576765E-4</v>
      </c>
      <c r="GE95" s="2">
        <f t="shared" si="127"/>
        <v>3.9439525083465922E-4</v>
      </c>
      <c r="GF95" s="2">
        <f t="shared" si="127"/>
        <v>4.0415435890710423E-4</v>
      </c>
      <c r="GG95" s="2">
        <f t="shared" si="127"/>
        <v>4.267471323292193E-4</v>
      </c>
      <c r="GH95" s="2">
        <f t="shared" si="127"/>
        <v>4.4598027237901318E-4</v>
      </c>
      <c r="GI95" s="2">
        <f t="shared" si="127"/>
        <v>3.5987211511102327E-4</v>
      </c>
      <c r="GJ95" s="2">
        <f t="shared" si="127"/>
        <v>2.6322848284636842E-4</v>
      </c>
      <c r="GK95" s="2">
        <f t="shared" si="127"/>
        <v>1.9798084020687291E-4</v>
      </c>
      <c r="GM95" s="86">
        <f t="shared" si="128"/>
        <v>0.17372753724220785</v>
      </c>
      <c r="GN95" s="86">
        <f t="shared" si="128"/>
        <v>0.13607622180405315</v>
      </c>
      <c r="GO95" s="86">
        <f t="shared" si="128"/>
        <v>0.17237692274797525</v>
      </c>
      <c r="GP95" s="86">
        <f t="shared" si="128"/>
        <v>2.3369359999025931E-2</v>
      </c>
      <c r="GQ95" s="86">
        <f t="shared" si="128"/>
        <v>4.8234902349512672E-2</v>
      </c>
      <c r="GR95" s="86">
        <f t="shared" si="128"/>
        <v>4.113804416951964E-2</v>
      </c>
      <c r="GS95" s="86">
        <f t="shared" si="128"/>
        <v>1.4063477463955214E-2</v>
      </c>
      <c r="GT95" s="86">
        <f t="shared" si="128"/>
        <v>4.0599423698378073E-2</v>
      </c>
      <c r="GU95" s="86">
        <f t="shared" si="128"/>
        <v>1.8250773050986786E-2</v>
      </c>
      <c r="GV95" s="86">
        <f t="shared" si="128"/>
        <v>3.4889299663501745E-2</v>
      </c>
      <c r="GW95" s="86">
        <f t="shared" si="128"/>
        <v>7.5503537002528681E-2</v>
      </c>
      <c r="GX95" s="86">
        <f t="shared" si="128"/>
        <v>1.1568696569934566E-2</v>
      </c>
      <c r="GY95" s="86">
        <f t="shared" si="128"/>
        <v>6.1604929739665353E-2</v>
      </c>
      <c r="GZ95" s="86">
        <f t="shared" si="128"/>
        <v>4.5091460305401281E-2</v>
      </c>
      <c r="HA95" s="86">
        <f t="shared" si="128"/>
        <v>6.2863927163763614E-2</v>
      </c>
      <c r="HC95" s="86">
        <f t="shared" si="73"/>
        <v>1.7275615592516762E-2</v>
      </c>
      <c r="HD95" s="86">
        <f t="shared" si="73"/>
        <v>1.098439169410329E-2</v>
      </c>
      <c r="HE95" s="86">
        <f t="shared" si="73"/>
        <v>1.0773698912152315E-2</v>
      </c>
      <c r="HF95" s="86">
        <f t="shared" si="73"/>
        <v>1.1892320577888686E-2</v>
      </c>
      <c r="HG95" s="86">
        <f t="shared" si="87"/>
        <v>5.1272369598982653E-3</v>
      </c>
      <c r="HH95" s="86">
        <f t="shared" si="87"/>
        <v>7.9036126566220822E-3</v>
      </c>
      <c r="HI95" s="86">
        <f t="shared" si="87"/>
        <v>9.3015063652398117E-3</v>
      </c>
      <c r="HJ95" s="86">
        <f t="shared" si="87"/>
        <v>9.7602806463613009E-3</v>
      </c>
      <c r="HK95" s="86">
        <f t="shared" si="87"/>
        <v>1.2239652459083509E-2</v>
      </c>
      <c r="HL95" s="86">
        <f t="shared" si="87"/>
        <v>8.6585379776262968E-3</v>
      </c>
      <c r="HM95" s="86">
        <f t="shared" si="87"/>
        <v>8.5092282446651395E-3</v>
      </c>
      <c r="HN95" s="86">
        <f t="shared" si="87"/>
        <v>1.0984134302390676E-2</v>
      </c>
      <c r="HO95" s="86">
        <f t="shared" si="87"/>
        <v>1.1242499451433557E-2</v>
      </c>
      <c r="HP95" s="86">
        <f t="shared" si="87"/>
        <v>8.6280965797590654E-3</v>
      </c>
      <c r="HQ95" s="86">
        <f t="shared" si="87"/>
        <v>1.806654171819355E-3</v>
      </c>
      <c r="HS95" s="86">
        <f t="shared" si="129"/>
        <v>4.8395410142089051E-109</v>
      </c>
      <c r="HT95" s="86">
        <f t="shared" si="129"/>
        <v>1.2437783502096304E-22</v>
      </c>
      <c r="HU95" s="86">
        <f t="shared" si="129"/>
        <v>1.0741092086021289E-23</v>
      </c>
      <c r="HV95" s="86">
        <f t="shared" si="129"/>
        <v>1.3309330154369909E-26</v>
      </c>
      <c r="HW95" s="86">
        <f t="shared" si="129"/>
        <v>4.8814416249289829E-31</v>
      </c>
      <c r="HX95" s="86">
        <f t="shared" si="129"/>
        <v>4.5820306377452261E-28</v>
      </c>
      <c r="HY95" s="86">
        <f t="shared" si="129"/>
        <v>9.8507451180344253E-30</v>
      </c>
      <c r="HZ95" s="86">
        <f t="shared" si="129"/>
        <v>1.4843746431408606E-28</v>
      </c>
      <c r="IA95" s="86">
        <f t="shared" si="129"/>
        <v>1.182587834136244E-27</v>
      </c>
      <c r="IB95" s="86">
        <f t="shared" si="129"/>
        <v>6.7905463292829536E-29</v>
      </c>
      <c r="IC95" s="86">
        <f t="shared" si="129"/>
        <v>3.4815175425713586E-28</v>
      </c>
      <c r="ID95" s="86">
        <f t="shared" si="129"/>
        <v>3.7878729267696122E-27</v>
      </c>
      <c r="IE95" s="86">
        <f t="shared" si="129"/>
        <v>1.1078256022999765E-24</v>
      </c>
      <c r="IF95" s="86">
        <f t="shared" si="129"/>
        <v>4.2520397369826704E-17</v>
      </c>
      <c r="IG95" s="86">
        <f t="shared" si="129"/>
        <v>4.6531149353278352E-13</v>
      </c>
      <c r="II95" s="86">
        <f t="shared" si="130"/>
        <v>0</v>
      </c>
      <c r="IJ95" s="86">
        <f t="shared" si="130"/>
        <v>4.6488779411258798E-152</v>
      </c>
      <c r="IK95" s="86">
        <f t="shared" si="130"/>
        <v>4.8243754386975538E-161</v>
      </c>
      <c r="IL95" s="86">
        <f t="shared" si="130"/>
        <v>2.1263456483019568E-185</v>
      </c>
      <c r="IM95" s="86">
        <f t="shared" si="130"/>
        <v>1.7971243030171856E-212</v>
      </c>
      <c r="IN95" s="86">
        <f t="shared" si="130"/>
        <v>7.7319115537238509E-191</v>
      </c>
      <c r="IO95" s="86">
        <f t="shared" si="130"/>
        <v>3.8222095301326136E-206</v>
      </c>
      <c r="IP95" s="86">
        <f t="shared" si="130"/>
        <v>4.5582264630116207E-196</v>
      </c>
      <c r="IQ95" s="86">
        <f t="shared" si="130"/>
        <v>2.2950738198972973E-190</v>
      </c>
      <c r="IR95" s="86">
        <f t="shared" si="130"/>
        <v>6.0203904951821421E-198</v>
      </c>
      <c r="IS95" s="86">
        <f t="shared" si="130"/>
        <v>6.3105017882700765E-192</v>
      </c>
      <c r="IT95" s="86">
        <f t="shared" si="130"/>
        <v>2.6050664776141624E-185</v>
      </c>
      <c r="IU95" s="86">
        <f t="shared" si="130"/>
        <v>4.1265399361705673E-165</v>
      </c>
      <c r="IV95" s="86">
        <f t="shared" si="130"/>
        <v>1.1937892876868342E-66</v>
      </c>
      <c r="IW95" s="86">
        <f t="shared" si="130"/>
        <v>1.0098129139802084E-40</v>
      </c>
      <c r="IY95" s="86">
        <f t="shared" si="131"/>
        <v>0.1910031528347246</v>
      </c>
      <c r="IZ95" s="86">
        <f t="shared" si="131"/>
        <v>0.14706061349815644</v>
      </c>
      <c r="JA95" s="86">
        <f t="shared" si="131"/>
        <v>0.18315062166012758</v>
      </c>
      <c r="JB95" s="86">
        <f t="shared" si="131"/>
        <v>3.5261680576914617E-2</v>
      </c>
      <c r="JC95" s="86">
        <f t="shared" si="131"/>
        <v>5.3362139309410937E-2</v>
      </c>
      <c r="JD95" s="86">
        <f t="shared" si="131"/>
        <v>4.904165682614172E-2</v>
      </c>
      <c r="JE95" s="86">
        <f t="shared" si="131"/>
        <v>2.3364983829195024E-2</v>
      </c>
      <c r="JF95" s="86">
        <f t="shared" si="131"/>
        <v>5.0359704344739374E-2</v>
      </c>
      <c r="JG95" s="86">
        <f t="shared" si="131"/>
        <v>3.0490425510070293E-2</v>
      </c>
      <c r="JH95" s="86">
        <f t="shared" si="131"/>
        <v>4.3547837641128045E-2</v>
      </c>
      <c r="JI95" s="86">
        <f t="shared" si="131"/>
        <v>8.4012765247193824E-2</v>
      </c>
      <c r="JJ95" s="86">
        <f t="shared" si="131"/>
        <v>2.2552830872325243E-2</v>
      </c>
      <c r="JK95" s="86">
        <f t="shared" si="131"/>
        <v>7.2847429191098906E-2</v>
      </c>
      <c r="JL95" s="86">
        <f t="shared" si="131"/>
        <v>5.3719556885160391E-2</v>
      </c>
      <c r="JM95" s="86">
        <f t="shared" si="131"/>
        <v>6.4670581336048277E-2</v>
      </c>
    </row>
    <row r="96" spans="2:273" x14ac:dyDescent="0.25">
      <c r="B96" s="2">
        <v>69</v>
      </c>
      <c r="C96" s="37">
        <v>87.805999999999997</v>
      </c>
      <c r="D96" s="37">
        <v>75.403000000000006</v>
      </c>
      <c r="E96" s="37">
        <v>78.866</v>
      </c>
      <c r="F96" s="37">
        <v>75.438000000000002</v>
      </c>
      <c r="G96" s="37">
        <v>71.688000000000002</v>
      </c>
      <c r="H96" s="37">
        <v>74.343999999999994</v>
      </c>
      <c r="I96" s="37">
        <v>79.438000000000002</v>
      </c>
      <c r="J96" s="37">
        <v>85.453000000000003</v>
      </c>
      <c r="K96" s="37">
        <v>83.25</v>
      </c>
      <c r="L96" s="37">
        <v>78.875</v>
      </c>
      <c r="M96" s="37">
        <v>73.375</v>
      </c>
      <c r="N96" s="37">
        <v>69.906000000000006</v>
      </c>
      <c r="O96" s="37">
        <v>70.203000000000003</v>
      </c>
      <c r="P96" s="37">
        <v>72.531000000000006</v>
      </c>
      <c r="Q96" s="37">
        <v>65.742000000000004</v>
      </c>
      <c r="S96" s="4">
        <f t="shared" si="132"/>
        <v>90.401582772103026</v>
      </c>
      <c r="T96" s="4">
        <f t="shared" si="132"/>
        <v>85.183777840537388</v>
      </c>
      <c r="U96" s="4">
        <f t="shared" si="132"/>
        <v>86.505567013158498</v>
      </c>
      <c r="V96" s="4">
        <f t="shared" si="132"/>
        <v>79.324898085683472</v>
      </c>
      <c r="W96" s="4">
        <f t="shared" si="132"/>
        <v>76.354005089679049</v>
      </c>
      <c r="X96" s="4">
        <f t="shared" si="132"/>
        <v>79.370376309372148</v>
      </c>
      <c r="Y96" s="4">
        <f t="shared" si="132"/>
        <v>77.895462710803727</v>
      </c>
      <c r="Z96" s="4">
        <f t="shared" si="132"/>
        <v>78.585513489043294</v>
      </c>
      <c r="AA96" s="4">
        <f t="shared" si="132"/>
        <v>79.610923702192764</v>
      </c>
      <c r="AB96" s="4">
        <f t="shared" si="132"/>
        <v>75.491504847557408</v>
      </c>
      <c r="AC96" s="4">
        <f t="shared" si="132"/>
        <v>76.967318098136445</v>
      </c>
      <c r="AD96" s="4">
        <f t="shared" si="132"/>
        <v>74.046053793008468</v>
      </c>
      <c r="AE96" s="4">
        <f t="shared" si="132"/>
        <v>77.305705088916056</v>
      </c>
      <c r="AF96" s="4">
        <f t="shared" si="132"/>
        <v>73.865148828295403</v>
      </c>
      <c r="AG96" s="4">
        <f t="shared" si="132"/>
        <v>69.67799193502772</v>
      </c>
      <c r="AI96" s="4">
        <f t="shared" si="133"/>
        <v>-2.5955827721030289</v>
      </c>
      <c r="AJ96" s="4">
        <f t="shared" si="133"/>
        <v>-9.7807778405373824</v>
      </c>
      <c r="AK96" s="4">
        <f t="shared" si="133"/>
        <v>-7.6395670131584978</v>
      </c>
      <c r="AL96" s="4">
        <f t="shared" si="133"/>
        <v>-3.8868980856834696</v>
      </c>
      <c r="AM96" s="4">
        <f t="shared" si="133"/>
        <v>-4.6660050896790466</v>
      </c>
      <c r="AN96" s="4">
        <f t="shared" si="133"/>
        <v>-5.0263763093721536</v>
      </c>
      <c r="AO96" s="4">
        <f t="shared" si="133"/>
        <v>1.5425372891962752</v>
      </c>
      <c r="AP96" s="4">
        <f t="shared" si="133"/>
        <v>6.8674865109567094</v>
      </c>
      <c r="AQ96" s="4">
        <f t="shared" si="133"/>
        <v>3.639076297807236</v>
      </c>
      <c r="AR96" s="4">
        <f t="shared" si="133"/>
        <v>3.3834951524425918</v>
      </c>
      <c r="AS96" s="4">
        <f t="shared" si="133"/>
        <v>-3.5923180981364453</v>
      </c>
      <c r="AT96" s="4">
        <f t="shared" si="133"/>
        <v>-4.1400537930084624</v>
      </c>
      <c r="AU96" s="4">
        <f t="shared" si="133"/>
        <v>-7.1027050889160535</v>
      </c>
      <c r="AV96" s="4">
        <f t="shared" si="133"/>
        <v>-1.3341488282953975</v>
      </c>
      <c r="AW96" s="4">
        <f t="shared" si="133"/>
        <v>-3.9359919350277153</v>
      </c>
      <c r="AY96" s="2">
        <f t="shared" si="125"/>
        <v>67.369747740132169</v>
      </c>
      <c r="AZ96" s="2">
        <f t="shared" si="125"/>
        <v>68.992031480055118</v>
      </c>
      <c r="BA96" s="2">
        <f t="shared" si="125"/>
        <v>66.808814956970153</v>
      </c>
      <c r="BB96" s="2">
        <f t="shared" si="125"/>
        <v>69.308922608585533</v>
      </c>
      <c r="BC96" s="2">
        <f t="shared" si="125"/>
        <v>70.008448700502157</v>
      </c>
      <c r="BD96" s="2">
        <f t="shared" si="125"/>
        <v>72.002882653653714</v>
      </c>
      <c r="BE96" s="2">
        <f t="shared" si="125"/>
        <v>70.44942340674676</v>
      </c>
      <c r="BF96" s="2">
        <f t="shared" si="125"/>
        <v>70.192950006224365</v>
      </c>
      <c r="BG96" s="2">
        <f t="shared" si="125"/>
        <v>70.947876412809947</v>
      </c>
      <c r="BH96" s="2">
        <f t="shared" si="125"/>
        <v>68.194439973812237</v>
      </c>
      <c r="BI96" s="2">
        <f t="shared" si="125"/>
        <v>67.09868479289382</v>
      </c>
      <c r="BJ96" s="2">
        <f t="shared" si="125"/>
        <v>65.979447112954205</v>
      </c>
      <c r="BK96" s="2">
        <f t="shared" si="125"/>
        <v>67.341230420976913</v>
      </c>
      <c r="BL96" s="2">
        <f t="shared" si="125"/>
        <v>66.549516220397066</v>
      </c>
      <c r="BM96" s="2">
        <f t="shared" si="125"/>
        <v>66.65991078025111</v>
      </c>
      <c r="BO96" s="2" t="str">
        <f t="shared" si="95"/>
        <v/>
      </c>
      <c r="BP96" s="2" t="str">
        <f t="shared" si="96"/>
        <v/>
      </c>
      <c r="BQ96" s="2" t="str">
        <f t="shared" si="97"/>
        <v/>
      </c>
      <c r="BR96" s="2" t="str">
        <f t="shared" si="98"/>
        <v/>
      </c>
      <c r="BS96" s="2" t="str">
        <f t="shared" si="99"/>
        <v/>
      </c>
      <c r="BT96" s="2" t="str">
        <f t="shared" si="100"/>
        <v/>
      </c>
      <c r="BU96" s="2" t="str">
        <f t="shared" si="101"/>
        <v/>
      </c>
      <c r="BV96" s="2" t="str">
        <f t="shared" si="102"/>
        <v/>
      </c>
      <c r="BW96" s="2" t="str">
        <f t="shared" si="103"/>
        <v/>
      </c>
      <c r="BX96" s="2" t="str">
        <f t="shared" si="104"/>
        <v/>
      </c>
      <c r="BY96" s="2" t="str">
        <f t="shared" si="105"/>
        <v/>
      </c>
      <c r="BZ96" s="2" t="str">
        <f t="shared" si="106"/>
        <v/>
      </c>
      <c r="CA96" s="2" t="str">
        <f t="shared" si="107"/>
        <v/>
      </c>
      <c r="CB96" s="2" t="str">
        <f t="shared" si="108"/>
        <v/>
      </c>
      <c r="CC96" s="2" t="str">
        <f t="shared" si="109"/>
        <v/>
      </c>
      <c r="CE96" s="2" t="str">
        <f t="shared" si="126"/>
        <v/>
      </c>
      <c r="CF96" s="2" t="str">
        <f t="shared" si="126"/>
        <v/>
      </c>
      <c r="CG96" s="2" t="str">
        <f t="shared" si="126"/>
        <v/>
      </c>
      <c r="CH96" s="2" t="str">
        <f t="shared" si="126"/>
        <v/>
      </c>
      <c r="CI96" s="2" t="str">
        <f t="shared" si="126"/>
        <v/>
      </c>
      <c r="CJ96" s="2" t="str">
        <f t="shared" si="126"/>
        <v/>
      </c>
      <c r="CK96" s="2" t="str">
        <f t="shared" si="126"/>
        <v/>
      </c>
      <c r="CL96" s="2" t="str">
        <f t="shared" si="126"/>
        <v/>
      </c>
      <c r="CM96" s="2" t="str">
        <f t="shared" si="126"/>
        <v/>
      </c>
      <c r="CN96" s="2" t="str">
        <f t="shared" si="126"/>
        <v/>
      </c>
      <c r="CO96" s="2" t="str">
        <f t="shared" si="126"/>
        <v/>
      </c>
      <c r="CP96" s="2" t="str">
        <f t="shared" si="126"/>
        <v/>
      </c>
      <c r="CQ96" s="2" t="str">
        <f t="shared" si="126"/>
        <v/>
      </c>
      <c r="CR96" s="2" t="str">
        <f t="shared" si="126"/>
        <v/>
      </c>
      <c r="CS96" s="2" t="str">
        <f t="shared" si="126"/>
        <v/>
      </c>
      <c r="CU96" s="2" t="str">
        <f t="shared" si="110"/>
        <v/>
      </c>
      <c r="CV96" s="2" t="str">
        <f t="shared" si="111"/>
        <v/>
      </c>
      <c r="CW96" s="2" t="str">
        <f t="shared" si="112"/>
        <v/>
      </c>
      <c r="CX96" s="2" t="str">
        <f t="shared" si="113"/>
        <v/>
      </c>
      <c r="CY96" s="2" t="str">
        <f t="shared" si="114"/>
        <v/>
      </c>
      <c r="CZ96" s="2" t="str">
        <f t="shared" si="115"/>
        <v/>
      </c>
      <c r="DA96" s="2" t="str">
        <f t="shared" si="116"/>
        <v/>
      </c>
      <c r="DB96" s="2" t="str">
        <f t="shared" si="117"/>
        <v/>
      </c>
      <c r="DC96" s="2" t="str">
        <f t="shared" si="118"/>
        <v/>
      </c>
      <c r="DD96" s="2" t="str">
        <f t="shared" si="119"/>
        <v/>
      </c>
      <c r="DE96" s="2" t="str">
        <f t="shared" si="120"/>
        <v/>
      </c>
      <c r="DF96" s="2" t="str">
        <f t="shared" si="121"/>
        <v/>
      </c>
      <c r="DG96" s="2" t="str">
        <f t="shared" si="122"/>
        <v/>
      </c>
      <c r="DH96" s="2" t="str">
        <f t="shared" si="123"/>
        <v/>
      </c>
      <c r="DI96" s="2" t="str">
        <f t="shared" si="124"/>
        <v/>
      </c>
      <c r="DK96" s="2">
        <f t="shared" si="134"/>
        <v>86.60132793522267</v>
      </c>
      <c r="DL96" s="2">
        <f t="shared" si="134"/>
        <v>85.882787804878063</v>
      </c>
      <c r="DM96" s="2">
        <f t="shared" si="134"/>
        <v>83.764859756097593</v>
      </c>
      <c r="DN96" s="2">
        <f t="shared" si="134"/>
        <v>88.72948070118575</v>
      </c>
      <c r="DO96" s="2">
        <f t="shared" si="134"/>
        <v>87.923472364844457</v>
      </c>
      <c r="DP96" s="2">
        <f t="shared" si="134"/>
        <v>87.271099365750544</v>
      </c>
      <c r="DQ96" s="2">
        <f t="shared" si="134"/>
        <v>84.495281787979465</v>
      </c>
      <c r="DR96" s="2">
        <f t="shared" si="134"/>
        <v>80.562870331219173</v>
      </c>
      <c r="DS96" s="2">
        <f t="shared" si="134"/>
        <v>83.239199335548165</v>
      </c>
      <c r="DT96" s="2">
        <f t="shared" si="134"/>
        <v>79.138943823618249</v>
      </c>
      <c r="DU96" s="2">
        <f t="shared" si="134"/>
        <v>77.795762911507083</v>
      </c>
      <c r="DV96" s="2">
        <f t="shared" si="134"/>
        <v>81.417749320446987</v>
      </c>
      <c r="DW96" s="2">
        <f t="shared" si="134"/>
        <v>82.250357595892481</v>
      </c>
      <c r="DX96" s="2">
        <f t="shared" si="134"/>
        <v>81.131582799881173</v>
      </c>
      <c r="DY96" s="2">
        <f t="shared" si="134"/>
        <v>74.924756097560973</v>
      </c>
      <c r="EA96" s="2">
        <f t="shared" si="94"/>
        <v>66.156994638569927</v>
      </c>
      <c r="EB96" s="2">
        <f t="shared" si="94"/>
        <v>67.650989972387748</v>
      </c>
      <c r="EC96" s="2">
        <f t="shared" si="94"/>
        <v>65.4755549392289</v>
      </c>
      <c r="ED96" s="2">
        <f t="shared" si="94"/>
        <v>67.735124705919162</v>
      </c>
      <c r="EE96" s="2">
        <f t="shared" si="94"/>
        <v>68.324001856335741</v>
      </c>
      <c r="EF96" s="2">
        <f t="shared" si="94"/>
        <v>70.604041217798567</v>
      </c>
      <c r="EG96" s="2">
        <f t="shared" si="94"/>
        <v>69.211006393861879</v>
      </c>
      <c r="EH96" s="2">
        <f t="shared" si="94"/>
        <v>69.15741056062042</v>
      </c>
      <c r="EI96" s="2">
        <f t="shared" si="94"/>
        <v>69.720936299765796</v>
      </c>
      <c r="EJ96" s="2">
        <f t="shared" si="94"/>
        <v>67.13988579234973</v>
      </c>
      <c r="EK96" s="2">
        <f t="shared" si="94"/>
        <v>66.093220083789063</v>
      </c>
      <c r="EL96" s="2">
        <f t="shared" si="94"/>
        <v>64.555111092309005</v>
      </c>
      <c r="EM96" s="2">
        <f t="shared" si="135"/>
        <v>65.955738556254801</v>
      </c>
      <c r="EN96" s="2">
        <f t="shared" si="135"/>
        <v>65.350072771900201</v>
      </c>
      <c r="EO96" s="2">
        <f t="shared" si="135"/>
        <v>65.715324642289346</v>
      </c>
      <c r="EQ96" s="2">
        <f t="shared" si="136"/>
        <v>66.156994638569927</v>
      </c>
      <c r="ER96" s="2">
        <f t="shared" si="136"/>
        <v>66.307362112774442</v>
      </c>
      <c r="ES96" s="2">
        <f t="shared" si="136"/>
        <v>66.177170867097203</v>
      </c>
      <c r="ET96" s="2">
        <f t="shared" si="136"/>
        <v>67.359618658700725</v>
      </c>
      <c r="EU96" s="2">
        <f t="shared" si="136"/>
        <v>68.30039542474384</v>
      </c>
      <c r="EV96" s="2">
        <f t="shared" si="136"/>
        <v>70.444204274861974</v>
      </c>
      <c r="EW96" s="2">
        <f t="shared" si="136"/>
        <v>68.736128773072224</v>
      </c>
      <c r="EX96" s="2">
        <f t="shared" si="136"/>
        <v>69.001663212486335</v>
      </c>
      <c r="EY96" s="2">
        <f t="shared" si="136"/>
        <v>69.3835112586045</v>
      </c>
      <c r="EZ96" s="2">
        <f t="shared" si="136"/>
        <v>67.252508512324141</v>
      </c>
      <c r="FA96" s="2">
        <f t="shared" si="136"/>
        <v>66.259559019579157</v>
      </c>
      <c r="FB96" s="2">
        <f t="shared" si="136"/>
        <v>64.916848642827588</v>
      </c>
      <c r="FC96" s="2">
        <f t="shared" si="136"/>
        <v>66.152312585966655</v>
      </c>
      <c r="FD96" s="2">
        <f t="shared" si="136"/>
        <v>65.460967569827716</v>
      </c>
      <c r="FE96" s="2">
        <f t="shared" si="136"/>
        <v>67.350799413605017</v>
      </c>
      <c r="FG96" s="2">
        <f t="shared" si="137"/>
        <v>0.94068023231841935</v>
      </c>
      <c r="FH96" s="2">
        <f t="shared" si="137"/>
        <v>0.92640206061285901</v>
      </c>
      <c r="FI96" s="2">
        <f t="shared" si="137"/>
        <v>0.92712069603444369</v>
      </c>
      <c r="FJ96" s="2">
        <f t="shared" si="137"/>
        <v>0.92502757148893067</v>
      </c>
      <c r="FK96" s="2">
        <f t="shared" si="137"/>
        <v>0.91405596732874839</v>
      </c>
      <c r="FL96" s="2">
        <f t="shared" si="137"/>
        <v>0.91606766502594383</v>
      </c>
      <c r="FM96" s="2">
        <f t="shared" si="137"/>
        <v>0.91896123081063064</v>
      </c>
      <c r="FN96" s="2">
        <f t="shared" si="137"/>
        <v>0.90920130509258346</v>
      </c>
      <c r="FO96" s="2">
        <f t="shared" si="137"/>
        <v>0.90922753742225426</v>
      </c>
      <c r="FP96" s="2">
        <f t="shared" si="137"/>
        <v>0.91211774521776345</v>
      </c>
      <c r="FQ96" s="2">
        <f t="shared" si="137"/>
        <v>0.91408816921466951</v>
      </c>
      <c r="FR96" s="2">
        <f t="shared" si="137"/>
        <v>0.91554351599311889</v>
      </c>
      <c r="FS96" s="2">
        <f t="shared" si="137"/>
        <v>0.91497718986128462</v>
      </c>
      <c r="FT96" s="2">
        <f t="shared" si="137"/>
        <v>0.92399894305104135</v>
      </c>
      <c r="FU96" s="2">
        <f t="shared" si="137"/>
        <v>0.89747129149861782</v>
      </c>
      <c r="FW96" s="2">
        <f t="shared" si="127"/>
        <v>3.3591976870610986E-13</v>
      </c>
      <c r="FX96" s="2">
        <f t="shared" si="127"/>
        <v>5.8144382856375706E-4</v>
      </c>
      <c r="FY96" s="2">
        <f t="shared" si="127"/>
        <v>4.963009819669525E-4</v>
      </c>
      <c r="FZ96" s="2">
        <f t="shared" si="127"/>
        <v>5.3248496575624262E-4</v>
      </c>
      <c r="GA96" s="2">
        <f t="shared" si="127"/>
        <v>4.5282388652282307E-4</v>
      </c>
      <c r="GB96" s="2">
        <f t="shared" si="127"/>
        <v>3.983537826393632E-4</v>
      </c>
      <c r="GC96" s="2">
        <f t="shared" si="127"/>
        <v>4.250632098249301E-4</v>
      </c>
      <c r="GD96" s="2">
        <f t="shared" si="127"/>
        <v>3.9433342655208382E-4</v>
      </c>
      <c r="GE96" s="2">
        <f t="shared" si="127"/>
        <v>4.3242933903173987E-4</v>
      </c>
      <c r="GF96" s="2">
        <f t="shared" si="127"/>
        <v>4.4312916388850238E-4</v>
      </c>
      <c r="GG96" s="2">
        <f t="shared" si="127"/>
        <v>4.6789966159735663E-4</v>
      </c>
      <c r="GH96" s="2">
        <f t="shared" si="127"/>
        <v>4.8898660476494554E-4</v>
      </c>
      <c r="GI96" s="2">
        <f t="shared" si="127"/>
        <v>3.9457822793707392E-4</v>
      </c>
      <c r="GJ96" s="2">
        <f t="shared" si="127"/>
        <v>2.886169623835851E-4</v>
      </c>
      <c r="GK96" s="2">
        <f t="shared" si="127"/>
        <v>2.1707752817904069E-4</v>
      </c>
      <c r="GM96" s="86">
        <f t="shared" si="128"/>
        <v>0.1014347904949278</v>
      </c>
      <c r="GN96" s="86">
        <f t="shared" si="128"/>
        <v>6.4842703212210279E-2</v>
      </c>
      <c r="GO96" s="86">
        <f t="shared" si="128"/>
        <v>9.2978453829495503E-2</v>
      </c>
      <c r="GP96" s="86">
        <f t="shared" si="128"/>
        <v>5.9712110763164581E-3</v>
      </c>
      <c r="GQ96" s="86">
        <f t="shared" si="128"/>
        <v>1.3970786424569817E-2</v>
      </c>
      <c r="GR96" s="86">
        <f t="shared" si="128"/>
        <v>1.151050684546937E-2</v>
      </c>
      <c r="GS96" s="86">
        <f t="shared" si="128"/>
        <v>3.31828227143261E-3</v>
      </c>
      <c r="GT96" s="86">
        <f t="shared" si="128"/>
        <v>1.3258911915403062E-2</v>
      </c>
      <c r="GU96" s="86">
        <f t="shared" si="128"/>
        <v>4.2724314351970469E-3</v>
      </c>
      <c r="GV96" s="86">
        <f t="shared" si="128"/>
        <v>9.4110883960087134E-3</v>
      </c>
      <c r="GW96" s="86">
        <f t="shared" si="128"/>
        <v>3.1511163127776069E-2</v>
      </c>
      <c r="GX96" s="86">
        <f t="shared" si="128"/>
        <v>2.0746355071774268E-3</v>
      </c>
      <c r="GY96" s="86">
        <f t="shared" si="128"/>
        <v>2.2352983812179799E-2</v>
      </c>
      <c r="GZ96" s="86">
        <f t="shared" si="128"/>
        <v>1.5629692490462335E-2</v>
      </c>
      <c r="HA96" s="86">
        <f t="shared" si="128"/>
        <v>2.3505018197379265E-2</v>
      </c>
      <c r="HC96" s="86">
        <f t="shared" si="73"/>
        <v>2.4073931897486637E-2</v>
      </c>
      <c r="HD96" s="86">
        <f t="shared" si="73"/>
        <v>1.5909868899650546E-2</v>
      </c>
      <c r="HE96" s="86">
        <f t="shared" si="73"/>
        <v>1.5664701033730823E-2</v>
      </c>
      <c r="HF96" s="86">
        <f t="shared" si="73"/>
        <v>1.7747946576561424E-2</v>
      </c>
      <c r="HG96" s="86">
        <f t="shared" si="87"/>
        <v>8.1123059821755824E-3</v>
      </c>
      <c r="HH96" s="86">
        <f t="shared" si="87"/>
        <v>1.1905982916619462E-2</v>
      </c>
      <c r="HI96" s="86">
        <f t="shared" si="87"/>
        <v>1.4178894675197656E-2</v>
      </c>
      <c r="HJ96" s="86">
        <f t="shared" si="87"/>
        <v>1.4638251393599882E-2</v>
      </c>
      <c r="HK96" s="86">
        <f t="shared" si="87"/>
        <v>1.8146444101075174E-2</v>
      </c>
      <c r="HL96" s="86">
        <f t="shared" si="87"/>
        <v>1.3159941674043843E-2</v>
      </c>
      <c r="HM96" s="86">
        <f t="shared" si="87"/>
        <v>1.2897755223753943E-2</v>
      </c>
      <c r="HN96" s="86">
        <f t="shared" si="87"/>
        <v>1.6379580528782443E-2</v>
      </c>
      <c r="HO96" s="86">
        <f t="shared" si="87"/>
        <v>1.6218417392222299E-2</v>
      </c>
      <c r="HP96" s="86">
        <f t="shared" si="87"/>
        <v>1.2747308325491771E-2</v>
      </c>
      <c r="HQ96" s="86">
        <f t="shared" si="87"/>
        <v>3.057794656872882E-3</v>
      </c>
      <c r="HS96" s="86">
        <f t="shared" si="129"/>
        <v>2.0156966126866069E-107</v>
      </c>
      <c r="HT96" s="86">
        <f t="shared" si="129"/>
        <v>7.144311684959829E-22</v>
      </c>
      <c r="HU96" s="86">
        <f t="shared" si="129"/>
        <v>6.5380781180787616E-23</v>
      </c>
      <c r="HV96" s="86">
        <f t="shared" si="129"/>
        <v>1.0650542270735597E-25</v>
      </c>
      <c r="HW96" s="86">
        <f t="shared" si="129"/>
        <v>5.197694630033056E-30</v>
      </c>
      <c r="HX96" s="86">
        <f t="shared" si="129"/>
        <v>3.7108221960941447E-27</v>
      </c>
      <c r="HY96" s="86">
        <f t="shared" si="129"/>
        <v>9.4362694975436543E-29</v>
      </c>
      <c r="HZ96" s="86">
        <f t="shared" si="129"/>
        <v>1.2577593775943657E-27</v>
      </c>
      <c r="IA96" s="86">
        <f t="shared" si="129"/>
        <v>9.6033023410624103E-27</v>
      </c>
      <c r="IB96" s="86">
        <f t="shared" si="129"/>
        <v>6.0831048293512888E-28</v>
      </c>
      <c r="IC96" s="86">
        <f t="shared" si="129"/>
        <v>2.9757060347274161E-27</v>
      </c>
      <c r="ID96" s="86">
        <f t="shared" si="129"/>
        <v>3.0278831202405031E-26</v>
      </c>
      <c r="IE96" s="86">
        <f t="shared" si="129"/>
        <v>6.8052666142790565E-24</v>
      </c>
      <c r="IF96" s="86">
        <f t="shared" si="129"/>
        <v>1.3990592874738651E-16</v>
      </c>
      <c r="IG96" s="86">
        <f t="shared" si="129"/>
        <v>1.0907364699376492E-12</v>
      </c>
      <c r="II96" s="86">
        <f t="shared" si="130"/>
        <v>0</v>
      </c>
      <c r="IJ96" s="86">
        <f t="shared" si="130"/>
        <v>2.0400860860686422E-148</v>
      </c>
      <c r="IK96" s="86">
        <f t="shared" si="130"/>
        <v>2.9147043824558964E-157</v>
      </c>
      <c r="IL96" s="86">
        <f t="shared" si="130"/>
        <v>5.3361327120753808E-181</v>
      </c>
      <c r="IM96" s="86">
        <f t="shared" si="130"/>
        <v>1.5802723479993718E-207</v>
      </c>
      <c r="IN96" s="86">
        <f t="shared" si="130"/>
        <v>1.7912641165018705E-186</v>
      </c>
      <c r="IO96" s="86">
        <f t="shared" si="130"/>
        <v>2.185224084650411E-201</v>
      </c>
      <c r="IP96" s="86">
        <f t="shared" si="130"/>
        <v>1.3764163948919861E-191</v>
      </c>
      <c r="IQ96" s="86">
        <f t="shared" si="130"/>
        <v>5.7557408898297435E-186</v>
      </c>
      <c r="IR96" s="86">
        <f t="shared" si="130"/>
        <v>2.3447505214547076E-193</v>
      </c>
      <c r="IS96" s="86">
        <f t="shared" si="130"/>
        <v>1.9081550894151613E-187</v>
      </c>
      <c r="IT96" s="86">
        <f t="shared" si="130"/>
        <v>5.8208774794634667E-181</v>
      </c>
      <c r="IU96" s="86">
        <f t="shared" si="130"/>
        <v>2.4086856460938776E-161</v>
      </c>
      <c r="IV96" s="86">
        <f t="shared" si="130"/>
        <v>3.2898241872054282E-65</v>
      </c>
      <c r="IW96" s="86">
        <f t="shared" si="130"/>
        <v>6.9485694519766179E-40</v>
      </c>
      <c r="IY96" s="86">
        <f t="shared" si="131"/>
        <v>0.12550872239241445</v>
      </c>
      <c r="IZ96" s="86">
        <f t="shared" si="131"/>
        <v>8.0752572111860821E-2</v>
      </c>
      <c r="JA96" s="86">
        <f t="shared" si="131"/>
        <v>0.10864315486322633</v>
      </c>
      <c r="JB96" s="86">
        <f t="shared" si="131"/>
        <v>2.3719157652877881E-2</v>
      </c>
      <c r="JC96" s="86">
        <f t="shared" si="131"/>
        <v>2.20830924067454E-2</v>
      </c>
      <c r="JD96" s="86">
        <f t="shared" si="131"/>
        <v>2.3416489762088832E-2</v>
      </c>
      <c r="JE96" s="86">
        <f t="shared" si="131"/>
        <v>1.7497176946630267E-2</v>
      </c>
      <c r="JF96" s="86">
        <f t="shared" si="131"/>
        <v>2.7897163309002944E-2</v>
      </c>
      <c r="JG96" s="86">
        <f t="shared" si="131"/>
        <v>2.2418875536272219E-2</v>
      </c>
      <c r="JH96" s="86">
        <f t="shared" si="131"/>
        <v>2.2571030070052556E-2</v>
      </c>
      <c r="JI96" s="86">
        <f t="shared" si="131"/>
        <v>4.4408918351530012E-2</v>
      </c>
      <c r="JJ96" s="86">
        <f t="shared" si="131"/>
        <v>1.8454216035959869E-2</v>
      </c>
      <c r="JK96" s="86">
        <f t="shared" si="131"/>
        <v>3.8571401204402098E-2</v>
      </c>
      <c r="JL96" s="86">
        <f t="shared" si="131"/>
        <v>2.8377000815954245E-2</v>
      </c>
      <c r="JM96" s="86">
        <f t="shared" si="131"/>
        <v>2.6562812855342881E-2</v>
      </c>
    </row>
    <row r="97" spans="2:273" x14ac:dyDescent="0.25">
      <c r="B97" s="2">
        <v>70</v>
      </c>
      <c r="C97" s="37">
        <v>83.730999999999995</v>
      </c>
      <c r="D97" s="37">
        <v>76</v>
      </c>
      <c r="E97" s="37">
        <v>76.209000000000003</v>
      </c>
      <c r="F97" s="37">
        <v>79.296999999999997</v>
      </c>
      <c r="G97" s="37">
        <v>73.375</v>
      </c>
      <c r="H97" s="37">
        <v>75.218999999999994</v>
      </c>
      <c r="I97" s="37">
        <v>79.281000000000006</v>
      </c>
      <c r="J97" s="37">
        <v>83.875</v>
      </c>
      <c r="K97" s="37">
        <v>83.218999999999994</v>
      </c>
      <c r="L97" s="37">
        <v>79.438000000000002</v>
      </c>
      <c r="M97" s="37">
        <v>73.203000000000003</v>
      </c>
      <c r="N97" s="37">
        <v>71.266000000000005</v>
      </c>
      <c r="O97" s="37">
        <v>72.656000000000006</v>
      </c>
      <c r="P97" s="37">
        <v>73.593999999999994</v>
      </c>
      <c r="Q97" s="37">
        <v>66.212000000000003</v>
      </c>
      <c r="S97" s="4">
        <f t="shared" si="132"/>
        <v>87.127296738317767</v>
      </c>
      <c r="T97" s="4">
        <f t="shared" si="132"/>
        <v>82.55998428349092</v>
      </c>
      <c r="U97" s="4">
        <f t="shared" si="132"/>
        <v>82.313559074628927</v>
      </c>
      <c r="V97" s="4">
        <f t="shared" si="132"/>
        <v>82.264995091707917</v>
      </c>
      <c r="W97" s="4">
        <f t="shared" si="132"/>
        <v>77.009157695854299</v>
      </c>
      <c r="X97" s="4">
        <f t="shared" si="132"/>
        <v>80.573190805864812</v>
      </c>
      <c r="Y97" s="4">
        <f t="shared" si="132"/>
        <v>80.443754132289001</v>
      </c>
      <c r="Z97" s="4">
        <f t="shared" si="132"/>
        <v>80.111911375343894</v>
      </c>
      <c r="AA97" s="4">
        <f t="shared" si="132"/>
        <v>82.23865368973226</v>
      </c>
      <c r="AB97" s="4">
        <f t="shared" si="132"/>
        <v>77.092209865106668</v>
      </c>
      <c r="AC97" s="4">
        <f t="shared" si="132"/>
        <v>76.928095181630937</v>
      </c>
      <c r="AD97" s="4">
        <f t="shared" si="132"/>
        <v>76.787543771578797</v>
      </c>
      <c r="AE97" s="4">
        <f t="shared" si="132"/>
        <v>77.941236153217318</v>
      </c>
      <c r="AF97" s="4">
        <f t="shared" si="132"/>
        <v>74.743056473333297</v>
      </c>
      <c r="AG97" s="4">
        <f t="shared" si="132"/>
        <v>68.948619958580792</v>
      </c>
      <c r="AI97" s="4">
        <f t="shared" si="133"/>
        <v>-3.3962967383177727</v>
      </c>
      <c r="AJ97" s="4">
        <f t="shared" si="133"/>
        <v>-6.5599842834909197</v>
      </c>
      <c r="AK97" s="4">
        <f t="shared" si="133"/>
        <v>-6.1045590746289236</v>
      </c>
      <c r="AL97" s="4">
        <f t="shared" si="133"/>
        <v>-2.9679950917079196</v>
      </c>
      <c r="AM97" s="4">
        <f t="shared" si="133"/>
        <v>-3.6341576958542987</v>
      </c>
      <c r="AN97" s="4">
        <f t="shared" si="133"/>
        <v>-5.3541908058648175</v>
      </c>
      <c r="AO97" s="4">
        <f t="shared" si="133"/>
        <v>-1.1627541322889954</v>
      </c>
      <c r="AP97" s="4">
        <f t="shared" si="133"/>
        <v>3.7630886246561062</v>
      </c>
      <c r="AQ97" s="4">
        <f t="shared" si="133"/>
        <v>0.98034631026773411</v>
      </c>
      <c r="AR97" s="4">
        <f t="shared" si="133"/>
        <v>2.3457901348933348</v>
      </c>
      <c r="AS97" s="4">
        <f t="shared" si="133"/>
        <v>-3.7250951816309339</v>
      </c>
      <c r="AT97" s="4">
        <f t="shared" si="133"/>
        <v>-5.5215437715787914</v>
      </c>
      <c r="AU97" s="4">
        <f t="shared" si="133"/>
        <v>-5.285236153217312</v>
      </c>
      <c r="AV97" s="4">
        <f t="shared" si="133"/>
        <v>-1.1490564733333031</v>
      </c>
      <c r="AW97" s="4">
        <f t="shared" si="133"/>
        <v>-2.7366199585807891</v>
      </c>
      <c r="AY97" s="2">
        <f t="shared" si="125"/>
        <v>67.229231612949334</v>
      </c>
      <c r="AZ97" s="2">
        <f t="shared" si="125"/>
        <v>68.812863689455398</v>
      </c>
      <c r="BA97" s="2">
        <f t="shared" si="125"/>
        <v>66.678254636799238</v>
      </c>
      <c r="BB97" s="2">
        <f t="shared" si="125"/>
        <v>69.126164127030904</v>
      </c>
      <c r="BC97" s="2">
        <f t="shared" si="125"/>
        <v>69.829355782883482</v>
      </c>
      <c r="BD97" s="2">
        <f t="shared" si="125"/>
        <v>71.833334475503506</v>
      </c>
      <c r="BE97" s="2">
        <f t="shared" si="125"/>
        <v>70.291414214569869</v>
      </c>
      <c r="BF97" s="2">
        <f t="shared" si="125"/>
        <v>70.046926604772395</v>
      </c>
      <c r="BG97" s="2">
        <f t="shared" si="125"/>
        <v>70.77683129686767</v>
      </c>
      <c r="BH97" s="2">
        <f t="shared" si="125"/>
        <v>68.050395325371184</v>
      </c>
      <c r="BI97" s="2">
        <f t="shared" si="125"/>
        <v>66.957800454053924</v>
      </c>
      <c r="BJ97" s="2">
        <f t="shared" si="125"/>
        <v>65.823638182561808</v>
      </c>
      <c r="BK97" s="2">
        <f t="shared" si="125"/>
        <v>67.171662586730193</v>
      </c>
      <c r="BL97" s="2">
        <f t="shared" si="125"/>
        <v>66.396902666923637</v>
      </c>
      <c r="BM97" s="2">
        <f t="shared" si="125"/>
        <v>66.557762146242865</v>
      </c>
      <c r="BO97" s="2" t="str">
        <f t="shared" si="95"/>
        <v/>
      </c>
      <c r="BP97" s="2" t="str">
        <f t="shared" si="96"/>
        <v/>
      </c>
      <c r="BQ97" s="2" t="str">
        <f t="shared" si="97"/>
        <v/>
      </c>
      <c r="BR97" s="2" t="str">
        <f t="shared" si="98"/>
        <v/>
      </c>
      <c r="BS97" s="2" t="str">
        <f t="shared" si="99"/>
        <v/>
      </c>
      <c r="BT97" s="2" t="str">
        <f t="shared" si="100"/>
        <v/>
      </c>
      <c r="BU97" s="2" t="str">
        <f t="shared" si="101"/>
        <v/>
      </c>
      <c r="BV97" s="2" t="str">
        <f t="shared" si="102"/>
        <v/>
      </c>
      <c r="BW97" s="2" t="str">
        <f t="shared" si="103"/>
        <v/>
      </c>
      <c r="BX97" s="2" t="str">
        <f t="shared" si="104"/>
        <v/>
      </c>
      <c r="BY97" s="2" t="str">
        <f t="shared" si="105"/>
        <v/>
      </c>
      <c r="BZ97" s="2" t="str">
        <f t="shared" si="106"/>
        <v/>
      </c>
      <c r="CA97" s="2" t="str">
        <f t="shared" si="107"/>
        <v/>
      </c>
      <c r="CB97" s="2" t="str">
        <f t="shared" si="108"/>
        <v/>
      </c>
      <c r="CC97" s="2" t="str">
        <f t="shared" si="109"/>
        <v/>
      </c>
      <c r="CE97" s="2" t="str">
        <f t="shared" si="126"/>
        <v/>
      </c>
      <c r="CF97" s="2" t="str">
        <f t="shared" si="126"/>
        <v/>
      </c>
      <c r="CG97" s="2" t="str">
        <f t="shared" si="126"/>
        <v/>
      </c>
      <c r="CH97" s="2" t="str">
        <f t="shared" si="126"/>
        <v/>
      </c>
      <c r="CI97" s="2" t="str">
        <f t="shared" si="126"/>
        <v/>
      </c>
      <c r="CJ97" s="2" t="str">
        <f t="shared" si="126"/>
        <v/>
      </c>
      <c r="CK97" s="2" t="str">
        <f t="shared" si="126"/>
        <v/>
      </c>
      <c r="CL97" s="2" t="str">
        <f t="shared" si="126"/>
        <v/>
      </c>
      <c r="CM97" s="2" t="str">
        <f t="shared" si="126"/>
        <v/>
      </c>
      <c r="CN97" s="2" t="str">
        <f t="shared" si="126"/>
        <v/>
      </c>
      <c r="CO97" s="2" t="str">
        <f t="shared" si="126"/>
        <v/>
      </c>
      <c r="CP97" s="2" t="str">
        <f t="shared" si="126"/>
        <v/>
      </c>
      <c r="CQ97" s="2" t="str">
        <f t="shared" si="126"/>
        <v/>
      </c>
      <c r="CR97" s="2" t="str">
        <f t="shared" si="126"/>
        <v/>
      </c>
      <c r="CS97" s="2" t="str">
        <f t="shared" si="126"/>
        <v/>
      </c>
      <c r="CU97" s="2" t="str">
        <f t="shared" si="110"/>
        <v/>
      </c>
      <c r="CV97" s="2" t="str">
        <f t="shared" si="111"/>
        <v/>
      </c>
      <c r="CW97" s="2" t="str">
        <f t="shared" si="112"/>
        <v/>
      </c>
      <c r="CX97" s="2" t="str">
        <f t="shared" si="113"/>
        <v/>
      </c>
      <c r="CY97" s="2" t="str">
        <f t="shared" si="114"/>
        <v/>
      </c>
      <c r="CZ97" s="2" t="str">
        <f t="shared" si="115"/>
        <v/>
      </c>
      <c r="DA97" s="2" t="str">
        <f t="shared" si="116"/>
        <v/>
      </c>
      <c r="DB97" s="2" t="str">
        <f t="shared" si="117"/>
        <v/>
      </c>
      <c r="DC97" s="2" t="str">
        <f t="shared" si="118"/>
        <v/>
      </c>
      <c r="DD97" s="2" t="str">
        <f t="shared" si="119"/>
        <v/>
      </c>
      <c r="DE97" s="2" t="str">
        <f t="shared" si="120"/>
        <v/>
      </c>
      <c r="DF97" s="2" t="str">
        <f t="shared" si="121"/>
        <v/>
      </c>
      <c r="DG97" s="2" t="str">
        <f t="shared" si="122"/>
        <v/>
      </c>
      <c r="DH97" s="2" t="str">
        <f t="shared" si="123"/>
        <v/>
      </c>
      <c r="DI97" s="2" t="str">
        <f t="shared" si="124"/>
        <v/>
      </c>
      <c r="DK97" s="2">
        <f t="shared" si="134"/>
        <v>86.866051417004044</v>
      </c>
      <c r="DL97" s="2">
        <f t="shared" si="134"/>
        <v>86.093540069686426</v>
      </c>
      <c r="DM97" s="2">
        <f t="shared" si="134"/>
        <v>83.968590592334522</v>
      </c>
      <c r="DN97" s="2">
        <f t="shared" si="134"/>
        <v>89.014731653296593</v>
      </c>
      <c r="DO97" s="2">
        <f t="shared" si="134"/>
        <v>88.158856236786477</v>
      </c>
      <c r="DP97" s="2">
        <f t="shared" si="134"/>
        <v>87.488932346723061</v>
      </c>
      <c r="DQ97" s="2">
        <f t="shared" si="134"/>
        <v>84.677771670190282</v>
      </c>
      <c r="DR97" s="2">
        <f t="shared" si="134"/>
        <v>80.659452290345314</v>
      </c>
      <c r="DS97" s="2">
        <f t="shared" si="134"/>
        <v>83.394122923588029</v>
      </c>
      <c r="DT97" s="2">
        <f t="shared" si="134"/>
        <v>79.283137420718816</v>
      </c>
      <c r="DU97" s="2">
        <f t="shared" si="134"/>
        <v>77.926682875264248</v>
      </c>
      <c r="DV97" s="2">
        <f t="shared" si="134"/>
        <v>81.636173361522197</v>
      </c>
      <c r="DW97" s="2">
        <f t="shared" si="134"/>
        <v>82.474671247357307</v>
      </c>
      <c r="DX97" s="2">
        <f t="shared" si="134"/>
        <v>81.36395367744376</v>
      </c>
      <c r="DY97" s="2">
        <f t="shared" si="134"/>
        <v>75.100707317073159</v>
      </c>
      <c r="EA97" s="2">
        <f t="shared" si="94"/>
        <v>66.099881554650096</v>
      </c>
      <c r="EB97" s="2">
        <f t="shared" si="94"/>
        <v>67.56169446130437</v>
      </c>
      <c r="EC97" s="2">
        <f t="shared" si="94"/>
        <v>65.438284217549665</v>
      </c>
      <c r="ED97" s="2">
        <f t="shared" si="94"/>
        <v>67.656281948442</v>
      </c>
      <c r="EE97" s="2">
        <f t="shared" si="94"/>
        <v>68.257581678773192</v>
      </c>
      <c r="EF97" s="2">
        <f t="shared" si="94"/>
        <v>70.525216549570615</v>
      </c>
      <c r="EG97" s="2">
        <f t="shared" si="94"/>
        <v>69.134612531969296</v>
      </c>
      <c r="EH97" s="2">
        <f t="shared" si="94"/>
        <v>69.080417152757718</v>
      </c>
      <c r="EI97" s="2">
        <f t="shared" si="94"/>
        <v>69.628192974238871</v>
      </c>
      <c r="EJ97" s="2">
        <f t="shared" si="94"/>
        <v>67.06329430132709</v>
      </c>
      <c r="EK97" s="2">
        <f t="shared" si="94"/>
        <v>66.017494879913031</v>
      </c>
      <c r="EL97" s="2">
        <f t="shared" si="94"/>
        <v>64.4931150085214</v>
      </c>
      <c r="EM97" s="2">
        <f t="shared" si="135"/>
        <v>65.874685889286951</v>
      </c>
      <c r="EN97" s="2">
        <f t="shared" si="135"/>
        <v>65.274112832075289</v>
      </c>
      <c r="EO97" s="2">
        <f t="shared" si="135"/>
        <v>65.667258187599359</v>
      </c>
      <c r="EQ97" s="2">
        <f t="shared" si="136"/>
        <v>66.099881554650096</v>
      </c>
      <c r="ER97" s="2">
        <f t="shared" si="136"/>
        <v>66.251484203907779</v>
      </c>
      <c r="ES97" s="2">
        <f t="shared" si="136"/>
        <v>66.123368263337582</v>
      </c>
      <c r="ET97" s="2">
        <f t="shared" si="136"/>
        <v>67.289823668056329</v>
      </c>
      <c r="EU97" s="2">
        <f t="shared" si="136"/>
        <v>68.234490769242669</v>
      </c>
      <c r="EV97" s="2">
        <f t="shared" si="136"/>
        <v>70.369209417907854</v>
      </c>
      <c r="EW97" s="2">
        <f t="shared" si="136"/>
        <v>68.671269870609976</v>
      </c>
      <c r="EX97" s="2">
        <f t="shared" si="136"/>
        <v>68.928484091379673</v>
      </c>
      <c r="EY97" s="2">
        <f t="shared" si="136"/>
        <v>69.299026019303454</v>
      </c>
      <c r="EZ97" s="2">
        <f t="shared" si="136"/>
        <v>67.17307006874104</v>
      </c>
      <c r="FA97" s="2">
        <f t="shared" si="136"/>
        <v>66.17975175522912</v>
      </c>
      <c r="FB97" s="2">
        <f t="shared" si="136"/>
        <v>64.845877251850681</v>
      </c>
      <c r="FC97" s="2">
        <f t="shared" si="136"/>
        <v>66.066615457141239</v>
      </c>
      <c r="FD97" s="2">
        <f t="shared" si="136"/>
        <v>65.381080233908889</v>
      </c>
      <c r="FE97" s="2">
        <f t="shared" si="136"/>
        <v>67.253126310913558</v>
      </c>
      <c r="FG97" s="2">
        <f t="shared" si="137"/>
        <v>0.94561587111224599</v>
      </c>
      <c r="FH97" s="2">
        <f t="shared" si="137"/>
        <v>0.93244037750854403</v>
      </c>
      <c r="FI97" s="2">
        <f t="shared" si="137"/>
        <v>0.93310431026901464</v>
      </c>
      <c r="FJ97" s="2">
        <f t="shared" si="137"/>
        <v>0.93117027932420982</v>
      </c>
      <c r="FK97" s="2">
        <f t="shared" si="137"/>
        <v>0.92102085904447162</v>
      </c>
      <c r="FL97" s="2">
        <f t="shared" si="137"/>
        <v>0.92288328331333402</v>
      </c>
      <c r="FM97" s="2">
        <f t="shared" si="137"/>
        <v>0.92556097413996286</v>
      </c>
      <c r="FN97" s="2">
        <f t="shared" si="137"/>
        <v>0.91652368867145906</v>
      </c>
      <c r="FO97" s="2">
        <f t="shared" si="137"/>
        <v>0.91654799968912182</v>
      </c>
      <c r="FP97" s="2">
        <f t="shared" si="137"/>
        <v>0.9192258297696857</v>
      </c>
      <c r="FQ97" s="2">
        <f t="shared" si="137"/>
        <v>0.92105067669517471</v>
      </c>
      <c r="FR97" s="2">
        <f t="shared" si="137"/>
        <v>0.9223980915508988</v>
      </c>
      <c r="FS97" s="2">
        <f t="shared" si="137"/>
        <v>0.92187380681437858</v>
      </c>
      <c r="FT97" s="2">
        <f t="shared" si="137"/>
        <v>0.93021957175082226</v>
      </c>
      <c r="FU97" s="2">
        <f t="shared" si="137"/>
        <v>0.90564145894363379</v>
      </c>
      <c r="FW97" s="2">
        <f t="shared" si="127"/>
        <v>3.6832870203970048E-13</v>
      </c>
      <c r="FX97" s="2">
        <f t="shared" si="127"/>
        <v>6.3750471842200396E-4</v>
      </c>
      <c r="FY97" s="2">
        <f t="shared" si="127"/>
        <v>5.4415714999694908E-4</v>
      </c>
      <c r="FZ97" s="2">
        <f t="shared" si="127"/>
        <v>5.8382816161129856E-4</v>
      </c>
      <c r="GA97" s="2">
        <f t="shared" si="127"/>
        <v>4.9648982780033048E-4</v>
      </c>
      <c r="GB97" s="2">
        <f t="shared" si="127"/>
        <v>4.3676945089322932E-4</v>
      </c>
      <c r="GC97" s="2">
        <f t="shared" si="127"/>
        <v>4.6605342901599701E-4</v>
      </c>
      <c r="GD97" s="2">
        <f t="shared" si="127"/>
        <v>4.3236155521202027E-4</v>
      </c>
      <c r="GE97" s="2">
        <f t="shared" si="127"/>
        <v>4.741295609344025E-4</v>
      </c>
      <c r="GF97" s="2">
        <f t="shared" si="127"/>
        <v>4.8586069461556744E-4</v>
      </c>
      <c r="GG97" s="2">
        <f t="shared" si="127"/>
        <v>5.130186181786495E-4</v>
      </c>
      <c r="GH97" s="2">
        <f t="shared" si="127"/>
        <v>5.3613785719879817E-4</v>
      </c>
      <c r="GI97" s="2">
        <f t="shared" si="127"/>
        <v>4.3262995416406983E-4</v>
      </c>
      <c r="GJ97" s="2">
        <f t="shared" si="127"/>
        <v>3.1645339456872179E-4</v>
      </c>
      <c r="GK97" s="2">
        <f t="shared" si="127"/>
        <v>2.3801579169714101E-4</v>
      </c>
      <c r="GM97" s="86">
        <f t="shared" si="128"/>
        <v>5.3333993233994181E-2</v>
      </c>
      <c r="GN97" s="86">
        <f t="shared" si="128"/>
        <v>2.6282539094937895E-2</v>
      </c>
      <c r="GO97" s="86">
        <f t="shared" si="128"/>
        <v>4.3870603466351715E-2</v>
      </c>
      <c r="GP97" s="86">
        <f t="shared" si="128"/>
        <v>1.1784235555388674E-3</v>
      </c>
      <c r="GQ97" s="86">
        <f t="shared" si="128"/>
        <v>3.0965088992518652E-3</v>
      </c>
      <c r="GR97" s="86">
        <f t="shared" si="128"/>
        <v>2.4648631064488813E-3</v>
      </c>
      <c r="GS97" s="86">
        <f t="shared" si="128"/>
        <v>6.0771120657193787E-4</v>
      </c>
      <c r="GT97" s="86">
        <f t="shared" si="128"/>
        <v>3.5072337357997026E-3</v>
      </c>
      <c r="GU97" s="86">
        <f t="shared" si="128"/>
        <v>7.6168890775509337E-4</v>
      </c>
      <c r="GV97" s="86">
        <f t="shared" si="128"/>
        <v>1.941352961790963E-3</v>
      </c>
      <c r="GW97" s="86">
        <f t="shared" si="128"/>
        <v>1.1127195563425707E-2</v>
      </c>
      <c r="GX97" s="86">
        <f t="shared" si="128"/>
        <v>2.6638122316981737E-4</v>
      </c>
      <c r="GY97" s="86">
        <f t="shared" si="128"/>
        <v>6.6247545678246068E-3</v>
      </c>
      <c r="GZ97" s="86">
        <f t="shared" si="128"/>
        <v>4.4498700647620558E-3</v>
      </c>
      <c r="HA97" s="86">
        <f t="shared" si="128"/>
        <v>7.2408867549676095E-3</v>
      </c>
      <c r="HC97" s="86">
        <f t="shared" si="73"/>
        <v>3.3080423555592778E-2</v>
      </c>
      <c r="HD97" s="86">
        <f t="shared" si="73"/>
        <v>2.2681440568541256E-2</v>
      </c>
      <c r="HE97" s="86">
        <f t="shared" si="73"/>
        <v>2.2411747153052344E-2</v>
      </c>
      <c r="HF97" s="86">
        <f t="shared" si="73"/>
        <v>2.5990965505097274E-2</v>
      </c>
      <c r="HG97" s="86">
        <f t="shared" si="87"/>
        <v>1.2567706351376377E-2</v>
      </c>
      <c r="HH97" s="86">
        <f t="shared" si="87"/>
        <v>1.7611924315223682E-2</v>
      </c>
      <c r="HI97" s="86">
        <f t="shared" si="87"/>
        <v>2.1187365530104741E-2</v>
      </c>
      <c r="HJ97" s="86">
        <f t="shared" si="87"/>
        <v>2.1550060405482342E-2</v>
      </c>
      <c r="HK97" s="86">
        <f t="shared" si="87"/>
        <v>2.6413731930074034E-2</v>
      </c>
      <c r="HL97" s="86">
        <f t="shared" si="87"/>
        <v>1.9618098635824078E-2</v>
      </c>
      <c r="HM97" s="86">
        <f t="shared" si="87"/>
        <v>1.9181055824700224E-2</v>
      </c>
      <c r="HN97" s="86">
        <f t="shared" si="87"/>
        <v>2.3977543952574756E-2</v>
      </c>
      <c r="HO97" s="86">
        <f t="shared" si="87"/>
        <v>2.3034840748361412E-2</v>
      </c>
      <c r="HP97" s="86">
        <f t="shared" si="87"/>
        <v>1.8519961302553109E-2</v>
      </c>
      <c r="HQ97" s="86">
        <f t="shared" si="87"/>
        <v>5.0561851040311799E-3</v>
      </c>
      <c r="HS97" s="86">
        <f t="shared" si="129"/>
        <v>8.1612210639897355E-106</v>
      </c>
      <c r="HT97" s="86">
        <f t="shared" si="129"/>
        <v>3.9765256240117264E-21</v>
      </c>
      <c r="HU97" s="86">
        <f t="shared" si="129"/>
        <v>3.8542737307900144E-22</v>
      </c>
      <c r="HV97" s="86">
        <f t="shared" si="129"/>
        <v>8.2079024482262633E-25</v>
      </c>
      <c r="HW97" s="86">
        <f t="shared" si="129"/>
        <v>5.3094938724441739E-29</v>
      </c>
      <c r="HX97" s="86">
        <f t="shared" si="129"/>
        <v>2.8989897867266645E-26</v>
      </c>
      <c r="HY97" s="86">
        <f t="shared" si="129"/>
        <v>8.6883945157735646E-28</v>
      </c>
      <c r="HZ97" s="86">
        <f t="shared" si="129"/>
        <v>1.0271210349101305E-26</v>
      </c>
      <c r="IA97" s="86">
        <f t="shared" si="129"/>
        <v>7.5176979024466199E-26</v>
      </c>
      <c r="IB97" s="86">
        <f t="shared" si="129"/>
        <v>5.2441115411733219E-27</v>
      </c>
      <c r="IC97" s="86">
        <f t="shared" si="129"/>
        <v>2.4492092595105002E-26</v>
      </c>
      <c r="ID97" s="86">
        <f t="shared" si="129"/>
        <v>2.3328779492989246E-25</v>
      </c>
      <c r="IE97" s="86">
        <f t="shared" si="129"/>
        <v>4.0528636582095828E-23</v>
      </c>
      <c r="IF97" s="86">
        <f t="shared" si="129"/>
        <v>4.5140660226217687E-16</v>
      </c>
      <c r="IG97" s="86">
        <f t="shared" si="129"/>
        <v>2.522922921106454E-12</v>
      </c>
      <c r="II97" s="86">
        <f t="shared" si="130"/>
        <v>0</v>
      </c>
      <c r="IJ97" s="86">
        <f t="shared" si="130"/>
        <v>8.0783726177480838E-145</v>
      </c>
      <c r="IK97" s="86">
        <f t="shared" si="130"/>
        <v>1.5862552323803033E-153</v>
      </c>
      <c r="IL97" s="86">
        <f t="shared" si="130"/>
        <v>1.1844409186893556E-176</v>
      </c>
      <c r="IM97" s="86">
        <f t="shared" si="130"/>
        <v>1.2139969996618007E-202</v>
      </c>
      <c r="IN97" s="86">
        <f t="shared" si="130"/>
        <v>3.6905715424788562E-182</v>
      </c>
      <c r="IO97" s="86">
        <f t="shared" si="130"/>
        <v>1.0982193775605952E-196</v>
      </c>
      <c r="IP97" s="86">
        <f t="shared" si="130"/>
        <v>3.6854119169996876E-187</v>
      </c>
      <c r="IQ97" s="86">
        <f t="shared" si="130"/>
        <v>1.2809273978505984E-181</v>
      </c>
      <c r="IR97" s="86">
        <f t="shared" si="130"/>
        <v>8.0585620543503227E-189</v>
      </c>
      <c r="IS97" s="86">
        <f t="shared" si="130"/>
        <v>5.1024962243390072E-183</v>
      </c>
      <c r="IT97" s="86">
        <f t="shared" si="130"/>
        <v>1.1535833296208379E-176</v>
      </c>
      <c r="IU97" s="86">
        <f t="shared" si="130"/>
        <v>1.270841268734057E-157</v>
      </c>
      <c r="IV97" s="86">
        <f t="shared" si="130"/>
        <v>8.7365902937047097E-64</v>
      </c>
      <c r="IW97" s="86">
        <f t="shared" si="130"/>
        <v>4.6833198559707557E-39</v>
      </c>
      <c r="IY97" s="86">
        <f t="shared" si="131"/>
        <v>8.6414416789586959E-2</v>
      </c>
      <c r="IZ97" s="86">
        <f t="shared" si="131"/>
        <v>4.8963979663479151E-2</v>
      </c>
      <c r="JA97" s="86">
        <f t="shared" si="131"/>
        <v>6.628235061940406E-2</v>
      </c>
      <c r="JB97" s="86">
        <f t="shared" si="131"/>
        <v>2.7169389060636141E-2</v>
      </c>
      <c r="JC97" s="86">
        <f t="shared" si="131"/>
        <v>1.5664215250628243E-2</v>
      </c>
      <c r="JD97" s="86">
        <f t="shared" si="131"/>
        <v>2.0076787421672564E-2</v>
      </c>
      <c r="JE97" s="86">
        <f t="shared" si="131"/>
        <v>2.1795076736676678E-2</v>
      </c>
      <c r="JF97" s="86">
        <f t="shared" si="131"/>
        <v>2.5057294141282042E-2</v>
      </c>
      <c r="JG97" s="86">
        <f t="shared" si="131"/>
        <v>2.7175420837829128E-2</v>
      </c>
      <c r="JH97" s="86">
        <f t="shared" si="131"/>
        <v>2.1559451597615041E-2</v>
      </c>
      <c r="JI97" s="86">
        <f t="shared" si="131"/>
        <v>3.0308251388125929E-2</v>
      </c>
      <c r="JJ97" s="86">
        <f t="shared" si="131"/>
        <v>2.4243925175744575E-2</v>
      </c>
      <c r="JK97" s="86">
        <f t="shared" si="131"/>
        <v>2.9659595316186019E-2</v>
      </c>
      <c r="JL97" s="86">
        <f t="shared" si="131"/>
        <v>2.2969831367315615E-2</v>
      </c>
      <c r="JM97" s="86">
        <f t="shared" si="131"/>
        <v>1.2297071861521711E-2</v>
      </c>
    </row>
    <row r="98" spans="2:273" x14ac:dyDescent="0.25">
      <c r="B98" s="2">
        <v>71</v>
      </c>
      <c r="C98" s="37">
        <v>85.626999999999995</v>
      </c>
      <c r="D98" s="37">
        <v>80.09</v>
      </c>
      <c r="E98" s="37">
        <v>79.433000000000007</v>
      </c>
      <c r="F98" s="37">
        <v>82.171999999999997</v>
      </c>
      <c r="G98" s="37">
        <v>74.858999999999995</v>
      </c>
      <c r="H98" s="37">
        <v>76.358999999999995</v>
      </c>
      <c r="I98" s="37">
        <v>81.5</v>
      </c>
      <c r="J98" s="37">
        <v>84.061999999999998</v>
      </c>
      <c r="K98" s="37">
        <v>83.438000000000002</v>
      </c>
      <c r="L98" s="37">
        <v>79.578000000000003</v>
      </c>
      <c r="M98" s="37">
        <v>74.688000000000002</v>
      </c>
      <c r="N98" s="37">
        <v>75.703000000000003</v>
      </c>
      <c r="O98" s="37">
        <v>74.688000000000002</v>
      </c>
      <c r="P98" s="37">
        <v>76.125</v>
      </c>
      <c r="Q98" s="37">
        <v>68.847999999999999</v>
      </c>
      <c r="S98" s="4">
        <f t="shared" si="132"/>
        <v>87.707890756809647</v>
      </c>
      <c r="T98" s="4">
        <f t="shared" si="132"/>
        <v>83.91455225354558</v>
      </c>
      <c r="U98" s="4">
        <f t="shared" si="132"/>
        <v>82.585476139597063</v>
      </c>
      <c r="V98" s="4">
        <f t="shared" si="132"/>
        <v>86.739766563540783</v>
      </c>
      <c r="W98" s="4">
        <f t="shared" si="132"/>
        <v>79.583216195878535</v>
      </c>
      <c r="X98" s="4">
        <f t="shared" si="132"/>
        <v>83.447832261651541</v>
      </c>
      <c r="Y98" s="4">
        <f t="shared" si="132"/>
        <v>84.19305599290584</v>
      </c>
      <c r="Z98" s="4">
        <f t="shared" si="132"/>
        <v>83.342910626056124</v>
      </c>
      <c r="AA98" s="4">
        <f t="shared" si="132"/>
        <v>86.093754957012038</v>
      </c>
      <c r="AB98" s="4">
        <f t="shared" si="132"/>
        <v>80.239903301532493</v>
      </c>
      <c r="AC98" s="4">
        <f t="shared" si="132"/>
        <v>79.389922970912295</v>
      </c>
      <c r="AD98" s="4">
        <f t="shared" si="132"/>
        <v>80.623290266014649</v>
      </c>
      <c r="AE98" s="4">
        <f t="shared" si="132"/>
        <v>80.648131262600529</v>
      </c>
      <c r="AF98" s="4">
        <f t="shared" si="132"/>
        <v>77.164393011772603</v>
      </c>
      <c r="AG98" s="4">
        <f t="shared" si="132"/>
        <v>69.502274343616463</v>
      </c>
      <c r="AI98" s="4">
        <f t="shared" si="133"/>
        <v>-2.0808907568096515</v>
      </c>
      <c r="AJ98" s="4">
        <f t="shared" si="133"/>
        <v>-3.8245522535455763</v>
      </c>
      <c r="AK98" s="4">
        <f t="shared" si="133"/>
        <v>-3.1524761395970557</v>
      </c>
      <c r="AL98" s="4">
        <f t="shared" si="133"/>
        <v>-4.5677665635407863</v>
      </c>
      <c r="AM98" s="4">
        <f t="shared" si="133"/>
        <v>-4.7242161958785402</v>
      </c>
      <c r="AN98" s="4">
        <f t="shared" si="133"/>
        <v>-7.0888322616515467</v>
      </c>
      <c r="AO98" s="4">
        <f t="shared" si="133"/>
        <v>-2.6930559929058404</v>
      </c>
      <c r="AP98" s="4">
        <f t="shared" si="133"/>
        <v>0.71908937394387351</v>
      </c>
      <c r="AQ98" s="4">
        <f t="shared" si="133"/>
        <v>-2.6557549570120358</v>
      </c>
      <c r="AR98" s="4">
        <f t="shared" si="133"/>
        <v>-0.66190330153249022</v>
      </c>
      <c r="AS98" s="4">
        <f t="shared" si="133"/>
        <v>-4.7019229709122925</v>
      </c>
      <c r="AT98" s="4">
        <f t="shared" si="133"/>
        <v>-4.9202902660146464</v>
      </c>
      <c r="AU98" s="4">
        <f t="shared" si="133"/>
        <v>-5.9601312626005267</v>
      </c>
      <c r="AV98" s="4">
        <f t="shared" si="133"/>
        <v>-1.0393930117726029</v>
      </c>
      <c r="AW98" s="4">
        <f t="shared" si="133"/>
        <v>-0.65427434361646419</v>
      </c>
      <c r="AY98" s="2">
        <f t="shared" si="125"/>
        <v>67.093739832523397</v>
      </c>
      <c r="AZ98" s="2">
        <f t="shared" si="125"/>
        <v>68.638774500688726</v>
      </c>
      <c r="BA98" s="2">
        <f t="shared" si="125"/>
        <v>66.553423094598173</v>
      </c>
      <c r="BB98" s="2">
        <f t="shared" si="125"/>
        <v>68.949118069821225</v>
      </c>
      <c r="BC98" s="2">
        <f t="shared" si="125"/>
        <v>69.656557154386292</v>
      </c>
      <c r="BD98" s="2">
        <f t="shared" si="125"/>
        <v>71.668556603324717</v>
      </c>
      <c r="BE98" s="2">
        <f t="shared" si="125"/>
        <v>70.13784872678859</v>
      </c>
      <c r="BF98" s="2">
        <f t="shared" si="125"/>
        <v>69.904715567164658</v>
      </c>
      <c r="BG98" s="2">
        <f t="shared" si="125"/>
        <v>70.609735038355922</v>
      </c>
      <c r="BH98" s="2">
        <f t="shared" si="125"/>
        <v>67.909782676148708</v>
      </c>
      <c r="BI98" s="2">
        <f t="shared" si="125"/>
        <v>66.820333088833493</v>
      </c>
      <c r="BJ98" s="2">
        <f t="shared" si="125"/>
        <v>65.672924300276691</v>
      </c>
      <c r="BK98" s="2">
        <f t="shared" si="125"/>
        <v>67.00659870729811</v>
      </c>
      <c r="BL98" s="2">
        <f t="shared" si="125"/>
        <v>66.248223734722515</v>
      </c>
      <c r="BM98" s="2">
        <f t="shared" si="125"/>
        <v>66.457633596306493</v>
      </c>
      <c r="BO98" s="2" t="str">
        <f t="shared" si="95"/>
        <v/>
      </c>
      <c r="BP98" s="2" t="str">
        <f t="shared" si="96"/>
        <v/>
      </c>
      <c r="BQ98" s="2" t="str">
        <f t="shared" si="97"/>
        <v/>
      </c>
      <c r="BR98" s="2" t="str">
        <f t="shared" si="98"/>
        <v/>
      </c>
      <c r="BS98" s="2" t="str">
        <f t="shared" si="99"/>
        <v/>
      </c>
      <c r="BT98" s="2" t="str">
        <f t="shared" si="100"/>
        <v/>
      </c>
      <c r="BU98" s="2" t="str">
        <f t="shared" si="101"/>
        <v/>
      </c>
      <c r="BV98" s="2" t="str">
        <f t="shared" si="102"/>
        <v/>
      </c>
      <c r="BW98" s="2" t="str">
        <f t="shared" si="103"/>
        <v/>
      </c>
      <c r="BX98" s="2" t="str">
        <f t="shared" si="104"/>
        <v/>
      </c>
      <c r="BY98" s="2" t="str">
        <f t="shared" si="105"/>
        <v/>
      </c>
      <c r="BZ98" s="2" t="str">
        <f t="shared" si="106"/>
        <v/>
      </c>
      <c r="CA98" s="2" t="str">
        <f t="shared" si="107"/>
        <v/>
      </c>
      <c r="CB98" s="2" t="str">
        <f t="shared" si="108"/>
        <v/>
      </c>
      <c r="CC98" s="2" t="str">
        <f t="shared" si="109"/>
        <v/>
      </c>
      <c r="CE98" s="2" t="str">
        <f t="shared" si="126"/>
        <v/>
      </c>
      <c r="CF98" s="2" t="str">
        <f t="shared" si="126"/>
        <v/>
      </c>
      <c r="CG98" s="2" t="str">
        <f t="shared" si="126"/>
        <v/>
      </c>
      <c r="CH98" s="2" t="str">
        <f t="shared" si="126"/>
        <v/>
      </c>
      <c r="CI98" s="2" t="str">
        <f t="shared" si="126"/>
        <v/>
      </c>
      <c r="CJ98" s="2" t="str">
        <f t="shared" si="126"/>
        <v/>
      </c>
      <c r="CK98" s="2" t="str">
        <f t="shared" si="126"/>
        <v/>
      </c>
      <c r="CL98" s="2" t="str">
        <f t="shared" si="126"/>
        <v/>
      </c>
      <c r="CM98" s="2" t="str">
        <f t="shared" si="126"/>
        <v/>
      </c>
      <c r="CN98" s="2" t="str">
        <f t="shared" si="126"/>
        <v/>
      </c>
      <c r="CO98" s="2" t="str">
        <f t="shared" si="126"/>
        <v/>
      </c>
      <c r="CP98" s="2" t="str">
        <f t="shared" si="126"/>
        <v/>
      </c>
      <c r="CQ98" s="2" t="str">
        <f t="shared" si="126"/>
        <v/>
      </c>
      <c r="CR98" s="2" t="str">
        <f t="shared" si="126"/>
        <v/>
      </c>
      <c r="CS98" s="2" t="str">
        <f t="shared" si="126"/>
        <v/>
      </c>
      <c r="CU98" s="2" t="str">
        <f t="shared" si="110"/>
        <v/>
      </c>
      <c r="CV98" s="2" t="str">
        <f t="shared" si="111"/>
        <v/>
      </c>
      <c r="CW98" s="2" t="str">
        <f t="shared" si="112"/>
        <v/>
      </c>
      <c r="CX98" s="2" t="str">
        <f t="shared" si="113"/>
        <v/>
      </c>
      <c r="CY98" s="2" t="str">
        <f t="shared" si="114"/>
        <v/>
      </c>
      <c r="CZ98" s="2" t="str">
        <f t="shared" si="115"/>
        <v/>
      </c>
      <c r="DA98" s="2" t="str">
        <f t="shared" si="116"/>
        <v/>
      </c>
      <c r="DB98" s="2" t="str">
        <f t="shared" si="117"/>
        <v/>
      </c>
      <c r="DC98" s="2" t="str">
        <f t="shared" si="118"/>
        <v/>
      </c>
      <c r="DD98" s="2" t="str">
        <f t="shared" si="119"/>
        <v/>
      </c>
      <c r="DE98" s="2" t="str">
        <f t="shared" si="120"/>
        <v/>
      </c>
      <c r="DF98" s="2" t="str">
        <f t="shared" si="121"/>
        <v/>
      </c>
      <c r="DG98" s="2" t="str">
        <f t="shared" si="122"/>
        <v/>
      </c>
      <c r="DH98" s="2" t="str">
        <f t="shared" si="123"/>
        <v/>
      </c>
      <c r="DI98" s="2" t="str">
        <f t="shared" si="124"/>
        <v/>
      </c>
      <c r="DK98" s="2">
        <f t="shared" si="134"/>
        <v>87.130774898785418</v>
      </c>
      <c r="DL98" s="2">
        <f t="shared" si="134"/>
        <v>86.304292334494789</v>
      </c>
      <c r="DM98" s="2">
        <f t="shared" si="134"/>
        <v>84.17232142857145</v>
      </c>
      <c r="DN98" s="2">
        <f t="shared" si="134"/>
        <v>89.29998260540745</v>
      </c>
      <c r="DO98" s="2">
        <f t="shared" si="134"/>
        <v>88.394240108728482</v>
      </c>
      <c r="DP98" s="2">
        <f t="shared" si="134"/>
        <v>87.706765327695578</v>
      </c>
      <c r="DQ98" s="2">
        <f t="shared" si="134"/>
        <v>84.860261552401084</v>
      </c>
      <c r="DR98" s="2">
        <f t="shared" si="134"/>
        <v>80.756034249471469</v>
      </c>
      <c r="DS98" s="2">
        <f t="shared" si="134"/>
        <v>83.549046511627893</v>
      </c>
      <c r="DT98" s="2">
        <f t="shared" si="134"/>
        <v>79.427331017819398</v>
      </c>
      <c r="DU98" s="2">
        <f t="shared" si="134"/>
        <v>78.057602839021428</v>
      </c>
      <c r="DV98" s="2">
        <f t="shared" si="134"/>
        <v>81.854597402597392</v>
      </c>
      <c r="DW98" s="2">
        <f t="shared" si="134"/>
        <v>82.698984898822118</v>
      </c>
      <c r="DX98" s="2">
        <f t="shared" si="134"/>
        <v>81.596324555006362</v>
      </c>
      <c r="DY98" s="2">
        <f t="shared" si="134"/>
        <v>75.276658536585359</v>
      </c>
      <c r="EA98" s="2">
        <f t="shared" si="94"/>
        <v>66.042768470730266</v>
      </c>
      <c r="EB98" s="2">
        <f t="shared" si="94"/>
        <v>67.472398950220992</v>
      </c>
      <c r="EC98" s="2">
        <f t="shared" si="94"/>
        <v>65.401013495870444</v>
      </c>
      <c r="ED98" s="2">
        <f t="shared" si="94"/>
        <v>67.577439190964839</v>
      </c>
      <c r="EE98" s="2">
        <f t="shared" si="94"/>
        <v>68.191161501210644</v>
      </c>
      <c r="EF98" s="2">
        <f t="shared" si="94"/>
        <v>70.446391881342677</v>
      </c>
      <c r="EG98" s="2">
        <f t="shared" si="94"/>
        <v>69.058218670076712</v>
      </c>
      <c r="EH98" s="2">
        <f t="shared" si="94"/>
        <v>69.003423744895002</v>
      </c>
      <c r="EI98" s="2">
        <f t="shared" si="94"/>
        <v>69.535449648711932</v>
      </c>
      <c r="EJ98" s="2">
        <f t="shared" si="94"/>
        <v>66.98670281030445</v>
      </c>
      <c r="EK98" s="2">
        <f t="shared" si="94"/>
        <v>65.941769676036984</v>
      </c>
      <c r="EL98" s="2">
        <f t="shared" si="94"/>
        <v>64.431118924733795</v>
      </c>
      <c r="EM98" s="2">
        <f t="shared" si="135"/>
        <v>65.793633222319116</v>
      </c>
      <c r="EN98" s="2">
        <f t="shared" si="135"/>
        <v>65.198152892250391</v>
      </c>
      <c r="EO98" s="2">
        <f t="shared" si="135"/>
        <v>65.619191732909371</v>
      </c>
      <c r="EQ98" s="2">
        <f t="shared" si="136"/>
        <v>66.042768470730266</v>
      </c>
      <c r="ER98" s="2">
        <f t="shared" si="136"/>
        <v>66.195606295041117</v>
      </c>
      <c r="ES98" s="2">
        <f t="shared" si="136"/>
        <v>66.069565659577961</v>
      </c>
      <c r="ET98" s="2">
        <f t="shared" si="136"/>
        <v>67.220028677411946</v>
      </c>
      <c r="EU98" s="2">
        <f t="shared" si="136"/>
        <v>68.168586113741497</v>
      </c>
      <c r="EV98" s="2">
        <f t="shared" si="136"/>
        <v>70.294214560953733</v>
      </c>
      <c r="EW98" s="2">
        <f t="shared" si="136"/>
        <v>68.606410968147742</v>
      </c>
      <c r="EX98" s="2">
        <f t="shared" si="136"/>
        <v>68.855304970273025</v>
      </c>
      <c r="EY98" s="2">
        <f t="shared" si="136"/>
        <v>69.214540780002395</v>
      </c>
      <c r="EZ98" s="2">
        <f t="shared" si="136"/>
        <v>67.09363162515794</v>
      </c>
      <c r="FA98" s="2">
        <f t="shared" si="136"/>
        <v>66.099944490879082</v>
      </c>
      <c r="FB98" s="2">
        <f t="shared" si="136"/>
        <v>64.774905860873773</v>
      </c>
      <c r="FC98" s="2">
        <f t="shared" si="136"/>
        <v>65.980918328315809</v>
      </c>
      <c r="FD98" s="2">
        <f t="shared" si="136"/>
        <v>65.301192897990049</v>
      </c>
      <c r="FE98" s="2">
        <f t="shared" si="136"/>
        <v>67.155453208222099</v>
      </c>
      <c r="FG98" s="2">
        <f t="shared" si="137"/>
        <v>0.95016260235984473</v>
      </c>
      <c r="FH98" s="2">
        <f t="shared" si="137"/>
        <v>0.93801642975437138</v>
      </c>
      <c r="FI98" s="2">
        <f t="shared" si="137"/>
        <v>0.93862917129494772</v>
      </c>
      <c r="FJ98" s="2">
        <f t="shared" si="137"/>
        <v>0.93684405928584558</v>
      </c>
      <c r="FK98" s="2">
        <f t="shared" si="137"/>
        <v>0.92746610697921095</v>
      </c>
      <c r="FL98" s="2">
        <f t="shared" si="137"/>
        <v>0.92918822981012106</v>
      </c>
      <c r="FM98" s="2">
        <f t="shared" si="137"/>
        <v>0.93166320734729291</v>
      </c>
      <c r="FN98" s="2">
        <f t="shared" si="137"/>
        <v>0.92330537641824661</v>
      </c>
      <c r="FO98" s="2">
        <f t="shared" si="137"/>
        <v>0.92332787761117052</v>
      </c>
      <c r="FP98" s="2">
        <f t="shared" si="137"/>
        <v>0.92580576412015581</v>
      </c>
      <c r="FQ98" s="2">
        <f t="shared" si="137"/>
        <v>0.92749368286292755</v>
      </c>
      <c r="FR98" s="2">
        <f t="shared" si="137"/>
        <v>0.92873964359113892</v>
      </c>
      <c r="FS98" s="2">
        <f t="shared" si="137"/>
        <v>0.92825487043454868</v>
      </c>
      <c r="FT98" s="2">
        <f t="shared" si="137"/>
        <v>0.93596633137523988</v>
      </c>
      <c r="FU98" s="2">
        <f t="shared" si="137"/>
        <v>0.91322352357373671</v>
      </c>
      <c r="FW98" s="2">
        <f t="shared" si="127"/>
        <v>4.0386439080023695E-13</v>
      </c>
      <c r="FX98" s="2">
        <f t="shared" si="127"/>
        <v>6.989670335073617E-4</v>
      </c>
      <c r="FY98" s="2">
        <f t="shared" si="127"/>
        <v>5.9662512784534763E-4</v>
      </c>
      <c r="FZ98" s="2">
        <f t="shared" si="127"/>
        <v>6.4011879372964154E-4</v>
      </c>
      <c r="GA98" s="2">
        <f t="shared" si="127"/>
        <v>5.4436419550383489E-4</v>
      </c>
      <c r="GB98" s="2">
        <f t="shared" si="127"/>
        <v>4.7888799991432603E-4</v>
      </c>
      <c r="GC98" s="2">
        <f t="shared" si="127"/>
        <v>5.1099444680249558E-4</v>
      </c>
      <c r="GD98" s="2">
        <f t="shared" si="127"/>
        <v>4.7405524365470565E-4</v>
      </c>
      <c r="GE98" s="2">
        <f t="shared" si="127"/>
        <v>5.1984894617551007E-4</v>
      </c>
      <c r="GF98" s="2">
        <f t="shared" si="127"/>
        <v>5.3271068721498949E-4</v>
      </c>
      <c r="GG98" s="2">
        <f t="shared" si="127"/>
        <v>5.6248588874696897E-4</v>
      </c>
      <c r="GH98" s="2">
        <f t="shared" si="127"/>
        <v>5.8783306451960326E-4</v>
      </c>
      <c r="GI98" s="2">
        <f t="shared" si="127"/>
        <v>4.7434951269540229E-4</v>
      </c>
      <c r="GJ98" s="2">
        <f t="shared" si="127"/>
        <v>3.4697365383859361E-4</v>
      </c>
      <c r="GK98" s="2">
        <f t="shared" si="127"/>
        <v>2.6097313312039053E-4</v>
      </c>
      <c r="GM98" s="86">
        <f t="shared" si="128"/>
        <v>2.5178961703431743E-2</v>
      </c>
      <c r="GN98" s="86">
        <f t="shared" si="128"/>
        <v>9.0187820245141281E-3</v>
      </c>
      <c r="GO98" s="86">
        <f t="shared" si="128"/>
        <v>1.8033167765035416E-2</v>
      </c>
      <c r="GP98" s="86">
        <f t="shared" si="128"/>
        <v>1.7881678019357158E-4</v>
      </c>
      <c r="GQ98" s="86">
        <f t="shared" si="128"/>
        <v>5.22080036122904E-4</v>
      </c>
      <c r="GR98" s="86">
        <f t="shared" si="128"/>
        <v>4.0169695157200028E-4</v>
      </c>
      <c r="GS98" s="86">
        <f t="shared" si="128"/>
        <v>8.6071734287594673E-5</v>
      </c>
      <c r="GT98" s="86">
        <f t="shared" si="128"/>
        <v>7.485911771264956E-4</v>
      </c>
      <c r="GU98" s="86">
        <f t="shared" si="128"/>
        <v>1.029750538753823E-4</v>
      </c>
      <c r="GV98" s="86">
        <f t="shared" si="128"/>
        <v>3.0465124302018164E-4</v>
      </c>
      <c r="GW98" s="86">
        <f t="shared" si="128"/>
        <v>3.3129406072273208E-3</v>
      </c>
      <c r="GX98" s="86">
        <f t="shared" si="128"/>
        <v>2.4362120099197783E-5</v>
      </c>
      <c r="GY98" s="86">
        <f t="shared" si="128"/>
        <v>1.5967519770593687E-3</v>
      </c>
      <c r="GZ98" s="86">
        <f t="shared" si="128"/>
        <v>1.0367003073946752E-3</v>
      </c>
      <c r="HA98" s="86">
        <f t="shared" si="128"/>
        <v>1.8308422902784244E-3</v>
      </c>
      <c r="HC98" s="86">
        <f t="shared" si="73"/>
        <v>4.482804750938723E-2</v>
      </c>
      <c r="HD98" s="86">
        <f t="shared" si="73"/>
        <v>3.1829931077383369E-2</v>
      </c>
      <c r="HE98" s="86">
        <f t="shared" si="73"/>
        <v>3.1555442191054446E-2</v>
      </c>
      <c r="HF98" s="86">
        <f t="shared" si="73"/>
        <v>3.7355409508043912E-2</v>
      </c>
      <c r="HG98" s="86">
        <f t="shared" si="87"/>
        <v>1.9066920124274946E-2</v>
      </c>
      <c r="HH98" s="86">
        <f t="shared" si="87"/>
        <v>2.5586138318210123E-2</v>
      </c>
      <c r="HI98" s="86">
        <f t="shared" si="87"/>
        <v>3.1040052712685375E-2</v>
      </c>
      <c r="HJ98" s="86">
        <f t="shared" si="87"/>
        <v>3.1145796085839325E-2</v>
      </c>
      <c r="HK98" s="86">
        <f t="shared" si="87"/>
        <v>3.7752482558569958E-2</v>
      </c>
      <c r="HL98" s="86">
        <f t="shared" si="87"/>
        <v>2.8688960044980991E-2</v>
      </c>
      <c r="HM98" s="86">
        <f t="shared" si="87"/>
        <v>2.7991413764223948E-2</v>
      </c>
      <c r="HN98" s="86">
        <f t="shared" si="87"/>
        <v>3.4461347061722165E-2</v>
      </c>
      <c r="HO98" s="86">
        <f t="shared" si="87"/>
        <v>3.2213631574081761E-2</v>
      </c>
      <c r="HP98" s="86">
        <f t="shared" si="87"/>
        <v>2.6462366467790838E-2</v>
      </c>
      <c r="HQ98" s="86">
        <f t="shared" si="87"/>
        <v>8.1691601532208041E-3</v>
      </c>
      <c r="HS98" s="86">
        <f t="shared" si="129"/>
        <v>3.2121401500495613E-104</v>
      </c>
      <c r="HT98" s="86">
        <f t="shared" si="129"/>
        <v>2.1447575910785882E-20</v>
      </c>
      <c r="HU98" s="86">
        <f t="shared" si="129"/>
        <v>2.2005468154958017E-21</v>
      </c>
      <c r="HV98" s="86">
        <f t="shared" si="129"/>
        <v>6.0917597901865949E-24</v>
      </c>
      <c r="HW98" s="86">
        <f t="shared" si="129"/>
        <v>5.2033126395937813E-28</v>
      </c>
      <c r="HX98" s="86">
        <f t="shared" si="129"/>
        <v>2.1847012231338509E-25</v>
      </c>
      <c r="HY98" s="86">
        <f t="shared" si="129"/>
        <v>7.6893809343788956E-27</v>
      </c>
      <c r="HZ98" s="86">
        <f t="shared" si="129"/>
        <v>8.0838863808585004E-26</v>
      </c>
      <c r="IA98" s="86">
        <f t="shared" si="129"/>
        <v>5.6732364685495263E-25</v>
      </c>
      <c r="IB98" s="86">
        <f t="shared" si="129"/>
        <v>4.3506011067585759E-26</v>
      </c>
      <c r="IC98" s="86">
        <f t="shared" si="129"/>
        <v>1.9412476079275543E-25</v>
      </c>
      <c r="ID98" s="86">
        <f t="shared" si="129"/>
        <v>1.7324430931076396E-24</v>
      </c>
      <c r="IE98" s="86">
        <f t="shared" si="129"/>
        <v>2.3400559949381641E-22</v>
      </c>
      <c r="IF98" s="86">
        <f t="shared" si="129"/>
        <v>1.4282243374832146E-15</v>
      </c>
      <c r="IG98" s="86">
        <f t="shared" si="129"/>
        <v>5.758367453986063E-12</v>
      </c>
      <c r="II98" s="86">
        <f t="shared" si="130"/>
        <v>0</v>
      </c>
      <c r="IJ98" s="86">
        <f t="shared" si="130"/>
        <v>2.8865291601230821E-141</v>
      </c>
      <c r="IK98" s="86">
        <f t="shared" si="130"/>
        <v>7.7763948233495236E-150</v>
      </c>
      <c r="IL98" s="86">
        <f t="shared" si="130"/>
        <v>2.3253899693243882E-172</v>
      </c>
      <c r="IM98" s="86">
        <f t="shared" si="130"/>
        <v>8.1477300223613276E-198</v>
      </c>
      <c r="IN98" s="86">
        <f t="shared" si="130"/>
        <v>6.7622357211032308E-178</v>
      </c>
      <c r="IO98" s="86">
        <f t="shared" si="130"/>
        <v>4.8517154346541211E-192</v>
      </c>
      <c r="IP98" s="86">
        <f t="shared" si="130"/>
        <v>8.7499568189068711E-183</v>
      </c>
      <c r="IQ98" s="86">
        <f t="shared" si="130"/>
        <v>2.52969385270864E-177</v>
      </c>
      <c r="IR98" s="86">
        <f t="shared" si="130"/>
        <v>2.4440432249744938E-184</v>
      </c>
      <c r="IS98" s="86">
        <f t="shared" si="130"/>
        <v>1.2066254254804908E-178</v>
      </c>
      <c r="IT98" s="86">
        <f t="shared" si="130"/>
        <v>2.027691535520488E-172</v>
      </c>
      <c r="IU98" s="86">
        <f t="shared" si="130"/>
        <v>6.0606753227229057E-154</v>
      </c>
      <c r="IV98" s="86">
        <f t="shared" si="130"/>
        <v>2.2358195187747374E-62</v>
      </c>
      <c r="IW98" s="86">
        <f t="shared" si="130"/>
        <v>3.0918416743409224E-38</v>
      </c>
      <c r="IY98" s="86">
        <f t="shared" si="131"/>
        <v>7.0007009212818966E-2</v>
      </c>
      <c r="IZ98" s="86">
        <f t="shared" si="131"/>
        <v>4.0848713101897499E-2</v>
      </c>
      <c r="JA98" s="86">
        <f t="shared" si="131"/>
        <v>4.9588609956089866E-2</v>
      </c>
      <c r="JB98" s="86">
        <f t="shared" si="131"/>
        <v>3.7534226288237486E-2</v>
      </c>
      <c r="JC98" s="86">
        <f t="shared" si="131"/>
        <v>1.958900016039785E-2</v>
      </c>
      <c r="JD98" s="86">
        <f t="shared" si="131"/>
        <v>2.5987835269782125E-2</v>
      </c>
      <c r="JE98" s="86">
        <f t="shared" si="131"/>
        <v>3.1126124446972971E-2</v>
      </c>
      <c r="JF98" s="86">
        <f t="shared" si="131"/>
        <v>3.1894387262965819E-2</v>
      </c>
      <c r="JG98" s="86">
        <f t="shared" si="131"/>
        <v>3.785545761244534E-2</v>
      </c>
      <c r="JH98" s="86">
        <f t="shared" si="131"/>
        <v>2.8993611288001174E-2</v>
      </c>
      <c r="JI98" s="86">
        <f t="shared" si="131"/>
        <v>3.1304354371451265E-2</v>
      </c>
      <c r="JJ98" s="86">
        <f t="shared" si="131"/>
        <v>3.448570918182136E-2</v>
      </c>
      <c r="JK98" s="86">
        <f t="shared" si="131"/>
        <v>3.3810383551141132E-2</v>
      </c>
      <c r="JL98" s="86">
        <f t="shared" si="131"/>
        <v>2.7499066775186942E-2</v>
      </c>
      <c r="JM98" s="86">
        <f t="shared" si="131"/>
        <v>1.0000002449257596E-2</v>
      </c>
    </row>
    <row r="99" spans="2:273" x14ac:dyDescent="0.25">
      <c r="B99" s="2">
        <v>72</v>
      </c>
      <c r="C99" s="37">
        <v>88.954999999999998</v>
      </c>
      <c r="D99" s="37">
        <v>82.954999999999998</v>
      </c>
      <c r="E99" s="37">
        <v>82.209000000000003</v>
      </c>
      <c r="F99" s="37">
        <v>88.233999999999995</v>
      </c>
      <c r="G99" s="37">
        <v>77.625</v>
      </c>
      <c r="H99" s="37">
        <v>78.718999999999994</v>
      </c>
      <c r="I99" s="37">
        <v>84.921999999999997</v>
      </c>
      <c r="J99" s="37">
        <v>85.641000000000005</v>
      </c>
      <c r="K99" s="37">
        <v>86.688000000000002</v>
      </c>
      <c r="L99" s="37">
        <v>82.296999999999997</v>
      </c>
      <c r="M99" s="37">
        <v>77.438000000000002</v>
      </c>
      <c r="N99" s="37">
        <v>80.311999999999998</v>
      </c>
      <c r="O99" s="37">
        <v>78.828000000000003</v>
      </c>
      <c r="P99" s="37">
        <v>78.811999999999998</v>
      </c>
      <c r="Q99" s="37">
        <v>69.257999999999996</v>
      </c>
      <c r="S99" s="4">
        <f t="shared" si="132"/>
        <v>90.972648177003748</v>
      </c>
      <c r="T99" s="4">
        <f t="shared" si="132"/>
        <v>87.591770755241441</v>
      </c>
      <c r="U99" s="4">
        <f t="shared" si="132"/>
        <v>85.712738407324224</v>
      </c>
      <c r="V99" s="4">
        <f t="shared" si="132"/>
        <v>92.542738884670086</v>
      </c>
      <c r="W99" s="4">
        <f t="shared" si="132"/>
        <v>83.425178948157807</v>
      </c>
      <c r="X99" s="4">
        <f t="shared" si="132"/>
        <v>87.447710406377325</v>
      </c>
      <c r="Y99" s="4">
        <f t="shared" si="132"/>
        <v>89.111787173922096</v>
      </c>
      <c r="Z99" s="4">
        <f t="shared" si="132"/>
        <v>87.794664682169582</v>
      </c>
      <c r="AA99" s="4">
        <f t="shared" si="132"/>
        <v>91.046743744462347</v>
      </c>
      <c r="AB99" s="4">
        <f t="shared" si="132"/>
        <v>84.52384596232892</v>
      </c>
      <c r="AC99" s="4">
        <f t="shared" si="132"/>
        <v>83.441830082011606</v>
      </c>
      <c r="AD99" s="4">
        <f t="shared" si="132"/>
        <v>85.542406219977607</v>
      </c>
      <c r="AE99" s="4">
        <f t="shared" si="132"/>
        <v>84.595942520214521</v>
      </c>
      <c r="AF99" s="4">
        <f t="shared" si="132"/>
        <v>80.623598244786933</v>
      </c>
      <c r="AG99" s="4">
        <f t="shared" si="132"/>
        <v>70.793402759506506</v>
      </c>
      <c r="AI99" s="4">
        <f t="shared" si="133"/>
        <v>-2.0176481770037498</v>
      </c>
      <c r="AJ99" s="4">
        <f t="shared" si="133"/>
        <v>-4.636770755241443</v>
      </c>
      <c r="AK99" s="4">
        <f t="shared" si="133"/>
        <v>-3.5037384073242208</v>
      </c>
      <c r="AL99" s="4">
        <f t="shared" si="133"/>
        <v>-4.3087388846700918</v>
      </c>
      <c r="AM99" s="4">
        <f t="shared" si="133"/>
        <v>-5.8001789481578072</v>
      </c>
      <c r="AN99" s="4">
        <f t="shared" si="133"/>
        <v>-8.7287104063773313</v>
      </c>
      <c r="AO99" s="4">
        <f t="shared" si="133"/>
        <v>-4.1897871739220989</v>
      </c>
      <c r="AP99" s="4">
        <f t="shared" si="133"/>
        <v>-2.1536646821695768</v>
      </c>
      <c r="AQ99" s="4">
        <f t="shared" si="133"/>
        <v>-4.3587437444623447</v>
      </c>
      <c r="AR99" s="4">
        <f t="shared" si="133"/>
        <v>-2.2268459623289232</v>
      </c>
      <c r="AS99" s="4">
        <f t="shared" si="133"/>
        <v>-6.0038300820116035</v>
      </c>
      <c r="AT99" s="4">
        <f t="shared" si="133"/>
        <v>-5.2304062199776098</v>
      </c>
      <c r="AU99" s="4">
        <f t="shared" si="133"/>
        <v>-5.7679425202145183</v>
      </c>
      <c r="AV99" s="4">
        <f t="shared" si="133"/>
        <v>-1.8115982447869357</v>
      </c>
      <c r="AW99" s="4">
        <f t="shared" si="133"/>
        <v>-1.5354027595065105</v>
      </c>
      <c r="AY99" s="2">
        <f t="shared" si="125"/>
        <v>66.963066952746672</v>
      </c>
      <c r="AZ99" s="2">
        <f t="shared" si="125"/>
        <v>68.469604084783157</v>
      </c>
      <c r="BA99" s="2">
        <f t="shared" si="125"/>
        <v>66.434082118955004</v>
      </c>
      <c r="BB99" s="2">
        <f t="shared" si="125"/>
        <v>68.777626979588078</v>
      </c>
      <c r="BC99" s="2">
        <f t="shared" si="125"/>
        <v>69.489873560689674</v>
      </c>
      <c r="BD99" s="2">
        <f t="shared" si="125"/>
        <v>71.508450688038863</v>
      </c>
      <c r="BE99" s="2">
        <f t="shared" si="125"/>
        <v>69.98861284879203</v>
      </c>
      <c r="BF99" s="2">
        <f t="shared" si="125"/>
        <v>69.766215868459497</v>
      </c>
      <c r="BG99" s="2">
        <f t="shared" si="125"/>
        <v>70.4465318202068</v>
      </c>
      <c r="BH99" s="2">
        <f t="shared" si="125"/>
        <v>67.772548478030131</v>
      </c>
      <c r="BI99" s="2">
        <f t="shared" si="125"/>
        <v>66.68621433740249</v>
      </c>
      <c r="BJ99" s="2">
        <f t="shared" si="125"/>
        <v>65.527178668271119</v>
      </c>
      <c r="BK99" s="2">
        <f t="shared" si="125"/>
        <v>66.845967261586154</v>
      </c>
      <c r="BL99" s="2">
        <f t="shared" si="125"/>
        <v>66.103408597424675</v>
      </c>
      <c r="BM99" s="2">
        <f t="shared" si="125"/>
        <v>66.359599156511067</v>
      </c>
      <c r="BO99" s="2" t="str">
        <f t="shared" si="95"/>
        <v/>
      </c>
      <c r="BP99" s="2" t="str">
        <f t="shared" si="96"/>
        <v/>
      </c>
      <c r="BQ99" s="2" t="str">
        <f t="shared" si="97"/>
        <v/>
      </c>
      <c r="BR99" s="2" t="str">
        <f t="shared" si="98"/>
        <v/>
      </c>
      <c r="BS99" s="2" t="str">
        <f t="shared" si="99"/>
        <v/>
      </c>
      <c r="BT99" s="2" t="str">
        <f t="shared" si="100"/>
        <v/>
      </c>
      <c r="BU99" s="2" t="str">
        <f t="shared" si="101"/>
        <v/>
      </c>
      <c r="BV99" s="2" t="str">
        <f t="shared" si="102"/>
        <v/>
      </c>
      <c r="BW99" s="2" t="str">
        <f t="shared" si="103"/>
        <v/>
      </c>
      <c r="BX99" s="2" t="str">
        <f t="shared" si="104"/>
        <v/>
      </c>
      <c r="BY99" s="2" t="str">
        <f t="shared" si="105"/>
        <v/>
      </c>
      <c r="BZ99" s="2" t="str">
        <f t="shared" si="106"/>
        <v/>
      </c>
      <c r="CA99" s="2" t="str">
        <f t="shared" si="107"/>
        <v/>
      </c>
      <c r="CB99" s="2" t="str">
        <f t="shared" si="108"/>
        <v/>
      </c>
      <c r="CC99" s="2" t="str">
        <f t="shared" si="109"/>
        <v/>
      </c>
      <c r="CE99" s="2" t="str">
        <f t="shared" si="126"/>
        <v/>
      </c>
      <c r="CF99" s="2" t="str">
        <f t="shared" si="126"/>
        <v/>
      </c>
      <c r="CG99" s="2" t="str">
        <f t="shared" si="126"/>
        <v/>
      </c>
      <c r="CH99" s="2" t="str">
        <f t="shared" si="126"/>
        <v/>
      </c>
      <c r="CI99" s="2" t="str">
        <f t="shared" si="126"/>
        <v/>
      </c>
      <c r="CJ99" s="2" t="str">
        <f t="shared" si="126"/>
        <v/>
      </c>
      <c r="CK99" s="2" t="str">
        <f t="shared" si="126"/>
        <v/>
      </c>
      <c r="CL99" s="2" t="str">
        <f t="shared" si="126"/>
        <v/>
      </c>
      <c r="CM99" s="2" t="str">
        <f t="shared" si="126"/>
        <v/>
      </c>
      <c r="CN99" s="2" t="str">
        <f t="shared" si="126"/>
        <v/>
      </c>
      <c r="CO99" s="2" t="str">
        <f t="shared" si="126"/>
        <v/>
      </c>
      <c r="CP99" s="2" t="str">
        <f t="shared" si="126"/>
        <v/>
      </c>
      <c r="CQ99" s="2" t="str">
        <f t="shared" si="126"/>
        <v/>
      </c>
      <c r="CR99" s="2" t="str">
        <f t="shared" si="126"/>
        <v/>
      </c>
      <c r="CS99" s="2" t="str">
        <f t="shared" si="126"/>
        <v/>
      </c>
      <c r="CU99" s="2" t="str">
        <f t="shared" si="110"/>
        <v/>
      </c>
      <c r="CV99" s="2" t="str">
        <f t="shared" si="111"/>
        <v/>
      </c>
      <c r="CW99" s="2" t="str">
        <f t="shared" si="112"/>
        <v/>
      </c>
      <c r="CX99" s="2" t="str">
        <f t="shared" si="113"/>
        <v/>
      </c>
      <c r="CY99" s="2" t="str">
        <f t="shared" si="114"/>
        <v/>
      </c>
      <c r="CZ99" s="2" t="str">
        <f t="shared" si="115"/>
        <v/>
      </c>
      <c r="DA99" s="2" t="str">
        <f t="shared" si="116"/>
        <v/>
      </c>
      <c r="DB99" s="2" t="str">
        <f t="shared" si="117"/>
        <v/>
      </c>
      <c r="DC99" s="2" t="str">
        <f t="shared" si="118"/>
        <v/>
      </c>
      <c r="DD99" s="2" t="str">
        <f t="shared" si="119"/>
        <v/>
      </c>
      <c r="DE99" s="2" t="str">
        <f t="shared" si="120"/>
        <v/>
      </c>
      <c r="DF99" s="2" t="str">
        <f t="shared" si="121"/>
        <v/>
      </c>
      <c r="DG99" s="2" t="str">
        <f t="shared" si="122"/>
        <v/>
      </c>
      <c r="DH99" s="2" t="str">
        <f t="shared" si="123"/>
        <v/>
      </c>
      <c r="DI99" s="2" t="str">
        <f t="shared" si="124"/>
        <v/>
      </c>
      <c r="DK99" s="2">
        <f t="shared" si="134"/>
        <v>87.395498380566806</v>
      </c>
      <c r="DL99" s="2">
        <f t="shared" si="134"/>
        <v>86.515044599303138</v>
      </c>
      <c r="DM99" s="2">
        <f t="shared" si="134"/>
        <v>84.376052264808393</v>
      </c>
      <c r="DN99" s="2">
        <f t="shared" si="134"/>
        <v>89.585233557518293</v>
      </c>
      <c r="DO99" s="2">
        <f t="shared" si="134"/>
        <v>88.629623980670502</v>
      </c>
      <c r="DP99" s="2">
        <f t="shared" si="134"/>
        <v>87.924598308668095</v>
      </c>
      <c r="DQ99" s="2">
        <f t="shared" si="134"/>
        <v>85.042751434611901</v>
      </c>
      <c r="DR99" s="2">
        <f t="shared" si="134"/>
        <v>80.85261620859761</v>
      </c>
      <c r="DS99" s="2">
        <f t="shared" si="134"/>
        <v>83.703970099667771</v>
      </c>
      <c r="DT99" s="2">
        <f t="shared" si="134"/>
        <v>79.571524614919966</v>
      </c>
      <c r="DU99" s="2">
        <f t="shared" si="134"/>
        <v>78.188522802778607</v>
      </c>
      <c r="DV99" s="2">
        <f t="shared" si="134"/>
        <v>82.073021443672602</v>
      </c>
      <c r="DW99" s="2">
        <f t="shared" si="134"/>
        <v>82.92329855028693</v>
      </c>
      <c r="DX99" s="2">
        <f t="shared" si="134"/>
        <v>81.828695432568963</v>
      </c>
      <c r="DY99" s="2">
        <f t="shared" si="134"/>
        <v>75.452609756097559</v>
      </c>
      <c r="EA99" s="2">
        <f t="shared" si="94"/>
        <v>65.98565538681045</v>
      </c>
      <c r="EB99" s="2">
        <f t="shared" si="94"/>
        <v>67.383103439137614</v>
      </c>
      <c r="EC99" s="2">
        <f t="shared" si="94"/>
        <v>65.363742774191209</v>
      </c>
      <c r="ED99" s="2">
        <f t="shared" si="94"/>
        <v>67.498596433487677</v>
      </c>
      <c r="EE99" s="2">
        <f t="shared" si="94"/>
        <v>68.124741323648095</v>
      </c>
      <c r="EF99" s="2">
        <f t="shared" si="94"/>
        <v>70.367567213114725</v>
      </c>
      <c r="EG99" s="2">
        <f t="shared" si="94"/>
        <v>68.981824808184129</v>
      </c>
      <c r="EH99" s="2">
        <f t="shared" si="94"/>
        <v>68.926430337032286</v>
      </c>
      <c r="EI99" s="2">
        <f t="shared" si="94"/>
        <v>69.442706323185007</v>
      </c>
      <c r="EJ99" s="2">
        <f t="shared" si="94"/>
        <v>66.91011131928181</v>
      </c>
      <c r="EK99" s="2">
        <f t="shared" si="94"/>
        <v>65.866044472160937</v>
      </c>
      <c r="EL99" s="2">
        <f t="shared" si="94"/>
        <v>64.369122840946176</v>
      </c>
      <c r="EM99" s="2">
        <f t="shared" si="135"/>
        <v>65.712580555351266</v>
      </c>
      <c r="EN99" s="2">
        <f t="shared" si="135"/>
        <v>65.122192952425479</v>
      </c>
      <c r="EO99" s="2">
        <f t="shared" si="135"/>
        <v>65.571125278219384</v>
      </c>
      <c r="EQ99" s="2">
        <f t="shared" si="136"/>
        <v>65.98565538681045</v>
      </c>
      <c r="ER99" s="2">
        <f t="shared" si="136"/>
        <v>66.139728386174454</v>
      </c>
      <c r="ES99" s="2">
        <f t="shared" si="136"/>
        <v>66.015763055818354</v>
      </c>
      <c r="ET99" s="2">
        <f t="shared" si="136"/>
        <v>67.150233686767564</v>
      </c>
      <c r="EU99" s="2">
        <f t="shared" si="136"/>
        <v>68.102681458240326</v>
      </c>
      <c r="EV99" s="2">
        <f t="shared" si="136"/>
        <v>70.219219703999613</v>
      </c>
      <c r="EW99" s="2">
        <f t="shared" si="136"/>
        <v>68.541552065685494</v>
      </c>
      <c r="EX99" s="2">
        <f t="shared" si="136"/>
        <v>68.782125849166377</v>
      </c>
      <c r="EY99" s="2">
        <f t="shared" si="136"/>
        <v>69.130055540701349</v>
      </c>
      <c r="EZ99" s="2">
        <f t="shared" si="136"/>
        <v>67.014193181574839</v>
      </c>
      <c r="FA99" s="2">
        <f t="shared" si="136"/>
        <v>66.02013722652903</v>
      </c>
      <c r="FB99" s="2">
        <f t="shared" si="136"/>
        <v>64.703934469896865</v>
      </c>
      <c r="FC99" s="2">
        <f t="shared" si="136"/>
        <v>65.895221199490393</v>
      </c>
      <c r="FD99" s="2">
        <f t="shared" si="136"/>
        <v>65.221305562071223</v>
      </c>
      <c r="FE99" s="2">
        <f t="shared" si="136"/>
        <v>67.057780105530654</v>
      </c>
      <c r="FG99" s="2">
        <f t="shared" si="137"/>
        <v>0.95434756031507295</v>
      </c>
      <c r="FH99" s="2">
        <f t="shared" si="137"/>
        <v>0.94316031512159615</v>
      </c>
      <c r="FI99" s="2">
        <f t="shared" si="137"/>
        <v>0.94372525720700362</v>
      </c>
      <c r="FJ99" s="2">
        <f t="shared" si="137"/>
        <v>0.94207922956432721</v>
      </c>
      <c r="FK99" s="2">
        <f t="shared" si="137"/>
        <v>0.93342339839962063</v>
      </c>
      <c r="FL99" s="2">
        <f t="shared" si="137"/>
        <v>0.93501399177649047</v>
      </c>
      <c r="FM99" s="2">
        <f t="shared" si="137"/>
        <v>0.93729909026017277</v>
      </c>
      <c r="FN99" s="2">
        <f t="shared" si="137"/>
        <v>0.92957844651678145</v>
      </c>
      <c r="FO99" s="2">
        <f t="shared" si="137"/>
        <v>0.92959924760422208</v>
      </c>
      <c r="FP99" s="2">
        <f t="shared" si="137"/>
        <v>0.93188940705650802</v>
      </c>
      <c r="FQ99" s="2">
        <f t="shared" si="137"/>
        <v>0.93344887195998971</v>
      </c>
      <c r="FR99" s="2">
        <f t="shared" si="137"/>
        <v>0.93459971365616368</v>
      </c>
      <c r="FS99" s="2">
        <f t="shared" si="137"/>
        <v>0.93415197919237647</v>
      </c>
      <c r="FT99" s="2">
        <f t="shared" si="137"/>
        <v>0.9412696978239572</v>
      </c>
      <c r="FU99" s="2">
        <f t="shared" si="137"/>
        <v>0.92024999052718592</v>
      </c>
      <c r="FW99" s="2">
        <f t="shared" si="127"/>
        <v>4.428284987110928E-13</v>
      </c>
      <c r="FX99" s="2">
        <f t="shared" si="127"/>
        <v>7.6635043316204265E-4</v>
      </c>
      <c r="FY99" s="2">
        <f t="shared" si="127"/>
        <v>6.5414879028826453E-4</v>
      </c>
      <c r="FZ99" s="2">
        <f t="shared" si="127"/>
        <v>7.0183295681261145E-4</v>
      </c>
      <c r="GA99" s="2">
        <f t="shared" si="127"/>
        <v>5.9685212488972501E-4</v>
      </c>
      <c r="GB99" s="2">
        <f t="shared" si="127"/>
        <v>5.2506599107028954E-4</v>
      </c>
      <c r="GC99" s="2">
        <f t="shared" si="127"/>
        <v>5.6026664822289346E-4</v>
      </c>
      <c r="GD99" s="2">
        <f t="shared" si="127"/>
        <v>5.1976746635260191E-4</v>
      </c>
      <c r="GE99" s="2">
        <f t="shared" si="127"/>
        <v>5.6997444822048644E-4</v>
      </c>
      <c r="GF99" s="2">
        <f t="shared" si="127"/>
        <v>5.8407563483619607E-4</v>
      </c>
      <c r="GG99" s="2">
        <f t="shared" si="127"/>
        <v>6.1672004471783281E-4</v>
      </c>
      <c r="GH99" s="2">
        <f t="shared" si="127"/>
        <v>6.4450958609811983E-4</v>
      </c>
      <c r="GI99" s="2">
        <f t="shared" si="127"/>
        <v>5.200900964180765E-4</v>
      </c>
      <c r="GJ99" s="2">
        <f t="shared" si="127"/>
        <v>3.8043631081542754E-4</v>
      </c>
      <c r="GK99" s="2">
        <f t="shared" si="127"/>
        <v>2.8614414564625342E-4</v>
      </c>
      <c r="GM99" s="86">
        <f t="shared" si="128"/>
        <v>1.0648682128810051E-2</v>
      </c>
      <c r="GN99" s="86">
        <f t="shared" si="128"/>
        <v>2.6109042798948779E-3</v>
      </c>
      <c r="GO99" s="86">
        <f t="shared" si="128"/>
        <v>6.4378394964254093E-3</v>
      </c>
      <c r="GP99" s="86">
        <f t="shared" si="128"/>
        <v>2.0797004235548165E-5</v>
      </c>
      <c r="GQ99" s="86">
        <f t="shared" si="128"/>
        <v>6.6683879880507577E-5</v>
      </c>
      <c r="GR99" s="86">
        <f t="shared" si="128"/>
        <v>4.9626044397432808E-5</v>
      </c>
      <c r="GS99" s="86">
        <f t="shared" si="128"/>
        <v>9.4034769033545345E-6</v>
      </c>
      <c r="GT99" s="86">
        <f t="shared" si="128"/>
        <v>1.2858330193951924E-4</v>
      </c>
      <c r="GU99" s="86">
        <f t="shared" si="128"/>
        <v>1.0525730658158376E-5</v>
      </c>
      <c r="GV99" s="86">
        <f t="shared" si="128"/>
        <v>3.6236556438960159E-5</v>
      </c>
      <c r="GW99" s="86">
        <f t="shared" si="128"/>
        <v>8.2955902107876276E-4</v>
      </c>
      <c r="GX99" s="86">
        <f t="shared" si="128"/>
        <v>1.5813547467757407E-6</v>
      </c>
      <c r="GY99" s="86">
        <f t="shared" si="128"/>
        <v>3.1202788291513856E-4</v>
      </c>
      <c r="GZ99" s="86">
        <f t="shared" si="128"/>
        <v>1.9710125271404065E-4</v>
      </c>
      <c r="HA99" s="86">
        <f t="shared" si="128"/>
        <v>3.7895114139688415E-4</v>
      </c>
      <c r="HC99" s="86">
        <f t="shared" si="73"/>
        <v>5.9914408568313246E-2</v>
      </c>
      <c r="HD99" s="86">
        <f t="shared" si="73"/>
        <v>4.3975789289307746E-2</v>
      </c>
      <c r="HE99" s="86">
        <f t="shared" si="73"/>
        <v>4.372912606070517E-2</v>
      </c>
      <c r="HF99" s="86">
        <f t="shared" si="73"/>
        <v>5.2700125125837632E-2</v>
      </c>
      <c r="HG99" s="86">
        <f t="shared" si="87"/>
        <v>2.8332586327250091E-2</v>
      </c>
      <c r="HH99" s="86">
        <f t="shared" si="87"/>
        <v>3.6510573973043914E-2</v>
      </c>
      <c r="HI99" s="86">
        <f t="shared" si="87"/>
        <v>4.4591373129254173E-2</v>
      </c>
      <c r="HJ99" s="86">
        <f t="shared" si="87"/>
        <v>4.4198450628788133E-2</v>
      </c>
      <c r="HK99" s="86">
        <f t="shared" si="87"/>
        <v>5.299153975833476E-2</v>
      </c>
      <c r="HL99" s="86">
        <f t="shared" si="87"/>
        <v>4.1161869834803522E-2</v>
      </c>
      <c r="HM99" s="86">
        <f t="shared" si="87"/>
        <v>4.0090036376946317E-2</v>
      </c>
      <c r="HN99" s="86">
        <f t="shared" si="87"/>
        <v>4.8635344533125173E-2</v>
      </c>
      <c r="HO99" s="86">
        <f t="shared" si="87"/>
        <v>4.4363175238023585E-2</v>
      </c>
      <c r="HP99" s="86">
        <f t="shared" si="87"/>
        <v>3.7190987033578857E-2</v>
      </c>
      <c r="HQ99" s="86">
        <f t="shared" si="87"/>
        <v>1.289840704179911E-2</v>
      </c>
      <c r="HS99" s="86">
        <f t="shared" si="129"/>
        <v>1.2289765344217311E-102</v>
      </c>
      <c r="HT99" s="86">
        <f t="shared" si="129"/>
        <v>1.1209571032737977E-19</v>
      </c>
      <c r="HU99" s="86">
        <f t="shared" si="129"/>
        <v>1.2168004338886891E-20</v>
      </c>
      <c r="HV99" s="86">
        <f t="shared" si="129"/>
        <v>4.3542055558656032E-23</v>
      </c>
      <c r="HW99" s="86">
        <f t="shared" si="129"/>
        <v>4.8921091090189327E-27</v>
      </c>
      <c r="HX99" s="86">
        <f t="shared" si="129"/>
        <v>1.5882209456791281E-24</v>
      </c>
      <c r="HY99" s="86">
        <f t="shared" si="129"/>
        <v>6.5412510716078896E-26</v>
      </c>
      <c r="HZ99" s="86">
        <f t="shared" si="129"/>
        <v>6.1319418233243017E-25</v>
      </c>
      <c r="IA99" s="86">
        <f t="shared" si="129"/>
        <v>4.1272765797676326E-24</v>
      </c>
      <c r="IB99" s="86">
        <f t="shared" si="129"/>
        <v>3.4734597829171352E-25</v>
      </c>
      <c r="IC99" s="86">
        <f t="shared" si="129"/>
        <v>1.4816995354579358E-24</v>
      </c>
      <c r="ID99" s="86">
        <f t="shared" si="129"/>
        <v>1.2400668197774695E-23</v>
      </c>
      <c r="IE99" s="86">
        <f t="shared" si="129"/>
        <v>1.3099129477687645E-21</v>
      </c>
      <c r="IF99" s="86">
        <f t="shared" si="129"/>
        <v>4.4312435162518015E-15</v>
      </c>
      <c r="IG99" s="86">
        <f t="shared" si="129"/>
        <v>1.2969083967569866E-11</v>
      </c>
      <c r="II99" s="86">
        <f t="shared" si="130"/>
        <v>0</v>
      </c>
      <c r="IJ99" s="86">
        <f t="shared" si="130"/>
        <v>9.3069290430954857E-138</v>
      </c>
      <c r="IK99" s="86">
        <f t="shared" si="130"/>
        <v>3.4340911571820872E-146</v>
      </c>
      <c r="IL99" s="86">
        <f t="shared" si="130"/>
        <v>4.0380849377003059E-168</v>
      </c>
      <c r="IM99" s="86">
        <f t="shared" si="130"/>
        <v>4.7773882880281018E-193</v>
      </c>
      <c r="IN99" s="86">
        <f t="shared" si="130"/>
        <v>1.1019226954345944E-173</v>
      </c>
      <c r="IO99" s="86">
        <f t="shared" si="130"/>
        <v>1.884152902394699E-187</v>
      </c>
      <c r="IP99" s="86">
        <f t="shared" si="130"/>
        <v>1.8420903392060095E-178</v>
      </c>
      <c r="IQ99" s="86">
        <f t="shared" si="130"/>
        <v>4.4333610932326045E-173</v>
      </c>
      <c r="IR99" s="86">
        <f t="shared" si="130"/>
        <v>6.5411206558404257E-180</v>
      </c>
      <c r="IS99" s="86">
        <f t="shared" si="130"/>
        <v>2.5233911686964101E-174</v>
      </c>
      <c r="IT99" s="86">
        <f t="shared" si="130"/>
        <v>3.1611769265720286E-168</v>
      </c>
      <c r="IU99" s="86">
        <f t="shared" si="130"/>
        <v>2.6125867240703756E-150</v>
      </c>
      <c r="IV99" s="86">
        <f t="shared" si="130"/>
        <v>5.5138922560297465E-61</v>
      </c>
      <c r="IW99" s="86">
        <f t="shared" si="130"/>
        <v>1.9993406373798388E-37</v>
      </c>
      <c r="IY99" s="86">
        <f t="shared" si="131"/>
        <v>7.0563090697123299E-2</v>
      </c>
      <c r="IZ99" s="86">
        <f t="shared" si="131"/>
        <v>4.6586693569202621E-2</v>
      </c>
      <c r="JA99" s="86">
        <f t="shared" si="131"/>
        <v>5.0166965557130579E-2</v>
      </c>
      <c r="JB99" s="86">
        <f t="shared" si="131"/>
        <v>5.2720922130073178E-2</v>
      </c>
      <c r="JC99" s="86">
        <f t="shared" si="131"/>
        <v>2.8399270207130598E-2</v>
      </c>
      <c r="JD99" s="86">
        <f t="shared" si="131"/>
        <v>3.6560200017441348E-2</v>
      </c>
      <c r="JE99" s="86">
        <f t="shared" si="131"/>
        <v>4.4600776606157529E-2</v>
      </c>
      <c r="JF99" s="86">
        <f t="shared" si="131"/>
        <v>4.432703393072765E-2</v>
      </c>
      <c r="JG99" s="86">
        <f t="shared" si="131"/>
        <v>5.3002065488992917E-2</v>
      </c>
      <c r="JH99" s="86">
        <f t="shared" si="131"/>
        <v>4.1198106391242481E-2</v>
      </c>
      <c r="JI99" s="86">
        <f t="shared" si="131"/>
        <v>4.0919595398025081E-2</v>
      </c>
      <c r="JJ99" s="86">
        <f t="shared" si="131"/>
        <v>4.8636925887871947E-2</v>
      </c>
      <c r="JK99" s="86">
        <f t="shared" si="131"/>
        <v>4.4675203120938721E-2</v>
      </c>
      <c r="JL99" s="86">
        <f t="shared" si="131"/>
        <v>3.7388088286297333E-2</v>
      </c>
      <c r="JM99" s="86">
        <f t="shared" si="131"/>
        <v>1.3277358196165078E-2</v>
      </c>
    </row>
    <row r="100" spans="2:273" x14ac:dyDescent="0.25">
      <c r="B100" s="2">
        <v>73</v>
      </c>
      <c r="C100" s="37">
        <v>94.611999999999995</v>
      </c>
      <c r="D100" s="37">
        <v>88.522000000000006</v>
      </c>
      <c r="E100" s="37">
        <v>87.552000000000007</v>
      </c>
      <c r="F100" s="37">
        <v>95.391000000000005</v>
      </c>
      <c r="G100" s="37">
        <v>83.656000000000006</v>
      </c>
      <c r="H100" s="37">
        <v>82.608999999999995</v>
      </c>
      <c r="I100" s="37">
        <v>89.171999999999997</v>
      </c>
      <c r="J100" s="37">
        <v>90.391000000000005</v>
      </c>
      <c r="K100" s="37">
        <v>91.061999999999998</v>
      </c>
      <c r="L100" s="37">
        <v>88.108999999999995</v>
      </c>
      <c r="M100" s="37">
        <v>82.718999999999994</v>
      </c>
      <c r="N100" s="37">
        <v>86.296999999999997</v>
      </c>
      <c r="O100" s="37">
        <v>83.188000000000002</v>
      </c>
      <c r="P100" s="37">
        <v>82.828000000000003</v>
      </c>
      <c r="Q100" s="37">
        <v>70.317999999999998</v>
      </c>
      <c r="S100" s="4">
        <f t="shared" si="132"/>
        <v>96.082635107799732</v>
      </c>
      <c r="T100" s="4">
        <f t="shared" si="132"/>
        <v>92.785732282618028</v>
      </c>
      <c r="U100" s="4">
        <f t="shared" si="132"/>
        <v>90.709271354915984</v>
      </c>
      <c r="V100" s="4">
        <f t="shared" si="132"/>
        <v>99.725046599170838</v>
      </c>
      <c r="W100" s="4">
        <f t="shared" si="132"/>
        <v>88.528998405333255</v>
      </c>
      <c r="X100" s="4">
        <f t="shared" si="132"/>
        <v>92.551573129536962</v>
      </c>
      <c r="Y100" s="4">
        <f t="shared" si="132"/>
        <v>95.30854869106274</v>
      </c>
      <c r="Z100" s="4">
        <f t="shared" si="132"/>
        <v>93.415298163822712</v>
      </c>
      <c r="AA100" s="4">
        <f t="shared" si="132"/>
        <v>97.154918972571764</v>
      </c>
      <c r="AB100" s="4">
        <f t="shared" si="132"/>
        <v>89.958433633600634</v>
      </c>
      <c r="AC100" s="4">
        <f t="shared" si="132"/>
        <v>88.793393725471375</v>
      </c>
      <c r="AD100" s="4">
        <f t="shared" si="132"/>
        <v>91.644128352572665</v>
      </c>
      <c r="AE100" s="4">
        <f t="shared" si="132"/>
        <v>89.568325058405776</v>
      </c>
      <c r="AF100" s="4">
        <f t="shared" si="132"/>
        <v>85.034525215698366</v>
      </c>
      <c r="AG100" s="4">
        <f t="shared" si="132"/>
        <v>72.732235213823358</v>
      </c>
      <c r="AI100" s="4">
        <f t="shared" si="133"/>
        <v>-1.4706351077997368</v>
      </c>
      <c r="AJ100" s="4">
        <f t="shared" si="133"/>
        <v>-4.2637322826180224</v>
      </c>
      <c r="AK100" s="4">
        <f t="shared" si="133"/>
        <v>-3.1572713549159772</v>
      </c>
      <c r="AL100" s="4">
        <f t="shared" si="133"/>
        <v>-4.3340465991708328</v>
      </c>
      <c r="AM100" s="4">
        <f t="shared" si="133"/>
        <v>-4.8729984053332487</v>
      </c>
      <c r="AN100" s="4">
        <f t="shared" si="133"/>
        <v>-9.9425731295369673</v>
      </c>
      <c r="AO100" s="4">
        <f t="shared" si="133"/>
        <v>-6.1365486910627425</v>
      </c>
      <c r="AP100" s="4">
        <f t="shared" si="133"/>
        <v>-3.0242981638227064</v>
      </c>
      <c r="AQ100" s="4">
        <f t="shared" si="133"/>
        <v>-6.0929189725717663</v>
      </c>
      <c r="AR100" s="4">
        <f t="shared" si="133"/>
        <v>-1.8494336336006398</v>
      </c>
      <c r="AS100" s="4">
        <f t="shared" si="133"/>
        <v>-6.0743937254713813</v>
      </c>
      <c r="AT100" s="4">
        <f t="shared" si="133"/>
        <v>-5.3471283525726676</v>
      </c>
      <c r="AU100" s="4">
        <f t="shared" si="133"/>
        <v>-6.3803250584057736</v>
      </c>
      <c r="AV100" s="4">
        <f t="shared" si="133"/>
        <v>-2.2065252156983632</v>
      </c>
      <c r="AW100" s="4">
        <f t="shared" si="133"/>
        <v>-2.4142352138233605</v>
      </c>
      <c r="AY100" s="2">
        <f t="shared" si="125"/>
        <v>66.837001285169521</v>
      </c>
      <c r="AZ100" s="2">
        <f t="shared" si="125"/>
        <v>68.305177901885443</v>
      </c>
      <c r="BA100" s="2">
        <f t="shared" si="125"/>
        <v>66.319986089100979</v>
      </c>
      <c r="BB100" s="2">
        <f t="shared" si="125"/>
        <v>68.611513312835385</v>
      </c>
      <c r="BC100" s="2">
        <f t="shared" si="125"/>
        <v>69.329103919438083</v>
      </c>
      <c r="BD100" s="2">
        <f t="shared" si="125"/>
        <v>71.352896144381148</v>
      </c>
      <c r="BE100" s="2">
        <f t="shared" si="125"/>
        <v>69.843575330576982</v>
      </c>
      <c r="BF100" s="2">
        <f t="shared" si="125"/>
        <v>69.631311948995219</v>
      </c>
      <c r="BG100" s="2">
        <f t="shared" si="125"/>
        <v>70.287143339084523</v>
      </c>
      <c r="BH100" s="2">
        <f t="shared" si="125"/>
        <v>67.63862046673691</v>
      </c>
      <c r="BI100" s="2">
        <f t="shared" si="125"/>
        <v>66.555359552223365</v>
      </c>
      <c r="BJ100" s="2">
        <f t="shared" si="125"/>
        <v>65.386254078316767</v>
      </c>
      <c r="BK100" s="2">
        <f t="shared" si="125"/>
        <v>66.689672428892962</v>
      </c>
      <c r="BL100" s="2">
        <f t="shared" si="125"/>
        <v>65.962366689572505</v>
      </c>
      <c r="BM100" s="2">
        <f t="shared" si="125"/>
        <v>66.263705949678922</v>
      </c>
      <c r="BO100" s="2" t="str">
        <f t="shared" si="95"/>
        <v/>
      </c>
      <c r="BP100" s="2" t="str">
        <f t="shared" si="96"/>
        <v/>
      </c>
      <c r="BQ100" s="2" t="str">
        <f t="shared" si="97"/>
        <v/>
      </c>
      <c r="BR100" s="2" t="str">
        <f t="shared" si="98"/>
        <v/>
      </c>
      <c r="BS100" s="2" t="str">
        <f t="shared" si="99"/>
        <v/>
      </c>
      <c r="BT100" s="2" t="str">
        <f t="shared" si="100"/>
        <v/>
      </c>
      <c r="BU100" s="2" t="str">
        <f t="shared" si="101"/>
        <v/>
      </c>
      <c r="BV100" s="2" t="str">
        <f t="shared" si="102"/>
        <v/>
      </c>
      <c r="BW100" s="2" t="str">
        <f t="shared" si="103"/>
        <v/>
      </c>
      <c r="BX100" s="2" t="str">
        <f t="shared" si="104"/>
        <v/>
      </c>
      <c r="BY100" s="2" t="str">
        <f t="shared" si="105"/>
        <v/>
      </c>
      <c r="BZ100" s="2" t="str">
        <f t="shared" si="106"/>
        <v/>
      </c>
      <c r="CA100" s="2" t="str">
        <f t="shared" si="107"/>
        <v/>
      </c>
      <c r="CB100" s="2" t="str">
        <f t="shared" si="108"/>
        <v/>
      </c>
      <c r="CC100" s="2" t="str">
        <f t="shared" si="109"/>
        <v/>
      </c>
      <c r="CE100" s="2" t="str">
        <f t="shared" si="126"/>
        <v/>
      </c>
      <c r="CF100" s="2" t="str">
        <f t="shared" si="126"/>
        <v/>
      </c>
      <c r="CG100" s="2" t="str">
        <f t="shared" si="126"/>
        <v/>
      </c>
      <c r="CH100" s="2" t="str">
        <f t="shared" si="126"/>
        <v/>
      </c>
      <c r="CI100" s="2" t="str">
        <f t="shared" si="126"/>
        <v/>
      </c>
      <c r="CJ100" s="2" t="str">
        <f t="shared" si="126"/>
        <v/>
      </c>
      <c r="CK100" s="2" t="str">
        <f t="shared" si="126"/>
        <v/>
      </c>
      <c r="CL100" s="2" t="str">
        <f t="shared" si="126"/>
        <v/>
      </c>
      <c r="CM100" s="2" t="str">
        <f t="shared" si="126"/>
        <v/>
      </c>
      <c r="CN100" s="2" t="str">
        <f t="shared" si="126"/>
        <v/>
      </c>
      <c r="CO100" s="2" t="str">
        <f t="shared" si="126"/>
        <v/>
      </c>
      <c r="CP100" s="2" t="str">
        <f t="shared" si="126"/>
        <v/>
      </c>
      <c r="CQ100" s="2" t="str">
        <f t="shared" si="126"/>
        <v/>
      </c>
      <c r="CR100" s="2" t="str">
        <f t="shared" si="126"/>
        <v/>
      </c>
      <c r="CS100" s="2" t="str">
        <f t="shared" si="126"/>
        <v/>
      </c>
      <c r="CU100" s="2" t="str">
        <f t="shared" si="110"/>
        <v/>
      </c>
      <c r="CV100" s="2" t="str">
        <f t="shared" si="111"/>
        <v/>
      </c>
      <c r="CW100" s="2" t="str">
        <f t="shared" si="112"/>
        <v/>
      </c>
      <c r="CX100" s="2" t="str">
        <f t="shared" si="113"/>
        <v/>
      </c>
      <c r="CY100" s="2" t="str">
        <f t="shared" si="114"/>
        <v/>
      </c>
      <c r="CZ100" s="2" t="str">
        <f t="shared" si="115"/>
        <v/>
      </c>
      <c r="DA100" s="2" t="str">
        <f t="shared" si="116"/>
        <v/>
      </c>
      <c r="DB100" s="2" t="str">
        <f t="shared" si="117"/>
        <v/>
      </c>
      <c r="DC100" s="2" t="str">
        <f t="shared" si="118"/>
        <v/>
      </c>
      <c r="DD100" s="2" t="str">
        <f t="shared" si="119"/>
        <v/>
      </c>
      <c r="DE100" s="2" t="str">
        <f t="shared" si="120"/>
        <v/>
      </c>
      <c r="DF100" s="2" t="str">
        <f t="shared" si="121"/>
        <v/>
      </c>
      <c r="DG100" s="2" t="str">
        <f t="shared" si="122"/>
        <v/>
      </c>
      <c r="DH100" s="2" t="str">
        <f t="shared" si="123"/>
        <v/>
      </c>
      <c r="DI100" s="2" t="str">
        <f t="shared" si="124"/>
        <v/>
      </c>
      <c r="DK100" s="2">
        <f t="shared" si="134"/>
        <v>87.66022186234818</v>
      </c>
      <c r="DL100" s="2">
        <f t="shared" si="134"/>
        <v>86.725796864111501</v>
      </c>
      <c r="DM100" s="2">
        <f t="shared" si="134"/>
        <v>84.579783101045322</v>
      </c>
      <c r="DN100" s="2">
        <f t="shared" si="134"/>
        <v>89.870484509629151</v>
      </c>
      <c r="DO100" s="2">
        <f t="shared" si="134"/>
        <v>88.865007852612507</v>
      </c>
      <c r="DP100" s="2">
        <f t="shared" si="134"/>
        <v>88.142431289640612</v>
      </c>
      <c r="DQ100" s="2">
        <f t="shared" si="134"/>
        <v>85.225241316822718</v>
      </c>
      <c r="DR100" s="2">
        <f t="shared" si="134"/>
        <v>80.94919816772375</v>
      </c>
      <c r="DS100" s="2">
        <f t="shared" si="134"/>
        <v>83.858893687707635</v>
      </c>
      <c r="DT100" s="2">
        <f t="shared" si="134"/>
        <v>79.715718212020548</v>
      </c>
      <c r="DU100" s="2">
        <f t="shared" si="134"/>
        <v>78.319442766535772</v>
      </c>
      <c r="DV100" s="2">
        <f t="shared" si="134"/>
        <v>82.291445484747797</v>
      </c>
      <c r="DW100" s="2">
        <f t="shared" si="134"/>
        <v>83.147612201751741</v>
      </c>
      <c r="DX100" s="2">
        <f t="shared" si="134"/>
        <v>82.061066310131551</v>
      </c>
      <c r="DY100" s="2">
        <f t="shared" si="134"/>
        <v>75.628560975609744</v>
      </c>
      <c r="EA100" s="2">
        <f t="shared" si="94"/>
        <v>65.928542302890619</v>
      </c>
      <c r="EB100" s="2">
        <f t="shared" si="94"/>
        <v>67.293807928054235</v>
      </c>
      <c r="EC100" s="2">
        <f t="shared" si="94"/>
        <v>65.326472052511974</v>
      </c>
      <c r="ED100" s="2">
        <f t="shared" si="94"/>
        <v>67.419753676010515</v>
      </c>
      <c r="EE100" s="2">
        <f t="shared" si="94"/>
        <v>68.058321146085532</v>
      </c>
      <c r="EF100" s="2">
        <f t="shared" si="94"/>
        <v>70.288742544886787</v>
      </c>
      <c r="EG100" s="2">
        <f t="shared" si="94"/>
        <v>68.905430946291546</v>
      </c>
      <c r="EH100" s="2">
        <f t="shared" si="94"/>
        <v>68.84943692916957</v>
      </c>
      <c r="EI100" s="2">
        <f t="shared" si="94"/>
        <v>69.349962997658068</v>
      </c>
      <c r="EJ100" s="2">
        <f t="shared" si="94"/>
        <v>66.83351982825917</v>
      </c>
      <c r="EK100" s="2">
        <f t="shared" si="94"/>
        <v>65.79031926828489</v>
      </c>
      <c r="EL100" s="2">
        <f t="shared" si="94"/>
        <v>64.307126757158571</v>
      </c>
      <c r="EM100" s="2">
        <f t="shared" si="135"/>
        <v>65.631527888383431</v>
      </c>
      <c r="EN100" s="2">
        <f t="shared" si="135"/>
        <v>65.046233012600581</v>
      </c>
      <c r="EO100" s="2">
        <f t="shared" si="135"/>
        <v>65.523058823529411</v>
      </c>
      <c r="EQ100" s="2">
        <f t="shared" si="136"/>
        <v>65.928542302890619</v>
      </c>
      <c r="ER100" s="2">
        <f t="shared" si="136"/>
        <v>66.083850477307777</v>
      </c>
      <c r="ES100" s="2">
        <f t="shared" si="136"/>
        <v>65.961960452058733</v>
      </c>
      <c r="ET100" s="2">
        <f t="shared" si="136"/>
        <v>67.080438696123167</v>
      </c>
      <c r="EU100" s="2">
        <f t="shared" si="136"/>
        <v>68.036776802739155</v>
      </c>
      <c r="EV100" s="2">
        <f t="shared" si="136"/>
        <v>70.144224847045493</v>
      </c>
      <c r="EW100" s="2">
        <f t="shared" si="136"/>
        <v>68.47669316322326</v>
      </c>
      <c r="EX100" s="2">
        <f t="shared" si="136"/>
        <v>68.708946728059715</v>
      </c>
      <c r="EY100" s="2">
        <f t="shared" si="136"/>
        <v>69.045570301400303</v>
      </c>
      <c r="EZ100" s="2">
        <f t="shared" si="136"/>
        <v>66.934754737991739</v>
      </c>
      <c r="FA100" s="2">
        <f t="shared" si="136"/>
        <v>65.940329962178993</v>
      </c>
      <c r="FB100" s="2">
        <f t="shared" si="136"/>
        <v>64.632963078919971</v>
      </c>
      <c r="FC100" s="2">
        <f t="shared" si="136"/>
        <v>65.809524070664963</v>
      </c>
      <c r="FD100" s="2">
        <f t="shared" si="136"/>
        <v>65.141418226152382</v>
      </c>
      <c r="FE100" s="2">
        <f t="shared" si="136"/>
        <v>66.960107002839194</v>
      </c>
      <c r="FG100" s="2">
        <f t="shared" si="137"/>
        <v>0.95819655909275814</v>
      </c>
      <c r="FH100" s="2">
        <f t="shared" si="137"/>
        <v>0.9479010299482471</v>
      </c>
      <c r="FI100" s="2">
        <f t="shared" si="137"/>
        <v>0.94842142982503919</v>
      </c>
      <c r="FJ100" s="2">
        <f t="shared" si="137"/>
        <v>0.94690503636751877</v>
      </c>
      <c r="FK100" s="2">
        <f t="shared" si="137"/>
        <v>0.93892363114585853</v>
      </c>
      <c r="FL100" s="2">
        <f t="shared" si="137"/>
        <v>0.94039120919398789</v>
      </c>
      <c r="FM100" s="2">
        <f t="shared" si="137"/>
        <v>0.94249885684890733</v>
      </c>
      <c r="FN100" s="2">
        <f t="shared" si="137"/>
        <v>0.9353743377506778</v>
      </c>
      <c r="FO100" s="2">
        <f t="shared" si="137"/>
        <v>0.93539354583485668</v>
      </c>
      <c r="FP100" s="2">
        <f t="shared" si="137"/>
        <v>0.93750788610293967</v>
      </c>
      <c r="FQ100" s="2">
        <f t="shared" si="137"/>
        <v>0.93894713785550488</v>
      </c>
      <c r="FR100" s="2">
        <f t="shared" si="137"/>
        <v>0.94000901083234589</v>
      </c>
      <c r="FS100" s="2">
        <f t="shared" si="137"/>
        <v>0.93959591531733289</v>
      </c>
      <c r="FT100" s="2">
        <f t="shared" si="137"/>
        <v>0.94615909795655961</v>
      </c>
      <c r="FU100" s="2">
        <f t="shared" si="137"/>
        <v>0.92675314374119344</v>
      </c>
      <c r="FW100" s="2">
        <f t="shared" si="127"/>
        <v>4.8555179346751268E-13</v>
      </c>
      <c r="FX100" s="2">
        <f t="shared" si="127"/>
        <v>8.4022441764427819E-4</v>
      </c>
      <c r="FY100" s="2">
        <f t="shared" si="127"/>
        <v>7.172146213842046E-4</v>
      </c>
      <c r="FZ100" s="2">
        <f t="shared" si="127"/>
        <v>7.6949243093322843E-4</v>
      </c>
      <c r="GA100" s="2">
        <f t="shared" si="127"/>
        <v>6.5439765894132384E-4</v>
      </c>
      <c r="GB100" s="2">
        <f t="shared" si="127"/>
        <v>5.7569424755978167E-4</v>
      </c>
      <c r="GC100" s="2">
        <f t="shared" si="127"/>
        <v>6.1428695943289426E-4</v>
      </c>
      <c r="GD100" s="2">
        <f t="shared" si="127"/>
        <v>5.6988511633148341E-4</v>
      </c>
      <c r="GE100" s="2">
        <f t="shared" si="127"/>
        <v>6.2493018985474119E-4</v>
      </c>
      <c r="GF100" s="2">
        <f t="shared" si="127"/>
        <v>6.4039011215259495E-4</v>
      </c>
      <c r="GG100" s="2">
        <f t="shared" si="127"/>
        <v>6.7617984943119688E-4</v>
      </c>
      <c r="GH100" s="2">
        <f t="shared" si="127"/>
        <v>7.0664676827276161E-4</v>
      </c>
      <c r="GI100" s="2">
        <f t="shared" si="127"/>
        <v>5.7023883767621478E-4</v>
      </c>
      <c r="GJ100" s="2">
        <f t="shared" si="127"/>
        <v>4.1712480976091511E-4</v>
      </c>
      <c r="GK100" s="2">
        <f t="shared" si="127"/>
        <v>3.1374215527867413E-4</v>
      </c>
      <c r="GM100" s="86">
        <f t="shared" si="128"/>
        <v>4.027280345946023E-3</v>
      </c>
      <c r="GN100" s="86">
        <f t="shared" si="128"/>
        <v>6.3603457756698171E-4</v>
      </c>
      <c r="GO100" s="86">
        <f t="shared" si="128"/>
        <v>1.9914730869195411E-3</v>
      </c>
      <c r="GP100" s="86">
        <f t="shared" si="128"/>
        <v>1.8496713783697129E-6</v>
      </c>
      <c r="GQ100" s="86">
        <f t="shared" si="128"/>
        <v>6.4337583725188046E-6</v>
      </c>
      <c r="GR100" s="86">
        <f t="shared" si="128"/>
        <v>4.6347810710483467E-6</v>
      </c>
      <c r="GS100" s="86">
        <f t="shared" si="128"/>
        <v>7.9103293521573957E-7</v>
      </c>
      <c r="GT100" s="86">
        <f t="shared" si="128"/>
        <v>1.7740416325478465E-5</v>
      </c>
      <c r="GU100" s="86">
        <f t="shared" si="128"/>
        <v>8.1179373098549882E-7</v>
      </c>
      <c r="GV100" s="86">
        <f t="shared" si="128"/>
        <v>3.258550811182359E-6</v>
      </c>
      <c r="GW100" s="86">
        <f t="shared" si="128"/>
        <v>1.7437757508041778E-4</v>
      </c>
      <c r="GX100" s="86">
        <f t="shared" si="128"/>
        <v>7.2673236896536253E-8</v>
      </c>
      <c r="GY100" s="86">
        <f t="shared" si="128"/>
        <v>4.9325815030451453E-5</v>
      </c>
      <c r="GZ100" s="86">
        <f t="shared" si="128"/>
        <v>3.0521260870326861E-5</v>
      </c>
      <c r="HA100" s="86">
        <f t="shared" si="128"/>
        <v>6.4089027533723446E-5</v>
      </c>
      <c r="HC100" s="86">
        <f t="shared" si="73"/>
        <v>7.8989158038096544E-2</v>
      </c>
      <c r="HD100" s="86">
        <f t="shared" si="73"/>
        <v>5.9822012894931539E-2</v>
      </c>
      <c r="HE100" s="86">
        <f t="shared" si="73"/>
        <v>5.9651746455715193E-2</v>
      </c>
      <c r="HF100" s="86">
        <f t="shared" si="73"/>
        <v>7.2991760799073657E-2</v>
      </c>
      <c r="HG100" s="86">
        <f t="shared" si="87"/>
        <v>4.1242824000972685E-2</v>
      </c>
      <c r="HH100" s="86">
        <f t="shared" si="87"/>
        <v>5.1181606814593925E-2</v>
      </c>
      <c r="HI100" s="86">
        <f t="shared" ref="HI100:HQ128" si="138" xml:space="preserve"> _xlfn.NORM.DIST($B100, I$8, ABS(I$12), TRUE) * _xlfn.NORM.DIST(($B100 - I$8)*I$16, 0, ABS(I$12), TRUE) * 2</f>
        <v>6.2826300713944128E-2</v>
      </c>
      <c r="HJ100" s="86">
        <f t="shared" si="138"/>
        <v>6.1594612520744697E-2</v>
      </c>
      <c r="HK100" s="86">
        <f t="shared" si="138"/>
        <v>7.3061280039981677E-2</v>
      </c>
      <c r="HL100" s="86">
        <f t="shared" si="138"/>
        <v>5.7952475278708365E-2</v>
      </c>
      <c r="HM100" s="86">
        <f t="shared" si="138"/>
        <v>5.6361063896078999E-2</v>
      </c>
      <c r="HN100" s="86">
        <f t="shared" si="138"/>
        <v>6.7411976430908044E-2</v>
      </c>
      <c r="HO100" s="86">
        <f t="shared" si="138"/>
        <v>6.0171288570554697E-2</v>
      </c>
      <c r="HP100" s="86">
        <f t="shared" si="138"/>
        <v>5.1419221125654752E-2</v>
      </c>
      <c r="HQ100" s="86">
        <f t="shared" si="138"/>
        <v>1.9905363352398821E-2</v>
      </c>
      <c r="HS100" s="86">
        <f t="shared" si="129"/>
        <v>4.570911975553782E-101</v>
      </c>
      <c r="HT100" s="86">
        <f t="shared" si="129"/>
        <v>5.6772985070161553E-19</v>
      </c>
      <c r="HU100" s="86">
        <f t="shared" si="129"/>
        <v>6.5164960662483546E-20</v>
      </c>
      <c r="HV100" s="86">
        <f t="shared" si="129"/>
        <v>2.9973428151292787E-22</v>
      </c>
      <c r="HW100" s="86">
        <f t="shared" si="129"/>
        <v>4.4127265461568328E-26</v>
      </c>
      <c r="HX100" s="86">
        <f t="shared" si="129"/>
        <v>1.1138025495179574E-23</v>
      </c>
      <c r="HY100" s="86">
        <f t="shared" si="129"/>
        <v>5.3487595903479594E-25</v>
      </c>
      <c r="HZ100" s="86">
        <f t="shared" si="129"/>
        <v>4.4829105981150753E-24</v>
      </c>
      <c r="IA100" s="86">
        <f t="shared" si="129"/>
        <v>2.8945970610559756E-23</v>
      </c>
      <c r="IB100" s="86">
        <f t="shared" si="129"/>
        <v>2.6688007408064711E-24</v>
      </c>
      <c r="IC100" s="86">
        <f t="shared" si="129"/>
        <v>1.0891025912704616E-23</v>
      </c>
      <c r="ID100" s="86">
        <f t="shared" si="129"/>
        <v>8.5557034629936245E-23</v>
      </c>
      <c r="IE100" s="86">
        <f t="shared" si="129"/>
        <v>7.1091111911846318E-21</v>
      </c>
      <c r="IF100" s="86">
        <f t="shared" si="129"/>
        <v>1.3482163552597766E-14</v>
      </c>
      <c r="IG100" s="86">
        <f t="shared" si="129"/>
        <v>2.8822868687000801E-11</v>
      </c>
      <c r="II100" s="86">
        <f t="shared" si="130"/>
        <v>0</v>
      </c>
      <c r="IJ100" s="86">
        <f t="shared" si="130"/>
        <v>2.7078026746846823E-134</v>
      </c>
      <c r="IK100" s="86">
        <f t="shared" si="130"/>
        <v>1.3660773122193748E-142</v>
      </c>
      <c r="IL100" s="86">
        <f t="shared" si="130"/>
        <v>6.2023187320393342E-164</v>
      </c>
      <c r="IM100" s="86">
        <f t="shared" si="130"/>
        <v>2.4472647345154349E-188</v>
      </c>
      <c r="IN100" s="86">
        <f t="shared" si="130"/>
        <v>1.5968996323758055E-169</v>
      </c>
      <c r="IO100" s="86">
        <f t="shared" si="130"/>
        <v>6.4321051923160908E-183</v>
      </c>
      <c r="IP100" s="86">
        <f t="shared" si="130"/>
        <v>3.4387658144728572E-174</v>
      </c>
      <c r="IQ100" s="86">
        <f t="shared" si="130"/>
        <v>6.8947974289313031E-169</v>
      </c>
      <c r="IR100" s="86">
        <f t="shared" si="130"/>
        <v>1.5448594686374934E-175</v>
      </c>
      <c r="IS100" s="86">
        <f t="shared" si="130"/>
        <v>4.6668155644056761E-170</v>
      </c>
      <c r="IT100" s="86">
        <f t="shared" si="130"/>
        <v>4.3711063336926184E-164</v>
      </c>
      <c r="IU100" s="86">
        <f t="shared" si="130"/>
        <v>1.0179862573054376E-146</v>
      </c>
      <c r="IV100" s="86">
        <f t="shared" si="130"/>
        <v>1.3104120436637243E-59</v>
      </c>
      <c r="IW100" s="86">
        <f t="shared" si="130"/>
        <v>1.2663787241420477E-36</v>
      </c>
      <c r="IY100" s="86">
        <f t="shared" si="131"/>
        <v>8.3016438384042573E-2</v>
      </c>
      <c r="IZ100" s="86">
        <f t="shared" si="131"/>
        <v>6.045804747249852E-2</v>
      </c>
      <c r="JA100" s="86">
        <f t="shared" si="131"/>
        <v>6.1643219542634735E-2</v>
      </c>
      <c r="JB100" s="86">
        <f t="shared" si="131"/>
        <v>7.2993610470452025E-2</v>
      </c>
      <c r="JC100" s="86">
        <f t="shared" si="131"/>
        <v>4.1249257759345202E-2</v>
      </c>
      <c r="JD100" s="86">
        <f t="shared" si="131"/>
        <v>5.1186241595664976E-2</v>
      </c>
      <c r="JE100" s="86">
        <f t="shared" si="131"/>
        <v>6.2827091746879338E-2</v>
      </c>
      <c r="JF100" s="86">
        <f t="shared" si="131"/>
        <v>6.1612352937070174E-2</v>
      </c>
      <c r="JG100" s="86">
        <f t="shared" si="131"/>
        <v>7.3062091833712664E-2</v>
      </c>
      <c r="JH100" s="86">
        <f t="shared" si="131"/>
        <v>5.7955733829519546E-2</v>
      </c>
      <c r="JI100" s="86">
        <f t="shared" si="131"/>
        <v>5.6535441471159416E-2</v>
      </c>
      <c r="JJ100" s="86">
        <f t="shared" si="131"/>
        <v>6.7412049104144944E-2</v>
      </c>
      <c r="JK100" s="86">
        <f t="shared" si="131"/>
        <v>6.0220614385585146E-2</v>
      </c>
      <c r="JL100" s="86">
        <f t="shared" si="131"/>
        <v>5.1449742386538558E-2</v>
      </c>
      <c r="JM100" s="86">
        <f t="shared" si="131"/>
        <v>1.9969452408755414E-2</v>
      </c>
    </row>
    <row r="101" spans="2:273" x14ac:dyDescent="0.25">
      <c r="B101" s="2">
        <v>74</v>
      </c>
      <c r="C101" s="37">
        <v>101.03</v>
      </c>
      <c r="D101" s="37">
        <v>95.745999999999995</v>
      </c>
      <c r="E101" s="37">
        <v>94.492999999999995</v>
      </c>
      <c r="F101" s="37">
        <v>106.01600000000001</v>
      </c>
      <c r="G101" s="37">
        <v>91.875</v>
      </c>
      <c r="H101" s="37">
        <v>88.406000000000006</v>
      </c>
      <c r="I101" s="37">
        <v>96.641000000000005</v>
      </c>
      <c r="J101" s="37">
        <v>95.891000000000005</v>
      </c>
      <c r="K101" s="37">
        <v>98.203000000000003</v>
      </c>
      <c r="L101" s="37">
        <v>93.796999999999997</v>
      </c>
      <c r="M101" s="37">
        <v>89.766000000000005</v>
      </c>
      <c r="N101" s="37">
        <v>94.233999999999995</v>
      </c>
      <c r="O101" s="37">
        <v>89.671999999999997</v>
      </c>
      <c r="P101" s="37">
        <v>88.171999999999997</v>
      </c>
      <c r="Q101" s="37">
        <v>73.954999999999998</v>
      </c>
      <c r="S101" s="4">
        <f t="shared" si="132"/>
        <v>102.5431960318391</v>
      </c>
      <c r="T101" s="4">
        <f t="shared" si="132"/>
        <v>99.21286128740347</v>
      </c>
      <c r="U101" s="4">
        <f t="shared" si="132"/>
        <v>97.113300342508879</v>
      </c>
      <c r="V101" s="4">
        <f t="shared" si="132"/>
        <v>108.34532022619011</v>
      </c>
      <c r="W101" s="4">
        <f t="shared" si="132"/>
        <v>95.035680472041648</v>
      </c>
      <c r="X101" s="4">
        <f t="shared" si="132"/>
        <v>98.844506856987763</v>
      </c>
      <c r="Y101" s="4">
        <f t="shared" si="132"/>
        <v>102.87810682715566</v>
      </c>
      <c r="Z101" s="4">
        <f t="shared" si="132"/>
        <v>100.25462269405708</v>
      </c>
      <c r="AA101" s="4">
        <f t="shared" si="132"/>
        <v>104.46994099443529</v>
      </c>
      <c r="AB101" s="4">
        <f t="shared" si="132"/>
        <v>96.625706897887881</v>
      </c>
      <c r="AC101" s="4">
        <f t="shared" si="132"/>
        <v>95.413282934333893</v>
      </c>
      <c r="AD101" s="4">
        <f t="shared" si="132"/>
        <v>99.001849510880177</v>
      </c>
      <c r="AE101" s="4">
        <f t="shared" si="132"/>
        <v>95.555141306495727</v>
      </c>
      <c r="AF101" s="4">
        <f t="shared" si="132"/>
        <v>90.437796873980915</v>
      </c>
      <c r="AG101" s="4">
        <f t="shared" si="132"/>
        <v>75.403941544596648</v>
      </c>
      <c r="AI101" s="4">
        <f t="shared" si="133"/>
        <v>-1.5131960318391009</v>
      </c>
      <c r="AJ101" s="4">
        <f t="shared" si="133"/>
        <v>-3.466861287403475</v>
      </c>
      <c r="AK101" s="4">
        <f t="shared" si="133"/>
        <v>-2.6203003425088838</v>
      </c>
      <c r="AL101" s="4">
        <f t="shared" si="133"/>
        <v>-2.3293202261901058</v>
      </c>
      <c r="AM101" s="4">
        <f t="shared" si="133"/>
        <v>-3.1606804720416477</v>
      </c>
      <c r="AN101" s="4">
        <f t="shared" si="133"/>
        <v>-10.438506856987757</v>
      </c>
      <c r="AO101" s="4">
        <f t="shared" si="133"/>
        <v>-6.2371068271556567</v>
      </c>
      <c r="AP101" s="4">
        <f t="shared" si="133"/>
        <v>-4.3636226940570708</v>
      </c>
      <c r="AQ101" s="4">
        <f t="shared" si="133"/>
        <v>-6.2669409944352878</v>
      </c>
      <c r="AR101" s="4">
        <f t="shared" si="133"/>
        <v>-2.8287068978878835</v>
      </c>
      <c r="AS101" s="4">
        <f t="shared" si="133"/>
        <v>-5.6472829343338873</v>
      </c>
      <c r="AT101" s="4">
        <f t="shared" si="133"/>
        <v>-4.7678495108801826</v>
      </c>
      <c r="AU101" s="4">
        <f t="shared" si="133"/>
        <v>-5.8831413064957303</v>
      </c>
      <c r="AV101" s="4">
        <f t="shared" si="133"/>
        <v>-2.2657968739809178</v>
      </c>
      <c r="AW101" s="4">
        <f t="shared" si="133"/>
        <v>-1.44894154459665</v>
      </c>
      <c r="AY101" s="2">
        <f t="shared" si="125"/>
        <v>66.715327808245291</v>
      </c>
      <c r="AZ101" s="2">
        <f t="shared" si="125"/>
        <v>68.145310575697806</v>
      </c>
      <c r="BA101" s="2">
        <f t="shared" si="125"/>
        <v>66.210885429493587</v>
      </c>
      <c r="BB101" s="2">
        <f t="shared" si="125"/>
        <v>68.450584143737885</v>
      </c>
      <c r="BC101" s="2">
        <f t="shared" si="125"/>
        <v>69.17403049952641</v>
      </c>
      <c r="BD101" s="2">
        <f t="shared" si="125"/>
        <v>71.201754602618934</v>
      </c>
      <c r="BE101" s="2">
        <f t="shared" si="125"/>
        <v>69.702591580623817</v>
      </c>
      <c r="BF101" s="2">
        <f t="shared" si="125"/>
        <v>69.499876977371045</v>
      </c>
      <c r="BG101" s="2">
        <f t="shared" si="125"/>
        <v>70.131472851893562</v>
      </c>
      <c r="BH101" s="2">
        <f t="shared" si="125"/>
        <v>67.507911109161</v>
      </c>
      <c r="BI101" s="2">
        <f t="shared" si="125"/>
        <v>66.427671017931758</v>
      </c>
      <c r="BJ101" s="2">
        <f t="shared" si="125"/>
        <v>65.249987354444997</v>
      </c>
      <c r="BK101" s="2">
        <f t="shared" si="125"/>
        <v>66.53759859623429</v>
      </c>
      <c r="BL101" s="2">
        <f t="shared" si="125"/>
        <v>65.824991519629037</v>
      </c>
      <c r="BM101" s="2">
        <f t="shared" si="125"/>
        <v>66.169977532311819</v>
      </c>
      <c r="BO101" s="2" t="str">
        <f t="shared" si="95"/>
        <v/>
      </c>
      <c r="BP101" s="2" t="str">
        <f t="shared" si="96"/>
        <v/>
      </c>
      <c r="BQ101" s="2" t="str">
        <f t="shared" si="97"/>
        <v/>
      </c>
      <c r="BR101" s="2" t="str">
        <f t="shared" si="98"/>
        <v/>
      </c>
      <c r="BS101" s="2" t="str">
        <f t="shared" si="99"/>
        <v/>
      </c>
      <c r="BT101" s="2" t="str">
        <f t="shared" si="100"/>
        <v/>
      </c>
      <c r="BU101" s="2" t="str">
        <f t="shared" si="101"/>
        <v/>
      </c>
      <c r="BV101" s="2" t="str">
        <f t="shared" si="102"/>
        <v/>
      </c>
      <c r="BW101" s="2" t="str">
        <f t="shared" si="103"/>
        <v/>
      </c>
      <c r="BX101" s="2" t="str">
        <f t="shared" si="104"/>
        <v/>
      </c>
      <c r="BY101" s="2" t="str">
        <f t="shared" si="105"/>
        <v/>
      </c>
      <c r="BZ101" s="2" t="str">
        <f t="shared" si="106"/>
        <v/>
      </c>
      <c r="CA101" s="2" t="str">
        <f t="shared" si="107"/>
        <v/>
      </c>
      <c r="CB101" s="2" t="str">
        <f t="shared" si="108"/>
        <v/>
      </c>
      <c r="CC101" s="2" t="str">
        <f t="shared" si="109"/>
        <v/>
      </c>
      <c r="CE101" s="2" t="str">
        <f t="shared" si="126"/>
        <v/>
      </c>
      <c r="CF101" s="2" t="str">
        <f t="shared" si="126"/>
        <v/>
      </c>
      <c r="CG101" s="2" t="str">
        <f t="shared" si="126"/>
        <v/>
      </c>
      <c r="CH101" s="2" t="str">
        <f t="shared" si="126"/>
        <v/>
      </c>
      <c r="CI101" s="2" t="str">
        <f t="shared" si="126"/>
        <v/>
      </c>
      <c r="CJ101" s="2" t="str">
        <f t="shared" si="126"/>
        <v/>
      </c>
      <c r="CK101" s="2" t="str">
        <f t="shared" si="126"/>
        <v/>
      </c>
      <c r="CL101" s="2" t="str">
        <f t="shared" si="126"/>
        <v/>
      </c>
      <c r="CM101" s="2" t="str">
        <f t="shared" si="126"/>
        <v/>
      </c>
      <c r="CN101" s="2" t="str">
        <f t="shared" si="126"/>
        <v/>
      </c>
      <c r="CO101" s="2" t="str">
        <f t="shared" si="126"/>
        <v/>
      </c>
      <c r="CP101" s="2" t="str">
        <f t="shared" si="126"/>
        <v/>
      </c>
      <c r="CQ101" s="2" t="str">
        <f t="shared" si="126"/>
        <v/>
      </c>
      <c r="CR101" s="2" t="str">
        <f t="shared" si="126"/>
        <v/>
      </c>
      <c r="CS101" s="2" t="str">
        <f t="shared" si="126"/>
        <v/>
      </c>
      <c r="CU101" s="2" t="str">
        <f t="shared" si="110"/>
        <v/>
      </c>
      <c r="CV101" s="2" t="str">
        <f t="shared" si="111"/>
        <v/>
      </c>
      <c r="CW101" s="2" t="str">
        <f t="shared" si="112"/>
        <v/>
      </c>
      <c r="CX101" s="2" t="str">
        <f t="shared" si="113"/>
        <v/>
      </c>
      <c r="CY101" s="2" t="str">
        <f t="shared" si="114"/>
        <v/>
      </c>
      <c r="CZ101" s="2" t="str">
        <f t="shared" si="115"/>
        <v/>
      </c>
      <c r="DA101" s="2" t="str">
        <f t="shared" si="116"/>
        <v/>
      </c>
      <c r="DB101" s="2" t="str">
        <f t="shared" si="117"/>
        <v/>
      </c>
      <c r="DC101" s="2" t="str">
        <f t="shared" si="118"/>
        <v/>
      </c>
      <c r="DD101" s="2" t="str">
        <f t="shared" si="119"/>
        <v/>
      </c>
      <c r="DE101" s="2" t="str">
        <f t="shared" si="120"/>
        <v/>
      </c>
      <c r="DF101" s="2" t="str">
        <f t="shared" si="121"/>
        <v/>
      </c>
      <c r="DG101" s="2" t="str">
        <f t="shared" si="122"/>
        <v/>
      </c>
      <c r="DH101" s="2" t="str">
        <f t="shared" si="123"/>
        <v/>
      </c>
      <c r="DI101" s="2" t="str">
        <f t="shared" si="124"/>
        <v/>
      </c>
      <c r="DK101" s="2">
        <f t="shared" si="134"/>
        <v>87.924945344129554</v>
      </c>
      <c r="DL101" s="2">
        <f t="shared" si="134"/>
        <v>86.936549128919864</v>
      </c>
      <c r="DM101" s="2">
        <f t="shared" si="134"/>
        <v>84.783513937282251</v>
      </c>
      <c r="DN101" s="2">
        <f t="shared" si="134"/>
        <v>90.155735461739994</v>
      </c>
      <c r="DO101" s="2">
        <f t="shared" si="134"/>
        <v>89.100391724554527</v>
      </c>
      <c r="DP101" s="2">
        <f t="shared" si="134"/>
        <v>88.360264270613129</v>
      </c>
      <c r="DQ101" s="2">
        <f t="shared" si="134"/>
        <v>85.40773119903352</v>
      </c>
      <c r="DR101" s="2">
        <f t="shared" si="134"/>
        <v>81.045780126849905</v>
      </c>
      <c r="DS101" s="2">
        <f t="shared" si="134"/>
        <v>84.013817275747499</v>
      </c>
      <c r="DT101" s="2">
        <f t="shared" si="134"/>
        <v>79.859911809121115</v>
      </c>
      <c r="DU101" s="2">
        <f t="shared" si="134"/>
        <v>78.450362730292952</v>
      </c>
      <c r="DV101" s="2">
        <f t="shared" si="134"/>
        <v>82.509869525823007</v>
      </c>
      <c r="DW101" s="2">
        <f t="shared" si="134"/>
        <v>83.371925853216567</v>
      </c>
      <c r="DX101" s="2">
        <f t="shared" si="134"/>
        <v>82.293437187694153</v>
      </c>
      <c r="DY101" s="2">
        <f t="shared" si="134"/>
        <v>75.804512195121944</v>
      </c>
      <c r="EA101" s="2">
        <f t="shared" si="94"/>
        <v>65.871429218970789</v>
      </c>
      <c r="EB101" s="2">
        <f t="shared" si="94"/>
        <v>67.204512416970871</v>
      </c>
      <c r="EC101" s="2">
        <f t="shared" si="94"/>
        <v>65.289201330832753</v>
      </c>
      <c r="ED101" s="2">
        <f t="shared" si="94"/>
        <v>67.340910918533353</v>
      </c>
      <c r="EE101" s="2">
        <f t="shared" si="94"/>
        <v>67.991900968522984</v>
      </c>
      <c r="EF101" s="2">
        <f t="shared" si="94"/>
        <v>70.209917876658835</v>
      </c>
      <c r="EG101" s="2">
        <f t="shared" si="94"/>
        <v>68.829037084398962</v>
      </c>
      <c r="EH101" s="2">
        <f t="shared" si="94"/>
        <v>68.772443521306869</v>
      </c>
      <c r="EI101" s="2">
        <f t="shared" si="94"/>
        <v>69.257219672131143</v>
      </c>
      <c r="EJ101" s="2">
        <f t="shared" si="94"/>
        <v>66.756928337236531</v>
      </c>
      <c r="EK101" s="2">
        <f t="shared" si="94"/>
        <v>65.714594064408857</v>
      </c>
      <c r="EL101" s="2">
        <f t="shared" si="94"/>
        <v>64.245130673370966</v>
      </c>
      <c r="EM101" s="2">
        <f t="shared" si="135"/>
        <v>65.550475221415596</v>
      </c>
      <c r="EN101" s="2">
        <f t="shared" si="135"/>
        <v>64.970273072775683</v>
      </c>
      <c r="EO101" s="2">
        <f t="shared" si="135"/>
        <v>65.474992368839423</v>
      </c>
      <c r="EQ101" s="2">
        <f t="shared" si="136"/>
        <v>65.871429218970789</v>
      </c>
      <c r="ER101" s="2">
        <f t="shared" si="136"/>
        <v>66.027972568441115</v>
      </c>
      <c r="ES101" s="2">
        <f t="shared" si="136"/>
        <v>65.908157848299126</v>
      </c>
      <c r="ET101" s="2">
        <f t="shared" si="136"/>
        <v>67.010643705478785</v>
      </c>
      <c r="EU101" s="2">
        <f t="shared" si="136"/>
        <v>67.970872147237984</v>
      </c>
      <c r="EV101" s="2">
        <f t="shared" si="136"/>
        <v>70.069229990091372</v>
      </c>
      <c r="EW101" s="2">
        <f t="shared" si="136"/>
        <v>68.411834260761012</v>
      </c>
      <c r="EX101" s="2">
        <f t="shared" si="136"/>
        <v>68.635767606953067</v>
      </c>
      <c r="EY101" s="2">
        <f t="shared" si="136"/>
        <v>68.961085062099258</v>
      </c>
      <c r="EZ101" s="2">
        <f t="shared" si="136"/>
        <v>66.855316294408638</v>
      </c>
      <c r="FA101" s="2">
        <f t="shared" si="136"/>
        <v>65.860522697828955</v>
      </c>
      <c r="FB101" s="2">
        <f t="shared" si="136"/>
        <v>64.561991687943049</v>
      </c>
      <c r="FC101" s="2">
        <f t="shared" si="136"/>
        <v>65.723826941839548</v>
      </c>
      <c r="FD101" s="2">
        <f t="shared" si="136"/>
        <v>65.061530890233541</v>
      </c>
      <c r="FE101" s="2">
        <f t="shared" si="136"/>
        <v>66.862433900147735</v>
      </c>
      <c r="FG101" s="2">
        <f t="shared" si="137"/>
        <v>0.96173405707801063</v>
      </c>
      <c r="FH101" s="2">
        <f t="shared" si="137"/>
        <v>0.95226635666804271</v>
      </c>
      <c r="FI101" s="2">
        <f t="shared" si="137"/>
        <v>0.95274532643332177</v>
      </c>
      <c r="FJ101" s="2">
        <f t="shared" si="137"/>
        <v>0.9513495333122175</v>
      </c>
      <c r="FK101" s="2">
        <f t="shared" si="137"/>
        <v>0.9439967247027673</v>
      </c>
      <c r="FL101" s="2">
        <f t="shared" si="137"/>
        <v>0.94534949874875451</v>
      </c>
      <c r="FM101" s="2">
        <f t="shared" si="137"/>
        <v>0.94729165750732891</v>
      </c>
      <c r="FN101" s="2">
        <f t="shared" si="137"/>
        <v>0.94072362887409722</v>
      </c>
      <c r="FO101" s="2">
        <f t="shared" si="137"/>
        <v>0.94074134776425833</v>
      </c>
      <c r="FP101" s="2">
        <f t="shared" si="137"/>
        <v>0.94269139601995655</v>
      </c>
      <c r="FQ101" s="2">
        <f t="shared" si="137"/>
        <v>0.94401839532469956</v>
      </c>
      <c r="FR101" s="2">
        <f t="shared" si="137"/>
        <v>0.94499723238332589</v>
      </c>
      <c r="FS101" s="2">
        <f t="shared" si="137"/>
        <v>0.94461646179996073</v>
      </c>
      <c r="FT101" s="2">
        <f t="shared" si="137"/>
        <v>0.95066278282453753</v>
      </c>
      <c r="FU101" s="2">
        <f t="shared" si="137"/>
        <v>0.93276474668226372</v>
      </c>
      <c r="FW101" s="2">
        <f t="shared" si="127"/>
        <v>5.3239695463532344E-13</v>
      </c>
      <c r="FX101" s="2">
        <f t="shared" si="127"/>
        <v>9.2121307720869402E-4</v>
      </c>
      <c r="FY101" s="2">
        <f t="shared" si="127"/>
        <v>7.8635578196401944E-4</v>
      </c>
      <c r="FZ101" s="2">
        <f t="shared" si="127"/>
        <v>8.4366903926579517E-4</v>
      </c>
      <c r="GA101" s="2">
        <f t="shared" si="127"/>
        <v>7.1748746598930503E-4</v>
      </c>
      <c r="GB101" s="2">
        <f t="shared" si="127"/>
        <v>6.3120113195735885E-4</v>
      </c>
      <c r="GC101" s="2">
        <f t="shared" si="127"/>
        <v>6.7351234128381081E-4</v>
      </c>
      <c r="GD101" s="2">
        <f t="shared" si="127"/>
        <v>6.2483225015711006E-4</v>
      </c>
      <c r="GE101" s="2">
        <f t="shared" si="127"/>
        <v>6.8518101625934596E-4</v>
      </c>
      <c r="GF101" s="2">
        <f t="shared" si="127"/>
        <v>7.0213041479814356E-4</v>
      </c>
      <c r="GG101" s="2">
        <f t="shared" si="127"/>
        <v>7.4136809722967609E-4</v>
      </c>
      <c r="GH101" s="2">
        <f t="shared" si="127"/>
        <v>7.7476995306553775E-4</v>
      </c>
      <c r="GI101" s="2">
        <f t="shared" si="127"/>
        <v>6.2522005524050922E-4</v>
      </c>
      <c r="GJ101" s="2">
        <f t="shared" si="127"/>
        <v>4.5734985363761048E-4</v>
      </c>
      <c r="GK101" s="2">
        <f t="shared" si="127"/>
        <v>3.440010198118114E-4</v>
      </c>
      <c r="GM101" s="86">
        <f t="shared" si="128"/>
        <v>1.3601749470138985E-3</v>
      </c>
      <c r="GN101" s="86">
        <f t="shared" si="128"/>
        <v>1.301343941902973E-4</v>
      </c>
      <c r="GO101" s="86">
        <f t="shared" si="128"/>
        <v>5.3287132879044992E-4</v>
      </c>
      <c r="GP101" s="86">
        <f t="shared" si="128"/>
        <v>1.255987684764079E-7</v>
      </c>
      <c r="GQ101" s="86">
        <f t="shared" si="128"/>
        <v>4.6792943079579866E-7</v>
      </c>
      <c r="GR101" s="86">
        <f t="shared" si="128"/>
        <v>3.2659596006160712E-7</v>
      </c>
      <c r="GS101" s="86">
        <f t="shared" si="128"/>
        <v>5.1171135412043448E-8</v>
      </c>
      <c r="GT101" s="86">
        <f t="shared" si="128"/>
        <v>1.9633925008044192E-6</v>
      </c>
      <c r="GU101" s="86">
        <f t="shared" si="128"/>
        <v>4.7173086278754813E-8</v>
      </c>
      <c r="GV101" s="86">
        <f t="shared" si="128"/>
        <v>2.2113368853420852E-7</v>
      </c>
      <c r="GW101" s="86">
        <f t="shared" si="128"/>
        <v>3.0730636434123398E-5</v>
      </c>
      <c r="GX101" s="86">
        <f t="shared" si="128"/>
        <v>2.360500229608951E-9</v>
      </c>
      <c r="GY101" s="86">
        <f t="shared" si="128"/>
        <v>6.2978275771711071E-6</v>
      </c>
      <c r="GZ101" s="86">
        <f t="shared" si="128"/>
        <v>3.8439242733653067E-6</v>
      </c>
      <c r="HA101" s="86">
        <f t="shared" si="128"/>
        <v>8.8450101278396858E-6</v>
      </c>
      <c r="HC101" s="86">
        <f t="shared" si="73"/>
        <v>0.10273414299878947</v>
      </c>
      <c r="HD101" s="86">
        <f t="shared" si="73"/>
        <v>8.0138198132503918E-2</v>
      </c>
      <c r="HE101" s="86">
        <f t="shared" si="73"/>
        <v>8.0111446792231769E-2</v>
      </c>
      <c r="HF101" s="86">
        <f t="shared" si="73"/>
        <v>9.927119914976E-2</v>
      </c>
      <c r="HG101" s="86">
        <f t="shared" si="73"/>
        <v>5.8823420130671586E-2</v>
      </c>
      <c r="HH101" s="86">
        <f t="shared" si="73"/>
        <v>7.0495638063465413E-2</v>
      </c>
      <c r="HI101" s="86">
        <f t="shared" si="138"/>
        <v>8.6832421767524912E-2</v>
      </c>
      <c r="HJ101" s="86">
        <f t="shared" si="138"/>
        <v>8.431114681729926E-2</v>
      </c>
      <c r="HK101" s="86">
        <f t="shared" si="138"/>
        <v>9.8962258565831102E-2</v>
      </c>
      <c r="HL101" s="86">
        <f t="shared" si="138"/>
        <v>8.0080582498907857E-2</v>
      </c>
      <c r="HM101" s="86">
        <f t="shared" si="138"/>
        <v>7.7791485294918181E-2</v>
      </c>
      <c r="HN101" s="86">
        <f t="shared" si="138"/>
        <v>9.1784185157036804E-2</v>
      </c>
      <c r="HO101" s="86">
        <f t="shared" si="138"/>
        <v>8.0389638166554991E-2</v>
      </c>
      <c r="HP101" s="86">
        <f t="shared" si="138"/>
        <v>6.9944868430366694E-2</v>
      </c>
      <c r="HQ101" s="86">
        <f t="shared" si="138"/>
        <v>3.0030197793594959E-2</v>
      </c>
      <c r="HS101" s="86">
        <f t="shared" si="129"/>
        <v>1.6526188363774679E-99</v>
      </c>
      <c r="HT101" s="86">
        <f t="shared" si="129"/>
        <v>2.7863927955193382E-18</v>
      </c>
      <c r="HU101" s="86">
        <f t="shared" si="129"/>
        <v>3.3800303631402495E-19</v>
      </c>
      <c r="HV101" s="86">
        <f t="shared" si="129"/>
        <v>1.9871530691815037E-21</v>
      </c>
      <c r="HW101" s="86">
        <f t="shared" si="129"/>
        <v>3.8187225237069486E-25</v>
      </c>
      <c r="HX101" s="86">
        <f t="shared" si="129"/>
        <v>7.5351013876528027E-23</v>
      </c>
      <c r="HY101" s="86">
        <f t="shared" si="129"/>
        <v>4.2041060051488367E-24</v>
      </c>
      <c r="HZ101" s="86">
        <f t="shared" si="129"/>
        <v>3.1587234474667896E-23</v>
      </c>
      <c r="IA101" s="86">
        <f t="shared" si="129"/>
        <v>1.9570863382462916E-22</v>
      </c>
      <c r="IB101" s="86">
        <f t="shared" si="129"/>
        <v>1.9734056927216895E-23</v>
      </c>
      <c r="IC101" s="86">
        <f t="shared" si="129"/>
        <v>7.7092552834745797E-23</v>
      </c>
      <c r="ID101" s="86">
        <f t="shared" si="129"/>
        <v>5.6897942314628417E-22</v>
      </c>
      <c r="IE101" s="86">
        <f t="shared" si="129"/>
        <v>3.7406741072502355E-20</v>
      </c>
      <c r="IF101" s="86">
        <f t="shared" si="129"/>
        <v>4.022561348496546E-14</v>
      </c>
      <c r="IG101" s="86">
        <f t="shared" si="129"/>
        <v>6.3210128500670069E-11</v>
      </c>
      <c r="II101" s="86">
        <f t="shared" si="130"/>
        <v>0</v>
      </c>
      <c r="IJ101" s="86">
        <f t="shared" si="130"/>
        <v>7.1090180780138624E-131</v>
      </c>
      <c r="IK101" s="86">
        <f t="shared" si="130"/>
        <v>4.8951995981254908E-139</v>
      </c>
      <c r="IL101" s="86">
        <f t="shared" si="130"/>
        <v>8.4262330423870234E-160</v>
      </c>
      <c r="IM101" s="86">
        <f t="shared" si="130"/>
        <v>1.0952405940100292E-183</v>
      </c>
      <c r="IN101" s="86">
        <f t="shared" si="130"/>
        <v>2.0581231871951143E-165</v>
      </c>
      <c r="IO101" s="86">
        <f t="shared" si="130"/>
        <v>1.9302249693663097E-178</v>
      </c>
      <c r="IP101" s="86">
        <f t="shared" si="130"/>
        <v>5.6922309521410704E-170</v>
      </c>
      <c r="IQ101" s="86">
        <f t="shared" si="130"/>
        <v>9.5155701589572872E-165</v>
      </c>
      <c r="IR101" s="86">
        <f t="shared" si="130"/>
        <v>3.2197413919978431E-171</v>
      </c>
      <c r="IS101" s="86">
        <f t="shared" si="130"/>
        <v>7.6327728211078375E-166</v>
      </c>
      <c r="IT101" s="86">
        <f t="shared" si="130"/>
        <v>5.3608210465982443E-160</v>
      </c>
      <c r="IU101" s="86">
        <f t="shared" si="130"/>
        <v>3.5853882332158194E-143</v>
      </c>
      <c r="IV101" s="86">
        <f t="shared" si="130"/>
        <v>3.0011444489460092E-58</v>
      </c>
      <c r="IW101" s="86">
        <f t="shared" si="130"/>
        <v>7.8568573291206259E-36</v>
      </c>
      <c r="IY101" s="86">
        <f t="shared" si="131"/>
        <v>0.10409431794580337</v>
      </c>
      <c r="IZ101" s="86">
        <f t="shared" si="131"/>
        <v>8.0268332526694214E-2</v>
      </c>
      <c r="JA101" s="86">
        <f t="shared" si="131"/>
        <v>8.0644318121022213E-2</v>
      </c>
      <c r="JB101" s="86">
        <f t="shared" si="131"/>
        <v>9.9271324748528483E-2</v>
      </c>
      <c r="JC101" s="86">
        <f t="shared" si="131"/>
        <v>5.8823888060102379E-2</v>
      </c>
      <c r="JD101" s="86">
        <f t="shared" si="131"/>
        <v>7.0495964659425481E-2</v>
      </c>
      <c r="JE101" s="86">
        <f t="shared" si="131"/>
        <v>8.6832472938660324E-2</v>
      </c>
      <c r="JF101" s="86">
        <f t="shared" si="131"/>
        <v>8.4313110209800063E-2</v>
      </c>
      <c r="JG101" s="86">
        <f t="shared" si="131"/>
        <v>9.8962305738917386E-2</v>
      </c>
      <c r="JH101" s="86">
        <f t="shared" si="131"/>
        <v>8.0080803632596398E-2</v>
      </c>
      <c r="JI101" s="86">
        <f t="shared" si="131"/>
        <v>7.7822215931352301E-2</v>
      </c>
      <c r="JJ101" s="86">
        <f t="shared" si="131"/>
        <v>9.178418751753703E-2</v>
      </c>
      <c r="JK101" s="86">
        <f t="shared" si="131"/>
        <v>8.0395935994132167E-2</v>
      </c>
      <c r="JL101" s="86">
        <f t="shared" si="131"/>
        <v>6.9948712354680295E-2</v>
      </c>
      <c r="JM101" s="86">
        <f t="shared" si="131"/>
        <v>3.0039042866932927E-2</v>
      </c>
    </row>
    <row r="102" spans="2:273" x14ac:dyDescent="0.25">
      <c r="B102" s="2">
        <v>75</v>
      </c>
      <c r="C102" s="37">
        <v>110.776</v>
      </c>
      <c r="D102" s="37">
        <v>106.26900000000001</v>
      </c>
      <c r="E102" s="37">
        <v>105.045</v>
      </c>
      <c r="F102" s="37">
        <v>119.15600000000001</v>
      </c>
      <c r="G102" s="37">
        <v>99.218999999999994</v>
      </c>
      <c r="H102" s="37">
        <v>98.406000000000006</v>
      </c>
      <c r="I102" s="37">
        <v>107.672</v>
      </c>
      <c r="J102" s="37">
        <v>104.328</v>
      </c>
      <c r="K102" s="37">
        <v>107.89100000000001</v>
      </c>
      <c r="L102" s="37">
        <v>101.5</v>
      </c>
      <c r="M102" s="37">
        <v>99.531000000000006</v>
      </c>
      <c r="N102" s="37">
        <v>105.953</v>
      </c>
      <c r="O102" s="37">
        <v>97.641000000000005</v>
      </c>
      <c r="P102" s="37">
        <v>95.25</v>
      </c>
      <c r="Q102" s="37">
        <v>77.697000000000003</v>
      </c>
      <c r="S102" s="4">
        <f t="shared" si="132"/>
        <v>110.0858936692871</v>
      </c>
      <c r="T102" s="4">
        <f t="shared" si="132"/>
        <v>106.79388725376489</v>
      </c>
      <c r="U102" s="4">
        <f t="shared" si="132"/>
        <v>104.74345726607669</v>
      </c>
      <c r="V102" s="4">
        <f t="shared" si="132"/>
        <v>118.39084790190276</v>
      </c>
      <c r="W102" s="4">
        <f t="shared" si="132"/>
        <v>103.06884109477059</v>
      </c>
      <c r="X102" s="4">
        <f t="shared" si="132"/>
        <v>106.38913614662954</v>
      </c>
      <c r="Y102" s="4">
        <f t="shared" si="132"/>
        <v>111.84901877964616</v>
      </c>
      <c r="Z102" s="4">
        <f t="shared" si="132"/>
        <v>108.33683727724792</v>
      </c>
      <c r="AA102" s="4">
        <f t="shared" si="132"/>
        <v>112.98319449576066</v>
      </c>
      <c r="AB102" s="4">
        <f t="shared" si="132"/>
        <v>104.56749874238845</v>
      </c>
      <c r="AC102" s="4">
        <f t="shared" si="132"/>
        <v>103.31692629620051</v>
      </c>
      <c r="AD102" s="4">
        <f t="shared" si="132"/>
        <v>107.62641453144764</v>
      </c>
      <c r="AE102" s="4">
        <f t="shared" si="132"/>
        <v>102.57030448511871</v>
      </c>
      <c r="AF102" s="4">
        <f t="shared" si="132"/>
        <v>96.877234007616863</v>
      </c>
      <c r="AG102" s="4">
        <f t="shared" si="132"/>
        <v>78.937664641074988</v>
      </c>
      <c r="AI102" s="4">
        <f t="shared" si="133"/>
        <v>0.69010633071289362</v>
      </c>
      <c r="AJ102" s="4">
        <f t="shared" si="133"/>
        <v>-0.52488725376488787</v>
      </c>
      <c r="AK102" s="4">
        <f t="shared" si="133"/>
        <v>0.30154273392331277</v>
      </c>
      <c r="AL102" s="4">
        <f t="shared" si="133"/>
        <v>0.76515209809724638</v>
      </c>
      <c r="AM102" s="4">
        <f t="shared" si="133"/>
        <v>-3.8498410947705963</v>
      </c>
      <c r="AN102" s="4">
        <f t="shared" si="133"/>
        <v>-7.9831361466295334</v>
      </c>
      <c r="AO102" s="4">
        <f t="shared" si="133"/>
        <v>-4.1770187796461613</v>
      </c>
      <c r="AP102" s="4">
        <f t="shared" si="133"/>
        <v>-4.0088372772479204</v>
      </c>
      <c r="AQ102" s="4">
        <f t="shared" si="133"/>
        <v>-5.0921944957606513</v>
      </c>
      <c r="AR102" s="4">
        <f t="shared" si="133"/>
        <v>-3.0674987423884517</v>
      </c>
      <c r="AS102" s="4">
        <f t="shared" si="133"/>
        <v>-3.7859262962005005</v>
      </c>
      <c r="AT102" s="4">
        <f t="shared" si="133"/>
        <v>-1.6734145314476336</v>
      </c>
      <c r="AU102" s="4">
        <f t="shared" si="133"/>
        <v>-4.9293044851187062</v>
      </c>
      <c r="AV102" s="4">
        <f t="shared" si="133"/>
        <v>-1.6272340076168632</v>
      </c>
      <c r="AW102" s="4">
        <f t="shared" si="133"/>
        <v>-1.2406646410749858</v>
      </c>
      <c r="AY102" s="2">
        <f t="shared" si="125"/>
        <v>66.597830639611672</v>
      </c>
      <c r="AZ102" s="2">
        <f t="shared" si="125"/>
        <v>67.989809282718582</v>
      </c>
      <c r="BA102" s="2">
        <f t="shared" si="125"/>
        <v>66.106529554400069</v>
      </c>
      <c r="BB102" s="2">
        <f t="shared" si="125"/>
        <v>68.294635309474529</v>
      </c>
      <c r="BC102" s="2">
        <f t="shared" si="125"/>
        <v>69.024423500177747</v>
      </c>
      <c r="BD102" s="2">
        <f t="shared" si="125"/>
        <v>71.054873889543629</v>
      </c>
      <c r="BE102" s="2">
        <f t="shared" si="125"/>
        <v>69.565507046620908</v>
      </c>
      <c r="BF102" s="2">
        <f t="shared" si="125"/>
        <v>69.371775751776823</v>
      </c>
      <c r="BG102" s="2">
        <f t="shared" si="125"/>
        <v>69.979408837258859</v>
      </c>
      <c r="BH102" s="2">
        <f t="shared" si="125"/>
        <v>67.380320712208729</v>
      </c>
      <c r="BI102" s="2">
        <f t="shared" si="125"/>
        <v>66.303040835841102</v>
      </c>
      <c r="BJ102" s="2">
        <f t="shared" si="125"/>
        <v>65.118203301716306</v>
      </c>
      <c r="BK102" s="2">
        <f t="shared" si="125"/>
        <v>66.389614415564608</v>
      </c>
      <c r="BL102" s="2">
        <f t="shared" si="125"/>
        <v>65.691164077543661</v>
      </c>
      <c r="BM102" s="2">
        <f t="shared" si="125"/>
        <v>66.078417052947444</v>
      </c>
      <c r="BO102" s="2" t="str">
        <f t="shared" si="95"/>
        <v/>
      </c>
      <c r="BP102" s="2" t="str">
        <f t="shared" si="96"/>
        <v/>
      </c>
      <c r="BQ102" s="2" t="str">
        <f t="shared" si="97"/>
        <v/>
      </c>
      <c r="BR102" s="2" t="str">
        <f t="shared" si="98"/>
        <v/>
      </c>
      <c r="BS102" s="2" t="str">
        <f t="shared" si="99"/>
        <v/>
      </c>
      <c r="BT102" s="2" t="str">
        <f t="shared" si="100"/>
        <v/>
      </c>
      <c r="BU102" s="2" t="str">
        <f t="shared" si="101"/>
        <v/>
      </c>
      <c r="BV102" s="2" t="str">
        <f t="shared" si="102"/>
        <v/>
      </c>
      <c r="BW102" s="2" t="str">
        <f t="shared" si="103"/>
        <v/>
      </c>
      <c r="BX102" s="2" t="str">
        <f t="shared" si="104"/>
        <v/>
      </c>
      <c r="BY102" s="2" t="str">
        <f t="shared" si="105"/>
        <v/>
      </c>
      <c r="BZ102" s="2" t="str">
        <f t="shared" si="106"/>
        <v/>
      </c>
      <c r="CA102" s="2" t="str">
        <f t="shared" si="107"/>
        <v/>
      </c>
      <c r="CB102" s="2" t="str">
        <f t="shared" si="108"/>
        <v/>
      </c>
      <c r="CC102" s="2" t="str">
        <f t="shared" si="109"/>
        <v/>
      </c>
      <c r="CE102" s="2" t="str">
        <f t="shared" si="126"/>
        <v/>
      </c>
      <c r="CF102" s="2" t="str">
        <f t="shared" si="126"/>
        <v/>
      </c>
      <c r="CG102" s="2" t="str">
        <f t="shared" si="126"/>
        <v/>
      </c>
      <c r="CH102" s="2" t="str">
        <f t="shared" si="126"/>
        <v/>
      </c>
      <c r="CI102" s="2" t="str">
        <f t="shared" si="126"/>
        <v/>
      </c>
      <c r="CJ102" s="2" t="str">
        <f t="shared" si="126"/>
        <v/>
      </c>
      <c r="CK102" s="2" t="str">
        <f t="shared" si="126"/>
        <v/>
      </c>
      <c r="CL102" s="2" t="str">
        <f t="shared" si="126"/>
        <v/>
      </c>
      <c r="CM102" s="2" t="str">
        <f t="shared" si="126"/>
        <v/>
      </c>
      <c r="CN102" s="2" t="str">
        <f t="shared" si="126"/>
        <v/>
      </c>
      <c r="CO102" s="2" t="str">
        <f t="shared" si="126"/>
        <v/>
      </c>
      <c r="CP102" s="2" t="str">
        <f t="shared" si="126"/>
        <v/>
      </c>
      <c r="CQ102" s="2" t="str">
        <f t="shared" si="126"/>
        <v/>
      </c>
      <c r="CR102" s="2" t="str">
        <f t="shared" si="126"/>
        <v/>
      </c>
      <c r="CS102" s="2" t="str">
        <f t="shared" si="126"/>
        <v/>
      </c>
      <c r="CU102" s="2" t="str">
        <f t="shared" si="110"/>
        <v/>
      </c>
      <c r="CV102" s="2" t="str">
        <f t="shared" si="111"/>
        <v/>
      </c>
      <c r="CW102" s="2" t="str">
        <f t="shared" si="112"/>
        <v/>
      </c>
      <c r="CX102" s="2" t="str">
        <f t="shared" si="113"/>
        <v/>
      </c>
      <c r="CY102" s="2" t="str">
        <f t="shared" si="114"/>
        <v/>
      </c>
      <c r="CZ102" s="2" t="str">
        <f t="shared" si="115"/>
        <v/>
      </c>
      <c r="DA102" s="2" t="str">
        <f t="shared" si="116"/>
        <v/>
      </c>
      <c r="DB102" s="2" t="str">
        <f t="shared" si="117"/>
        <v/>
      </c>
      <c r="DC102" s="2" t="str">
        <f t="shared" si="118"/>
        <v/>
      </c>
      <c r="DD102" s="2" t="str">
        <f t="shared" si="119"/>
        <v/>
      </c>
      <c r="DE102" s="2" t="str">
        <f t="shared" si="120"/>
        <v/>
      </c>
      <c r="DF102" s="2" t="str">
        <f t="shared" si="121"/>
        <v/>
      </c>
      <c r="DG102" s="2" t="str">
        <f t="shared" si="122"/>
        <v/>
      </c>
      <c r="DH102" s="2" t="str">
        <f t="shared" si="123"/>
        <v/>
      </c>
      <c r="DI102" s="2" t="str">
        <f t="shared" si="124"/>
        <v/>
      </c>
      <c r="DK102" s="2">
        <f t="shared" si="134"/>
        <v>88.189668825910928</v>
      </c>
      <c r="DL102" s="2">
        <f t="shared" si="134"/>
        <v>87.147301393728227</v>
      </c>
      <c r="DM102" s="2">
        <f t="shared" si="134"/>
        <v>84.987244773519194</v>
      </c>
      <c r="DN102" s="2">
        <f t="shared" si="134"/>
        <v>90.440986413850851</v>
      </c>
      <c r="DO102" s="2">
        <f t="shared" si="134"/>
        <v>89.335775596496532</v>
      </c>
      <c r="DP102" s="2">
        <f t="shared" si="134"/>
        <v>88.578097251585646</v>
      </c>
      <c r="DQ102" s="2">
        <f t="shared" si="134"/>
        <v>85.590221081244337</v>
      </c>
      <c r="DR102" s="2">
        <f t="shared" si="134"/>
        <v>81.142362085976046</v>
      </c>
      <c r="DS102" s="2">
        <f t="shared" si="134"/>
        <v>84.168740863787363</v>
      </c>
      <c r="DT102" s="2">
        <f t="shared" si="134"/>
        <v>80.004105406221697</v>
      </c>
      <c r="DU102" s="2">
        <f t="shared" si="134"/>
        <v>78.581282694050117</v>
      </c>
      <c r="DV102" s="2">
        <f t="shared" si="134"/>
        <v>82.728293566898202</v>
      </c>
      <c r="DW102" s="2">
        <f t="shared" si="134"/>
        <v>83.596239504681378</v>
      </c>
      <c r="DX102" s="2">
        <f t="shared" si="134"/>
        <v>82.52580806525674</v>
      </c>
      <c r="DY102" s="2">
        <f t="shared" si="134"/>
        <v>75.980463414634144</v>
      </c>
      <c r="EA102" s="2">
        <f t="shared" si="94"/>
        <v>65.814316135050973</v>
      </c>
      <c r="EB102" s="2">
        <f t="shared" si="94"/>
        <v>67.115216905887493</v>
      </c>
      <c r="EC102" s="2">
        <f t="shared" si="94"/>
        <v>65.251930609153519</v>
      </c>
      <c r="ED102" s="2">
        <f t="shared" si="94"/>
        <v>67.262068161056192</v>
      </c>
      <c r="EE102" s="2">
        <f t="shared" si="94"/>
        <v>67.925480790960435</v>
      </c>
      <c r="EF102" s="2">
        <f t="shared" si="94"/>
        <v>70.131093208430883</v>
      </c>
      <c r="EG102" s="2">
        <f t="shared" si="94"/>
        <v>68.752643222506379</v>
      </c>
      <c r="EH102" s="2">
        <f t="shared" si="94"/>
        <v>68.695450113444153</v>
      </c>
      <c r="EI102" s="2">
        <f t="shared" si="94"/>
        <v>69.164476346604204</v>
      </c>
      <c r="EJ102" s="2">
        <f t="shared" si="94"/>
        <v>66.680336846213891</v>
      </c>
      <c r="EK102" s="2">
        <f t="shared" si="94"/>
        <v>65.63886886053281</v>
      </c>
      <c r="EL102" s="2">
        <f t="shared" si="94"/>
        <v>64.183134589583361</v>
      </c>
      <c r="EM102" s="2">
        <f t="shared" si="135"/>
        <v>65.469422554447746</v>
      </c>
      <c r="EN102" s="2">
        <f t="shared" si="135"/>
        <v>64.894313132950771</v>
      </c>
      <c r="EO102" s="2">
        <f t="shared" si="135"/>
        <v>65.426925914149436</v>
      </c>
      <c r="EQ102" s="2">
        <f t="shared" si="136"/>
        <v>65.814316135050973</v>
      </c>
      <c r="ER102" s="2">
        <f t="shared" si="136"/>
        <v>65.972094659574452</v>
      </c>
      <c r="ES102" s="2">
        <f t="shared" si="136"/>
        <v>65.854355244539505</v>
      </c>
      <c r="ET102" s="2">
        <f t="shared" si="136"/>
        <v>66.940848714834388</v>
      </c>
      <c r="EU102" s="2">
        <f t="shared" si="136"/>
        <v>67.904967491736812</v>
      </c>
      <c r="EV102" s="2">
        <f t="shared" si="136"/>
        <v>69.994235133137252</v>
      </c>
      <c r="EW102" s="2">
        <f t="shared" si="136"/>
        <v>68.346975358298778</v>
      </c>
      <c r="EX102" s="2">
        <f t="shared" si="136"/>
        <v>68.562588485846419</v>
      </c>
      <c r="EY102" s="2">
        <f t="shared" si="136"/>
        <v>68.876599822798198</v>
      </c>
      <c r="EZ102" s="2">
        <f t="shared" si="136"/>
        <v>66.775877850825538</v>
      </c>
      <c r="FA102" s="2">
        <f t="shared" si="136"/>
        <v>65.780715433478903</v>
      </c>
      <c r="FB102" s="2">
        <f t="shared" si="136"/>
        <v>64.491020296966155</v>
      </c>
      <c r="FC102" s="2">
        <f t="shared" si="136"/>
        <v>65.638129813014118</v>
      </c>
      <c r="FD102" s="2">
        <f t="shared" si="136"/>
        <v>64.981643554314715</v>
      </c>
      <c r="FE102" s="2">
        <f t="shared" si="136"/>
        <v>66.76476079745629</v>
      </c>
      <c r="FG102" s="2">
        <f t="shared" si="137"/>
        <v>0.96498314393583839</v>
      </c>
      <c r="FH102" s="2">
        <f t="shared" si="137"/>
        <v>0.95628278569012848</v>
      </c>
      <c r="FI102" s="2">
        <f t="shared" si="137"/>
        <v>0.95672328528537476</v>
      </c>
      <c r="FJ102" s="2">
        <f t="shared" si="137"/>
        <v>0.95543949628098646</v>
      </c>
      <c r="FK102" s="2">
        <f t="shared" si="137"/>
        <v>0.94867147528390494</v>
      </c>
      <c r="FL102" s="2">
        <f t="shared" si="137"/>
        <v>0.94991732031814102</v>
      </c>
      <c r="FM102" s="2">
        <f t="shared" si="137"/>
        <v>0.95170544161516246</v>
      </c>
      <c r="FN102" s="2">
        <f t="shared" si="137"/>
        <v>0.94565586550107383</v>
      </c>
      <c r="FO102" s="2">
        <f t="shared" si="137"/>
        <v>0.94567219519224099</v>
      </c>
      <c r="FP102" s="2">
        <f t="shared" si="137"/>
        <v>0.94746904274075294</v>
      </c>
      <c r="FQ102" s="2">
        <f t="shared" si="137"/>
        <v>0.94869143531681788</v>
      </c>
      <c r="FR102" s="2">
        <f t="shared" si="137"/>
        <v>0.94959292728283518</v>
      </c>
      <c r="FS102" s="2">
        <f t="shared" si="137"/>
        <v>0.94924226271947965</v>
      </c>
      <c r="FT102" s="2">
        <f t="shared" si="137"/>
        <v>0.95480773719776713</v>
      </c>
      <c r="FU102" s="2">
        <f t="shared" si="137"/>
        <v>0.93831579808315957</v>
      </c>
      <c r="FW102" s="2">
        <f t="shared" si="127"/>
        <v>5.837616524506323E-13</v>
      </c>
      <c r="FX102" s="2">
        <f t="shared" si="127"/>
        <v>1.0100002873900474E-3</v>
      </c>
      <c r="FY102" s="2">
        <f t="shared" si="127"/>
        <v>8.6215656080348589E-4</v>
      </c>
      <c r="FZ102" s="2">
        <f t="shared" si="127"/>
        <v>9.249894161854679E-4</v>
      </c>
      <c r="GA102" s="2">
        <f t="shared" si="127"/>
        <v>7.8665490871864625E-4</v>
      </c>
      <c r="GB102" s="2">
        <f t="shared" si="127"/>
        <v>6.9205613432826382E-4</v>
      </c>
      <c r="GC102" s="2">
        <f t="shared" si="127"/>
        <v>7.3844361353461209E-4</v>
      </c>
      <c r="GD102" s="2">
        <f t="shared" si="127"/>
        <v>6.8507364046356545E-4</v>
      </c>
      <c r="GE102" s="2">
        <f t="shared" si="127"/>
        <v>7.5123638423702692E-4</v>
      </c>
      <c r="GF102" s="2">
        <f t="shared" si="127"/>
        <v>7.6981854295465944E-4</v>
      </c>
      <c r="GG102" s="2">
        <f t="shared" si="127"/>
        <v>8.1283581515046669E-4</v>
      </c>
      <c r="GH102" s="2">
        <f t="shared" si="127"/>
        <v>8.4945486516482837E-4</v>
      </c>
      <c r="GI102" s="2">
        <f t="shared" si="127"/>
        <v>6.8549880900380718E-4</v>
      </c>
      <c r="GJ102" s="2">
        <f t="shared" si="127"/>
        <v>5.0145201630928703E-4</v>
      </c>
      <c r="GK102" s="2">
        <f t="shared" si="127"/>
        <v>3.7717709969558628E-4</v>
      </c>
      <c r="GM102" s="86">
        <f t="shared" si="128"/>
        <v>4.098167769787703E-4</v>
      </c>
      <c r="GN102" s="86">
        <f t="shared" si="128"/>
        <v>2.2331323109881028E-5</v>
      </c>
      <c r="GO102" s="86">
        <f t="shared" si="128"/>
        <v>1.2317439145648743E-4</v>
      </c>
      <c r="GP102" s="86">
        <f t="shared" si="128"/>
        <v>6.5038245775125353E-9</v>
      </c>
      <c r="GQ102" s="86">
        <f t="shared" si="128"/>
        <v>2.5617664807249018E-8</v>
      </c>
      <c r="GR102" s="86">
        <f t="shared" si="128"/>
        <v>1.7340229253982831E-8</v>
      </c>
      <c r="GS102" s="86">
        <f t="shared" si="128"/>
        <v>2.5432694263969458E-9</v>
      </c>
      <c r="GT102" s="86">
        <f t="shared" si="128"/>
        <v>1.7414682799378671E-7</v>
      </c>
      <c r="GU102" s="86">
        <f t="shared" si="128"/>
        <v>2.0633523260721665E-9</v>
      </c>
      <c r="GV102" s="86">
        <f t="shared" si="128"/>
        <v>1.1310728499730679E-8</v>
      </c>
      <c r="GW102" s="86">
        <f t="shared" si="128"/>
        <v>4.5361019512965857E-6</v>
      </c>
      <c r="GX102" s="86">
        <f t="shared" si="128"/>
        <v>5.4124961123450351E-11</v>
      </c>
      <c r="GY102" s="86">
        <f t="shared" si="128"/>
        <v>6.4871191177347283E-7</v>
      </c>
      <c r="GZ102" s="86">
        <f t="shared" si="128"/>
        <v>3.9333342088312259E-7</v>
      </c>
      <c r="HA102" s="86">
        <f t="shared" si="128"/>
        <v>9.9529784862447128E-7</v>
      </c>
      <c r="HC102" s="86">
        <f t="shared" si="73"/>
        <v>0.13183578626023726</v>
      </c>
      <c r="HD102" s="86">
        <f t="shared" si="73"/>
        <v>0.10573450664679747</v>
      </c>
      <c r="HE102" s="86">
        <f t="shared" si="73"/>
        <v>0.10593856128695441</v>
      </c>
      <c r="HF102" s="86">
        <f t="shared" si="73"/>
        <v>0.13260028102540258</v>
      </c>
      <c r="HG102" s="86">
        <f t="shared" si="73"/>
        <v>8.2221204797656877E-2</v>
      </c>
      <c r="HH102" s="86">
        <f t="shared" si="73"/>
        <v>9.5420670876179406E-2</v>
      </c>
      <c r="HI102" s="86">
        <f t="shared" si="138"/>
        <v>0.11775213533391962</v>
      </c>
      <c r="HJ102" s="86">
        <f t="shared" si="138"/>
        <v>0.11337577288669967</v>
      </c>
      <c r="HK102" s="86">
        <f t="shared" si="138"/>
        <v>0.13171754180639034</v>
      </c>
      <c r="HL102" s="86">
        <f t="shared" si="138"/>
        <v>0.10863028077004409</v>
      </c>
      <c r="HM102" s="86">
        <f t="shared" si="138"/>
        <v>0.10543435539928533</v>
      </c>
      <c r="HN102" s="86">
        <f t="shared" si="138"/>
        <v>0.122781490951319</v>
      </c>
      <c r="HO102" s="86">
        <f t="shared" si="138"/>
        <v>0.10580854990295124</v>
      </c>
      <c r="HP102" s="86">
        <f t="shared" si="138"/>
        <v>9.362646945790673E-2</v>
      </c>
      <c r="HQ102" s="86">
        <f t="shared" si="138"/>
        <v>4.4298344629098721E-2</v>
      </c>
      <c r="HS102" s="86">
        <f t="shared" si="129"/>
        <v>5.8083600951980341E-98</v>
      </c>
      <c r="HT102" s="86">
        <f t="shared" si="129"/>
        <v>1.3252477334561524E-17</v>
      </c>
      <c r="HU102" s="86">
        <f t="shared" si="129"/>
        <v>1.6980274519692668E-18</v>
      </c>
      <c r="HV102" s="86">
        <f t="shared" si="129"/>
        <v>1.2688201664466871E-20</v>
      </c>
      <c r="HW102" s="86">
        <f t="shared" si="129"/>
        <v>3.1705546664092208E-24</v>
      </c>
      <c r="HX102" s="86">
        <f t="shared" si="129"/>
        <v>4.9176663795549973E-22</v>
      </c>
      <c r="HY102" s="86">
        <f t="shared" si="129"/>
        <v>3.176350128141614E-23</v>
      </c>
      <c r="HZ102" s="86">
        <f t="shared" si="129"/>
        <v>2.1451523370081361E-22</v>
      </c>
      <c r="IA102" s="86">
        <f t="shared" si="129"/>
        <v>1.2756600338599084E-21</v>
      </c>
      <c r="IB102" s="86">
        <f t="shared" si="129"/>
        <v>1.4043286225957312E-22</v>
      </c>
      <c r="IC102" s="86">
        <f t="shared" si="129"/>
        <v>5.2552927651260703E-22</v>
      </c>
      <c r="ID102" s="86">
        <f t="shared" si="129"/>
        <v>3.6473176620879456E-21</v>
      </c>
      <c r="IE102" s="86">
        <f t="shared" si="129"/>
        <v>1.9083209156532434E-19</v>
      </c>
      <c r="IF102" s="86">
        <f t="shared" si="129"/>
        <v>1.1769537924052841E-13</v>
      </c>
      <c r="IG102" s="86">
        <f t="shared" si="129"/>
        <v>1.3679224382932312E-10</v>
      </c>
      <c r="II102" s="86">
        <f t="shared" si="130"/>
        <v>0</v>
      </c>
      <c r="IJ102" s="86">
        <f t="shared" si="130"/>
        <v>1.6841707931630136E-127</v>
      </c>
      <c r="IK102" s="86">
        <f t="shared" si="130"/>
        <v>1.580152443078757E-135</v>
      </c>
      <c r="IL102" s="86">
        <f t="shared" si="130"/>
        <v>1.0125476143463185E-155</v>
      </c>
      <c r="IM102" s="86">
        <f t="shared" si="130"/>
        <v>4.2823091026008208E-179</v>
      </c>
      <c r="IN102" s="86">
        <f t="shared" si="130"/>
        <v>2.3590329233926903E-161</v>
      </c>
      <c r="IO102" s="86">
        <f t="shared" si="130"/>
        <v>5.0919273972704841E-174</v>
      </c>
      <c r="IP102" s="86">
        <f t="shared" si="130"/>
        <v>8.3551123586028115E-166</v>
      </c>
      <c r="IQ102" s="86">
        <f t="shared" si="130"/>
        <v>1.1653991998439837E-160</v>
      </c>
      <c r="IR102" s="86">
        <f t="shared" si="130"/>
        <v>5.9217478259372032E-167</v>
      </c>
      <c r="IS102" s="86">
        <f t="shared" si="130"/>
        <v>1.1040059833887514E-161</v>
      </c>
      <c r="IT102" s="86">
        <f t="shared" si="130"/>
        <v>5.8313673676573869E-156</v>
      </c>
      <c r="IU102" s="86">
        <f t="shared" si="130"/>
        <v>1.141445464550912E-139</v>
      </c>
      <c r="IV102" s="86">
        <f t="shared" si="130"/>
        <v>6.6236404127244146E-57</v>
      </c>
      <c r="IW102" s="86">
        <f t="shared" si="130"/>
        <v>4.7746748334165905E-35</v>
      </c>
      <c r="IY102" s="86">
        <f t="shared" si="131"/>
        <v>0.13224560303721603</v>
      </c>
      <c r="IZ102" s="86">
        <f t="shared" si="131"/>
        <v>0.10575683796990737</v>
      </c>
      <c r="JA102" s="86">
        <f t="shared" si="131"/>
        <v>0.10606173567841089</v>
      </c>
      <c r="JB102" s="86">
        <f t="shared" si="131"/>
        <v>0.13260028752922717</v>
      </c>
      <c r="JC102" s="86">
        <f t="shared" si="131"/>
        <v>8.2221230415321686E-2</v>
      </c>
      <c r="JD102" s="86">
        <f t="shared" si="131"/>
        <v>9.5420688216408658E-2</v>
      </c>
      <c r="JE102" s="86">
        <f t="shared" si="131"/>
        <v>0.11775213787718905</v>
      </c>
      <c r="JF102" s="86">
        <f t="shared" si="131"/>
        <v>0.11337594703352767</v>
      </c>
      <c r="JG102" s="86">
        <f t="shared" si="131"/>
        <v>0.13171754386974266</v>
      </c>
      <c r="JH102" s="86">
        <f t="shared" si="131"/>
        <v>0.1086302920807726</v>
      </c>
      <c r="JI102" s="86">
        <f t="shared" si="131"/>
        <v>0.10543889150123663</v>
      </c>
      <c r="JJ102" s="86">
        <f t="shared" si="131"/>
        <v>0.12278149100544396</v>
      </c>
      <c r="JK102" s="86">
        <f t="shared" si="131"/>
        <v>0.10580919861486301</v>
      </c>
      <c r="JL102" s="86">
        <f t="shared" si="131"/>
        <v>9.3626862791445317E-2</v>
      </c>
      <c r="JM102" s="86">
        <f t="shared" si="131"/>
        <v>4.429934006373959E-2</v>
      </c>
    </row>
    <row r="103" spans="2:273" x14ac:dyDescent="0.25">
      <c r="B103" s="2">
        <v>76</v>
      </c>
      <c r="C103" s="37">
        <v>119.28400000000001</v>
      </c>
      <c r="D103" s="37">
        <v>118.657</v>
      </c>
      <c r="E103" s="37">
        <v>115.955</v>
      </c>
      <c r="F103" s="37">
        <v>133.48400000000001</v>
      </c>
      <c r="G103" s="37">
        <v>113.28100000000001</v>
      </c>
      <c r="H103" s="37">
        <v>109.21899999999999</v>
      </c>
      <c r="I103" s="37">
        <v>120.953</v>
      </c>
      <c r="J103" s="37">
        <v>114.938</v>
      </c>
      <c r="K103" s="37">
        <v>121.25</v>
      </c>
      <c r="L103" s="37">
        <v>112.922</v>
      </c>
      <c r="M103" s="37">
        <v>110.64100000000001</v>
      </c>
      <c r="N103" s="37">
        <v>118.5</v>
      </c>
      <c r="O103" s="37">
        <v>111.21899999999999</v>
      </c>
      <c r="P103" s="37">
        <v>102.98399999999999</v>
      </c>
      <c r="Q103" s="37">
        <v>81.135999999999996</v>
      </c>
      <c r="S103" s="4">
        <f t="shared" si="132"/>
        <v>118.53952958993762</v>
      </c>
      <c r="T103" s="4">
        <f t="shared" si="132"/>
        <v>115.47677874070028</v>
      </c>
      <c r="U103" s="4">
        <f t="shared" si="132"/>
        <v>113.50454587056116</v>
      </c>
      <c r="V103" s="4">
        <f t="shared" si="132"/>
        <v>129.74309469460599</v>
      </c>
      <c r="W103" s="4">
        <f t="shared" si="132"/>
        <v>112.67850154248441</v>
      </c>
      <c r="X103" s="4">
        <f t="shared" si="132"/>
        <v>115.18594044318394</v>
      </c>
      <c r="Y103" s="4">
        <f t="shared" si="132"/>
        <v>122.15546320104386</v>
      </c>
      <c r="Z103" s="4">
        <f t="shared" si="132"/>
        <v>117.61493504933141</v>
      </c>
      <c r="AA103" s="4">
        <f t="shared" si="132"/>
        <v>122.60340996182406</v>
      </c>
      <c r="AB103" s="4">
        <f t="shared" si="132"/>
        <v>113.74912449586431</v>
      </c>
      <c r="AC103" s="4">
        <f t="shared" si="132"/>
        <v>112.47152508215555</v>
      </c>
      <c r="AD103" s="4">
        <f t="shared" si="132"/>
        <v>117.44546134378191</v>
      </c>
      <c r="AE103" s="4">
        <f t="shared" si="132"/>
        <v>110.58933952377679</v>
      </c>
      <c r="AF103" s="4">
        <f t="shared" si="132"/>
        <v>104.35490984699997</v>
      </c>
      <c r="AG103" s="4">
        <f t="shared" si="132"/>
        <v>83.453402079002913</v>
      </c>
      <c r="AI103" s="4">
        <f t="shared" si="133"/>
        <v>0.7444704100623909</v>
      </c>
      <c r="AJ103" s="4">
        <f t="shared" si="133"/>
        <v>3.1802212592997137</v>
      </c>
      <c r="AK103" s="4">
        <f t="shared" si="133"/>
        <v>2.4504541294388389</v>
      </c>
      <c r="AL103" s="4">
        <f t="shared" si="133"/>
        <v>3.7409053053940227</v>
      </c>
      <c r="AM103" s="4">
        <f t="shared" si="133"/>
        <v>0.60249845751559405</v>
      </c>
      <c r="AN103" s="4">
        <f t="shared" si="133"/>
        <v>-5.9669404431839439</v>
      </c>
      <c r="AO103" s="4">
        <f t="shared" si="133"/>
        <v>-1.2024632010438552</v>
      </c>
      <c r="AP103" s="4">
        <f t="shared" si="133"/>
        <v>-2.676935049331405</v>
      </c>
      <c r="AQ103" s="4">
        <f t="shared" si="133"/>
        <v>-1.353409961824056</v>
      </c>
      <c r="AR103" s="4">
        <f t="shared" si="133"/>
        <v>-0.82712449586431092</v>
      </c>
      <c r="AS103" s="4">
        <f t="shared" si="133"/>
        <v>-1.8305250821555461</v>
      </c>
      <c r="AT103" s="4">
        <f t="shared" si="133"/>
        <v>1.0545386562180852</v>
      </c>
      <c r="AU103" s="4">
        <f t="shared" si="133"/>
        <v>0.62966047622320787</v>
      </c>
      <c r="AV103" s="4">
        <f t="shared" si="133"/>
        <v>-1.3709098469999788</v>
      </c>
      <c r="AW103" s="4">
        <f t="shared" si="133"/>
        <v>-2.3174020790029175</v>
      </c>
      <c r="AY103" s="2">
        <f t="shared" si="125"/>
        <v>66.48429511101277</v>
      </c>
      <c r="AZ103" s="2">
        <f t="shared" si="125"/>
        <v>67.838476684990255</v>
      </c>
      <c r="BA103" s="2">
        <f t="shared" si="125"/>
        <v>66.006669343791089</v>
      </c>
      <c r="BB103" s="2">
        <f t="shared" si="125"/>
        <v>68.143455024986181</v>
      </c>
      <c r="BC103" s="2">
        <f t="shared" si="125"/>
        <v>68.880045052882352</v>
      </c>
      <c r="BD103" s="2">
        <f t="shared" si="125"/>
        <v>70.91209155009436</v>
      </c>
      <c r="BE103" s="2">
        <f t="shared" si="125"/>
        <v>69.432160179777128</v>
      </c>
      <c r="BF103" s="2">
        <f t="shared" si="125"/>
        <v>69.24686724960479</v>
      </c>
      <c r="BG103" s="2">
        <f t="shared" si="125"/>
        <v>69.830828271415101</v>
      </c>
      <c r="BH103" s="2">
        <f t="shared" si="125"/>
        <v>67.255740195543126</v>
      </c>
      <c r="BI103" s="2">
        <f t="shared" si="125"/>
        <v>66.181353479711177</v>
      </c>
      <c r="BJ103" s="2">
        <f t="shared" si="125"/>
        <v>64.99071817710059</v>
      </c>
      <c r="BK103" s="2">
        <f t="shared" si="125"/>
        <v>66.245576416574693</v>
      </c>
      <c r="BL103" s="2">
        <f t="shared" si="125"/>
        <v>65.56075584947483</v>
      </c>
      <c r="BM103" s="2">
        <f t="shared" si="125"/>
        <v>65.989010200150759</v>
      </c>
      <c r="BO103" s="2" t="str">
        <f t="shared" si="95"/>
        <v/>
      </c>
      <c r="BP103" s="2" t="str">
        <f t="shared" si="96"/>
        <v/>
      </c>
      <c r="BQ103" s="2" t="str">
        <f t="shared" si="97"/>
        <v/>
      </c>
      <c r="BR103" s="2" t="str">
        <f t="shared" si="98"/>
        <v/>
      </c>
      <c r="BS103" s="2" t="str">
        <f t="shared" si="99"/>
        <v/>
      </c>
      <c r="BT103" s="2" t="str">
        <f t="shared" si="100"/>
        <v/>
      </c>
      <c r="BU103" s="2" t="str">
        <f t="shared" si="101"/>
        <v/>
      </c>
      <c r="BV103" s="2" t="str">
        <f t="shared" si="102"/>
        <v/>
      </c>
      <c r="BW103" s="2" t="str">
        <f t="shared" si="103"/>
        <v/>
      </c>
      <c r="BX103" s="2" t="str">
        <f t="shared" si="104"/>
        <v/>
      </c>
      <c r="BY103" s="2" t="str">
        <f t="shared" si="105"/>
        <v/>
      </c>
      <c r="BZ103" s="2" t="str">
        <f t="shared" si="106"/>
        <v/>
      </c>
      <c r="CA103" s="2" t="str">
        <f t="shared" si="107"/>
        <v/>
      </c>
      <c r="CB103" s="2" t="str">
        <f t="shared" si="108"/>
        <v/>
      </c>
      <c r="CC103" s="2" t="str">
        <f t="shared" si="109"/>
        <v/>
      </c>
      <c r="CE103" s="2" t="str">
        <f t="shared" si="126"/>
        <v/>
      </c>
      <c r="CF103" s="2" t="str">
        <f t="shared" si="126"/>
        <v/>
      </c>
      <c r="CG103" s="2" t="str">
        <f t="shared" si="126"/>
        <v/>
      </c>
      <c r="CH103" s="2" t="str">
        <f t="shared" si="126"/>
        <v/>
      </c>
      <c r="CI103" s="2" t="str">
        <f t="shared" si="126"/>
        <v/>
      </c>
      <c r="CJ103" s="2" t="str">
        <f t="shared" si="126"/>
        <v/>
      </c>
      <c r="CK103" s="2" t="str">
        <f t="shared" si="126"/>
        <v/>
      </c>
      <c r="CL103" s="2" t="str">
        <f t="shared" si="126"/>
        <v/>
      </c>
      <c r="CM103" s="2" t="str">
        <f t="shared" si="126"/>
        <v/>
      </c>
      <c r="CN103" s="2" t="str">
        <f t="shared" si="126"/>
        <v/>
      </c>
      <c r="CO103" s="2" t="str">
        <f t="shared" si="126"/>
        <v/>
      </c>
      <c r="CP103" s="2" t="str">
        <f t="shared" si="126"/>
        <v/>
      </c>
      <c r="CQ103" s="2" t="str">
        <f t="shared" si="126"/>
        <v/>
      </c>
      <c r="CR103" s="2" t="str">
        <f t="shared" si="126"/>
        <v/>
      </c>
      <c r="CS103" s="2" t="str">
        <f t="shared" si="126"/>
        <v/>
      </c>
      <c r="CU103" s="2" t="str">
        <f t="shared" si="110"/>
        <v/>
      </c>
      <c r="CV103" s="2" t="str">
        <f t="shared" si="111"/>
        <v/>
      </c>
      <c r="CW103" s="2" t="str">
        <f t="shared" si="112"/>
        <v/>
      </c>
      <c r="CX103" s="2" t="str">
        <f t="shared" si="113"/>
        <v/>
      </c>
      <c r="CY103" s="2" t="str">
        <f t="shared" si="114"/>
        <v/>
      </c>
      <c r="CZ103" s="2" t="str">
        <f t="shared" si="115"/>
        <v/>
      </c>
      <c r="DA103" s="2" t="str">
        <f t="shared" si="116"/>
        <v/>
      </c>
      <c r="DB103" s="2" t="str">
        <f t="shared" si="117"/>
        <v/>
      </c>
      <c r="DC103" s="2" t="str">
        <f t="shared" si="118"/>
        <v/>
      </c>
      <c r="DD103" s="2" t="str">
        <f t="shared" si="119"/>
        <v/>
      </c>
      <c r="DE103" s="2" t="str">
        <f t="shared" si="120"/>
        <v/>
      </c>
      <c r="DF103" s="2" t="str">
        <f t="shared" si="121"/>
        <v/>
      </c>
      <c r="DG103" s="2" t="str">
        <f t="shared" si="122"/>
        <v/>
      </c>
      <c r="DH103" s="2" t="str">
        <f t="shared" si="123"/>
        <v/>
      </c>
      <c r="DI103" s="2" t="str">
        <f t="shared" si="124"/>
        <v/>
      </c>
      <c r="DK103" s="2">
        <f t="shared" si="134"/>
        <v>88.454392307692302</v>
      </c>
      <c r="DL103" s="2">
        <f t="shared" si="134"/>
        <v>87.358053658536591</v>
      </c>
      <c r="DM103" s="2">
        <f t="shared" si="134"/>
        <v>85.190975609756123</v>
      </c>
      <c r="DN103" s="2">
        <f t="shared" si="134"/>
        <v>90.726237365961694</v>
      </c>
      <c r="DO103" s="2">
        <f t="shared" si="134"/>
        <v>89.571159468438537</v>
      </c>
      <c r="DP103" s="2">
        <f t="shared" si="134"/>
        <v>88.795930232558163</v>
      </c>
      <c r="DQ103" s="2">
        <f t="shared" si="134"/>
        <v>85.772710963455154</v>
      </c>
      <c r="DR103" s="2">
        <f t="shared" si="134"/>
        <v>81.238944045102187</v>
      </c>
      <c r="DS103" s="2">
        <f t="shared" si="134"/>
        <v>84.323664451827227</v>
      </c>
      <c r="DT103" s="2">
        <f t="shared" si="134"/>
        <v>80.148299003322265</v>
      </c>
      <c r="DU103" s="2">
        <f t="shared" si="134"/>
        <v>78.712202657807296</v>
      </c>
      <c r="DV103" s="2">
        <f t="shared" si="134"/>
        <v>82.946717607973412</v>
      </c>
      <c r="DW103" s="2">
        <f t="shared" si="134"/>
        <v>83.82055315614619</v>
      </c>
      <c r="DX103" s="2">
        <f t="shared" si="134"/>
        <v>82.758178942819342</v>
      </c>
      <c r="DY103" s="2">
        <f t="shared" si="134"/>
        <v>76.15641463414633</v>
      </c>
      <c r="EA103" s="2">
        <f t="shared" si="94"/>
        <v>65.757203051131143</v>
      </c>
      <c r="EB103" s="2">
        <f t="shared" si="94"/>
        <v>67.025921394804115</v>
      </c>
      <c r="EC103" s="2">
        <f t="shared" si="94"/>
        <v>65.214659887474284</v>
      </c>
      <c r="ED103" s="2">
        <f t="shared" si="94"/>
        <v>67.18322540357903</v>
      </c>
      <c r="EE103" s="2">
        <f t="shared" si="94"/>
        <v>67.859060613397887</v>
      </c>
      <c r="EF103" s="2">
        <f t="shared" si="94"/>
        <v>70.052268540202945</v>
      </c>
      <c r="EG103" s="2">
        <f t="shared" si="94"/>
        <v>68.676249360613795</v>
      </c>
      <c r="EH103" s="2">
        <f t="shared" si="94"/>
        <v>68.618456705581437</v>
      </c>
      <c r="EI103" s="2">
        <f t="shared" si="94"/>
        <v>69.071733021077279</v>
      </c>
      <c r="EJ103" s="2">
        <f t="shared" si="94"/>
        <v>66.603745355191251</v>
      </c>
      <c r="EK103" s="2">
        <f t="shared" si="94"/>
        <v>65.563143656656763</v>
      </c>
      <c r="EL103" s="2">
        <f t="shared" si="94"/>
        <v>64.121138505795756</v>
      </c>
      <c r="EM103" s="2">
        <f t="shared" si="135"/>
        <v>65.388369887479911</v>
      </c>
      <c r="EN103" s="2">
        <f t="shared" si="135"/>
        <v>64.818353193125873</v>
      </c>
      <c r="EO103" s="2">
        <f t="shared" si="135"/>
        <v>65.378859459459449</v>
      </c>
      <c r="EQ103" s="2">
        <f t="shared" si="136"/>
        <v>65.757203051131143</v>
      </c>
      <c r="ER103" s="2">
        <f t="shared" si="136"/>
        <v>65.91621675070779</v>
      </c>
      <c r="ES103" s="2">
        <f t="shared" si="136"/>
        <v>65.800552640779898</v>
      </c>
      <c r="ET103" s="2">
        <f t="shared" si="136"/>
        <v>66.871053724190006</v>
      </c>
      <c r="EU103" s="2">
        <f t="shared" si="136"/>
        <v>67.839062836235641</v>
      </c>
      <c r="EV103" s="2">
        <f t="shared" si="136"/>
        <v>69.919240276183132</v>
      </c>
      <c r="EW103" s="2">
        <f t="shared" si="136"/>
        <v>68.28211645583653</v>
      </c>
      <c r="EX103" s="2">
        <f t="shared" si="136"/>
        <v>68.489409364739757</v>
      </c>
      <c r="EY103" s="2">
        <f t="shared" si="136"/>
        <v>68.792114583497153</v>
      </c>
      <c r="EZ103" s="2">
        <f t="shared" si="136"/>
        <v>66.696439407242437</v>
      </c>
      <c r="FA103" s="2">
        <f t="shared" si="136"/>
        <v>65.700908169128866</v>
      </c>
      <c r="FB103" s="2">
        <f t="shared" si="136"/>
        <v>64.420048905989248</v>
      </c>
      <c r="FC103" s="2">
        <f t="shared" si="136"/>
        <v>65.552432684188702</v>
      </c>
      <c r="FD103" s="2">
        <f t="shared" si="136"/>
        <v>64.901756218395874</v>
      </c>
      <c r="FE103" s="2">
        <f t="shared" si="136"/>
        <v>66.667087694764831</v>
      </c>
      <c r="FG103" s="2">
        <f t="shared" si="137"/>
        <v>0.96796554623293574</v>
      </c>
      <c r="FH103" s="2">
        <f t="shared" si="137"/>
        <v>0.95997546667233502</v>
      </c>
      <c r="FI103" s="2">
        <f t="shared" si="137"/>
        <v>0.96038029995369489</v>
      </c>
      <c r="FJ103" s="2">
        <f t="shared" si="137"/>
        <v>0.95920036872093595</v>
      </c>
      <c r="FK103" s="2">
        <f t="shared" si="137"/>
        <v>0.95297544958348368</v>
      </c>
      <c r="FL103" s="2">
        <f t="shared" si="137"/>
        <v>0.95412188064600456</v>
      </c>
      <c r="FM103" s="2">
        <f t="shared" si="137"/>
        <v>0.95576687513400005</v>
      </c>
      <c r="FN103" s="2">
        <f t="shared" si="137"/>
        <v>0.95019942915187394</v>
      </c>
      <c r="FO103" s="2">
        <f t="shared" si="137"/>
        <v>0.95021446543980059</v>
      </c>
      <c r="FP103" s="2">
        <f t="shared" si="137"/>
        <v>0.95186872738328487</v>
      </c>
      <c r="FQ103" s="2">
        <f t="shared" si="137"/>
        <v>0.95299381886742285</v>
      </c>
      <c r="FR103" s="2">
        <f t="shared" si="137"/>
        <v>0.95382339732325727</v>
      </c>
      <c r="FS103" s="2">
        <f t="shared" si="137"/>
        <v>0.95350072156405818</v>
      </c>
      <c r="FT103" s="2">
        <f t="shared" si="137"/>
        <v>0.95861962031629955</v>
      </c>
      <c r="FU103" s="2">
        <f t="shared" si="137"/>
        <v>0.94343633762961898</v>
      </c>
      <c r="FW103" s="2">
        <f t="shared" si="127"/>
        <v>6.4008192365660005E-13</v>
      </c>
      <c r="FX103" s="2">
        <f t="shared" si="127"/>
        <v>1.1073353911325618E-3</v>
      </c>
      <c r="FY103" s="2">
        <f t="shared" si="127"/>
        <v>9.4525724473763773E-4</v>
      </c>
      <c r="FZ103" s="2">
        <f t="shared" si="127"/>
        <v>1.0141402233081985E-3</v>
      </c>
      <c r="GA103" s="2">
        <f t="shared" si="127"/>
        <v>8.6248449699792811E-4</v>
      </c>
      <c r="GB103" s="2">
        <f t="shared" si="127"/>
        <v>7.5877379974054356E-4</v>
      </c>
      <c r="GC103" s="2">
        <f t="shared" si="127"/>
        <v>8.0962964030437731E-4</v>
      </c>
      <c r="GD103" s="2">
        <f t="shared" si="127"/>
        <v>7.5111866458117671E-4</v>
      </c>
      <c r="GE103" s="2">
        <f t="shared" si="127"/>
        <v>8.2365461868253505E-4</v>
      </c>
      <c r="GF103" s="2">
        <f t="shared" si="127"/>
        <v>8.4402656088930614E-4</v>
      </c>
      <c r="GG103" s="2">
        <f t="shared" si="127"/>
        <v>8.9118686065148517E-4</v>
      </c>
      <c r="GH103" s="2">
        <f t="shared" si="127"/>
        <v>9.3133241196268336E-4</v>
      </c>
      <c r="GI103" s="2">
        <f t="shared" si="127"/>
        <v>7.5158479097714025E-4</v>
      </c>
      <c r="GJ103" s="2">
        <f t="shared" si="127"/>
        <v>5.4980460319601634E-4</v>
      </c>
      <c r="GK103" s="2">
        <f t="shared" si="127"/>
        <v>4.1355141702677613E-4</v>
      </c>
      <c r="GM103" s="86">
        <f t="shared" si="128"/>
        <v>1.1006465954298335E-4</v>
      </c>
      <c r="GN103" s="86">
        <f t="shared" si="128"/>
        <v>3.2106772898910483E-6</v>
      </c>
      <c r="GO103" s="86">
        <f t="shared" si="128"/>
        <v>2.4572438098284007E-5</v>
      </c>
      <c r="GP103" s="86">
        <f t="shared" si="128"/>
        <v>2.5661661488198739E-10</v>
      </c>
      <c r="GQ103" s="86">
        <f t="shared" si="128"/>
        <v>1.054627648680083E-9</v>
      </c>
      <c r="GR103" s="86">
        <f t="shared" si="128"/>
        <v>6.9300711344274268E-10</v>
      </c>
      <c r="GS103" s="86">
        <f t="shared" si="128"/>
        <v>9.7057334668016662E-11</v>
      </c>
      <c r="GT103" s="86">
        <f t="shared" si="128"/>
        <v>1.2371347657754005E-8</v>
      </c>
      <c r="GU103" s="86">
        <f t="shared" si="128"/>
        <v>6.7888333701999892E-11</v>
      </c>
      <c r="GV103" s="86">
        <f t="shared" si="128"/>
        <v>4.3566211261372314E-10</v>
      </c>
      <c r="GW103" s="86">
        <f t="shared" si="128"/>
        <v>5.6045231236580821E-7</v>
      </c>
      <c r="GX103" s="86">
        <f t="shared" si="128"/>
        <v>8.7537519769900599E-13</v>
      </c>
      <c r="GY103" s="86">
        <f t="shared" si="128"/>
        <v>5.3865517385100832E-8</v>
      </c>
      <c r="GZ103" s="86">
        <f t="shared" si="128"/>
        <v>3.2676939167390604E-8</v>
      </c>
      <c r="HA103" s="86">
        <f t="shared" si="128"/>
        <v>9.1264521176024802E-8</v>
      </c>
      <c r="HC103" s="86">
        <f t="shared" si="73"/>
        <v>0.16694876502476411</v>
      </c>
      <c r="HD103" s="86">
        <f t="shared" si="73"/>
        <v>0.13742514504559236</v>
      </c>
      <c r="HE103" s="86">
        <f t="shared" si="73"/>
        <v>0.13796745828118057</v>
      </c>
      <c r="HF103" s="86">
        <f t="shared" si="73"/>
        <v>0.173981623106539</v>
      </c>
      <c r="HG103" s="86">
        <f t="shared" si="73"/>
        <v>0.11265510532037115</v>
      </c>
      <c r="HH103" s="86">
        <f t="shared" si="73"/>
        <v>0.12695249482193066</v>
      </c>
      <c r="HI103" s="86">
        <f t="shared" si="138"/>
        <v>0.15671440792330876</v>
      </c>
      <c r="HJ103" s="86">
        <f t="shared" si="138"/>
        <v>0.14981097655236217</v>
      </c>
      <c r="HK103" s="86">
        <f t="shared" si="138"/>
        <v>0.17230923706231938</v>
      </c>
      <c r="HL103" s="86">
        <f t="shared" si="138"/>
        <v>0.14469131058338372</v>
      </c>
      <c r="HM103" s="86">
        <f t="shared" si="138"/>
        <v>0.14035419563212195</v>
      </c>
      <c r="HN103" s="86">
        <f t="shared" si="138"/>
        <v>0.16140972516851573</v>
      </c>
      <c r="HO103" s="86">
        <f t="shared" si="138"/>
        <v>0.13722186688056542</v>
      </c>
      <c r="HP103" s="86">
        <f t="shared" si="138"/>
        <v>0.12334750881539766</v>
      </c>
      <c r="HQ103" s="86">
        <f t="shared" si="138"/>
        <v>6.390792702564492E-2</v>
      </c>
      <c r="HS103" s="86">
        <f t="shared" si="129"/>
        <v>1.9844757317157376E-96</v>
      </c>
      <c r="HT103" s="86">
        <f t="shared" si="129"/>
        <v>6.1081899388782856E-17</v>
      </c>
      <c r="HU103" s="86">
        <f t="shared" si="129"/>
        <v>8.2621438153007193E-18</v>
      </c>
      <c r="HV103" s="86">
        <f t="shared" si="129"/>
        <v>7.8027820624815887E-20</v>
      </c>
      <c r="HW103" s="86">
        <f t="shared" si="129"/>
        <v>2.5256003268855005E-23</v>
      </c>
      <c r="HX103" s="86">
        <f t="shared" si="129"/>
        <v>3.0961633210162751E-21</v>
      </c>
      <c r="HY103" s="86">
        <f t="shared" si="129"/>
        <v>2.3068712071427324E-22</v>
      </c>
      <c r="HZ103" s="86">
        <f t="shared" si="129"/>
        <v>1.4041241968539648E-21</v>
      </c>
      <c r="IA103" s="86">
        <f t="shared" si="129"/>
        <v>8.0162103572873646E-21</v>
      </c>
      <c r="IB103" s="86">
        <f t="shared" si="129"/>
        <v>9.6178805876403076E-22</v>
      </c>
      <c r="IC103" s="86">
        <f t="shared" si="129"/>
        <v>3.4500743191356483E-21</v>
      </c>
      <c r="ID103" s="86">
        <f t="shared" si="129"/>
        <v>2.2536846372039848E-20</v>
      </c>
      <c r="IE103" s="86">
        <f t="shared" si="129"/>
        <v>9.4389889983362615E-19</v>
      </c>
      <c r="IF103" s="86">
        <f t="shared" si="129"/>
        <v>3.3770272977780594E-13</v>
      </c>
      <c r="IG103" s="86">
        <f t="shared" si="129"/>
        <v>2.9212285797636937E-10</v>
      </c>
      <c r="II103" s="86">
        <f t="shared" si="130"/>
        <v>0</v>
      </c>
      <c r="IJ103" s="86">
        <f t="shared" si="130"/>
        <v>3.6003816474952745E-124</v>
      </c>
      <c r="IK103" s="86">
        <f t="shared" si="130"/>
        <v>4.5947605711027254E-132</v>
      </c>
      <c r="IL103" s="86">
        <f t="shared" si="130"/>
        <v>1.0762222520747171E-151</v>
      </c>
      <c r="IM103" s="86">
        <f t="shared" si="130"/>
        <v>1.4628109059236461E-174</v>
      </c>
      <c r="IN103" s="86">
        <f t="shared" si="130"/>
        <v>2.4047350466257116E-157</v>
      </c>
      <c r="IO103" s="86">
        <f t="shared" si="130"/>
        <v>1.1808037094573841E-169</v>
      </c>
      <c r="IP103" s="86">
        <f t="shared" si="130"/>
        <v>1.0874608806220091E-161</v>
      </c>
      <c r="IQ103" s="86">
        <f t="shared" si="130"/>
        <v>1.2666101718125358E-156</v>
      </c>
      <c r="IR103" s="86">
        <f t="shared" si="130"/>
        <v>9.6111977813603013E-163</v>
      </c>
      <c r="IS103" s="86">
        <f t="shared" si="130"/>
        <v>1.4121789371760086E-157</v>
      </c>
      <c r="IT103" s="86">
        <f t="shared" si="130"/>
        <v>5.6261395600356922E-152</v>
      </c>
      <c r="IU103" s="86">
        <f t="shared" si="130"/>
        <v>3.2847365301939782E-136</v>
      </c>
      <c r="IV103" s="86">
        <f t="shared" si="130"/>
        <v>1.4087660351245096E-55</v>
      </c>
      <c r="IW103" s="86">
        <f t="shared" si="130"/>
        <v>2.8421675058965353E-34</v>
      </c>
      <c r="IY103" s="86">
        <f t="shared" si="131"/>
        <v>0.1670588296843071</v>
      </c>
      <c r="IZ103" s="86">
        <f t="shared" si="131"/>
        <v>0.13742835572288231</v>
      </c>
      <c r="JA103" s="86">
        <f t="shared" si="131"/>
        <v>0.13799203071927885</v>
      </c>
      <c r="JB103" s="86">
        <f t="shared" si="131"/>
        <v>0.17398162336315562</v>
      </c>
      <c r="JC103" s="86">
        <f t="shared" si="131"/>
        <v>0.1126551063749988</v>
      </c>
      <c r="JD103" s="86">
        <f t="shared" si="131"/>
        <v>0.12695249551493779</v>
      </c>
      <c r="JE103" s="86">
        <f t="shared" si="131"/>
        <v>0.1567144080203661</v>
      </c>
      <c r="JF103" s="86">
        <f t="shared" si="131"/>
        <v>0.14981098892370984</v>
      </c>
      <c r="JG103" s="86">
        <f t="shared" si="131"/>
        <v>0.17230923713020771</v>
      </c>
      <c r="JH103" s="86">
        <f t="shared" si="131"/>
        <v>0.14469131101904584</v>
      </c>
      <c r="JI103" s="86">
        <f t="shared" si="131"/>
        <v>0.14035475608443432</v>
      </c>
      <c r="JJ103" s="86">
        <f t="shared" si="131"/>
        <v>0.16140972516939112</v>
      </c>
      <c r="JK103" s="86">
        <f t="shared" si="131"/>
        <v>0.1372219207460828</v>
      </c>
      <c r="JL103" s="86">
        <f t="shared" si="131"/>
        <v>0.12334754149267453</v>
      </c>
      <c r="JM103" s="86">
        <f t="shared" si="131"/>
        <v>6.390801858228895E-2</v>
      </c>
    </row>
    <row r="104" spans="2:273" x14ac:dyDescent="0.25">
      <c r="B104" s="2">
        <v>77</v>
      </c>
      <c r="C104" s="37">
        <v>131.55199999999999</v>
      </c>
      <c r="D104" s="37">
        <v>131.86600000000001</v>
      </c>
      <c r="E104" s="37">
        <v>127.642</v>
      </c>
      <c r="F104" s="37">
        <v>147.23400000000001</v>
      </c>
      <c r="G104" s="37">
        <v>127.10899999999999</v>
      </c>
      <c r="H104" s="37">
        <v>124.578</v>
      </c>
      <c r="I104" s="37">
        <v>135.96899999999999</v>
      </c>
      <c r="J104" s="37">
        <v>127.672</v>
      </c>
      <c r="K104" s="37">
        <v>134.125</v>
      </c>
      <c r="L104" s="37">
        <v>125.51600000000001</v>
      </c>
      <c r="M104" s="37">
        <v>125.23399999999999</v>
      </c>
      <c r="N104" s="37">
        <v>133.125</v>
      </c>
      <c r="O104" s="37">
        <v>123.188</v>
      </c>
      <c r="P104" s="37">
        <v>113.90600000000001</v>
      </c>
      <c r="Q104" s="37">
        <v>88</v>
      </c>
      <c r="S104" s="4">
        <f t="shared" si="132"/>
        <v>127.73983952544086</v>
      </c>
      <c r="T104" s="4">
        <f t="shared" si="132"/>
        <v>125.16291700702024</v>
      </c>
      <c r="U104" s="4">
        <f t="shared" si="132"/>
        <v>123.28134391016667</v>
      </c>
      <c r="V104" s="4">
        <f t="shared" si="132"/>
        <v>142.146118226167</v>
      </c>
      <c r="W104" s="4">
        <f t="shared" si="132"/>
        <v>123.80801145222217</v>
      </c>
      <c r="X104" s="4">
        <f t="shared" si="132"/>
        <v>125.15266684718372</v>
      </c>
      <c r="Y104" s="4">
        <f t="shared" si="132"/>
        <v>133.61729144528476</v>
      </c>
      <c r="Z104" s="4">
        <f t="shared" si="132"/>
        <v>127.94979214910769</v>
      </c>
      <c r="AA104" s="4">
        <f t="shared" si="132"/>
        <v>133.14344773340005</v>
      </c>
      <c r="AB104" s="4">
        <f t="shared" si="132"/>
        <v>124.03927253501155</v>
      </c>
      <c r="AC104" s="4">
        <f t="shared" si="132"/>
        <v>122.75633393227287</v>
      </c>
      <c r="AD104" s="4">
        <f t="shared" si="132"/>
        <v>128.28839375660309</v>
      </c>
      <c r="AE104" s="4">
        <f t="shared" si="132"/>
        <v>119.52774429485629</v>
      </c>
      <c r="AF104" s="4">
        <f t="shared" si="132"/>
        <v>112.81145641707757</v>
      </c>
      <c r="AG104" s="4">
        <f t="shared" si="132"/>
        <v>89.03252802973013</v>
      </c>
      <c r="AI104" s="4">
        <f t="shared" si="133"/>
        <v>3.8121604745591355</v>
      </c>
      <c r="AJ104" s="4">
        <f t="shared" si="133"/>
        <v>6.7030829929797733</v>
      </c>
      <c r="AK104" s="4">
        <f t="shared" si="133"/>
        <v>4.3606560898333271</v>
      </c>
      <c r="AL104" s="4">
        <f t="shared" si="133"/>
        <v>5.0878817738330042</v>
      </c>
      <c r="AM104" s="4">
        <f t="shared" si="133"/>
        <v>3.3009885477778198</v>
      </c>
      <c r="AN104" s="4">
        <f t="shared" si="133"/>
        <v>-0.57466684718372107</v>
      </c>
      <c r="AO104" s="4">
        <f t="shared" si="133"/>
        <v>2.3517085547152305</v>
      </c>
      <c r="AP104" s="4">
        <f t="shared" si="133"/>
        <v>-0.27779214910769667</v>
      </c>
      <c r="AQ104" s="4">
        <f t="shared" si="133"/>
        <v>0.9815522665999481</v>
      </c>
      <c r="AR104" s="4">
        <f t="shared" si="133"/>
        <v>1.476727464988457</v>
      </c>
      <c r="AS104" s="4">
        <f t="shared" si="133"/>
        <v>2.4776660677271281</v>
      </c>
      <c r="AT104" s="4">
        <f t="shared" si="133"/>
        <v>4.8366062433969148</v>
      </c>
      <c r="AU104" s="4">
        <f t="shared" si="133"/>
        <v>3.6602557051437117</v>
      </c>
      <c r="AV104" s="4">
        <f t="shared" si="133"/>
        <v>1.0945435829224408</v>
      </c>
      <c r="AW104" s="4">
        <f t="shared" si="133"/>
        <v>-1.0325280297301305</v>
      </c>
      <c r="AY104" s="2">
        <f t="shared" si="125"/>
        <v>66.374509485791762</v>
      </c>
      <c r="AZ104" s="2">
        <f t="shared" si="125"/>
        <v>67.691113439727076</v>
      </c>
      <c r="BA104" s="2">
        <f t="shared" si="125"/>
        <v>65.911059194093369</v>
      </c>
      <c r="BB104" s="2">
        <f t="shared" si="125"/>
        <v>67.99682700166737</v>
      </c>
      <c r="BC104" s="2">
        <f t="shared" si="125"/>
        <v>68.740652678633182</v>
      </c>
      <c r="BD104" s="2">
        <f t="shared" si="125"/>
        <v>70.773237929791492</v>
      </c>
      <c r="BE104" s="2">
        <f t="shared" si="125"/>
        <v>69.302385005998687</v>
      </c>
      <c r="BF104" s="2">
        <f t="shared" si="125"/>
        <v>69.125006842011885</v>
      </c>
      <c r="BG104" s="2">
        <f t="shared" si="125"/>
        <v>69.685599527695601</v>
      </c>
      <c r="BH104" s="2">
        <f t="shared" si="125"/>
        <v>67.134053538421597</v>
      </c>
      <c r="BI104" s="2">
        <f t="shared" si="125"/>
        <v>66.06248803609995</v>
      </c>
      <c r="BJ104" s="2">
        <f t="shared" si="125"/>
        <v>64.867342706792044</v>
      </c>
      <c r="BK104" s="2">
        <f t="shared" si="125"/>
        <v>66.105332190421279</v>
      </c>
      <c r="BL104" s="2">
        <f t="shared" si="125"/>
        <v>65.433631458887419</v>
      </c>
      <c r="BM104" s="2">
        <f t="shared" si="125"/>
        <v>65.901727920314357</v>
      </c>
      <c r="BO104" s="2" t="str">
        <f t="shared" si="95"/>
        <v/>
      </c>
      <c r="BP104" s="2" t="str">
        <f t="shared" si="96"/>
        <v/>
      </c>
      <c r="BQ104" s="2" t="str">
        <f t="shared" si="97"/>
        <v/>
      </c>
      <c r="BR104" s="2" t="str">
        <f t="shared" si="98"/>
        <v/>
      </c>
      <c r="BS104" s="2" t="str">
        <f t="shared" si="99"/>
        <v/>
      </c>
      <c r="BT104" s="2" t="str">
        <f t="shared" si="100"/>
        <v/>
      </c>
      <c r="BU104" s="2" t="str">
        <f t="shared" si="101"/>
        <v/>
      </c>
      <c r="BV104" s="2" t="str">
        <f t="shared" si="102"/>
        <v/>
      </c>
      <c r="BW104" s="2" t="str">
        <f t="shared" si="103"/>
        <v/>
      </c>
      <c r="BX104" s="2" t="str">
        <f t="shared" si="104"/>
        <v/>
      </c>
      <c r="BY104" s="2" t="str">
        <f t="shared" si="105"/>
        <v/>
      </c>
      <c r="BZ104" s="2" t="str">
        <f t="shared" si="106"/>
        <v/>
      </c>
      <c r="CA104" s="2" t="str">
        <f t="shared" si="107"/>
        <v/>
      </c>
      <c r="CB104" s="2" t="str">
        <f t="shared" si="108"/>
        <v/>
      </c>
      <c r="CC104" s="2" t="str">
        <f t="shared" si="109"/>
        <v/>
      </c>
      <c r="CE104" s="2" t="str">
        <f t="shared" si="126"/>
        <v/>
      </c>
      <c r="CF104" s="2" t="str">
        <f t="shared" si="126"/>
        <v/>
      </c>
      <c r="CG104" s="2" t="str">
        <f t="shared" si="126"/>
        <v/>
      </c>
      <c r="CH104" s="2" t="str">
        <f t="shared" si="126"/>
        <v/>
      </c>
      <c r="CI104" s="2" t="str">
        <f t="shared" si="126"/>
        <v/>
      </c>
      <c r="CJ104" s="2" t="str">
        <f t="shared" si="126"/>
        <v/>
      </c>
      <c r="CK104" s="2" t="str">
        <f t="shared" si="126"/>
        <v/>
      </c>
      <c r="CL104" s="2" t="str">
        <f t="shared" si="126"/>
        <v/>
      </c>
      <c r="CM104" s="2" t="str">
        <f t="shared" si="126"/>
        <v/>
      </c>
      <c r="CN104" s="2" t="str">
        <f t="shared" si="126"/>
        <v/>
      </c>
      <c r="CO104" s="2" t="str">
        <f t="shared" si="126"/>
        <v/>
      </c>
      <c r="CP104" s="2" t="str">
        <f t="shared" si="126"/>
        <v/>
      </c>
      <c r="CQ104" s="2" t="str">
        <f t="shared" si="126"/>
        <v/>
      </c>
      <c r="CR104" s="2" t="str">
        <f t="shared" si="126"/>
        <v/>
      </c>
      <c r="CS104" s="2" t="str">
        <f t="shared" si="126"/>
        <v/>
      </c>
      <c r="CU104" s="2" t="str">
        <f t="shared" si="110"/>
        <v/>
      </c>
      <c r="CV104" s="2" t="str">
        <f t="shared" si="111"/>
        <v/>
      </c>
      <c r="CW104" s="2" t="str">
        <f t="shared" si="112"/>
        <v/>
      </c>
      <c r="CX104" s="2" t="str">
        <f t="shared" si="113"/>
        <v/>
      </c>
      <c r="CY104" s="2" t="str">
        <f t="shared" si="114"/>
        <v/>
      </c>
      <c r="CZ104" s="2" t="str">
        <f t="shared" si="115"/>
        <v/>
      </c>
      <c r="DA104" s="2" t="str">
        <f t="shared" si="116"/>
        <v/>
      </c>
      <c r="DB104" s="2" t="str">
        <f t="shared" si="117"/>
        <v/>
      </c>
      <c r="DC104" s="2" t="str">
        <f t="shared" si="118"/>
        <v/>
      </c>
      <c r="DD104" s="2" t="str">
        <f t="shared" si="119"/>
        <v/>
      </c>
      <c r="DE104" s="2" t="str">
        <f t="shared" si="120"/>
        <v/>
      </c>
      <c r="DF104" s="2" t="str">
        <f t="shared" si="121"/>
        <v/>
      </c>
      <c r="DG104" s="2" t="str">
        <f t="shared" si="122"/>
        <v/>
      </c>
      <c r="DH104" s="2" t="str">
        <f t="shared" si="123"/>
        <v/>
      </c>
      <c r="DI104" s="2" t="str">
        <f t="shared" si="124"/>
        <v/>
      </c>
      <c r="DK104" s="2">
        <f t="shared" si="134"/>
        <v>88.719115789473676</v>
      </c>
      <c r="DL104" s="2">
        <f t="shared" si="134"/>
        <v>87.568805923344954</v>
      </c>
      <c r="DM104" s="2">
        <f t="shared" si="134"/>
        <v>85.394706445993052</v>
      </c>
      <c r="DN104" s="2">
        <f t="shared" si="134"/>
        <v>91.011488318072537</v>
      </c>
      <c r="DO104" s="2">
        <f t="shared" si="134"/>
        <v>89.806543340380557</v>
      </c>
      <c r="DP104" s="2">
        <f t="shared" si="134"/>
        <v>89.013763213530666</v>
      </c>
      <c r="DQ104" s="2">
        <f t="shared" si="134"/>
        <v>85.955200845665956</v>
      </c>
      <c r="DR104" s="2">
        <f t="shared" si="134"/>
        <v>81.335526004228328</v>
      </c>
      <c r="DS104" s="2">
        <f t="shared" si="134"/>
        <v>84.478588039867105</v>
      </c>
      <c r="DT104" s="2">
        <f t="shared" si="134"/>
        <v>80.292492600422833</v>
      </c>
      <c r="DU104" s="2">
        <f t="shared" si="134"/>
        <v>78.843122621564461</v>
      </c>
      <c r="DV104" s="2">
        <f t="shared" si="134"/>
        <v>83.165141649048621</v>
      </c>
      <c r="DW104" s="2">
        <f t="shared" si="134"/>
        <v>84.044866807611001</v>
      </c>
      <c r="DX104" s="2">
        <f t="shared" si="134"/>
        <v>82.990549820381943</v>
      </c>
      <c r="DY104" s="2">
        <f t="shared" si="134"/>
        <v>76.33236585365853</v>
      </c>
      <c r="EA104" s="2">
        <f t="shared" si="94"/>
        <v>65.700089967211312</v>
      </c>
      <c r="EB104" s="2">
        <f t="shared" si="94"/>
        <v>66.936625883720737</v>
      </c>
      <c r="EC104" s="2">
        <f t="shared" si="94"/>
        <v>65.177389165795063</v>
      </c>
      <c r="ED104" s="2">
        <f t="shared" si="94"/>
        <v>67.104382646101868</v>
      </c>
      <c r="EE104" s="2">
        <f t="shared" si="94"/>
        <v>67.792640435835338</v>
      </c>
      <c r="EF104" s="2">
        <f t="shared" si="94"/>
        <v>69.973443871974993</v>
      </c>
      <c r="EG104" s="2">
        <f t="shared" si="94"/>
        <v>68.599855498721212</v>
      </c>
      <c r="EH104" s="2">
        <f t="shared" si="94"/>
        <v>68.541463297718721</v>
      </c>
      <c r="EI104" s="2">
        <f t="shared" si="94"/>
        <v>68.978989695550339</v>
      </c>
      <c r="EJ104" s="2">
        <f t="shared" si="94"/>
        <v>66.527153864168611</v>
      </c>
      <c r="EK104" s="2">
        <f t="shared" si="94"/>
        <v>65.48741845278073</v>
      </c>
      <c r="EL104" s="2">
        <f t="shared" si="94"/>
        <v>64.059142422008151</v>
      </c>
      <c r="EM104" s="2">
        <f t="shared" si="135"/>
        <v>65.307317220512061</v>
      </c>
      <c r="EN104" s="2">
        <f t="shared" si="135"/>
        <v>64.742393253300961</v>
      </c>
      <c r="EO104" s="2">
        <f t="shared" si="135"/>
        <v>65.330793004769475</v>
      </c>
      <c r="EQ104" s="2">
        <f t="shared" si="136"/>
        <v>65.700089967211312</v>
      </c>
      <c r="ER104" s="2">
        <f t="shared" si="136"/>
        <v>65.860338841841127</v>
      </c>
      <c r="ES104" s="2">
        <f t="shared" si="136"/>
        <v>65.746750037020277</v>
      </c>
      <c r="ET104" s="2">
        <f t="shared" si="136"/>
        <v>66.801258733545609</v>
      </c>
      <c r="EU104" s="2">
        <f t="shared" si="136"/>
        <v>67.77315818073447</v>
      </c>
      <c r="EV104" s="2">
        <f t="shared" si="136"/>
        <v>69.844245419229011</v>
      </c>
      <c r="EW104" s="2">
        <f t="shared" si="136"/>
        <v>68.217257553374282</v>
      </c>
      <c r="EX104" s="2">
        <f t="shared" si="136"/>
        <v>68.416230243633109</v>
      </c>
      <c r="EY104" s="2">
        <f t="shared" si="136"/>
        <v>68.707629344196107</v>
      </c>
      <c r="EZ104" s="2">
        <f t="shared" si="136"/>
        <v>66.617000963659336</v>
      </c>
      <c r="FA104" s="2">
        <f t="shared" si="136"/>
        <v>65.621100904778814</v>
      </c>
      <c r="FB104" s="2">
        <f t="shared" si="136"/>
        <v>64.34907751501234</v>
      </c>
      <c r="FC104" s="2">
        <f t="shared" si="136"/>
        <v>65.466735555363272</v>
      </c>
      <c r="FD104" s="2">
        <f t="shared" si="136"/>
        <v>64.821868882477034</v>
      </c>
      <c r="FE104" s="2">
        <f t="shared" si="136"/>
        <v>66.569414592073372</v>
      </c>
      <c r="FG104" s="2">
        <f t="shared" si="137"/>
        <v>0.9707016481154388</v>
      </c>
      <c r="FH104" s="2">
        <f t="shared" si="137"/>
        <v>0.96336818458145812</v>
      </c>
      <c r="FI104" s="2">
        <f t="shared" si="137"/>
        <v>0.96373999796208232</v>
      </c>
      <c r="FJ104" s="2">
        <f t="shared" si="137"/>
        <v>0.96265623269632383</v>
      </c>
      <c r="FK104" s="2">
        <f t="shared" si="137"/>
        <v>0.95693491201194292</v>
      </c>
      <c r="FL104" s="2">
        <f t="shared" si="137"/>
        <v>0.95798906909126536</v>
      </c>
      <c r="FM104" s="2">
        <f t="shared" si="137"/>
        <v>0.95950128823854497</v>
      </c>
      <c r="FN104" s="2">
        <f t="shared" si="137"/>
        <v>0.95438144315040374</v>
      </c>
      <c r="FO104" s="2">
        <f t="shared" si="137"/>
        <v>0.95439527736469665</v>
      </c>
      <c r="FP104" s="2">
        <f t="shared" si="137"/>
        <v>0.95591706509749419</v>
      </c>
      <c r="FQ104" s="2">
        <f t="shared" si="137"/>
        <v>0.95695180447181238</v>
      </c>
      <c r="FR104" s="2">
        <f t="shared" si="137"/>
        <v>0.95771463066555429</v>
      </c>
      <c r="FS104" s="2">
        <f t="shared" si="137"/>
        <v>0.95741793238970052</v>
      </c>
      <c r="FT104" s="2">
        <f t="shared" si="137"/>
        <v>0.96212273312087915</v>
      </c>
      <c r="FU104" s="2">
        <f t="shared" si="137"/>
        <v>0.94815529627532957</v>
      </c>
      <c r="FW104" s="2">
        <f t="shared" si="127"/>
        <v>7.0183587303480517E-13</v>
      </c>
      <c r="FX104" s="2">
        <f t="shared" si="127"/>
        <v>1.2140394118466571E-3</v>
      </c>
      <c r="FY104" s="2">
        <f t="shared" si="127"/>
        <v>1.0363594460253429E-3</v>
      </c>
      <c r="FZ104" s="2">
        <f t="shared" si="127"/>
        <v>1.1118738542612726E-3</v>
      </c>
      <c r="GA104" s="2">
        <f t="shared" si="127"/>
        <v>9.4561675980227701E-4</v>
      </c>
      <c r="GB104" s="2">
        <f t="shared" si="127"/>
        <v>8.3191802655503526E-4</v>
      </c>
      <c r="GC104" s="2">
        <f t="shared" si="127"/>
        <v>8.8767191006540143E-4</v>
      </c>
      <c r="GD104" s="2">
        <f t="shared" si="127"/>
        <v>8.2352556035361179E-4</v>
      </c>
      <c r="GE104" s="2">
        <f t="shared" si="127"/>
        <v>9.0304757012307779E-4</v>
      </c>
      <c r="GF104" s="2">
        <f t="shared" si="127"/>
        <v>9.2538136702797927E-4</v>
      </c>
      <c r="GG104" s="2">
        <f t="shared" si="127"/>
        <v>9.7708295170302823E-4</v>
      </c>
      <c r="GH104" s="2">
        <f t="shared" si="127"/>
        <v>1.0210939344483978E-3</v>
      </c>
      <c r="GI104" s="2">
        <f t="shared" si="127"/>
        <v>8.2403658369354423E-4</v>
      </c>
      <c r="GJ104" s="2">
        <f t="shared" si="127"/>
        <v>6.0281678363586718E-4</v>
      </c>
      <c r="GK104" s="2">
        <f t="shared" si="127"/>
        <v>4.5343202040821557E-4</v>
      </c>
      <c r="GM104" s="86">
        <f t="shared" si="128"/>
        <v>2.6333167116554373E-5</v>
      </c>
      <c r="GN104" s="86">
        <f t="shared" si="128"/>
        <v>3.864620041205168E-7</v>
      </c>
      <c r="GO104" s="86">
        <f t="shared" si="128"/>
        <v>4.2276014080363741E-6</v>
      </c>
      <c r="GP104" s="86">
        <f t="shared" si="128"/>
        <v>7.7104187159555283E-12</v>
      </c>
      <c r="GQ104" s="86">
        <f t="shared" si="128"/>
        <v>3.262486998230934E-11</v>
      </c>
      <c r="GR104" s="86">
        <f t="shared" si="128"/>
        <v>2.0833499870031523E-11</v>
      </c>
      <c r="GS104" s="86">
        <f t="shared" si="128"/>
        <v>2.8428274099495914E-12</v>
      </c>
      <c r="GT104" s="86">
        <f t="shared" si="128"/>
        <v>7.0360691788755064E-10</v>
      </c>
      <c r="GU104" s="86">
        <f t="shared" si="128"/>
        <v>1.6794543060125185E-12</v>
      </c>
      <c r="GV104" s="86">
        <f t="shared" si="128"/>
        <v>1.2629013415486857E-11</v>
      </c>
      <c r="GW104" s="86">
        <f t="shared" si="128"/>
        <v>5.7935219402855774E-8</v>
      </c>
      <c r="GX104" s="86">
        <f t="shared" si="128"/>
        <v>9.9803566725509073E-15</v>
      </c>
      <c r="GY104" s="86">
        <f t="shared" si="128"/>
        <v>3.603512795597833E-9</v>
      </c>
      <c r="GZ104" s="86">
        <f t="shared" si="128"/>
        <v>2.2028773969416036E-9</v>
      </c>
      <c r="HA104" s="86">
        <f t="shared" si="128"/>
        <v>6.8169376986565618E-9</v>
      </c>
      <c r="HC104" s="86">
        <f t="shared" si="73"/>
        <v>0.20864644550116193</v>
      </c>
      <c r="HD104" s="86">
        <f t="shared" si="73"/>
        <v>0.17598187972460461</v>
      </c>
      <c r="HE104" s="86">
        <f t="shared" si="73"/>
        <v>0.1769870007005219</v>
      </c>
      <c r="HF104" s="86">
        <f t="shared" si="73"/>
        <v>0.22422600794098269</v>
      </c>
      <c r="HG104" s="86">
        <f t="shared" si="73"/>
        <v>0.15134355668550145</v>
      </c>
      <c r="HH104" s="86">
        <f t="shared" si="73"/>
        <v>0.16605571540667186</v>
      </c>
      <c r="HI104" s="86">
        <f t="shared" si="138"/>
        <v>0.20474806384479935</v>
      </c>
      <c r="HJ104" s="86">
        <f t="shared" si="138"/>
        <v>0.19456256005201156</v>
      </c>
      <c r="HK104" s="86">
        <f t="shared" si="138"/>
        <v>0.22160180888620415</v>
      </c>
      <c r="HL104" s="86">
        <f t="shared" si="138"/>
        <v>0.18928299687882508</v>
      </c>
      <c r="HM104" s="86">
        <f t="shared" si="138"/>
        <v>0.18355560453626421</v>
      </c>
      <c r="HN104" s="86">
        <f t="shared" si="138"/>
        <v>0.20857660641750445</v>
      </c>
      <c r="HO104" s="86">
        <f t="shared" si="138"/>
        <v>0.17538255338792927</v>
      </c>
      <c r="HP104" s="86">
        <f t="shared" si="138"/>
        <v>0.1599686522883777</v>
      </c>
      <c r="HQ104" s="86">
        <f t="shared" si="138"/>
        <v>9.0191852230251057E-2</v>
      </c>
      <c r="HS104" s="86">
        <f t="shared" si="129"/>
        <v>6.5909788350890319E-95</v>
      </c>
      <c r="HT104" s="86">
        <f t="shared" si="129"/>
        <v>2.728322617248935E-16</v>
      </c>
      <c r="HU104" s="86">
        <f t="shared" si="129"/>
        <v>3.8937798161096173E-17</v>
      </c>
      <c r="HV104" s="86">
        <f t="shared" si="129"/>
        <v>4.6215403222436175E-19</v>
      </c>
      <c r="HW104" s="86">
        <f t="shared" si="129"/>
        <v>1.9302465278302299E-22</v>
      </c>
      <c r="HX104" s="86">
        <f t="shared" si="129"/>
        <v>1.8805703729776098E-20</v>
      </c>
      <c r="HY104" s="86">
        <f t="shared" si="129"/>
        <v>1.6105161739482345E-21</v>
      </c>
      <c r="HZ104" s="86">
        <f t="shared" si="129"/>
        <v>8.858494714620368E-21</v>
      </c>
      <c r="IA104" s="86">
        <f t="shared" si="129"/>
        <v>4.856449737988069E-20</v>
      </c>
      <c r="IB104" s="86">
        <f t="shared" si="129"/>
        <v>6.339496208025034E-21</v>
      </c>
      <c r="IC104" s="86">
        <f t="shared" si="129"/>
        <v>2.181290894055829E-20</v>
      </c>
      <c r="ID104" s="86">
        <f t="shared" si="129"/>
        <v>1.3423381249343719E-19</v>
      </c>
      <c r="IE104" s="86">
        <f t="shared" si="129"/>
        <v>4.5266608021097234E-18</v>
      </c>
      <c r="IF104" s="86">
        <f t="shared" si="129"/>
        <v>9.5023969538930438E-13</v>
      </c>
      <c r="IG104" s="86">
        <f t="shared" si="129"/>
        <v>6.156062201756146E-10</v>
      </c>
      <c r="II104" s="86">
        <f t="shared" si="130"/>
        <v>0</v>
      </c>
      <c r="IJ104" s="86">
        <f t="shared" si="130"/>
        <v>6.9454263356402444E-121</v>
      </c>
      <c r="IK104" s="86">
        <f t="shared" si="130"/>
        <v>1.2035497127568593E-128</v>
      </c>
      <c r="IL104" s="86">
        <f t="shared" si="130"/>
        <v>1.0118007602476256E-147</v>
      </c>
      <c r="IM104" s="86">
        <f t="shared" si="130"/>
        <v>4.3655798143328908E-170</v>
      </c>
      <c r="IN104" s="86">
        <f t="shared" si="130"/>
        <v>2.1800819806386818E-153</v>
      </c>
      <c r="IO104" s="86">
        <f t="shared" si="130"/>
        <v>2.4071118221900657E-165</v>
      </c>
      <c r="IP104" s="86">
        <f t="shared" si="130"/>
        <v>1.2550710683064925E-157</v>
      </c>
      <c r="IQ104" s="86">
        <f t="shared" si="130"/>
        <v>1.2216348462859868E-152</v>
      </c>
      <c r="IR104" s="86">
        <f t="shared" si="130"/>
        <v>1.3765933112674336E-158</v>
      </c>
      <c r="IS104" s="86">
        <f t="shared" si="130"/>
        <v>1.5974936296529761E-153</v>
      </c>
      <c r="IT104" s="86">
        <f t="shared" si="130"/>
        <v>4.8145259501824399E-148</v>
      </c>
      <c r="IU104" s="86">
        <f t="shared" si="130"/>
        <v>8.5442523315745724E-133</v>
      </c>
      <c r="IV104" s="86">
        <f t="shared" si="130"/>
        <v>2.8874520351533494E-54</v>
      </c>
      <c r="IW104" s="86">
        <f t="shared" si="130"/>
        <v>1.6571727455935944E-33</v>
      </c>
      <c r="IY104" s="86">
        <f t="shared" si="131"/>
        <v>0.20867277866827849</v>
      </c>
      <c r="IZ104" s="86">
        <f t="shared" si="131"/>
        <v>0.175982266186609</v>
      </c>
      <c r="JA104" s="86">
        <f t="shared" si="131"/>
        <v>0.17699122830192995</v>
      </c>
      <c r="JB104" s="86">
        <f t="shared" si="131"/>
        <v>0.2242260079486931</v>
      </c>
      <c r="JC104" s="86">
        <f t="shared" si="131"/>
        <v>0.15134355671812633</v>
      </c>
      <c r="JD104" s="86">
        <f t="shared" si="131"/>
        <v>0.16605571542750536</v>
      </c>
      <c r="JE104" s="86">
        <f t="shared" si="131"/>
        <v>0.20474806384764219</v>
      </c>
      <c r="JF104" s="86">
        <f t="shared" si="131"/>
        <v>0.19456256075561848</v>
      </c>
      <c r="JG104" s="86">
        <f t="shared" si="131"/>
        <v>0.22160180888788361</v>
      </c>
      <c r="JH104" s="86">
        <f t="shared" si="131"/>
        <v>0.18928299689145409</v>
      </c>
      <c r="JI104" s="86">
        <f t="shared" si="131"/>
        <v>0.18355566247148361</v>
      </c>
      <c r="JJ104" s="86">
        <f t="shared" si="131"/>
        <v>0.20857660641751444</v>
      </c>
      <c r="JK104" s="86">
        <f t="shared" si="131"/>
        <v>0.17538255699144206</v>
      </c>
      <c r="JL104" s="86">
        <f t="shared" si="131"/>
        <v>0.15996865449220535</v>
      </c>
      <c r="JM104" s="86">
        <f t="shared" si="131"/>
        <v>9.0191859662794971E-2</v>
      </c>
    </row>
    <row r="105" spans="2:273" x14ac:dyDescent="0.25">
      <c r="B105" s="2">
        <v>78</v>
      </c>
      <c r="C105" s="37">
        <v>141.672</v>
      </c>
      <c r="D105" s="37">
        <v>144.34299999999999</v>
      </c>
      <c r="E105" s="37">
        <v>140.74600000000001</v>
      </c>
      <c r="F105" s="37">
        <v>160.51599999999999</v>
      </c>
      <c r="G105" s="37">
        <v>141.672</v>
      </c>
      <c r="H105" s="37">
        <v>138.90600000000001</v>
      </c>
      <c r="I105" s="37">
        <v>150.31200000000001</v>
      </c>
      <c r="J105" s="37">
        <v>141.297</v>
      </c>
      <c r="K105" s="37">
        <v>147.203</v>
      </c>
      <c r="L105" s="37">
        <v>137.797</v>
      </c>
      <c r="M105" s="37">
        <v>139.48400000000001</v>
      </c>
      <c r="N105" s="37">
        <v>147.28100000000001</v>
      </c>
      <c r="O105" s="37">
        <v>136.46899999999999</v>
      </c>
      <c r="P105" s="37">
        <v>126.125</v>
      </c>
      <c r="Q105" s="37">
        <v>95.061000000000007</v>
      </c>
      <c r="S105" s="4">
        <f t="shared" si="132"/>
        <v>137.47552098328637</v>
      </c>
      <c r="T105" s="4">
        <f t="shared" si="132"/>
        <v>135.68041829172466</v>
      </c>
      <c r="U105" s="4">
        <f t="shared" si="132"/>
        <v>133.89112175487682</v>
      </c>
      <c r="V105" s="4">
        <f t="shared" si="132"/>
        <v>155.15535764582916</v>
      </c>
      <c r="W105" s="4">
        <f t="shared" si="132"/>
        <v>136.26875483378876</v>
      </c>
      <c r="X105" s="4">
        <f t="shared" si="132"/>
        <v>136.1103170369571</v>
      </c>
      <c r="Y105" s="4">
        <f t="shared" si="132"/>
        <v>145.92818302600904</v>
      </c>
      <c r="Z105" s="4">
        <f t="shared" si="132"/>
        <v>139.0988230452291</v>
      </c>
      <c r="AA105" s="4">
        <f t="shared" si="132"/>
        <v>144.31434331992142</v>
      </c>
      <c r="AB105" s="4">
        <f t="shared" si="132"/>
        <v>135.19800490405166</v>
      </c>
      <c r="AC105" s="4">
        <f t="shared" si="132"/>
        <v>133.94547127899466</v>
      </c>
      <c r="AD105" s="4">
        <f t="shared" si="132"/>
        <v>139.87854147625302</v>
      </c>
      <c r="AE105" s="4">
        <f t="shared" si="132"/>
        <v>129.23163599813174</v>
      </c>
      <c r="AF105" s="4">
        <f t="shared" si="132"/>
        <v>122.1145998243892</v>
      </c>
      <c r="AG105" s="4">
        <f t="shared" si="132"/>
        <v>95.692783104513978</v>
      </c>
      <c r="AI105" s="4">
        <f t="shared" si="133"/>
        <v>4.1964790167136243</v>
      </c>
      <c r="AJ105" s="4">
        <f t="shared" si="133"/>
        <v>8.6625817082753258</v>
      </c>
      <c r="AK105" s="4">
        <f t="shared" si="133"/>
        <v>6.8548782451231887</v>
      </c>
      <c r="AL105" s="4">
        <f t="shared" si="133"/>
        <v>5.3606423541708352</v>
      </c>
      <c r="AM105" s="4">
        <f t="shared" si="133"/>
        <v>5.4032451662112351</v>
      </c>
      <c r="AN105" s="4">
        <f t="shared" si="133"/>
        <v>2.795682963042907</v>
      </c>
      <c r="AO105" s="4">
        <f t="shared" si="133"/>
        <v>4.3838169739909745</v>
      </c>
      <c r="AP105" s="4">
        <f t="shared" si="133"/>
        <v>2.1981769547709007</v>
      </c>
      <c r="AQ105" s="4">
        <f t="shared" si="133"/>
        <v>2.8886566800785829</v>
      </c>
      <c r="AR105" s="4">
        <f t="shared" si="133"/>
        <v>2.5989950959483394</v>
      </c>
      <c r="AS105" s="4">
        <f t="shared" si="133"/>
        <v>5.5385287210053491</v>
      </c>
      <c r="AT105" s="4">
        <f t="shared" si="133"/>
        <v>7.4024585237469864</v>
      </c>
      <c r="AU105" s="4">
        <f t="shared" si="133"/>
        <v>7.2373640018682579</v>
      </c>
      <c r="AV105" s="4">
        <f t="shared" si="133"/>
        <v>4.0104001756107976</v>
      </c>
      <c r="AW105" s="4">
        <f t="shared" si="133"/>
        <v>-0.63178310451397124</v>
      </c>
      <c r="AY105" s="2">
        <f t="shared" si="125"/>
        <v>66.268266358061865</v>
      </c>
      <c r="AZ105" s="2">
        <f t="shared" si="125"/>
        <v>67.547520321826894</v>
      </c>
      <c r="BA105" s="2">
        <f t="shared" si="125"/>
        <v>65.81945868781564</v>
      </c>
      <c r="BB105" s="2">
        <f t="shared" si="125"/>
        <v>67.854533108592548</v>
      </c>
      <c r="BC105" s="2">
        <f t="shared" si="125"/>
        <v>68.60600223912401</v>
      </c>
      <c r="BD105" s="2">
        <f t="shared" si="125"/>
        <v>70.638138844342095</v>
      </c>
      <c r="BE105" s="2">
        <f t="shared" si="125"/>
        <v>69.176013331547907</v>
      </c>
      <c r="BF105" s="2">
        <f t="shared" si="125"/>
        <v>69.006048194776568</v>
      </c>
      <c r="BG105" s="2">
        <f t="shared" si="125"/>
        <v>69.543584916049369</v>
      </c>
      <c r="BH105" s="2">
        <f t="shared" si="125"/>
        <v>67.015139916529279</v>
      </c>
      <c r="BI105" s="2">
        <f t="shared" si="125"/>
        <v>65.946320147359828</v>
      </c>
      <c r="BJ105" s="2">
        <f t="shared" si="125"/>
        <v>64.747884679954026</v>
      </c>
      <c r="BK105" s="2">
        <f t="shared" si="125"/>
        <v>65.968723166735145</v>
      </c>
      <c r="BL105" s="2">
        <f t="shared" si="125"/>
        <v>65.309650957771424</v>
      </c>
      <c r="BM105" s="2">
        <f t="shared" si="125"/>
        <v>65.816528895332965</v>
      </c>
      <c r="BO105" s="2" t="str">
        <f t="shared" si="95"/>
        <v/>
      </c>
      <c r="BP105" s="2" t="str">
        <f t="shared" si="96"/>
        <v/>
      </c>
      <c r="BQ105" s="2" t="str">
        <f t="shared" si="97"/>
        <v/>
      </c>
      <c r="BR105" s="2" t="str">
        <f t="shared" si="98"/>
        <v/>
      </c>
      <c r="BS105" s="2" t="str">
        <f t="shared" si="99"/>
        <v/>
      </c>
      <c r="BT105" s="2" t="str">
        <f t="shared" si="100"/>
        <v/>
      </c>
      <c r="BU105" s="2" t="str">
        <f t="shared" si="101"/>
        <v/>
      </c>
      <c r="BV105" s="2" t="str">
        <f t="shared" si="102"/>
        <v/>
      </c>
      <c r="BW105" s="2" t="str">
        <f t="shared" si="103"/>
        <v/>
      </c>
      <c r="BX105" s="2" t="str">
        <f t="shared" si="104"/>
        <v/>
      </c>
      <c r="BY105" s="2" t="str">
        <f t="shared" si="105"/>
        <v/>
      </c>
      <c r="BZ105" s="2" t="str">
        <f t="shared" si="106"/>
        <v/>
      </c>
      <c r="CA105" s="2" t="str">
        <f t="shared" si="107"/>
        <v/>
      </c>
      <c r="CB105" s="2" t="str">
        <f t="shared" si="108"/>
        <v/>
      </c>
      <c r="CC105" s="2" t="str">
        <f t="shared" si="109"/>
        <v/>
      </c>
      <c r="CE105" s="2" t="str">
        <f t="shared" si="126"/>
        <v/>
      </c>
      <c r="CF105" s="2" t="str">
        <f t="shared" si="126"/>
        <v/>
      </c>
      <c r="CG105" s="2" t="str">
        <f t="shared" si="126"/>
        <v/>
      </c>
      <c r="CH105" s="2" t="str">
        <f t="shared" si="126"/>
        <v/>
      </c>
      <c r="CI105" s="2" t="str">
        <f t="shared" si="126"/>
        <v/>
      </c>
      <c r="CJ105" s="2" t="str">
        <f t="shared" si="126"/>
        <v/>
      </c>
      <c r="CK105" s="2" t="str">
        <f t="shared" si="126"/>
        <v/>
      </c>
      <c r="CL105" s="2" t="str">
        <f t="shared" si="126"/>
        <v/>
      </c>
      <c r="CM105" s="2" t="str">
        <f t="shared" si="126"/>
        <v/>
      </c>
      <c r="CN105" s="2" t="str">
        <f t="shared" si="126"/>
        <v/>
      </c>
      <c r="CO105" s="2" t="str">
        <f t="shared" si="126"/>
        <v/>
      </c>
      <c r="CP105" s="2" t="str">
        <f t="shared" si="126"/>
        <v/>
      </c>
      <c r="CQ105" s="2" t="str">
        <f t="shared" si="126"/>
        <v/>
      </c>
      <c r="CR105" s="2" t="str">
        <f t="shared" si="126"/>
        <v/>
      </c>
      <c r="CS105" s="2" t="str">
        <f t="shared" si="126"/>
        <v/>
      </c>
      <c r="CU105" s="2" t="str">
        <f t="shared" si="110"/>
        <v/>
      </c>
      <c r="CV105" s="2" t="str">
        <f t="shared" si="111"/>
        <v/>
      </c>
      <c r="CW105" s="2" t="str">
        <f t="shared" si="112"/>
        <v/>
      </c>
      <c r="CX105" s="2" t="str">
        <f t="shared" si="113"/>
        <v/>
      </c>
      <c r="CY105" s="2" t="str">
        <f t="shared" si="114"/>
        <v/>
      </c>
      <c r="CZ105" s="2" t="str">
        <f t="shared" si="115"/>
        <v/>
      </c>
      <c r="DA105" s="2" t="str">
        <f t="shared" si="116"/>
        <v/>
      </c>
      <c r="DB105" s="2" t="str">
        <f t="shared" si="117"/>
        <v/>
      </c>
      <c r="DC105" s="2" t="str">
        <f t="shared" si="118"/>
        <v/>
      </c>
      <c r="DD105" s="2" t="str">
        <f t="shared" si="119"/>
        <v/>
      </c>
      <c r="DE105" s="2" t="str">
        <f t="shared" si="120"/>
        <v/>
      </c>
      <c r="DF105" s="2" t="str">
        <f t="shared" si="121"/>
        <v/>
      </c>
      <c r="DG105" s="2" t="str">
        <f t="shared" si="122"/>
        <v/>
      </c>
      <c r="DH105" s="2" t="str">
        <f t="shared" si="123"/>
        <v/>
      </c>
      <c r="DI105" s="2" t="str">
        <f t="shared" si="124"/>
        <v/>
      </c>
      <c r="DK105" s="2">
        <f t="shared" si="134"/>
        <v>88.98383927125505</v>
      </c>
      <c r="DL105" s="2">
        <f t="shared" si="134"/>
        <v>87.779558188153317</v>
      </c>
      <c r="DM105" s="2">
        <f t="shared" si="134"/>
        <v>85.598437282229995</v>
      </c>
      <c r="DN105" s="2">
        <f t="shared" si="134"/>
        <v>91.296739270183394</v>
      </c>
      <c r="DO105" s="2">
        <f t="shared" si="134"/>
        <v>90.041927212322562</v>
      </c>
      <c r="DP105" s="2">
        <f t="shared" si="134"/>
        <v>89.231596194503197</v>
      </c>
      <c r="DQ105" s="2">
        <f t="shared" si="134"/>
        <v>86.137690727876773</v>
      </c>
      <c r="DR105" s="2">
        <f t="shared" si="134"/>
        <v>81.432107963354483</v>
      </c>
      <c r="DS105" s="2">
        <f t="shared" si="134"/>
        <v>84.633511627906969</v>
      </c>
      <c r="DT105" s="2">
        <f t="shared" si="134"/>
        <v>80.436686197523414</v>
      </c>
      <c r="DU105" s="2">
        <f t="shared" si="134"/>
        <v>78.974042585321641</v>
      </c>
      <c r="DV105" s="2">
        <f t="shared" si="134"/>
        <v>83.383565690123817</v>
      </c>
      <c r="DW105" s="2">
        <f t="shared" si="134"/>
        <v>84.269180459075812</v>
      </c>
      <c r="DX105" s="2">
        <f t="shared" si="134"/>
        <v>83.222920697944531</v>
      </c>
      <c r="DY105" s="2">
        <f t="shared" si="134"/>
        <v>76.50831707317073</v>
      </c>
      <c r="EA105" s="2">
        <f t="shared" si="94"/>
        <v>65.642976883291496</v>
      </c>
      <c r="EB105" s="2">
        <f t="shared" si="94"/>
        <v>66.847330372637359</v>
      </c>
      <c r="EC105" s="2">
        <f t="shared" si="94"/>
        <v>65.140118444115828</v>
      </c>
      <c r="ED105" s="2">
        <f t="shared" si="94"/>
        <v>67.025539888624706</v>
      </c>
      <c r="EE105" s="2">
        <f t="shared" si="94"/>
        <v>67.726220258272789</v>
      </c>
      <c r="EF105" s="2">
        <f t="shared" si="94"/>
        <v>69.894619203747041</v>
      </c>
      <c r="EG105" s="2">
        <f t="shared" si="94"/>
        <v>68.523461636828628</v>
      </c>
      <c r="EH105" s="2">
        <f t="shared" si="94"/>
        <v>68.464469889856019</v>
      </c>
      <c r="EI105" s="2">
        <f t="shared" si="94"/>
        <v>68.886246370023414</v>
      </c>
      <c r="EJ105" s="2">
        <f t="shared" si="94"/>
        <v>66.450562373145971</v>
      </c>
      <c r="EK105" s="2">
        <f t="shared" si="94"/>
        <v>65.411693248904683</v>
      </c>
      <c r="EL105" s="2">
        <f t="shared" si="94"/>
        <v>63.997146338220546</v>
      </c>
      <c r="EM105" s="2">
        <f t="shared" si="135"/>
        <v>65.226264553544226</v>
      </c>
      <c r="EN105" s="2">
        <f t="shared" si="135"/>
        <v>64.666433313476062</v>
      </c>
      <c r="EO105" s="2">
        <f t="shared" si="135"/>
        <v>65.282726550079488</v>
      </c>
      <c r="EQ105" s="2">
        <f t="shared" si="136"/>
        <v>65.642976883291496</v>
      </c>
      <c r="ER105" s="2">
        <f t="shared" si="136"/>
        <v>65.80446093297445</v>
      </c>
      <c r="ES105" s="2">
        <f t="shared" si="136"/>
        <v>65.692947433260656</v>
      </c>
      <c r="ET105" s="2">
        <f t="shared" si="136"/>
        <v>66.731463742901227</v>
      </c>
      <c r="EU105" s="2">
        <f t="shared" si="136"/>
        <v>67.707253525233298</v>
      </c>
      <c r="EV105" s="2">
        <f t="shared" si="136"/>
        <v>69.769250562274891</v>
      </c>
      <c r="EW105" s="2">
        <f t="shared" si="136"/>
        <v>68.152398650912048</v>
      </c>
      <c r="EX105" s="2">
        <f t="shared" si="136"/>
        <v>68.343051122526461</v>
      </c>
      <c r="EY105" s="2">
        <f t="shared" si="136"/>
        <v>68.623144104895061</v>
      </c>
      <c r="EZ105" s="2">
        <f t="shared" si="136"/>
        <v>66.53756252007625</v>
      </c>
      <c r="FA105" s="2">
        <f t="shared" si="136"/>
        <v>65.541293640428776</v>
      </c>
      <c r="FB105" s="2">
        <f t="shared" si="136"/>
        <v>64.278106124035432</v>
      </c>
      <c r="FC105" s="2">
        <f t="shared" si="136"/>
        <v>65.381038426537856</v>
      </c>
      <c r="FD105" s="2">
        <f t="shared" si="136"/>
        <v>64.741981546558208</v>
      </c>
      <c r="FE105" s="2">
        <f t="shared" si="136"/>
        <v>66.471741489381913</v>
      </c>
      <c r="FG105" s="2">
        <f t="shared" si="137"/>
        <v>0.97321052391394036</v>
      </c>
      <c r="FH105" s="2">
        <f t="shared" si="137"/>
        <v>0.96648335633693849</v>
      </c>
      <c r="FI105" s="2">
        <f t="shared" si="137"/>
        <v>0.96682463954531461</v>
      </c>
      <c r="FJ105" s="2">
        <f t="shared" si="137"/>
        <v>0.96582980140097929</v>
      </c>
      <c r="FK105" s="2">
        <f t="shared" si="137"/>
        <v>0.96057478051261913</v>
      </c>
      <c r="FL105" s="2">
        <f t="shared" si="137"/>
        <v>0.96154342064237208</v>
      </c>
      <c r="FM105" s="2">
        <f t="shared" si="137"/>
        <v>0.96293264832620118</v>
      </c>
      <c r="FN105" s="2">
        <f t="shared" si="137"/>
        <v>0.95822771027430387</v>
      </c>
      <c r="FO105" s="2">
        <f t="shared" si="137"/>
        <v>0.95824042911262108</v>
      </c>
      <c r="FP105" s="2">
        <f t="shared" si="137"/>
        <v>0.9596393337610819</v>
      </c>
      <c r="FQ105" s="2">
        <f t="shared" si="137"/>
        <v>0.96059030401847212</v>
      </c>
      <c r="FR105" s="2">
        <f t="shared" si="137"/>
        <v>0.96129126299764478</v>
      </c>
      <c r="FS105" s="2">
        <f t="shared" si="137"/>
        <v>0.96101863895781614</v>
      </c>
      <c r="FT105" s="2">
        <f t="shared" si="137"/>
        <v>0.96534000760242888</v>
      </c>
      <c r="FU105" s="2">
        <f t="shared" si="137"/>
        <v>0.95250038583166363</v>
      </c>
      <c r="FW105" s="2">
        <f t="shared" si="127"/>
        <v>7.6954773205372824E-13</v>
      </c>
      <c r="FX105" s="2">
        <f t="shared" si="127"/>
        <v>1.3310118451503926E-3</v>
      </c>
      <c r="FY105" s="2">
        <f t="shared" si="127"/>
        <v>1.1362319285460546E-3</v>
      </c>
      <c r="FZ105" s="2">
        <f t="shared" si="127"/>
        <v>1.2190146724245876E-3</v>
      </c>
      <c r="GA105" s="2">
        <f t="shared" si="127"/>
        <v>1.0367535745515024E-3</v>
      </c>
      <c r="GB105" s="2">
        <f t="shared" si="127"/>
        <v>9.1210676962763103E-4</v>
      </c>
      <c r="GC105" s="2">
        <f t="shared" si="127"/>
        <v>9.7322954637884499E-4</v>
      </c>
      <c r="GD105" s="2">
        <f t="shared" si="127"/>
        <v>9.0290608296498512E-4</v>
      </c>
      <c r="GE105" s="2">
        <f t="shared" si="127"/>
        <v>9.9008571009600557E-4</v>
      </c>
      <c r="GF105" s="2">
        <f t="shared" si="127"/>
        <v>1.01456991214931E-3</v>
      </c>
      <c r="GG105" s="2">
        <f t="shared" si="127"/>
        <v>1.0712491687052497E-3</v>
      </c>
      <c r="GH105" s="2">
        <f t="shared" si="127"/>
        <v>1.1194969499968488E-3</v>
      </c>
      <c r="GI105" s="2">
        <f t="shared" si="127"/>
        <v>9.034663198596067E-4</v>
      </c>
      <c r="GJ105" s="2">
        <f t="shared" si="127"/>
        <v>6.6093702030394505E-4</v>
      </c>
      <c r="GK105" s="2">
        <f t="shared" si="127"/>
        <v>4.9715657504838967E-4</v>
      </c>
      <c r="GM105" s="86">
        <f t="shared" si="128"/>
        <v>5.6098827837071236E-6</v>
      </c>
      <c r="GN105" s="86">
        <f t="shared" si="128"/>
        <v>3.8922665487274536E-8</v>
      </c>
      <c r="GO105" s="86">
        <f t="shared" si="128"/>
        <v>6.2694383238972309E-7</v>
      </c>
      <c r="GP105" s="86">
        <f t="shared" si="128"/>
        <v>1.7634756377930975E-13</v>
      </c>
      <c r="GQ105" s="86">
        <f t="shared" si="128"/>
        <v>7.580075388156334E-13</v>
      </c>
      <c r="GR105" s="86">
        <f t="shared" si="128"/>
        <v>4.7089324622223947E-13</v>
      </c>
      <c r="GS105" s="86">
        <f t="shared" si="128"/>
        <v>6.3890619212060921E-14</v>
      </c>
      <c r="GT105" s="86">
        <f t="shared" si="128"/>
        <v>3.2028567970402856E-11</v>
      </c>
      <c r="GU105" s="86">
        <f t="shared" si="128"/>
        <v>3.122973977882773E-14</v>
      </c>
      <c r="GV105" s="86">
        <f t="shared" si="128"/>
        <v>2.7540446840922655E-13</v>
      </c>
      <c r="GW105" s="86">
        <f t="shared" si="128"/>
        <v>5.0091408018026985E-9</v>
      </c>
      <c r="GX105" s="86">
        <f t="shared" si="128"/>
        <v>8.0183535536289961E-17</v>
      </c>
      <c r="GY105" s="86">
        <f t="shared" si="128"/>
        <v>1.9414775434614549E-10</v>
      </c>
      <c r="GZ105" s="86">
        <f t="shared" si="128"/>
        <v>1.204620131695384E-10</v>
      </c>
      <c r="HA105" s="86">
        <f t="shared" si="128"/>
        <v>4.146876787280667E-10</v>
      </c>
      <c r="HC105" s="86">
        <f t="shared" si="73"/>
        <v>0.25734024039225084</v>
      </c>
      <c r="HD105" s="86">
        <f t="shared" si="73"/>
        <v>0.22207792766927059</v>
      </c>
      <c r="HE105" s="86">
        <f t="shared" si="73"/>
        <v>0.22367605325003581</v>
      </c>
      <c r="HF105" s="86">
        <f t="shared" si="73"/>
        <v>0.28369086132486676</v>
      </c>
      <c r="HG105" s="86">
        <f t="shared" si="73"/>
        <v>0.19940932835571151</v>
      </c>
      <c r="HH105" s="86">
        <f t="shared" si="73"/>
        <v>0.21359147470206602</v>
      </c>
      <c r="HI105" s="86">
        <f t="shared" si="138"/>
        <v>0.26267859282559347</v>
      </c>
      <c r="HJ105" s="86">
        <f t="shared" si="138"/>
        <v>0.24841392440630519</v>
      </c>
      <c r="HK105" s="86">
        <f t="shared" si="138"/>
        <v>0.28025444054248999</v>
      </c>
      <c r="HL105" s="86">
        <f t="shared" si="138"/>
        <v>0.24326455469265401</v>
      </c>
      <c r="HM105" s="86">
        <f t="shared" si="138"/>
        <v>0.23589845360498066</v>
      </c>
      <c r="HN105" s="86">
        <f t="shared" si="138"/>
        <v>0.26500704207975434</v>
      </c>
      <c r="HO105" s="86">
        <f t="shared" si="138"/>
        <v>0.22095089183084982</v>
      </c>
      <c r="HP105" s="86">
        <f t="shared" si="138"/>
        <v>0.20426943812192816</v>
      </c>
      <c r="HQ105" s="86">
        <f t="shared" si="138"/>
        <v>0.12455021830118493</v>
      </c>
      <c r="HS105" s="86">
        <f t="shared" si="129"/>
        <v>2.1279742037807181E-93</v>
      </c>
      <c r="HT105" s="86">
        <f t="shared" si="129"/>
        <v>1.1810112952036046E-15</v>
      </c>
      <c r="HU105" s="86">
        <f t="shared" si="129"/>
        <v>1.7774102249203422E-16</v>
      </c>
      <c r="HV105" s="86">
        <f t="shared" si="129"/>
        <v>2.6364499440416305E-18</v>
      </c>
      <c r="HW105" s="86">
        <f t="shared" si="129"/>
        <v>1.4154242571454574E-21</v>
      </c>
      <c r="HX105" s="86">
        <f t="shared" si="129"/>
        <v>1.1019520288861151E-19</v>
      </c>
      <c r="HY105" s="86">
        <f t="shared" si="129"/>
        <v>1.080837660716584E-20</v>
      </c>
      <c r="HZ105" s="86">
        <f t="shared" si="129"/>
        <v>5.3867632331629422E-20</v>
      </c>
      <c r="IA105" s="86">
        <f t="shared" si="129"/>
        <v>2.8365546200628341E-19</v>
      </c>
      <c r="IB105" s="86">
        <f t="shared" si="129"/>
        <v>4.0216261283768579E-20</v>
      </c>
      <c r="IC105" s="86">
        <f t="shared" si="129"/>
        <v>1.3281871084856155E-19</v>
      </c>
      <c r="ID105" s="86">
        <f t="shared" si="129"/>
        <v>7.7070296450723364E-19</v>
      </c>
      <c r="IE105" s="86">
        <f t="shared" si="129"/>
        <v>2.1048203250209853E-17</v>
      </c>
      <c r="IF105" s="86">
        <f t="shared" si="129"/>
        <v>2.6221678254929624E-12</v>
      </c>
      <c r="IG105" s="86">
        <f t="shared" si="129"/>
        <v>1.2802010252132189E-9</v>
      </c>
      <c r="II105" s="86">
        <f t="shared" si="130"/>
        <v>0</v>
      </c>
      <c r="IJ105" s="86">
        <f t="shared" si="130"/>
        <v>1.2090364506032641E-117</v>
      </c>
      <c r="IK105" s="86">
        <f t="shared" si="130"/>
        <v>2.8399091113242783E-125</v>
      </c>
      <c r="IL105" s="86">
        <f t="shared" si="130"/>
        <v>8.4138862304343205E-144</v>
      </c>
      <c r="IM105" s="86">
        <f t="shared" si="130"/>
        <v>1.1382592370495981E-165</v>
      </c>
      <c r="IN105" s="86">
        <f t="shared" si="130"/>
        <v>1.7577318226707134E-149</v>
      </c>
      <c r="IO105" s="86">
        <f t="shared" si="130"/>
        <v>4.3135989342960395E-161</v>
      </c>
      <c r="IP105" s="86">
        <f t="shared" si="130"/>
        <v>1.2844528004301272E-153</v>
      </c>
      <c r="IQ105" s="86">
        <f t="shared" si="130"/>
        <v>1.0456153220229523E-148</v>
      </c>
      <c r="IR105" s="86">
        <f t="shared" si="130"/>
        <v>1.7399479359083957E-154</v>
      </c>
      <c r="IS105" s="86">
        <f t="shared" si="130"/>
        <v>1.5981649778390554E-149</v>
      </c>
      <c r="IT105" s="86">
        <f t="shared" si="130"/>
        <v>3.654277280108762E-144</v>
      </c>
      <c r="IU105" s="86">
        <f t="shared" si="130"/>
        <v>2.0089890346282631E-129</v>
      </c>
      <c r="IV105" s="86">
        <f t="shared" si="130"/>
        <v>5.7032974830606777E-53</v>
      </c>
      <c r="IW105" s="86">
        <f t="shared" si="130"/>
        <v>9.46453951400107E-33</v>
      </c>
      <c r="IY105" s="86">
        <f t="shared" si="131"/>
        <v>0.25734585027503454</v>
      </c>
      <c r="IZ105" s="86">
        <f t="shared" si="131"/>
        <v>0.22207796659193726</v>
      </c>
      <c r="JA105" s="86">
        <f t="shared" si="131"/>
        <v>0.22367668019386835</v>
      </c>
      <c r="JB105" s="86">
        <f t="shared" si="131"/>
        <v>0.28369086132504312</v>
      </c>
      <c r="JC105" s="86">
        <f t="shared" si="131"/>
        <v>0.19940932835646952</v>
      </c>
      <c r="JD105" s="86">
        <f t="shared" si="131"/>
        <v>0.21359147470253692</v>
      </c>
      <c r="JE105" s="86">
        <f t="shared" si="131"/>
        <v>0.26267859282565736</v>
      </c>
      <c r="JF105" s="86">
        <f t="shared" si="131"/>
        <v>0.24841392443833377</v>
      </c>
      <c r="JG105" s="86">
        <f t="shared" si="131"/>
        <v>0.28025444054252124</v>
      </c>
      <c r="JH105" s="86">
        <f t="shared" si="131"/>
        <v>0.2432645546929294</v>
      </c>
      <c r="JI105" s="86">
        <f t="shared" si="131"/>
        <v>0.23589845861412145</v>
      </c>
      <c r="JJ105" s="86">
        <f t="shared" si="131"/>
        <v>0.2650070420797544</v>
      </c>
      <c r="JK105" s="86">
        <f t="shared" si="131"/>
        <v>0.2209508920249976</v>
      </c>
      <c r="JL105" s="86">
        <f t="shared" si="131"/>
        <v>0.20426943824501234</v>
      </c>
      <c r="JM105" s="86">
        <f t="shared" si="131"/>
        <v>0.12455021999607363</v>
      </c>
    </row>
    <row r="106" spans="2:273" x14ac:dyDescent="0.25">
      <c r="B106" s="2">
        <v>79</v>
      </c>
      <c r="C106" s="37">
        <v>151.239</v>
      </c>
      <c r="D106" s="37">
        <v>155.642</v>
      </c>
      <c r="E106" s="37">
        <v>152.358</v>
      </c>
      <c r="F106" s="37">
        <v>171.68799999999999</v>
      </c>
      <c r="G106" s="37">
        <v>155.922</v>
      </c>
      <c r="H106" s="37">
        <v>152.65600000000001</v>
      </c>
      <c r="I106" s="37">
        <v>163.01599999999999</v>
      </c>
      <c r="J106" s="37">
        <v>153.625</v>
      </c>
      <c r="K106" s="37">
        <v>158.53100000000001</v>
      </c>
      <c r="L106" s="37">
        <v>151.672</v>
      </c>
      <c r="M106" s="37">
        <v>151.89099999999999</v>
      </c>
      <c r="N106" s="37">
        <v>159.203</v>
      </c>
      <c r="O106" s="37">
        <v>147.328</v>
      </c>
      <c r="P106" s="37">
        <v>136.76599999999999</v>
      </c>
      <c r="Q106" s="37">
        <v>105.89400000000001</v>
      </c>
      <c r="S106" s="4">
        <f t="shared" si="132"/>
        <v>147.44559236187877</v>
      </c>
      <c r="T106" s="4">
        <f t="shared" si="132"/>
        <v>146.77320041068197</v>
      </c>
      <c r="U106" s="4">
        <f t="shared" si="132"/>
        <v>145.05870372516256</v>
      </c>
      <c r="V106" s="4">
        <f t="shared" si="132"/>
        <v>168.03799121680157</v>
      </c>
      <c r="W106" s="4">
        <f t="shared" si="132"/>
        <v>149.72225746041866</v>
      </c>
      <c r="X106" s="4">
        <f t="shared" si="132"/>
        <v>147.77506665034238</v>
      </c>
      <c r="Y106" s="4">
        <f t="shared" si="132"/>
        <v>158.64700844371919</v>
      </c>
      <c r="Z106" s="4">
        <f t="shared" si="132"/>
        <v>150.70780182677657</v>
      </c>
      <c r="AA106" s="4">
        <f t="shared" si="132"/>
        <v>155.72182442710505</v>
      </c>
      <c r="AB106" s="4">
        <f t="shared" si="132"/>
        <v>146.87322388399423</v>
      </c>
      <c r="AC106" s="4">
        <f t="shared" si="132"/>
        <v>145.7026792819056</v>
      </c>
      <c r="AD106" s="4">
        <f t="shared" si="132"/>
        <v>151.83238162484415</v>
      </c>
      <c r="AE106" s="4">
        <f t="shared" si="132"/>
        <v>139.474493756328</v>
      </c>
      <c r="AF106" s="4">
        <f t="shared" si="132"/>
        <v>132.052744774198</v>
      </c>
      <c r="AG106" s="4">
        <f t="shared" si="132"/>
        <v>103.36540064693757</v>
      </c>
      <c r="AI106" s="4">
        <f t="shared" si="133"/>
        <v>3.7934076381212378</v>
      </c>
      <c r="AJ106" s="4">
        <f t="shared" si="133"/>
        <v>8.86879958931803</v>
      </c>
      <c r="AK106" s="4">
        <f t="shared" si="133"/>
        <v>7.2992962748374453</v>
      </c>
      <c r="AL106" s="4">
        <f t="shared" si="133"/>
        <v>3.650008783198416</v>
      </c>
      <c r="AM106" s="4">
        <f t="shared" si="133"/>
        <v>6.1997425395813366</v>
      </c>
      <c r="AN106" s="4">
        <f t="shared" si="133"/>
        <v>4.8809333496576244</v>
      </c>
      <c r="AO106" s="4">
        <f t="shared" si="133"/>
        <v>4.3689915562808039</v>
      </c>
      <c r="AP106" s="4">
        <f t="shared" si="133"/>
        <v>2.9171981732234258</v>
      </c>
      <c r="AQ106" s="4">
        <f t="shared" si="133"/>
        <v>2.8091755728949579</v>
      </c>
      <c r="AR106" s="4">
        <f t="shared" si="133"/>
        <v>4.7987761160057687</v>
      </c>
      <c r="AS106" s="4">
        <f t="shared" si="133"/>
        <v>6.1883207180943884</v>
      </c>
      <c r="AT106" s="4">
        <f t="shared" si="133"/>
        <v>7.3706183751558569</v>
      </c>
      <c r="AU106" s="4">
        <f t="shared" si="133"/>
        <v>7.8535062436720011</v>
      </c>
      <c r="AV106" s="4">
        <f t="shared" si="133"/>
        <v>4.7132552258019871</v>
      </c>
      <c r="AW106" s="4">
        <f t="shared" si="133"/>
        <v>2.5285993530624324</v>
      </c>
      <c r="AY106" s="2">
        <f t="shared" si="125"/>
        <v>66.165363771010732</v>
      </c>
      <c r="AZ106" s="2">
        <f t="shared" si="125"/>
        <v>67.407499996290241</v>
      </c>
      <c r="BA106" s="2">
        <f t="shared" si="125"/>
        <v>65.731633925189428</v>
      </c>
      <c r="BB106" s="2">
        <f t="shared" si="125"/>
        <v>67.716355616935388</v>
      </c>
      <c r="BC106" s="2">
        <f t="shared" si="125"/>
        <v>68.475850424227346</v>
      </c>
      <c r="BD106" s="2">
        <f t="shared" si="125"/>
        <v>70.506617866764785</v>
      </c>
      <c r="BE106" s="2">
        <f t="shared" si="125"/>
        <v>69.052876613339862</v>
      </c>
      <c r="BF106" s="2">
        <f t="shared" si="125"/>
        <v>68.889844879752957</v>
      </c>
      <c r="BG106" s="2">
        <f t="shared" si="125"/>
        <v>69.404642884093036</v>
      </c>
      <c r="BH106" s="2">
        <f t="shared" si="125"/>
        <v>66.898875548626478</v>
      </c>
      <c r="BI106" s="2">
        <f t="shared" si="125"/>
        <v>65.832723678453519</v>
      </c>
      <c r="BJ106" s="2">
        <f t="shared" si="125"/>
        <v>64.632151152371662</v>
      </c>
      <c r="BK106" s="2">
        <f t="shared" si="125"/>
        <v>65.835587010973597</v>
      </c>
      <c r="BL106" s="2">
        <f t="shared" si="125"/>
        <v>65.18867179453791</v>
      </c>
      <c r="BM106" s="2">
        <f t="shared" si="125"/>
        <v>65.733361778158937</v>
      </c>
      <c r="BO106" s="2" t="str">
        <f t="shared" si="95"/>
        <v/>
      </c>
      <c r="BP106" s="2" t="str">
        <f t="shared" si="96"/>
        <v/>
      </c>
      <c r="BQ106" s="2" t="str">
        <f t="shared" si="97"/>
        <v/>
      </c>
      <c r="BR106" s="2" t="str">
        <f t="shared" si="98"/>
        <v/>
      </c>
      <c r="BS106" s="2" t="str">
        <f t="shared" si="99"/>
        <v/>
      </c>
      <c r="BT106" s="2" t="str">
        <f t="shared" si="100"/>
        <v/>
      </c>
      <c r="BU106" s="2" t="str">
        <f t="shared" si="101"/>
        <v/>
      </c>
      <c r="BV106" s="2" t="str">
        <f t="shared" si="102"/>
        <v/>
      </c>
      <c r="BW106" s="2" t="str">
        <f t="shared" si="103"/>
        <v/>
      </c>
      <c r="BX106" s="2" t="str">
        <f t="shared" si="104"/>
        <v/>
      </c>
      <c r="BY106" s="2" t="str">
        <f t="shared" si="105"/>
        <v/>
      </c>
      <c r="BZ106" s="2" t="str">
        <f t="shared" si="106"/>
        <v/>
      </c>
      <c r="CA106" s="2" t="str">
        <f t="shared" si="107"/>
        <v/>
      </c>
      <c r="CB106" s="2" t="str">
        <f t="shared" si="108"/>
        <v/>
      </c>
      <c r="CC106" s="2" t="str">
        <f t="shared" si="109"/>
        <v/>
      </c>
      <c r="CE106" s="2" t="str">
        <f t="shared" si="126"/>
        <v/>
      </c>
      <c r="CF106" s="2" t="str">
        <f t="shared" si="126"/>
        <v/>
      </c>
      <c r="CG106" s="2" t="str">
        <f t="shared" si="126"/>
        <v/>
      </c>
      <c r="CH106" s="2" t="str">
        <f t="shared" si="126"/>
        <v/>
      </c>
      <c r="CI106" s="2" t="str">
        <f t="shared" si="126"/>
        <v/>
      </c>
      <c r="CJ106" s="2" t="str">
        <f t="shared" si="126"/>
        <v/>
      </c>
      <c r="CK106" s="2" t="str">
        <f t="shared" si="126"/>
        <v/>
      </c>
      <c r="CL106" s="2" t="str">
        <f t="shared" si="126"/>
        <v/>
      </c>
      <c r="CM106" s="2" t="str">
        <f t="shared" si="126"/>
        <v/>
      </c>
      <c r="CN106" s="2" t="str">
        <f t="shared" si="126"/>
        <v/>
      </c>
      <c r="CO106" s="2" t="str">
        <f t="shared" si="126"/>
        <v/>
      </c>
      <c r="CP106" s="2" t="str">
        <f t="shared" si="126"/>
        <v/>
      </c>
      <c r="CQ106" s="2" t="str">
        <f t="shared" si="126"/>
        <v/>
      </c>
      <c r="CR106" s="2" t="str">
        <f t="shared" si="126"/>
        <v/>
      </c>
      <c r="CS106" s="2" t="str">
        <f t="shared" si="126"/>
        <v/>
      </c>
      <c r="CU106" s="2" t="str">
        <f t="shared" si="110"/>
        <v/>
      </c>
      <c r="CV106" s="2" t="str">
        <f t="shared" si="111"/>
        <v/>
      </c>
      <c r="CW106" s="2" t="str">
        <f t="shared" si="112"/>
        <v/>
      </c>
      <c r="CX106" s="2" t="str">
        <f t="shared" si="113"/>
        <v/>
      </c>
      <c r="CY106" s="2" t="str">
        <f t="shared" si="114"/>
        <v/>
      </c>
      <c r="CZ106" s="2" t="str">
        <f t="shared" si="115"/>
        <v/>
      </c>
      <c r="DA106" s="2" t="str">
        <f t="shared" si="116"/>
        <v/>
      </c>
      <c r="DB106" s="2" t="str">
        <f t="shared" si="117"/>
        <v/>
      </c>
      <c r="DC106" s="2" t="str">
        <f t="shared" si="118"/>
        <v/>
      </c>
      <c r="DD106" s="2" t="str">
        <f t="shared" si="119"/>
        <v/>
      </c>
      <c r="DE106" s="2" t="str">
        <f t="shared" si="120"/>
        <v/>
      </c>
      <c r="DF106" s="2" t="str">
        <f t="shared" si="121"/>
        <v/>
      </c>
      <c r="DG106" s="2" t="str">
        <f t="shared" si="122"/>
        <v/>
      </c>
      <c r="DH106" s="2" t="str">
        <f t="shared" si="123"/>
        <v/>
      </c>
      <c r="DI106" s="2" t="str">
        <f t="shared" si="124"/>
        <v/>
      </c>
      <c r="DK106" s="2">
        <f t="shared" si="134"/>
        <v>89.248562753036438</v>
      </c>
      <c r="DL106" s="2">
        <f t="shared" si="134"/>
        <v>87.99031045296168</v>
      </c>
      <c r="DM106" s="2">
        <f t="shared" si="134"/>
        <v>85.802168118466923</v>
      </c>
      <c r="DN106" s="2">
        <f t="shared" si="134"/>
        <v>91.581990222294252</v>
      </c>
      <c r="DO106" s="2">
        <f t="shared" si="134"/>
        <v>90.277311084264582</v>
      </c>
      <c r="DP106" s="2">
        <f t="shared" si="134"/>
        <v>89.4494291754757</v>
      </c>
      <c r="DQ106" s="2">
        <f t="shared" si="134"/>
        <v>86.32018061008759</v>
      </c>
      <c r="DR106" s="2">
        <f t="shared" si="134"/>
        <v>81.528689922480623</v>
      </c>
      <c r="DS106" s="2">
        <f t="shared" si="134"/>
        <v>84.788435215946834</v>
      </c>
      <c r="DT106" s="2">
        <f t="shared" si="134"/>
        <v>80.580879794623982</v>
      </c>
      <c r="DU106" s="2">
        <f t="shared" si="134"/>
        <v>79.104962549078806</v>
      </c>
      <c r="DV106" s="2">
        <f t="shared" si="134"/>
        <v>83.601989731199026</v>
      </c>
      <c r="DW106" s="2">
        <f t="shared" si="134"/>
        <v>84.493494110540638</v>
      </c>
      <c r="DX106" s="2">
        <f t="shared" si="134"/>
        <v>83.455291575507133</v>
      </c>
      <c r="DY106" s="2">
        <f t="shared" si="134"/>
        <v>76.684268292682916</v>
      </c>
      <c r="EA106" s="2">
        <f t="shared" si="94"/>
        <v>65.585863799371666</v>
      </c>
      <c r="EB106" s="2">
        <f t="shared" si="94"/>
        <v>66.758034861553995</v>
      </c>
      <c r="EC106" s="2">
        <f t="shared" si="94"/>
        <v>65.102847722436607</v>
      </c>
      <c r="ED106" s="2">
        <f t="shared" si="94"/>
        <v>66.946697131147545</v>
      </c>
      <c r="EE106" s="2">
        <f t="shared" si="94"/>
        <v>67.659800080710241</v>
      </c>
      <c r="EF106" s="2">
        <f t="shared" si="94"/>
        <v>69.815794535519103</v>
      </c>
      <c r="EG106" s="2">
        <f t="shared" si="94"/>
        <v>68.447067774936045</v>
      </c>
      <c r="EH106" s="2">
        <f t="shared" si="94"/>
        <v>68.387476481993303</v>
      </c>
      <c r="EI106" s="2">
        <f t="shared" si="94"/>
        <v>68.793503044496475</v>
      </c>
      <c r="EJ106" s="2">
        <f t="shared" si="94"/>
        <v>66.373970882123345</v>
      </c>
      <c r="EK106" s="2">
        <f t="shared" si="94"/>
        <v>65.335968045028636</v>
      </c>
      <c r="EL106" s="2">
        <f t="shared" si="94"/>
        <v>63.935150254432941</v>
      </c>
      <c r="EM106" s="2">
        <f t="shared" si="135"/>
        <v>65.145211886576391</v>
      </c>
      <c r="EN106" s="2">
        <f t="shared" si="135"/>
        <v>64.59047337365115</v>
      </c>
      <c r="EO106" s="2">
        <f t="shared" si="135"/>
        <v>65.234660095389501</v>
      </c>
      <c r="EQ106" s="2">
        <f t="shared" si="136"/>
        <v>65.585863799371666</v>
      </c>
      <c r="ER106" s="2">
        <f t="shared" si="136"/>
        <v>65.748583024107788</v>
      </c>
      <c r="ES106" s="2">
        <f t="shared" si="136"/>
        <v>65.639144829501049</v>
      </c>
      <c r="ET106" s="2">
        <f t="shared" si="136"/>
        <v>66.661668752256844</v>
      </c>
      <c r="EU106" s="2">
        <f t="shared" si="136"/>
        <v>67.641348869732127</v>
      </c>
      <c r="EV106" s="2">
        <f t="shared" si="136"/>
        <v>69.694255705320771</v>
      </c>
      <c r="EW106" s="2">
        <f t="shared" si="136"/>
        <v>68.0875397484498</v>
      </c>
      <c r="EX106" s="2">
        <f t="shared" si="136"/>
        <v>68.269872001419799</v>
      </c>
      <c r="EY106" s="2">
        <f t="shared" si="136"/>
        <v>68.538658865594002</v>
      </c>
      <c r="EZ106" s="2">
        <f t="shared" si="136"/>
        <v>66.458124076493149</v>
      </c>
      <c r="FA106" s="2">
        <f t="shared" si="136"/>
        <v>65.461486376078739</v>
      </c>
      <c r="FB106" s="2">
        <f t="shared" si="136"/>
        <v>64.207134733058524</v>
      </c>
      <c r="FC106" s="2">
        <f t="shared" si="136"/>
        <v>65.295341297712426</v>
      </c>
      <c r="FD106" s="2">
        <f t="shared" si="136"/>
        <v>64.662094210639367</v>
      </c>
      <c r="FE106" s="2">
        <f t="shared" si="136"/>
        <v>66.374068386690467</v>
      </c>
      <c r="FG106" s="2">
        <f t="shared" si="137"/>
        <v>0.97550997995732336</v>
      </c>
      <c r="FH106" s="2">
        <f t="shared" si="137"/>
        <v>0.96934204426200177</v>
      </c>
      <c r="FI106" s="2">
        <f t="shared" si="137"/>
        <v>0.96965513280997351</v>
      </c>
      <c r="FJ106" s="2">
        <f t="shared" si="137"/>
        <v>0.96874242926083054</v>
      </c>
      <c r="FK106" s="2">
        <f t="shared" si="137"/>
        <v>0.96391860641889093</v>
      </c>
      <c r="FL106" s="2">
        <f t="shared" si="137"/>
        <v>0.96480810176845988</v>
      </c>
      <c r="FM106" s="2">
        <f t="shared" si="137"/>
        <v>0.96608355414575009</v>
      </c>
      <c r="FN106" s="2">
        <f t="shared" si="137"/>
        <v>0.96176267737304333</v>
      </c>
      <c r="FO106" s="2">
        <f t="shared" si="137"/>
        <v>0.96177436282048812</v>
      </c>
      <c r="FP106" s="2">
        <f t="shared" si="137"/>
        <v>0.96305944788143028</v>
      </c>
      <c r="FQ106" s="2">
        <f t="shared" si="137"/>
        <v>0.96393286274368173</v>
      </c>
      <c r="FR106" s="2">
        <f t="shared" si="137"/>
        <v>0.96457656184244256</v>
      </c>
      <c r="FS106" s="2">
        <f t="shared" si="137"/>
        <v>0.96432621736115798</v>
      </c>
      <c r="FT106" s="2">
        <f t="shared" si="137"/>
        <v>0.968293014331848</v>
      </c>
      <c r="FU106" s="2">
        <f t="shared" si="137"/>
        <v>0.95649802262250183</v>
      </c>
      <c r="FW106" s="2">
        <f t="shared" si="127"/>
        <v>8.4379230908828812E-13</v>
      </c>
      <c r="FX106" s="2">
        <f t="shared" si="127"/>
        <v>1.4592380809685746E-3</v>
      </c>
      <c r="FY106" s="2">
        <f t="shared" si="127"/>
        <v>1.2457169779156499E-3</v>
      </c>
      <c r="FZ106" s="2">
        <f t="shared" si="127"/>
        <v>1.3364658295689585E-3</v>
      </c>
      <c r="GA106" s="2">
        <f t="shared" si="127"/>
        <v>1.1366639954593538E-3</v>
      </c>
      <c r="GB106" s="2">
        <f t="shared" si="127"/>
        <v>1.0000171855231704E-3</v>
      </c>
      <c r="GC106" s="2">
        <f t="shared" si="127"/>
        <v>1.067024788694231E-3</v>
      </c>
      <c r="GD106" s="2">
        <f t="shared" si="127"/>
        <v>9.8993059953901195E-4</v>
      </c>
      <c r="GE106" s="2">
        <f t="shared" si="127"/>
        <v>1.0855037042921103E-3</v>
      </c>
      <c r="GF106" s="2">
        <f t="shared" si="127"/>
        <v>1.1123449065048557E-3</v>
      </c>
      <c r="GG106" s="2">
        <f t="shared" si="127"/>
        <v>1.1744799710477326E-3</v>
      </c>
      <c r="GH106" s="2">
        <f t="shared" si="127"/>
        <v>1.2273714315572774E-3</v>
      </c>
      <c r="GI106" s="2">
        <f t="shared" si="127"/>
        <v>9.9054478003733236E-4</v>
      </c>
      <c r="GJ106" s="2">
        <f t="shared" si="127"/>
        <v>7.2465682331180508E-4</v>
      </c>
      <c r="GK106" s="2">
        <f t="shared" si="127"/>
        <v>5.4509519924416121E-4</v>
      </c>
      <c r="GM106" s="86">
        <f t="shared" si="128"/>
        <v>1.0637728297316221E-6</v>
      </c>
      <c r="GN106" s="86">
        <f t="shared" si="128"/>
        <v>3.278755352505864E-9</v>
      </c>
      <c r="GO106" s="86">
        <f t="shared" si="128"/>
        <v>8.0109822118259468E-8</v>
      </c>
      <c r="GP106" s="86">
        <f t="shared" si="128"/>
        <v>3.0692743873567676E-15</v>
      </c>
      <c r="GQ106" s="86">
        <f t="shared" si="128"/>
        <v>1.3222905978032403E-14</v>
      </c>
      <c r="GR106" s="86">
        <f t="shared" si="128"/>
        <v>7.9997759227482777E-15</v>
      </c>
      <c r="GS106" s="86">
        <f t="shared" si="128"/>
        <v>1.1015620176257181E-15</v>
      </c>
      <c r="GT106" s="86">
        <f t="shared" si="128"/>
        <v>1.1667183401615501E-12</v>
      </c>
      <c r="GU106" s="86">
        <f t="shared" si="128"/>
        <v>4.3643265037299029E-16</v>
      </c>
      <c r="GV106" s="86">
        <f t="shared" si="128"/>
        <v>4.5168516370594765E-15</v>
      </c>
      <c r="GW106" s="86">
        <f t="shared" si="128"/>
        <v>3.6217235399782715E-10</v>
      </c>
      <c r="GX106" s="86">
        <f t="shared" si="128"/>
        <v>4.538370243879488E-19</v>
      </c>
      <c r="GY106" s="86">
        <f t="shared" si="128"/>
        <v>8.4220815054996877E-12</v>
      </c>
      <c r="GZ106" s="86">
        <f t="shared" si="128"/>
        <v>5.3421127120372471E-12</v>
      </c>
      <c r="HA106" s="86">
        <f t="shared" si="128"/>
        <v>2.0542061205917303E-11</v>
      </c>
      <c r="HC106" s="86">
        <f t="shared" si="73"/>
        <v>0.31311615509926827</v>
      </c>
      <c r="HD106" s="86">
        <f t="shared" si="73"/>
        <v>0.27621473686060927</v>
      </c>
      <c r="HE106" s="86">
        <f t="shared" si="73"/>
        <v>0.2785016787639551</v>
      </c>
      <c r="HF106" s="86">
        <f t="shared" si="73"/>
        <v>0.35172485411532223</v>
      </c>
      <c r="HG106" s="86">
        <f t="shared" si="73"/>
        <v>0.25775864078344191</v>
      </c>
      <c r="HH106" s="86">
        <f t="shared" si="73"/>
        <v>0.270231273065765</v>
      </c>
      <c r="HI106" s="86">
        <f t="shared" si="138"/>
        <v>0.3309848417600581</v>
      </c>
      <c r="HJ106" s="86">
        <f t="shared" si="138"/>
        <v>0.31186908104637695</v>
      </c>
      <c r="HK106" s="86">
        <f t="shared" si="138"/>
        <v>0.34860099461590055</v>
      </c>
      <c r="HL106" s="86">
        <f t="shared" si="138"/>
        <v>0.30723324718076894</v>
      </c>
      <c r="HM106" s="86">
        <f t="shared" si="138"/>
        <v>0.29800173610993591</v>
      </c>
      <c r="HN106" s="86">
        <f t="shared" si="138"/>
        <v>0.33114436812613945</v>
      </c>
      <c r="HO106" s="86">
        <f t="shared" si="138"/>
        <v>0.27443735055813179</v>
      </c>
      <c r="HP106" s="86">
        <f t="shared" si="138"/>
        <v>0.25687996886156106</v>
      </c>
      <c r="HQ106" s="86">
        <f t="shared" si="138"/>
        <v>0.16835155764042142</v>
      </c>
      <c r="HS106" s="86">
        <f t="shared" si="129"/>
        <v>6.6787560488007972E-92</v>
      </c>
      <c r="HT106" s="86">
        <f t="shared" si="129"/>
        <v>4.9544491744103068E-15</v>
      </c>
      <c r="HU106" s="86">
        <f t="shared" si="129"/>
        <v>7.8586703924259801E-16</v>
      </c>
      <c r="HV106" s="86">
        <f t="shared" si="129"/>
        <v>1.4486249084348932E-17</v>
      </c>
      <c r="HW106" s="86">
        <f t="shared" si="129"/>
        <v>9.9584908209209636E-21</v>
      </c>
      <c r="HX106" s="86">
        <f t="shared" si="129"/>
        <v>6.2294538873876702E-19</v>
      </c>
      <c r="HY106" s="86">
        <f t="shared" si="129"/>
        <v>6.9729534754749E-20</v>
      </c>
      <c r="HZ106" s="86">
        <f t="shared" si="129"/>
        <v>3.1573033056024923E-19</v>
      </c>
      <c r="IA106" s="86">
        <f t="shared" si="129"/>
        <v>1.5973242662092462E-18</v>
      </c>
      <c r="IB106" s="86">
        <f t="shared" si="129"/>
        <v>2.4554295637786776E-19</v>
      </c>
      <c r="IC106" s="86">
        <f t="shared" si="129"/>
        <v>7.7888407803388873E-19</v>
      </c>
      <c r="ID106" s="86">
        <f t="shared" si="129"/>
        <v>4.2655592766874511E-18</v>
      </c>
      <c r="IE106" s="86">
        <f t="shared" si="129"/>
        <v>9.4894985562708094E-17</v>
      </c>
      <c r="IF106" s="86">
        <f t="shared" si="129"/>
        <v>7.0961383997757827E-12</v>
      </c>
      <c r="IG106" s="86">
        <f t="shared" si="129"/>
        <v>2.6272148312512098E-9</v>
      </c>
      <c r="II106" s="86">
        <f t="shared" si="130"/>
        <v>0</v>
      </c>
      <c r="IJ106" s="86">
        <f t="shared" si="130"/>
        <v>1.899206707014534E-114</v>
      </c>
      <c r="IK106" s="86">
        <f t="shared" si="130"/>
        <v>6.0365138274712327E-122</v>
      </c>
      <c r="IL106" s="86">
        <f t="shared" si="130"/>
        <v>6.188836831778414E-140</v>
      </c>
      <c r="IM106" s="86">
        <f t="shared" si="130"/>
        <v>2.592913095748906E-161</v>
      </c>
      <c r="IN106" s="86">
        <f t="shared" si="130"/>
        <v>1.2604003393566563E-145</v>
      </c>
      <c r="IO106" s="86">
        <f t="shared" si="130"/>
        <v>6.7953239468185257E-157</v>
      </c>
      <c r="IP106" s="86">
        <f t="shared" si="130"/>
        <v>1.1656416001564706E-149</v>
      </c>
      <c r="IQ106" s="86">
        <f t="shared" si="130"/>
        <v>7.9421215049517644E-145</v>
      </c>
      <c r="IR106" s="86">
        <f t="shared" si="130"/>
        <v>1.9407576528724808E-150</v>
      </c>
      <c r="IS106" s="86">
        <f t="shared" si="130"/>
        <v>1.4139667527906343E-145</v>
      </c>
      <c r="IT106" s="86">
        <f t="shared" si="130"/>
        <v>2.460121079518755E-140</v>
      </c>
      <c r="IU106" s="86">
        <f t="shared" si="130"/>
        <v>4.2698531394715696E-126</v>
      </c>
      <c r="IV106" s="86">
        <f t="shared" si="130"/>
        <v>1.0856109798758162E-51</v>
      </c>
      <c r="IW106" s="86">
        <f t="shared" si="130"/>
        <v>5.2947588892869325E-32</v>
      </c>
      <c r="IY106" s="86">
        <f t="shared" si="131"/>
        <v>0.31311721887209798</v>
      </c>
      <c r="IZ106" s="86">
        <f t="shared" si="131"/>
        <v>0.27621474013936959</v>
      </c>
      <c r="JA106" s="86">
        <f t="shared" si="131"/>
        <v>0.27850175887377798</v>
      </c>
      <c r="JB106" s="86">
        <f t="shared" si="131"/>
        <v>0.35172485411532528</v>
      </c>
      <c r="JC106" s="86">
        <f t="shared" si="131"/>
        <v>0.25775864078345512</v>
      </c>
      <c r="JD106" s="86">
        <f t="shared" si="131"/>
        <v>0.27023127306577299</v>
      </c>
      <c r="JE106" s="86">
        <f t="shared" si="131"/>
        <v>0.33098484176005921</v>
      </c>
      <c r="JF106" s="86">
        <f t="shared" si="131"/>
        <v>0.31186908104754368</v>
      </c>
      <c r="JG106" s="86">
        <f t="shared" si="131"/>
        <v>0.34860099461590099</v>
      </c>
      <c r="JH106" s="86">
        <f t="shared" si="131"/>
        <v>0.30723324718077344</v>
      </c>
      <c r="JI106" s="86">
        <f t="shared" si="131"/>
        <v>0.29800173647210826</v>
      </c>
      <c r="JJ106" s="86">
        <f t="shared" si="131"/>
        <v>0.33114436812613945</v>
      </c>
      <c r="JK106" s="86">
        <f t="shared" si="131"/>
        <v>0.27443735056655399</v>
      </c>
      <c r="JL106" s="86">
        <f t="shared" si="131"/>
        <v>0.25687996887399933</v>
      </c>
      <c r="JM106" s="86">
        <f t="shared" si="131"/>
        <v>0.16835156028817833</v>
      </c>
    </row>
    <row r="107" spans="2:273" x14ac:dyDescent="0.25">
      <c r="B107" s="2">
        <v>80</v>
      </c>
      <c r="C107" s="37">
        <v>159.58199999999999</v>
      </c>
      <c r="D107" s="37">
        <v>165.03</v>
      </c>
      <c r="E107" s="37">
        <v>160.01499999999999</v>
      </c>
      <c r="F107" s="37">
        <v>180.35900000000001</v>
      </c>
      <c r="G107" s="37">
        <v>167.922</v>
      </c>
      <c r="H107" s="37">
        <v>165.422</v>
      </c>
      <c r="I107" s="37">
        <v>173.76599999999999</v>
      </c>
      <c r="J107" s="37">
        <v>165.453</v>
      </c>
      <c r="K107" s="37">
        <v>168.797</v>
      </c>
      <c r="L107" s="37">
        <v>162.06200000000001</v>
      </c>
      <c r="M107" s="37">
        <v>163.59399999999999</v>
      </c>
      <c r="N107" s="37">
        <v>169.14099999999999</v>
      </c>
      <c r="O107" s="37">
        <v>157.875</v>
      </c>
      <c r="P107" s="37">
        <v>147.46899999999999</v>
      </c>
      <c r="Q107" s="37">
        <v>115.303</v>
      </c>
      <c r="S107" s="4">
        <f t="shared" si="132"/>
        <v>157.1975876515192</v>
      </c>
      <c r="T107" s="4">
        <f t="shared" si="132"/>
        <v>158.08435928828288</v>
      </c>
      <c r="U107" s="4">
        <f t="shared" si="132"/>
        <v>156.37931818193786</v>
      </c>
      <c r="V107" s="4">
        <f t="shared" si="132"/>
        <v>179.61171165477421</v>
      </c>
      <c r="W107" s="4">
        <f t="shared" si="132"/>
        <v>163.65771352169159</v>
      </c>
      <c r="X107" s="4">
        <f t="shared" si="132"/>
        <v>159.74899042815383</v>
      </c>
      <c r="Y107" s="4">
        <f t="shared" si="132"/>
        <v>171.15013474118251</v>
      </c>
      <c r="Z107" s="4">
        <f t="shared" si="132"/>
        <v>162.27881665564149</v>
      </c>
      <c r="AA107" s="4">
        <f t="shared" si="132"/>
        <v>166.8278358299392</v>
      </c>
      <c r="AB107" s="4">
        <f t="shared" si="132"/>
        <v>158.59522351499101</v>
      </c>
      <c r="AC107" s="4">
        <f t="shared" si="132"/>
        <v>157.57714915812221</v>
      </c>
      <c r="AD107" s="4">
        <f t="shared" si="132"/>
        <v>163.6463063577406</v>
      </c>
      <c r="AE107" s="4">
        <f t="shared" si="132"/>
        <v>149.95735632302129</v>
      </c>
      <c r="AF107" s="4">
        <f t="shared" si="132"/>
        <v>142.32991768899083</v>
      </c>
      <c r="AG107" s="4">
        <f t="shared" si="132"/>
        <v>111.87624248893181</v>
      </c>
      <c r="AI107" s="4">
        <f t="shared" si="133"/>
        <v>2.3844123484807938</v>
      </c>
      <c r="AJ107" s="4">
        <f t="shared" si="133"/>
        <v>6.9456407117171182</v>
      </c>
      <c r="AK107" s="4">
        <f t="shared" si="133"/>
        <v>3.6356818180621246</v>
      </c>
      <c r="AL107" s="4">
        <f t="shared" si="133"/>
        <v>0.74728834522579746</v>
      </c>
      <c r="AM107" s="4">
        <f t="shared" si="133"/>
        <v>4.2642864783084065</v>
      </c>
      <c r="AN107" s="4">
        <f t="shared" si="133"/>
        <v>5.6730095718461655</v>
      </c>
      <c r="AO107" s="4">
        <f t="shared" si="133"/>
        <v>2.6158652588174789</v>
      </c>
      <c r="AP107" s="4">
        <f t="shared" si="133"/>
        <v>3.1741833443585108</v>
      </c>
      <c r="AQ107" s="4">
        <f t="shared" si="133"/>
        <v>1.9691641700607931</v>
      </c>
      <c r="AR107" s="4">
        <f t="shared" si="133"/>
        <v>3.4667764850090066</v>
      </c>
      <c r="AS107" s="4">
        <f t="shared" si="133"/>
        <v>6.0168508418777833</v>
      </c>
      <c r="AT107" s="4">
        <f t="shared" si="133"/>
        <v>5.4946936422593922</v>
      </c>
      <c r="AU107" s="4">
        <f t="shared" si="133"/>
        <v>7.9176436769787131</v>
      </c>
      <c r="AV107" s="4">
        <f t="shared" si="133"/>
        <v>5.1390823110091617</v>
      </c>
      <c r="AW107" s="4">
        <f t="shared" si="133"/>
        <v>3.4267575110681889</v>
      </c>
      <c r="AY107" s="2">
        <f t="shared" si="125"/>
        <v>66.065606089573208</v>
      </c>
      <c r="AZ107" s="2">
        <f t="shared" si="125"/>
        <v>67.270858477348696</v>
      </c>
      <c r="BA107" s="2">
        <f t="shared" si="125"/>
        <v>65.647358559119468</v>
      </c>
      <c r="BB107" s="2">
        <f t="shared" si="125"/>
        <v>67.582079068706364</v>
      </c>
      <c r="BC107" s="2">
        <f t="shared" si="125"/>
        <v>68.349956819662069</v>
      </c>
      <c r="BD107" s="2">
        <f t="shared" si="125"/>
        <v>70.378498264581509</v>
      </c>
      <c r="BE107" s="2">
        <f t="shared" si="125"/>
        <v>68.932807525138912</v>
      </c>
      <c r="BF107" s="2">
        <f t="shared" si="125"/>
        <v>68.776251722790064</v>
      </c>
      <c r="BG107" s="2">
        <f t="shared" si="125"/>
        <v>69.268629904485394</v>
      </c>
      <c r="BH107" s="2">
        <f t="shared" si="125"/>
        <v>66.785135275266754</v>
      </c>
      <c r="BI107" s="2">
        <f t="shared" si="125"/>
        <v>65.721572130551067</v>
      </c>
      <c r="BJ107" s="2">
        <f t="shared" si="125"/>
        <v>64.519950295210549</v>
      </c>
      <c r="BK107" s="2">
        <f t="shared" si="125"/>
        <v>65.705759672038411</v>
      </c>
      <c r="BL107" s="2">
        <f t="shared" si="125"/>
        <v>65.070550486576295</v>
      </c>
      <c r="BM107" s="2">
        <f t="shared" si="125"/>
        <v>65.652167190422858</v>
      </c>
      <c r="BO107" s="2" t="str">
        <f t="shared" si="95"/>
        <v/>
      </c>
      <c r="BP107" s="2" t="str">
        <f t="shared" si="96"/>
        <v/>
      </c>
      <c r="BQ107" s="2" t="str">
        <f t="shared" si="97"/>
        <v/>
      </c>
      <c r="BR107" s="2" t="str">
        <f t="shared" si="98"/>
        <v/>
      </c>
      <c r="BS107" s="2" t="str">
        <f t="shared" si="99"/>
        <v/>
      </c>
      <c r="BT107" s="2" t="str">
        <f t="shared" si="100"/>
        <v/>
      </c>
      <c r="BU107" s="2" t="str">
        <f t="shared" si="101"/>
        <v/>
      </c>
      <c r="BV107" s="2" t="str">
        <f t="shared" si="102"/>
        <v/>
      </c>
      <c r="BW107" s="2" t="str">
        <f t="shared" si="103"/>
        <v/>
      </c>
      <c r="BX107" s="2" t="str">
        <f t="shared" si="104"/>
        <v/>
      </c>
      <c r="BY107" s="2" t="str">
        <f t="shared" si="105"/>
        <v/>
      </c>
      <c r="BZ107" s="2" t="str">
        <f t="shared" si="106"/>
        <v/>
      </c>
      <c r="CA107" s="2" t="str">
        <f t="shared" si="107"/>
        <v/>
      </c>
      <c r="CB107" s="2" t="str">
        <f t="shared" si="108"/>
        <v/>
      </c>
      <c r="CC107" s="2" t="str">
        <f t="shared" si="109"/>
        <v/>
      </c>
      <c r="CE107" s="2" t="str">
        <f t="shared" si="126"/>
        <v/>
      </c>
      <c r="CF107" s="2" t="str">
        <f t="shared" si="126"/>
        <v/>
      </c>
      <c r="CG107" s="2" t="str">
        <f t="shared" si="126"/>
        <v/>
      </c>
      <c r="CH107" s="2" t="str">
        <f t="shared" si="126"/>
        <v/>
      </c>
      <c r="CI107" s="2" t="str">
        <f t="shared" si="126"/>
        <v/>
      </c>
      <c r="CJ107" s="2" t="str">
        <f t="shared" si="126"/>
        <v/>
      </c>
      <c r="CK107" s="2" t="str">
        <f t="shared" si="126"/>
        <v/>
      </c>
      <c r="CL107" s="2" t="str">
        <f t="shared" si="126"/>
        <v/>
      </c>
      <c r="CM107" s="2" t="str">
        <f t="shared" si="126"/>
        <v/>
      </c>
      <c r="CN107" s="2" t="str">
        <f t="shared" si="126"/>
        <v/>
      </c>
      <c r="CO107" s="2" t="str">
        <f t="shared" si="126"/>
        <v/>
      </c>
      <c r="CP107" s="2" t="str">
        <f t="shared" si="126"/>
        <v/>
      </c>
      <c r="CQ107" s="2" t="str">
        <f t="shared" si="126"/>
        <v/>
      </c>
      <c r="CR107" s="2" t="str">
        <f t="shared" si="126"/>
        <v/>
      </c>
      <c r="CS107" s="2" t="str">
        <f t="shared" si="126"/>
        <v/>
      </c>
      <c r="CU107" s="2" t="str">
        <f t="shared" si="110"/>
        <v/>
      </c>
      <c r="CV107" s="2" t="str">
        <f t="shared" si="111"/>
        <v/>
      </c>
      <c r="CW107" s="2" t="str">
        <f t="shared" si="112"/>
        <v/>
      </c>
      <c r="CX107" s="2" t="str">
        <f t="shared" si="113"/>
        <v/>
      </c>
      <c r="CY107" s="2" t="str">
        <f t="shared" si="114"/>
        <v/>
      </c>
      <c r="CZ107" s="2" t="str">
        <f t="shared" si="115"/>
        <v/>
      </c>
      <c r="DA107" s="2" t="str">
        <f t="shared" si="116"/>
        <v/>
      </c>
      <c r="DB107" s="2" t="str">
        <f t="shared" si="117"/>
        <v/>
      </c>
      <c r="DC107" s="2" t="str">
        <f t="shared" si="118"/>
        <v/>
      </c>
      <c r="DD107" s="2" t="str">
        <f t="shared" si="119"/>
        <v/>
      </c>
      <c r="DE107" s="2" t="str">
        <f t="shared" si="120"/>
        <v/>
      </c>
      <c r="DF107" s="2" t="str">
        <f t="shared" si="121"/>
        <v/>
      </c>
      <c r="DG107" s="2" t="str">
        <f t="shared" si="122"/>
        <v/>
      </c>
      <c r="DH107" s="2" t="str">
        <f t="shared" si="123"/>
        <v/>
      </c>
      <c r="DI107" s="2" t="str">
        <f t="shared" si="124"/>
        <v/>
      </c>
      <c r="DK107" s="2">
        <f t="shared" si="134"/>
        <v>89.513286234817812</v>
      </c>
      <c r="DL107" s="2">
        <f t="shared" si="134"/>
        <v>88.201062717770043</v>
      </c>
      <c r="DM107" s="2">
        <f t="shared" si="134"/>
        <v>86.005898954703866</v>
      </c>
      <c r="DN107" s="2">
        <f t="shared" si="134"/>
        <v>91.867241174405095</v>
      </c>
      <c r="DO107" s="2">
        <f t="shared" si="134"/>
        <v>90.512694956206587</v>
      </c>
      <c r="DP107" s="2">
        <f t="shared" si="134"/>
        <v>89.667262156448217</v>
      </c>
      <c r="DQ107" s="2">
        <f t="shared" si="134"/>
        <v>86.502670492298392</v>
      </c>
      <c r="DR107" s="2">
        <f t="shared" si="134"/>
        <v>81.625271881606764</v>
      </c>
      <c r="DS107" s="2">
        <f t="shared" si="134"/>
        <v>84.943358803986698</v>
      </c>
      <c r="DT107" s="2">
        <f t="shared" si="134"/>
        <v>80.725073391724564</v>
      </c>
      <c r="DU107" s="2">
        <f t="shared" si="134"/>
        <v>79.235882512835985</v>
      </c>
      <c r="DV107" s="2">
        <f t="shared" si="134"/>
        <v>83.820413772274236</v>
      </c>
      <c r="DW107" s="2">
        <f t="shared" si="134"/>
        <v>84.717807762005449</v>
      </c>
      <c r="DX107" s="2">
        <f t="shared" si="134"/>
        <v>83.68766245306972</v>
      </c>
      <c r="DY107" s="2">
        <f t="shared" si="134"/>
        <v>76.860219512195115</v>
      </c>
      <c r="EA107" s="2">
        <f t="shared" si="94"/>
        <v>65.528750715451835</v>
      </c>
      <c r="EB107" s="2">
        <f t="shared" si="94"/>
        <v>66.668739350470617</v>
      </c>
      <c r="EC107" s="2">
        <f t="shared" si="94"/>
        <v>65.065577000757372</v>
      </c>
      <c r="ED107" s="2">
        <f t="shared" si="94"/>
        <v>66.867854373670383</v>
      </c>
      <c r="EE107" s="2">
        <f t="shared" si="94"/>
        <v>67.593379903147678</v>
      </c>
      <c r="EF107" s="2">
        <f t="shared" si="94"/>
        <v>69.736969867291151</v>
      </c>
      <c r="EG107" s="2">
        <f t="shared" si="94"/>
        <v>68.370673913043461</v>
      </c>
      <c r="EH107" s="2">
        <f t="shared" si="94"/>
        <v>68.310483074130588</v>
      </c>
      <c r="EI107" s="2">
        <f t="shared" si="94"/>
        <v>68.70075971896955</v>
      </c>
      <c r="EJ107" s="2">
        <f t="shared" si="94"/>
        <v>66.297379391100705</v>
      </c>
      <c r="EK107" s="2">
        <f t="shared" si="94"/>
        <v>65.260242841152589</v>
      </c>
      <c r="EL107" s="2">
        <f t="shared" si="94"/>
        <v>63.873154170645336</v>
      </c>
      <c r="EM107" s="2">
        <f t="shared" si="135"/>
        <v>65.064159219608541</v>
      </c>
      <c r="EN107" s="2">
        <f t="shared" si="135"/>
        <v>64.514513433826252</v>
      </c>
      <c r="EO107" s="2">
        <f t="shared" si="135"/>
        <v>65.186593640699513</v>
      </c>
      <c r="EQ107" s="2">
        <f t="shared" si="136"/>
        <v>65.528750715451835</v>
      </c>
      <c r="ER107" s="2">
        <f t="shared" si="136"/>
        <v>65.692705115241125</v>
      </c>
      <c r="ES107" s="2">
        <f t="shared" si="136"/>
        <v>65.585342225741428</v>
      </c>
      <c r="ET107" s="2">
        <f t="shared" si="136"/>
        <v>66.591873761612447</v>
      </c>
      <c r="EU107" s="2">
        <f t="shared" si="136"/>
        <v>67.57544421423097</v>
      </c>
      <c r="EV107" s="2">
        <f t="shared" si="136"/>
        <v>69.61926084836665</v>
      </c>
      <c r="EW107" s="2">
        <f t="shared" si="136"/>
        <v>68.022680845987566</v>
      </c>
      <c r="EX107" s="2">
        <f t="shared" si="136"/>
        <v>68.196692880313151</v>
      </c>
      <c r="EY107" s="2">
        <f t="shared" si="136"/>
        <v>68.454173626292956</v>
      </c>
      <c r="EZ107" s="2">
        <f t="shared" si="136"/>
        <v>66.378685632910049</v>
      </c>
      <c r="FA107" s="2">
        <f t="shared" si="136"/>
        <v>65.381679111728687</v>
      </c>
      <c r="FB107" s="2">
        <f t="shared" si="136"/>
        <v>64.136163342081616</v>
      </c>
      <c r="FC107" s="2">
        <f t="shared" si="136"/>
        <v>65.20964416888701</v>
      </c>
      <c r="FD107" s="2">
        <f t="shared" si="136"/>
        <v>64.582206874720541</v>
      </c>
      <c r="FE107" s="2">
        <f t="shared" si="136"/>
        <v>66.276395283999008</v>
      </c>
      <c r="FG107" s="2">
        <f t="shared" si="137"/>
        <v>0.97761660326138511</v>
      </c>
      <c r="FH107" s="2">
        <f t="shared" si="137"/>
        <v>0.97196398299795861</v>
      </c>
      <c r="FI107" s="2">
        <f t="shared" si="137"/>
        <v>0.97225106200126354</v>
      </c>
      <c r="FJ107" s="2">
        <f t="shared" si="137"/>
        <v>0.97141413618907668</v>
      </c>
      <c r="FK107" s="2">
        <f t="shared" si="137"/>
        <v>0.96698857422003037</v>
      </c>
      <c r="FL107" s="2">
        <f t="shared" si="137"/>
        <v>0.96780491509504762</v>
      </c>
      <c r="FM107" s="2">
        <f t="shared" si="137"/>
        <v>0.96897524721156969</v>
      </c>
      <c r="FN107" s="2">
        <f t="shared" si="137"/>
        <v>0.96500942255084265</v>
      </c>
      <c r="FO107" s="2">
        <f t="shared" si="137"/>
        <v>0.96502015187007173</v>
      </c>
      <c r="FP107" s="2">
        <f t="shared" si="137"/>
        <v>0.96619995346049903</v>
      </c>
      <c r="FQ107" s="2">
        <f t="shared" si="137"/>
        <v>0.96700165907738822</v>
      </c>
      <c r="FR107" s="2">
        <f t="shared" si="137"/>
        <v>0.96759242997185946</v>
      </c>
      <c r="FS107" s="2">
        <f t="shared" si="137"/>
        <v>0.96736267806064358</v>
      </c>
      <c r="FT107" s="2">
        <f t="shared" si="137"/>
        <v>0.97100198466368937</v>
      </c>
      <c r="FU107" s="2">
        <f t="shared" si="137"/>
        <v>0.9601732802645716</v>
      </c>
      <c r="FW107" s="2">
        <f t="shared" si="127"/>
        <v>9.2519986898854312E-13</v>
      </c>
      <c r="FX107" s="2">
        <f t="shared" si="127"/>
        <v>1.5997975118186216E-3</v>
      </c>
      <c r="FY107" s="2">
        <f t="shared" si="127"/>
        <v>1.3657373643508413E-3</v>
      </c>
      <c r="FZ107" s="2">
        <f t="shared" si="127"/>
        <v>1.4652167172440661E-3</v>
      </c>
      <c r="GA107" s="2">
        <f t="shared" si="127"/>
        <v>1.2461906259957928E-3</v>
      </c>
      <c r="GB107" s="2">
        <f t="shared" si="127"/>
        <v>1.0963912600257474E-3</v>
      </c>
      <c r="GC107" s="2">
        <f t="shared" si="127"/>
        <v>1.1698489858801883E-3</v>
      </c>
      <c r="GD107" s="2">
        <f t="shared" si="127"/>
        <v>1.0853336614329424E-3</v>
      </c>
      <c r="GE107" s="2">
        <f t="shared" si="127"/>
        <v>1.1901065067820124E-3</v>
      </c>
      <c r="GF107" s="2">
        <f t="shared" si="127"/>
        <v>1.2195310601220558E-3</v>
      </c>
      <c r="GG107" s="2">
        <f t="shared" si="127"/>
        <v>1.287645774717381E-3</v>
      </c>
      <c r="GH107" s="2">
        <f t="shared" si="127"/>
        <v>1.3456266714521577E-3</v>
      </c>
      <c r="GI107" s="2">
        <f t="shared" si="127"/>
        <v>1.0860069683011448E-3</v>
      </c>
      <c r="GJ107" s="2">
        <f t="shared" si="127"/>
        <v>7.9451485906712556E-4</v>
      </c>
      <c r="GK107" s="2">
        <f t="shared" si="127"/>
        <v>5.9765357031089038E-4</v>
      </c>
      <c r="GM107" s="86">
        <f t="shared" si="128"/>
        <v>1.7950504778962977E-7</v>
      </c>
      <c r="GN107" s="86">
        <f t="shared" si="128"/>
        <v>2.3094132660886005E-10</v>
      </c>
      <c r="GO107" s="86">
        <f t="shared" si="128"/>
        <v>8.8175261651368695E-9</v>
      </c>
      <c r="GP107" s="86">
        <f t="shared" si="128"/>
        <v>4.0643663840517036E-17</v>
      </c>
      <c r="GQ107" s="86">
        <f t="shared" si="128"/>
        <v>1.7314543305169231E-16</v>
      </c>
      <c r="GR107" s="86">
        <f t="shared" si="128"/>
        <v>1.0212550245215875E-16</v>
      </c>
      <c r="GS107" s="86">
        <f t="shared" si="128"/>
        <v>1.4568523847202852E-17</v>
      </c>
      <c r="GT107" s="86">
        <f t="shared" si="128"/>
        <v>3.4007245970569956E-14</v>
      </c>
      <c r="GU107" s="86">
        <f t="shared" si="128"/>
        <v>4.5831728010449052E-18</v>
      </c>
      <c r="GV107" s="86">
        <f t="shared" si="128"/>
        <v>5.5704055531896622E-17</v>
      </c>
      <c r="GW107" s="86">
        <f t="shared" si="128"/>
        <v>2.1895050612211783E-11</v>
      </c>
      <c r="GX107" s="86">
        <f t="shared" si="128"/>
        <v>1.8093270640683452E-21</v>
      </c>
      <c r="GY107" s="86">
        <f t="shared" si="128"/>
        <v>2.9411396510649232E-13</v>
      </c>
      <c r="GZ107" s="86">
        <f t="shared" si="128"/>
        <v>1.9209109977318807E-13</v>
      </c>
      <c r="HA107" s="86">
        <f t="shared" si="128"/>
        <v>8.285704898510802E-13</v>
      </c>
      <c r="HC107" s="86">
        <f t="shared" si="73"/>
        <v>0.37537881460279032</v>
      </c>
      <c r="HD107" s="86">
        <f t="shared" si="73"/>
        <v>0.33858348998030102</v>
      </c>
      <c r="HE107" s="86">
        <f t="shared" si="73"/>
        <v>0.34149498713532628</v>
      </c>
      <c r="HF107" s="86">
        <f t="shared" si="73"/>
        <v>0.42560800886467515</v>
      </c>
      <c r="HG107" s="86">
        <f t="shared" si="73"/>
        <v>0.32688234680216188</v>
      </c>
      <c r="HH107" s="86">
        <f t="shared" si="73"/>
        <v>0.33632530193312532</v>
      </c>
      <c r="HI107" s="86">
        <f t="shared" si="138"/>
        <v>0.40942675698714048</v>
      </c>
      <c r="HJ107" s="86">
        <f t="shared" si="138"/>
        <v>0.38488060011410308</v>
      </c>
      <c r="HK107" s="86">
        <f t="shared" si="138"/>
        <v>0.42631888314543886</v>
      </c>
      <c r="HL107" s="86">
        <f t="shared" si="138"/>
        <v>0.38136392279095621</v>
      </c>
      <c r="HM107" s="86">
        <f t="shared" si="138"/>
        <v>0.37010149357615585</v>
      </c>
      <c r="HN107" s="86">
        <f t="shared" si="138"/>
        <v>0.40695254989256657</v>
      </c>
      <c r="HO107" s="86">
        <f t="shared" si="138"/>
        <v>0.33613352138395614</v>
      </c>
      <c r="HP107" s="86">
        <f t="shared" si="138"/>
        <v>0.3181868501324695</v>
      </c>
      <c r="HQ107" s="86">
        <f t="shared" si="138"/>
        <v>0.22280049632911469</v>
      </c>
      <c r="HS107" s="86">
        <f t="shared" si="129"/>
        <v>2.0376897253118614E-90</v>
      </c>
      <c r="HT107" s="86">
        <f t="shared" si="129"/>
        <v>2.0143180636244396E-14</v>
      </c>
      <c r="HU107" s="86">
        <f t="shared" si="129"/>
        <v>3.3656078566552012E-15</v>
      </c>
      <c r="HV107" s="86">
        <f t="shared" si="129"/>
        <v>7.6666322647653776E-17</v>
      </c>
      <c r="HW107" s="86">
        <f t="shared" si="129"/>
        <v>6.722661559204538E-20</v>
      </c>
      <c r="HX107" s="86">
        <f t="shared" si="129"/>
        <v>3.3974937856790812E-18</v>
      </c>
      <c r="HY107" s="86">
        <f t="shared" si="129"/>
        <v>4.3245578872480286E-19</v>
      </c>
      <c r="HZ107" s="86">
        <f t="shared" si="129"/>
        <v>1.7837439142359218E-18</v>
      </c>
      <c r="IA107" s="86">
        <f t="shared" si="129"/>
        <v>8.6722617885764887E-18</v>
      </c>
      <c r="IB107" s="86">
        <f t="shared" si="129"/>
        <v>1.4429118655140075E-18</v>
      </c>
      <c r="IC107" s="86">
        <f t="shared" si="129"/>
        <v>4.399082266466945E-18</v>
      </c>
      <c r="ID107" s="86">
        <f t="shared" si="129"/>
        <v>2.2758140114404314E-17</v>
      </c>
      <c r="IE107" s="86">
        <f t="shared" si="129"/>
        <v>4.1482946413931437E-16</v>
      </c>
      <c r="IF107" s="86">
        <f t="shared" si="129"/>
        <v>1.8833186497462118E-11</v>
      </c>
      <c r="IG107" s="86">
        <f t="shared" si="129"/>
        <v>5.3205925865602524E-9</v>
      </c>
      <c r="II107" s="86">
        <f t="shared" si="130"/>
        <v>0</v>
      </c>
      <c r="IJ107" s="86">
        <f t="shared" si="130"/>
        <v>2.6921531844142323E-111</v>
      </c>
      <c r="IK107" s="86">
        <f t="shared" si="130"/>
        <v>1.1558766408016544E-118</v>
      </c>
      <c r="IL107" s="86">
        <f t="shared" si="130"/>
        <v>4.0265625212819465E-136</v>
      </c>
      <c r="IM107" s="86">
        <f t="shared" si="130"/>
        <v>5.160411898497576E-157</v>
      </c>
      <c r="IN107" s="86">
        <f t="shared" si="130"/>
        <v>8.0378981226380622E-142</v>
      </c>
      <c r="IO107" s="86">
        <f t="shared" si="130"/>
        <v>9.4104310139680855E-153</v>
      </c>
      <c r="IP107" s="86">
        <f t="shared" si="130"/>
        <v>9.3801754183529062E-146</v>
      </c>
      <c r="IQ107" s="86">
        <f t="shared" si="130"/>
        <v>5.3534929264779766E-141</v>
      </c>
      <c r="IR107" s="86">
        <f t="shared" si="130"/>
        <v>1.910349798921709E-146</v>
      </c>
      <c r="IS107" s="86">
        <f t="shared" si="130"/>
        <v>1.1063537929763151E-141</v>
      </c>
      <c r="IT107" s="86">
        <f t="shared" si="130"/>
        <v>1.4689961395948976E-136</v>
      </c>
      <c r="IU107" s="86">
        <f t="shared" si="130"/>
        <v>8.2031782889492618E-123</v>
      </c>
      <c r="IV107" s="86">
        <f t="shared" si="130"/>
        <v>1.9914117329808118E-50</v>
      </c>
      <c r="IW107" s="86">
        <f t="shared" si="130"/>
        <v>2.9014114988675231E-31</v>
      </c>
      <c r="IY107" s="86">
        <f t="shared" si="131"/>
        <v>0.37537899410783809</v>
      </c>
      <c r="IZ107" s="86">
        <f t="shared" si="131"/>
        <v>0.33858349021126249</v>
      </c>
      <c r="JA107" s="86">
        <f t="shared" si="131"/>
        <v>0.34149499595285582</v>
      </c>
      <c r="JB107" s="86">
        <f t="shared" si="131"/>
        <v>0.42560800886467526</v>
      </c>
      <c r="JC107" s="86">
        <f t="shared" si="131"/>
        <v>0.32688234680216205</v>
      </c>
      <c r="JD107" s="86">
        <f t="shared" si="131"/>
        <v>0.33632530193312543</v>
      </c>
      <c r="JE107" s="86">
        <f t="shared" si="131"/>
        <v>0.40942675698714048</v>
      </c>
      <c r="JF107" s="86">
        <f t="shared" si="131"/>
        <v>0.38488060011413711</v>
      </c>
      <c r="JG107" s="86">
        <f t="shared" si="131"/>
        <v>0.42631888314543886</v>
      </c>
      <c r="JH107" s="86">
        <f t="shared" si="131"/>
        <v>0.38136392279095627</v>
      </c>
      <c r="JI107" s="86">
        <f t="shared" si="131"/>
        <v>0.37010149359805089</v>
      </c>
      <c r="JJ107" s="86">
        <f t="shared" si="131"/>
        <v>0.40695254989256657</v>
      </c>
      <c r="JK107" s="86">
        <f t="shared" si="131"/>
        <v>0.33613352138425062</v>
      </c>
      <c r="JL107" s="86">
        <f t="shared" si="131"/>
        <v>0.31818685015149478</v>
      </c>
      <c r="JM107" s="86">
        <f t="shared" si="131"/>
        <v>0.22280050165053583</v>
      </c>
    </row>
    <row r="108" spans="2:273" x14ac:dyDescent="0.25">
      <c r="B108" s="2">
        <v>81</v>
      </c>
      <c r="C108" s="37">
        <v>165.04499999999999</v>
      </c>
      <c r="D108" s="37">
        <v>171.29900000000001</v>
      </c>
      <c r="E108" s="37">
        <v>167.761</v>
      </c>
      <c r="F108" s="37">
        <v>185.422</v>
      </c>
      <c r="G108" s="37">
        <v>179.84399999999999</v>
      </c>
      <c r="H108" s="37">
        <v>175.75</v>
      </c>
      <c r="I108" s="37">
        <v>181.375</v>
      </c>
      <c r="J108" s="37">
        <v>174.01599999999999</v>
      </c>
      <c r="K108" s="37">
        <v>175.68799999999999</v>
      </c>
      <c r="L108" s="37">
        <v>170.71899999999999</v>
      </c>
      <c r="M108" s="37">
        <v>172.203</v>
      </c>
      <c r="N108" s="37">
        <v>175.31200000000001</v>
      </c>
      <c r="O108" s="37">
        <v>165.672</v>
      </c>
      <c r="P108" s="37">
        <v>156.06200000000001</v>
      </c>
      <c r="Q108" s="37">
        <v>124.39400000000001</v>
      </c>
      <c r="S108" s="4">
        <f t="shared" si="132"/>
        <v>166.02657889226714</v>
      </c>
      <c r="T108" s="4">
        <f t="shared" si="132"/>
        <v>169.09404686462872</v>
      </c>
      <c r="U108" s="4">
        <f t="shared" si="132"/>
        <v>167.22410436179592</v>
      </c>
      <c r="V108" s="4">
        <f t="shared" si="132"/>
        <v>188.09681098560134</v>
      </c>
      <c r="W108" s="4">
        <f t="shared" si="132"/>
        <v>177.30111815964116</v>
      </c>
      <c r="X108" s="4">
        <f t="shared" si="132"/>
        <v>171.46892704474902</v>
      </c>
      <c r="Y108" s="4">
        <f t="shared" si="132"/>
        <v>182.39869849791771</v>
      </c>
      <c r="Z108" s="4">
        <f t="shared" si="132"/>
        <v>173.02447466527775</v>
      </c>
      <c r="AA108" s="4">
        <f t="shared" si="132"/>
        <v>176.74225468603524</v>
      </c>
      <c r="AB108" s="4">
        <f t="shared" si="132"/>
        <v>169.69872614655216</v>
      </c>
      <c r="AC108" s="4">
        <f t="shared" si="132"/>
        <v>168.94254486286903</v>
      </c>
      <c r="AD108" s="4">
        <f t="shared" si="132"/>
        <v>174.56919401132077</v>
      </c>
      <c r="AE108" s="4">
        <f t="shared" si="132"/>
        <v>160.29699074945327</v>
      </c>
      <c r="AF108" s="4">
        <f t="shared" si="132"/>
        <v>152.54129935828522</v>
      </c>
      <c r="AG108" s="4">
        <f t="shared" si="132"/>
        <v>120.92722860649783</v>
      </c>
      <c r="AI108" s="4">
        <f t="shared" si="133"/>
        <v>-0.98157889226715156</v>
      </c>
      <c r="AJ108" s="4">
        <f t="shared" si="133"/>
        <v>2.2049531353712837</v>
      </c>
      <c r="AK108" s="4">
        <f t="shared" si="133"/>
        <v>0.53689563820407216</v>
      </c>
      <c r="AL108" s="4">
        <f t="shared" si="133"/>
        <v>-2.67481098560134</v>
      </c>
      <c r="AM108" s="4">
        <f t="shared" si="133"/>
        <v>2.5428818403588309</v>
      </c>
      <c r="AN108" s="4">
        <f t="shared" si="133"/>
        <v>4.281072955250977</v>
      </c>
      <c r="AO108" s="4">
        <f t="shared" si="133"/>
        <v>-1.0236984979177066</v>
      </c>
      <c r="AP108" s="4">
        <f t="shared" si="133"/>
        <v>0.99152533472224036</v>
      </c>
      <c r="AQ108" s="4">
        <f t="shared" si="133"/>
        <v>-1.0542546860352502</v>
      </c>
      <c r="AR108" s="4">
        <f t="shared" si="133"/>
        <v>1.0202738534478328</v>
      </c>
      <c r="AS108" s="4">
        <f t="shared" si="133"/>
        <v>3.2604551371309753</v>
      </c>
      <c r="AT108" s="4">
        <f t="shared" si="133"/>
        <v>0.74280598867923686</v>
      </c>
      <c r="AU108" s="4">
        <f t="shared" si="133"/>
        <v>5.3750092505467251</v>
      </c>
      <c r="AV108" s="4">
        <f t="shared" si="133"/>
        <v>3.5207006417147966</v>
      </c>
      <c r="AW108" s="4">
        <f t="shared" si="133"/>
        <v>3.4667713935021709</v>
      </c>
      <c r="AY108" s="2">
        <f t="shared" si="125"/>
        <v>65.968804660128711</v>
      </c>
      <c r="AZ108" s="2">
        <f t="shared" si="125"/>
        <v>67.137406309966508</v>
      </c>
      <c r="BA108" s="2">
        <f t="shared" si="125"/>
        <v>65.566414572228624</v>
      </c>
      <c r="BB108" s="2">
        <f t="shared" si="125"/>
        <v>67.451491810199855</v>
      </c>
      <c r="BC108" s="2">
        <f t="shared" si="125"/>
        <v>68.228085598758724</v>
      </c>
      <c r="BD108" s="2">
        <f t="shared" si="125"/>
        <v>70.253604620415317</v>
      </c>
      <c r="BE108" s="2">
        <f t="shared" si="125"/>
        <v>68.815641250911042</v>
      </c>
      <c r="BF108" s="2">
        <f t="shared" si="125"/>
        <v>68.66512591445121</v>
      </c>
      <c r="BG108" s="2">
        <f t="shared" si="125"/>
        <v>69.135402075229479</v>
      </c>
      <c r="BH108" s="2">
        <f t="shared" si="125"/>
        <v>66.673793893092054</v>
      </c>
      <c r="BI108" s="2">
        <f t="shared" si="125"/>
        <v>65.612739825102125</v>
      </c>
      <c r="BJ108" s="2">
        <f t="shared" si="125"/>
        <v>64.411092924424551</v>
      </c>
      <c r="BK108" s="2">
        <f t="shared" si="125"/>
        <v>65.579077111442686</v>
      </c>
      <c r="BL108" s="2">
        <f t="shared" si="125"/>
        <v>64.955144025803932</v>
      </c>
      <c r="BM108" s="2">
        <f t="shared" si="125"/>
        <v>65.572879490930163</v>
      </c>
      <c r="BO108" s="2" t="str">
        <f t="shared" si="95"/>
        <v/>
      </c>
      <c r="BP108" s="2" t="str">
        <f t="shared" si="96"/>
        <v/>
      </c>
      <c r="BQ108" s="2" t="str">
        <f t="shared" si="97"/>
        <v/>
      </c>
      <c r="BR108" s="2" t="str">
        <f t="shared" si="98"/>
        <v/>
      </c>
      <c r="BS108" s="2" t="str">
        <f t="shared" si="99"/>
        <v/>
      </c>
      <c r="BT108" s="2" t="str">
        <f t="shared" si="100"/>
        <v/>
      </c>
      <c r="BU108" s="2" t="str">
        <f t="shared" si="101"/>
        <v/>
      </c>
      <c r="BV108" s="2" t="str">
        <f t="shared" si="102"/>
        <v/>
      </c>
      <c r="BW108" s="2" t="str">
        <f t="shared" si="103"/>
        <v/>
      </c>
      <c r="BX108" s="2" t="str">
        <f t="shared" si="104"/>
        <v/>
      </c>
      <c r="BY108" s="2" t="str">
        <f t="shared" si="105"/>
        <v/>
      </c>
      <c r="BZ108" s="2" t="str">
        <f t="shared" si="106"/>
        <v/>
      </c>
      <c r="CA108" s="2" t="str">
        <f t="shared" si="107"/>
        <v/>
      </c>
      <c r="CB108" s="2" t="str">
        <f t="shared" si="108"/>
        <v/>
      </c>
      <c r="CC108" s="2" t="str">
        <f t="shared" si="109"/>
        <v/>
      </c>
      <c r="CE108" s="2" t="str">
        <f t="shared" si="126"/>
        <v/>
      </c>
      <c r="CF108" s="2" t="str">
        <f t="shared" si="126"/>
        <v/>
      </c>
      <c r="CG108" s="2" t="str">
        <f t="shared" si="126"/>
        <v/>
      </c>
      <c r="CH108" s="2" t="str">
        <f t="shared" si="126"/>
        <v/>
      </c>
      <c r="CI108" s="2" t="str">
        <f t="shared" si="126"/>
        <v/>
      </c>
      <c r="CJ108" s="2" t="str">
        <f t="shared" si="126"/>
        <v/>
      </c>
      <c r="CK108" s="2" t="str">
        <f t="shared" si="126"/>
        <v/>
      </c>
      <c r="CL108" s="2" t="str">
        <f t="shared" si="126"/>
        <v/>
      </c>
      <c r="CM108" s="2" t="str">
        <f t="shared" si="126"/>
        <v/>
      </c>
      <c r="CN108" s="2" t="str">
        <f t="shared" si="126"/>
        <v/>
      </c>
      <c r="CO108" s="2" t="str">
        <f t="shared" si="126"/>
        <v/>
      </c>
      <c r="CP108" s="2" t="str">
        <f t="shared" si="126"/>
        <v/>
      </c>
      <c r="CQ108" s="2" t="str">
        <f t="shared" si="126"/>
        <v/>
      </c>
      <c r="CR108" s="2" t="str">
        <f t="shared" si="126"/>
        <v/>
      </c>
      <c r="CS108" s="2" t="str">
        <f t="shared" si="126"/>
        <v/>
      </c>
      <c r="CU108" s="2" t="str">
        <f t="shared" si="110"/>
        <v/>
      </c>
      <c r="CV108" s="2" t="str">
        <f t="shared" si="111"/>
        <v/>
      </c>
      <c r="CW108" s="2" t="str">
        <f t="shared" si="112"/>
        <v/>
      </c>
      <c r="CX108" s="2" t="str">
        <f t="shared" si="113"/>
        <v/>
      </c>
      <c r="CY108" s="2" t="str">
        <f t="shared" si="114"/>
        <v/>
      </c>
      <c r="CZ108" s="2" t="str">
        <f t="shared" si="115"/>
        <v/>
      </c>
      <c r="DA108" s="2" t="str">
        <f t="shared" si="116"/>
        <v/>
      </c>
      <c r="DB108" s="2" t="str">
        <f t="shared" si="117"/>
        <v/>
      </c>
      <c r="DC108" s="2" t="str">
        <f t="shared" si="118"/>
        <v/>
      </c>
      <c r="DD108" s="2" t="str">
        <f t="shared" si="119"/>
        <v/>
      </c>
      <c r="DE108" s="2" t="str">
        <f t="shared" si="120"/>
        <v/>
      </c>
      <c r="DF108" s="2" t="str">
        <f t="shared" si="121"/>
        <v/>
      </c>
      <c r="DG108" s="2" t="str">
        <f t="shared" si="122"/>
        <v/>
      </c>
      <c r="DH108" s="2" t="str">
        <f t="shared" si="123"/>
        <v/>
      </c>
      <c r="DI108" s="2" t="str">
        <f t="shared" si="124"/>
        <v/>
      </c>
      <c r="DK108" s="2">
        <f t="shared" si="134"/>
        <v>89.778009716599186</v>
      </c>
      <c r="DL108" s="2">
        <f t="shared" si="134"/>
        <v>88.411814982578406</v>
      </c>
      <c r="DM108" s="2">
        <f t="shared" si="134"/>
        <v>86.209629790940795</v>
      </c>
      <c r="DN108" s="2">
        <f t="shared" si="134"/>
        <v>92.152492126515938</v>
      </c>
      <c r="DO108" s="2">
        <f t="shared" si="134"/>
        <v>90.748078828148607</v>
      </c>
      <c r="DP108" s="2">
        <f t="shared" si="134"/>
        <v>89.885095137420734</v>
      </c>
      <c r="DQ108" s="2">
        <f t="shared" si="134"/>
        <v>86.685160374509209</v>
      </c>
      <c r="DR108" s="2">
        <f t="shared" si="134"/>
        <v>81.721853840732919</v>
      </c>
      <c r="DS108" s="2">
        <f t="shared" si="134"/>
        <v>85.098282392026562</v>
      </c>
      <c r="DT108" s="2">
        <f t="shared" si="134"/>
        <v>80.869266988825132</v>
      </c>
      <c r="DU108" s="2">
        <f t="shared" si="134"/>
        <v>79.366802476593165</v>
      </c>
      <c r="DV108" s="2">
        <f t="shared" si="134"/>
        <v>84.038837813349431</v>
      </c>
      <c r="DW108" s="2">
        <f t="shared" si="134"/>
        <v>84.942121413470261</v>
      </c>
      <c r="DX108" s="2">
        <f t="shared" si="134"/>
        <v>83.920033330632322</v>
      </c>
      <c r="DY108" s="2">
        <f t="shared" si="134"/>
        <v>77.036170731707315</v>
      </c>
      <c r="EA108" s="2">
        <f t="shared" si="94"/>
        <v>65.471637631532019</v>
      </c>
      <c r="EB108" s="2">
        <f t="shared" si="94"/>
        <v>66.579443839387238</v>
      </c>
      <c r="EC108" s="2">
        <f t="shared" si="94"/>
        <v>65.028306279078137</v>
      </c>
      <c r="ED108" s="2">
        <f t="shared" si="94"/>
        <v>66.789011616193221</v>
      </c>
      <c r="EE108" s="2">
        <f t="shared" si="94"/>
        <v>67.526959725585129</v>
      </c>
      <c r="EF108" s="2">
        <f t="shared" si="94"/>
        <v>69.658145199063199</v>
      </c>
      <c r="EG108" s="2">
        <f t="shared" si="94"/>
        <v>68.294280051150878</v>
      </c>
      <c r="EH108" s="2">
        <f t="shared" si="94"/>
        <v>68.233489666267886</v>
      </c>
      <c r="EI108" s="2">
        <f t="shared" si="94"/>
        <v>68.608016393442611</v>
      </c>
      <c r="EJ108" s="2">
        <f t="shared" si="94"/>
        <v>66.220787900078065</v>
      </c>
      <c r="EK108" s="2">
        <f t="shared" si="94"/>
        <v>65.184517637276542</v>
      </c>
      <c r="EL108" s="2">
        <f t="shared" si="94"/>
        <v>63.811158086857731</v>
      </c>
      <c r="EM108" s="2">
        <f t="shared" si="135"/>
        <v>64.983106552640706</v>
      </c>
      <c r="EN108" s="2">
        <f t="shared" si="135"/>
        <v>64.438553494001354</v>
      </c>
      <c r="EO108" s="2">
        <f t="shared" si="135"/>
        <v>65.138527186009526</v>
      </c>
      <c r="EQ108" s="2">
        <f t="shared" si="136"/>
        <v>65.471637631532019</v>
      </c>
      <c r="ER108" s="2">
        <f t="shared" si="136"/>
        <v>65.636827206374463</v>
      </c>
      <c r="ES108" s="2">
        <f t="shared" si="136"/>
        <v>65.531539621981821</v>
      </c>
      <c r="ET108" s="2">
        <f t="shared" si="136"/>
        <v>66.522078770968065</v>
      </c>
      <c r="EU108" s="2">
        <f t="shared" si="136"/>
        <v>67.509539558729799</v>
      </c>
      <c r="EV108" s="2">
        <f t="shared" si="136"/>
        <v>69.544265991412516</v>
      </c>
      <c r="EW108" s="2">
        <f t="shared" si="136"/>
        <v>67.957821943525317</v>
      </c>
      <c r="EX108" s="2">
        <f t="shared" si="136"/>
        <v>68.123513759206503</v>
      </c>
      <c r="EY108" s="2">
        <f t="shared" si="136"/>
        <v>68.369688386991911</v>
      </c>
      <c r="EZ108" s="2">
        <f t="shared" si="136"/>
        <v>66.299247189326948</v>
      </c>
      <c r="FA108" s="2">
        <f t="shared" si="136"/>
        <v>65.301871847378649</v>
      </c>
      <c r="FB108" s="2">
        <f t="shared" si="136"/>
        <v>64.065191951104708</v>
      </c>
      <c r="FC108" s="2">
        <f t="shared" si="136"/>
        <v>65.12394704006158</v>
      </c>
      <c r="FD108" s="2">
        <f t="shared" si="136"/>
        <v>64.5023195388017</v>
      </c>
      <c r="FE108" s="2">
        <f t="shared" si="136"/>
        <v>66.178722181307549</v>
      </c>
      <c r="FG108" s="2">
        <f t="shared" si="137"/>
        <v>0.97954581511149819</v>
      </c>
      <c r="FH108" s="2">
        <f t="shared" si="137"/>
        <v>0.97436761695770091</v>
      </c>
      <c r="FI108" s="2">
        <f t="shared" si="137"/>
        <v>0.9746307259989262</v>
      </c>
      <c r="FJ108" s="2">
        <f t="shared" si="137"/>
        <v>0.97386364298037742</v>
      </c>
      <c r="FK108" s="2">
        <f t="shared" si="137"/>
        <v>0.96980551753365518</v>
      </c>
      <c r="FL108" s="2">
        <f t="shared" si="137"/>
        <v>0.97055431932380409</v>
      </c>
      <c r="FM108" s="2">
        <f t="shared" si="137"/>
        <v>0.97162763710195432</v>
      </c>
      <c r="FN108" s="2">
        <f t="shared" si="137"/>
        <v>0.96798966092991801</v>
      </c>
      <c r="FO108" s="2">
        <f t="shared" si="137"/>
        <v>0.96799950670896218</v>
      </c>
      <c r="FP108" s="2">
        <f t="shared" si="137"/>
        <v>0.9690820400058463</v>
      </c>
      <c r="FQ108" s="2">
        <f t="shared" si="137"/>
        <v>0.96981752068016991</v>
      </c>
      <c r="FR108" s="2">
        <f t="shared" si="137"/>
        <v>0.97035942431437394</v>
      </c>
      <c r="FS108" s="2">
        <f t="shared" si="137"/>
        <v>0.97014868368635132</v>
      </c>
      <c r="FT108" s="2">
        <f t="shared" si="137"/>
        <v>0.97348584453335718</v>
      </c>
      <c r="FU108" s="2">
        <f t="shared" si="137"/>
        <v>0.96354986698827927</v>
      </c>
      <c r="FW108" s="2">
        <f t="shared" si="127"/>
        <v>1.0144614834203779E-12</v>
      </c>
      <c r="FX108" s="2">
        <f t="shared" si="127"/>
        <v>1.7538723875056151E-3</v>
      </c>
      <c r="FY108" s="2">
        <f t="shared" si="127"/>
        <v>1.4973039510946396E-3</v>
      </c>
      <c r="FZ108" s="2">
        <f t="shared" si="127"/>
        <v>1.6063511069354835E-3</v>
      </c>
      <c r="GA108" s="2">
        <f t="shared" si="127"/>
        <v>1.366256584307723E-3</v>
      </c>
      <c r="GB108" s="2">
        <f t="shared" si="127"/>
        <v>1.2020419616446299E-3</v>
      </c>
      <c r="GC108" s="2">
        <f t="shared" si="127"/>
        <v>1.282569148733582E-3</v>
      </c>
      <c r="GD108" s="2">
        <f t="shared" si="127"/>
        <v>1.1899200975378375E-3</v>
      </c>
      <c r="GE108" s="2">
        <f t="shared" si="127"/>
        <v>1.3047760222672463E-3</v>
      </c>
      <c r="GF108" s="2">
        <f t="shared" si="127"/>
        <v>1.3370319042337541E-3</v>
      </c>
      <c r="GG108" s="2">
        <f t="shared" si="127"/>
        <v>1.4117001411897289E-3</v>
      </c>
      <c r="GH108" s="2">
        <f t="shared" si="127"/>
        <v>1.4752587819399407E-3</v>
      </c>
      <c r="GI108" s="2">
        <f t="shared" si="127"/>
        <v>1.1906582092052179E-3</v>
      </c>
      <c r="GJ108" s="2">
        <f t="shared" si="127"/>
        <v>8.7110144662573509E-4</v>
      </c>
      <c r="GK108" s="2">
        <f t="shared" si="127"/>
        <v>6.5527632510732365E-4</v>
      </c>
      <c r="GM108" s="86">
        <f t="shared" si="128"/>
        <v>2.6949816794783396E-8</v>
      </c>
      <c r="GN108" s="86">
        <f t="shared" si="128"/>
        <v>1.3598580986587628E-11</v>
      </c>
      <c r="GO108" s="86">
        <f t="shared" si="128"/>
        <v>8.3585060309166586E-10</v>
      </c>
      <c r="GP108" s="86">
        <f t="shared" si="128"/>
        <v>4.0943491977302276E-19</v>
      </c>
      <c r="GQ108" s="86">
        <f t="shared" si="128"/>
        <v>1.7016165454333683E-18</v>
      </c>
      <c r="GR108" s="86">
        <f t="shared" si="128"/>
        <v>9.7955707995814842E-19</v>
      </c>
      <c r="GS108" s="86">
        <f t="shared" si="128"/>
        <v>1.4778312058520066E-19</v>
      </c>
      <c r="GT108" s="86">
        <f t="shared" si="128"/>
        <v>7.9309946638976072E-16</v>
      </c>
      <c r="GU108" s="86">
        <f t="shared" si="128"/>
        <v>3.6164716225968693E-20</v>
      </c>
      <c r="GV108" s="86">
        <f t="shared" si="128"/>
        <v>5.1650515255288227E-19</v>
      </c>
      <c r="GW108" s="86">
        <f t="shared" si="128"/>
        <v>1.1066843236797066E-12</v>
      </c>
      <c r="GX108" s="86">
        <f t="shared" si="128"/>
        <v>5.0802976051770195E-24</v>
      </c>
      <c r="GY108" s="86">
        <f t="shared" si="128"/>
        <v>8.2675294335344445E-15</v>
      </c>
      <c r="GZ108" s="86">
        <f t="shared" si="128"/>
        <v>5.5999723204232134E-15</v>
      </c>
      <c r="HA108" s="86">
        <f t="shared" si="128"/>
        <v>2.7212117961073989E-14</v>
      </c>
      <c r="HC108" s="86">
        <f t="shared" si="73"/>
        <v>0.4421534308175345</v>
      </c>
      <c r="HD108" s="86">
        <f t="shared" si="73"/>
        <v>0.40868044330266617</v>
      </c>
      <c r="HE108" s="86">
        <f t="shared" si="73"/>
        <v>0.41168541829928856</v>
      </c>
      <c r="HF108" s="86">
        <f t="shared" si="73"/>
        <v>0.49901312580270801</v>
      </c>
      <c r="HG108" s="86">
        <f t="shared" si="73"/>
        <v>0.40629933602003393</v>
      </c>
      <c r="HH108" s="86">
        <f t="shared" si="73"/>
        <v>0.41153757609290054</v>
      </c>
      <c r="HI108" s="86">
        <f t="shared" si="138"/>
        <v>0.49567139737827187</v>
      </c>
      <c r="HJ108" s="86">
        <f t="shared" si="138"/>
        <v>0.4659349638319048</v>
      </c>
      <c r="HK108" s="86">
        <f t="shared" si="138"/>
        <v>0.5111243993961494</v>
      </c>
      <c r="HL108" s="86">
        <f t="shared" si="138"/>
        <v>0.46484091175285175</v>
      </c>
      <c r="HM108" s="86">
        <f t="shared" si="138"/>
        <v>0.45158973648561362</v>
      </c>
      <c r="HN108" s="86">
        <f t="shared" si="138"/>
        <v>0.49111122157489845</v>
      </c>
      <c r="HO108" s="86">
        <f t="shared" si="138"/>
        <v>0.40596121202365809</v>
      </c>
      <c r="HP108" s="86">
        <f t="shared" si="138"/>
        <v>0.38811028211158022</v>
      </c>
      <c r="HQ108" s="86">
        <f t="shared" si="138"/>
        <v>0.28873587760780772</v>
      </c>
      <c r="HS108" s="86">
        <f t="shared" si="129"/>
        <v>6.0435799224951846E-89</v>
      </c>
      <c r="HT108" s="86">
        <f t="shared" si="129"/>
        <v>7.9370831556167968E-14</v>
      </c>
      <c r="HU108" s="86">
        <f t="shared" si="129"/>
        <v>1.3961735460594761E-14</v>
      </c>
      <c r="HV108" s="86">
        <f t="shared" si="129"/>
        <v>3.9081818819921331E-16</v>
      </c>
      <c r="HW108" s="86">
        <f t="shared" si="129"/>
        <v>4.3544977413686984E-19</v>
      </c>
      <c r="HX108" s="86">
        <f t="shared" si="129"/>
        <v>1.7877073847310292E-17</v>
      </c>
      <c r="HY108" s="86">
        <f t="shared" si="129"/>
        <v>2.5783597810797832E-18</v>
      </c>
      <c r="HZ108" s="86">
        <f t="shared" si="129"/>
        <v>9.7136903620295791E-18</v>
      </c>
      <c r="IA108" s="86">
        <f t="shared" si="129"/>
        <v>4.5395955122368464E-17</v>
      </c>
      <c r="IB108" s="86">
        <f t="shared" si="129"/>
        <v>8.1610650822836041E-18</v>
      </c>
      <c r="IC108" s="86">
        <f t="shared" si="129"/>
        <v>2.3929593376232061E-17</v>
      </c>
      <c r="ID108" s="86">
        <f t="shared" si="129"/>
        <v>1.1705173898755773E-16</v>
      </c>
      <c r="IE108" s="86">
        <f t="shared" si="129"/>
        <v>1.7583339908020232E-15</v>
      </c>
      <c r="IF108" s="86">
        <f t="shared" si="129"/>
        <v>4.9019836055233245E-11</v>
      </c>
      <c r="IG108" s="86">
        <f t="shared" si="129"/>
        <v>1.0633504483103397E-8</v>
      </c>
      <c r="II108" s="86">
        <f t="shared" si="130"/>
        <v>0</v>
      </c>
      <c r="IJ108" s="86">
        <f t="shared" si="130"/>
        <v>3.4436929902131145E-108</v>
      </c>
      <c r="IK108" s="86">
        <f t="shared" si="130"/>
        <v>1.9938044966027524E-115</v>
      </c>
      <c r="IL108" s="86">
        <f t="shared" si="130"/>
        <v>2.3172624604152711E-132</v>
      </c>
      <c r="IM108" s="86">
        <f t="shared" si="130"/>
        <v>8.9728951259321451E-153</v>
      </c>
      <c r="IN108" s="86">
        <f t="shared" si="130"/>
        <v>4.5588640087382024E-138</v>
      </c>
      <c r="IO108" s="86">
        <f t="shared" si="130"/>
        <v>1.1456182937987022E-148</v>
      </c>
      <c r="IP108" s="86">
        <f t="shared" si="130"/>
        <v>6.6935724926692281E-142</v>
      </c>
      <c r="IQ108" s="86">
        <f t="shared" si="130"/>
        <v>3.2024045715828489E-137</v>
      </c>
      <c r="IR108" s="86">
        <f t="shared" si="130"/>
        <v>1.6594462373627237E-142</v>
      </c>
      <c r="IS108" s="86">
        <f t="shared" si="130"/>
        <v>7.6557601649343011E-138</v>
      </c>
      <c r="IT108" s="86">
        <f t="shared" si="130"/>
        <v>7.7802987563654263E-133</v>
      </c>
      <c r="IU108" s="86">
        <f t="shared" si="130"/>
        <v>1.4245813502261843E-119</v>
      </c>
      <c r="IV108" s="86">
        <f t="shared" si="130"/>
        <v>3.5203696449550062E-49</v>
      </c>
      <c r="IW108" s="86">
        <f t="shared" si="130"/>
        <v>1.5573649877814853E-30</v>
      </c>
      <c r="IY108" s="86">
        <f t="shared" si="131"/>
        <v>0.44215345776735127</v>
      </c>
      <c r="IZ108" s="86">
        <f t="shared" si="131"/>
        <v>0.40868044331634412</v>
      </c>
      <c r="JA108" s="86">
        <f t="shared" si="131"/>
        <v>0.41168541913515316</v>
      </c>
      <c r="JB108" s="86">
        <f t="shared" si="131"/>
        <v>0.4990131258027084</v>
      </c>
      <c r="JC108" s="86">
        <f t="shared" si="131"/>
        <v>0.40629933602003393</v>
      </c>
      <c r="JD108" s="86">
        <f t="shared" si="131"/>
        <v>0.41153757609290054</v>
      </c>
      <c r="JE108" s="86">
        <f t="shared" si="131"/>
        <v>0.49567139737827187</v>
      </c>
      <c r="JF108" s="86">
        <f t="shared" si="131"/>
        <v>0.46593496383190558</v>
      </c>
      <c r="JG108" s="86">
        <f t="shared" si="131"/>
        <v>0.5111243993961494</v>
      </c>
      <c r="JH108" s="86">
        <f t="shared" si="131"/>
        <v>0.46484091175285175</v>
      </c>
      <c r="JI108" s="86">
        <f t="shared" si="131"/>
        <v>0.45158973648672029</v>
      </c>
      <c r="JJ108" s="86">
        <f t="shared" si="131"/>
        <v>0.49111122157489856</v>
      </c>
      <c r="JK108" s="86">
        <f t="shared" si="131"/>
        <v>0.40596121202366814</v>
      </c>
      <c r="JL108" s="86">
        <f t="shared" si="131"/>
        <v>0.38811028216060567</v>
      </c>
      <c r="JM108" s="86">
        <f t="shared" si="131"/>
        <v>0.28873588824133939</v>
      </c>
    </row>
    <row r="109" spans="2:273" x14ac:dyDescent="0.25">
      <c r="B109" s="2">
        <v>82</v>
      </c>
      <c r="C109" s="37">
        <v>169.80600000000001</v>
      </c>
      <c r="D109" s="37">
        <v>175.53700000000001</v>
      </c>
      <c r="E109" s="37">
        <v>173.53700000000001</v>
      </c>
      <c r="F109" s="37">
        <v>186.703</v>
      </c>
      <c r="G109" s="37">
        <v>187.06200000000001</v>
      </c>
      <c r="H109" s="37">
        <v>184.297</v>
      </c>
      <c r="I109" s="37">
        <v>186.31200000000001</v>
      </c>
      <c r="J109" s="37">
        <v>179.98400000000001</v>
      </c>
      <c r="K109" s="37">
        <v>180.56200000000001</v>
      </c>
      <c r="L109" s="37">
        <v>176.73400000000001</v>
      </c>
      <c r="M109" s="37">
        <v>176.703</v>
      </c>
      <c r="N109" s="37">
        <v>177.797</v>
      </c>
      <c r="O109" s="37">
        <v>171.078</v>
      </c>
      <c r="P109" s="37">
        <v>161.81200000000001</v>
      </c>
      <c r="Q109" s="37">
        <v>132.697</v>
      </c>
      <c r="S109" s="4">
        <f t="shared" si="132"/>
        <v>172.85942630986995</v>
      </c>
      <c r="T109" s="4">
        <f t="shared" si="132"/>
        <v>178.94123122715735</v>
      </c>
      <c r="U109" s="4">
        <f t="shared" si="132"/>
        <v>176.55022528720275</v>
      </c>
      <c r="V109" s="4">
        <f t="shared" si="132"/>
        <v>191.21044138507901</v>
      </c>
      <c r="W109" s="4">
        <f t="shared" si="132"/>
        <v>189.30008038109756</v>
      </c>
      <c r="X109" s="4">
        <f t="shared" si="132"/>
        <v>181.99775224517876</v>
      </c>
      <c r="Y109" s="4">
        <f t="shared" si="132"/>
        <v>190.32105820782107</v>
      </c>
      <c r="Z109" s="4">
        <f t="shared" si="132"/>
        <v>181.4694651582823</v>
      </c>
      <c r="AA109" s="4">
        <f t="shared" si="132"/>
        <v>183.64093810871177</v>
      </c>
      <c r="AB109" s="4">
        <f t="shared" si="132"/>
        <v>178.94766669426608</v>
      </c>
      <c r="AC109" s="4">
        <f t="shared" si="132"/>
        <v>178.6856374749602</v>
      </c>
      <c r="AD109" s="4">
        <f t="shared" si="132"/>
        <v>183.10410591834008</v>
      </c>
      <c r="AE109" s="4">
        <f t="shared" si="132"/>
        <v>169.9368850487389</v>
      </c>
      <c r="AF109" s="4">
        <f t="shared" si="132"/>
        <v>162.06266255446963</v>
      </c>
      <c r="AG109" s="4">
        <f t="shared" si="132"/>
        <v>130.04802079830162</v>
      </c>
      <c r="AI109" s="4">
        <f t="shared" si="133"/>
        <v>-3.0534263098699341</v>
      </c>
      <c r="AJ109" s="4">
        <f t="shared" si="133"/>
        <v>-3.4042312271573394</v>
      </c>
      <c r="AK109" s="4">
        <f t="shared" si="133"/>
        <v>-3.0132252872027436</v>
      </c>
      <c r="AL109" s="4">
        <f t="shared" si="133"/>
        <v>-4.5074413850790052</v>
      </c>
      <c r="AM109" s="4">
        <f t="shared" si="133"/>
        <v>-2.2380803810975465</v>
      </c>
      <c r="AN109" s="4">
        <f t="shared" si="133"/>
        <v>2.2992477548212378</v>
      </c>
      <c r="AO109" s="4">
        <f t="shared" si="133"/>
        <v>-4.0090582078210559</v>
      </c>
      <c r="AP109" s="4">
        <f t="shared" si="133"/>
        <v>-1.4854651582822953</v>
      </c>
      <c r="AQ109" s="4">
        <f t="shared" si="133"/>
        <v>-3.0789381087117533</v>
      </c>
      <c r="AR109" s="4">
        <f t="shared" si="133"/>
        <v>-2.2136666942660668</v>
      </c>
      <c r="AS109" s="4">
        <f t="shared" si="133"/>
        <v>-1.9826374749601996</v>
      </c>
      <c r="AT109" s="4">
        <f t="shared" si="133"/>
        <v>-5.3071059183400848</v>
      </c>
      <c r="AU109" s="4">
        <f t="shared" si="133"/>
        <v>1.1411149512611019</v>
      </c>
      <c r="AV109" s="4">
        <f t="shared" si="133"/>
        <v>-0.2506625544696135</v>
      </c>
      <c r="AW109" s="4">
        <f t="shared" si="133"/>
        <v>2.6489792016983813</v>
      </c>
      <c r="AY109" s="2">
        <f t="shared" si="125"/>
        <v>65.874778287113855</v>
      </c>
      <c r="AZ109" s="2">
        <f t="shared" si="125"/>
        <v>67.006959507591915</v>
      </c>
      <c r="BA109" s="2">
        <f t="shared" si="125"/>
        <v>65.488592831853452</v>
      </c>
      <c r="BB109" s="2">
        <f t="shared" si="125"/>
        <v>67.324387228932252</v>
      </c>
      <c r="BC109" s="2">
        <f t="shared" si="125"/>
        <v>68.110006881039823</v>
      </c>
      <c r="BD109" s="2">
        <f t="shared" si="125"/>
        <v>70.131764169044303</v>
      </c>
      <c r="BE109" s="2">
        <f t="shared" si="125"/>
        <v>68.701216535756359</v>
      </c>
      <c r="BF109" s="2">
        <f t="shared" si="125"/>
        <v>68.556327909502045</v>
      </c>
      <c r="BG109" s="2">
        <f t="shared" si="125"/>
        <v>69.004816460171455</v>
      </c>
      <c r="BH109" s="2">
        <f t="shared" si="125"/>
        <v>66.56472726852806</v>
      </c>
      <c r="BI109" s="2">
        <f t="shared" si="125"/>
        <v>65.50610288199654</v>
      </c>
      <c r="BJ109" s="2">
        <f t="shared" si="125"/>
        <v>64.305393745661092</v>
      </c>
      <c r="BK109" s="2">
        <f t="shared" si="125"/>
        <v>65.455376745510719</v>
      </c>
      <c r="BL109" s="2">
        <f t="shared" si="125"/>
        <v>64.842311045069351</v>
      </c>
      <c r="BM109" s="2">
        <f t="shared" si="125"/>
        <v>65.495428327146058</v>
      </c>
      <c r="BO109" s="2" t="str">
        <f t="shared" si="95"/>
        <v/>
      </c>
      <c r="BP109" s="2" t="str">
        <f t="shared" si="96"/>
        <v/>
      </c>
      <c r="BQ109" s="2" t="str">
        <f t="shared" si="97"/>
        <v/>
      </c>
      <c r="BR109" s="2" t="str">
        <f t="shared" si="98"/>
        <v/>
      </c>
      <c r="BS109" s="2" t="str">
        <f t="shared" si="99"/>
        <v/>
      </c>
      <c r="BT109" s="2" t="str">
        <f t="shared" si="100"/>
        <v/>
      </c>
      <c r="BU109" s="2" t="str">
        <f t="shared" si="101"/>
        <v/>
      </c>
      <c r="BV109" s="2" t="str">
        <f t="shared" si="102"/>
        <v/>
      </c>
      <c r="BW109" s="2" t="str">
        <f t="shared" si="103"/>
        <v/>
      </c>
      <c r="BX109" s="2" t="str">
        <f t="shared" si="104"/>
        <v/>
      </c>
      <c r="BY109" s="2" t="str">
        <f t="shared" si="105"/>
        <v/>
      </c>
      <c r="BZ109" s="2" t="str">
        <f t="shared" si="106"/>
        <v/>
      </c>
      <c r="CA109" s="2" t="str">
        <f t="shared" si="107"/>
        <v/>
      </c>
      <c r="CB109" s="2" t="str">
        <f t="shared" si="108"/>
        <v/>
      </c>
      <c r="CC109" s="2" t="str">
        <f t="shared" si="109"/>
        <v/>
      </c>
      <c r="CE109" s="2" t="str">
        <f t="shared" si="126"/>
        <v/>
      </c>
      <c r="CF109" s="2" t="str">
        <f t="shared" si="126"/>
        <v/>
      </c>
      <c r="CG109" s="2" t="str">
        <f t="shared" si="126"/>
        <v/>
      </c>
      <c r="CH109" s="2" t="str">
        <f t="shared" si="126"/>
        <v/>
      </c>
      <c r="CI109" s="2" t="str">
        <f t="shared" si="126"/>
        <v/>
      </c>
      <c r="CJ109" s="2" t="str">
        <f t="shared" si="126"/>
        <v/>
      </c>
      <c r="CK109" s="2" t="str">
        <f t="shared" si="126"/>
        <v/>
      </c>
      <c r="CL109" s="2" t="str">
        <f t="shared" si="126"/>
        <v/>
      </c>
      <c r="CM109" s="2" t="str">
        <f t="shared" si="126"/>
        <v/>
      </c>
      <c r="CN109" s="2" t="str">
        <f t="shared" si="126"/>
        <v/>
      </c>
      <c r="CO109" s="2" t="str">
        <f t="shared" si="126"/>
        <v/>
      </c>
      <c r="CP109" s="2" t="str">
        <f t="shared" si="126"/>
        <v/>
      </c>
      <c r="CQ109" s="2" t="str">
        <f t="shared" si="126"/>
        <v/>
      </c>
      <c r="CR109" s="2" t="str">
        <f t="shared" si="126"/>
        <v/>
      </c>
      <c r="CS109" s="2" t="str">
        <f t="shared" si="126"/>
        <v/>
      </c>
      <c r="CU109" s="2" t="str">
        <f t="shared" si="110"/>
        <v/>
      </c>
      <c r="CV109" s="2" t="str">
        <f t="shared" si="111"/>
        <v/>
      </c>
      <c r="CW109" s="2" t="str">
        <f t="shared" si="112"/>
        <v/>
      </c>
      <c r="CX109" s="2" t="str">
        <f t="shared" si="113"/>
        <v/>
      </c>
      <c r="CY109" s="2" t="str">
        <f t="shared" si="114"/>
        <v/>
      </c>
      <c r="CZ109" s="2" t="str">
        <f t="shared" si="115"/>
        <v/>
      </c>
      <c r="DA109" s="2" t="str">
        <f t="shared" si="116"/>
        <v/>
      </c>
      <c r="DB109" s="2" t="str">
        <f t="shared" si="117"/>
        <v/>
      </c>
      <c r="DC109" s="2" t="str">
        <f t="shared" si="118"/>
        <v/>
      </c>
      <c r="DD109" s="2" t="str">
        <f t="shared" si="119"/>
        <v/>
      </c>
      <c r="DE109" s="2" t="str">
        <f t="shared" si="120"/>
        <v/>
      </c>
      <c r="DF109" s="2" t="str">
        <f t="shared" si="121"/>
        <v/>
      </c>
      <c r="DG109" s="2" t="str">
        <f t="shared" si="122"/>
        <v/>
      </c>
      <c r="DH109" s="2" t="str">
        <f t="shared" si="123"/>
        <v/>
      </c>
      <c r="DI109" s="2" t="str">
        <f t="shared" si="124"/>
        <v/>
      </c>
      <c r="DK109" s="2">
        <f t="shared" si="134"/>
        <v>90.042733198380574</v>
      </c>
      <c r="DL109" s="2">
        <f t="shared" si="134"/>
        <v>88.622567247386769</v>
      </c>
      <c r="DM109" s="2">
        <f t="shared" si="134"/>
        <v>86.413360627177724</v>
      </c>
      <c r="DN109" s="2">
        <f t="shared" si="134"/>
        <v>92.437743078626795</v>
      </c>
      <c r="DO109" s="2">
        <f t="shared" si="134"/>
        <v>90.983462700090612</v>
      </c>
      <c r="DP109" s="2">
        <f t="shared" si="134"/>
        <v>90.102928118393251</v>
      </c>
      <c r="DQ109" s="2">
        <f t="shared" si="134"/>
        <v>86.867650256720026</v>
      </c>
      <c r="DR109" s="2">
        <f t="shared" si="134"/>
        <v>81.81843579985906</v>
      </c>
      <c r="DS109" s="2">
        <f t="shared" si="134"/>
        <v>85.25320598006644</v>
      </c>
      <c r="DT109" s="2">
        <f t="shared" si="134"/>
        <v>81.013460585925714</v>
      </c>
      <c r="DU109" s="2">
        <f t="shared" si="134"/>
        <v>79.49772244035033</v>
      </c>
      <c r="DV109" s="2">
        <f t="shared" si="134"/>
        <v>84.257261854424641</v>
      </c>
      <c r="DW109" s="2">
        <f t="shared" si="134"/>
        <v>85.166435064935072</v>
      </c>
      <c r="DX109" s="2">
        <f t="shared" si="134"/>
        <v>84.152404208194923</v>
      </c>
      <c r="DY109" s="2">
        <f t="shared" si="134"/>
        <v>77.212121951219501</v>
      </c>
      <c r="EA109" s="2">
        <f t="shared" si="94"/>
        <v>65.414524547612189</v>
      </c>
      <c r="EB109" s="2">
        <f t="shared" si="94"/>
        <v>66.49014832830386</v>
      </c>
      <c r="EC109" s="2">
        <f t="shared" si="94"/>
        <v>64.991035557398916</v>
      </c>
      <c r="ED109" s="2">
        <f t="shared" si="94"/>
        <v>66.71016885871606</v>
      </c>
      <c r="EE109" s="2">
        <f t="shared" si="94"/>
        <v>67.460539548022581</v>
      </c>
      <c r="EF109" s="2">
        <f t="shared" si="94"/>
        <v>69.579320530835261</v>
      </c>
      <c r="EG109" s="2">
        <f t="shared" si="94"/>
        <v>68.217886189258294</v>
      </c>
      <c r="EH109" s="2">
        <f t="shared" si="94"/>
        <v>68.15649625840517</v>
      </c>
      <c r="EI109" s="2">
        <f t="shared" si="94"/>
        <v>68.515273067915686</v>
      </c>
      <c r="EJ109" s="2">
        <f t="shared" si="94"/>
        <v>66.144196409055425</v>
      </c>
      <c r="EK109" s="2">
        <f t="shared" si="94"/>
        <v>65.108792433400509</v>
      </c>
      <c r="EL109" s="2">
        <f t="shared" si="94"/>
        <v>63.749162003070126</v>
      </c>
      <c r="EM109" s="2">
        <f t="shared" si="135"/>
        <v>64.902053885672871</v>
      </c>
      <c r="EN109" s="2">
        <f t="shared" si="135"/>
        <v>64.362593554176442</v>
      </c>
      <c r="EO109" s="2">
        <f t="shared" si="135"/>
        <v>65.090460731319553</v>
      </c>
      <c r="EQ109" s="2">
        <f t="shared" si="136"/>
        <v>65.414524547612189</v>
      </c>
      <c r="ER109" s="2">
        <f t="shared" si="136"/>
        <v>65.5809492975078</v>
      </c>
      <c r="ES109" s="2">
        <f t="shared" si="136"/>
        <v>65.4777370182222</v>
      </c>
      <c r="ET109" s="2">
        <f t="shared" si="136"/>
        <v>66.452283780323668</v>
      </c>
      <c r="EU109" s="2">
        <f t="shared" si="136"/>
        <v>67.443634903228627</v>
      </c>
      <c r="EV109" s="2">
        <f t="shared" si="136"/>
        <v>69.469271134458396</v>
      </c>
      <c r="EW109" s="2">
        <f t="shared" si="136"/>
        <v>67.892963041063069</v>
      </c>
      <c r="EX109" s="2">
        <f t="shared" si="136"/>
        <v>68.050334638099841</v>
      </c>
      <c r="EY109" s="2">
        <f t="shared" si="136"/>
        <v>68.285203147690865</v>
      </c>
      <c r="EZ109" s="2">
        <f t="shared" si="136"/>
        <v>66.219808745743848</v>
      </c>
      <c r="FA109" s="2">
        <f t="shared" si="136"/>
        <v>65.222064583028612</v>
      </c>
      <c r="FB109" s="2">
        <f t="shared" si="136"/>
        <v>63.9942205601278</v>
      </c>
      <c r="FC109" s="2">
        <f t="shared" si="136"/>
        <v>65.038249911236164</v>
      </c>
      <c r="FD109" s="2">
        <f t="shared" si="136"/>
        <v>64.42243220288286</v>
      </c>
      <c r="FE109" s="2">
        <f t="shared" si="136"/>
        <v>66.081049078616104</v>
      </c>
      <c r="FG109" s="2">
        <f t="shared" si="137"/>
        <v>0.98131192787798183</v>
      </c>
      <c r="FH109" s="2">
        <f t="shared" si="137"/>
        <v>0.97657014579282231</v>
      </c>
      <c r="FI109" s="2">
        <f t="shared" si="137"/>
        <v>0.97681118456073157</v>
      </c>
      <c r="FJ109" s="2">
        <f t="shared" si="137"/>
        <v>0.97610841523429503</v>
      </c>
      <c r="FK109" s="2">
        <f t="shared" si="137"/>
        <v>0.9723889480133302</v>
      </c>
      <c r="FL109" s="2">
        <f t="shared" si="137"/>
        <v>0.97307546124405164</v>
      </c>
      <c r="FM109" s="2">
        <f t="shared" si="137"/>
        <v>0.97405933766264863</v>
      </c>
      <c r="FN109" s="2">
        <f t="shared" si="137"/>
        <v>0.97072376544149264</v>
      </c>
      <c r="FO109" s="2">
        <f t="shared" si="137"/>
        <v>0.97073279568777737</v>
      </c>
      <c r="FP109" s="2">
        <f t="shared" si="137"/>
        <v>0.97172556630292073</v>
      </c>
      <c r="FQ109" s="2">
        <f t="shared" si="137"/>
        <v>0.97239995340173324</v>
      </c>
      <c r="FR109" s="2">
        <f t="shared" si="137"/>
        <v>0.97289678717266914</v>
      </c>
      <c r="FS109" s="2">
        <f t="shared" si="137"/>
        <v>0.97270357938562002</v>
      </c>
      <c r="FT109" s="2">
        <f t="shared" si="137"/>
        <v>0.97576225717512832</v>
      </c>
      <c r="FU109" s="2">
        <f t="shared" si="137"/>
        <v>0.96665012331894418</v>
      </c>
      <c r="FW109" s="2">
        <f t="shared" si="127"/>
        <v>1.1123348973974103E-12</v>
      </c>
      <c r="FX109" s="2">
        <f t="shared" si="127"/>
        <v>1.9227574810700137E-3</v>
      </c>
      <c r="FY109" s="2">
        <f t="shared" si="127"/>
        <v>1.6415240054385603E-3</v>
      </c>
      <c r="FZ109" s="2">
        <f t="shared" si="127"/>
        <v>1.761056039413884E-3</v>
      </c>
      <c r="GA109" s="2">
        <f t="shared" si="127"/>
        <v>1.4978731144276306E-3</v>
      </c>
      <c r="GB109" s="2">
        <f t="shared" si="127"/>
        <v>1.3178599684647789E-3</v>
      </c>
      <c r="GC109" s="2">
        <f t="shared" si="127"/>
        <v>1.4061351115327982E-3</v>
      </c>
      <c r="GD109" s="2">
        <f t="shared" si="127"/>
        <v>1.3045716755203792E-3</v>
      </c>
      <c r="GE109" s="2">
        <f t="shared" si="127"/>
        <v>1.4304783871610194E-3</v>
      </c>
      <c r="GF109" s="2">
        <f t="shared" si="127"/>
        <v>1.4658372457055468E-3</v>
      </c>
      <c r="GG109" s="2">
        <f t="shared" si="127"/>
        <v>1.5476876319085269E-3</v>
      </c>
      <c r="GH109" s="2">
        <f t="shared" si="127"/>
        <v>1.6173588888801296E-3</v>
      </c>
      <c r="GI109" s="2">
        <f t="shared" si="127"/>
        <v>1.3053808130215441E-3</v>
      </c>
      <c r="GJ109" s="2">
        <f t="shared" si="127"/>
        <v>9.5506347712624403E-4</v>
      </c>
      <c r="GK109" s="2">
        <f t="shared" si="127"/>
        <v>7.1845078255831961E-4</v>
      </c>
      <c r="GM109" s="86">
        <f t="shared" si="128"/>
        <v>3.5993860436003285E-9</v>
      </c>
      <c r="GN109" s="86">
        <f t="shared" si="128"/>
        <v>6.6930708430035102E-13</v>
      </c>
      <c r="GO109" s="86">
        <f t="shared" si="128"/>
        <v>6.8229933944952973E-11</v>
      </c>
      <c r="GP109" s="86">
        <f t="shared" si="128"/>
        <v>3.1374350984052284E-21</v>
      </c>
      <c r="GQ109" s="86">
        <f t="shared" si="128"/>
        <v>1.2549812456305116E-20</v>
      </c>
      <c r="GR109" s="86">
        <f t="shared" si="128"/>
        <v>7.0586913363319595E-21</v>
      </c>
      <c r="GS109" s="86">
        <f t="shared" si="128"/>
        <v>1.1497824470454911E-21</v>
      </c>
      <c r="GT109" s="86">
        <f t="shared" si="128"/>
        <v>1.479852024556782E-17</v>
      </c>
      <c r="GU109" s="86">
        <f t="shared" si="128"/>
        <v>2.1441410866997352E-22</v>
      </c>
      <c r="GV109" s="86">
        <f t="shared" si="128"/>
        <v>3.6005412178536558E-21</v>
      </c>
      <c r="GW109" s="86">
        <f t="shared" si="128"/>
        <v>4.6766027936684182E-14</v>
      </c>
      <c r="GX109" s="86">
        <f t="shared" si="128"/>
        <v>1.0045804924003213E-26</v>
      </c>
      <c r="GY109" s="86">
        <f t="shared" si="128"/>
        <v>1.8705599099398003E-16</v>
      </c>
      <c r="GZ109" s="86">
        <f t="shared" si="128"/>
        <v>1.3234848082400303E-16</v>
      </c>
      <c r="HA109" s="86">
        <f t="shared" si="128"/>
        <v>7.2766743624170406E-16</v>
      </c>
      <c r="HC109" s="86">
        <f t="shared" si="73"/>
        <v>0.5090065766030023</v>
      </c>
      <c r="HD109" s="86">
        <f t="shared" si="73"/>
        <v>0.48424204673708005</v>
      </c>
      <c r="HE109" s="86">
        <f t="shared" si="73"/>
        <v>0.48585242520463379</v>
      </c>
      <c r="HF109" s="86">
        <f t="shared" si="73"/>
        <v>0.56077796854566819</v>
      </c>
      <c r="HG109" s="86">
        <f t="shared" si="73"/>
        <v>0.49278952895697165</v>
      </c>
      <c r="HH109" s="86">
        <f t="shared" si="73"/>
        <v>0.49360459149523367</v>
      </c>
      <c r="HI109" s="86">
        <f t="shared" si="138"/>
        <v>0.58131819955226505</v>
      </c>
      <c r="HJ109" s="86">
        <f t="shared" si="138"/>
        <v>0.5494306607129551</v>
      </c>
      <c r="HK109" s="86">
        <f t="shared" si="138"/>
        <v>0.59482760381480737</v>
      </c>
      <c r="HL109" s="86">
        <f t="shared" si="138"/>
        <v>0.55352390557534425</v>
      </c>
      <c r="HM109" s="86">
        <f t="shared" si="138"/>
        <v>0.53912027589375022</v>
      </c>
      <c r="HN109" s="86">
        <f t="shared" si="138"/>
        <v>0.57797915932850985</v>
      </c>
      <c r="HO109" s="86">
        <f t="shared" si="138"/>
        <v>0.48289683644500658</v>
      </c>
      <c r="HP109" s="86">
        <f t="shared" si="138"/>
        <v>0.46536481946100078</v>
      </c>
      <c r="HQ109" s="86">
        <f t="shared" si="138"/>
        <v>0.36615099652705374</v>
      </c>
      <c r="HS109" s="86">
        <f t="shared" si="129"/>
        <v>1.7424676367101169E-87</v>
      </c>
      <c r="HT109" s="86">
        <f t="shared" si="129"/>
        <v>3.0311223331289932E-13</v>
      </c>
      <c r="HU109" s="86">
        <f t="shared" si="129"/>
        <v>5.6102949692881323E-14</v>
      </c>
      <c r="HV109" s="86">
        <f t="shared" si="129"/>
        <v>1.9190051354428445E-15</v>
      </c>
      <c r="HW109" s="86">
        <f t="shared" si="129"/>
        <v>2.7064050275880096E-18</v>
      </c>
      <c r="HX109" s="86">
        <f t="shared" si="129"/>
        <v>9.0755174205229566E-17</v>
      </c>
      <c r="HY109" s="86">
        <f t="shared" si="129"/>
        <v>1.4778518651012053E-17</v>
      </c>
      <c r="HZ109" s="86">
        <f t="shared" si="129"/>
        <v>5.0989388908386528E-17</v>
      </c>
      <c r="IA109" s="86">
        <f t="shared" si="129"/>
        <v>2.2911634580771668E-16</v>
      </c>
      <c r="IB109" s="86">
        <f t="shared" si="129"/>
        <v>4.442805289050992E-17</v>
      </c>
      <c r="IC109" s="86">
        <f t="shared" si="129"/>
        <v>1.2537222731016257E-16</v>
      </c>
      <c r="ID109" s="86">
        <f t="shared" si="129"/>
        <v>5.8037449190317454E-16</v>
      </c>
      <c r="IE109" s="86">
        <f t="shared" si="129"/>
        <v>7.2268058022756479E-15</v>
      </c>
      <c r="IF109" s="86">
        <f t="shared" si="129"/>
        <v>1.2513325567907497E-10</v>
      </c>
      <c r="IG109" s="86">
        <f t="shared" si="129"/>
        <v>2.097249384351907E-8</v>
      </c>
      <c r="II109" s="86">
        <f t="shared" si="130"/>
        <v>0</v>
      </c>
      <c r="IJ109" s="86">
        <f t="shared" si="130"/>
        <v>3.9751063458610666E-105</v>
      </c>
      <c r="IK109" s="86">
        <f t="shared" si="130"/>
        <v>3.0981455388704535E-112</v>
      </c>
      <c r="IL109" s="86">
        <f t="shared" si="130"/>
        <v>1.1795974338732153E-128</v>
      </c>
      <c r="IM109" s="86">
        <f t="shared" si="130"/>
        <v>1.3631225812463204E-148</v>
      </c>
      <c r="IN109" s="86">
        <f t="shared" si="130"/>
        <v>2.2996041295849067E-134</v>
      </c>
      <c r="IO109" s="86">
        <f t="shared" si="130"/>
        <v>1.2260372178980078E-144</v>
      </c>
      <c r="IP109" s="86">
        <f t="shared" si="130"/>
        <v>4.2355343824013508E-138</v>
      </c>
      <c r="IQ109" s="86">
        <f t="shared" si="130"/>
        <v>1.7000263269627878E-133</v>
      </c>
      <c r="IR109" s="86">
        <f t="shared" si="130"/>
        <v>1.2721093102503646E-138</v>
      </c>
      <c r="IS109" s="86">
        <f t="shared" si="130"/>
        <v>4.6851594825515295E-134</v>
      </c>
      <c r="IT109" s="86">
        <f t="shared" si="130"/>
        <v>3.6549858062614565E-129</v>
      </c>
      <c r="IU109" s="86">
        <f t="shared" si="130"/>
        <v>2.2363016415879475E-116</v>
      </c>
      <c r="IV109" s="86">
        <f t="shared" si="130"/>
        <v>5.9973259174165002E-48</v>
      </c>
      <c r="IW109" s="86">
        <f t="shared" si="130"/>
        <v>8.188247802443573E-30</v>
      </c>
      <c r="IY109" s="86">
        <f t="shared" si="131"/>
        <v>0.50900658020238831</v>
      </c>
      <c r="IZ109" s="86">
        <f t="shared" si="131"/>
        <v>0.48424204673805243</v>
      </c>
      <c r="JA109" s="86">
        <f t="shared" si="131"/>
        <v>0.48585242527291983</v>
      </c>
      <c r="JB109" s="86">
        <f t="shared" si="131"/>
        <v>0.56077796854567008</v>
      </c>
      <c r="JC109" s="86">
        <f t="shared" si="131"/>
        <v>0.49278952895697165</v>
      </c>
      <c r="JD109" s="86">
        <f t="shared" si="131"/>
        <v>0.49360459149523378</v>
      </c>
      <c r="JE109" s="86">
        <f t="shared" si="131"/>
        <v>0.58131819955226505</v>
      </c>
      <c r="JF109" s="86">
        <f t="shared" si="131"/>
        <v>0.5494306607129551</v>
      </c>
      <c r="JG109" s="86">
        <f t="shared" si="131"/>
        <v>0.59482760381480759</v>
      </c>
      <c r="JH109" s="86">
        <f t="shared" si="131"/>
        <v>0.55352390557534425</v>
      </c>
      <c r="JI109" s="86">
        <f t="shared" si="131"/>
        <v>0.53912027589379707</v>
      </c>
      <c r="JJ109" s="86">
        <f t="shared" si="131"/>
        <v>0.57797915932851041</v>
      </c>
      <c r="JK109" s="86">
        <f t="shared" si="131"/>
        <v>0.48289683644501397</v>
      </c>
      <c r="JL109" s="86">
        <f t="shared" si="131"/>
        <v>0.46536481958613413</v>
      </c>
      <c r="JM109" s="86">
        <f t="shared" si="131"/>
        <v>0.36615101749954831</v>
      </c>
    </row>
    <row r="110" spans="2:273" x14ac:dyDescent="0.25">
      <c r="B110" s="2">
        <v>83</v>
      </c>
      <c r="C110" s="37">
        <v>171.83600000000001</v>
      </c>
      <c r="D110" s="37">
        <v>178.44800000000001</v>
      </c>
      <c r="E110" s="37">
        <v>176.03</v>
      </c>
      <c r="F110" s="37">
        <v>185</v>
      </c>
      <c r="G110" s="37">
        <v>192.703</v>
      </c>
      <c r="H110" s="37">
        <v>188.703</v>
      </c>
      <c r="I110" s="37">
        <v>187.078</v>
      </c>
      <c r="J110" s="37">
        <v>182.73400000000001</v>
      </c>
      <c r="K110" s="37">
        <v>181.65600000000001</v>
      </c>
      <c r="L110" s="37">
        <v>178.59399999999999</v>
      </c>
      <c r="M110" s="37">
        <v>179.15600000000001</v>
      </c>
      <c r="N110" s="37">
        <v>177.76599999999999</v>
      </c>
      <c r="O110" s="37">
        <v>175.01599999999999</v>
      </c>
      <c r="P110" s="37">
        <v>166.60900000000001</v>
      </c>
      <c r="Q110" s="37">
        <v>139.39400000000001</v>
      </c>
      <c r="S110" s="4">
        <f t="shared" si="132"/>
        <v>176.23386245943081</v>
      </c>
      <c r="T110" s="4">
        <f t="shared" si="132"/>
        <v>186.10336268118991</v>
      </c>
      <c r="U110" s="4">
        <f t="shared" si="132"/>
        <v>182.67944223230566</v>
      </c>
      <c r="V110" s="4">
        <f t="shared" si="132"/>
        <v>186.78667734010332</v>
      </c>
      <c r="W110" s="4">
        <f t="shared" si="132"/>
        <v>197.10426564442247</v>
      </c>
      <c r="X110" s="4">
        <f t="shared" si="132"/>
        <v>189.53364295840242</v>
      </c>
      <c r="Y110" s="4">
        <f t="shared" si="132"/>
        <v>191.16254834342752</v>
      </c>
      <c r="Z110" s="4">
        <f t="shared" si="132"/>
        <v>184.91949931206099</v>
      </c>
      <c r="AA110" s="4">
        <f t="shared" si="132"/>
        <v>184.09509236142279</v>
      </c>
      <c r="AB110" s="4">
        <f t="shared" si="132"/>
        <v>183.66264830419192</v>
      </c>
      <c r="AC110" s="4">
        <f t="shared" si="132"/>
        <v>184.42039715697987</v>
      </c>
      <c r="AD110" s="4">
        <f t="shared" si="132"/>
        <v>186.08633672239407</v>
      </c>
      <c r="AE110" s="4">
        <f t="shared" si="132"/>
        <v>177.83221444864282</v>
      </c>
      <c r="AF110" s="4">
        <f t="shared" si="132"/>
        <v>169.74820253983009</v>
      </c>
      <c r="AG110" s="4">
        <f t="shared" si="132"/>
        <v>138.43462803388024</v>
      </c>
      <c r="AI110" s="4">
        <f t="shared" si="133"/>
        <v>-4.3978624594307973</v>
      </c>
      <c r="AJ110" s="4">
        <f t="shared" si="133"/>
        <v>-7.6553626811898994</v>
      </c>
      <c r="AK110" s="4">
        <f t="shared" si="133"/>
        <v>-6.6494422323056597</v>
      </c>
      <c r="AL110" s="4">
        <f t="shared" si="133"/>
        <v>-1.7866773401033242</v>
      </c>
      <c r="AM110" s="4">
        <f t="shared" si="133"/>
        <v>-4.401265644422466</v>
      </c>
      <c r="AN110" s="4">
        <f t="shared" si="133"/>
        <v>-0.83064295840242153</v>
      </c>
      <c r="AO110" s="4">
        <f t="shared" si="133"/>
        <v>-4.0845483434275138</v>
      </c>
      <c r="AP110" s="4">
        <f t="shared" si="133"/>
        <v>-2.1854993120609834</v>
      </c>
      <c r="AQ110" s="4">
        <f t="shared" si="133"/>
        <v>-2.4390923614227802</v>
      </c>
      <c r="AR110" s="4">
        <f t="shared" si="133"/>
        <v>-5.0686483041919246</v>
      </c>
      <c r="AS110" s="4">
        <f t="shared" si="133"/>
        <v>-5.264397156979868</v>
      </c>
      <c r="AT110" s="4">
        <f t="shared" si="133"/>
        <v>-8.3203367223940745</v>
      </c>
      <c r="AU110" s="4">
        <f t="shared" si="133"/>
        <v>-2.8162144486428247</v>
      </c>
      <c r="AV110" s="4">
        <f t="shared" si="133"/>
        <v>-3.1392025398300802</v>
      </c>
      <c r="AW110" s="4">
        <f t="shared" si="133"/>
        <v>0.95937196611976105</v>
      </c>
      <c r="AY110" s="2">
        <f t="shared" ref="AY110:BM126" si="139">IF(OR($B110 &lt; C$230, $B110 &gt; C$233), #N/A, ((1-FG110)*DK110) + (FG110 - FW110)*EA110 + (FW110*EQ110))</f>
        <v>65.783353553610922</v>
      </c>
      <c r="AZ110" s="2">
        <f t="shared" si="139"/>
        <v>66.87934027782056</v>
      </c>
      <c r="BA110" s="2">
        <f t="shared" si="139"/>
        <v>65.41369345569818</v>
      </c>
      <c r="BB110" s="2">
        <f t="shared" si="139"/>
        <v>67.200564730640366</v>
      </c>
      <c r="BC110" s="2">
        <f t="shared" si="139"/>
        <v>67.995497798290231</v>
      </c>
      <c r="BD110" s="2">
        <f t="shared" si="139"/>
        <v>70.012807882876743</v>
      </c>
      <c r="BE110" s="2">
        <f t="shared" si="139"/>
        <v>68.589376523421222</v>
      </c>
      <c r="BF110" s="2">
        <f t="shared" si="139"/>
        <v>68.449722140156354</v>
      </c>
      <c r="BG110" s="2">
        <f t="shared" si="139"/>
        <v>68.87673219674447</v>
      </c>
      <c r="BH110" s="2">
        <f t="shared" si="139"/>
        <v>66.457813254313706</v>
      </c>
      <c r="BI110" s="2">
        <f t="shared" si="139"/>
        <v>65.401540014742338</v>
      </c>
      <c r="BJ110" s="2">
        <f t="shared" si="139"/>
        <v>64.202672348063714</v>
      </c>
      <c r="BK110" s="2">
        <f t="shared" si="139"/>
        <v>65.334498631423244</v>
      </c>
      <c r="BL110" s="2">
        <f t="shared" si="139"/>
        <v>64.731912772204026</v>
      </c>
      <c r="BM110" s="2">
        <f t="shared" si="139"/>
        <v>65.419739983974338</v>
      </c>
      <c r="BO110" s="2" t="str">
        <f t="shared" si="95"/>
        <v/>
      </c>
      <c r="BP110" s="2" t="str">
        <f t="shared" si="96"/>
        <v/>
      </c>
      <c r="BQ110" s="2" t="str">
        <f t="shared" si="97"/>
        <v/>
      </c>
      <c r="BR110" s="2" t="str">
        <f t="shared" si="98"/>
        <v/>
      </c>
      <c r="BS110" s="2" t="str">
        <f t="shared" si="99"/>
        <v/>
      </c>
      <c r="BT110" s="2" t="str">
        <f t="shared" si="100"/>
        <v/>
      </c>
      <c r="BU110" s="2" t="str">
        <f t="shared" si="101"/>
        <v/>
      </c>
      <c r="BV110" s="2" t="str">
        <f t="shared" si="102"/>
        <v/>
      </c>
      <c r="BW110" s="2" t="str">
        <f t="shared" si="103"/>
        <v/>
      </c>
      <c r="BX110" s="2" t="str">
        <f t="shared" si="104"/>
        <v/>
      </c>
      <c r="BY110" s="2" t="str">
        <f t="shared" si="105"/>
        <v/>
      </c>
      <c r="BZ110" s="2" t="str">
        <f t="shared" si="106"/>
        <v/>
      </c>
      <c r="CA110" s="2" t="str">
        <f t="shared" si="107"/>
        <v/>
      </c>
      <c r="CB110" s="2" t="str">
        <f t="shared" si="108"/>
        <v/>
      </c>
      <c r="CC110" s="2" t="str">
        <f t="shared" si="109"/>
        <v/>
      </c>
      <c r="CE110" s="2" t="str">
        <f t="shared" ref="CE110:CS126" si="140">IF(AND(IY110 &lt; $CS$22, $B110 &gt; C$231, $B110 &lt; C$232), C110, "")</f>
        <v/>
      </c>
      <c r="CF110" s="2" t="str">
        <f t="shared" si="140"/>
        <v/>
      </c>
      <c r="CG110" s="2" t="str">
        <f t="shared" si="140"/>
        <v/>
      </c>
      <c r="CH110" s="2" t="str">
        <f t="shared" si="140"/>
        <v/>
      </c>
      <c r="CI110" s="2" t="str">
        <f t="shared" si="140"/>
        <v/>
      </c>
      <c r="CJ110" s="2" t="str">
        <f t="shared" si="140"/>
        <v/>
      </c>
      <c r="CK110" s="2" t="str">
        <f t="shared" si="140"/>
        <v/>
      </c>
      <c r="CL110" s="2" t="str">
        <f t="shared" si="140"/>
        <v/>
      </c>
      <c r="CM110" s="2" t="str">
        <f t="shared" si="140"/>
        <v/>
      </c>
      <c r="CN110" s="2" t="str">
        <f t="shared" si="140"/>
        <v/>
      </c>
      <c r="CO110" s="2" t="str">
        <f t="shared" si="140"/>
        <v/>
      </c>
      <c r="CP110" s="2" t="str">
        <f t="shared" si="140"/>
        <v/>
      </c>
      <c r="CQ110" s="2" t="str">
        <f t="shared" si="140"/>
        <v/>
      </c>
      <c r="CR110" s="2" t="str">
        <f t="shared" si="140"/>
        <v/>
      </c>
      <c r="CS110" s="2" t="str">
        <f t="shared" si="140"/>
        <v/>
      </c>
      <c r="CU110" s="2" t="str">
        <f t="shared" si="110"/>
        <v/>
      </c>
      <c r="CV110" s="2" t="str">
        <f t="shared" si="111"/>
        <v/>
      </c>
      <c r="CW110" s="2" t="str">
        <f t="shared" si="112"/>
        <v/>
      </c>
      <c r="CX110" s="2" t="str">
        <f t="shared" si="113"/>
        <v/>
      </c>
      <c r="CY110" s="2" t="str">
        <f t="shared" si="114"/>
        <v/>
      </c>
      <c r="CZ110" s="2" t="str">
        <f t="shared" si="115"/>
        <v/>
      </c>
      <c r="DA110" s="2" t="str">
        <f t="shared" si="116"/>
        <v/>
      </c>
      <c r="DB110" s="2" t="str">
        <f t="shared" si="117"/>
        <v/>
      </c>
      <c r="DC110" s="2" t="str">
        <f t="shared" si="118"/>
        <v/>
      </c>
      <c r="DD110" s="2" t="str">
        <f t="shared" si="119"/>
        <v/>
      </c>
      <c r="DE110" s="2" t="str">
        <f t="shared" si="120"/>
        <v/>
      </c>
      <c r="DF110" s="2" t="str">
        <f t="shared" si="121"/>
        <v/>
      </c>
      <c r="DG110" s="2" t="str">
        <f t="shared" si="122"/>
        <v/>
      </c>
      <c r="DH110" s="2" t="str">
        <f t="shared" si="123"/>
        <v/>
      </c>
      <c r="DI110" s="2" t="str">
        <f t="shared" si="124"/>
        <v/>
      </c>
      <c r="DK110" s="2">
        <f t="shared" si="134"/>
        <v>90.307456680161948</v>
      </c>
      <c r="DL110" s="2">
        <f t="shared" si="134"/>
        <v>88.833319512195132</v>
      </c>
      <c r="DM110" s="2">
        <f t="shared" si="134"/>
        <v>86.617091463414653</v>
      </c>
      <c r="DN110" s="2">
        <f t="shared" si="134"/>
        <v>92.722994030737652</v>
      </c>
      <c r="DO110" s="2">
        <f t="shared" si="134"/>
        <v>91.218846572032618</v>
      </c>
      <c r="DP110" s="2">
        <f t="shared" si="134"/>
        <v>90.320761099365768</v>
      </c>
      <c r="DQ110" s="2">
        <f t="shared" si="134"/>
        <v>87.050140138930843</v>
      </c>
      <c r="DR110" s="2">
        <f t="shared" si="134"/>
        <v>81.915017758985201</v>
      </c>
      <c r="DS110" s="2">
        <f t="shared" si="134"/>
        <v>85.408129568106304</v>
      </c>
      <c r="DT110" s="2">
        <f t="shared" si="134"/>
        <v>81.157654183026281</v>
      </c>
      <c r="DU110" s="2">
        <f t="shared" si="134"/>
        <v>79.628642404107509</v>
      </c>
      <c r="DV110" s="2">
        <f t="shared" si="134"/>
        <v>84.475685895499836</v>
      </c>
      <c r="DW110" s="2">
        <f t="shared" si="134"/>
        <v>85.390748716399884</v>
      </c>
      <c r="DX110" s="2">
        <f t="shared" si="134"/>
        <v>84.384775085757525</v>
      </c>
      <c r="DY110" s="2">
        <f t="shared" si="134"/>
        <v>77.388073170731701</v>
      </c>
      <c r="EA110" s="2">
        <f t="shared" si="94"/>
        <v>65.357411463692358</v>
      </c>
      <c r="EB110" s="2">
        <f t="shared" si="94"/>
        <v>66.400852817220482</v>
      </c>
      <c r="EC110" s="2">
        <f t="shared" si="94"/>
        <v>64.953764835719682</v>
      </c>
      <c r="ED110" s="2">
        <f t="shared" si="94"/>
        <v>66.631326101238898</v>
      </c>
      <c r="EE110" s="2">
        <f t="shared" si="94"/>
        <v>67.394119370460032</v>
      </c>
      <c r="EF110" s="2">
        <f t="shared" si="94"/>
        <v>69.500495862607309</v>
      </c>
      <c r="EG110" s="2">
        <f t="shared" si="94"/>
        <v>68.141492327365711</v>
      </c>
      <c r="EH110" s="2">
        <f t="shared" si="94"/>
        <v>68.079502850542454</v>
      </c>
      <c r="EI110" s="2">
        <f t="shared" si="94"/>
        <v>68.422529742388747</v>
      </c>
      <c r="EJ110" s="2">
        <f t="shared" si="94"/>
        <v>66.067604918032785</v>
      </c>
      <c r="EK110" s="2">
        <f t="shared" si="94"/>
        <v>65.033067229524463</v>
      </c>
      <c r="EL110" s="2">
        <f t="shared" si="94"/>
        <v>63.687165919282521</v>
      </c>
      <c r="EM110" s="2">
        <f t="shared" si="135"/>
        <v>64.821001218705021</v>
      </c>
      <c r="EN110" s="2">
        <f t="shared" si="135"/>
        <v>64.286633614351544</v>
      </c>
      <c r="EO110" s="2">
        <f t="shared" si="135"/>
        <v>65.042394276629565</v>
      </c>
      <c r="EQ110" s="2">
        <f t="shared" si="136"/>
        <v>65.357411463692358</v>
      </c>
      <c r="ER110" s="2">
        <f t="shared" si="136"/>
        <v>65.525071388641123</v>
      </c>
      <c r="ES110" s="2">
        <f t="shared" si="136"/>
        <v>65.423934414462593</v>
      </c>
      <c r="ET110" s="2">
        <f t="shared" si="136"/>
        <v>66.382488789679286</v>
      </c>
      <c r="EU110" s="2">
        <f t="shared" si="136"/>
        <v>67.377730247727456</v>
      </c>
      <c r="EV110" s="2">
        <f t="shared" si="136"/>
        <v>69.394276277504275</v>
      </c>
      <c r="EW110" s="2">
        <f t="shared" si="136"/>
        <v>67.828104138600835</v>
      </c>
      <c r="EX110" s="2">
        <f t="shared" si="136"/>
        <v>67.977155516993193</v>
      </c>
      <c r="EY110" s="2">
        <f t="shared" si="136"/>
        <v>68.200717908389805</v>
      </c>
      <c r="EZ110" s="2">
        <f t="shared" si="136"/>
        <v>66.140370302160747</v>
      </c>
      <c r="FA110" s="2">
        <f t="shared" si="136"/>
        <v>65.14225731867856</v>
      </c>
      <c r="FB110" s="2">
        <f t="shared" si="136"/>
        <v>63.923249169150893</v>
      </c>
      <c r="FC110" s="2">
        <f t="shared" si="136"/>
        <v>64.952552782410734</v>
      </c>
      <c r="FD110" s="2">
        <f t="shared" si="136"/>
        <v>64.342544866964033</v>
      </c>
      <c r="FE110" s="2">
        <f t="shared" si="136"/>
        <v>65.983375975924645</v>
      </c>
      <c r="FG110" s="2">
        <f t="shared" si="137"/>
        <v>0.98292820368768641</v>
      </c>
      <c r="FH110" s="2">
        <f t="shared" si="137"/>
        <v>0.97858757571835708</v>
      </c>
      <c r="FI110" s="2">
        <f t="shared" si="137"/>
        <v>0.97880831019797088</v>
      </c>
      <c r="FJ110" s="2">
        <f t="shared" si="137"/>
        <v>0.97816471357446366</v>
      </c>
      <c r="FK110" s="2">
        <f t="shared" si="137"/>
        <v>0.97475709433709778</v>
      </c>
      <c r="FL110" s="2">
        <f t="shared" si="137"/>
        <v>0.97538621709516371</v>
      </c>
      <c r="FM110" s="2">
        <f t="shared" si="137"/>
        <v>0.97628771153848304</v>
      </c>
      <c r="FN110" s="2">
        <f t="shared" si="137"/>
        <v>0.97323079951941882</v>
      </c>
      <c r="FO110" s="2">
        <f t="shared" si="137"/>
        <v>0.97323907778992513</v>
      </c>
      <c r="FP110" s="2">
        <f t="shared" si="137"/>
        <v>0.97414909698570251</v>
      </c>
      <c r="FQ110" s="2">
        <f t="shared" si="137"/>
        <v>0.97476718030853504</v>
      </c>
      <c r="FR110" s="2">
        <f t="shared" si="137"/>
        <v>0.9752224869809113</v>
      </c>
      <c r="FS110" s="2">
        <f t="shared" si="137"/>
        <v>0.97504543291589008</v>
      </c>
      <c r="FT110" s="2">
        <f t="shared" si="137"/>
        <v>0.97784767246933513</v>
      </c>
      <c r="FU110" s="2">
        <f t="shared" si="137"/>
        <v>0.96949503636674073</v>
      </c>
      <c r="FW110" s="2">
        <f t="shared" ref="FW110:GK126" si="141">POWER(10,($B110-C$232)/C$229)/(1+POWER(10,($B110-C$232)/C$229))</f>
        <v>1.2196509618052916E-12</v>
      </c>
      <c r="FX110" s="2">
        <f t="shared" si="141"/>
        <v>2.1078706356645709E-3</v>
      </c>
      <c r="FY110" s="2">
        <f t="shared" si="141"/>
        <v>1.7996102738354921E-3</v>
      </c>
      <c r="FZ110" s="2">
        <f t="shared" si="141"/>
        <v>1.9306315283304362E-3</v>
      </c>
      <c r="GA110" s="2">
        <f t="shared" si="141"/>
        <v>1.6421479003237494E-3</v>
      </c>
      <c r="GB110" s="2">
        <f t="shared" si="141"/>
        <v>1.4448210195805958E-3</v>
      </c>
      <c r="GC110" s="2">
        <f t="shared" si="141"/>
        <v>1.5415873567602657E-3</v>
      </c>
      <c r="GD110" s="2">
        <f t="shared" si="141"/>
        <v>1.4302543818044413E-3</v>
      </c>
      <c r="GE110" s="2">
        <f t="shared" si="141"/>
        <v>1.5682719244079647E-3</v>
      </c>
      <c r="GF110" s="2">
        <f t="shared" si="141"/>
        <v>1.6070313105001194E-3</v>
      </c>
      <c r="GG110" s="2">
        <f t="shared" si="141"/>
        <v>1.6967523869670584E-3</v>
      </c>
      <c r="GH110" s="2">
        <f t="shared" si="141"/>
        <v>1.7731220792600296E-3</v>
      </c>
      <c r="GI110" s="2">
        <f t="shared" si="141"/>
        <v>1.4311413600738507E-3</v>
      </c>
      <c r="GJ110" s="2">
        <f t="shared" si="141"/>
        <v>1.0471097949716617E-3</v>
      </c>
      <c r="GK110" s="2">
        <f t="shared" si="141"/>
        <v>7.877110180175553E-4</v>
      </c>
      <c r="GM110" s="86">
        <f t="shared" ref="GM110:HA126" si="142" xml:space="preserve"> _xlfn.NORM.DIST($B110, C$7, ABS(C$11), TRUE) * _xlfn.NORM.DIST(($B110 - C$7)*C$15, 0, ABS(C$11), TRUE) * 2</f>
        <v>4.276162828867559E-10</v>
      </c>
      <c r="GN110" s="86">
        <f t="shared" si="142"/>
        <v>2.7533248192875844E-14</v>
      </c>
      <c r="GO110" s="86">
        <f t="shared" si="142"/>
        <v>4.7956578020148752E-12</v>
      </c>
      <c r="GP110" s="86">
        <f t="shared" si="142"/>
        <v>1.8286796479300822E-23</v>
      </c>
      <c r="GQ110" s="86">
        <f t="shared" si="142"/>
        <v>6.9456084668059279E-23</v>
      </c>
      <c r="GR110" s="86">
        <f t="shared" si="142"/>
        <v>3.821122591306102E-23</v>
      </c>
      <c r="GS110" s="86">
        <f t="shared" si="142"/>
        <v>6.860763862767544E-24</v>
      </c>
      <c r="GT110" s="86">
        <f t="shared" si="142"/>
        <v>2.2091804532622106E-19</v>
      </c>
      <c r="GU110" s="86">
        <f t="shared" si="142"/>
        <v>9.551133831193343E-25</v>
      </c>
      <c r="GV110" s="86">
        <f t="shared" si="142"/>
        <v>1.8868829505573195E-23</v>
      </c>
      <c r="GW110" s="86">
        <f t="shared" si="142"/>
        <v>1.6521713091159732E-15</v>
      </c>
      <c r="GX110" s="86">
        <f t="shared" si="142"/>
        <v>1.3988838611977309E-29</v>
      </c>
      <c r="GY110" s="86">
        <f t="shared" si="142"/>
        <v>3.4063191835070891E-18</v>
      </c>
      <c r="GZ110" s="86">
        <f t="shared" si="142"/>
        <v>2.5356370725871266E-18</v>
      </c>
      <c r="HA110" s="86">
        <f t="shared" si="142"/>
        <v>1.5842788209453143E-17</v>
      </c>
      <c r="HC110" s="86">
        <f t="shared" si="73"/>
        <v>0.56797233788876533</v>
      </c>
      <c r="HD110" s="86">
        <f t="shared" si="73"/>
        <v>0.55899833087440809</v>
      </c>
      <c r="HE110" s="86">
        <f t="shared" si="73"/>
        <v>0.55652262837853306</v>
      </c>
      <c r="HF110" s="86">
        <f t="shared" si="73"/>
        <v>0.59574892964422554</v>
      </c>
      <c r="HG110" s="86">
        <f t="shared" si="73"/>
        <v>0.57626861389311912</v>
      </c>
      <c r="HH110" s="86">
        <f t="shared" si="73"/>
        <v>0.57508507821878119</v>
      </c>
      <c r="HI110" s="86">
        <f t="shared" si="138"/>
        <v>0.64543071775766692</v>
      </c>
      <c r="HJ110" s="86">
        <f t="shared" si="138"/>
        <v>0.62090675551363717</v>
      </c>
      <c r="HK110" s="86">
        <f t="shared" si="138"/>
        <v>0.65664586145516357</v>
      </c>
      <c r="HL110" s="86">
        <f t="shared" si="138"/>
        <v>0.63359964990102835</v>
      </c>
      <c r="HM110" s="86">
        <f t="shared" si="138"/>
        <v>0.62118266105088393</v>
      </c>
      <c r="HN110" s="86">
        <f t="shared" si="138"/>
        <v>0.6505829371045887</v>
      </c>
      <c r="HO110" s="86">
        <f t="shared" si="138"/>
        <v>0.5629878094565578</v>
      </c>
      <c r="HP110" s="86">
        <f t="shared" si="138"/>
        <v>0.54536036149677036</v>
      </c>
      <c r="HQ110" s="86">
        <f t="shared" si="138"/>
        <v>0.45274816431175052</v>
      </c>
      <c r="HS110" s="86">
        <f t="shared" ref="HS110:IG126" si="143" xml:space="preserve"> _xlfn.NORM.DIST($B110, C$9, ABS(C$13), TRUE) * _xlfn.NORM.DIST(($B110 - C$9)*C$17, 0, ABS(C$13), TRUE) * 2</f>
        <v>4.8837105742047698E-86</v>
      </c>
      <c r="HT110" s="86">
        <f t="shared" si="143"/>
        <v>1.1219298511350024E-12</v>
      </c>
      <c r="HU110" s="86">
        <f t="shared" si="143"/>
        <v>2.183795186805032E-13</v>
      </c>
      <c r="HV110" s="86">
        <f t="shared" si="143"/>
        <v>9.0765160437255772E-15</v>
      </c>
      <c r="HW110" s="86">
        <f t="shared" si="143"/>
        <v>1.6140418199092929E-17</v>
      </c>
      <c r="HX110" s="86">
        <f t="shared" si="143"/>
        <v>4.4452090846190662E-16</v>
      </c>
      <c r="HY110" s="86">
        <f t="shared" si="143"/>
        <v>8.1435386435913687E-17</v>
      </c>
      <c r="HZ110" s="86">
        <f t="shared" si="143"/>
        <v>2.5800488511253166E-16</v>
      </c>
      <c r="IA110" s="86">
        <f t="shared" si="143"/>
        <v>1.1149575443782107E-15</v>
      </c>
      <c r="IB110" s="86">
        <f t="shared" si="143"/>
        <v>2.3279860345727118E-16</v>
      </c>
      <c r="IC110" s="86">
        <f t="shared" si="143"/>
        <v>6.3265876522785284E-16</v>
      </c>
      <c r="ID110" s="86">
        <f t="shared" si="143"/>
        <v>2.7741996764632668E-15</v>
      </c>
      <c r="IE110" s="86">
        <f t="shared" si="143"/>
        <v>2.8801354015184749E-14</v>
      </c>
      <c r="IF110" s="86">
        <f t="shared" si="143"/>
        <v>3.1328050480240305E-10</v>
      </c>
      <c r="IG110" s="86">
        <f t="shared" si="143"/>
        <v>4.0821268337708606E-8</v>
      </c>
      <c r="II110" s="86">
        <f t="shared" ref="II110:IW126" si="144" xml:space="preserve"> _xlfn.NORM.DIST($B110, C$10, ABS(C$14), TRUE) * _xlfn.NORM.DIST(($B110 - C$10)*C$18, 0, ABS(C$14), TRUE) * 2</f>
        <v>0</v>
      </c>
      <c r="IJ110" s="86">
        <f t="shared" si="144"/>
        <v>4.1407155254808193E-102</v>
      </c>
      <c r="IK110" s="86">
        <f t="shared" si="144"/>
        <v>4.336822870517283E-109</v>
      </c>
      <c r="IL110" s="86">
        <f t="shared" si="144"/>
        <v>5.3114461218490448E-125</v>
      </c>
      <c r="IM110" s="86">
        <f t="shared" si="144"/>
        <v>1.8092296872399015E-144</v>
      </c>
      <c r="IN110" s="86">
        <f t="shared" si="144"/>
        <v>1.0316539905203835E-130</v>
      </c>
      <c r="IO110" s="86">
        <f t="shared" si="144"/>
        <v>1.1534611305987186E-140</v>
      </c>
      <c r="IP110" s="86">
        <f t="shared" si="144"/>
        <v>2.376642775992636E-134</v>
      </c>
      <c r="IQ110" s="86">
        <f t="shared" si="144"/>
        <v>8.0089928293186059E-130</v>
      </c>
      <c r="IR110" s="86">
        <f t="shared" si="144"/>
        <v>8.6059531948902342E-135</v>
      </c>
      <c r="IS110" s="86">
        <f t="shared" si="144"/>
        <v>2.5357393726880184E-130</v>
      </c>
      <c r="IT110" s="86">
        <f t="shared" si="144"/>
        <v>1.5229700840425599E-125</v>
      </c>
      <c r="IU110" s="86">
        <f t="shared" si="144"/>
        <v>3.1733191763739272E-113</v>
      </c>
      <c r="IV110" s="86">
        <f t="shared" si="144"/>
        <v>9.8462551646747597E-47</v>
      </c>
      <c r="IW110" s="86">
        <f t="shared" si="144"/>
        <v>4.2170878503730653E-29</v>
      </c>
      <c r="IY110" s="86">
        <f t="shared" ref="IY110:JM126" si="145">GM110+HC110+HS110+II110</f>
        <v>0.56797233831638161</v>
      </c>
      <c r="IZ110" s="86">
        <f t="shared" si="145"/>
        <v>0.5589983308755575</v>
      </c>
      <c r="JA110" s="86">
        <f t="shared" si="145"/>
        <v>0.55652262838354705</v>
      </c>
      <c r="JB110" s="86">
        <f t="shared" si="145"/>
        <v>0.59574892964423465</v>
      </c>
      <c r="JC110" s="86">
        <f t="shared" si="145"/>
        <v>0.57626861389311912</v>
      </c>
      <c r="JD110" s="86">
        <f t="shared" si="145"/>
        <v>0.57508507821878163</v>
      </c>
      <c r="JE110" s="86">
        <f t="shared" si="145"/>
        <v>0.64543071775766703</v>
      </c>
      <c r="JF110" s="86">
        <f t="shared" si="145"/>
        <v>0.62090675551363739</v>
      </c>
      <c r="JG110" s="86">
        <f t="shared" si="145"/>
        <v>0.65664586145516468</v>
      </c>
      <c r="JH110" s="86">
        <f t="shared" si="145"/>
        <v>0.63359964990102857</v>
      </c>
      <c r="JI110" s="86">
        <f t="shared" si="145"/>
        <v>0.62118266105088626</v>
      </c>
      <c r="JJ110" s="86">
        <f t="shared" si="145"/>
        <v>0.65058293710459147</v>
      </c>
      <c r="JK110" s="86">
        <f t="shared" si="145"/>
        <v>0.56298780945658655</v>
      </c>
      <c r="JL110" s="86">
        <f t="shared" si="145"/>
        <v>0.54536036181005088</v>
      </c>
      <c r="JM110" s="86">
        <f t="shared" si="145"/>
        <v>0.45274820513301883</v>
      </c>
    </row>
    <row r="111" spans="2:273" x14ac:dyDescent="0.25">
      <c r="B111" s="2">
        <v>84</v>
      </c>
      <c r="C111" s="37">
        <v>170.55199999999999</v>
      </c>
      <c r="D111" s="37">
        <v>179.13399999999999</v>
      </c>
      <c r="E111" s="37">
        <v>176.98500000000001</v>
      </c>
      <c r="F111" s="37">
        <v>177.25</v>
      </c>
      <c r="G111" s="37">
        <v>193.43799999999999</v>
      </c>
      <c r="H111" s="37">
        <v>190.125</v>
      </c>
      <c r="I111" s="37">
        <v>181.672</v>
      </c>
      <c r="J111" s="37">
        <v>180.15600000000001</v>
      </c>
      <c r="K111" s="37">
        <v>177.39099999999999</v>
      </c>
      <c r="L111" s="37">
        <v>175.09399999999999</v>
      </c>
      <c r="M111" s="37">
        <v>175.922</v>
      </c>
      <c r="N111" s="37">
        <v>172.96899999999999</v>
      </c>
      <c r="O111" s="37">
        <v>174</v>
      </c>
      <c r="P111" s="37">
        <v>167.85900000000001</v>
      </c>
      <c r="Q111" s="37">
        <v>141.803</v>
      </c>
      <c r="S111" s="4">
        <f t="shared" si="132"/>
        <v>174.54792340084555</v>
      </c>
      <c r="T111" s="4">
        <f t="shared" si="132"/>
        <v>188.17362858015116</v>
      </c>
      <c r="U111" s="4">
        <f t="shared" si="132"/>
        <v>183.3345386323831</v>
      </c>
      <c r="V111" s="4">
        <f t="shared" si="132"/>
        <v>173.90902371759495</v>
      </c>
      <c r="W111" s="4">
        <f t="shared" si="132"/>
        <v>196.66331012285306</v>
      </c>
      <c r="X111" s="4">
        <f t="shared" si="132"/>
        <v>190.93499029000651</v>
      </c>
      <c r="Y111" s="4">
        <f t="shared" si="132"/>
        <v>180.4852761575444</v>
      </c>
      <c r="Z111" s="4">
        <f t="shared" si="132"/>
        <v>179.71689142330959</v>
      </c>
      <c r="AA111" s="4">
        <f t="shared" si="132"/>
        <v>173.90604625003908</v>
      </c>
      <c r="AB111" s="4">
        <f t="shared" si="132"/>
        <v>179.27191195869483</v>
      </c>
      <c r="AC111" s="4">
        <f t="shared" si="132"/>
        <v>181.87729642586905</v>
      </c>
      <c r="AD111" s="4">
        <f t="shared" si="132"/>
        <v>178.69912673537064</v>
      </c>
      <c r="AE111" s="4">
        <f t="shared" si="132"/>
        <v>181.85436929164257</v>
      </c>
      <c r="AF111" s="4">
        <f t="shared" si="132"/>
        <v>173.49582661207384</v>
      </c>
      <c r="AG111" s="4">
        <f t="shared" si="132"/>
        <v>144.6054781035744</v>
      </c>
      <c r="AI111" s="4">
        <f t="shared" si="133"/>
        <v>-3.9959234008455553</v>
      </c>
      <c r="AJ111" s="4">
        <f t="shared" si="133"/>
        <v>-9.0396285801511738</v>
      </c>
      <c r="AK111" s="4">
        <f t="shared" si="133"/>
        <v>-6.3495386323830871</v>
      </c>
      <c r="AL111" s="4">
        <f t="shared" si="133"/>
        <v>3.3409762824050517</v>
      </c>
      <c r="AM111" s="4">
        <f t="shared" si="133"/>
        <v>-3.2253101228530738</v>
      </c>
      <c r="AN111" s="4">
        <f t="shared" si="133"/>
        <v>-0.80999029000651035</v>
      </c>
      <c r="AO111" s="4">
        <f t="shared" si="133"/>
        <v>1.1867238424555921</v>
      </c>
      <c r="AP111" s="4">
        <f t="shared" si="133"/>
        <v>0.43910857669041548</v>
      </c>
      <c r="AQ111" s="4">
        <f t="shared" si="133"/>
        <v>3.4849537499609085</v>
      </c>
      <c r="AR111" s="4">
        <f t="shared" si="133"/>
        <v>-4.1779119586948354</v>
      </c>
      <c r="AS111" s="4">
        <f t="shared" si="133"/>
        <v>-5.9552964258690508</v>
      </c>
      <c r="AT111" s="4">
        <f t="shared" si="133"/>
        <v>-5.7301267353706464</v>
      </c>
      <c r="AU111" s="4">
        <f t="shared" si="133"/>
        <v>-7.8543692916425698</v>
      </c>
      <c r="AV111" s="4">
        <f t="shared" si="133"/>
        <v>-5.6368266120738326</v>
      </c>
      <c r="AW111" s="4">
        <f t="shared" si="133"/>
        <v>-2.8024781035744013</v>
      </c>
      <c r="AY111" s="2">
        <f t="shared" si="139"/>
        <v>65.694365010177521</v>
      </c>
      <c r="AZ111" s="2">
        <f t="shared" si="139"/>
        <v>66.754377565165584</v>
      </c>
      <c r="BA111" s="2">
        <f t="shared" si="139"/>
        <v>65.341526017635658</v>
      </c>
      <c r="BB111" s="2">
        <f t="shared" si="139"/>
        <v>67.079830490314706</v>
      </c>
      <c r="BC111" s="2">
        <f t="shared" si="139"/>
        <v>67.884343306181535</v>
      </c>
      <c r="BD111" s="2">
        <f t="shared" si="139"/>
        <v>69.896571336167142</v>
      </c>
      <c r="BE111" s="2">
        <f t="shared" si="139"/>
        <v>68.479969407567694</v>
      </c>
      <c r="BF111" s="2">
        <f t="shared" si="139"/>
        <v>68.345177566663921</v>
      </c>
      <c r="BG111" s="2">
        <f t="shared" si="139"/>
        <v>68.751011397132231</v>
      </c>
      <c r="BH111" s="2">
        <f t="shared" si="139"/>
        <v>66.352932431395161</v>
      </c>
      <c r="BI111" s="2">
        <f t="shared" si="139"/>
        <v>65.298933164475372</v>
      </c>
      <c r="BJ111" s="2">
        <f t="shared" si="139"/>
        <v>64.102753978406227</v>
      </c>
      <c r="BK111" s="2">
        <f t="shared" si="139"/>
        <v>65.216286426615298</v>
      </c>
      <c r="BL111" s="2">
        <f t="shared" si="139"/>
        <v>64.623813797037201</v>
      </c>
      <c r="BM111" s="2">
        <f t="shared" si="139"/>
        <v>65.345738545428105</v>
      </c>
      <c r="BO111" s="2" t="str">
        <f t="shared" si="95"/>
        <v/>
      </c>
      <c r="BP111" s="2" t="str">
        <f t="shared" si="96"/>
        <v/>
      </c>
      <c r="BQ111" s="2" t="str">
        <f t="shared" si="97"/>
        <v/>
      </c>
      <c r="BR111" s="2" t="str">
        <f t="shared" si="98"/>
        <v/>
      </c>
      <c r="BS111" s="2" t="str">
        <f t="shared" si="99"/>
        <v/>
      </c>
      <c r="BT111" s="2" t="str">
        <f t="shared" si="100"/>
        <v/>
      </c>
      <c r="BU111" s="2" t="str">
        <f t="shared" si="101"/>
        <v/>
      </c>
      <c r="BV111" s="2" t="str">
        <f t="shared" si="102"/>
        <v/>
      </c>
      <c r="BW111" s="2" t="str">
        <f t="shared" si="103"/>
        <v/>
      </c>
      <c r="BX111" s="2" t="str">
        <f t="shared" si="104"/>
        <v/>
      </c>
      <c r="BY111" s="2" t="str">
        <f t="shared" si="105"/>
        <v/>
      </c>
      <c r="BZ111" s="2" t="str">
        <f t="shared" si="106"/>
        <v/>
      </c>
      <c r="CA111" s="2" t="str">
        <f t="shared" si="107"/>
        <v/>
      </c>
      <c r="CB111" s="2" t="str">
        <f t="shared" si="108"/>
        <v/>
      </c>
      <c r="CC111" s="2" t="str">
        <f t="shared" si="109"/>
        <v/>
      </c>
      <c r="CE111" s="2" t="str">
        <f t="shared" si="140"/>
        <v/>
      </c>
      <c r="CF111" s="2" t="str">
        <f t="shared" si="140"/>
        <v/>
      </c>
      <c r="CG111" s="2" t="str">
        <f t="shared" si="140"/>
        <v/>
      </c>
      <c r="CH111" s="2" t="str">
        <f t="shared" si="140"/>
        <v/>
      </c>
      <c r="CI111" s="2" t="str">
        <f t="shared" si="140"/>
        <v/>
      </c>
      <c r="CJ111" s="2" t="str">
        <f t="shared" si="140"/>
        <v/>
      </c>
      <c r="CK111" s="2" t="str">
        <f t="shared" si="140"/>
        <v/>
      </c>
      <c r="CL111" s="2" t="str">
        <f t="shared" si="140"/>
        <v/>
      </c>
      <c r="CM111" s="2" t="str">
        <f t="shared" si="140"/>
        <v/>
      </c>
      <c r="CN111" s="2" t="str">
        <f t="shared" si="140"/>
        <v/>
      </c>
      <c r="CO111" s="2" t="str">
        <f t="shared" si="140"/>
        <v/>
      </c>
      <c r="CP111" s="2" t="str">
        <f t="shared" si="140"/>
        <v/>
      </c>
      <c r="CQ111" s="2" t="str">
        <f t="shared" si="140"/>
        <v/>
      </c>
      <c r="CR111" s="2" t="str">
        <f t="shared" si="140"/>
        <v/>
      </c>
      <c r="CS111" s="2" t="str">
        <f t="shared" si="140"/>
        <v/>
      </c>
      <c r="CU111" s="2" t="str">
        <f t="shared" si="110"/>
        <v/>
      </c>
      <c r="CV111" s="2" t="str">
        <f t="shared" si="111"/>
        <v/>
      </c>
      <c r="CW111" s="2" t="str">
        <f t="shared" si="112"/>
        <v/>
      </c>
      <c r="CX111" s="2" t="str">
        <f t="shared" si="113"/>
        <v/>
      </c>
      <c r="CY111" s="2" t="str">
        <f t="shared" si="114"/>
        <v/>
      </c>
      <c r="CZ111" s="2" t="str">
        <f t="shared" si="115"/>
        <v/>
      </c>
      <c r="DA111" s="2" t="str">
        <f t="shared" si="116"/>
        <v/>
      </c>
      <c r="DB111" s="2" t="str">
        <f t="shared" si="117"/>
        <v/>
      </c>
      <c r="DC111" s="2" t="str">
        <f t="shared" si="118"/>
        <v/>
      </c>
      <c r="DD111" s="2" t="str">
        <f t="shared" si="119"/>
        <v/>
      </c>
      <c r="DE111" s="2" t="str">
        <f t="shared" si="120"/>
        <v/>
      </c>
      <c r="DF111" s="2" t="str">
        <f t="shared" si="121"/>
        <v/>
      </c>
      <c r="DG111" s="2" t="str">
        <f t="shared" si="122"/>
        <v/>
      </c>
      <c r="DH111" s="2" t="str">
        <f t="shared" si="123"/>
        <v/>
      </c>
      <c r="DI111" s="2" t="str">
        <f t="shared" si="124"/>
        <v/>
      </c>
      <c r="DK111" s="2">
        <f t="shared" si="134"/>
        <v>90.572180161943322</v>
      </c>
      <c r="DL111" s="2">
        <f t="shared" si="134"/>
        <v>89.044071777003495</v>
      </c>
      <c r="DM111" s="2">
        <f t="shared" si="134"/>
        <v>86.820822299651596</v>
      </c>
      <c r="DN111" s="2">
        <f t="shared" si="134"/>
        <v>93.008244982848495</v>
      </c>
      <c r="DO111" s="2">
        <f t="shared" si="134"/>
        <v>91.454230443974637</v>
      </c>
      <c r="DP111" s="2">
        <f t="shared" si="134"/>
        <v>90.538594080338285</v>
      </c>
      <c r="DQ111" s="2">
        <f t="shared" si="134"/>
        <v>87.232630021141645</v>
      </c>
      <c r="DR111" s="2">
        <f t="shared" si="134"/>
        <v>82.011599718111341</v>
      </c>
      <c r="DS111" s="2">
        <f t="shared" si="134"/>
        <v>85.563053156146168</v>
      </c>
      <c r="DT111" s="2">
        <f t="shared" si="134"/>
        <v>81.301847780126863</v>
      </c>
      <c r="DU111" s="2">
        <f t="shared" si="134"/>
        <v>79.759562367864675</v>
      </c>
      <c r="DV111" s="2">
        <f t="shared" si="134"/>
        <v>84.694109936575046</v>
      </c>
      <c r="DW111" s="2">
        <f t="shared" si="134"/>
        <v>85.615062367864709</v>
      </c>
      <c r="DX111" s="2">
        <f t="shared" si="134"/>
        <v>84.617145963320112</v>
      </c>
      <c r="DY111" s="2">
        <f t="shared" si="134"/>
        <v>77.564024390243901</v>
      </c>
      <c r="EA111" s="2">
        <f t="shared" si="94"/>
        <v>65.300298379772542</v>
      </c>
      <c r="EB111" s="2">
        <f t="shared" si="94"/>
        <v>66.311557306137118</v>
      </c>
      <c r="EC111" s="2">
        <f t="shared" si="94"/>
        <v>64.916494114040461</v>
      </c>
      <c r="ED111" s="2">
        <f t="shared" si="94"/>
        <v>66.552483343761736</v>
      </c>
      <c r="EE111" s="2">
        <f t="shared" si="94"/>
        <v>67.327699192897484</v>
      </c>
      <c r="EF111" s="2">
        <f t="shared" si="94"/>
        <v>69.421671194379371</v>
      </c>
      <c r="EG111" s="2">
        <f t="shared" si="94"/>
        <v>68.065098465473127</v>
      </c>
      <c r="EH111" s="2">
        <f t="shared" si="94"/>
        <v>68.002509442679738</v>
      </c>
      <c r="EI111" s="2">
        <f t="shared" si="94"/>
        <v>68.329786416861822</v>
      </c>
      <c r="EJ111" s="2">
        <f t="shared" si="94"/>
        <v>65.991013427010145</v>
      </c>
      <c r="EK111" s="2">
        <f t="shared" si="94"/>
        <v>64.957342025648416</v>
      </c>
      <c r="EL111" s="2">
        <f t="shared" si="94"/>
        <v>63.625169835494916</v>
      </c>
      <c r="EM111" s="2">
        <f t="shared" si="135"/>
        <v>64.739948551737186</v>
      </c>
      <c r="EN111" s="2">
        <f t="shared" si="135"/>
        <v>64.210673674526632</v>
      </c>
      <c r="EO111" s="2">
        <f t="shared" si="135"/>
        <v>64.994327821939578</v>
      </c>
      <c r="EQ111" s="2">
        <f t="shared" si="136"/>
        <v>65.300298379772542</v>
      </c>
      <c r="ER111" s="2">
        <f t="shared" si="136"/>
        <v>65.469193479774461</v>
      </c>
      <c r="ES111" s="2">
        <f t="shared" si="136"/>
        <v>65.370131810702972</v>
      </c>
      <c r="ET111" s="2">
        <f t="shared" si="136"/>
        <v>66.312693799034903</v>
      </c>
      <c r="EU111" s="2">
        <f t="shared" si="136"/>
        <v>67.311825592226285</v>
      </c>
      <c r="EV111" s="2">
        <f t="shared" si="136"/>
        <v>69.319281420550155</v>
      </c>
      <c r="EW111" s="2">
        <f t="shared" si="136"/>
        <v>67.763245236138587</v>
      </c>
      <c r="EX111" s="2">
        <f t="shared" si="136"/>
        <v>67.903976395886545</v>
      </c>
      <c r="EY111" s="2">
        <f t="shared" si="136"/>
        <v>68.11623266908876</v>
      </c>
      <c r="EZ111" s="2">
        <f t="shared" si="136"/>
        <v>66.060931858577646</v>
      </c>
      <c r="FA111" s="2">
        <f t="shared" si="136"/>
        <v>65.062450054328522</v>
      </c>
      <c r="FB111" s="2">
        <f t="shared" si="136"/>
        <v>63.852277778173985</v>
      </c>
      <c r="FC111" s="2">
        <f t="shared" si="136"/>
        <v>64.866855653585318</v>
      </c>
      <c r="FD111" s="2">
        <f t="shared" si="136"/>
        <v>64.262657531045193</v>
      </c>
      <c r="FE111" s="2">
        <f t="shared" si="136"/>
        <v>65.885702873233186</v>
      </c>
      <c r="FG111" s="2">
        <f t="shared" si="137"/>
        <v>0.98440691382614043</v>
      </c>
      <c r="FH111" s="2">
        <f t="shared" si="137"/>
        <v>0.98043477487594788</v>
      </c>
      <c r="FI111" s="2">
        <f t="shared" si="137"/>
        <v>0.98063684390028749</v>
      </c>
      <c r="FJ111" s="2">
        <f t="shared" si="137"/>
        <v>0.98004764827409907</v>
      </c>
      <c r="FK111" s="2">
        <f t="shared" si="137"/>
        <v>0.97692694881658448</v>
      </c>
      <c r="FL111" s="2">
        <f t="shared" si="137"/>
        <v>0.97750324092505037</v>
      </c>
      <c r="FM111" s="2">
        <f t="shared" si="137"/>
        <v>0.97832892082970269</v>
      </c>
      <c r="FN111" s="2">
        <f t="shared" si="137"/>
        <v>0.97552855898133406</v>
      </c>
      <c r="FO111" s="2">
        <f t="shared" si="137"/>
        <v>0.97553614454021365</v>
      </c>
      <c r="FP111" s="2">
        <f t="shared" si="137"/>
        <v>0.97636994734358074</v>
      </c>
      <c r="FQ111" s="2">
        <f t="shared" si="137"/>
        <v>0.97693618832186702</v>
      </c>
      <c r="FR111" s="2">
        <f t="shared" si="137"/>
        <v>0.97735326621937801</v>
      </c>
      <c r="FS111" s="2">
        <f t="shared" si="137"/>
        <v>0.97719108207028638</v>
      </c>
      <c r="FT111" s="2">
        <f t="shared" si="137"/>
        <v>0.9797573809765191</v>
      </c>
      <c r="FU111" s="2">
        <f t="shared" si="137"/>
        <v>0.97210426740501632</v>
      </c>
      <c r="FW111" s="2">
        <f t="shared" si="141"/>
        <v>1.3373206865244138E-12</v>
      </c>
      <c r="FX111" s="2">
        <f t="shared" si="141"/>
        <v>2.3107642670567893E-3</v>
      </c>
      <c r="FY111" s="2">
        <f t="shared" si="141"/>
        <v>1.9728908872795469E-3</v>
      </c>
      <c r="FZ111" s="2">
        <f t="shared" si="141"/>
        <v>2.1165011479543478E-3</v>
      </c>
      <c r="GA111" s="2">
        <f t="shared" si="141"/>
        <v>1.8002941443045876E-3</v>
      </c>
      <c r="GB111" s="2">
        <f t="shared" si="141"/>
        <v>1.583993946481772E-3</v>
      </c>
      <c r="GC111" s="2">
        <f t="shared" si="141"/>
        <v>1.6900655614178473E-3</v>
      </c>
      <c r="GD111" s="2">
        <f t="shared" si="141"/>
        <v>1.5680263751945067E-3</v>
      </c>
      <c r="GE111" s="2">
        <f t="shared" si="141"/>
        <v>1.7193158312946532E-3</v>
      </c>
      <c r="GF111" s="2">
        <f t="shared" si="141"/>
        <v>1.7618016366224842E-3</v>
      </c>
      <c r="GG111" s="2">
        <f t="shared" si="141"/>
        <v>1.8601474911451928E-3</v>
      </c>
      <c r="GH111" s="2">
        <f t="shared" si="141"/>
        <v>1.9438571679898321E-3</v>
      </c>
      <c r="GI111" s="2">
        <f t="shared" si="141"/>
        <v>1.5689986590979132E-3</v>
      </c>
      <c r="GJ111" s="2">
        <f t="shared" si="141"/>
        <v>1.1480170827213533E-3</v>
      </c>
      <c r="GK111" s="2">
        <f t="shared" si="141"/>
        <v>8.6364232194591965E-4</v>
      </c>
      <c r="GM111" s="86">
        <f t="shared" si="142"/>
        <v>4.518622068390083E-11</v>
      </c>
      <c r="GN111" s="86">
        <f t="shared" si="142"/>
        <v>9.4659369194500518E-16</v>
      </c>
      <c r="GO111" s="86">
        <f t="shared" si="142"/>
        <v>2.9021792946866278E-13</v>
      </c>
      <c r="GP111" s="86">
        <f t="shared" si="142"/>
        <v>8.1069209299185695E-26</v>
      </c>
      <c r="GQ111" s="86">
        <f t="shared" si="142"/>
        <v>2.884441829476171E-25</v>
      </c>
      <c r="GR111" s="86">
        <f t="shared" si="142"/>
        <v>1.5538583091465157E-25</v>
      </c>
      <c r="GS111" s="86">
        <f t="shared" si="142"/>
        <v>3.1396515584266776E-26</v>
      </c>
      <c r="GT111" s="86">
        <f t="shared" si="142"/>
        <v>2.6384844811649544E-21</v>
      </c>
      <c r="GU111" s="86">
        <f t="shared" si="142"/>
        <v>3.1964947681891165E-27</v>
      </c>
      <c r="GV111" s="86">
        <f t="shared" si="142"/>
        <v>7.4334429447820278E-26</v>
      </c>
      <c r="GW111" s="86">
        <f t="shared" si="142"/>
        <v>4.8796572252461882E-17</v>
      </c>
      <c r="GX111" s="86">
        <f t="shared" si="142"/>
        <v>1.3717094659946983E-32</v>
      </c>
      <c r="GY111" s="86">
        <f t="shared" si="142"/>
        <v>4.9923402256389793E-20</v>
      </c>
      <c r="GZ111" s="86">
        <f t="shared" si="142"/>
        <v>3.9380105954845299E-20</v>
      </c>
      <c r="HA111" s="86">
        <f t="shared" si="142"/>
        <v>2.8083142442328109E-19</v>
      </c>
      <c r="HC111" s="86">
        <f t="shared" si="73"/>
        <v>0.60753151609591083</v>
      </c>
      <c r="HD111" s="86">
        <f t="shared" si="73"/>
        <v>0.61979561864723398</v>
      </c>
      <c r="HE111" s="86">
        <f t="shared" si="73"/>
        <v>0.61031054988871014</v>
      </c>
      <c r="HF111" s="86">
        <f t="shared" si="73"/>
        <v>0.5893286060652968</v>
      </c>
      <c r="HG111" s="86">
        <f t="shared" si="73"/>
        <v>0.63478807256516734</v>
      </c>
      <c r="HH111" s="86">
        <f t="shared" si="73"/>
        <v>0.63840212763890736</v>
      </c>
      <c r="HI111" s="86">
        <f t="shared" si="138"/>
        <v>0.6538667488680675</v>
      </c>
      <c r="HJ111" s="86">
        <f t="shared" si="138"/>
        <v>0.65419657027820488</v>
      </c>
      <c r="HK111" s="86">
        <f t="shared" si="138"/>
        <v>0.66213900952854943</v>
      </c>
      <c r="HL111" s="86">
        <f t="shared" si="138"/>
        <v>0.67397982904192688</v>
      </c>
      <c r="HM111" s="86">
        <f t="shared" si="138"/>
        <v>0.67050607408941398</v>
      </c>
      <c r="HN111" s="86">
        <f t="shared" si="138"/>
        <v>0.67501615332781906</v>
      </c>
      <c r="HO111" s="86">
        <f t="shared" si="138"/>
        <v>0.63483371801152755</v>
      </c>
      <c r="HP111" s="86">
        <f t="shared" si="138"/>
        <v>0.61626423843048117</v>
      </c>
      <c r="HQ111" s="86">
        <f t="shared" si="138"/>
        <v>0.54041277142950972</v>
      </c>
      <c r="HS111" s="86">
        <f t="shared" si="143"/>
        <v>1.3306087826969264E-84</v>
      </c>
      <c r="HT111" s="86">
        <f t="shared" si="143"/>
        <v>4.0249303598465808E-12</v>
      </c>
      <c r="HU111" s="86">
        <f t="shared" si="143"/>
        <v>8.2343282504158185E-13</v>
      </c>
      <c r="HV111" s="86">
        <f t="shared" si="143"/>
        <v>4.1353763785686812E-14</v>
      </c>
      <c r="HW111" s="86">
        <f t="shared" si="143"/>
        <v>9.2366403324606219E-17</v>
      </c>
      <c r="HX111" s="86">
        <f t="shared" si="143"/>
        <v>2.1007192872848103E-15</v>
      </c>
      <c r="HY111" s="86">
        <f t="shared" si="143"/>
        <v>4.314199168927993E-16</v>
      </c>
      <c r="HZ111" s="86">
        <f t="shared" si="143"/>
        <v>1.2584557688571404E-15</v>
      </c>
      <c r="IA111" s="86">
        <f t="shared" si="143"/>
        <v>5.2315903659093288E-15</v>
      </c>
      <c r="IB111" s="86">
        <f t="shared" si="143"/>
        <v>1.174156450097061E-15</v>
      </c>
      <c r="IC111" s="86">
        <f t="shared" si="143"/>
        <v>3.0750336889640528E-15</v>
      </c>
      <c r="ID111" s="86">
        <f t="shared" si="143"/>
        <v>1.2784281315882207E-14</v>
      </c>
      <c r="IE111" s="86">
        <f t="shared" si="143"/>
        <v>1.1130373114390206E-13</v>
      </c>
      <c r="IF111" s="86">
        <f t="shared" si="143"/>
        <v>7.6923851816228183E-10</v>
      </c>
      <c r="IG111" s="86">
        <f t="shared" si="143"/>
        <v>7.8413615921194582E-8</v>
      </c>
      <c r="II111" s="86">
        <f t="shared" si="144"/>
        <v>0</v>
      </c>
      <c r="IJ111" s="86">
        <f t="shared" si="144"/>
        <v>3.8923073327213347E-99</v>
      </c>
      <c r="IK111" s="86">
        <f t="shared" si="144"/>
        <v>5.4688341151521312E-106</v>
      </c>
      <c r="IL111" s="86">
        <f t="shared" si="144"/>
        <v>2.1155085118786804E-121</v>
      </c>
      <c r="IM111" s="86">
        <f t="shared" si="144"/>
        <v>2.0980288162217612E-140</v>
      </c>
      <c r="IN111" s="86">
        <f t="shared" si="144"/>
        <v>4.1162516368494399E-127</v>
      </c>
      <c r="IO111" s="86">
        <f t="shared" si="144"/>
        <v>9.5398221029454593E-137</v>
      </c>
      <c r="IP111" s="86">
        <f t="shared" si="144"/>
        <v>1.1825714424795115E-130</v>
      </c>
      <c r="IQ111" s="86">
        <f t="shared" si="144"/>
        <v>3.3484621267495535E-126</v>
      </c>
      <c r="IR111" s="86">
        <f t="shared" si="144"/>
        <v>5.1379430078076556E-131</v>
      </c>
      <c r="IS111" s="86">
        <f t="shared" si="144"/>
        <v>1.2137564096078938E-126</v>
      </c>
      <c r="IT111" s="86">
        <f t="shared" si="144"/>
        <v>5.6288006592977791E-122</v>
      </c>
      <c r="IU111" s="86">
        <f t="shared" si="144"/>
        <v>4.0704243672517789E-110</v>
      </c>
      <c r="IV111" s="86">
        <f t="shared" si="144"/>
        <v>1.5578675203733134E-45</v>
      </c>
      <c r="IW111" s="86">
        <f t="shared" si="144"/>
        <v>2.127438859037711E-28</v>
      </c>
      <c r="IY111" s="86">
        <f t="shared" si="145"/>
        <v>0.60753151614109702</v>
      </c>
      <c r="IZ111" s="86">
        <f t="shared" si="145"/>
        <v>0.61979561865125987</v>
      </c>
      <c r="JA111" s="86">
        <f t="shared" si="145"/>
        <v>0.61031054988982381</v>
      </c>
      <c r="JB111" s="86">
        <f t="shared" si="145"/>
        <v>0.5893286060653381</v>
      </c>
      <c r="JC111" s="86">
        <f t="shared" si="145"/>
        <v>0.63478807256516745</v>
      </c>
      <c r="JD111" s="86">
        <f t="shared" si="145"/>
        <v>0.63840212763890947</v>
      </c>
      <c r="JE111" s="86">
        <f t="shared" si="145"/>
        <v>0.65386674886806795</v>
      </c>
      <c r="JF111" s="86">
        <f t="shared" si="145"/>
        <v>0.6541965702782061</v>
      </c>
      <c r="JG111" s="86">
        <f t="shared" si="145"/>
        <v>0.66213900952855465</v>
      </c>
      <c r="JH111" s="86">
        <f t="shared" si="145"/>
        <v>0.6739798290419281</v>
      </c>
      <c r="JI111" s="86">
        <f t="shared" si="145"/>
        <v>0.67050607408941709</v>
      </c>
      <c r="JJ111" s="86">
        <f t="shared" si="145"/>
        <v>0.67501615332783182</v>
      </c>
      <c r="JK111" s="86">
        <f t="shared" si="145"/>
        <v>0.6348337180116389</v>
      </c>
      <c r="JL111" s="86">
        <f t="shared" si="145"/>
        <v>0.61626423919971973</v>
      </c>
      <c r="JM111" s="86">
        <f t="shared" si="145"/>
        <v>0.54041284984312565</v>
      </c>
    </row>
    <row r="112" spans="2:273" x14ac:dyDescent="0.25">
      <c r="B112" s="2">
        <v>85</v>
      </c>
      <c r="C112" s="37">
        <v>166.70099999999999</v>
      </c>
      <c r="D112" s="37">
        <v>175.28399999999999</v>
      </c>
      <c r="E112" s="37">
        <v>172.50700000000001</v>
      </c>
      <c r="F112" s="37">
        <v>163.40600000000001</v>
      </c>
      <c r="G112" s="37">
        <v>188.25</v>
      </c>
      <c r="H112" s="37">
        <v>185.78100000000001</v>
      </c>
      <c r="I112" s="37">
        <v>165.625</v>
      </c>
      <c r="J112" s="37">
        <v>170.672</v>
      </c>
      <c r="K112" s="37">
        <v>160.297</v>
      </c>
      <c r="L112" s="37">
        <v>163.453</v>
      </c>
      <c r="M112" s="37">
        <v>165.39099999999999</v>
      </c>
      <c r="N112" s="37">
        <v>159.703</v>
      </c>
      <c r="O112" s="37">
        <v>171.51599999999999</v>
      </c>
      <c r="P112" s="37">
        <v>165.96899999999999</v>
      </c>
      <c r="Q112" s="37">
        <v>142.03</v>
      </c>
      <c r="S112" s="4">
        <f t="shared" ref="S112:AG128" si="146">AY112 + (C$3 * _xlfn.NORM.DIST($B112, C$7, ABS(C$11), FALSE) * _xlfn.NORM.DIST(($B112 - C$7)*C$15, 0, ABS(C$11), TRUE) * 2)
               + (C$4 * _xlfn.NORM.DIST($B112, C$8, ABS(C$12), FALSE) * _xlfn.NORM.DIST(($B112 - C$8)*C$16, 0, ABS(C$12), TRUE) * 2)
               + (C$5 * _xlfn.NORM.DIST($B112, C$9, ABS(C$13), FALSE) * _xlfn.NORM.DIST(($B112 - C$9)*C$17, 0, ABS(C$13), TRUE) * 2)
               + (C$6 * _xlfn.NORM.DIST($B112, C$10, ABS(C$14), FALSE) * _xlfn.NORM.DIST(($B112 - C$10)*C$18, 0, ABS(C$14), TRUE) * 2)</f>
        <v>166.67118794809082</v>
      </c>
      <c r="T112" s="4">
        <f t="shared" si="146"/>
        <v>182.35915497171632</v>
      </c>
      <c r="U112" s="4">
        <f t="shared" si="146"/>
        <v>176.34823900702199</v>
      </c>
      <c r="V112" s="4">
        <f t="shared" si="146"/>
        <v>153.93758226616987</v>
      </c>
      <c r="W112" s="4">
        <f t="shared" si="146"/>
        <v>183.99982209274478</v>
      </c>
      <c r="X112" s="4">
        <f t="shared" si="146"/>
        <v>182.44109604696902</v>
      </c>
      <c r="Y112" s="4">
        <f t="shared" si="146"/>
        <v>157.10624185923882</v>
      </c>
      <c r="Z112" s="4">
        <f t="shared" si="146"/>
        <v>163.47901773211026</v>
      </c>
      <c r="AA112" s="4">
        <f t="shared" si="146"/>
        <v>151.82064518052971</v>
      </c>
      <c r="AB112" s="4">
        <f t="shared" si="146"/>
        <v>161.84968353733822</v>
      </c>
      <c r="AC112" s="4">
        <f t="shared" si="146"/>
        <v>166.76764830433197</v>
      </c>
      <c r="AD112" s="4">
        <f t="shared" si="146"/>
        <v>157.88603292381606</v>
      </c>
      <c r="AE112" s="4">
        <f t="shared" si="146"/>
        <v>178.55814925604622</v>
      </c>
      <c r="AF112" s="4">
        <f t="shared" si="146"/>
        <v>170.29767563948491</v>
      </c>
      <c r="AG112" s="4">
        <f t="shared" si="146"/>
        <v>146.14513500270169</v>
      </c>
      <c r="AI112" s="4">
        <f t="shared" ref="AI112:AW128" si="147">IF(OR($B112 &lt; C$230, $B112 &gt; C$233), 0, C112-S112)</f>
        <v>2.9812051909175352E-2</v>
      </c>
      <c r="AJ112" s="4">
        <f t="shared" si="147"/>
        <v>-7.07515497171633</v>
      </c>
      <c r="AK112" s="4">
        <f t="shared" si="147"/>
        <v>-3.8412390070219828</v>
      </c>
      <c r="AL112" s="4">
        <f t="shared" si="147"/>
        <v>9.4684177338301367</v>
      </c>
      <c r="AM112" s="4">
        <f t="shared" si="147"/>
        <v>4.250177907255221</v>
      </c>
      <c r="AN112" s="4">
        <f t="shared" si="147"/>
        <v>3.3399039530309835</v>
      </c>
      <c r="AO112" s="4">
        <f t="shared" si="147"/>
        <v>8.5187581407611788</v>
      </c>
      <c r="AP112" s="4">
        <f t="shared" si="147"/>
        <v>7.1929822678897324</v>
      </c>
      <c r="AQ112" s="4">
        <f t="shared" si="147"/>
        <v>8.4763548194702878</v>
      </c>
      <c r="AR112" s="4">
        <f t="shared" si="147"/>
        <v>1.6033164626617804</v>
      </c>
      <c r="AS112" s="4">
        <f t="shared" si="147"/>
        <v>-1.3766483043319795</v>
      </c>
      <c r="AT112" s="4">
        <f t="shared" si="147"/>
        <v>1.8169670761839427</v>
      </c>
      <c r="AU112" s="4">
        <f t="shared" si="147"/>
        <v>-7.0421492560462298</v>
      </c>
      <c r="AV112" s="4">
        <f t="shared" si="147"/>
        <v>-4.3286756394849135</v>
      </c>
      <c r="AW112" s="4">
        <f t="shared" si="147"/>
        <v>-4.1151350027016917</v>
      </c>
      <c r="AY112" s="2">
        <f t="shared" si="139"/>
        <v>65.607655253489114</v>
      </c>
      <c r="AZ112" s="2">
        <f t="shared" si="139"/>
        <v>66.631907437547298</v>
      </c>
      <c r="BA112" s="2">
        <f t="shared" si="139"/>
        <v>65.271909619965413</v>
      </c>
      <c r="BB112" s="2">
        <f t="shared" si="139"/>
        <v>66.961998008437334</v>
      </c>
      <c r="BC112" s="2">
        <f t="shared" si="139"/>
        <v>67.776336776558679</v>
      </c>
      <c r="BD112" s="2">
        <f t="shared" si="139"/>
        <v>69.782895376277565</v>
      </c>
      <c r="BE112" s="2">
        <f t="shared" si="139"/>
        <v>68.372848921915249</v>
      </c>
      <c r="BF112" s="2">
        <f t="shared" si="139"/>
        <v>68.242568087148783</v>
      </c>
      <c r="BG112" s="2">
        <f t="shared" si="139"/>
        <v>68.62751986769247</v>
      </c>
      <c r="BH112" s="2">
        <f t="shared" si="139"/>
        <v>66.249968697452132</v>
      </c>
      <c r="BI112" s="2">
        <f t="shared" si="139"/>
        <v>65.198167993214028</v>
      </c>
      <c r="BJ112" s="2">
        <f t="shared" si="139"/>
        <v>64.005470124700309</v>
      </c>
      <c r="BK112" s="2">
        <f t="shared" si="139"/>
        <v>65.100588149298332</v>
      </c>
      <c r="BL112" s="2">
        <f t="shared" si="139"/>
        <v>64.517882674944246</v>
      </c>
      <c r="BM112" s="2">
        <f t="shared" si="139"/>
        <v>65.273346885365015</v>
      </c>
      <c r="BO112" s="2" t="str">
        <f t="shared" si="95"/>
        <v/>
      </c>
      <c r="BP112" s="2" t="str">
        <f t="shared" si="96"/>
        <v/>
      </c>
      <c r="BQ112" s="2" t="str">
        <f t="shared" si="97"/>
        <v/>
      </c>
      <c r="BR112" s="2" t="str">
        <f t="shared" si="98"/>
        <v/>
      </c>
      <c r="BS112" s="2" t="str">
        <f t="shared" si="99"/>
        <v/>
      </c>
      <c r="BT112" s="2" t="str">
        <f t="shared" si="100"/>
        <v/>
      </c>
      <c r="BU112" s="2" t="str">
        <f t="shared" si="101"/>
        <v/>
      </c>
      <c r="BV112" s="2" t="str">
        <f t="shared" si="102"/>
        <v/>
      </c>
      <c r="BW112" s="2" t="str">
        <f t="shared" si="103"/>
        <v/>
      </c>
      <c r="BX112" s="2" t="str">
        <f t="shared" si="104"/>
        <v/>
      </c>
      <c r="BY112" s="2" t="str">
        <f t="shared" si="105"/>
        <v/>
      </c>
      <c r="BZ112" s="2" t="str">
        <f t="shared" si="106"/>
        <v/>
      </c>
      <c r="CA112" s="2" t="str">
        <f t="shared" si="107"/>
        <v/>
      </c>
      <c r="CB112" s="2" t="str">
        <f t="shared" si="108"/>
        <v/>
      </c>
      <c r="CC112" s="2" t="str">
        <f t="shared" si="109"/>
        <v/>
      </c>
      <c r="CE112" s="2" t="str">
        <f t="shared" si="140"/>
        <v/>
      </c>
      <c r="CF112" s="2" t="str">
        <f t="shared" si="140"/>
        <v/>
      </c>
      <c r="CG112" s="2" t="str">
        <f t="shared" si="140"/>
        <v/>
      </c>
      <c r="CH112" s="2" t="str">
        <f t="shared" si="140"/>
        <v/>
      </c>
      <c r="CI112" s="2" t="str">
        <f t="shared" si="140"/>
        <v/>
      </c>
      <c r="CJ112" s="2" t="str">
        <f t="shared" si="140"/>
        <v/>
      </c>
      <c r="CK112" s="2" t="str">
        <f t="shared" si="140"/>
        <v/>
      </c>
      <c r="CL112" s="2" t="str">
        <f t="shared" si="140"/>
        <v/>
      </c>
      <c r="CM112" s="2" t="str">
        <f t="shared" si="140"/>
        <v/>
      </c>
      <c r="CN112" s="2" t="str">
        <f t="shared" si="140"/>
        <v/>
      </c>
      <c r="CO112" s="2" t="str">
        <f t="shared" si="140"/>
        <v/>
      </c>
      <c r="CP112" s="2" t="str">
        <f t="shared" si="140"/>
        <v/>
      </c>
      <c r="CQ112" s="2" t="str">
        <f t="shared" si="140"/>
        <v/>
      </c>
      <c r="CR112" s="2" t="str">
        <f t="shared" si="140"/>
        <v/>
      </c>
      <c r="CS112" s="2" t="str">
        <f t="shared" si="140"/>
        <v/>
      </c>
      <c r="CU112" s="2" t="str">
        <f t="shared" si="110"/>
        <v/>
      </c>
      <c r="CV112" s="2" t="str">
        <f t="shared" si="111"/>
        <v/>
      </c>
      <c r="CW112" s="2" t="str">
        <f t="shared" si="112"/>
        <v/>
      </c>
      <c r="CX112" s="2" t="str">
        <f t="shared" si="113"/>
        <v/>
      </c>
      <c r="CY112" s="2" t="str">
        <f t="shared" si="114"/>
        <v/>
      </c>
      <c r="CZ112" s="2" t="str">
        <f t="shared" si="115"/>
        <v/>
      </c>
      <c r="DA112" s="2" t="str">
        <f t="shared" si="116"/>
        <v/>
      </c>
      <c r="DB112" s="2" t="str">
        <f t="shared" si="117"/>
        <v/>
      </c>
      <c r="DC112" s="2" t="str">
        <f t="shared" si="118"/>
        <v/>
      </c>
      <c r="DD112" s="2" t="str">
        <f t="shared" si="119"/>
        <v/>
      </c>
      <c r="DE112" s="2" t="str">
        <f t="shared" si="120"/>
        <v/>
      </c>
      <c r="DF112" s="2" t="str">
        <f t="shared" si="121"/>
        <v/>
      </c>
      <c r="DG112" s="2" t="str">
        <f t="shared" si="122"/>
        <v/>
      </c>
      <c r="DH112" s="2" t="str">
        <f t="shared" si="123"/>
        <v/>
      </c>
      <c r="DI112" s="2" t="str">
        <f t="shared" si="124"/>
        <v/>
      </c>
      <c r="DK112" s="2">
        <f t="shared" ref="DK112:DY128" si="148">BO$228*$B112+BO$229</f>
        <v>90.836903643724696</v>
      </c>
      <c r="DL112" s="2">
        <f t="shared" si="148"/>
        <v>89.254824041811858</v>
      </c>
      <c r="DM112" s="2">
        <f t="shared" si="148"/>
        <v>87.024553135888524</v>
      </c>
      <c r="DN112" s="2">
        <f t="shared" si="148"/>
        <v>93.293495934959338</v>
      </c>
      <c r="DO112" s="2">
        <f t="shared" si="148"/>
        <v>91.689614315916643</v>
      </c>
      <c r="DP112" s="2">
        <f t="shared" si="148"/>
        <v>90.756427061310802</v>
      </c>
      <c r="DQ112" s="2">
        <f t="shared" si="148"/>
        <v>87.415119903352462</v>
      </c>
      <c r="DR112" s="2">
        <f t="shared" si="148"/>
        <v>82.108181677237496</v>
      </c>
      <c r="DS112" s="2">
        <f t="shared" si="148"/>
        <v>85.717976744186032</v>
      </c>
      <c r="DT112" s="2">
        <f t="shared" si="148"/>
        <v>81.446041377227431</v>
      </c>
      <c r="DU112" s="2">
        <f t="shared" si="148"/>
        <v>79.890482331621854</v>
      </c>
      <c r="DV112" s="2">
        <f t="shared" si="148"/>
        <v>84.912533977650241</v>
      </c>
      <c r="DW112" s="2">
        <f t="shared" si="148"/>
        <v>85.839376019329521</v>
      </c>
      <c r="DX112" s="2">
        <f t="shared" si="148"/>
        <v>84.849516840882714</v>
      </c>
      <c r="DY112" s="2">
        <f t="shared" si="148"/>
        <v>77.739975609756087</v>
      </c>
      <c r="EA112" s="2">
        <f t="shared" si="94"/>
        <v>65.243185295852712</v>
      </c>
      <c r="EB112" s="2">
        <f t="shared" si="94"/>
        <v>66.22226179505374</v>
      </c>
      <c r="EC112" s="2">
        <f t="shared" si="94"/>
        <v>64.879223392361226</v>
      </c>
      <c r="ED112" s="2">
        <f t="shared" si="94"/>
        <v>66.473640586284574</v>
      </c>
      <c r="EE112" s="2">
        <f t="shared" si="94"/>
        <v>67.261279015334935</v>
      </c>
      <c r="EF112" s="2">
        <f t="shared" si="94"/>
        <v>69.342846526151419</v>
      </c>
      <c r="EG112" s="2">
        <f t="shared" si="94"/>
        <v>67.988704603580544</v>
      </c>
      <c r="EH112" s="2">
        <f t="shared" si="94"/>
        <v>67.925516034817036</v>
      </c>
      <c r="EI112" s="2">
        <f t="shared" si="94"/>
        <v>68.237043091334883</v>
      </c>
      <c r="EJ112" s="2">
        <f t="shared" si="94"/>
        <v>65.914421935987505</v>
      </c>
      <c r="EK112" s="2">
        <f t="shared" si="94"/>
        <v>64.881616821772383</v>
      </c>
      <c r="EL112" s="2">
        <f t="shared" si="94"/>
        <v>63.563173751707303</v>
      </c>
      <c r="EM112" s="2">
        <f t="shared" si="135"/>
        <v>64.658895884769336</v>
      </c>
      <c r="EN112" s="2">
        <f t="shared" si="135"/>
        <v>64.134713734701734</v>
      </c>
      <c r="EO112" s="2">
        <f t="shared" si="135"/>
        <v>64.946261367249591</v>
      </c>
      <c r="EQ112" s="2">
        <f t="shared" ref="EQ112:FE128" si="149">CU$228*$B112+CU$229</f>
        <v>65.243185295852712</v>
      </c>
      <c r="ER112" s="2">
        <f t="shared" si="149"/>
        <v>65.413315570907798</v>
      </c>
      <c r="ES112" s="2">
        <f t="shared" si="149"/>
        <v>65.316329206943351</v>
      </c>
      <c r="ET112" s="2">
        <f t="shared" si="149"/>
        <v>66.242898808390507</v>
      </c>
      <c r="EU112" s="2">
        <f t="shared" si="149"/>
        <v>67.245920936725113</v>
      </c>
      <c r="EV112" s="2">
        <f t="shared" si="149"/>
        <v>69.244286563596035</v>
      </c>
      <c r="EW112" s="2">
        <f t="shared" si="149"/>
        <v>67.698386333676353</v>
      </c>
      <c r="EX112" s="2">
        <f t="shared" si="149"/>
        <v>67.830797274779883</v>
      </c>
      <c r="EY112" s="2">
        <f t="shared" si="149"/>
        <v>68.031747429787714</v>
      </c>
      <c r="EZ112" s="2">
        <f t="shared" si="149"/>
        <v>65.981493414994546</v>
      </c>
      <c r="FA112" s="2">
        <f t="shared" si="149"/>
        <v>64.98264278997847</v>
      </c>
      <c r="FB112" s="2">
        <f t="shared" si="149"/>
        <v>63.781306387197077</v>
      </c>
      <c r="FC112" s="2">
        <f t="shared" si="149"/>
        <v>64.781158524759888</v>
      </c>
      <c r="FD112" s="2">
        <f t="shared" si="149"/>
        <v>64.182770195126352</v>
      </c>
      <c r="FE112" s="2">
        <f t="shared" si="149"/>
        <v>65.788029770541726</v>
      </c>
      <c r="FG112" s="2">
        <f t="shared" ref="FG112:FU128" si="150">POWER(10,($B112-C$231)/C$229)/(1+POWER(10,($B112-C$231)/C$229))</f>
        <v>0.98575939796310552</v>
      </c>
      <c r="FH112" s="2">
        <f t="shared" si="150"/>
        <v>0.98212553121864399</v>
      </c>
      <c r="FI112" s="2">
        <f t="shared" si="150"/>
        <v>0.98231045322559063</v>
      </c>
      <c r="FJ112" s="2">
        <f t="shared" si="150"/>
        <v>0.98177123670837152</v>
      </c>
      <c r="FK112" s="2">
        <f t="shared" si="150"/>
        <v>0.97891431953052266</v>
      </c>
      <c r="FL112" s="2">
        <f t="shared" si="150"/>
        <v>0.97944201794503571</v>
      </c>
      <c r="FM112" s="2">
        <f t="shared" si="150"/>
        <v>0.98019798201089103</v>
      </c>
      <c r="FN112" s="2">
        <f t="shared" si="150"/>
        <v>0.97763362076644522</v>
      </c>
      <c r="FO112" s="2">
        <f t="shared" si="150"/>
        <v>0.97764056876267558</v>
      </c>
      <c r="FP112" s="2">
        <f t="shared" si="150"/>
        <v>0.97840423417485933</v>
      </c>
      <c r="FQ112" s="2">
        <f t="shared" si="150"/>
        <v>0.97892278037178815</v>
      </c>
      <c r="FR112" s="2">
        <f t="shared" si="150"/>
        <v>0.97930469446166302</v>
      </c>
      <c r="FS112" s="2">
        <f t="shared" si="150"/>
        <v>0.9791561873840261</v>
      </c>
      <c r="FT112" s="2">
        <f t="shared" si="150"/>
        <v>0.98150557103181446</v>
      </c>
      <c r="FU112" s="2">
        <f t="shared" si="150"/>
        <v>0.97449618983600628</v>
      </c>
      <c r="FW112" s="2">
        <f t="shared" si="141"/>
        <v>1.4663429740250652E-12</v>
      </c>
      <c r="FX112" s="2">
        <f t="shared" si="141"/>
        <v>2.5331379016243511E-3</v>
      </c>
      <c r="FY112" s="2">
        <f t="shared" si="141"/>
        <v>2.1628201680175124E-3</v>
      </c>
      <c r="FZ112" s="2">
        <f t="shared" si="141"/>
        <v>2.3202235799758743E-3</v>
      </c>
      <c r="GA112" s="2">
        <f t="shared" si="141"/>
        <v>1.9736404759739304E-3</v>
      </c>
      <c r="GB112" s="2">
        <f t="shared" si="141"/>
        <v>1.7365494441281741E-3</v>
      </c>
      <c r="GC112" s="2">
        <f t="shared" si="141"/>
        <v>1.8528179278894529E-3</v>
      </c>
      <c r="GD112" s="2">
        <f t="shared" si="141"/>
        <v>1.7190466733851646E-3</v>
      </c>
      <c r="GE112" s="2">
        <f t="shared" si="141"/>
        <v>1.8848796640756266E-3</v>
      </c>
      <c r="GF112" s="2">
        <f t="shared" si="141"/>
        <v>1.9314487816219745E-3</v>
      </c>
      <c r="GG112" s="2">
        <f t="shared" si="141"/>
        <v>2.0392451952151993E-3</v>
      </c>
      <c r="GH112" s="2">
        <f t="shared" si="141"/>
        <v>2.1309973542292834E-3</v>
      </c>
      <c r="GI112" s="2">
        <f t="shared" si="141"/>
        <v>1.7201124389025562E-3</v>
      </c>
      <c r="GJ112" s="2">
        <f t="shared" si="141"/>
        <v>1.2586362951881552E-3</v>
      </c>
      <c r="GK112" s="2">
        <f t="shared" si="141"/>
        <v>9.468860782197308E-4</v>
      </c>
      <c r="GM112" s="86">
        <f t="shared" si="142"/>
        <v>4.2468401591102948E-12</v>
      </c>
      <c r="GN112" s="86">
        <f t="shared" si="142"/>
        <v>2.7197360541745272E-17</v>
      </c>
      <c r="GO112" s="86">
        <f t="shared" si="142"/>
        <v>1.5121253749096902E-14</v>
      </c>
      <c r="GP112" s="86">
        <f t="shared" si="142"/>
        <v>2.7334790142749481E-28</v>
      </c>
      <c r="GQ112" s="86">
        <f t="shared" si="142"/>
        <v>8.988279132925275E-28</v>
      </c>
      <c r="GR112" s="86">
        <f t="shared" si="142"/>
        <v>4.746468709604641E-28</v>
      </c>
      <c r="GS112" s="86">
        <f t="shared" si="142"/>
        <v>1.1018647945847845E-28</v>
      </c>
      <c r="GT112" s="86">
        <f t="shared" si="142"/>
        <v>2.5210101542896198E-23</v>
      </c>
      <c r="GU112" s="86">
        <f t="shared" si="142"/>
        <v>8.0369819420588569E-30</v>
      </c>
      <c r="GV112" s="86">
        <f t="shared" si="142"/>
        <v>2.2013459104883642E-28</v>
      </c>
      <c r="GW112" s="86">
        <f t="shared" si="142"/>
        <v>1.2048275987454387E-18</v>
      </c>
      <c r="GX112" s="86">
        <f t="shared" si="142"/>
        <v>9.4712996647061138E-36</v>
      </c>
      <c r="GY112" s="86">
        <f t="shared" si="142"/>
        <v>5.8886684409800729E-22</v>
      </c>
      <c r="GZ112" s="86">
        <f t="shared" si="142"/>
        <v>4.9576698821046855E-22</v>
      </c>
      <c r="HA112" s="86">
        <f t="shared" si="142"/>
        <v>4.0528262568134764E-21</v>
      </c>
      <c r="HC112" s="86">
        <f t="shared" si="73"/>
        <v>0.61494857877407383</v>
      </c>
      <c r="HD112" s="86">
        <f t="shared" si="73"/>
        <v>0.64631113089532288</v>
      </c>
      <c r="HE112" s="86">
        <f t="shared" si="73"/>
        <v>0.62933205178095664</v>
      </c>
      <c r="HF112" s="86">
        <f t="shared" si="73"/>
        <v>0.53489146548855582</v>
      </c>
      <c r="HG112" s="86">
        <f t="shared" si="73"/>
        <v>0.6369217672996661</v>
      </c>
      <c r="HH112" s="86">
        <f t="shared" si="73"/>
        <v>0.65508106362345209</v>
      </c>
      <c r="HI112" s="86">
        <f t="shared" si="138"/>
        <v>0.57828848402655342</v>
      </c>
      <c r="HJ112" s="86">
        <f t="shared" si="138"/>
        <v>0.62023553976114876</v>
      </c>
      <c r="HK112" s="86">
        <f t="shared" si="138"/>
        <v>0.5825294870484109</v>
      </c>
      <c r="HL112" s="86">
        <f t="shared" si="138"/>
        <v>0.63410719879254507</v>
      </c>
      <c r="HM112" s="86">
        <f t="shared" si="138"/>
        <v>0.64781857470464266</v>
      </c>
      <c r="HN112" s="86">
        <f t="shared" si="138"/>
        <v>0.6141345729288582</v>
      </c>
      <c r="HO112" s="86">
        <f t="shared" si="138"/>
        <v>0.67483917798153015</v>
      </c>
      <c r="HP112" s="86">
        <f t="shared" si="138"/>
        <v>0.65597079661974655</v>
      </c>
      <c r="HQ112" s="86">
        <f t="shared" si="138"/>
        <v>0.61021016003392092</v>
      </c>
      <c r="HS112" s="86">
        <f t="shared" si="143"/>
        <v>3.5242496016530341E-83</v>
      </c>
      <c r="HT112" s="86">
        <f t="shared" si="143"/>
        <v>1.3995644957193612E-11</v>
      </c>
      <c r="HU112" s="86">
        <f t="shared" si="143"/>
        <v>3.007774897088301E-12</v>
      </c>
      <c r="HV112" s="86">
        <f t="shared" si="143"/>
        <v>1.8149958980346079E-13</v>
      </c>
      <c r="HW112" s="86">
        <f t="shared" si="143"/>
        <v>5.0722564479590152E-16</v>
      </c>
      <c r="HX112" s="86">
        <f t="shared" si="143"/>
        <v>9.5787464256655047E-15</v>
      </c>
      <c r="HY112" s="86">
        <f t="shared" si="143"/>
        <v>2.1973667875817467E-15</v>
      </c>
      <c r="HZ112" s="86">
        <f t="shared" si="143"/>
        <v>5.9172488641530788E-15</v>
      </c>
      <c r="IA112" s="86">
        <f t="shared" si="143"/>
        <v>2.3669698921934816E-14</v>
      </c>
      <c r="IB112" s="86">
        <f t="shared" si="143"/>
        <v>5.7003902366576889E-15</v>
      </c>
      <c r="IC112" s="86">
        <f t="shared" si="143"/>
        <v>1.4396371789254421E-14</v>
      </c>
      <c r="ID112" s="86">
        <f t="shared" si="143"/>
        <v>5.67982640214179E-14</v>
      </c>
      <c r="IE112" s="86">
        <f t="shared" si="143"/>
        <v>4.1710576019876461E-13</v>
      </c>
      <c r="IF112" s="86">
        <f t="shared" si="143"/>
        <v>1.8525221904830114E-9</v>
      </c>
      <c r="IG112" s="86">
        <f t="shared" si="143"/>
        <v>1.4865213459635782E-7</v>
      </c>
      <c r="II112" s="86">
        <f t="shared" si="144"/>
        <v>0</v>
      </c>
      <c r="IJ112" s="86">
        <f t="shared" si="144"/>
        <v>3.3017701340894616E-96</v>
      </c>
      <c r="IK112" s="86">
        <f t="shared" si="144"/>
        <v>6.2126043585994196E-103</v>
      </c>
      <c r="IL112" s="86">
        <f t="shared" si="144"/>
        <v>7.4531969031527732E-118</v>
      </c>
      <c r="IM112" s="86">
        <f t="shared" si="144"/>
        <v>2.1256449659302569E-136</v>
      </c>
      <c r="IN112" s="86">
        <f t="shared" si="144"/>
        <v>1.4606934193052893E-123</v>
      </c>
      <c r="IO112" s="86">
        <f t="shared" si="144"/>
        <v>6.9361439615273686E-133</v>
      </c>
      <c r="IP112" s="86">
        <f t="shared" si="144"/>
        <v>5.2179638408857351E-127</v>
      </c>
      <c r="IQ112" s="86">
        <f t="shared" si="144"/>
        <v>1.2423976779444616E-122</v>
      </c>
      <c r="IR112" s="86">
        <f t="shared" si="144"/>
        <v>2.7070600872488404E-127</v>
      </c>
      <c r="IS112" s="86">
        <f t="shared" si="144"/>
        <v>5.1381616884455817E-123</v>
      </c>
      <c r="IT112" s="86">
        <f t="shared" si="144"/>
        <v>1.8452782272503744E-118</v>
      </c>
      <c r="IU112" s="86">
        <f t="shared" si="144"/>
        <v>4.7196587119906899E-107</v>
      </c>
      <c r="IV112" s="86">
        <f t="shared" si="144"/>
        <v>2.3754067500250686E-44</v>
      </c>
      <c r="IW112" s="86">
        <f t="shared" si="144"/>
        <v>1.051298452114778E-27</v>
      </c>
      <c r="IY112" s="86">
        <f t="shared" si="145"/>
        <v>0.61494857877832065</v>
      </c>
      <c r="IZ112" s="86">
        <f t="shared" si="145"/>
        <v>0.64631113090931858</v>
      </c>
      <c r="JA112" s="86">
        <f t="shared" si="145"/>
        <v>0.62933205178397955</v>
      </c>
      <c r="JB112" s="86">
        <f t="shared" si="145"/>
        <v>0.53489146548873734</v>
      </c>
      <c r="JC112" s="86">
        <f t="shared" si="145"/>
        <v>0.63692176729966665</v>
      </c>
      <c r="JD112" s="86">
        <f t="shared" si="145"/>
        <v>0.65508106362346163</v>
      </c>
      <c r="JE112" s="86">
        <f t="shared" si="145"/>
        <v>0.57828848402655564</v>
      </c>
      <c r="JF112" s="86">
        <f t="shared" si="145"/>
        <v>0.62023553976115464</v>
      </c>
      <c r="JG112" s="86">
        <f t="shared" si="145"/>
        <v>0.58252948704843455</v>
      </c>
      <c r="JH112" s="86">
        <f t="shared" si="145"/>
        <v>0.63410719879255073</v>
      </c>
      <c r="JI112" s="86">
        <f t="shared" si="145"/>
        <v>0.64781857470465709</v>
      </c>
      <c r="JJ112" s="86">
        <f t="shared" si="145"/>
        <v>0.61413457292891505</v>
      </c>
      <c r="JK112" s="86">
        <f t="shared" si="145"/>
        <v>0.67483917798194726</v>
      </c>
      <c r="JL112" s="86">
        <f t="shared" si="145"/>
        <v>0.65597079847226869</v>
      </c>
      <c r="JM112" s="86">
        <f t="shared" si="145"/>
        <v>0.61021030868605552</v>
      </c>
    </row>
    <row r="113" spans="2:273" x14ac:dyDescent="0.25">
      <c r="B113" s="2">
        <v>86</v>
      </c>
      <c r="C113" s="37">
        <v>156.44800000000001</v>
      </c>
      <c r="D113" s="37">
        <v>168.83600000000001</v>
      </c>
      <c r="E113" s="37">
        <v>164.80600000000001</v>
      </c>
      <c r="F113" s="37">
        <v>138.25</v>
      </c>
      <c r="G113" s="37">
        <v>170.125</v>
      </c>
      <c r="H113" s="37">
        <v>170.48400000000001</v>
      </c>
      <c r="I113" s="37">
        <v>131.89099999999999</v>
      </c>
      <c r="J113" s="37">
        <v>146.25</v>
      </c>
      <c r="K113" s="37">
        <v>126.14100000000001</v>
      </c>
      <c r="L113" s="37">
        <v>140.26599999999999</v>
      </c>
      <c r="M113" s="37">
        <v>146.71899999999999</v>
      </c>
      <c r="N113" s="37">
        <v>135.31200000000001</v>
      </c>
      <c r="O113" s="37">
        <v>161.625</v>
      </c>
      <c r="P113" s="37">
        <v>157.172</v>
      </c>
      <c r="Q113" s="37">
        <v>138.97</v>
      </c>
      <c r="S113" s="4">
        <f t="shared" si="146"/>
        <v>152.71425820692576</v>
      </c>
      <c r="T113" s="4">
        <f t="shared" si="146"/>
        <v>167.13307413642619</v>
      </c>
      <c r="U113" s="4">
        <f t="shared" si="146"/>
        <v>161.05433082389877</v>
      </c>
      <c r="V113" s="4">
        <f t="shared" si="146"/>
        <v>130.50349427313961</v>
      </c>
      <c r="W113" s="4">
        <f t="shared" si="146"/>
        <v>159.01021880290847</v>
      </c>
      <c r="X113" s="4">
        <f t="shared" si="146"/>
        <v>162.52945098423291</v>
      </c>
      <c r="Y113" s="4">
        <f t="shared" si="146"/>
        <v>126.66622407086518</v>
      </c>
      <c r="Z113" s="4">
        <f t="shared" si="146"/>
        <v>138.3240823676237</v>
      </c>
      <c r="AA113" s="4">
        <f t="shared" si="146"/>
        <v>123.07707486218889</v>
      </c>
      <c r="AB113" s="4">
        <f t="shared" si="146"/>
        <v>133.52727750677352</v>
      </c>
      <c r="AC113" s="4">
        <f t="shared" si="146"/>
        <v>139.82401388915579</v>
      </c>
      <c r="AD113" s="4">
        <f t="shared" si="146"/>
        <v>127.5503001879933</v>
      </c>
      <c r="AE113" s="4">
        <f t="shared" si="146"/>
        <v>164.76333402984639</v>
      </c>
      <c r="AF113" s="4">
        <f t="shared" si="146"/>
        <v>157.7347069295009</v>
      </c>
      <c r="AG113" s="4">
        <f t="shared" si="146"/>
        <v>140.39497805156495</v>
      </c>
      <c r="AI113" s="4">
        <f t="shared" si="147"/>
        <v>3.7337417930742447</v>
      </c>
      <c r="AJ113" s="4">
        <f t="shared" si="147"/>
        <v>1.7029258635738245</v>
      </c>
      <c r="AK113" s="4">
        <f t="shared" si="147"/>
        <v>3.7516691761012453</v>
      </c>
      <c r="AL113" s="4">
        <f t="shared" si="147"/>
        <v>7.7465057268603914</v>
      </c>
      <c r="AM113" s="4">
        <f t="shared" si="147"/>
        <v>11.114781197091531</v>
      </c>
      <c r="AN113" s="4">
        <f t="shared" si="147"/>
        <v>7.9545490157670997</v>
      </c>
      <c r="AO113" s="4">
        <f t="shared" si="147"/>
        <v>5.2247759291348075</v>
      </c>
      <c r="AP113" s="4">
        <f t="shared" si="147"/>
        <v>7.9259176323762972</v>
      </c>
      <c r="AQ113" s="4">
        <f t="shared" si="147"/>
        <v>3.0639251378111112</v>
      </c>
      <c r="AR113" s="4">
        <f t="shared" si="147"/>
        <v>6.7387224932264758</v>
      </c>
      <c r="AS113" s="4">
        <f t="shared" si="147"/>
        <v>6.8949861108442008</v>
      </c>
      <c r="AT113" s="4">
        <f t="shared" si="147"/>
        <v>7.7616998120067109</v>
      </c>
      <c r="AU113" s="4">
        <f t="shared" si="147"/>
        <v>-3.1383340298463906</v>
      </c>
      <c r="AV113" s="4">
        <f t="shared" si="147"/>
        <v>-0.56270692950090506</v>
      </c>
      <c r="AW113" s="4">
        <f t="shared" si="147"/>
        <v>-1.4249780515649491</v>
      </c>
      <c r="AY113" s="2">
        <f t="shared" si="139"/>
        <v>65.523074913820977</v>
      </c>
      <c r="AZ113" s="2">
        <f t="shared" si="139"/>
        <v>66.511773340521103</v>
      </c>
      <c r="BA113" s="2">
        <f t="shared" si="139"/>
        <v>65.204672855382995</v>
      </c>
      <c r="BB113" s="2">
        <f t="shared" si="139"/>
        <v>66.846888500713476</v>
      </c>
      <c r="BC113" s="2">
        <f t="shared" si="139"/>
        <v>67.671280402372261</v>
      </c>
      <c r="BD113" s="2">
        <f t="shared" si="139"/>
        <v>69.671626628059755</v>
      </c>
      <c r="BE113" s="2">
        <f t="shared" si="139"/>
        <v>68.267874692186822</v>
      </c>
      <c r="BF113" s="2">
        <f t="shared" si="139"/>
        <v>68.14177282677548</v>
      </c>
      <c r="BG113" s="2">
        <f t="shared" si="139"/>
        <v>68.506127669843735</v>
      </c>
      <c r="BH113" s="2">
        <f t="shared" si="139"/>
        <v>66.148809721835718</v>
      </c>
      <c r="BI113" s="2">
        <f t="shared" si="139"/>
        <v>65.099134255199544</v>
      </c>
      <c r="BJ113" s="2">
        <f t="shared" si="139"/>
        <v>63.910658935950934</v>
      </c>
      <c r="BK113" s="2">
        <f t="shared" si="139"/>
        <v>64.987256765871791</v>
      </c>
      <c r="BL113" s="2">
        <f t="shared" si="139"/>
        <v>64.413992388604967</v>
      </c>
      <c r="BM113" s="2">
        <f t="shared" si="139"/>
        <v>65.20248750348027</v>
      </c>
      <c r="BO113" s="2" t="str">
        <f t="shared" si="95"/>
        <v/>
      </c>
      <c r="BP113" s="2" t="str">
        <f t="shared" si="96"/>
        <v/>
      </c>
      <c r="BQ113" s="2" t="str">
        <f t="shared" si="97"/>
        <v/>
      </c>
      <c r="BR113" s="2" t="str">
        <f t="shared" si="98"/>
        <v/>
      </c>
      <c r="BS113" s="2" t="str">
        <f t="shared" si="99"/>
        <v/>
      </c>
      <c r="BT113" s="2" t="str">
        <f t="shared" si="100"/>
        <v/>
      </c>
      <c r="BU113" s="2" t="str">
        <f t="shared" si="101"/>
        <v/>
      </c>
      <c r="BV113" s="2" t="str">
        <f t="shared" si="102"/>
        <v/>
      </c>
      <c r="BW113" s="2" t="str">
        <f t="shared" si="103"/>
        <v/>
      </c>
      <c r="BX113" s="2" t="str">
        <f t="shared" si="104"/>
        <v/>
      </c>
      <c r="BY113" s="2" t="str">
        <f t="shared" si="105"/>
        <v/>
      </c>
      <c r="BZ113" s="2" t="str">
        <f t="shared" si="106"/>
        <v/>
      </c>
      <c r="CA113" s="2" t="str">
        <f t="shared" si="107"/>
        <v/>
      </c>
      <c r="CB113" s="2" t="str">
        <f t="shared" si="108"/>
        <v/>
      </c>
      <c r="CC113" s="2" t="str">
        <f t="shared" si="109"/>
        <v/>
      </c>
      <c r="CE113" s="2" t="str">
        <f t="shared" si="140"/>
        <v/>
      </c>
      <c r="CF113" s="2" t="str">
        <f t="shared" si="140"/>
        <v/>
      </c>
      <c r="CG113" s="2" t="str">
        <f t="shared" si="140"/>
        <v/>
      </c>
      <c r="CH113" s="2" t="str">
        <f t="shared" si="140"/>
        <v/>
      </c>
      <c r="CI113" s="2" t="str">
        <f t="shared" si="140"/>
        <v/>
      </c>
      <c r="CJ113" s="2" t="str">
        <f t="shared" si="140"/>
        <v/>
      </c>
      <c r="CK113" s="2" t="str">
        <f t="shared" si="140"/>
        <v/>
      </c>
      <c r="CL113" s="2" t="str">
        <f t="shared" si="140"/>
        <v/>
      </c>
      <c r="CM113" s="2" t="str">
        <f t="shared" si="140"/>
        <v/>
      </c>
      <c r="CN113" s="2" t="str">
        <f t="shared" si="140"/>
        <v/>
      </c>
      <c r="CO113" s="2" t="str">
        <f t="shared" si="140"/>
        <v/>
      </c>
      <c r="CP113" s="2" t="str">
        <f t="shared" si="140"/>
        <v/>
      </c>
      <c r="CQ113" s="2" t="str">
        <f t="shared" si="140"/>
        <v/>
      </c>
      <c r="CR113" s="2" t="str">
        <f t="shared" si="140"/>
        <v/>
      </c>
      <c r="CS113" s="2" t="str">
        <f t="shared" si="140"/>
        <v/>
      </c>
      <c r="CU113" s="2" t="str">
        <f t="shared" si="110"/>
        <v/>
      </c>
      <c r="CV113" s="2" t="str">
        <f t="shared" si="111"/>
        <v/>
      </c>
      <c r="CW113" s="2" t="str">
        <f t="shared" si="112"/>
        <v/>
      </c>
      <c r="CX113" s="2" t="str">
        <f t="shared" si="113"/>
        <v/>
      </c>
      <c r="CY113" s="2" t="str">
        <f t="shared" si="114"/>
        <v/>
      </c>
      <c r="CZ113" s="2" t="str">
        <f t="shared" si="115"/>
        <v/>
      </c>
      <c r="DA113" s="2" t="str">
        <f t="shared" si="116"/>
        <v/>
      </c>
      <c r="DB113" s="2" t="str">
        <f t="shared" si="117"/>
        <v/>
      </c>
      <c r="DC113" s="2" t="str">
        <f t="shared" si="118"/>
        <v/>
      </c>
      <c r="DD113" s="2" t="str">
        <f t="shared" si="119"/>
        <v/>
      </c>
      <c r="DE113" s="2" t="str">
        <f t="shared" si="120"/>
        <v/>
      </c>
      <c r="DF113" s="2" t="str">
        <f t="shared" si="121"/>
        <v/>
      </c>
      <c r="DG113" s="2" t="str">
        <f t="shared" si="122"/>
        <v/>
      </c>
      <c r="DH113" s="2" t="str">
        <f t="shared" si="123"/>
        <v/>
      </c>
      <c r="DI113" s="2" t="str">
        <f t="shared" si="124"/>
        <v/>
      </c>
      <c r="DK113" s="2">
        <f t="shared" si="148"/>
        <v>91.10162712550607</v>
      </c>
      <c r="DL113" s="2">
        <f t="shared" si="148"/>
        <v>89.465576306620221</v>
      </c>
      <c r="DM113" s="2">
        <f t="shared" si="148"/>
        <v>87.228283972125467</v>
      </c>
      <c r="DN113" s="2">
        <f t="shared" si="148"/>
        <v>93.578746887070196</v>
      </c>
      <c r="DO113" s="2">
        <f t="shared" si="148"/>
        <v>91.924998187858662</v>
      </c>
      <c r="DP113" s="2">
        <f t="shared" si="148"/>
        <v>90.974260042283319</v>
      </c>
      <c r="DQ113" s="2">
        <f t="shared" si="148"/>
        <v>87.597609785563279</v>
      </c>
      <c r="DR113" s="2">
        <f t="shared" si="148"/>
        <v>82.204763636363637</v>
      </c>
      <c r="DS113" s="2">
        <f t="shared" si="148"/>
        <v>85.872900332225896</v>
      </c>
      <c r="DT113" s="2">
        <f t="shared" si="148"/>
        <v>81.590234974328013</v>
      </c>
      <c r="DU113" s="2">
        <f t="shared" si="148"/>
        <v>80.021402295379019</v>
      </c>
      <c r="DV113" s="2">
        <f t="shared" si="148"/>
        <v>85.130958018725451</v>
      </c>
      <c r="DW113" s="2">
        <f t="shared" si="148"/>
        <v>86.063689670794332</v>
      </c>
      <c r="DX113" s="2">
        <f t="shared" si="148"/>
        <v>85.081887718445302</v>
      </c>
      <c r="DY113" s="2">
        <f t="shared" si="148"/>
        <v>77.915926829268287</v>
      </c>
      <c r="EA113" s="2">
        <f t="shared" si="94"/>
        <v>65.186072211932881</v>
      </c>
      <c r="EB113" s="2">
        <f t="shared" si="94"/>
        <v>66.132966283970362</v>
      </c>
      <c r="EC113" s="2">
        <f t="shared" si="94"/>
        <v>64.841952670681991</v>
      </c>
      <c r="ED113" s="2">
        <f t="shared" si="94"/>
        <v>66.394797828807413</v>
      </c>
      <c r="EE113" s="2">
        <f t="shared" si="94"/>
        <v>67.194858837772387</v>
      </c>
      <c r="EF113" s="2">
        <f t="shared" si="94"/>
        <v>69.264021857923467</v>
      </c>
      <c r="EG113" s="2">
        <f t="shared" si="94"/>
        <v>67.912310741687961</v>
      </c>
      <c r="EH113" s="2">
        <f t="shared" si="94"/>
        <v>67.84852262695432</v>
      </c>
      <c r="EI113" s="2">
        <f t="shared" si="94"/>
        <v>68.144299765807958</v>
      </c>
      <c r="EJ113" s="2">
        <f t="shared" si="94"/>
        <v>65.837830444964865</v>
      </c>
      <c r="EK113" s="2">
        <f t="shared" si="94"/>
        <v>64.805891617896336</v>
      </c>
      <c r="EL113" s="2">
        <f t="shared" si="94"/>
        <v>63.501177667919698</v>
      </c>
      <c r="EM113" s="2">
        <f t="shared" si="135"/>
        <v>64.577843217801501</v>
      </c>
      <c r="EN113" s="2">
        <f t="shared" si="135"/>
        <v>64.058753794876822</v>
      </c>
      <c r="EO113" s="2">
        <f t="shared" si="135"/>
        <v>64.898194912559617</v>
      </c>
      <c r="EQ113" s="2">
        <f t="shared" si="149"/>
        <v>65.186072211932881</v>
      </c>
      <c r="ER113" s="2">
        <f t="shared" si="149"/>
        <v>65.357437662041136</v>
      </c>
      <c r="ES113" s="2">
        <f t="shared" si="149"/>
        <v>65.262526603183744</v>
      </c>
      <c r="ET113" s="2">
        <f t="shared" si="149"/>
        <v>66.173103817746124</v>
      </c>
      <c r="EU113" s="2">
        <f t="shared" si="149"/>
        <v>67.180016281223942</v>
      </c>
      <c r="EV113" s="2">
        <f t="shared" si="149"/>
        <v>69.169291706641914</v>
      </c>
      <c r="EW113" s="2">
        <f t="shared" si="149"/>
        <v>67.633527431214105</v>
      </c>
      <c r="EX113" s="2">
        <f t="shared" si="149"/>
        <v>67.757618153673235</v>
      </c>
      <c r="EY113" s="2">
        <f t="shared" si="149"/>
        <v>67.947262190486668</v>
      </c>
      <c r="EZ113" s="2">
        <f t="shared" si="149"/>
        <v>65.902054971411445</v>
      </c>
      <c r="FA113" s="2">
        <f t="shared" si="149"/>
        <v>64.902835525628433</v>
      </c>
      <c r="FB113" s="2">
        <f t="shared" si="149"/>
        <v>63.710334996220169</v>
      </c>
      <c r="FC113" s="2">
        <f t="shared" si="149"/>
        <v>64.695461395934473</v>
      </c>
      <c r="FD113" s="2">
        <f t="shared" si="149"/>
        <v>64.102882859207526</v>
      </c>
      <c r="FE113" s="2">
        <f t="shared" si="149"/>
        <v>65.690356667850281</v>
      </c>
      <c r="FG113" s="2">
        <f t="shared" si="150"/>
        <v>0.98699612248273327</v>
      </c>
      <c r="FH113" s="2">
        <f t="shared" si="150"/>
        <v>0.98367261166848374</v>
      </c>
      <c r="FI113" s="2">
        <f t="shared" si="150"/>
        <v>0.98384179153484319</v>
      </c>
      <c r="FJ113" s="2">
        <f t="shared" si="150"/>
        <v>0.98334846232952655</v>
      </c>
      <c r="FK113" s="2">
        <f t="shared" si="150"/>
        <v>0.98073388621753055</v>
      </c>
      <c r="FL113" s="2">
        <f t="shared" si="150"/>
        <v>0.98121692120279813</v>
      </c>
      <c r="FM113" s="2">
        <f t="shared" si="150"/>
        <v>0.98190882355740261</v>
      </c>
      <c r="FN113" s="2">
        <f t="shared" si="150"/>
        <v>0.97956139655202623</v>
      </c>
      <c r="FO113" s="2">
        <f t="shared" si="150"/>
        <v>0.9795677582108554</v>
      </c>
      <c r="FP113" s="2">
        <f t="shared" si="150"/>
        <v>0.98026693083730232</v>
      </c>
      <c r="FQ113" s="2">
        <f t="shared" si="150"/>
        <v>0.98074163130314962</v>
      </c>
      <c r="FR113" s="2">
        <f t="shared" si="150"/>
        <v>0.98109122485358924</v>
      </c>
      <c r="FS113" s="2">
        <f t="shared" si="150"/>
        <v>0.98095528839636759</v>
      </c>
      <c r="FT113" s="2">
        <f t="shared" si="150"/>
        <v>0.9831053875536756</v>
      </c>
      <c r="FU113" s="2">
        <f t="shared" si="150"/>
        <v>0.97668793503988716</v>
      </c>
      <c r="FW113" s="2">
        <f t="shared" si="141"/>
        <v>1.6078130990860084E-12</v>
      </c>
      <c r="FX113" s="2">
        <f t="shared" si="141"/>
        <v>2.7768518349837361E-3</v>
      </c>
      <c r="FY113" s="2">
        <f t="shared" si="141"/>
        <v>2.3709904137227842E-3</v>
      </c>
      <c r="FZ113" s="2">
        <f t="shared" si="141"/>
        <v>2.5435051994749354E-3</v>
      </c>
      <c r="GA113" s="2">
        <f t="shared" si="141"/>
        <v>2.1636417628215056E-3</v>
      </c>
      <c r="GB113" s="2">
        <f t="shared" si="141"/>
        <v>1.9037696460478082E-3</v>
      </c>
      <c r="GC113" s="2">
        <f t="shared" si="141"/>
        <v>2.031211367055336E-3</v>
      </c>
      <c r="GD113" s="2">
        <f t="shared" si="141"/>
        <v>1.8845846361733921E-3</v>
      </c>
      <c r="GE113" s="2">
        <f t="shared" si="141"/>
        <v>2.0663536880285113E-3</v>
      </c>
      <c r="GF113" s="2">
        <f t="shared" si="141"/>
        <v>2.1173969145696536E-3</v>
      </c>
      <c r="GG113" s="2">
        <f t="shared" si="141"/>
        <v>2.2355480653854887E-3</v>
      </c>
      <c r="GH113" s="2">
        <f t="shared" si="141"/>
        <v>2.3361118425492145E-3</v>
      </c>
      <c r="GI113" s="2">
        <f t="shared" si="141"/>
        <v>1.8857528371796499E-3</v>
      </c>
      <c r="GJ113" s="2">
        <f t="shared" si="141"/>
        <v>1.3798996920048282E-3</v>
      </c>
      <c r="GK113" s="2">
        <f t="shared" si="141"/>
        <v>1.0381451004364915E-3</v>
      </c>
      <c r="GM113" s="86">
        <f t="shared" si="142"/>
        <v>3.5499517210965751E-13</v>
      </c>
      <c r="GN113" s="86">
        <f t="shared" si="142"/>
        <v>6.5303303072608525E-19</v>
      </c>
      <c r="GO113" s="86">
        <f t="shared" si="142"/>
        <v>6.7831109809454343E-16</v>
      </c>
      <c r="GP113" s="86">
        <f t="shared" si="142"/>
        <v>7.0097788074151821E-31</v>
      </c>
      <c r="GQ113" s="86">
        <f t="shared" si="142"/>
        <v>2.1015537377179282E-30</v>
      </c>
      <c r="GR113" s="86">
        <f t="shared" si="142"/>
        <v>1.0890672046347982E-30</v>
      </c>
      <c r="GS113" s="86">
        <f t="shared" si="142"/>
        <v>2.9654926925479212E-31</v>
      </c>
      <c r="GT113" s="86">
        <f t="shared" si="142"/>
        <v>1.9269680355168898E-25</v>
      </c>
      <c r="GU113" s="86">
        <f t="shared" si="142"/>
        <v>1.5180689751062322E-32</v>
      </c>
      <c r="GV113" s="86">
        <f t="shared" si="142"/>
        <v>4.900319789273551E-31</v>
      </c>
      <c r="GW113" s="86">
        <f t="shared" si="142"/>
        <v>2.4868619509259982E-20</v>
      </c>
      <c r="GX113" s="86">
        <f t="shared" si="142"/>
        <v>4.6047558478542073E-39</v>
      </c>
      <c r="GY113" s="86">
        <f t="shared" si="142"/>
        <v>5.5900093799346191E-24</v>
      </c>
      <c r="GZ113" s="86">
        <f t="shared" si="142"/>
        <v>5.0591663526184585E-24</v>
      </c>
      <c r="HA113" s="86">
        <f t="shared" si="142"/>
        <v>4.7615284358499409E-23</v>
      </c>
      <c r="HC113" s="86">
        <f t="shared" si="73"/>
        <v>0.58121932636264917</v>
      </c>
      <c r="HD113" s="86">
        <f t="shared" si="73"/>
        <v>0.61808733610274769</v>
      </c>
      <c r="HE113" s="86">
        <f t="shared" si="73"/>
        <v>0.59810467994916394</v>
      </c>
      <c r="HF113" s="86">
        <f t="shared" si="73"/>
        <v>0.43963691892429391</v>
      </c>
      <c r="HG113" s="86">
        <f t="shared" si="73"/>
        <v>0.56056890123207281</v>
      </c>
      <c r="HH113" s="86">
        <f t="shared" si="73"/>
        <v>0.59897985477713755</v>
      </c>
      <c r="HI113" s="86">
        <f t="shared" si="138"/>
        <v>0.42811177606192974</v>
      </c>
      <c r="HJ113" s="86">
        <f t="shared" si="138"/>
        <v>0.51020588088675256</v>
      </c>
      <c r="HK113" s="86">
        <f t="shared" si="138"/>
        <v>0.42791481225664701</v>
      </c>
      <c r="HL113" s="86">
        <f t="shared" si="138"/>
        <v>0.50018312269530218</v>
      </c>
      <c r="HM113" s="86">
        <f t="shared" si="138"/>
        <v>0.5321505799047539</v>
      </c>
      <c r="HN113" s="86">
        <f t="shared" si="138"/>
        <v>0.46555152364253616</v>
      </c>
      <c r="HO113" s="86">
        <f t="shared" si="138"/>
        <v>0.6519223510867983</v>
      </c>
      <c r="HP113" s="86">
        <f t="shared" si="138"/>
        <v>0.63751085975146193</v>
      </c>
      <c r="HQ113" s="86">
        <f t="shared" si="138"/>
        <v>0.63230675836768113</v>
      </c>
      <c r="HS113" s="86">
        <f t="shared" si="143"/>
        <v>9.0740107470928057E-82</v>
      </c>
      <c r="HT113" s="86">
        <f t="shared" si="143"/>
        <v>4.7171706320225784E-11</v>
      </c>
      <c r="HU113" s="86">
        <f t="shared" si="143"/>
        <v>1.0643266282119964E-11</v>
      </c>
      <c r="HV113" s="86">
        <f t="shared" si="143"/>
        <v>7.6738580614237173E-13</v>
      </c>
      <c r="HW113" s="86">
        <f t="shared" si="143"/>
        <v>2.6729306396857593E-15</v>
      </c>
      <c r="HX113" s="86">
        <f t="shared" si="143"/>
        <v>4.2142917581457006E-14</v>
      </c>
      <c r="HY113" s="86">
        <f t="shared" si="143"/>
        <v>1.0760477526048456E-14</v>
      </c>
      <c r="HZ113" s="86">
        <f t="shared" si="143"/>
        <v>2.6821568988173932E-14</v>
      </c>
      <c r="IA113" s="86">
        <f t="shared" si="143"/>
        <v>1.0326342032724035E-13</v>
      </c>
      <c r="IB113" s="86">
        <f t="shared" si="143"/>
        <v>2.6639585395309369E-14</v>
      </c>
      <c r="IC113" s="86">
        <f t="shared" si="143"/>
        <v>6.4921785231192201E-14</v>
      </c>
      <c r="ID113" s="86">
        <f t="shared" si="143"/>
        <v>2.4329077487321257E-13</v>
      </c>
      <c r="IE113" s="86">
        <f t="shared" si="143"/>
        <v>1.5157663319851766E-12</v>
      </c>
      <c r="IF113" s="86">
        <f t="shared" si="143"/>
        <v>4.3757120456033719E-9</v>
      </c>
      <c r="IG113" s="86">
        <f t="shared" si="143"/>
        <v>2.7811982234108857E-7</v>
      </c>
      <c r="II113" s="86">
        <f t="shared" si="144"/>
        <v>0</v>
      </c>
      <c r="IJ113" s="86">
        <f t="shared" si="144"/>
        <v>2.5275371779528666E-93</v>
      </c>
      <c r="IK113" s="86">
        <f t="shared" si="144"/>
        <v>6.3578654011418956E-100</v>
      </c>
      <c r="IL113" s="86">
        <f t="shared" si="144"/>
        <v>2.3227322268968932E-114</v>
      </c>
      <c r="IM113" s="86">
        <f t="shared" si="144"/>
        <v>1.8816300676469891E-132</v>
      </c>
      <c r="IN113" s="86">
        <f t="shared" si="144"/>
        <v>4.6100758081746121E-120</v>
      </c>
      <c r="IO113" s="86">
        <f t="shared" si="144"/>
        <v>4.4334217712509898E-129</v>
      </c>
      <c r="IP113" s="86">
        <f t="shared" si="144"/>
        <v>2.0416790333779344E-123</v>
      </c>
      <c r="IQ113" s="86">
        <f t="shared" si="144"/>
        <v>4.090969672598023E-119</v>
      </c>
      <c r="IR113" s="86">
        <f t="shared" si="144"/>
        <v>1.2587152315005474E-123</v>
      </c>
      <c r="IS113" s="86">
        <f t="shared" si="144"/>
        <v>1.9236942272655964E-119</v>
      </c>
      <c r="IT113" s="86">
        <f t="shared" si="144"/>
        <v>5.3657709825815417E-115</v>
      </c>
      <c r="IU113" s="86">
        <f t="shared" si="144"/>
        <v>4.9468528179218042E-104</v>
      </c>
      <c r="IV113" s="86">
        <f t="shared" si="144"/>
        <v>3.4905638224261648E-43</v>
      </c>
      <c r="IW113" s="86">
        <f t="shared" si="144"/>
        <v>5.0888688098597563E-27</v>
      </c>
      <c r="IY113" s="86">
        <f t="shared" si="145"/>
        <v>0.58121932636300422</v>
      </c>
      <c r="IZ113" s="86">
        <f t="shared" si="145"/>
        <v>0.6180873361499194</v>
      </c>
      <c r="JA113" s="86">
        <f t="shared" si="145"/>
        <v>0.59810467995980787</v>
      </c>
      <c r="JB113" s="86">
        <f t="shared" si="145"/>
        <v>0.43963691892506129</v>
      </c>
      <c r="JC113" s="86">
        <f t="shared" si="145"/>
        <v>0.56056890123207548</v>
      </c>
      <c r="JD113" s="86">
        <f t="shared" si="145"/>
        <v>0.59897985477717974</v>
      </c>
      <c r="JE113" s="86">
        <f t="shared" si="145"/>
        <v>0.42811177606194051</v>
      </c>
      <c r="JF113" s="86">
        <f t="shared" si="145"/>
        <v>0.51020588088677943</v>
      </c>
      <c r="JG113" s="86">
        <f t="shared" si="145"/>
        <v>0.42791481225675027</v>
      </c>
      <c r="JH113" s="86">
        <f t="shared" si="145"/>
        <v>0.50018312269532883</v>
      </c>
      <c r="JI113" s="86">
        <f t="shared" si="145"/>
        <v>0.53215057990481884</v>
      </c>
      <c r="JJ113" s="86">
        <f t="shared" si="145"/>
        <v>0.46555152364277946</v>
      </c>
      <c r="JK113" s="86">
        <f t="shared" si="145"/>
        <v>0.65192235108831409</v>
      </c>
      <c r="JL113" s="86">
        <f t="shared" si="145"/>
        <v>0.63751086412717395</v>
      </c>
      <c r="JM113" s="86">
        <f t="shared" si="145"/>
        <v>0.63230703648750353</v>
      </c>
    </row>
    <row r="114" spans="2:273" x14ac:dyDescent="0.25">
      <c r="B114" s="2">
        <v>87</v>
      </c>
      <c r="C114" s="37">
        <v>137.40299999999999</v>
      </c>
      <c r="D114" s="37">
        <v>153.92500000000001</v>
      </c>
      <c r="E114" s="37">
        <v>147.03</v>
      </c>
      <c r="F114" s="37">
        <v>106.078</v>
      </c>
      <c r="G114" s="37">
        <v>132.078</v>
      </c>
      <c r="H114" s="37">
        <v>139.31200000000001</v>
      </c>
      <c r="I114" s="37">
        <v>88.983999999999995</v>
      </c>
      <c r="J114" s="37">
        <v>110.438</v>
      </c>
      <c r="K114" s="37">
        <v>86.468999999999994</v>
      </c>
      <c r="L114" s="37">
        <v>105.28100000000001</v>
      </c>
      <c r="M114" s="37">
        <v>114.46899999999999</v>
      </c>
      <c r="N114" s="37">
        <v>101.01600000000001</v>
      </c>
      <c r="O114" s="37">
        <v>144.81200000000001</v>
      </c>
      <c r="P114" s="37">
        <v>141.828</v>
      </c>
      <c r="Q114" s="37">
        <v>128.95500000000001</v>
      </c>
      <c r="S114" s="4">
        <f t="shared" si="146"/>
        <v>134.44456151567363</v>
      </c>
      <c r="T114" s="4">
        <f t="shared" si="146"/>
        <v>144.17041745175953</v>
      </c>
      <c r="U114" s="4">
        <f t="shared" si="146"/>
        <v>139.46895207321856</v>
      </c>
      <c r="V114" s="4">
        <f t="shared" si="146"/>
        <v>108.13616231674123</v>
      </c>
      <c r="W114" s="4">
        <f t="shared" si="146"/>
        <v>127.89914856281652</v>
      </c>
      <c r="X114" s="4">
        <f t="shared" si="146"/>
        <v>134.91840501824487</v>
      </c>
      <c r="Y114" s="4">
        <f t="shared" si="146"/>
        <v>99.004232686529249</v>
      </c>
      <c r="Z114" s="4">
        <f t="shared" si="146"/>
        <v>111.19967502093243</v>
      </c>
      <c r="AA114" s="4">
        <f t="shared" si="146"/>
        <v>97.010906488296001</v>
      </c>
      <c r="AB114" s="4">
        <f t="shared" si="146"/>
        <v>103.76982627809141</v>
      </c>
      <c r="AC114" s="4">
        <f t="shared" si="146"/>
        <v>109.30512839479037</v>
      </c>
      <c r="AD114" s="4">
        <f t="shared" si="146"/>
        <v>98.001748743208211</v>
      </c>
      <c r="AE114" s="4">
        <f t="shared" si="146"/>
        <v>141.0180216134394</v>
      </c>
      <c r="AF114" s="4">
        <f t="shared" si="146"/>
        <v>136.581794780671</v>
      </c>
      <c r="AG114" s="4">
        <f t="shared" si="146"/>
        <v>126.57899837667431</v>
      </c>
      <c r="AI114" s="4">
        <f t="shared" si="147"/>
        <v>2.9584384843263649</v>
      </c>
      <c r="AJ114" s="4">
        <f t="shared" si="147"/>
        <v>9.754582548240478</v>
      </c>
      <c r="AK114" s="4">
        <f t="shared" si="147"/>
        <v>7.5610479267814412</v>
      </c>
      <c r="AL114" s="4">
        <f t="shared" si="147"/>
        <v>-2.0581623167412317</v>
      </c>
      <c r="AM114" s="4">
        <f t="shared" si="147"/>
        <v>4.1788514371834822</v>
      </c>
      <c r="AN114" s="4">
        <f t="shared" si="147"/>
        <v>4.3935949817551432</v>
      </c>
      <c r="AO114" s="4">
        <f t="shared" si="147"/>
        <v>-10.020232686529255</v>
      </c>
      <c r="AP114" s="4">
        <f t="shared" si="147"/>
        <v>-0.76167502093242945</v>
      </c>
      <c r="AQ114" s="4">
        <f t="shared" si="147"/>
        <v>-10.541906488296007</v>
      </c>
      <c r="AR114" s="4">
        <f t="shared" si="147"/>
        <v>1.511173721908591</v>
      </c>
      <c r="AS114" s="4">
        <f t="shared" si="147"/>
        <v>5.1638716052096214</v>
      </c>
      <c r="AT114" s="4">
        <f t="shared" si="147"/>
        <v>3.0142512567917947</v>
      </c>
      <c r="AU114" s="4">
        <f t="shared" si="147"/>
        <v>3.7939783865606103</v>
      </c>
      <c r="AV114" s="4">
        <f t="shared" si="147"/>
        <v>5.2462052193289992</v>
      </c>
      <c r="AW114" s="4">
        <f t="shared" si="147"/>
        <v>2.3760016233257062</v>
      </c>
      <c r="AY114" s="2">
        <f t="shared" si="139"/>
        <v>65.440482568027036</v>
      </c>
      <c r="AZ114" s="2">
        <f t="shared" si="139"/>
        <v>66.393826240732835</v>
      </c>
      <c r="BA114" s="2">
        <f t="shared" si="139"/>
        <v>65.139653679032605</v>
      </c>
      <c r="BB114" s="2">
        <f t="shared" si="139"/>
        <v>66.7343311467299</v>
      </c>
      <c r="BC114" s="2">
        <f t="shared" si="139"/>
        <v>67.568985444080283</v>
      </c>
      <c r="BD114" s="2">
        <f t="shared" si="139"/>
        <v>69.562617855106993</v>
      </c>
      <c r="BE114" s="2">
        <f t="shared" si="139"/>
        <v>68.164912470582252</v>
      </c>
      <c r="BF114" s="2">
        <f t="shared" si="139"/>
        <v>68.042676324433231</v>
      </c>
      <c r="BG114" s="2">
        <f t="shared" si="139"/>
        <v>68.386709543804187</v>
      </c>
      <c r="BH114" s="2">
        <f t="shared" si="139"/>
        <v>66.049347285079435</v>
      </c>
      <c r="BI114" s="2">
        <f t="shared" si="139"/>
        <v>65.001726063506013</v>
      </c>
      <c r="BJ114" s="2">
        <f t="shared" si="139"/>
        <v>63.818165502206355</v>
      </c>
      <c r="BK114" s="2">
        <f t="shared" si="139"/>
        <v>64.876150628837323</v>
      </c>
      <c r="BL114" s="2">
        <f t="shared" si="139"/>
        <v>64.312020687698094</v>
      </c>
      <c r="BM114" s="2">
        <f t="shared" si="139"/>
        <v>65.133083222354543</v>
      </c>
      <c r="BO114" s="2" t="str">
        <f t="shared" si="95"/>
        <v/>
      </c>
      <c r="BP114" s="2" t="str">
        <f t="shared" si="96"/>
        <v/>
      </c>
      <c r="BQ114" s="2" t="str">
        <f t="shared" si="97"/>
        <v/>
      </c>
      <c r="BR114" s="2" t="str">
        <f t="shared" si="98"/>
        <v/>
      </c>
      <c r="BS114" s="2" t="str">
        <f t="shared" si="99"/>
        <v/>
      </c>
      <c r="BT114" s="2" t="str">
        <f t="shared" si="100"/>
        <v/>
      </c>
      <c r="BU114" s="2" t="str">
        <f t="shared" si="101"/>
        <v/>
      </c>
      <c r="BV114" s="2" t="str">
        <f t="shared" si="102"/>
        <v/>
      </c>
      <c r="BW114" s="2" t="str">
        <f t="shared" si="103"/>
        <v/>
      </c>
      <c r="BX114" s="2" t="str">
        <f t="shared" si="104"/>
        <v/>
      </c>
      <c r="BY114" s="2" t="str">
        <f t="shared" si="105"/>
        <v/>
      </c>
      <c r="BZ114" s="2" t="str">
        <f t="shared" si="106"/>
        <v/>
      </c>
      <c r="CA114" s="2" t="str">
        <f t="shared" si="107"/>
        <v/>
      </c>
      <c r="CB114" s="2" t="str">
        <f t="shared" si="108"/>
        <v/>
      </c>
      <c r="CC114" s="2" t="str">
        <f t="shared" si="109"/>
        <v/>
      </c>
      <c r="CE114" s="2" t="str">
        <f t="shared" si="140"/>
        <v/>
      </c>
      <c r="CF114" s="2" t="str">
        <f t="shared" si="140"/>
        <v/>
      </c>
      <c r="CG114" s="2" t="str">
        <f t="shared" si="140"/>
        <v/>
      </c>
      <c r="CH114" s="2" t="str">
        <f t="shared" si="140"/>
        <v/>
      </c>
      <c r="CI114" s="2" t="str">
        <f t="shared" si="140"/>
        <v/>
      </c>
      <c r="CJ114" s="2" t="str">
        <f t="shared" si="140"/>
        <v/>
      </c>
      <c r="CK114" s="2" t="str">
        <f t="shared" si="140"/>
        <v/>
      </c>
      <c r="CL114" s="2" t="str">
        <f t="shared" si="140"/>
        <v/>
      </c>
      <c r="CM114" s="2" t="str">
        <f t="shared" si="140"/>
        <v/>
      </c>
      <c r="CN114" s="2" t="str">
        <f t="shared" si="140"/>
        <v/>
      </c>
      <c r="CO114" s="2" t="str">
        <f t="shared" si="140"/>
        <v/>
      </c>
      <c r="CP114" s="2" t="str">
        <f t="shared" si="140"/>
        <v/>
      </c>
      <c r="CQ114" s="2" t="str">
        <f t="shared" si="140"/>
        <v/>
      </c>
      <c r="CR114" s="2" t="str">
        <f t="shared" si="140"/>
        <v/>
      </c>
      <c r="CS114" s="2" t="str">
        <f t="shared" si="140"/>
        <v/>
      </c>
      <c r="CU114" s="2" t="str">
        <f t="shared" si="110"/>
        <v/>
      </c>
      <c r="CV114" s="2" t="str">
        <f t="shared" si="111"/>
        <v/>
      </c>
      <c r="CW114" s="2" t="str">
        <f t="shared" si="112"/>
        <v/>
      </c>
      <c r="CX114" s="2" t="str">
        <f t="shared" si="113"/>
        <v/>
      </c>
      <c r="CY114" s="2" t="str">
        <f t="shared" si="114"/>
        <v/>
      </c>
      <c r="CZ114" s="2" t="str">
        <f t="shared" si="115"/>
        <v/>
      </c>
      <c r="DA114" s="2" t="str">
        <f t="shared" si="116"/>
        <v/>
      </c>
      <c r="DB114" s="2" t="str">
        <f t="shared" si="117"/>
        <v/>
      </c>
      <c r="DC114" s="2" t="str">
        <f t="shared" si="118"/>
        <v/>
      </c>
      <c r="DD114" s="2" t="str">
        <f t="shared" si="119"/>
        <v/>
      </c>
      <c r="DE114" s="2" t="str">
        <f t="shared" si="120"/>
        <v/>
      </c>
      <c r="DF114" s="2" t="str">
        <f t="shared" si="121"/>
        <v/>
      </c>
      <c r="DG114" s="2" t="str">
        <f t="shared" si="122"/>
        <v/>
      </c>
      <c r="DH114" s="2" t="str">
        <f t="shared" si="123"/>
        <v/>
      </c>
      <c r="DI114" s="2" t="str">
        <f t="shared" si="124"/>
        <v/>
      </c>
      <c r="DK114" s="2">
        <f t="shared" si="148"/>
        <v>91.366350607287444</v>
      </c>
      <c r="DL114" s="2">
        <f t="shared" si="148"/>
        <v>89.676328571428584</v>
      </c>
      <c r="DM114" s="2">
        <f t="shared" si="148"/>
        <v>87.432014808362396</v>
      </c>
      <c r="DN114" s="2">
        <f t="shared" si="148"/>
        <v>93.863997839181053</v>
      </c>
      <c r="DO114" s="2">
        <f t="shared" si="148"/>
        <v>92.160382059800668</v>
      </c>
      <c r="DP114" s="2">
        <f t="shared" si="148"/>
        <v>91.192093023255836</v>
      </c>
      <c r="DQ114" s="2">
        <f t="shared" si="148"/>
        <v>87.780099667774095</v>
      </c>
      <c r="DR114" s="2">
        <f t="shared" si="148"/>
        <v>82.301345595489778</v>
      </c>
      <c r="DS114" s="2">
        <f t="shared" si="148"/>
        <v>86.027823920265774</v>
      </c>
      <c r="DT114" s="2">
        <f t="shared" si="148"/>
        <v>81.73442857142858</v>
      </c>
      <c r="DU114" s="2">
        <f t="shared" si="148"/>
        <v>80.152322259136199</v>
      </c>
      <c r="DV114" s="2">
        <f t="shared" si="148"/>
        <v>85.349382059800661</v>
      </c>
      <c r="DW114" s="2">
        <f t="shared" si="148"/>
        <v>86.288003322259144</v>
      </c>
      <c r="DX114" s="2">
        <f t="shared" si="148"/>
        <v>85.314258596007903</v>
      </c>
      <c r="DY114" s="2">
        <f t="shared" si="148"/>
        <v>78.091878048780487</v>
      </c>
      <c r="EA114" s="2">
        <f t="shared" si="94"/>
        <v>65.128959128013065</v>
      </c>
      <c r="EB114" s="2">
        <f t="shared" si="94"/>
        <v>66.043670772886983</v>
      </c>
      <c r="EC114" s="2">
        <f t="shared" si="94"/>
        <v>64.80468194900277</v>
      </c>
      <c r="ED114" s="2">
        <f t="shared" si="94"/>
        <v>66.315955071330251</v>
      </c>
      <c r="EE114" s="2">
        <f t="shared" si="94"/>
        <v>67.128438660209838</v>
      </c>
      <c r="EF114" s="2">
        <f t="shared" si="94"/>
        <v>69.185197189695529</v>
      </c>
      <c r="EG114" s="2">
        <f t="shared" si="94"/>
        <v>67.835916879795377</v>
      </c>
      <c r="EH114" s="2">
        <f t="shared" si="94"/>
        <v>67.771529219091605</v>
      </c>
      <c r="EI114" s="2">
        <f t="shared" si="94"/>
        <v>68.051556440281018</v>
      </c>
      <c r="EJ114" s="2">
        <f t="shared" si="94"/>
        <v>65.761238953942225</v>
      </c>
      <c r="EK114" s="2">
        <f t="shared" si="94"/>
        <v>64.730166414020289</v>
      </c>
      <c r="EL114" s="2">
        <f t="shared" si="94"/>
        <v>63.439181584132093</v>
      </c>
      <c r="EM114" s="2">
        <f t="shared" si="135"/>
        <v>64.496790550833651</v>
      </c>
      <c r="EN114" s="2">
        <f t="shared" si="135"/>
        <v>63.982793855051924</v>
      </c>
      <c r="EO114" s="2">
        <f t="shared" si="135"/>
        <v>64.85012845786963</v>
      </c>
      <c r="EQ114" s="2">
        <f t="shared" si="149"/>
        <v>65.128959128013065</v>
      </c>
      <c r="ER114" s="2">
        <f t="shared" si="149"/>
        <v>65.301559753174473</v>
      </c>
      <c r="ES114" s="2">
        <f t="shared" si="149"/>
        <v>65.208723999424123</v>
      </c>
      <c r="ET114" s="2">
        <f t="shared" si="149"/>
        <v>66.103308827101728</v>
      </c>
      <c r="EU114" s="2">
        <f t="shared" si="149"/>
        <v>67.114111625722771</v>
      </c>
      <c r="EV114" s="2">
        <f t="shared" si="149"/>
        <v>69.094296849687794</v>
      </c>
      <c r="EW114" s="2">
        <f t="shared" si="149"/>
        <v>67.568668528751871</v>
      </c>
      <c r="EX114" s="2">
        <f t="shared" si="149"/>
        <v>67.684439032566587</v>
      </c>
      <c r="EY114" s="2">
        <f t="shared" si="149"/>
        <v>67.862776951185609</v>
      </c>
      <c r="EZ114" s="2">
        <f t="shared" si="149"/>
        <v>65.822616527828345</v>
      </c>
      <c r="FA114" s="2">
        <f t="shared" si="149"/>
        <v>64.823028261278395</v>
      </c>
      <c r="FB114" s="2">
        <f t="shared" si="149"/>
        <v>63.639363605243261</v>
      </c>
      <c r="FC114" s="2">
        <f t="shared" si="149"/>
        <v>64.609764267109043</v>
      </c>
      <c r="FD114" s="2">
        <f t="shared" si="149"/>
        <v>64.022995523288685</v>
      </c>
      <c r="FE114" s="2">
        <f t="shared" si="149"/>
        <v>65.592683565158822</v>
      </c>
      <c r="FG114" s="2">
        <f t="shared" si="150"/>
        <v>0.98812673736030343</v>
      </c>
      <c r="FH114" s="2">
        <f t="shared" si="150"/>
        <v>0.98508782153269114</v>
      </c>
      <c r="FI114" s="2">
        <f t="shared" si="150"/>
        <v>0.98524255738247857</v>
      </c>
      <c r="FJ114" s="2">
        <f t="shared" si="150"/>
        <v>0.98479133410239283</v>
      </c>
      <c r="FK114" s="2">
        <f t="shared" si="150"/>
        <v>0.98239925845947884</v>
      </c>
      <c r="FL114" s="2">
        <f t="shared" si="150"/>
        <v>0.98284127018180001</v>
      </c>
      <c r="FM114" s="2">
        <f t="shared" si="150"/>
        <v>0.98347434499671382</v>
      </c>
      <c r="FN114" s="2">
        <f t="shared" si="150"/>
        <v>0.98132618958985751</v>
      </c>
      <c r="FO114" s="2">
        <f t="shared" si="150"/>
        <v>0.98133201241282564</v>
      </c>
      <c r="FP114" s="2">
        <f t="shared" si="150"/>
        <v>0.98197192495179453</v>
      </c>
      <c r="FQ114" s="2">
        <f t="shared" si="150"/>
        <v>0.98240634606627764</v>
      </c>
      <c r="FR114" s="2">
        <f t="shared" si="150"/>
        <v>0.98272625261227331</v>
      </c>
      <c r="FS114" s="2">
        <f t="shared" si="150"/>
        <v>0.98260186203486066</v>
      </c>
      <c r="FT114" s="2">
        <f t="shared" si="150"/>
        <v>0.98456899146809018</v>
      </c>
      <c r="FU114" s="2">
        <f t="shared" si="150"/>
        <v>0.97869544397092822</v>
      </c>
      <c r="FW114" s="2">
        <f t="shared" si="141"/>
        <v>1.7629320066209364E-12</v>
      </c>
      <c r="FX114" s="2">
        <f t="shared" si="141"/>
        <v>3.043942001701082E-3</v>
      </c>
      <c r="FY114" s="2">
        <f t="shared" si="141"/>
        <v>2.5991447404679086E-3</v>
      </c>
      <c r="FZ114" s="2">
        <f t="shared" si="141"/>
        <v>2.7882137854313327E-3</v>
      </c>
      <c r="GA114" s="2">
        <f t="shared" si="141"/>
        <v>2.371890898601492E-3</v>
      </c>
      <c r="GB114" s="2">
        <f t="shared" si="141"/>
        <v>2.0870585726031087E-3</v>
      </c>
      <c r="GC114" s="2">
        <f t="shared" si="141"/>
        <v>2.2267426063106643E-3</v>
      </c>
      <c r="GD114" s="2">
        <f t="shared" si="141"/>
        <v>2.0660303139789526E-3</v>
      </c>
      <c r="GE114" s="2">
        <f t="shared" si="141"/>
        <v>2.2652601665339414E-3</v>
      </c>
      <c r="GF114" s="2">
        <f t="shared" si="141"/>
        <v>2.3212053674580195E-3</v>
      </c>
      <c r="GG114" s="2">
        <f t="shared" si="141"/>
        <v>2.4507011388728685E-3</v>
      </c>
      <c r="GH114" s="2">
        <f t="shared" si="141"/>
        <v>2.5609185094171115E-3</v>
      </c>
      <c r="GI114" s="2">
        <f t="shared" si="141"/>
        <v>2.0673107551013497E-3</v>
      </c>
      <c r="GJ114" s="2">
        <f t="shared" si="141"/>
        <v>1.5128285219341607E-3</v>
      </c>
      <c r="GK114" s="2">
        <f t="shared" si="141"/>
        <v>1.1381894678634784E-3</v>
      </c>
      <c r="GM114" s="86">
        <f t="shared" si="142"/>
        <v>2.6391750575897067E-14</v>
      </c>
      <c r="GN114" s="86">
        <f t="shared" si="142"/>
        <v>1.3103271891205287E-20</v>
      </c>
      <c r="GO114" s="86">
        <f t="shared" si="142"/>
        <v>2.6196328098574458E-17</v>
      </c>
      <c r="GP114" s="86">
        <f t="shared" si="142"/>
        <v>1.3671258588228255E-33</v>
      </c>
      <c r="GQ114" s="86">
        <f t="shared" si="142"/>
        <v>3.6867082057683179E-33</v>
      </c>
      <c r="GR114" s="86">
        <f t="shared" si="142"/>
        <v>1.8769336222546884E-33</v>
      </c>
      <c r="GS114" s="86">
        <f t="shared" si="142"/>
        <v>6.1202404839981062E-34</v>
      </c>
      <c r="GT114" s="86">
        <f t="shared" si="142"/>
        <v>1.178240810519035E-27</v>
      </c>
      <c r="GU114" s="86">
        <f t="shared" si="142"/>
        <v>2.1540017546925817E-35</v>
      </c>
      <c r="GV114" s="86">
        <f t="shared" si="142"/>
        <v>8.1993813417603434E-34</v>
      </c>
      <c r="GW114" s="86">
        <f t="shared" si="142"/>
        <v>4.290981604313575E-22</v>
      </c>
      <c r="GX114" s="86">
        <f t="shared" si="142"/>
        <v>1.5762824038179722E-42</v>
      </c>
      <c r="GY114" s="86">
        <f t="shared" si="142"/>
        <v>4.2704831180837197E-26</v>
      </c>
      <c r="GZ114" s="86">
        <f t="shared" si="142"/>
        <v>4.1847509677007187E-26</v>
      </c>
      <c r="HA114" s="86">
        <f t="shared" si="142"/>
        <v>4.5539093719728073E-25</v>
      </c>
      <c r="HC114" s="86">
        <f t="shared" si="73"/>
        <v>0.50656561565609615</v>
      </c>
      <c r="HD114" s="86">
        <f t="shared" si="73"/>
        <v>0.52852339022160644</v>
      </c>
      <c r="HE114" s="86">
        <f t="shared" si="73"/>
        <v>0.51385248176322451</v>
      </c>
      <c r="HF114" s="86">
        <f t="shared" si="73"/>
        <v>0.3236844122625841</v>
      </c>
      <c r="HG114" s="86">
        <f t="shared" si="73"/>
        <v>0.41798936349481541</v>
      </c>
      <c r="HH114" s="86">
        <f t="shared" si="73"/>
        <v>0.47084784528925777</v>
      </c>
      <c r="HI114" s="86">
        <f t="shared" si="138"/>
        <v>0.25642402147853038</v>
      </c>
      <c r="HJ114" s="86">
        <f t="shared" si="138"/>
        <v>0.35281142883555605</v>
      </c>
      <c r="HK114" s="86">
        <f t="shared" si="138"/>
        <v>0.25329180836618492</v>
      </c>
      <c r="HL114" s="86">
        <f t="shared" si="138"/>
        <v>0.31582391165162071</v>
      </c>
      <c r="HM114" s="86">
        <f t="shared" si="138"/>
        <v>0.35491987027533012</v>
      </c>
      <c r="HN114" s="86">
        <f t="shared" si="138"/>
        <v>0.28176506550214692</v>
      </c>
      <c r="HO114" s="86">
        <f t="shared" si="138"/>
        <v>0.5495883727943166</v>
      </c>
      <c r="HP114" s="86">
        <f t="shared" si="138"/>
        <v>0.54713708194140631</v>
      </c>
      <c r="HQ114" s="86">
        <f t="shared" si="138"/>
        <v>0.58034633747427067</v>
      </c>
      <c r="HS114" s="86">
        <f t="shared" si="143"/>
        <v>2.2711658011527931E-80</v>
      </c>
      <c r="HT114" s="86">
        <f t="shared" si="143"/>
        <v>1.5411236590716946E-10</v>
      </c>
      <c r="HU114" s="86">
        <f t="shared" si="143"/>
        <v>3.6486258477290735E-11</v>
      </c>
      <c r="HV114" s="86">
        <f t="shared" si="143"/>
        <v>3.1256696579075419E-12</v>
      </c>
      <c r="HW114" s="86">
        <f t="shared" si="143"/>
        <v>1.3517167307747262E-14</v>
      </c>
      <c r="HX114" s="86">
        <f t="shared" si="143"/>
        <v>1.78906839313096E-13</v>
      </c>
      <c r="HY114" s="86">
        <f t="shared" si="143"/>
        <v>5.0663971860061635E-14</v>
      </c>
      <c r="HZ114" s="86">
        <f t="shared" si="143"/>
        <v>1.1720397122080431E-13</v>
      </c>
      <c r="IA114" s="86">
        <f t="shared" si="143"/>
        <v>4.3441717829845334E-13</v>
      </c>
      <c r="IB114" s="86">
        <f t="shared" si="143"/>
        <v>1.1984132582344695E-13</v>
      </c>
      <c r="IC114" s="86">
        <f t="shared" si="143"/>
        <v>2.8201633954356601E-13</v>
      </c>
      <c r="ID114" s="86">
        <f t="shared" si="143"/>
        <v>1.0047559217316504E-12</v>
      </c>
      <c r="IE114" s="86">
        <f t="shared" si="143"/>
        <v>5.3416883658958409E-12</v>
      </c>
      <c r="IF114" s="86">
        <f t="shared" si="143"/>
        <v>1.0137377965650379E-8</v>
      </c>
      <c r="IG114" s="86">
        <f t="shared" si="143"/>
        <v>5.1354754236992122E-7</v>
      </c>
      <c r="II114" s="86">
        <f t="shared" si="144"/>
        <v>0</v>
      </c>
      <c r="IJ114" s="86">
        <f t="shared" si="144"/>
        <v>1.7460731907116657E-90</v>
      </c>
      <c r="IK114" s="86">
        <f t="shared" si="144"/>
        <v>5.861524425214859E-97</v>
      </c>
      <c r="IL114" s="86">
        <f t="shared" si="144"/>
        <v>6.403058579711277E-111</v>
      </c>
      <c r="IM114" s="86">
        <f t="shared" si="144"/>
        <v>1.4552741561544277E-128</v>
      </c>
      <c r="IN114" s="86">
        <f t="shared" si="144"/>
        <v>1.2940514574134794E-116</v>
      </c>
      <c r="IO114" s="86">
        <f t="shared" si="144"/>
        <v>2.4911843341003923E-125</v>
      </c>
      <c r="IP114" s="86">
        <f t="shared" si="144"/>
        <v>7.0841742313191947E-120</v>
      </c>
      <c r="IQ114" s="86">
        <f t="shared" si="144"/>
        <v>1.1954874754405611E-115</v>
      </c>
      <c r="IR114" s="86">
        <f t="shared" si="144"/>
        <v>5.1651251117772248E-120</v>
      </c>
      <c r="IS114" s="86">
        <f t="shared" si="144"/>
        <v>6.369703570398729E-116</v>
      </c>
      <c r="IT114" s="86">
        <f t="shared" si="144"/>
        <v>1.3839793620801187E-111</v>
      </c>
      <c r="IU114" s="86">
        <f t="shared" si="144"/>
        <v>4.6870274592864868E-101</v>
      </c>
      <c r="IV114" s="86">
        <f t="shared" si="144"/>
        <v>4.9431695405551606E-42</v>
      </c>
      <c r="IW114" s="86">
        <f t="shared" si="144"/>
        <v>2.4129295413101074E-26</v>
      </c>
      <c r="IY114" s="86">
        <f t="shared" si="145"/>
        <v>0.50656561565612257</v>
      </c>
      <c r="IZ114" s="86">
        <f t="shared" si="145"/>
        <v>0.52852339037571883</v>
      </c>
      <c r="JA114" s="86">
        <f t="shared" si="145"/>
        <v>0.51385248179971077</v>
      </c>
      <c r="JB114" s="86">
        <f t="shared" si="145"/>
        <v>0.32368441226570976</v>
      </c>
      <c r="JC114" s="86">
        <f t="shared" si="145"/>
        <v>0.41798936349482896</v>
      </c>
      <c r="JD114" s="86">
        <f t="shared" si="145"/>
        <v>0.47084784528943668</v>
      </c>
      <c r="JE114" s="86">
        <f t="shared" si="145"/>
        <v>0.25642402147858107</v>
      </c>
      <c r="JF114" s="86">
        <f t="shared" si="145"/>
        <v>0.35281142883567324</v>
      </c>
      <c r="JG114" s="86">
        <f t="shared" si="145"/>
        <v>0.25329180836661935</v>
      </c>
      <c r="JH114" s="86">
        <f t="shared" si="145"/>
        <v>0.31582391165174056</v>
      </c>
      <c r="JI114" s="86">
        <f t="shared" si="145"/>
        <v>0.35491987027561211</v>
      </c>
      <c r="JJ114" s="86">
        <f t="shared" si="145"/>
        <v>0.28176506550315167</v>
      </c>
      <c r="JK114" s="86">
        <f t="shared" si="145"/>
        <v>0.54958837279965833</v>
      </c>
      <c r="JL114" s="86">
        <f t="shared" si="145"/>
        <v>0.54713709207878425</v>
      </c>
      <c r="JM114" s="86">
        <f t="shared" si="145"/>
        <v>0.58034685102181305</v>
      </c>
    </row>
    <row r="115" spans="2:273" x14ac:dyDescent="0.25">
      <c r="B115" s="2">
        <v>88</v>
      </c>
      <c r="C115" s="37">
        <v>114.73099999999999</v>
      </c>
      <c r="D115" s="37">
        <v>128.28399999999999</v>
      </c>
      <c r="E115" s="37">
        <v>119.776</v>
      </c>
      <c r="F115" s="37">
        <v>79.875</v>
      </c>
      <c r="G115" s="37">
        <v>91.061999999999998</v>
      </c>
      <c r="H115" s="37">
        <v>98.688000000000002</v>
      </c>
      <c r="I115" s="37">
        <v>68.953000000000003</v>
      </c>
      <c r="J115" s="37">
        <v>78.031000000000006</v>
      </c>
      <c r="K115" s="37">
        <v>67.983999999999995</v>
      </c>
      <c r="L115" s="37">
        <v>76.281000000000006</v>
      </c>
      <c r="M115" s="37">
        <v>79.891000000000005</v>
      </c>
      <c r="N115" s="37">
        <v>71.046999999999997</v>
      </c>
      <c r="O115" s="37">
        <v>115.64100000000001</v>
      </c>
      <c r="P115" s="37">
        <v>116.71899999999999</v>
      </c>
      <c r="Q115" s="37">
        <v>111.59099999999999</v>
      </c>
      <c r="S115" s="4">
        <f t="shared" si="146"/>
        <v>114.89231291223298</v>
      </c>
      <c r="T115" s="4">
        <f t="shared" si="146"/>
        <v>118.51769541539105</v>
      </c>
      <c r="U115" s="4">
        <f t="shared" si="146"/>
        <v>115.98625920774022</v>
      </c>
      <c r="V115" s="4">
        <f t="shared" si="146"/>
        <v>90.331881999166839</v>
      </c>
      <c r="W115" s="4">
        <f t="shared" si="146"/>
        <v>100.0132954493135</v>
      </c>
      <c r="X115" s="4">
        <f t="shared" si="146"/>
        <v>107.54988304558623</v>
      </c>
      <c r="Y115" s="4">
        <f t="shared" si="146"/>
        <v>80.800778131865087</v>
      </c>
      <c r="Z115" s="4">
        <f t="shared" si="146"/>
        <v>89.539871403503042</v>
      </c>
      <c r="AA115" s="4">
        <f t="shared" si="146"/>
        <v>79.959563558322628</v>
      </c>
      <c r="AB115" s="4">
        <f t="shared" si="146"/>
        <v>82.142358611755185</v>
      </c>
      <c r="AC115" s="4">
        <f t="shared" si="146"/>
        <v>85.323772547620123</v>
      </c>
      <c r="AD115" s="4">
        <f t="shared" si="146"/>
        <v>77.817739499452387</v>
      </c>
      <c r="AE115" s="4">
        <f t="shared" si="146"/>
        <v>113.34635447993233</v>
      </c>
      <c r="AF115" s="4">
        <f t="shared" si="146"/>
        <v>111.86225536794852</v>
      </c>
      <c r="AG115" s="4">
        <f t="shared" si="146"/>
        <v>107.69765214689365</v>
      </c>
      <c r="AI115" s="4">
        <f t="shared" si="147"/>
        <v>-0.1613129122329866</v>
      </c>
      <c r="AJ115" s="4">
        <f t="shared" si="147"/>
        <v>9.766304584608946</v>
      </c>
      <c r="AK115" s="4">
        <f t="shared" si="147"/>
        <v>3.7897407922597779</v>
      </c>
      <c r="AL115" s="4">
        <f t="shared" si="147"/>
        <v>-10.456881999166839</v>
      </c>
      <c r="AM115" s="4">
        <f t="shared" si="147"/>
        <v>-8.9512954493135055</v>
      </c>
      <c r="AN115" s="4">
        <f t="shared" si="147"/>
        <v>-8.8618830455862252</v>
      </c>
      <c r="AO115" s="4">
        <f t="shared" si="147"/>
        <v>-11.847778131865084</v>
      </c>
      <c r="AP115" s="4">
        <f t="shared" si="147"/>
        <v>-11.508871403503036</v>
      </c>
      <c r="AQ115" s="4">
        <f t="shared" si="147"/>
        <v>-11.975563558322634</v>
      </c>
      <c r="AR115" s="4">
        <f t="shared" si="147"/>
        <v>-5.861358611755179</v>
      </c>
      <c r="AS115" s="4">
        <f t="shared" si="147"/>
        <v>-5.4327725476201181</v>
      </c>
      <c r="AT115" s="4">
        <f t="shared" si="147"/>
        <v>-6.7707394994523895</v>
      </c>
      <c r="AU115" s="4">
        <f t="shared" si="147"/>
        <v>2.2946455200676752</v>
      </c>
      <c r="AV115" s="4">
        <f t="shared" si="147"/>
        <v>4.8567446320514733</v>
      </c>
      <c r="AW115" s="4">
        <f t="shared" si="147"/>
        <v>3.8933478531063486</v>
      </c>
      <c r="AY115" s="2">
        <f t="shared" si="139"/>
        <v>65.359744592499439</v>
      </c>
      <c r="AZ115" s="2">
        <f t="shared" si="139"/>
        <v>66.277924677679309</v>
      </c>
      <c r="BA115" s="2">
        <f t="shared" si="139"/>
        <v>65.076699208342475</v>
      </c>
      <c r="BB115" s="2">
        <f t="shared" si="139"/>
        <v>66.624163220211614</v>
      </c>
      <c r="BC115" s="2">
        <f t="shared" si="139"/>
        <v>67.469272343248278</v>
      </c>
      <c r="BD115" s="2">
        <f t="shared" si="139"/>
        <v>69.455728199292608</v>
      </c>
      <c r="BE115" s="2">
        <f t="shared" si="139"/>
        <v>68.063834271335494</v>
      </c>
      <c r="BF115" s="2">
        <f t="shared" si="139"/>
        <v>67.945168633247945</v>
      </c>
      <c r="BG115" s="2">
        <f t="shared" si="139"/>
        <v>68.269145214676627</v>
      </c>
      <c r="BH115" s="2">
        <f t="shared" si="139"/>
        <v>65.95147751947934</v>
      </c>
      <c r="BI115" s="2">
        <f t="shared" si="139"/>
        <v>64.905842067433227</v>
      </c>
      <c r="BJ115" s="2">
        <f t="shared" si="139"/>
        <v>63.7278420165485</v>
      </c>
      <c r="BK115" s="2">
        <f t="shared" si="139"/>
        <v>64.767133786630993</v>
      </c>
      <c r="BL115" s="2">
        <f t="shared" si="139"/>
        <v>64.211850324316174</v>
      </c>
      <c r="BM115" s="2">
        <f t="shared" si="139"/>
        <v>65.065057760659229</v>
      </c>
      <c r="BO115" s="2" t="str">
        <f t="shared" si="95"/>
        <v/>
      </c>
      <c r="BP115" s="2" t="str">
        <f t="shared" si="96"/>
        <v/>
      </c>
      <c r="BQ115" s="2" t="str">
        <f t="shared" si="97"/>
        <v/>
      </c>
      <c r="BR115" s="2" t="str">
        <f t="shared" si="98"/>
        <v/>
      </c>
      <c r="BS115" s="2" t="str">
        <f t="shared" si="99"/>
        <v/>
      </c>
      <c r="BT115" s="2" t="str">
        <f t="shared" si="100"/>
        <v/>
      </c>
      <c r="BU115" s="2" t="str">
        <f t="shared" si="101"/>
        <v/>
      </c>
      <c r="BV115" s="2" t="str">
        <f t="shared" si="102"/>
        <v/>
      </c>
      <c r="BW115" s="2" t="str">
        <f t="shared" si="103"/>
        <v/>
      </c>
      <c r="BX115" s="2" t="str">
        <f t="shared" si="104"/>
        <v/>
      </c>
      <c r="BY115" s="2" t="str">
        <f t="shared" si="105"/>
        <v/>
      </c>
      <c r="BZ115" s="2" t="str">
        <f t="shared" si="106"/>
        <v/>
      </c>
      <c r="CA115" s="2" t="str">
        <f t="shared" si="107"/>
        <v/>
      </c>
      <c r="CB115" s="2" t="str">
        <f t="shared" si="108"/>
        <v/>
      </c>
      <c r="CC115" s="2" t="str">
        <f t="shared" si="109"/>
        <v/>
      </c>
      <c r="CE115" s="2" t="str">
        <f t="shared" si="140"/>
        <v/>
      </c>
      <c r="CF115" s="2" t="str">
        <f t="shared" si="140"/>
        <v/>
      </c>
      <c r="CG115" s="2" t="str">
        <f t="shared" si="140"/>
        <v/>
      </c>
      <c r="CH115" s="2" t="str">
        <f t="shared" si="140"/>
        <v/>
      </c>
      <c r="CI115" s="2" t="str">
        <f t="shared" si="140"/>
        <v/>
      </c>
      <c r="CJ115" s="2" t="str">
        <f t="shared" si="140"/>
        <v/>
      </c>
      <c r="CK115" s="2" t="str">
        <f t="shared" si="140"/>
        <v/>
      </c>
      <c r="CL115" s="2" t="str">
        <f t="shared" si="140"/>
        <v/>
      </c>
      <c r="CM115" s="2" t="str">
        <f t="shared" si="140"/>
        <v/>
      </c>
      <c r="CN115" s="2" t="str">
        <f t="shared" si="140"/>
        <v/>
      </c>
      <c r="CO115" s="2" t="str">
        <f t="shared" si="140"/>
        <v/>
      </c>
      <c r="CP115" s="2" t="str">
        <f t="shared" si="140"/>
        <v/>
      </c>
      <c r="CQ115" s="2" t="str">
        <f t="shared" si="140"/>
        <v/>
      </c>
      <c r="CR115" s="2" t="str">
        <f t="shared" si="140"/>
        <v/>
      </c>
      <c r="CS115" s="2" t="str">
        <f t="shared" si="140"/>
        <v/>
      </c>
      <c r="CU115" s="2" t="str">
        <f t="shared" si="110"/>
        <v/>
      </c>
      <c r="CV115" s="2" t="str">
        <f t="shared" si="111"/>
        <v/>
      </c>
      <c r="CW115" s="2" t="str">
        <f t="shared" si="112"/>
        <v/>
      </c>
      <c r="CX115" s="2" t="str">
        <f t="shared" si="113"/>
        <v/>
      </c>
      <c r="CY115" s="2" t="str">
        <f t="shared" si="114"/>
        <v/>
      </c>
      <c r="CZ115" s="2" t="str">
        <f t="shared" si="115"/>
        <v/>
      </c>
      <c r="DA115" s="2" t="str">
        <f t="shared" si="116"/>
        <v/>
      </c>
      <c r="DB115" s="2" t="str">
        <f t="shared" si="117"/>
        <v/>
      </c>
      <c r="DC115" s="2" t="str">
        <f t="shared" si="118"/>
        <v/>
      </c>
      <c r="DD115" s="2" t="str">
        <f t="shared" si="119"/>
        <v/>
      </c>
      <c r="DE115" s="2" t="str">
        <f t="shared" si="120"/>
        <v/>
      </c>
      <c r="DF115" s="2" t="str">
        <f t="shared" si="121"/>
        <v/>
      </c>
      <c r="DG115" s="2" t="str">
        <f t="shared" si="122"/>
        <v/>
      </c>
      <c r="DH115" s="2" t="str">
        <f t="shared" si="123"/>
        <v/>
      </c>
      <c r="DI115" s="2" t="str">
        <f t="shared" si="124"/>
        <v/>
      </c>
      <c r="DK115" s="2">
        <f t="shared" si="148"/>
        <v>91.631074089068818</v>
      </c>
      <c r="DL115" s="2">
        <f t="shared" si="148"/>
        <v>89.887080836236947</v>
      </c>
      <c r="DM115" s="2">
        <f t="shared" si="148"/>
        <v>87.635745644599325</v>
      </c>
      <c r="DN115" s="2">
        <f t="shared" si="148"/>
        <v>94.149248791291896</v>
      </c>
      <c r="DO115" s="2">
        <f t="shared" si="148"/>
        <v>92.395765931742687</v>
      </c>
      <c r="DP115" s="2">
        <f t="shared" si="148"/>
        <v>91.409926004228339</v>
      </c>
      <c r="DQ115" s="2">
        <f t="shared" si="148"/>
        <v>87.962589549984898</v>
      </c>
      <c r="DR115" s="2">
        <f t="shared" si="148"/>
        <v>82.397927554615933</v>
      </c>
      <c r="DS115" s="2">
        <f t="shared" si="148"/>
        <v>86.182747508305638</v>
      </c>
      <c r="DT115" s="2">
        <f t="shared" si="148"/>
        <v>81.878622168529148</v>
      </c>
      <c r="DU115" s="2">
        <f t="shared" si="148"/>
        <v>80.283242222893364</v>
      </c>
      <c r="DV115" s="2">
        <f t="shared" si="148"/>
        <v>85.567806100875856</v>
      </c>
      <c r="DW115" s="2">
        <f t="shared" si="148"/>
        <v>86.512316973723955</v>
      </c>
      <c r="DX115" s="2">
        <f t="shared" si="148"/>
        <v>85.546629473570505</v>
      </c>
      <c r="DY115" s="2">
        <f t="shared" si="148"/>
        <v>78.267829268292672</v>
      </c>
      <c r="EA115" s="2">
        <f t="shared" si="94"/>
        <v>65.071846044093235</v>
      </c>
      <c r="EB115" s="2">
        <f t="shared" si="94"/>
        <v>65.954375261803605</v>
      </c>
      <c r="EC115" s="2">
        <f t="shared" si="94"/>
        <v>64.767411227323535</v>
      </c>
      <c r="ED115" s="2">
        <f t="shared" si="94"/>
        <v>66.237112313853089</v>
      </c>
      <c r="EE115" s="2">
        <f t="shared" si="94"/>
        <v>67.062018482647275</v>
      </c>
      <c r="EF115" s="2">
        <f t="shared" si="94"/>
        <v>69.106372521467577</v>
      </c>
      <c r="EG115" s="2">
        <f t="shared" si="94"/>
        <v>67.759523017902794</v>
      </c>
      <c r="EH115" s="2">
        <f t="shared" si="94"/>
        <v>67.694535811228889</v>
      </c>
      <c r="EI115" s="2">
        <f t="shared" si="94"/>
        <v>67.958813114754093</v>
      </c>
      <c r="EJ115" s="2">
        <f t="shared" si="94"/>
        <v>65.684647462919585</v>
      </c>
      <c r="EK115" s="2">
        <f t="shared" si="94"/>
        <v>64.654441210144242</v>
      </c>
      <c r="EL115" s="2">
        <f t="shared" si="94"/>
        <v>63.377185500344488</v>
      </c>
      <c r="EM115" s="2">
        <f t="shared" si="135"/>
        <v>64.415737883865816</v>
      </c>
      <c r="EN115" s="2">
        <f t="shared" si="135"/>
        <v>63.906833915227018</v>
      </c>
      <c r="EO115" s="2">
        <f t="shared" si="135"/>
        <v>64.802062003179643</v>
      </c>
      <c r="EQ115" s="2">
        <f t="shared" si="149"/>
        <v>65.071846044093235</v>
      </c>
      <c r="ER115" s="2">
        <f t="shared" si="149"/>
        <v>65.245681844307796</v>
      </c>
      <c r="ES115" s="2">
        <f t="shared" si="149"/>
        <v>65.154921395664516</v>
      </c>
      <c r="ET115" s="2">
        <f t="shared" si="149"/>
        <v>66.033513836457345</v>
      </c>
      <c r="EU115" s="2">
        <f t="shared" si="149"/>
        <v>67.048206970221599</v>
      </c>
      <c r="EV115" s="2">
        <f t="shared" si="149"/>
        <v>69.019301992733674</v>
      </c>
      <c r="EW115" s="2">
        <f t="shared" si="149"/>
        <v>67.503809626289623</v>
      </c>
      <c r="EX115" s="2">
        <f t="shared" si="149"/>
        <v>67.611259911459939</v>
      </c>
      <c r="EY115" s="2">
        <f t="shared" si="149"/>
        <v>67.778291711884563</v>
      </c>
      <c r="EZ115" s="2">
        <f t="shared" si="149"/>
        <v>65.743178084245244</v>
      </c>
      <c r="FA115" s="2">
        <f t="shared" si="149"/>
        <v>64.743220996928343</v>
      </c>
      <c r="FB115" s="2">
        <f t="shared" si="149"/>
        <v>63.568392214266353</v>
      </c>
      <c r="FC115" s="2">
        <f t="shared" si="149"/>
        <v>64.524067138283627</v>
      </c>
      <c r="FD115" s="2">
        <f t="shared" si="149"/>
        <v>63.943108187369852</v>
      </c>
      <c r="FE115" s="2">
        <f t="shared" si="149"/>
        <v>65.495010462467363</v>
      </c>
      <c r="FG115" s="2">
        <f t="shared" si="150"/>
        <v>0.98916013116350077</v>
      </c>
      <c r="FH115" s="2">
        <f t="shared" si="150"/>
        <v>0.98638206336766132</v>
      </c>
      <c r="FI115" s="2">
        <f t="shared" si="150"/>
        <v>0.98652355327310093</v>
      </c>
      <c r="FJ115" s="2">
        <f t="shared" si="150"/>
        <v>0.98611094554786605</v>
      </c>
      <c r="FK115" s="2">
        <f t="shared" si="150"/>
        <v>0.98392303494893496</v>
      </c>
      <c r="FL115" s="2">
        <f t="shared" si="150"/>
        <v>0.98432739018836146</v>
      </c>
      <c r="FM115" s="2">
        <f t="shared" si="150"/>
        <v>0.98490647634111139</v>
      </c>
      <c r="FN115" s="2">
        <f t="shared" si="150"/>
        <v>0.9829412533883638</v>
      </c>
      <c r="FO115" s="2">
        <f t="shared" si="150"/>
        <v>0.98294658135761381</v>
      </c>
      <c r="FP115" s="2">
        <f t="shared" si="150"/>
        <v>0.9835320774863755</v>
      </c>
      <c r="FQ115" s="2">
        <f t="shared" si="150"/>
        <v>0.98392951898690006</v>
      </c>
      <c r="FR115" s="2">
        <f t="shared" si="150"/>
        <v>0.98422217438897297</v>
      </c>
      <c r="FS115" s="2">
        <f t="shared" si="150"/>
        <v>0.98410838194652017</v>
      </c>
      <c r="FT115" s="2">
        <f t="shared" si="150"/>
        <v>0.98590761886431577</v>
      </c>
      <c r="FU115" s="2">
        <f t="shared" si="150"/>
        <v>0.98053352269941163</v>
      </c>
      <c r="FW115" s="2">
        <f t="shared" si="141"/>
        <v>1.9330165065424871E-12</v>
      </c>
      <c r="FX115" s="2">
        <f t="shared" si="141"/>
        <v>3.3366361517926965E-3</v>
      </c>
      <c r="FY115" s="2">
        <f t="shared" si="141"/>
        <v>2.8491910711221325E-3</v>
      </c>
      <c r="FZ115" s="2">
        <f t="shared" si="141"/>
        <v>3.0563934464612075E-3</v>
      </c>
      <c r="GA115" s="2">
        <f t="shared" si="141"/>
        <v>2.6001316508566822E-3</v>
      </c>
      <c r="GB115" s="2">
        <f t="shared" si="141"/>
        <v>2.2879535265719103E-3</v>
      </c>
      <c r="GC115" s="2">
        <f t="shared" si="141"/>
        <v>2.4410503002562389E-3</v>
      </c>
      <c r="GD115" s="2">
        <f t="shared" si="141"/>
        <v>2.2649057352599005E-3</v>
      </c>
      <c r="GE115" s="2">
        <f t="shared" si="141"/>
        <v>2.4832656679178908E-3</v>
      </c>
      <c r="GF115" s="2">
        <f t="shared" si="141"/>
        <v>2.5445812261472253E-3</v>
      </c>
      <c r="GG115" s="2">
        <f t="shared" si="141"/>
        <v>2.6865051688368534E-3</v>
      </c>
      <c r="GH115" s="2">
        <f t="shared" si="141"/>
        <v>2.8072977007768947E-3</v>
      </c>
      <c r="GI115" s="2">
        <f t="shared" si="141"/>
        <v>2.2663091513258058E-3</v>
      </c>
      <c r="GJ115" s="2">
        <f t="shared" si="141"/>
        <v>1.6585414164468385E-3</v>
      </c>
      <c r="GK115" s="2">
        <f t="shared" si="141"/>
        <v>1.2478629061839779E-3</v>
      </c>
      <c r="GM115" s="86">
        <f t="shared" si="142"/>
        <v>1.7450103947113726E-15</v>
      </c>
      <c r="GN115" s="86">
        <f t="shared" si="142"/>
        <v>2.1971130366351061E-22</v>
      </c>
      <c r="GO115" s="86">
        <f t="shared" si="142"/>
        <v>8.7099568906526558E-19</v>
      </c>
      <c r="GP115" s="86">
        <f t="shared" si="142"/>
        <v>2.027747238723844E-36</v>
      </c>
      <c r="GQ115" s="86">
        <f t="shared" si="142"/>
        <v>4.8523791713079892E-36</v>
      </c>
      <c r="GR115" s="86">
        <f t="shared" si="142"/>
        <v>2.429612098555587E-36</v>
      </c>
      <c r="GS115" s="86">
        <f t="shared" si="142"/>
        <v>9.6855013346396435E-37</v>
      </c>
      <c r="GT115" s="86">
        <f t="shared" si="142"/>
        <v>5.7627511434180304E-30</v>
      </c>
      <c r="GU115" s="86">
        <f t="shared" si="142"/>
        <v>2.2957806321004181E-38</v>
      </c>
      <c r="GV115" s="86">
        <f t="shared" si="142"/>
        <v>1.0311896150237082E-36</v>
      </c>
      <c r="GW115" s="86">
        <f t="shared" si="142"/>
        <v>6.189046965232287E-24</v>
      </c>
      <c r="GX115" s="86">
        <f t="shared" si="142"/>
        <v>3.7990101644432275E-46</v>
      </c>
      <c r="GY115" s="86">
        <f t="shared" si="142"/>
        <v>2.6253945036016278E-28</v>
      </c>
      <c r="GZ115" s="86">
        <f t="shared" si="142"/>
        <v>2.8056691186259155E-28</v>
      </c>
      <c r="HA115" s="86">
        <f t="shared" si="142"/>
        <v>3.5452098835792806E-27</v>
      </c>
      <c r="HC115" s="86">
        <f t="shared" si="73"/>
        <v>0.40271045524675064</v>
      </c>
      <c r="HD115" s="86">
        <f t="shared" si="73"/>
        <v>0.39516740677862766</v>
      </c>
      <c r="HE115" s="86">
        <f t="shared" si="73"/>
        <v>0.39241676817709331</v>
      </c>
      <c r="HF115" s="86">
        <f t="shared" si="73"/>
        <v>0.21165169487898416</v>
      </c>
      <c r="HG115" s="86">
        <f t="shared" si="73"/>
        <v>0.25678346721224082</v>
      </c>
      <c r="HH115" s="86">
        <f t="shared" si="73"/>
        <v>0.30878754061560743</v>
      </c>
      <c r="HI115" s="86">
        <f t="shared" si="138"/>
        <v>0.12121158656829592</v>
      </c>
      <c r="HJ115" s="86">
        <f t="shared" si="138"/>
        <v>0.2001277201325366</v>
      </c>
      <c r="HK115" s="86">
        <f t="shared" si="138"/>
        <v>0.11771439809978694</v>
      </c>
      <c r="HL115" s="86">
        <f t="shared" si="138"/>
        <v>0.15419174993387913</v>
      </c>
      <c r="HM115" s="86">
        <f t="shared" si="138"/>
        <v>0.18550959000823944</v>
      </c>
      <c r="HN115" s="86">
        <f t="shared" si="138"/>
        <v>0.1319394543792507</v>
      </c>
      <c r="HO115" s="86">
        <f t="shared" si="138"/>
        <v>0.3897194824977212</v>
      </c>
      <c r="HP115" s="86">
        <f t="shared" si="138"/>
        <v>0.40240213407256609</v>
      </c>
      <c r="HQ115" s="86">
        <f t="shared" si="138"/>
        <v>0.45612533157886503</v>
      </c>
      <c r="HS115" s="86">
        <f t="shared" si="143"/>
        <v>5.5260637496123673E-79</v>
      </c>
      <c r="HT115" s="86">
        <f t="shared" si="143"/>
        <v>4.8806164162067164E-10</v>
      </c>
      <c r="HU115" s="86">
        <f t="shared" si="143"/>
        <v>1.211774412862945E-10</v>
      </c>
      <c r="HV115" s="86">
        <f t="shared" si="143"/>
        <v>1.2265303438045607E-11</v>
      </c>
      <c r="HW115" s="86">
        <f t="shared" si="143"/>
        <v>6.5600670102420625E-14</v>
      </c>
      <c r="HX115" s="86">
        <f t="shared" si="143"/>
        <v>7.3287116737651875E-13</v>
      </c>
      <c r="HY115" s="86">
        <f t="shared" si="143"/>
        <v>2.2936046581577677E-13</v>
      </c>
      <c r="HZ115" s="86">
        <f t="shared" si="143"/>
        <v>4.9374920257959862E-13</v>
      </c>
      <c r="IA115" s="86">
        <f t="shared" si="143"/>
        <v>1.7623289527577364E-12</v>
      </c>
      <c r="IB115" s="86">
        <f t="shared" si="143"/>
        <v>5.1898509909479793E-13</v>
      </c>
      <c r="IC115" s="86">
        <f t="shared" si="143"/>
        <v>1.1800966340017836E-12</v>
      </c>
      <c r="ID115" s="86">
        <f t="shared" si="143"/>
        <v>4.0008592936298312E-12</v>
      </c>
      <c r="IE115" s="86">
        <f t="shared" si="143"/>
        <v>1.8255612020100011E-11</v>
      </c>
      <c r="IF115" s="86">
        <f t="shared" si="143"/>
        <v>2.3035801952615751E-8</v>
      </c>
      <c r="IG115" s="86">
        <f t="shared" si="143"/>
        <v>9.3588924288913869E-7</v>
      </c>
      <c r="II115" s="86">
        <f t="shared" si="144"/>
        <v>0</v>
      </c>
      <c r="IJ115" s="86">
        <f t="shared" si="144"/>
        <v>1.0885410884337302E-87</v>
      </c>
      <c r="IK115" s="86">
        <f t="shared" si="144"/>
        <v>4.8682683786795066E-94</v>
      </c>
      <c r="IL115" s="86">
        <f t="shared" si="144"/>
        <v>1.5613877612943994E-107</v>
      </c>
      <c r="IM115" s="86">
        <f t="shared" si="144"/>
        <v>9.8338911190968726E-125</v>
      </c>
      <c r="IN115" s="86">
        <f t="shared" si="144"/>
        <v>3.2306675903488541E-113</v>
      </c>
      <c r="IO115" s="86">
        <f t="shared" si="144"/>
        <v>1.2306127191806637E-121</v>
      </c>
      <c r="IP115" s="86">
        <f t="shared" si="144"/>
        <v>2.1797621790952565E-116</v>
      </c>
      <c r="IQ115" s="86">
        <f t="shared" si="144"/>
        <v>3.1004149289537801E-112</v>
      </c>
      <c r="IR115" s="86">
        <f t="shared" si="144"/>
        <v>1.8705136578624965E-116</v>
      </c>
      <c r="IS115" s="86">
        <f t="shared" si="144"/>
        <v>1.8653498545997333E-112</v>
      </c>
      <c r="IT115" s="86">
        <f t="shared" si="144"/>
        <v>3.1663386055390965E-108</v>
      </c>
      <c r="IU115" s="86">
        <f t="shared" si="144"/>
        <v>4.0143835443577384E-98</v>
      </c>
      <c r="IV115" s="86">
        <f t="shared" si="144"/>
        <v>6.7463681610895451E-41</v>
      </c>
      <c r="IW115" s="86">
        <f t="shared" si="144"/>
        <v>1.1207225642176413E-25</v>
      </c>
      <c r="IY115" s="86">
        <f t="shared" si="145"/>
        <v>0.40271045524675236</v>
      </c>
      <c r="IZ115" s="86">
        <f t="shared" si="145"/>
        <v>0.39516740726668931</v>
      </c>
      <c r="JA115" s="86">
        <f t="shared" si="145"/>
        <v>0.39241676829827077</v>
      </c>
      <c r="JB115" s="86">
        <f t="shared" si="145"/>
        <v>0.21165169489124946</v>
      </c>
      <c r="JC115" s="86">
        <f t="shared" si="145"/>
        <v>0.25678346721230644</v>
      </c>
      <c r="JD115" s="86">
        <f t="shared" si="145"/>
        <v>0.30878754061634028</v>
      </c>
      <c r="JE115" s="86">
        <f t="shared" si="145"/>
        <v>0.12121158656852528</v>
      </c>
      <c r="JF115" s="86">
        <f t="shared" si="145"/>
        <v>0.20012772013303035</v>
      </c>
      <c r="JG115" s="86">
        <f t="shared" si="145"/>
        <v>0.11771439810154927</v>
      </c>
      <c r="JH115" s="86">
        <f t="shared" si="145"/>
        <v>0.1541917499343981</v>
      </c>
      <c r="JI115" s="86">
        <f t="shared" si="145"/>
        <v>0.18550959000941952</v>
      </c>
      <c r="JJ115" s="86">
        <f t="shared" si="145"/>
        <v>0.13193945438325155</v>
      </c>
      <c r="JK115" s="86">
        <f t="shared" si="145"/>
        <v>0.38971948251597682</v>
      </c>
      <c r="JL115" s="86">
        <f t="shared" si="145"/>
        <v>0.40240215710836802</v>
      </c>
      <c r="JM115" s="86">
        <f t="shared" si="145"/>
        <v>0.45612626746810792</v>
      </c>
    </row>
    <row r="116" spans="2:273" x14ac:dyDescent="0.25">
      <c r="B116" s="2">
        <v>89</v>
      </c>
      <c r="C116" s="37">
        <v>97.522000000000006</v>
      </c>
      <c r="D116" s="37">
        <v>91.896000000000001</v>
      </c>
      <c r="E116" s="37">
        <v>92.745999999999995</v>
      </c>
      <c r="F116" s="37">
        <v>66.718999999999994</v>
      </c>
      <c r="G116" s="37">
        <v>69.671999999999997</v>
      </c>
      <c r="H116" s="37">
        <v>74.718999999999994</v>
      </c>
      <c r="I116" s="37">
        <v>66.625</v>
      </c>
      <c r="J116" s="37">
        <v>66.311999999999998</v>
      </c>
      <c r="K116" s="37">
        <v>66.375</v>
      </c>
      <c r="L116" s="37">
        <v>64.453000000000003</v>
      </c>
      <c r="M116" s="37">
        <v>65</v>
      </c>
      <c r="N116" s="37">
        <v>61.921999999999997</v>
      </c>
      <c r="O116" s="37">
        <v>82.718999999999994</v>
      </c>
      <c r="P116" s="37">
        <v>88.311999999999998</v>
      </c>
      <c r="Q116" s="37">
        <v>89.97</v>
      </c>
      <c r="S116" s="4">
        <f t="shared" si="146"/>
        <v>97.227665276986556</v>
      </c>
      <c r="T116" s="4">
        <f t="shared" si="146"/>
        <v>96.095180072266089</v>
      </c>
      <c r="U116" s="4">
        <f t="shared" si="146"/>
        <v>95.380043082821231</v>
      </c>
      <c r="V116" s="4">
        <f t="shared" si="146"/>
        <v>78.381644335059065</v>
      </c>
      <c r="W116" s="4">
        <f t="shared" si="146"/>
        <v>81.405496009584098</v>
      </c>
      <c r="X116" s="4">
        <f t="shared" si="146"/>
        <v>87.31365848598395</v>
      </c>
      <c r="Y116" s="4">
        <f t="shared" si="146"/>
        <v>72.005042095325393</v>
      </c>
      <c r="Z116" s="4">
        <f t="shared" si="146"/>
        <v>76.480912027020423</v>
      </c>
      <c r="AA116" s="4">
        <f t="shared" si="146"/>
        <v>71.802003052098868</v>
      </c>
      <c r="AB116" s="4">
        <f t="shared" si="146"/>
        <v>71.053470573960368</v>
      </c>
      <c r="AC116" s="4">
        <f t="shared" si="146"/>
        <v>71.940936517849423</v>
      </c>
      <c r="AD116" s="4">
        <f t="shared" si="146"/>
        <v>67.99766132269923</v>
      </c>
      <c r="AE116" s="4">
        <f t="shared" si="146"/>
        <v>89.816004583032722</v>
      </c>
      <c r="AF116" s="4">
        <f t="shared" si="146"/>
        <v>90.212093750183016</v>
      </c>
      <c r="AG116" s="4">
        <f t="shared" si="146"/>
        <v>89.401688983783259</v>
      </c>
      <c r="AI116" s="4">
        <f t="shared" si="147"/>
        <v>0.29433472301344921</v>
      </c>
      <c r="AJ116" s="4">
        <f t="shared" si="147"/>
        <v>-4.1991800722660884</v>
      </c>
      <c r="AK116" s="4">
        <f t="shared" si="147"/>
        <v>-2.6340430828212362</v>
      </c>
      <c r="AL116" s="4">
        <f t="shared" si="147"/>
        <v>-11.66264433505907</v>
      </c>
      <c r="AM116" s="4">
        <f t="shared" si="147"/>
        <v>-11.733496009584101</v>
      </c>
      <c r="AN116" s="4">
        <f t="shared" si="147"/>
        <v>-12.594658485983956</v>
      </c>
      <c r="AO116" s="4">
        <f t="shared" si="147"/>
        <v>-5.3800420953253933</v>
      </c>
      <c r="AP116" s="4">
        <f t="shared" si="147"/>
        <v>-10.168912027020426</v>
      </c>
      <c r="AQ116" s="4">
        <f t="shared" si="147"/>
        <v>-5.4270030520988684</v>
      </c>
      <c r="AR116" s="4">
        <f t="shared" si="147"/>
        <v>-6.6004705739603651</v>
      </c>
      <c r="AS116" s="4">
        <f t="shared" si="147"/>
        <v>-6.9409365178494227</v>
      </c>
      <c r="AT116" s="4">
        <f t="shared" si="147"/>
        <v>-6.0756613226992329</v>
      </c>
      <c r="AU116" s="4">
        <f t="shared" si="147"/>
        <v>-7.097004583032728</v>
      </c>
      <c r="AV116" s="4">
        <f t="shared" si="147"/>
        <v>-1.900093750183018</v>
      </c>
      <c r="AW116" s="4">
        <f t="shared" si="147"/>
        <v>0.56831101621673952</v>
      </c>
      <c r="AY116" s="2">
        <f t="shared" si="139"/>
        <v>65.280734968617693</v>
      </c>
      <c r="AZ116" s="2">
        <f t="shared" si="139"/>
        <v>66.163934740592339</v>
      </c>
      <c r="BA116" s="2">
        <f t="shared" si="139"/>
        <v>65.01566546589703</v>
      </c>
      <c r="BB116" s="2">
        <f t="shared" si="139"/>
        <v>66.516230120933699</v>
      </c>
      <c r="BC116" s="2">
        <f t="shared" si="139"/>
        <v>67.371970726114412</v>
      </c>
      <c r="BD116" s="2">
        <f t="shared" si="139"/>
        <v>69.350823317738516</v>
      </c>
      <c r="BE116" s="2">
        <f t="shared" si="139"/>
        <v>67.964518423835031</v>
      </c>
      <c r="BF116" s="2">
        <f t="shared" si="139"/>
        <v>67.849145349415522</v>
      </c>
      <c r="BG116" s="2">
        <f t="shared" si="139"/>
        <v>68.153319598472393</v>
      </c>
      <c r="BH116" s="2">
        <f t="shared" si="139"/>
        <v>65.855101065583298</v>
      </c>
      <c r="BI116" s="2">
        <f t="shared" si="139"/>
        <v>64.811385554558726</v>
      </c>
      <c r="BJ116" s="2">
        <f t="shared" si="139"/>
        <v>63.639547838256789</v>
      </c>
      <c r="BK116" s="2">
        <f t="shared" si="139"/>
        <v>64.660076184615406</v>
      </c>
      <c r="BL116" s="2">
        <f t="shared" si="139"/>
        <v>64.113369200003262</v>
      </c>
      <c r="BM116" s="2">
        <f t="shared" si="139"/>
        <v>64.998336196719833</v>
      </c>
      <c r="BO116" s="2" t="str">
        <f t="shared" si="95"/>
        <v/>
      </c>
      <c r="BP116" s="2" t="str">
        <f t="shared" si="96"/>
        <v/>
      </c>
      <c r="BQ116" s="2" t="str">
        <f t="shared" si="97"/>
        <v/>
      </c>
      <c r="BR116" s="2" t="str">
        <f t="shared" si="98"/>
        <v/>
      </c>
      <c r="BS116" s="2" t="str">
        <f t="shared" si="99"/>
        <v/>
      </c>
      <c r="BT116" s="2" t="str">
        <f t="shared" si="100"/>
        <v/>
      </c>
      <c r="BU116" s="2" t="str">
        <f t="shared" si="101"/>
        <v/>
      </c>
      <c r="BV116" s="2" t="str">
        <f t="shared" si="102"/>
        <v/>
      </c>
      <c r="BW116" s="2" t="str">
        <f t="shared" si="103"/>
        <v/>
      </c>
      <c r="BX116" s="2" t="str">
        <f t="shared" si="104"/>
        <v/>
      </c>
      <c r="BY116" s="2" t="str">
        <f t="shared" si="105"/>
        <v/>
      </c>
      <c r="BZ116" s="2" t="str">
        <f t="shared" si="106"/>
        <v/>
      </c>
      <c r="CA116" s="2" t="str">
        <f t="shared" si="107"/>
        <v/>
      </c>
      <c r="CB116" s="2" t="str">
        <f t="shared" si="108"/>
        <v/>
      </c>
      <c r="CC116" s="2" t="str">
        <f t="shared" si="109"/>
        <v/>
      </c>
      <c r="CE116" s="2" t="str">
        <f t="shared" si="140"/>
        <v/>
      </c>
      <c r="CF116" s="2" t="str">
        <f t="shared" si="140"/>
        <v/>
      </c>
      <c r="CG116" s="2" t="str">
        <f t="shared" si="140"/>
        <v/>
      </c>
      <c r="CH116" s="2" t="str">
        <f t="shared" si="140"/>
        <v/>
      </c>
      <c r="CI116" s="2" t="str">
        <f t="shared" si="140"/>
        <v/>
      </c>
      <c r="CJ116" s="2" t="str">
        <f t="shared" si="140"/>
        <v/>
      </c>
      <c r="CK116" s="2" t="str">
        <f t="shared" si="140"/>
        <v/>
      </c>
      <c r="CL116" s="2" t="str">
        <f t="shared" si="140"/>
        <v/>
      </c>
      <c r="CM116" s="2" t="str">
        <f t="shared" si="140"/>
        <v/>
      </c>
      <c r="CN116" s="2" t="str">
        <f t="shared" si="140"/>
        <v/>
      </c>
      <c r="CO116" s="2" t="str">
        <f t="shared" si="140"/>
        <v/>
      </c>
      <c r="CP116" s="2" t="str">
        <f t="shared" si="140"/>
        <v/>
      </c>
      <c r="CQ116" s="2" t="str">
        <f t="shared" si="140"/>
        <v/>
      </c>
      <c r="CR116" s="2" t="str">
        <f t="shared" si="140"/>
        <v/>
      </c>
      <c r="CS116" s="2" t="str">
        <f t="shared" si="140"/>
        <v/>
      </c>
      <c r="CU116" s="2" t="str">
        <f t="shared" si="110"/>
        <v/>
      </c>
      <c r="CV116" s="2" t="str">
        <f t="shared" si="111"/>
        <v/>
      </c>
      <c r="CW116" s="2" t="str">
        <f t="shared" si="112"/>
        <v/>
      </c>
      <c r="CX116" s="2" t="str">
        <f t="shared" si="113"/>
        <v/>
      </c>
      <c r="CY116" s="2" t="str">
        <f t="shared" si="114"/>
        <v/>
      </c>
      <c r="CZ116" s="2" t="str">
        <f t="shared" si="115"/>
        <v/>
      </c>
      <c r="DA116" s="2" t="str">
        <f t="shared" si="116"/>
        <v/>
      </c>
      <c r="DB116" s="2" t="str">
        <f t="shared" si="117"/>
        <v/>
      </c>
      <c r="DC116" s="2" t="str">
        <f t="shared" si="118"/>
        <v/>
      </c>
      <c r="DD116" s="2" t="str">
        <f t="shared" si="119"/>
        <v/>
      </c>
      <c r="DE116" s="2" t="str">
        <f t="shared" si="120"/>
        <v/>
      </c>
      <c r="DF116" s="2" t="str">
        <f t="shared" si="121"/>
        <v/>
      </c>
      <c r="DG116" s="2" t="str">
        <f t="shared" si="122"/>
        <v/>
      </c>
      <c r="DH116" s="2" t="str">
        <f t="shared" si="123"/>
        <v/>
      </c>
      <c r="DI116" s="2" t="str">
        <f t="shared" si="124"/>
        <v/>
      </c>
      <c r="DK116" s="2">
        <f t="shared" si="148"/>
        <v>91.895797570850206</v>
      </c>
      <c r="DL116" s="2">
        <f t="shared" si="148"/>
        <v>90.09783310104531</v>
      </c>
      <c r="DM116" s="2">
        <f t="shared" si="148"/>
        <v>87.839476480836268</v>
      </c>
      <c r="DN116" s="2">
        <f t="shared" si="148"/>
        <v>94.434499743402739</v>
      </c>
      <c r="DO116" s="2">
        <f t="shared" si="148"/>
        <v>92.631149803684693</v>
      </c>
      <c r="DP116" s="2">
        <f t="shared" si="148"/>
        <v>91.62775898520087</v>
      </c>
      <c r="DQ116" s="2">
        <f t="shared" si="148"/>
        <v>88.145079432195715</v>
      </c>
      <c r="DR116" s="2">
        <f t="shared" si="148"/>
        <v>82.494509513742074</v>
      </c>
      <c r="DS116" s="2">
        <f t="shared" si="148"/>
        <v>86.337671096345503</v>
      </c>
      <c r="DT116" s="2">
        <f t="shared" si="148"/>
        <v>82.02281576562973</v>
      </c>
      <c r="DU116" s="2">
        <f t="shared" si="148"/>
        <v>80.414162186650543</v>
      </c>
      <c r="DV116" s="2">
        <f t="shared" si="148"/>
        <v>85.786230141951066</v>
      </c>
      <c r="DW116" s="2">
        <f t="shared" si="148"/>
        <v>86.736630625188781</v>
      </c>
      <c r="DX116" s="2">
        <f t="shared" si="148"/>
        <v>85.779000351133092</v>
      </c>
      <c r="DY116" s="2">
        <f t="shared" si="148"/>
        <v>78.443780487804872</v>
      </c>
      <c r="EA116" s="2">
        <f t="shared" si="94"/>
        <v>65.014732960173404</v>
      </c>
      <c r="EB116" s="2">
        <f t="shared" si="94"/>
        <v>65.865079750720241</v>
      </c>
      <c r="EC116" s="2">
        <f t="shared" si="94"/>
        <v>64.7301405056443</v>
      </c>
      <c r="ED116" s="2">
        <f t="shared" si="94"/>
        <v>66.158269556375927</v>
      </c>
      <c r="EE116" s="2">
        <f t="shared" ref="EE116:EL147" si="151">CI$228*$B116+CI$229</f>
        <v>66.995598305084727</v>
      </c>
      <c r="EF116" s="2">
        <f t="shared" si="151"/>
        <v>69.027547853239625</v>
      </c>
      <c r="EG116" s="2">
        <f t="shared" si="151"/>
        <v>67.68312915601021</v>
      </c>
      <c r="EH116" s="2">
        <f t="shared" si="151"/>
        <v>67.617542403366187</v>
      </c>
      <c r="EI116" s="2">
        <f t="shared" si="151"/>
        <v>67.866069789227154</v>
      </c>
      <c r="EJ116" s="2">
        <f t="shared" si="151"/>
        <v>65.60805597189696</v>
      </c>
      <c r="EK116" s="2">
        <f t="shared" si="151"/>
        <v>64.578716006268195</v>
      </c>
      <c r="EL116" s="2">
        <f t="shared" si="151"/>
        <v>63.315189416556883</v>
      </c>
      <c r="EM116" s="2">
        <f t="shared" si="135"/>
        <v>64.334685216897981</v>
      </c>
      <c r="EN116" s="2">
        <f t="shared" si="135"/>
        <v>63.830873975402113</v>
      </c>
      <c r="EO116" s="2">
        <f t="shared" si="135"/>
        <v>64.753995548489655</v>
      </c>
      <c r="EQ116" s="2">
        <f t="shared" si="149"/>
        <v>65.014732960173404</v>
      </c>
      <c r="ER116" s="2">
        <f t="shared" si="149"/>
        <v>65.189803935441134</v>
      </c>
      <c r="ES116" s="2">
        <f t="shared" si="149"/>
        <v>65.101118791904895</v>
      </c>
      <c r="ET116" s="2">
        <f t="shared" si="149"/>
        <v>65.963718845812963</v>
      </c>
      <c r="EU116" s="2">
        <f t="shared" si="149"/>
        <v>66.982302314720428</v>
      </c>
      <c r="EV116" s="2">
        <f t="shared" si="149"/>
        <v>68.944307135779553</v>
      </c>
      <c r="EW116" s="2">
        <f t="shared" si="149"/>
        <v>67.438950723827375</v>
      </c>
      <c r="EX116" s="2">
        <f t="shared" si="149"/>
        <v>67.538080790353277</v>
      </c>
      <c r="EY116" s="2">
        <f t="shared" si="149"/>
        <v>67.693806472583518</v>
      </c>
      <c r="EZ116" s="2">
        <f t="shared" si="149"/>
        <v>65.663739640662143</v>
      </c>
      <c r="FA116" s="2">
        <f t="shared" si="149"/>
        <v>64.663413732578306</v>
      </c>
      <c r="FB116" s="2">
        <f t="shared" si="149"/>
        <v>63.497420823289445</v>
      </c>
      <c r="FC116" s="2">
        <f t="shared" si="149"/>
        <v>64.438370009458197</v>
      </c>
      <c r="FD116" s="2">
        <f t="shared" si="149"/>
        <v>63.863220851451018</v>
      </c>
      <c r="FE116" s="2">
        <f t="shared" si="149"/>
        <v>65.397337359775918</v>
      </c>
      <c r="FG116" s="2">
        <f t="shared" si="150"/>
        <v>0.99010448387008299</v>
      </c>
      <c r="FH116" s="2">
        <f t="shared" si="150"/>
        <v>0.98756539465436033</v>
      </c>
      <c r="FI116" s="2">
        <f t="shared" si="150"/>
        <v>0.9876947431664086</v>
      </c>
      <c r="FJ116" s="2">
        <f t="shared" si="150"/>
        <v>0.98731753272245726</v>
      </c>
      <c r="FK116" s="2">
        <f t="shared" si="150"/>
        <v>0.98531686286335651</v>
      </c>
      <c r="FL116" s="2">
        <f t="shared" si="150"/>
        <v>0.98568667160778467</v>
      </c>
      <c r="FM116" s="2">
        <f t="shared" si="150"/>
        <v>0.98621623706552608</v>
      </c>
      <c r="FN116" s="2">
        <f t="shared" si="150"/>
        <v>0.98441885111678396</v>
      </c>
      <c r="FO116" s="2">
        <f t="shared" si="150"/>
        <v>0.98442372490017938</v>
      </c>
      <c r="FP116" s="2">
        <f t="shared" si="150"/>
        <v>0.9849592821856491</v>
      </c>
      <c r="FQ116" s="2">
        <f t="shared" si="150"/>
        <v>0.98532279313893767</v>
      </c>
      <c r="FR116" s="2">
        <f t="shared" si="150"/>
        <v>0.98559044756193481</v>
      </c>
      <c r="FS116" s="2">
        <f t="shared" si="150"/>
        <v>0.98548637782563009</v>
      </c>
      <c r="FT116" s="2">
        <f t="shared" si="150"/>
        <v>0.98713163918321389</v>
      </c>
      <c r="FU116" s="2">
        <f t="shared" si="150"/>
        <v>0.98221590039843898</v>
      </c>
      <c r="FW116" s="2">
        <f t="shared" si="141"/>
        <v>2.119510452208304E-12</v>
      </c>
      <c r="FX116" s="2">
        <f t="shared" si="141"/>
        <v>3.6573714348203182E-3</v>
      </c>
      <c r="FY116" s="2">
        <f t="shared" si="141"/>
        <v>3.1232173611047262E-3</v>
      </c>
      <c r="FZ116" s="2">
        <f t="shared" si="141"/>
        <v>3.3502808577181254E-3</v>
      </c>
      <c r="GA116" s="2">
        <f t="shared" si="141"/>
        <v>2.8502726542366636E-3</v>
      </c>
      <c r="GB116" s="2">
        <f t="shared" si="141"/>
        <v>2.5081375153464063E-3</v>
      </c>
      <c r="GC116" s="2">
        <f t="shared" si="141"/>
        <v>2.6759282270678694E-3</v>
      </c>
      <c r="GD116" s="2">
        <f t="shared" si="141"/>
        <v>2.4828772115520338E-3</v>
      </c>
      <c r="GE116" s="2">
        <f t="shared" si="141"/>
        <v>2.7221944740498986E-3</v>
      </c>
      <c r="GF116" s="2">
        <f t="shared" si="141"/>
        <v>2.789393046258287E-3</v>
      </c>
      <c r="GG116" s="2">
        <f t="shared" si="141"/>
        <v>2.9449310472140283E-3</v>
      </c>
      <c r="GH116" s="2">
        <f t="shared" si="141"/>
        <v>3.0773072518007288E-3</v>
      </c>
      <c r="GI116" s="2">
        <f t="shared" si="141"/>
        <v>2.4844153541752063E-3</v>
      </c>
      <c r="GJ116" s="2">
        <f t="shared" si="141"/>
        <v>1.8182635545753417E-3</v>
      </c>
      <c r="GK116" s="2">
        <f t="shared" si="141"/>
        <v>1.3680897619428984E-3</v>
      </c>
      <c r="GM116" s="86">
        <f t="shared" si="142"/>
        <v>1.0261424890616001E-16</v>
      </c>
      <c r="GN116" s="86">
        <f t="shared" si="142"/>
        <v>3.0785379753181067E-24</v>
      </c>
      <c r="GO116" s="86">
        <f t="shared" si="142"/>
        <v>2.4931533554477624E-20</v>
      </c>
      <c r="GP116" s="86">
        <f t="shared" si="142"/>
        <v>2.2871995999612755E-39</v>
      </c>
      <c r="GQ116" s="86">
        <f t="shared" si="142"/>
        <v>4.7914796146748278E-39</v>
      </c>
      <c r="GR116" s="86">
        <f t="shared" si="142"/>
        <v>2.3621110570721259E-39</v>
      </c>
      <c r="GS116" s="86">
        <f t="shared" si="142"/>
        <v>1.1752613853081953E-39</v>
      </c>
      <c r="GT116" s="86">
        <f t="shared" si="142"/>
        <v>2.2544259358036397E-32</v>
      </c>
      <c r="GU116" s="86">
        <f t="shared" si="142"/>
        <v>1.8378755672160648E-41</v>
      </c>
      <c r="GV116" s="86">
        <f t="shared" si="142"/>
        <v>9.7470819084453945E-40</v>
      </c>
      <c r="GW116" s="86">
        <f t="shared" si="142"/>
        <v>7.4616365513526236E-26</v>
      </c>
      <c r="GX116" s="86">
        <f t="shared" si="142"/>
        <v>6.4460316205080349E-50</v>
      </c>
      <c r="GY116" s="86">
        <f t="shared" si="142"/>
        <v>1.2988132576667363E-30</v>
      </c>
      <c r="GZ116" s="86">
        <f t="shared" si="142"/>
        <v>1.524629203100842E-30</v>
      </c>
      <c r="HA116" s="86">
        <f t="shared" si="142"/>
        <v>2.2463974739083368E-29</v>
      </c>
      <c r="HC116" s="86">
        <f t="shared" si="73"/>
        <v>0.28940720746737764</v>
      </c>
      <c r="HD116" s="86">
        <f t="shared" si="73"/>
        <v>0.25374717055899287</v>
      </c>
      <c r="HE116" s="86">
        <f t="shared" si="73"/>
        <v>0.26277895520674815</v>
      </c>
      <c r="HF116" s="86">
        <f t="shared" si="73"/>
        <v>0.1221103141733392</v>
      </c>
      <c r="HG116" s="86">
        <f t="shared" si="73"/>
        <v>0.12731852281772982</v>
      </c>
      <c r="HH116" s="86">
        <f t="shared" si="73"/>
        <v>0.16514433840065454</v>
      </c>
      <c r="HI116" s="86">
        <f t="shared" si="138"/>
        <v>4.4444860417347659E-2</v>
      </c>
      <c r="HJ116" s="86">
        <f t="shared" si="138"/>
        <v>9.1480687941356359E-2</v>
      </c>
      <c r="HK116" s="86">
        <f t="shared" si="138"/>
        <v>4.2187114254308565E-2</v>
      </c>
      <c r="HL116" s="86">
        <f t="shared" si="138"/>
        <v>5.6829047216303122E-2</v>
      </c>
      <c r="HM116" s="86">
        <f t="shared" si="138"/>
        <v>7.4119043050869152E-2</v>
      </c>
      <c r="HN116" s="86">
        <f t="shared" si="138"/>
        <v>4.6777917285222022E-2</v>
      </c>
      <c r="HO116" s="86">
        <f t="shared" si="138"/>
        <v>0.2257814784595297</v>
      </c>
      <c r="HP116" s="86">
        <f t="shared" si="138"/>
        <v>0.24758841220245661</v>
      </c>
      <c r="HQ116" s="86">
        <f t="shared" si="138"/>
        <v>0.2985455178924884</v>
      </c>
      <c r="HS116" s="86">
        <f t="shared" si="143"/>
        <v>1.3070765880900838E-77</v>
      </c>
      <c r="HT116" s="86">
        <f t="shared" si="143"/>
        <v>1.4983326443159585E-9</v>
      </c>
      <c r="HU116" s="86">
        <f t="shared" si="143"/>
        <v>3.8991188111910883E-10</v>
      </c>
      <c r="HV116" s="86">
        <f t="shared" si="143"/>
        <v>4.6369801689971206E-11</v>
      </c>
      <c r="HW116" s="86">
        <f t="shared" si="143"/>
        <v>3.0554098932652944E-13</v>
      </c>
      <c r="HX116" s="86">
        <f t="shared" si="143"/>
        <v>2.8969396414670921E-12</v>
      </c>
      <c r="HY116" s="86">
        <f t="shared" si="143"/>
        <v>9.983973320723861E-13</v>
      </c>
      <c r="HZ116" s="86">
        <f t="shared" si="143"/>
        <v>2.0053464423933486E-12</v>
      </c>
      <c r="IA116" s="86">
        <f t="shared" si="143"/>
        <v>6.8944587412909136E-12</v>
      </c>
      <c r="IB116" s="86">
        <f t="shared" si="143"/>
        <v>2.1636455614304282E-12</v>
      </c>
      <c r="IC116" s="86">
        <f t="shared" si="143"/>
        <v>4.7570133704735728E-12</v>
      </c>
      <c r="ID116" s="86">
        <f t="shared" si="143"/>
        <v>1.5360952785636034E-11</v>
      </c>
      <c r="IE116" s="86">
        <f t="shared" si="143"/>
        <v>6.050592748620711E-11</v>
      </c>
      <c r="IF116" s="86">
        <f t="shared" si="143"/>
        <v>5.1344225103402753E-8</v>
      </c>
      <c r="IG116" s="86">
        <f t="shared" si="143"/>
        <v>1.6833364083382558E-6</v>
      </c>
      <c r="II116" s="86">
        <f t="shared" si="144"/>
        <v>0</v>
      </c>
      <c r="IJ116" s="86">
        <f t="shared" si="144"/>
        <v>6.1241832219220969E-85</v>
      </c>
      <c r="IK116" s="86">
        <f t="shared" si="144"/>
        <v>3.6425568447513432E-91</v>
      </c>
      <c r="IL116" s="86">
        <f t="shared" si="144"/>
        <v>3.3680022404680211E-104</v>
      </c>
      <c r="IM116" s="86">
        <f t="shared" si="144"/>
        <v>5.8060271894225184E-121</v>
      </c>
      <c r="IN116" s="86">
        <f t="shared" si="144"/>
        <v>7.1735336919195812E-110</v>
      </c>
      <c r="IO116" s="86">
        <f t="shared" si="144"/>
        <v>5.3442731060577258E-118</v>
      </c>
      <c r="IP116" s="86">
        <f t="shared" si="144"/>
        <v>5.9477127090207144E-113</v>
      </c>
      <c r="IQ116" s="86">
        <f t="shared" si="144"/>
        <v>7.1359801718559864E-109</v>
      </c>
      <c r="IR116" s="86">
        <f t="shared" si="144"/>
        <v>5.9782028742216471E-113</v>
      </c>
      <c r="IS116" s="86">
        <f t="shared" si="144"/>
        <v>4.8312821169404721E-109</v>
      </c>
      <c r="IT116" s="86">
        <f t="shared" si="144"/>
        <v>6.4256720398084356E-105</v>
      </c>
      <c r="IU116" s="86">
        <f t="shared" si="144"/>
        <v>3.1081069352331632E-95</v>
      </c>
      <c r="IV116" s="86">
        <f t="shared" si="144"/>
        <v>8.8734305736048392E-40</v>
      </c>
      <c r="IW116" s="86">
        <f t="shared" si="144"/>
        <v>5.0989844917494582E-25</v>
      </c>
      <c r="IY116" s="86">
        <f t="shared" si="145"/>
        <v>0.28940720746737775</v>
      </c>
      <c r="IZ116" s="86">
        <f t="shared" si="145"/>
        <v>0.2537471720573255</v>
      </c>
      <c r="JA116" s="86">
        <f t="shared" si="145"/>
        <v>0.26277895559666004</v>
      </c>
      <c r="JB116" s="86">
        <f t="shared" si="145"/>
        <v>0.122110314219709</v>
      </c>
      <c r="JC116" s="86">
        <f t="shared" si="145"/>
        <v>0.12731852281803535</v>
      </c>
      <c r="JD116" s="86">
        <f t="shared" si="145"/>
        <v>0.16514433840355147</v>
      </c>
      <c r="JE116" s="86">
        <f t="shared" si="145"/>
        <v>4.4444860418346055E-2</v>
      </c>
      <c r="JF116" s="86">
        <f t="shared" si="145"/>
        <v>9.1480687943361699E-2</v>
      </c>
      <c r="JG116" s="86">
        <f t="shared" si="145"/>
        <v>4.2187114261203022E-2</v>
      </c>
      <c r="JH116" s="86">
        <f t="shared" si="145"/>
        <v>5.6829047218466766E-2</v>
      </c>
      <c r="JI116" s="86">
        <f t="shared" si="145"/>
        <v>7.4119043055626166E-2</v>
      </c>
      <c r="JJ116" s="86">
        <f t="shared" si="145"/>
        <v>4.6777917300582977E-2</v>
      </c>
      <c r="JK116" s="86">
        <f t="shared" si="145"/>
        <v>0.22578147852003563</v>
      </c>
      <c r="JL116" s="86">
        <f t="shared" si="145"/>
        <v>0.24758846354668171</v>
      </c>
      <c r="JM116" s="86">
        <f t="shared" si="145"/>
        <v>0.29854720122889672</v>
      </c>
    </row>
    <row r="117" spans="2:273" x14ac:dyDescent="0.25">
      <c r="B117" s="2">
        <v>90</v>
      </c>
      <c r="C117" s="37">
        <v>82.715999999999994</v>
      </c>
      <c r="D117" s="37">
        <v>69.224000000000004</v>
      </c>
      <c r="E117" s="37">
        <v>74.896000000000001</v>
      </c>
      <c r="F117" s="37">
        <v>64.203000000000003</v>
      </c>
      <c r="G117" s="37">
        <v>66.078000000000003</v>
      </c>
      <c r="H117" s="37">
        <v>67.983999999999995</v>
      </c>
      <c r="I117" s="37">
        <v>65.125</v>
      </c>
      <c r="J117" s="37">
        <v>65.061999999999998</v>
      </c>
      <c r="K117" s="37">
        <v>66.641000000000005</v>
      </c>
      <c r="L117" s="37">
        <v>63.296999999999997</v>
      </c>
      <c r="M117" s="37">
        <v>61.405999999999999</v>
      </c>
      <c r="N117" s="37">
        <v>60.515999999999998</v>
      </c>
      <c r="O117" s="37">
        <v>66.578000000000003</v>
      </c>
      <c r="P117" s="37">
        <v>70.688000000000002</v>
      </c>
      <c r="Q117" s="37">
        <v>73.484999999999999</v>
      </c>
      <c r="S117" s="4">
        <f t="shared" si="146"/>
        <v>83.576777294629153</v>
      </c>
      <c r="T117" s="4">
        <f t="shared" si="146"/>
        <v>80.475218216386352</v>
      </c>
      <c r="U117" s="4">
        <f t="shared" si="146"/>
        <v>80.553985188776323</v>
      </c>
      <c r="V117" s="4">
        <f t="shared" si="146"/>
        <v>71.571433835913766</v>
      </c>
      <c r="W117" s="4">
        <f t="shared" si="146"/>
        <v>72.040722267908365</v>
      </c>
      <c r="X117" s="4">
        <f t="shared" si="146"/>
        <v>75.984616433938882</v>
      </c>
      <c r="Y117" s="4">
        <f t="shared" si="146"/>
        <v>68.839100099183398</v>
      </c>
      <c r="Z117" s="4">
        <f t="shared" si="146"/>
        <v>70.474639237065716</v>
      </c>
      <c r="AA117" s="4">
        <f t="shared" si="146"/>
        <v>68.898228063804311</v>
      </c>
      <c r="AB117" s="4">
        <f t="shared" si="146"/>
        <v>66.98777005426318</v>
      </c>
      <c r="AC117" s="4">
        <f t="shared" si="146"/>
        <v>66.571628003599102</v>
      </c>
      <c r="AD117" s="4">
        <f t="shared" si="146"/>
        <v>64.549432633514925</v>
      </c>
      <c r="AE117" s="4">
        <f t="shared" si="146"/>
        <v>74.899747247796924</v>
      </c>
      <c r="AF117" s="4">
        <f t="shared" si="146"/>
        <v>75.673411076862905</v>
      </c>
      <c r="AG117" s="4">
        <f t="shared" si="146"/>
        <v>76.208812244518555</v>
      </c>
      <c r="AI117" s="4">
        <f t="shared" si="147"/>
        <v>-0.86077729462915897</v>
      </c>
      <c r="AJ117" s="4">
        <f t="shared" si="147"/>
        <v>-11.251218216386349</v>
      </c>
      <c r="AK117" s="4">
        <f t="shared" si="147"/>
        <v>-5.6579851887763226</v>
      </c>
      <c r="AL117" s="4">
        <f t="shared" si="147"/>
        <v>-7.3684338359137627</v>
      </c>
      <c r="AM117" s="4">
        <f t="shared" si="147"/>
        <v>-5.9627222679083616</v>
      </c>
      <c r="AN117" s="4">
        <f t="shared" si="147"/>
        <v>-8.0006164339388874</v>
      </c>
      <c r="AO117" s="4">
        <f t="shared" si="147"/>
        <v>-3.7141000991833977</v>
      </c>
      <c r="AP117" s="4">
        <f t="shared" si="147"/>
        <v>-5.4126392370657186</v>
      </c>
      <c r="AQ117" s="4">
        <f t="shared" si="147"/>
        <v>-2.2572280638043054</v>
      </c>
      <c r="AR117" s="4">
        <f t="shared" si="147"/>
        <v>-3.6907700542631829</v>
      </c>
      <c r="AS117" s="4">
        <f t="shared" si="147"/>
        <v>-5.1656280035991031</v>
      </c>
      <c r="AT117" s="4">
        <f t="shared" si="147"/>
        <v>-4.0334326335149271</v>
      </c>
      <c r="AU117" s="4">
        <f t="shared" si="147"/>
        <v>-8.321747247796921</v>
      </c>
      <c r="AV117" s="4">
        <f t="shared" si="147"/>
        <v>-4.9854110768629027</v>
      </c>
      <c r="AW117" s="4">
        <f t="shared" si="147"/>
        <v>-2.7238122445185553</v>
      </c>
      <c r="AY117" s="2">
        <f t="shared" si="139"/>
        <v>65.203335051417767</v>
      </c>
      <c r="AZ117" s="2">
        <f t="shared" si="139"/>
        <v>66.051729985180231</v>
      </c>
      <c r="BA117" s="2">
        <f t="shared" si="139"/>
        <v>64.956417078385286</v>
      </c>
      <c r="BB117" s="2">
        <f t="shared" si="139"/>
        <v>66.41038532590666</v>
      </c>
      <c r="BC117" s="2">
        <f t="shared" si="139"/>
        <v>67.276919317104557</v>
      </c>
      <c r="BD117" s="2">
        <f t="shared" si="139"/>
        <v>69.247775434189734</v>
      </c>
      <c r="BE117" s="2">
        <f t="shared" si="139"/>
        <v>67.866849557834342</v>
      </c>
      <c r="BF117" s="2">
        <f t="shared" si="139"/>
        <v>67.754507582127189</v>
      </c>
      <c r="BG117" s="2">
        <f t="shared" si="139"/>
        <v>68.03912292381402</v>
      </c>
      <c r="BH117" s="2">
        <f t="shared" si="139"/>
        <v>65.760123157824992</v>
      </c>
      <c r="BI117" s="2">
        <f t="shared" si="139"/>
        <v>64.718264489759861</v>
      </c>
      <c r="BJ117" s="2">
        <f t="shared" si="139"/>
        <v>63.553149474096685</v>
      </c>
      <c r="BK117" s="2">
        <f t="shared" si="139"/>
        <v>64.554853774377065</v>
      </c>
      <c r="BL117" s="2">
        <f t="shared" si="139"/>
        <v>64.016470438527364</v>
      </c>
      <c r="BM117" s="2">
        <f t="shared" si="139"/>
        <v>64.93284533561102</v>
      </c>
      <c r="BO117" s="2" t="str">
        <f t="shared" si="95"/>
        <v/>
      </c>
      <c r="BP117" s="2" t="str">
        <f t="shared" si="96"/>
        <v/>
      </c>
      <c r="BQ117" s="2" t="str">
        <f t="shared" si="97"/>
        <v/>
      </c>
      <c r="BR117" s="2" t="str">
        <f t="shared" si="98"/>
        <v/>
      </c>
      <c r="BS117" s="2" t="str">
        <f t="shared" si="99"/>
        <v/>
      </c>
      <c r="BT117" s="2" t="str">
        <f t="shared" si="100"/>
        <v/>
      </c>
      <c r="BU117" s="2" t="str">
        <f t="shared" si="101"/>
        <v/>
      </c>
      <c r="BV117" s="2" t="str">
        <f t="shared" si="102"/>
        <v/>
      </c>
      <c r="BW117" s="2" t="str">
        <f t="shared" si="103"/>
        <v/>
      </c>
      <c r="BX117" s="2" t="str">
        <f t="shared" si="104"/>
        <v/>
      </c>
      <c r="BY117" s="2" t="str">
        <f t="shared" si="105"/>
        <v/>
      </c>
      <c r="BZ117" s="2" t="str">
        <f t="shared" si="106"/>
        <v/>
      </c>
      <c r="CA117" s="2" t="str">
        <f t="shared" si="107"/>
        <v/>
      </c>
      <c r="CB117" s="2" t="str">
        <f t="shared" si="108"/>
        <v/>
      </c>
      <c r="CC117" s="2" t="str">
        <f t="shared" si="109"/>
        <v/>
      </c>
      <c r="CE117" s="2" t="str">
        <f t="shared" si="140"/>
        <v/>
      </c>
      <c r="CF117" s="2" t="str">
        <f t="shared" si="140"/>
        <v/>
      </c>
      <c r="CG117" s="2" t="str">
        <f t="shared" si="140"/>
        <v/>
      </c>
      <c r="CH117" s="2" t="str">
        <f t="shared" si="140"/>
        <v/>
      </c>
      <c r="CI117" s="2" t="str">
        <f t="shared" si="140"/>
        <v/>
      </c>
      <c r="CJ117" s="2" t="str">
        <f t="shared" si="140"/>
        <v/>
      </c>
      <c r="CK117" s="2" t="str">
        <f t="shared" si="140"/>
        <v/>
      </c>
      <c r="CL117" s="2" t="str">
        <f t="shared" si="140"/>
        <v/>
      </c>
      <c r="CM117" s="2" t="str">
        <f t="shared" si="140"/>
        <v/>
      </c>
      <c r="CN117" s="2" t="str">
        <f t="shared" si="140"/>
        <v/>
      </c>
      <c r="CO117" s="2" t="str">
        <f t="shared" si="140"/>
        <v/>
      </c>
      <c r="CP117" s="2" t="str">
        <f t="shared" si="140"/>
        <v/>
      </c>
      <c r="CQ117" s="2" t="str">
        <f t="shared" si="140"/>
        <v/>
      </c>
      <c r="CR117" s="2" t="str">
        <f t="shared" si="140"/>
        <v/>
      </c>
      <c r="CS117" s="2" t="str">
        <f t="shared" si="140"/>
        <v/>
      </c>
      <c r="CU117" s="2" t="str">
        <f t="shared" si="110"/>
        <v/>
      </c>
      <c r="CV117" s="2" t="str">
        <f t="shared" si="111"/>
        <v/>
      </c>
      <c r="CW117" s="2" t="str">
        <f t="shared" si="112"/>
        <v/>
      </c>
      <c r="CX117" s="2" t="str">
        <f t="shared" si="113"/>
        <v/>
      </c>
      <c r="CY117" s="2" t="str">
        <f t="shared" si="114"/>
        <v/>
      </c>
      <c r="CZ117" s="2" t="str">
        <f t="shared" si="115"/>
        <v/>
      </c>
      <c r="DA117" s="2" t="str">
        <f t="shared" si="116"/>
        <v/>
      </c>
      <c r="DB117" s="2" t="str">
        <f t="shared" si="117"/>
        <v/>
      </c>
      <c r="DC117" s="2" t="str">
        <f t="shared" si="118"/>
        <v/>
      </c>
      <c r="DD117" s="2" t="str">
        <f t="shared" si="119"/>
        <v/>
      </c>
      <c r="DE117" s="2" t="str">
        <f t="shared" si="120"/>
        <v/>
      </c>
      <c r="DF117" s="2" t="str">
        <f t="shared" si="121"/>
        <v/>
      </c>
      <c r="DG117" s="2" t="str">
        <f t="shared" si="122"/>
        <v/>
      </c>
      <c r="DH117" s="2" t="str">
        <f t="shared" si="123"/>
        <v/>
      </c>
      <c r="DI117" s="2" t="str">
        <f t="shared" si="124"/>
        <v/>
      </c>
      <c r="DK117" s="2">
        <f t="shared" si="148"/>
        <v>92.16052105263158</v>
      </c>
      <c r="DL117" s="2">
        <f t="shared" si="148"/>
        <v>90.308585365853673</v>
      </c>
      <c r="DM117" s="2">
        <f t="shared" si="148"/>
        <v>88.043207317073197</v>
      </c>
      <c r="DN117" s="2">
        <f t="shared" si="148"/>
        <v>94.719750695513596</v>
      </c>
      <c r="DO117" s="2">
        <f t="shared" si="148"/>
        <v>92.866533675626698</v>
      </c>
      <c r="DP117" s="2">
        <f t="shared" si="148"/>
        <v>91.845591966173373</v>
      </c>
      <c r="DQ117" s="2">
        <f t="shared" si="148"/>
        <v>88.327569314406531</v>
      </c>
      <c r="DR117" s="2">
        <f t="shared" si="148"/>
        <v>82.591091472868214</v>
      </c>
      <c r="DS117" s="2">
        <f t="shared" si="148"/>
        <v>86.492594684385367</v>
      </c>
      <c r="DT117" s="2">
        <f t="shared" si="148"/>
        <v>82.167009362730298</v>
      </c>
      <c r="DU117" s="2">
        <f t="shared" si="148"/>
        <v>80.545082150407723</v>
      </c>
      <c r="DV117" s="2">
        <f t="shared" si="148"/>
        <v>86.004654183026275</v>
      </c>
      <c r="DW117" s="2">
        <f t="shared" si="148"/>
        <v>86.960944276653592</v>
      </c>
      <c r="DX117" s="2">
        <f t="shared" si="148"/>
        <v>86.011371228695694</v>
      </c>
      <c r="DY117" s="2">
        <f t="shared" si="148"/>
        <v>78.619731707317072</v>
      </c>
      <c r="EA117" s="2">
        <f t="shared" ref="EA117:EK159" si="152">CE$228*$B117+CE$229</f>
        <v>64.957619876253588</v>
      </c>
      <c r="EB117" s="2">
        <f t="shared" si="152"/>
        <v>65.775784239636863</v>
      </c>
      <c r="EC117" s="2">
        <f t="shared" si="152"/>
        <v>64.692869783965079</v>
      </c>
      <c r="ED117" s="2">
        <f t="shared" si="152"/>
        <v>66.079426798898766</v>
      </c>
      <c r="EE117" s="2">
        <f t="shared" si="151"/>
        <v>66.929178127522178</v>
      </c>
      <c r="EF117" s="2">
        <f t="shared" si="151"/>
        <v>68.948723185011687</v>
      </c>
      <c r="EG117" s="2">
        <f t="shared" si="151"/>
        <v>67.606735294117627</v>
      </c>
      <c r="EH117" s="2">
        <f t="shared" si="151"/>
        <v>67.540548995503471</v>
      </c>
      <c r="EI117" s="2">
        <f t="shared" si="151"/>
        <v>67.773326463700229</v>
      </c>
      <c r="EJ117" s="2">
        <f t="shared" si="151"/>
        <v>65.53146448087432</v>
      </c>
      <c r="EK117" s="2">
        <f t="shared" si="151"/>
        <v>64.502990802392162</v>
      </c>
      <c r="EL117" s="2">
        <f t="shared" si="151"/>
        <v>63.253193332769278</v>
      </c>
      <c r="EM117" s="2">
        <f t="shared" si="135"/>
        <v>64.253632549930131</v>
      </c>
      <c r="EN117" s="2">
        <f t="shared" si="135"/>
        <v>63.754914035577215</v>
      </c>
      <c r="EO117" s="2">
        <f t="shared" si="135"/>
        <v>64.705929093799682</v>
      </c>
      <c r="EQ117" s="2">
        <f t="shared" si="149"/>
        <v>64.957619876253588</v>
      </c>
      <c r="ER117" s="2">
        <f t="shared" si="149"/>
        <v>65.133926026574471</v>
      </c>
      <c r="ES117" s="2">
        <f t="shared" si="149"/>
        <v>65.047316188145288</v>
      </c>
      <c r="ET117" s="2">
        <f t="shared" si="149"/>
        <v>65.893923855168566</v>
      </c>
      <c r="EU117" s="2">
        <f t="shared" si="149"/>
        <v>66.916397659219257</v>
      </c>
      <c r="EV117" s="2">
        <f t="shared" si="149"/>
        <v>68.869312278825433</v>
      </c>
      <c r="EW117" s="2">
        <f t="shared" si="149"/>
        <v>67.374091821365141</v>
      </c>
      <c r="EX117" s="2">
        <f t="shared" si="149"/>
        <v>67.464901669246629</v>
      </c>
      <c r="EY117" s="2">
        <f t="shared" si="149"/>
        <v>67.609321233282472</v>
      </c>
      <c r="EZ117" s="2">
        <f t="shared" si="149"/>
        <v>65.584301197079043</v>
      </c>
      <c r="FA117" s="2">
        <f t="shared" si="149"/>
        <v>64.583606468228268</v>
      </c>
      <c r="FB117" s="2">
        <f t="shared" si="149"/>
        <v>63.426449432312538</v>
      </c>
      <c r="FC117" s="2">
        <f t="shared" si="149"/>
        <v>64.352672880632781</v>
      </c>
      <c r="FD117" s="2">
        <f t="shared" si="149"/>
        <v>63.783333515532185</v>
      </c>
      <c r="FE117" s="2">
        <f t="shared" si="149"/>
        <v>65.299664257084459</v>
      </c>
      <c r="FG117" s="2">
        <f t="shared" si="150"/>
        <v>0.99096731728829179</v>
      </c>
      <c r="FH117" s="2">
        <f t="shared" si="150"/>
        <v>0.98864708379698452</v>
      </c>
      <c r="FI117" s="2">
        <f t="shared" si="150"/>
        <v>0.98876530825767583</v>
      </c>
      <c r="FJ117" s="2">
        <f t="shared" si="150"/>
        <v>0.98842053061567436</v>
      </c>
      <c r="FK117" s="2">
        <f t="shared" si="150"/>
        <v>0.98659149656693823</v>
      </c>
      <c r="FL117" s="2">
        <f t="shared" si="150"/>
        <v>0.98692962830090558</v>
      </c>
      <c r="FM117" s="2">
        <f t="shared" si="150"/>
        <v>0.98741379397246498</v>
      </c>
      <c r="FN117" s="2">
        <f t="shared" si="150"/>
        <v>0.98577031482592814</v>
      </c>
      <c r="FO117" s="2">
        <f t="shared" si="150"/>
        <v>0.98577477198019647</v>
      </c>
      <c r="FP117" s="2">
        <f t="shared" si="150"/>
        <v>0.98626452451678692</v>
      </c>
      <c r="FQ117" s="2">
        <f t="shared" si="150"/>
        <v>0.98659691904187985</v>
      </c>
      <c r="FR117" s="2">
        <f t="shared" si="150"/>
        <v>0.98684164871757696</v>
      </c>
      <c r="FS117" s="2">
        <f t="shared" si="150"/>
        <v>0.98674649398234093</v>
      </c>
      <c r="FT117" s="2">
        <f t="shared" si="150"/>
        <v>0.98825061189704588</v>
      </c>
      <c r="FU117" s="2">
        <f t="shared" si="150"/>
        <v>0.98375528854079497</v>
      </c>
      <c r="FW117" s="2">
        <f t="shared" si="141"/>
        <v>2.3239969973435196E-12</v>
      </c>
      <c r="FX117" s="2">
        <f t="shared" si="141"/>
        <v>4.0088134971821305E-3</v>
      </c>
      <c r="FY117" s="2">
        <f t="shared" si="141"/>
        <v>3.4235081586505879E-3</v>
      </c>
      <c r="FZ117" s="2">
        <f t="shared" si="141"/>
        <v>3.6723229099846423E-3</v>
      </c>
      <c r="GA117" s="2">
        <f t="shared" si="141"/>
        <v>3.1244026415626481E-3</v>
      </c>
      <c r="GB117" s="2">
        <f t="shared" si="141"/>
        <v>2.7494527843179577E-3</v>
      </c>
      <c r="GC117" s="2">
        <f t="shared" si="141"/>
        <v>2.9333396588544468E-3</v>
      </c>
      <c r="GD117" s="2">
        <f t="shared" si="141"/>
        <v>2.7217687441166583E-3</v>
      </c>
      <c r="GE117" s="2">
        <f t="shared" si="141"/>
        <v>2.9840431799980872E-3</v>
      </c>
      <c r="GF117" s="2">
        <f t="shared" si="141"/>
        <v>3.0576857847222057E-3</v>
      </c>
      <c r="GG117" s="2">
        <f t="shared" si="141"/>
        <v>3.2281354992785938E-3</v>
      </c>
      <c r="GH117" s="2">
        <f t="shared" si="141"/>
        <v>3.3731988251364769E-3</v>
      </c>
      <c r="GI117" s="2">
        <f t="shared" si="141"/>
        <v>2.7234544760062949E-3</v>
      </c>
      <c r="GJ117" s="2">
        <f t="shared" si="141"/>
        <v>1.993336665758618E-3</v>
      </c>
      <c r="GK117" s="2">
        <f t="shared" si="141"/>
        <v>1.4998826235811298E-3</v>
      </c>
      <c r="GM117" s="86">
        <f t="shared" si="142"/>
        <v>5.3665213728331124E-18</v>
      </c>
      <c r="GN117" s="86">
        <f t="shared" si="142"/>
        <v>3.6045108638746386E-26</v>
      </c>
      <c r="GO117" s="86">
        <f t="shared" si="142"/>
        <v>6.1437212912893496E-22</v>
      </c>
      <c r="GP117" s="86">
        <f t="shared" si="142"/>
        <v>1.9618294848600953E-42</v>
      </c>
      <c r="GQ117" s="86">
        <f t="shared" si="142"/>
        <v>3.5494632486336267E-42</v>
      </c>
      <c r="GR117" s="86">
        <f t="shared" si="142"/>
        <v>1.7247198306966809E-42</v>
      </c>
      <c r="GS117" s="86">
        <f t="shared" si="142"/>
        <v>1.0934040596148759E-42</v>
      </c>
      <c r="GT117" s="86">
        <f t="shared" si="142"/>
        <v>7.0538236796865875E-35</v>
      </c>
      <c r="GU117" s="86">
        <f t="shared" si="142"/>
        <v>1.105028258785584E-44</v>
      </c>
      <c r="GV117" s="86">
        <f t="shared" si="142"/>
        <v>6.9241291943701495E-43</v>
      </c>
      <c r="GW117" s="86">
        <f t="shared" si="142"/>
        <v>7.5191053648307698E-28</v>
      </c>
      <c r="GX117" s="86">
        <f t="shared" si="142"/>
        <v>7.6997175789261975E-54</v>
      </c>
      <c r="GY117" s="86">
        <f t="shared" si="142"/>
        <v>5.1702628643185262E-33</v>
      </c>
      <c r="GZ117" s="86">
        <f t="shared" si="142"/>
        <v>6.7148403135397718E-33</v>
      </c>
      <c r="HA117" s="86">
        <f t="shared" si="142"/>
        <v>1.1584692125469056E-31</v>
      </c>
      <c r="HC117" s="86">
        <f t="shared" si="73"/>
        <v>0.18667544898647781</v>
      </c>
      <c r="HD117" s="86">
        <f t="shared" si="73"/>
        <v>0.1380426102887844</v>
      </c>
      <c r="HE117" s="86">
        <f t="shared" si="73"/>
        <v>0.15269151952499316</v>
      </c>
      <c r="HF117" s="86">
        <f t="shared" si="73"/>
        <v>6.185871220950194E-2</v>
      </c>
      <c r="HG117" s="86">
        <f t="shared" si="73"/>
        <v>5.0217236397242633E-2</v>
      </c>
      <c r="HH117" s="86">
        <f t="shared" si="73"/>
        <v>7.0862191967056037E-2</v>
      </c>
      <c r="HI117" s="86">
        <f t="shared" si="138"/>
        <v>1.2494541814072226E-2</v>
      </c>
      <c r="HJ117" s="86">
        <f t="shared" si="138"/>
        <v>3.3282492160513856E-2</v>
      </c>
      <c r="HK117" s="86">
        <f t="shared" si="138"/>
        <v>1.1518537623692936E-2</v>
      </c>
      <c r="HL117" s="86">
        <f t="shared" si="138"/>
        <v>1.5560603648583096E-2</v>
      </c>
      <c r="HM117" s="86">
        <f t="shared" si="138"/>
        <v>2.2260102101078094E-2</v>
      </c>
      <c r="HN117" s="86">
        <f t="shared" si="138"/>
        <v>1.2376790470522854E-2</v>
      </c>
      <c r="HO117" s="86">
        <f t="shared" si="138"/>
        <v>0.10461874023633801</v>
      </c>
      <c r="HP117" s="86">
        <f t="shared" si="138"/>
        <v>0.12517879144123134</v>
      </c>
      <c r="HQ117" s="86">
        <f t="shared" si="138"/>
        <v>0.159357123168722</v>
      </c>
      <c r="HS117" s="86">
        <f t="shared" si="143"/>
        <v>3.0054180168084889E-76</v>
      </c>
      <c r="HT117" s="86">
        <f t="shared" si="143"/>
        <v>4.4591738852863789E-9</v>
      </c>
      <c r="HU117" s="86">
        <f t="shared" si="143"/>
        <v>1.2155663019168302E-9</v>
      </c>
      <c r="HV117" s="86">
        <f t="shared" si="143"/>
        <v>1.689005022102575E-10</v>
      </c>
      <c r="HW117" s="86">
        <f t="shared" si="143"/>
        <v>1.3657914454632437E-12</v>
      </c>
      <c r="HX117" s="86">
        <f t="shared" si="143"/>
        <v>1.1050350842567261E-11</v>
      </c>
      <c r="HY117" s="86">
        <f t="shared" si="143"/>
        <v>4.1789646806077947E-12</v>
      </c>
      <c r="HZ117" s="86">
        <f t="shared" si="143"/>
        <v>7.8524517768472671E-12</v>
      </c>
      <c r="IA117" s="86">
        <f t="shared" si="143"/>
        <v>2.6011255789982698E-11</v>
      </c>
      <c r="IB117" s="86">
        <f t="shared" si="143"/>
        <v>8.6839062081396953E-12</v>
      </c>
      <c r="IC117" s="86">
        <f t="shared" si="143"/>
        <v>1.8473098033799411E-11</v>
      </c>
      <c r="ID117" s="86">
        <f t="shared" si="143"/>
        <v>5.6868357685871321E-11</v>
      </c>
      <c r="IE117" s="86">
        <f t="shared" si="143"/>
        <v>1.9448947032711861E-10</v>
      </c>
      <c r="IF117" s="86">
        <f t="shared" si="143"/>
        <v>1.1225374614856473E-7</v>
      </c>
      <c r="IG117" s="86">
        <f t="shared" si="143"/>
        <v>2.9883264777979991E-6</v>
      </c>
      <c r="II117" s="86">
        <f t="shared" si="144"/>
        <v>0</v>
      </c>
      <c r="IJ117" s="86">
        <f t="shared" si="144"/>
        <v>3.109396710366301E-82</v>
      </c>
      <c r="IK117" s="86">
        <f t="shared" si="144"/>
        <v>2.4553274452976902E-88</v>
      </c>
      <c r="IL117" s="86">
        <f t="shared" si="144"/>
        <v>6.4265187190609395E-101</v>
      </c>
      <c r="IM117" s="86">
        <f t="shared" si="144"/>
        <v>2.995084338676789E-117</v>
      </c>
      <c r="IN117" s="86">
        <f t="shared" si="144"/>
        <v>1.416697639484151E-106</v>
      </c>
      <c r="IO117" s="86">
        <f t="shared" si="144"/>
        <v>2.0403784263252466E-114</v>
      </c>
      <c r="IP117" s="86">
        <f t="shared" si="144"/>
        <v>1.439179127341118E-109</v>
      </c>
      <c r="IQ117" s="86">
        <f t="shared" si="144"/>
        <v>1.4576378066981875E-105</v>
      </c>
      <c r="IR117" s="86">
        <f t="shared" si="144"/>
        <v>1.6862164880117038E-109</v>
      </c>
      <c r="IS117" s="86">
        <f t="shared" si="144"/>
        <v>1.1066971729246832E-105</v>
      </c>
      <c r="IT117" s="86">
        <f t="shared" si="144"/>
        <v>1.1566888828823824E-101</v>
      </c>
      <c r="IU117" s="86">
        <f t="shared" si="144"/>
        <v>2.1753631142905558E-92</v>
      </c>
      <c r="IV117" s="86">
        <f t="shared" si="144"/>
        <v>1.124792827576325E-38</v>
      </c>
      <c r="IW117" s="86">
        <f t="shared" si="144"/>
        <v>2.2724977129188685E-24</v>
      </c>
      <c r="IY117" s="86">
        <f t="shared" si="145"/>
        <v>0.18667544898647781</v>
      </c>
      <c r="IZ117" s="86">
        <f t="shared" si="145"/>
        <v>0.13804261474795829</v>
      </c>
      <c r="JA117" s="86">
        <f t="shared" si="145"/>
        <v>0.15269152074055947</v>
      </c>
      <c r="JB117" s="86">
        <f t="shared" si="145"/>
        <v>6.1858712378402445E-2</v>
      </c>
      <c r="JC117" s="86">
        <f t="shared" si="145"/>
        <v>5.0217236398608422E-2</v>
      </c>
      <c r="JD117" s="86">
        <f t="shared" si="145"/>
        <v>7.0862191978106392E-2</v>
      </c>
      <c r="JE117" s="86">
        <f t="shared" si="145"/>
        <v>1.249454181825119E-2</v>
      </c>
      <c r="JF117" s="86">
        <f t="shared" si="145"/>
        <v>3.3282492168366311E-2</v>
      </c>
      <c r="JG117" s="86">
        <f t="shared" si="145"/>
        <v>1.1518537649704192E-2</v>
      </c>
      <c r="JH117" s="86">
        <f t="shared" si="145"/>
        <v>1.5560603657267002E-2</v>
      </c>
      <c r="JI117" s="86">
        <f t="shared" si="145"/>
        <v>2.2260102119551192E-2</v>
      </c>
      <c r="JJ117" s="86">
        <f t="shared" si="145"/>
        <v>1.2376790527391211E-2</v>
      </c>
      <c r="JK117" s="86">
        <f t="shared" si="145"/>
        <v>0.10461874043082747</v>
      </c>
      <c r="JL117" s="86">
        <f t="shared" si="145"/>
        <v>0.1251789036949775</v>
      </c>
      <c r="JM117" s="86">
        <f t="shared" si="145"/>
        <v>0.1593601114951998</v>
      </c>
    </row>
    <row r="118" spans="2:273" x14ac:dyDescent="0.25">
      <c r="B118" s="2">
        <v>91</v>
      </c>
      <c r="C118" s="37">
        <v>72.299000000000007</v>
      </c>
      <c r="D118" s="37">
        <v>64.522000000000006</v>
      </c>
      <c r="E118" s="37">
        <v>66.850999999999999</v>
      </c>
      <c r="F118" s="37">
        <v>65.188000000000002</v>
      </c>
      <c r="G118" s="37">
        <v>66.296999999999997</v>
      </c>
      <c r="H118" s="37">
        <v>66.983999999999995</v>
      </c>
      <c r="I118" s="37">
        <v>66.421999999999997</v>
      </c>
      <c r="J118" s="37">
        <v>65.516000000000005</v>
      </c>
      <c r="K118" s="37">
        <v>64.608999999999995</v>
      </c>
      <c r="L118" s="37">
        <v>63.234000000000002</v>
      </c>
      <c r="M118" s="37">
        <v>63.155999999999999</v>
      </c>
      <c r="N118" s="37">
        <v>61.469000000000001</v>
      </c>
      <c r="O118" s="37">
        <v>61.671999999999997</v>
      </c>
      <c r="P118" s="37">
        <v>62.859000000000002</v>
      </c>
      <c r="Q118" s="37">
        <v>64.197000000000003</v>
      </c>
      <c r="S118" s="4">
        <f t="shared" si="146"/>
        <v>74.493681755844335</v>
      </c>
      <c r="T118" s="4">
        <f t="shared" si="146"/>
        <v>71.725556534176974</v>
      </c>
      <c r="U118" s="4">
        <f t="shared" si="146"/>
        <v>71.74136106132525</v>
      </c>
      <c r="V118" s="4">
        <f t="shared" si="146"/>
        <v>68.248949394373838</v>
      </c>
      <c r="W118" s="4">
        <f t="shared" si="146"/>
        <v>68.44322416183455</v>
      </c>
      <c r="X118" s="4">
        <f t="shared" si="146"/>
        <v>71.131919999136159</v>
      </c>
      <c r="Y118" s="4">
        <f t="shared" si="146"/>
        <v>67.946629711966096</v>
      </c>
      <c r="Z118" s="4">
        <f t="shared" si="146"/>
        <v>68.330679433086644</v>
      </c>
      <c r="AA118" s="4">
        <f t="shared" si="146"/>
        <v>68.077692455650478</v>
      </c>
      <c r="AB118" s="4">
        <f t="shared" si="146"/>
        <v>65.877285627757473</v>
      </c>
      <c r="AC118" s="4">
        <f t="shared" si="146"/>
        <v>64.980801420398521</v>
      </c>
      <c r="AD118" s="4">
        <f t="shared" si="146"/>
        <v>63.635110406396088</v>
      </c>
      <c r="AE118" s="4">
        <f t="shared" si="146"/>
        <v>67.77791203047056</v>
      </c>
      <c r="AF118" s="4">
        <f t="shared" si="146"/>
        <v>68.110346306205614</v>
      </c>
      <c r="AG118" s="4">
        <f t="shared" si="146"/>
        <v>69.009916920521761</v>
      </c>
      <c r="AI118" s="4">
        <f t="shared" si="147"/>
        <v>-2.1946817558443286</v>
      </c>
      <c r="AJ118" s="4">
        <f t="shared" si="147"/>
        <v>-7.2035565341769683</v>
      </c>
      <c r="AK118" s="4">
        <f t="shared" si="147"/>
        <v>-4.8903610613252511</v>
      </c>
      <c r="AL118" s="4">
        <f t="shared" si="147"/>
        <v>-3.0609493943738357</v>
      </c>
      <c r="AM118" s="4">
        <f t="shared" si="147"/>
        <v>-2.146224161834553</v>
      </c>
      <c r="AN118" s="4">
        <f t="shared" si="147"/>
        <v>-4.1479199991361639</v>
      </c>
      <c r="AO118" s="4">
        <f t="shared" si="147"/>
        <v>-1.5246297119660994</v>
      </c>
      <c r="AP118" s="4">
        <f t="shared" si="147"/>
        <v>-2.8146794330866385</v>
      </c>
      <c r="AQ118" s="4">
        <f t="shared" si="147"/>
        <v>-3.4686924556504835</v>
      </c>
      <c r="AR118" s="4">
        <f t="shared" si="147"/>
        <v>-2.6432856277574714</v>
      </c>
      <c r="AS118" s="4">
        <f t="shared" si="147"/>
        <v>-1.8248014203985221</v>
      </c>
      <c r="AT118" s="4">
        <f t="shared" si="147"/>
        <v>-2.1661104063960863</v>
      </c>
      <c r="AU118" s="4">
        <f t="shared" si="147"/>
        <v>-6.105912030470563</v>
      </c>
      <c r="AV118" s="4">
        <f t="shared" si="147"/>
        <v>-5.2513463062056118</v>
      </c>
      <c r="AW118" s="4">
        <f t="shared" si="147"/>
        <v>-4.8129169205217579</v>
      </c>
      <c r="AY118" s="2">
        <f t="shared" si="139"/>
        <v>65.127433310626913</v>
      </c>
      <c r="AZ118" s="2">
        <f t="shared" si="139"/>
        <v>65.941191303059298</v>
      </c>
      <c r="BA118" s="2">
        <f t="shared" si="139"/>
        <v>64.898826942681765</v>
      </c>
      <c r="BB118" s="2">
        <f t="shared" si="139"/>
        <v>66.306490275209313</v>
      </c>
      <c r="BC118" s="2">
        <f t="shared" si="139"/>
        <v>67.183965779709254</v>
      </c>
      <c r="BD118" s="2">
        <f t="shared" si="139"/>
        <v>69.146463319738757</v>
      </c>
      <c r="BE118" s="2">
        <f t="shared" si="139"/>
        <v>67.770718533469264</v>
      </c>
      <c r="BF118" s="2">
        <f t="shared" si="139"/>
        <v>67.661161875753891</v>
      </c>
      <c r="BG118" s="2">
        <f t="shared" si="139"/>
        <v>67.92645078328772</v>
      </c>
      <c r="BH118" s="2">
        <f t="shared" si="139"/>
        <v>65.666453651016297</v>
      </c>
      <c r="BI118" s="2">
        <f t="shared" si="139"/>
        <v>64.626391502042793</v>
      </c>
      <c r="BJ118" s="2">
        <f t="shared" si="139"/>
        <v>63.468520492559534</v>
      </c>
      <c r="BK118" s="2">
        <f t="shared" si="139"/>
        <v>64.451348546490919</v>
      </c>
      <c r="BL118" s="2">
        <f t="shared" si="139"/>
        <v>63.921052396825765</v>
      </c>
      <c r="BM118" s="2">
        <f t="shared" si="139"/>
        <v>64.868513991856958</v>
      </c>
      <c r="BO118" s="2" t="str">
        <f t="shared" si="95"/>
        <v/>
      </c>
      <c r="BP118" s="2" t="str">
        <f t="shared" si="96"/>
        <v/>
      </c>
      <c r="BQ118" s="2" t="str">
        <f t="shared" si="97"/>
        <v/>
      </c>
      <c r="BR118" s="2" t="str">
        <f t="shared" si="98"/>
        <v/>
      </c>
      <c r="BS118" s="2" t="str">
        <f t="shared" si="99"/>
        <v/>
      </c>
      <c r="BT118" s="2" t="str">
        <f t="shared" si="100"/>
        <v/>
      </c>
      <c r="BU118" s="2" t="str">
        <f t="shared" si="101"/>
        <v/>
      </c>
      <c r="BV118" s="2" t="str">
        <f t="shared" si="102"/>
        <v/>
      </c>
      <c r="BW118" s="2" t="str">
        <f t="shared" si="103"/>
        <v/>
      </c>
      <c r="BX118" s="2" t="str">
        <f t="shared" si="104"/>
        <v/>
      </c>
      <c r="BY118" s="2" t="str">
        <f t="shared" si="105"/>
        <v/>
      </c>
      <c r="BZ118" s="2" t="str">
        <f t="shared" si="106"/>
        <v/>
      </c>
      <c r="CA118" s="2" t="str">
        <f t="shared" si="107"/>
        <v/>
      </c>
      <c r="CB118" s="2" t="str">
        <f t="shared" si="108"/>
        <v/>
      </c>
      <c r="CC118" s="2" t="str">
        <f t="shared" si="109"/>
        <v/>
      </c>
      <c r="CE118" s="2" t="str">
        <f t="shared" si="140"/>
        <v/>
      </c>
      <c r="CF118" s="2" t="str">
        <f t="shared" si="140"/>
        <v/>
      </c>
      <c r="CG118" s="2" t="str">
        <f t="shared" si="140"/>
        <v/>
      </c>
      <c r="CH118" s="2" t="str">
        <f t="shared" si="140"/>
        <v/>
      </c>
      <c r="CI118" s="2" t="str">
        <f t="shared" si="140"/>
        <v/>
      </c>
      <c r="CJ118" s="2" t="str">
        <f t="shared" si="140"/>
        <v/>
      </c>
      <c r="CK118" s="2">
        <f t="shared" si="140"/>
        <v>66.421999999999997</v>
      </c>
      <c r="CL118" s="2">
        <f t="shared" si="140"/>
        <v>65.516000000000005</v>
      </c>
      <c r="CM118" s="2">
        <f t="shared" si="140"/>
        <v>64.608999999999995</v>
      </c>
      <c r="CN118" s="2">
        <f t="shared" si="140"/>
        <v>63.234000000000002</v>
      </c>
      <c r="CO118" s="2">
        <f t="shared" si="140"/>
        <v>63.155999999999999</v>
      </c>
      <c r="CP118" s="2">
        <f t="shared" si="140"/>
        <v>61.469000000000001</v>
      </c>
      <c r="CQ118" s="2" t="str">
        <f t="shared" si="140"/>
        <v/>
      </c>
      <c r="CR118" s="2" t="str">
        <f t="shared" si="140"/>
        <v/>
      </c>
      <c r="CS118" s="2" t="str">
        <f t="shared" si="140"/>
        <v/>
      </c>
      <c r="CU118" s="2" t="str">
        <f t="shared" si="110"/>
        <v/>
      </c>
      <c r="CV118" s="2" t="str">
        <f t="shared" si="111"/>
        <v/>
      </c>
      <c r="CW118" s="2" t="str">
        <f t="shared" si="112"/>
        <v/>
      </c>
      <c r="CX118" s="2" t="str">
        <f t="shared" si="113"/>
        <v/>
      </c>
      <c r="CY118" s="2" t="str">
        <f t="shared" si="114"/>
        <v/>
      </c>
      <c r="CZ118" s="2" t="str">
        <f t="shared" si="115"/>
        <v/>
      </c>
      <c r="DA118" s="2">
        <f t="shared" si="116"/>
        <v>66.421999999999997</v>
      </c>
      <c r="DB118" s="2">
        <f t="shared" si="117"/>
        <v>65.516000000000005</v>
      </c>
      <c r="DC118" s="2">
        <f t="shared" si="118"/>
        <v>64.608999999999995</v>
      </c>
      <c r="DD118" s="2">
        <f t="shared" si="119"/>
        <v>63.234000000000002</v>
      </c>
      <c r="DE118" s="2">
        <f t="shared" si="120"/>
        <v>63.155999999999999</v>
      </c>
      <c r="DF118" s="2">
        <f t="shared" si="121"/>
        <v>61.469000000000001</v>
      </c>
      <c r="DG118" s="2" t="str">
        <f t="shared" si="122"/>
        <v/>
      </c>
      <c r="DH118" s="2" t="str">
        <f t="shared" si="123"/>
        <v/>
      </c>
      <c r="DI118" s="2" t="str">
        <f t="shared" si="124"/>
        <v/>
      </c>
      <c r="DK118" s="2">
        <f t="shared" si="148"/>
        <v>92.425244534412954</v>
      </c>
      <c r="DL118" s="2">
        <f t="shared" si="148"/>
        <v>90.519337630662022</v>
      </c>
      <c r="DM118" s="2">
        <f t="shared" si="148"/>
        <v>88.246938153310126</v>
      </c>
      <c r="DN118" s="2">
        <f t="shared" si="148"/>
        <v>95.005001647624454</v>
      </c>
      <c r="DO118" s="2">
        <f t="shared" si="148"/>
        <v>93.101917547568718</v>
      </c>
      <c r="DP118" s="2">
        <f t="shared" si="148"/>
        <v>92.06342494714589</v>
      </c>
      <c r="DQ118" s="2">
        <f t="shared" si="148"/>
        <v>88.510059196617334</v>
      </c>
      <c r="DR118" s="2">
        <f t="shared" si="148"/>
        <v>82.687673431994369</v>
      </c>
      <c r="DS118" s="2">
        <f t="shared" si="148"/>
        <v>86.647518272425231</v>
      </c>
      <c r="DT118" s="2">
        <f t="shared" si="148"/>
        <v>82.311202959830879</v>
      </c>
      <c r="DU118" s="2">
        <f t="shared" si="148"/>
        <v>80.676002114164888</v>
      </c>
      <c r="DV118" s="2">
        <f t="shared" si="148"/>
        <v>86.223078224101471</v>
      </c>
      <c r="DW118" s="2">
        <f t="shared" si="148"/>
        <v>87.185257928118403</v>
      </c>
      <c r="DX118" s="2">
        <f t="shared" si="148"/>
        <v>86.243742106258281</v>
      </c>
      <c r="DY118" s="2">
        <f t="shared" si="148"/>
        <v>78.795682926829258</v>
      </c>
      <c r="EA118" s="2">
        <f t="shared" si="152"/>
        <v>64.900506792333758</v>
      </c>
      <c r="EB118" s="2">
        <f t="shared" si="152"/>
        <v>65.686488728553485</v>
      </c>
      <c r="EC118" s="2">
        <f t="shared" si="152"/>
        <v>64.655599062285845</v>
      </c>
      <c r="ED118" s="2">
        <f t="shared" si="152"/>
        <v>66.000584041421604</v>
      </c>
      <c r="EE118" s="2">
        <f t="shared" si="151"/>
        <v>66.862757949959629</v>
      </c>
      <c r="EF118" s="2">
        <f t="shared" si="151"/>
        <v>68.869898516783735</v>
      </c>
      <c r="EG118" s="2">
        <f t="shared" si="151"/>
        <v>67.530341432225043</v>
      </c>
      <c r="EH118" s="2">
        <f t="shared" si="151"/>
        <v>67.463555587640755</v>
      </c>
      <c r="EI118" s="2">
        <f t="shared" si="151"/>
        <v>67.68058313817329</v>
      </c>
      <c r="EJ118" s="2">
        <f t="shared" si="151"/>
        <v>65.45487298985168</v>
      </c>
      <c r="EK118" s="2">
        <f t="shared" si="151"/>
        <v>64.427265598516115</v>
      </c>
      <c r="EL118" s="2">
        <f t="shared" si="151"/>
        <v>63.191197248981673</v>
      </c>
      <c r="EM118" s="2">
        <f t="shared" si="135"/>
        <v>64.172579882962296</v>
      </c>
      <c r="EN118" s="2">
        <f t="shared" si="135"/>
        <v>63.67895409575231</v>
      </c>
      <c r="EO118" s="2">
        <f t="shared" si="135"/>
        <v>64.657862639109695</v>
      </c>
      <c r="EQ118" s="2">
        <f t="shared" si="149"/>
        <v>64.900506792333758</v>
      </c>
      <c r="ER118" s="2">
        <f t="shared" si="149"/>
        <v>65.078048117707809</v>
      </c>
      <c r="ES118" s="2">
        <f t="shared" si="149"/>
        <v>64.993513584385667</v>
      </c>
      <c r="ET118" s="2">
        <f t="shared" si="149"/>
        <v>65.824128864524184</v>
      </c>
      <c r="EU118" s="2">
        <f t="shared" si="149"/>
        <v>66.850493003718086</v>
      </c>
      <c r="EV118" s="2">
        <f t="shared" si="149"/>
        <v>68.794317421871312</v>
      </c>
      <c r="EW118" s="2">
        <f t="shared" si="149"/>
        <v>67.309232918902893</v>
      </c>
      <c r="EX118" s="2">
        <f t="shared" si="149"/>
        <v>67.391722548139981</v>
      </c>
      <c r="EY118" s="2">
        <f t="shared" si="149"/>
        <v>67.524835993981412</v>
      </c>
      <c r="EZ118" s="2">
        <f t="shared" si="149"/>
        <v>65.504862753495942</v>
      </c>
      <c r="FA118" s="2">
        <f t="shared" si="149"/>
        <v>64.503799203878216</v>
      </c>
      <c r="FB118" s="2">
        <f t="shared" si="149"/>
        <v>63.35547804133563</v>
      </c>
      <c r="FC118" s="2">
        <f t="shared" si="149"/>
        <v>64.266975751807351</v>
      </c>
      <c r="FD118" s="2">
        <f t="shared" si="149"/>
        <v>63.703446179613351</v>
      </c>
      <c r="FE118" s="2">
        <f t="shared" si="149"/>
        <v>65.201991154392999</v>
      </c>
      <c r="FG118" s="2">
        <f t="shared" si="150"/>
        <v>0.99175554294396639</v>
      </c>
      <c r="FH118" s="2">
        <f t="shared" si="150"/>
        <v>0.98963566408149595</v>
      </c>
      <c r="FI118" s="2">
        <f t="shared" si="150"/>
        <v>0.98974370068336848</v>
      </c>
      <c r="FJ118" s="2">
        <f t="shared" si="150"/>
        <v>0.98942862757662753</v>
      </c>
      <c r="FK118" s="2">
        <f t="shared" si="150"/>
        <v>0.98775685503080091</v>
      </c>
      <c r="FL118" s="2">
        <f t="shared" si="150"/>
        <v>0.9880659545747208</v>
      </c>
      <c r="FM118" s="2">
        <f t="shared" si="150"/>
        <v>0.98850851743755841</v>
      </c>
      <c r="FN118" s="2">
        <f t="shared" si="150"/>
        <v>0.98700610376818543</v>
      </c>
      <c r="FO118" s="2">
        <f t="shared" si="150"/>
        <v>0.98701017893790444</v>
      </c>
      <c r="FP118" s="2">
        <f t="shared" si="150"/>
        <v>0.9874579394804105</v>
      </c>
      <c r="FQ118" s="2">
        <f t="shared" si="150"/>
        <v>0.98776181207413039</v>
      </c>
      <c r="FR118" s="2">
        <f t="shared" si="150"/>
        <v>0.98798553074256523</v>
      </c>
      <c r="FS118" s="2">
        <f t="shared" si="150"/>
        <v>0.98789854656255049</v>
      </c>
      <c r="FT118" s="2">
        <f t="shared" si="150"/>
        <v>0.98927334127288258</v>
      </c>
      <c r="FU118" s="2">
        <f t="shared" si="150"/>
        <v>0.9851634403038948</v>
      </c>
      <c r="FW118" s="2">
        <f t="shared" si="141"/>
        <v>2.5482120354888195E-12</v>
      </c>
      <c r="FX118" s="2">
        <f t="shared" si="141"/>
        <v>4.3938772025193338E-3</v>
      </c>
      <c r="FY118" s="2">
        <f t="shared" si="141"/>
        <v>3.7525626017733578E-3</v>
      </c>
      <c r="FZ118" s="2">
        <f t="shared" si="141"/>
        <v>4.0251958767590053E-3</v>
      </c>
      <c r="GA118" s="2">
        <f t="shared" si="141"/>
        <v>3.4248070098166694E-3</v>
      </c>
      <c r="GB118" s="2">
        <f t="shared" si="141"/>
        <v>3.0139155513243918E-3</v>
      </c>
      <c r="GC118" s="2">
        <f t="shared" si="141"/>
        <v>3.2154329996052018E-3</v>
      </c>
      <c r="GD118" s="2">
        <f t="shared" si="141"/>
        <v>2.98357662148863E-3</v>
      </c>
      <c r="GE118" s="2">
        <f t="shared" si="141"/>
        <v>3.2709965793198416E-3</v>
      </c>
      <c r="GF118" s="2">
        <f t="shared" si="141"/>
        <v>3.3516970429474241E-3</v>
      </c>
      <c r="GG118" s="2">
        <f t="shared" si="141"/>
        <v>3.5384781489250419E-3</v>
      </c>
      <c r="GH118" s="2">
        <f t="shared" si="141"/>
        <v>3.6974356690440157E-3</v>
      </c>
      <c r="GI118" s="2">
        <f t="shared" si="141"/>
        <v>2.9854240191010176E-3</v>
      </c>
      <c r="GJ118" s="2">
        <f t="shared" si="141"/>
        <v>2.1852299423021533E-3</v>
      </c>
      <c r="GK118" s="2">
        <f t="shared" si="141"/>
        <v>1.644350646175552E-3</v>
      </c>
      <c r="GM118" s="86">
        <f t="shared" si="142"/>
        <v>2.496023074984358E-19</v>
      </c>
      <c r="GN118" s="86">
        <f t="shared" si="142"/>
        <v>3.526521628500705E-28</v>
      </c>
      <c r="GO118" s="86">
        <f t="shared" si="142"/>
        <v>1.3033289606559293E-23</v>
      </c>
      <c r="GP118" s="86">
        <f t="shared" si="142"/>
        <v>1.2795752603980913E-45</v>
      </c>
      <c r="GQ118" s="86">
        <f t="shared" si="142"/>
        <v>1.9724738745818165E-45</v>
      </c>
      <c r="GR118" s="86">
        <f t="shared" si="142"/>
        <v>9.4573506279464348E-46</v>
      </c>
      <c r="GS118" s="86">
        <f t="shared" si="142"/>
        <v>7.7989260444677878E-46</v>
      </c>
      <c r="GT118" s="86">
        <f t="shared" si="142"/>
        <v>1.7650902225799392E-37</v>
      </c>
      <c r="GU118" s="86">
        <f t="shared" si="142"/>
        <v>4.9896691317099981E-48</v>
      </c>
      <c r="GV118" s="86">
        <f t="shared" si="142"/>
        <v>3.6964470806581731E-46</v>
      </c>
      <c r="GW118" s="86">
        <f t="shared" si="142"/>
        <v>6.3328140735303213E-30</v>
      </c>
      <c r="GX118" s="86">
        <f t="shared" si="142"/>
        <v>6.4742760358872761E-58</v>
      </c>
      <c r="GY118" s="86">
        <f t="shared" si="142"/>
        <v>1.6560355692441401E-35</v>
      </c>
      <c r="GZ118" s="86">
        <f t="shared" si="142"/>
        <v>2.3967998283450836E-35</v>
      </c>
      <c r="HA118" s="86">
        <f t="shared" si="142"/>
        <v>4.8618484998047903E-34</v>
      </c>
      <c r="HC118" s="86">
        <f t="shared" si="73"/>
        <v>0.10748053469373786</v>
      </c>
      <c r="HD118" s="86">
        <f t="shared" si="73"/>
        <v>6.299224302277355E-2</v>
      </c>
      <c r="HE118" s="86">
        <f t="shared" si="73"/>
        <v>7.6387282823427841E-2</v>
      </c>
      <c r="HF118" s="86">
        <f t="shared" si="73"/>
        <v>2.7417556173528972E-2</v>
      </c>
      <c r="HG118" s="86">
        <f t="shared" si="73"/>
        <v>1.5600451696162723E-2</v>
      </c>
      <c r="HH118" s="86">
        <f t="shared" si="73"/>
        <v>2.4120586517012838E-2</v>
      </c>
      <c r="HI118" s="86">
        <f t="shared" si="138"/>
        <v>2.6720116079292323E-3</v>
      </c>
      <c r="HJ118" s="86">
        <f t="shared" si="138"/>
        <v>9.5554962721628341E-3</v>
      </c>
      <c r="HK118" s="86">
        <f t="shared" si="138"/>
        <v>2.3765113027020505E-3</v>
      </c>
      <c r="HL118" s="86">
        <f t="shared" si="138"/>
        <v>3.1321473892341883E-3</v>
      </c>
      <c r="HM118" s="86">
        <f t="shared" si="138"/>
        <v>4.9694686062717111E-3</v>
      </c>
      <c r="HN118" s="86">
        <f t="shared" si="138"/>
        <v>2.4205265960602729E-3</v>
      </c>
      <c r="HO118" s="86">
        <f t="shared" si="138"/>
        <v>3.8198663767902444E-2</v>
      </c>
      <c r="HP118" s="86">
        <f t="shared" si="138"/>
        <v>5.1345797915933994E-2</v>
      </c>
      <c r="HQ118" s="86">
        <f t="shared" si="138"/>
        <v>6.8344340354927743E-2</v>
      </c>
      <c r="HS118" s="86">
        <f t="shared" si="143"/>
        <v>6.7178154174450713E-75</v>
      </c>
      <c r="HT118" s="86">
        <f t="shared" si="143"/>
        <v>1.2865617816977601E-8</v>
      </c>
      <c r="HU118" s="86">
        <f t="shared" si="143"/>
        <v>3.6717637321553982E-9</v>
      </c>
      <c r="HV118" s="86">
        <f t="shared" si="143"/>
        <v>5.9276668914038073E-10</v>
      </c>
      <c r="HW118" s="86">
        <f t="shared" si="143"/>
        <v>5.8596171294893588E-12</v>
      </c>
      <c r="HX118" s="86">
        <f t="shared" si="143"/>
        <v>4.0677307474725001E-11</v>
      </c>
      <c r="HY118" s="86">
        <f t="shared" si="143"/>
        <v>1.6820173929211383E-11</v>
      </c>
      <c r="HZ118" s="86">
        <f t="shared" si="143"/>
        <v>2.9646196161887134E-11</v>
      </c>
      <c r="IA118" s="86">
        <f t="shared" si="143"/>
        <v>9.46425087711666E-11</v>
      </c>
      <c r="IB118" s="86">
        <f t="shared" si="143"/>
        <v>3.3555047931889473E-11</v>
      </c>
      <c r="IC118" s="86">
        <f t="shared" si="143"/>
        <v>6.9111428533027979E-11</v>
      </c>
      <c r="ID118" s="86">
        <f t="shared" si="143"/>
        <v>2.0301472735880678E-10</v>
      </c>
      <c r="IE118" s="86">
        <f t="shared" si="143"/>
        <v>6.0632407319259329E-10</v>
      </c>
      <c r="IF118" s="86">
        <f t="shared" si="143"/>
        <v>2.4073660354358846E-7</v>
      </c>
      <c r="IG118" s="86">
        <f t="shared" si="143"/>
        <v>5.236056218493782E-6</v>
      </c>
      <c r="II118" s="86">
        <f t="shared" si="144"/>
        <v>0</v>
      </c>
      <c r="IJ118" s="86">
        <f t="shared" si="144"/>
        <v>1.4247298712147704E-79</v>
      </c>
      <c r="IK118" s="86">
        <f t="shared" si="144"/>
        <v>1.4910330724072966E-85</v>
      </c>
      <c r="IL118" s="86">
        <f t="shared" si="144"/>
        <v>1.0847375061593246E-97</v>
      </c>
      <c r="IM118" s="86">
        <f t="shared" si="144"/>
        <v>1.3499533218139655E-113</v>
      </c>
      <c r="IN118" s="86">
        <f t="shared" si="144"/>
        <v>2.4884419879800981E-103</v>
      </c>
      <c r="IO118" s="86">
        <f t="shared" si="144"/>
        <v>6.8484282660998388E-111</v>
      </c>
      <c r="IP118" s="86">
        <f t="shared" si="144"/>
        <v>3.0882103059716111E-106</v>
      </c>
      <c r="IQ118" s="86">
        <f t="shared" si="144"/>
        <v>2.6424761968948258E-102</v>
      </c>
      <c r="IR118" s="86">
        <f t="shared" si="144"/>
        <v>4.1975151480277395E-106</v>
      </c>
      <c r="IS118" s="86">
        <f t="shared" si="144"/>
        <v>2.2421410885178769E-102</v>
      </c>
      <c r="IT118" s="86">
        <f t="shared" si="144"/>
        <v>1.8469489129367663E-98</v>
      </c>
      <c r="IU118" s="86">
        <f t="shared" si="144"/>
        <v>1.3763516968385193E-89</v>
      </c>
      <c r="IV118" s="86">
        <f t="shared" si="144"/>
        <v>1.3740912369953816E-37</v>
      </c>
      <c r="IW118" s="86">
        <f t="shared" si="144"/>
        <v>9.9210943389655773E-24</v>
      </c>
      <c r="IY118" s="86">
        <f t="shared" si="145"/>
        <v>0.10748053469373786</v>
      </c>
      <c r="IZ118" s="86">
        <f t="shared" si="145"/>
        <v>6.2992255888391371E-2</v>
      </c>
      <c r="JA118" s="86">
        <f t="shared" si="145"/>
        <v>7.6387286495191567E-2</v>
      </c>
      <c r="JB118" s="86">
        <f t="shared" si="145"/>
        <v>2.7417556766295662E-2</v>
      </c>
      <c r="JC118" s="86">
        <f t="shared" si="145"/>
        <v>1.5600451702022339E-2</v>
      </c>
      <c r="JD118" s="86">
        <f t="shared" si="145"/>
        <v>2.4120586557690147E-2</v>
      </c>
      <c r="JE118" s="86">
        <f t="shared" si="145"/>
        <v>2.672011624749406E-3</v>
      </c>
      <c r="JF118" s="86">
        <f t="shared" si="145"/>
        <v>9.555496301809031E-3</v>
      </c>
      <c r="JG118" s="86">
        <f t="shared" si="145"/>
        <v>2.3765113973445592E-3</v>
      </c>
      <c r="JH118" s="86">
        <f t="shared" si="145"/>
        <v>3.1321474227892364E-3</v>
      </c>
      <c r="JI118" s="86">
        <f t="shared" si="145"/>
        <v>4.9694686753831395E-3</v>
      </c>
      <c r="JJ118" s="86">
        <f t="shared" si="145"/>
        <v>2.4205267990750003E-3</v>
      </c>
      <c r="JK118" s="86">
        <f t="shared" si="145"/>
        <v>3.8198664374226518E-2</v>
      </c>
      <c r="JL118" s="86">
        <f t="shared" si="145"/>
        <v>5.1346038652537535E-2</v>
      </c>
      <c r="JM118" s="86">
        <f t="shared" si="145"/>
        <v>6.8349576411146237E-2</v>
      </c>
    </row>
    <row r="119" spans="2:273" x14ac:dyDescent="0.25">
      <c r="B119" s="2">
        <v>92</v>
      </c>
      <c r="C119" s="37">
        <v>65.611999999999995</v>
      </c>
      <c r="D119" s="37">
        <v>63.97</v>
      </c>
      <c r="E119" s="37">
        <v>64.686999999999998</v>
      </c>
      <c r="F119" s="37">
        <v>65.875</v>
      </c>
      <c r="G119" s="37">
        <v>65.233999999999995</v>
      </c>
      <c r="H119" s="37">
        <v>67.375</v>
      </c>
      <c r="I119" s="37">
        <v>65.421999999999997</v>
      </c>
      <c r="J119" s="37">
        <v>66.766000000000005</v>
      </c>
      <c r="K119" s="37">
        <v>66.531000000000006</v>
      </c>
      <c r="L119" s="37">
        <v>62.984000000000002</v>
      </c>
      <c r="M119" s="37">
        <v>63.578000000000003</v>
      </c>
      <c r="N119" s="37">
        <v>62.015999999999998</v>
      </c>
      <c r="O119" s="37">
        <v>61.859000000000002</v>
      </c>
      <c r="P119" s="37">
        <v>61.734000000000002</v>
      </c>
      <c r="Q119" s="37">
        <v>61.923999999999999</v>
      </c>
      <c r="S119" s="4">
        <f t="shared" si="146"/>
        <v>69.265130045931528</v>
      </c>
      <c r="T119" s="4">
        <f t="shared" si="146"/>
        <v>67.747792601907818</v>
      </c>
      <c r="U119" s="4">
        <f t="shared" si="146"/>
        <v>67.390070050695201</v>
      </c>
      <c r="V119" s="4">
        <f t="shared" si="146"/>
        <v>66.834863306273917</v>
      </c>
      <c r="W119" s="4">
        <f t="shared" si="146"/>
        <v>67.350184737401008</v>
      </c>
      <c r="X119" s="4">
        <f t="shared" si="146"/>
        <v>69.502670909129449</v>
      </c>
      <c r="Y119" s="4">
        <f t="shared" si="146"/>
        <v>67.699807304607006</v>
      </c>
      <c r="Z119" s="4">
        <f t="shared" si="146"/>
        <v>67.696875452929262</v>
      </c>
      <c r="AA119" s="4">
        <f t="shared" si="146"/>
        <v>67.83498638240016</v>
      </c>
      <c r="AB119" s="4">
        <f t="shared" si="146"/>
        <v>65.600131380904543</v>
      </c>
      <c r="AC119" s="4">
        <f t="shared" si="146"/>
        <v>64.585127738541132</v>
      </c>
      <c r="AD119" s="4">
        <f t="shared" si="146"/>
        <v>63.405770370593004</v>
      </c>
      <c r="AE119" s="4">
        <f t="shared" si="146"/>
        <v>65.176895207762911</v>
      </c>
      <c r="AF119" s="4">
        <f t="shared" si="146"/>
        <v>65.026959276580399</v>
      </c>
      <c r="AG119" s="4">
        <f t="shared" si="146"/>
        <v>66.004180151459266</v>
      </c>
      <c r="AI119" s="4">
        <f t="shared" si="147"/>
        <v>-3.6531300459315332</v>
      </c>
      <c r="AJ119" s="4">
        <f t="shared" si="147"/>
        <v>-3.7777926019078194</v>
      </c>
      <c r="AK119" s="4">
        <f t="shared" si="147"/>
        <v>-2.703070050695203</v>
      </c>
      <c r="AL119" s="4">
        <f t="shared" si="147"/>
        <v>-0.95986330627391681</v>
      </c>
      <c r="AM119" s="4">
        <f t="shared" si="147"/>
        <v>-2.1161847374010136</v>
      </c>
      <c r="AN119" s="4">
        <f t="shared" si="147"/>
        <v>-2.1276709091294492</v>
      </c>
      <c r="AO119" s="4">
        <f t="shared" si="147"/>
        <v>-2.2778073046070091</v>
      </c>
      <c r="AP119" s="4">
        <f t="shared" si="147"/>
        <v>-0.93087545292925711</v>
      </c>
      <c r="AQ119" s="4">
        <f t="shared" si="147"/>
        <v>-1.3039863824001543</v>
      </c>
      <c r="AR119" s="4">
        <f t="shared" si="147"/>
        <v>-2.616131380904541</v>
      </c>
      <c r="AS119" s="4">
        <f t="shared" si="147"/>
        <v>-1.0071277385411292</v>
      </c>
      <c r="AT119" s="4">
        <f t="shared" si="147"/>
        <v>-1.3897703705930056</v>
      </c>
      <c r="AU119" s="4">
        <f t="shared" si="147"/>
        <v>-3.3178952077629091</v>
      </c>
      <c r="AV119" s="4">
        <f t="shared" si="147"/>
        <v>-3.2929592765803974</v>
      </c>
      <c r="AW119" s="4">
        <f t="shared" si="147"/>
        <v>-4.0801801514592668</v>
      </c>
      <c r="AY119" s="2">
        <f t="shared" si="139"/>
        <v>65.052925051804422</v>
      </c>
      <c r="AZ119" s="2">
        <f t="shared" si="139"/>
        <v>65.832206754992995</v>
      </c>
      <c r="BA119" s="2">
        <f t="shared" si="139"/>
        <v>64.842775868353726</v>
      </c>
      <c r="BB119" s="2">
        <f t="shared" si="139"/>
        <v>66.204414205802607</v>
      </c>
      <c r="BC119" s="2">
        <f t="shared" si="139"/>
        <v>67.092966499782577</v>
      </c>
      <c r="BD119" s="2">
        <f t="shared" si="139"/>
        <v>69.046772215964879</v>
      </c>
      <c r="BE119" s="2">
        <f t="shared" si="139"/>
        <v>67.67602232714259</v>
      </c>
      <c r="BF119" s="2">
        <f t="shared" si="139"/>
        <v>67.569020093982004</v>
      </c>
      <c r="BG119" s="2">
        <f t="shared" si="139"/>
        <v>67.815204126758744</v>
      </c>
      <c r="BH119" s="2">
        <f t="shared" si="139"/>
        <v>65.574006997988249</v>
      </c>
      <c r="BI119" s="2">
        <f t="shared" si="139"/>
        <v>64.535683828651514</v>
      </c>
      <c r="BJ119" s="2">
        <f t="shared" si="139"/>
        <v>63.38554138392815</v>
      </c>
      <c r="BK119" s="2">
        <f t="shared" si="139"/>
        <v>64.349448500064085</v>
      </c>
      <c r="BL119" s="2">
        <f t="shared" si="139"/>
        <v>63.827018625013331</v>
      </c>
      <c r="BM119" s="2">
        <f t="shared" si="139"/>
        <v>64.805273198691665</v>
      </c>
      <c r="BO119" s="2" t="str">
        <f t="shared" si="95"/>
        <v/>
      </c>
      <c r="BP119" s="2" t="str">
        <f t="shared" si="96"/>
        <v/>
      </c>
      <c r="BQ119" s="2" t="str">
        <f t="shared" si="97"/>
        <v/>
      </c>
      <c r="BR119" s="2" t="str">
        <f t="shared" si="98"/>
        <v/>
      </c>
      <c r="BS119" s="2" t="str">
        <f t="shared" si="99"/>
        <v/>
      </c>
      <c r="BT119" s="2" t="str">
        <f t="shared" si="100"/>
        <v/>
      </c>
      <c r="BU119" s="2" t="str">
        <f t="shared" si="101"/>
        <v/>
      </c>
      <c r="BV119" s="2" t="str">
        <f t="shared" si="102"/>
        <v/>
      </c>
      <c r="BW119" s="2" t="str">
        <f t="shared" si="103"/>
        <v/>
      </c>
      <c r="BX119" s="2" t="str">
        <f t="shared" si="104"/>
        <v/>
      </c>
      <c r="BY119" s="2" t="str">
        <f t="shared" si="105"/>
        <v/>
      </c>
      <c r="BZ119" s="2" t="str">
        <f t="shared" si="106"/>
        <v/>
      </c>
      <c r="CA119" s="2" t="str">
        <f t="shared" si="107"/>
        <v/>
      </c>
      <c r="CB119" s="2" t="str">
        <f t="shared" si="108"/>
        <v/>
      </c>
      <c r="CC119" s="2" t="str">
        <f t="shared" si="109"/>
        <v/>
      </c>
      <c r="CE119" s="2" t="str">
        <f t="shared" si="140"/>
        <v/>
      </c>
      <c r="CF119" s="2" t="str">
        <f t="shared" si="140"/>
        <v/>
      </c>
      <c r="CG119" s="2" t="str">
        <f t="shared" si="140"/>
        <v/>
      </c>
      <c r="CH119" s="2" t="str">
        <f t="shared" si="140"/>
        <v/>
      </c>
      <c r="CI119" s="2">
        <f t="shared" si="140"/>
        <v>65.233999999999995</v>
      </c>
      <c r="CJ119" s="2">
        <f t="shared" si="140"/>
        <v>67.375</v>
      </c>
      <c r="CK119" s="2">
        <f t="shared" si="140"/>
        <v>65.421999999999997</v>
      </c>
      <c r="CL119" s="2">
        <f t="shared" si="140"/>
        <v>66.766000000000005</v>
      </c>
      <c r="CM119" s="2">
        <f t="shared" si="140"/>
        <v>66.531000000000006</v>
      </c>
      <c r="CN119" s="2">
        <f t="shared" si="140"/>
        <v>62.984000000000002</v>
      </c>
      <c r="CO119" s="2">
        <f t="shared" si="140"/>
        <v>63.578000000000003</v>
      </c>
      <c r="CP119" s="2">
        <f t="shared" si="140"/>
        <v>62.015999999999998</v>
      </c>
      <c r="CQ119" s="2" t="str">
        <f t="shared" si="140"/>
        <v/>
      </c>
      <c r="CR119" s="2" t="str">
        <f t="shared" si="140"/>
        <v/>
      </c>
      <c r="CS119" s="2" t="str">
        <f t="shared" si="140"/>
        <v/>
      </c>
      <c r="CU119" s="2" t="str">
        <f t="shared" si="110"/>
        <v/>
      </c>
      <c r="CV119" s="2" t="str">
        <f t="shared" si="111"/>
        <v/>
      </c>
      <c r="CW119" s="2" t="str">
        <f t="shared" si="112"/>
        <v/>
      </c>
      <c r="CX119" s="2" t="str">
        <f t="shared" si="113"/>
        <v/>
      </c>
      <c r="CY119" s="2">
        <f t="shared" si="114"/>
        <v>65.233999999999995</v>
      </c>
      <c r="CZ119" s="2">
        <f t="shared" si="115"/>
        <v>67.375</v>
      </c>
      <c r="DA119" s="2">
        <f t="shared" si="116"/>
        <v>65.421999999999997</v>
      </c>
      <c r="DB119" s="2">
        <f t="shared" si="117"/>
        <v>66.766000000000005</v>
      </c>
      <c r="DC119" s="2">
        <f t="shared" si="118"/>
        <v>66.531000000000006</v>
      </c>
      <c r="DD119" s="2">
        <f t="shared" si="119"/>
        <v>62.984000000000002</v>
      </c>
      <c r="DE119" s="2">
        <f t="shared" si="120"/>
        <v>63.578000000000003</v>
      </c>
      <c r="DF119" s="2">
        <f t="shared" si="121"/>
        <v>62.015999999999998</v>
      </c>
      <c r="DG119" s="2" t="str">
        <f t="shared" si="122"/>
        <v/>
      </c>
      <c r="DH119" s="2" t="str">
        <f t="shared" si="123"/>
        <v/>
      </c>
      <c r="DI119" s="2" t="str">
        <f t="shared" si="124"/>
        <v/>
      </c>
      <c r="DK119" s="2">
        <f t="shared" si="148"/>
        <v>92.689968016194328</v>
      </c>
      <c r="DL119" s="2">
        <f t="shared" si="148"/>
        <v>90.7300898954704</v>
      </c>
      <c r="DM119" s="2">
        <f t="shared" si="148"/>
        <v>88.450668989547069</v>
      </c>
      <c r="DN119" s="2">
        <f t="shared" si="148"/>
        <v>95.290252599735297</v>
      </c>
      <c r="DO119" s="2">
        <f t="shared" si="148"/>
        <v>93.337301419510723</v>
      </c>
      <c r="DP119" s="2">
        <f t="shared" si="148"/>
        <v>92.281257928118407</v>
      </c>
      <c r="DQ119" s="2">
        <f t="shared" si="148"/>
        <v>88.692549078828151</v>
      </c>
      <c r="DR119" s="2">
        <f t="shared" si="148"/>
        <v>82.78425539112051</v>
      </c>
      <c r="DS119" s="2">
        <f t="shared" si="148"/>
        <v>86.802441860465109</v>
      </c>
      <c r="DT119" s="2">
        <f t="shared" si="148"/>
        <v>82.455396556931447</v>
      </c>
      <c r="DU119" s="2">
        <f t="shared" si="148"/>
        <v>80.806922077922067</v>
      </c>
      <c r="DV119" s="2">
        <f t="shared" si="148"/>
        <v>86.441502265176666</v>
      </c>
      <c r="DW119" s="2">
        <f t="shared" si="148"/>
        <v>87.409571579583215</v>
      </c>
      <c r="DX119" s="2">
        <f t="shared" si="148"/>
        <v>86.476112983820883</v>
      </c>
      <c r="DY119" s="2">
        <f t="shared" si="148"/>
        <v>78.971634146341458</v>
      </c>
      <c r="EA119" s="2">
        <f t="shared" si="152"/>
        <v>64.843393708413942</v>
      </c>
      <c r="EB119" s="2">
        <f t="shared" si="152"/>
        <v>65.597193217470107</v>
      </c>
      <c r="EC119" s="2">
        <f t="shared" si="152"/>
        <v>64.61832834060661</v>
      </c>
      <c r="ED119" s="2">
        <f t="shared" si="152"/>
        <v>65.921741283944442</v>
      </c>
      <c r="EE119" s="2">
        <f t="shared" si="151"/>
        <v>66.796337772397081</v>
      </c>
      <c r="EF119" s="2">
        <f t="shared" si="151"/>
        <v>68.791073848555783</v>
      </c>
      <c r="EG119" s="2">
        <f t="shared" si="151"/>
        <v>67.453947570332474</v>
      </c>
      <c r="EH119" s="2">
        <f t="shared" si="151"/>
        <v>67.386562179778053</v>
      </c>
      <c r="EI119" s="2">
        <f t="shared" si="151"/>
        <v>67.587839812646365</v>
      </c>
      <c r="EJ119" s="2">
        <f t="shared" si="151"/>
        <v>65.37828149882904</v>
      </c>
      <c r="EK119" s="2">
        <f t="shared" si="151"/>
        <v>64.351540394640068</v>
      </c>
      <c r="EL119" s="2">
        <f t="shared" si="151"/>
        <v>63.129201165194061</v>
      </c>
      <c r="EM119" s="2">
        <f t="shared" si="135"/>
        <v>64.091527215994461</v>
      </c>
      <c r="EN119" s="2">
        <f t="shared" si="135"/>
        <v>63.602994155927405</v>
      </c>
      <c r="EO119" s="2">
        <f t="shared" si="135"/>
        <v>64.609796184419707</v>
      </c>
      <c r="EQ119" s="2">
        <f t="shared" si="149"/>
        <v>64.843393708413942</v>
      </c>
      <c r="ER119" s="2">
        <f t="shared" si="149"/>
        <v>65.022170208841146</v>
      </c>
      <c r="ES119" s="2">
        <f t="shared" si="149"/>
        <v>64.939710980626046</v>
      </c>
      <c r="ET119" s="2">
        <f t="shared" si="149"/>
        <v>65.754333873879787</v>
      </c>
      <c r="EU119" s="2">
        <f t="shared" si="149"/>
        <v>66.784588348216928</v>
      </c>
      <c r="EV119" s="2">
        <f t="shared" si="149"/>
        <v>68.719322564917192</v>
      </c>
      <c r="EW119" s="2">
        <f t="shared" si="149"/>
        <v>67.244374016440659</v>
      </c>
      <c r="EX119" s="2">
        <f t="shared" si="149"/>
        <v>67.318543427033319</v>
      </c>
      <c r="EY119" s="2">
        <f t="shared" si="149"/>
        <v>67.440350754680367</v>
      </c>
      <c r="EZ119" s="2">
        <f t="shared" si="149"/>
        <v>65.425424309912842</v>
      </c>
      <c r="FA119" s="2">
        <f t="shared" si="149"/>
        <v>64.423991939528179</v>
      </c>
      <c r="FB119" s="2">
        <f t="shared" si="149"/>
        <v>63.284506650358722</v>
      </c>
      <c r="FC119" s="2">
        <f t="shared" si="149"/>
        <v>64.181278622981921</v>
      </c>
      <c r="FD119" s="2">
        <f t="shared" si="149"/>
        <v>63.623558843694511</v>
      </c>
      <c r="FE119" s="2">
        <f t="shared" si="149"/>
        <v>65.10431805170154</v>
      </c>
      <c r="FG119" s="2">
        <f t="shared" si="150"/>
        <v>0.99247550736135071</v>
      </c>
      <c r="FH119" s="2">
        <f t="shared" si="150"/>
        <v>0.99053898533467211</v>
      </c>
      <c r="FI119" s="2">
        <f t="shared" si="150"/>
        <v>0.99063769490328046</v>
      </c>
      <c r="FJ119" s="2">
        <f t="shared" si="150"/>
        <v>0.99034981748955242</v>
      </c>
      <c r="FK119" s="2">
        <f t="shared" si="150"/>
        <v>0.98882207750623419</v>
      </c>
      <c r="FL119" s="2">
        <f t="shared" si="150"/>
        <v>0.98910458029802106</v>
      </c>
      <c r="FM119" s="2">
        <f t="shared" si="150"/>
        <v>0.9895090356569658</v>
      </c>
      <c r="FN119" s="2">
        <f t="shared" si="150"/>
        <v>0.98813586126001474</v>
      </c>
      <c r="FO119" s="2">
        <f t="shared" si="150"/>
        <v>0.98813958637076926</v>
      </c>
      <c r="FP119" s="2">
        <f t="shared" si="150"/>
        <v>0.98854886778522699</v>
      </c>
      <c r="FQ119" s="2">
        <f t="shared" si="150"/>
        <v>0.98882660813762269</v>
      </c>
      <c r="FR119" s="2">
        <f t="shared" si="150"/>
        <v>0.98903107808837576</v>
      </c>
      <c r="FS119" s="2">
        <f t="shared" si="150"/>
        <v>0.98895157897049535</v>
      </c>
      <c r="FT119" s="2">
        <f t="shared" si="150"/>
        <v>0.990207928923311</v>
      </c>
      <c r="FU119" s="2">
        <f t="shared" si="150"/>
        <v>0.98645120938250963</v>
      </c>
      <c r="FW119" s="2">
        <f t="shared" si="141"/>
        <v>2.7940589360624466E-12</v>
      </c>
      <c r="FX119" s="2">
        <f t="shared" si="141"/>
        <v>4.8157490887805812E-3</v>
      </c>
      <c r="FY119" s="2">
        <f t="shared" si="141"/>
        <v>4.113113958793004E-3</v>
      </c>
      <c r="FZ119" s="2">
        <f t="shared" si="141"/>
        <v>4.4118262094343342E-3</v>
      </c>
      <c r="GA119" s="2">
        <f t="shared" si="141"/>
        <v>3.7539858232606056E-3</v>
      </c>
      <c r="GB119" s="2">
        <f t="shared" si="141"/>
        <v>3.3037320373050681E-3</v>
      </c>
      <c r="GC119" s="2">
        <f t="shared" si="141"/>
        <v>3.5245587895042759E-3</v>
      </c>
      <c r="GD119" s="2">
        <f t="shared" si="141"/>
        <v>3.2704853024945408E-3</v>
      </c>
      <c r="GE119" s="2">
        <f t="shared" si="141"/>
        <v>3.585444934710033E-3</v>
      </c>
      <c r="GF119" s="2">
        <f t="shared" si="141"/>
        <v>3.6738747226541632E-3</v>
      </c>
      <c r="GG119" s="2">
        <f t="shared" si="141"/>
        <v>3.8785400585920164E-3</v>
      </c>
      <c r="GH119" s="2">
        <f t="shared" si="141"/>
        <v>4.0527119015630999E-3</v>
      </c>
      <c r="GI119" s="2">
        <f t="shared" si="141"/>
        <v>3.2725097676824834E-3</v>
      </c>
      <c r="GJ119" s="2">
        <f t="shared" si="141"/>
        <v>2.3955519381620833E-3</v>
      </c>
      <c r="GK119" s="2">
        <f t="shared" si="141"/>
        <v>1.8027086414642713E-3</v>
      </c>
      <c r="GM119" s="86">
        <f t="shared" si="142"/>
        <v>1.0324493698406287E-20</v>
      </c>
      <c r="GN119" s="86">
        <f t="shared" si="142"/>
        <v>2.8829172134594929E-30</v>
      </c>
      <c r="GO119" s="86">
        <f t="shared" si="142"/>
        <v>2.3801556441255562E-25</v>
      </c>
      <c r="GP119" s="86">
        <f t="shared" si="142"/>
        <v>6.3459553323870153E-49</v>
      </c>
      <c r="GQ119" s="86">
        <f t="shared" si="142"/>
        <v>8.2222653326528716E-49</v>
      </c>
      <c r="GR119" s="86">
        <f t="shared" si="142"/>
        <v>3.8943023203357667E-49</v>
      </c>
      <c r="GS119" s="86">
        <f t="shared" si="142"/>
        <v>4.2645224501329319E-49</v>
      </c>
      <c r="GT119" s="86">
        <f t="shared" si="142"/>
        <v>3.5321059320910406E-40</v>
      </c>
      <c r="GU119" s="86">
        <f t="shared" si="142"/>
        <v>1.6919235425104842E-51</v>
      </c>
      <c r="GV119" s="86">
        <f t="shared" si="142"/>
        <v>1.482880053319862E-49</v>
      </c>
      <c r="GW119" s="86">
        <f t="shared" si="142"/>
        <v>4.4576020918703177E-32</v>
      </c>
      <c r="GX119" s="86">
        <f t="shared" si="142"/>
        <v>3.8319049693711454E-62</v>
      </c>
      <c r="GY119" s="86">
        <f t="shared" si="142"/>
        <v>4.26770018795925E-38</v>
      </c>
      <c r="GZ119" s="86">
        <f t="shared" si="142"/>
        <v>6.933172923479966E-38</v>
      </c>
      <c r="HA119" s="86">
        <f t="shared" si="142"/>
        <v>1.660365110023289E-36</v>
      </c>
      <c r="HC119" s="86">
        <f t="shared" si="73"/>
        <v>5.5006671478132409E-2</v>
      </c>
      <c r="HD119" s="86">
        <f t="shared" si="73"/>
        <v>2.3939149976650607E-2</v>
      </c>
      <c r="HE119" s="86">
        <f t="shared" si="73"/>
        <v>3.2712768753500009E-2</v>
      </c>
      <c r="HF119" s="86">
        <f t="shared" si="73"/>
        <v>1.0605663978710302E-2</v>
      </c>
      <c r="HG119" s="86">
        <f t="shared" si="73"/>
        <v>3.791572584714715E-3</v>
      </c>
      <c r="HH119" s="86">
        <f t="shared" si="73"/>
        <v>6.4624645332703396E-3</v>
      </c>
      <c r="HI119" s="86">
        <f t="shared" si="138"/>
        <v>4.324139491168438E-4</v>
      </c>
      <c r="HJ119" s="86">
        <f t="shared" si="138"/>
        <v>2.1522953222513942E-3</v>
      </c>
      <c r="HK119" s="86">
        <f t="shared" si="138"/>
        <v>3.6849235115922322E-4</v>
      </c>
      <c r="HL119" s="86">
        <f t="shared" si="138"/>
        <v>4.6024350085767228E-4</v>
      </c>
      <c r="HM119" s="86">
        <f t="shared" si="138"/>
        <v>8.1857846062392673E-4</v>
      </c>
      <c r="HN119" s="86">
        <f t="shared" si="138"/>
        <v>3.4767779863181244E-4</v>
      </c>
      <c r="HO119" s="86">
        <f t="shared" si="138"/>
        <v>1.0878064340422097E-2</v>
      </c>
      <c r="HP119" s="86">
        <f t="shared" si="138"/>
        <v>1.6933923322570456E-2</v>
      </c>
      <c r="HQ119" s="86">
        <f t="shared" si="138"/>
        <v>2.3310191011245141E-2</v>
      </c>
      <c r="HS119" s="86">
        <f t="shared" si="143"/>
        <v>1.4597255945793847E-73</v>
      </c>
      <c r="HT119" s="86">
        <f t="shared" si="143"/>
        <v>3.5987841463237525E-8</v>
      </c>
      <c r="HU119" s="86">
        <f t="shared" si="143"/>
        <v>1.0746631628626799E-8</v>
      </c>
      <c r="HV119" s="86">
        <f t="shared" si="143"/>
        <v>2.0045350749738738E-9</v>
      </c>
      <c r="HW119" s="86">
        <f t="shared" si="143"/>
        <v>2.4129123750160129E-11</v>
      </c>
      <c r="HX119" s="86">
        <f t="shared" si="143"/>
        <v>1.4450525828393118E-10</v>
      </c>
      <c r="HY119" s="86">
        <f t="shared" si="143"/>
        <v>6.5103758531108449E-11</v>
      </c>
      <c r="HZ119" s="86">
        <f t="shared" si="143"/>
        <v>1.0791867899093473E-10</v>
      </c>
      <c r="IA119" s="86">
        <f t="shared" si="143"/>
        <v>3.3211769186377863E-10</v>
      </c>
      <c r="IB119" s="86">
        <f t="shared" si="143"/>
        <v>1.2483361045928513E-10</v>
      </c>
      <c r="IC119" s="86">
        <f t="shared" si="143"/>
        <v>2.4910488782096847E-10</v>
      </c>
      <c r="ID119" s="86">
        <f t="shared" si="143"/>
        <v>6.9888658614064416E-10</v>
      </c>
      <c r="IE119" s="86">
        <f t="shared" si="143"/>
        <v>1.8333230422272706E-9</v>
      </c>
      <c r="IF119" s="86">
        <f t="shared" si="143"/>
        <v>5.0643914295093936E-7</v>
      </c>
      <c r="IG119" s="86">
        <f t="shared" si="143"/>
        <v>9.0554211781032907E-6</v>
      </c>
      <c r="II119" s="86">
        <f t="shared" si="144"/>
        <v>0</v>
      </c>
      <c r="IJ119" s="86">
        <f t="shared" si="144"/>
        <v>5.891438901930869E-77</v>
      </c>
      <c r="IK119" s="86">
        <f t="shared" si="144"/>
        <v>8.1572469190116288E-83</v>
      </c>
      <c r="IL119" s="86">
        <f t="shared" si="144"/>
        <v>1.6196562969584848E-94</v>
      </c>
      <c r="IM119" s="86">
        <f t="shared" si="144"/>
        <v>5.3163271669467217E-110</v>
      </c>
      <c r="IN119" s="86">
        <f t="shared" si="144"/>
        <v>3.887653096627367E-100</v>
      </c>
      <c r="IO119" s="86">
        <f t="shared" si="144"/>
        <v>2.020843297361461E-107</v>
      </c>
      <c r="IP119" s="86">
        <f t="shared" si="144"/>
        <v>5.8766432615777549E-103</v>
      </c>
      <c r="IQ119" s="86">
        <f t="shared" si="144"/>
        <v>4.2514929999178232E-99</v>
      </c>
      <c r="IR119" s="86">
        <f t="shared" si="144"/>
        <v>9.2216996302892023E-103</v>
      </c>
      <c r="IS119" s="86">
        <f t="shared" si="144"/>
        <v>4.0176158527249081E-99</v>
      </c>
      <c r="IT119" s="86">
        <f t="shared" si="144"/>
        <v>2.6159967571631583E-95</v>
      </c>
      <c r="IU119" s="86">
        <f t="shared" si="144"/>
        <v>7.8721293564059168E-87</v>
      </c>
      <c r="IV119" s="86">
        <f t="shared" si="144"/>
        <v>1.6177944726266131E-36</v>
      </c>
      <c r="IW119" s="86">
        <f t="shared" si="144"/>
        <v>4.2428172370373709E-23</v>
      </c>
      <c r="IY119" s="86">
        <f t="shared" si="145"/>
        <v>5.5006671478132409E-2</v>
      </c>
      <c r="IZ119" s="86">
        <f t="shared" si="145"/>
        <v>2.3939185964492071E-2</v>
      </c>
      <c r="JA119" s="86">
        <f t="shared" si="145"/>
        <v>3.2712779500131635E-2</v>
      </c>
      <c r="JB119" s="86">
        <f t="shared" si="145"/>
        <v>1.0605665983245376E-2</v>
      </c>
      <c r="JC119" s="86">
        <f t="shared" si="145"/>
        <v>3.7915726088438386E-3</v>
      </c>
      <c r="JD119" s="86">
        <f t="shared" si="145"/>
        <v>6.462464677775598E-3</v>
      </c>
      <c r="JE119" s="86">
        <f t="shared" si="145"/>
        <v>4.3241401422060234E-4</v>
      </c>
      <c r="JF119" s="86">
        <f t="shared" si="145"/>
        <v>2.1522954301700734E-3</v>
      </c>
      <c r="JG119" s="86">
        <f t="shared" si="145"/>
        <v>3.6849268327691508E-4</v>
      </c>
      <c r="JH119" s="86">
        <f t="shared" si="145"/>
        <v>4.6024362569128274E-4</v>
      </c>
      <c r="JI119" s="86">
        <f t="shared" si="145"/>
        <v>8.185787097288146E-4</v>
      </c>
      <c r="JJ119" s="86">
        <f t="shared" si="145"/>
        <v>3.4767849751839858E-4</v>
      </c>
      <c r="JK119" s="86">
        <f t="shared" si="145"/>
        <v>1.0878066173745139E-2</v>
      </c>
      <c r="JL119" s="86">
        <f t="shared" si="145"/>
        <v>1.6934429761713408E-2</v>
      </c>
      <c r="JM119" s="86">
        <f t="shared" si="145"/>
        <v>2.3319246432423245E-2</v>
      </c>
    </row>
    <row r="120" spans="2:273" x14ac:dyDescent="0.25">
      <c r="B120" s="2">
        <v>93</v>
      </c>
      <c r="C120" s="37">
        <v>63.94</v>
      </c>
      <c r="D120" s="37">
        <v>63.984999999999999</v>
      </c>
      <c r="E120" s="37">
        <v>62.820999999999998</v>
      </c>
      <c r="F120" s="37">
        <v>65.421999999999997</v>
      </c>
      <c r="G120" s="37">
        <v>65.843999999999994</v>
      </c>
      <c r="H120" s="37">
        <v>66.983999999999995</v>
      </c>
      <c r="I120" s="37">
        <v>67.421999999999997</v>
      </c>
      <c r="J120" s="37">
        <v>66.266000000000005</v>
      </c>
      <c r="K120" s="37">
        <v>67.328000000000003</v>
      </c>
      <c r="L120" s="37">
        <v>63.594000000000001</v>
      </c>
      <c r="M120" s="37">
        <v>63.969000000000001</v>
      </c>
      <c r="N120" s="37">
        <v>62.265999999999998</v>
      </c>
      <c r="O120" s="37">
        <v>62.5</v>
      </c>
      <c r="P120" s="37">
        <v>61.828000000000003</v>
      </c>
      <c r="Q120" s="37">
        <v>62.045000000000002</v>
      </c>
      <c r="S120" s="4">
        <f t="shared" si="146"/>
        <v>66.644743552493168</v>
      </c>
      <c r="T120" s="4">
        <f t="shared" si="146"/>
        <v>66.24552508716927</v>
      </c>
      <c r="U120" s="4">
        <f t="shared" si="146"/>
        <v>65.589008395641486</v>
      </c>
      <c r="V120" s="4">
        <f t="shared" si="146"/>
        <v>66.280022599428321</v>
      </c>
      <c r="W120" s="4">
        <f t="shared" si="146"/>
        <v>67.04416103628445</v>
      </c>
      <c r="X120" s="4">
        <f t="shared" si="146"/>
        <v>69.029655740803705</v>
      </c>
      <c r="Y120" s="4">
        <f t="shared" si="146"/>
        <v>67.585056587369579</v>
      </c>
      <c r="Z120" s="4">
        <f t="shared" si="146"/>
        <v>67.49685162028797</v>
      </c>
      <c r="AA120" s="4">
        <f t="shared" si="146"/>
        <v>67.7072033842541</v>
      </c>
      <c r="AB120" s="4">
        <f t="shared" si="146"/>
        <v>65.485025121439122</v>
      </c>
      <c r="AC120" s="4">
        <f t="shared" si="146"/>
        <v>64.451066944251238</v>
      </c>
      <c r="AD120" s="4">
        <f t="shared" si="146"/>
        <v>63.305875173403358</v>
      </c>
      <c r="AE120" s="4">
        <f t="shared" si="146"/>
        <v>64.407041550808884</v>
      </c>
      <c r="AF120" s="4">
        <f t="shared" si="146"/>
        <v>64.006641124934788</v>
      </c>
      <c r="AG120" s="4">
        <f t="shared" si="146"/>
        <v>65.02097019824231</v>
      </c>
      <c r="AI120" s="4">
        <f t="shared" si="147"/>
        <v>-2.70474355249317</v>
      </c>
      <c r="AJ120" s="4">
        <f t="shared" si="147"/>
        <v>-2.2605250871692704</v>
      </c>
      <c r="AK120" s="4">
        <f t="shared" si="147"/>
        <v>-2.7680083956414876</v>
      </c>
      <c r="AL120" s="4">
        <f t="shared" si="147"/>
        <v>-0.85802259942832393</v>
      </c>
      <c r="AM120" s="4">
        <f t="shared" si="147"/>
        <v>-1.2001610362844559</v>
      </c>
      <c r="AN120" s="4">
        <f t="shared" si="147"/>
        <v>-2.0456557408037099</v>
      </c>
      <c r="AO120" s="4">
        <f t="shared" si="147"/>
        <v>-0.16305658736958151</v>
      </c>
      <c r="AP120" s="4">
        <f t="shared" si="147"/>
        <v>-1.2308516202879645</v>
      </c>
      <c r="AQ120" s="4">
        <f t="shared" si="147"/>
        <v>-0.37920338425409739</v>
      </c>
      <c r="AR120" s="4">
        <f t="shared" si="147"/>
        <v>-1.8910251214391209</v>
      </c>
      <c r="AS120" s="4">
        <f t="shared" si="147"/>
        <v>-0.48206694425123686</v>
      </c>
      <c r="AT120" s="4">
        <f t="shared" si="147"/>
        <v>-1.0398751734033596</v>
      </c>
      <c r="AU120" s="4">
        <f t="shared" si="147"/>
        <v>-1.9070415508088843</v>
      </c>
      <c r="AV120" s="4">
        <f t="shared" si="147"/>
        <v>-2.178641124934785</v>
      </c>
      <c r="AW120" s="4">
        <f t="shared" si="147"/>
        <v>-2.9759701982423081</v>
      </c>
      <c r="AY120" s="2">
        <f t="shared" si="139"/>
        <v>64.979712124091549</v>
      </c>
      <c r="AZ120" s="2">
        <f t="shared" si="139"/>
        <v>65.724671377524345</v>
      </c>
      <c r="BA120" s="2">
        <f t="shared" si="139"/>
        <v>64.788152204333102</v>
      </c>
      <c r="BB120" s="2">
        <f t="shared" si="139"/>
        <v>66.104033944816166</v>
      </c>
      <c r="BC120" s="2">
        <f t="shared" si="139"/>
        <v>67.003786324198387</v>
      </c>
      <c r="BD120" s="2">
        <f t="shared" si="139"/>
        <v>68.94859371183783</v>
      </c>
      <c r="BE120" s="2">
        <f t="shared" si="139"/>
        <v>67.582663882836528</v>
      </c>
      <c r="BF120" s="2">
        <f t="shared" si="139"/>
        <v>67.477999274254842</v>
      </c>
      <c r="BG120" s="2">
        <f t="shared" si="139"/>
        <v>67.705289207430567</v>
      </c>
      <c r="BH120" s="2">
        <f t="shared" si="139"/>
        <v>65.482702187360132</v>
      </c>
      <c r="BI120" s="2">
        <f t="shared" si="139"/>
        <v>64.446063224678895</v>
      </c>
      <c r="BJ120" s="2">
        <f t="shared" si="139"/>
        <v>63.304099377267427</v>
      </c>
      <c r="BK120" s="2">
        <f t="shared" si="139"/>
        <v>64.249047560670334</v>
      </c>
      <c r="BL120" s="2">
        <f t="shared" si="139"/>
        <v>63.734277784930335</v>
      </c>
      <c r="BM120" s="2">
        <f t="shared" si="139"/>
        <v>64.743056353722196</v>
      </c>
      <c r="BO120" s="2" t="str">
        <f t="shared" si="95"/>
        <v/>
      </c>
      <c r="BP120" s="2" t="str">
        <f t="shared" si="96"/>
        <v/>
      </c>
      <c r="BQ120" s="2" t="str">
        <f t="shared" si="97"/>
        <v/>
      </c>
      <c r="BR120" s="2" t="str">
        <f t="shared" si="98"/>
        <v/>
      </c>
      <c r="BS120" s="2" t="str">
        <f t="shared" si="99"/>
        <v/>
      </c>
      <c r="BT120" s="2" t="str">
        <f t="shared" si="100"/>
        <v/>
      </c>
      <c r="BU120" s="2" t="str">
        <f t="shared" si="101"/>
        <v/>
      </c>
      <c r="BV120" s="2" t="str">
        <f t="shared" si="102"/>
        <v/>
      </c>
      <c r="BW120" s="2" t="str">
        <f t="shared" si="103"/>
        <v/>
      </c>
      <c r="BX120" s="2" t="str">
        <f t="shared" si="104"/>
        <v/>
      </c>
      <c r="BY120" s="2" t="str">
        <f t="shared" si="105"/>
        <v/>
      </c>
      <c r="BZ120" s="2" t="str">
        <f t="shared" si="106"/>
        <v/>
      </c>
      <c r="CA120" s="2" t="str">
        <f t="shared" si="107"/>
        <v/>
      </c>
      <c r="CB120" s="2" t="str">
        <f t="shared" si="108"/>
        <v/>
      </c>
      <c r="CC120" s="2" t="str">
        <f t="shared" si="109"/>
        <v/>
      </c>
      <c r="CE120" s="2" t="str">
        <f t="shared" si="140"/>
        <v/>
      </c>
      <c r="CF120" s="2">
        <f t="shared" si="140"/>
        <v>63.984999999999999</v>
      </c>
      <c r="CG120" s="2" t="str">
        <f t="shared" si="140"/>
        <v/>
      </c>
      <c r="CH120" s="2">
        <f t="shared" si="140"/>
        <v>65.421999999999997</v>
      </c>
      <c r="CI120" s="2">
        <f t="shared" si="140"/>
        <v>65.843999999999994</v>
      </c>
      <c r="CJ120" s="2">
        <f t="shared" si="140"/>
        <v>66.983999999999995</v>
      </c>
      <c r="CK120" s="2">
        <f t="shared" si="140"/>
        <v>67.421999999999997</v>
      </c>
      <c r="CL120" s="2">
        <f t="shared" si="140"/>
        <v>66.266000000000005</v>
      </c>
      <c r="CM120" s="2">
        <f t="shared" si="140"/>
        <v>67.328000000000003</v>
      </c>
      <c r="CN120" s="2">
        <f t="shared" si="140"/>
        <v>63.594000000000001</v>
      </c>
      <c r="CO120" s="2">
        <f t="shared" si="140"/>
        <v>63.969000000000001</v>
      </c>
      <c r="CP120" s="2">
        <f t="shared" si="140"/>
        <v>62.265999999999998</v>
      </c>
      <c r="CQ120" s="2">
        <f t="shared" si="140"/>
        <v>62.5</v>
      </c>
      <c r="CR120" s="2">
        <f t="shared" si="140"/>
        <v>61.828000000000003</v>
      </c>
      <c r="CS120" s="2">
        <f t="shared" si="140"/>
        <v>62.045000000000002</v>
      </c>
      <c r="CU120" s="2" t="str">
        <f t="shared" si="110"/>
        <v/>
      </c>
      <c r="CV120" s="2">
        <f t="shared" si="111"/>
        <v>63.984999999999999</v>
      </c>
      <c r="CW120" s="2" t="str">
        <f t="shared" si="112"/>
        <v/>
      </c>
      <c r="CX120" s="2">
        <f t="shared" si="113"/>
        <v>65.421999999999997</v>
      </c>
      <c r="CY120" s="2">
        <f t="shared" si="114"/>
        <v>65.843999999999994</v>
      </c>
      <c r="CZ120" s="2">
        <f t="shared" si="115"/>
        <v>66.983999999999995</v>
      </c>
      <c r="DA120" s="2">
        <f t="shared" si="116"/>
        <v>67.421999999999997</v>
      </c>
      <c r="DB120" s="2">
        <f t="shared" si="117"/>
        <v>66.266000000000005</v>
      </c>
      <c r="DC120" s="2">
        <f t="shared" si="118"/>
        <v>67.328000000000003</v>
      </c>
      <c r="DD120" s="2">
        <f t="shared" si="119"/>
        <v>63.594000000000001</v>
      </c>
      <c r="DE120" s="2">
        <f t="shared" si="120"/>
        <v>63.969000000000001</v>
      </c>
      <c r="DF120" s="2">
        <f t="shared" si="121"/>
        <v>62.265999999999998</v>
      </c>
      <c r="DG120" s="2">
        <f t="shared" si="122"/>
        <v>62.5</v>
      </c>
      <c r="DH120" s="2">
        <f t="shared" si="123"/>
        <v>61.828000000000003</v>
      </c>
      <c r="DI120" s="2">
        <f t="shared" si="124"/>
        <v>62.045000000000002</v>
      </c>
      <c r="DK120" s="2">
        <f t="shared" si="148"/>
        <v>92.954691497975716</v>
      </c>
      <c r="DL120" s="2">
        <f t="shared" si="148"/>
        <v>90.940842160278748</v>
      </c>
      <c r="DM120" s="2">
        <f t="shared" si="148"/>
        <v>88.654399825783997</v>
      </c>
      <c r="DN120" s="2">
        <f t="shared" si="148"/>
        <v>95.57550355184614</v>
      </c>
      <c r="DO120" s="2">
        <f t="shared" si="148"/>
        <v>93.572685291452743</v>
      </c>
      <c r="DP120" s="2">
        <f t="shared" si="148"/>
        <v>92.499090909090924</v>
      </c>
      <c r="DQ120" s="2">
        <f t="shared" si="148"/>
        <v>88.875038961038967</v>
      </c>
      <c r="DR120" s="2">
        <f t="shared" si="148"/>
        <v>82.880837350246651</v>
      </c>
      <c r="DS120" s="2">
        <f t="shared" si="148"/>
        <v>86.957365448504973</v>
      </c>
      <c r="DT120" s="2">
        <f t="shared" si="148"/>
        <v>82.599590154032029</v>
      </c>
      <c r="DU120" s="2">
        <f t="shared" si="148"/>
        <v>80.937842041679232</v>
      </c>
      <c r="DV120" s="2">
        <f t="shared" si="148"/>
        <v>86.659926306251876</v>
      </c>
      <c r="DW120" s="2">
        <f t="shared" si="148"/>
        <v>87.633885231048026</v>
      </c>
      <c r="DX120" s="2">
        <f t="shared" si="148"/>
        <v>86.708483861383485</v>
      </c>
      <c r="DY120" s="2">
        <f t="shared" si="148"/>
        <v>79.147585365853644</v>
      </c>
      <c r="EA120" s="2">
        <f t="shared" si="152"/>
        <v>64.786280624494111</v>
      </c>
      <c r="EB120" s="2">
        <f t="shared" si="152"/>
        <v>65.507897706386728</v>
      </c>
      <c r="EC120" s="2">
        <f t="shared" si="152"/>
        <v>64.581057618927389</v>
      </c>
      <c r="ED120" s="2">
        <f t="shared" si="152"/>
        <v>65.84289852646728</v>
      </c>
      <c r="EE120" s="2">
        <f t="shared" si="151"/>
        <v>66.729917594834532</v>
      </c>
      <c r="EF120" s="2">
        <f t="shared" si="151"/>
        <v>68.712249180327845</v>
      </c>
      <c r="EG120" s="2">
        <f t="shared" si="151"/>
        <v>67.377553708439891</v>
      </c>
      <c r="EH120" s="2">
        <f t="shared" si="151"/>
        <v>67.309568771915337</v>
      </c>
      <c r="EI120" s="2">
        <f t="shared" si="151"/>
        <v>67.495096487119426</v>
      </c>
      <c r="EJ120" s="2">
        <f t="shared" si="151"/>
        <v>65.3016900078064</v>
      </c>
      <c r="EK120" s="2">
        <f t="shared" si="151"/>
        <v>64.275815190764035</v>
      </c>
      <c r="EL120" s="2">
        <f t="shared" si="151"/>
        <v>63.067205081406456</v>
      </c>
      <c r="EM120" s="2">
        <f t="shared" si="135"/>
        <v>64.010474549026611</v>
      </c>
      <c r="EN120" s="2">
        <f t="shared" si="135"/>
        <v>63.5270342161025</v>
      </c>
      <c r="EO120" s="2">
        <f t="shared" si="135"/>
        <v>64.56172972972972</v>
      </c>
      <c r="EQ120" s="2">
        <f t="shared" si="149"/>
        <v>64.786280624494111</v>
      </c>
      <c r="ER120" s="2">
        <f t="shared" si="149"/>
        <v>64.966292299974469</v>
      </c>
      <c r="ES120" s="2">
        <f t="shared" si="149"/>
        <v>64.885908376866439</v>
      </c>
      <c r="ET120" s="2">
        <f t="shared" si="149"/>
        <v>65.684538883235405</v>
      </c>
      <c r="EU120" s="2">
        <f t="shared" si="149"/>
        <v>66.718683692715757</v>
      </c>
      <c r="EV120" s="2">
        <f t="shared" si="149"/>
        <v>68.644327707963058</v>
      </c>
      <c r="EW120" s="2">
        <f t="shared" si="149"/>
        <v>67.179515113978411</v>
      </c>
      <c r="EX120" s="2">
        <f t="shared" si="149"/>
        <v>67.245364305926671</v>
      </c>
      <c r="EY120" s="2">
        <f t="shared" si="149"/>
        <v>67.355865515379321</v>
      </c>
      <c r="EZ120" s="2">
        <f t="shared" si="149"/>
        <v>65.345985866329755</v>
      </c>
      <c r="FA120" s="2">
        <f t="shared" si="149"/>
        <v>64.344184675178127</v>
      </c>
      <c r="FB120" s="2">
        <f t="shared" si="149"/>
        <v>63.213535259381814</v>
      </c>
      <c r="FC120" s="2">
        <f t="shared" si="149"/>
        <v>64.095581494156505</v>
      </c>
      <c r="FD120" s="2">
        <f t="shared" si="149"/>
        <v>63.543671507775677</v>
      </c>
      <c r="FE120" s="2">
        <f t="shared" si="149"/>
        <v>65.006644949010095</v>
      </c>
      <c r="FG120" s="2">
        <f t="shared" si="150"/>
        <v>0.99313303471515557</v>
      </c>
      <c r="FH120" s="2">
        <f t="shared" si="150"/>
        <v>0.99136426311018611</v>
      </c>
      <c r="FI120" s="2">
        <f t="shared" si="150"/>
        <v>0.99145443659452948</v>
      </c>
      <c r="FJ120" s="2">
        <f t="shared" si="150"/>
        <v>0.99119144950754734</v>
      </c>
      <c r="FK120" s="2">
        <f t="shared" si="150"/>
        <v>0.98979557710674726</v>
      </c>
      <c r="FL120" s="2">
        <f t="shared" si="150"/>
        <v>0.99005372384803492</v>
      </c>
      <c r="FM120" s="2">
        <f t="shared" si="150"/>
        <v>0.99042328662452328</v>
      </c>
      <c r="FN120" s="2">
        <f t="shared" si="150"/>
        <v>0.98916846966592054</v>
      </c>
      <c r="FO120" s="2">
        <f t="shared" si="150"/>
        <v>0.98917187411038721</v>
      </c>
      <c r="FP120" s="2">
        <f t="shared" si="150"/>
        <v>0.9895459100121573</v>
      </c>
      <c r="FQ120" s="2">
        <f t="shared" si="150"/>
        <v>0.98979971722994953</v>
      </c>
      <c r="FR120" s="2">
        <f t="shared" si="150"/>
        <v>0.98998655988655349</v>
      </c>
      <c r="FS120" s="2">
        <f t="shared" si="150"/>
        <v>0.9899139151637717</v>
      </c>
      <c r="FT120" s="2">
        <f t="shared" si="150"/>
        <v>0.99106182394054809</v>
      </c>
      <c r="FU120" s="2">
        <f t="shared" si="150"/>
        <v>0.9876286075818641</v>
      </c>
      <c r="FW120" s="2">
        <f t="shared" si="141"/>
        <v>3.0636247021306817E-12</v>
      </c>
      <c r="FX120" s="2">
        <f t="shared" si="141"/>
        <v>5.277911678143862E-3</v>
      </c>
      <c r="FY120" s="2">
        <f t="shared" si="141"/>
        <v>4.508150823442812E-3</v>
      </c>
      <c r="FZ120" s="2">
        <f t="shared" si="141"/>
        <v>4.8354130742535384E-3</v>
      </c>
      <c r="GA120" s="2">
        <f t="shared" si="141"/>
        <v>4.1146733605703523E-3</v>
      </c>
      <c r="GB120" s="2">
        <f t="shared" si="141"/>
        <v>3.6213158934301792E-3</v>
      </c>
      <c r="GC120" s="2">
        <f t="shared" si="141"/>
        <v>3.8632881793271923E-3</v>
      </c>
      <c r="GD120" s="2">
        <f t="shared" si="141"/>
        <v>3.5848846844544354E-3</v>
      </c>
      <c r="GE120" s="2">
        <f t="shared" si="141"/>
        <v>3.9300027386037391E-3</v>
      </c>
      <c r="GF120" s="2">
        <f t="shared" si="141"/>
        <v>4.0268962002014417E-3</v>
      </c>
      <c r="GG120" s="2">
        <f t="shared" si="141"/>
        <v>4.251143852259557E-3</v>
      </c>
      <c r="GH120" s="2">
        <f t="shared" si="141"/>
        <v>4.4419734311037969E-3</v>
      </c>
      <c r="GI120" s="2">
        <f t="shared" si="141"/>
        <v>3.5871030658035262E-3</v>
      </c>
      <c r="GJ120" s="2">
        <f t="shared" si="141"/>
        <v>2.626063535979778E-3</v>
      </c>
      <c r="GK120" s="2">
        <f t="shared" si="141"/>
        <v>1.9762869994230069E-3</v>
      </c>
      <c r="GM120" s="86">
        <f t="shared" si="142"/>
        <v>3.7979213397735738E-22</v>
      </c>
      <c r="GN120" s="86">
        <f t="shared" si="142"/>
        <v>1.9691946824572279E-32</v>
      </c>
      <c r="GO120" s="86">
        <f t="shared" si="142"/>
        <v>3.7417304689448098E-27</v>
      </c>
      <c r="GP120" s="86">
        <f t="shared" si="142"/>
        <v>2.3929475203644789E-52</v>
      </c>
      <c r="GQ120" s="86">
        <f t="shared" si="142"/>
        <v>2.5708616081896193E-52</v>
      </c>
      <c r="GR120" s="86">
        <f t="shared" si="142"/>
        <v>1.2041341015123361E-52</v>
      </c>
      <c r="GS120" s="86">
        <f t="shared" si="142"/>
        <v>1.7875620245328689E-52</v>
      </c>
      <c r="GT120" s="86">
        <f t="shared" si="142"/>
        <v>5.6519214851334596E-43</v>
      </c>
      <c r="GU120" s="86">
        <f t="shared" si="142"/>
        <v>4.3079480572678275E-55</v>
      </c>
      <c r="GV120" s="86">
        <f t="shared" si="142"/>
        <v>4.4699518258653663E-53</v>
      </c>
      <c r="GW120" s="86">
        <f t="shared" si="142"/>
        <v>2.6221332684013885E-34</v>
      </c>
      <c r="GX120" s="86">
        <f t="shared" si="142"/>
        <v>1.5963139904495429E-66</v>
      </c>
      <c r="GY120" s="86">
        <f t="shared" si="142"/>
        <v>8.8483178818564607E-41</v>
      </c>
      <c r="GZ120" s="86">
        <f t="shared" si="142"/>
        <v>1.6252311430141243E-40</v>
      </c>
      <c r="HA120" s="86">
        <f t="shared" si="142"/>
        <v>4.6137950317578694E-39</v>
      </c>
      <c r="HC120" s="86">
        <f t="shared" si="73"/>
        <v>2.4944618798728068E-2</v>
      </c>
      <c r="HD120" s="86">
        <f t="shared" si="73"/>
        <v>7.5380533152380538E-3</v>
      </c>
      <c r="HE120" s="86">
        <f t="shared" si="73"/>
        <v>1.1942610265635227E-2</v>
      </c>
      <c r="HF120" s="86">
        <f t="shared" si="73"/>
        <v>3.5740671210181181E-3</v>
      </c>
      <c r="HG120" s="86">
        <f t="shared" si="73"/>
        <v>7.1768048798632599E-4</v>
      </c>
      <c r="HH120" s="86">
        <f t="shared" si="73"/>
        <v>1.3555917156494672E-3</v>
      </c>
      <c r="HI120" s="86">
        <f t="shared" si="138"/>
        <v>5.2770051133335052E-5</v>
      </c>
      <c r="HJ120" s="86">
        <f t="shared" si="138"/>
        <v>3.7881879793854191E-4</v>
      </c>
      <c r="HK120" s="86">
        <f t="shared" si="138"/>
        <v>4.278240444975007E-5</v>
      </c>
      <c r="HL120" s="86">
        <f t="shared" si="138"/>
        <v>4.9142430594872588E-5</v>
      </c>
      <c r="HM120" s="86">
        <f t="shared" si="138"/>
        <v>9.9000678948231913E-5</v>
      </c>
      <c r="HN120" s="86">
        <f t="shared" si="138"/>
        <v>3.6522728870055342E-5</v>
      </c>
      <c r="HO120" s="86">
        <f t="shared" si="138"/>
        <v>2.3991909596587212E-3</v>
      </c>
      <c r="HP120" s="86">
        <f t="shared" si="138"/>
        <v>4.4625121328867017E-3</v>
      </c>
      <c r="HQ120" s="86">
        <f t="shared" si="138"/>
        <v>6.2788352907482119E-3</v>
      </c>
      <c r="HS120" s="86">
        <f t="shared" si="143"/>
        <v>3.0834365450693528E-72</v>
      </c>
      <c r="HT120" s="86">
        <f t="shared" si="143"/>
        <v>9.7600090254502374E-8</v>
      </c>
      <c r="HU120" s="86">
        <f t="shared" si="143"/>
        <v>3.047829130244173E-8</v>
      </c>
      <c r="HV120" s="86">
        <f t="shared" si="143"/>
        <v>6.5319382138760122E-9</v>
      </c>
      <c r="HW120" s="86">
        <f t="shared" si="143"/>
        <v>9.5371857671565795E-11</v>
      </c>
      <c r="HX120" s="86">
        <f t="shared" si="143"/>
        <v>4.9543587553701954E-10</v>
      </c>
      <c r="HY120" s="86">
        <f t="shared" si="143"/>
        <v>2.4233387292771324E-10</v>
      </c>
      <c r="HZ120" s="86">
        <f t="shared" si="143"/>
        <v>3.7879615797367755E-10</v>
      </c>
      <c r="IA120" s="86">
        <f t="shared" si="143"/>
        <v>1.1240795045068677E-9</v>
      </c>
      <c r="IB120" s="86">
        <f t="shared" si="143"/>
        <v>4.4715149604529123E-10</v>
      </c>
      <c r="IC120" s="86">
        <f t="shared" si="143"/>
        <v>8.6507893468328308E-10</v>
      </c>
      <c r="ID120" s="86">
        <f t="shared" si="143"/>
        <v>2.3202115681888917E-9</v>
      </c>
      <c r="IE120" s="86">
        <f t="shared" si="143"/>
        <v>5.376686153029185E-9</v>
      </c>
      <c r="IF120" s="86">
        <f t="shared" si="143"/>
        <v>1.0451264717139049E-6</v>
      </c>
      <c r="IG120" s="86">
        <f t="shared" si="143"/>
        <v>1.5457903880825982E-5</v>
      </c>
      <c r="II120" s="86">
        <f t="shared" si="144"/>
        <v>0</v>
      </c>
      <c r="IJ120" s="86">
        <f t="shared" si="144"/>
        <v>2.1986034346119535E-74</v>
      </c>
      <c r="IK120" s="86">
        <f t="shared" si="144"/>
        <v>4.0205206197460447E-80</v>
      </c>
      <c r="IL120" s="86">
        <f t="shared" si="144"/>
        <v>2.1393135676109187E-91</v>
      </c>
      <c r="IM120" s="86">
        <f t="shared" si="144"/>
        <v>1.8293281648959132E-106</v>
      </c>
      <c r="IN120" s="86">
        <f t="shared" si="144"/>
        <v>5.4020748009116576E-97</v>
      </c>
      <c r="IO120" s="86">
        <f t="shared" si="144"/>
        <v>5.2425128190260787E-104</v>
      </c>
      <c r="IP120" s="86">
        <f t="shared" si="144"/>
        <v>9.9171226851322954E-100</v>
      </c>
      <c r="IQ120" s="86">
        <f t="shared" si="144"/>
        <v>6.0707786692244066E-96</v>
      </c>
      <c r="IR120" s="86">
        <f t="shared" si="144"/>
        <v>1.7880230160322123E-99</v>
      </c>
      <c r="IS120" s="86">
        <f t="shared" si="144"/>
        <v>6.3672073475478288E-96</v>
      </c>
      <c r="IT120" s="86">
        <f t="shared" si="144"/>
        <v>3.286755368963388E-92</v>
      </c>
      <c r="IU120" s="86">
        <f t="shared" si="144"/>
        <v>4.0702735472811256E-84</v>
      </c>
      <c r="IV120" s="86">
        <f t="shared" si="144"/>
        <v>1.8356872246868602E-35</v>
      </c>
      <c r="IW120" s="86">
        <f t="shared" si="144"/>
        <v>1.777419919056719E-22</v>
      </c>
      <c r="IY120" s="86">
        <f t="shared" si="145"/>
        <v>2.4944618798728068E-2</v>
      </c>
      <c r="IZ120" s="86">
        <f t="shared" si="145"/>
        <v>7.5381509153283083E-3</v>
      </c>
      <c r="JA120" s="86">
        <f t="shared" si="145"/>
        <v>1.1942640743926529E-2</v>
      </c>
      <c r="JB120" s="86">
        <f t="shared" si="145"/>
        <v>3.5740736529563319E-3</v>
      </c>
      <c r="JC120" s="86">
        <f t="shared" si="145"/>
        <v>7.1768058335818364E-4</v>
      </c>
      <c r="JD120" s="86">
        <f t="shared" si="145"/>
        <v>1.3555922110853426E-3</v>
      </c>
      <c r="JE120" s="86">
        <f t="shared" si="145"/>
        <v>5.2770293467207977E-5</v>
      </c>
      <c r="JF120" s="86">
        <f t="shared" si="145"/>
        <v>3.7881917673469987E-4</v>
      </c>
      <c r="JG120" s="86">
        <f t="shared" si="145"/>
        <v>4.2783528529254576E-5</v>
      </c>
      <c r="JH120" s="86">
        <f t="shared" si="145"/>
        <v>4.9142877746368635E-5</v>
      </c>
      <c r="JI120" s="86">
        <f t="shared" si="145"/>
        <v>9.9001544027166601E-5</v>
      </c>
      <c r="JJ120" s="86">
        <f t="shared" si="145"/>
        <v>3.6525049081623531E-5</v>
      </c>
      <c r="JK120" s="86">
        <f t="shared" si="145"/>
        <v>2.3991963363448744E-3</v>
      </c>
      <c r="JL120" s="86">
        <f t="shared" si="145"/>
        <v>4.4635572593584158E-3</v>
      </c>
      <c r="JM120" s="86">
        <f t="shared" si="145"/>
        <v>6.294293194629038E-3</v>
      </c>
    </row>
    <row r="121" spans="2:273" x14ac:dyDescent="0.25">
      <c r="B121" s="2">
        <v>94</v>
      </c>
      <c r="C121" s="37">
        <v>63.582000000000001</v>
      </c>
      <c r="D121" s="37">
        <v>63.731000000000002</v>
      </c>
      <c r="E121" s="37">
        <v>63.134</v>
      </c>
      <c r="F121" s="37">
        <v>64.311999999999998</v>
      </c>
      <c r="G121" s="37">
        <v>66.891000000000005</v>
      </c>
      <c r="H121" s="37">
        <v>67.953000000000003</v>
      </c>
      <c r="I121" s="37">
        <v>66.703000000000003</v>
      </c>
      <c r="J121" s="37">
        <v>66.858999999999995</v>
      </c>
      <c r="K121" s="37">
        <v>65.641000000000005</v>
      </c>
      <c r="L121" s="37">
        <v>64.328000000000003</v>
      </c>
      <c r="M121" s="37">
        <v>64.578000000000003</v>
      </c>
      <c r="N121" s="37">
        <v>61.938000000000002</v>
      </c>
      <c r="O121" s="37">
        <v>62.859000000000002</v>
      </c>
      <c r="P121" s="37">
        <v>61.405999999999999</v>
      </c>
      <c r="Q121" s="37">
        <v>62.167000000000002</v>
      </c>
      <c r="S121" s="4">
        <f t="shared" si="146"/>
        <v>65.484535407484728</v>
      </c>
      <c r="T121" s="4">
        <f t="shared" si="146"/>
        <v>65.734280820701059</v>
      </c>
      <c r="U121" s="4">
        <f t="shared" si="146"/>
        <v>64.946720894118073</v>
      </c>
      <c r="V121" s="4">
        <f t="shared" si="146"/>
        <v>66.047401600353396</v>
      </c>
      <c r="W121" s="4">
        <f t="shared" si="146"/>
        <v>66.921148793909467</v>
      </c>
      <c r="X121" s="4">
        <f t="shared" si="146"/>
        <v>68.862937462248738</v>
      </c>
      <c r="Y121" s="4">
        <f t="shared" si="146"/>
        <v>67.490730699824894</v>
      </c>
      <c r="Z121" s="4">
        <f t="shared" si="146"/>
        <v>67.390160579248047</v>
      </c>
      <c r="AA121" s="4">
        <f t="shared" si="146"/>
        <v>67.596755319408615</v>
      </c>
      <c r="AB121" s="4">
        <f t="shared" si="146"/>
        <v>65.392610879776257</v>
      </c>
      <c r="AC121" s="4">
        <f t="shared" si="146"/>
        <v>64.357822835309989</v>
      </c>
      <c r="AD121" s="4">
        <f t="shared" si="146"/>
        <v>63.224203729524525</v>
      </c>
      <c r="AE121" s="4">
        <f t="shared" si="146"/>
        <v>64.173082797934853</v>
      </c>
      <c r="AF121" s="4">
        <f t="shared" si="146"/>
        <v>63.692170602248865</v>
      </c>
      <c r="AG121" s="4">
        <f t="shared" si="146"/>
        <v>64.744762721247383</v>
      </c>
      <c r="AI121" s="4">
        <f t="shared" si="147"/>
        <v>-1.9025354074847272</v>
      </c>
      <c r="AJ121" s="4">
        <f t="shared" si="147"/>
        <v>-2.0032808207010575</v>
      </c>
      <c r="AK121" s="4">
        <f t="shared" si="147"/>
        <v>-1.8127208941180726</v>
      </c>
      <c r="AL121" s="4">
        <f t="shared" si="147"/>
        <v>-1.7354016003533985</v>
      </c>
      <c r="AM121" s="4">
        <f t="shared" si="147"/>
        <v>-3.0148793909461347E-2</v>
      </c>
      <c r="AN121" s="4">
        <f t="shared" si="147"/>
        <v>-0.90993746224873462</v>
      </c>
      <c r="AO121" s="4">
        <f t="shared" si="147"/>
        <v>-0.78773069982489119</v>
      </c>
      <c r="AP121" s="4">
        <f t="shared" si="147"/>
        <v>-0.53116057924805204</v>
      </c>
      <c r="AQ121" s="4">
        <f t="shared" si="147"/>
        <v>-1.9557553194086097</v>
      </c>
      <c r="AR121" s="4">
        <f t="shared" si="147"/>
        <v>-1.0646108797762537</v>
      </c>
      <c r="AS121" s="4">
        <f t="shared" si="147"/>
        <v>0.22017716469001414</v>
      </c>
      <c r="AT121" s="4">
        <f t="shared" si="147"/>
        <v>-1.286203729524523</v>
      </c>
      <c r="AU121" s="4">
        <f t="shared" si="147"/>
        <v>-1.3140827979348515</v>
      </c>
      <c r="AV121" s="4">
        <f t="shared" si="147"/>
        <v>-2.2861706022488661</v>
      </c>
      <c r="AW121" s="4">
        <f t="shared" si="147"/>
        <v>-2.5777627212473817</v>
      </c>
      <c r="AY121" s="2">
        <f t="shared" si="139"/>
        <v>64.90770261999333</v>
      </c>
      <c r="AZ121" s="2">
        <f t="shared" si="139"/>
        <v>65.61848697122781</v>
      </c>
      <c r="BA121" s="2">
        <f t="shared" si="139"/>
        <v>64.734851456130812</v>
      </c>
      <c r="BB121" s="2">
        <f t="shared" si="139"/>
        <v>66.00523367215574</v>
      </c>
      <c r="BC121" s="2">
        <f t="shared" si="139"/>
        <v>66.916298265895762</v>
      </c>
      <c r="BD121" s="2">
        <f t="shared" si="139"/>
        <v>68.851825584181711</v>
      </c>
      <c r="BE121" s="2">
        <f t="shared" si="139"/>
        <v>67.490551937068432</v>
      </c>
      <c r="BF121" s="2">
        <f t="shared" si="139"/>
        <v>67.388021459671251</v>
      </c>
      <c r="BG121" s="2">
        <f t="shared" si="139"/>
        <v>67.59661749002737</v>
      </c>
      <c r="BH121" s="2">
        <f t="shared" si="139"/>
        <v>65.39246264922005</v>
      </c>
      <c r="BI121" s="2">
        <f t="shared" si="139"/>
        <v>64.357455845269456</v>
      </c>
      <c r="BJ121" s="2">
        <f t="shared" si="139"/>
        <v>63.224088223841377</v>
      </c>
      <c r="BK121" s="2">
        <f t="shared" si="139"/>
        <v>64.150045456736066</v>
      </c>
      <c r="BL121" s="2">
        <f t="shared" si="139"/>
        <v>63.642743535425787</v>
      </c>
      <c r="BM121" s="2">
        <f t="shared" si="139"/>
        <v>64.681799309764372</v>
      </c>
      <c r="BO121" s="2" t="str">
        <f t="shared" si="95"/>
        <v/>
      </c>
      <c r="BP121" s="2" t="str">
        <f t="shared" si="96"/>
        <v/>
      </c>
      <c r="BQ121" s="2" t="str">
        <f t="shared" si="97"/>
        <v/>
      </c>
      <c r="BR121" s="2" t="str">
        <f t="shared" si="98"/>
        <v/>
      </c>
      <c r="BS121" s="2" t="str">
        <f t="shared" si="99"/>
        <v/>
      </c>
      <c r="BT121" s="2" t="str">
        <f t="shared" si="100"/>
        <v/>
      </c>
      <c r="BU121" s="2" t="str">
        <f t="shared" si="101"/>
        <v/>
      </c>
      <c r="BV121" s="2" t="str">
        <f t="shared" si="102"/>
        <v/>
      </c>
      <c r="BW121" s="2" t="str">
        <f t="shared" si="103"/>
        <v/>
      </c>
      <c r="BX121" s="2" t="str">
        <f t="shared" si="104"/>
        <v/>
      </c>
      <c r="BY121" s="2" t="str">
        <f t="shared" si="105"/>
        <v/>
      </c>
      <c r="BZ121" s="2" t="str">
        <f t="shared" si="106"/>
        <v/>
      </c>
      <c r="CA121" s="2" t="str">
        <f t="shared" si="107"/>
        <v/>
      </c>
      <c r="CB121" s="2" t="str">
        <f t="shared" si="108"/>
        <v/>
      </c>
      <c r="CC121" s="2" t="str">
        <f t="shared" si="109"/>
        <v/>
      </c>
      <c r="CE121" s="2" t="str">
        <f t="shared" si="140"/>
        <v/>
      </c>
      <c r="CF121" s="2">
        <f t="shared" si="140"/>
        <v>63.731000000000002</v>
      </c>
      <c r="CG121" s="2">
        <f t="shared" si="140"/>
        <v>63.134</v>
      </c>
      <c r="CH121" s="2">
        <f t="shared" si="140"/>
        <v>64.311999999999998</v>
      </c>
      <c r="CI121" s="2">
        <f t="shared" si="140"/>
        <v>66.891000000000005</v>
      </c>
      <c r="CJ121" s="2">
        <f t="shared" si="140"/>
        <v>67.953000000000003</v>
      </c>
      <c r="CK121" s="2">
        <f t="shared" si="140"/>
        <v>66.703000000000003</v>
      </c>
      <c r="CL121" s="2">
        <f t="shared" si="140"/>
        <v>66.858999999999995</v>
      </c>
      <c r="CM121" s="2">
        <f t="shared" si="140"/>
        <v>65.641000000000005</v>
      </c>
      <c r="CN121" s="2">
        <f t="shared" si="140"/>
        <v>64.328000000000003</v>
      </c>
      <c r="CO121" s="2">
        <f t="shared" si="140"/>
        <v>64.578000000000003</v>
      </c>
      <c r="CP121" s="2">
        <f t="shared" si="140"/>
        <v>61.938000000000002</v>
      </c>
      <c r="CQ121" s="2">
        <f t="shared" si="140"/>
        <v>62.859000000000002</v>
      </c>
      <c r="CR121" s="2">
        <f t="shared" si="140"/>
        <v>61.405999999999999</v>
      </c>
      <c r="CS121" s="2">
        <f t="shared" si="140"/>
        <v>62.167000000000002</v>
      </c>
      <c r="CU121" s="2" t="str">
        <f t="shared" si="110"/>
        <v/>
      </c>
      <c r="CV121" s="2">
        <f t="shared" si="111"/>
        <v>63.731000000000002</v>
      </c>
      <c r="CW121" s="2">
        <f t="shared" si="112"/>
        <v>63.134</v>
      </c>
      <c r="CX121" s="2">
        <f t="shared" si="113"/>
        <v>64.311999999999998</v>
      </c>
      <c r="CY121" s="2">
        <f t="shared" si="114"/>
        <v>66.891000000000005</v>
      </c>
      <c r="CZ121" s="2">
        <f t="shared" si="115"/>
        <v>67.953000000000003</v>
      </c>
      <c r="DA121" s="2">
        <f t="shared" si="116"/>
        <v>66.703000000000003</v>
      </c>
      <c r="DB121" s="2">
        <f t="shared" si="117"/>
        <v>66.858999999999995</v>
      </c>
      <c r="DC121" s="2">
        <f t="shared" si="118"/>
        <v>65.641000000000005</v>
      </c>
      <c r="DD121" s="2">
        <f t="shared" si="119"/>
        <v>64.328000000000003</v>
      </c>
      <c r="DE121" s="2">
        <f t="shared" si="120"/>
        <v>64.578000000000003</v>
      </c>
      <c r="DF121" s="2">
        <f t="shared" si="121"/>
        <v>61.938000000000002</v>
      </c>
      <c r="DG121" s="2">
        <f t="shared" si="122"/>
        <v>62.859000000000002</v>
      </c>
      <c r="DH121" s="2">
        <f t="shared" si="123"/>
        <v>61.405999999999999</v>
      </c>
      <c r="DI121" s="2">
        <f t="shared" si="124"/>
        <v>62.167000000000002</v>
      </c>
      <c r="DK121" s="2">
        <f t="shared" si="148"/>
        <v>93.21941497975709</v>
      </c>
      <c r="DL121" s="2">
        <f t="shared" si="148"/>
        <v>91.151594425087126</v>
      </c>
      <c r="DM121" s="2">
        <f t="shared" si="148"/>
        <v>88.858130662020926</v>
      </c>
      <c r="DN121" s="2">
        <f t="shared" si="148"/>
        <v>95.860754503956997</v>
      </c>
      <c r="DO121" s="2">
        <f t="shared" si="148"/>
        <v>93.808069163394748</v>
      </c>
      <c r="DP121" s="2">
        <f t="shared" si="148"/>
        <v>92.716923890063441</v>
      </c>
      <c r="DQ121" s="2">
        <f t="shared" si="148"/>
        <v>89.05752884324977</v>
      </c>
      <c r="DR121" s="2">
        <f t="shared" si="148"/>
        <v>82.977419309372806</v>
      </c>
      <c r="DS121" s="2">
        <f t="shared" si="148"/>
        <v>87.112289036544837</v>
      </c>
      <c r="DT121" s="2">
        <f t="shared" si="148"/>
        <v>82.743783751132597</v>
      </c>
      <c r="DU121" s="2">
        <f t="shared" si="148"/>
        <v>81.068762005436412</v>
      </c>
      <c r="DV121" s="2">
        <f t="shared" si="148"/>
        <v>86.878350347327086</v>
      </c>
      <c r="DW121" s="2">
        <f t="shared" si="148"/>
        <v>87.858198882512852</v>
      </c>
      <c r="DX121" s="2">
        <f t="shared" si="148"/>
        <v>86.940854738946072</v>
      </c>
      <c r="DY121" s="2">
        <f t="shared" si="148"/>
        <v>79.323536585365844</v>
      </c>
      <c r="EA121" s="2">
        <f t="shared" si="152"/>
        <v>64.729167540574281</v>
      </c>
      <c r="EB121" s="2">
        <f t="shared" si="152"/>
        <v>65.41860219530335</v>
      </c>
      <c r="EC121" s="2">
        <f t="shared" si="152"/>
        <v>64.543786897248154</v>
      </c>
      <c r="ED121" s="2">
        <f t="shared" si="152"/>
        <v>65.764055768990119</v>
      </c>
      <c r="EE121" s="2">
        <f t="shared" si="151"/>
        <v>66.663497417271984</v>
      </c>
      <c r="EF121" s="2">
        <f t="shared" si="151"/>
        <v>68.633424512099893</v>
      </c>
      <c r="EG121" s="2">
        <f t="shared" si="151"/>
        <v>67.301159846547307</v>
      </c>
      <c r="EH121" s="2">
        <f t="shared" si="151"/>
        <v>67.232575364052622</v>
      </c>
      <c r="EI121" s="2">
        <f t="shared" si="151"/>
        <v>67.402353161592501</v>
      </c>
      <c r="EJ121" s="2">
        <f t="shared" si="151"/>
        <v>65.22509851678376</v>
      </c>
      <c r="EK121" s="2">
        <f t="shared" si="151"/>
        <v>64.200089986887988</v>
      </c>
      <c r="EL121" s="2">
        <f t="shared" si="151"/>
        <v>63.005208997618851</v>
      </c>
      <c r="EM121" s="2">
        <f t="shared" si="135"/>
        <v>63.929421882058776</v>
      </c>
      <c r="EN121" s="2">
        <f t="shared" si="135"/>
        <v>63.451074276277595</v>
      </c>
      <c r="EO121" s="2">
        <f t="shared" si="135"/>
        <v>64.513663275039733</v>
      </c>
      <c r="EQ121" s="2">
        <f t="shared" si="149"/>
        <v>64.729167540574281</v>
      </c>
      <c r="ER121" s="2">
        <f t="shared" si="149"/>
        <v>64.910414391107807</v>
      </c>
      <c r="ES121" s="2">
        <f t="shared" si="149"/>
        <v>64.832105773106818</v>
      </c>
      <c r="ET121" s="2">
        <f t="shared" si="149"/>
        <v>65.614743892591008</v>
      </c>
      <c r="EU121" s="2">
        <f t="shared" si="149"/>
        <v>66.652779037214586</v>
      </c>
      <c r="EV121" s="2">
        <f t="shared" si="149"/>
        <v>68.569332851008937</v>
      </c>
      <c r="EW121" s="2">
        <f t="shared" si="149"/>
        <v>67.114656211516177</v>
      </c>
      <c r="EX121" s="2">
        <f t="shared" si="149"/>
        <v>67.172185184820023</v>
      </c>
      <c r="EY121" s="2">
        <f t="shared" si="149"/>
        <v>67.271380276078276</v>
      </c>
      <c r="EZ121" s="2">
        <f t="shared" si="149"/>
        <v>65.266547422746655</v>
      </c>
      <c r="FA121" s="2">
        <f t="shared" si="149"/>
        <v>64.264377410828089</v>
      </c>
      <c r="FB121" s="2">
        <f t="shared" si="149"/>
        <v>63.142563868404906</v>
      </c>
      <c r="FC121" s="2">
        <f t="shared" si="149"/>
        <v>64.009884365331089</v>
      </c>
      <c r="FD121" s="2">
        <f t="shared" si="149"/>
        <v>63.463784171856844</v>
      </c>
      <c r="FE121" s="2">
        <f t="shared" si="149"/>
        <v>64.908971846318636</v>
      </c>
      <c r="FG121" s="2">
        <f t="shared" si="150"/>
        <v>0.99373346687142139</v>
      </c>
      <c r="FH121" s="2">
        <f t="shared" si="150"/>
        <v>0.99211812529839472</v>
      </c>
      <c r="FI121" s="2">
        <f t="shared" si="150"/>
        <v>0.9922004889612458</v>
      </c>
      <c r="FJ121" s="2">
        <f t="shared" si="150"/>
        <v>0.99196027522719288</v>
      </c>
      <c r="FK121" s="2">
        <f t="shared" si="150"/>
        <v>0.99068509205542865</v>
      </c>
      <c r="FL121" s="2">
        <f t="shared" si="150"/>
        <v>0.99092094266960107</v>
      </c>
      <c r="FM121" s="2">
        <f t="shared" si="150"/>
        <v>0.99125856765466691</v>
      </c>
      <c r="FN121" s="2">
        <f t="shared" si="150"/>
        <v>0.99011210319664711</v>
      </c>
      <c r="FO121" s="2">
        <f t="shared" si="150"/>
        <v>0.99011521401271774</v>
      </c>
      <c r="FP121" s="2">
        <f t="shared" si="150"/>
        <v>0.9904569784995727</v>
      </c>
      <c r="FQ121" s="2">
        <f t="shared" si="150"/>
        <v>0.99068887468091626</v>
      </c>
      <c r="FR121" s="2">
        <f t="shared" si="150"/>
        <v>0.99085958068974866</v>
      </c>
      <c r="FS121" s="2">
        <f t="shared" si="150"/>
        <v>0.99079321058884595</v>
      </c>
      <c r="FT121" s="2">
        <f t="shared" si="150"/>
        <v>0.99184187048588479</v>
      </c>
      <c r="FU121" s="2">
        <f t="shared" si="150"/>
        <v>0.98870486071053931</v>
      </c>
      <c r="FW121" s="2">
        <f t="shared" si="141"/>
        <v>3.3591976870509471E-12</v>
      </c>
      <c r="FX121" s="2">
        <f t="shared" si="141"/>
        <v>5.7841697573585418E-3</v>
      </c>
      <c r="FY121" s="2">
        <f t="shared" si="141"/>
        <v>4.9409400789523113E-3</v>
      </c>
      <c r="FZ121" s="2">
        <f t="shared" si="141"/>
        <v>5.299452747330226E-3</v>
      </c>
      <c r="GA121" s="2">
        <f t="shared" si="141"/>
        <v>4.5098593170158118E-3</v>
      </c>
      <c r="GB121" s="2">
        <f t="shared" si="141"/>
        <v>3.9693071298070887E-3</v>
      </c>
      <c r="GC121" s="2">
        <f t="shared" si="141"/>
        <v>4.2344329831687736E-3</v>
      </c>
      <c r="GD121" s="2">
        <f t="shared" si="141"/>
        <v>3.9293888611559614E-3</v>
      </c>
      <c r="GE121" s="2">
        <f t="shared" si="141"/>
        <v>4.3075290727692221E-3</v>
      </c>
      <c r="GF121" s="2">
        <f t="shared" si="141"/>
        <v>4.4136891295223635E-3</v>
      </c>
      <c r="GG121" s="2">
        <f t="shared" si="141"/>
        <v>4.6593755338536604E-3</v>
      </c>
      <c r="GH121" s="2">
        <f t="shared" si="141"/>
        <v>4.8684406273735445E-3</v>
      </c>
      <c r="GI121" s="2">
        <f t="shared" si="141"/>
        <v>3.9318195857283951E-3</v>
      </c>
      <c r="GJ121" s="2">
        <f t="shared" si="141"/>
        <v>2.8786920695889891E-3</v>
      </c>
      <c r="GK121" s="2">
        <f t="shared" si="141"/>
        <v>2.1665425125505342E-3</v>
      </c>
      <c r="GM121" s="86">
        <f t="shared" si="142"/>
        <v>1.2424286917275344E-23</v>
      </c>
      <c r="GN121" s="86">
        <f t="shared" si="142"/>
        <v>1.1238287305492184E-34</v>
      </c>
      <c r="GO121" s="86">
        <f t="shared" si="142"/>
        <v>5.0633862297954228E-29</v>
      </c>
      <c r="GP121" s="86">
        <f t="shared" si="142"/>
        <v>6.8604452647348222E-56</v>
      </c>
      <c r="GQ121" s="86">
        <f t="shared" si="142"/>
        <v>6.0290369293296539E-56</v>
      </c>
      <c r="GR121" s="86">
        <f t="shared" si="142"/>
        <v>2.7956356251223529E-56</v>
      </c>
      <c r="GS121" s="86">
        <f t="shared" si="142"/>
        <v>5.7435586919165897E-56</v>
      </c>
      <c r="GT121" s="86">
        <f t="shared" si="142"/>
        <v>7.2314593330420195E-46</v>
      </c>
      <c r="GU121" s="86">
        <f t="shared" si="142"/>
        <v>8.2359187198438755E-59</v>
      </c>
      <c r="GV121" s="86">
        <f t="shared" si="142"/>
        <v>1.0123908802928712E-56</v>
      </c>
      <c r="GW121" s="86">
        <f t="shared" si="142"/>
        <v>1.2889378473650104E-36</v>
      </c>
      <c r="GX121" s="86">
        <f t="shared" si="142"/>
        <v>4.6803176849323242E-71</v>
      </c>
      <c r="GY121" s="86">
        <f t="shared" si="142"/>
        <v>1.4758604173009201E-43</v>
      </c>
      <c r="GZ121" s="86">
        <f t="shared" si="142"/>
        <v>3.0871607312633753E-43</v>
      </c>
      <c r="HA121" s="86">
        <f t="shared" si="142"/>
        <v>1.0431199718512717E-41</v>
      </c>
      <c r="HC121" s="86">
        <f t="shared" si="73"/>
        <v>1.0000001553600875E-2</v>
      </c>
      <c r="HD121" s="86">
        <f t="shared" si="73"/>
        <v>1.9595961511249117E-3</v>
      </c>
      <c r="HE121" s="86">
        <f t="shared" si="73"/>
        <v>3.7057234307763531E-3</v>
      </c>
      <c r="HF121" s="86">
        <f t="shared" si="73"/>
        <v>1.0480588329607533E-3</v>
      </c>
      <c r="HG121" s="86">
        <f t="shared" si="73"/>
        <v>1.0547776078406137E-4</v>
      </c>
      <c r="HH121" s="86">
        <f t="shared" si="73"/>
        <v>2.2181958134956999E-4</v>
      </c>
      <c r="HI121" s="86">
        <f t="shared" si="138"/>
        <v>4.8450604195864188E-6</v>
      </c>
      <c r="HJ121" s="86">
        <f t="shared" si="138"/>
        <v>5.1960184823140703E-5</v>
      </c>
      <c r="HK121" s="86">
        <f t="shared" si="138"/>
        <v>3.7100566197742933E-6</v>
      </c>
      <c r="HL121" s="86">
        <f t="shared" si="138"/>
        <v>3.801206845960628E-6</v>
      </c>
      <c r="HM121" s="86">
        <f t="shared" si="138"/>
        <v>8.7623410081017918E-6</v>
      </c>
      <c r="HN121" s="86">
        <f t="shared" si="138"/>
        <v>2.7979403994609355E-6</v>
      </c>
      <c r="HO121" s="86">
        <f t="shared" si="138"/>
        <v>4.0783777142196735E-4</v>
      </c>
      <c r="HP121" s="86">
        <f t="shared" si="138"/>
        <v>9.356029579324274E-4</v>
      </c>
      <c r="HQ121" s="86">
        <f t="shared" si="138"/>
        <v>1.3294731585345215E-3</v>
      </c>
      <c r="HS121" s="86">
        <f t="shared" si="143"/>
        <v>6.3316969970564181E-71</v>
      </c>
      <c r="HT121" s="86">
        <f t="shared" si="143"/>
        <v>2.5664684619420296E-7</v>
      </c>
      <c r="HU121" s="86">
        <f t="shared" si="143"/>
        <v>8.3762587268775139E-8</v>
      </c>
      <c r="HV121" s="86">
        <f t="shared" si="143"/>
        <v>2.0511260789203663E-8</v>
      </c>
      <c r="HW121" s="86">
        <f t="shared" si="143"/>
        <v>3.618476775480794E-10</v>
      </c>
      <c r="HX121" s="86">
        <f t="shared" si="143"/>
        <v>1.6393888243918358E-9</v>
      </c>
      <c r="HY121" s="86">
        <f t="shared" si="143"/>
        <v>8.6751077001007294E-10</v>
      </c>
      <c r="HZ121" s="86">
        <f t="shared" si="143"/>
        <v>1.282078300484164E-9</v>
      </c>
      <c r="IA121" s="86">
        <f t="shared" si="143"/>
        <v>3.6696208400502947E-9</v>
      </c>
      <c r="IB121" s="86">
        <f t="shared" si="143"/>
        <v>1.5422238014869955E-9</v>
      </c>
      <c r="IC121" s="86">
        <f t="shared" si="143"/>
        <v>2.8946145080243455E-9</v>
      </c>
      <c r="ID121" s="86">
        <f t="shared" si="143"/>
        <v>7.4286723660861513E-9</v>
      </c>
      <c r="IE121" s="86">
        <f t="shared" si="143"/>
        <v>1.5294988117438218E-8</v>
      </c>
      <c r="IF121" s="86">
        <f t="shared" si="143"/>
        <v>2.1158278713913908E-6</v>
      </c>
      <c r="IG121" s="86">
        <f t="shared" si="143"/>
        <v>2.604595086655265E-5</v>
      </c>
      <c r="II121" s="86">
        <f t="shared" si="144"/>
        <v>0</v>
      </c>
      <c r="IJ121" s="86">
        <f t="shared" si="144"/>
        <v>7.4048035992233417E-72</v>
      </c>
      <c r="IK121" s="86">
        <f t="shared" si="144"/>
        <v>1.785284391073451E-77</v>
      </c>
      <c r="IL121" s="86">
        <f t="shared" si="144"/>
        <v>2.4996756332354715E-88</v>
      </c>
      <c r="IM121" s="86">
        <f t="shared" si="144"/>
        <v>5.499996631581104E-103</v>
      </c>
      <c r="IN121" s="86">
        <f t="shared" si="144"/>
        <v>6.6765241667703127E-94</v>
      </c>
      <c r="IO121" s="86">
        <f t="shared" si="144"/>
        <v>1.1956808506129216E-100</v>
      </c>
      <c r="IP121" s="86">
        <f t="shared" si="144"/>
        <v>1.4841560423692446E-96</v>
      </c>
      <c r="IQ121" s="86">
        <f t="shared" si="144"/>
        <v>7.6934950483047694E-93</v>
      </c>
      <c r="IR121" s="86">
        <f t="shared" si="144"/>
        <v>3.0597259185866196E-96</v>
      </c>
      <c r="IS121" s="86">
        <f t="shared" si="144"/>
        <v>8.9250088636379801E-93</v>
      </c>
      <c r="IT121" s="86">
        <f t="shared" si="144"/>
        <v>3.6631059636501244E-89</v>
      </c>
      <c r="IU121" s="86">
        <f t="shared" si="144"/>
        <v>1.9025109078721623E-81</v>
      </c>
      <c r="IV121" s="86">
        <f t="shared" si="144"/>
        <v>2.0074490232946921E-34</v>
      </c>
      <c r="IW121" s="86">
        <f t="shared" si="144"/>
        <v>7.2940575246287665E-22</v>
      </c>
      <c r="IY121" s="86">
        <f t="shared" si="145"/>
        <v>1.0000001553600875E-2</v>
      </c>
      <c r="IZ121" s="86">
        <f t="shared" si="145"/>
        <v>1.9598527979711061E-3</v>
      </c>
      <c r="JA121" s="86">
        <f t="shared" si="145"/>
        <v>3.7058071933636218E-3</v>
      </c>
      <c r="JB121" s="86">
        <f t="shared" si="145"/>
        <v>1.0480793442215425E-3</v>
      </c>
      <c r="JC121" s="86">
        <f t="shared" si="145"/>
        <v>1.0547812263173892E-4</v>
      </c>
      <c r="JD121" s="86">
        <f t="shared" si="145"/>
        <v>2.2182122073839439E-4</v>
      </c>
      <c r="JE121" s="86">
        <f t="shared" si="145"/>
        <v>4.8459279303564289E-6</v>
      </c>
      <c r="JF121" s="86">
        <f t="shared" si="145"/>
        <v>5.1961466901441188E-5</v>
      </c>
      <c r="JG121" s="86">
        <f t="shared" si="145"/>
        <v>3.7137262406143437E-6</v>
      </c>
      <c r="JH121" s="86">
        <f t="shared" si="145"/>
        <v>3.802749069762115E-6</v>
      </c>
      <c r="JI121" s="86">
        <f t="shared" si="145"/>
        <v>8.7652356226098157E-6</v>
      </c>
      <c r="JJ121" s="86">
        <f t="shared" si="145"/>
        <v>2.8053690718270218E-6</v>
      </c>
      <c r="JK121" s="86">
        <f t="shared" si="145"/>
        <v>4.078530664100848E-4</v>
      </c>
      <c r="JL121" s="86">
        <f t="shared" si="145"/>
        <v>9.3771878580381875E-4</v>
      </c>
      <c r="JM121" s="86">
        <f t="shared" si="145"/>
        <v>1.3555191094010743E-3</v>
      </c>
    </row>
    <row r="122" spans="2:273" x14ac:dyDescent="0.25">
      <c r="B122" s="2">
        <v>95</v>
      </c>
      <c r="C122" s="37">
        <v>63.805999999999997</v>
      </c>
      <c r="D122" s="37">
        <v>63.701000000000001</v>
      </c>
      <c r="E122" s="37">
        <v>63.790999999999997</v>
      </c>
      <c r="F122" s="37">
        <v>66.5</v>
      </c>
      <c r="G122" s="37">
        <v>65.828000000000003</v>
      </c>
      <c r="H122" s="37">
        <v>67.25</v>
      </c>
      <c r="I122" s="37">
        <v>66.766000000000005</v>
      </c>
      <c r="J122" s="37">
        <v>66.811999999999998</v>
      </c>
      <c r="K122" s="37">
        <v>67.688000000000002</v>
      </c>
      <c r="L122" s="37">
        <v>64.733999999999995</v>
      </c>
      <c r="M122" s="37">
        <v>62.905999999999999</v>
      </c>
      <c r="N122" s="37">
        <v>61.296999999999997</v>
      </c>
      <c r="O122" s="37">
        <v>62.234000000000002</v>
      </c>
      <c r="P122" s="37">
        <v>60.953000000000003</v>
      </c>
      <c r="Q122" s="37">
        <v>62.561</v>
      </c>
      <c r="S122" s="4">
        <f t="shared" si="146"/>
        <v>65.01155460430688</v>
      </c>
      <c r="T122" s="4">
        <f t="shared" si="146"/>
        <v>65.534573624158256</v>
      </c>
      <c r="U122" s="4">
        <f t="shared" si="146"/>
        <v>64.729827052917983</v>
      </c>
      <c r="V122" s="4">
        <f t="shared" si="146"/>
        <v>65.916571747052132</v>
      </c>
      <c r="W122" s="4">
        <f t="shared" si="146"/>
        <v>66.830828158473523</v>
      </c>
      <c r="X122" s="4">
        <f t="shared" si="146"/>
        <v>68.757543334765714</v>
      </c>
      <c r="Y122" s="4">
        <f t="shared" si="146"/>
        <v>67.399611614995038</v>
      </c>
      <c r="Z122" s="4">
        <f t="shared" si="146"/>
        <v>67.299201055400758</v>
      </c>
      <c r="AA122" s="4">
        <f t="shared" si="146"/>
        <v>67.489116805298039</v>
      </c>
      <c r="AB122" s="4">
        <f t="shared" si="146"/>
        <v>65.303224854290065</v>
      </c>
      <c r="AC122" s="4">
        <f t="shared" si="146"/>
        <v>64.269815353711579</v>
      </c>
      <c r="AD122" s="4">
        <f t="shared" si="146"/>
        <v>63.145423292257504</v>
      </c>
      <c r="AE122" s="4">
        <f t="shared" si="146"/>
        <v>64.054919201127959</v>
      </c>
      <c r="AF122" s="4">
        <f t="shared" si="146"/>
        <v>63.560871028376276</v>
      </c>
      <c r="AG122" s="4">
        <f t="shared" si="146"/>
        <v>64.654177520546398</v>
      </c>
      <c r="AI122" s="4">
        <f t="shared" si="147"/>
        <v>-1.205554604306883</v>
      </c>
      <c r="AJ122" s="4">
        <f t="shared" si="147"/>
        <v>-1.8335736241582552</v>
      </c>
      <c r="AK122" s="4">
        <f t="shared" si="147"/>
        <v>-0.93882705291798629</v>
      </c>
      <c r="AL122" s="4">
        <f t="shared" si="147"/>
        <v>0.58342825294786849</v>
      </c>
      <c r="AM122" s="4">
        <f t="shared" si="147"/>
        <v>-1.0028281584735197</v>
      </c>
      <c r="AN122" s="4">
        <f t="shared" si="147"/>
        <v>-1.5075433347657139</v>
      </c>
      <c r="AO122" s="4">
        <f t="shared" si="147"/>
        <v>-0.63361161499503282</v>
      </c>
      <c r="AP122" s="4">
        <f t="shared" si="147"/>
        <v>-0.4872010554007602</v>
      </c>
      <c r="AQ122" s="4">
        <f t="shared" si="147"/>
        <v>0.19888319470196336</v>
      </c>
      <c r="AR122" s="4">
        <f t="shared" si="147"/>
        <v>-0.56922485429006997</v>
      </c>
      <c r="AS122" s="4">
        <f t="shared" si="147"/>
        <v>-1.3638153537115798</v>
      </c>
      <c r="AT122" s="4">
        <f t="shared" si="147"/>
        <v>-1.8484232922575075</v>
      </c>
      <c r="AU122" s="4">
        <f t="shared" si="147"/>
        <v>-1.8209192011279569</v>
      </c>
      <c r="AV122" s="4">
        <f t="shared" si="147"/>
        <v>-2.6078710283762732</v>
      </c>
      <c r="AW122" s="4">
        <f t="shared" si="147"/>
        <v>-2.0931775205463978</v>
      </c>
      <c r="AY122" s="2">
        <f t="shared" si="139"/>
        <v>64.836810571673922</v>
      </c>
      <c r="AZ122" s="2">
        <f t="shared" si="139"/>
        <v>65.513561877612489</v>
      </c>
      <c r="BA122" s="2">
        <f t="shared" si="139"/>
        <v>64.68277589878528</v>
      </c>
      <c r="BB122" s="2">
        <f t="shared" si="139"/>
        <v>65.907904660818943</v>
      </c>
      <c r="BC122" s="2">
        <f t="shared" si="139"/>
        <v>66.830383184654963</v>
      </c>
      <c r="BD122" s="2">
        <f t="shared" si="139"/>
        <v>68.756371610104608</v>
      </c>
      <c r="BE122" s="2">
        <f t="shared" si="139"/>
        <v>67.399600824506933</v>
      </c>
      <c r="BF122" s="2">
        <f t="shared" si="139"/>
        <v>67.299013514419727</v>
      </c>
      <c r="BG122" s="2">
        <f t="shared" si="139"/>
        <v>67.489105529213134</v>
      </c>
      <c r="BH122" s="2">
        <f t="shared" si="139"/>
        <v>65.303216135419788</v>
      </c>
      <c r="BI122" s="2">
        <f t="shared" si="139"/>
        <v>64.269792106485241</v>
      </c>
      <c r="BJ122" s="2">
        <f t="shared" si="139"/>
        <v>63.145407955030556</v>
      </c>
      <c r="BK122" s="2">
        <f t="shared" si="139"/>
        <v>64.052347563040442</v>
      </c>
      <c r="BL122" s="2">
        <f t="shared" si="139"/>
        <v>63.552334391422001</v>
      </c>
      <c r="BM122" s="2">
        <f t="shared" si="139"/>
        <v>64.621440418597061</v>
      </c>
      <c r="BO122" s="2" t="str">
        <f t="shared" si="95"/>
        <v/>
      </c>
      <c r="BP122" s="2" t="str">
        <f t="shared" si="96"/>
        <v/>
      </c>
      <c r="BQ122" s="2" t="str">
        <f t="shared" si="97"/>
        <v/>
      </c>
      <c r="BR122" s="2" t="str">
        <f t="shared" si="98"/>
        <v/>
      </c>
      <c r="BS122" s="2" t="str">
        <f t="shared" si="99"/>
        <v/>
      </c>
      <c r="BT122" s="2" t="str">
        <f t="shared" si="100"/>
        <v/>
      </c>
      <c r="BU122" s="2" t="str">
        <f t="shared" si="101"/>
        <v/>
      </c>
      <c r="BV122" s="2" t="str">
        <f t="shared" si="102"/>
        <v/>
      </c>
      <c r="BW122" s="2" t="str">
        <f t="shared" si="103"/>
        <v/>
      </c>
      <c r="BX122" s="2" t="str">
        <f t="shared" si="104"/>
        <v/>
      </c>
      <c r="BY122" s="2" t="str">
        <f t="shared" si="105"/>
        <v/>
      </c>
      <c r="BZ122" s="2" t="str">
        <f t="shared" si="106"/>
        <v/>
      </c>
      <c r="CA122" s="2" t="str">
        <f t="shared" si="107"/>
        <v/>
      </c>
      <c r="CB122" s="2" t="str">
        <f t="shared" si="108"/>
        <v/>
      </c>
      <c r="CC122" s="2" t="str">
        <f t="shared" si="109"/>
        <v/>
      </c>
      <c r="CE122" s="2">
        <f t="shared" si="140"/>
        <v>63.805999999999997</v>
      </c>
      <c r="CF122" s="2">
        <f t="shared" si="140"/>
        <v>63.701000000000001</v>
      </c>
      <c r="CG122" s="2">
        <f t="shared" si="140"/>
        <v>63.790999999999997</v>
      </c>
      <c r="CH122" s="2">
        <f t="shared" si="140"/>
        <v>66.5</v>
      </c>
      <c r="CI122" s="2">
        <f t="shared" si="140"/>
        <v>65.828000000000003</v>
      </c>
      <c r="CJ122" s="2">
        <f t="shared" si="140"/>
        <v>67.25</v>
      </c>
      <c r="CK122" s="2">
        <f t="shared" si="140"/>
        <v>66.766000000000005</v>
      </c>
      <c r="CL122" s="2">
        <f t="shared" si="140"/>
        <v>66.811999999999998</v>
      </c>
      <c r="CM122" s="2">
        <f t="shared" si="140"/>
        <v>67.688000000000002</v>
      </c>
      <c r="CN122" s="2">
        <f t="shared" si="140"/>
        <v>64.733999999999995</v>
      </c>
      <c r="CO122" s="2">
        <f t="shared" si="140"/>
        <v>62.905999999999999</v>
      </c>
      <c r="CP122" s="2">
        <f t="shared" si="140"/>
        <v>61.296999999999997</v>
      </c>
      <c r="CQ122" s="2">
        <f t="shared" si="140"/>
        <v>62.234000000000002</v>
      </c>
      <c r="CR122" s="2">
        <f t="shared" si="140"/>
        <v>60.953000000000003</v>
      </c>
      <c r="CS122" s="2">
        <f t="shared" si="140"/>
        <v>62.561</v>
      </c>
      <c r="CU122" s="2">
        <f t="shared" si="110"/>
        <v>63.805999999999997</v>
      </c>
      <c r="CV122" s="2">
        <f t="shared" si="111"/>
        <v>63.701000000000001</v>
      </c>
      <c r="CW122" s="2">
        <f t="shared" si="112"/>
        <v>63.790999999999997</v>
      </c>
      <c r="CX122" s="2">
        <f t="shared" si="113"/>
        <v>66.5</v>
      </c>
      <c r="CY122" s="2">
        <f t="shared" si="114"/>
        <v>65.828000000000003</v>
      </c>
      <c r="CZ122" s="2">
        <f t="shared" si="115"/>
        <v>67.25</v>
      </c>
      <c r="DA122" s="2">
        <f t="shared" si="116"/>
        <v>66.766000000000005</v>
      </c>
      <c r="DB122" s="2">
        <f t="shared" si="117"/>
        <v>66.811999999999998</v>
      </c>
      <c r="DC122" s="2">
        <f t="shared" si="118"/>
        <v>67.688000000000002</v>
      </c>
      <c r="DD122" s="2">
        <f t="shared" si="119"/>
        <v>64.733999999999995</v>
      </c>
      <c r="DE122" s="2">
        <f t="shared" si="120"/>
        <v>62.905999999999999</v>
      </c>
      <c r="DF122" s="2">
        <f t="shared" si="121"/>
        <v>61.296999999999997</v>
      </c>
      <c r="DG122" s="2">
        <f t="shared" si="122"/>
        <v>62.234000000000002</v>
      </c>
      <c r="DH122" s="2">
        <f t="shared" si="123"/>
        <v>60.953000000000003</v>
      </c>
      <c r="DI122" s="2">
        <f t="shared" si="124"/>
        <v>62.561</v>
      </c>
      <c r="DK122" s="2">
        <f t="shared" si="148"/>
        <v>93.484138461538464</v>
      </c>
      <c r="DL122" s="2">
        <f t="shared" si="148"/>
        <v>91.362346689895475</v>
      </c>
      <c r="DM122" s="2">
        <f t="shared" si="148"/>
        <v>89.061861498257869</v>
      </c>
      <c r="DN122" s="2">
        <f t="shared" si="148"/>
        <v>96.146005456067854</v>
      </c>
      <c r="DO122" s="2">
        <f t="shared" si="148"/>
        <v>94.043453035336768</v>
      </c>
      <c r="DP122" s="2">
        <f t="shared" si="148"/>
        <v>92.934756871035958</v>
      </c>
      <c r="DQ122" s="2">
        <f t="shared" si="148"/>
        <v>89.240018725460587</v>
      </c>
      <c r="DR122" s="2">
        <f t="shared" si="148"/>
        <v>83.074001268498947</v>
      </c>
      <c r="DS122" s="2">
        <f t="shared" si="148"/>
        <v>87.267212624584701</v>
      </c>
      <c r="DT122" s="2">
        <f t="shared" si="148"/>
        <v>82.887977348233164</v>
      </c>
      <c r="DU122" s="2">
        <f t="shared" si="148"/>
        <v>81.199681969193577</v>
      </c>
      <c r="DV122" s="2">
        <f t="shared" si="148"/>
        <v>87.096774388402281</v>
      </c>
      <c r="DW122" s="2">
        <f t="shared" si="148"/>
        <v>88.082512533977663</v>
      </c>
      <c r="DX122" s="2">
        <f t="shared" si="148"/>
        <v>87.173225616508674</v>
      </c>
      <c r="DY122" s="2">
        <f t="shared" si="148"/>
        <v>79.499487804878044</v>
      </c>
      <c r="EA122" s="2">
        <f t="shared" si="152"/>
        <v>64.67205445665445</v>
      </c>
      <c r="EB122" s="2">
        <f t="shared" si="152"/>
        <v>65.329306684219986</v>
      </c>
      <c r="EC122" s="2">
        <f t="shared" si="152"/>
        <v>64.506516175568933</v>
      </c>
      <c r="ED122" s="2">
        <f t="shared" si="152"/>
        <v>65.685213011512957</v>
      </c>
      <c r="EE122" s="2">
        <f t="shared" si="151"/>
        <v>66.597077239709421</v>
      </c>
      <c r="EF122" s="2">
        <f t="shared" si="151"/>
        <v>68.554599843871955</v>
      </c>
      <c r="EG122" s="2">
        <f t="shared" si="151"/>
        <v>67.224765984654724</v>
      </c>
      <c r="EH122" s="2">
        <f t="shared" si="151"/>
        <v>67.155581956189906</v>
      </c>
      <c r="EI122" s="2">
        <f t="shared" si="151"/>
        <v>67.309609836065562</v>
      </c>
      <c r="EJ122" s="2">
        <f t="shared" si="151"/>
        <v>65.14850702576112</v>
      </c>
      <c r="EK122" s="2">
        <f t="shared" si="151"/>
        <v>64.124364783011941</v>
      </c>
      <c r="EL122" s="2">
        <f t="shared" si="151"/>
        <v>62.943212913831246</v>
      </c>
      <c r="EM122" s="2">
        <f t="shared" si="135"/>
        <v>63.848369215090933</v>
      </c>
      <c r="EN122" s="2">
        <f t="shared" si="135"/>
        <v>63.37511433645269</v>
      </c>
      <c r="EO122" s="2">
        <f t="shared" si="135"/>
        <v>64.465596820349759</v>
      </c>
      <c r="EQ122" s="2">
        <f t="shared" si="149"/>
        <v>64.67205445665445</v>
      </c>
      <c r="ER122" s="2">
        <f t="shared" si="149"/>
        <v>64.854536482241144</v>
      </c>
      <c r="ES122" s="2">
        <f t="shared" si="149"/>
        <v>64.778303169347211</v>
      </c>
      <c r="ET122" s="2">
        <f t="shared" si="149"/>
        <v>65.544948901946626</v>
      </c>
      <c r="EU122" s="2">
        <f t="shared" si="149"/>
        <v>66.586874381713415</v>
      </c>
      <c r="EV122" s="2">
        <f t="shared" si="149"/>
        <v>68.494337994054817</v>
      </c>
      <c r="EW122" s="2">
        <f t="shared" si="149"/>
        <v>67.049797309053929</v>
      </c>
      <c r="EX122" s="2">
        <f t="shared" si="149"/>
        <v>67.099006063713361</v>
      </c>
      <c r="EY122" s="2">
        <f t="shared" si="149"/>
        <v>67.186895036777216</v>
      </c>
      <c r="EZ122" s="2">
        <f t="shared" si="149"/>
        <v>65.187108979163554</v>
      </c>
      <c r="FA122" s="2">
        <f t="shared" si="149"/>
        <v>64.184570146478052</v>
      </c>
      <c r="FB122" s="2">
        <f t="shared" si="149"/>
        <v>63.071592477427998</v>
      </c>
      <c r="FC122" s="2">
        <f t="shared" si="149"/>
        <v>63.924187236505659</v>
      </c>
      <c r="FD122" s="2">
        <f t="shared" si="149"/>
        <v>63.383896835938003</v>
      </c>
      <c r="FE122" s="2">
        <f t="shared" si="149"/>
        <v>64.811298743627177</v>
      </c>
      <c r="FG122" s="2">
        <f t="shared" si="150"/>
        <v>0.99428170086580514</v>
      </c>
      <c r="FH122" s="2">
        <f t="shared" si="150"/>
        <v>0.99280665611315244</v>
      </c>
      <c r="FI122" s="2">
        <f t="shared" si="150"/>
        <v>0.99288187641901515</v>
      </c>
      <c r="FJ122" s="2">
        <f t="shared" si="150"/>
        <v>0.99266249324612776</v>
      </c>
      <c r="FK122" s="2">
        <f t="shared" si="150"/>
        <v>0.9914977344371505</v>
      </c>
      <c r="FL122" s="2">
        <f t="shared" si="150"/>
        <v>0.99171318130688157</v>
      </c>
      <c r="FM122" s="2">
        <f t="shared" si="150"/>
        <v>0.99202158233928495</v>
      </c>
      <c r="FN122" s="2">
        <f t="shared" si="150"/>
        <v>0.99097427830866214</v>
      </c>
      <c r="FO122" s="2">
        <f t="shared" si="150"/>
        <v>0.99097712034901719</v>
      </c>
      <c r="FP122" s="2">
        <f t="shared" si="150"/>
        <v>0.99128934676874159</v>
      </c>
      <c r="FQ122" s="2">
        <f t="shared" si="150"/>
        <v>0.99150118989338543</v>
      </c>
      <c r="FR122" s="2">
        <f t="shared" si="150"/>
        <v>0.99165712869327771</v>
      </c>
      <c r="FS122" s="2">
        <f t="shared" si="150"/>
        <v>0.9915965006060603</v>
      </c>
      <c r="FT122" s="2">
        <f t="shared" si="150"/>
        <v>0.9925543527678774</v>
      </c>
      <c r="FU122" s="2">
        <f t="shared" si="150"/>
        <v>0.98968846241614938</v>
      </c>
      <c r="FW122" s="2">
        <f t="shared" si="141"/>
        <v>3.6832870203847987E-12</v>
      </c>
      <c r="FX122" s="2">
        <f t="shared" si="141"/>
        <v>6.3386787457393101E-3</v>
      </c>
      <c r="FY122" s="2">
        <f t="shared" si="141"/>
        <v>5.4150517478338068E-3</v>
      </c>
      <c r="FZ122" s="2">
        <f t="shared" si="141"/>
        <v>5.8077649853229239E-3</v>
      </c>
      <c r="GA122" s="2">
        <f t="shared" si="141"/>
        <v>4.9428117760952394E-3</v>
      </c>
      <c r="GB122" s="2">
        <f t="shared" si="141"/>
        <v>4.3505926552464651E-3</v>
      </c>
      <c r="GC122" s="2">
        <f t="shared" si="141"/>
        <v>4.641067421684437E-3</v>
      </c>
      <c r="GD122" s="2">
        <f t="shared" si="141"/>
        <v>4.3068564796297339E-3</v>
      </c>
      <c r="GE122" s="2">
        <f t="shared" si="141"/>
        <v>4.7211496797212593E-3</v>
      </c>
      <c r="GF122" s="2">
        <f t="shared" si="141"/>
        <v>4.8374539873654249E-3</v>
      </c>
      <c r="GG122" s="2">
        <f t="shared" si="141"/>
        <v>5.106608116431253E-3</v>
      </c>
      <c r="GH122" s="2">
        <f t="shared" si="141"/>
        <v>5.3356328590771955E-3</v>
      </c>
      <c r="GI122" s="2">
        <f t="shared" si="141"/>
        <v>4.3095196958642806E-3</v>
      </c>
      <c r="GJ122" s="2">
        <f t="shared" si="141"/>
        <v>3.1555466945184176E-3</v>
      </c>
      <c r="GK122" s="2">
        <f t="shared" si="141"/>
        <v>2.375070179090299E-3</v>
      </c>
      <c r="GM122" s="86">
        <f t="shared" si="142"/>
        <v>3.614392418076557E-25</v>
      </c>
      <c r="GN122" s="86">
        <f t="shared" si="142"/>
        <v>5.3585798523082453E-37</v>
      </c>
      <c r="GO122" s="86">
        <f t="shared" si="142"/>
        <v>5.8978730550352762E-31</v>
      </c>
      <c r="GP122" s="86">
        <f t="shared" si="142"/>
        <v>1.4953138394001936E-59</v>
      </c>
      <c r="GQ122" s="86">
        <f t="shared" si="142"/>
        <v>1.0604115196107777E-59</v>
      </c>
      <c r="GR122" s="86">
        <f t="shared" si="142"/>
        <v>4.8732920871827535E-60</v>
      </c>
      <c r="GS122" s="86">
        <f t="shared" si="142"/>
        <v>1.414507257250853E-59</v>
      </c>
      <c r="GT122" s="86">
        <f t="shared" si="142"/>
        <v>7.3976903237842201E-49</v>
      </c>
      <c r="GU122" s="86">
        <f t="shared" si="142"/>
        <v>1.1821646230350578E-62</v>
      </c>
      <c r="GV122" s="86">
        <f t="shared" si="142"/>
        <v>1.7227253543617828E-60</v>
      </c>
      <c r="GW122" s="86">
        <f t="shared" si="142"/>
        <v>5.2942956417350979E-39</v>
      </c>
      <c r="GX122" s="86">
        <f t="shared" si="142"/>
        <v>9.6573922555715121E-76</v>
      </c>
      <c r="GY122" s="86">
        <f t="shared" si="142"/>
        <v>1.9802637990847352E-46</v>
      </c>
      <c r="GZ122" s="86">
        <f t="shared" si="142"/>
        <v>4.7516281253653063E-46</v>
      </c>
      <c r="HA122" s="86">
        <f t="shared" si="142"/>
        <v>1.9186774543225033E-44</v>
      </c>
      <c r="HC122" s="86">
        <f t="shared" si="73"/>
        <v>3.5378643977639658E-3</v>
      </c>
      <c r="HD122" s="86">
        <f t="shared" si="73"/>
        <v>4.1949204245533904E-4</v>
      </c>
      <c r="HE122" s="86">
        <f t="shared" si="73"/>
        <v>9.7526019094588024E-4</v>
      </c>
      <c r="HF122" s="86">
        <f t="shared" si="73"/>
        <v>2.6722151268777548E-4</v>
      </c>
      <c r="HG122" s="86">
        <f t="shared" si="73"/>
        <v>1.201290770133985E-5</v>
      </c>
      <c r="HH122" s="86">
        <f t="shared" si="73"/>
        <v>2.8244864770154451E-5</v>
      </c>
      <c r="HI122" s="86">
        <f t="shared" si="138"/>
        <v>3.341815343872768E-7</v>
      </c>
      <c r="HJ122" s="86">
        <f t="shared" si="138"/>
        <v>5.5441480373411955E-6</v>
      </c>
      <c r="HK122" s="86">
        <f t="shared" si="138"/>
        <v>2.399195874278611E-7</v>
      </c>
      <c r="HL122" s="86">
        <f t="shared" si="138"/>
        <v>2.1257373899230782E-7</v>
      </c>
      <c r="HM122" s="86">
        <f t="shared" si="138"/>
        <v>5.663233430846825E-7</v>
      </c>
      <c r="HN122" s="86">
        <f t="shared" si="138"/>
        <v>1.5602281479856504E-7</v>
      </c>
      <c r="HO122" s="86">
        <f t="shared" si="138"/>
        <v>5.3256418207300522E-5</v>
      </c>
      <c r="HP122" s="86">
        <f t="shared" si="138"/>
        <v>1.5559485359806899E-4</v>
      </c>
      <c r="HQ122" s="86">
        <f t="shared" si="138"/>
        <v>2.2060410769731602E-4</v>
      </c>
      <c r="HS122" s="86">
        <f t="shared" si="143"/>
        <v>1.2639422921826843E-69</v>
      </c>
      <c r="HT122" s="86">
        <f t="shared" si="143"/>
        <v>6.5439023065275701E-7</v>
      </c>
      <c r="HU122" s="86">
        <f t="shared" si="143"/>
        <v>2.2308638191354806E-7</v>
      </c>
      <c r="HV122" s="86">
        <f t="shared" si="143"/>
        <v>6.2071164352179901E-8</v>
      </c>
      <c r="HW122" s="86">
        <f t="shared" si="143"/>
        <v>1.3178937320120173E-9</v>
      </c>
      <c r="HX122" s="86">
        <f t="shared" si="143"/>
        <v>5.2358483040257716E-9</v>
      </c>
      <c r="HY122" s="86">
        <f t="shared" si="143"/>
        <v>2.986828000635943E-9</v>
      </c>
      <c r="HZ122" s="86">
        <f t="shared" si="143"/>
        <v>4.1845025057213628E-9</v>
      </c>
      <c r="IA122" s="86">
        <f t="shared" si="143"/>
        <v>1.1555428153887542E-8</v>
      </c>
      <c r="IB122" s="86">
        <f t="shared" si="143"/>
        <v>5.1219036849911612E-9</v>
      </c>
      <c r="IC122" s="86">
        <f t="shared" si="143"/>
        <v>9.3327438492622973E-9</v>
      </c>
      <c r="ID122" s="86">
        <f t="shared" si="143"/>
        <v>2.2939309055989259E-8</v>
      </c>
      <c r="IE122" s="86">
        <f t="shared" si="143"/>
        <v>4.2204715813102089E-8</v>
      </c>
      <c r="IF122" s="86">
        <f t="shared" si="143"/>
        <v>4.2021941517631977E-6</v>
      </c>
      <c r="IG122" s="86">
        <f t="shared" si="143"/>
        <v>4.3319974202612891E-5</v>
      </c>
      <c r="II122" s="86">
        <f t="shared" si="144"/>
        <v>0</v>
      </c>
      <c r="IJ122" s="86">
        <f t="shared" si="144"/>
        <v>2.2507433785500961E-69</v>
      </c>
      <c r="IK122" s="86">
        <f t="shared" si="144"/>
        <v>7.1420557510290764E-75</v>
      </c>
      <c r="IL122" s="86">
        <f t="shared" si="144"/>
        <v>2.5837766838851328E-85</v>
      </c>
      <c r="IM122" s="86">
        <f t="shared" si="144"/>
        <v>1.4448681347763801E-99</v>
      </c>
      <c r="IN122" s="86">
        <f t="shared" si="144"/>
        <v>7.339404438464978E-91</v>
      </c>
      <c r="IO122" s="86">
        <f t="shared" si="144"/>
        <v>2.3975292827849229E-97</v>
      </c>
      <c r="IP122" s="86">
        <f t="shared" si="144"/>
        <v>1.969766582540561E-93</v>
      </c>
      <c r="IQ122" s="86">
        <f t="shared" si="144"/>
        <v>8.6533306350228617E-90</v>
      </c>
      <c r="IR122" s="86">
        <f t="shared" si="144"/>
        <v>4.621077838146664E-93</v>
      </c>
      <c r="IS122" s="86">
        <f t="shared" si="144"/>
        <v>1.1065003819436432E-89</v>
      </c>
      <c r="IT122" s="86">
        <f t="shared" si="144"/>
        <v>3.6214940156709104E-86</v>
      </c>
      <c r="IU122" s="86">
        <f t="shared" si="144"/>
        <v>8.039086094248002E-79</v>
      </c>
      <c r="IV122" s="86">
        <f t="shared" si="144"/>
        <v>2.115748015654449E-33</v>
      </c>
      <c r="IW122" s="86">
        <f t="shared" si="144"/>
        <v>2.9322048022337665E-21</v>
      </c>
      <c r="IY122" s="86">
        <f t="shared" si="145"/>
        <v>3.5378643977639658E-3</v>
      </c>
      <c r="IZ122" s="86">
        <f t="shared" si="145"/>
        <v>4.2014643268599178E-4</v>
      </c>
      <c r="JA122" s="86">
        <f t="shared" si="145"/>
        <v>9.7548327732779384E-4</v>
      </c>
      <c r="JB122" s="86">
        <f t="shared" si="145"/>
        <v>2.6728358385212766E-4</v>
      </c>
      <c r="JC122" s="86">
        <f t="shared" si="145"/>
        <v>1.2014225595071863E-5</v>
      </c>
      <c r="JD122" s="86">
        <f t="shared" si="145"/>
        <v>2.8250100618458476E-5</v>
      </c>
      <c r="JE122" s="86">
        <f t="shared" si="145"/>
        <v>3.3716836238791275E-7</v>
      </c>
      <c r="JF122" s="86">
        <f t="shared" si="145"/>
        <v>5.5483325398469172E-6</v>
      </c>
      <c r="JG122" s="86">
        <f t="shared" si="145"/>
        <v>2.5147501558174863E-7</v>
      </c>
      <c r="JH122" s="86">
        <f t="shared" si="145"/>
        <v>2.1769564267729897E-7</v>
      </c>
      <c r="JI122" s="86">
        <f t="shared" si="145"/>
        <v>5.7565608693394477E-7</v>
      </c>
      <c r="JJ122" s="86">
        <f t="shared" si="145"/>
        <v>1.7896212385455429E-7</v>
      </c>
      <c r="JK122" s="86">
        <f t="shared" si="145"/>
        <v>5.3298622923113621E-5</v>
      </c>
      <c r="JL122" s="86">
        <f t="shared" si="145"/>
        <v>1.5979704774983218E-4</v>
      </c>
      <c r="JM122" s="86">
        <f t="shared" si="145"/>
        <v>2.6392408189992891E-4</v>
      </c>
    </row>
    <row r="123" spans="2:273" x14ac:dyDescent="0.25">
      <c r="B123" s="2">
        <v>96</v>
      </c>
      <c r="C123" s="37">
        <v>63.805999999999997</v>
      </c>
      <c r="D123" s="37">
        <v>64.343000000000004</v>
      </c>
      <c r="E123" s="37">
        <v>63.835999999999999</v>
      </c>
      <c r="F123" s="37">
        <v>64.843999999999994</v>
      </c>
      <c r="G123" s="37">
        <v>64.483999999999995</v>
      </c>
      <c r="H123" s="37">
        <v>67</v>
      </c>
      <c r="I123" s="37">
        <v>66.233999999999995</v>
      </c>
      <c r="J123" s="37">
        <v>67.5</v>
      </c>
      <c r="K123" s="37">
        <v>65.561999999999998</v>
      </c>
      <c r="L123" s="37">
        <v>64.578000000000003</v>
      </c>
      <c r="M123" s="37">
        <v>64.233999999999995</v>
      </c>
      <c r="N123" s="37">
        <v>63.515999999999998</v>
      </c>
      <c r="O123" s="37">
        <v>62.734000000000002</v>
      </c>
      <c r="P123" s="37">
        <v>62.969000000000001</v>
      </c>
      <c r="Q123" s="37">
        <v>63.758000000000003</v>
      </c>
      <c r="S123" s="4">
        <f t="shared" si="146"/>
        <v>64.813161078560128</v>
      </c>
      <c r="T123" s="4">
        <f t="shared" si="146"/>
        <v>65.412993231510768</v>
      </c>
      <c r="U123" s="4">
        <f t="shared" si="146"/>
        <v>64.640633786436482</v>
      </c>
      <c r="V123" s="4">
        <f t="shared" si="146"/>
        <v>65.813496891005869</v>
      </c>
      <c r="W123" s="4">
        <f t="shared" si="146"/>
        <v>66.745961607857623</v>
      </c>
      <c r="X123" s="4">
        <f t="shared" si="146"/>
        <v>68.66224011411029</v>
      </c>
      <c r="Y123" s="4">
        <f t="shared" si="146"/>
        <v>67.309733689911624</v>
      </c>
      <c r="Z123" s="4">
        <f t="shared" si="146"/>
        <v>67.210923512538358</v>
      </c>
      <c r="AA123" s="4">
        <f t="shared" si="146"/>
        <v>67.382687213549488</v>
      </c>
      <c r="AB123" s="4">
        <f t="shared" si="146"/>
        <v>65.214901096621631</v>
      </c>
      <c r="AC123" s="4">
        <f t="shared" si="146"/>
        <v>64.183019279501934</v>
      </c>
      <c r="AD123" s="4">
        <f t="shared" si="146"/>
        <v>63.06799433954621</v>
      </c>
      <c r="AE123" s="4">
        <f t="shared" si="146"/>
        <v>63.95612832433865</v>
      </c>
      <c r="AF123" s="4">
        <f t="shared" si="146"/>
        <v>63.467018223397226</v>
      </c>
      <c r="AG123" s="4">
        <f t="shared" si="146"/>
        <v>64.604916122484482</v>
      </c>
      <c r="AI123" s="4">
        <f t="shared" si="147"/>
        <v>-1.0071610785601308</v>
      </c>
      <c r="AJ123" s="4">
        <f t="shared" si="147"/>
        <v>-1.0699932315107645</v>
      </c>
      <c r="AK123" s="4">
        <f t="shared" si="147"/>
        <v>-0.80463378643648298</v>
      </c>
      <c r="AL123" s="4">
        <f t="shared" si="147"/>
        <v>-0.96949689100587477</v>
      </c>
      <c r="AM123" s="4">
        <f t="shared" si="147"/>
        <v>-2.2619616078576286</v>
      </c>
      <c r="AN123" s="4">
        <f t="shared" si="147"/>
        <v>-1.6622401141102898</v>
      </c>
      <c r="AO123" s="4">
        <f t="shared" si="147"/>
        <v>-1.0757336899116297</v>
      </c>
      <c r="AP123" s="4">
        <f t="shared" si="147"/>
        <v>0.28907648746164227</v>
      </c>
      <c r="AQ123" s="4">
        <f t="shared" si="147"/>
        <v>-1.8206872135494905</v>
      </c>
      <c r="AR123" s="4">
        <f t="shared" si="147"/>
        <v>-0.63690109662162797</v>
      </c>
      <c r="AS123" s="4">
        <f t="shared" si="147"/>
        <v>5.098072049806035E-2</v>
      </c>
      <c r="AT123" s="4">
        <f t="shared" si="147"/>
        <v>0.44800566045378787</v>
      </c>
      <c r="AU123" s="4">
        <f t="shared" si="147"/>
        <v>-1.222128324338648</v>
      </c>
      <c r="AV123" s="4">
        <f t="shared" si="147"/>
        <v>-0.49801822339722435</v>
      </c>
      <c r="AW123" s="4">
        <f t="shared" si="147"/>
        <v>-0.84691612248447967</v>
      </c>
      <c r="AY123" s="2">
        <f t="shared" si="139"/>
        <v>64.766955647433562</v>
      </c>
      <c r="AZ123" s="2">
        <f t="shared" si="139"/>
        <v>65.409810750663752</v>
      </c>
      <c r="BA123" s="2">
        <f t="shared" si="139"/>
        <v>64.631834189711697</v>
      </c>
      <c r="BB123" s="2">
        <f t="shared" si="139"/>
        <v>65.811945002021517</v>
      </c>
      <c r="BC123" s="2">
        <f t="shared" si="139"/>
        <v>66.7459294514547</v>
      </c>
      <c r="BD123" s="2">
        <f t="shared" si="139"/>
        <v>68.662141358558472</v>
      </c>
      <c r="BE123" s="2">
        <f t="shared" si="139"/>
        <v>67.309730270208973</v>
      </c>
      <c r="BF123" s="2">
        <f t="shared" si="139"/>
        <v>67.210906927879179</v>
      </c>
      <c r="BG123" s="2">
        <f t="shared" si="139"/>
        <v>67.382674825224896</v>
      </c>
      <c r="BH123" s="2">
        <f t="shared" si="139"/>
        <v>65.214894580218996</v>
      </c>
      <c r="BI123" s="2">
        <f t="shared" si="139"/>
        <v>64.18300652999784</v>
      </c>
      <c r="BJ123" s="2">
        <f t="shared" si="139"/>
        <v>63.067964621557515</v>
      </c>
      <c r="BK123" s="2">
        <f t="shared" si="139"/>
        <v>63.955864718740528</v>
      </c>
      <c r="BL123" s="2">
        <f t="shared" si="139"/>
        <v>63.46297356278037</v>
      </c>
      <c r="BM123" s="2">
        <f t="shared" si="139"/>
        <v>64.561920534422441</v>
      </c>
      <c r="BO123" s="2" t="str">
        <f t="shared" si="95"/>
        <v/>
      </c>
      <c r="BP123" s="2" t="str">
        <f t="shared" si="96"/>
        <v/>
      </c>
      <c r="BQ123" s="2" t="str">
        <f t="shared" si="97"/>
        <v/>
      </c>
      <c r="BR123" s="2" t="str">
        <f t="shared" si="98"/>
        <v/>
      </c>
      <c r="BS123" s="2" t="str">
        <f t="shared" si="99"/>
        <v/>
      </c>
      <c r="BT123" s="2" t="str">
        <f t="shared" si="100"/>
        <v/>
      </c>
      <c r="BU123" s="2" t="str">
        <f t="shared" si="101"/>
        <v/>
      </c>
      <c r="BV123" s="2" t="str">
        <f t="shared" si="102"/>
        <v/>
      </c>
      <c r="BW123" s="2" t="str">
        <f t="shared" si="103"/>
        <v/>
      </c>
      <c r="BX123" s="2" t="str">
        <f t="shared" si="104"/>
        <v/>
      </c>
      <c r="BY123" s="2" t="str">
        <f t="shared" si="105"/>
        <v/>
      </c>
      <c r="BZ123" s="2" t="str">
        <f t="shared" si="106"/>
        <v/>
      </c>
      <c r="CA123" s="2" t="str">
        <f t="shared" si="107"/>
        <v/>
      </c>
      <c r="CB123" s="2" t="str">
        <f t="shared" si="108"/>
        <v/>
      </c>
      <c r="CC123" s="2" t="str">
        <f t="shared" si="109"/>
        <v/>
      </c>
      <c r="CE123" s="2">
        <f t="shared" si="140"/>
        <v>63.805999999999997</v>
      </c>
      <c r="CF123" s="2">
        <f t="shared" si="140"/>
        <v>64.343000000000004</v>
      </c>
      <c r="CG123" s="2">
        <f t="shared" si="140"/>
        <v>63.835999999999999</v>
      </c>
      <c r="CH123" s="2">
        <f t="shared" si="140"/>
        <v>64.843999999999994</v>
      </c>
      <c r="CI123" s="2">
        <f t="shared" si="140"/>
        <v>64.483999999999995</v>
      </c>
      <c r="CJ123" s="2">
        <f t="shared" si="140"/>
        <v>67</v>
      </c>
      <c r="CK123" s="2">
        <f t="shared" si="140"/>
        <v>66.233999999999995</v>
      </c>
      <c r="CL123" s="2">
        <f t="shared" si="140"/>
        <v>67.5</v>
      </c>
      <c r="CM123" s="2">
        <f t="shared" si="140"/>
        <v>65.561999999999998</v>
      </c>
      <c r="CN123" s="2">
        <f t="shared" si="140"/>
        <v>64.578000000000003</v>
      </c>
      <c r="CO123" s="2">
        <f t="shared" si="140"/>
        <v>64.233999999999995</v>
      </c>
      <c r="CP123" s="2">
        <f t="shared" si="140"/>
        <v>63.515999999999998</v>
      </c>
      <c r="CQ123" s="2">
        <f t="shared" si="140"/>
        <v>62.734000000000002</v>
      </c>
      <c r="CR123" s="2">
        <f t="shared" si="140"/>
        <v>62.969000000000001</v>
      </c>
      <c r="CS123" s="2">
        <f t="shared" si="140"/>
        <v>63.758000000000003</v>
      </c>
      <c r="CU123" s="2">
        <f t="shared" si="110"/>
        <v>63.805999999999997</v>
      </c>
      <c r="CV123" s="2">
        <f t="shared" si="111"/>
        <v>64.343000000000004</v>
      </c>
      <c r="CW123" s="2">
        <f t="shared" si="112"/>
        <v>63.835999999999999</v>
      </c>
      <c r="CX123" s="2">
        <f t="shared" si="113"/>
        <v>64.843999999999994</v>
      </c>
      <c r="CY123" s="2">
        <f t="shared" si="114"/>
        <v>64.483999999999995</v>
      </c>
      <c r="CZ123" s="2">
        <f t="shared" si="115"/>
        <v>67</v>
      </c>
      <c r="DA123" s="2">
        <f t="shared" si="116"/>
        <v>66.233999999999995</v>
      </c>
      <c r="DB123" s="2">
        <f t="shared" si="117"/>
        <v>67.5</v>
      </c>
      <c r="DC123" s="2">
        <f t="shared" si="118"/>
        <v>65.561999999999998</v>
      </c>
      <c r="DD123" s="2">
        <f t="shared" si="119"/>
        <v>64.578000000000003</v>
      </c>
      <c r="DE123" s="2">
        <f t="shared" si="120"/>
        <v>64.233999999999995</v>
      </c>
      <c r="DF123" s="2">
        <f t="shared" si="121"/>
        <v>63.515999999999998</v>
      </c>
      <c r="DG123" s="2">
        <f t="shared" si="122"/>
        <v>62.734000000000002</v>
      </c>
      <c r="DH123" s="2">
        <f t="shared" si="123"/>
        <v>62.969000000000001</v>
      </c>
      <c r="DI123" s="2">
        <f t="shared" si="124"/>
        <v>63.758000000000003</v>
      </c>
      <c r="DK123" s="2">
        <f t="shared" si="148"/>
        <v>93.748861943319838</v>
      </c>
      <c r="DL123" s="2">
        <f t="shared" si="148"/>
        <v>91.573098954703838</v>
      </c>
      <c r="DM123" s="2">
        <f t="shared" si="148"/>
        <v>89.265592334494798</v>
      </c>
      <c r="DN123" s="2">
        <f t="shared" si="148"/>
        <v>96.431256408178697</v>
      </c>
      <c r="DO123" s="2">
        <f t="shared" si="148"/>
        <v>94.278836907278773</v>
      </c>
      <c r="DP123" s="2">
        <f t="shared" si="148"/>
        <v>93.152589852008475</v>
      </c>
      <c r="DQ123" s="2">
        <f t="shared" si="148"/>
        <v>89.422508607671404</v>
      </c>
      <c r="DR123" s="2">
        <f t="shared" si="148"/>
        <v>83.170583227625087</v>
      </c>
      <c r="DS123" s="2">
        <f t="shared" si="148"/>
        <v>87.422136212624579</v>
      </c>
      <c r="DT123" s="2">
        <f t="shared" si="148"/>
        <v>83.032170945333746</v>
      </c>
      <c r="DU123" s="2">
        <f t="shared" si="148"/>
        <v>81.330601932950756</v>
      </c>
      <c r="DV123" s="2">
        <f t="shared" si="148"/>
        <v>87.315198429477491</v>
      </c>
      <c r="DW123" s="2">
        <f t="shared" si="148"/>
        <v>88.306826185442475</v>
      </c>
      <c r="DX123" s="2">
        <f t="shared" si="148"/>
        <v>87.405596494071261</v>
      </c>
      <c r="DY123" s="2">
        <f t="shared" si="148"/>
        <v>79.675439024390244</v>
      </c>
      <c r="EA123" s="2">
        <f t="shared" si="152"/>
        <v>64.614941372734634</v>
      </c>
      <c r="EB123" s="2">
        <f t="shared" si="152"/>
        <v>65.240011173136608</v>
      </c>
      <c r="EC123" s="2">
        <f t="shared" si="152"/>
        <v>64.469245453889698</v>
      </c>
      <c r="ED123" s="2">
        <f t="shared" si="152"/>
        <v>65.606370254035795</v>
      </c>
      <c r="EE123" s="2">
        <f t="shared" si="151"/>
        <v>66.530657062146872</v>
      </c>
      <c r="EF123" s="2">
        <f t="shared" si="151"/>
        <v>68.475775175644003</v>
      </c>
      <c r="EG123" s="2">
        <f t="shared" si="151"/>
        <v>67.14837212276214</v>
      </c>
      <c r="EH123" s="2">
        <f t="shared" si="151"/>
        <v>67.078588548327204</v>
      </c>
      <c r="EI123" s="2">
        <f t="shared" si="151"/>
        <v>67.216866510538637</v>
      </c>
      <c r="EJ123" s="2">
        <f t="shared" si="151"/>
        <v>65.07191553473848</v>
      </c>
      <c r="EK123" s="2">
        <f t="shared" si="151"/>
        <v>64.048639579135894</v>
      </c>
      <c r="EL123" s="2">
        <f t="shared" si="151"/>
        <v>62.881216830043641</v>
      </c>
      <c r="EM123" s="2">
        <f t="shared" si="135"/>
        <v>63.767316548123091</v>
      </c>
      <c r="EN123" s="2">
        <f t="shared" si="135"/>
        <v>63.299154396627785</v>
      </c>
      <c r="EO123" s="2">
        <f t="shared" si="135"/>
        <v>64.417530365659772</v>
      </c>
      <c r="EQ123" s="2">
        <f t="shared" si="149"/>
        <v>64.614941372734634</v>
      </c>
      <c r="ER123" s="2">
        <f t="shared" si="149"/>
        <v>64.798658573374482</v>
      </c>
      <c r="ES123" s="2">
        <f t="shared" si="149"/>
        <v>64.72450056558759</v>
      </c>
      <c r="ET123" s="2">
        <f t="shared" si="149"/>
        <v>65.475153911302243</v>
      </c>
      <c r="EU123" s="2">
        <f t="shared" si="149"/>
        <v>66.520969726212243</v>
      </c>
      <c r="EV123" s="2">
        <f t="shared" si="149"/>
        <v>68.419343137100697</v>
      </c>
      <c r="EW123" s="2">
        <f t="shared" si="149"/>
        <v>66.984938406591681</v>
      </c>
      <c r="EX123" s="2">
        <f t="shared" si="149"/>
        <v>67.025826942606713</v>
      </c>
      <c r="EY123" s="2">
        <f t="shared" si="149"/>
        <v>67.10240979747617</v>
      </c>
      <c r="EZ123" s="2">
        <f t="shared" si="149"/>
        <v>65.107670535580453</v>
      </c>
      <c r="FA123" s="2">
        <f t="shared" si="149"/>
        <v>64.104762882128</v>
      </c>
      <c r="FB123" s="2">
        <f t="shared" si="149"/>
        <v>63.00062108645109</v>
      </c>
      <c r="FC123" s="2">
        <f t="shared" si="149"/>
        <v>63.838490107680236</v>
      </c>
      <c r="FD123" s="2">
        <f t="shared" si="149"/>
        <v>63.30400950001917</v>
      </c>
      <c r="FE123" s="2">
        <f t="shared" si="149"/>
        <v>64.713625640935732</v>
      </c>
      <c r="FG123" s="2">
        <f t="shared" si="150"/>
        <v>0.99478222389154136</v>
      </c>
      <c r="FH123" s="2">
        <f t="shared" si="150"/>
        <v>0.99343543745411178</v>
      </c>
      <c r="FI123" s="2">
        <f t="shared" si="150"/>
        <v>0.99350412565706392</v>
      </c>
      <c r="FJ123" s="2">
        <f t="shared" si="150"/>
        <v>0.99330379109312561</v>
      </c>
      <c r="FK123" s="2">
        <f t="shared" si="150"/>
        <v>0.99224003636284897</v>
      </c>
      <c r="FL123" s="2">
        <f t="shared" si="150"/>
        <v>0.99243681683141827</v>
      </c>
      <c r="FM123" s="2">
        <f t="shared" si="150"/>
        <v>0.99271848488497771</v>
      </c>
      <c r="FN123" s="2">
        <f t="shared" si="150"/>
        <v>0.99176190156948252</v>
      </c>
      <c r="FO123" s="2">
        <f t="shared" si="150"/>
        <v>0.99176449766226171</v>
      </c>
      <c r="FP123" s="2">
        <f t="shared" si="150"/>
        <v>0.99204969638013585</v>
      </c>
      <c r="FQ123" s="2">
        <f t="shared" si="150"/>
        <v>0.99224319249591675</v>
      </c>
      <c r="FR123" s="2">
        <f t="shared" si="150"/>
        <v>0.99238562135675945</v>
      </c>
      <c r="FS123" s="2">
        <f t="shared" si="150"/>
        <v>0.99233024631903666</v>
      </c>
      <c r="FT123" s="2">
        <f t="shared" si="150"/>
        <v>0.9932050373919592</v>
      </c>
      <c r="FU123" s="2">
        <f t="shared" si="150"/>
        <v>0.99058722570969626</v>
      </c>
      <c r="FW123" s="2">
        <f t="shared" si="141"/>
        <v>4.0386439079876806E-12</v>
      </c>
      <c r="FX123" s="2">
        <f t="shared" si="141"/>
        <v>6.9459752655380985E-3</v>
      </c>
      <c r="FY123" s="2">
        <f t="shared" si="141"/>
        <v>5.9343858450321921E-3</v>
      </c>
      <c r="FZ123" s="2">
        <f t="shared" si="141"/>
        <v>6.3645214889329572E-3</v>
      </c>
      <c r="GA123" s="2">
        <f t="shared" si="141"/>
        <v>5.4171020673586109E-3</v>
      </c>
      <c r="GB123" s="2">
        <f t="shared" si="141"/>
        <v>4.7683285412806475E-3</v>
      </c>
      <c r="GC123" s="2">
        <f t="shared" si="141"/>
        <v>5.0865516711091612E-3</v>
      </c>
      <c r="GD123" s="2">
        <f t="shared" si="141"/>
        <v>4.7204128085500839E-3</v>
      </c>
      <c r="GE123" s="2">
        <f t="shared" si="141"/>
        <v>5.1742808616766726E-3</v>
      </c>
      <c r="GF123" s="2">
        <f t="shared" si="141"/>
        <v>5.3016884771413765E-3</v>
      </c>
      <c r="GG123" s="2">
        <f t="shared" si="141"/>
        <v>5.5965271793901282E-3</v>
      </c>
      <c r="GH123" s="2">
        <f t="shared" si="141"/>
        <v>5.8473950160105705E-3</v>
      </c>
      <c r="GI123" s="2">
        <f t="shared" si="141"/>
        <v>4.7233305410898357E-3</v>
      </c>
      <c r="GJ123" s="2">
        <f t="shared" si="141"/>
        <v>3.4589351042224139E-3</v>
      </c>
      <c r="GK123" s="2">
        <f t="shared" si="141"/>
        <v>2.6036160666227663E-3</v>
      </c>
      <c r="GM123" s="86">
        <f t="shared" si="142"/>
        <v>9.3503180327947185E-27</v>
      </c>
      <c r="GN123" s="86">
        <f t="shared" si="142"/>
        <v>2.1346161897218729E-39</v>
      </c>
      <c r="GO123" s="86">
        <f t="shared" si="142"/>
        <v>5.9131531836384336E-33</v>
      </c>
      <c r="GP123" s="86">
        <f t="shared" si="142"/>
        <v>2.4777163123313856E-63</v>
      </c>
      <c r="GQ123" s="86">
        <f t="shared" si="142"/>
        <v>1.3987301106385696E-63</v>
      </c>
      <c r="GR123" s="86">
        <f t="shared" si="142"/>
        <v>6.3778843864932997E-64</v>
      </c>
      <c r="GS123" s="86">
        <f t="shared" si="142"/>
        <v>2.6699890710214509E-63</v>
      </c>
      <c r="GT123" s="86">
        <f t="shared" si="142"/>
        <v>6.0503569636639725E-52</v>
      </c>
      <c r="GU123" s="86">
        <f t="shared" si="142"/>
        <v>1.2739199095616778E-66</v>
      </c>
      <c r="GV123" s="86">
        <f t="shared" si="142"/>
        <v>2.2023234614193337E-64</v>
      </c>
      <c r="GW123" s="86">
        <f t="shared" si="142"/>
        <v>1.8170186355152825E-41</v>
      </c>
      <c r="GX123" s="86">
        <f t="shared" si="142"/>
        <v>1.4023198042669368E-80</v>
      </c>
      <c r="GY123" s="86">
        <f t="shared" si="142"/>
        <v>2.1373225308149407E-49</v>
      </c>
      <c r="GZ123" s="86">
        <f t="shared" si="142"/>
        <v>5.9257471521175271E-49</v>
      </c>
      <c r="HA123" s="86">
        <f t="shared" si="142"/>
        <v>2.8710039218086946E-47</v>
      </c>
      <c r="HC123" s="86">
        <f t="shared" ref="HC123:HK153" si="153" xml:space="preserve"> _xlfn.NORM.DIST($B123, C$8, ABS(C$12), TRUE) * _xlfn.NORM.DIST(($B123 - C$8)*C$16, 0, ABS(C$12), TRUE) * 2</f>
        <v>1.1032210766427162E-3</v>
      </c>
      <c r="HD123" s="86">
        <f t="shared" si="153"/>
        <v>7.3817197107669963E-5</v>
      </c>
      <c r="HE123" s="86">
        <f t="shared" si="153"/>
        <v>2.1736994379308337E-4</v>
      </c>
      <c r="HF123" s="86">
        <f t="shared" si="153"/>
        <v>5.9212859060694842E-5</v>
      </c>
      <c r="HG123" s="86">
        <f t="shared" si="153"/>
        <v>1.0588682476891948E-6</v>
      </c>
      <c r="HH123" s="86">
        <f t="shared" si="153"/>
        <v>2.7940175358521232E-6</v>
      </c>
      <c r="HI123" s="86">
        <f t="shared" si="138"/>
        <v>1.729910040689473E-8</v>
      </c>
      <c r="HJ123" s="86">
        <f t="shared" si="138"/>
        <v>4.5962974059244587E-7</v>
      </c>
      <c r="HK123" s="86">
        <f t="shared" si="138"/>
        <v>1.1557373349984538E-8</v>
      </c>
      <c r="HL123" s="86">
        <f t="shared" si="138"/>
        <v>8.5833278141458722E-9</v>
      </c>
      <c r="HM123" s="86">
        <f t="shared" si="138"/>
        <v>2.6690443024025324E-8</v>
      </c>
      <c r="HN123" s="86">
        <f t="shared" si="138"/>
        <v>6.3252874664097978E-9</v>
      </c>
      <c r="HO123" s="86">
        <f t="shared" si="138"/>
        <v>5.3299212000147691E-6</v>
      </c>
      <c r="HP123" s="86">
        <f t="shared" si="138"/>
        <v>2.0483197061079694E-5</v>
      </c>
      <c r="HQ123" s="86">
        <f t="shared" si="138"/>
        <v>2.8629970617927154E-5</v>
      </c>
      <c r="HS123" s="86">
        <f t="shared" si="143"/>
        <v>2.4527715501894142E-68</v>
      </c>
      <c r="HT123" s="86">
        <f t="shared" si="143"/>
        <v>1.6180009204339447E-6</v>
      </c>
      <c r="HU123" s="86">
        <f t="shared" si="143"/>
        <v>5.7581598791730029E-7</v>
      </c>
      <c r="HV123" s="86">
        <f t="shared" si="143"/>
        <v>1.8103489597354698E-7</v>
      </c>
      <c r="HW123" s="86">
        <f t="shared" si="143"/>
        <v>4.6079543026343065E-9</v>
      </c>
      <c r="HX123" s="86">
        <f t="shared" si="143"/>
        <v>1.6140767889088607E-8</v>
      </c>
      <c r="HY123" s="86">
        <f t="shared" si="143"/>
        <v>9.8910844234559697E-9</v>
      </c>
      <c r="HZ123" s="86">
        <f t="shared" si="143"/>
        <v>1.3170897058700121E-8</v>
      </c>
      <c r="IA123" s="86">
        <f t="shared" si="143"/>
        <v>3.5100631748661799E-8</v>
      </c>
      <c r="IB123" s="86">
        <f t="shared" si="143"/>
        <v>1.6380618387793402E-8</v>
      </c>
      <c r="IC123" s="86">
        <f t="shared" si="143"/>
        <v>2.899583124240677E-8</v>
      </c>
      <c r="ID123" s="86">
        <f t="shared" si="143"/>
        <v>6.8321864033225136E-8</v>
      </c>
      <c r="IE123" s="86">
        <f t="shared" si="143"/>
        <v>1.1297186357705797E-7</v>
      </c>
      <c r="IF123" s="86">
        <f t="shared" si="143"/>
        <v>8.1878824564268367E-6</v>
      </c>
      <c r="IG123" s="86">
        <f t="shared" si="143"/>
        <v>7.1122313842206632E-5</v>
      </c>
      <c r="II123" s="86">
        <f t="shared" si="144"/>
        <v>0</v>
      </c>
      <c r="IJ123" s="86">
        <f t="shared" si="144"/>
        <v>6.1743201170486108E-67</v>
      </c>
      <c r="IK123" s="86">
        <f t="shared" si="144"/>
        <v>2.574152587766641E-72</v>
      </c>
      <c r="IL123" s="86">
        <f t="shared" si="144"/>
        <v>2.3626158593326782E-82</v>
      </c>
      <c r="IM123" s="86">
        <f t="shared" si="144"/>
        <v>3.3166016164501831E-96</v>
      </c>
      <c r="IN123" s="86">
        <f t="shared" si="144"/>
        <v>7.1762207502289329E-88</v>
      </c>
      <c r="IO123" s="86">
        <f t="shared" si="144"/>
        <v>4.2265849858366766E-94</v>
      </c>
      <c r="IP123" s="86">
        <f t="shared" si="144"/>
        <v>2.3184369025778429E-90</v>
      </c>
      <c r="IQ123" s="86">
        <f t="shared" si="144"/>
        <v>8.6382835173359379E-87</v>
      </c>
      <c r="IR123" s="86">
        <f t="shared" si="144"/>
        <v>6.1597011023910819E-90</v>
      </c>
      <c r="IS123" s="86">
        <f t="shared" si="144"/>
        <v>1.2133388815055906E-86</v>
      </c>
      <c r="IT123" s="86">
        <f t="shared" si="144"/>
        <v>3.1760456988561053E-83</v>
      </c>
      <c r="IU123" s="86">
        <f t="shared" si="144"/>
        <v>3.0709033191652879E-76</v>
      </c>
      <c r="IV123" s="86">
        <f t="shared" si="144"/>
        <v>2.1491174505871185E-32</v>
      </c>
      <c r="IW123" s="86">
        <f t="shared" si="144"/>
        <v>1.1546970434739095E-20</v>
      </c>
      <c r="IY123" s="86">
        <f t="shared" si="145"/>
        <v>1.1032210766427162E-3</v>
      </c>
      <c r="IZ123" s="86">
        <f t="shared" si="145"/>
        <v>7.543519802810391E-5</v>
      </c>
      <c r="JA123" s="86">
        <f t="shared" si="145"/>
        <v>2.1794575978100066E-4</v>
      </c>
      <c r="JB123" s="86">
        <f t="shared" si="145"/>
        <v>5.9393893956668387E-5</v>
      </c>
      <c r="JC123" s="86">
        <f t="shared" si="145"/>
        <v>1.063476201991829E-6</v>
      </c>
      <c r="JD123" s="86">
        <f t="shared" si="145"/>
        <v>2.8101583037412117E-6</v>
      </c>
      <c r="JE123" s="86">
        <f t="shared" si="145"/>
        <v>2.7190184830350699E-8</v>
      </c>
      <c r="JF123" s="86">
        <f t="shared" si="145"/>
        <v>4.7280063765114597E-7</v>
      </c>
      <c r="JG123" s="86">
        <f t="shared" si="145"/>
        <v>4.6658005098646335E-8</v>
      </c>
      <c r="JH123" s="86">
        <f t="shared" si="145"/>
        <v>2.4963946201939272E-8</v>
      </c>
      <c r="JI123" s="86">
        <f t="shared" si="145"/>
        <v>5.5686274266432097E-8</v>
      </c>
      <c r="JJ123" s="86">
        <f t="shared" si="145"/>
        <v>7.4647151499634929E-8</v>
      </c>
      <c r="JK123" s="86">
        <f t="shared" si="145"/>
        <v>5.4428930635918269E-6</v>
      </c>
      <c r="JL123" s="86">
        <f t="shared" si="145"/>
        <v>2.8671079517506529E-5</v>
      </c>
      <c r="JM123" s="86">
        <f t="shared" si="145"/>
        <v>9.9752284460133796E-5</v>
      </c>
    </row>
    <row r="124" spans="2:273" x14ac:dyDescent="0.25">
      <c r="B124" s="2">
        <v>97</v>
      </c>
      <c r="C124" s="37">
        <v>63.746000000000002</v>
      </c>
      <c r="D124" s="37">
        <v>65.492999999999995</v>
      </c>
      <c r="E124" s="37">
        <v>62.761000000000003</v>
      </c>
      <c r="F124" s="37">
        <v>65.5</v>
      </c>
      <c r="G124" s="37">
        <v>66.061999999999998</v>
      </c>
      <c r="H124" s="37">
        <v>69</v>
      </c>
      <c r="I124" s="37">
        <v>66.688000000000002</v>
      </c>
      <c r="J124" s="37">
        <v>66.421999999999997</v>
      </c>
      <c r="K124" s="37">
        <v>66.531000000000006</v>
      </c>
      <c r="L124" s="37">
        <v>63.515999999999998</v>
      </c>
      <c r="M124" s="37">
        <v>63.453000000000003</v>
      </c>
      <c r="N124" s="37">
        <v>61.438000000000002</v>
      </c>
      <c r="O124" s="37">
        <v>63.344000000000001</v>
      </c>
      <c r="P124" s="37">
        <v>62.938000000000002</v>
      </c>
      <c r="Q124" s="37">
        <v>63.106000000000002</v>
      </c>
      <c r="S124" s="4">
        <f t="shared" si="146"/>
        <v>64.708711420511051</v>
      </c>
      <c r="T124" s="4">
        <f t="shared" si="146"/>
        <v>65.307741606162352</v>
      </c>
      <c r="U124" s="4">
        <f t="shared" si="146"/>
        <v>64.583442888590326</v>
      </c>
      <c r="V124" s="4">
        <f t="shared" si="146"/>
        <v>65.717572430047468</v>
      </c>
      <c r="W124" s="4">
        <f t="shared" si="146"/>
        <v>66.662837898667945</v>
      </c>
      <c r="X124" s="4">
        <f t="shared" si="146"/>
        <v>68.569068136571076</v>
      </c>
      <c r="Y124" s="4">
        <f t="shared" si="146"/>
        <v>67.220874483386524</v>
      </c>
      <c r="Z124" s="4">
        <f t="shared" si="146"/>
        <v>67.123650509353496</v>
      </c>
      <c r="AA124" s="4">
        <f t="shared" si="146"/>
        <v>67.277285999037417</v>
      </c>
      <c r="AB124" s="4">
        <f t="shared" si="146"/>
        <v>65.127452719607618</v>
      </c>
      <c r="AC124" s="4">
        <f t="shared" si="146"/>
        <v>64.097072395847078</v>
      </c>
      <c r="AD124" s="4">
        <f t="shared" si="146"/>
        <v>62.991752075303033</v>
      </c>
      <c r="AE124" s="4">
        <f t="shared" si="146"/>
        <v>63.860650145568513</v>
      </c>
      <c r="AF124" s="4">
        <f t="shared" si="146"/>
        <v>63.380779207186187</v>
      </c>
      <c r="AG124" s="4">
        <f t="shared" si="146"/>
        <v>64.570056872646205</v>
      </c>
      <c r="AI124" s="4">
        <f t="shared" si="147"/>
        <v>-0.96271142051104874</v>
      </c>
      <c r="AJ124" s="4">
        <f t="shared" si="147"/>
        <v>0.18525839383764264</v>
      </c>
      <c r="AK124" s="4">
        <f t="shared" si="147"/>
        <v>-1.8224428885903237</v>
      </c>
      <c r="AL124" s="4">
        <f t="shared" si="147"/>
        <v>-0.2175724300474684</v>
      </c>
      <c r="AM124" s="4">
        <f t="shared" si="147"/>
        <v>-0.60083789866794746</v>
      </c>
      <c r="AN124" s="4">
        <f t="shared" si="147"/>
        <v>0.43093186342892409</v>
      </c>
      <c r="AO124" s="4">
        <f t="shared" si="147"/>
        <v>-0.53287448338652155</v>
      </c>
      <c r="AP124" s="4">
        <f t="shared" si="147"/>
        <v>-0.70165050935349882</v>
      </c>
      <c r="AQ124" s="4">
        <f t="shared" si="147"/>
        <v>-0.74628599903741133</v>
      </c>
      <c r="AR124" s="4">
        <f t="shared" si="147"/>
        <v>-1.6114527196076196</v>
      </c>
      <c r="AS124" s="4">
        <f t="shared" si="147"/>
        <v>-0.64407239584707554</v>
      </c>
      <c r="AT124" s="4">
        <f t="shared" si="147"/>
        <v>-1.5537520753030307</v>
      </c>
      <c r="AU124" s="4">
        <f t="shared" si="147"/>
        <v>-0.51665014556851219</v>
      </c>
      <c r="AV124" s="4">
        <f t="shared" si="147"/>
        <v>-0.44277920718618446</v>
      </c>
      <c r="AW124" s="4">
        <f t="shared" si="147"/>
        <v>-1.4640568726462035</v>
      </c>
      <c r="AY124" s="2">
        <f t="shared" si="139"/>
        <v>64.698062851335109</v>
      </c>
      <c r="AZ124" s="2">
        <f t="shared" si="139"/>
        <v>65.307154328104687</v>
      </c>
      <c r="BA124" s="2">
        <f t="shared" si="139"/>
        <v>64.581940984735823</v>
      </c>
      <c r="BB124" s="2">
        <f t="shared" si="139"/>
        <v>65.717259321109736</v>
      </c>
      <c r="BC124" s="2">
        <f t="shared" si="139"/>
        <v>66.662832602955618</v>
      </c>
      <c r="BD124" s="2">
        <f t="shared" si="139"/>
        <v>68.56904996710081</v>
      </c>
      <c r="BE124" s="2">
        <f t="shared" si="139"/>
        <v>67.220865173509324</v>
      </c>
      <c r="BF124" s="2">
        <f t="shared" si="139"/>
        <v>67.123637611685126</v>
      </c>
      <c r="BG124" s="2">
        <f t="shared" si="139"/>
        <v>67.277251662686282</v>
      </c>
      <c r="BH124" s="2">
        <f t="shared" si="139"/>
        <v>65.127433946152763</v>
      </c>
      <c r="BI124" s="2">
        <f t="shared" si="139"/>
        <v>64.097037575966368</v>
      </c>
      <c r="BJ124" s="2">
        <f t="shared" si="139"/>
        <v>62.991670019713709</v>
      </c>
      <c r="BK124" s="2">
        <f t="shared" si="139"/>
        <v>63.860513026218783</v>
      </c>
      <c r="BL124" s="2">
        <f t="shared" si="139"/>
        <v>63.374588778078234</v>
      </c>
      <c r="BM124" s="2">
        <f t="shared" si="139"/>
        <v>64.503182982928791</v>
      </c>
      <c r="BO124" s="2" t="str">
        <f t="shared" si="95"/>
        <v/>
      </c>
      <c r="BP124" s="2" t="str">
        <f t="shared" si="96"/>
        <v/>
      </c>
      <c r="BQ124" s="2" t="str">
        <f t="shared" si="97"/>
        <v/>
      </c>
      <c r="BR124" s="2" t="str">
        <f t="shared" si="98"/>
        <v/>
      </c>
      <c r="BS124" s="2" t="str">
        <f t="shared" si="99"/>
        <v/>
      </c>
      <c r="BT124" s="2" t="str">
        <f t="shared" si="100"/>
        <v/>
      </c>
      <c r="BU124" s="2" t="str">
        <f t="shared" si="101"/>
        <v/>
      </c>
      <c r="BV124" s="2" t="str">
        <f t="shared" si="102"/>
        <v/>
      </c>
      <c r="BW124" s="2" t="str">
        <f t="shared" si="103"/>
        <v/>
      </c>
      <c r="BX124" s="2" t="str">
        <f t="shared" si="104"/>
        <v/>
      </c>
      <c r="BY124" s="2" t="str">
        <f t="shared" si="105"/>
        <v/>
      </c>
      <c r="BZ124" s="2" t="str">
        <f t="shared" si="106"/>
        <v/>
      </c>
      <c r="CA124" s="2" t="str">
        <f t="shared" si="107"/>
        <v/>
      </c>
      <c r="CB124" s="2" t="str">
        <f t="shared" si="108"/>
        <v/>
      </c>
      <c r="CC124" s="2" t="str">
        <f t="shared" si="109"/>
        <v/>
      </c>
      <c r="CE124" s="2">
        <f t="shared" si="140"/>
        <v>63.746000000000002</v>
      </c>
      <c r="CF124" s="2">
        <f t="shared" si="140"/>
        <v>65.492999999999995</v>
      </c>
      <c r="CG124" s="2">
        <f t="shared" si="140"/>
        <v>62.761000000000003</v>
      </c>
      <c r="CH124" s="2">
        <f t="shared" si="140"/>
        <v>65.5</v>
      </c>
      <c r="CI124" s="2">
        <f t="shared" si="140"/>
        <v>66.061999999999998</v>
      </c>
      <c r="CJ124" s="2">
        <f t="shared" si="140"/>
        <v>69</v>
      </c>
      <c r="CK124" s="2">
        <f t="shared" si="140"/>
        <v>66.688000000000002</v>
      </c>
      <c r="CL124" s="2">
        <f t="shared" si="140"/>
        <v>66.421999999999997</v>
      </c>
      <c r="CM124" s="2">
        <f t="shared" si="140"/>
        <v>66.531000000000006</v>
      </c>
      <c r="CN124" s="2">
        <f t="shared" si="140"/>
        <v>63.515999999999998</v>
      </c>
      <c r="CO124" s="2">
        <f t="shared" si="140"/>
        <v>63.453000000000003</v>
      </c>
      <c r="CP124" s="2">
        <f t="shared" si="140"/>
        <v>61.438000000000002</v>
      </c>
      <c r="CQ124" s="2">
        <f t="shared" si="140"/>
        <v>63.344000000000001</v>
      </c>
      <c r="CR124" s="2">
        <f t="shared" si="140"/>
        <v>62.938000000000002</v>
      </c>
      <c r="CS124" s="2">
        <f t="shared" si="140"/>
        <v>63.106000000000002</v>
      </c>
      <c r="CU124" s="2">
        <f t="shared" si="110"/>
        <v>63.746000000000002</v>
      </c>
      <c r="CV124" s="2">
        <f t="shared" si="111"/>
        <v>65.492999999999995</v>
      </c>
      <c r="CW124" s="2">
        <f t="shared" si="112"/>
        <v>62.761000000000003</v>
      </c>
      <c r="CX124" s="2">
        <f t="shared" si="113"/>
        <v>65.5</v>
      </c>
      <c r="CY124" s="2">
        <f t="shared" si="114"/>
        <v>66.061999999999998</v>
      </c>
      <c r="CZ124" s="2">
        <f t="shared" si="115"/>
        <v>69</v>
      </c>
      <c r="DA124" s="2">
        <f t="shared" si="116"/>
        <v>66.688000000000002</v>
      </c>
      <c r="DB124" s="2">
        <f t="shared" si="117"/>
        <v>66.421999999999997</v>
      </c>
      <c r="DC124" s="2">
        <f t="shared" si="118"/>
        <v>66.531000000000006</v>
      </c>
      <c r="DD124" s="2">
        <f t="shared" si="119"/>
        <v>63.515999999999998</v>
      </c>
      <c r="DE124" s="2">
        <f t="shared" si="120"/>
        <v>63.453000000000003</v>
      </c>
      <c r="DF124" s="2">
        <f t="shared" si="121"/>
        <v>61.438000000000002</v>
      </c>
      <c r="DG124" s="2">
        <f t="shared" si="122"/>
        <v>63.344000000000001</v>
      </c>
      <c r="DH124" s="2">
        <f t="shared" si="123"/>
        <v>62.938000000000002</v>
      </c>
      <c r="DI124" s="2">
        <f t="shared" si="124"/>
        <v>63.106000000000002</v>
      </c>
      <c r="DK124" s="2">
        <f t="shared" si="148"/>
        <v>94.013585425101212</v>
      </c>
      <c r="DL124" s="2">
        <f t="shared" si="148"/>
        <v>91.783851219512201</v>
      </c>
      <c r="DM124" s="2">
        <f t="shared" si="148"/>
        <v>89.469323170731741</v>
      </c>
      <c r="DN124" s="2">
        <f t="shared" si="148"/>
        <v>96.71650736028954</v>
      </c>
      <c r="DO124" s="2">
        <f t="shared" si="148"/>
        <v>94.514220779220778</v>
      </c>
      <c r="DP124" s="2">
        <f t="shared" si="148"/>
        <v>93.370422832980992</v>
      </c>
      <c r="DQ124" s="2">
        <f t="shared" si="148"/>
        <v>89.604998489882206</v>
      </c>
      <c r="DR124" s="2">
        <f t="shared" si="148"/>
        <v>83.267165186751242</v>
      </c>
      <c r="DS124" s="2">
        <f t="shared" si="148"/>
        <v>87.577059800664443</v>
      </c>
      <c r="DT124" s="2">
        <f t="shared" si="148"/>
        <v>83.176364542434314</v>
      </c>
      <c r="DU124" s="2">
        <f t="shared" si="148"/>
        <v>81.461521896707922</v>
      </c>
      <c r="DV124" s="2">
        <f t="shared" si="148"/>
        <v>87.5336224705527</v>
      </c>
      <c r="DW124" s="2">
        <f t="shared" si="148"/>
        <v>88.531139836907286</v>
      </c>
      <c r="DX124" s="2">
        <f t="shared" si="148"/>
        <v>87.637967371633863</v>
      </c>
      <c r="DY124" s="2">
        <f t="shared" si="148"/>
        <v>79.851390243902429</v>
      </c>
      <c r="EA124" s="2">
        <f t="shared" si="152"/>
        <v>64.557828288814804</v>
      </c>
      <c r="EB124" s="2">
        <f t="shared" si="152"/>
        <v>65.15071566205323</v>
      </c>
      <c r="EC124" s="2">
        <f t="shared" si="152"/>
        <v>64.431974732210463</v>
      </c>
      <c r="ED124" s="2">
        <f t="shared" si="152"/>
        <v>65.527527496558633</v>
      </c>
      <c r="EE124" s="2">
        <f t="shared" si="151"/>
        <v>66.464236884584324</v>
      </c>
      <c r="EF124" s="2">
        <f t="shared" si="151"/>
        <v>68.396950507416051</v>
      </c>
      <c r="EG124" s="2">
        <f t="shared" si="151"/>
        <v>67.071978260869557</v>
      </c>
      <c r="EH124" s="2">
        <f t="shared" si="151"/>
        <v>67.001595140464488</v>
      </c>
      <c r="EI124" s="2">
        <f t="shared" si="151"/>
        <v>67.124123185011698</v>
      </c>
      <c r="EJ124" s="2">
        <f t="shared" si="151"/>
        <v>64.99532404371584</v>
      </c>
      <c r="EK124" s="2">
        <f t="shared" si="151"/>
        <v>63.972914375259855</v>
      </c>
      <c r="EL124" s="2">
        <f t="shared" si="151"/>
        <v>62.819220746256036</v>
      </c>
      <c r="EM124" s="2">
        <f t="shared" si="135"/>
        <v>63.686263881155249</v>
      </c>
      <c r="EN124" s="2">
        <f t="shared" si="135"/>
        <v>63.223194456802887</v>
      </c>
      <c r="EO124" s="2">
        <f t="shared" si="135"/>
        <v>64.369463910969785</v>
      </c>
      <c r="EQ124" s="2">
        <f t="shared" si="149"/>
        <v>64.557828288814804</v>
      </c>
      <c r="ER124" s="2">
        <f t="shared" si="149"/>
        <v>64.742780664507819</v>
      </c>
      <c r="ES124" s="2">
        <f t="shared" si="149"/>
        <v>64.670697961827983</v>
      </c>
      <c r="ET124" s="2">
        <f t="shared" si="149"/>
        <v>65.405358920657847</v>
      </c>
      <c r="EU124" s="2">
        <f t="shared" si="149"/>
        <v>66.455065070711072</v>
      </c>
      <c r="EV124" s="2">
        <f t="shared" si="149"/>
        <v>68.344348280146576</v>
      </c>
      <c r="EW124" s="2">
        <f t="shared" si="149"/>
        <v>66.920079504129447</v>
      </c>
      <c r="EX124" s="2">
        <f t="shared" si="149"/>
        <v>66.952647821500065</v>
      </c>
      <c r="EY124" s="2">
        <f t="shared" si="149"/>
        <v>67.017924558175125</v>
      </c>
      <c r="EZ124" s="2">
        <f t="shared" si="149"/>
        <v>65.028232091997353</v>
      </c>
      <c r="FA124" s="2">
        <f t="shared" si="149"/>
        <v>64.024955617777962</v>
      </c>
      <c r="FB124" s="2">
        <f t="shared" si="149"/>
        <v>62.92964969547419</v>
      </c>
      <c r="FC124" s="2">
        <f t="shared" si="149"/>
        <v>63.752792978854814</v>
      </c>
      <c r="FD124" s="2">
        <f t="shared" si="149"/>
        <v>63.224122164100336</v>
      </c>
      <c r="FE124" s="2">
        <f t="shared" si="149"/>
        <v>64.615952538244272</v>
      </c>
      <c r="FG124" s="2">
        <f t="shared" si="150"/>
        <v>0.99523914588678009</v>
      </c>
      <c r="FH124" s="2">
        <f t="shared" si="150"/>
        <v>0.99400958767837189</v>
      </c>
      <c r="FI124" s="2">
        <f t="shared" si="150"/>
        <v>0.99407230411557435</v>
      </c>
      <c r="FJ124" s="2">
        <f t="shared" si="150"/>
        <v>0.99388938455759868</v>
      </c>
      <c r="FK124" s="2">
        <f t="shared" si="150"/>
        <v>0.99291799350766785</v>
      </c>
      <c r="FL124" s="2">
        <f t="shared" si="150"/>
        <v>0.99309770164155431</v>
      </c>
      <c r="FM124" s="2">
        <f t="shared" si="150"/>
        <v>0.9933549218237695</v>
      </c>
      <c r="FN124" s="2">
        <f t="shared" si="150"/>
        <v>0.99248131491630798</v>
      </c>
      <c r="FO124" s="2">
        <f t="shared" si="150"/>
        <v>0.99248368601672321</v>
      </c>
      <c r="FP124" s="2">
        <f t="shared" si="150"/>
        <v>0.99274416116908215</v>
      </c>
      <c r="FQ124" s="2">
        <f t="shared" si="150"/>
        <v>0.99292087586920319</v>
      </c>
      <c r="FR124" s="2">
        <f t="shared" si="150"/>
        <v>0.99305094839745423</v>
      </c>
      <c r="FS124" s="2">
        <f t="shared" si="150"/>
        <v>0.99300037777639472</v>
      </c>
      <c r="FT124" s="2">
        <f t="shared" si="150"/>
        <v>0.9937992131030261</v>
      </c>
      <c r="FU124" s="2">
        <f t="shared" si="150"/>
        <v>0.99140833200944822</v>
      </c>
      <c r="FW124" s="2">
        <f t="shared" si="141"/>
        <v>4.4282849870932835E-12</v>
      </c>
      <c r="FX124" s="2">
        <f t="shared" si="141"/>
        <v>7.6110100241610808E-3</v>
      </c>
      <c r="FY124" s="2">
        <f t="shared" si="141"/>
        <v>6.5032013512105876E-3</v>
      </c>
      <c r="FZ124" s="2">
        <f t="shared" si="141"/>
        <v>6.9742765737814622E-3</v>
      </c>
      <c r="GA124" s="2">
        <f t="shared" si="141"/>
        <v>5.9366316280800866E-3</v>
      </c>
      <c r="GB124" s="2">
        <f t="shared" si="141"/>
        <v>5.2259641264029476E-3</v>
      </c>
      <c r="GC124" s="2">
        <f t="shared" si="141"/>
        <v>5.5745573352470289E-3</v>
      </c>
      <c r="GD124" s="2">
        <f t="shared" si="141"/>
        <v>5.173473633979242E-3</v>
      </c>
      <c r="GE124" s="2">
        <f t="shared" si="141"/>
        <v>5.6706553244484552E-3</v>
      </c>
      <c r="GF124" s="2">
        <f t="shared" si="141"/>
        <v>5.8102139089652449E-3</v>
      </c>
      <c r="GG124" s="2">
        <f t="shared" si="141"/>
        <v>6.1331584712783146E-3</v>
      </c>
      <c r="GH124" s="2">
        <f t="shared" si="141"/>
        <v>6.4079261326059405E-3</v>
      </c>
      <c r="GI124" s="2">
        <f t="shared" si="141"/>
        <v>5.1766699512143018E-3</v>
      </c>
      <c r="GJ124" s="2">
        <f t="shared" si="141"/>
        <v>3.7913816947706112E-3</v>
      </c>
      <c r="GK124" s="2">
        <f t="shared" si="141"/>
        <v>2.8540913227542188E-3</v>
      </c>
      <c r="GM124" s="86">
        <f t="shared" si="142"/>
        <v>2.1509620438002405E-28</v>
      </c>
      <c r="GN124" s="86">
        <f t="shared" si="142"/>
        <v>7.103828319786277E-42</v>
      </c>
      <c r="GO124" s="86">
        <f t="shared" si="142"/>
        <v>5.1026430433238331E-35</v>
      </c>
      <c r="GP124" s="86">
        <f t="shared" si="142"/>
        <v>3.1209644077310254E-67</v>
      </c>
      <c r="GQ124" s="86">
        <f t="shared" si="142"/>
        <v>1.3835758350754779E-67</v>
      </c>
      <c r="GR124" s="86">
        <f t="shared" si="142"/>
        <v>6.2664288507274587E-68</v>
      </c>
      <c r="GS124" s="86">
        <f t="shared" si="142"/>
        <v>3.8625242076890652E-67</v>
      </c>
      <c r="GT124" s="86">
        <f t="shared" si="142"/>
        <v>3.9559997422930638E-55</v>
      </c>
      <c r="GU124" s="86">
        <f t="shared" si="142"/>
        <v>1.0305761661728896E-70</v>
      </c>
      <c r="GV124" s="86">
        <f t="shared" si="142"/>
        <v>2.1150437134947439E-68</v>
      </c>
      <c r="GW124" s="86">
        <f t="shared" si="142"/>
        <v>5.2102974514943793E-44</v>
      </c>
      <c r="GX124" s="86">
        <f t="shared" si="142"/>
        <v>1.43289135732989E-85</v>
      </c>
      <c r="GY124" s="86">
        <f t="shared" si="142"/>
        <v>1.8555098879579418E-52</v>
      </c>
      <c r="GZ124" s="86">
        <f t="shared" si="142"/>
        <v>5.9874263473739355E-52</v>
      </c>
      <c r="HA124" s="86">
        <f t="shared" si="142"/>
        <v>3.4946521782987085E-50</v>
      </c>
      <c r="HC124" s="86">
        <f t="shared" si="153"/>
        <v>3.0295820237663166E-4</v>
      </c>
      <c r="HD124" s="86">
        <f t="shared" si="153"/>
        <v>1.066437285235497E-5</v>
      </c>
      <c r="HE124" s="86">
        <f t="shared" si="153"/>
        <v>4.0989200604039155E-5</v>
      </c>
      <c r="HF124" s="86">
        <f t="shared" si="153"/>
        <v>1.1400066450212494E-5</v>
      </c>
      <c r="HG124" s="86">
        <f t="shared" si="153"/>
        <v>7.2177560890940705E-8</v>
      </c>
      <c r="HH124" s="86">
        <f t="shared" si="153"/>
        <v>2.1448438715473077E-7</v>
      </c>
      <c r="HI124" s="86">
        <f t="shared" si="138"/>
        <v>6.7169086082158131E-10</v>
      </c>
      <c r="HJ124" s="86">
        <f t="shared" si="138"/>
        <v>2.9584264255800486E-8</v>
      </c>
      <c r="HK124" s="86">
        <f t="shared" si="138"/>
        <v>4.1444628077670985E-10</v>
      </c>
      <c r="HL124" s="86">
        <f t="shared" si="138"/>
        <v>2.5003585596008836E-10</v>
      </c>
      <c r="HM124" s="86">
        <f t="shared" si="138"/>
        <v>9.1643272275006568E-10</v>
      </c>
      <c r="HN124" s="86">
        <f t="shared" si="138"/>
        <v>1.8628393048581505E-10</v>
      </c>
      <c r="HO124" s="86">
        <f t="shared" si="138"/>
        <v>4.0817808072534398E-7</v>
      </c>
      <c r="HP124" s="86">
        <f t="shared" si="138"/>
        <v>2.1315353839751937E-6</v>
      </c>
      <c r="HQ124" s="86">
        <f t="shared" si="138"/>
        <v>2.9024500841733876E-6</v>
      </c>
      <c r="HS124" s="86">
        <f t="shared" si="143"/>
        <v>4.6271164006875443E-67</v>
      </c>
      <c r="HT124" s="86">
        <f t="shared" si="143"/>
        <v>3.8796272160879006E-6</v>
      </c>
      <c r="HU124" s="86">
        <f t="shared" si="143"/>
        <v>1.440483605278285E-6</v>
      </c>
      <c r="HV124" s="86">
        <f t="shared" si="143"/>
        <v>5.0890850401996673E-7</v>
      </c>
      <c r="HW124" s="86">
        <f t="shared" si="143"/>
        <v>1.5468042108947843E-8</v>
      </c>
      <c r="HX124" s="86">
        <f t="shared" si="143"/>
        <v>4.803045247312209E-8</v>
      </c>
      <c r="HY124" s="86">
        <f t="shared" si="143"/>
        <v>3.1506619688839347E-8</v>
      </c>
      <c r="HZ124" s="86">
        <f t="shared" si="143"/>
        <v>3.9980933305087114E-8</v>
      </c>
      <c r="IA124" s="86">
        <f t="shared" si="143"/>
        <v>1.0285685695630855E-7</v>
      </c>
      <c r="IB124" s="86">
        <f t="shared" si="143"/>
        <v>5.04509908668402E-8</v>
      </c>
      <c r="IC124" s="86">
        <f t="shared" si="143"/>
        <v>8.6815141401389057E-8</v>
      </c>
      <c r="ID124" s="86">
        <f t="shared" si="143"/>
        <v>1.9628008632306178E-7</v>
      </c>
      <c r="IE124" s="86">
        <f t="shared" si="143"/>
        <v>2.9335859624192216E-7</v>
      </c>
      <c r="IF124" s="86">
        <f t="shared" si="143"/>
        <v>1.5652485537572731E-5</v>
      </c>
      <c r="IG124" s="86">
        <f t="shared" si="143"/>
        <v>1.152670973807766E-4</v>
      </c>
      <c r="II124" s="86">
        <f t="shared" si="144"/>
        <v>0</v>
      </c>
      <c r="IJ124" s="86">
        <f t="shared" si="144"/>
        <v>1.5286505840031873E-64</v>
      </c>
      <c r="IK124" s="86">
        <f t="shared" si="144"/>
        <v>8.3588264743105267E-70</v>
      </c>
      <c r="IL124" s="86">
        <f t="shared" si="144"/>
        <v>1.9111864031653012E-79</v>
      </c>
      <c r="IM124" s="86">
        <f t="shared" si="144"/>
        <v>6.65215335914109E-93</v>
      </c>
      <c r="IN124" s="86">
        <f t="shared" si="144"/>
        <v>6.2410771465820713E-85</v>
      </c>
      <c r="IO124" s="86">
        <f t="shared" si="144"/>
        <v>6.5508357874698397E-91</v>
      </c>
      <c r="IP124" s="86">
        <f t="shared" si="144"/>
        <v>2.4200553996922583E-87</v>
      </c>
      <c r="IQ124" s="86">
        <f t="shared" si="144"/>
        <v>7.6535083581035613E-84</v>
      </c>
      <c r="IR124" s="86">
        <f t="shared" si="144"/>
        <v>7.2466297127689887E-87</v>
      </c>
      <c r="IS124" s="86">
        <f t="shared" si="144"/>
        <v>1.1768061060010902E-83</v>
      </c>
      <c r="IT124" s="86">
        <f t="shared" si="144"/>
        <v>2.4708769864977401E-80</v>
      </c>
      <c r="IU124" s="86">
        <f t="shared" si="144"/>
        <v>1.060497681733852E-73</v>
      </c>
      <c r="IV124" s="86">
        <f t="shared" si="144"/>
        <v>2.1039553373036209E-31</v>
      </c>
      <c r="IW124" s="86">
        <f t="shared" si="144"/>
        <v>4.4544410844272898E-20</v>
      </c>
      <c r="IY124" s="86">
        <f t="shared" si="145"/>
        <v>3.0295820237663166E-4</v>
      </c>
      <c r="IZ124" s="86">
        <f t="shared" si="145"/>
        <v>1.4544000068442869E-5</v>
      </c>
      <c r="JA124" s="86">
        <f t="shared" si="145"/>
        <v>4.2429684209317441E-5</v>
      </c>
      <c r="JB124" s="86">
        <f t="shared" si="145"/>
        <v>1.1908974954232461E-5</v>
      </c>
      <c r="JC124" s="86">
        <f t="shared" si="145"/>
        <v>8.7645602999888541E-8</v>
      </c>
      <c r="JD124" s="86">
        <f t="shared" si="145"/>
        <v>2.6251483962785287E-7</v>
      </c>
      <c r="JE124" s="86">
        <f t="shared" si="145"/>
        <v>3.2178310549660926E-8</v>
      </c>
      <c r="JF124" s="86">
        <f t="shared" si="145"/>
        <v>6.9565197560887603E-8</v>
      </c>
      <c r="JG124" s="86">
        <f t="shared" si="145"/>
        <v>1.0327130323708526E-7</v>
      </c>
      <c r="JH124" s="86">
        <f t="shared" si="145"/>
        <v>5.0701026722800286E-8</v>
      </c>
      <c r="JI124" s="86">
        <f t="shared" si="145"/>
        <v>8.7731574124139121E-8</v>
      </c>
      <c r="JJ124" s="86">
        <f t="shared" si="145"/>
        <v>1.9646637025354759E-7</v>
      </c>
      <c r="JK124" s="86">
        <f t="shared" si="145"/>
        <v>7.0153667696726613E-7</v>
      </c>
      <c r="JL124" s="86">
        <f t="shared" si="145"/>
        <v>1.7784020921547926E-5</v>
      </c>
      <c r="JM124" s="86">
        <f t="shared" si="145"/>
        <v>1.1816954746495003E-4</v>
      </c>
    </row>
    <row r="125" spans="2:273" x14ac:dyDescent="0.25">
      <c r="B125" s="2">
        <v>98</v>
      </c>
      <c r="C125" s="37">
        <v>66</v>
      </c>
      <c r="D125" s="37">
        <v>65.835999999999999</v>
      </c>
      <c r="E125" s="37">
        <v>64.745999999999995</v>
      </c>
      <c r="F125" s="37">
        <v>64.938000000000002</v>
      </c>
      <c r="G125" s="37">
        <v>66.108999999999995</v>
      </c>
      <c r="H125" s="37">
        <v>68.016000000000005</v>
      </c>
      <c r="I125" s="37">
        <v>66.296999999999997</v>
      </c>
      <c r="J125" s="37">
        <v>67.468999999999994</v>
      </c>
      <c r="K125" s="37">
        <v>67.766000000000005</v>
      </c>
      <c r="L125" s="37">
        <v>66.031000000000006</v>
      </c>
      <c r="M125" s="37">
        <v>64.421999999999997</v>
      </c>
      <c r="N125" s="37">
        <v>62.703000000000003</v>
      </c>
      <c r="O125" s="37">
        <v>64.266000000000005</v>
      </c>
      <c r="P125" s="37">
        <v>62.265999999999998</v>
      </c>
      <c r="Q125" s="37">
        <v>63.302999999999997</v>
      </c>
      <c r="S125" s="4">
        <f t="shared" si="146"/>
        <v>64.632198649138218</v>
      </c>
      <c r="T125" s="4">
        <f t="shared" si="146"/>
        <v>65.206044560281896</v>
      </c>
      <c r="U125" s="4">
        <f t="shared" si="146"/>
        <v>64.533530317893394</v>
      </c>
      <c r="V125" s="4">
        <f t="shared" si="146"/>
        <v>65.624009125420031</v>
      </c>
      <c r="W125" s="4">
        <f t="shared" si="146"/>
        <v>66.581006419161497</v>
      </c>
      <c r="X125" s="4">
        <f t="shared" si="146"/>
        <v>68.477052453748627</v>
      </c>
      <c r="Y125" s="4">
        <f t="shared" si="146"/>
        <v>67.132962908648466</v>
      </c>
      <c r="Z125" s="4">
        <f t="shared" si="146"/>
        <v>67.037180438921766</v>
      </c>
      <c r="AA125" s="4">
        <f t="shared" si="146"/>
        <v>67.172860696045845</v>
      </c>
      <c r="AB125" s="4">
        <f t="shared" si="146"/>
        <v>65.040827840475643</v>
      </c>
      <c r="AC125" s="4">
        <f t="shared" si="146"/>
        <v>64.011924447964503</v>
      </c>
      <c r="AD125" s="4">
        <f t="shared" si="146"/>
        <v>62.916660915882836</v>
      </c>
      <c r="AE125" s="4">
        <f t="shared" si="146"/>
        <v>63.766515348863265</v>
      </c>
      <c r="AF125" s="4">
        <f t="shared" si="146"/>
        <v>63.298265735878253</v>
      </c>
      <c r="AG125" s="4">
        <f t="shared" si="146"/>
        <v>64.549193569316927</v>
      </c>
      <c r="AI125" s="4">
        <f t="shared" si="147"/>
        <v>1.3678013508617823</v>
      </c>
      <c r="AJ125" s="4">
        <f t="shared" si="147"/>
        <v>0.62995543971810264</v>
      </c>
      <c r="AK125" s="4">
        <f t="shared" si="147"/>
        <v>0.212469682106601</v>
      </c>
      <c r="AL125" s="4">
        <f t="shared" si="147"/>
        <v>-0.68600912542002845</v>
      </c>
      <c r="AM125" s="4">
        <f t="shared" si="147"/>
        <v>-0.47200641916150232</v>
      </c>
      <c r="AN125" s="4">
        <f t="shared" si="147"/>
        <v>-0.46105245374862136</v>
      </c>
      <c r="AO125" s="4">
        <f t="shared" si="147"/>
        <v>-0.83596290864846878</v>
      </c>
      <c r="AP125" s="4">
        <f t="shared" si="147"/>
        <v>0.43181956107822828</v>
      </c>
      <c r="AQ125" s="4">
        <f t="shared" si="147"/>
        <v>0.59313930395416037</v>
      </c>
      <c r="AR125" s="4">
        <f t="shared" si="147"/>
        <v>0.99017215952436288</v>
      </c>
      <c r="AS125" s="4">
        <f t="shared" si="147"/>
        <v>0.41007555203549373</v>
      </c>
      <c r="AT125" s="4">
        <f t="shared" si="147"/>
        <v>-0.21366091588283354</v>
      </c>
      <c r="AU125" s="4">
        <f t="shared" si="147"/>
        <v>0.4994846511367399</v>
      </c>
      <c r="AV125" s="4">
        <f t="shared" si="147"/>
        <v>-1.032265735878255</v>
      </c>
      <c r="AW125" s="4">
        <f t="shared" si="147"/>
        <v>-1.2461935693169295</v>
      </c>
      <c r="AY125" s="2">
        <f t="shared" si="139"/>
        <v>64.630062228349416</v>
      </c>
      <c r="AZ125" s="2">
        <f t="shared" si="139"/>
        <v>65.205519206675717</v>
      </c>
      <c r="BA125" s="2">
        <f t="shared" si="139"/>
        <v>64.53301655984103</v>
      </c>
      <c r="BB125" s="2">
        <f t="shared" si="139"/>
        <v>65.623758489252666</v>
      </c>
      <c r="BC125" s="2">
        <f t="shared" si="139"/>
        <v>66.580994991518565</v>
      </c>
      <c r="BD125" s="2">
        <f t="shared" si="139"/>
        <v>68.477017908967014</v>
      </c>
      <c r="BE125" s="2">
        <f t="shared" si="139"/>
        <v>67.132935387785565</v>
      </c>
      <c r="BF125" s="2">
        <f t="shared" si="139"/>
        <v>67.037145693334836</v>
      </c>
      <c r="BG125" s="2">
        <f t="shared" si="139"/>
        <v>67.172766937675519</v>
      </c>
      <c r="BH125" s="2">
        <f t="shared" si="139"/>
        <v>65.040774059235844</v>
      </c>
      <c r="BI125" s="2">
        <f t="shared" si="139"/>
        <v>64.011827467753221</v>
      </c>
      <c r="BJ125" s="2">
        <f t="shared" si="139"/>
        <v>62.916441409304262</v>
      </c>
      <c r="BK125" s="2">
        <f t="shared" si="139"/>
        <v>63.766213636066567</v>
      </c>
      <c r="BL125" s="2">
        <f t="shared" si="139"/>
        <v>63.287112097605565</v>
      </c>
      <c r="BM125" s="2">
        <f t="shared" si="139"/>
        <v>64.445173501032755</v>
      </c>
      <c r="BO125" s="2" t="str">
        <f t="shared" si="95"/>
        <v/>
      </c>
      <c r="BP125" s="2" t="str">
        <f t="shared" si="96"/>
        <v/>
      </c>
      <c r="BQ125" s="2" t="str">
        <f t="shared" si="97"/>
        <v/>
      </c>
      <c r="BR125" s="2" t="str">
        <f t="shared" si="98"/>
        <v/>
      </c>
      <c r="BS125" s="2" t="str">
        <f t="shared" si="99"/>
        <v/>
      </c>
      <c r="BT125" s="2" t="str">
        <f t="shared" si="100"/>
        <v/>
      </c>
      <c r="BU125" s="2" t="str">
        <f t="shared" si="101"/>
        <v/>
      </c>
      <c r="BV125" s="2" t="str">
        <f t="shared" si="102"/>
        <v/>
      </c>
      <c r="BW125" s="2" t="str">
        <f t="shared" si="103"/>
        <v/>
      </c>
      <c r="BX125" s="2" t="str">
        <f t="shared" si="104"/>
        <v/>
      </c>
      <c r="BY125" s="2" t="str">
        <f t="shared" si="105"/>
        <v/>
      </c>
      <c r="BZ125" s="2" t="str">
        <f t="shared" si="106"/>
        <v/>
      </c>
      <c r="CA125" s="2" t="str">
        <f t="shared" si="107"/>
        <v/>
      </c>
      <c r="CB125" s="2" t="str">
        <f t="shared" si="108"/>
        <v/>
      </c>
      <c r="CC125" s="2" t="str">
        <f t="shared" si="109"/>
        <v/>
      </c>
      <c r="CE125" s="2">
        <f t="shared" si="140"/>
        <v>66</v>
      </c>
      <c r="CF125" s="2">
        <f t="shared" si="140"/>
        <v>65.835999999999999</v>
      </c>
      <c r="CG125" s="2">
        <f t="shared" si="140"/>
        <v>64.745999999999995</v>
      </c>
      <c r="CH125" s="2">
        <f t="shared" si="140"/>
        <v>64.938000000000002</v>
      </c>
      <c r="CI125" s="2">
        <f t="shared" si="140"/>
        <v>66.108999999999995</v>
      </c>
      <c r="CJ125" s="2">
        <f t="shared" si="140"/>
        <v>68.016000000000005</v>
      </c>
      <c r="CK125" s="2">
        <f t="shared" si="140"/>
        <v>66.296999999999997</v>
      </c>
      <c r="CL125" s="2">
        <f t="shared" si="140"/>
        <v>67.468999999999994</v>
      </c>
      <c r="CM125" s="2">
        <f t="shared" si="140"/>
        <v>67.766000000000005</v>
      </c>
      <c r="CN125" s="2">
        <f t="shared" si="140"/>
        <v>66.031000000000006</v>
      </c>
      <c r="CO125" s="2">
        <f t="shared" si="140"/>
        <v>64.421999999999997</v>
      </c>
      <c r="CP125" s="2">
        <f t="shared" si="140"/>
        <v>62.703000000000003</v>
      </c>
      <c r="CQ125" s="2">
        <f t="shared" si="140"/>
        <v>64.266000000000005</v>
      </c>
      <c r="CR125" s="2">
        <f t="shared" si="140"/>
        <v>62.265999999999998</v>
      </c>
      <c r="CS125" s="2">
        <f t="shared" si="140"/>
        <v>63.302999999999997</v>
      </c>
      <c r="CU125" s="2">
        <f t="shared" si="110"/>
        <v>66</v>
      </c>
      <c r="CV125" s="2">
        <f t="shared" si="111"/>
        <v>65.835999999999999</v>
      </c>
      <c r="CW125" s="2">
        <f t="shared" si="112"/>
        <v>64.745999999999995</v>
      </c>
      <c r="CX125" s="2">
        <f t="shared" si="113"/>
        <v>64.938000000000002</v>
      </c>
      <c r="CY125" s="2">
        <f t="shared" si="114"/>
        <v>66.108999999999995</v>
      </c>
      <c r="CZ125" s="2">
        <f t="shared" si="115"/>
        <v>68.016000000000005</v>
      </c>
      <c r="DA125" s="2">
        <f t="shared" si="116"/>
        <v>66.296999999999997</v>
      </c>
      <c r="DB125" s="2">
        <f t="shared" si="117"/>
        <v>67.468999999999994</v>
      </c>
      <c r="DC125" s="2">
        <f t="shared" si="118"/>
        <v>67.766000000000005</v>
      </c>
      <c r="DD125" s="2">
        <f t="shared" si="119"/>
        <v>66.031000000000006</v>
      </c>
      <c r="DE125" s="2">
        <f t="shared" si="120"/>
        <v>64.421999999999997</v>
      </c>
      <c r="DF125" s="2">
        <f t="shared" si="121"/>
        <v>62.703000000000003</v>
      </c>
      <c r="DG125" s="2">
        <f t="shared" si="122"/>
        <v>64.266000000000005</v>
      </c>
      <c r="DH125" s="2">
        <f t="shared" si="123"/>
        <v>62.265999999999998</v>
      </c>
      <c r="DI125" s="2">
        <f t="shared" si="124"/>
        <v>63.302999999999997</v>
      </c>
      <c r="DK125" s="2">
        <f t="shared" si="148"/>
        <v>94.278308906882586</v>
      </c>
      <c r="DL125" s="2">
        <f t="shared" si="148"/>
        <v>91.994603484320564</v>
      </c>
      <c r="DM125" s="2">
        <f t="shared" si="148"/>
        <v>89.67305400696867</v>
      </c>
      <c r="DN125" s="2">
        <f t="shared" si="148"/>
        <v>97.001758312400398</v>
      </c>
      <c r="DO125" s="2">
        <f t="shared" si="148"/>
        <v>94.749604651162798</v>
      </c>
      <c r="DP125" s="2">
        <f t="shared" si="148"/>
        <v>93.588255813953509</v>
      </c>
      <c r="DQ125" s="2">
        <f t="shared" si="148"/>
        <v>89.787488372093023</v>
      </c>
      <c r="DR125" s="2">
        <f t="shared" si="148"/>
        <v>83.363747145877383</v>
      </c>
      <c r="DS125" s="2">
        <f t="shared" si="148"/>
        <v>87.731983388704307</v>
      </c>
      <c r="DT125" s="2">
        <f t="shared" si="148"/>
        <v>83.320558139534896</v>
      </c>
      <c r="DU125" s="2">
        <f t="shared" si="148"/>
        <v>81.592441860465101</v>
      </c>
      <c r="DV125" s="2">
        <f t="shared" si="148"/>
        <v>87.752046511627896</v>
      </c>
      <c r="DW125" s="2">
        <f t="shared" si="148"/>
        <v>88.755453488372098</v>
      </c>
      <c r="DX125" s="2">
        <f t="shared" si="148"/>
        <v>87.870338249196465</v>
      </c>
      <c r="DY125" s="2">
        <f t="shared" si="148"/>
        <v>80.027341463414629</v>
      </c>
      <c r="EA125" s="2">
        <f t="shared" si="152"/>
        <v>64.500715204894988</v>
      </c>
      <c r="EB125" s="2">
        <f t="shared" si="152"/>
        <v>65.061420150969852</v>
      </c>
      <c r="EC125" s="2">
        <f t="shared" si="152"/>
        <v>64.394704010531242</v>
      </c>
      <c r="ED125" s="2">
        <f t="shared" si="152"/>
        <v>65.448684739081472</v>
      </c>
      <c r="EE125" s="2">
        <f t="shared" si="151"/>
        <v>66.397816707021775</v>
      </c>
      <c r="EF125" s="2">
        <f t="shared" si="151"/>
        <v>68.318125839188113</v>
      </c>
      <c r="EG125" s="2">
        <f t="shared" si="151"/>
        <v>66.995584398976973</v>
      </c>
      <c r="EH125" s="2">
        <f t="shared" si="151"/>
        <v>66.924601732601772</v>
      </c>
      <c r="EI125" s="2">
        <f t="shared" si="151"/>
        <v>67.031379859484773</v>
      </c>
      <c r="EJ125" s="2">
        <f t="shared" si="151"/>
        <v>64.9187325526932</v>
      </c>
      <c r="EK125" s="2">
        <f t="shared" si="151"/>
        <v>63.897189171383815</v>
      </c>
      <c r="EL125" s="2">
        <f t="shared" si="151"/>
        <v>62.757224662468431</v>
      </c>
      <c r="EM125" s="2">
        <f t="shared" si="135"/>
        <v>63.605211214187406</v>
      </c>
      <c r="EN125" s="2">
        <f t="shared" si="135"/>
        <v>63.147234516977981</v>
      </c>
      <c r="EO125" s="2">
        <f t="shared" si="135"/>
        <v>64.321397456279797</v>
      </c>
      <c r="EQ125" s="2">
        <f t="shared" si="149"/>
        <v>64.500715204894988</v>
      </c>
      <c r="ER125" s="2">
        <f t="shared" si="149"/>
        <v>64.686902755641142</v>
      </c>
      <c r="ES125" s="2">
        <f t="shared" si="149"/>
        <v>64.616895358068362</v>
      </c>
      <c r="ET125" s="2">
        <f t="shared" si="149"/>
        <v>65.335563930013464</v>
      </c>
      <c r="EU125" s="2">
        <f t="shared" si="149"/>
        <v>66.389160415209901</v>
      </c>
      <c r="EV125" s="2">
        <f t="shared" si="149"/>
        <v>68.269353423192456</v>
      </c>
      <c r="EW125" s="2">
        <f t="shared" si="149"/>
        <v>66.855220601667199</v>
      </c>
      <c r="EX125" s="2">
        <f t="shared" si="149"/>
        <v>66.879468700393403</v>
      </c>
      <c r="EY125" s="2">
        <f t="shared" si="149"/>
        <v>66.933439318874079</v>
      </c>
      <c r="EZ125" s="2">
        <f t="shared" si="149"/>
        <v>64.948793648414252</v>
      </c>
      <c r="FA125" s="2">
        <f t="shared" si="149"/>
        <v>63.945148353427918</v>
      </c>
      <c r="FB125" s="2">
        <f t="shared" si="149"/>
        <v>62.858678304497282</v>
      </c>
      <c r="FC125" s="2">
        <f t="shared" si="149"/>
        <v>63.667095850029391</v>
      </c>
      <c r="FD125" s="2">
        <f t="shared" si="149"/>
        <v>63.144234828181503</v>
      </c>
      <c r="FE125" s="2">
        <f t="shared" si="149"/>
        <v>64.518279435552813</v>
      </c>
      <c r="FG125" s="2">
        <f t="shared" si="150"/>
        <v>0.99565622982337187</v>
      </c>
      <c r="FH125" s="2">
        <f t="shared" si="150"/>
        <v>0.994533797842578</v>
      </c>
      <c r="FI125" s="2">
        <f t="shared" si="150"/>
        <v>0.99459105594189801</v>
      </c>
      <c r="FJ125" s="2">
        <f t="shared" si="150"/>
        <v>0.99442405447434046</v>
      </c>
      <c r="FK125" s="2">
        <f t="shared" si="150"/>
        <v>0.9935371060281023</v>
      </c>
      <c r="FL125" s="2">
        <f t="shared" si="150"/>
        <v>0.99370120364877179</v>
      </c>
      <c r="FM125" s="2">
        <f t="shared" si="150"/>
        <v>0.99393607112692062</v>
      </c>
      <c r="FN125" s="2">
        <f t="shared" si="150"/>
        <v>0.99313833828590392</v>
      </c>
      <c r="FO125" s="2">
        <f t="shared" si="150"/>
        <v>0.99314050361879203</v>
      </c>
      <c r="FP125" s="2">
        <f t="shared" si="150"/>
        <v>0.99337836885538788</v>
      </c>
      <c r="FQ125" s="2">
        <f t="shared" si="150"/>
        <v>0.99353973805161355</v>
      </c>
      <c r="FR125" s="2">
        <f t="shared" si="150"/>
        <v>0.99365851216819234</v>
      </c>
      <c r="FS125" s="2">
        <f t="shared" si="150"/>
        <v>0.99361233455575659</v>
      </c>
      <c r="FT125" s="2">
        <f t="shared" si="150"/>
        <v>0.99434172797269438</v>
      </c>
      <c r="FU125" s="2">
        <f t="shared" si="150"/>
        <v>0.99215837760452597</v>
      </c>
      <c r="FW125" s="2">
        <f t="shared" si="141"/>
        <v>4.855517934653915E-12</v>
      </c>
      <c r="FX125" s="2">
        <f t="shared" si="141"/>
        <v>8.3391831090002845E-3</v>
      </c>
      <c r="FY125" s="2">
        <f t="shared" si="141"/>
        <v>7.1261474197299203E-3</v>
      </c>
      <c r="FZ125" s="2">
        <f t="shared" si="141"/>
        <v>7.6420001578245567E-3</v>
      </c>
      <c r="GA125" s="2">
        <f t="shared" si="141"/>
        <v>6.5056609855439866E-3</v>
      </c>
      <c r="GB125" s="2">
        <f t="shared" si="141"/>
        <v>5.7272680780170917E-3</v>
      </c>
      <c r="GC125" s="2">
        <f t="shared" si="141"/>
        <v>6.1090949580290526E-3</v>
      </c>
      <c r="GD125" s="2">
        <f t="shared" si="141"/>
        <v>5.6697710998495398E-3</v>
      </c>
      <c r="GE125" s="2">
        <f t="shared" si="141"/>
        <v>6.2143500837484669E-3</v>
      </c>
      <c r="GF125" s="2">
        <f t="shared" si="141"/>
        <v>6.3672036730573617E-3</v>
      </c>
      <c r="GG125" s="2">
        <f t="shared" si="141"/>
        <v>6.7208976741160338E-3</v>
      </c>
      <c r="GH125" s="2">
        <f t="shared" si="141"/>
        <v>7.0218102271874189E-3</v>
      </c>
      <c r="GI125" s="2">
        <f t="shared" si="141"/>
        <v>5.6732722949684178E-3</v>
      </c>
      <c r="GJ125" s="2">
        <f t="shared" si="141"/>
        <v>4.1556472853591011E-3</v>
      </c>
      <c r="GK125" s="2">
        <f t="shared" si="141"/>
        <v>3.1285874249316601E-3</v>
      </c>
      <c r="GM125" s="86">
        <f t="shared" si="142"/>
        <v>4.3998893960095895E-30</v>
      </c>
      <c r="GN125" s="86">
        <f t="shared" si="142"/>
        <v>1.9749207074844896E-44</v>
      </c>
      <c r="GO125" s="86">
        <f t="shared" si="142"/>
        <v>3.7897134669279872E-37</v>
      </c>
      <c r="GP125" s="86">
        <f t="shared" si="142"/>
        <v>2.9882963430394732E-71</v>
      </c>
      <c r="GQ125" s="86">
        <f t="shared" si="142"/>
        <v>1.0262641312090446E-71</v>
      </c>
      <c r="GR125" s="86">
        <f t="shared" si="142"/>
        <v>4.6220090007165962E-72</v>
      </c>
      <c r="GS125" s="86">
        <f t="shared" si="142"/>
        <v>4.2822194644008221E-71</v>
      </c>
      <c r="GT125" s="86">
        <f t="shared" si="142"/>
        <v>2.0677555589251337E-58</v>
      </c>
      <c r="GU125" s="86">
        <f t="shared" si="142"/>
        <v>6.2584823038076068E-75</v>
      </c>
      <c r="GV125" s="86">
        <f t="shared" si="142"/>
        <v>1.5258364983815291E-72</v>
      </c>
      <c r="GW125" s="86">
        <f t="shared" si="142"/>
        <v>1.2482331305877048E-46</v>
      </c>
      <c r="GX125" s="86">
        <f t="shared" si="142"/>
        <v>1.0302345782956824E-90</v>
      </c>
      <c r="GY125" s="86">
        <f t="shared" si="142"/>
        <v>1.295629062506267E-55</v>
      </c>
      <c r="GZ125" s="86">
        <f t="shared" si="142"/>
        <v>4.9013231340148945E-55</v>
      </c>
      <c r="HA125" s="86">
        <f t="shared" si="142"/>
        <v>3.460099655879346E-53</v>
      </c>
      <c r="HC125" s="86">
        <f t="shared" si="153"/>
        <v>7.3221364315028553E-5</v>
      </c>
      <c r="HD125" s="86">
        <f t="shared" si="153"/>
        <v>1.26385464265221E-6</v>
      </c>
      <c r="HE125" s="86">
        <f t="shared" si="153"/>
        <v>6.5348621612133534E-6</v>
      </c>
      <c r="HF125" s="86">
        <f t="shared" si="153"/>
        <v>1.906753122096528E-6</v>
      </c>
      <c r="HG125" s="86">
        <f t="shared" si="153"/>
        <v>3.8030299510629253E-9</v>
      </c>
      <c r="HH125" s="86">
        <f t="shared" si="153"/>
        <v>1.2768392801772552E-8</v>
      </c>
      <c r="HI125" s="86">
        <f t="shared" si="138"/>
        <v>1.9555681581767702E-11</v>
      </c>
      <c r="HJ125" s="86">
        <f t="shared" si="138"/>
        <v>1.4777124225304668E-9</v>
      </c>
      <c r="HK125" s="86">
        <f t="shared" si="138"/>
        <v>1.1058956653926934E-11</v>
      </c>
      <c r="HL125" s="86">
        <f t="shared" si="138"/>
        <v>5.2520738470298429E-12</v>
      </c>
      <c r="HM125" s="86">
        <f t="shared" si="138"/>
        <v>2.2911572274860105E-11</v>
      </c>
      <c r="HN125" s="86">
        <f t="shared" si="138"/>
        <v>3.9834878986086394E-12</v>
      </c>
      <c r="HO125" s="86">
        <f t="shared" si="138"/>
        <v>2.3894288926727516E-8</v>
      </c>
      <c r="HP125" s="86">
        <f t="shared" si="138"/>
        <v>1.7517605667576251E-7</v>
      </c>
      <c r="HQ125" s="86">
        <f t="shared" si="138"/>
        <v>2.2968172846184154E-7</v>
      </c>
      <c r="HS125" s="86">
        <f t="shared" si="143"/>
        <v>8.4857059694227918E-66</v>
      </c>
      <c r="HT125" s="86">
        <f t="shared" si="143"/>
        <v>9.0219669591190906E-6</v>
      </c>
      <c r="HU125" s="86">
        <f t="shared" si="143"/>
        <v>3.4928138308434693E-6</v>
      </c>
      <c r="HV125" s="86">
        <f t="shared" si="143"/>
        <v>1.3789708229132318E-6</v>
      </c>
      <c r="HW125" s="86">
        <f t="shared" si="143"/>
        <v>4.985291515491455E-8</v>
      </c>
      <c r="HX125" s="86">
        <f t="shared" si="143"/>
        <v>1.3797163852031587E-7</v>
      </c>
      <c r="HY125" s="86">
        <f t="shared" si="143"/>
        <v>9.654106660462545E-8</v>
      </c>
      <c r="HZ125" s="86">
        <f t="shared" si="143"/>
        <v>1.1705296866622864E-7</v>
      </c>
      <c r="IA125" s="86">
        <f t="shared" si="143"/>
        <v>2.9078273852581851E-7</v>
      </c>
      <c r="IB125" s="86">
        <f t="shared" si="143"/>
        <v>1.4965029008600401E-7</v>
      </c>
      <c r="IC125" s="86">
        <f t="shared" si="143"/>
        <v>2.5050564408675286E-7</v>
      </c>
      <c r="ID125" s="86">
        <f t="shared" si="143"/>
        <v>5.4395036687019829E-7</v>
      </c>
      <c r="IE125" s="86">
        <f t="shared" si="143"/>
        <v>7.3904368154761992E-7</v>
      </c>
      <c r="IF125" s="86">
        <f t="shared" si="143"/>
        <v>2.9358170175338118E-5</v>
      </c>
      <c r="IG125" s="86">
        <f t="shared" si="143"/>
        <v>1.844163750000656E-4</v>
      </c>
      <c r="II125" s="86">
        <f t="shared" si="144"/>
        <v>0</v>
      </c>
      <c r="IJ125" s="86">
        <f t="shared" si="144"/>
        <v>3.4157708068729645E-62</v>
      </c>
      <c r="IK125" s="86">
        <f t="shared" si="144"/>
        <v>2.4454641998559445E-67</v>
      </c>
      <c r="IL125" s="86">
        <f t="shared" si="144"/>
        <v>1.367697379827447E-76</v>
      </c>
      <c r="IM125" s="86">
        <f t="shared" si="144"/>
        <v>1.1658423720618161E-89</v>
      </c>
      <c r="IN125" s="86">
        <f t="shared" si="144"/>
        <v>4.8278808173904832E-82</v>
      </c>
      <c r="IO125" s="86">
        <f t="shared" si="144"/>
        <v>8.9266776907074726E-88</v>
      </c>
      <c r="IP125" s="86">
        <f t="shared" si="144"/>
        <v>2.2403159007458246E-84</v>
      </c>
      <c r="IQ125" s="86">
        <f t="shared" si="144"/>
        <v>6.0184861622988247E-81</v>
      </c>
      <c r="IR125" s="86">
        <f t="shared" si="144"/>
        <v>7.5244939592286885E-84</v>
      </c>
      <c r="IS125" s="86">
        <f t="shared" si="144"/>
        <v>1.0095430146014515E-80</v>
      </c>
      <c r="IT125" s="86">
        <f t="shared" si="144"/>
        <v>1.7052415389396345E-77</v>
      </c>
      <c r="IU125" s="86">
        <f t="shared" si="144"/>
        <v>3.3108675763406379E-71</v>
      </c>
      <c r="IV125" s="86">
        <f t="shared" si="144"/>
        <v>1.9851647934944818E-30</v>
      </c>
      <c r="IW125" s="86">
        <f t="shared" si="144"/>
        <v>1.6833432959140833E-19</v>
      </c>
      <c r="IY125" s="86">
        <f t="shared" si="145"/>
        <v>7.3221364315028553E-5</v>
      </c>
      <c r="IZ125" s="86">
        <f t="shared" si="145"/>
        <v>1.0285821601771301E-5</v>
      </c>
      <c r="JA125" s="86">
        <f t="shared" si="145"/>
        <v>1.0027675992056823E-5</v>
      </c>
      <c r="JB125" s="86">
        <f t="shared" si="145"/>
        <v>3.28572394500976E-6</v>
      </c>
      <c r="JC125" s="86">
        <f t="shared" si="145"/>
        <v>5.3655945105977473E-8</v>
      </c>
      <c r="JD125" s="86">
        <f t="shared" si="145"/>
        <v>1.5074003132208843E-7</v>
      </c>
      <c r="JE125" s="86">
        <f t="shared" si="145"/>
        <v>9.6560622286207224E-8</v>
      </c>
      <c r="JF125" s="86">
        <f t="shared" si="145"/>
        <v>1.1853068108875911E-7</v>
      </c>
      <c r="JG125" s="86">
        <f t="shared" si="145"/>
        <v>2.9079379748247244E-7</v>
      </c>
      <c r="JH125" s="86">
        <f t="shared" si="145"/>
        <v>1.4965554215985103E-7</v>
      </c>
      <c r="JI125" s="86">
        <f t="shared" si="145"/>
        <v>2.5052855565902774E-7</v>
      </c>
      <c r="JJ125" s="86">
        <f t="shared" si="145"/>
        <v>5.4395435035809694E-7</v>
      </c>
      <c r="JK125" s="86">
        <f t="shared" si="145"/>
        <v>7.6293797047434747E-7</v>
      </c>
      <c r="JL125" s="86">
        <f t="shared" si="145"/>
        <v>2.9533346232013881E-5</v>
      </c>
      <c r="JM125" s="86">
        <f t="shared" si="145"/>
        <v>1.8464605672852762E-4</v>
      </c>
    </row>
    <row r="126" spans="2:273" x14ac:dyDescent="0.25">
      <c r="B126" s="2">
        <v>99</v>
      </c>
      <c r="C126" s="37">
        <v>65.537000000000006</v>
      </c>
      <c r="D126" s="37">
        <v>65.94</v>
      </c>
      <c r="E126" s="37">
        <v>63.238999999999997</v>
      </c>
      <c r="F126" s="37">
        <v>65.156000000000006</v>
      </c>
      <c r="G126" s="37">
        <v>67.375</v>
      </c>
      <c r="H126" s="37">
        <v>68.375</v>
      </c>
      <c r="I126" s="37">
        <v>67.25</v>
      </c>
      <c r="J126" s="37">
        <v>66.983999999999995</v>
      </c>
      <c r="K126" s="37">
        <v>66.828000000000003</v>
      </c>
      <c r="L126" s="37">
        <v>64.875</v>
      </c>
      <c r="M126" s="37">
        <v>63.594000000000001</v>
      </c>
      <c r="N126" s="37">
        <v>62.671999999999997</v>
      </c>
      <c r="O126" s="37">
        <v>62.030999999999999</v>
      </c>
      <c r="P126" s="37">
        <v>61.811999999999998</v>
      </c>
      <c r="Q126" s="37">
        <v>63.408999999999999</v>
      </c>
      <c r="S126" s="4">
        <f t="shared" si="146"/>
        <v>64.563261365868087</v>
      </c>
      <c r="T126" s="4">
        <f t="shared" si="146"/>
        <v>65.105904159885085</v>
      </c>
      <c r="U126" s="4">
        <f t="shared" si="146"/>
        <v>64.485770893810169</v>
      </c>
      <c r="V126" s="4">
        <f t="shared" si="146"/>
        <v>65.531919081939023</v>
      </c>
      <c r="W126" s="4">
        <f t="shared" si="146"/>
        <v>66.500359356224891</v>
      </c>
      <c r="X126" s="4">
        <f t="shared" si="146"/>
        <v>68.38606257900517</v>
      </c>
      <c r="Y126" s="4">
        <f t="shared" si="146"/>
        <v>67.04595377204059</v>
      </c>
      <c r="Z126" s="4">
        <f t="shared" si="146"/>
        <v>66.951470010084051</v>
      </c>
      <c r="AA126" s="4">
        <f t="shared" si="146"/>
        <v>67.069402755413208</v>
      </c>
      <c r="AB126" s="4">
        <f t="shared" si="146"/>
        <v>64.955006696446205</v>
      </c>
      <c r="AC126" s="4">
        <f t="shared" si="146"/>
        <v>63.927582184242127</v>
      </c>
      <c r="AD126" s="4">
        <f t="shared" si="146"/>
        <v>62.842767049022321</v>
      </c>
      <c r="AE126" s="4">
        <f t="shared" si="146"/>
        <v>63.673603941134303</v>
      </c>
      <c r="AF126" s="4">
        <f t="shared" si="146"/>
        <v>63.220370400490559</v>
      </c>
      <c r="AG126" s="4">
        <f t="shared" si="146"/>
        <v>64.547570770808136</v>
      </c>
      <c r="AI126" s="4">
        <f t="shared" si="147"/>
        <v>0.97373863413191941</v>
      </c>
      <c r="AJ126" s="4">
        <f t="shared" si="147"/>
        <v>0.83409584011491233</v>
      </c>
      <c r="AK126" s="4">
        <f t="shared" si="147"/>
        <v>-1.2467708938101723</v>
      </c>
      <c r="AL126" s="4">
        <f t="shared" si="147"/>
        <v>-0.37591908193901702</v>
      </c>
      <c r="AM126" s="4">
        <f t="shared" si="147"/>
        <v>0.87464064377510908</v>
      </c>
      <c r="AN126" s="4">
        <f t="shared" si="147"/>
        <v>-1.1062579005169937E-2</v>
      </c>
      <c r="AO126" s="4">
        <f t="shared" si="147"/>
        <v>0.20404622795940952</v>
      </c>
      <c r="AP126" s="4">
        <f t="shared" si="147"/>
        <v>3.2529989915943247E-2</v>
      </c>
      <c r="AQ126" s="4">
        <f t="shared" si="147"/>
        <v>-0.24140275541320477</v>
      </c>
      <c r="AR126" s="4">
        <f t="shared" si="147"/>
        <v>-8.0006696446204728E-2</v>
      </c>
      <c r="AS126" s="4">
        <f t="shared" si="147"/>
        <v>-0.33358218424212538</v>
      </c>
      <c r="AT126" s="4">
        <f t="shared" si="147"/>
        <v>-0.17076704902232365</v>
      </c>
      <c r="AU126" s="4">
        <f t="shared" si="147"/>
        <v>-1.6426039411343041</v>
      </c>
      <c r="AV126" s="4">
        <f t="shared" si="147"/>
        <v>-1.4083704004905613</v>
      </c>
      <c r="AW126" s="4">
        <f t="shared" si="147"/>
        <v>-1.138570770808137</v>
      </c>
      <c r="AY126" s="2">
        <f t="shared" si="139"/>
        <v>64.562888576877569</v>
      </c>
      <c r="AZ126" s="2">
        <f t="shared" si="139"/>
        <v>65.10483762505892</v>
      </c>
      <c r="BA126" s="2">
        <f t="shared" si="139"/>
        <v>64.484986440513765</v>
      </c>
      <c r="BB126" s="2">
        <f t="shared" si="139"/>
        <v>65.53135933505969</v>
      </c>
      <c r="BC126" s="2">
        <f t="shared" si="139"/>
        <v>66.500325435182759</v>
      </c>
      <c r="BD126" s="2">
        <f t="shared" si="139"/>
        <v>68.385970754722791</v>
      </c>
      <c r="BE126" s="2">
        <f t="shared" si="139"/>
        <v>67.045875499619882</v>
      </c>
      <c r="BF126" s="2">
        <f t="shared" si="139"/>
        <v>66.951375309275761</v>
      </c>
      <c r="BG126" s="2">
        <f t="shared" si="139"/>
        <v>67.069155977337758</v>
      </c>
      <c r="BH126" s="2">
        <f t="shared" si="139"/>
        <v>64.954858436947831</v>
      </c>
      <c r="BI126" s="2">
        <f t="shared" si="139"/>
        <v>63.927322011510519</v>
      </c>
      <c r="BJ126" s="2">
        <f t="shared" si="139"/>
        <v>62.842201227176901</v>
      </c>
      <c r="BK126" s="2">
        <f t="shared" si="139"/>
        <v>63.672892522653903</v>
      </c>
      <c r="BL126" s="2">
        <f t="shared" si="139"/>
        <v>63.200479719186887</v>
      </c>
      <c r="BM126" s="2">
        <f t="shared" si="139"/>
        <v>64.387840151630158</v>
      </c>
      <c r="BO126" s="2" t="str">
        <f t="shared" si="95"/>
        <v/>
      </c>
      <c r="BP126" s="2" t="str">
        <f t="shared" si="96"/>
        <v/>
      </c>
      <c r="BQ126" s="2" t="str">
        <f t="shared" si="97"/>
        <v/>
      </c>
      <c r="BR126" s="2" t="str">
        <f t="shared" si="98"/>
        <v/>
      </c>
      <c r="BS126" s="2" t="str">
        <f t="shared" si="99"/>
        <v/>
      </c>
      <c r="BT126" s="2" t="str">
        <f t="shared" si="100"/>
        <v/>
      </c>
      <c r="BU126" s="2" t="str">
        <f t="shared" si="101"/>
        <v/>
      </c>
      <c r="BV126" s="2" t="str">
        <f t="shared" si="102"/>
        <v/>
      </c>
      <c r="BW126" s="2" t="str">
        <f t="shared" si="103"/>
        <v/>
      </c>
      <c r="BX126" s="2" t="str">
        <f t="shared" si="104"/>
        <v/>
      </c>
      <c r="BY126" s="2" t="str">
        <f t="shared" si="105"/>
        <v/>
      </c>
      <c r="BZ126" s="2" t="str">
        <f t="shared" si="106"/>
        <v/>
      </c>
      <c r="CA126" s="2" t="str">
        <f t="shared" si="107"/>
        <v/>
      </c>
      <c r="CB126" s="2" t="str">
        <f t="shared" si="108"/>
        <v/>
      </c>
      <c r="CC126" s="2" t="str">
        <f t="shared" si="109"/>
        <v/>
      </c>
      <c r="CE126" s="2">
        <f t="shared" si="140"/>
        <v>65.537000000000006</v>
      </c>
      <c r="CF126" s="2">
        <f t="shared" si="140"/>
        <v>65.94</v>
      </c>
      <c r="CG126" s="2">
        <f t="shared" si="140"/>
        <v>63.238999999999997</v>
      </c>
      <c r="CH126" s="2">
        <f t="shared" si="140"/>
        <v>65.156000000000006</v>
      </c>
      <c r="CI126" s="2">
        <f t="shared" si="140"/>
        <v>67.375</v>
      </c>
      <c r="CJ126" s="2">
        <f t="shared" si="140"/>
        <v>68.375</v>
      </c>
      <c r="CK126" s="2">
        <f t="shared" si="140"/>
        <v>67.25</v>
      </c>
      <c r="CL126" s="2">
        <f t="shared" si="140"/>
        <v>66.983999999999995</v>
      </c>
      <c r="CM126" s="2">
        <f t="shared" si="140"/>
        <v>66.828000000000003</v>
      </c>
      <c r="CN126" s="2">
        <f t="shared" si="140"/>
        <v>64.875</v>
      </c>
      <c r="CO126" s="2">
        <f t="shared" si="140"/>
        <v>63.594000000000001</v>
      </c>
      <c r="CP126" s="2">
        <f t="shared" si="140"/>
        <v>62.671999999999997</v>
      </c>
      <c r="CQ126" s="2">
        <f t="shared" si="140"/>
        <v>62.030999999999999</v>
      </c>
      <c r="CR126" s="2">
        <f t="shared" si="140"/>
        <v>61.811999999999998</v>
      </c>
      <c r="CS126" s="2">
        <f t="shared" si="140"/>
        <v>63.408999999999999</v>
      </c>
      <c r="CU126" s="2">
        <f t="shared" si="110"/>
        <v>65.537000000000006</v>
      </c>
      <c r="CV126" s="2">
        <f t="shared" si="111"/>
        <v>65.94</v>
      </c>
      <c r="CW126" s="2">
        <f t="shared" si="112"/>
        <v>63.238999999999997</v>
      </c>
      <c r="CX126" s="2">
        <f t="shared" si="113"/>
        <v>65.156000000000006</v>
      </c>
      <c r="CY126" s="2">
        <f t="shared" si="114"/>
        <v>67.375</v>
      </c>
      <c r="CZ126" s="2">
        <f t="shared" si="115"/>
        <v>68.375</v>
      </c>
      <c r="DA126" s="2">
        <f t="shared" si="116"/>
        <v>67.25</v>
      </c>
      <c r="DB126" s="2">
        <f t="shared" si="117"/>
        <v>66.983999999999995</v>
      </c>
      <c r="DC126" s="2">
        <f t="shared" si="118"/>
        <v>66.828000000000003</v>
      </c>
      <c r="DD126" s="2">
        <f t="shared" si="119"/>
        <v>64.875</v>
      </c>
      <c r="DE126" s="2">
        <f t="shared" si="120"/>
        <v>63.594000000000001</v>
      </c>
      <c r="DF126" s="2">
        <f t="shared" si="121"/>
        <v>62.671999999999997</v>
      </c>
      <c r="DG126" s="2">
        <f t="shared" si="122"/>
        <v>62.030999999999999</v>
      </c>
      <c r="DH126" s="2">
        <f t="shared" si="123"/>
        <v>61.811999999999998</v>
      </c>
      <c r="DI126" s="2">
        <f t="shared" si="124"/>
        <v>63.408999999999999</v>
      </c>
      <c r="DK126" s="2">
        <f t="shared" si="148"/>
        <v>94.54303238866396</v>
      </c>
      <c r="DL126" s="2">
        <f t="shared" si="148"/>
        <v>92.205355749128927</v>
      </c>
      <c r="DM126" s="2">
        <f t="shared" si="148"/>
        <v>89.876784843205598</v>
      </c>
      <c r="DN126" s="2">
        <f t="shared" si="148"/>
        <v>97.287009264511241</v>
      </c>
      <c r="DO126" s="2">
        <f t="shared" si="148"/>
        <v>94.984988523104803</v>
      </c>
      <c r="DP126" s="2">
        <f t="shared" si="148"/>
        <v>93.806088794926026</v>
      </c>
      <c r="DQ126" s="2">
        <f t="shared" si="148"/>
        <v>89.96997825430384</v>
      </c>
      <c r="DR126" s="2">
        <f t="shared" si="148"/>
        <v>83.460329105003524</v>
      </c>
      <c r="DS126" s="2">
        <f t="shared" si="148"/>
        <v>87.886906976744172</v>
      </c>
      <c r="DT126" s="2">
        <f t="shared" si="148"/>
        <v>83.464751736635463</v>
      </c>
      <c r="DU126" s="2">
        <f t="shared" si="148"/>
        <v>81.72336182422228</v>
      </c>
      <c r="DV126" s="2">
        <f t="shared" si="148"/>
        <v>87.970470552703105</v>
      </c>
      <c r="DW126" s="2">
        <f t="shared" si="148"/>
        <v>88.979767139836923</v>
      </c>
      <c r="DX126" s="2">
        <f t="shared" si="148"/>
        <v>88.102709126759052</v>
      </c>
      <c r="DY126" s="2">
        <f t="shared" si="148"/>
        <v>80.203292682926815</v>
      </c>
      <c r="EA126" s="2">
        <f t="shared" si="152"/>
        <v>64.443602120975157</v>
      </c>
      <c r="EB126" s="2">
        <f t="shared" si="152"/>
        <v>64.972124639886488</v>
      </c>
      <c r="EC126" s="2">
        <f t="shared" si="152"/>
        <v>64.357433288852008</v>
      </c>
      <c r="ED126" s="2">
        <f t="shared" si="152"/>
        <v>65.36984198160431</v>
      </c>
      <c r="EE126" s="2">
        <f t="shared" si="151"/>
        <v>66.331396529459226</v>
      </c>
      <c r="EF126" s="2">
        <f t="shared" si="151"/>
        <v>68.239301170960161</v>
      </c>
      <c r="EG126" s="2">
        <f t="shared" si="151"/>
        <v>66.91919053708439</v>
      </c>
      <c r="EH126" s="2">
        <f t="shared" si="151"/>
        <v>66.84760832473907</v>
      </c>
      <c r="EI126" s="2">
        <f t="shared" si="151"/>
        <v>66.938636533957833</v>
      </c>
      <c r="EJ126" s="2">
        <f t="shared" si="151"/>
        <v>64.84214106167056</v>
      </c>
      <c r="EK126" s="2">
        <f t="shared" si="151"/>
        <v>63.821463967507768</v>
      </c>
      <c r="EL126" s="2">
        <f t="shared" si="151"/>
        <v>62.695228578680826</v>
      </c>
      <c r="EM126" s="2">
        <f t="shared" si="135"/>
        <v>63.524158547219571</v>
      </c>
      <c r="EN126" s="2">
        <f t="shared" si="135"/>
        <v>63.071274577153076</v>
      </c>
      <c r="EO126" s="2">
        <f t="shared" si="135"/>
        <v>64.27333100158981</v>
      </c>
      <c r="EQ126" s="2">
        <f t="shared" si="149"/>
        <v>64.443602120975157</v>
      </c>
      <c r="ER126" s="2">
        <f t="shared" si="149"/>
        <v>64.63102484677448</v>
      </c>
      <c r="ES126" s="2">
        <f t="shared" si="149"/>
        <v>64.563092754308741</v>
      </c>
      <c r="ET126" s="2">
        <f t="shared" si="149"/>
        <v>65.265768939369067</v>
      </c>
      <c r="EU126" s="2">
        <f t="shared" si="149"/>
        <v>66.323255759708729</v>
      </c>
      <c r="EV126" s="2">
        <f t="shared" si="149"/>
        <v>68.194358566238336</v>
      </c>
      <c r="EW126" s="2">
        <f t="shared" si="149"/>
        <v>66.790361699204965</v>
      </c>
      <c r="EX126" s="2">
        <f t="shared" si="149"/>
        <v>66.806289579286755</v>
      </c>
      <c r="EY126" s="2">
        <f t="shared" si="149"/>
        <v>66.848954079573019</v>
      </c>
      <c r="EZ126" s="2">
        <f t="shared" si="149"/>
        <v>64.869355204831152</v>
      </c>
      <c r="FA126" s="2">
        <f t="shared" si="149"/>
        <v>63.865341089077873</v>
      </c>
      <c r="FB126" s="2">
        <f t="shared" si="149"/>
        <v>62.787706913520374</v>
      </c>
      <c r="FC126" s="2">
        <f t="shared" si="149"/>
        <v>63.581398721203968</v>
      </c>
      <c r="FD126" s="2">
        <f t="shared" si="149"/>
        <v>63.064347492262669</v>
      </c>
      <c r="FE126" s="2">
        <f t="shared" si="149"/>
        <v>64.420606332861354</v>
      </c>
      <c r="FG126" s="2">
        <f t="shared" si="150"/>
        <v>0.99603691980740028</v>
      </c>
      <c r="FH126" s="2">
        <f t="shared" si="150"/>
        <v>0.99501236549701211</v>
      </c>
      <c r="FI126" s="2">
        <f t="shared" si="150"/>
        <v>0.99506463550918056</v>
      </c>
      <c r="FJ126" s="2">
        <f t="shared" si="150"/>
        <v>0.99491218104112689</v>
      </c>
      <c r="FK126" s="2">
        <f t="shared" si="150"/>
        <v>0.99410241689719137</v>
      </c>
      <c r="FL126" s="2">
        <f t="shared" si="150"/>
        <v>0.99425224389803757</v>
      </c>
      <c r="FM126" s="2">
        <f t="shared" si="150"/>
        <v>0.99446667877973305</v>
      </c>
      <c r="FN126" s="2">
        <f t="shared" si="150"/>
        <v>0.99373830963357779</v>
      </c>
      <c r="FO126" s="2">
        <f t="shared" si="150"/>
        <v>0.99374028682701365</v>
      </c>
      <c r="FP126" s="2">
        <f t="shared" si="150"/>
        <v>0.99395748005782902</v>
      </c>
      <c r="FQ126" s="2">
        <f t="shared" si="150"/>
        <v>0.99410482006302037</v>
      </c>
      <c r="FR126" s="2">
        <f t="shared" si="150"/>
        <v>0.99421326546492994</v>
      </c>
      <c r="FS126" s="2">
        <f t="shared" si="150"/>
        <v>0.99417110377282025</v>
      </c>
      <c r="FT126" s="2">
        <f t="shared" si="150"/>
        <v>0.99483702410578567</v>
      </c>
      <c r="FU126" s="2">
        <f t="shared" si="150"/>
        <v>0.99284341749433447</v>
      </c>
      <c r="FW126" s="2">
        <f t="shared" si="141"/>
        <v>5.3239695463277112E-12</v>
      </c>
      <c r="FX126" s="2">
        <f t="shared" si="141"/>
        <v>9.1363817826976123E-3</v>
      </c>
      <c r="FY126" s="2">
        <f t="shared" si="141"/>
        <v>7.8082969247336908E-3</v>
      </c>
      <c r="FZ126" s="2">
        <f t="shared" si="141"/>
        <v>8.3731131655972041E-3</v>
      </c>
      <c r="GA126" s="2">
        <f t="shared" si="141"/>
        <v>7.1288409734835021E-3</v>
      </c>
      <c r="GB126" s="2">
        <f t="shared" si="141"/>
        <v>6.2763565294599215E-3</v>
      </c>
      <c r="GC126" s="2">
        <f t="shared" si="141"/>
        <v>6.6945436926716057E-3</v>
      </c>
      <c r="GD126" s="2">
        <f t="shared" si="141"/>
        <v>6.2133816106552664E-3</v>
      </c>
      <c r="GE126" s="2">
        <f t="shared" si="141"/>
        <v>6.8098165493788738E-3</v>
      </c>
      <c r="GF126" s="2">
        <f t="shared" si="141"/>
        <v>6.9772139210407943E-3</v>
      </c>
      <c r="GG126" s="2">
        <f t="shared" si="141"/>
        <v>7.3645424409490394E-3</v>
      </c>
      <c r="GH126" s="2">
        <f t="shared" si="141"/>
        <v>7.6940494655654982E-3</v>
      </c>
      <c r="GI126" s="2">
        <f t="shared" si="141"/>
        <v>6.2172163969925658E-3</v>
      </c>
      <c r="GJ126" s="2">
        <f t="shared" si="141"/>
        <v>4.5547505060803007E-3</v>
      </c>
      <c r="GK126" s="2">
        <f t="shared" si="141"/>
        <v>3.42939276663659E-3</v>
      </c>
      <c r="GM126" s="86">
        <f t="shared" si="142"/>
        <v>8.0027700813289098E-32</v>
      </c>
      <c r="GN126" s="86">
        <f t="shared" si="142"/>
        <v>4.5864175155537734E-47</v>
      </c>
      <c r="GO126" s="86">
        <f t="shared" si="142"/>
        <v>2.4223422997529515E-39</v>
      </c>
      <c r="GP126" s="86">
        <f t="shared" si="142"/>
        <v>2.1748867008025801E-75</v>
      </c>
      <c r="GQ126" s="86">
        <f t="shared" si="142"/>
        <v>5.7079636331130465E-76</v>
      </c>
      <c r="GR126" s="86">
        <f t="shared" si="142"/>
        <v>2.5591026762454014E-76</v>
      </c>
      <c r="GS126" s="86">
        <f t="shared" si="142"/>
        <v>3.6381658234362519E-75</v>
      </c>
      <c r="GT126" s="86">
        <f t="shared" si="142"/>
        <v>8.6395003961568707E-62</v>
      </c>
      <c r="GU126" s="86">
        <f t="shared" si="142"/>
        <v>2.8529074082490945E-79</v>
      </c>
      <c r="GV126" s="86">
        <f t="shared" si="142"/>
        <v>8.2684791629919092E-77</v>
      </c>
      <c r="GW126" s="86">
        <f t="shared" si="142"/>
        <v>2.4982637377663143E-49</v>
      </c>
      <c r="GX126" s="86">
        <f t="shared" si="142"/>
        <v>5.2118831844369023E-96</v>
      </c>
      <c r="GY126" s="86">
        <f t="shared" si="142"/>
        <v>7.2761470567579234E-59</v>
      </c>
      <c r="GZ126" s="86">
        <f t="shared" si="142"/>
        <v>3.2504475665462676E-58</v>
      </c>
      <c r="HA126" s="86">
        <f t="shared" si="142"/>
        <v>2.786542292380533E-56</v>
      </c>
      <c r="HC126" s="86">
        <f t="shared" si="153"/>
        <v>1.5568671739932475E-5</v>
      </c>
      <c r="HD126" s="86">
        <f t="shared" si="153"/>
        <v>1.2280230892300296E-7</v>
      </c>
      <c r="HE126" s="86">
        <f t="shared" si="153"/>
        <v>8.8046434080965487E-7</v>
      </c>
      <c r="HF126" s="86">
        <f t="shared" si="153"/>
        <v>2.7705358912877199E-7</v>
      </c>
      <c r="HG126" s="86">
        <f t="shared" si="153"/>
        <v>1.5485166748784869E-10</v>
      </c>
      <c r="HH126" s="86">
        <f t="shared" si="153"/>
        <v>5.8920184267802207E-10</v>
      </c>
      <c r="HI126" s="86">
        <f t="shared" si="138"/>
        <v>4.2682830616148344E-13</v>
      </c>
      <c r="HJ126" s="86">
        <f t="shared" si="138"/>
        <v>5.726339468873642E-11</v>
      </c>
      <c r="HK126" s="86">
        <f t="shared" si="138"/>
        <v>2.1952918828811277E-13</v>
      </c>
      <c r="HL126" s="86">
        <f t="shared" si="138"/>
        <v>7.9526732825073658E-14</v>
      </c>
      <c r="HM126" s="86">
        <f t="shared" si="138"/>
        <v>4.1693979867394312E-13</v>
      </c>
      <c r="HN126" s="86">
        <f t="shared" si="138"/>
        <v>6.1832916116890536E-14</v>
      </c>
      <c r="HO126" s="86">
        <f t="shared" si="138"/>
        <v>1.0684250376598393E-9</v>
      </c>
      <c r="HP126" s="86">
        <f t="shared" si="138"/>
        <v>1.1362687433271239E-8</v>
      </c>
      <c r="HQ126" s="86">
        <f t="shared" si="138"/>
        <v>1.4181755860853156E-8</v>
      </c>
      <c r="HS126" s="86">
        <f t="shared" si="143"/>
        <v>1.512831452069013E-64</v>
      </c>
      <c r="HT126" s="86">
        <f t="shared" si="143"/>
        <v>2.0349138125902945E-5</v>
      </c>
      <c r="HU126" s="86">
        <f t="shared" si="143"/>
        <v>8.2094910100565294E-6</v>
      </c>
      <c r="HV126" s="86">
        <f t="shared" si="143"/>
        <v>3.602006638744966E-6</v>
      </c>
      <c r="HW126" s="86">
        <f t="shared" si="143"/>
        <v>1.5427838392906275E-7</v>
      </c>
      <c r="HX126" s="86">
        <f t="shared" si="143"/>
        <v>3.8262308726802176E-7</v>
      </c>
      <c r="HY126" s="86">
        <f t="shared" si="143"/>
        <v>2.8458075062561202E-7</v>
      </c>
      <c r="HZ126" s="86">
        <f t="shared" si="143"/>
        <v>3.3054611820889485E-7</v>
      </c>
      <c r="IA126" s="86">
        <f t="shared" si="143"/>
        <v>7.9314244965296034E-7</v>
      </c>
      <c r="IB126" s="86">
        <f t="shared" si="143"/>
        <v>4.2754750015633552E-7</v>
      </c>
      <c r="IC126" s="86">
        <f t="shared" si="143"/>
        <v>6.9667899742803622E-7</v>
      </c>
      <c r="ID126" s="86">
        <f t="shared" si="143"/>
        <v>1.4542559872181397E-6</v>
      </c>
      <c r="IE126" s="86">
        <f t="shared" si="143"/>
        <v>1.8063825163474585E-6</v>
      </c>
      <c r="IF126" s="86">
        <f t="shared" si="143"/>
        <v>5.4029092945742046E-5</v>
      </c>
      <c r="IG126" s="86">
        <f t="shared" si="143"/>
        <v>2.9127414733499561E-4</v>
      </c>
      <c r="II126" s="86">
        <f t="shared" si="144"/>
        <v>0</v>
      </c>
      <c r="IJ126" s="86">
        <f t="shared" si="144"/>
        <v>6.8886866580080489E-60</v>
      </c>
      <c r="IK126" s="86">
        <f t="shared" si="144"/>
        <v>6.4459594293362914E-65</v>
      </c>
      <c r="IL126" s="86">
        <f t="shared" si="144"/>
        <v>8.6588368378374586E-74</v>
      </c>
      <c r="IM126" s="86">
        <f t="shared" si="144"/>
        <v>1.7853818034478479E-86</v>
      </c>
      <c r="IN126" s="86">
        <f t="shared" si="144"/>
        <v>3.3219372875749177E-79</v>
      </c>
      <c r="IO126" s="86">
        <f t="shared" si="144"/>
        <v>1.0694830129909124E-84</v>
      </c>
      <c r="IP126" s="86">
        <f t="shared" si="144"/>
        <v>1.839296689763915E-81</v>
      </c>
      <c r="IQ126" s="86">
        <f t="shared" si="144"/>
        <v>4.2006110283324705E-78</v>
      </c>
      <c r="IR126" s="86">
        <f t="shared" si="144"/>
        <v>6.8958577687779575E-81</v>
      </c>
      <c r="IS126" s="86">
        <f t="shared" si="144"/>
        <v>7.660321384481177E-78</v>
      </c>
      <c r="IT126" s="86">
        <f t="shared" si="144"/>
        <v>1.0439900036983217E-74</v>
      </c>
      <c r="IU126" s="86">
        <f t="shared" si="144"/>
        <v>9.3447358399477194E-69</v>
      </c>
      <c r="IV126" s="86">
        <f t="shared" si="144"/>
        <v>1.8052775819624044E-29</v>
      </c>
      <c r="IW126" s="86">
        <f t="shared" si="144"/>
        <v>6.2317425377854054E-19</v>
      </c>
      <c r="IY126" s="86">
        <f t="shared" si="145"/>
        <v>1.5568671739932475E-5</v>
      </c>
      <c r="IZ126" s="86">
        <f t="shared" si="145"/>
        <v>2.0471940434825948E-5</v>
      </c>
      <c r="JA126" s="86">
        <f t="shared" si="145"/>
        <v>9.0899553508661846E-6</v>
      </c>
      <c r="JB126" s="86">
        <f t="shared" si="145"/>
        <v>3.8790602278737379E-6</v>
      </c>
      <c r="JC126" s="86">
        <f t="shared" si="145"/>
        <v>1.5443323559655061E-7</v>
      </c>
      <c r="JD126" s="86">
        <f t="shared" si="145"/>
        <v>3.8321228911069979E-7</v>
      </c>
      <c r="JE126" s="86">
        <f t="shared" si="145"/>
        <v>2.8458117745391819E-7</v>
      </c>
      <c r="JF126" s="86">
        <f t="shared" si="145"/>
        <v>3.306033816035836E-7</v>
      </c>
      <c r="JG126" s="86">
        <f t="shared" si="145"/>
        <v>7.9314266918214868E-7</v>
      </c>
      <c r="JH126" s="86">
        <f t="shared" si="145"/>
        <v>4.2754757968306833E-7</v>
      </c>
      <c r="JI126" s="86">
        <f t="shared" si="145"/>
        <v>6.9667941436783486E-7</v>
      </c>
      <c r="JJ126" s="86">
        <f t="shared" si="145"/>
        <v>1.4542560490510559E-6</v>
      </c>
      <c r="JK126" s="86">
        <f t="shared" si="145"/>
        <v>1.8074509413851184E-6</v>
      </c>
      <c r="JL126" s="86">
        <f t="shared" si="145"/>
        <v>5.4040455633175318E-5</v>
      </c>
      <c r="JM126" s="86">
        <f t="shared" si="145"/>
        <v>2.9128832909085706E-4</v>
      </c>
    </row>
    <row r="127" spans="2:273" x14ac:dyDescent="0.25">
      <c r="B127" s="2">
        <v>100</v>
      </c>
      <c r="C127" s="37">
        <v>64.507000000000005</v>
      </c>
      <c r="D127" s="37">
        <v>65.134</v>
      </c>
      <c r="E127" s="37">
        <v>64.313000000000002</v>
      </c>
      <c r="F127" s="37">
        <v>65.203000000000003</v>
      </c>
      <c r="G127" s="37">
        <v>67.828000000000003</v>
      </c>
      <c r="H127" s="37">
        <v>68.843999999999994</v>
      </c>
      <c r="I127" s="37">
        <v>66.203000000000003</v>
      </c>
      <c r="J127" s="37">
        <v>67.016000000000005</v>
      </c>
      <c r="K127" s="37">
        <v>66.796999999999997</v>
      </c>
      <c r="L127" s="37">
        <v>65.125</v>
      </c>
      <c r="M127" s="37">
        <v>63.578000000000003</v>
      </c>
      <c r="N127" s="37">
        <v>63.030999999999999</v>
      </c>
      <c r="O127" s="37">
        <v>63.140999999999998</v>
      </c>
      <c r="P127" s="37">
        <v>62.296999999999997</v>
      </c>
      <c r="Q127" s="37">
        <v>63.636000000000003</v>
      </c>
      <c r="S127" s="4">
        <f t="shared" si="146"/>
        <v>64.49653769981488</v>
      </c>
      <c r="T127" s="4">
        <f t="shared" si="146"/>
        <v>65.007286024877331</v>
      </c>
      <c r="U127" s="4">
        <f t="shared" si="146"/>
        <v>64.43946228027643</v>
      </c>
      <c r="V127" s="4">
        <f t="shared" si="146"/>
        <v>65.441331822202656</v>
      </c>
      <c r="W127" s="4">
        <f t="shared" si="146"/>
        <v>66.420835989497888</v>
      </c>
      <c r="X127" s="4">
        <f t="shared" si="146"/>
        <v>68.296076150811416</v>
      </c>
      <c r="Y127" s="4">
        <f t="shared" si="146"/>
        <v>66.959838521686663</v>
      </c>
      <c r="Z127" s="4">
        <f t="shared" si="146"/>
        <v>66.866523256423889</v>
      </c>
      <c r="AA127" s="4">
        <f t="shared" si="146"/>
        <v>66.966984317156573</v>
      </c>
      <c r="AB127" s="4">
        <f t="shared" si="146"/>
        <v>64.870027306396167</v>
      </c>
      <c r="AC127" s="4">
        <f t="shared" si="146"/>
        <v>63.844142340031397</v>
      </c>
      <c r="AD127" s="4">
        <f t="shared" si="146"/>
        <v>62.77028215033333</v>
      </c>
      <c r="AE127" s="4">
        <f t="shared" si="146"/>
        <v>63.582109504059488</v>
      </c>
      <c r="AF127" s="4">
        <f t="shared" si="146"/>
        <v>63.149418620662935</v>
      </c>
      <c r="AG127" s="4">
        <f t="shared" si="146"/>
        <v>64.573110727505295</v>
      </c>
      <c r="AI127" s="4">
        <f t="shared" si="147"/>
        <v>1.0462300185125173E-2</v>
      </c>
      <c r="AJ127" s="4">
        <f t="shared" si="147"/>
        <v>0.12671397512266935</v>
      </c>
      <c r="AK127" s="4">
        <f t="shared" si="147"/>
        <v>-0.12646228027642792</v>
      </c>
      <c r="AL127" s="4">
        <f t="shared" si="147"/>
        <v>-0.23833182220265314</v>
      </c>
      <c r="AM127" s="4">
        <f t="shared" si="147"/>
        <v>1.4071640105021146</v>
      </c>
      <c r="AN127" s="4">
        <f t="shared" si="147"/>
        <v>0.54792384918857806</v>
      </c>
      <c r="AO127" s="4">
        <f t="shared" si="147"/>
        <v>-0.75683852168666021</v>
      </c>
      <c r="AP127" s="4">
        <f t="shared" si="147"/>
        <v>0.14947674357611618</v>
      </c>
      <c r="AQ127" s="4">
        <f t="shared" si="147"/>
        <v>-0.16998431715657603</v>
      </c>
      <c r="AR127" s="4">
        <f t="shared" si="147"/>
        <v>0.25497269360383257</v>
      </c>
      <c r="AS127" s="4">
        <f t="shared" si="147"/>
        <v>-0.26614234003139359</v>
      </c>
      <c r="AT127" s="4">
        <f t="shared" si="147"/>
        <v>0.26071784966666911</v>
      </c>
      <c r="AU127" s="4">
        <f t="shared" si="147"/>
        <v>-0.44110950405949012</v>
      </c>
      <c r="AV127" s="4">
        <f t="shared" si="147"/>
        <v>-0.85241862066293805</v>
      </c>
      <c r="AW127" s="4">
        <f t="shared" si="147"/>
        <v>-0.93711072750529212</v>
      </c>
      <c r="AY127" s="2">
        <f t="shared" ref="AY127:BM143" si="154">IF(OR($B127 &lt; C$230, $B127 &gt; C$233), #N/A, ((1-FG127)*DK127) + (FG127 - FW127)*EA127 + (FW127*EQ127))</f>
        <v>64.49648117007591</v>
      </c>
      <c r="AZ127" s="2">
        <f t="shared" si="154"/>
        <v>65.005047257499569</v>
      </c>
      <c r="BA127" s="2">
        <f t="shared" si="154"/>
        <v>64.437781040029591</v>
      </c>
      <c r="BB127" s="2">
        <f t="shared" si="154"/>
        <v>65.439984359534535</v>
      </c>
      <c r="BC127" s="2">
        <f t="shared" si="154"/>
        <v>66.420738871182792</v>
      </c>
      <c r="BD127" s="2">
        <f t="shared" si="154"/>
        <v>68.295838932037796</v>
      </c>
      <c r="BE127" s="2">
        <f t="shared" si="154"/>
        <v>66.959624610274531</v>
      </c>
      <c r="BF127" s="2">
        <f t="shared" si="154"/>
        <v>66.866274399880439</v>
      </c>
      <c r="BG127" s="2">
        <f t="shared" si="154"/>
        <v>66.966358355647287</v>
      </c>
      <c r="BH127" s="2">
        <f t="shared" si="154"/>
        <v>64.869634111860719</v>
      </c>
      <c r="BI127" s="2">
        <f t="shared" si="154"/>
        <v>63.84347041313162</v>
      </c>
      <c r="BJ127" s="2">
        <f t="shared" si="154"/>
        <v>62.768876799465588</v>
      </c>
      <c r="BK127" s="2">
        <f t="shared" si="154"/>
        <v>63.580480253980248</v>
      </c>
      <c r="BL127" s="2">
        <f t="shared" si="154"/>
        <v>63.114631779820272</v>
      </c>
      <c r="BM127" s="2">
        <f t="shared" si="154"/>
        <v>64.331133217005245</v>
      </c>
      <c r="BO127" s="2" t="str">
        <f t="shared" si="95"/>
        <v/>
      </c>
      <c r="BP127" s="2" t="str">
        <f t="shared" si="96"/>
        <v/>
      </c>
      <c r="BQ127" s="2" t="str">
        <f t="shared" si="97"/>
        <v/>
      </c>
      <c r="BR127" s="2" t="str">
        <f t="shared" si="98"/>
        <v/>
      </c>
      <c r="BS127" s="2" t="str">
        <f t="shared" si="99"/>
        <v/>
      </c>
      <c r="BT127" s="2" t="str">
        <f t="shared" si="100"/>
        <v/>
      </c>
      <c r="BU127" s="2" t="str">
        <f t="shared" si="101"/>
        <v/>
      </c>
      <c r="BV127" s="2" t="str">
        <f t="shared" si="102"/>
        <v/>
      </c>
      <c r="BW127" s="2" t="str">
        <f t="shared" si="103"/>
        <v/>
      </c>
      <c r="BX127" s="2" t="str">
        <f t="shared" si="104"/>
        <v/>
      </c>
      <c r="BY127" s="2" t="str">
        <f t="shared" si="105"/>
        <v/>
      </c>
      <c r="BZ127" s="2" t="str">
        <f t="shared" si="106"/>
        <v/>
      </c>
      <c r="CA127" s="2" t="str">
        <f t="shared" si="107"/>
        <v/>
      </c>
      <c r="CB127" s="2" t="str">
        <f t="shared" si="108"/>
        <v/>
      </c>
      <c r="CC127" s="2" t="str">
        <f t="shared" si="109"/>
        <v/>
      </c>
      <c r="CE127" s="2">
        <f t="shared" ref="CE127:CS143" si="155">IF(AND(IY127 &lt; $CS$22, $B127 &gt; C$231, $B127 &lt; C$232), C127, "")</f>
        <v>64.507000000000005</v>
      </c>
      <c r="CF127" s="2">
        <f t="shared" si="155"/>
        <v>65.134</v>
      </c>
      <c r="CG127" s="2">
        <f t="shared" si="155"/>
        <v>64.313000000000002</v>
      </c>
      <c r="CH127" s="2">
        <f t="shared" si="155"/>
        <v>65.203000000000003</v>
      </c>
      <c r="CI127" s="2">
        <f t="shared" si="155"/>
        <v>67.828000000000003</v>
      </c>
      <c r="CJ127" s="2">
        <f t="shared" si="155"/>
        <v>68.843999999999994</v>
      </c>
      <c r="CK127" s="2">
        <f t="shared" si="155"/>
        <v>66.203000000000003</v>
      </c>
      <c r="CL127" s="2">
        <f t="shared" si="155"/>
        <v>67.016000000000005</v>
      </c>
      <c r="CM127" s="2">
        <f t="shared" si="155"/>
        <v>66.796999999999997</v>
      </c>
      <c r="CN127" s="2">
        <f t="shared" si="155"/>
        <v>65.125</v>
      </c>
      <c r="CO127" s="2">
        <f t="shared" si="155"/>
        <v>63.578000000000003</v>
      </c>
      <c r="CP127" s="2">
        <f t="shared" si="155"/>
        <v>63.030999999999999</v>
      </c>
      <c r="CQ127" s="2">
        <f t="shared" si="155"/>
        <v>63.140999999999998</v>
      </c>
      <c r="CR127" s="2">
        <f t="shared" si="155"/>
        <v>62.296999999999997</v>
      </c>
      <c r="CS127" s="2">
        <f t="shared" si="155"/>
        <v>63.636000000000003</v>
      </c>
      <c r="CU127" s="2">
        <f t="shared" si="110"/>
        <v>64.507000000000005</v>
      </c>
      <c r="CV127" s="2">
        <f t="shared" si="111"/>
        <v>65.134</v>
      </c>
      <c r="CW127" s="2">
        <f t="shared" si="112"/>
        <v>64.313000000000002</v>
      </c>
      <c r="CX127" s="2">
        <f t="shared" si="113"/>
        <v>65.203000000000003</v>
      </c>
      <c r="CY127" s="2">
        <f t="shared" si="114"/>
        <v>67.828000000000003</v>
      </c>
      <c r="CZ127" s="2">
        <f t="shared" si="115"/>
        <v>68.843999999999994</v>
      </c>
      <c r="DA127" s="2">
        <f t="shared" si="116"/>
        <v>66.203000000000003</v>
      </c>
      <c r="DB127" s="2">
        <f t="shared" si="117"/>
        <v>67.016000000000005</v>
      </c>
      <c r="DC127" s="2">
        <f t="shared" si="118"/>
        <v>66.796999999999997</v>
      </c>
      <c r="DD127" s="2">
        <f t="shared" si="119"/>
        <v>65.125</v>
      </c>
      <c r="DE127" s="2">
        <f t="shared" si="120"/>
        <v>63.578000000000003</v>
      </c>
      <c r="DF127" s="2">
        <f t="shared" si="121"/>
        <v>63.030999999999999</v>
      </c>
      <c r="DG127" s="2">
        <f t="shared" si="122"/>
        <v>63.140999999999998</v>
      </c>
      <c r="DH127" s="2">
        <f t="shared" si="123"/>
        <v>62.296999999999997</v>
      </c>
      <c r="DI127" s="2">
        <f t="shared" si="124"/>
        <v>63.636000000000003</v>
      </c>
      <c r="DK127" s="2">
        <f t="shared" si="148"/>
        <v>94.807755870445348</v>
      </c>
      <c r="DL127" s="2">
        <f t="shared" si="148"/>
        <v>92.41610801393729</v>
      </c>
      <c r="DM127" s="2">
        <f t="shared" si="148"/>
        <v>90.080515679442527</v>
      </c>
      <c r="DN127" s="2">
        <f t="shared" si="148"/>
        <v>97.572260216622098</v>
      </c>
      <c r="DO127" s="2">
        <f t="shared" si="148"/>
        <v>95.220372395046823</v>
      </c>
      <c r="DP127" s="2">
        <f t="shared" si="148"/>
        <v>94.023921775898543</v>
      </c>
      <c r="DQ127" s="2">
        <f t="shared" si="148"/>
        <v>90.152468136514656</v>
      </c>
      <c r="DR127" s="2">
        <f t="shared" si="148"/>
        <v>83.556911064129665</v>
      </c>
      <c r="DS127" s="2">
        <f t="shared" si="148"/>
        <v>88.04183056478405</v>
      </c>
      <c r="DT127" s="2">
        <f t="shared" si="148"/>
        <v>83.608945333736045</v>
      </c>
      <c r="DU127" s="2">
        <f t="shared" si="148"/>
        <v>81.854281787979446</v>
      </c>
      <c r="DV127" s="2">
        <f t="shared" si="148"/>
        <v>88.188894593778315</v>
      </c>
      <c r="DW127" s="2">
        <f t="shared" si="148"/>
        <v>89.204080791301735</v>
      </c>
      <c r="DX127" s="2">
        <f t="shared" si="148"/>
        <v>88.335080004321654</v>
      </c>
      <c r="DY127" s="2">
        <f t="shared" si="148"/>
        <v>80.379243902439015</v>
      </c>
      <c r="EA127" s="2">
        <f t="shared" si="152"/>
        <v>64.386489037055327</v>
      </c>
      <c r="EB127" s="2">
        <f t="shared" si="152"/>
        <v>64.88282912880311</v>
      </c>
      <c r="EC127" s="2">
        <f t="shared" si="152"/>
        <v>64.320162567172787</v>
      </c>
      <c r="ED127" s="2">
        <f t="shared" si="152"/>
        <v>65.290999224127148</v>
      </c>
      <c r="EE127" s="2">
        <f t="shared" si="151"/>
        <v>66.264976351896678</v>
      </c>
      <c r="EF127" s="2">
        <f t="shared" si="151"/>
        <v>68.160476502732209</v>
      </c>
      <c r="EG127" s="2">
        <f t="shared" si="151"/>
        <v>66.842796675191806</v>
      </c>
      <c r="EH127" s="2">
        <f t="shared" si="151"/>
        <v>66.770614916876355</v>
      </c>
      <c r="EI127" s="2">
        <f t="shared" si="151"/>
        <v>66.845893208430908</v>
      </c>
      <c r="EJ127" s="2">
        <f t="shared" si="151"/>
        <v>64.765549570647934</v>
      </c>
      <c r="EK127" s="2">
        <f t="shared" si="151"/>
        <v>63.745738763631728</v>
      </c>
      <c r="EL127" s="2">
        <f t="shared" si="151"/>
        <v>62.633232494893221</v>
      </c>
      <c r="EM127" s="2">
        <f t="shared" si="135"/>
        <v>63.443105880251728</v>
      </c>
      <c r="EN127" s="2">
        <f t="shared" si="135"/>
        <v>62.995314637328171</v>
      </c>
      <c r="EO127" s="2">
        <f t="shared" si="135"/>
        <v>64.225264546899837</v>
      </c>
      <c r="EQ127" s="2">
        <f t="shared" si="149"/>
        <v>64.386489037055327</v>
      </c>
      <c r="ER127" s="2">
        <f t="shared" si="149"/>
        <v>64.575146937907817</v>
      </c>
      <c r="ES127" s="2">
        <f t="shared" si="149"/>
        <v>64.509290150549134</v>
      </c>
      <c r="ET127" s="2">
        <f t="shared" si="149"/>
        <v>65.195973948724685</v>
      </c>
      <c r="EU127" s="2">
        <f t="shared" si="149"/>
        <v>66.257351104207558</v>
      </c>
      <c r="EV127" s="2">
        <f t="shared" si="149"/>
        <v>68.119363709284215</v>
      </c>
      <c r="EW127" s="2">
        <f t="shared" si="149"/>
        <v>66.725502796742717</v>
      </c>
      <c r="EX127" s="2">
        <f t="shared" si="149"/>
        <v>66.733110458180107</v>
      </c>
      <c r="EY127" s="2">
        <f t="shared" si="149"/>
        <v>66.764468840271974</v>
      </c>
      <c r="EZ127" s="2">
        <f t="shared" si="149"/>
        <v>64.789916761248051</v>
      </c>
      <c r="FA127" s="2">
        <f t="shared" si="149"/>
        <v>63.785533824727835</v>
      </c>
      <c r="FB127" s="2">
        <f t="shared" si="149"/>
        <v>62.716735522543466</v>
      </c>
      <c r="FC127" s="2">
        <f t="shared" si="149"/>
        <v>63.495701592378545</v>
      </c>
      <c r="FD127" s="2">
        <f t="shared" si="149"/>
        <v>62.984460156343829</v>
      </c>
      <c r="FE127" s="2">
        <f t="shared" si="149"/>
        <v>64.322933230169909</v>
      </c>
      <c r="FG127" s="2">
        <f t="shared" si="150"/>
        <v>0.99638436710663691</v>
      </c>
      <c r="FH127" s="2">
        <f t="shared" si="150"/>
        <v>0.99544922612804021</v>
      </c>
      <c r="FI127" s="2">
        <f t="shared" si="150"/>
        <v>0.99549693859515354</v>
      </c>
      <c r="FJ127" s="2">
        <f t="shared" si="150"/>
        <v>0.99535777576274898</v>
      </c>
      <c r="FK127" s="2">
        <f t="shared" si="150"/>
        <v>0.99461854772279334</v>
      </c>
      <c r="FL127" s="2">
        <f t="shared" si="150"/>
        <v>0.99475533169325425</v>
      </c>
      <c r="FM127" s="2">
        <f t="shared" si="150"/>
        <v>0.99495109289651629</v>
      </c>
      <c r="FN127" s="2">
        <f t="shared" si="150"/>
        <v>0.99428612239009884</v>
      </c>
      <c r="FO127" s="2">
        <f t="shared" si="150"/>
        <v>0.9942879276002824</v>
      </c>
      <c r="FP127" s="2">
        <f t="shared" si="150"/>
        <v>0.99448622477233595</v>
      </c>
      <c r="FQ127" s="2">
        <f t="shared" si="150"/>
        <v>0.9946207417120484</v>
      </c>
      <c r="FR127" s="2">
        <f t="shared" si="150"/>
        <v>0.99471974683348696</v>
      </c>
      <c r="FS127" s="2">
        <f t="shared" si="150"/>
        <v>0.99468125558336218</v>
      </c>
      <c r="FT127" s="2">
        <f t="shared" si="150"/>
        <v>0.99528916995740524</v>
      </c>
      <c r="FU127" s="2">
        <f t="shared" si="150"/>
        <v>0.99346900660452431</v>
      </c>
      <c r="FW127" s="2">
        <f t="shared" ref="FW127:GK143" si="156">POWER(10,($B127-C$232)/C$229)/(1+POWER(10,($B127-C$232)/C$229))</f>
        <v>5.8376165244756587E-12</v>
      </c>
      <c r="FX127" s="2">
        <f t="shared" si="156"/>
        <v>1.0009020848499185E-2</v>
      </c>
      <c r="FY127" s="2">
        <f t="shared" si="156"/>
        <v>8.5551824479475434E-3</v>
      </c>
      <c r="FZ127" s="2">
        <f t="shared" si="156"/>
        <v>9.1735254364145539E-3</v>
      </c>
      <c r="GA127" s="2">
        <f t="shared" si="156"/>
        <v>7.8112462900509546E-3</v>
      </c>
      <c r="GB127" s="2">
        <f t="shared" si="156"/>
        <v>6.8777234072150539E-3</v>
      </c>
      <c r="GC127" s="2">
        <f t="shared" si="156"/>
        <v>7.3356832393947271E-3</v>
      </c>
      <c r="GD127" s="2">
        <f t="shared" si="156"/>
        <v>6.8087559118396885E-3</v>
      </c>
      <c r="GE127" s="2">
        <f t="shared" si="156"/>
        <v>7.461912898184161E-3</v>
      </c>
      <c r="GF127" s="2">
        <f t="shared" si="156"/>
        <v>7.6452165642619391E-3</v>
      </c>
      <c r="GG127" s="2">
        <f t="shared" si="156"/>
        <v>8.0693268109796046E-3</v>
      </c>
      <c r="GH127" s="2">
        <f t="shared" si="156"/>
        <v>8.4300997484420357E-3</v>
      </c>
      <c r="GI127" s="2">
        <f t="shared" si="156"/>
        <v>6.8129556332863503E-3</v>
      </c>
      <c r="GJ127" s="2">
        <f t="shared" si="156"/>
        <v>4.9919909676676578E-3</v>
      </c>
      <c r="GK127" s="2">
        <f t="shared" si="156"/>
        <v>3.7590106822342154E-3</v>
      </c>
      <c r="GM127" s="86">
        <f t="shared" ref="GM127:HA143" si="157" xml:space="preserve"> _xlfn.NORM.DIST($B127, C$7, ABS(C$11), TRUE) * _xlfn.NORM.DIST(($B127 - C$7)*C$15, 0, ABS(C$11), TRUE) * 2</f>
        <v>1.2942410599138522E-33</v>
      </c>
      <c r="GN127" s="86">
        <f t="shared" si="157"/>
        <v>8.8970656219000899E-50</v>
      </c>
      <c r="GO127" s="86">
        <f t="shared" si="157"/>
        <v>1.3324953222750999E-41</v>
      </c>
      <c r="GP127" s="86">
        <f t="shared" si="157"/>
        <v>1.2031208456059097E-79</v>
      </c>
      <c r="GQ127" s="86">
        <f t="shared" si="157"/>
        <v>2.3803951182751076E-80</v>
      </c>
      <c r="GR127" s="86">
        <f t="shared" si="157"/>
        <v>1.0635823329720143E-80</v>
      </c>
      <c r="GS127" s="86">
        <f t="shared" si="157"/>
        <v>2.3686076418087623E-79</v>
      </c>
      <c r="GT127" s="86">
        <f t="shared" si="157"/>
        <v>2.8853920476298816E-65</v>
      </c>
      <c r="GU127" s="86">
        <f t="shared" si="157"/>
        <v>9.7614944042709104E-84</v>
      </c>
      <c r="GV127" s="86">
        <f t="shared" si="157"/>
        <v>3.3655201897430073E-81</v>
      </c>
      <c r="GW127" s="86">
        <f t="shared" si="157"/>
        <v>4.1770613605944552E-52</v>
      </c>
      <c r="GX127" s="86">
        <f t="shared" si="157"/>
        <v>1.8551084635018183E-101</v>
      </c>
      <c r="GY127" s="86">
        <f t="shared" si="157"/>
        <v>3.2862911473619898E-62</v>
      </c>
      <c r="GZ127" s="86">
        <f t="shared" si="157"/>
        <v>1.7462694589951054E-61</v>
      </c>
      <c r="HA127" s="86">
        <f t="shared" si="157"/>
        <v>1.8252175060978376E-59</v>
      </c>
      <c r="HC127" s="86">
        <f t="shared" si="153"/>
        <v>2.9114661410808255E-6</v>
      </c>
      <c r="HD127" s="86">
        <f t="shared" si="153"/>
        <v>9.7794409277288471E-9</v>
      </c>
      <c r="HE127" s="86">
        <f t="shared" si="153"/>
        <v>1.0022608068350901E-7</v>
      </c>
      <c r="HF127" s="86">
        <f t="shared" si="153"/>
        <v>3.4972090523122743E-8</v>
      </c>
      <c r="HG127" s="86">
        <f t="shared" si="153"/>
        <v>4.8719901820079043E-12</v>
      </c>
      <c r="HH127" s="86">
        <f t="shared" si="153"/>
        <v>2.1070255866253717E-11</v>
      </c>
      <c r="HI127" s="86">
        <f t="shared" si="138"/>
        <v>6.9834140048464637E-15</v>
      </c>
      <c r="HJ127" s="86">
        <f t="shared" si="138"/>
        <v>1.7213024736686986E-12</v>
      </c>
      <c r="HK127" s="86">
        <f t="shared" si="138"/>
        <v>3.2414843311109765E-15</v>
      </c>
      <c r="HL127" s="86">
        <f t="shared" si="138"/>
        <v>8.6791482275063674E-16</v>
      </c>
      <c r="HM127" s="86">
        <f t="shared" si="138"/>
        <v>5.5217030121943137E-15</v>
      </c>
      <c r="HN127" s="86">
        <f t="shared" si="138"/>
        <v>6.9658258281450099E-16</v>
      </c>
      <c r="HO127" s="86">
        <f t="shared" si="138"/>
        <v>3.6475186275783269E-11</v>
      </c>
      <c r="HP127" s="86">
        <f t="shared" si="138"/>
        <v>5.8149541527394987E-10</v>
      </c>
      <c r="HQ127" s="86">
        <f t="shared" si="138"/>
        <v>6.8310610483148248E-10</v>
      </c>
      <c r="HS127" s="86">
        <f t="shared" ref="HS127:IG143" si="158" xml:space="preserve"> _xlfn.NORM.DIST($B127, C$9, ABS(C$13), TRUE) * _xlfn.NORM.DIST(($B127 - C$9)*C$17, 0, ABS(C$13), TRUE) * 2</f>
        <v>2.6219169183512185E-63</v>
      </c>
      <c r="HT127" s="86">
        <f t="shared" si="158"/>
        <v>4.4520605947083465E-5</v>
      </c>
      <c r="HU127" s="86">
        <f t="shared" si="158"/>
        <v>1.8705302610542406E-5</v>
      </c>
      <c r="HV127" s="86">
        <f t="shared" si="158"/>
        <v>9.0708430360579695E-6</v>
      </c>
      <c r="HW127" s="86">
        <f t="shared" si="158"/>
        <v>4.5847237294581857E-7</v>
      </c>
      <c r="HX127" s="86">
        <f t="shared" si="158"/>
        <v>1.0244500069924867E-6</v>
      </c>
      <c r="HY127" s="86">
        <f t="shared" si="158"/>
        <v>8.0707847384382546E-7</v>
      </c>
      <c r="HZ127" s="86">
        <f t="shared" si="158"/>
        <v>9.0039398117977562E-7</v>
      </c>
      <c r="IA127" s="86">
        <f t="shared" si="158"/>
        <v>2.0874395757468639E-6</v>
      </c>
      <c r="IB127" s="86">
        <f t="shared" si="158"/>
        <v>1.1765854608857473E-6</v>
      </c>
      <c r="IC127" s="86">
        <f t="shared" si="158"/>
        <v>1.8675620810396819E-6</v>
      </c>
      <c r="ID127" s="86">
        <f t="shared" si="158"/>
        <v>3.7510779475665885E-6</v>
      </c>
      <c r="IE127" s="86">
        <f t="shared" si="158"/>
        <v>4.28396039665637E-6</v>
      </c>
      <c r="IF127" s="86">
        <f t="shared" si="158"/>
        <v>9.7566314839281972E-5</v>
      </c>
      <c r="IG127" s="86">
        <f t="shared" si="158"/>
        <v>4.5417929261656919E-4</v>
      </c>
      <c r="II127" s="86">
        <f t="shared" ref="II127:IW143" si="159" xml:space="preserve"> _xlfn.NORM.DIST($B127, C$10, ABS(C$14), TRUE) * _xlfn.NORM.DIST(($B127 - C$10)*C$18, 0, ABS(C$14), TRUE) * 2</f>
        <v>0</v>
      </c>
      <c r="IJ127" s="86">
        <f t="shared" si="159"/>
        <v>1.2538843656634927E-57</v>
      </c>
      <c r="IK127" s="86">
        <f t="shared" si="159"/>
        <v>1.5308395082513361E-62</v>
      </c>
      <c r="IL127" s="86">
        <f t="shared" si="159"/>
        <v>4.8497295941941599E-71</v>
      </c>
      <c r="IM127" s="86">
        <f t="shared" si="159"/>
        <v>2.3891388290317297E-83</v>
      </c>
      <c r="IN127" s="86">
        <f t="shared" si="159"/>
        <v>2.033148690646168E-76</v>
      </c>
      <c r="IO127" s="86">
        <f t="shared" si="159"/>
        <v>1.1265590202789093E-81</v>
      </c>
      <c r="IP127" s="86">
        <f t="shared" si="159"/>
        <v>1.3392380811621248E-78</v>
      </c>
      <c r="IQ127" s="86">
        <f t="shared" si="159"/>
        <v>2.6022039539920055E-75</v>
      </c>
      <c r="IR127" s="86">
        <f t="shared" si="159"/>
        <v>5.5779460671785201E-78</v>
      </c>
      <c r="IS127" s="86">
        <f t="shared" si="159"/>
        <v>5.1413458243950275E-75</v>
      </c>
      <c r="IT127" s="86">
        <f t="shared" si="159"/>
        <v>5.670064396181794E-72</v>
      </c>
      <c r="IU127" s="86">
        <f t="shared" si="159"/>
        <v>2.3844611436026977E-66</v>
      </c>
      <c r="IV127" s="86">
        <f t="shared" si="159"/>
        <v>1.5822775449621823E-28</v>
      </c>
      <c r="IW127" s="86">
        <f t="shared" si="159"/>
        <v>2.2599915000352259E-18</v>
      </c>
      <c r="IY127" s="86">
        <f t="shared" ref="IY127:JM143" si="160">GM127+HC127+HS127+II127</f>
        <v>2.9114661410808255E-6</v>
      </c>
      <c r="IZ127" s="86">
        <f t="shared" si="160"/>
        <v>4.4530385388011192E-5</v>
      </c>
      <c r="JA127" s="86">
        <f t="shared" si="160"/>
        <v>1.8805528691225914E-5</v>
      </c>
      <c r="JB127" s="86">
        <f t="shared" si="160"/>
        <v>9.1058151265810927E-6</v>
      </c>
      <c r="JC127" s="86">
        <f t="shared" si="160"/>
        <v>4.584772449360006E-7</v>
      </c>
      <c r="JD127" s="86">
        <f t="shared" si="160"/>
        <v>1.0244710772483529E-6</v>
      </c>
      <c r="JE127" s="86">
        <f t="shared" si="160"/>
        <v>8.0707848082723942E-7</v>
      </c>
      <c r="JF127" s="86">
        <f t="shared" si="160"/>
        <v>9.0039570248224928E-7</v>
      </c>
      <c r="JG127" s="86">
        <f t="shared" si="160"/>
        <v>2.087439578988348E-6</v>
      </c>
      <c r="JH127" s="86">
        <f t="shared" si="160"/>
        <v>1.1765854617536622E-6</v>
      </c>
      <c r="JI127" s="86">
        <f t="shared" si="160"/>
        <v>1.8675620865613849E-6</v>
      </c>
      <c r="JJ127" s="86">
        <f t="shared" si="160"/>
        <v>3.751077948263171E-6</v>
      </c>
      <c r="JK127" s="86">
        <f t="shared" si="160"/>
        <v>4.2839968718426455E-6</v>
      </c>
      <c r="JL127" s="86">
        <f t="shared" si="160"/>
        <v>9.7566896334697241E-5</v>
      </c>
      <c r="JM127" s="86">
        <f t="shared" si="160"/>
        <v>4.541799757226763E-4</v>
      </c>
    </row>
    <row r="128" spans="2:273" x14ac:dyDescent="0.25">
      <c r="B128" s="2">
        <v>101</v>
      </c>
      <c r="C128" s="37">
        <v>64.477999999999994</v>
      </c>
      <c r="D128" s="37">
        <v>65.552000000000007</v>
      </c>
      <c r="E128" s="37">
        <v>64.760999999999996</v>
      </c>
      <c r="F128" s="37">
        <v>63.921999999999997</v>
      </c>
      <c r="G128" s="37">
        <v>66.406000000000006</v>
      </c>
      <c r="H128" s="37">
        <v>68.375</v>
      </c>
      <c r="I128" s="37">
        <v>67.311999999999998</v>
      </c>
      <c r="J128" s="37">
        <v>66.25</v>
      </c>
      <c r="K128" s="37">
        <v>66.625</v>
      </c>
      <c r="L128" s="37">
        <v>65.061999999999998</v>
      </c>
      <c r="M128" s="37">
        <v>63.484000000000002</v>
      </c>
      <c r="N128" s="37">
        <v>63</v>
      </c>
      <c r="O128" s="37">
        <v>63.609000000000002</v>
      </c>
      <c r="P128" s="37">
        <v>63.484000000000002</v>
      </c>
      <c r="Q128" s="37">
        <v>64.135999999999996</v>
      </c>
      <c r="S128" s="4">
        <f t="shared" si="146"/>
        <v>64.430790931681372</v>
      </c>
      <c r="T128" s="4">
        <f t="shared" si="146"/>
        <v>64.910654548971706</v>
      </c>
      <c r="U128" s="4">
        <f t="shared" si="146"/>
        <v>64.394903446641095</v>
      </c>
      <c r="V128" s="4">
        <f t="shared" si="146"/>
        <v>65.352700873771823</v>
      </c>
      <c r="W128" s="4">
        <f t="shared" si="146"/>
        <v>66.342422704301498</v>
      </c>
      <c r="X128" s="4">
        <f t="shared" si="146"/>
        <v>68.207148533445974</v>
      </c>
      <c r="Y128" s="4">
        <f t="shared" si="146"/>
        <v>66.874687859457993</v>
      </c>
      <c r="Z128" s="4">
        <f t="shared" si="146"/>
        <v>66.782424577044395</v>
      </c>
      <c r="AA128" s="4">
        <f t="shared" si="146"/>
        <v>66.86584785297957</v>
      </c>
      <c r="AB128" s="4">
        <f t="shared" si="146"/>
        <v>64.786054647467296</v>
      </c>
      <c r="AC128" s="4">
        <f t="shared" si="146"/>
        <v>63.761895655018265</v>
      </c>
      <c r="AD128" s="4">
        <f t="shared" si="146"/>
        <v>62.699763331619287</v>
      </c>
      <c r="AE128" s="4">
        <f t="shared" si="146"/>
        <v>63.492528198117277</v>
      </c>
      <c r="AF128" s="4">
        <f t="shared" si="146"/>
        <v>63.089155438299848</v>
      </c>
      <c r="AG128" s="4">
        <f t="shared" si="146"/>
        <v>64.636636209988581</v>
      </c>
      <c r="AI128" s="4">
        <f t="shared" si="147"/>
        <v>4.7209068318622371E-2</v>
      </c>
      <c r="AJ128" s="4">
        <f t="shared" si="147"/>
        <v>0.64134545102830032</v>
      </c>
      <c r="AK128" s="4">
        <f t="shared" si="147"/>
        <v>0.36609655335890068</v>
      </c>
      <c r="AL128" s="4">
        <f t="shared" si="147"/>
        <v>-1.4307008737718263</v>
      </c>
      <c r="AM128" s="4">
        <f t="shared" si="147"/>
        <v>6.3577295698507896E-2</v>
      </c>
      <c r="AN128" s="4">
        <f t="shared" si="147"/>
        <v>0.16785146655402627</v>
      </c>
      <c r="AO128" s="4">
        <f t="shared" si="147"/>
        <v>0.43731214054200507</v>
      </c>
      <c r="AP128" s="4">
        <f t="shared" si="147"/>
        <v>-0.53242457704439516</v>
      </c>
      <c r="AQ128" s="4">
        <f t="shared" si="147"/>
        <v>-0.24084785297957012</v>
      </c>
      <c r="AR128" s="4">
        <f t="shared" si="147"/>
        <v>0.2759453525327018</v>
      </c>
      <c r="AS128" s="4">
        <f t="shared" si="147"/>
        <v>-0.27789565501826274</v>
      </c>
      <c r="AT128" s="4">
        <f t="shared" si="147"/>
        <v>0.3002366683807125</v>
      </c>
      <c r="AU128" s="4">
        <f t="shared" si="147"/>
        <v>0.11647180188272444</v>
      </c>
      <c r="AV128" s="4">
        <f t="shared" si="147"/>
        <v>0.39484456170015392</v>
      </c>
      <c r="AW128" s="4">
        <f t="shared" si="147"/>
        <v>-0.50063620998858482</v>
      </c>
      <c r="AY128" s="2">
        <f t="shared" si="154"/>
        <v>64.430783487045957</v>
      </c>
      <c r="AZ128" s="2">
        <f t="shared" si="154"/>
        <v>64.906091020685565</v>
      </c>
      <c r="BA128" s="2">
        <f t="shared" si="154"/>
        <v>64.391335307563253</v>
      </c>
      <c r="BB128" s="2">
        <f t="shared" si="154"/>
        <v>65.349561457150187</v>
      </c>
      <c r="BC128" s="2">
        <f t="shared" si="154"/>
        <v>66.342156015858791</v>
      </c>
      <c r="BD128" s="2">
        <f t="shared" si="154"/>
        <v>68.206557486490667</v>
      </c>
      <c r="BE128" s="2">
        <f t="shared" si="154"/>
        <v>66.874126121879257</v>
      </c>
      <c r="BF128" s="2">
        <f t="shared" si="154"/>
        <v>66.781794508247302</v>
      </c>
      <c r="BG128" s="2">
        <f t="shared" si="154"/>
        <v>66.864317708331257</v>
      </c>
      <c r="BH128" s="2">
        <f t="shared" si="154"/>
        <v>64.785051453261431</v>
      </c>
      <c r="BI128" s="2">
        <f t="shared" si="154"/>
        <v>63.760225094595256</v>
      </c>
      <c r="BJ128" s="2">
        <f t="shared" si="154"/>
        <v>62.696400055044698</v>
      </c>
      <c r="BK128" s="2">
        <f t="shared" si="154"/>
        <v>63.488911758845042</v>
      </c>
      <c r="BL128" s="2">
        <f t="shared" si="154"/>
        <v>63.029512155592734</v>
      </c>
      <c r="BM128" s="2">
        <f t="shared" si="154"/>
        <v>64.275005073934977</v>
      </c>
      <c r="BO128" s="2" t="str">
        <f t="shared" si="95"/>
        <v/>
      </c>
      <c r="BP128" s="2" t="str">
        <f t="shared" si="96"/>
        <v/>
      </c>
      <c r="BQ128" s="2" t="str">
        <f t="shared" si="97"/>
        <v/>
      </c>
      <c r="BR128" s="2" t="str">
        <f t="shared" si="98"/>
        <v/>
      </c>
      <c r="BS128" s="2" t="str">
        <f t="shared" si="99"/>
        <v/>
      </c>
      <c r="BT128" s="2" t="str">
        <f t="shared" si="100"/>
        <v/>
      </c>
      <c r="BU128" s="2" t="str">
        <f t="shared" si="101"/>
        <v/>
      </c>
      <c r="BV128" s="2" t="str">
        <f t="shared" si="102"/>
        <v/>
      </c>
      <c r="BW128" s="2" t="str">
        <f t="shared" si="103"/>
        <v/>
      </c>
      <c r="BX128" s="2" t="str">
        <f t="shared" si="104"/>
        <v/>
      </c>
      <c r="BY128" s="2" t="str">
        <f t="shared" si="105"/>
        <v/>
      </c>
      <c r="BZ128" s="2" t="str">
        <f t="shared" si="106"/>
        <v/>
      </c>
      <c r="CA128" s="2" t="str">
        <f t="shared" si="107"/>
        <v/>
      </c>
      <c r="CB128" s="2" t="str">
        <f t="shared" si="108"/>
        <v/>
      </c>
      <c r="CC128" s="2" t="str">
        <f t="shared" si="109"/>
        <v/>
      </c>
      <c r="CE128" s="2">
        <f t="shared" si="155"/>
        <v>64.477999999999994</v>
      </c>
      <c r="CF128" s="2">
        <f t="shared" si="155"/>
        <v>65.552000000000007</v>
      </c>
      <c r="CG128" s="2">
        <f t="shared" si="155"/>
        <v>64.760999999999996</v>
      </c>
      <c r="CH128" s="2">
        <f t="shared" si="155"/>
        <v>63.921999999999997</v>
      </c>
      <c r="CI128" s="2">
        <f t="shared" si="155"/>
        <v>66.406000000000006</v>
      </c>
      <c r="CJ128" s="2">
        <f t="shared" si="155"/>
        <v>68.375</v>
      </c>
      <c r="CK128" s="2">
        <f t="shared" si="155"/>
        <v>67.311999999999998</v>
      </c>
      <c r="CL128" s="2">
        <f t="shared" si="155"/>
        <v>66.25</v>
      </c>
      <c r="CM128" s="2">
        <f t="shared" si="155"/>
        <v>66.625</v>
      </c>
      <c r="CN128" s="2">
        <f t="shared" si="155"/>
        <v>65.061999999999998</v>
      </c>
      <c r="CO128" s="2">
        <f t="shared" si="155"/>
        <v>63.484000000000002</v>
      </c>
      <c r="CP128" s="2">
        <f t="shared" si="155"/>
        <v>63</v>
      </c>
      <c r="CQ128" s="2">
        <f t="shared" si="155"/>
        <v>63.609000000000002</v>
      </c>
      <c r="CR128" s="2">
        <f t="shared" si="155"/>
        <v>63.484000000000002</v>
      </c>
      <c r="CS128" s="2">
        <f t="shared" si="155"/>
        <v>64.135999999999996</v>
      </c>
      <c r="CU128" s="2">
        <f t="shared" si="110"/>
        <v>64.477999999999994</v>
      </c>
      <c r="CV128" s="2">
        <f t="shared" si="111"/>
        <v>65.552000000000007</v>
      </c>
      <c r="CW128" s="2">
        <f t="shared" si="112"/>
        <v>64.760999999999996</v>
      </c>
      <c r="CX128" s="2">
        <f t="shared" si="113"/>
        <v>63.921999999999997</v>
      </c>
      <c r="CY128" s="2">
        <f t="shared" si="114"/>
        <v>66.406000000000006</v>
      </c>
      <c r="CZ128" s="2">
        <f t="shared" si="115"/>
        <v>68.375</v>
      </c>
      <c r="DA128" s="2">
        <f t="shared" si="116"/>
        <v>67.311999999999998</v>
      </c>
      <c r="DB128" s="2">
        <f t="shared" si="117"/>
        <v>66.25</v>
      </c>
      <c r="DC128" s="2">
        <f t="shared" si="118"/>
        <v>66.625</v>
      </c>
      <c r="DD128" s="2">
        <f t="shared" si="119"/>
        <v>65.061999999999998</v>
      </c>
      <c r="DE128" s="2">
        <f t="shared" si="120"/>
        <v>63.484000000000002</v>
      </c>
      <c r="DF128" s="2">
        <f t="shared" si="121"/>
        <v>63</v>
      </c>
      <c r="DG128" s="2">
        <f t="shared" si="122"/>
        <v>63.609000000000002</v>
      </c>
      <c r="DH128" s="2">
        <f t="shared" si="123"/>
        <v>63.484000000000002</v>
      </c>
      <c r="DI128" s="2">
        <f t="shared" si="124"/>
        <v>64.135999999999996</v>
      </c>
      <c r="DK128" s="2">
        <f t="shared" si="148"/>
        <v>95.072479352226722</v>
      </c>
      <c r="DL128" s="2">
        <f t="shared" si="148"/>
        <v>92.626860278745653</v>
      </c>
      <c r="DM128" s="2">
        <f t="shared" si="148"/>
        <v>90.28424651567947</v>
      </c>
      <c r="DN128" s="2">
        <f t="shared" si="148"/>
        <v>97.857511168732941</v>
      </c>
      <c r="DO128" s="2">
        <f t="shared" si="148"/>
        <v>95.455756266988828</v>
      </c>
      <c r="DP128" s="2">
        <f t="shared" si="148"/>
        <v>94.241754756871046</v>
      </c>
      <c r="DQ128" s="2">
        <f t="shared" si="148"/>
        <v>90.334958018725473</v>
      </c>
      <c r="DR128" s="2">
        <f t="shared" si="148"/>
        <v>83.65349302325582</v>
      </c>
      <c r="DS128" s="2">
        <f t="shared" si="148"/>
        <v>88.196754152823914</v>
      </c>
      <c r="DT128" s="2">
        <f t="shared" si="148"/>
        <v>83.753138930836613</v>
      </c>
      <c r="DU128" s="2">
        <f t="shared" si="148"/>
        <v>81.985201751736625</v>
      </c>
      <c r="DV128" s="2">
        <f t="shared" si="148"/>
        <v>88.40731863485351</v>
      </c>
      <c r="DW128" s="2">
        <f t="shared" si="148"/>
        <v>89.428394442766546</v>
      </c>
      <c r="DX128" s="2">
        <f t="shared" si="148"/>
        <v>88.567450881884241</v>
      </c>
      <c r="DY128" s="2">
        <f t="shared" si="148"/>
        <v>80.555195121951215</v>
      </c>
      <c r="EA128" s="2">
        <f t="shared" si="152"/>
        <v>64.329375953135511</v>
      </c>
      <c r="EB128" s="2">
        <f t="shared" si="152"/>
        <v>64.793533617719731</v>
      </c>
      <c r="EC128" s="2">
        <f t="shared" si="152"/>
        <v>64.282891845493552</v>
      </c>
      <c r="ED128" s="2">
        <f t="shared" si="152"/>
        <v>65.212156466649986</v>
      </c>
      <c r="EE128" s="2">
        <f t="shared" si="151"/>
        <v>66.198556174334129</v>
      </c>
      <c r="EF128" s="2">
        <f t="shared" si="151"/>
        <v>68.081651834504271</v>
      </c>
      <c r="EG128" s="2">
        <f t="shared" si="151"/>
        <v>66.766402813299223</v>
      </c>
      <c r="EH128" s="2">
        <f t="shared" si="151"/>
        <v>66.693621509013639</v>
      </c>
      <c r="EI128" s="2">
        <f t="shared" si="151"/>
        <v>66.753149882903969</v>
      </c>
      <c r="EJ128" s="2">
        <f t="shared" si="151"/>
        <v>64.688958079625294</v>
      </c>
      <c r="EK128" s="2">
        <f t="shared" si="151"/>
        <v>63.670013559755681</v>
      </c>
      <c r="EL128" s="2">
        <f t="shared" si="151"/>
        <v>62.571236411105609</v>
      </c>
      <c r="EM128" s="2">
        <f t="shared" si="135"/>
        <v>63.362053213283886</v>
      </c>
      <c r="EN128" s="2">
        <f t="shared" si="135"/>
        <v>62.919354697503266</v>
      </c>
      <c r="EO128" s="2">
        <f t="shared" si="135"/>
        <v>64.177198092209849</v>
      </c>
      <c r="EQ128" s="2">
        <f t="shared" si="149"/>
        <v>64.329375953135511</v>
      </c>
      <c r="ER128" s="2">
        <f t="shared" si="149"/>
        <v>64.519269029041155</v>
      </c>
      <c r="ES128" s="2">
        <f t="shared" si="149"/>
        <v>64.455487546789513</v>
      </c>
      <c r="ET128" s="2">
        <f t="shared" si="149"/>
        <v>65.126178958080303</v>
      </c>
      <c r="EU128" s="2">
        <f t="shared" si="149"/>
        <v>66.191446448706387</v>
      </c>
      <c r="EV128" s="2">
        <f t="shared" si="149"/>
        <v>68.044368852330095</v>
      </c>
      <c r="EW128" s="2">
        <f t="shared" si="149"/>
        <v>66.660643894280469</v>
      </c>
      <c r="EX128" s="2">
        <f t="shared" si="149"/>
        <v>66.659931337073459</v>
      </c>
      <c r="EY128" s="2">
        <f t="shared" si="149"/>
        <v>66.679983600970928</v>
      </c>
      <c r="EZ128" s="2">
        <f t="shared" si="149"/>
        <v>64.710478317664951</v>
      </c>
      <c r="FA128" s="2">
        <f t="shared" si="149"/>
        <v>63.705726560377791</v>
      </c>
      <c r="FB128" s="2">
        <f t="shared" si="149"/>
        <v>62.645764131566558</v>
      </c>
      <c r="FC128" s="2">
        <f t="shared" si="149"/>
        <v>63.410004463553122</v>
      </c>
      <c r="FD128" s="2">
        <f t="shared" si="149"/>
        <v>62.904572820424995</v>
      </c>
      <c r="FE128" s="2">
        <f t="shared" si="149"/>
        <v>64.22526012747845</v>
      </c>
      <c r="FG128" s="2">
        <f t="shared" si="150"/>
        <v>0.99670145422230072</v>
      </c>
      <c r="FH128" s="2">
        <f t="shared" si="150"/>
        <v>0.9958479823555032</v>
      </c>
      <c r="FI128" s="2">
        <f t="shared" si="150"/>
        <v>0.99589153132860009</v>
      </c>
      <c r="FJ128" s="2">
        <f t="shared" si="150"/>
        <v>0.99576451112618936</v>
      </c>
      <c r="FK128" s="2">
        <f t="shared" si="150"/>
        <v>0.99508973213338114</v>
      </c>
      <c r="FL128" s="2">
        <f t="shared" si="150"/>
        <v>0.9952145973166846</v>
      </c>
      <c r="FM128" s="2">
        <f t="shared" si="150"/>
        <v>0.99539329547038879</v>
      </c>
      <c r="FN128" s="2">
        <f t="shared" si="150"/>
        <v>0.99478626042898644</v>
      </c>
      <c r="FO128" s="2">
        <f t="shared" si="150"/>
        <v>0.99478790845668552</v>
      </c>
      <c r="FP128" s="2">
        <f t="shared" si="150"/>
        <v>0.99496893639374218</v>
      </c>
      <c r="FQ128" s="2">
        <f t="shared" si="150"/>
        <v>0.99509173497125314</v>
      </c>
      <c r="FR128" s="2">
        <f t="shared" si="150"/>
        <v>0.99518211346320984</v>
      </c>
      <c r="FS128" s="2">
        <f t="shared" si="150"/>
        <v>0.99514697626467319</v>
      </c>
      <c r="FT128" s="2">
        <f t="shared" si="150"/>
        <v>0.99570189036382972</v>
      </c>
      <c r="FU128" s="2">
        <f t="shared" si="150"/>
        <v>0.99404023841507394</v>
      </c>
      <c r="FW128" s="2">
        <f t="shared" si="156"/>
        <v>6.4008192365291349E-12</v>
      </c>
      <c r="FX128" s="2">
        <f t="shared" si="156"/>
        <v>1.0964085630871376E-2</v>
      </c>
      <c r="FY128" s="2">
        <f t="shared" si="156"/>
        <v>9.3728347874968872E-3</v>
      </c>
      <c r="FZ128" s="2">
        <f t="shared" si="156"/>
        <v>1.0049676205243345E-2</v>
      </c>
      <c r="GA128" s="2">
        <f t="shared" si="156"/>
        <v>8.5584114948799184E-3</v>
      </c>
      <c r="GB128" s="2">
        <f t="shared" si="156"/>
        <v>7.5362730585050797E-3</v>
      </c>
      <c r="GC128" s="2">
        <f t="shared" si="156"/>
        <v>8.0377281564383216E-3</v>
      </c>
      <c r="GD128" s="2">
        <f t="shared" si="156"/>
        <v>7.4607514587594903E-3</v>
      </c>
      <c r="GE128" s="2">
        <f t="shared" si="156"/>
        <v>8.1759388387459588E-3</v>
      </c>
      <c r="GF128" s="2">
        <f t="shared" si="156"/>
        <v>8.3766346893747699E-3</v>
      </c>
      <c r="GG128" s="2">
        <f t="shared" si="156"/>
        <v>8.8409580953039066E-3</v>
      </c>
      <c r="GH128" s="2">
        <f t="shared" si="156"/>
        <v>9.2359088085805716E-3</v>
      </c>
      <c r="GI128" s="2">
        <f t="shared" si="156"/>
        <v>7.4653503159602735E-3</v>
      </c>
      <c r="GJ128" s="2">
        <f t="shared" si="156"/>
        <v>5.4709743301241389E-3</v>
      </c>
      <c r="GK128" s="2">
        <f t="shared" si="156"/>
        <v>4.1201790174282089E-3</v>
      </c>
      <c r="GM128" s="86">
        <f t="shared" si="157"/>
        <v>1.8610279784546135E-35</v>
      </c>
      <c r="GN128" s="86">
        <f t="shared" si="157"/>
        <v>1.4416253282905452E-52</v>
      </c>
      <c r="GO128" s="86">
        <f t="shared" si="157"/>
        <v>6.3078368452639781E-44</v>
      </c>
      <c r="GP128" s="86">
        <f t="shared" si="157"/>
        <v>5.0585268205072567E-84</v>
      </c>
      <c r="GQ128" s="86">
        <f t="shared" si="157"/>
        <v>7.4429291384407665E-85</v>
      </c>
      <c r="GR128" s="86">
        <f t="shared" si="157"/>
        <v>3.3178934140327886E-85</v>
      </c>
      <c r="GS128" s="86">
        <f t="shared" si="157"/>
        <v>1.181634904030858E-83</v>
      </c>
      <c r="GT128" s="86">
        <f t="shared" si="157"/>
        <v>7.7024606265144522E-69</v>
      </c>
      <c r="GU128" s="86">
        <f t="shared" si="157"/>
        <v>2.5068978152096522E-88</v>
      </c>
      <c r="GV128" s="86">
        <f t="shared" si="157"/>
        <v>1.0288900562253368E-85</v>
      </c>
      <c r="GW128" s="86">
        <f t="shared" si="157"/>
        <v>5.8341188279186553E-55</v>
      </c>
      <c r="GX128" s="86">
        <f t="shared" si="157"/>
        <v>4.6455992051563213E-107</v>
      </c>
      <c r="GY128" s="86">
        <f t="shared" si="157"/>
        <v>1.1936473035826372E-65</v>
      </c>
      <c r="GZ128" s="86">
        <f t="shared" si="157"/>
        <v>7.5997663263627269E-65</v>
      </c>
      <c r="HA128" s="86">
        <f t="shared" si="157"/>
        <v>9.7233672598492553E-63</v>
      </c>
      <c r="HC128" s="86">
        <f t="shared" si="153"/>
        <v>4.7879742548792682E-7</v>
      </c>
      <c r="HD128" s="86">
        <f t="shared" si="153"/>
        <v>6.3816022702198548E-10</v>
      </c>
      <c r="HE128" s="86">
        <f t="shared" si="153"/>
        <v>9.6378190676559876E-9</v>
      </c>
      <c r="HF128" s="86">
        <f t="shared" si="153"/>
        <v>3.8351393324035769E-9</v>
      </c>
      <c r="HG128" s="86">
        <f t="shared" si="153"/>
        <v>1.1843389877246095E-13</v>
      </c>
      <c r="HH128" s="86">
        <f t="shared" si="153"/>
        <v>5.8383852091160199E-13</v>
      </c>
      <c r="HI128" s="86">
        <f t="shared" si="138"/>
        <v>8.5643284313536985E-17</v>
      </c>
      <c r="HJ128" s="86">
        <f t="shared" si="138"/>
        <v>4.013250359785142E-14</v>
      </c>
      <c r="HK128" s="86">
        <f t="shared" si="138"/>
        <v>3.5598875498288263E-17</v>
      </c>
      <c r="HL128" s="86">
        <f t="shared" ref="HL128:HQ170" si="161" xml:space="preserve"> _xlfn.NORM.DIST($B128, L$8, ABS(L$12), TRUE) * _xlfn.NORM.DIST(($B128 - L$8)*L$16, 0, ABS(L$12), TRUE) * 2</f>
        <v>6.8262529937412156E-18</v>
      </c>
      <c r="HM128" s="86">
        <f t="shared" si="161"/>
        <v>5.3211778440567239E-17</v>
      </c>
      <c r="HN128" s="86">
        <f t="shared" si="161"/>
        <v>5.6948411278114603E-18</v>
      </c>
      <c r="HO128" s="86">
        <f t="shared" si="161"/>
        <v>9.5044473354009077E-13</v>
      </c>
      <c r="HP128" s="86">
        <f t="shared" si="161"/>
        <v>2.3473152838568597E-11</v>
      </c>
      <c r="HQ128" s="86">
        <f t="shared" si="161"/>
        <v>2.5666332561080645E-11</v>
      </c>
      <c r="HS128" s="86">
        <f t="shared" si="158"/>
        <v>4.4174734693007154E-62</v>
      </c>
      <c r="HT128" s="86">
        <f t="shared" si="158"/>
        <v>9.4490166758295389E-5</v>
      </c>
      <c r="HU128" s="86">
        <f t="shared" si="158"/>
        <v>4.1319800762784967E-5</v>
      </c>
      <c r="HV128" s="86">
        <f t="shared" si="158"/>
        <v>2.2024605913507171E-5</v>
      </c>
      <c r="HW128" s="86">
        <f t="shared" si="158"/>
        <v>1.3084358545273022E-6</v>
      </c>
      <c r="HX128" s="86">
        <f t="shared" si="158"/>
        <v>2.6483870004041006E-6</v>
      </c>
      <c r="HY128" s="86">
        <f t="shared" si="158"/>
        <v>2.2023166029842497E-6</v>
      </c>
      <c r="HZ128" s="86">
        <f t="shared" si="158"/>
        <v>2.3660158518075615E-6</v>
      </c>
      <c r="IA128" s="86">
        <f t="shared" si="158"/>
        <v>5.301428026869899E-6</v>
      </c>
      <c r="IB128" s="86">
        <f t="shared" si="158"/>
        <v>3.1191153968850146E-6</v>
      </c>
      <c r="IC128" s="86">
        <f t="shared" si="158"/>
        <v>4.8259380570228209E-6</v>
      </c>
      <c r="ID128" s="86">
        <f t="shared" si="158"/>
        <v>9.3356262483637231E-6</v>
      </c>
      <c r="IE128" s="86">
        <f t="shared" si="158"/>
        <v>9.8584254836677158E-6</v>
      </c>
      <c r="IF128" s="86">
        <f t="shared" si="158"/>
        <v>1.7288915873066787E-4</v>
      </c>
      <c r="IG128" s="86">
        <f t="shared" si="158"/>
        <v>6.9918359296522502E-4</v>
      </c>
      <c r="II128" s="86">
        <f t="shared" si="159"/>
        <v>0</v>
      </c>
      <c r="IJ128" s="86">
        <f t="shared" si="159"/>
        <v>2.0599581168788185E-55</v>
      </c>
      <c r="IK128" s="86">
        <f t="shared" si="159"/>
        <v>3.2756198054686937E-60</v>
      </c>
      <c r="IL128" s="86">
        <f t="shared" si="159"/>
        <v>2.4030904300435135E-68</v>
      </c>
      <c r="IM128" s="86">
        <f t="shared" si="159"/>
        <v>2.793677766139164E-80</v>
      </c>
      <c r="IN128" s="86">
        <f t="shared" si="159"/>
        <v>1.1068655443042999E-73</v>
      </c>
      <c r="IO128" s="86">
        <f t="shared" si="159"/>
        <v>1.0433630233211244E-78</v>
      </c>
      <c r="IP128" s="86">
        <f t="shared" si="159"/>
        <v>8.6483335265950454E-76</v>
      </c>
      <c r="IQ128" s="86">
        <f t="shared" si="159"/>
        <v>1.4308012563787958E-72</v>
      </c>
      <c r="IR128" s="86">
        <f t="shared" si="159"/>
        <v>3.9823633882821939E-75</v>
      </c>
      <c r="IS128" s="86">
        <f t="shared" si="159"/>
        <v>3.0522494945888727E-72</v>
      </c>
      <c r="IT128" s="86">
        <f t="shared" si="159"/>
        <v>2.7319121516522405E-69</v>
      </c>
      <c r="IU128" s="86">
        <f t="shared" si="159"/>
        <v>5.5006828966976012E-64</v>
      </c>
      <c r="IV128" s="86">
        <f t="shared" si="159"/>
        <v>1.3366467849585391E-27</v>
      </c>
      <c r="IW128" s="86">
        <f t="shared" si="159"/>
        <v>8.0291192540028622E-18</v>
      </c>
      <c r="IY128" s="86">
        <f t="shared" si="160"/>
        <v>4.7879742548792682E-7</v>
      </c>
      <c r="IZ128" s="86">
        <f t="shared" si="160"/>
        <v>9.4490804918522417E-5</v>
      </c>
      <c r="JA128" s="86">
        <f t="shared" si="160"/>
        <v>4.1329438581852622E-5</v>
      </c>
      <c r="JB128" s="86">
        <f t="shared" si="160"/>
        <v>2.2028441052839575E-5</v>
      </c>
      <c r="JC128" s="86">
        <f t="shared" si="160"/>
        <v>1.308435972961201E-6</v>
      </c>
      <c r="JD128" s="86">
        <f t="shared" si="160"/>
        <v>2.6483875842426213E-6</v>
      </c>
      <c r="JE128" s="86">
        <f t="shared" si="160"/>
        <v>2.2023166030698928E-6</v>
      </c>
      <c r="JF128" s="86">
        <f t="shared" si="160"/>
        <v>2.3660158919400651E-6</v>
      </c>
      <c r="JG128" s="86">
        <f t="shared" si="160"/>
        <v>5.3014280269054981E-6</v>
      </c>
      <c r="JH128" s="86">
        <f t="shared" si="160"/>
        <v>3.1191153968918409E-6</v>
      </c>
      <c r="JI128" s="86">
        <f t="shared" si="160"/>
        <v>4.8259380570760323E-6</v>
      </c>
      <c r="JJ128" s="86">
        <f t="shared" si="160"/>
        <v>9.3356262483694186E-6</v>
      </c>
      <c r="JK128" s="86">
        <f t="shared" si="160"/>
        <v>9.858426434112449E-6</v>
      </c>
      <c r="JL128" s="86">
        <f t="shared" si="160"/>
        <v>1.7288918220382071E-4</v>
      </c>
      <c r="JM128" s="86">
        <f t="shared" si="160"/>
        <v>6.991836186315656E-4</v>
      </c>
    </row>
    <row r="129" spans="2:273" x14ac:dyDescent="0.25">
      <c r="B129" s="2">
        <v>102</v>
      </c>
      <c r="C129" s="37">
        <v>65.119</v>
      </c>
      <c r="D129" s="37">
        <v>64.700999999999993</v>
      </c>
      <c r="E129" s="37">
        <v>63.850999999999999</v>
      </c>
      <c r="F129" s="37">
        <v>66.328000000000003</v>
      </c>
      <c r="G129" s="37">
        <v>66.188000000000002</v>
      </c>
      <c r="H129" s="37">
        <v>68.531000000000006</v>
      </c>
      <c r="I129" s="37">
        <v>66.843999999999994</v>
      </c>
      <c r="J129" s="37">
        <v>67.031000000000006</v>
      </c>
      <c r="K129" s="37">
        <v>65.983999999999995</v>
      </c>
      <c r="L129" s="37">
        <v>65.046999999999997</v>
      </c>
      <c r="M129" s="37">
        <v>63.859000000000002</v>
      </c>
      <c r="N129" s="37">
        <v>63.311999999999998</v>
      </c>
      <c r="O129" s="37">
        <v>63.655999999999999</v>
      </c>
      <c r="P129" s="37">
        <v>63.609000000000002</v>
      </c>
      <c r="Q129" s="37">
        <v>65.317999999999998</v>
      </c>
      <c r="S129" s="4">
        <f t="shared" ref="S129:AG145" si="162">AY129 + (C$3 * _xlfn.NORM.DIST($B129, C$7, ABS(C$11), FALSE) * _xlfn.NORM.DIST(($B129 - C$7)*C$15, 0, ABS(C$11), TRUE) * 2)
               + (C$4 * _xlfn.NORM.DIST($B129, C$8, ABS(C$12), FALSE) * _xlfn.NORM.DIST(($B129 - C$8)*C$16, 0, ABS(C$12), TRUE) * 2)
               + (C$5 * _xlfn.NORM.DIST($B129, C$9, ABS(C$13), FALSE) * _xlfn.NORM.DIST(($B129 - C$9)*C$17, 0, ABS(C$13), TRUE) * 2)
               + (C$6 * _xlfn.NORM.DIST($B129, C$10, ABS(C$14), FALSE) * _xlfn.NORM.DIST(($B129 - C$10)*C$18, 0, ABS(C$14), TRUE) * 2)</f>
        <v>64.365743805633628</v>
      </c>
      <c r="T129" s="4">
        <f t="shared" si="162"/>
        <v>64.816928674856243</v>
      </c>
      <c r="U129" s="4">
        <f t="shared" si="162"/>
        <v>64.352927105632702</v>
      </c>
      <c r="V129" s="4">
        <f t="shared" si="162"/>
        <v>65.267066901764764</v>
      </c>
      <c r="W129" s="4">
        <f t="shared" si="162"/>
        <v>66.265205382392793</v>
      </c>
      <c r="X129" s="4">
        <f t="shared" si="162"/>
        <v>68.119485985090634</v>
      </c>
      <c r="Y129" s="4">
        <f t="shared" si="162"/>
        <v>66.790744978861397</v>
      </c>
      <c r="Z129" s="4">
        <f t="shared" si="162"/>
        <v>66.699427560576723</v>
      </c>
      <c r="AA129" s="4">
        <f t="shared" si="162"/>
        <v>66.766586183203898</v>
      </c>
      <c r="AB129" s="4">
        <f t="shared" si="162"/>
        <v>64.703526369102775</v>
      </c>
      <c r="AC129" s="4">
        <f t="shared" si="162"/>
        <v>63.68153987460024</v>
      </c>
      <c r="AD129" s="4">
        <f t="shared" si="162"/>
        <v>62.632462802092292</v>
      </c>
      <c r="AE129" s="4">
        <f t="shared" si="162"/>
        <v>63.405906306441516</v>
      </c>
      <c r="AF129" s="4">
        <f t="shared" si="162"/>
        <v>63.045318365480348</v>
      </c>
      <c r="AG129" s="4">
        <f t="shared" si="162"/>
        <v>64.752573350283683</v>
      </c>
      <c r="AI129" s="4">
        <f t="shared" ref="AI129:AW145" si="163">IF(OR($B129 &lt; C$230, $B129 &gt; C$233), 0, C129-S129)</f>
        <v>0.75325619436637226</v>
      </c>
      <c r="AJ129" s="4">
        <f t="shared" si="163"/>
        <v>-0.11592867485624936</v>
      </c>
      <c r="AK129" s="4">
        <f t="shared" si="163"/>
        <v>-0.50192710563270282</v>
      </c>
      <c r="AL129" s="4">
        <f t="shared" si="163"/>
        <v>1.060933098235239</v>
      </c>
      <c r="AM129" s="4">
        <f t="shared" si="163"/>
        <v>-7.7205382392790511E-2</v>
      </c>
      <c r="AN129" s="4">
        <f t="shared" si="163"/>
        <v>0.41151401490937189</v>
      </c>
      <c r="AO129" s="4">
        <f t="shared" si="163"/>
        <v>5.3255021138596703E-2</v>
      </c>
      <c r="AP129" s="4">
        <f t="shared" si="163"/>
        <v>0.33157243942328307</v>
      </c>
      <c r="AQ129" s="4">
        <f t="shared" si="163"/>
        <v>-0.78258618320390383</v>
      </c>
      <c r="AR129" s="4">
        <f t="shared" si="163"/>
        <v>0.34347363089722194</v>
      </c>
      <c r="AS129" s="4">
        <f t="shared" si="163"/>
        <v>0.17746012539976164</v>
      </c>
      <c r="AT129" s="4">
        <f t="shared" si="163"/>
        <v>0.67953719790770606</v>
      </c>
      <c r="AU129" s="4">
        <f t="shared" si="163"/>
        <v>0.25009369355848321</v>
      </c>
      <c r="AV129" s="4">
        <f t="shared" si="163"/>
        <v>0.56368163451965358</v>
      </c>
      <c r="AW129" s="4">
        <f t="shared" si="163"/>
        <v>0.56542664971631496</v>
      </c>
      <c r="AY129" s="2">
        <f t="shared" si="154"/>
        <v>64.365742954645199</v>
      </c>
      <c r="AZ129" s="2">
        <f t="shared" si="154"/>
        <v>64.807916896027933</v>
      </c>
      <c r="BA129" s="2">
        <f t="shared" si="154"/>
        <v>64.345588386625934</v>
      </c>
      <c r="BB129" s="2">
        <f t="shared" si="154"/>
        <v>65.260023645291241</v>
      </c>
      <c r="BC129" s="2">
        <f t="shared" si="154"/>
        <v>66.264503033198665</v>
      </c>
      <c r="BD129" s="2">
        <f t="shared" si="154"/>
        <v>68.118065845775078</v>
      </c>
      <c r="BE129" s="2">
        <f t="shared" si="154"/>
        <v>66.789327530287039</v>
      </c>
      <c r="BF129" s="2">
        <f t="shared" si="154"/>
        <v>66.697890584370455</v>
      </c>
      <c r="BG129" s="2">
        <f t="shared" si="154"/>
        <v>66.762981549453755</v>
      </c>
      <c r="BH129" s="2">
        <f t="shared" si="154"/>
        <v>64.701063988684254</v>
      </c>
      <c r="BI129" s="2">
        <f t="shared" si="154"/>
        <v>63.677541511328691</v>
      </c>
      <c r="BJ129" s="2">
        <f t="shared" si="154"/>
        <v>62.624707242147061</v>
      </c>
      <c r="BK129" s="2">
        <f t="shared" si="154"/>
        <v>63.398126093808784</v>
      </c>
      <c r="BL129" s="2">
        <f t="shared" si="154"/>
        <v>62.945068261870141</v>
      </c>
      <c r="BM129" s="2">
        <f t="shared" si="154"/>
        <v>64.219410052973444</v>
      </c>
      <c r="BO129" s="2" t="str">
        <f t="shared" si="95"/>
        <v/>
      </c>
      <c r="BP129" s="2" t="str">
        <f t="shared" si="96"/>
        <v/>
      </c>
      <c r="BQ129" s="2" t="str">
        <f t="shared" si="97"/>
        <v/>
      </c>
      <c r="BR129" s="2" t="str">
        <f t="shared" si="98"/>
        <v/>
      </c>
      <c r="BS129" s="2" t="str">
        <f t="shared" si="99"/>
        <v/>
      </c>
      <c r="BT129" s="2" t="str">
        <f t="shared" si="100"/>
        <v/>
      </c>
      <c r="BU129" s="2" t="str">
        <f t="shared" si="101"/>
        <v/>
      </c>
      <c r="BV129" s="2" t="str">
        <f t="shared" si="102"/>
        <v/>
      </c>
      <c r="BW129" s="2" t="str">
        <f t="shared" si="103"/>
        <v/>
      </c>
      <c r="BX129" s="2" t="str">
        <f t="shared" si="104"/>
        <v/>
      </c>
      <c r="BY129" s="2" t="str">
        <f t="shared" si="105"/>
        <v/>
      </c>
      <c r="BZ129" s="2" t="str">
        <f t="shared" si="106"/>
        <v/>
      </c>
      <c r="CA129" s="2" t="str">
        <f t="shared" si="107"/>
        <v/>
      </c>
      <c r="CB129" s="2" t="str">
        <f t="shared" si="108"/>
        <v/>
      </c>
      <c r="CC129" s="2" t="str">
        <f t="shared" si="109"/>
        <v/>
      </c>
      <c r="CE129" s="2">
        <f t="shared" si="155"/>
        <v>65.119</v>
      </c>
      <c r="CF129" s="2">
        <f t="shared" si="155"/>
        <v>64.700999999999993</v>
      </c>
      <c r="CG129" s="2">
        <f t="shared" si="155"/>
        <v>63.850999999999999</v>
      </c>
      <c r="CH129" s="2">
        <f t="shared" si="155"/>
        <v>66.328000000000003</v>
      </c>
      <c r="CI129" s="2">
        <f t="shared" si="155"/>
        <v>66.188000000000002</v>
      </c>
      <c r="CJ129" s="2">
        <f t="shared" si="155"/>
        <v>68.531000000000006</v>
      </c>
      <c r="CK129" s="2">
        <f t="shared" si="155"/>
        <v>66.843999999999994</v>
      </c>
      <c r="CL129" s="2">
        <f t="shared" si="155"/>
        <v>67.031000000000006</v>
      </c>
      <c r="CM129" s="2">
        <f t="shared" si="155"/>
        <v>65.983999999999995</v>
      </c>
      <c r="CN129" s="2">
        <f t="shared" si="155"/>
        <v>65.046999999999997</v>
      </c>
      <c r="CO129" s="2">
        <f t="shared" si="155"/>
        <v>63.859000000000002</v>
      </c>
      <c r="CP129" s="2">
        <f t="shared" si="155"/>
        <v>63.311999999999998</v>
      </c>
      <c r="CQ129" s="2">
        <f t="shared" si="155"/>
        <v>63.655999999999999</v>
      </c>
      <c r="CR129" s="2">
        <f t="shared" si="155"/>
        <v>63.609000000000002</v>
      </c>
      <c r="CS129" s="2">
        <f t="shared" si="155"/>
        <v>65.317999999999998</v>
      </c>
      <c r="CU129" s="2">
        <f t="shared" si="110"/>
        <v>65.119</v>
      </c>
      <c r="CV129" s="2">
        <f t="shared" si="111"/>
        <v>64.700999999999993</v>
      </c>
      <c r="CW129" s="2">
        <f t="shared" si="112"/>
        <v>63.850999999999999</v>
      </c>
      <c r="CX129" s="2">
        <f t="shared" si="113"/>
        <v>66.328000000000003</v>
      </c>
      <c r="CY129" s="2">
        <f t="shared" si="114"/>
        <v>66.188000000000002</v>
      </c>
      <c r="CZ129" s="2">
        <f t="shared" si="115"/>
        <v>68.531000000000006</v>
      </c>
      <c r="DA129" s="2">
        <f t="shared" si="116"/>
        <v>66.843999999999994</v>
      </c>
      <c r="DB129" s="2">
        <f t="shared" si="117"/>
        <v>67.031000000000006</v>
      </c>
      <c r="DC129" s="2">
        <f t="shared" si="118"/>
        <v>65.983999999999995</v>
      </c>
      <c r="DD129" s="2">
        <f t="shared" si="119"/>
        <v>65.046999999999997</v>
      </c>
      <c r="DE129" s="2">
        <f t="shared" si="120"/>
        <v>63.859000000000002</v>
      </c>
      <c r="DF129" s="2">
        <f t="shared" si="121"/>
        <v>63.311999999999998</v>
      </c>
      <c r="DG129" s="2">
        <f t="shared" si="122"/>
        <v>63.655999999999999</v>
      </c>
      <c r="DH129" s="2">
        <f t="shared" si="123"/>
        <v>63.609000000000002</v>
      </c>
      <c r="DI129" s="2">
        <f t="shared" si="124"/>
        <v>65.317999999999998</v>
      </c>
      <c r="DK129" s="2">
        <f t="shared" ref="DK129:DY145" si="164">BO$228*$B129+BO$229</f>
        <v>95.337202834008096</v>
      </c>
      <c r="DL129" s="2">
        <f t="shared" si="164"/>
        <v>92.837612543554016</v>
      </c>
      <c r="DM129" s="2">
        <f t="shared" si="164"/>
        <v>90.487977351916399</v>
      </c>
      <c r="DN129" s="2">
        <f t="shared" si="164"/>
        <v>98.142762120843798</v>
      </c>
      <c r="DO129" s="2">
        <f t="shared" si="164"/>
        <v>95.691140138930848</v>
      </c>
      <c r="DP129" s="2">
        <f t="shared" si="164"/>
        <v>94.459587737843577</v>
      </c>
      <c r="DQ129" s="2">
        <f t="shared" si="164"/>
        <v>90.517447900936276</v>
      </c>
      <c r="DR129" s="2">
        <f t="shared" si="164"/>
        <v>83.75007498238196</v>
      </c>
      <c r="DS129" s="2">
        <f t="shared" si="164"/>
        <v>88.351677740863778</v>
      </c>
      <c r="DT129" s="2">
        <f t="shared" si="164"/>
        <v>83.897332527937181</v>
      </c>
      <c r="DU129" s="2">
        <f t="shared" si="164"/>
        <v>82.11612171549379</v>
      </c>
      <c r="DV129" s="2">
        <f t="shared" si="164"/>
        <v>88.625742675928706</v>
      </c>
      <c r="DW129" s="2">
        <f t="shared" si="164"/>
        <v>89.652708094231357</v>
      </c>
      <c r="DX129" s="2">
        <f t="shared" si="164"/>
        <v>88.799821759446843</v>
      </c>
      <c r="DY129" s="2">
        <f t="shared" si="164"/>
        <v>80.731146341463415</v>
      </c>
      <c r="EA129" s="2">
        <f t="shared" si="152"/>
        <v>64.27226286921568</v>
      </c>
      <c r="EB129" s="2">
        <f t="shared" si="152"/>
        <v>64.704238106636353</v>
      </c>
      <c r="EC129" s="2">
        <f t="shared" si="152"/>
        <v>64.245621123814317</v>
      </c>
      <c r="ED129" s="2">
        <f t="shared" si="152"/>
        <v>65.133313709172825</v>
      </c>
      <c r="EE129" s="2">
        <f t="shared" si="151"/>
        <v>66.132135996771581</v>
      </c>
      <c r="EF129" s="2">
        <f t="shared" si="151"/>
        <v>68.002827166276319</v>
      </c>
      <c r="EG129" s="2">
        <f t="shared" si="151"/>
        <v>66.690008951406639</v>
      </c>
      <c r="EH129" s="2">
        <f t="shared" si="151"/>
        <v>66.616628101150923</v>
      </c>
      <c r="EI129" s="2">
        <f t="shared" si="151"/>
        <v>66.660406557377044</v>
      </c>
      <c r="EJ129" s="2">
        <f t="shared" si="151"/>
        <v>64.612366588602654</v>
      </c>
      <c r="EK129" s="2">
        <f t="shared" si="151"/>
        <v>63.594288355879641</v>
      </c>
      <c r="EL129" s="2">
        <f t="shared" si="151"/>
        <v>62.509240327318004</v>
      </c>
      <c r="EM129" s="2">
        <f t="shared" si="135"/>
        <v>63.281000546316044</v>
      </c>
      <c r="EN129" s="2">
        <f t="shared" si="135"/>
        <v>62.843394757678361</v>
      </c>
      <c r="EO129" s="2">
        <f t="shared" si="135"/>
        <v>64.129131637519862</v>
      </c>
      <c r="EQ129" s="2">
        <f t="shared" ref="EQ129:FE145" si="165">CU$228*$B129+CU$229</f>
        <v>64.27226286921568</v>
      </c>
      <c r="ER129" s="2">
        <f t="shared" si="165"/>
        <v>64.463391120174492</v>
      </c>
      <c r="ES129" s="2">
        <f t="shared" si="165"/>
        <v>64.401684943029906</v>
      </c>
      <c r="ET129" s="2">
        <f t="shared" si="165"/>
        <v>65.056383967435906</v>
      </c>
      <c r="EU129" s="2">
        <f t="shared" si="165"/>
        <v>66.125541793205215</v>
      </c>
      <c r="EV129" s="2">
        <f t="shared" si="165"/>
        <v>67.969373995375975</v>
      </c>
      <c r="EW129" s="2">
        <f t="shared" si="165"/>
        <v>66.595784991818235</v>
      </c>
      <c r="EX129" s="2">
        <f t="shared" si="165"/>
        <v>66.586752215966797</v>
      </c>
      <c r="EY129" s="2">
        <f t="shared" si="165"/>
        <v>66.595498361669883</v>
      </c>
      <c r="EZ129" s="2">
        <f t="shared" si="165"/>
        <v>64.63103987408185</v>
      </c>
      <c r="FA129" s="2">
        <f t="shared" si="165"/>
        <v>63.625919296027746</v>
      </c>
      <c r="FB129" s="2">
        <f t="shared" si="165"/>
        <v>62.57479274058965</v>
      </c>
      <c r="FC129" s="2">
        <f t="shared" si="165"/>
        <v>63.324307334727692</v>
      </c>
      <c r="FD129" s="2">
        <f t="shared" si="165"/>
        <v>62.824685484506162</v>
      </c>
      <c r="FE129" s="2">
        <f t="shared" si="165"/>
        <v>64.12758702478699</v>
      </c>
      <c r="FG129" s="2">
        <f t="shared" ref="FG129:FU145" si="166">POWER(10,($B129-C$231)/C$229)/(1+POWER(10,($B129-C$231)/C$229))</f>
        <v>0.99699081712259952</v>
      </c>
      <c r="FH129" s="2">
        <f t="shared" si="166"/>
        <v>0.99621193099812333</v>
      </c>
      <c r="FI129" s="2">
        <f t="shared" si="166"/>
        <v>0.9962516770171097</v>
      </c>
      <c r="FJ129" s="2">
        <f t="shared" si="166"/>
        <v>0.99613574811888639</v>
      </c>
      <c r="FK129" s="2">
        <f t="shared" si="166"/>
        <v>0.9955198468297658</v>
      </c>
      <c r="FL129" s="2">
        <f t="shared" si="166"/>
        <v>0.99563382244384435</v>
      </c>
      <c r="FM129" s="2">
        <f t="shared" si="166"/>
        <v>0.99579693186337337</v>
      </c>
      <c r="FN129" s="2">
        <f t="shared" si="166"/>
        <v>0.99524283063399055</v>
      </c>
      <c r="FO129" s="2">
        <f t="shared" si="166"/>
        <v>0.99524433503287468</v>
      </c>
      <c r="FP129" s="2">
        <f t="shared" si="166"/>
        <v>0.99540958337627006</v>
      </c>
      <c r="FQ129" s="2">
        <f t="shared" si="166"/>
        <v>0.99552167501869049</v>
      </c>
      <c r="FR129" s="2">
        <f t="shared" si="166"/>
        <v>0.9956041717682772</v>
      </c>
      <c r="FS129" s="2">
        <f t="shared" si="166"/>
        <v>0.99557209897628274</v>
      </c>
      <c r="FT129" s="2">
        <f t="shared" si="166"/>
        <v>0.99607859439822</v>
      </c>
      <c r="FU129" s="2">
        <f t="shared" si="166"/>
        <v>0.99456178106290782</v>
      </c>
      <c r="FW129" s="2">
        <f t="shared" si="156"/>
        <v>7.0183587303037024E-12</v>
      </c>
      <c r="FX129" s="2">
        <f t="shared" si="156"/>
        <v>1.2009177584444145E-2</v>
      </c>
      <c r="FY129" s="2">
        <f t="shared" si="156"/>
        <v>1.0267824052233514E-2</v>
      </c>
      <c r="FZ129" s="2">
        <f t="shared" si="156"/>
        <v>1.1008577200159464E-2</v>
      </c>
      <c r="GA129" s="2">
        <f t="shared" si="156"/>
        <v>9.3763695284727645E-3</v>
      </c>
      <c r="GB129" s="2">
        <f t="shared" si="156"/>
        <v>8.2573552811597579E-3</v>
      </c>
      <c r="GC129" s="2">
        <f t="shared" si="156"/>
        <v>8.8063646379836335E-3</v>
      </c>
      <c r="GD129" s="2">
        <f t="shared" si="156"/>
        <v>8.1746671772256578E-3</v>
      </c>
      <c r="GE129" s="2">
        <f t="shared" si="156"/>
        <v>8.957672858848513E-3</v>
      </c>
      <c r="GF129" s="2">
        <f t="shared" si="156"/>
        <v>9.177380478245541E-3</v>
      </c>
      <c r="GG129" s="2">
        <f t="shared" si="156"/>
        <v>9.6856563101202255E-3</v>
      </c>
      <c r="GH129" s="2">
        <f t="shared" si="156"/>
        <v>1.011795688484683E-2</v>
      </c>
      <c r="GI129" s="2">
        <f t="shared" si="156"/>
        <v>8.1797024702227172E-3</v>
      </c>
      <c r="GJ129" s="2">
        <f t="shared" si="156"/>
        <v>5.9956393878938174E-3</v>
      </c>
      <c r="GK129" s="2">
        <f t="shared" si="156"/>
        <v>4.5158913564070395E-3</v>
      </c>
      <c r="GM129" s="86">
        <f t="shared" si="157"/>
        <v>2.3792511358240774E-37</v>
      </c>
      <c r="GN129" s="86">
        <f t="shared" si="157"/>
        <v>1.9510761043160017E-55</v>
      </c>
      <c r="GO129" s="86">
        <f t="shared" si="157"/>
        <v>2.5695904101766278E-46</v>
      </c>
      <c r="GP129" s="86">
        <f t="shared" si="157"/>
        <v>1.6164588412506375E-88</v>
      </c>
      <c r="GQ129" s="86">
        <f t="shared" si="157"/>
        <v>1.7448097778454459E-89</v>
      </c>
      <c r="GR129" s="86">
        <f t="shared" si="157"/>
        <v>7.768627157727186E-90</v>
      </c>
      <c r="GS129" s="86">
        <f t="shared" si="157"/>
        <v>4.5168611083478667E-88</v>
      </c>
      <c r="GT129" s="86">
        <f t="shared" si="157"/>
        <v>1.6434087709011253E-72</v>
      </c>
      <c r="GU129" s="86">
        <f t="shared" si="157"/>
        <v>4.8320529357365592E-93</v>
      </c>
      <c r="GV129" s="86">
        <f t="shared" si="157"/>
        <v>2.3624276100185374E-90</v>
      </c>
      <c r="GW129" s="86">
        <f t="shared" si="157"/>
        <v>6.8066684183135125E-58</v>
      </c>
      <c r="GX129" s="86">
        <f t="shared" si="157"/>
        <v>8.1845526927647605E-113</v>
      </c>
      <c r="GY129" s="86">
        <f t="shared" si="157"/>
        <v>3.4865368234416652E-69</v>
      </c>
      <c r="GZ129" s="86">
        <f t="shared" si="157"/>
        <v>2.6791298906864403E-68</v>
      </c>
      <c r="HA129" s="86">
        <f t="shared" si="157"/>
        <v>4.2126402929385284E-66</v>
      </c>
      <c r="HC129" s="86">
        <f t="shared" si="153"/>
        <v>6.923670355380022E-8</v>
      </c>
      <c r="HD129" s="86">
        <f t="shared" si="153"/>
        <v>3.4119521142848246E-11</v>
      </c>
      <c r="HE129" s="86">
        <f t="shared" si="153"/>
        <v>7.8284055412049085E-10</v>
      </c>
      <c r="HF129" s="86">
        <f t="shared" si="153"/>
        <v>3.6538778342969389E-10</v>
      </c>
      <c r="HG129" s="86">
        <f t="shared" si="153"/>
        <v>2.2243907383623544E-15</v>
      </c>
      <c r="HH129" s="86">
        <f t="shared" si="153"/>
        <v>1.2534315932399558E-14</v>
      </c>
      <c r="HI129" s="86">
        <f t="shared" si="153"/>
        <v>7.8724991312690446E-19</v>
      </c>
      <c r="HJ129" s="86">
        <f t="shared" si="153"/>
        <v>7.2573105873018487E-16</v>
      </c>
      <c r="HK129" s="86">
        <f t="shared" si="153"/>
        <v>2.9076924410905973E-19</v>
      </c>
      <c r="HL129" s="86">
        <f t="shared" si="161"/>
        <v>3.8690454347824927E-20</v>
      </c>
      <c r="HM129" s="86">
        <f t="shared" si="161"/>
        <v>3.7312144710317974E-19</v>
      </c>
      <c r="HN129" s="86">
        <f t="shared" si="161"/>
        <v>3.3784816416525631E-20</v>
      </c>
      <c r="HO129" s="86">
        <f t="shared" si="161"/>
        <v>1.8899669360109535E-14</v>
      </c>
      <c r="HP129" s="86">
        <f t="shared" si="161"/>
        <v>7.4730881442776178E-13</v>
      </c>
      <c r="HQ129" s="86">
        <f t="shared" si="161"/>
        <v>7.5221716838356685E-13</v>
      </c>
      <c r="HS129" s="86">
        <f t="shared" si="158"/>
        <v>7.2352987683242038E-61</v>
      </c>
      <c r="HT129" s="86">
        <f t="shared" si="158"/>
        <v>1.9456596660099386E-4</v>
      </c>
      <c r="HU129" s="86">
        <f t="shared" si="158"/>
        <v>8.8498832865189486E-5</v>
      </c>
      <c r="HV129" s="86">
        <f t="shared" si="158"/>
        <v>5.1567269928959321E-5</v>
      </c>
      <c r="HW129" s="86">
        <f t="shared" si="158"/>
        <v>3.5864457157357142E-6</v>
      </c>
      <c r="HX129" s="86">
        <f t="shared" si="158"/>
        <v>6.6111826911467174E-6</v>
      </c>
      <c r="HY129" s="86">
        <f t="shared" si="158"/>
        <v>5.7827988379588776E-6</v>
      </c>
      <c r="HZ129" s="86">
        <f t="shared" si="158"/>
        <v>5.9982442345903538E-6</v>
      </c>
      <c r="IA129" s="86">
        <f t="shared" si="158"/>
        <v>1.2993545938159757E-5</v>
      </c>
      <c r="IB129" s="86">
        <f t="shared" si="158"/>
        <v>7.9661492146059283E-6</v>
      </c>
      <c r="IC129" s="86">
        <f t="shared" si="158"/>
        <v>1.2022470845932631E-5</v>
      </c>
      <c r="ID129" s="86">
        <f t="shared" si="158"/>
        <v>2.2420500027070949E-5</v>
      </c>
      <c r="IE129" s="86">
        <f t="shared" si="158"/>
        <v>2.2015527217512826E-5</v>
      </c>
      <c r="IF129" s="86">
        <f t="shared" si="158"/>
        <v>3.0064577354571093E-4</v>
      </c>
      <c r="IG129" s="86">
        <f t="shared" si="158"/>
        <v>1.0626990121514802E-3</v>
      </c>
      <c r="II129" s="86">
        <f t="shared" si="159"/>
        <v>0</v>
      </c>
      <c r="IJ129" s="86">
        <f t="shared" si="159"/>
        <v>3.0545414893153575E-53</v>
      </c>
      <c r="IK129" s="86">
        <f t="shared" si="159"/>
        <v>6.3151734855587346E-58</v>
      </c>
      <c r="IL129" s="86">
        <f t="shared" si="159"/>
        <v>1.0534741571696099E-65</v>
      </c>
      <c r="IM129" s="86">
        <f t="shared" si="159"/>
        <v>2.8545774476502713E-77</v>
      </c>
      <c r="IN129" s="86">
        <f t="shared" si="159"/>
        <v>5.3601148392167362E-71</v>
      </c>
      <c r="IO129" s="86">
        <f t="shared" si="159"/>
        <v>8.4961874489667916E-76</v>
      </c>
      <c r="IP129" s="86">
        <f t="shared" si="159"/>
        <v>4.9531463927801882E-73</v>
      </c>
      <c r="IQ129" s="86">
        <f t="shared" si="159"/>
        <v>6.9828413182157998E-70</v>
      </c>
      <c r="IR129" s="86">
        <f t="shared" si="159"/>
        <v>2.5095386096463269E-72</v>
      </c>
      <c r="IS129" s="86">
        <f t="shared" si="159"/>
        <v>1.6028123675624923E-69</v>
      </c>
      <c r="IT129" s="86">
        <f t="shared" si="159"/>
        <v>1.1677201424434413E-66</v>
      </c>
      <c r="IU129" s="86">
        <f t="shared" si="159"/>
        <v>1.1472327348541596E-61</v>
      </c>
      <c r="IV129" s="86">
        <f t="shared" si="159"/>
        <v>1.0883040373372059E-26</v>
      </c>
      <c r="IW129" s="86">
        <f t="shared" si="159"/>
        <v>2.794449509121931E-17</v>
      </c>
      <c r="IY129" s="86">
        <f t="shared" si="160"/>
        <v>6.923670355380022E-8</v>
      </c>
      <c r="IZ129" s="86">
        <f t="shared" si="160"/>
        <v>1.94566000720515E-4</v>
      </c>
      <c r="JA129" s="86">
        <f t="shared" si="160"/>
        <v>8.8499615705743613E-5</v>
      </c>
      <c r="JB129" s="86">
        <f t="shared" si="160"/>
        <v>5.1567635316742753E-5</v>
      </c>
      <c r="JC129" s="86">
        <f t="shared" si="160"/>
        <v>3.5864457179601049E-6</v>
      </c>
      <c r="JD129" s="86">
        <f t="shared" si="160"/>
        <v>6.6111827036810331E-6</v>
      </c>
      <c r="JE129" s="86">
        <f t="shared" si="160"/>
        <v>5.7827988379596645E-6</v>
      </c>
      <c r="JF129" s="86">
        <f t="shared" si="160"/>
        <v>5.9982442353160848E-6</v>
      </c>
      <c r="JG129" s="86">
        <f t="shared" si="160"/>
        <v>1.2993545938160048E-5</v>
      </c>
      <c r="JH129" s="86">
        <f t="shared" si="160"/>
        <v>7.9661492146059672E-6</v>
      </c>
      <c r="JI129" s="86">
        <f t="shared" si="160"/>
        <v>1.2022470845933004E-5</v>
      </c>
      <c r="JJ129" s="86">
        <f t="shared" si="160"/>
        <v>2.2420500027070983E-5</v>
      </c>
      <c r="JK129" s="86">
        <f t="shared" si="160"/>
        <v>2.2015527236412496E-5</v>
      </c>
      <c r="JL129" s="86">
        <f t="shared" si="160"/>
        <v>3.0064577429301972E-4</v>
      </c>
      <c r="JM129" s="86">
        <f t="shared" si="160"/>
        <v>1.0626990129037252E-3</v>
      </c>
    </row>
    <row r="130" spans="2:273" x14ac:dyDescent="0.25">
      <c r="B130" s="2">
        <v>103</v>
      </c>
      <c r="C130" s="37">
        <v>64.299000000000007</v>
      </c>
      <c r="D130" s="37">
        <v>64.299000000000007</v>
      </c>
      <c r="E130" s="37">
        <v>63.343000000000004</v>
      </c>
      <c r="F130" s="37">
        <v>65.391000000000005</v>
      </c>
      <c r="G130" s="37">
        <v>66.453000000000003</v>
      </c>
      <c r="H130" s="37">
        <v>68.875</v>
      </c>
      <c r="I130" s="37">
        <v>67.108999999999995</v>
      </c>
      <c r="J130" s="37">
        <v>66.593999999999994</v>
      </c>
      <c r="K130" s="37">
        <v>66.578000000000003</v>
      </c>
      <c r="L130" s="37">
        <v>65.233999999999995</v>
      </c>
      <c r="M130" s="37">
        <v>64.141000000000005</v>
      </c>
      <c r="N130" s="37">
        <v>63.828000000000003</v>
      </c>
      <c r="O130" s="37">
        <v>63.125</v>
      </c>
      <c r="P130" s="37">
        <v>63.219000000000001</v>
      </c>
      <c r="Q130" s="37">
        <v>65.409000000000006</v>
      </c>
      <c r="S130" s="4">
        <f t="shared" si="162"/>
        <v>64.301310784816735</v>
      </c>
      <c r="T130" s="4">
        <f t="shared" si="162"/>
        <v>64.727716547428201</v>
      </c>
      <c r="U130" s="4">
        <f t="shared" si="162"/>
        <v>64.315097240988962</v>
      </c>
      <c r="V130" s="4">
        <f t="shared" si="162"/>
        <v>65.186521405920274</v>
      </c>
      <c r="W130" s="4">
        <f t="shared" si="162"/>
        <v>66.189485189211624</v>
      </c>
      <c r="X130" s="4">
        <f t="shared" si="162"/>
        <v>68.033598192066648</v>
      </c>
      <c r="Y130" s="4">
        <f t="shared" si="162"/>
        <v>66.708617035637957</v>
      </c>
      <c r="Z130" s="4">
        <f t="shared" si="162"/>
        <v>66.618133118682238</v>
      </c>
      <c r="AA130" s="4">
        <f t="shared" si="162"/>
        <v>66.670484488330032</v>
      </c>
      <c r="AB130" s="4">
        <f t="shared" si="162"/>
        <v>64.623442800523435</v>
      </c>
      <c r="AC130" s="4">
        <f t="shared" si="162"/>
        <v>63.604590571786126</v>
      </c>
      <c r="AD130" s="4">
        <f t="shared" si="162"/>
        <v>62.570970681773872</v>
      </c>
      <c r="AE130" s="4">
        <f t="shared" si="162"/>
        <v>63.324288736928942</v>
      </c>
      <c r="AF130" s="4">
        <f t="shared" si="162"/>
        <v>63.02644123840409</v>
      </c>
      <c r="AG130" s="4">
        <f t="shared" si="162"/>
        <v>64.939762289835144</v>
      </c>
      <c r="AI130" s="4">
        <f t="shared" si="163"/>
        <v>-2.3107848167285283E-3</v>
      </c>
      <c r="AJ130" s="4">
        <f t="shared" si="163"/>
        <v>-0.42871654742819487</v>
      </c>
      <c r="AK130" s="4">
        <f t="shared" si="163"/>
        <v>-0.97209724098895833</v>
      </c>
      <c r="AL130" s="4">
        <f t="shared" si="163"/>
        <v>0.20447859407973112</v>
      </c>
      <c r="AM130" s="4">
        <f t="shared" si="163"/>
        <v>0.26351481078837935</v>
      </c>
      <c r="AN130" s="4">
        <f t="shared" si="163"/>
        <v>0.84140180793335162</v>
      </c>
      <c r="AO130" s="4">
        <f t="shared" si="163"/>
        <v>0.4003829643620378</v>
      </c>
      <c r="AP130" s="4">
        <f t="shared" si="163"/>
        <v>-2.4133118682243548E-2</v>
      </c>
      <c r="AQ130" s="4">
        <f t="shared" si="163"/>
        <v>-9.2484488330029535E-2</v>
      </c>
      <c r="AR130" s="4">
        <f t="shared" si="163"/>
        <v>0.61055719947655973</v>
      </c>
      <c r="AS130" s="4">
        <f t="shared" si="163"/>
        <v>0.53640942821387938</v>
      </c>
      <c r="AT130" s="4">
        <f t="shared" si="163"/>
        <v>1.257029318226131</v>
      </c>
      <c r="AU130" s="4">
        <f t="shared" si="163"/>
        <v>-0.199288736928942</v>
      </c>
      <c r="AV130" s="4">
        <f t="shared" si="163"/>
        <v>0.19255876159591168</v>
      </c>
      <c r="AW130" s="4">
        <f t="shared" si="163"/>
        <v>0.46923771016486171</v>
      </c>
      <c r="AY130" s="2">
        <f t="shared" si="154"/>
        <v>64.301310700421851</v>
      </c>
      <c r="AZ130" s="2">
        <f t="shared" si="154"/>
        <v>64.710477769126854</v>
      </c>
      <c r="BA130" s="2">
        <f t="shared" si="154"/>
        <v>64.300483284016295</v>
      </c>
      <c r="BB130" s="2">
        <f t="shared" si="154"/>
        <v>65.171308803853506</v>
      </c>
      <c r="BC130" s="2">
        <f t="shared" si="154"/>
        <v>66.187711213728448</v>
      </c>
      <c r="BD130" s="2">
        <f t="shared" si="154"/>
        <v>68.030307589213265</v>
      </c>
      <c r="BE130" s="2">
        <f t="shared" si="154"/>
        <v>66.70518022617847</v>
      </c>
      <c r="BF130" s="2">
        <f t="shared" si="154"/>
        <v>66.614520795888808</v>
      </c>
      <c r="BG130" s="2">
        <f t="shared" si="154"/>
        <v>66.662301091716927</v>
      </c>
      <c r="BH130" s="2">
        <f t="shared" si="154"/>
        <v>64.617628226889877</v>
      </c>
      <c r="BI130" s="2">
        <f t="shared" si="154"/>
        <v>63.595377971872082</v>
      </c>
      <c r="BJ130" s="2">
        <f t="shared" si="154"/>
        <v>62.553738649636358</v>
      </c>
      <c r="BK130" s="2">
        <f t="shared" si="154"/>
        <v>63.308066211926324</v>
      </c>
      <c r="BL130" s="2">
        <f t="shared" si="154"/>
        <v>62.86125085536343</v>
      </c>
      <c r="BM130" s="2">
        <f t="shared" si="154"/>
        <v>64.164304283906915</v>
      </c>
      <c r="BO130" s="2" t="str">
        <f t="shared" si="95"/>
        <v/>
      </c>
      <c r="BP130" s="2" t="str">
        <f t="shared" si="96"/>
        <v/>
      </c>
      <c r="BQ130" s="2" t="str">
        <f t="shared" si="97"/>
        <v/>
      </c>
      <c r="BR130" s="2" t="str">
        <f t="shared" si="98"/>
        <v/>
      </c>
      <c r="BS130" s="2" t="str">
        <f t="shared" si="99"/>
        <v/>
      </c>
      <c r="BT130" s="2" t="str">
        <f t="shared" si="100"/>
        <v/>
      </c>
      <c r="BU130" s="2" t="str">
        <f t="shared" si="101"/>
        <v/>
      </c>
      <c r="BV130" s="2" t="str">
        <f t="shared" si="102"/>
        <v/>
      </c>
      <c r="BW130" s="2" t="str">
        <f t="shared" si="103"/>
        <v/>
      </c>
      <c r="BX130" s="2" t="str">
        <f t="shared" si="104"/>
        <v/>
      </c>
      <c r="BY130" s="2" t="str">
        <f t="shared" si="105"/>
        <v/>
      </c>
      <c r="BZ130" s="2" t="str">
        <f t="shared" si="106"/>
        <v/>
      </c>
      <c r="CA130" s="2" t="str">
        <f t="shared" si="107"/>
        <v/>
      </c>
      <c r="CB130" s="2" t="str">
        <f t="shared" si="108"/>
        <v/>
      </c>
      <c r="CC130" s="2" t="str">
        <f t="shared" si="109"/>
        <v/>
      </c>
      <c r="CE130" s="2">
        <f t="shared" si="155"/>
        <v>64.299000000000007</v>
      </c>
      <c r="CF130" s="2">
        <f t="shared" si="155"/>
        <v>64.299000000000007</v>
      </c>
      <c r="CG130" s="2">
        <f t="shared" si="155"/>
        <v>63.343000000000004</v>
      </c>
      <c r="CH130" s="2">
        <f t="shared" si="155"/>
        <v>65.391000000000005</v>
      </c>
      <c r="CI130" s="2">
        <f t="shared" si="155"/>
        <v>66.453000000000003</v>
      </c>
      <c r="CJ130" s="2">
        <f t="shared" si="155"/>
        <v>68.875</v>
      </c>
      <c r="CK130" s="2">
        <f t="shared" si="155"/>
        <v>67.108999999999995</v>
      </c>
      <c r="CL130" s="2">
        <f t="shared" si="155"/>
        <v>66.593999999999994</v>
      </c>
      <c r="CM130" s="2">
        <f t="shared" si="155"/>
        <v>66.578000000000003</v>
      </c>
      <c r="CN130" s="2">
        <f t="shared" si="155"/>
        <v>65.233999999999995</v>
      </c>
      <c r="CO130" s="2">
        <f t="shared" si="155"/>
        <v>64.141000000000005</v>
      </c>
      <c r="CP130" s="2">
        <f t="shared" si="155"/>
        <v>63.828000000000003</v>
      </c>
      <c r="CQ130" s="2">
        <f t="shared" si="155"/>
        <v>63.125</v>
      </c>
      <c r="CR130" s="2">
        <f t="shared" si="155"/>
        <v>63.219000000000001</v>
      </c>
      <c r="CS130" s="2">
        <f t="shared" si="155"/>
        <v>65.409000000000006</v>
      </c>
      <c r="CU130" s="2">
        <f t="shared" si="110"/>
        <v>64.299000000000007</v>
      </c>
      <c r="CV130" s="2">
        <f t="shared" si="111"/>
        <v>64.299000000000007</v>
      </c>
      <c r="CW130" s="2">
        <f t="shared" si="112"/>
        <v>63.343000000000004</v>
      </c>
      <c r="CX130" s="2">
        <f t="shared" si="113"/>
        <v>65.391000000000005</v>
      </c>
      <c r="CY130" s="2">
        <f t="shared" si="114"/>
        <v>66.453000000000003</v>
      </c>
      <c r="CZ130" s="2">
        <f t="shared" si="115"/>
        <v>68.875</v>
      </c>
      <c r="DA130" s="2">
        <f t="shared" si="116"/>
        <v>67.108999999999995</v>
      </c>
      <c r="DB130" s="2">
        <f t="shared" si="117"/>
        <v>66.593999999999994</v>
      </c>
      <c r="DC130" s="2">
        <f t="shared" si="118"/>
        <v>66.578000000000003</v>
      </c>
      <c r="DD130" s="2">
        <f t="shared" si="119"/>
        <v>65.233999999999995</v>
      </c>
      <c r="DE130" s="2">
        <f t="shared" si="120"/>
        <v>64.141000000000005</v>
      </c>
      <c r="DF130" s="2">
        <f t="shared" si="121"/>
        <v>63.828000000000003</v>
      </c>
      <c r="DG130" s="2">
        <f t="shared" si="122"/>
        <v>63.125</v>
      </c>
      <c r="DH130" s="2">
        <f t="shared" si="123"/>
        <v>63.219000000000001</v>
      </c>
      <c r="DI130" s="2">
        <f t="shared" si="124"/>
        <v>65.409000000000006</v>
      </c>
      <c r="DK130" s="2">
        <f t="shared" si="164"/>
        <v>95.60192631578947</v>
      </c>
      <c r="DL130" s="2">
        <f t="shared" si="164"/>
        <v>93.048364808362379</v>
      </c>
      <c r="DM130" s="2">
        <f t="shared" si="164"/>
        <v>90.691708188153342</v>
      </c>
      <c r="DN130" s="2">
        <f t="shared" si="164"/>
        <v>98.428013072954641</v>
      </c>
      <c r="DO130" s="2">
        <f t="shared" si="164"/>
        <v>95.926524010872853</v>
      </c>
      <c r="DP130" s="2">
        <f t="shared" si="164"/>
        <v>94.67742071881608</v>
      </c>
      <c r="DQ130" s="2">
        <f t="shared" si="164"/>
        <v>90.699937783147092</v>
      </c>
      <c r="DR130" s="2">
        <f t="shared" si="164"/>
        <v>83.846656941508101</v>
      </c>
      <c r="DS130" s="2">
        <f t="shared" si="164"/>
        <v>88.506601328903642</v>
      </c>
      <c r="DT130" s="2">
        <f t="shared" si="164"/>
        <v>84.041526125037763</v>
      </c>
      <c r="DU130" s="2">
        <f t="shared" si="164"/>
        <v>82.24704167925097</v>
      </c>
      <c r="DV130" s="2">
        <f t="shared" si="164"/>
        <v>88.844166717003915</v>
      </c>
      <c r="DW130" s="2">
        <f t="shared" si="164"/>
        <v>89.877021745696169</v>
      </c>
      <c r="DX130" s="2">
        <f t="shared" si="164"/>
        <v>89.032192637009445</v>
      </c>
      <c r="DY130" s="2">
        <f t="shared" si="164"/>
        <v>80.9070975609756</v>
      </c>
      <c r="EA130" s="2">
        <f t="shared" si="152"/>
        <v>64.21514978529585</v>
      </c>
      <c r="EB130" s="2">
        <f t="shared" si="152"/>
        <v>64.614942595552975</v>
      </c>
      <c r="EC130" s="2">
        <f t="shared" si="152"/>
        <v>64.208350402135096</v>
      </c>
      <c r="ED130" s="2">
        <f t="shared" si="152"/>
        <v>65.054470951695663</v>
      </c>
      <c r="EE130" s="2">
        <f t="shared" si="151"/>
        <v>66.065715819209018</v>
      </c>
      <c r="EF130" s="2">
        <f t="shared" si="151"/>
        <v>67.924002498048367</v>
      </c>
      <c r="EG130" s="2">
        <f t="shared" si="151"/>
        <v>66.613615089514056</v>
      </c>
      <c r="EH130" s="2">
        <f t="shared" si="151"/>
        <v>66.539634693288221</v>
      </c>
      <c r="EI130" s="2">
        <f t="shared" si="151"/>
        <v>66.567663231850105</v>
      </c>
      <c r="EJ130" s="2">
        <f t="shared" si="151"/>
        <v>64.535775097580014</v>
      </c>
      <c r="EK130" s="2">
        <f t="shared" si="151"/>
        <v>63.518563152003594</v>
      </c>
      <c r="EL130" s="2">
        <f t="shared" si="151"/>
        <v>62.447244243530399</v>
      </c>
      <c r="EM130" s="2">
        <f t="shared" si="135"/>
        <v>63.199947879348201</v>
      </c>
      <c r="EN130" s="2">
        <f t="shared" si="135"/>
        <v>62.767434817853456</v>
      </c>
      <c r="EO130" s="2">
        <f t="shared" si="135"/>
        <v>64.081065182829875</v>
      </c>
      <c r="EQ130" s="2">
        <f t="shared" si="165"/>
        <v>64.21514978529585</v>
      </c>
      <c r="ER130" s="2">
        <f t="shared" si="165"/>
        <v>64.407513211307815</v>
      </c>
      <c r="ES130" s="2">
        <f t="shared" si="165"/>
        <v>64.347882339270285</v>
      </c>
      <c r="ET130" s="2">
        <f t="shared" si="165"/>
        <v>64.986588976791523</v>
      </c>
      <c r="EU130" s="2">
        <f t="shared" si="165"/>
        <v>66.059637137704044</v>
      </c>
      <c r="EV130" s="2">
        <f t="shared" si="165"/>
        <v>67.894379138421854</v>
      </c>
      <c r="EW130" s="2">
        <f t="shared" si="165"/>
        <v>66.530926089355987</v>
      </c>
      <c r="EX130" s="2">
        <f t="shared" si="165"/>
        <v>66.513573094860149</v>
      </c>
      <c r="EY130" s="2">
        <f t="shared" si="165"/>
        <v>66.511013122368837</v>
      </c>
      <c r="EZ130" s="2">
        <f t="shared" si="165"/>
        <v>64.551601430498749</v>
      </c>
      <c r="FA130" s="2">
        <f t="shared" si="165"/>
        <v>63.546112031677708</v>
      </c>
      <c r="FB130" s="2">
        <f t="shared" si="165"/>
        <v>62.503821349612743</v>
      </c>
      <c r="FC130" s="2">
        <f t="shared" si="165"/>
        <v>63.238610205902276</v>
      </c>
      <c r="FD130" s="2">
        <f t="shared" si="165"/>
        <v>62.744798148587329</v>
      </c>
      <c r="FE130" s="2">
        <f t="shared" si="165"/>
        <v>64.029913922095545</v>
      </c>
      <c r="FG130" s="2">
        <f t="shared" si="166"/>
        <v>0.99725486575398092</v>
      </c>
      <c r="FH130" s="2">
        <f t="shared" si="166"/>
        <v>0.99654408812348738</v>
      </c>
      <c r="FI130" s="2">
        <f t="shared" si="166"/>
        <v>0.99658036097291791</v>
      </c>
      <c r="FJ130" s="2">
        <f t="shared" si="166"/>
        <v>0.99647456170611226</v>
      </c>
      <c r="FK130" s="2">
        <f t="shared" si="166"/>
        <v>0.99591244041068305</v>
      </c>
      <c r="FL130" s="2">
        <f t="shared" si="166"/>
        <v>0.99601646836379498</v>
      </c>
      <c r="FM130" s="2">
        <f t="shared" si="166"/>
        <v>0.99616533814918318</v>
      </c>
      <c r="FN130" s="2">
        <f t="shared" si="166"/>
        <v>0.99565959316892272</v>
      </c>
      <c r="FO130" s="2">
        <f t="shared" si="166"/>
        <v>0.99566096634615675</v>
      </c>
      <c r="FP130" s="2">
        <f t="shared" si="166"/>
        <v>0.9958117986385463</v>
      </c>
      <c r="FQ130" s="2">
        <f t="shared" si="166"/>
        <v>0.99591410905384581</v>
      </c>
      <c r="FR130" s="2">
        <f t="shared" si="166"/>
        <v>0.99598940576608297</v>
      </c>
      <c r="FS130" s="2">
        <f t="shared" si="166"/>
        <v>0.9959601323088535</v>
      </c>
      <c r="FT130" s="2">
        <f t="shared" si="166"/>
        <v>0.99642240116671599</v>
      </c>
      <c r="FU130" s="2">
        <f t="shared" si="166"/>
        <v>0.99503791100156103</v>
      </c>
      <c r="FW130" s="2">
        <f t="shared" si="156"/>
        <v>7.6954773204839936E-12</v>
      </c>
      <c r="FX130" s="2">
        <f t="shared" si="156"/>
        <v>1.315256250313218E-2</v>
      </c>
      <c r="FY130" s="2">
        <f t="shared" si="156"/>
        <v>1.1247303378581456E-2</v>
      </c>
      <c r="FZ130" s="2">
        <f t="shared" si="156"/>
        <v>1.2057858367830245E-2</v>
      </c>
      <c r="GA130" s="2">
        <f t="shared" si="156"/>
        <v>1.027169281730966E-2</v>
      </c>
      <c r="GB130" s="2">
        <f t="shared" si="156"/>
        <v>9.0468028452088973E-3</v>
      </c>
      <c r="GC130" s="2">
        <f t="shared" si="156"/>
        <v>9.6477898366519026E-3</v>
      </c>
      <c r="GD130" s="2">
        <f t="shared" si="156"/>
        <v>8.9562807066726827E-3</v>
      </c>
      <c r="GE130" s="2">
        <f t="shared" si="156"/>
        <v>9.8134120297981731E-3</v>
      </c>
      <c r="GF130" s="2">
        <f t="shared" si="156"/>
        <v>1.0053895700791904E-2</v>
      </c>
      <c r="GG130" s="2">
        <f t="shared" si="156"/>
        <v>1.0610196212203389E-2</v>
      </c>
      <c r="GH130" s="2">
        <f t="shared" si="156"/>
        <v>1.1083300014905205E-2</v>
      </c>
      <c r="GI130" s="2">
        <f t="shared" si="156"/>
        <v>8.9617930945577202E-3</v>
      </c>
      <c r="GJ130" s="2">
        <f t="shared" si="156"/>
        <v>6.570287288114725E-3</v>
      </c>
      <c r="GK130" s="2">
        <f t="shared" si="156"/>
        <v>4.9494200201327318E-3</v>
      </c>
      <c r="GM130" s="86">
        <f t="shared" si="157"/>
        <v>2.7043589477240359E-39</v>
      </c>
      <c r="GN130" s="86">
        <f t="shared" si="157"/>
        <v>2.2054476352585314E-58</v>
      </c>
      <c r="GO130" s="86">
        <f t="shared" si="157"/>
        <v>9.0074286490034783E-49</v>
      </c>
      <c r="GP130" s="86">
        <f t="shared" si="157"/>
        <v>3.9256868793338911E-93</v>
      </c>
      <c r="GQ130" s="86">
        <f t="shared" si="157"/>
        <v>3.0665158894349225E-94</v>
      </c>
      <c r="GR130" s="86">
        <f t="shared" si="157"/>
        <v>1.3652130443012967E-94</v>
      </c>
      <c r="GS130" s="86">
        <f t="shared" si="157"/>
        <v>1.3229341577767858E-92</v>
      </c>
      <c r="GT130" s="86">
        <f t="shared" si="157"/>
        <v>2.8024469245465387E-76</v>
      </c>
      <c r="GU130" s="86">
        <f t="shared" si="157"/>
        <v>6.990137811133328E-98</v>
      </c>
      <c r="GV130" s="86">
        <f t="shared" si="157"/>
        <v>4.0738459142780635E-95</v>
      </c>
      <c r="GW130" s="86">
        <f t="shared" si="157"/>
        <v>6.6333520218548061E-61</v>
      </c>
      <c r="GX130" s="86">
        <f t="shared" si="157"/>
        <v>1.0144090345723774E-118</v>
      </c>
      <c r="GY130" s="86">
        <f t="shared" si="157"/>
        <v>8.1892613291161507E-73</v>
      </c>
      <c r="GZ130" s="86">
        <f t="shared" si="157"/>
        <v>7.6502660099562102E-72</v>
      </c>
      <c r="HA130" s="86">
        <f t="shared" si="157"/>
        <v>1.4842653042704794E-69</v>
      </c>
      <c r="HC130" s="86">
        <f t="shared" si="153"/>
        <v>8.8033920910714278E-9</v>
      </c>
      <c r="HD130" s="86">
        <f t="shared" si="153"/>
        <v>1.49453750471117E-12</v>
      </c>
      <c r="HE130" s="86">
        <f t="shared" si="153"/>
        <v>5.3709418066780948E-11</v>
      </c>
      <c r="HF130" s="86">
        <f t="shared" si="153"/>
        <v>3.0244398642864748E-11</v>
      </c>
      <c r="HG130" s="86">
        <f t="shared" si="153"/>
        <v>3.2277395831548558E-17</v>
      </c>
      <c r="HH130" s="86">
        <f t="shared" si="153"/>
        <v>2.084851786424891E-16</v>
      </c>
      <c r="HI130" s="86">
        <f t="shared" si="153"/>
        <v>5.4238411538324334E-21</v>
      </c>
      <c r="HJ130" s="86">
        <f t="shared" si="153"/>
        <v>1.0178455992671866E-17</v>
      </c>
      <c r="HK130" s="86">
        <f t="shared" si="153"/>
        <v>1.766292323373385E-21</v>
      </c>
      <c r="HL130" s="86">
        <f t="shared" si="161"/>
        <v>1.5802315705141074E-22</v>
      </c>
      <c r="HM130" s="86">
        <f t="shared" si="161"/>
        <v>1.9036188933309227E-21</v>
      </c>
      <c r="HN130" s="86">
        <f t="shared" si="161"/>
        <v>1.454361579919081E-22</v>
      </c>
      <c r="HO130" s="86">
        <f t="shared" si="161"/>
        <v>2.8676971622291099E-16</v>
      </c>
      <c r="HP130" s="86">
        <f t="shared" si="161"/>
        <v>1.8762965619498022E-14</v>
      </c>
      <c r="HQ130" s="86">
        <f t="shared" si="161"/>
        <v>1.719564907118742E-14</v>
      </c>
      <c r="HS130" s="86">
        <f t="shared" si="158"/>
        <v>1.1520394783566572E-59</v>
      </c>
      <c r="HT130" s="86">
        <f t="shared" si="158"/>
        <v>3.8873220365559052E-4</v>
      </c>
      <c r="HU130" s="86">
        <f t="shared" si="158"/>
        <v>1.8380090197358588E-4</v>
      </c>
      <c r="HV130" s="86">
        <f t="shared" si="158"/>
        <v>1.1643911103516847E-4</v>
      </c>
      <c r="HW130" s="86">
        <f t="shared" si="158"/>
        <v>9.4426587670799492E-6</v>
      </c>
      <c r="HX130" s="86">
        <f t="shared" si="158"/>
        <v>1.5937616107129917E-5</v>
      </c>
      <c r="HY130" s="86">
        <f t="shared" si="158"/>
        <v>1.461286922348418E-5</v>
      </c>
      <c r="HZ130" s="86">
        <f t="shared" si="158"/>
        <v>1.4672110349820311E-5</v>
      </c>
      <c r="IA130" s="86">
        <f t="shared" si="158"/>
        <v>3.0737034054971971E-5</v>
      </c>
      <c r="IB130" s="86">
        <f t="shared" si="158"/>
        <v>1.9602826644510001E-5</v>
      </c>
      <c r="IC130" s="86">
        <f t="shared" si="158"/>
        <v>2.8877267684107991E-5</v>
      </c>
      <c r="ID130" s="86">
        <f t="shared" si="158"/>
        <v>5.1964679931127378E-5</v>
      </c>
      <c r="IE130" s="86">
        <f t="shared" si="158"/>
        <v>4.7714037642474679E-5</v>
      </c>
      <c r="IF130" s="86">
        <f t="shared" si="158"/>
        <v>5.1308308106433136E-4</v>
      </c>
      <c r="IG130" s="86">
        <f t="shared" si="158"/>
        <v>1.5947854559497357E-3</v>
      </c>
      <c r="II130" s="86">
        <f t="shared" si="159"/>
        <v>0</v>
      </c>
      <c r="IJ130" s="86">
        <f t="shared" si="159"/>
        <v>4.0881583795970782E-51</v>
      </c>
      <c r="IK130" s="86">
        <f t="shared" si="159"/>
        <v>1.0970127197073192E-55</v>
      </c>
      <c r="IL130" s="86">
        <f t="shared" si="159"/>
        <v>4.0858818112167772E-63</v>
      </c>
      <c r="IM130" s="86">
        <f t="shared" si="159"/>
        <v>2.5488498002789141E-74</v>
      </c>
      <c r="IN130" s="86">
        <f t="shared" si="159"/>
        <v>2.3089398212415366E-68</v>
      </c>
      <c r="IO130" s="86">
        <f t="shared" si="159"/>
        <v>6.083113656841609E-73</v>
      </c>
      <c r="IP130" s="86">
        <f t="shared" si="159"/>
        <v>2.5159948983199471E-70</v>
      </c>
      <c r="IQ130" s="86">
        <f t="shared" si="159"/>
        <v>3.0248650919355859E-67</v>
      </c>
      <c r="IR130" s="86">
        <f t="shared" si="159"/>
        <v>1.3958523954277421E-69</v>
      </c>
      <c r="IS130" s="86">
        <f t="shared" si="159"/>
        <v>7.445111221103267E-67</v>
      </c>
      <c r="IT130" s="86">
        <f t="shared" si="159"/>
        <v>4.4280314899722709E-64</v>
      </c>
      <c r="IU130" s="86">
        <f t="shared" si="159"/>
        <v>2.1632202599705992E-59</v>
      </c>
      <c r="IV130" s="86">
        <f t="shared" si="159"/>
        <v>8.5405905400869481E-26</v>
      </c>
      <c r="IW130" s="86">
        <f t="shared" si="159"/>
        <v>9.5278629191373758E-17</v>
      </c>
      <c r="IY130" s="86">
        <f t="shared" si="160"/>
        <v>8.8033920910714278E-9</v>
      </c>
      <c r="IZ130" s="86">
        <f t="shared" si="160"/>
        <v>3.8873220515012804E-4</v>
      </c>
      <c r="JA130" s="86">
        <f t="shared" si="160"/>
        <v>1.8380095568300395E-4</v>
      </c>
      <c r="JB130" s="86">
        <f t="shared" si="160"/>
        <v>1.1643914127956712E-4</v>
      </c>
      <c r="JC130" s="86">
        <f t="shared" si="160"/>
        <v>9.4426587671122262E-6</v>
      </c>
      <c r="JD130" s="86">
        <f t="shared" si="160"/>
        <v>1.5937616107338402E-5</v>
      </c>
      <c r="JE130" s="86">
        <f t="shared" si="160"/>
        <v>1.4612869223484185E-5</v>
      </c>
      <c r="JF130" s="86">
        <f t="shared" si="160"/>
        <v>1.4672110349830489E-5</v>
      </c>
      <c r="JG130" s="86">
        <f t="shared" si="160"/>
        <v>3.0737034054971971E-5</v>
      </c>
      <c r="JH130" s="86">
        <f t="shared" si="160"/>
        <v>1.9602826644510001E-5</v>
      </c>
      <c r="JI130" s="86">
        <f t="shared" si="160"/>
        <v>2.8877267684107995E-5</v>
      </c>
      <c r="JJ130" s="86">
        <f t="shared" si="160"/>
        <v>5.1964679931127378E-5</v>
      </c>
      <c r="JK130" s="86">
        <f t="shared" si="160"/>
        <v>4.771403764276145E-5</v>
      </c>
      <c r="JL130" s="86">
        <f t="shared" si="160"/>
        <v>5.1308308108309435E-4</v>
      </c>
      <c r="JM130" s="86">
        <f t="shared" si="160"/>
        <v>1.5947854559670265E-3</v>
      </c>
    </row>
    <row r="131" spans="2:273" x14ac:dyDescent="0.25">
      <c r="B131" s="2">
        <v>104</v>
      </c>
      <c r="C131" s="37">
        <v>64.194000000000003</v>
      </c>
      <c r="D131" s="37">
        <v>64.775999999999996</v>
      </c>
      <c r="E131" s="37">
        <v>65.97</v>
      </c>
      <c r="F131" s="37">
        <v>65.843999999999994</v>
      </c>
      <c r="G131" s="37">
        <v>66.188000000000002</v>
      </c>
      <c r="H131" s="37">
        <v>67.061999999999998</v>
      </c>
      <c r="I131" s="37">
        <v>67.968999999999994</v>
      </c>
      <c r="J131" s="37">
        <v>66.078000000000003</v>
      </c>
      <c r="K131" s="37">
        <v>66.5</v>
      </c>
      <c r="L131" s="37">
        <v>65.328000000000003</v>
      </c>
      <c r="M131" s="37">
        <v>62.671999999999997</v>
      </c>
      <c r="N131" s="37">
        <v>62.546999999999997</v>
      </c>
      <c r="O131" s="37">
        <v>63.780999999999999</v>
      </c>
      <c r="P131" s="37">
        <v>63.296999999999997</v>
      </c>
      <c r="Q131" s="37">
        <v>65.364000000000004</v>
      </c>
      <c r="S131" s="4">
        <f t="shared" si="162"/>
        <v>64.23744132422425</v>
      </c>
      <c r="T131" s="4">
        <f t="shared" si="162"/>
        <v>64.64567517909785</v>
      </c>
      <c r="U131" s="4">
        <f t="shared" si="162"/>
        <v>64.284141957482362</v>
      </c>
      <c r="V131" s="4">
        <f t="shared" si="162"/>
        <v>65.114992103988016</v>
      </c>
      <c r="W131" s="4">
        <f t="shared" si="162"/>
        <v>66.116013886817839</v>
      </c>
      <c r="X131" s="4">
        <f t="shared" si="162"/>
        <v>67.950583071239919</v>
      </c>
      <c r="Y131" s="4">
        <f t="shared" si="162"/>
        <v>66.629646454651962</v>
      </c>
      <c r="Z131" s="4">
        <f t="shared" si="162"/>
        <v>66.539826212429304</v>
      </c>
      <c r="AA131" s="4">
        <f t="shared" si="162"/>
        <v>66.580135063275591</v>
      </c>
      <c r="AB131" s="4">
        <f t="shared" si="162"/>
        <v>64.54791258242102</v>
      </c>
      <c r="AC131" s="4">
        <f t="shared" si="162"/>
        <v>63.534129869428014</v>
      </c>
      <c r="AD131" s="4">
        <f t="shared" si="162"/>
        <v>62.52033036743385</v>
      </c>
      <c r="AE131" s="4">
        <f t="shared" si="162"/>
        <v>63.251462749271511</v>
      </c>
      <c r="AF131" s="4">
        <f t="shared" si="162"/>
        <v>63.044860226242157</v>
      </c>
      <c r="AG131" s="4">
        <f t="shared" si="162"/>
        <v>65.222299013075258</v>
      </c>
      <c r="AI131" s="4">
        <f t="shared" si="163"/>
        <v>-4.3441324224247069E-2</v>
      </c>
      <c r="AJ131" s="4">
        <f t="shared" si="163"/>
        <v>0.13032482090214614</v>
      </c>
      <c r="AK131" s="4">
        <f t="shared" si="163"/>
        <v>1.685858042517637</v>
      </c>
      <c r="AL131" s="4">
        <f t="shared" si="163"/>
        <v>0.72900789601197857</v>
      </c>
      <c r="AM131" s="4">
        <f t="shared" si="163"/>
        <v>7.1986113182163081E-2</v>
      </c>
      <c r="AN131" s="4">
        <f t="shared" si="163"/>
        <v>-0.8885830712399212</v>
      </c>
      <c r="AO131" s="4">
        <f t="shared" si="163"/>
        <v>1.3393535453480325</v>
      </c>
      <c r="AP131" s="4">
        <f t="shared" si="163"/>
        <v>-0.46182621242930111</v>
      </c>
      <c r="AQ131" s="4">
        <f t="shared" si="163"/>
        <v>-8.0135063275591278E-2</v>
      </c>
      <c r="AR131" s="4">
        <f t="shared" si="163"/>
        <v>0.78008741757898292</v>
      </c>
      <c r="AS131" s="4">
        <f t="shared" si="163"/>
        <v>-0.86212986942801706</v>
      </c>
      <c r="AT131" s="4">
        <f t="shared" si="163"/>
        <v>2.6669632566147072E-2</v>
      </c>
      <c r="AU131" s="4">
        <f t="shared" si="163"/>
        <v>0.52953725072848812</v>
      </c>
      <c r="AV131" s="4">
        <f t="shared" si="163"/>
        <v>0.25213977375783969</v>
      </c>
      <c r="AW131" s="4">
        <f t="shared" si="163"/>
        <v>0.14170098692474653</v>
      </c>
      <c r="AY131" s="2">
        <f t="shared" si="154"/>
        <v>64.237441316965715</v>
      </c>
      <c r="AZ131" s="2">
        <f t="shared" si="154"/>
        <v>64.613731287897451</v>
      </c>
      <c r="BA131" s="2">
        <f t="shared" si="154"/>
        <v>64.255966549215259</v>
      </c>
      <c r="BB131" s="2">
        <f t="shared" si="154"/>
        <v>65.083359426403675</v>
      </c>
      <c r="BC131" s="2">
        <f t="shared" si="154"/>
        <v>66.111716665029192</v>
      </c>
      <c r="BD131" s="2">
        <f t="shared" si="154"/>
        <v>67.943230224088794</v>
      </c>
      <c r="BE131" s="2">
        <f t="shared" si="154"/>
        <v>66.621639305677547</v>
      </c>
      <c r="BF131" s="2">
        <f t="shared" si="154"/>
        <v>66.531646346340963</v>
      </c>
      <c r="BG131" s="2">
        <f t="shared" si="154"/>
        <v>66.56223107215888</v>
      </c>
      <c r="BH131" s="2">
        <f t="shared" si="154"/>
        <v>64.534703483504899</v>
      </c>
      <c r="BI131" s="2">
        <f t="shared" si="154"/>
        <v>63.513695460833354</v>
      </c>
      <c r="BJ131" s="2">
        <f t="shared" si="154"/>
        <v>62.483438334034055</v>
      </c>
      <c r="BK131" s="2">
        <f t="shared" si="154"/>
        <v>63.218678734815661</v>
      </c>
      <c r="BL131" s="2">
        <f t="shared" si="154"/>
        <v>62.778013839332516</v>
      </c>
      <c r="BM131" s="2">
        <f t="shared" si="154"/>
        <v>64.10964552892932</v>
      </c>
      <c r="BO131" s="2" t="str">
        <f t="shared" si="95"/>
        <v/>
      </c>
      <c r="BP131" s="2" t="str">
        <f t="shared" si="96"/>
        <v/>
      </c>
      <c r="BQ131" s="2" t="str">
        <f t="shared" si="97"/>
        <v/>
      </c>
      <c r="BR131" s="2" t="str">
        <f t="shared" si="98"/>
        <v/>
      </c>
      <c r="BS131" s="2" t="str">
        <f t="shared" si="99"/>
        <v/>
      </c>
      <c r="BT131" s="2" t="str">
        <f t="shared" si="100"/>
        <v/>
      </c>
      <c r="BU131" s="2" t="str">
        <f t="shared" si="101"/>
        <v/>
      </c>
      <c r="BV131" s="2" t="str">
        <f t="shared" si="102"/>
        <v/>
      </c>
      <c r="BW131" s="2" t="str">
        <f t="shared" si="103"/>
        <v/>
      </c>
      <c r="BX131" s="2" t="str">
        <f t="shared" si="104"/>
        <v/>
      </c>
      <c r="BY131" s="2" t="str">
        <f t="shared" si="105"/>
        <v/>
      </c>
      <c r="BZ131" s="2" t="str">
        <f t="shared" si="106"/>
        <v/>
      </c>
      <c r="CA131" s="2" t="str">
        <f t="shared" si="107"/>
        <v/>
      </c>
      <c r="CB131" s="2" t="str">
        <f t="shared" si="108"/>
        <v/>
      </c>
      <c r="CC131" s="2" t="str">
        <f t="shared" si="109"/>
        <v/>
      </c>
      <c r="CE131" s="2">
        <f t="shared" si="155"/>
        <v>64.194000000000003</v>
      </c>
      <c r="CF131" s="2">
        <f t="shared" si="155"/>
        <v>64.775999999999996</v>
      </c>
      <c r="CG131" s="2">
        <f t="shared" si="155"/>
        <v>65.97</v>
      </c>
      <c r="CH131" s="2">
        <f t="shared" si="155"/>
        <v>65.843999999999994</v>
      </c>
      <c r="CI131" s="2">
        <f t="shared" si="155"/>
        <v>66.188000000000002</v>
      </c>
      <c r="CJ131" s="2">
        <f t="shared" si="155"/>
        <v>67.061999999999998</v>
      </c>
      <c r="CK131" s="2">
        <f t="shared" si="155"/>
        <v>67.968999999999994</v>
      </c>
      <c r="CL131" s="2">
        <f t="shared" si="155"/>
        <v>66.078000000000003</v>
      </c>
      <c r="CM131" s="2">
        <f t="shared" si="155"/>
        <v>66.5</v>
      </c>
      <c r="CN131" s="2">
        <f t="shared" si="155"/>
        <v>65.328000000000003</v>
      </c>
      <c r="CO131" s="2">
        <f t="shared" si="155"/>
        <v>62.671999999999997</v>
      </c>
      <c r="CP131" s="2">
        <f t="shared" si="155"/>
        <v>62.546999999999997</v>
      </c>
      <c r="CQ131" s="2">
        <f t="shared" si="155"/>
        <v>63.780999999999999</v>
      </c>
      <c r="CR131" s="2">
        <f t="shared" si="155"/>
        <v>63.296999999999997</v>
      </c>
      <c r="CS131" s="2">
        <f t="shared" si="155"/>
        <v>65.364000000000004</v>
      </c>
      <c r="CU131" s="2">
        <f t="shared" si="110"/>
        <v>64.194000000000003</v>
      </c>
      <c r="CV131" s="2">
        <f t="shared" si="111"/>
        <v>64.775999999999996</v>
      </c>
      <c r="CW131" s="2">
        <f t="shared" si="112"/>
        <v>65.97</v>
      </c>
      <c r="CX131" s="2">
        <f t="shared" si="113"/>
        <v>65.843999999999994</v>
      </c>
      <c r="CY131" s="2">
        <f t="shared" si="114"/>
        <v>66.188000000000002</v>
      </c>
      <c r="CZ131" s="2">
        <f t="shared" si="115"/>
        <v>67.061999999999998</v>
      </c>
      <c r="DA131" s="2">
        <f t="shared" si="116"/>
        <v>67.968999999999994</v>
      </c>
      <c r="DB131" s="2">
        <f t="shared" si="117"/>
        <v>66.078000000000003</v>
      </c>
      <c r="DC131" s="2">
        <f t="shared" si="118"/>
        <v>66.5</v>
      </c>
      <c r="DD131" s="2">
        <f t="shared" si="119"/>
        <v>65.328000000000003</v>
      </c>
      <c r="DE131" s="2">
        <f t="shared" si="120"/>
        <v>62.671999999999997</v>
      </c>
      <c r="DF131" s="2">
        <f t="shared" si="121"/>
        <v>62.546999999999997</v>
      </c>
      <c r="DG131" s="2">
        <f t="shared" si="122"/>
        <v>63.780999999999999</v>
      </c>
      <c r="DH131" s="2">
        <f t="shared" si="123"/>
        <v>63.296999999999997</v>
      </c>
      <c r="DI131" s="2">
        <f t="shared" si="124"/>
        <v>65.364000000000004</v>
      </c>
      <c r="DK131" s="2">
        <f t="shared" si="164"/>
        <v>95.866649797570858</v>
      </c>
      <c r="DL131" s="2">
        <f t="shared" si="164"/>
        <v>93.259117073170742</v>
      </c>
      <c r="DM131" s="2">
        <f t="shared" si="164"/>
        <v>90.895439024390271</v>
      </c>
      <c r="DN131" s="2">
        <f t="shared" si="164"/>
        <v>98.713264025065499</v>
      </c>
      <c r="DO131" s="2">
        <f t="shared" si="164"/>
        <v>96.161907882814859</v>
      </c>
      <c r="DP131" s="2">
        <f t="shared" si="164"/>
        <v>94.895253699788597</v>
      </c>
      <c r="DQ131" s="2">
        <f t="shared" si="164"/>
        <v>90.882427665357909</v>
      </c>
      <c r="DR131" s="2">
        <f t="shared" si="164"/>
        <v>83.943238900634256</v>
      </c>
      <c r="DS131" s="2">
        <f t="shared" si="164"/>
        <v>88.661524916943506</v>
      </c>
      <c r="DT131" s="2">
        <f t="shared" si="164"/>
        <v>84.18571972213833</v>
      </c>
      <c r="DU131" s="2">
        <f t="shared" si="164"/>
        <v>82.377961643008135</v>
      </c>
      <c r="DV131" s="2">
        <f t="shared" si="164"/>
        <v>89.062590758079125</v>
      </c>
      <c r="DW131" s="2">
        <f t="shared" si="164"/>
        <v>90.101335397160994</v>
      </c>
      <c r="DX131" s="2">
        <f t="shared" si="164"/>
        <v>89.264563514572046</v>
      </c>
      <c r="DY131" s="2">
        <f t="shared" si="164"/>
        <v>81.0830487804878</v>
      </c>
      <c r="EA131" s="2">
        <f t="shared" si="152"/>
        <v>64.158036701376034</v>
      </c>
      <c r="EB131" s="2">
        <f t="shared" si="152"/>
        <v>64.525647084469597</v>
      </c>
      <c r="EC131" s="2">
        <f t="shared" si="152"/>
        <v>64.171079680455861</v>
      </c>
      <c r="ED131" s="2">
        <f t="shared" si="152"/>
        <v>64.975628194218501</v>
      </c>
      <c r="EE131" s="2">
        <f t="shared" si="151"/>
        <v>65.999295641646469</v>
      </c>
      <c r="EF131" s="2">
        <f t="shared" si="151"/>
        <v>67.845177829820429</v>
      </c>
      <c r="EG131" s="2">
        <f t="shared" si="151"/>
        <v>66.537221227621473</v>
      </c>
      <c r="EH131" s="2">
        <f t="shared" si="151"/>
        <v>66.462641285425505</v>
      </c>
      <c r="EI131" s="2">
        <f t="shared" si="151"/>
        <v>66.47491990632318</v>
      </c>
      <c r="EJ131" s="2">
        <f t="shared" si="151"/>
        <v>64.459183606557374</v>
      </c>
      <c r="EK131" s="2">
        <f t="shared" si="151"/>
        <v>63.442837948127554</v>
      </c>
      <c r="EL131" s="2">
        <f t="shared" si="151"/>
        <v>62.385248159742794</v>
      </c>
      <c r="EM131" s="2">
        <f t="shared" si="135"/>
        <v>63.118895212380366</v>
      </c>
      <c r="EN131" s="2">
        <f t="shared" si="135"/>
        <v>62.691474878028558</v>
      </c>
      <c r="EO131" s="2">
        <f t="shared" si="135"/>
        <v>64.032998728139901</v>
      </c>
      <c r="EQ131" s="2">
        <f t="shared" si="165"/>
        <v>64.158036701376034</v>
      </c>
      <c r="ER131" s="2">
        <f t="shared" si="165"/>
        <v>64.351635302441153</v>
      </c>
      <c r="ES131" s="2">
        <f t="shared" si="165"/>
        <v>64.294079735510678</v>
      </c>
      <c r="ET131" s="2">
        <f t="shared" si="165"/>
        <v>64.916793986147127</v>
      </c>
      <c r="EU131" s="2">
        <f t="shared" si="165"/>
        <v>65.993732482202887</v>
      </c>
      <c r="EV131" s="2">
        <f t="shared" si="165"/>
        <v>67.819384281467734</v>
      </c>
      <c r="EW131" s="2">
        <f t="shared" si="165"/>
        <v>66.466067186893753</v>
      </c>
      <c r="EX131" s="2">
        <f t="shared" si="165"/>
        <v>66.440393973753501</v>
      </c>
      <c r="EY131" s="2">
        <f t="shared" si="165"/>
        <v>66.426527883067777</v>
      </c>
      <c r="EZ131" s="2">
        <f t="shared" si="165"/>
        <v>64.472162986915649</v>
      </c>
      <c r="FA131" s="2">
        <f t="shared" si="165"/>
        <v>63.466304767327664</v>
      </c>
      <c r="FB131" s="2">
        <f t="shared" si="165"/>
        <v>62.432849958635835</v>
      </c>
      <c r="FC131" s="2">
        <f t="shared" si="165"/>
        <v>63.152913077076846</v>
      </c>
      <c r="FD131" s="2">
        <f t="shared" si="165"/>
        <v>62.664910812668495</v>
      </c>
      <c r="FE131" s="2">
        <f t="shared" si="165"/>
        <v>63.932240819404086</v>
      </c>
      <c r="FG131" s="2">
        <f t="shared" si="166"/>
        <v>0.99749580294323237</v>
      </c>
      <c r="FH131" s="2">
        <f t="shared" si="166"/>
        <v>0.99684721220026618</v>
      </c>
      <c r="FI131" s="2">
        <f t="shared" si="166"/>
        <v>0.99688031345448913</v>
      </c>
      <c r="FJ131" s="2">
        <f t="shared" si="166"/>
        <v>0.99678376438506</v>
      </c>
      <c r="FK131" s="2">
        <f t="shared" si="166"/>
        <v>0.99627076008610671</v>
      </c>
      <c r="FL131" s="2">
        <f t="shared" si="166"/>
        <v>0.99636570211981779</v>
      </c>
      <c r="FM131" s="2">
        <f t="shared" si="166"/>
        <v>0.99650156642494425</v>
      </c>
      <c r="FN131" s="2">
        <f t="shared" si="166"/>
        <v>0.99603998956019058</v>
      </c>
      <c r="FO131" s="2">
        <f t="shared" si="166"/>
        <v>0.99604124286967788</v>
      </c>
      <c r="FP131" s="2">
        <f t="shared" si="166"/>
        <v>0.99617890682574495</v>
      </c>
      <c r="FQ131" s="2">
        <f t="shared" si="166"/>
        <v>0.99627228300180415</v>
      </c>
      <c r="FR131" s="2">
        <f t="shared" si="166"/>
        <v>0.99634100336740417</v>
      </c>
      <c r="FS131" s="2">
        <f t="shared" si="166"/>
        <v>0.99631428673564015</v>
      </c>
      <c r="FT131" s="2">
        <f t="shared" si="166"/>
        <v>0.99673616366240336</v>
      </c>
      <c r="FU131" s="2">
        <f t="shared" si="166"/>
        <v>0.99547254431494003</v>
      </c>
      <c r="FW131" s="2">
        <f t="shared" si="156"/>
        <v>8.4379230908188108E-12</v>
      </c>
      <c r="FX131" s="2">
        <f t="shared" si="156"/>
        <v>1.4403221249265847E-2</v>
      </c>
      <c r="FY131" s="2">
        <f t="shared" si="156"/>
        <v>1.2319055272413957E-2</v>
      </c>
      <c r="FZ131" s="2">
        <f t="shared" si="156"/>
        <v>1.3205816196802235E-2</v>
      </c>
      <c r="GA131" s="2">
        <f t="shared" si="156"/>
        <v>1.1251537001564227E-2</v>
      </c>
      <c r="GB131" s="2">
        <f t="shared" si="156"/>
        <v>9.9109715781016995E-3</v>
      </c>
      <c r="GC131" s="2">
        <f t="shared" si="156"/>
        <v>1.0568753786460482E-2</v>
      </c>
      <c r="GD131" s="2">
        <f t="shared" si="156"/>
        <v>9.8118882000735475E-3</v>
      </c>
      <c r="GE131" s="2">
        <f t="shared" si="156"/>
        <v>1.0750014418667193E-2</v>
      </c>
      <c r="GF131" s="2">
        <f t="shared" si="156"/>
        <v>1.1013194824541737E-2</v>
      </c>
      <c r="GG131" s="2">
        <f t="shared" si="156"/>
        <v>1.1621951962240158E-2</v>
      </c>
      <c r="GH131" s="2">
        <f t="shared" si="156"/>
        <v>1.213961595525081E-2</v>
      </c>
      <c r="GI131" s="2">
        <f t="shared" si="156"/>
        <v>9.8179219780775411E-3</v>
      </c>
      <c r="GJ131" s="2">
        <f t="shared" si="156"/>
        <v>7.1996129949799034E-3</v>
      </c>
      <c r="GK131" s="2">
        <f t="shared" si="156"/>
        <v>5.4243409525310208E-3</v>
      </c>
      <c r="GM131" s="86">
        <f t="shared" si="157"/>
        <v>2.7328287605723084E-41</v>
      </c>
      <c r="GN131" s="86">
        <f t="shared" si="157"/>
        <v>2.0821180698255852E-61</v>
      </c>
      <c r="GO131" s="86">
        <f t="shared" si="157"/>
        <v>2.7169193404299129E-51</v>
      </c>
      <c r="GP131" s="86">
        <f t="shared" si="157"/>
        <v>7.2454053057401913E-98</v>
      </c>
      <c r="GQ131" s="86">
        <f t="shared" si="157"/>
        <v>4.040359042856222E-99</v>
      </c>
      <c r="GR131" s="86">
        <f t="shared" si="157"/>
        <v>1.8005937750083229E-99</v>
      </c>
      <c r="GS131" s="86">
        <f t="shared" si="157"/>
        <v>2.9687503338365372E-97</v>
      </c>
      <c r="GT131" s="86">
        <f t="shared" si="157"/>
        <v>3.8193567626177794E-80</v>
      </c>
      <c r="GU131" s="86">
        <f t="shared" si="157"/>
        <v>7.5889938802231799E-103</v>
      </c>
      <c r="GV131" s="86">
        <f t="shared" si="157"/>
        <v>5.2758465144560871E-100</v>
      </c>
      <c r="GW131" s="86">
        <f t="shared" si="157"/>
        <v>5.3995295551305367E-64</v>
      </c>
      <c r="GX131" s="86">
        <f t="shared" si="157"/>
        <v>8.8446672249075765E-125</v>
      </c>
      <c r="GY131" s="86">
        <f t="shared" si="157"/>
        <v>1.5467229174075324E-76</v>
      </c>
      <c r="GZ131" s="86">
        <f t="shared" si="157"/>
        <v>1.7694333513386151E-75</v>
      </c>
      <c r="HA131" s="86">
        <f t="shared" si="157"/>
        <v>4.252782750888886E-73</v>
      </c>
      <c r="HC131" s="86">
        <f t="shared" si="153"/>
        <v>9.8421214746988355E-10</v>
      </c>
      <c r="HD131" s="86">
        <f t="shared" si="153"/>
        <v>5.3632427024560811E-14</v>
      </c>
      <c r="HE131" s="86">
        <f t="shared" si="153"/>
        <v>3.1124688068427338E-12</v>
      </c>
      <c r="HF131" s="86">
        <f t="shared" si="153"/>
        <v>2.1749503176072881E-12</v>
      </c>
      <c r="HG131" s="86">
        <f t="shared" si="153"/>
        <v>3.6184255564163033E-19</v>
      </c>
      <c r="HH131" s="86">
        <f t="shared" si="153"/>
        <v>2.6865963972451018E-18</v>
      </c>
      <c r="HI131" s="86">
        <f t="shared" si="153"/>
        <v>2.8006057160413939E-23</v>
      </c>
      <c r="HJ131" s="86">
        <f t="shared" si="153"/>
        <v>1.1071324647402867E-19</v>
      </c>
      <c r="HK131" s="86">
        <f t="shared" si="153"/>
        <v>7.9791812906699595E-24</v>
      </c>
      <c r="HL131" s="86">
        <f t="shared" si="161"/>
        <v>4.6506151165020258E-25</v>
      </c>
      <c r="HM131" s="86">
        <f t="shared" si="161"/>
        <v>7.0660457646201351E-24</v>
      </c>
      <c r="HN131" s="86">
        <f t="shared" si="161"/>
        <v>4.5426879602691632E-25</v>
      </c>
      <c r="HO131" s="86">
        <f t="shared" si="161"/>
        <v>3.3199871922396081E-18</v>
      </c>
      <c r="HP131" s="86">
        <f t="shared" si="161"/>
        <v>3.7149925702643113E-16</v>
      </c>
      <c r="HQ131" s="86">
        <f t="shared" si="161"/>
        <v>3.0660369244826593E-16</v>
      </c>
      <c r="HS131" s="86">
        <f t="shared" si="158"/>
        <v>1.78323069975367E-58</v>
      </c>
      <c r="HT131" s="86">
        <f t="shared" si="158"/>
        <v>7.5368738987168123E-4</v>
      </c>
      <c r="HU131" s="86">
        <f t="shared" si="158"/>
        <v>3.7020134738634686E-4</v>
      </c>
      <c r="HV131" s="86">
        <f t="shared" si="158"/>
        <v>2.5359542227561607E-4</v>
      </c>
      <c r="HW131" s="86">
        <f t="shared" si="158"/>
        <v>2.3883227715708857E-5</v>
      </c>
      <c r="HX131" s="86">
        <f t="shared" si="158"/>
        <v>3.7107138054794724E-5</v>
      </c>
      <c r="HY131" s="86">
        <f t="shared" si="158"/>
        <v>3.5540326162925175E-5</v>
      </c>
      <c r="HZ131" s="86">
        <f t="shared" si="158"/>
        <v>3.4631202794886028E-5</v>
      </c>
      <c r="IA131" s="86">
        <f t="shared" si="158"/>
        <v>7.0184913098163517E-5</v>
      </c>
      <c r="IB131" s="86">
        <f t="shared" si="158"/>
        <v>4.6482669854725345E-5</v>
      </c>
      <c r="IC131" s="86">
        <f t="shared" si="158"/>
        <v>6.6883443042351249E-5</v>
      </c>
      <c r="ID131" s="86">
        <f t="shared" si="158"/>
        <v>1.1624757082367011E-4</v>
      </c>
      <c r="IE131" s="86">
        <f t="shared" si="158"/>
        <v>1.0036871774198802E-4</v>
      </c>
      <c r="IF131" s="86">
        <f t="shared" si="158"/>
        <v>8.5939616606505657E-4</v>
      </c>
      <c r="IG131" s="86">
        <f t="shared" si="158"/>
        <v>2.363122518128077E-3</v>
      </c>
      <c r="II131" s="86">
        <f t="shared" si="159"/>
        <v>0</v>
      </c>
      <c r="IJ131" s="86">
        <f t="shared" si="159"/>
        <v>4.9386836787471618E-49</v>
      </c>
      <c r="IK131" s="86">
        <f t="shared" si="159"/>
        <v>1.7170369050947635E-53</v>
      </c>
      <c r="IL131" s="86">
        <f t="shared" si="159"/>
        <v>1.4020491624873689E-60</v>
      </c>
      <c r="IM131" s="86">
        <f t="shared" si="159"/>
        <v>1.9887959586217174E-71</v>
      </c>
      <c r="IN131" s="86">
        <f t="shared" si="159"/>
        <v>8.8474182278029476E-66</v>
      </c>
      <c r="IO131" s="86">
        <f t="shared" si="159"/>
        <v>3.829546807768516E-70</v>
      </c>
      <c r="IP131" s="86">
        <f t="shared" si="159"/>
        <v>1.1335072556861512E-67</v>
      </c>
      <c r="IQ131" s="86">
        <f t="shared" si="159"/>
        <v>1.1630738205019589E-64</v>
      </c>
      <c r="IR131" s="86">
        <f t="shared" si="159"/>
        <v>6.8530562690848624E-67</v>
      </c>
      <c r="IS131" s="86">
        <f t="shared" si="159"/>
        <v>3.0590906053154742E-64</v>
      </c>
      <c r="IT131" s="86">
        <f t="shared" si="159"/>
        <v>1.4896680392987121E-61</v>
      </c>
      <c r="IU131" s="86">
        <f t="shared" si="159"/>
        <v>3.6878249804002073E-57</v>
      </c>
      <c r="IV131" s="86">
        <f t="shared" si="159"/>
        <v>6.46002745155926E-25</v>
      </c>
      <c r="IW131" s="86">
        <f t="shared" si="159"/>
        <v>3.1825072211006336E-16</v>
      </c>
      <c r="IY131" s="86">
        <f t="shared" si="160"/>
        <v>9.8421214746988355E-10</v>
      </c>
      <c r="IZ131" s="86">
        <f t="shared" si="160"/>
        <v>7.5368738992531367E-4</v>
      </c>
      <c r="JA131" s="86">
        <f t="shared" si="160"/>
        <v>3.702013504988157E-4</v>
      </c>
      <c r="JB131" s="86">
        <f t="shared" si="160"/>
        <v>2.535954244505664E-4</v>
      </c>
      <c r="JC131" s="86">
        <f t="shared" si="160"/>
        <v>2.3883227715709219E-5</v>
      </c>
      <c r="JD131" s="86">
        <f t="shared" si="160"/>
        <v>3.7107138054797407E-5</v>
      </c>
      <c r="JE131" s="86">
        <f t="shared" si="160"/>
        <v>3.5540326162925175E-5</v>
      </c>
      <c r="JF131" s="86">
        <f t="shared" si="160"/>
        <v>3.4631202794886137E-5</v>
      </c>
      <c r="JG131" s="86">
        <f t="shared" si="160"/>
        <v>7.0184913098163517E-5</v>
      </c>
      <c r="JH131" s="86">
        <f t="shared" si="160"/>
        <v>4.6482669854725345E-5</v>
      </c>
      <c r="JI131" s="86">
        <f t="shared" si="160"/>
        <v>6.6883443042351249E-5</v>
      </c>
      <c r="JJ131" s="86">
        <f t="shared" si="160"/>
        <v>1.1624757082367011E-4</v>
      </c>
      <c r="JK131" s="86">
        <f t="shared" si="160"/>
        <v>1.0036871774199134E-4</v>
      </c>
      <c r="JL131" s="86">
        <f t="shared" si="160"/>
        <v>8.5939616606542802E-4</v>
      </c>
      <c r="JM131" s="86">
        <f t="shared" si="160"/>
        <v>2.3631225181287019E-3</v>
      </c>
    </row>
    <row r="132" spans="2:273" x14ac:dyDescent="0.25">
      <c r="B132" s="2">
        <v>105</v>
      </c>
      <c r="C132" s="37">
        <v>63.835999999999999</v>
      </c>
      <c r="D132" s="37">
        <v>65.358000000000004</v>
      </c>
      <c r="E132" s="37">
        <v>63.805999999999997</v>
      </c>
      <c r="F132" s="37">
        <v>65.218999999999994</v>
      </c>
      <c r="G132" s="37">
        <v>66.125</v>
      </c>
      <c r="H132" s="37">
        <v>67.391000000000005</v>
      </c>
      <c r="I132" s="37">
        <v>67.311999999999998</v>
      </c>
      <c r="J132" s="37">
        <v>66.281000000000006</v>
      </c>
      <c r="K132" s="37">
        <v>67.266000000000005</v>
      </c>
      <c r="L132" s="37">
        <v>64.608999999999995</v>
      </c>
      <c r="M132" s="37">
        <v>64.108999999999995</v>
      </c>
      <c r="N132" s="37">
        <v>63.296999999999997</v>
      </c>
      <c r="O132" s="37">
        <v>63.25</v>
      </c>
      <c r="P132" s="37">
        <v>63.578000000000003</v>
      </c>
      <c r="Q132" s="37">
        <v>66.545000000000002</v>
      </c>
      <c r="S132" s="4">
        <f t="shared" si="162"/>
        <v>64.174092638337385</v>
      </c>
      <c r="T132" s="4">
        <f t="shared" si="162"/>
        <v>64.574979320618425</v>
      </c>
      <c r="U132" s="4">
        <f t="shared" si="162"/>
        <v>64.264580849773012</v>
      </c>
      <c r="V132" s="4">
        <f t="shared" si="162"/>
        <v>65.059446736873426</v>
      </c>
      <c r="W132" s="4">
        <f t="shared" si="162"/>
        <v>66.046443301766459</v>
      </c>
      <c r="X132" s="4">
        <f t="shared" si="162"/>
        <v>67.872629200593565</v>
      </c>
      <c r="Y132" s="4">
        <f t="shared" si="162"/>
        <v>66.556589031565679</v>
      </c>
      <c r="Z132" s="4">
        <f t="shared" si="162"/>
        <v>66.467077514599623</v>
      </c>
      <c r="AA132" s="4">
        <f t="shared" si="162"/>
        <v>66.500478971784204</v>
      </c>
      <c r="AB132" s="4">
        <f t="shared" si="162"/>
        <v>64.481120003104678</v>
      </c>
      <c r="AC132" s="4">
        <f t="shared" si="162"/>
        <v>63.476091145203362</v>
      </c>
      <c r="AD132" s="4">
        <f t="shared" si="162"/>
        <v>62.489856795879248</v>
      </c>
      <c r="AE132" s="4">
        <f t="shared" si="162"/>
        <v>63.194126662303653</v>
      </c>
      <c r="AF132" s="4">
        <f t="shared" si="162"/>
        <v>63.117899513364662</v>
      </c>
      <c r="AG132" s="4">
        <f t="shared" si="162"/>
        <v>65.63033727077881</v>
      </c>
      <c r="AI132" s="4">
        <f t="shared" si="163"/>
        <v>-0.33809263833738612</v>
      </c>
      <c r="AJ132" s="4">
        <f t="shared" si="163"/>
        <v>0.78302067938157904</v>
      </c>
      <c r="AK132" s="4">
        <f t="shared" si="163"/>
        <v>-0.45858084977301417</v>
      </c>
      <c r="AL132" s="4">
        <f t="shared" si="163"/>
        <v>0.15955326312656837</v>
      </c>
      <c r="AM132" s="4">
        <f t="shared" si="163"/>
        <v>7.8556698233541056E-2</v>
      </c>
      <c r="AN132" s="4">
        <f t="shared" si="163"/>
        <v>-0.4816292005935594</v>
      </c>
      <c r="AO132" s="4">
        <f t="shared" si="163"/>
        <v>0.75541096843431887</v>
      </c>
      <c r="AP132" s="4">
        <f t="shared" si="163"/>
        <v>-0.18607751459961719</v>
      </c>
      <c r="AQ132" s="4">
        <f t="shared" si="163"/>
        <v>0.76552102821580092</v>
      </c>
      <c r="AR132" s="4">
        <f t="shared" si="163"/>
        <v>0.12787999689531659</v>
      </c>
      <c r="AS132" s="4">
        <f t="shared" si="163"/>
        <v>0.63290885479663217</v>
      </c>
      <c r="AT132" s="4">
        <f t="shared" si="163"/>
        <v>0.80714320412074869</v>
      </c>
      <c r="AU132" s="4">
        <f t="shared" si="163"/>
        <v>5.5873337696347392E-2</v>
      </c>
      <c r="AV132" s="4">
        <f t="shared" si="163"/>
        <v>0.46010048663534064</v>
      </c>
      <c r="AW132" s="4">
        <f t="shared" si="163"/>
        <v>0.91466272922119174</v>
      </c>
      <c r="AY132" s="2">
        <f t="shared" si="154"/>
        <v>64.174092637796164</v>
      </c>
      <c r="AZ132" s="2">
        <f t="shared" si="154"/>
        <v>64.517639740557556</v>
      </c>
      <c r="BA132" s="2">
        <f t="shared" si="154"/>
        <v>64.211987963948047</v>
      </c>
      <c r="BB132" s="2">
        <f t="shared" si="154"/>
        <v>64.996122383972562</v>
      </c>
      <c r="BC132" s="2">
        <f t="shared" si="154"/>
        <v>66.036460014790237</v>
      </c>
      <c r="BD132" s="2">
        <f t="shared" si="154"/>
        <v>67.856784969976573</v>
      </c>
      <c r="BE132" s="2">
        <f t="shared" si="154"/>
        <v>66.538663391474103</v>
      </c>
      <c r="BF132" s="2">
        <f t="shared" si="154"/>
        <v>66.449231301617559</v>
      </c>
      <c r="BG132" s="2">
        <f t="shared" si="154"/>
        <v>66.462729584604403</v>
      </c>
      <c r="BH132" s="2">
        <f t="shared" si="154"/>
        <v>64.45225171026118</v>
      </c>
      <c r="BI132" s="2">
        <f t="shared" si="154"/>
        <v>63.43245746587499</v>
      </c>
      <c r="BJ132" s="2">
        <f t="shared" si="154"/>
        <v>62.413753853073452</v>
      </c>
      <c r="BK132" s="2">
        <f t="shared" si="154"/>
        <v>63.129913729267919</v>
      </c>
      <c r="BL132" s="2">
        <f t="shared" si="154"/>
        <v>62.695314072899578</v>
      </c>
      <c r="BM132" s="2">
        <f t="shared" si="154"/>
        <v>64.055393004693997</v>
      </c>
      <c r="BO132" s="2" t="str">
        <f t="shared" si="95"/>
        <v/>
      </c>
      <c r="BP132" s="2" t="str">
        <f t="shared" si="96"/>
        <v/>
      </c>
      <c r="BQ132" s="2" t="str">
        <f t="shared" si="97"/>
        <v/>
      </c>
      <c r="BR132" s="2" t="str">
        <f t="shared" si="98"/>
        <v/>
      </c>
      <c r="BS132" s="2" t="str">
        <f t="shared" si="99"/>
        <v/>
      </c>
      <c r="BT132" s="2" t="str">
        <f t="shared" si="100"/>
        <v/>
      </c>
      <c r="BU132" s="2" t="str">
        <f t="shared" si="101"/>
        <v/>
      </c>
      <c r="BV132" s="2" t="str">
        <f t="shared" si="102"/>
        <v/>
      </c>
      <c r="BW132" s="2" t="str">
        <f t="shared" si="103"/>
        <v/>
      </c>
      <c r="BX132" s="2" t="str">
        <f t="shared" si="104"/>
        <v/>
      </c>
      <c r="BY132" s="2" t="str">
        <f t="shared" si="105"/>
        <v/>
      </c>
      <c r="BZ132" s="2" t="str">
        <f t="shared" si="106"/>
        <v/>
      </c>
      <c r="CA132" s="2" t="str">
        <f t="shared" si="107"/>
        <v/>
      </c>
      <c r="CB132" s="2" t="str">
        <f t="shared" si="108"/>
        <v/>
      </c>
      <c r="CC132" s="2" t="str">
        <f t="shared" si="109"/>
        <v/>
      </c>
      <c r="CE132" s="2">
        <f t="shared" si="155"/>
        <v>63.835999999999999</v>
      </c>
      <c r="CF132" s="2">
        <f t="shared" si="155"/>
        <v>65.358000000000004</v>
      </c>
      <c r="CG132" s="2">
        <f t="shared" si="155"/>
        <v>63.805999999999997</v>
      </c>
      <c r="CH132" s="2">
        <f t="shared" si="155"/>
        <v>65.218999999999994</v>
      </c>
      <c r="CI132" s="2">
        <f t="shared" si="155"/>
        <v>66.125</v>
      </c>
      <c r="CJ132" s="2">
        <f t="shared" si="155"/>
        <v>67.391000000000005</v>
      </c>
      <c r="CK132" s="2">
        <f t="shared" si="155"/>
        <v>67.311999999999998</v>
      </c>
      <c r="CL132" s="2">
        <f t="shared" si="155"/>
        <v>66.281000000000006</v>
      </c>
      <c r="CM132" s="2">
        <f t="shared" si="155"/>
        <v>67.266000000000005</v>
      </c>
      <c r="CN132" s="2">
        <f t="shared" si="155"/>
        <v>64.608999999999995</v>
      </c>
      <c r="CO132" s="2">
        <f t="shared" si="155"/>
        <v>64.108999999999995</v>
      </c>
      <c r="CP132" s="2">
        <f t="shared" si="155"/>
        <v>63.296999999999997</v>
      </c>
      <c r="CQ132" s="2">
        <f t="shared" si="155"/>
        <v>63.25</v>
      </c>
      <c r="CR132" s="2">
        <f t="shared" si="155"/>
        <v>63.578000000000003</v>
      </c>
      <c r="CS132" s="2">
        <f t="shared" si="155"/>
        <v>66.545000000000002</v>
      </c>
      <c r="CU132" s="2">
        <f t="shared" si="110"/>
        <v>63.835999999999999</v>
      </c>
      <c r="CV132" s="2">
        <f t="shared" si="111"/>
        <v>65.358000000000004</v>
      </c>
      <c r="CW132" s="2">
        <f t="shared" si="112"/>
        <v>63.805999999999997</v>
      </c>
      <c r="CX132" s="2">
        <f t="shared" si="113"/>
        <v>65.218999999999994</v>
      </c>
      <c r="CY132" s="2">
        <f t="shared" si="114"/>
        <v>66.125</v>
      </c>
      <c r="CZ132" s="2">
        <f t="shared" si="115"/>
        <v>67.391000000000005</v>
      </c>
      <c r="DA132" s="2">
        <f t="shared" si="116"/>
        <v>67.311999999999998</v>
      </c>
      <c r="DB132" s="2">
        <f t="shared" si="117"/>
        <v>66.281000000000006</v>
      </c>
      <c r="DC132" s="2">
        <f t="shared" si="118"/>
        <v>67.266000000000005</v>
      </c>
      <c r="DD132" s="2">
        <f t="shared" si="119"/>
        <v>64.608999999999995</v>
      </c>
      <c r="DE132" s="2">
        <f t="shared" si="120"/>
        <v>64.108999999999995</v>
      </c>
      <c r="DF132" s="2">
        <f t="shared" si="121"/>
        <v>63.296999999999997</v>
      </c>
      <c r="DG132" s="2">
        <f t="shared" si="122"/>
        <v>63.25</v>
      </c>
      <c r="DH132" s="2">
        <f t="shared" si="123"/>
        <v>63.578000000000003</v>
      </c>
      <c r="DI132" s="2">
        <f t="shared" si="124"/>
        <v>66.545000000000002</v>
      </c>
      <c r="DK132" s="2">
        <f t="shared" si="164"/>
        <v>96.131373279352232</v>
      </c>
      <c r="DL132" s="2">
        <f t="shared" si="164"/>
        <v>93.469869337979105</v>
      </c>
      <c r="DM132" s="2">
        <f t="shared" si="164"/>
        <v>91.0991698606272</v>
      </c>
      <c r="DN132" s="2">
        <f t="shared" si="164"/>
        <v>98.998514977176342</v>
      </c>
      <c r="DO132" s="2">
        <f t="shared" si="164"/>
        <v>96.397291754756878</v>
      </c>
      <c r="DP132" s="2">
        <f t="shared" si="164"/>
        <v>95.113086680761114</v>
      </c>
      <c r="DQ132" s="2">
        <f t="shared" si="164"/>
        <v>91.064917547568712</v>
      </c>
      <c r="DR132" s="2">
        <f t="shared" si="164"/>
        <v>84.039820859760397</v>
      </c>
      <c r="DS132" s="2">
        <f t="shared" si="164"/>
        <v>88.816448504983384</v>
      </c>
      <c r="DT132" s="2">
        <f t="shared" si="164"/>
        <v>84.329913319238912</v>
      </c>
      <c r="DU132" s="2">
        <f t="shared" si="164"/>
        <v>82.508881606765314</v>
      </c>
      <c r="DV132" s="2">
        <f t="shared" si="164"/>
        <v>89.28101479915432</v>
      </c>
      <c r="DW132" s="2">
        <f t="shared" si="164"/>
        <v>90.325649048625806</v>
      </c>
      <c r="DX132" s="2">
        <f t="shared" si="164"/>
        <v>89.496934392134634</v>
      </c>
      <c r="DY132" s="2">
        <f t="shared" si="164"/>
        <v>81.258999999999986</v>
      </c>
      <c r="EA132" s="2">
        <f t="shared" si="152"/>
        <v>64.100923617456203</v>
      </c>
      <c r="EB132" s="2">
        <f t="shared" si="152"/>
        <v>64.436351573386233</v>
      </c>
      <c r="EC132" s="2">
        <f t="shared" si="152"/>
        <v>64.133808958776626</v>
      </c>
      <c r="ED132" s="2">
        <f t="shared" si="152"/>
        <v>64.896785436741339</v>
      </c>
      <c r="EE132" s="2">
        <f t="shared" si="151"/>
        <v>65.932875464083921</v>
      </c>
      <c r="EF132" s="2">
        <f t="shared" si="151"/>
        <v>67.766353161592477</v>
      </c>
      <c r="EG132" s="2">
        <f t="shared" si="151"/>
        <v>66.460827365728889</v>
      </c>
      <c r="EH132" s="2">
        <f t="shared" si="151"/>
        <v>66.385647877562789</v>
      </c>
      <c r="EI132" s="2">
        <f t="shared" si="151"/>
        <v>66.382176580796241</v>
      </c>
      <c r="EJ132" s="2">
        <f t="shared" si="151"/>
        <v>64.382592115534734</v>
      </c>
      <c r="EK132" s="2">
        <f t="shared" si="151"/>
        <v>63.367112744251507</v>
      </c>
      <c r="EL132" s="2">
        <f t="shared" si="151"/>
        <v>62.323252075955189</v>
      </c>
      <c r="EM132" s="2">
        <f t="shared" si="135"/>
        <v>63.037842545412524</v>
      </c>
      <c r="EN132" s="2">
        <f t="shared" si="135"/>
        <v>62.615514938203653</v>
      </c>
      <c r="EO132" s="2">
        <f t="shared" si="135"/>
        <v>63.984932273449914</v>
      </c>
      <c r="EQ132" s="2">
        <f t="shared" si="165"/>
        <v>64.100923617456203</v>
      </c>
      <c r="ER132" s="2">
        <f t="shared" si="165"/>
        <v>64.29575739357449</v>
      </c>
      <c r="ES132" s="2">
        <f t="shared" si="165"/>
        <v>64.240277131751057</v>
      </c>
      <c r="ET132" s="2">
        <f t="shared" si="165"/>
        <v>64.846998995502744</v>
      </c>
      <c r="EU132" s="2">
        <f t="shared" si="165"/>
        <v>65.927827826701716</v>
      </c>
      <c r="EV132" s="2">
        <f t="shared" si="165"/>
        <v>67.744389424513599</v>
      </c>
      <c r="EW132" s="2">
        <f t="shared" si="165"/>
        <v>66.401208284431505</v>
      </c>
      <c r="EX132" s="2">
        <f t="shared" si="165"/>
        <v>66.367214852646839</v>
      </c>
      <c r="EY132" s="2">
        <f t="shared" si="165"/>
        <v>66.342042643766732</v>
      </c>
      <c r="EZ132" s="2">
        <f t="shared" si="165"/>
        <v>64.392724543332548</v>
      </c>
      <c r="FA132" s="2">
        <f t="shared" si="165"/>
        <v>63.386497502977619</v>
      </c>
      <c r="FB132" s="2">
        <f t="shared" si="165"/>
        <v>62.361878567658927</v>
      </c>
      <c r="FC132" s="2">
        <f t="shared" si="165"/>
        <v>63.06721594825143</v>
      </c>
      <c r="FD132" s="2">
        <f t="shared" si="165"/>
        <v>62.585023476749654</v>
      </c>
      <c r="FE132" s="2">
        <f t="shared" si="165"/>
        <v>63.834567716712627</v>
      </c>
      <c r="FG132" s="2">
        <f t="shared" si="166"/>
        <v>0.99771564179983996</v>
      </c>
      <c r="FH132" s="2">
        <f t="shared" si="166"/>
        <v>0.99712382546956335</v>
      </c>
      <c r="FI132" s="2">
        <f t="shared" si="166"/>
        <v>0.99715403084054965</v>
      </c>
      <c r="FJ132" s="2">
        <f t="shared" si="166"/>
        <v>0.99706592793283666</v>
      </c>
      <c r="FK132" s="2">
        <f t="shared" si="166"/>
        <v>0.99659777639518765</v>
      </c>
      <c r="FL132" s="2">
        <f t="shared" si="166"/>
        <v>0.99668442068778551</v>
      </c>
      <c r="FM132" s="2">
        <f t="shared" si="166"/>
        <v>0.99680840820948491</v>
      </c>
      <c r="FN132" s="2">
        <f t="shared" si="166"/>
        <v>0.9963871687072402</v>
      </c>
      <c r="FO132" s="2">
        <f t="shared" si="166"/>
        <v>0.99638831253591953</v>
      </c>
      <c r="FP132" s="2">
        <f t="shared" si="166"/>
        <v>0.99651394954519978</v>
      </c>
      <c r="FQ132" s="2">
        <f t="shared" si="166"/>
        <v>0.99659916622257094</v>
      </c>
      <c r="FR132" s="2">
        <f t="shared" si="166"/>
        <v>0.9966618806955776</v>
      </c>
      <c r="FS132" s="2">
        <f t="shared" si="166"/>
        <v>0.9966374990836282</v>
      </c>
      <c r="FT132" s="2">
        <f t="shared" si="166"/>
        <v>0.99702249079452498</v>
      </c>
      <c r="FU132" s="2">
        <f t="shared" si="166"/>
        <v>0.9958692657922219</v>
      </c>
      <c r="FW132" s="2">
        <f t="shared" si="156"/>
        <v>9.2519986898084036E-12</v>
      </c>
      <c r="FX132" s="2">
        <f t="shared" si="156"/>
        <v>1.5770902857826462E-2</v>
      </c>
      <c r="FY132" s="2">
        <f t="shared" si="156"/>
        <v>1.3491540534413893E-2</v>
      </c>
      <c r="FZ132" s="2">
        <f t="shared" si="156"/>
        <v>1.4461464555833298E-2</v>
      </c>
      <c r="GA132" s="2">
        <f t="shared" si="156"/>
        <v>1.232368728777636E-2</v>
      </c>
      <c r="GB132" s="2">
        <f t="shared" si="156"/>
        <v>1.0856783061709797E-2</v>
      </c>
      <c r="GC132" s="2">
        <f t="shared" si="156"/>
        <v>1.157660395325007E-2</v>
      </c>
      <c r="GD132" s="2">
        <f t="shared" si="156"/>
        <v>1.0748346731715288E-2</v>
      </c>
      <c r="GE132" s="2">
        <f t="shared" si="156"/>
        <v>1.1774944129193802E-2</v>
      </c>
      <c r="GF132" s="2">
        <f t="shared" si="156"/>
        <v>1.2062910752180678E-2</v>
      </c>
      <c r="GG132" s="2">
        <f t="shared" si="156"/>
        <v>1.2728944403869529E-2</v>
      </c>
      <c r="GH132" s="2">
        <f t="shared" si="156"/>
        <v>1.329525269485257E-2</v>
      </c>
      <c r="GI132" s="2">
        <f t="shared" si="156"/>
        <v>1.0754950125986477E-2</v>
      </c>
      <c r="GJ132" s="2">
        <f t="shared" si="156"/>
        <v>7.8887391067149568E-3</v>
      </c>
      <c r="GK132" s="2">
        <f t="shared" si="156"/>
        <v>5.9445606122443687E-3</v>
      </c>
      <c r="GM132" s="86">
        <f t="shared" si="157"/>
        <v>2.4551178521935025E-43</v>
      </c>
      <c r="GN132" s="86">
        <f t="shared" si="157"/>
        <v>1.6416710841538526E-64</v>
      </c>
      <c r="GO132" s="86">
        <f t="shared" si="157"/>
        <v>7.0514415708406983E-54</v>
      </c>
      <c r="GP132" s="86">
        <f t="shared" si="157"/>
        <v>1.0162306435023614E-102</v>
      </c>
      <c r="GQ132" s="86">
        <f t="shared" si="157"/>
        <v>3.9907822489880287E-104</v>
      </c>
      <c r="GR132" s="86">
        <f t="shared" si="157"/>
        <v>1.7822807419848129E-104</v>
      </c>
      <c r="GS132" s="86">
        <f t="shared" si="157"/>
        <v>5.1042264589426458E-102</v>
      </c>
      <c r="GT132" s="86">
        <f t="shared" si="157"/>
        <v>4.1599727160964194E-84</v>
      </c>
      <c r="GU132" s="86">
        <f t="shared" si="157"/>
        <v>6.1832032401341165E-108</v>
      </c>
      <c r="GV132" s="86">
        <f t="shared" si="157"/>
        <v>5.1310605706479947E-105</v>
      </c>
      <c r="GW132" s="86">
        <f t="shared" si="157"/>
        <v>3.6710435552357861E-67</v>
      </c>
      <c r="GX132" s="86">
        <f t="shared" si="157"/>
        <v>5.4248336348227846E-131</v>
      </c>
      <c r="GY132" s="86">
        <f t="shared" si="157"/>
        <v>2.3490038280007663E-80</v>
      </c>
      <c r="GZ132" s="86">
        <f t="shared" si="157"/>
        <v>3.3147699404431739E-79</v>
      </c>
      <c r="HA132" s="86">
        <f t="shared" si="157"/>
        <v>9.9089007072096186E-77</v>
      </c>
      <c r="HC132" s="86">
        <f t="shared" si="153"/>
        <v>9.6750525246904199E-11</v>
      </c>
      <c r="HD132" s="86">
        <f t="shared" si="153"/>
        <v>1.5767248829059082E-15</v>
      </c>
      <c r="HE132" s="86">
        <f t="shared" si="153"/>
        <v>1.5234698371374004E-13</v>
      </c>
      <c r="HF132" s="86">
        <f t="shared" si="153"/>
        <v>1.3587914048263313E-13</v>
      </c>
      <c r="HG132" s="86">
        <f t="shared" si="153"/>
        <v>3.1336305776287635E-21</v>
      </c>
      <c r="HH132" s="86">
        <f t="shared" si="153"/>
        <v>2.6820494907171509E-20</v>
      </c>
      <c r="HI132" s="86">
        <f t="shared" si="153"/>
        <v>1.0837180836822309E-25</v>
      </c>
      <c r="HJ132" s="86">
        <f t="shared" si="153"/>
        <v>9.3391743052460322E-22</v>
      </c>
      <c r="HK132" s="86">
        <f t="shared" si="153"/>
        <v>2.6804669092624805E-26</v>
      </c>
      <c r="HL132" s="86">
        <f t="shared" si="161"/>
        <v>9.8615461670704299E-28</v>
      </c>
      <c r="HM132" s="86">
        <f t="shared" si="161"/>
        <v>1.9081589691826389E-26</v>
      </c>
      <c r="HN132" s="86">
        <f t="shared" si="161"/>
        <v>1.0294791510777369E-27</v>
      </c>
      <c r="HO132" s="86">
        <f t="shared" si="161"/>
        <v>2.9325481311795342E-20</v>
      </c>
      <c r="HP132" s="86">
        <f t="shared" si="161"/>
        <v>5.8003836843721324E-18</v>
      </c>
      <c r="HQ132" s="86">
        <f t="shared" si="161"/>
        <v>4.2638076758398589E-18</v>
      </c>
      <c r="HS132" s="86">
        <f t="shared" si="158"/>
        <v>2.6833536423689111E-57</v>
      </c>
      <c r="HT132" s="86">
        <f t="shared" si="158"/>
        <v>1.4182357911854304E-3</v>
      </c>
      <c r="HU132" s="86">
        <f t="shared" si="158"/>
        <v>7.2320805225603655E-4</v>
      </c>
      <c r="HV132" s="86">
        <f t="shared" si="158"/>
        <v>5.328038452364919E-4</v>
      </c>
      <c r="HW132" s="86">
        <f t="shared" si="158"/>
        <v>5.8038529924417419E-5</v>
      </c>
      <c r="HX132" s="86">
        <f t="shared" si="158"/>
        <v>8.3450569449708371E-5</v>
      </c>
      <c r="HY132" s="86">
        <f t="shared" si="158"/>
        <v>8.3205215040205912E-5</v>
      </c>
      <c r="HZ132" s="86">
        <f t="shared" si="158"/>
        <v>7.8885711200359511E-5</v>
      </c>
      <c r="IA132" s="86">
        <f t="shared" si="158"/>
        <v>1.5471280643940296E-4</v>
      </c>
      <c r="IB132" s="86">
        <f t="shared" si="158"/>
        <v>1.0622324810286328E-4</v>
      </c>
      <c r="IC132" s="86">
        <f t="shared" si="158"/>
        <v>1.4939511727938179E-4</v>
      </c>
      <c r="ID132" s="86">
        <f t="shared" si="158"/>
        <v>2.5103210293813826E-4</v>
      </c>
      <c r="IE132" s="86">
        <f t="shared" si="158"/>
        <v>2.0494115024584467E-4</v>
      </c>
      <c r="IF132" s="86">
        <f t="shared" si="158"/>
        <v>1.4128708327402757E-3</v>
      </c>
      <c r="IG132" s="86">
        <f t="shared" si="158"/>
        <v>3.4576624370670963E-3</v>
      </c>
      <c r="II132" s="86">
        <f t="shared" si="159"/>
        <v>0</v>
      </c>
      <c r="IJ132" s="86">
        <f t="shared" si="159"/>
        <v>5.3852365767515189E-47</v>
      </c>
      <c r="IK132" s="86">
        <f t="shared" si="159"/>
        <v>2.4215677632736168E-51</v>
      </c>
      <c r="IL132" s="86">
        <f t="shared" si="159"/>
        <v>4.2566120062933415E-58</v>
      </c>
      <c r="IM132" s="86">
        <f t="shared" si="159"/>
        <v>1.3560848625445783E-68</v>
      </c>
      <c r="IN132" s="86">
        <f t="shared" si="159"/>
        <v>3.0157297306958438E-63</v>
      </c>
      <c r="IO132" s="86">
        <f t="shared" si="159"/>
        <v>2.1198016636405167E-67</v>
      </c>
      <c r="IP132" s="86">
        <f t="shared" si="159"/>
        <v>4.529301866026034E-65</v>
      </c>
      <c r="IQ132" s="86">
        <f t="shared" si="159"/>
        <v>3.9695641857591077E-62</v>
      </c>
      <c r="IR132" s="86">
        <f t="shared" si="159"/>
        <v>2.9698550387651556E-64</v>
      </c>
      <c r="IS132" s="86">
        <f t="shared" si="159"/>
        <v>1.1118682934552251E-61</v>
      </c>
      <c r="IT132" s="86">
        <f t="shared" si="159"/>
        <v>4.4461343698846805E-59</v>
      </c>
      <c r="IU132" s="86">
        <f t="shared" si="159"/>
        <v>5.6841643328970294E-55</v>
      </c>
      <c r="IV132" s="86">
        <f t="shared" si="159"/>
        <v>4.7097147062401011E-24</v>
      </c>
      <c r="IW132" s="86">
        <f t="shared" si="159"/>
        <v>1.0414104522908067E-15</v>
      </c>
      <c r="IY132" s="86">
        <f t="shared" si="160"/>
        <v>9.6750525246904199E-11</v>
      </c>
      <c r="IZ132" s="86">
        <f t="shared" si="160"/>
        <v>1.4182357911870071E-3</v>
      </c>
      <c r="JA132" s="86">
        <f t="shared" si="160"/>
        <v>7.2320805240838355E-4</v>
      </c>
      <c r="JB132" s="86">
        <f t="shared" si="160"/>
        <v>5.3280384537237105E-4</v>
      </c>
      <c r="JC132" s="86">
        <f t="shared" si="160"/>
        <v>5.8038529924417419E-5</v>
      </c>
      <c r="JD132" s="86">
        <f t="shared" si="160"/>
        <v>8.3450569449708398E-5</v>
      </c>
      <c r="JE132" s="86">
        <f t="shared" si="160"/>
        <v>8.3205215040205912E-5</v>
      </c>
      <c r="JF132" s="86">
        <f t="shared" si="160"/>
        <v>7.8885711200359511E-5</v>
      </c>
      <c r="JG132" s="86">
        <f t="shared" si="160"/>
        <v>1.5471280643940296E-4</v>
      </c>
      <c r="JH132" s="86">
        <f t="shared" si="160"/>
        <v>1.0622324810286328E-4</v>
      </c>
      <c r="JI132" s="86">
        <f t="shared" si="160"/>
        <v>1.4939511727938179E-4</v>
      </c>
      <c r="JJ132" s="86">
        <f t="shared" si="160"/>
        <v>2.5103210293813826E-4</v>
      </c>
      <c r="JK132" s="86">
        <f t="shared" si="160"/>
        <v>2.049411502458447E-4</v>
      </c>
      <c r="JL132" s="86">
        <f t="shared" si="160"/>
        <v>1.4128708327402816E-3</v>
      </c>
      <c r="JM132" s="86">
        <f t="shared" si="160"/>
        <v>3.4576624370681419E-3</v>
      </c>
    </row>
    <row r="133" spans="2:273" x14ac:dyDescent="0.25">
      <c r="B133" s="2">
        <v>106</v>
      </c>
      <c r="C133" s="37">
        <v>66.149000000000001</v>
      </c>
      <c r="D133" s="37">
        <v>65.537000000000006</v>
      </c>
      <c r="E133" s="37">
        <v>66.611999999999995</v>
      </c>
      <c r="F133" s="37">
        <v>65.718999999999994</v>
      </c>
      <c r="G133" s="37">
        <v>66.483999999999995</v>
      </c>
      <c r="H133" s="37">
        <v>68.953000000000003</v>
      </c>
      <c r="I133" s="37">
        <v>67.671999999999997</v>
      </c>
      <c r="J133" s="37">
        <v>66.968999999999994</v>
      </c>
      <c r="K133" s="37">
        <v>68.406000000000006</v>
      </c>
      <c r="L133" s="37">
        <v>65.561999999999998</v>
      </c>
      <c r="M133" s="37">
        <v>63.5</v>
      </c>
      <c r="N133" s="37">
        <v>63.828000000000003</v>
      </c>
      <c r="O133" s="37">
        <v>63.5</v>
      </c>
      <c r="P133" s="37">
        <v>63.938000000000002</v>
      </c>
      <c r="Q133" s="37">
        <v>67.817999999999998</v>
      </c>
      <c r="S133" s="4">
        <f t="shared" si="162"/>
        <v>64.111225524803274</v>
      </c>
      <c r="T133" s="4">
        <f t="shared" si="162"/>
        <v>64.52187257050204</v>
      </c>
      <c r="U133" s="4">
        <f t="shared" si="162"/>
        <v>64.263547186926431</v>
      </c>
      <c r="V133" s="4">
        <f t="shared" si="162"/>
        <v>65.031590309843622</v>
      </c>
      <c r="W133" s="4">
        <f t="shared" si="162"/>
        <v>65.98412972165643</v>
      </c>
      <c r="X133" s="4">
        <f t="shared" si="162"/>
        <v>67.803851289446996</v>
      </c>
      <c r="Y133" s="4">
        <f t="shared" si="162"/>
        <v>66.494775239555381</v>
      </c>
      <c r="Z133" s="4">
        <f t="shared" si="162"/>
        <v>66.404755804097121</v>
      </c>
      <c r="AA133" s="4">
        <f t="shared" si="162"/>
        <v>66.440461168222456</v>
      </c>
      <c r="AB133" s="4">
        <f t="shared" si="162"/>
        <v>64.430933542780863</v>
      </c>
      <c r="AC133" s="4">
        <f t="shared" si="162"/>
        <v>63.441323418186322</v>
      </c>
      <c r="AD133" s="4">
        <f t="shared" si="162"/>
        <v>62.495902614360695</v>
      </c>
      <c r="AE133" s="4">
        <f t="shared" si="162"/>
        <v>63.163623330481045</v>
      </c>
      <c r="AF133" s="4">
        <f t="shared" si="162"/>
        <v>63.269172408991111</v>
      </c>
      <c r="AG133" s="4">
        <f t="shared" si="162"/>
        <v>66.200754437759059</v>
      </c>
      <c r="AI133" s="4">
        <f t="shared" si="163"/>
        <v>2.0377744751967271</v>
      </c>
      <c r="AJ133" s="4">
        <f t="shared" si="163"/>
        <v>1.0151274294979657</v>
      </c>
      <c r="AK133" s="4">
        <f t="shared" si="163"/>
        <v>2.348452813073564</v>
      </c>
      <c r="AL133" s="4">
        <f t="shared" si="163"/>
        <v>0.68740969015637177</v>
      </c>
      <c r="AM133" s="4">
        <f t="shared" si="163"/>
        <v>0.49987027834356468</v>
      </c>
      <c r="AN133" s="4">
        <f t="shared" si="163"/>
        <v>1.1491487105530069</v>
      </c>
      <c r="AO133" s="4">
        <f t="shared" si="163"/>
        <v>1.1772247604446164</v>
      </c>
      <c r="AP133" s="4">
        <f t="shared" si="163"/>
        <v>0.564244195902873</v>
      </c>
      <c r="AQ133" s="4">
        <f t="shared" si="163"/>
        <v>1.9655388317775504</v>
      </c>
      <c r="AR133" s="4">
        <f t="shared" si="163"/>
        <v>1.1310664572191342</v>
      </c>
      <c r="AS133" s="4">
        <f t="shared" si="163"/>
        <v>5.8676581813678297E-2</v>
      </c>
      <c r="AT133" s="4">
        <f t="shared" si="163"/>
        <v>1.3320973856393081</v>
      </c>
      <c r="AU133" s="4">
        <f t="shared" si="163"/>
        <v>0.3363766695189554</v>
      </c>
      <c r="AV133" s="4">
        <f t="shared" si="163"/>
        <v>0.66882759100889189</v>
      </c>
      <c r="AW133" s="4">
        <f t="shared" si="163"/>
        <v>1.6172455622409387</v>
      </c>
      <c r="AY133" s="2">
        <f t="shared" si="154"/>
        <v>64.111225524768301</v>
      </c>
      <c r="AZ133" s="2">
        <f t="shared" si="154"/>
        <v>64.422169954432832</v>
      </c>
      <c r="BA133" s="2">
        <f t="shared" si="154"/>
        <v>64.168500241476323</v>
      </c>
      <c r="BB133" s="2">
        <f t="shared" si="154"/>
        <v>64.909548702277462</v>
      </c>
      <c r="BC133" s="2">
        <f t="shared" si="154"/>
        <v>65.961886127005158</v>
      </c>
      <c r="BD133" s="2">
        <f t="shared" si="154"/>
        <v>67.770926551966355</v>
      </c>
      <c r="BE133" s="2">
        <f t="shared" si="154"/>
        <v>66.456214465221251</v>
      </c>
      <c r="BF133" s="2">
        <f t="shared" si="154"/>
        <v>66.367242425104891</v>
      </c>
      <c r="BG133" s="2">
        <f t="shared" si="154"/>
        <v>66.36375791995043</v>
      </c>
      <c r="BH133" s="2">
        <f t="shared" si="154"/>
        <v>64.370237328541464</v>
      </c>
      <c r="BI133" s="2">
        <f t="shared" si="154"/>
        <v>63.351629809266697</v>
      </c>
      <c r="BJ133" s="2">
        <f t="shared" si="154"/>
        <v>62.344636006281789</v>
      </c>
      <c r="BK133" s="2">
        <f t="shared" si="154"/>
        <v>63.041724489302425</v>
      </c>
      <c r="BL133" s="2">
        <f t="shared" si="154"/>
        <v>62.613111185197184</v>
      </c>
      <c r="BM133" s="2">
        <f t="shared" si="154"/>
        <v>64.001507194050063</v>
      </c>
      <c r="BO133" s="2" t="str">
        <f t="shared" si="95"/>
        <v/>
      </c>
      <c r="BP133" s="2" t="str">
        <f t="shared" si="96"/>
        <v/>
      </c>
      <c r="BQ133" s="2" t="str">
        <f t="shared" si="97"/>
        <v/>
      </c>
      <c r="BR133" s="2" t="str">
        <f t="shared" si="98"/>
        <v/>
      </c>
      <c r="BS133" s="2" t="str">
        <f t="shared" si="99"/>
        <v/>
      </c>
      <c r="BT133" s="2" t="str">
        <f t="shared" si="100"/>
        <v/>
      </c>
      <c r="BU133" s="2" t="str">
        <f t="shared" si="101"/>
        <v/>
      </c>
      <c r="BV133" s="2" t="str">
        <f t="shared" si="102"/>
        <v/>
      </c>
      <c r="BW133" s="2" t="str">
        <f t="shared" si="103"/>
        <v/>
      </c>
      <c r="BX133" s="2" t="str">
        <f t="shared" si="104"/>
        <v/>
      </c>
      <c r="BY133" s="2" t="str">
        <f t="shared" si="105"/>
        <v/>
      </c>
      <c r="BZ133" s="2" t="str">
        <f t="shared" si="106"/>
        <v/>
      </c>
      <c r="CA133" s="2" t="str">
        <f t="shared" si="107"/>
        <v/>
      </c>
      <c r="CB133" s="2" t="str">
        <f t="shared" si="108"/>
        <v/>
      </c>
      <c r="CC133" s="2" t="str">
        <f t="shared" si="109"/>
        <v/>
      </c>
      <c r="CE133" s="2">
        <f t="shared" si="155"/>
        <v>66.149000000000001</v>
      </c>
      <c r="CF133" s="2">
        <f t="shared" si="155"/>
        <v>65.537000000000006</v>
      </c>
      <c r="CG133" s="2">
        <f t="shared" si="155"/>
        <v>66.611999999999995</v>
      </c>
      <c r="CH133" s="2">
        <f t="shared" si="155"/>
        <v>65.718999999999994</v>
      </c>
      <c r="CI133" s="2">
        <f t="shared" si="155"/>
        <v>66.483999999999995</v>
      </c>
      <c r="CJ133" s="2">
        <f t="shared" si="155"/>
        <v>68.953000000000003</v>
      </c>
      <c r="CK133" s="2">
        <f t="shared" si="155"/>
        <v>67.671999999999997</v>
      </c>
      <c r="CL133" s="2">
        <f t="shared" si="155"/>
        <v>66.968999999999994</v>
      </c>
      <c r="CM133" s="2">
        <f t="shared" si="155"/>
        <v>68.406000000000006</v>
      </c>
      <c r="CN133" s="2">
        <f t="shared" si="155"/>
        <v>65.561999999999998</v>
      </c>
      <c r="CO133" s="2">
        <f t="shared" si="155"/>
        <v>63.5</v>
      </c>
      <c r="CP133" s="2">
        <f t="shared" si="155"/>
        <v>63.828000000000003</v>
      </c>
      <c r="CQ133" s="2">
        <f t="shared" si="155"/>
        <v>63.5</v>
      </c>
      <c r="CR133" s="2">
        <f t="shared" si="155"/>
        <v>63.938000000000002</v>
      </c>
      <c r="CS133" s="2">
        <f t="shared" si="155"/>
        <v>67.817999999999998</v>
      </c>
      <c r="CU133" s="2">
        <f t="shared" si="110"/>
        <v>66.149000000000001</v>
      </c>
      <c r="CV133" s="2">
        <f t="shared" si="111"/>
        <v>65.537000000000006</v>
      </c>
      <c r="CW133" s="2">
        <f t="shared" si="112"/>
        <v>66.611999999999995</v>
      </c>
      <c r="CX133" s="2">
        <f t="shared" si="113"/>
        <v>65.718999999999994</v>
      </c>
      <c r="CY133" s="2">
        <f t="shared" si="114"/>
        <v>66.483999999999995</v>
      </c>
      <c r="CZ133" s="2">
        <f t="shared" si="115"/>
        <v>68.953000000000003</v>
      </c>
      <c r="DA133" s="2">
        <f t="shared" si="116"/>
        <v>67.671999999999997</v>
      </c>
      <c r="DB133" s="2">
        <f t="shared" si="117"/>
        <v>66.968999999999994</v>
      </c>
      <c r="DC133" s="2">
        <f t="shared" si="118"/>
        <v>68.406000000000006</v>
      </c>
      <c r="DD133" s="2">
        <f t="shared" si="119"/>
        <v>65.561999999999998</v>
      </c>
      <c r="DE133" s="2">
        <f t="shared" si="120"/>
        <v>63.5</v>
      </c>
      <c r="DF133" s="2">
        <f t="shared" si="121"/>
        <v>63.828000000000003</v>
      </c>
      <c r="DG133" s="2">
        <f t="shared" si="122"/>
        <v>63.5</v>
      </c>
      <c r="DH133" s="2">
        <f t="shared" si="123"/>
        <v>63.938000000000002</v>
      </c>
      <c r="DI133" s="2">
        <f t="shared" si="124"/>
        <v>67.817999999999998</v>
      </c>
      <c r="DK133" s="2">
        <f t="shared" si="164"/>
        <v>96.396096761133606</v>
      </c>
      <c r="DL133" s="2">
        <f t="shared" si="164"/>
        <v>93.680621602787468</v>
      </c>
      <c r="DM133" s="2">
        <f t="shared" si="164"/>
        <v>91.302900696864143</v>
      </c>
      <c r="DN133" s="2">
        <f t="shared" si="164"/>
        <v>99.283765929287199</v>
      </c>
      <c r="DO133" s="2">
        <f t="shared" si="164"/>
        <v>96.632675626698884</v>
      </c>
      <c r="DP133" s="2">
        <f t="shared" si="164"/>
        <v>95.330919661733631</v>
      </c>
      <c r="DQ133" s="2">
        <f t="shared" si="164"/>
        <v>91.247407429779528</v>
      </c>
      <c r="DR133" s="2">
        <f t="shared" si="164"/>
        <v>84.136402818886538</v>
      </c>
      <c r="DS133" s="2">
        <f t="shared" si="164"/>
        <v>88.971372093023248</v>
      </c>
      <c r="DT133" s="2">
        <f t="shared" si="164"/>
        <v>84.47410691633948</v>
      </c>
      <c r="DU133" s="2">
        <f t="shared" si="164"/>
        <v>82.639801570522479</v>
      </c>
      <c r="DV133" s="2">
        <f t="shared" si="164"/>
        <v>89.49943884022953</v>
      </c>
      <c r="DW133" s="2">
        <f t="shared" si="164"/>
        <v>90.549962700090617</v>
      </c>
      <c r="DX133" s="2">
        <f t="shared" si="164"/>
        <v>89.729305269697235</v>
      </c>
      <c r="DY133" s="2">
        <f t="shared" si="164"/>
        <v>81.434951219512186</v>
      </c>
      <c r="EA133" s="2">
        <f t="shared" si="152"/>
        <v>64.043810533536373</v>
      </c>
      <c r="EB133" s="2">
        <f t="shared" si="152"/>
        <v>64.347056062302855</v>
      </c>
      <c r="EC133" s="2">
        <f t="shared" si="152"/>
        <v>64.096538237097405</v>
      </c>
      <c r="ED133" s="2">
        <f t="shared" si="152"/>
        <v>64.817942679264178</v>
      </c>
      <c r="EE133" s="2">
        <f t="shared" si="151"/>
        <v>65.866455286521372</v>
      </c>
      <c r="EF133" s="2">
        <f t="shared" si="151"/>
        <v>67.687528493364539</v>
      </c>
      <c r="EG133" s="2">
        <f t="shared" si="151"/>
        <v>66.384433503836306</v>
      </c>
      <c r="EH133" s="2">
        <f t="shared" si="151"/>
        <v>66.308654469700087</v>
      </c>
      <c r="EI133" s="2">
        <f t="shared" si="151"/>
        <v>66.289433255269316</v>
      </c>
      <c r="EJ133" s="2">
        <f t="shared" si="151"/>
        <v>64.306000624512095</v>
      </c>
      <c r="EK133" s="2">
        <f t="shared" si="151"/>
        <v>63.291387540375467</v>
      </c>
      <c r="EL133" s="2">
        <f t="shared" si="151"/>
        <v>62.261255992167584</v>
      </c>
      <c r="EM133" s="2">
        <f t="shared" si="135"/>
        <v>62.956789878444681</v>
      </c>
      <c r="EN133" s="2">
        <f t="shared" si="135"/>
        <v>62.539554998378748</v>
      </c>
      <c r="EO133" s="2">
        <f t="shared" si="135"/>
        <v>63.936865818759927</v>
      </c>
      <c r="EQ133" s="2">
        <f t="shared" si="165"/>
        <v>64.043810533536373</v>
      </c>
      <c r="ER133" s="2">
        <f t="shared" si="165"/>
        <v>64.239879484707828</v>
      </c>
      <c r="ES133" s="2">
        <f t="shared" si="165"/>
        <v>64.186474527991436</v>
      </c>
      <c r="ET133" s="2">
        <f t="shared" si="165"/>
        <v>64.777204004858362</v>
      </c>
      <c r="EU133" s="2">
        <f t="shared" si="165"/>
        <v>65.861923171200544</v>
      </c>
      <c r="EV133" s="2">
        <f t="shared" si="165"/>
        <v>67.669394567559479</v>
      </c>
      <c r="EW133" s="2">
        <f t="shared" si="165"/>
        <v>66.336349381969256</v>
      </c>
      <c r="EX133" s="2">
        <f t="shared" si="165"/>
        <v>66.294035731540191</v>
      </c>
      <c r="EY133" s="2">
        <f t="shared" si="165"/>
        <v>66.257557404465686</v>
      </c>
      <c r="EZ133" s="2">
        <f t="shared" si="165"/>
        <v>64.313286099749462</v>
      </c>
      <c r="FA133" s="2">
        <f t="shared" si="165"/>
        <v>63.306690238627574</v>
      </c>
      <c r="FB133" s="2">
        <f t="shared" si="165"/>
        <v>62.290907176682019</v>
      </c>
      <c r="FC133" s="2">
        <f t="shared" si="165"/>
        <v>62.981518819426</v>
      </c>
      <c r="FD133" s="2">
        <f t="shared" si="165"/>
        <v>62.505136140830821</v>
      </c>
      <c r="FE133" s="2">
        <f t="shared" si="165"/>
        <v>63.736894614021175</v>
      </c>
      <c r="FG133" s="2">
        <f t="shared" si="166"/>
        <v>0.99791622172363148</v>
      </c>
      <c r="FH133" s="2">
        <f t="shared" si="166"/>
        <v>0.99737623365008499</v>
      </c>
      <c r="FI133" s="2">
        <f t="shared" si="166"/>
        <v>0.99740379515093158</v>
      </c>
      <c r="FJ133" s="2">
        <f t="shared" si="166"/>
        <v>0.99732340346363302</v>
      </c>
      <c r="FK133" s="2">
        <f t="shared" si="166"/>
        <v>0.99689620604646734</v>
      </c>
      <c r="FL133" s="2">
        <f t="shared" si="166"/>
        <v>0.996975273309752</v>
      </c>
      <c r="FM133" s="2">
        <f t="shared" si="166"/>
        <v>0.9970884160452812</v>
      </c>
      <c r="FN133" s="2">
        <f t="shared" si="166"/>
        <v>0.99670401093829908</v>
      </c>
      <c r="FO133" s="2">
        <f t="shared" si="166"/>
        <v>0.99670505478589988</v>
      </c>
      <c r="FP133" s="2">
        <f t="shared" si="166"/>
        <v>0.99681970869312864</v>
      </c>
      <c r="FQ133" s="2">
        <f t="shared" si="166"/>
        <v>0.99689747434318865</v>
      </c>
      <c r="FR133" s="2">
        <f t="shared" si="166"/>
        <v>0.99695470455225377</v>
      </c>
      <c r="FS133" s="2">
        <f t="shared" si="166"/>
        <v>0.99693245514195783</v>
      </c>
      <c r="FT133" s="2">
        <f t="shared" si="166"/>
        <v>0.99728376770860383</v>
      </c>
      <c r="FU133" s="2">
        <f t="shared" si="166"/>
        <v>0.9962313558772341</v>
      </c>
      <c r="FW133" s="2">
        <f t="shared" si="156"/>
        <v>1.0144614834111169E-11</v>
      </c>
      <c r="FX133" s="2">
        <f t="shared" si="156"/>
        <v>1.7266179791293232E-2</v>
      </c>
      <c r="FY133" s="2">
        <f t="shared" si="156"/>
        <v>1.4773949671992075E-2</v>
      </c>
      <c r="FZ133" s="2">
        <f t="shared" si="156"/>
        <v>1.5834587899157735E-2</v>
      </c>
      <c r="GA133" s="2">
        <f t="shared" si="156"/>
        <v>1.3496607384730399E-2</v>
      </c>
      <c r="GB133" s="2">
        <f t="shared" si="156"/>
        <v>1.1891769958056025E-2</v>
      </c>
      <c r="GC133" s="2">
        <f t="shared" si="156"/>
        <v>1.2679332402244906E-2</v>
      </c>
      <c r="GD133" s="2">
        <f t="shared" si="156"/>
        <v>1.177311933362624E-2</v>
      </c>
      <c r="GE133" s="2">
        <f t="shared" si="156"/>
        <v>1.289631895296442E-2</v>
      </c>
      <c r="GF133" s="2">
        <f t="shared" si="156"/>
        <v>1.321134315665351E-2</v>
      </c>
      <c r="GG133" s="2">
        <f t="shared" si="156"/>
        <v>1.3939890898352937E-2</v>
      </c>
      <c r="GH133" s="2">
        <f t="shared" si="156"/>
        <v>1.4559279475258089E-2</v>
      </c>
      <c r="GI133" s="2">
        <f t="shared" si="156"/>
        <v>1.1780344813714722E-2</v>
      </c>
      <c r="GJ133" s="2">
        <f t="shared" si="156"/>
        <v>8.643252121418683E-3</v>
      </c>
      <c r="GK133" s="2">
        <f t="shared" si="156"/>
        <v>6.5143449866830426E-3</v>
      </c>
      <c r="GM133" s="86">
        <f t="shared" si="157"/>
        <v>1.96079595460838E-45</v>
      </c>
      <c r="GN133" s="86">
        <f t="shared" si="157"/>
        <v>1.0810009266405993E-67</v>
      </c>
      <c r="GO133" s="86">
        <f t="shared" si="157"/>
        <v>1.5746765283849204E-56</v>
      </c>
      <c r="GP133" s="86">
        <f t="shared" si="157"/>
        <v>1.0831582094278858E-107</v>
      </c>
      <c r="GQ133" s="86">
        <f t="shared" si="157"/>
        <v>2.954922760816267E-109</v>
      </c>
      <c r="GR133" s="86">
        <f t="shared" si="157"/>
        <v>1.3239402572049435E-109</v>
      </c>
      <c r="GS133" s="86">
        <f t="shared" si="157"/>
        <v>6.723490034217045E-107</v>
      </c>
      <c r="GT133" s="86">
        <f t="shared" si="157"/>
        <v>3.620974763175033E-88</v>
      </c>
      <c r="GU133" s="86">
        <f t="shared" si="157"/>
        <v>3.7806031218771673E-113</v>
      </c>
      <c r="GV133" s="86">
        <f t="shared" si="157"/>
        <v>3.7474557036370187E-110</v>
      </c>
      <c r="GW133" s="86">
        <f t="shared" si="157"/>
        <v>2.0845923198996918E-70</v>
      </c>
      <c r="GX133" s="86">
        <f t="shared" si="157"/>
        <v>2.3405350165166959E-137</v>
      </c>
      <c r="GY133" s="86">
        <f t="shared" si="157"/>
        <v>2.8684374708594104E-84</v>
      </c>
      <c r="GZ133" s="86">
        <f t="shared" si="157"/>
        <v>5.0294624398343486E-83</v>
      </c>
      <c r="HA133" s="86">
        <f t="shared" si="157"/>
        <v>1.8773941789671164E-80</v>
      </c>
      <c r="HC133" s="86">
        <f t="shared" si="153"/>
        <v>8.362676837997803E-12</v>
      </c>
      <c r="HD133" s="86">
        <f t="shared" si="153"/>
        <v>3.7973728945271742E-17</v>
      </c>
      <c r="HE133" s="86">
        <f t="shared" si="153"/>
        <v>6.2984192358967523E-15</v>
      </c>
      <c r="HF133" s="86">
        <f t="shared" si="153"/>
        <v>7.3744903043443883E-15</v>
      </c>
      <c r="HG133" s="86">
        <f t="shared" si="153"/>
        <v>2.0962733450547553E-23</v>
      </c>
      <c r="HH133" s="86">
        <f t="shared" si="153"/>
        <v>2.0741871468637516E-22</v>
      </c>
      <c r="HI133" s="86">
        <f t="shared" si="153"/>
        <v>3.1424047104769914E-28</v>
      </c>
      <c r="HJ133" s="86">
        <f t="shared" si="153"/>
        <v>6.1091677493311861E-24</v>
      </c>
      <c r="HK133" s="86">
        <f t="shared" si="153"/>
        <v>6.6955767855720165E-29</v>
      </c>
      <c r="HL133" s="86">
        <f t="shared" si="161"/>
        <v>1.5065750023780828E-30</v>
      </c>
      <c r="HM133" s="86">
        <f t="shared" si="161"/>
        <v>3.7485525298817587E-29</v>
      </c>
      <c r="HN133" s="86">
        <f t="shared" si="161"/>
        <v>1.6926039612952799E-30</v>
      </c>
      <c r="HO133" s="86">
        <f t="shared" si="161"/>
        <v>1.9762601144814841E-22</v>
      </c>
      <c r="HP133" s="86">
        <f t="shared" si="161"/>
        <v>7.1414183938432878E-20</v>
      </c>
      <c r="HQ133" s="86">
        <f t="shared" si="161"/>
        <v>4.6243030544545941E-20</v>
      </c>
      <c r="HS133" s="86">
        <f t="shared" si="158"/>
        <v>3.9253597401771484E-56</v>
      </c>
      <c r="HT133" s="86">
        <f t="shared" si="158"/>
        <v>2.5905256693419592E-3</v>
      </c>
      <c r="HU133" s="86">
        <f t="shared" si="158"/>
        <v>1.3705152420036637E-3</v>
      </c>
      <c r="HV133" s="86">
        <f t="shared" si="158"/>
        <v>1.0800648666161512E-3</v>
      </c>
      <c r="HW133" s="86">
        <f t="shared" si="158"/>
        <v>1.3552726406307076E-4</v>
      </c>
      <c r="HX133" s="86">
        <f t="shared" si="158"/>
        <v>1.8129748314459258E-4</v>
      </c>
      <c r="HY133" s="86">
        <f t="shared" si="158"/>
        <v>1.8753558039050203E-4</v>
      </c>
      <c r="HZ133" s="86">
        <f t="shared" si="158"/>
        <v>1.7343604116796466E-4</v>
      </c>
      <c r="IA133" s="86">
        <f t="shared" si="158"/>
        <v>3.2928227727159996E-4</v>
      </c>
      <c r="IB133" s="86">
        <f t="shared" si="158"/>
        <v>2.3397216520809402E-4</v>
      </c>
      <c r="IC133" s="86">
        <f t="shared" si="158"/>
        <v>3.2186265537684672E-4</v>
      </c>
      <c r="ID133" s="86">
        <f t="shared" si="158"/>
        <v>5.2336872010801355E-4</v>
      </c>
      <c r="IE133" s="86">
        <f t="shared" si="158"/>
        <v>4.0624344218304347E-4</v>
      </c>
      <c r="IF133" s="86">
        <f t="shared" si="158"/>
        <v>2.2800669810877539E-3</v>
      </c>
      <c r="IG133" s="86">
        <f t="shared" si="158"/>
        <v>4.9958938124290298E-3</v>
      </c>
      <c r="II133" s="86">
        <f t="shared" si="159"/>
        <v>0</v>
      </c>
      <c r="IJ133" s="86">
        <f t="shared" si="159"/>
        <v>5.3005049429361078E-45</v>
      </c>
      <c r="IK133" s="86">
        <f t="shared" si="159"/>
        <v>3.0773051445173587E-49</v>
      </c>
      <c r="IL133" s="86">
        <f t="shared" si="159"/>
        <v>1.1433958904790785E-55</v>
      </c>
      <c r="IM133" s="86">
        <f t="shared" si="159"/>
        <v>8.0805642030362417E-66</v>
      </c>
      <c r="IN133" s="86">
        <f t="shared" si="159"/>
        <v>9.1442286702039194E-61</v>
      </c>
      <c r="IO133" s="86">
        <f t="shared" si="159"/>
        <v>1.0317552206092659E-64</v>
      </c>
      <c r="IP133" s="86">
        <f t="shared" si="159"/>
        <v>1.6052308116364483E-62</v>
      </c>
      <c r="IQ133" s="86">
        <f t="shared" si="159"/>
        <v>1.2025964547051584E-59</v>
      </c>
      <c r="IR133" s="86">
        <f t="shared" si="159"/>
        <v>1.1360560336081121E-61</v>
      </c>
      <c r="IS133" s="86">
        <f t="shared" si="159"/>
        <v>3.5748832824173386E-59</v>
      </c>
      <c r="IT133" s="86">
        <f t="shared" si="159"/>
        <v>1.1773289745734724E-56</v>
      </c>
      <c r="IU133" s="86">
        <f t="shared" si="159"/>
        <v>7.9213008879966801E-53</v>
      </c>
      <c r="IV133" s="86">
        <f t="shared" si="159"/>
        <v>3.3095873747300702E-23</v>
      </c>
      <c r="IW133" s="86">
        <f t="shared" si="159"/>
        <v>3.3385452737346054E-15</v>
      </c>
      <c r="IY133" s="86">
        <f t="shared" si="160"/>
        <v>8.362676837997803E-12</v>
      </c>
      <c r="IZ133" s="86">
        <f t="shared" si="160"/>
        <v>2.5905256693419974E-3</v>
      </c>
      <c r="JA133" s="86">
        <f t="shared" si="160"/>
        <v>1.3705152420099621E-3</v>
      </c>
      <c r="JB133" s="86">
        <f t="shared" si="160"/>
        <v>1.0800648666235257E-3</v>
      </c>
      <c r="JC133" s="86">
        <f t="shared" si="160"/>
        <v>1.3552726406307076E-4</v>
      </c>
      <c r="JD133" s="86">
        <f t="shared" si="160"/>
        <v>1.8129748314459258E-4</v>
      </c>
      <c r="JE133" s="86">
        <f t="shared" si="160"/>
        <v>1.8753558039050203E-4</v>
      </c>
      <c r="JF133" s="86">
        <f t="shared" si="160"/>
        <v>1.7343604116796466E-4</v>
      </c>
      <c r="JG133" s="86">
        <f t="shared" si="160"/>
        <v>3.2928227727159996E-4</v>
      </c>
      <c r="JH133" s="86">
        <f t="shared" si="160"/>
        <v>2.3397216520809402E-4</v>
      </c>
      <c r="JI133" s="86">
        <f t="shared" si="160"/>
        <v>3.2186265537684672E-4</v>
      </c>
      <c r="JJ133" s="86">
        <f t="shared" si="160"/>
        <v>5.2336872010801355E-4</v>
      </c>
      <c r="JK133" s="86">
        <f t="shared" si="160"/>
        <v>4.0624344218304347E-4</v>
      </c>
      <c r="JL133" s="86">
        <f t="shared" si="160"/>
        <v>2.2800669810877539E-3</v>
      </c>
      <c r="JM133" s="86">
        <f t="shared" si="160"/>
        <v>4.9958938124323683E-3</v>
      </c>
    </row>
    <row r="134" spans="2:273" x14ac:dyDescent="0.25">
      <c r="B134" s="2">
        <v>107</v>
      </c>
      <c r="C134" s="37">
        <v>64.313000000000002</v>
      </c>
      <c r="D134" s="37">
        <v>64.477999999999994</v>
      </c>
      <c r="E134" s="37">
        <v>64.835999999999999</v>
      </c>
      <c r="F134" s="37">
        <v>66.561999999999998</v>
      </c>
      <c r="G134" s="37">
        <v>65.983999999999995</v>
      </c>
      <c r="H134" s="37">
        <v>68.233999999999995</v>
      </c>
      <c r="I134" s="37">
        <v>67.296999999999997</v>
      </c>
      <c r="J134" s="37">
        <v>67.375</v>
      </c>
      <c r="K134" s="37">
        <v>67.718999999999994</v>
      </c>
      <c r="L134" s="37">
        <v>65.546999999999997</v>
      </c>
      <c r="M134" s="37">
        <v>65.016000000000005</v>
      </c>
      <c r="N134" s="37">
        <v>63.765999999999998</v>
      </c>
      <c r="O134" s="37">
        <v>63.828000000000003</v>
      </c>
      <c r="P134" s="37">
        <v>63.561999999999998</v>
      </c>
      <c r="Q134" s="37">
        <v>68.242000000000004</v>
      </c>
      <c r="S134" s="4">
        <f t="shared" si="162"/>
        <v>64.048803666867457</v>
      </c>
      <c r="T134" s="4">
        <f t="shared" si="162"/>
        <v>64.495229273707309</v>
      </c>
      <c r="U134" s="4">
        <f t="shared" si="162"/>
        <v>64.291763121946062</v>
      </c>
      <c r="V134" s="4">
        <f t="shared" si="162"/>
        <v>65.050030373600208</v>
      </c>
      <c r="W134" s="4">
        <f t="shared" si="162"/>
        <v>65.935475386361134</v>
      </c>
      <c r="X134" s="4">
        <f t="shared" si="162"/>
        <v>67.751592505789873</v>
      </c>
      <c r="Y134" s="4">
        <f t="shared" si="162"/>
        <v>66.453963732971431</v>
      </c>
      <c r="Z134" s="4">
        <f t="shared" si="162"/>
        <v>66.36162329134946</v>
      </c>
      <c r="AA134" s="4">
        <f t="shared" si="162"/>
        <v>66.415477465806305</v>
      </c>
      <c r="AB134" s="4">
        <f t="shared" si="162"/>
        <v>64.411397758060517</v>
      </c>
      <c r="AC134" s="4">
        <f t="shared" si="162"/>
        <v>63.448673415831067</v>
      </c>
      <c r="AD134" s="4">
        <f t="shared" si="162"/>
        <v>62.565744554199163</v>
      </c>
      <c r="AE134" s="4">
        <f t="shared" si="162"/>
        <v>63.178348767075782</v>
      </c>
      <c r="AF134" s="4">
        <f t="shared" si="162"/>
        <v>63.529873779065674</v>
      </c>
      <c r="AG134" s="4">
        <f t="shared" si="162"/>
        <v>66.977558299566496</v>
      </c>
      <c r="AI134" s="4">
        <f t="shared" si="163"/>
        <v>0.26419633313254565</v>
      </c>
      <c r="AJ134" s="4">
        <f t="shared" si="163"/>
        <v>-1.7229273707314974E-2</v>
      </c>
      <c r="AK134" s="4">
        <f t="shared" si="163"/>
        <v>0.54423687805393683</v>
      </c>
      <c r="AL134" s="4">
        <f t="shared" si="163"/>
        <v>1.5119696263997895</v>
      </c>
      <c r="AM134" s="4">
        <f t="shared" si="163"/>
        <v>4.8524613638861069E-2</v>
      </c>
      <c r="AN134" s="4">
        <f t="shared" si="163"/>
        <v>0.48240749421012197</v>
      </c>
      <c r="AO134" s="4">
        <f t="shared" si="163"/>
        <v>0.84303626702856604</v>
      </c>
      <c r="AP134" s="4">
        <f t="shared" si="163"/>
        <v>1.0133767086505401</v>
      </c>
      <c r="AQ134" s="4">
        <f t="shared" si="163"/>
        <v>1.3035225341936894</v>
      </c>
      <c r="AR134" s="4">
        <f t="shared" si="163"/>
        <v>1.1356022419394805</v>
      </c>
      <c r="AS134" s="4">
        <f t="shared" si="163"/>
        <v>1.5673265841689386</v>
      </c>
      <c r="AT134" s="4">
        <f t="shared" si="163"/>
        <v>1.2002554458008348</v>
      </c>
      <c r="AU134" s="4">
        <f t="shared" si="163"/>
        <v>0.64965123292422078</v>
      </c>
      <c r="AV134" s="4">
        <f t="shared" si="163"/>
        <v>3.2126220934323158E-2</v>
      </c>
      <c r="AW134" s="4">
        <f t="shared" si="163"/>
        <v>1.2644417004335082</v>
      </c>
      <c r="AY134" s="2">
        <f t="shared" si="154"/>
        <v>64.048803666865496</v>
      </c>
      <c r="AZ134" s="2">
        <f t="shared" si="154"/>
        <v>64.327293216305051</v>
      </c>
      <c r="BA134" s="2">
        <f t="shared" si="154"/>
        <v>64.125458735063532</v>
      </c>
      <c r="BB134" s="2">
        <f t="shared" si="154"/>
        <v>64.823593352932591</v>
      </c>
      <c r="BC134" s="2">
        <f t="shared" si="154"/>
        <v>65.887943831663733</v>
      </c>
      <c r="BD134" s="2">
        <f t="shared" si="154"/>
        <v>67.685613003438476</v>
      </c>
      <c r="BE134" s="2">
        <f t="shared" si="154"/>
        <v>66.37425771178674</v>
      </c>
      <c r="BF134" s="2">
        <f t="shared" si="154"/>
        <v>66.285649021850716</v>
      </c>
      <c r="BG134" s="2">
        <f t="shared" si="154"/>
        <v>66.265280415132764</v>
      </c>
      <c r="BH134" s="2">
        <f t="shared" si="154"/>
        <v>64.288627067743391</v>
      </c>
      <c r="BI134" s="2">
        <f t="shared" si="154"/>
        <v>63.271180484364351</v>
      </c>
      <c r="BJ134" s="2">
        <f t="shared" si="154"/>
        <v>62.276038582870108</v>
      </c>
      <c r="BK134" s="2">
        <f t="shared" si="154"/>
        <v>62.954067324316085</v>
      </c>
      <c r="BL134" s="2">
        <f t="shared" si="154"/>
        <v>62.531367394869207</v>
      </c>
      <c r="BM134" s="2">
        <f t="shared" si="154"/>
        <v>63.947949647962872</v>
      </c>
      <c r="BO134" s="2" t="str">
        <f t="shared" si="95"/>
        <v/>
      </c>
      <c r="BP134" s="2" t="str">
        <f t="shared" si="96"/>
        <v/>
      </c>
      <c r="BQ134" s="2" t="str">
        <f t="shared" si="97"/>
        <v/>
      </c>
      <c r="BR134" s="2" t="str">
        <f t="shared" si="98"/>
        <v/>
      </c>
      <c r="BS134" s="2" t="str">
        <f t="shared" si="99"/>
        <v/>
      </c>
      <c r="BT134" s="2" t="str">
        <f t="shared" si="100"/>
        <v/>
      </c>
      <c r="BU134" s="2" t="str">
        <f t="shared" si="101"/>
        <v/>
      </c>
      <c r="BV134" s="2" t="str">
        <f t="shared" si="102"/>
        <v/>
      </c>
      <c r="BW134" s="2" t="str">
        <f t="shared" si="103"/>
        <v/>
      </c>
      <c r="BX134" s="2" t="str">
        <f t="shared" si="104"/>
        <v/>
      </c>
      <c r="BY134" s="2" t="str">
        <f t="shared" si="105"/>
        <v/>
      </c>
      <c r="BZ134" s="2" t="str">
        <f t="shared" si="106"/>
        <v/>
      </c>
      <c r="CA134" s="2" t="str">
        <f t="shared" si="107"/>
        <v/>
      </c>
      <c r="CB134" s="2" t="str">
        <f t="shared" si="108"/>
        <v/>
      </c>
      <c r="CC134" s="2" t="str">
        <f t="shared" si="109"/>
        <v/>
      </c>
      <c r="CE134" s="2">
        <f t="shared" si="155"/>
        <v>64.313000000000002</v>
      </c>
      <c r="CF134" s="2">
        <f t="shared" si="155"/>
        <v>64.477999999999994</v>
      </c>
      <c r="CG134" s="2">
        <f t="shared" si="155"/>
        <v>64.835999999999999</v>
      </c>
      <c r="CH134" s="2">
        <f t="shared" si="155"/>
        <v>66.561999999999998</v>
      </c>
      <c r="CI134" s="2">
        <f t="shared" si="155"/>
        <v>65.983999999999995</v>
      </c>
      <c r="CJ134" s="2">
        <f t="shared" si="155"/>
        <v>68.233999999999995</v>
      </c>
      <c r="CK134" s="2">
        <f t="shared" si="155"/>
        <v>67.296999999999997</v>
      </c>
      <c r="CL134" s="2">
        <f t="shared" si="155"/>
        <v>67.375</v>
      </c>
      <c r="CM134" s="2">
        <f t="shared" si="155"/>
        <v>67.718999999999994</v>
      </c>
      <c r="CN134" s="2">
        <f t="shared" si="155"/>
        <v>65.546999999999997</v>
      </c>
      <c r="CO134" s="2">
        <f t="shared" si="155"/>
        <v>65.016000000000005</v>
      </c>
      <c r="CP134" s="2">
        <f t="shared" si="155"/>
        <v>63.765999999999998</v>
      </c>
      <c r="CQ134" s="2">
        <f t="shared" si="155"/>
        <v>63.828000000000003</v>
      </c>
      <c r="CR134" s="2">
        <f t="shared" si="155"/>
        <v>63.561999999999998</v>
      </c>
      <c r="CS134" s="2">
        <f t="shared" si="155"/>
        <v>68.242000000000004</v>
      </c>
      <c r="CU134" s="2">
        <f t="shared" si="110"/>
        <v>64.313000000000002</v>
      </c>
      <c r="CV134" s="2">
        <f t="shared" si="111"/>
        <v>64.477999999999994</v>
      </c>
      <c r="CW134" s="2">
        <f t="shared" si="112"/>
        <v>64.835999999999999</v>
      </c>
      <c r="CX134" s="2">
        <f t="shared" si="113"/>
        <v>66.561999999999998</v>
      </c>
      <c r="CY134" s="2">
        <f t="shared" si="114"/>
        <v>65.983999999999995</v>
      </c>
      <c r="CZ134" s="2">
        <f t="shared" si="115"/>
        <v>68.233999999999995</v>
      </c>
      <c r="DA134" s="2">
        <f t="shared" si="116"/>
        <v>67.296999999999997</v>
      </c>
      <c r="DB134" s="2">
        <f t="shared" si="117"/>
        <v>67.375</v>
      </c>
      <c r="DC134" s="2">
        <f t="shared" si="118"/>
        <v>67.718999999999994</v>
      </c>
      <c r="DD134" s="2">
        <f t="shared" si="119"/>
        <v>65.546999999999997</v>
      </c>
      <c r="DE134" s="2">
        <f t="shared" si="120"/>
        <v>65.016000000000005</v>
      </c>
      <c r="DF134" s="2">
        <f t="shared" si="121"/>
        <v>63.765999999999998</v>
      </c>
      <c r="DG134" s="2">
        <f t="shared" si="122"/>
        <v>63.828000000000003</v>
      </c>
      <c r="DH134" s="2">
        <f t="shared" si="123"/>
        <v>63.561999999999998</v>
      </c>
      <c r="DI134" s="2">
        <f t="shared" si="124"/>
        <v>68.242000000000004</v>
      </c>
      <c r="DK134" s="2">
        <f t="shared" si="164"/>
        <v>96.66082024291498</v>
      </c>
      <c r="DL134" s="2">
        <f t="shared" si="164"/>
        <v>93.891373867595831</v>
      </c>
      <c r="DM134" s="2">
        <f t="shared" si="164"/>
        <v>91.506631533101071</v>
      </c>
      <c r="DN134" s="2">
        <f t="shared" si="164"/>
        <v>99.569016881398042</v>
      </c>
      <c r="DO134" s="2">
        <f t="shared" si="164"/>
        <v>96.868059498640903</v>
      </c>
      <c r="DP134" s="2">
        <f t="shared" si="164"/>
        <v>95.548752642706148</v>
      </c>
      <c r="DQ134" s="2">
        <f t="shared" si="164"/>
        <v>91.429897311990345</v>
      </c>
      <c r="DR134" s="2">
        <f t="shared" si="164"/>
        <v>84.232984778012678</v>
      </c>
      <c r="DS134" s="2">
        <f t="shared" si="164"/>
        <v>89.126295681063112</v>
      </c>
      <c r="DT134" s="2">
        <f t="shared" si="164"/>
        <v>84.618300513440062</v>
      </c>
      <c r="DU134" s="2">
        <f t="shared" si="164"/>
        <v>82.770721534279659</v>
      </c>
      <c r="DV134" s="2">
        <f t="shared" si="164"/>
        <v>89.71786288130474</v>
      </c>
      <c r="DW134" s="2">
        <f t="shared" si="164"/>
        <v>90.774276351555429</v>
      </c>
      <c r="DX134" s="2">
        <f t="shared" si="164"/>
        <v>89.961676147259823</v>
      </c>
      <c r="DY134" s="2">
        <f t="shared" si="164"/>
        <v>81.610902439024386</v>
      </c>
      <c r="EA134" s="2">
        <f t="shared" si="152"/>
        <v>63.98669744961655</v>
      </c>
      <c r="EB134" s="2">
        <f t="shared" si="152"/>
        <v>64.257760551219476</v>
      </c>
      <c r="EC134" s="2">
        <f t="shared" si="152"/>
        <v>64.059267515418171</v>
      </c>
      <c r="ED134" s="2">
        <f t="shared" si="152"/>
        <v>64.739099921787016</v>
      </c>
      <c r="EE134" s="2">
        <f t="shared" si="151"/>
        <v>65.800035108958824</v>
      </c>
      <c r="EF134" s="2">
        <f t="shared" si="151"/>
        <v>67.608703825136587</v>
      </c>
      <c r="EG134" s="2">
        <f t="shared" si="151"/>
        <v>66.308039641943722</v>
      </c>
      <c r="EH134" s="2">
        <f t="shared" si="151"/>
        <v>66.231661061837372</v>
      </c>
      <c r="EI134" s="2">
        <f t="shared" si="151"/>
        <v>66.196689929742377</v>
      </c>
      <c r="EJ134" s="2">
        <f t="shared" si="151"/>
        <v>64.229409133489455</v>
      </c>
      <c r="EK134" s="2">
        <f t="shared" si="151"/>
        <v>63.21566233649942</v>
      </c>
      <c r="EL134" s="2">
        <f t="shared" si="151"/>
        <v>62.199259908379979</v>
      </c>
      <c r="EM134" s="2">
        <f t="shared" si="135"/>
        <v>62.875737211476839</v>
      </c>
      <c r="EN134" s="2">
        <f t="shared" si="135"/>
        <v>62.463595058553842</v>
      </c>
      <c r="EO134" s="2">
        <f t="shared" si="135"/>
        <v>63.888799364069946</v>
      </c>
      <c r="EQ134" s="2">
        <f t="shared" si="165"/>
        <v>63.98669744961655</v>
      </c>
      <c r="ER134" s="2">
        <f t="shared" si="165"/>
        <v>64.184001575841165</v>
      </c>
      <c r="ES134" s="2">
        <f t="shared" si="165"/>
        <v>64.132671924231829</v>
      </c>
      <c r="ET134" s="2">
        <f t="shared" si="165"/>
        <v>64.707409014213965</v>
      </c>
      <c r="EU134" s="2">
        <f t="shared" si="165"/>
        <v>65.796018515699373</v>
      </c>
      <c r="EV134" s="2">
        <f t="shared" si="165"/>
        <v>67.594399710605359</v>
      </c>
      <c r="EW134" s="2">
        <f t="shared" si="165"/>
        <v>66.271490479507023</v>
      </c>
      <c r="EX134" s="2">
        <f t="shared" si="165"/>
        <v>66.220856610433543</v>
      </c>
      <c r="EY134" s="2">
        <f t="shared" si="165"/>
        <v>66.173072165164626</v>
      </c>
      <c r="EZ134" s="2">
        <f t="shared" si="165"/>
        <v>64.233847656166347</v>
      </c>
      <c r="FA134" s="2">
        <f t="shared" si="165"/>
        <v>63.22688297427753</v>
      </c>
      <c r="FB134" s="2">
        <f t="shared" si="165"/>
        <v>62.219935785705111</v>
      </c>
      <c r="FC134" s="2">
        <f t="shared" si="165"/>
        <v>62.895821690600584</v>
      </c>
      <c r="FD134" s="2">
        <f t="shared" si="165"/>
        <v>62.425248804911988</v>
      </c>
      <c r="FE134" s="2">
        <f t="shared" si="165"/>
        <v>63.639221511329723</v>
      </c>
      <c r="FG134" s="2">
        <f t="shared" si="166"/>
        <v>0.99809922311788346</v>
      </c>
      <c r="FH134" s="2">
        <f t="shared" si="166"/>
        <v>0.99760654408853089</v>
      </c>
      <c r="FI134" s="2">
        <f t="shared" si="166"/>
        <v>0.99763169202519519</v>
      </c>
      <c r="FJ134" s="2">
        <f t="shared" si="166"/>
        <v>0.99755833990726228</v>
      </c>
      <c r="FK134" s="2">
        <f t="shared" si="166"/>
        <v>0.99716853299697594</v>
      </c>
      <c r="FL134" s="2">
        <f t="shared" si="166"/>
        <v>0.99724068209881167</v>
      </c>
      <c r="FM134" s="2">
        <f t="shared" si="166"/>
        <v>0.9973439234191106</v>
      </c>
      <c r="FN134" s="2">
        <f t="shared" si="166"/>
        <v>0.99699315022888613</v>
      </c>
      <c r="FO134" s="2">
        <f t="shared" si="166"/>
        <v>0.9969941027815471</v>
      </c>
      <c r="FP134" s="2">
        <f t="shared" si="166"/>
        <v>0.99709872798950394</v>
      </c>
      <c r="FQ134" s="2">
        <f t="shared" si="166"/>
        <v>0.99716969032925318</v>
      </c>
      <c r="FR134" s="2">
        <f t="shared" si="166"/>
        <v>0.99722191314593422</v>
      </c>
      <c r="FS134" s="2">
        <f t="shared" si="166"/>
        <v>0.99720161052400025</v>
      </c>
      <c r="FT134" s="2">
        <f t="shared" si="166"/>
        <v>0.9975221745102254</v>
      </c>
      <c r="FU134" s="2">
        <f t="shared" si="166"/>
        <v>0.99656181560899226</v>
      </c>
      <c r="FW134" s="2">
        <f t="shared" si="156"/>
        <v>1.1123348973862759E-11</v>
      </c>
      <c r="FX134" s="2">
        <f t="shared" si="156"/>
        <v>1.8900505023825089E-2</v>
      </c>
      <c r="FY134" s="2">
        <f t="shared" si="156"/>
        <v>1.6176256632167072E-2</v>
      </c>
      <c r="FZ134" s="2">
        <f t="shared" si="156"/>
        <v>1.7335796610271716E-2</v>
      </c>
      <c r="GA134" s="2">
        <f t="shared" si="156"/>
        <v>1.4779490925358123E-2</v>
      </c>
      <c r="GB134" s="2">
        <f t="shared" si="156"/>
        <v>1.3024123940557542E-2</v>
      </c>
      <c r="GC134" s="2">
        <f t="shared" si="156"/>
        <v>1.3885625524961769E-2</v>
      </c>
      <c r="GD134" s="2">
        <f t="shared" si="156"/>
        <v>1.2894322642355649E-2</v>
      </c>
      <c r="GE134" s="2">
        <f t="shared" si="156"/>
        <v>1.4122960562977597E-2</v>
      </c>
      <c r="GF134" s="2">
        <f t="shared" si="156"/>
        <v>1.4467509330788499E-2</v>
      </c>
      <c r="GG134" s="2">
        <f t="shared" si="156"/>
        <v>1.5264257594876564E-2</v>
      </c>
      <c r="GH134" s="2">
        <f t="shared" si="156"/>
        <v>1.5941540163626571E-2</v>
      </c>
      <c r="GI134" s="2">
        <f t="shared" si="156"/>
        <v>1.2902227251125675E-2</v>
      </c>
      <c r="GJ134" s="2">
        <f t="shared" si="156"/>
        <v>9.4692412331415978E-3</v>
      </c>
      <c r="GK134" s="2">
        <f t="shared" si="156"/>
        <v>7.1383508418466912E-3</v>
      </c>
      <c r="GM134" s="86">
        <f t="shared" si="157"/>
        <v>1.3921351847502219E-47</v>
      </c>
      <c r="GN134" s="86">
        <f t="shared" si="157"/>
        <v>5.9444655208431875E-71</v>
      </c>
      <c r="GO134" s="86">
        <f t="shared" si="157"/>
        <v>3.0255535605350085E-59</v>
      </c>
      <c r="GP134" s="86">
        <f t="shared" si="157"/>
        <v>8.7730331618855937E-113</v>
      </c>
      <c r="GQ134" s="86">
        <f t="shared" si="157"/>
        <v>1.6401058050770417E-114</v>
      </c>
      <c r="GR134" s="86">
        <f t="shared" si="157"/>
        <v>7.3804068250622426E-115</v>
      </c>
      <c r="GS134" s="86">
        <f t="shared" si="157"/>
        <v>6.7851078347911596E-112</v>
      </c>
      <c r="GT134" s="86">
        <f t="shared" si="157"/>
        <v>2.5187408098364702E-92</v>
      </c>
      <c r="GU134" s="86">
        <f t="shared" si="157"/>
        <v>1.7346631862469514E-118</v>
      </c>
      <c r="GV134" s="86">
        <f t="shared" si="157"/>
        <v>2.0552662452091948E-115</v>
      </c>
      <c r="GW134" s="86">
        <f t="shared" si="157"/>
        <v>9.8864145532133125E-74</v>
      </c>
      <c r="GX134" s="86">
        <f t="shared" si="157"/>
        <v>7.1032283884013359E-144</v>
      </c>
      <c r="GY134" s="86">
        <f t="shared" si="157"/>
        <v>2.8163422363779747E-88</v>
      </c>
      <c r="GZ134" s="86">
        <f t="shared" si="157"/>
        <v>6.1805488738379136E-87</v>
      </c>
      <c r="HA134" s="86">
        <f t="shared" si="157"/>
        <v>2.8923520848223771E-84</v>
      </c>
      <c r="HC134" s="86">
        <f t="shared" si="153"/>
        <v>6.3557045962539687E-13</v>
      </c>
      <c r="HD134" s="86">
        <f t="shared" si="153"/>
        <v>7.4919922158303127E-19</v>
      </c>
      <c r="HE134" s="86">
        <f t="shared" si="153"/>
        <v>2.1993178225588446E-16</v>
      </c>
      <c r="HF134" s="86">
        <f t="shared" si="153"/>
        <v>3.476613973008717E-16</v>
      </c>
      <c r="HG134" s="86">
        <f t="shared" si="153"/>
        <v>1.0831234318004144E-25</v>
      </c>
      <c r="HH134" s="86">
        <f t="shared" si="153"/>
        <v>1.2425666440735597E-24</v>
      </c>
      <c r="HI134" s="86">
        <f t="shared" si="153"/>
        <v>6.827257553621876E-31</v>
      </c>
      <c r="HJ134" s="86">
        <f t="shared" si="153"/>
        <v>3.0987585243061962E-26</v>
      </c>
      <c r="HK134" s="86">
        <f t="shared" si="153"/>
        <v>1.2435260782333405E-31</v>
      </c>
      <c r="HL134" s="86">
        <f t="shared" si="161"/>
        <v>1.6580909969835315E-33</v>
      </c>
      <c r="HM134" s="86">
        <f t="shared" si="161"/>
        <v>5.3565757246752833E-32</v>
      </c>
      <c r="HN134" s="86">
        <f t="shared" si="161"/>
        <v>2.0187854134638817E-33</v>
      </c>
      <c r="HO134" s="86">
        <f t="shared" si="161"/>
        <v>1.0160544563311699E-24</v>
      </c>
      <c r="HP134" s="86">
        <f t="shared" si="161"/>
        <v>6.9330499122104108E-22</v>
      </c>
      <c r="HQ134" s="86">
        <f t="shared" si="161"/>
        <v>3.9109355437500187E-22</v>
      </c>
      <c r="HS134" s="86">
        <f t="shared" si="158"/>
        <v>5.5823000596629824E-55</v>
      </c>
      <c r="HT134" s="86">
        <f t="shared" si="158"/>
        <v>4.5939123950681279E-3</v>
      </c>
      <c r="HU134" s="86">
        <f t="shared" si="158"/>
        <v>2.5198047630491239E-3</v>
      </c>
      <c r="HV134" s="86">
        <f t="shared" si="158"/>
        <v>2.112859393843525E-3</v>
      </c>
      <c r="HW134" s="86">
        <f t="shared" si="158"/>
        <v>3.0415375846751583E-4</v>
      </c>
      <c r="HX134" s="86">
        <f t="shared" si="158"/>
        <v>3.8054274771763769E-4</v>
      </c>
      <c r="HY134" s="86">
        <f t="shared" si="158"/>
        <v>4.0699440983279806E-4</v>
      </c>
      <c r="HZ134" s="86">
        <f t="shared" si="158"/>
        <v>3.6808743094461882E-4</v>
      </c>
      <c r="IA134" s="86">
        <f t="shared" si="158"/>
        <v>6.7676125514710939E-4</v>
      </c>
      <c r="IB134" s="86">
        <f t="shared" si="158"/>
        <v>4.9681146390977171E-4</v>
      </c>
      <c r="IC134" s="86">
        <f t="shared" si="158"/>
        <v>6.6894314563520243E-4</v>
      </c>
      <c r="ID134" s="86">
        <f t="shared" si="158"/>
        <v>1.0536343447683316E-3</v>
      </c>
      <c r="IE134" s="86">
        <f t="shared" si="158"/>
        <v>7.8184862484260032E-4</v>
      </c>
      <c r="IF134" s="86">
        <f t="shared" si="158"/>
        <v>3.6121389587823608E-3</v>
      </c>
      <c r="IG134" s="86">
        <f t="shared" si="158"/>
        <v>7.1285554948303902E-3</v>
      </c>
      <c r="II134" s="86">
        <f t="shared" si="159"/>
        <v>0</v>
      </c>
      <c r="IJ134" s="86">
        <f t="shared" si="159"/>
        <v>4.7093174856573107E-43</v>
      </c>
      <c r="IK134" s="86">
        <f t="shared" si="159"/>
        <v>3.5237886822074361E-47</v>
      </c>
      <c r="IL134" s="86">
        <f t="shared" si="159"/>
        <v>2.717501743231579E-53</v>
      </c>
      <c r="IM134" s="86">
        <f t="shared" si="159"/>
        <v>4.2078735495682489E-63</v>
      </c>
      <c r="IN134" s="86">
        <f t="shared" si="159"/>
        <v>2.466538194546451E-58</v>
      </c>
      <c r="IO134" s="86">
        <f t="shared" si="159"/>
        <v>4.4156981293098013E-62</v>
      </c>
      <c r="IP134" s="86">
        <f t="shared" si="159"/>
        <v>5.0460347014522658E-60</v>
      </c>
      <c r="IQ134" s="86">
        <f t="shared" si="159"/>
        <v>3.234046579425121E-57</v>
      </c>
      <c r="IR134" s="86">
        <f t="shared" si="159"/>
        <v>3.8360623861274096E-59</v>
      </c>
      <c r="IS134" s="86">
        <f t="shared" si="159"/>
        <v>1.0167777913721707E-56</v>
      </c>
      <c r="IT134" s="86">
        <f t="shared" si="159"/>
        <v>2.7659455961896487E-54</v>
      </c>
      <c r="IU134" s="86">
        <f t="shared" si="159"/>
        <v>9.9808417503244305E-51</v>
      </c>
      <c r="IV134" s="86">
        <f t="shared" si="159"/>
        <v>2.2417007763374661E-22</v>
      </c>
      <c r="IW134" s="86">
        <f t="shared" si="159"/>
        <v>1.0485274003459092E-14</v>
      </c>
      <c r="IY134" s="86">
        <f t="shared" si="160"/>
        <v>6.3557045962539687E-13</v>
      </c>
      <c r="IZ134" s="86">
        <f t="shared" si="160"/>
        <v>4.5939123950681287E-3</v>
      </c>
      <c r="JA134" s="86">
        <f t="shared" si="160"/>
        <v>2.5198047630493438E-3</v>
      </c>
      <c r="JB134" s="86">
        <f t="shared" si="160"/>
        <v>2.1128593938438728E-3</v>
      </c>
      <c r="JC134" s="86">
        <f t="shared" si="160"/>
        <v>3.0415375846751583E-4</v>
      </c>
      <c r="JD134" s="86">
        <f t="shared" si="160"/>
        <v>3.8054274771763769E-4</v>
      </c>
      <c r="JE134" s="86">
        <f t="shared" si="160"/>
        <v>4.0699440983279806E-4</v>
      </c>
      <c r="JF134" s="86">
        <f t="shared" si="160"/>
        <v>3.6808743094461882E-4</v>
      </c>
      <c r="JG134" s="86">
        <f t="shared" si="160"/>
        <v>6.7676125514710939E-4</v>
      </c>
      <c r="JH134" s="86">
        <f t="shared" si="160"/>
        <v>4.9681146390977171E-4</v>
      </c>
      <c r="JI134" s="86">
        <f t="shared" si="160"/>
        <v>6.6894314563520243E-4</v>
      </c>
      <c r="JJ134" s="86">
        <f t="shared" si="160"/>
        <v>1.0536343447683316E-3</v>
      </c>
      <c r="JK134" s="86">
        <f t="shared" si="160"/>
        <v>7.8184862484260032E-4</v>
      </c>
      <c r="JL134" s="86">
        <f t="shared" si="160"/>
        <v>3.6121389587823608E-3</v>
      </c>
      <c r="JM134" s="86">
        <f t="shared" si="160"/>
        <v>7.1285554948408757E-3</v>
      </c>
    </row>
    <row r="135" spans="2:273" x14ac:dyDescent="0.25">
      <c r="B135" s="2">
        <v>108</v>
      </c>
      <c r="C135" s="37">
        <v>64.805999999999997</v>
      </c>
      <c r="D135" s="37">
        <v>66.239000000000004</v>
      </c>
      <c r="E135" s="37">
        <v>65.164000000000001</v>
      </c>
      <c r="F135" s="37">
        <v>64.891000000000005</v>
      </c>
      <c r="G135" s="37">
        <v>66.375</v>
      </c>
      <c r="H135" s="37">
        <v>69.266000000000005</v>
      </c>
      <c r="I135" s="37">
        <v>66.656000000000006</v>
      </c>
      <c r="J135" s="37">
        <v>67.625</v>
      </c>
      <c r="K135" s="37">
        <v>67.781000000000006</v>
      </c>
      <c r="L135" s="37">
        <v>66.328000000000003</v>
      </c>
      <c r="M135" s="37">
        <v>64.25</v>
      </c>
      <c r="N135" s="37">
        <v>62.938000000000002</v>
      </c>
      <c r="O135" s="37">
        <v>65.203000000000003</v>
      </c>
      <c r="P135" s="37">
        <v>64.938000000000002</v>
      </c>
      <c r="Q135" s="37">
        <v>69.227000000000004</v>
      </c>
      <c r="S135" s="4">
        <f t="shared" si="162"/>
        <v>63.986793390159008</v>
      </c>
      <c r="T135" s="4">
        <f t="shared" si="162"/>
        <v>64.506995389482029</v>
      </c>
      <c r="U135" s="4">
        <f t="shared" si="162"/>
        <v>64.364545010128268</v>
      </c>
      <c r="V135" s="4">
        <f t="shared" si="162"/>
        <v>65.142687835435282</v>
      </c>
      <c r="W135" s="4">
        <f t="shared" si="162"/>
        <v>65.911995927041133</v>
      </c>
      <c r="X135" s="4">
        <f t="shared" si="162"/>
        <v>67.728311677742511</v>
      </c>
      <c r="Y135" s="4">
        <f t="shared" si="162"/>
        <v>66.4510722781271</v>
      </c>
      <c r="Z135" s="4">
        <f t="shared" si="162"/>
        <v>66.352670202598745</v>
      </c>
      <c r="AA135" s="4">
        <f t="shared" si="162"/>
        <v>66.450698902654608</v>
      </c>
      <c r="AB135" s="4">
        <f t="shared" si="162"/>
        <v>64.446292137830625</v>
      </c>
      <c r="AC135" s="4">
        <f t="shared" si="162"/>
        <v>63.529207022796051</v>
      </c>
      <c r="AD135" s="4">
        <f t="shared" si="162"/>
        <v>62.742537358328981</v>
      </c>
      <c r="AE135" s="4">
        <f t="shared" si="162"/>
        <v>63.26684960282698</v>
      </c>
      <c r="AF135" s="4">
        <f t="shared" si="162"/>
        <v>63.939867879454454</v>
      </c>
      <c r="AG135" s="4">
        <f t="shared" si="162"/>
        <v>68.011888972837582</v>
      </c>
      <c r="AI135" s="4">
        <f t="shared" si="163"/>
        <v>0.81920660984098959</v>
      </c>
      <c r="AJ135" s="4">
        <f t="shared" si="163"/>
        <v>1.7320046105179756</v>
      </c>
      <c r="AK135" s="4">
        <f t="shared" si="163"/>
        <v>0.7994549898717338</v>
      </c>
      <c r="AL135" s="4">
        <f t="shared" si="163"/>
        <v>-0.25168783543527695</v>
      </c>
      <c r="AM135" s="4">
        <f t="shared" si="163"/>
        <v>0.46300407295886714</v>
      </c>
      <c r="AN135" s="4">
        <f t="shared" si="163"/>
        <v>1.5376883222574946</v>
      </c>
      <c r="AO135" s="4">
        <f t="shared" si="163"/>
        <v>0.20492772187290598</v>
      </c>
      <c r="AP135" s="4">
        <f t="shared" si="163"/>
        <v>1.2723297974012553</v>
      </c>
      <c r="AQ135" s="4">
        <f t="shared" si="163"/>
        <v>1.3303010973453979</v>
      </c>
      <c r="AR135" s="4">
        <f t="shared" si="163"/>
        <v>1.8817078621693781</v>
      </c>
      <c r="AS135" s="4">
        <f t="shared" si="163"/>
        <v>0.72079297720394919</v>
      </c>
      <c r="AT135" s="4">
        <f t="shared" si="163"/>
        <v>0.19546264167102123</v>
      </c>
      <c r="AU135" s="4">
        <f t="shared" si="163"/>
        <v>1.936150397173023</v>
      </c>
      <c r="AV135" s="4">
        <f t="shared" si="163"/>
        <v>0.99813212054554867</v>
      </c>
      <c r="AW135" s="4">
        <f t="shared" si="163"/>
        <v>1.2151110271624219</v>
      </c>
      <c r="AY135" s="2">
        <f t="shared" si="154"/>
        <v>63.986793390158915</v>
      </c>
      <c r="AZ135" s="2">
        <f t="shared" si="154"/>
        <v>64.232985214801374</v>
      </c>
      <c r="BA135" s="2">
        <f t="shared" si="154"/>
        <v>64.082821154975292</v>
      </c>
      <c r="BB135" s="2">
        <f t="shared" si="154"/>
        <v>64.738215059003622</v>
      </c>
      <c r="BC135" s="2">
        <f t="shared" si="154"/>
        <v>65.81458566808783</v>
      </c>
      <c r="BD135" s="2">
        <f t="shared" si="154"/>
        <v>67.600805478853005</v>
      </c>
      <c r="BE135" s="2">
        <f t="shared" si="154"/>
        <v>66.292761375774404</v>
      </c>
      <c r="BF135" s="2">
        <f t="shared" si="154"/>
        <v>66.204422791948076</v>
      </c>
      <c r="BG135" s="2">
        <f t="shared" si="154"/>
        <v>66.167264311421818</v>
      </c>
      <c r="BH135" s="2">
        <f t="shared" si="154"/>
        <v>64.207389808811513</v>
      </c>
      <c r="BI135" s="2">
        <f t="shared" si="154"/>
        <v>63.191079497235037</v>
      </c>
      <c r="BJ135" s="2">
        <f t="shared" si="154"/>
        <v>62.207918117033685</v>
      </c>
      <c r="BK135" s="2">
        <f t="shared" si="154"/>
        <v>62.866901353764149</v>
      </c>
      <c r="BL135" s="2">
        <f t="shared" si="154"/>
        <v>62.4500473352686</v>
      </c>
      <c r="BM135" s="2">
        <f t="shared" si="154"/>
        <v>63.894682777848985</v>
      </c>
      <c r="BO135" s="2" t="str">
        <f t="shared" si="95"/>
        <v/>
      </c>
      <c r="BP135" s="2" t="str">
        <f t="shared" si="96"/>
        <v/>
      </c>
      <c r="BQ135" s="2" t="str">
        <f t="shared" si="97"/>
        <v/>
      </c>
      <c r="BR135" s="2" t="str">
        <f t="shared" si="98"/>
        <v/>
      </c>
      <c r="BS135" s="2" t="str">
        <f t="shared" si="99"/>
        <v/>
      </c>
      <c r="BT135" s="2" t="str">
        <f t="shared" si="100"/>
        <v/>
      </c>
      <c r="BU135" s="2" t="str">
        <f t="shared" si="101"/>
        <v/>
      </c>
      <c r="BV135" s="2" t="str">
        <f t="shared" si="102"/>
        <v/>
      </c>
      <c r="BW135" s="2" t="str">
        <f t="shared" si="103"/>
        <v/>
      </c>
      <c r="BX135" s="2" t="str">
        <f t="shared" si="104"/>
        <v/>
      </c>
      <c r="BY135" s="2" t="str">
        <f t="shared" si="105"/>
        <v/>
      </c>
      <c r="BZ135" s="2" t="str">
        <f t="shared" si="106"/>
        <v/>
      </c>
      <c r="CA135" s="2" t="str">
        <f t="shared" si="107"/>
        <v/>
      </c>
      <c r="CB135" s="2" t="str">
        <f t="shared" si="108"/>
        <v/>
      </c>
      <c r="CC135" s="2" t="str">
        <f t="shared" si="109"/>
        <v/>
      </c>
      <c r="CE135" s="2">
        <f t="shared" si="155"/>
        <v>64.805999999999997</v>
      </c>
      <c r="CF135" s="2">
        <f t="shared" si="155"/>
        <v>66.239000000000004</v>
      </c>
      <c r="CG135" s="2">
        <f t="shared" si="155"/>
        <v>65.164000000000001</v>
      </c>
      <c r="CH135" s="2">
        <f t="shared" si="155"/>
        <v>64.891000000000005</v>
      </c>
      <c r="CI135" s="2">
        <f t="shared" si="155"/>
        <v>66.375</v>
      </c>
      <c r="CJ135" s="2">
        <f t="shared" si="155"/>
        <v>69.266000000000005</v>
      </c>
      <c r="CK135" s="2">
        <f t="shared" si="155"/>
        <v>66.656000000000006</v>
      </c>
      <c r="CL135" s="2">
        <f t="shared" si="155"/>
        <v>67.625</v>
      </c>
      <c r="CM135" s="2">
        <f t="shared" si="155"/>
        <v>67.781000000000006</v>
      </c>
      <c r="CN135" s="2">
        <f t="shared" si="155"/>
        <v>66.328000000000003</v>
      </c>
      <c r="CO135" s="2">
        <f t="shared" si="155"/>
        <v>64.25</v>
      </c>
      <c r="CP135" s="2">
        <f t="shared" si="155"/>
        <v>62.938000000000002</v>
      </c>
      <c r="CQ135" s="2">
        <f t="shared" si="155"/>
        <v>65.203000000000003</v>
      </c>
      <c r="CR135" s="2">
        <f t="shared" si="155"/>
        <v>64.938000000000002</v>
      </c>
      <c r="CS135" s="2" t="str">
        <f t="shared" si="155"/>
        <v/>
      </c>
      <c r="CU135" s="2">
        <f t="shared" si="110"/>
        <v>64.805999999999997</v>
      </c>
      <c r="CV135" s="2">
        <f t="shared" si="111"/>
        <v>66.239000000000004</v>
      </c>
      <c r="CW135" s="2">
        <f t="shared" si="112"/>
        <v>65.164000000000001</v>
      </c>
      <c r="CX135" s="2">
        <f t="shared" si="113"/>
        <v>64.891000000000005</v>
      </c>
      <c r="CY135" s="2">
        <f t="shared" si="114"/>
        <v>66.375</v>
      </c>
      <c r="CZ135" s="2">
        <f t="shared" si="115"/>
        <v>69.266000000000005</v>
      </c>
      <c r="DA135" s="2">
        <f t="shared" si="116"/>
        <v>66.656000000000006</v>
      </c>
      <c r="DB135" s="2">
        <f t="shared" si="117"/>
        <v>67.625</v>
      </c>
      <c r="DC135" s="2">
        <f t="shared" si="118"/>
        <v>67.781000000000006</v>
      </c>
      <c r="DD135" s="2">
        <f t="shared" si="119"/>
        <v>66.328000000000003</v>
      </c>
      <c r="DE135" s="2">
        <f t="shared" si="120"/>
        <v>64.25</v>
      </c>
      <c r="DF135" s="2">
        <f t="shared" si="121"/>
        <v>62.938000000000002</v>
      </c>
      <c r="DG135" s="2">
        <f t="shared" si="122"/>
        <v>65.203000000000003</v>
      </c>
      <c r="DH135" s="2">
        <f t="shared" si="123"/>
        <v>64.938000000000002</v>
      </c>
      <c r="DI135" s="2" t="str">
        <f t="shared" si="124"/>
        <v/>
      </c>
      <c r="DK135" s="2">
        <f t="shared" si="164"/>
        <v>96.925543724696354</v>
      </c>
      <c r="DL135" s="2">
        <f t="shared" si="164"/>
        <v>94.102126132404194</v>
      </c>
      <c r="DM135" s="2">
        <f t="shared" si="164"/>
        <v>91.710362369338014</v>
      </c>
      <c r="DN135" s="2">
        <f t="shared" si="164"/>
        <v>99.854267833508899</v>
      </c>
      <c r="DO135" s="2">
        <f t="shared" si="164"/>
        <v>97.103443370582909</v>
      </c>
      <c r="DP135" s="2">
        <f t="shared" si="164"/>
        <v>95.766585623678665</v>
      </c>
      <c r="DQ135" s="2">
        <f t="shared" si="164"/>
        <v>91.612387194201148</v>
      </c>
      <c r="DR135" s="2">
        <f t="shared" si="164"/>
        <v>84.329566737138833</v>
      </c>
      <c r="DS135" s="2">
        <f t="shared" si="164"/>
        <v>89.281219269102976</v>
      </c>
      <c r="DT135" s="2">
        <f t="shared" si="164"/>
        <v>84.762494110540629</v>
      </c>
      <c r="DU135" s="2">
        <f t="shared" si="164"/>
        <v>82.901641498036838</v>
      </c>
      <c r="DV135" s="2">
        <f t="shared" si="164"/>
        <v>89.936286922379935</v>
      </c>
      <c r="DW135" s="2">
        <f t="shared" si="164"/>
        <v>90.99859000302024</v>
      </c>
      <c r="DX135" s="2">
        <f t="shared" si="164"/>
        <v>90.194047024822424</v>
      </c>
      <c r="DY135" s="2">
        <f t="shared" si="164"/>
        <v>81.786853658536586</v>
      </c>
      <c r="EA135" s="2">
        <f t="shared" si="152"/>
        <v>63.929584365696726</v>
      </c>
      <c r="EB135" s="2">
        <f t="shared" si="152"/>
        <v>64.168465040136098</v>
      </c>
      <c r="EC135" s="2">
        <f t="shared" si="152"/>
        <v>64.021996793738936</v>
      </c>
      <c r="ED135" s="2">
        <f t="shared" si="152"/>
        <v>64.660257164309854</v>
      </c>
      <c r="EE135" s="2">
        <f t="shared" si="151"/>
        <v>65.733614931396275</v>
      </c>
      <c r="EF135" s="2">
        <f t="shared" si="151"/>
        <v>67.529879156908635</v>
      </c>
      <c r="EG135" s="2">
        <f t="shared" si="151"/>
        <v>66.231645780051139</v>
      </c>
      <c r="EH135" s="2">
        <f t="shared" si="151"/>
        <v>66.154667653974656</v>
      </c>
      <c r="EI135" s="2">
        <f t="shared" si="151"/>
        <v>66.103946604215452</v>
      </c>
      <c r="EJ135" s="2">
        <f t="shared" si="151"/>
        <v>64.152817642466815</v>
      </c>
      <c r="EK135" s="2">
        <f t="shared" si="151"/>
        <v>63.13993713262338</v>
      </c>
      <c r="EL135" s="2">
        <f t="shared" si="151"/>
        <v>62.137263824592367</v>
      </c>
      <c r="EM135" s="2">
        <f t="shared" si="135"/>
        <v>62.794684544508996</v>
      </c>
      <c r="EN135" s="2">
        <f t="shared" si="135"/>
        <v>62.387635118728937</v>
      </c>
      <c r="EO135" s="2">
        <f t="shared" si="135"/>
        <v>63.840732909379959</v>
      </c>
      <c r="EQ135" s="2">
        <f t="shared" si="165"/>
        <v>63.929584365696726</v>
      </c>
      <c r="ER135" s="2">
        <f t="shared" si="165"/>
        <v>64.128123666974489</v>
      </c>
      <c r="ES135" s="2">
        <f t="shared" si="165"/>
        <v>64.078869320472208</v>
      </c>
      <c r="ET135" s="2">
        <f t="shared" si="165"/>
        <v>64.637614023569583</v>
      </c>
      <c r="EU135" s="2">
        <f t="shared" si="165"/>
        <v>65.730113860198202</v>
      </c>
      <c r="EV135" s="2">
        <f t="shared" si="165"/>
        <v>67.519404853651238</v>
      </c>
      <c r="EW135" s="2">
        <f t="shared" si="165"/>
        <v>66.206631577044774</v>
      </c>
      <c r="EX135" s="2">
        <f t="shared" si="165"/>
        <v>66.147677489326881</v>
      </c>
      <c r="EY135" s="2">
        <f t="shared" si="165"/>
        <v>66.088586925863581</v>
      </c>
      <c r="EZ135" s="2">
        <f t="shared" si="165"/>
        <v>64.154409212583261</v>
      </c>
      <c r="FA135" s="2">
        <f t="shared" si="165"/>
        <v>63.147075709927492</v>
      </c>
      <c r="FB135" s="2">
        <f t="shared" si="165"/>
        <v>62.148964394728203</v>
      </c>
      <c r="FC135" s="2">
        <f t="shared" si="165"/>
        <v>62.810124561775154</v>
      </c>
      <c r="FD135" s="2">
        <f t="shared" si="165"/>
        <v>62.345361468993147</v>
      </c>
      <c r="FE135" s="2">
        <f t="shared" si="165"/>
        <v>63.541548408638263</v>
      </c>
      <c r="FG135" s="2">
        <f t="shared" si="166"/>
        <v>0.99826618090294805</v>
      </c>
      <c r="FH135" s="2">
        <f t="shared" si="166"/>
        <v>0.99781668246252719</v>
      </c>
      <c r="FI135" s="2">
        <f t="shared" si="166"/>
        <v>0.99783962726584197</v>
      </c>
      <c r="FJ135" s="2">
        <f t="shared" si="166"/>
        <v>0.99777270101732862</v>
      </c>
      <c r="FK135" s="2">
        <f t="shared" si="166"/>
        <v>0.99741702788441045</v>
      </c>
      <c r="FL135" s="2">
        <f t="shared" si="166"/>
        <v>0.99748286102855022</v>
      </c>
      <c r="FM135" s="2">
        <f t="shared" si="166"/>
        <v>0.99757706311330507</v>
      </c>
      <c r="FN135" s="2">
        <f t="shared" si="166"/>
        <v>0.99725699469900231</v>
      </c>
      <c r="FO135" s="2">
        <f t="shared" si="166"/>
        <v>0.99725786389714843</v>
      </c>
      <c r="FP135" s="2">
        <f t="shared" si="166"/>
        <v>0.99735333283601979</v>
      </c>
      <c r="FQ135" s="2">
        <f t="shared" si="166"/>
        <v>0.99741808391001208</v>
      </c>
      <c r="FR135" s="2">
        <f t="shared" si="166"/>
        <v>0.99746573519685267</v>
      </c>
      <c r="FS135" s="2">
        <f t="shared" si="166"/>
        <v>0.99744720989689739</v>
      </c>
      <c r="FT135" s="2">
        <f t="shared" si="166"/>
        <v>0.99773970350141572</v>
      </c>
      <c r="FU135" s="2">
        <f t="shared" si="166"/>
        <v>0.99686338967105959</v>
      </c>
      <c r="FW135" s="2">
        <f t="shared" si="156"/>
        <v>1.2196509617919051E-11</v>
      </c>
      <c r="FX135" s="2">
        <f t="shared" si="156"/>
        <v>2.068627051698816E-2</v>
      </c>
      <c r="FY135" s="2">
        <f t="shared" si="156"/>
        <v>1.7709274605652373E-2</v>
      </c>
      <c r="FZ135" s="2">
        <f t="shared" si="156"/>
        <v>1.8976584158221479E-2</v>
      </c>
      <c r="GA135" s="2">
        <f t="shared" si="156"/>
        <v>1.6182315208755578E-2</v>
      </c>
      <c r="GB135" s="2">
        <f t="shared" si="156"/>
        <v>1.4262746156807284E-2</v>
      </c>
      <c r="GC135" s="2">
        <f t="shared" si="156"/>
        <v>1.5204916208316601E-2</v>
      </c>
      <c r="GD135" s="2">
        <f t="shared" si="156"/>
        <v>1.4120777088299201E-2</v>
      </c>
      <c r="GE135" s="2">
        <f t="shared" si="156"/>
        <v>1.5464447119878277E-2</v>
      </c>
      <c r="GF135" s="2">
        <f t="shared" si="156"/>
        <v>1.5841197402999288E-2</v>
      </c>
      <c r="GG135" s="2">
        <f t="shared" si="156"/>
        <v>1.671231394250736E-2</v>
      </c>
      <c r="GH135" s="2">
        <f t="shared" si="156"/>
        <v>1.7452708743653896E-2</v>
      </c>
      <c r="GI135" s="2">
        <f t="shared" si="156"/>
        <v>1.4129422788617665E-2</v>
      </c>
      <c r="GJ135" s="2">
        <f t="shared" si="156"/>
        <v>1.0373339719078873E-2</v>
      </c>
      <c r="GK135" s="2">
        <f t="shared" si="156"/>
        <v>7.8216593151798335E-3</v>
      </c>
      <c r="GM135" s="86">
        <f t="shared" si="157"/>
        <v>8.786354533000194E-50</v>
      </c>
      <c r="GN135" s="86">
        <f t="shared" si="157"/>
        <v>2.7298252121945637E-74</v>
      </c>
      <c r="GO135" s="86">
        <f t="shared" si="157"/>
        <v>5.0015761281570702E-62</v>
      </c>
      <c r="GP135" s="86">
        <f t="shared" si="157"/>
        <v>5.3995173051959998E-118</v>
      </c>
      <c r="GQ135" s="86">
        <f t="shared" si="157"/>
        <v>6.8237587384561405E-120</v>
      </c>
      <c r="GR135" s="86">
        <f t="shared" si="157"/>
        <v>3.0874534082753432E-120</v>
      </c>
      <c r="GS135" s="86">
        <f t="shared" si="157"/>
        <v>5.2457216676527107E-117</v>
      </c>
      <c r="GT135" s="86">
        <f t="shared" si="157"/>
        <v>1.4000818402670336E-96</v>
      </c>
      <c r="GU135" s="86">
        <f t="shared" si="157"/>
        <v>5.9726187247027651E-124</v>
      </c>
      <c r="GV135" s="86">
        <f t="shared" si="157"/>
        <v>8.4642901910727138E-121</v>
      </c>
      <c r="GW135" s="86">
        <f t="shared" si="157"/>
        <v>3.9158990461626158E-77</v>
      </c>
      <c r="GX135" s="86">
        <f t="shared" si="157"/>
        <v>1.5163423116334507E-150</v>
      </c>
      <c r="GY135" s="86">
        <f t="shared" si="157"/>
        <v>2.2232718777443326E-92</v>
      </c>
      <c r="GZ135" s="86">
        <f t="shared" si="157"/>
        <v>6.1511863679143155E-91</v>
      </c>
      <c r="HA135" s="86">
        <f t="shared" si="157"/>
        <v>3.623275480832206E-88</v>
      </c>
      <c r="HC135" s="86">
        <f t="shared" si="153"/>
        <v>4.2472073891410128E-14</v>
      </c>
      <c r="HD135" s="86">
        <f t="shared" si="153"/>
        <v>1.210825212801436E-20</v>
      </c>
      <c r="HE135" s="86">
        <f t="shared" si="153"/>
        <v>6.4861561646637817E-18</v>
      </c>
      <c r="HF135" s="86">
        <f t="shared" si="153"/>
        <v>1.4236080117124944E-17</v>
      </c>
      <c r="HG135" s="86">
        <f t="shared" si="153"/>
        <v>4.3220608485287468E-28</v>
      </c>
      <c r="HH135" s="86">
        <f t="shared" si="153"/>
        <v>5.7656759151099097E-27</v>
      </c>
      <c r="HI135" s="86">
        <f t="shared" si="153"/>
        <v>1.1112771095835337E-33</v>
      </c>
      <c r="HJ135" s="86">
        <f t="shared" si="153"/>
        <v>1.2186754489298343E-28</v>
      </c>
      <c r="HK135" s="86">
        <f t="shared" si="153"/>
        <v>1.7170034511028485E-34</v>
      </c>
      <c r="HL135" s="86">
        <f t="shared" si="161"/>
        <v>1.314481336270776E-36</v>
      </c>
      <c r="HM135" s="86">
        <f t="shared" si="161"/>
        <v>5.5672998751371835E-35</v>
      </c>
      <c r="HN135" s="86">
        <f t="shared" si="161"/>
        <v>1.74655300094463E-36</v>
      </c>
      <c r="HO135" s="86">
        <f t="shared" si="161"/>
        <v>3.985148181785236E-27</v>
      </c>
      <c r="HP135" s="86">
        <f t="shared" si="161"/>
        <v>5.3070664217846236E-24</v>
      </c>
      <c r="HQ135" s="86">
        <f t="shared" si="161"/>
        <v>2.578995139429373E-24</v>
      </c>
      <c r="HS135" s="86">
        <f t="shared" si="158"/>
        <v>7.7175610564286675E-54</v>
      </c>
      <c r="HT135" s="86">
        <f t="shared" si="158"/>
        <v>7.9106870941799638E-3</v>
      </c>
      <c r="HU135" s="86">
        <f t="shared" si="158"/>
        <v>4.4955915026115957E-3</v>
      </c>
      <c r="HV135" s="86">
        <f t="shared" si="158"/>
        <v>3.9895248862288433E-3</v>
      </c>
      <c r="HW135" s="86">
        <f t="shared" si="158"/>
        <v>6.5613544172138372E-4</v>
      </c>
      <c r="HX135" s="86">
        <f t="shared" si="158"/>
        <v>7.7184372766739566E-4</v>
      </c>
      <c r="HY135" s="86">
        <f t="shared" si="158"/>
        <v>8.506293454473838E-4</v>
      </c>
      <c r="HZ135" s="86">
        <f t="shared" si="158"/>
        <v>7.5422408590916862E-4</v>
      </c>
      <c r="IA135" s="86">
        <f t="shared" si="158"/>
        <v>1.3433851645291059E-3</v>
      </c>
      <c r="IB135" s="86">
        <f t="shared" si="158"/>
        <v>1.0171293846619519E-3</v>
      </c>
      <c r="IC135" s="86">
        <f t="shared" si="158"/>
        <v>1.3414303850191145E-3</v>
      </c>
      <c r="ID135" s="86">
        <f t="shared" si="158"/>
        <v>2.0485871506238074E-3</v>
      </c>
      <c r="IE135" s="86">
        <f t="shared" si="158"/>
        <v>1.4611552446923408E-3</v>
      </c>
      <c r="IF135" s="86">
        <f t="shared" si="158"/>
        <v>5.6181291978060462E-3</v>
      </c>
      <c r="IG135" s="86">
        <f t="shared" si="158"/>
        <v>1.0045529172204611E-2</v>
      </c>
      <c r="II135" s="86">
        <f t="shared" si="159"/>
        <v>0</v>
      </c>
      <c r="IJ135" s="86">
        <f t="shared" si="159"/>
        <v>3.7769130996139737E-41</v>
      </c>
      <c r="IK135" s="86">
        <f t="shared" si="159"/>
        <v>3.6359966681667232E-45</v>
      </c>
      <c r="IL135" s="86">
        <f t="shared" si="159"/>
        <v>5.7146966368014429E-51</v>
      </c>
      <c r="IM135" s="86">
        <f t="shared" si="159"/>
        <v>1.914954113593044E-60</v>
      </c>
      <c r="IN135" s="86">
        <f t="shared" si="159"/>
        <v>5.9186476004778781E-56</v>
      </c>
      <c r="IO135" s="86">
        <f t="shared" si="159"/>
        <v>1.6617721418701718E-59</v>
      </c>
      <c r="IP135" s="86">
        <f t="shared" si="159"/>
        <v>1.4069453324397741E-57</v>
      </c>
      <c r="IQ135" s="86">
        <f t="shared" si="159"/>
        <v>7.7202274342770388E-55</v>
      </c>
      <c r="IR135" s="86">
        <f t="shared" si="159"/>
        <v>1.143408310279805E-56</v>
      </c>
      <c r="IS135" s="86">
        <f t="shared" si="159"/>
        <v>2.5583183064058614E-54</v>
      </c>
      <c r="IT135" s="86">
        <f t="shared" si="159"/>
        <v>5.7653931281004593E-52</v>
      </c>
      <c r="IU135" s="86">
        <f t="shared" si="159"/>
        <v>1.1370675510515853E-48</v>
      </c>
      <c r="IV135" s="86">
        <f t="shared" si="159"/>
        <v>1.4635642973479081E-21</v>
      </c>
      <c r="IW135" s="86">
        <f t="shared" si="159"/>
        <v>3.226220652537107E-14</v>
      </c>
      <c r="IY135" s="86">
        <f t="shared" si="160"/>
        <v>4.2472073891410128E-14</v>
      </c>
      <c r="IZ135" s="86">
        <f t="shared" si="160"/>
        <v>7.9106870941799638E-3</v>
      </c>
      <c r="JA135" s="86">
        <f t="shared" si="160"/>
        <v>4.4955915026116018E-3</v>
      </c>
      <c r="JB135" s="86">
        <f t="shared" si="160"/>
        <v>3.9895248862288572E-3</v>
      </c>
      <c r="JC135" s="86">
        <f t="shared" si="160"/>
        <v>6.5613544172138372E-4</v>
      </c>
      <c r="JD135" s="86">
        <f t="shared" si="160"/>
        <v>7.7184372766739566E-4</v>
      </c>
      <c r="JE135" s="86">
        <f t="shared" si="160"/>
        <v>8.506293454473838E-4</v>
      </c>
      <c r="JF135" s="86">
        <f t="shared" si="160"/>
        <v>7.5422408590916862E-4</v>
      </c>
      <c r="JG135" s="86">
        <f t="shared" si="160"/>
        <v>1.3433851645291059E-3</v>
      </c>
      <c r="JH135" s="86">
        <f t="shared" si="160"/>
        <v>1.0171293846619519E-3</v>
      </c>
      <c r="JI135" s="86">
        <f t="shared" si="160"/>
        <v>1.3414303850191145E-3</v>
      </c>
      <c r="JJ135" s="86">
        <f t="shared" si="160"/>
        <v>2.0485871506238074E-3</v>
      </c>
      <c r="JK135" s="86">
        <f t="shared" si="160"/>
        <v>1.4611552446923408E-3</v>
      </c>
      <c r="JL135" s="86">
        <f t="shared" si="160"/>
        <v>5.6181291978060462E-3</v>
      </c>
      <c r="JM135" s="86">
        <f t="shared" si="160"/>
        <v>1.0045529172236873E-2</v>
      </c>
    </row>
    <row r="136" spans="2:273" x14ac:dyDescent="0.25">
      <c r="B136" s="2">
        <v>109</v>
      </c>
      <c r="C136" s="37">
        <v>65.641999999999996</v>
      </c>
      <c r="D136" s="37">
        <v>65.015000000000001</v>
      </c>
      <c r="E136" s="37">
        <v>66.194000000000003</v>
      </c>
      <c r="F136" s="37">
        <v>64.343999999999994</v>
      </c>
      <c r="G136" s="37">
        <v>65.75</v>
      </c>
      <c r="H136" s="37">
        <v>68.718999999999994</v>
      </c>
      <c r="I136" s="37">
        <v>67.296999999999997</v>
      </c>
      <c r="J136" s="37">
        <v>67.296999999999997</v>
      </c>
      <c r="K136" s="37">
        <v>67.358999999999995</v>
      </c>
      <c r="L136" s="37">
        <v>67.375</v>
      </c>
      <c r="M136" s="37">
        <v>64.875</v>
      </c>
      <c r="N136" s="37">
        <v>63.828000000000003</v>
      </c>
      <c r="O136" s="37">
        <v>64.266000000000005</v>
      </c>
      <c r="P136" s="37">
        <v>67.578000000000003</v>
      </c>
      <c r="Q136" s="37">
        <v>70.317999999999998</v>
      </c>
      <c r="S136" s="4">
        <f t="shared" si="162"/>
        <v>63.9251634786444</v>
      </c>
      <c r="T136" s="4">
        <f t="shared" si="162"/>
        <v>64.572312520189428</v>
      </c>
      <c r="U136" s="4">
        <f t="shared" si="162"/>
        <v>64.502606789781581</v>
      </c>
      <c r="V136" s="4">
        <f t="shared" si="162"/>
        <v>65.348934353405667</v>
      </c>
      <c r="W136" s="4">
        <f t="shared" si="162"/>
        <v>65.933225416473604</v>
      </c>
      <c r="X136" s="4">
        <f t="shared" si="162"/>
        <v>67.754091425321818</v>
      </c>
      <c r="Y136" s="4">
        <f t="shared" si="162"/>
        <v>66.513834267660371</v>
      </c>
      <c r="Z136" s="4">
        <f t="shared" si="162"/>
        <v>66.402244730920927</v>
      </c>
      <c r="AA136" s="4">
        <f t="shared" si="162"/>
        <v>66.585131465539206</v>
      </c>
      <c r="AB136" s="4">
        <f t="shared" si="162"/>
        <v>64.573734396760386</v>
      </c>
      <c r="AC136" s="4">
        <f t="shared" si="162"/>
        <v>63.731396085183583</v>
      </c>
      <c r="AD136" s="4">
        <f t="shared" si="162"/>
        <v>63.090848255912526</v>
      </c>
      <c r="AE136" s="4">
        <f t="shared" si="162"/>
        <v>63.471431637057265</v>
      </c>
      <c r="AF136" s="4">
        <f t="shared" si="162"/>
        <v>64.548300914751195</v>
      </c>
      <c r="AG136" s="4">
        <f t="shared" si="162"/>
        <v>69.361456546621227</v>
      </c>
      <c r="AI136" s="4">
        <f t="shared" si="163"/>
        <v>1.7168365213555958</v>
      </c>
      <c r="AJ136" s="4">
        <f t="shared" si="163"/>
        <v>0.44268747981057288</v>
      </c>
      <c r="AK136" s="4">
        <f t="shared" si="163"/>
        <v>1.6913932102184219</v>
      </c>
      <c r="AL136" s="4">
        <f t="shared" si="163"/>
        <v>-1.0049343534056732</v>
      </c>
      <c r="AM136" s="4">
        <f t="shared" si="163"/>
        <v>-0.18322541647360424</v>
      </c>
      <c r="AN136" s="4">
        <f t="shared" si="163"/>
        <v>0.96490857467817648</v>
      </c>
      <c r="AO136" s="4">
        <f t="shared" si="163"/>
        <v>0.78316573233962572</v>
      </c>
      <c r="AP136" s="4">
        <f t="shared" si="163"/>
        <v>0.8947552690790701</v>
      </c>
      <c r="AQ136" s="4">
        <f t="shared" si="163"/>
        <v>0.77386853446078874</v>
      </c>
      <c r="AR136" s="4">
        <f t="shared" si="163"/>
        <v>2.8012656032396137</v>
      </c>
      <c r="AS136" s="4">
        <f t="shared" si="163"/>
        <v>1.143603914816417</v>
      </c>
      <c r="AT136" s="4">
        <f t="shared" si="163"/>
        <v>0.73715174408747686</v>
      </c>
      <c r="AU136" s="4">
        <f t="shared" si="163"/>
        <v>0.79456836294274069</v>
      </c>
      <c r="AV136" s="4">
        <f t="shared" si="163"/>
        <v>3.0296990852488079</v>
      </c>
      <c r="AW136" s="4">
        <f t="shared" si="163"/>
        <v>0.95654345337877089</v>
      </c>
      <c r="AY136" s="2">
        <f t="shared" si="154"/>
        <v>63.925163478644393</v>
      </c>
      <c r="AZ136" s="2">
        <f t="shared" si="154"/>
        <v>64.139226005090222</v>
      </c>
      <c r="BA136" s="2">
        <f t="shared" si="154"/>
        <v>64.040547293329936</v>
      </c>
      <c r="BB136" s="2">
        <f t="shared" si="154"/>
        <v>64.653376115086246</v>
      </c>
      <c r="BC136" s="2">
        <f t="shared" si="154"/>
        <v>65.741767641892068</v>
      </c>
      <c r="BD136" s="2">
        <f t="shared" si="154"/>
        <v>67.516468076846905</v>
      </c>
      <c r="BE136" s="2">
        <f t="shared" si="154"/>
        <v>66.211696630593437</v>
      </c>
      <c r="BF136" s="2">
        <f t="shared" si="154"/>
        <v>66.123537693221323</v>
      </c>
      <c r="BG136" s="2">
        <f t="shared" si="154"/>
        <v>66.069679622521775</v>
      </c>
      <c r="BH136" s="2">
        <f t="shared" si="154"/>
        <v>64.126496433154557</v>
      </c>
      <c r="BI136" s="2">
        <f t="shared" si="154"/>
        <v>63.111298713533138</v>
      </c>
      <c r="BJ136" s="2">
        <f t="shared" si="154"/>
        <v>62.140233650628836</v>
      </c>
      <c r="BK136" s="2">
        <f t="shared" si="154"/>
        <v>62.780188308635019</v>
      </c>
      <c r="BL136" s="2">
        <f t="shared" si="154"/>
        <v>62.369117885552043</v>
      </c>
      <c r="BM136" s="2">
        <f t="shared" si="154"/>
        <v>63.841669638321228</v>
      </c>
      <c r="BO136" s="2" t="str">
        <f t="shared" si="95"/>
        <v/>
      </c>
      <c r="BP136" s="2" t="str">
        <f t="shared" si="96"/>
        <v/>
      </c>
      <c r="BQ136" s="2" t="str">
        <f t="shared" si="97"/>
        <v/>
      </c>
      <c r="BR136" s="2" t="str">
        <f t="shared" si="98"/>
        <v/>
      </c>
      <c r="BS136" s="2" t="str">
        <f t="shared" si="99"/>
        <v/>
      </c>
      <c r="BT136" s="2" t="str">
        <f t="shared" si="100"/>
        <v/>
      </c>
      <c r="BU136" s="2" t="str">
        <f t="shared" si="101"/>
        <v/>
      </c>
      <c r="BV136" s="2" t="str">
        <f t="shared" si="102"/>
        <v/>
      </c>
      <c r="BW136" s="2" t="str">
        <f t="shared" si="103"/>
        <v/>
      </c>
      <c r="BX136" s="2" t="str">
        <f t="shared" si="104"/>
        <v/>
      </c>
      <c r="BY136" s="2" t="str">
        <f t="shared" si="105"/>
        <v/>
      </c>
      <c r="BZ136" s="2" t="str">
        <f t="shared" si="106"/>
        <v/>
      </c>
      <c r="CA136" s="2" t="str">
        <f t="shared" si="107"/>
        <v/>
      </c>
      <c r="CB136" s="2" t="str">
        <f t="shared" si="108"/>
        <v/>
      </c>
      <c r="CC136" s="2" t="str">
        <f t="shared" si="109"/>
        <v/>
      </c>
      <c r="CE136" s="2">
        <f t="shared" si="155"/>
        <v>65.641999999999996</v>
      </c>
      <c r="CF136" s="2" t="str">
        <f t="shared" si="155"/>
        <v/>
      </c>
      <c r="CG136" s="2">
        <f t="shared" si="155"/>
        <v>66.194000000000003</v>
      </c>
      <c r="CH136" s="2">
        <f t="shared" si="155"/>
        <v>64.343999999999994</v>
      </c>
      <c r="CI136" s="2">
        <f t="shared" si="155"/>
        <v>65.75</v>
      </c>
      <c r="CJ136" s="2">
        <f t="shared" si="155"/>
        <v>68.718999999999994</v>
      </c>
      <c r="CK136" s="2">
        <f t="shared" si="155"/>
        <v>67.296999999999997</v>
      </c>
      <c r="CL136" s="2">
        <f t="shared" si="155"/>
        <v>67.296999999999997</v>
      </c>
      <c r="CM136" s="2">
        <f t="shared" si="155"/>
        <v>67.358999999999995</v>
      </c>
      <c r="CN136" s="2">
        <f t="shared" si="155"/>
        <v>67.375</v>
      </c>
      <c r="CO136" s="2">
        <f t="shared" si="155"/>
        <v>64.875</v>
      </c>
      <c r="CP136" s="2">
        <f t="shared" si="155"/>
        <v>63.828000000000003</v>
      </c>
      <c r="CQ136" s="2">
        <f t="shared" si="155"/>
        <v>64.266000000000005</v>
      </c>
      <c r="CR136" s="2">
        <f t="shared" si="155"/>
        <v>67.578000000000003</v>
      </c>
      <c r="CS136" s="2" t="str">
        <f t="shared" si="155"/>
        <v/>
      </c>
      <c r="CU136" s="2">
        <f t="shared" si="110"/>
        <v>65.641999999999996</v>
      </c>
      <c r="CV136" s="2" t="str">
        <f t="shared" si="111"/>
        <v/>
      </c>
      <c r="CW136" s="2">
        <f t="shared" si="112"/>
        <v>66.194000000000003</v>
      </c>
      <c r="CX136" s="2">
        <f t="shared" si="113"/>
        <v>64.343999999999994</v>
      </c>
      <c r="CY136" s="2">
        <f t="shared" si="114"/>
        <v>65.75</v>
      </c>
      <c r="CZ136" s="2">
        <f t="shared" si="115"/>
        <v>68.718999999999994</v>
      </c>
      <c r="DA136" s="2">
        <f t="shared" si="116"/>
        <v>67.296999999999997</v>
      </c>
      <c r="DB136" s="2">
        <f t="shared" si="117"/>
        <v>67.296999999999997</v>
      </c>
      <c r="DC136" s="2">
        <f t="shared" si="118"/>
        <v>67.358999999999995</v>
      </c>
      <c r="DD136" s="2">
        <f t="shared" si="119"/>
        <v>67.375</v>
      </c>
      <c r="DE136" s="2">
        <f t="shared" si="120"/>
        <v>64.875</v>
      </c>
      <c r="DF136" s="2">
        <f t="shared" si="121"/>
        <v>63.828000000000003</v>
      </c>
      <c r="DG136" s="2">
        <f t="shared" si="122"/>
        <v>64.266000000000005</v>
      </c>
      <c r="DH136" s="2">
        <f t="shared" si="123"/>
        <v>67.578000000000003</v>
      </c>
      <c r="DI136" s="2" t="str">
        <f t="shared" si="124"/>
        <v/>
      </c>
      <c r="DK136" s="2">
        <f t="shared" si="164"/>
        <v>97.190267206477728</v>
      </c>
      <c r="DL136" s="2">
        <f t="shared" si="164"/>
        <v>94.312878397212558</v>
      </c>
      <c r="DM136" s="2">
        <f t="shared" si="164"/>
        <v>91.914093205574943</v>
      </c>
      <c r="DN136" s="2">
        <f t="shared" si="164"/>
        <v>100.13951878561974</v>
      </c>
      <c r="DO136" s="2">
        <f t="shared" si="164"/>
        <v>97.338827242524928</v>
      </c>
      <c r="DP136" s="2">
        <f t="shared" si="164"/>
        <v>95.984418604651182</v>
      </c>
      <c r="DQ136" s="2">
        <f t="shared" si="164"/>
        <v>91.794877076411964</v>
      </c>
      <c r="DR136" s="2">
        <f t="shared" si="164"/>
        <v>84.426148696264974</v>
      </c>
      <c r="DS136" s="2">
        <f t="shared" si="164"/>
        <v>89.436142857142841</v>
      </c>
      <c r="DT136" s="2">
        <f t="shared" si="164"/>
        <v>84.906687707641197</v>
      </c>
      <c r="DU136" s="2">
        <f t="shared" si="164"/>
        <v>83.032561461794003</v>
      </c>
      <c r="DV136" s="2">
        <f t="shared" si="164"/>
        <v>90.154710963455145</v>
      </c>
      <c r="DW136" s="2">
        <f t="shared" si="164"/>
        <v>91.222903654485066</v>
      </c>
      <c r="DX136" s="2">
        <f t="shared" si="164"/>
        <v>90.426417902385026</v>
      </c>
      <c r="DY136" s="2">
        <f t="shared" si="164"/>
        <v>81.962804878048772</v>
      </c>
      <c r="EA136" s="2">
        <f t="shared" si="152"/>
        <v>63.872471281776903</v>
      </c>
      <c r="EB136" s="2">
        <f t="shared" si="152"/>
        <v>64.079169529052734</v>
      </c>
      <c r="EC136" s="2">
        <f t="shared" si="152"/>
        <v>63.984726072059715</v>
      </c>
      <c r="ED136" s="2">
        <f t="shared" si="152"/>
        <v>64.581414406832693</v>
      </c>
      <c r="EE136" s="2">
        <f t="shared" si="151"/>
        <v>65.667194753833726</v>
      </c>
      <c r="EF136" s="2">
        <f t="shared" si="151"/>
        <v>67.451054488680697</v>
      </c>
      <c r="EG136" s="2">
        <f t="shared" si="151"/>
        <v>66.155251918158555</v>
      </c>
      <c r="EH136" s="2">
        <f t="shared" si="151"/>
        <v>66.07767424611194</v>
      </c>
      <c r="EI136" s="2">
        <f t="shared" si="151"/>
        <v>66.011203278688512</v>
      </c>
      <c r="EJ136" s="2">
        <f t="shared" si="151"/>
        <v>64.076226151444175</v>
      </c>
      <c r="EK136" s="2">
        <f t="shared" si="151"/>
        <v>63.064211928747334</v>
      </c>
      <c r="EL136" s="2">
        <f t="shared" si="151"/>
        <v>62.075267740804762</v>
      </c>
      <c r="EM136" s="2">
        <f t="shared" si="135"/>
        <v>62.713631877541161</v>
      </c>
      <c r="EN136" s="2">
        <f t="shared" si="135"/>
        <v>62.311675178904039</v>
      </c>
      <c r="EO136" s="2">
        <f t="shared" si="135"/>
        <v>63.792666454689979</v>
      </c>
      <c r="EQ136" s="2">
        <f t="shared" si="165"/>
        <v>63.872471281776903</v>
      </c>
      <c r="ER136" s="2">
        <f t="shared" si="165"/>
        <v>64.072245758107826</v>
      </c>
      <c r="ES136" s="2">
        <f t="shared" si="165"/>
        <v>64.025066716712601</v>
      </c>
      <c r="ET136" s="2">
        <f t="shared" si="165"/>
        <v>64.567819032925186</v>
      </c>
      <c r="EU136" s="2">
        <f t="shared" si="165"/>
        <v>65.66420920469703</v>
      </c>
      <c r="EV136" s="2">
        <f t="shared" si="165"/>
        <v>67.444409996697118</v>
      </c>
      <c r="EW136" s="2">
        <f t="shared" si="165"/>
        <v>66.141772674582541</v>
      </c>
      <c r="EX136" s="2">
        <f t="shared" si="165"/>
        <v>66.074498368220233</v>
      </c>
      <c r="EY136" s="2">
        <f t="shared" si="165"/>
        <v>66.004101686562535</v>
      </c>
      <c r="EZ136" s="2">
        <f t="shared" si="165"/>
        <v>64.07497076900016</v>
      </c>
      <c r="FA136" s="2">
        <f t="shared" si="165"/>
        <v>63.067268445577447</v>
      </c>
      <c r="FB136" s="2">
        <f t="shared" si="165"/>
        <v>62.077993003751303</v>
      </c>
      <c r="FC136" s="2">
        <f t="shared" si="165"/>
        <v>62.724427432949739</v>
      </c>
      <c r="FD136" s="2">
        <f t="shared" si="165"/>
        <v>62.265474133074314</v>
      </c>
      <c r="FE136" s="2">
        <f t="shared" si="165"/>
        <v>63.443875305946811</v>
      </c>
      <c r="FG136" s="2">
        <f t="shared" si="166"/>
        <v>0.99841849692018703</v>
      </c>
      <c r="FH136" s="2">
        <f t="shared" si="166"/>
        <v>0.99800840813878688</v>
      </c>
      <c r="FI136" s="2">
        <f t="shared" si="166"/>
        <v>0.99802934204824367</v>
      </c>
      <c r="FJ136" s="2">
        <f t="shared" si="166"/>
        <v>0.99796828101275237</v>
      </c>
      <c r="FK136" s="2">
        <f t="shared" si="166"/>
        <v>0.99764376592314863</v>
      </c>
      <c r="FL136" s="2">
        <f t="shared" si="166"/>
        <v>0.99770383341672719</v>
      </c>
      <c r="FM136" s="2">
        <f t="shared" si="166"/>
        <v>0.99778978409550545</v>
      </c>
      <c r="FN136" s="2">
        <f t="shared" si="166"/>
        <v>0.99749774550211046</v>
      </c>
      <c r="FO136" s="2">
        <f t="shared" si="166"/>
        <v>0.99749853860297177</v>
      </c>
      <c r="FP136" s="2">
        <f t="shared" si="166"/>
        <v>0.99758564860890564</v>
      </c>
      <c r="FQ136" s="2">
        <f t="shared" si="166"/>
        <v>0.99764472946778116</v>
      </c>
      <c r="FR136" s="2">
        <f t="shared" si="166"/>
        <v>0.99768820752813814</v>
      </c>
      <c r="FS136" s="2">
        <f t="shared" si="166"/>
        <v>0.99767130468881615</v>
      </c>
      <c r="FT136" s="2">
        <f t="shared" si="166"/>
        <v>0.99793817503410187</v>
      </c>
      <c r="FU136" s="2">
        <f t="shared" si="166"/>
        <v>0.99713858766653307</v>
      </c>
      <c r="FW136" s="2">
        <f t="shared" si="156"/>
        <v>1.337320686508319E-11</v>
      </c>
      <c r="FX136" s="2">
        <f t="shared" si="156"/>
        <v>2.2636866510316354E-2</v>
      </c>
      <c r="FY136" s="2">
        <f t="shared" si="156"/>
        <v>1.9384713550351353E-2</v>
      </c>
      <c r="FZ136" s="2">
        <f t="shared" si="156"/>
        <v>2.0769385622924446E-2</v>
      </c>
      <c r="GA136" s="2">
        <f t="shared" si="156"/>
        <v>1.7715897012176747E-2</v>
      </c>
      <c r="GB136" s="2">
        <f t="shared" si="156"/>
        <v>1.5617300085653152E-2</v>
      </c>
      <c r="GC136" s="2">
        <f t="shared" si="156"/>
        <v>1.6647438255446238E-2</v>
      </c>
      <c r="GD136" s="2">
        <f t="shared" si="156"/>
        <v>1.5462059497976193E-2</v>
      </c>
      <c r="GE136" s="2">
        <f t="shared" si="156"/>
        <v>1.6931168084969347E-2</v>
      </c>
      <c r="GF136" s="2">
        <f t="shared" si="156"/>
        <v>1.7343021690244181E-2</v>
      </c>
      <c r="GG136" s="2">
        <f t="shared" si="156"/>
        <v>1.8295189159516018E-2</v>
      </c>
      <c r="GH136" s="2">
        <f t="shared" si="156"/>
        <v>1.9104346590363367E-2</v>
      </c>
      <c r="GI136" s="2">
        <f t="shared" si="156"/>
        <v>1.547151353506258E-2</v>
      </c>
      <c r="GJ136" s="2">
        <f t="shared" si="156"/>
        <v>1.1362768951444072E-2</v>
      </c>
      <c r="GK136" s="2">
        <f t="shared" si="156"/>
        <v>8.5698119488479118E-3</v>
      </c>
      <c r="GM136" s="86">
        <f t="shared" si="157"/>
        <v>4.9295155465079325E-52</v>
      </c>
      <c r="GN136" s="86">
        <f t="shared" si="157"/>
        <v>1.0468424205855606E-77</v>
      </c>
      <c r="GO136" s="86">
        <f t="shared" si="157"/>
        <v>7.1135544230907073E-65</v>
      </c>
      <c r="GP136" s="86">
        <f t="shared" si="157"/>
        <v>2.5252078382771872E-123</v>
      </c>
      <c r="GQ136" s="86">
        <f t="shared" si="157"/>
        <v>2.1280936059450756E-125</v>
      </c>
      <c r="GR136" s="86">
        <f t="shared" si="157"/>
        <v>9.6921032485994808E-126</v>
      </c>
      <c r="GS136" s="86">
        <f t="shared" si="157"/>
        <v>3.1069214369819189E-122</v>
      </c>
      <c r="GT136" s="86">
        <f t="shared" si="157"/>
        <v>6.2190643792967569E-101</v>
      </c>
      <c r="GU136" s="86">
        <f t="shared" si="157"/>
        <v>1.5431201807918062E-129</v>
      </c>
      <c r="GV136" s="86">
        <f t="shared" si="157"/>
        <v>2.6175397341383112E-126</v>
      </c>
      <c r="GW136" s="86">
        <f t="shared" si="157"/>
        <v>1.2953548902762923E-80</v>
      </c>
      <c r="GX136" s="86">
        <f t="shared" si="157"/>
        <v>2.2768227460949962E-157</v>
      </c>
      <c r="GY136" s="86">
        <f t="shared" si="157"/>
        <v>1.4110951345631815E-96</v>
      </c>
      <c r="GZ136" s="86">
        <f t="shared" si="157"/>
        <v>4.9580038672685555E-95</v>
      </c>
      <c r="HA136" s="86">
        <f t="shared" si="157"/>
        <v>3.6905883425873353E-92</v>
      </c>
      <c r="HC136" s="86">
        <f t="shared" si="153"/>
        <v>2.4954842277706334E-15</v>
      </c>
      <c r="HD136" s="86">
        <f t="shared" si="153"/>
        <v>1.6029283190602256E-22</v>
      </c>
      <c r="HE136" s="86">
        <f t="shared" si="153"/>
        <v>1.6155057957046546E-19</v>
      </c>
      <c r="HF136" s="86">
        <f t="shared" si="153"/>
        <v>5.0628477008621565E-19</v>
      </c>
      <c r="HG136" s="86">
        <f t="shared" si="153"/>
        <v>1.3317932585594711E-30</v>
      </c>
      <c r="HH136" s="86">
        <f t="shared" si="153"/>
        <v>2.0720638859136411E-29</v>
      </c>
      <c r="HI136" s="86">
        <f t="shared" si="153"/>
        <v>1.3550094532443773E-36</v>
      </c>
      <c r="HJ136" s="86">
        <f t="shared" si="153"/>
        <v>3.7157129469835356E-31</v>
      </c>
      <c r="HK136" s="86">
        <f t="shared" si="153"/>
        <v>1.7623589364132167E-37</v>
      </c>
      <c r="HL136" s="86">
        <f t="shared" si="161"/>
        <v>7.5055589261116431E-40</v>
      </c>
      <c r="HM136" s="86">
        <f t="shared" si="161"/>
        <v>4.2081554817605331E-38</v>
      </c>
      <c r="HN136" s="86">
        <f t="shared" si="161"/>
        <v>1.0959414396118778E-39</v>
      </c>
      <c r="HO136" s="86">
        <f t="shared" si="161"/>
        <v>1.1923490755941415E-29</v>
      </c>
      <c r="HP136" s="86">
        <f t="shared" si="161"/>
        <v>3.2029368745486988E-26</v>
      </c>
      <c r="HQ136" s="86">
        <f t="shared" si="161"/>
        <v>1.3258703152847684E-26</v>
      </c>
      <c r="HS136" s="86">
        <f t="shared" si="158"/>
        <v>1.0372446650964347E-52</v>
      </c>
      <c r="HT136" s="86">
        <f t="shared" si="158"/>
        <v>1.3230402259907816E-2</v>
      </c>
      <c r="HU136" s="86">
        <f t="shared" si="158"/>
        <v>7.784428271801978E-3</v>
      </c>
      <c r="HV136" s="86">
        <f t="shared" si="158"/>
        <v>7.2728464975384361E-3</v>
      </c>
      <c r="HW136" s="86">
        <f t="shared" si="158"/>
        <v>1.3608634132298799E-3</v>
      </c>
      <c r="HX136" s="86">
        <f t="shared" si="158"/>
        <v>1.5130106443318155E-3</v>
      </c>
      <c r="HY136" s="86">
        <f t="shared" si="158"/>
        <v>1.7124738662578122E-3</v>
      </c>
      <c r="HZ136" s="86">
        <f t="shared" si="158"/>
        <v>1.492321587543251E-3</v>
      </c>
      <c r="IA136" s="86">
        <f t="shared" si="158"/>
        <v>2.5759945278850827E-3</v>
      </c>
      <c r="IB136" s="86">
        <f t="shared" si="158"/>
        <v>2.0081731145366122E-3</v>
      </c>
      <c r="IC136" s="86">
        <f t="shared" si="158"/>
        <v>2.5959256534521242E-3</v>
      </c>
      <c r="ID136" s="86">
        <f t="shared" si="158"/>
        <v>3.8475954613805961E-3</v>
      </c>
      <c r="IE136" s="86">
        <f t="shared" si="158"/>
        <v>2.6519902564614926E-3</v>
      </c>
      <c r="IF136" s="86">
        <f t="shared" si="158"/>
        <v>8.5796904624584648E-3</v>
      </c>
      <c r="IG136" s="86">
        <f t="shared" si="158"/>
        <v>1.3981512955317067E-2</v>
      </c>
      <c r="II136" s="86">
        <f t="shared" si="159"/>
        <v>0</v>
      </c>
      <c r="IJ136" s="86">
        <f t="shared" si="159"/>
        <v>2.7344188275322982E-39</v>
      </c>
      <c r="IK136" s="86">
        <f t="shared" si="159"/>
        <v>3.3808117900543427E-43</v>
      </c>
      <c r="IL136" s="86">
        <f t="shared" si="159"/>
        <v>1.0633514530281648E-48</v>
      </c>
      <c r="IM136" s="86">
        <f t="shared" si="159"/>
        <v>7.6161912481705087E-58</v>
      </c>
      <c r="IN136" s="86">
        <f t="shared" si="159"/>
        <v>1.2634534675198762E-53</v>
      </c>
      <c r="IO136" s="86">
        <f t="shared" si="159"/>
        <v>5.4992269338047812E-57</v>
      </c>
      <c r="IP136" s="86">
        <f t="shared" si="159"/>
        <v>3.4795787571879175E-55</v>
      </c>
      <c r="IQ136" s="86">
        <f t="shared" si="159"/>
        <v>1.6359880909091985E-52</v>
      </c>
      <c r="IR136" s="86">
        <f t="shared" si="159"/>
        <v>3.0085394891876053E-54</v>
      </c>
      <c r="IS136" s="86">
        <f t="shared" si="159"/>
        <v>5.6945144887074883E-52</v>
      </c>
      <c r="IT136" s="86">
        <f t="shared" si="159"/>
        <v>1.0662603206933176E-49</v>
      </c>
      <c r="IU136" s="86">
        <f t="shared" si="159"/>
        <v>1.1712832908329083E-46</v>
      </c>
      <c r="IV136" s="86">
        <f t="shared" si="159"/>
        <v>9.2104851653071496E-21</v>
      </c>
      <c r="IW136" s="86">
        <f t="shared" si="159"/>
        <v>9.7253434250433224E-14</v>
      </c>
      <c r="IY136" s="86">
        <f t="shared" si="160"/>
        <v>2.4954842277706334E-15</v>
      </c>
      <c r="IZ136" s="86">
        <f t="shared" si="160"/>
        <v>1.3230402259907816E-2</v>
      </c>
      <c r="JA136" s="86">
        <f t="shared" si="160"/>
        <v>7.784428271801978E-3</v>
      </c>
      <c r="JB136" s="86">
        <f t="shared" si="160"/>
        <v>7.272846497538437E-3</v>
      </c>
      <c r="JC136" s="86">
        <f t="shared" si="160"/>
        <v>1.3608634132298799E-3</v>
      </c>
      <c r="JD136" s="86">
        <f t="shared" si="160"/>
        <v>1.5130106443318155E-3</v>
      </c>
      <c r="JE136" s="86">
        <f t="shared" si="160"/>
        <v>1.7124738662578122E-3</v>
      </c>
      <c r="JF136" s="86">
        <f t="shared" si="160"/>
        <v>1.492321587543251E-3</v>
      </c>
      <c r="JG136" s="86">
        <f t="shared" si="160"/>
        <v>2.5759945278850827E-3</v>
      </c>
      <c r="JH136" s="86">
        <f t="shared" si="160"/>
        <v>2.0081731145366122E-3</v>
      </c>
      <c r="JI136" s="86">
        <f t="shared" si="160"/>
        <v>2.5959256534521242E-3</v>
      </c>
      <c r="JJ136" s="86">
        <f t="shared" si="160"/>
        <v>3.8475954613805961E-3</v>
      </c>
      <c r="JK136" s="86">
        <f t="shared" si="160"/>
        <v>2.6519902564614926E-3</v>
      </c>
      <c r="JL136" s="86">
        <f t="shared" si="160"/>
        <v>8.5796904624584648E-3</v>
      </c>
      <c r="JM136" s="86">
        <f t="shared" si="160"/>
        <v>1.398151295541432E-2</v>
      </c>
    </row>
    <row r="137" spans="2:273" x14ac:dyDescent="0.25">
      <c r="B137" s="2">
        <v>110</v>
      </c>
      <c r="C137" s="37">
        <v>63.761000000000003</v>
      </c>
      <c r="D137" s="37">
        <v>64.611999999999995</v>
      </c>
      <c r="E137" s="37">
        <v>65.94</v>
      </c>
      <c r="F137" s="37">
        <v>66.203000000000003</v>
      </c>
      <c r="G137" s="37">
        <v>66.641000000000005</v>
      </c>
      <c r="H137" s="37">
        <v>69.233999999999995</v>
      </c>
      <c r="I137" s="37">
        <v>66.656000000000006</v>
      </c>
      <c r="J137" s="37">
        <v>67.281000000000006</v>
      </c>
      <c r="K137" s="37">
        <v>67.921999999999997</v>
      </c>
      <c r="L137" s="37">
        <v>66.093999999999994</v>
      </c>
      <c r="M137" s="37">
        <v>64.296999999999997</v>
      </c>
      <c r="N137" s="37">
        <v>63.609000000000002</v>
      </c>
      <c r="O137" s="37">
        <v>64.671999999999997</v>
      </c>
      <c r="P137" s="37">
        <v>66.968999999999994</v>
      </c>
      <c r="Q137" s="37">
        <v>72.317999999999998</v>
      </c>
      <c r="S137" s="4">
        <f t="shared" si="162"/>
        <v>63.863885005615053</v>
      </c>
      <c r="T137" s="4">
        <f t="shared" si="162"/>
        <v>64.709082117433482</v>
      </c>
      <c r="U137" s="4">
        <f t="shared" si="162"/>
        <v>64.732312138128307</v>
      </c>
      <c r="V137" s="4">
        <f t="shared" si="162"/>
        <v>65.720584642066882</v>
      </c>
      <c r="W137" s="4">
        <f t="shared" si="162"/>
        <v>66.030349048106828</v>
      </c>
      <c r="X137" s="4">
        <f t="shared" si="162"/>
        <v>67.859621357300782</v>
      </c>
      <c r="Y137" s="4">
        <f t="shared" si="162"/>
        <v>66.68511831181965</v>
      </c>
      <c r="Z137" s="4">
        <f t="shared" si="162"/>
        <v>66.547804269394575</v>
      </c>
      <c r="AA137" s="4">
        <f t="shared" si="162"/>
        <v>66.875872076731767</v>
      </c>
      <c r="AB137" s="4">
        <f t="shared" si="162"/>
        <v>64.851389973860748</v>
      </c>
      <c r="AC137" s="4">
        <f t="shared" si="162"/>
        <v>64.12657229287008</v>
      </c>
      <c r="AD137" s="4">
        <f t="shared" si="162"/>
        <v>63.7016316186455</v>
      </c>
      <c r="AE137" s="4">
        <f t="shared" si="162"/>
        <v>63.851802320483422</v>
      </c>
      <c r="AF137" s="4">
        <f t="shared" si="162"/>
        <v>65.413404619301843</v>
      </c>
      <c r="AG137" s="4">
        <f t="shared" si="162"/>
        <v>71.089256208828957</v>
      </c>
      <c r="AI137" s="4">
        <f t="shared" si="163"/>
        <v>-0.10288500561505032</v>
      </c>
      <c r="AJ137" s="4">
        <f t="shared" si="163"/>
        <v>-9.7082117433487269E-2</v>
      </c>
      <c r="AK137" s="4">
        <f t="shared" si="163"/>
        <v>1.2076878618716904</v>
      </c>
      <c r="AL137" s="4">
        <f t="shared" si="163"/>
        <v>0.48241535793312096</v>
      </c>
      <c r="AM137" s="4">
        <f t="shared" si="163"/>
        <v>0.61065095189317731</v>
      </c>
      <c r="AN137" s="4">
        <f t="shared" si="163"/>
        <v>1.3743786426992131</v>
      </c>
      <c r="AO137" s="4">
        <f t="shared" si="163"/>
        <v>-2.9118311819644305E-2</v>
      </c>
      <c r="AP137" s="4">
        <f t="shared" si="163"/>
        <v>0.73319573060543064</v>
      </c>
      <c r="AQ137" s="4">
        <f t="shared" si="163"/>
        <v>1.0461279232682301</v>
      </c>
      <c r="AR137" s="4">
        <f t="shared" si="163"/>
        <v>1.2426100261392463</v>
      </c>
      <c r="AS137" s="4">
        <f t="shared" si="163"/>
        <v>0.17042770712991739</v>
      </c>
      <c r="AT137" s="4">
        <f t="shared" si="163"/>
        <v>-9.2631618645498293E-2</v>
      </c>
      <c r="AU137" s="4">
        <f t="shared" si="163"/>
        <v>0.82019767951657485</v>
      </c>
      <c r="AV137" s="4">
        <f t="shared" si="163"/>
        <v>1.5555953806981506</v>
      </c>
      <c r="AW137" s="4">
        <f t="shared" si="163"/>
        <v>1.2287437911710413</v>
      </c>
      <c r="AY137" s="2">
        <f t="shared" si="154"/>
        <v>63.863885005615053</v>
      </c>
      <c r="AZ137" s="2">
        <f t="shared" si="154"/>
        <v>64.045999995896494</v>
      </c>
      <c r="BA137" s="2">
        <f t="shared" si="154"/>
        <v>63.998598756102915</v>
      </c>
      <c r="BB137" s="2">
        <f t="shared" si="154"/>
        <v>64.569042221932321</v>
      </c>
      <c r="BC137" s="2">
        <f t="shared" si="154"/>
        <v>65.669448995415422</v>
      </c>
      <c r="BD137" s="2">
        <f t="shared" si="154"/>
        <v>67.432567673795631</v>
      </c>
      <c r="BE137" s="2">
        <f t="shared" si="154"/>
        <v>66.131037460229493</v>
      </c>
      <c r="BF137" s="2">
        <f t="shared" si="154"/>
        <v>66.042969813207151</v>
      </c>
      <c r="BG137" s="2">
        <f t="shared" si="154"/>
        <v>65.972499012799759</v>
      </c>
      <c r="BH137" s="2">
        <f t="shared" si="154"/>
        <v>64.045919677057441</v>
      </c>
      <c r="BI137" s="2">
        <f t="shared" si="154"/>
        <v>63.031811710644185</v>
      </c>
      <c r="BJ137" s="2">
        <f t="shared" si="154"/>
        <v>62.072946503093092</v>
      </c>
      <c r="BK137" s="2">
        <f t="shared" si="154"/>
        <v>62.69389233983911</v>
      </c>
      <c r="BL137" s="2">
        <f t="shared" si="154"/>
        <v>62.288548007753121</v>
      </c>
      <c r="BM137" s="2">
        <f t="shared" si="154"/>
        <v>63.788873700138907</v>
      </c>
      <c r="BO137" s="2" t="str">
        <f t="shared" si="95"/>
        <v/>
      </c>
      <c r="BP137" s="2" t="str">
        <f t="shared" si="96"/>
        <v/>
      </c>
      <c r="BQ137" s="2" t="str">
        <f t="shared" si="97"/>
        <v/>
      </c>
      <c r="BR137" s="2" t="str">
        <f t="shared" si="98"/>
        <v/>
      </c>
      <c r="BS137" s="2" t="str">
        <f t="shared" si="99"/>
        <v/>
      </c>
      <c r="BT137" s="2" t="str">
        <f t="shared" si="100"/>
        <v/>
      </c>
      <c r="BU137" s="2" t="str">
        <f t="shared" si="101"/>
        <v/>
      </c>
      <c r="BV137" s="2" t="str">
        <f t="shared" si="102"/>
        <v/>
      </c>
      <c r="BW137" s="2" t="str">
        <f t="shared" si="103"/>
        <v/>
      </c>
      <c r="BX137" s="2" t="str">
        <f t="shared" si="104"/>
        <v/>
      </c>
      <c r="BY137" s="2" t="str">
        <f t="shared" si="105"/>
        <v/>
      </c>
      <c r="BZ137" s="2" t="str">
        <f t="shared" si="106"/>
        <v/>
      </c>
      <c r="CA137" s="2" t="str">
        <f t="shared" si="107"/>
        <v/>
      </c>
      <c r="CB137" s="2" t="str">
        <f t="shared" si="108"/>
        <v/>
      </c>
      <c r="CC137" s="2" t="str">
        <f t="shared" si="109"/>
        <v/>
      </c>
      <c r="CE137" s="2">
        <f t="shared" si="155"/>
        <v>63.761000000000003</v>
      </c>
      <c r="CF137" s="2" t="str">
        <f t="shared" si="155"/>
        <v/>
      </c>
      <c r="CG137" s="2" t="str">
        <f t="shared" si="155"/>
        <v/>
      </c>
      <c r="CH137" s="2" t="str">
        <f t="shared" si="155"/>
        <v/>
      </c>
      <c r="CI137" s="2">
        <f t="shared" si="155"/>
        <v>66.641000000000005</v>
      </c>
      <c r="CJ137" s="2">
        <f t="shared" si="155"/>
        <v>69.233999999999995</v>
      </c>
      <c r="CK137" s="2">
        <f t="shared" si="155"/>
        <v>66.656000000000006</v>
      </c>
      <c r="CL137" s="2">
        <f t="shared" si="155"/>
        <v>67.281000000000006</v>
      </c>
      <c r="CM137" s="2">
        <f t="shared" si="155"/>
        <v>67.921999999999997</v>
      </c>
      <c r="CN137" s="2">
        <f t="shared" si="155"/>
        <v>66.093999999999994</v>
      </c>
      <c r="CO137" s="2">
        <f t="shared" si="155"/>
        <v>64.296999999999997</v>
      </c>
      <c r="CP137" s="2">
        <f t="shared" si="155"/>
        <v>63.609000000000002</v>
      </c>
      <c r="CQ137" s="2">
        <f t="shared" si="155"/>
        <v>64.671999999999997</v>
      </c>
      <c r="CR137" s="2" t="str">
        <f t="shared" si="155"/>
        <v/>
      </c>
      <c r="CS137" s="2" t="str">
        <f t="shared" si="155"/>
        <v/>
      </c>
      <c r="CU137" s="2">
        <f t="shared" si="110"/>
        <v>63.761000000000003</v>
      </c>
      <c r="CV137" s="2" t="str">
        <f t="shared" si="111"/>
        <v/>
      </c>
      <c r="CW137" s="2" t="str">
        <f t="shared" si="112"/>
        <v/>
      </c>
      <c r="CX137" s="2" t="str">
        <f t="shared" si="113"/>
        <v/>
      </c>
      <c r="CY137" s="2">
        <f t="shared" si="114"/>
        <v>66.641000000000005</v>
      </c>
      <c r="CZ137" s="2">
        <f t="shared" si="115"/>
        <v>69.233999999999995</v>
      </c>
      <c r="DA137" s="2">
        <f t="shared" si="116"/>
        <v>66.656000000000006</v>
      </c>
      <c r="DB137" s="2">
        <f t="shared" si="117"/>
        <v>67.281000000000006</v>
      </c>
      <c r="DC137" s="2">
        <f t="shared" si="118"/>
        <v>67.921999999999997</v>
      </c>
      <c r="DD137" s="2">
        <f t="shared" si="119"/>
        <v>66.093999999999994</v>
      </c>
      <c r="DE137" s="2">
        <f t="shared" si="120"/>
        <v>64.296999999999997</v>
      </c>
      <c r="DF137" s="2">
        <f t="shared" si="121"/>
        <v>63.609000000000002</v>
      </c>
      <c r="DG137" s="2">
        <f t="shared" si="122"/>
        <v>64.671999999999997</v>
      </c>
      <c r="DH137" s="2" t="str">
        <f t="shared" si="123"/>
        <v/>
      </c>
      <c r="DI137" s="2" t="str">
        <f t="shared" si="124"/>
        <v/>
      </c>
      <c r="DK137" s="2">
        <f t="shared" si="164"/>
        <v>97.454990688259102</v>
      </c>
      <c r="DL137" s="2">
        <f t="shared" si="164"/>
        <v>94.523630662020921</v>
      </c>
      <c r="DM137" s="2">
        <f t="shared" si="164"/>
        <v>92.117824041811872</v>
      </c>
      <c r="DN137" s="2">
        <f t="shared" si="164"/>
        <v>100.4247697377306</v>
      </c>
      <c r="DO137" s="2">
        <f t="shared" si="164"/>
        <v>97.574211114466934</v>
      </c>
      <c r="DP137" s="2">
        <f t="shared" si="164"/>
        <v>96.202251585623699</v>
      </c>
      <c r="DQ137" s="2">
        <f t="shared" si="164"/>
        <v>91.977366958622781</v>
      </c>
      <c r="DR137" s="2">
        <f t="shared" si="164"/>
        <v>84.522730655391115</v>
      </c>
      <c r="DS137" s="2">
        <f t="shared" si="164"/>
        <v>89.591066445182719</v>
      </c>
      <c r="DT137" s="2">
        <f t="shared" si="164"/>
        <v>85.050881304741779</v>
      </c>
      <c r="DU137" s="2">
        <f t="shared" si="164"/>
        <v>83.163481425551183</v>
      </c>
      <c r="DV137" s="2">
        <f t="shared" si="164"/>
        <v>90.37313500453034</v>
      </c>
      <c r="DW137" s="2">
        <f t="shared" si="164"/>
        <v>91.447217305949877</v>
      </c>
      <c r="DX137" s="2">
        <f t="shared" si="164"/>
        <v>90.658788779947614</v>
      </c>
      <c r="DY137" s="2">
        <f t="shared" si="164"/>
        <v>82.138756097560972</v>
      </c>
      <c r="EA137" s="2">
        <f t="shared" si="152"/>
        <v>63.815358197857073</v>
      </c>
      <c r="EB137" s="2">
        <f t="shared" si="152"/>
        <v>63.989874017969356</v>
      </c>
      <c r="EC137" s="2">
        <f t="shared" si="152"/>
        <v>63.94745535038048</v>
      </c>
      <c r="ED137" s="2">
        <f t="shared" si="152"/>
        <v>64.502571649355531</v>
      </c>
      <c r="EE137" s="2">
        <f t="shared" si="151"/>
        <v>65.600774576271164</v>
      </c>
      <c r="EF137" s="2">
        <f t="shared" si="151"/>
        <v>67.372229820452745</v>
      </c>
      <c r="EG137" s="2">
        <f t="shared" si="151"/>
        <v>66.078858056265972</v>
      </c>
      <c r="EH137" s="2">
        <f t="shared" si="151"/>
        <v>66.000680838249238</v>
      </c>
      <c r="EI137" s="2">
        <f t="shared" si="151"/>
        <v>65.918459953161587</v>
      </c>
      <c r="EJ137" s="2">
        <f t="shared" si="151"/>
        <v>63.999634660421542</v>
      </c>
      <c r="EK137" s="2">
        <f t="shared" si="151"/>
        <v>62.988486724871294</v>
      </c>
      <c r="EL137" s="2">
        <f t="shared" si="151"/>
        <v>62.013271657017157</v>
      </c>
      <c r="EM137" s="2">
        <f t="shared" si="135"/>
        <v>62.632579210573319</v>
      </c>
      <c r="EN137" s="2">
        <f t="shared" si="135"/>
        <v>62.235715239079127</v>
      </c>
      <c r="EO137" s="2">
        <f t="shared" si="135"/>
        <v>63.744599999999991</v>
      </c>
      <c r="EQ137" s="2">
        <f t="shared" si="165"/>
        <v>63.815358197857073</v>
      </c>
      <c r="ER137" s="2">
        <f t="shared" si="165"/>
        <v>64.016367849241163</v>
      </c>
      <c r="ES137" s="2">
        <f t="shared" si="165"/>
        <v>63.97126411295298</v>
      </c>
      <c r="ET137" s="2">
        <f t="shared" si="165"/>
        <v>64.498024042280804</v>
      </c>
      <c r="EU137" s="2">
        <f t="shared" si="165"/>
        <v>65.598304549195859</v>
      </c>
      <c r="EV137" s="2">
        <f t="shared" si="165"/>
        <v>67.369415139742998</v>
      </c>
      <c r="EW137" s="2">
        <f t="shared" si="165"/>
        <v>66.076913772120292</v>
      </c>
      <c r="EX137" s="2">
        <f t="shared" si="165"/>
        <v>66.001319247113585</v>
      </c>
      <c r="EY137" s="2">
        <f t="shared" si="165"/>
        <v>65.91961644726149</v>
      </c>
      <c r="EZ137" s="2">
        <f t="shared" si="165"/>
        <v>63.995532325417059</v>
      </c>
      <c r="FA137" s="2">
        <f t="shared" si="165"/>
        <v>62.987461181227403</v>
      </c>
      <c r="FB137" s="2">
        <f t="shared" si="165"/>
        <v>62.007021612774395</v>
      </c>
      <c r="FC137" s="2">
        <f t="shared" si="165"/>
        <v>62.638730304124309</v>
      </c>
      <c r="FD137" s="2">
        <f t="shared" si="165"/>
        <v>62.18558679715548</v>
      </c>
      <c r="FE137" s="2">
        <f t="shared" si="165"/>
        <v>63.346202203255359</v>
      </c>
      <c r="FG137" s="2">
        <f t="shared" si="166"/>
        <v>0.99855745131068752</v>
      </c>
      <c r="FH137" s="2">
        <f t="shared" si="166"/>
        <v>0.9981833282841811</v>
      </c>
      <c r="FI137" s="2">
        <f t="shared" si="166"/>
        <v>0.99820242689437999</v>
      </c>
      <c r="FJ137" s="2">
        <f t="shared" si="166"/>
        <v>0.99814671895144491</v>
      </c>
      <c r="FK137" s="2">
        <f t="shared" si="166"/>
        <v>0.99785064337066121</v>
      </c>
      <c r="FL137" s="2">
        <f t="shared" si="166"/>
        <v>0.99790544800847414</v>
      </c>
      <c r="FM137" s="2">
        <f t="shared" si="166"/>
        <v>0.99798386705024356</v>
      </c>
      <c r="FN137" s="2">
        <f t="shared" si="166"/>
        <v>0.99771741421527971</v>
      </c>
      <c r="FO137" s="2">
        <f t="shared" si="166"/>
        <v>0.99771813785042374</v>
      </c>
      <c r="FP137" s="2">
        <f t="shared" si="166"/>
        <v>0.99779761749432094</v>
      </c>
      <c r="FQ137" s="2">
        <f t="shared" si="166"/>
        <v>0.99785152249822473</v>
      </c>
      <c r="FR137" s="2">
        <f t="shared" si="166"/>
        <v>0.99789119124888259</v>
      </c>
      <c r="FS137" s="2">
        <f t="shared" si="166"/>
        <v>0.99787576937990408</v>
      </c>
      <c r="FT137" s="2">
        <f t="shared" si="166"/>
        <v>0.99811925208025354</v>
      </c>
      <c r="FU137" s="2">
        <f t="shared" si="166"/>
        <v>0.99738970373318603</v>
      </c>
      <c r="FW137" s="2">
        <f t="shared" si="156"/>
        <v>1.46634297400571E-11</v>
      </c>
      <c r="FX137" s="2">
        <f t="shared" si="156"/>
        <v>2.4766740885903398E-2</v>
      </c>
      <c r="FY137" s="2">
        <f t="shared" si="156"/>
        <v>2.1215238959948129E-2</v>
      </c>
      <c r="FZ137" s="2">
        <f t="shared" si="156"/>
        <v>2.2727637006071191E-2</v>
      </c>
      <c r="GA137" s="2">
        <f t="shared" si="156"/>
        <v>1.9391950120742022E-2</v>
      </c>
      <c r="GB137" s="2">
        <f t="shared" si="156"/>
        <v>1.709826657345849E-2</v>
      </c>
      <c r="GC137" s="2">
        <f t="shared" si="156"/>
        <v>1.8224282778205078E-2</v>
      </c>
      <c r="GD137" s="2">
        <f t="shared" si="156"/>
        <v>1.6928557903508539E-2</v>
      </c>
      <c r="GE137" s="2">
        <f t="shared" si="156"/>
        <v>1.8534380941254657E-2</v>
      </c>
      <c r="GF137" s="2">
        <f t="shared" si="156"/>
        <v>1.8984479861731747E-2</v>
      </c>
      <c r="GG137" s="2">
        <f t="shared" si="156"/>
        <v>2.0024930266674477E-2</v>
      </c>
      <c r="GH137" s="2">
        <f t="shared" si="156"/>
        <v>2.0908961075704759E-2</v>
      </c>
      <c r="GI137" s="2">
        <f t="shared" si="156"/>
        <v>1.6938893181264552E-2</v>
      </c>
      <c r="GJ137" s="2">
        <f t="shared" si="156"/>
        <v>1.2445385032100614E-2</v>
      </c>
      <c r="GK137" s="2">
        <f t="shared" si="156"/>
        <v>9.3888492464198614E-3</v>
      </c>
      <c r="GM137" s="86">
        <f t="shared" si="157"/>
        <v>2.4584331079076976E-54</v>
      </c>
      <c r="GN137" s="86">
        <f t="shared" si="157"/>
        <v>3.352293694674452E-81</v>
      </c>
      <c r="GO137" s="86">
        <f t="shared" si="157"/>
        <v>8.7043033315257291E-68</v>
      </c>
      <c r="GP137" s="86">
        <f t="shared" si="157"/>
        <v>8.9736005469478789E-129</v>
      </c>
      <c r="GQ137" s="86">
        <f t="shared" si="157"/>
        <v>4.974654926829501E-131</v>
      </c>
      <c r="GR137" s="86">
        <f t="shared" si="157"/>
        <v>2.2830907069027279E-131</v>
      </c>
      <c r="GS137" s="86">
        <f t="shared" si="157"/>
        <v>1.4096864116998858E-127</v>
      </c>
      <c r="GT137" s="86">
        <f t="shared" si="157"/>
        <v>2.2074392315515705E-105</v>
      </c>
      <c r="GU137" s="86">
        <f t="shared" si="157"/>
        <v>2.9916478809911826E-135</v>
      </c>
      <c r="GV137" s="86">
        <f t="shared" si="157"/>
        <v>6.0780799191587698E-132</v>
      </c>
      <c r="GW137" s="86">
        <f t="shared" si="157"/>
        <v>3.5784994772837841E-84</v>
      </c>
      <c r="GX137" s="86">
        <f t="shared" si="157"/>
        <v>2.4045953708031408E-164</v>
      </c>
      <c r="GY137" s="86">
        <f t="shared" si="157"/>
        <v>7.2005676934926031E-101</v>
      </c>
      <c r="GZ137" s="86">
        <f t="shared" si="157"/>
        <v>3.2363940494168995E-99</v>
      </c>
      <c r="HA137" s="86">
        <f t="shared" si="157"/>
        <v>3.0564981579670629E-96</v>
      </c>
      <c r="HC137" s="86">
        <f t="shared" si="153"/>
        <v>1.2891495284738245E-16</v>
      </c>
      <c r="HD137" s="86">
        <f t="shared" si="153"/>
        <v>1.7380780281409204E-24</v>
      </c>
      <c r="HE137" s="86">
        <f t="shared" si="153"/>
        <v>3.3980151970012307E-21</v>
      </c>
      <c r="HF137" s="86">
        <f t="shared" si="153"/>
        <v>1.5636131007844093E-20</v>
      </c>
      <c r="HG137" s="86">
        <f t="shared" si="153"/>
        <v>3.1685824280445885E-33</v>
      </c>
      <c r="HH137" s="86">
        <f t="shared" si="153"/>
        <v>5.7668524820370618E-32</v>
      </c>
      <c r="HI137" s="86">
        <f t="shared" si="153"/>
        <v>1.23753679051261E-39</v>
      </c>
      <c r="HJ137" s="86">
        <f t="shared" si="153"/>
        <v>8.7822803572041468E-34</v>
      </c>
      <c r="HK137" s="86">
        <f t="shared" si="153"/>
        <v>1.3445626256359489E-40</v>
      </c>
      <c r="HL137" s="86">
        <f t="shared" si="161"/>
        <v>3.0863656447313773E-43</v>
      </c>
      <c r="HM137" s="86">
        <f t="shared" si="161"/>
        <v>2.3130410564016808E-41</v>
      </c>
      <c r="HN137" s="86">
        <f t="shared" si="161"/>
        <v>4.9872699401959364E-43</v>
      </c>
      <c r="HO137" s="86">
        <f t="shared" si="161"/>
        <v>2.7212402376651603E-32</v>
      </c>
      <c r="HP137" s="86">
        <f t="shared" si="161"/>
        <v>1.5239648101870624E-28</v>
      </c>
      <c r="HQ137" s="86">
        <f t="shared" si="161"/>
        <v>5.3134353342235135E-29</v>
      </c>
      <c r="HS137" s="86">
        <f t="shared" si="158"/>
        <v>1.3552445605710823E-51</v>
      </c>
      <c r="HT137" s="86">
        <f t="shared" si="158"/>
        <v>2.1496123685379374E-2</v>
      </c>
      <c r="HU137" s="86">
        <f t="shared" si="158"/>
        <v>1.3085162639283806E-2</v>
      </c>
      <c r="HV137" s="86">
        <f t="shared" si="158"/>
        <v>1.2803717007973421E-2</v>
      </c>
      <c r="HW137" s="86">
        <f t="shared" si="158"/>
        <v>2.7142763527136901E-3</v>
      </c>
      <c r="HX137" s="86">
        <f t="shared" si="158"/>
        <v>2.8669630074186314E-3</v>
      </c>
      <c r="HY137" s="86">
        <f t="shared" si="158"/>
        <v>3.3214987562744254E-3</v>
      </c>
      <c r="HZ137" s="86">
        <f t="shared" si="158"/>
        <v>2.8518107207879755E-3</v>
      </c>
      <c r="IA137" s="86">
        <f t="shared" si="158"/>
        <v>4.772652127952551E-3</v>
      </c>
      <c r="IB137" s="86">
        <f t="shared" si="158"/>
        <v>3.8243683419382671E-3</v>
      </c>
      <c r="IC137" s="86">
        <f t="shared" si="158"/>
        <v>4.8490504929871092E-3</v>
      </c>
      <c r="ID137" s="86">
        <f t="shared" si="158"/>
        <v>6.9822206750054534E-3</v>
      </c>
      <c r="IE137" s="86">
        <f t="shared" si="158"/>
        <v>4.6754234749425763E-3</v>
      </c>
      <c r="IF137" s="86">
        <f t="shared" si="158"/>
        <v>1.2866196307051436E-2</v>
      </c>
      <c r="IG137" s="86">
        <f t="shared" si="158"/>
        <v>1.9220946540893732E-2</v>
      </c>
      <c r="II137" s="86">
        <f t="shared" si="159"/>
        <v>0</v>
      </c>
      <c r="IJ137" s="86">
        <f t="shared" si="159"/>
        <v>1.7871194693853004E-37</v>
      </c>
      <c r="IK137" s="86">
        <f t="shared" si="159"/>
        <v>2.8327786160469529E-41</v>
      </c>
      <c r="IL137" s="86">
        <f t="shared" si="159"/>
        <v>1.75078025319647E-46</v>
      </c>
      <c r="IM137" s="86">
        <f t="shared" si="159"/>
        <v>2.6473464702097075E-55</v>
      </c>
      <c r="IN137" s="86">
        <f t="shared" si="159"/>
        <v>2.3994237444190407E-51</v>
      </c>
      <c r="IO137" s="86">
        <f t="shared" si="159"/>
        <v>1.6002916099474675E-54</v>
      </c>
      <c r="IP137" s="86">
        <f t="shared" si="159"/>
        <v>7.6332120051253043E-53</v>
      </c>
      <c r="IQ137" s="86">
        <f t="shared" si="159"/>
        <v>3.0775543399775505E-50</v>
      </c>
      <c r="IR137" s="86">
        <f t="shared" si="159"/>
        <v>6.988086797268887E-52</v>
      </c>
      <c r="IS137" s="86">
        <f t="shared" si="159"/>
        <v>1.1213528896949286E-49</v>
      </c>
      <c r="IT137" s="86">
        <f t="shared" si="159"/>
        <v>1.7496726014774189E-47</v>
      </c>
      <c r="IU137" s="86">
        <f t="shared" si="159"/>
        <v>1.0909450902324915E-44</v>
      </c>
      <c r="IV137" s="86">
        <f t="shared" si="159"/>
        <v>5.5872263034398133E-20</v>
      </c>
      <c r="IW137" s="86">
        <f t="shared" si="159"/>
        <v>2.8722186600072067E-13</v>
      </c>
      <c r="IY137" s="86">
        <f t="shared" si="160"/>
        <v>1.2891495284738245E-16</v>
      </c>
      <c r="IZ137" s="86">
        <f t="shared" si="160"/>
        <v>2.1496123685379374E-2</v>
      </c>
      <c r="JA137" s="86">
        <f t="shared" si="160"/>
        <v>1.3085162639283806E-2</v>
      </c>
      <c r="JB137" s="86">
        <f t="shared" si="160"/>
        <v>1.2803717007973421E-2</v>
      </c>
      <c r="JC137" s="86">
        <f t="shared" si="160"/>
        <v>2.7142763527136901E-3</v>
      </c>
      <c r="JD137" s="86">
        <f t="shared" si="160"/>
        <v>2.8669630074186314E-3</v>
      </c>
      <c r="JE137" s="86">
        <f t="shared" si="160"/>
        <v>3.3214987562744254E-3</v>
      </c>
      <c r="JF137" s="86">
        <f t="shared" si="160"/>
        <v>2.8518107207879755E-3</v>
      </c>
      <c r="JG137" s="86">
        <f t="shared" si="160"/>
        <v>4.772652127952551E-3</v>
      </c>
      <c r="JH137" s="86">
        <f t="shared" si="160"/>
        <v>3.8243683419382671E-3</v>
      </c>
      <c r="JI137" s="86">
        <f t="shared" si="160"/>
        <v>4.8490504929871092E-3</v>
      </c>
      <c r="JJ137" s="86">
        <f t="shared" si="160"/>
        <v>6.9822206750054534E-3</v>
      </c>
      <c r="JK137" s="86">
        <f t="shared" si="160"/>
        <v>4.6754234749425763E-3</v>
      </c>
      <c r="JL137" s="86">
        <f t="shared" si="160"/>
        <v>1.2866196307051436E-2</v>
      </c>
      <c r="JM137" s="86">
        <f t="shared" si="160"/>
        <v>1.9220946541180953E-2</v>
      </c>
    </row>
    <row r="138" spans="2:273" x14ac:dyDescent="0.25">
      <c r="B138" s="2">
        <v>111</v>
      </c>
      <c r="C138" s="37">
        <v>64.686999999999998</v>
      </c>
      <c r="D138" s="37">
        <v>65.552000000000007</v>
      </c>
      <c r="E138" s="37">
        <v>64.537000000000006</v>
      </c>
      <c r="F138" s="37">
        <v>65.391000000000005</v>
      </c>
      <c r="G138" s="37">
        <v>66.781000000000006</v>
      </c>
      <c r="H138" s="37">
        <v>68.078000000000003</v>
      </c>
      <c r="I138" s="37">
        <v>67.343999999999994</v>
      </c>
      <c r="J138" s="37">
        <v>66.641000000000005</v>
      </c>
      <c r="K138" s="37">
        <v>68.766000000000005</v>
      </c>
      <c r="L138" s="37">
        <v>64.406000000000006</v>
      </c>
      <c r="M138" s="37">
        <v>63.625</v>
      </c>
      <c r="N138" s="37">
        <v>64.203000000000003</v>
      </c>
      <c r="O138" s="37">
        <v>64.671999999999997</v>
      </c>
      <c r="P138" s="37">
        <v>67.311999999999998</v>
      </c>
      <c r="Q138" s="37">
        <v>74.090999999999994</v>
      </c>
      <c r="S138" s="4">
        <f t="shared" si="162"/>
        <v>63.802931175188967</v>
      </c>
      <c r="T138" s="4">
        <f t="shared" si="162"/>
        <v>64.936722790300109</v>
      </c>
      <c r="U138" s="4">
        <f t="shared" si="162"/>
        <v>65.08493765891788</v>
      </c>
      <c r="V138" s="4">
        <f t="shared" si="162"/>
        <v>66.320570756190364</v>
      </c>
      <c r="W138" s="4">
        <f t="shared" si="162"/>
        <v>66.250040902183699</v>
      </c>
      <c r="X138" s="4">
        <f t="shared" si="162"/>
        <v>68.089209509823377</v>
      </c>
      <c r="Y138" s="4">
        <f t="shared" si="162"/>
        <v>67.027133543416141</v>
      </c>
      <c r="Z138" s="4">
        <f t="shared" si="162"/>
        <v>66.843726390913233</v>
      </c>
      <c r="AA138" s="4">
        <f t="shared" si="162"/>
        <v>67.401470768981014</v>
      </c>
      <c r="AB138" s="4">
        <f t="shared" si="162"/>
        <v>65.361208335339725</v>
      </c>
      <c r="AC138" s="4">
        <f t="shared" si="162"/>
        <v>64.81321620487266</v>
      </c>
      <c r="AD138" s="4">
        <f t="shared" si="162"/>
        <v>64.694720599261473</v>
      </c>
      <c r="AE138" s="4">
        <f t="shared" si="162"/>
        <v>64.487882295960787</v>
      </c>
      <c r="AF138" s="4">
        <f t="shared" si="162"/>
        <v>66.60112563595203</v>
      </c>
      <c r="AG138" s="4">
        <f t="shared" si="162"/>
        <v>73.261424083535516</v>
      </c>
      <c r="AI138" s="4">
        <f t="shared" si="163"/>
        <v>0.88406882481103111</v>
      </c>
      <c r="AJ138" s="4">
        <f t="shared" si="163"/>
        <v>0.6152772096998973</v>
      </c>
      <c r="AK138" s="4">
        <f t="shared" si="163"/>
        <v>-0.54793765891787416</v>
      </c>
      <c r="AL138" s="4">
        <f t="shared" si="163"/>
        <v>-0.92957075619035834</v>
      </c>
      <c r="AM138" s="4">
        <f t="shared" si="163"/>
        <v>0.53095909781630724</v>
      </c>
      <c r="AN138" s="4">
        <f t="shared" si="163"/>
        <v>-1.1209509823373764E-2</v>
      </c>
      <c r="AO138" s="4">
        <f t="shared" si="163"/>
        <v>0.3168664565838526</v>
      </c>
      <c r="AP138" s="4">
        <f t="shared" si="163"/>
        <v>-0.20272639091322731</v>
      </c>
      <c r="AQ138" s="4">
        <f t="shared" si="163"/>
        <v>1.3645292310189916</v>
      </c>
      <c r="AR138" s="4">
        <f t="shared" si="163"/>
        <v>-0.95520833533971938</v>
      </c>
      <c r="AS138" s="4">
        <f t="shared" si="163"/>
        <v>-1.1882162048726599</v>
      </c>
      <c r="AT138" s="4">
        <f t="shared" si="163"/>
        <v>-0.49172059926146972</v>
      </c>
      <c r="AU138" s="4">
        <f t="shared" si="163"/>
        <v>0.18411770403920968</v>
      </c>
      <c r="AV138" s="4">
        <f t="shared" si="163"/>
        <v>0.71087436404796733</v>
      </c>
      <c r="AW138" s="4">
        <f t="shared" si="163"/>
        <v>0.82957591646447781</v>
      </c>
      <c r="AY138" s="2">
        <f t="shared" si="154"/>
        <v>63.802931175188967</v>
      </c>
      <c r="AZ138" s="2">
        <f t="shared" si="154"/>
        <v>63.953295958565441</v>
      </c>
      <c r="BA138" s="2">
        <f t="shared" si="154"/>
        <v>63.956938701612522</v>
      </c>
      <c r="BB138" s="2">
        <f t="shared" si="154"/>
        <v>64.485182335504646</v>
      </c>
      <c r="BC138" s="2">
        <f t="shared" si="154"/>
        <v>65.597591991364283</v>
      </c>
      <c r="BD138" s="2">
        <f t="shared" si="154"/>
        <v>67.349073767879332</v>
      </c>
      <c r="BE138" s="2">
        <f t="shared" si="154"/>
        <v>66.050760553762416</v>
      </c>
      <c r="BF138" s="2">
        <f t="shared" si="154"/>
        <v>65.962697250346025</v>
      </c>
      <c r="BG138" s="2">
        <f t="shared" si="154"/>
        <v>65.875697685837537</v>
      </c>
      <c r="BH138" s="2">
        <f t="shared" si="154"/>
        <v>63.965633991613601</v>
      </c>
      <c r="BI138" s="2">
        <f t="shared" si="154"/>
        <v>62.952593635045929</v>
      </c>
      <c r="BJ138" s="2">
        <f t="shared" si="154"/>
        <v>62.00602004841015</v>
      </c>
      <c r="BK138" s="2">
        <f t="shared" si="154"/>
        <v>62.607979833519664</v>
      </c>
      <c r="BL138" s="2">
        <f t="shared" si="154"/>
        <v>62.208308589820675</v>
      </c>
      <c r="BM138" s="2">
        <f t="shared" si="154"/>
        <v>63.736258612991712</v>
      </c>
      <c r="BO138" s="2" t="str">
        <f t="shared" si="95"/>
        <v/>
      </c>
      <c r="BP138" s="2" t="str">
        <f t="shared" si="96"/>
        <v/>
      </c>
      <c r="BQ138" s="2" t="str">
        <f t="shared" si="97"/>
        <v/>
      </c>
      <c r="BR138" s="2" t="str">
        <f t="shared" si="98"/>
        <v/>
      </c>
      <c r="BS138" s="2" t="str">
        <f t="shared" si="99"/>
        <v/>
      </c>
      <c r="BT138" s="2" t="str">
        <f t="shared" si="100"/>
        <v/>
      </c>
      <c r="BU138" s="2" t="str">
        <f t="shared" si="101"/>
        <v/>
      </c>
      <c r="BV138" s="2" t="str">
        <f t="shared" si="102"/>
        <v/>
      </c>
      <c r="BW138" s="2" t="str">
        <f t="shared" si="103"/>
        <v/>
      </c>
      <c r="BX138" s="2" t="str">
        <f t="shared" si="104"/>
        <v/>
      </c>
      <c r="BY138" s="2" t="str">
        <f t="shared" si="105"/>
        <v/>
      </c>
      <c r="BZ138" s="2" t="str">
        <f t="shared" si="106"/>
        <v/>
      </c>
      <c r="CA138" s="2" t="str">
        <f t="shared" si="107"/>
        <v/>
      </c>
      <c r="CB138" s="2" t="str">
        <f t="shared" si="108"/>
        <v/>
      </c>
      <c r="CC138" s="2" t="str">
        <f t="shared" si="109"/>
        <v/>
      </c>
      <c r="CE138" s="2">
        <f t="shared" si="155"/>
        <v>64.686999999999998</v>
      </c>
      <c r="CF138" s="2" t="str">
        <f t="shared" si="155"/>
        <v/>
      </c>
      <c r="CG138" s="2" t="str">
        <f t="shared" si="155"/>
        <v/>
      </c>
      <c r="CH138" s="2" t="str">
        <f t="shared" si="155"/>
        <v/>
      </c>
      <c r="CI138" s="2">
        <f t="shared" si="155"/>
        <v>66.781000000000006</v>
      </c>
      <c r="CJ138" s="2">
        <f t="shared" si="155"/>
        <v>68.078000000000003</v>
      </c>
      <c r="CK138" s="2">
        <f t="shared" si="155"/>
        <v>67.343999999999994</v>
      </c>
      <c r="CL138" s="2">
        <f t="shared" si="155"/>
        <v>66.641000000000005</v>
      </c>
      <c r="CM138" s="2">
        <f t="shared" si="155"/>
        <v>68.766000000000005</v>
      </c>
      <c r="CN138" s="2">
        <f t="shared" si="155"/>
        <v>64.406000000000006</v>
      </c>
      <c r="CO138" s="2">
        <f t="shared" si="155"/>
        <v>63.625</v>
      </c>
      <c r="CP138" s="2" t="str">
        <f t="shared" si="155"/>
        <v/>
      </c>
      <c r="CQ138" s="2">
        <f t="shared" si="155"/>
        <v>64.671999999999997</v>
      </c>
      <c r="CR138" s="2" t="str">
        <f t="shared" si="155"/>
        <v/>
      </c>
      <c r="CS138" s="2" t="str">
        <f t="shared" si="155"/>
        <v/>
      </c>
      <c r="CU138" s="2">
        <f t="shared" si="110"/>
        <v>64.686999999999998</v>
      </c>
      <c r="CV138" s="2" t="str">
        <f t="shared" si="111"/>
        <v/>
      </c>
      <c r="CW138" s="2" t="str">
        <f t="shared" si="112"/>
        <v/>
      </c>
      <c r="CX138" s="2" t="str">
        <f t="shared" si="113"/>
        <v/>
      </c>
      <c r="CY138" s="2">
        <f t="shared" si="114"/>
        <v>66.781000000000006</v>
      </c>
      <c r="CZ138" s="2">
        <f t="shared" si="115"/>
        <v>68.078000000000003</v>
      </c>
      <c r="DA138" s="2">
        <f t="shared" si="116"/>
        <v>67.343999999999994</v>
      </c>
      <c r="DB138" s="2">
        <f t="shared" si="117"/>
        <v>66.641000000000005</v>
      </c>
      <c r="DC138" s="2">
        <f t="shared" si="118"/>
        <v>68.766000000000005</v>
      </c>
      <c r="DD138" s="2">
        <f t="shared" si="119"/>
        <v>64.406000000000006</v>
      </c>
      <c r="DE138" s="2">
        <f t="shared" si="120"/>
        <v>63.625</v>
      </c>
      <c r="DF138" s="2" t="str">
        <f t="shared" si="121"/>
        <v/>
      </c>
      <c r="DG138" s="2">
        <f t="shared" si="122"/>
        <v>64.671999999999997</v>
      </c>
      <c r="DH138" s="2" t="str">
        <f t="shared" si="123"/>
        <v/>
      </c>
      <c r="DI138" s="2" t="str">
        <f t="shared" si="124"/>
        <v/>
      </c>
      <c r="DK138" s="2">
        <f t="shared" si="164"/>
        <v>97.71971417004049</v>
      </c>
      <c r="DL138" s="2">
        <f t="shared" si="164"/>
        <v>94.734382926829284</v>
      </c>
      <c r="DM138" s="2">
        <f t="shared" si="164"/>
        <v>92.321554878048801</v>
      </c>
      <c r="DN138" s="2">
        <f t="shared" si="164"/>
        <v>100.71002068984144</v>
      </c>
      <c r="DO138" s="2">
        <f t="shared" si="164"/>
        <v>97.809594986408939</v>
      </c>
      <c r="DP138" s="2">
        <f t="shared" si="164"/>
        <v>96.420084566596216</v>
      </c>
      <c r="DQ138" s="2">
        <f t="shared" si="164"/>
        <v>92.159856840833584</v>
      </c>
      <c r="DR138" s="2">
        <f t="shared" si="164"/>
        <v>84.61931261451727</v>
      </c>
      <c r="DS138" s="2">
        <f t="shared" si="164"/>
        <v>89.745990033222583</v>
      </c>
      <c r="DT138" s="2">
        <f t="shared" si="164"/>
        <v>85.195074901842347</v>
      </c>
      <c r="DU138" s="2">
        <f t="shared" si="164"/>
        <v>83.294401389308348</v>
      </c>
      <c r="DV138" s="2">
        <f t="shared" si="164"/>
        <v>90.59155904560555</v>
      </c>
      <c r="DW138" s="2">
        <f t="shared" si="164"/>
        <v>91.671530957414689</v>
      </c>
      <c r="DX138" s="2">
        <f t="shared" si="164"/>
        <v>90.891159657510215</v>
      </c>
      <c r="DY138" s="2">
        <f t="shared" si="164"/>
        <v>82.314707317073157</v>
      </c>
      <c r="EA138" s="2">
        <f t="shared" si="152"/>
        <v>63.758245113937249</v>
      </c>
      <c r="EB138" s="2">
        <f t="shared" si="152"/>
        <v>63.900578506885978</v>
      </c>
      <c r="EC138" s="2">
        <f t="shared" si="152"/>
        <v>63.910184628701252</v>
      </c>
      <c r="ED138" s="2">
        <f t="shared" si="152"/>
        <v>64.423728891878369</v>
      </c>
      <c r="EE138" s="2">
        <f t="shared" si="151"/>
        <v>65.534354398708615</v>
      </c>
      <c r="EF138" s="2">
        <f t="shared" si="151"/>
        <v>67.293405152224793</v>
      </c>
      <c r="EG138" s="2">
        <f t="shared" si="151"/>
        <v>66.002464194373388</v>
      </c>
      <c r="EH138" s="2">
        <f t="shared" si="151"/>
        <v>65.923687430386522</v>
      </c>
      <c r="EI138" s="2">
        <f t="shared" si="151"/>
        <v>65.825716627634648</v>
      </c>
      <c r="EJ138" s="2">
        <f t="shared" si="151"/>
        <v>63.923043169398902</v>
      </c>
      <c r="EK138" s="2">
        <f t="shared" si="151"/>
        <v>62.912761520995247</v>
      </c>
      <c r="EL138" s="2">
        <f t="shared" si="151"/>
        <v>61.951275573229552</v>
      </c>
      <c r="EM138" s="2">
        <f t="shared" si="135"/>
        <v>62.551526543605476</v>
      </c>
      <c r="EN138" s="2">
        <f t="shared" si="135"/>
        <v>62.159755299254229</v>
      </c>
      <c r="EO138" s="2">
        <f t="shared" si="135"/>
        <v>63.696533545310004</v>
      </c>
      <c r="EQ138" s="2">
        <f t="shared" si="165"/>
        <v>63.758245113937249</v>
      </c>
      <c r="ER138" s="2">
        <f t="shared" si="165"/>
        <v>63.960489940374501</v>
      </c>
      <c r="ES138" s="2">
        <f t="shared" si="165"/>
        <v>63.917461509193366</v>
      </c>
      <c r="ET138" s="2">
        <f t="shared" si="165"/>
        <v>64.428229051636407</v>
      </c>
      <c r="EU138" s="2">
        <f t="shared" si="165"/>
        <v>65.532399893694688</v>
      </c>
      <c r="EV138" s="2">
        <f t="shared" si="165"/>
        <v>67.294420282788877</v>
      </c>
      <c r="EW138" s="2">
        <f t="shared" si="165"/>
        <v>66.012054869658058</v>
      </c>
      <c r="EX138" s="2">
        <f t="shared" si="165"/>
        <v>65.928140126006923</v>
      </c>
      <c r="EY138" s="2">
        <f t="shared" si="165"/>
        <v>65.835131207960444</v>
      </c>
      <c r="EZ138" s="2">
        <f t="shared" si="165"/>
        <v>63.916093881833959</v>
      </c>
      <c r="FA138" s="2">
        <f t="shared" si="165"/>
        <v>62.907653916877365</v>
      </c>
      <c r="FB138" s="2">
        <f t="shared" si="165"/>
        <v>61.936050221797487</v>
      </c>
      <c r="FC138" s="2">
        <f t="shared" si="165"/>
        <v>62.553033175298886</v>
      </c>
      <c r="FD138" s="2">
        <f t="shared" si="165"/>
        <v>62.105699461236647</v>
      </c>
      <c r="FE138" s="2">
        <f t="shared" si="165"/>
        <v>63.2485291005639</v>
      </c>
      <c r="FG138" s="2">
        <f t="shared" si="166"/>
        <v>0.99868421294797638</v>
      </c>
      <c r="FH138" s="2">
        <f t="shared" si="166"/>
        <v>0.99834291082219295</v>
      </c>
      <c r="FI138" s="2">
        <f t="shared" si="166"/>
        <v>0.99836033450225115</v>
      </c>
      <c r="FJ138" s="2">
        <f t="shared" si="166"/>
        <v>0.99830951192974771</v>
      </c>
      <c r="FK138" s="2">
        <f t="shared" si="166"/>
        <v>0.99803939266617447</v>
      </c>
      <c r="FL138" s="2">
        <f t="shared" si="166"/>
        <v>0.99808939375947014</v>
      </c>
      <c r="FM138" s="2">
        <f t="shared" si="166"/>
        <v>0.99816093865071753</v>
      </c>
      <c r="FN138" s="2">
        <f t="shared" si="166"/>
        <v>0.99791783883548191</v>
      </c>
      <c r="FO138" s="2">
        <f t="shared" si="166"/>
        <v>0.99791849906371244</v>
      </c>
      <c r="FP138" s="2">
        <f t="shared" si="166"/>
        <v>0.99799101396947165</v>
      </c>
      <c r="FQ138" s="2">
        <f t="shared" si="166"/>
        <v>0.99804019474332861</v>
      </c>
      <c r="FR138" s="2">
        <f t="shared" si="166"/>
        <v>0.99807638662994425</v>
      </c>
      <c r="FS138" s="2">
        <f t="shared" si="166"/>
        <v>0.99806231647816956</v>
      </c>
      <c r="FT138" s="2">
        <f t="shared" si="166"/>
        <v>0.9982844536131622</v>
      </c>
      <c r="FU138" s="2">
        <f t="shared" si="166"/>
        <v>0.9976188346099607</v>
      </c>
      <c r="FW138" s="2">
        <f t="shared" si="156"/>
        <v>1.607813099062745E-11</v>
      </c>
      <c r="FX138" s="2">
        <f t="shared" si="156"/>
        <v>2.7091457674241468E-2</v>
      </c>
      <c r="FY138" s="2">
        <f t="shared" si="156"/>
        <v>2.3214531257590498E-2</v>
      </c>
      <c r="FZ138" s="2">
        <f t="shared" si="156"/>
        <v>2.4865834578883299E-2</v>
      </c>
      <c r="GA138" s="2">
        <f t="shared" si="156"/>
        <v>2.1223144099996875E-2</v>
      </c>
      <c r="GB138" s="2">
        <f t="shared" si="156"/>
        <v>1.8717000739619804E-2</v>
      </c>
      <c r="GC138" s="2">
        <f t="shared" si="156"/>
        <v>1.9947456173050524E-2</v>
      </c>
      <c r="GD138" s="2">
        <f t="shared" si="156"/>
        <v>1.8531528260729079E-2</v>
      </c>
      <c r="GE138" s="2">
        <f t="shared" si="156"/>
        <v>2.0286269411747392E-2</v>
      </c>
      <c r="GF138" s="2">
        <f t="shared" si="156"/>
        <v>2.0778011469312418E-2</v>
      </c>
      <c r="GG138" s="2">
        <f t="shared" si="156"/>
        <v>2.1914561160597763E-2</v>
      </c>
      <c r="GH138" s="2">
        <f t="shared" si="156"/>
        <v>2.2880064910138331E-2</v>
      </c>
      <c r="GI138" s="2">
        <f t="shared" si="156"/>
        <v>1.8542823729678429E-2</v>
      </c>
      <c r="GJ138" s="2">
        <f t="shared" si="156"/>
        <v>1.3629728002789852E-2</v>
      </c>
      <c r="GK138" s="2">
        <f t="shared" si="156"/>
        <v>1.0285351816018331E-2</v>
      </c>
      <c r="GM138" s="86">
        <f t="shared" si="157"/>
        <v>1.0898384949963447E-56</v>
      </c>
      <c r="GN138" s="86">
        <f t="shared" si="157"/>
        <v>8.9641174478096854E-85</v>
      </c>
      <c r="GO138" s="86">
        <f t="shared" si="157"/>
        <v>9.1630366405581765E-71</v>
      </c>
      <c r="GP138" s="86">
        <f t="shared" si="157"/>
        <v>2.4230074163965848E-134</v>
      </c>
      <c r="GQ138" s="86">
        <f t="shared" si="157"/>
        <v>8.7162748653996985E-137</v>
      </c>
      <c r="GR138" s="86">
        <f t="shared" si="157"/>
        <v>4.0355846364834766E-137</v>
      </c>
      <c r="GS138" s="86">
        <f t="shared" si="157"/>
        <v>4.8997421982630707E-133</v>
      </c>
      <c r="GT138" s="86">
        <f t="shared" si="157"/>
        <v>6.2608821953661362E-110</v>
      </c>
      <c r="GU138" s="86">
        <f t="shared" si="157"/>
        <v>4.3519911820139036E-141</v>
      </c>
      <c r="GV138" s="86">
        <f t="shared" si="157"/>
        <v>1.0597432225394595E-137</v>
      </c>
      <c r="GW138" s="86">
        <f t="shared" si="157"/>
        <v>8.2557961893554987E-88</v>
      </c>
      <c r="GX138" s="86">
        <f t="shared" si="157"/>
        <v>1.7861854557429312E-171</v>
      </c>
      <c r="GY138" s="86">
        <f t="shared" si="157"/>
        <v>2.9540284950290332E-105</v>
      </c>
      <c r="GZ138" s="86">
        <f t="shared" si="157"/>
        <v>1.7108561912339405E-103</v>
      </c>
      <c r="HA138" s="86">
        <f t="shared" si="157"/>
        <v>2.0581537026695668E-100</v>
      </c>
      <c r="HC138" s="86">
        <f t="shared" si="153"/>
        <v>5.8550439782560708E-18</v>
      </c>
      <c r="HD138" s="86">
        <f t="shared" si="153"/>
        <v>1.5435383826554968E-26</v>
      </c>
      <c r="HE138" s="86">
        <f t="shared" si="153"/>
        <v>6.0354281087886714E-23</v>
      </c>
      <c r="HF138" s="86">
        <f t="shared" si="153"/>
        <v>4.1932734361548529E-22</v>
      </c>
      <c r="HG138" s="86">
        <f t="shared" si="153"/>
        <v>5.8200329763711041E-36</v>
      </c>
      <c r="HH138" s="86">
        <f t="shared" si="153"/>
        <v>1.2428422662179521E-34</v>
      </c>
      <c r="HI138" s="86">
        <f t="shared" si="153"/>
        <v>8.4649218441098546E-43</v>
      </c>
      <c r="HJ138" s="86">
        <f t="shared" si="153"/>
        <v>1.608941813517941E-36</v>
      </c>
      <c r="HK138" s="86">
        <f t="shared" si="153"/>
        <v>7.6240890674051062E-44</v>
      </c>
      <c r="HL138" s="86">
        <f t="shared" si="161"/>
        <v>9.1390497223828776E-47</v>
      </c>
      <c r="HM138" s="86">
        <f t="shared" si="161"/>
        <v>9.2442958796734115E-45</v>
      </c>
      <c r="HN138" s="86">
        <f t="shared" si="161"/>
        <v>1.6457521452526126E-46</v>
      </c>
      <c r="HO138" s="86">
        <f t="shared" si="161"/>
        <v>4.7370150344926378E-35</v>
      </c>
      <c r="HP138" s="86">
        <f t="shared" si="161"/>
        <v>5.7161030143123464E-31</v>
      </c>
      <c r="HQ138" s="86">
        <f t="shared" si="161"/>
        <v>1.659651691235227E-31</v>
      </c>
      <c r="HS138" s="86">
        <f t="shared" si="158"/>
        <v>1.7214348357889222E-50</v>
      </c>
      <c r="HT138" s="86">
        <f t="shared" si="158"/>
        <v>3.393802644626865E-2</v>
      </c>
      <c r="HU138" s="86">
        <f t="shared" si="158"/>
        <v>2.13573432582225E-2</v>
      </c>
      <c r="HV138" s="86">
        <f t="shared" si="158"/>
        <v>2.1774404589818535E-2</v>
      </c>
      <c r="HW138" s="86">
        <f t="shared" si="158"/>
        <v>5.2074163528361469E-3</v>
      </c>
      <c r="HX138" s="86">
        <f t="shared" si="158"/>
        <v>5.2524283182021859E-3</v>
      </c>
      <c r="HY138" s="86">
        <f t="shared" si="158"/>
        <v>6.2083697318230432E-3</v>
      </c>
      <c r="HZ138" s="86">
        <f t="shared" si="158"/>
        <v>5.2646430743750706E-3</v>
      </c>
      <c r="IA138" s="86">
        <f t="shared" si="158"/>
        <v>8.5456942513329054E-3</v>
      </c>
      <c r="IB138" s="86">
        <f t="shared" si="158"/>
        <v>7.0267863452192093E-3</v>
      </c>
      <c r="IC138" s="86">
        <f t="shared" si="158"/>
        <v>8.7451746718163331E-3</v>
      </c>
      <c r="ID138" s="86">
        <f t="shared" si="158"/>
        <v>1.2245540456142326E-2</v>
      </c>
      <c r="IE138" s="86">
        <f t="shared" si="158"/>
        <v>8.0079814079441879E-3</v>
      </c>
      <c r="IF138" s="86">
        <f t="shared" si="158"/>
        <v>1.8948623542971367E-2</v>
      </c>
      <c r="IG138" s="86">
        <f t="shared" si="158"/>
        <v>2.6101535756934986E-2</v>
      </c>
      <c r="II138" s="86">
        <f t="shared" si="159"/>
        <v>0</v>
      </c>
      <c r="IJ138" s="86">
        <f t="shared" si="159"/>
        <v>1.0544232326918608E-35</v>
      </c>
      <c r="IK138" s="86">
        <f t="shared" si="159"/>
        <v>2.1389928949405917E-39</v>
      </c>
      <c r="IL138" s="86">
        <f t="shared" si="159"/>
        <v>2.5507579946842611E-44</v>
      </c>
      <c r="IM138" s="86">
        <f t="shared" si="159"/>
        <v>8.0424350683487097E-53</v>
      </c>
      <c r="IN138" s="86">
        <f t="shared" si="159"/>
        <v>4.0539181110159185E-49</v>
      </c>
      <c r="IO138" s="86">
        <f t="shared" si="159"/>
        <v>4.0951876897767715E-52</v>
      </c>
      <c r="IP138" s="86">
        <f t="shared" si="159"/>
        <v>1.4853490261189407E-50</v>
      </c>
      <c r="IQ138" s="86">
        <f t="shared" si="159"/>
        <v>5.1394522461071774E-48</v>
      </c>
      <c r="IR138" s="86">
        <f t="shared" si="159"/>
        <v>1.4329110534221262E-49</v>
      </c>
      <c r="IS138" s="86">
        <f t="shared" si="159"/>
        <v>1.953538438969849E-47</v>
      </c>
      <c r="IT138" s="86">
        <f t="shared" si="159"/>
        <v>2.5475367805633708E-45</v>
      </c>
      <c r="IU138" s="86">
        <f t="shared" si="159"/>
        <v>9.1879442356345095E-43</v>
      </c>
      <c r="IV138" s="86">
        <f t="shared" si="159"/>
        <v>3.2670815174121969E-19</v>
      </c>
      <c r="IW138" s="86">
        <f t="shared" si="159"/>
        <v>8.3106897789652087E-13</v>
      </c>
      <c r="IY138" s="86">
        <f t="shared" si="160"/>
        <v>5.8550439782560708E-18</v>
      </c>
      <c r="IZ138" s="86">
        <f t="shared" si="160"/>
        <v>3.393802644626865E-2</v>
      </c>
      <c r="JA138" s="86">
        <f t="shared" si="160"/>
        <v>2.13573432582225E-2</v>
      </c>
      <c r="JB138" s="86">
        <f t="shared" si="160"/>
        <v>2.1774404589818535E-2</v>
      </c>
      <c r="JC138" s="86">
        <f t="shared" si="160"/>
        <v>5.2074163528361469E-3</v>
      </c>
      <c r="JD138" s="86">
        <f t="shared" si="160"/>
        <v>5.2524283182021859E-3</v>
      </c>
      <c r="JE138" s="86">
        <f t="shared" si="160"/>
        <v>6.2083697318230432E-3</v>
      </c>
      <c r="JF138" s="86">
        <f t="shared" si="160"/>
        <v>5.2646430743750706E-3</v>
      </c>
      <c r="JG138" s="86">
        <f t="shared" si="160"/>
        <v>8.5456942513329054E-3</v>
      </c>
      <c r="JH138" s="86">
        <f t="shared" si="160"/>
        <v>7.0267863452192093E-3</v>
      </c>
      <c r="JI138" s="86">
        <f t="shared" si="160"/>
        <v>8.7451746718163331E-3</v>
      </c>
      <c r="JJ138" s="86">
        <f t="shared" si="160"/>
        <v>1.2245540456142326E-2</v>
      </c>
      <c r="JK138" s="86">
        <f t="shared" si="160"/>
        <v>8.0079814079441879E-3</v>
      </c>
      <c r="JL138" s="86">
        <f t="shared" si="160"/>
        <v>1.8948623542971367E-2</v>
      </c>
      <c r="JM138" s="86">
        <f t="shared" si="160"/>
        <v>2.6101535757766053E-2</v>
      </c>
    </row>
    <row r="139" spans="2:273" x14ac:dyDescent="0.25">
      <c r="B139" s="2">
        <v>112</v>
      </c>
      <c r="C139" s="37">
        <v>64.790999999999997</v>
      </c>
      <c r="D139" s="37">
        <v>65.09</v>
      </c>
      <c r="E139" s="37">
        <v>64.194000000000003</v>
      </c>
      <c r="F139" s="37">
        <v>65.858999999999995</v>
      </c>
      <c r="G139" s="37">
        <v>65.796999999999997</v>
      </c>
      <c r="H139" s="37">
        <v>67.561999999999998</v>
      </c>
      <c r="I139" s="37">
        <v>66.843999999999994</v>
      </c>
      <c r="J139" s="37">
        <v>66.796999999999997</v>
      </c>
      <c r="K139" s="37">
        <v>68.703000000000003</v>
      </c>
      <c r="L139" s="37">
        <v>66.125</v>
      </c>
      <c r="M139" s="37">
        <v>65.766000000000005</v>
      </c>
      <c r="N139" s="37">
        <v>64.718999999999994</v>
      </c>
      <c r="O139" s="37">
        <v>65.391000000000005</v>
      </c>
      <c r="P139" s="37">
        <v>68.608999999999995</v>
      </c>
      <c r="Q139" s="37">
        <v>75.984999999999999</v>
      </c>
      <c r="S139" s="4">
        <f t="shared" si="162"/>
        <v>63.742277173584213</v>
      </c>
      <c r="T139" s="4">
        <f t="shared" si="162"/>
        <v>65.273931138382494</v>
      </c>
      <c r="U139" s="4">
        <f t="shared" si="162"/>
        <v>65.59449820274817</v>
      </c>
      <c r="V139" s="4">
        <f t="shared" si="162"/>
        <v>67.218037729790623</v>
      </c>
      <c r="W139" s="4">
        <f t="shared" si="162"/>
        <v>66.657393663443528</v>
      </c>
      <c r="X139" s="4">
        <f t="shared" si="162"/>
        <v>68.502975696436849</v>
      </c>
      <c r="Y139" s="4">
        <f t="shared" si="162"/>
        <v>67.62407267283173</v>
      </c>
      <c r="Z139" s="4">
        <f t="shared" si="162"/>
        <v>67.364098009576978</v>
      </c>
      <c r="AA139" s="4">
        <f t="shared" si="162"/>
        <v>68.262708714658217</v>
      </c>
      <c r="AB139" s="4">
        <f t="shared" si="162"/>
        <v>66.211825373853017</v>
      </c>
      <c r="AC139" s="4">
        <f t="shared" si="162"/>
        <v>65.917848575828813</v>
      </c>
      <c r="AD139" s="4">
        <f t="shared" si="162"/>
        <v>66.216228708744836</v>
      </c>
      <c r="AE139" s="4">
        <f t="shared" si="162"/>
        <v>65.480516209627055</v>
      </c>
      <c r="AF139" s="4">
        <f t="shared" si="162"/>
        <v>68.182237848963027</v>
      </c>
      <c r="AG139" s="4">
        <f t="shared" si="162"/>
        <v>75.944143122107548</v>
      </c>
      <c r="AI139" s="4">
        <f t="shared" si="163"/>
        <v>1.0487228264157835</v>
      </c>
      <c r="AJ139" s="4">
        <f t="shared" si="163"/>
        <v>-0.18393113838249064</v>
      </c>
      <c r="AK139" s="4">
        <f t="shared" si="163"/>
        <v>-1.4004982027481674</v>
      </c>
      <c r="AL139" s="4">
        <f t="shared" si="163"/>
        <v>-1.3590377297906286</v>
      </c>
      <c r="AM139" s="4">
        <f t="shared" si="163"/>
        <v>-0.86039366344353141</v>
      </c>
      <c r="AN139" s="4">
        <f t="shared" si="163"/>
        <v>-0.94097569643685119</v>
      </c>
      <c r="AO139" s="4">
        <f t="shared" si="163"/>
        <v>-0.78007267283173576</v>
      </c>
      <c r="AP139" s="4">
        <f t="shared" si="163"/>
        <v>-0.56709800957698064</v>
      </c>
      <c r="AQ139" s="4">
        <f t="shared" si="163"/>
        <v>0.44029128534178597</v>
      </c>
      <c r="AR139" s="4">
        <f t="shared" si="163"/>
        <v>-8.682537385301714E-2</v>
      </c>
      <c r="AS139" s="4">
        <f t="shared" si="163"/>
        <v>-0.15184857582880795</v>
      </c>
      <c r="AT139" s="4">
        <f t="shared" si="163"/>
        <v>-1.4972287087448422</v>
      </c>
      <c r="AU139" s="4">
        <f t="shared" si="163"/>
        <v>-8.9516209627049648E-2</v>
      </c>
      <c r="AV139" s="4">
        <f t="shared" si="163"/>
        <v>0.42676215103696791</v>
      </c>
      <c r="AW139" s="4">
        <f t="shared" si="163"/>
        <v>4.0856877892451848E-2</v>
      </c>
      <c r="AY139" s="2">
        <f t="shared" si="154"/>
        <v>63.742277173584213</v>
      </c>
      <c r="AZ139" s="2">
        <f t="shared" si="154"/>
        <v>63.861107057577733</v>
      </c>
      <c r="BA139" s="2">
        <f t="shared" si="154"/>
        <v>63.915531584871466</v>
      </c>
      <c r="BB139" s="2">
        <f t="shared" si="154"/>
        <v>64.401768530205104</v>
      </c>
      <c r="BC139" s="2">
        <f t="shared" si="154"/>
        <v>65.526161709322963</v>
      </c>
      <c r="BD139" s="2">
        <f t="shared" si="154"/>
        <v>67.265958333596203</v>
      </c>
      <c r="BE139" s="2">
        <f t="shared" si="154"/>
        <v>65.970845212568307</v>
      </c>
      <c r="BF139" s="2">
        <f t="shared" si="154"/>
        <v>65.882700004236298</v>
      </c>
      <c r="BG139" s="2">
        <f t="shared" si="154"/>
        <v>65.779253283379617</v>
      </c>
      <c r="BH139" s="2">
        <f t="shared" si="154"/>
        <v>63.885615408139188</v>
      </c>
      <c r="BI139" s="2">
        <f t="shared" si="154"/>
        <v>62.873621064790811</v>
      </c>
      <c r="BJ139" s="2">
        <f t="shared" si="154"/>
        <v>61.939419498889443</v>
      </c>
      <c r="BK139" s="2">
        <f t="shared" si="154"/>
        <v>62.522419233206726</v>
      </c>
      <c r="BL139" s="2">
        <f t="shared" si="154"/>
        <v>62.128372294533484</v>
      </c>
      <c r="BM139" s="2">
        <f t="shared" si="154"/>
        <v>63.683787957611614</v>
      </c>
      <c r="BO139" s="2" t="str">
        <f t="shared" si="95"/>
        <v/>
      </c>
      <c r="BP139" s="2" t="str">
        <f t="shared" si="96"/>
        <v/>
      </c>
      <c r="BQ139" s="2" t="str">
        <f t="shared" si="97"/>
        <v/>
      </c>
      <c r="BR139" s="2" t="str">
        <f t="shared" si="98"/>
        <v/>
      </c>
      <c r="BS139" s="2" t="str">
        <f t="shared" si="99"/>
        <v/>
      </c>
      <c r="BT139" s="2" t="str">
        <f t="shared" si="100"/>
        <v/>
      </c>
      <c r="BU139" s="2" t="str">
        <f t="shared" si="101"/>
        <v/>
      </c>
      <c r="BV139" s="2" t="str">
        <f t="shared" si="102"/>
        <v/>
      </c>
      <c r="BW139" s="2" t="str">
        <f t="shared" si="103"/>
        <v/>
      </c>
      <c r="BX139" s="2" t="str">
        <f t="shared" si="104"/>
        <v/>
      </c>
      <c r="BY139" s="2" t="str">
        <f t="shared" si="105"/>
        <v/>
      </c>
      <c r="BZ139" s="2" t="str">
        <f t="shared" si="106"/>
        <v/>
      </c>
      <c r="CA139" s="2" t="str">
        <f t="shared" si="107"/>
        <v/>
      </c>
      <c r="CB139" s="2" t="str">
        <f t="shared" si="108"/>
        <v/>
      </c>
      <c r="CC139" s="2" t="str">
        <f t="shared" si="109"/>
        <v/>
      </c>
      <c r="CE139" s="2">
        <f t="shared" si="155"/>
        <v>64.790999999999997</v>
      </c>
      <c r="CF139" s="2" t="str">
        <f t="shared" si="155"/>
        <v/>
      </c>
      <c r="CG139" s="2" t="str">
        <f t="shared" si="155"/>
        <v/>
      </c>
      <c r="CH139" s="2" t="str">
        <f t="shared" si="155"/>
        <v/>
      </c>
      <c r="CI139" s="2">
        <f t="shared" si="155"/>
        <v>65.796999999999997</v>
      </c>
      <c r="CJ139" s="2">
        <f t="shared" si="155"/>
        <v>67.561999999999998</v>
      </c>
      <c r="CK139" s="2" t="str">
        <f t="shared" si="155"/>
        <v/>
      </c>
      <c r="CL139" s="2">
        <f t="shared" si="155"/>
        <v>66.796999999999997</v>
      </c>
      <c r="CM139" s="2" t="str">
        <f t="shared" si="155"/>
        <v/>
      </c>
      <c r="CN139" s="2" t="str">
        <f t="shared" si="155"/>
        <v/>
      </c>
      <c r="CO139" s="2" t="str">
        <f t="shared" si="155"/>
        <v/>
      </c>
      <c r="CP139" s="2" t="str">
        <f t="shared" si="155"/>
        <v/>
      </c>
      <c r="CQ139" s="2" t="str">
        <f t="shared" si="155"/>
        <v/>
      </c>
      <c r="CR139" s="2" t="str">
        <f t="shared" si="155"/>
        <v/>
      </c>
      <c r="CS139" s="2" t="str">
        <f t="shared" si="155"/>
        <v/>
      </c>
      <c r="CU139" s="2">
        <f t="shared" si="110"/>
        <v>64.790999999999997</v>
      </c>
      <c r="CV139" s="2" t="str">
        <f t="shared" si="111"/>
        <v/>
      </c>
      <c r="CW139" s="2" t="str">
        <f t="shared" si="112"/>
        <v/>
      </c>
      <c r="CX139" s="2" t="str">
        <f t="shared" si="113"/>
        <v/>
      </c>
      <c r="CY139" s="2">
        <f t="shared" si="114"/>
        <v>65.796999999999997</v>
      </c>
      <c r="CZ139" s="2">
        <f t="shared" si="115"/>
        <v>67.561999999999998</v>
      </c>
      <c r="DA139" s="2" t="str">
        <f t="shared" si="116"/>
        <v/>
      </c>
      <c r="DB139" s="2">
        <f t="shared" si="117"/>
        <v>66.796999999999997</v>
      </c>
      <c r="DC139" s="2" t="str">
        <f t="shared" si="118"/>
        <v/>
      </c>
      <c r="DD139" s="2" t="str">
        <f t="shared" si="119"/>
        <v/>
      </c>
      <c r="DE139" s="2" t="str">
        <f t="shared" si="120"/>
        <v/>
      </c>
      <c r="DF139" s="2" t="str">
        <f t="shared" si="121"/>
        <v/>
      </c>
      <c r="DG139" s="2" t="str">
        <f t="shared" si="122"/>
        <v/>
      </c>
      <c r="DH139" s="2" t="str">
        <f t="shared" si="123"/>
        <v/>
      </c>
      <c r="DI139" s="2" t="str">
        <f t="shared" si="124"/>
        <v/>
      </c>
      <c r="DK139" s="2">
        <f t="shared" si="164"/>
        <v>97.984437651821864</v>
      </c>
      <c r="DL139" s="2">
        <f t="shared" si="164"/>
        <v>94.945135191637632</v>
      </c>
      <c r="DM139" s="2">
        <f t="shared" si="164"/>
        <v>92.525285714285744</v>
      </c>
      <c r="DN139" s="2">
        <f t="shared" si="164"/>
        <v>100.9952716419523</v>
      </c>
      <c r="DO139" s="2">
        <f t="shared" si="164"/>
        <v>98.044978858350959</v>
      </c>
      <c r="DP139" s="2">
        <f t="shared" si="164"/>
        <v>96.637917547568719</v>
      </c>
      <c r="DQ139" s="2">
        <f t="shared" si="164"/>
        <v>92.3423467230444</v>
      </c>
      <c r="DR139" s="2">
        <f t="shared" si="164"/>
        <v>84.715894573643411</v>
      </c>
      <c r="DS139" s="2">
        <f t="shared" si="164"/>
        <v>89.900913621262447</v>
      </c>
      <c r="DT139" s="2">
        <f t="shared" si="164"/>
        <v>85.339268498942928</v>
      </c>
      <c r="DU139" s="2">
        <f t="shared" si="164"/>
        <v>83.425321353065527</v>
      </c>
      <c r="DV139" s="2">
        <f t="shared" si="164"/>
        <v>90.809983086680745</v>
      </c>
      <c r="DW139" s="2">
        <f t="shared" si="164"/>
        <v>91.895844608879514</v>
      </c>
      <c r="DX139" s="2">
        <f t="shared" si="164"/>
        <v>91.123530535072803</v>
      </c>
      <c r="DY139" s="2">
        <f t="shared" si="164"/>
        <v>82.490658536585357</v>
      </c>
      <c r="EA139" s="2">
        <f t="shared" si="152"/>
        <v>63.701132030017426</v>
      </c>
      <c r="EB139" s="2">
        <f t="shared" si="152"/>
        <v>63.8112829958026</v>
      </c>
      <c r="EC139" s="2">
        <f t="shared" si="152"/>
        <v>63.872913907022024</v>
      </c>
      <c r="ED139" s="2">
        <f t="shared" si="152"/>
        <v>64.344886134401207</v>
      </c>
      <c r="EE139" s="2">
        <f t="shared" si="151"/>
        <v>65.467934221146066</v>
      </c>
      <c r="EF139" s="2">
        <f t="shared" si="151"/>
        <v>67.214580483996855</v>
      </c>
      <c r="EG139" s="2">
        <f t="shared" si="151"/>
        <v>65.926070332480805</v>
      </c>
      <c r="EH139" s="2">
        <f t="shared" si="151"/>
        <v>65.846694022523806</v>
      </c>
      <c r="EI139" s="2">
        <f t="shared" si="151"/>
        <v>65.732973302107723</v>
      </c>
      <c r="EJ139" s="2">
        <f t="shared" si="151"/>
        <v>63.846451678376269</v>
      </c>
      <c r="EK139" s="2">
        <f t="shared" si="151"/>
        <v>62.837036317119207</v>
      </c>
      <c r="EL139" s="2">
        <f t="shared" si="151"/>
        <v>61.889279489441947</v>
      </c>
      <c r="EM139" s="2">
        <f t="shared" si="135"/>
        <v>62.470473876637634</v>
      </c>
      <c r="EN139" s="2">
        <f t="shared" si="135"/>
        <v>62.083795359429324</v>
      </c>
      <c r="EO139" s="2">
        <f t="shared" si="135"/>
        <v>63.648467090620024</v>
      </c>
      <c r="EQ139" s="2">
        <f t="shared" si="165"/>
        <v>63.701132030017426</v>
      </c>
      <c r="ER139" s="2">
        <f t="shared" si="165"/>
        <v>63.904612031507831</v>
      </c>
      <c r="ES139" s="2">
        <f t="shared" si="165"/>
        <v>63.863658905433752</v>
      </c>
      <c r="ET139" s="2">
        <f t="shared" si="165"/>
        <v>64.358434060992025</v>
      </c>
      <c r="EU139" s="2">
        <f t="shared" si="165"/>
        <v>65.466495238193517</v>
      </c>
      <c r="EV139" s="2">
        <f t="shared" si="165"/>
        <v>67.219425425834757</v>
      </c>
      <c r="EW139" s="2">
        <f t="shared" si="165"/>
        <v>65.94719596719581</v>
      </c>
      <c r="EX139" s="2">
        <f t="shared" si="165"/>
        <v>65.854961004900275</v>
      </c>
      <c r="EY139" s="2">
        <f t="shared" si="165"/>
        <v>65.750645968659384</v>
      </c>
      <c r="EZ139" s="2">
        <f t="shared" si="165"/>
        <v>63.836655438250858</v>
      </c>
      <c r="FA139" s="2">
        <f t="shared" si="165"/>
        <v>62.82784665252732</v>
      </c>
      <c r="FB139" s="2">
        <f t="shared" si="165"/>
        <v>61.865078830820579</v>
      </c>
      <c r="FC139" s="2">
        <f t="shared" si="165"/>
        <v>62.467336046473463</v>
      </c>
      <c r="FD139" s="2">
        <f t="shared" si="165"/>
        <v>62.025812125317813</v>
      </c>
      <c r="FE139" s="2">
        <f t="shared" si="165"/>
        <v>63.150855997872441</v>
      </c>
      <c r="FG139" s="2">
        <f t="shared" si="166"/>
        <v>0.99879984899879015</v>
      </c>
      <c r="FH139" s="2">
        <f t="shared" si="166"/>
        <v>0.99848849632192782</v>
      </c>
      <c r="FI139" s="2">
        <f t="shared" si="166"/>
        <v>0.99850439151752535</v>
      </c>
      <c r="FJ139" s="2">
        <f t="shared" si="166"/>
        <v>0.99845802719595944</v>
      </c>
      <c r="FK139" s="2">
        <f t="shared" si="166"/>
        <v>0.99821159633839163</v>
      </c>
      <c r="FL139" s="2">
        <f t="shared" si="166"/>
        <v>0.99825721341444285</v>
      </c>
      <c r="FM139" s="2">
        <f t="shared" si="166"/>
        <v>0.99832248466393547</v>
      </c>
      <c r="FN139" s="2">
        <f t="shared" si="166"/>
        <v>0.99810069848217575</v>
      </c>
      <c r="FO139" s="2">
        <f t="shared" si="166"/>
        <v>0.99810130083813564</v>
      </c>
      <c r="FP139" s="2">
        <f t="shared" si="166"/>
        <v>0.99816745902761839</v>
      </c>
      <c r="FQ139" s="2">
        <f t="shared" si="166"/>
        <v>0.9982123280938503</v>
      </c>
      <c r="FR139" s="2">
        <f t="shared" si="166"/>
        <v>0.9982453467682163</v>
      </c>
      <c r="FS139" s="2">
        <f t="shared" si="166"/>
        <v>0.99823251027642967</v>
      </c>
      <c r="FT139" s="2">
        <f t="shared" si="166"/>
        <v>0.99843516688903133</v>
      </c>
      <c r="FU139" s="2">
        <f t="shared" si="166"/>
        <v>0.99782789626188206</v>
      </c>
      <c r="FW139" s="2">
        <f t="shared" si="156"/>
        <v>1.7629320065929671E-11</v>
      </c>
      <c r="FX139" s="2">
        <f t="shared" si="156"/>
        <v>2.9627753546095745E-2</v>
      </c>
      <c r="FY139" s="2">
        <f t="shared" si="156"/>
        <v>2.5397345023032914E-2</v>
      </c>
      <c r="FZ139" s="2">
        <f t="shared" si="156"/>
        <v>2.7199593324718392E-2</v>
      </c>
      <c r="GA139" s="2">
        <f t="shared" si="156"/>
        <v>2.3223163690663379E-2</v>
      </c>
      <c r="GB139" s="2">
        <f t="shared" si="156"/>
        <v>2.048579032716142E-2</v>
      </c>
      <c r="GC139" s="2">
        <f t="shared" si="156"/>
        <v>2.1829939162470471E-2</v>
      </c>
      <c r="GD139" s="2">
        <f t="shared" si="156"/>
        <v>2.0283152665362212E-2</v>
      </c>
      <c r="GE139" s="2">
        <f t="shared" si="156"/>
        <v>2.2200002630438302E-2</v>
      </c>
      <c r="GF139" s="2">
        <f t="shared" si="156"/>
        <v>2.273705726040277E-2</v>
      </c>
      <c r="GG139" s="2">
        <f t="shared" si="156"/>
        <v>2.3978142048492038E-2</v>
      </c>
      <c r="GH139" s="2">
        <f t="shared" si="156"/>
        <v>2.5032235458120045E-2</v>
      </c>
      <c r="GI139" s="2">
        <f t="shared" si="156"/>
        <v>2.0295493719004975E-2</v>
      </c>
      <c r="GJ139" s="2">
        <f t="shared" si="156"/>
        <v>1.4925073527028727E-2</v>
      </c>
      <c r="GK139" s="2">
        <f t="shared" si="156"/>
        <v>1.126648413637988E-2</v>
      </c>
      <c r="GM139" s="86">
        <f t="shared" si="157"/>
        <v>4.2944439574772804E-59</v>
      </c>
      <c r="GN139" s="86">
        <f t="shared" si="157"/>
        <v>2.0015607938643697E-88</v>
      </c>
      <c r="GO139" s="86">
        <f t="shared" si="157"/>
        <v>8.2983914583512041E-74</v>
      </c>
      <c r="GP139" s="86">
        <f t="shared" si="157"/>
        <v>4.9711023825633437E-140</v>
      </c>
      <c r="GQ139" s="86">
        <f t="shared" si="157"/>
        <v>1.1446843434272986E-142</v>
      </c>
      <c r="GR139" s="86">
        <f t="shared" si="157"/>
        <v>5.3525304230176412E-143</v>
      </c>
      <c r="GS139" s="86">
        <f t="shared" si="157"/>
        <v>1.30459052577438E-138</v>
      </c>
      <c r="GT139" s="86">
        <f t="shared" si="157"/>
        <v>1.4189168151727615E-114</v>
      </c>
      <c r="GU139" s="86">
        <f t="shared" si="157"/>
        <v>4.7503317804382399E-147</v>
      </c>
      <c r="GV139" s="86">
        <f t="shared" si="157"/>
        <v>1.3873541014863084E-143</v>
      </c>
      <c r="GW139" s="86">
        <f t="shared" si="157"/>
        <v>1.5905753837174111E-91</v>
      </c>
      <c r="GX139" s="86">
        <f t="shared" si="157"/>
        <v>9.3319918781234979E-179</v>
      </c>
      <c r="GY139" s="86">
        <f t="shared" si="157"/>
        <v>9.7429724437422535E-110</v>
      </c>
      <c r="GZ139" s="86">
        <f t="shared" si="157"/>
        <v>7.3241085413457011E-108</v>
      </c>
      <c r="HA139" s="86">
        <f t="shared" si="157"/>
        <v>1.1268030842279306E-104</v>
      </c>
      <c r="HC139" s="86">
        <f t="shared" si="153"/>
        <v>2.3378320600037653E-19</v>
      </c>
      <c r="HD139" s="86">
        <f t="shared" si="153"/>
        <v>1.122604045430143E-28</v>
      </c>
      <c r="HE139" s="86">
        <f t="shared" si="153"/>
        <v>9.0515851015367198E-25</v>
      </c>
      <c r="HF139" s="86">
        <f t="shared" si="153"/>
        <v>9.7639817774852991E-24</v>
      </c>
      <c r="HG139" s="86">
        <f t="shared" si="153"/>
        <v>8.2522045932821181E-39</v>
      </c>
      <c r="HH139" s="86">
        <f t="shared" si="153"/>
        <v>2.0739244925449294E-37</v>
      </c>
      <c r="HI139" s="86">
        <f t="shared" si="153"/>
        <v>4.3360286395090395E-46</v>
      </c>
      <c r="HJ139" s="86">
        <f t="shared" si="153"/>
        <v>2.2845404410268681E-39</v>
      </c>
      <c r="HK139" s="86">
        <f t="shared" si="153"/>
        <v>3.2127219267270611E-47</v>
      </c>
      <c r="HL139" s="86">
        <f t="shared" si="161"/>
        <v>1.9484941883563129E-50</v>
      </c>
      <c r="HM139" s="86">
        <f t="shared" si="161"/>
        <v>2.6860794216628195E-48</v>
      </c>
      <c r="HN139" s="86">
        <f t="shared" si="161"/>
        <v>3.9377597608445596E-50</v>
      </c>
      <c r="HO139" s="86">
        <f t="shared" si="161"/>
        <v>6.2890444699827708E-38</v>
      </c>
      <c r="HP139" s="86">
        <f t="shared" si="161"/>
        <v>1.6900032994299964E-33</v>
      </c>
      <c r="HQ139" s="86">
        <f t="shared" si="161"/>
        <v>4.0399027655959183E-34</v>
      </c>
      <c r="HS139" s="86">
        <f t="shared" si="158"/>
        <v>2.1256957981922098E-49</v>
      </c>
      <c r="HT139" s="86">
        <f t="shared" si="158"/>
        <v>5.2079782759541969E-2</v>
      </c>
      <c r="HU139" s="86">
        <f t="shared" si="158"/>
        <v>3.3856707185530924E-2</v>
      </c>
      <c r="HV139" s="86">
        <f t="shared" si="158"/>
        <v>3.5783242571256771E-2</v>
      </c>
      <c r="HW139" s="86">
        <f t="shared" si="158"/>
        <v>9.612666916070621E-3</v>
      </c>
      <c r="HX139" s="86">
        <f t="shared" si="158"/>
        <v>9.3058820121508026E-3</v>
      </c>
      <c r="HY139" s="86">
        <f t="shared" si="158"/>
        <v>1.1186001407649559E-2</v>
      </c>
      <c r="HZ139" s="86">
        <f t="shared" si="158"/>
        <v>9.3910113957094542E-3</v>
      </c>
      <c r="IA139" s="86">
        <f t="shared" si="158"/>
        <v>1.4791853577960867E-2</v>
      </c>
      <c r="IB139" s="86">
        <f t="shared" si="158"/>
        <v>1.2459780066338999E-2</v>
      </c>
      <c r="IC139" s="86">
        <f t="shared" si="158"/>
        <v>1.523168832040748E-2</v>
      </c>
      <c r="ID139" s="86">
        <f t="shared" si="158"/>
        <v>2.0761909285704223E-2</v>
      </c>
      <c r="IE139" s="86">
        <f t="shared" si="158"/>
        <v>1.3328058280524607E-2</v>
      </c>
      <c r="IF139" s="86">
        <f t="shared" si="158"/>
        <v>2.7410004126563307E-2</v>
      </c>
      <c r="IG139" s="86">
        <f t="shared" si="158"/>
        <v>3.501562904876887E-2</v>
      </c>
      <c r="II139" s="86">
        <f t="shared" si="159"/>
        <v>0</v>
      </c>
      <c r="IJ139" s="86">
        <f t="shared" si="159"/>
        <v>5.6164567120688747E-34</v>
      </c>
      <c r="IK139" s="86">
        <f t="shared" si="159"/>
        <v>1.4555356253785111E-37</v>
      </c>
      <c r="IL139" s="86">
        <f t="shared" si="159"/>
        <v>3.2885327936036499E-42</v>
      </c>
      <c r="IM139" s="86">
        <f t="shared" si="159"/>
        <v>2.1354001993383092E-50</v>
      </c>
      <c r="IN139" s="86">
        <f t="shared" si="159"/>
        <v>6.0935915077825414E-47</v>
      </c>
      <c r="IO139" s="86">
        <f t="shared" si="159"/>
        <v>9.2158681734430381E-50</v>
      </c>
      <c r="IP139" s="86">
        <f t="shared" si="159"/>
        <v>2.5638948542325878E-48</v>
      </c>
      <c r="IQ139" s="86">
        <f t="shared" si="159"/>
        <v>7.6194585563026283E-46</v>
      </c>
      <c r="IR139" s="86">
        <f t="shared" si="159"/>
        <v>2.593877256386672E-47</v>
      </c>
      <c r="IS139" s="86">
        <f t="shared" si="159"/>
        <v>3.0109738675408938E-45</v>
      </c>
      <c r="IT139" s="86">
        <f t="shared" si="159"/>
        <v>3.2912885027803241E-43</v>
      </c>
      <c r="IU139" s="86">
        <f t="shared" si="159"/>
        <v>6.9971019414500475E-41</v>
      </c>
      <c r="IV139" s="86">
        <f t="shared" si="159"/>
        <v>1.8415390988815763E-18</v>
      </c>
      <c r="IW139" s="86">
        <f t="shared" si="159"/>
        <v>2.3559674870278041E-12</v>
      </c>
      <c r="IY139" s="86">
        <f t="shared" si="160"/>
        <v>2.3378320600037653E-19</v>
      </c>
      <c r="IZ139" s="86">
        <f t="shared" si="160"/>
        <v>5.2079782759541969E-2</v>
      </c>
      <c r="JA139" s="86">
        <f t="shared" si="160"/>
        <v>3.3856707185530924E-2</v>
      </c>
      <c r="JB139" s="86">
        <f t="shared" si="160"/>
        <v>3.5783242571256771E-2</v>
      </c>
      <c r="JC139" s="86">
        <f t="shared" si="160"/>
        <v>9.612666916070621E-3</v>
      </c>
      <c r="JD139" s="86">
        <f t="shared" si="160"/>
        <v>9.3058820121508026E-3</v>
      </c>
      <c r="JE139" s="86">
        <f t="shared" si="160"/>
        <v>1.1186001407649559E-2</v>
      </c>
      <c r="JF139" s="86">
        <f t="shared" si="160"/>
        <v>9.3910113957094542E-3</v>
      </c>
      <c r="JG139" s="86">
        <f t="shared" si="160"/>
        <v>1.4791853577960867E-2</v>
      </c>
      <c r="JH139" s="86">
        <f t="shared" si="160"/>
        <v>1.2459780066338999E-2</v>
      </c>
      <c r="JI139" s="86">
        <f t="shared" si="160"/>
        <v>1.523168832040748E-2</v>
      </c>
      <c r="JJ139" s="86">
        <f t="shared" si="160"/>
        <v>2.0761909285704223E-2</v>
      </c>
      <c r="JK139" s="86">
        <f t="shared" si="160"/>
        <v>1.3328058280524607E-2</v>
      </c>
      <c r="JL139" s="86">
        <f t="shared" si="160"/>
        <v>2.741000412656331E-2</v>
      </c>
      <c r="JM139" s="86">
        <f t="shared" si="160"/>
        <v>3.501562905112484E-2</v>
      </c>
    </row>
    <row r="140" spans="2:273" x14ac:dyDescent="0.25">
      <c r="B140" s="2">
        <v>113</v>
      </c>
      <c r="C140" s="37">
        <v>63.866</v>
      </c>
      <c r="D140" s="37">
        <v>66.194000000000003</v>
      </c>
      <c r="E140" s="37">
        <v>66.045000000000002</v>
      </c>
      <c r="F140" s="37">
        <v>67.608999999999995</v>
      </c>
      <c r="G140" s="37">
        <v>66.641000000000005</v>
      </c>
      <c r="H140" s="37">
        <v>67.828000000000003</v>
      </c>
      <c r="I140" s="37">
        <v>67.641000000000005</v>
      </c>
      <c r="J140" s="37">
        <v>68.718999999999994</v>
      </c>
      <c r="K140" s="37">
        <v>68.906000000000006</v>
      </c>
      <c r="L140" s="37">
        <v>66.561999999999998</v>
      </c>
      <c r="M140" s="37">
        <v>66.531000000000006</v>
      </c>
      <c r="N140" s="37">
        <v>68.328000000000003</v>
      </c>
      <c r="O140" s="37">
        <v>67.296999999999997</v>
      </c>
      <c r="P140" s="37">
        <v>70.733999999999995</v>
      </c>
      <c r="Q140" s="37">
        <v>77.575999999999993</v>
      </c>
      <c r="S140" s="4">
        <f t="shared" si="162"/>
        <v>63.681900029715713</v>
      </c>
      <c r="T140" s="4">
        <f t="shared" si="162"/>
        <v>65.735354419763098</v>
      </c>
      <c r="U140" s="4">
        <f t="shared" si="162"/>
        <v>66.293786963497467</v>
      </c>
      <c r="V140" s="4">
        <f t="shared" si="162"/>
        <v>68.478861994996279</v>
      </c>
      <c r="W140" s="4">
        <f t="shared" si="162"/>
        <v>67.336183570128625</v>
      </c>
      <c r="X140" s="4">
        <f t="shared" si="162"/>
        <v>69.176967798550535</v>
      </c>
      <c r="Y140" s="4">
        <f t="shared" si="162"/>
        <v>68.581093552784296</v>
      </c>
      <c r="Z140" s="4">
        <f t="shared" si="162"/>
        <v>68.202860241083272</v>
      </c>
      <c r="AA140" s="4">
        <f t="shared" si="162"/>
        <v>69.578665685937565</v>
      </c>
      <c r="AB140" s="4">
        <f t="shared" si="162"/>
        <v>67.536081094976808</v>
      </c>
      <c r="AC140" s="4">
        <f t="shared" si="162"/>
        <v>67.589716094326675</v>
      </c>
      <c r="AD140" s="4">
        <f t="shared" si="162"/>
        <v>68.428018986477468</v>
      </c>
      <c r="AE140" s="4">
        <f t="shared" si="162"/>
        <v>66.948520452392799</v>
      </c>
      <c r="AF140" s="4">
        <f t="shared" si="162"/>
        <v>70.227691490570862</v>
      </c>
      <c r="AG140" s="4">
        <f t="shared" si="162"/>
        <v>79.199581256245168</v>
      </c>
      <c r="AI140" s="4">
        <f t="shared" si="163"/>
        <v>0.18409997028428648</v>
      </c>
      <c r="AJ140" s="4">
        <f t="shared" si="163"/>
        <v>0.45864558023690449</v>
      </c>
      <c r="AK140" s="4">
        <f t="shared" si="163"/>
        <v>-0.24878696349746576</v>
      </c>
      <c r="AL140" s="4">
        <f t="shared" si="163"/>
        <v>-0.86986199499628469</v>
      </c>
      <c r="AM140" s="4">
        <f t="shared" si="163"/>
        <v>-0.69518357012861998</v>
      </c>
      <c r="AN140" s="4">
        <f t="shared" si="163"/>
        <v>-1.3489677985505324</v>
      </c>
      <c r="AO140" s="4">
        <f t="shared" si="163"/>
        <v>-0.94009355278429041</v>
      </c>
      <c r="AP140" s="4">
        <f t="shared" si="163"/>
        <v>0.51613975891672226</v>
      </c>
      <c r="AQ140" s="4">
        <f t="shared" si="163"/>
        <v>-0.67266568593755949</v>
      </c>
      <c r="AR140" s="4">
        <f t="shared" si="163"/>
        <v>-0.97408109497681039</v>
      </c>
      <c r="AS140" s="4">
        <f t="shared" si="163"/>
        <v>-1.0587160943266696</v>
      </c>
      <c r="AT140" s="4">
        <f t="shared" si="163"/>
        <v>-0.10001898647746543</v>
      </c>
      <c r="AU140" s="4">
        <f t="shared" si="163"/>
        <v>0.34847954760719801</v>
      </c>
      <c r="AV140" s="4">
        <f t="shared" si="163"/>
        <v>0.50630850942913241</v>
      </c>
      <c r="AW140" s="4">
        <f t="shared" si="163"/>
        <v>-1.6235812562451741</v>
      </c>
      <c r="AY140" s="2">
        <f t="shared" si="154"/>
        <v>63.681900029715713</v>
      </c>
      <c r="AZ140" s="2">
        <f t="shared" si="154"/>
        <v>63.769430901533994</v>
      </c>
      <c r="BA140" s="2">
        <f t="shared" si="154"/>
        <v>63.874342907285964</v>
      </c>
      <c r="BB140" s="2">
        <f t="shared" si="154"/>
        <v>64.318775875887638</v>
      </c>
      <c r="BC140" s="2">
        <f t="shared" si="154"/>
        <v>65.455125854725296</v>
      </c>
      <c r="BD140" s="2">
        <f t="shared" si="154"/>
        <v>67.183195686580802</v>
      </c>
      <c r="BE140" s="2">
        <f t="shared" si="154"/>
        <v>65.891273270040557</v>
      </c>
      <c r="BF140" s="2">
        <f t="shared" si="154"/>
        <v>65.802959874746421</v>
      </c>
      <c r="BG140" s="2">
        <f t="shared" si="154"/>
        <v>65.683145794636957</v>
      </c>
      <c r="BH140" s="2">
        <f t="shared" si="154"/>
        <v>63.805841408985494</v>
      </c>
      <c r="BI140" s="2">
        <f t="shared" si="154"/>
        <v>62.794871876986939</v>
      </c>
      <c r="BJ140" s="2">
        <f t="shared" si="154"/>
        <v>61.87311169552973</v>
      </c>
      <c r="BK140" s="2">
        <f t="shared" si="154"/>
        <v>62.437180868673202</v>
      </c>
      <c r="BL140" s="2">
        <f t="shared" si="154"/>
        <v>62.048713414146803</v>
      </c>
      <c r="BM140" s="2">
        <f t="shared" si="154"/>
        <v>63.631424986609147</v>
      </c>
      <c r="BO140" s="2" t="str">
        <f t="shared" si="95"/>
        <v/>
      </c>
      <c r="BP140" s="2" t="str">
        <f t="shared" si="96"/>
        <v/>
      </c>
      <c r="BQ140" s="2" t="str">
        <f t="shared" si="97"/>
        <v/>
      </c>
      <c r="BR140" s="2" t="str">
        <f t="shared" si="98"/>
        <v/>
      </c>
      <c r="BS140" s="2" t="str">
        <f t="shared" si="99"/>
        <v/>
      </c>
      <c r="BT140" s="2" t="str">
        <f t="shared" si="100"/>
        <v/>
      </c>
      <c r="BU140" s="2" t="str">
        <f t="shared" si="101"/>
        <v/>
      </c>
      <c r="BV140" s="2" t="str">
        <f t="shared" si="102"/>
        <v/>
      </c>
      <c r="BW140" s="2" t="str">
        <f t="shared" si="103"/>
        <v/>
      </c>
      <c r="BX140" s="2" t="str">
        <f t="shared" si="104"/>
        <v/>
      </c>
      <c r="BY140" s="2" t="str">
        <f t="shared" si="105"/>
        <v/>
      </c>
      <c r="BZ140" s="2" t="str">
        <f t="shared" si="106"/>
        <v/>
      </c>
      <c r="CA140" s="2" t="str">
        <f t="shared" si="107"/>
        <v/>
      </c>
      <c r="CB140" s="2" t="str">
        <f t="shared" si="108"/>
        <v/>
      </c>
      <c r="CC140" s="2" t="str">
        <f t="shared" si="109"/>
        <v/>
      </c>
      <c r="CE140" s="2">
        <f t="shared" si="155"/>
        <v>63.866</v>
      </c>
      <c r="CF140" s="2" t="str">
        <f t="shared" si="155"/>
        <v/>
      </c>
      <c r="CG140" s="2" t="str">
        <f t="shared" si="155"/>
        <v/>
      </c>
      <c r="CH140" s="2" t="str">
        <f t="shared" si="155"/>
        <v/>
      </c>
      <c r="CI140" s="2" t="str">
        <f t="shared" si="155"/>
        <v/>
      </c>
      <c r="CJ140" s="2" t="str">
        <f t="shared" si="155"/>
        <v/>
      </c>
      <c r="CK140" s="2" t="str">
        <f t="shared" si="155"/>
        <v/>
      </c>
      <c r="CL140" s="2" t="str">
        <f t="shared" si="155"/>
        <v/>
      </c>
      <c r="CM140" s="2" t="str">
        <f t="shared" si="155"/>
        <v/>
      </c>
      <c r="CN140" s="2" t="str">
        <f t="shared" si="155"/>
        <v/>
      </c>
      <c r="CO140" s="2" t="str">
        <f t="shared" si="155"/>
        <v/>
      </c>
      <c r="CP140" s="2" t="str">
        <f t="shared" si="155"/>
        <v/>
      </c>
      <c r="CQ140" s="2" t="str">
        <f t="shared" si="155"/>
        <v/>
      </c>
      <c r="CR140" s="2" t="str">
        <f t="shared" si="155"/>
        <v/>
      </c>
      <c r="CS140" s="2" t="str">
        <f t="shared" si="155"/>
        <v/>
      </c>
      <c r="CU140" s="2">
        <f t="shared" si="110"/>
        <v>63.866</v>
      </c>
      <c r="CV140" s="2" t="str">
        <f t="shared" si="111"/>
        <v/>
      </c>
      <c r="CW140" s="2" t="str">
        <f t="shared" si="112"/>
        <v/>
      </c>
      <c r="CX140" s="2" t="str">
        <f t="shared" si="113"/>
        <v/>
      </c>
      <c r="CY140" s="2" t="str">
        <f t="shared" si="114"/>
        <v/>
      </c>
      <c r="CZ140" s="2" t="str">
        <f t="shared" si="115"/>
        <v/>
      </c>
      <c r="DA140" s="2" t="str">
        <f t="shared" si="116"/>
        <v/>
      </c>
      <c r="DB140" s="2" t="str">
        <f t="shared" si="117"/>
        <v/>
      </c>
      <c r="DC140" s="2" t="str">
        <f t="shared" si="118"/>
        <v/>
      </c>
      <c r="DD140" s="2" t="str">
        <f t="shared" si="119"/>
        <v/>
      </c>
      <c r="DE140" s="2" t="str">
        <f t="shared" si="120"/>
        <v/>
      </c>
      <c r="DF140" s="2" t="str">
        <f t="shared" si="121"/>
        <v/>
      </c>
      <c r="DG140" s="2" t="str">
        <f t="shared" si="122"/>
        <v/>
      </c>
      <c r="DH140" s="2" t="str">
        <f t="shared" si="123"/>
        <v/>
      </c>
      <c r="DI140" s="2" t="str">
        <f t="shared" si="124"/>
        <v/>
      </c>
      <c r="DK140" s="2">
        <f t="shared" si="164"/>
        <v>98.249161133603238</v>
      </c>
      <c r="DL140" s="2">
        <f t="shared" si="164"/>
        <v>95.15588745644601</v>
      </c>
      <c r="DM140" s="2">
        <f t="shared" si="164"/>
        <v>92.729016550522672</v>
      </c>
      <c r="DN140" s="2">
        <f t="shared" si="164"/>
        <v>101.28052259406314</v>
      </c>
      <c r="DO140" s="2">
        <f t="shared" si="164"/>
        <v>98.280362730292964</v>
      </c>
      <c r="DP140" s="2">
        <f t="shared" si="164"/>
        <v>96.85575052854125</v>
      </c>
      <c r="DQ140" s="2">
        <f t="shared" si="164"/>
        <v>92.524836605255217</v>
      </c>
      <c r="DR140" s="2">
        <f t="shared" si="164"/>
        <v>84.812476532769551</v>
      </c>
      <c r="DS140" s="2">
        <f t="shared" si="164"/>
        <v>90.055837209302311</v>
      </c>
      <c r="DT140" s="2">
        <f t="shared" si="164"/>
        <v>85.483462096043496</v>
      </c>
      <c r="DU140" s="2">
        <f t="shared" si="164"/>
        <v>83.556241316822693</v>
      </c>
      <c r="DV140" s="2">
        <f t="shared" si="164"/>
        <v>91.028407127755955</v>
      </c>
      <c r="DW140" s="2">
        <f t="shared" si="164"/>
        <v>92.120158260344311</v>
      </c>
      <c r="DX140" s="2">
        <f t="shared" si="164"/>
        <v>91.355901412635404</v>
      </c>
      <c r="DY140" s="2">
        <f t="shared" si="164"/>
        <v>82.666609756097557</v>
      </c>
      <c r="EA140" s="2">
        <f t="shared" si="152"/>
        <v>63.644018946097596</v>
      </c>
      <c r="EB140" s="2">
        <f t="shared" si="152"/>
        <v>63.721987484719222</v>
      </c>
      <c r="EC140" s="2">
        <f t="shared" si="152"/>
        <v>63.835643185342796</v>
      </c>
      <c r="ED140" s="2">
        <f t="shared" si="152"/>
        <v>64.266043376924046</v>
      </c>
      <c r="EE140" s="2">
        <f t="shared" si="151"/>
        <v>65.401514043583518</v>
      </c>
      <c r="EF140" s="2">
        <f t="shared" si="151"/>
        <v>67.135755815768903</v>
      </c>
      <c r="EG140" s="2">
        <f t="shared" si="151"/>
        <v>65.849676470588221</v>
      </c>
      <c r="EH140" s="2">
        <f t="shared" si="151"/>
        <v>65.769700614661105</v>
      </c>
      <c r="EI140" s="2">
        <f t="shared" si="151"/>
        <v>65.640229976580784</v>
      </c>
      <c r="EJ140" s="2">
        <f t="shared" si="151"/>
        <v>63.769860187353629</v>
      </c>
      <c r="EK140" s="2">
        <f t="shared" si="151"/>
        <v>62.76131111324316</v>
      </c>
      <c r="EL140" s="2">
        <f t="shared" si="151"/>
        <v>61.827283405654342</v>
      </c>
      <c r="EM140" s="2">
        <f t="shared" si="135"/>
        <v>62.389421209669791</v>
      </c>
      <c r="EN140" s="2">
        <f t="shared" si="135"/>
        <v>62.007835419604419</v>
      </c>
      <c r="EO140" s="2">
        <f t="shared" si="135"/>
        <v>63.600400635930036</v>
      </c>
      <c r="EQ140" s="2">
        <f t="shared" si="165"/>
        <v>63.644018946097596</v>
      </c>
      <c r="ER140" s="2">
        <f t="shared" si="165"/>
        <v>63.848734122641169</v>
      </c>
      <c r="ES140" s="2">
        <f t="shared" si="165"/>
        <v>63.809856301674138</v>
      </c>
      <c r="ET140" s="2">
        <f t="shared" si="165"/>
        <v>64.288639070347642</v>
      </c>
      <c r="EU140" s="2">
        <f t="shared" si="165"/>
        <v>65.400590582692345</v>
      </c>
      <c r="EV140" s="2">
        <f t="shared" si="165"/>
        <v>67.144430568880637</v>
      </c>
      <c r="EW140" s="2">
        <f t="shared" si="165"/>
        <v>65.882337064733562</v>
      </c>
      <c r="EX140" s="2">
        <f t="shared" si="165"/>
        <v>65.781781883793627</v>
      </c>
      <c r="EY140" s="2">
        <f t="shared" si="165"/>
        <v>65.666160729358339</v>
      </c>
      <c r="EZ140" s="2">
        <f t="shared" si="165"/>
        <v>63.757216994667758</v>
      </c>
      <c r="FA140" s="2">
        <f t="shared" si="165"/>
        <v>62.748039388177276</v>
      </c>
      <c r="FB140" s="2">
        <f t="shared" si="165"/>
        <v>61.794107439843671</v>
      </c>
      <c r="FC140" s="2">
        <f t="shared" si="165"/>
        <v>62.38163891764804</v>
      </c>
      <c r="FD140" s="2">
        <f t="shared" si="165"/>
        <v>61.945924789398973</v>
      </c>
      <c r="FE140" s="2">
        <f t="shared" si="165"/>
        <v>63.053182895180989</v>
      </c>
      <c r="FG140" s="2">
        <f t="shared" si="166"/>
        <v>0.99890533368096379</v>
      </c>
      <c r="FH140" s="2">
        <f t="shared" si="166"/>
        <v>0.99862130890155332</v>
      </c>
      <c r="FI140" s="2">
        <f t="shared" si="166"/>
        <v>0.99863580932869367</v>
      </c>
      <c r="FJ140" s="2">
        <f t="shared" si="166"/>
        <v>0.99859351326097245</v>
      </c>
      <c r="FK140" s="2">
        <f t="shared" si="166"/>
        <v>0.99836869977384213</v>
      </c>
      <c r="FL140" s="2">
        <f t="shared" si="166"/>
        <v>0.99841031597107799</v>
      </c>
      <c r="FM140" s="2">
        <f t="shared" si="166"/>
        <v>0.99846986197710619</v>
      </c>
      <c r="FN140" s="2">
        <f t="shared" si="166"/>
        <v>0.9982675269011928</v>
      </c>
      <c r="FO140" s="2">
        <f t="shared" si="166"/>
        <v>0.99826807643998849</v>
      </c>
      <c r="FP140" s="2">
        <f t="shared" si="166"/>
        <v>0.99832843323994469</v>
      </c>
      <c r="FQ140" s="2">
        <f t="shared" si="166"/>
        <v>0.99836936735279336</v>
      </c>
      <c r="FR140" s="2">
        <f t="shared" si="166"/>
        <v>0.9983994901298392</v>
      </c>
      <c r="FS140" s="2">
        <f t="shared" si="166"/>
        <v>0.99838777948121982</v>
      </c>
      <c r="FT140" s="2">
        <f t="shared" si="166"/>
        <v>0.99857265871274392</v>
      </c>
      <c r="FU140" s="2">
        <f t="shared" si="166"/>
        <v>0.99801863916580835</v>
      </c>
      <c r="FW140" s="2">
        <f t="shared" si="156"/>
        <v>1.933016506508854E-11</v>
      </c>
      <c r="FX140" s="2">
        <f t="shared" si="156"/>
        <v>3.239359088017249E-2</v>
      </c>
      <c r="FY140" s="2">
        <f t="shared" si="156"/>
        <v>2.777956706134397E-2</v>
      </c>
      <c r="FZ140" s="2">
        <f t="shared" si="156"/>
        <v>2.9745703310679814E-2</v>
      </c>
      <c r="GA140" s="2">
        <f t="shared" si="156"/>
        <v>2.5406768033185295E-2</v>
      </c>
      <c r="GB140" s="2">
        <f t="shared" si="156"/>
        <v>2.2417914937855027E-2</v>
      </c>
      <c r="GC140" s="2">
        <f t="shared" si="156"/>
        <v>2.3885746230492305E-2</v>
      </c>
      <c r="GD140" s="2">
        <f t="shared" si="156"/>
        <v>2.219659852291862E-2</v>
      </c>
      <c r="GE140" s="2">
        <f t="shared" si="156"/>
        <v>2.4289794562909254E-2</v>
      </c>
      <c r="GF140" s="2">
        <f t="shared" si="156"/>
        <v>2.4876118523894427E-2</v>
      </c>
      <c r="GG140" s="2">
        <f t="shared" si="156"/>
        <v>2.6230828384039177E-2</v>
      </c>
      <c r="GH140" s="2">
        <f t="shared" si="156"/>
        <v>2.7381173069934737E-2</v>
      </c>
      <c r="GI140" s="2">
        <f t="shared" si="156"/>
        <v>2.2210077398322783E-2</v>
      </c>
      <c r="GJ140" s="2">
        <f t="shared" si="156"/>
        <v>1.6341486869454573E-2</v>
      </c>
      <c r="GK140" s="2">
        <f t="shared" si="156"/>
        <v>1.2340040947605997E-2</v>
      </c>
      <c r="GM140" s="86">
        <f t="shared" si="157"/>
        <v>1.5041277214414357E-61</v>
      </c>
      <c r="GN140" s="86">
        <f t="shared" si="157"/>
        <v>3.7317916111814756E-92</v>
      </c>
      <c r="GO140" s="86">
        <f t="shared" si="157"/>
        <v>6.4653059360362963E-77</v>
      </c>
      <c r="GP140" s="86">
        <f t="shared" si="157"/>
        <v>7.7491253881827279E-146</v>
      </c>
      <c r="GQ140" s="86">
        <f t="shared" si="157"/>
        <v>1.1267281144984026E-148</v>
      </c>
      <c r="GR140" s="86">
        <f t="shared" si="157"/>
        <v>5.3268809502685059E-149</v>
      </c>
      <c r="GS140" s="86">
        <f t="shared" si="157"/>
        <v>2.660833981400742E-144</v>
      </c>
      <c r="GT140" s="86">
        <f t="shared" si="157"/>
        <v>2.5694787911085496E-119</v>
      </c>
      <c r="GU140" s="86">
        <f t="shared" si="157"/>
        <v>3.8905445779457318E-153</v>
      </c>
      <c r="GV140" s="86">
        <f t="shared" si="157"/>
        <v>1.3636982370832365E-149</v>
      </c>
      <c r="GW140" s="86">
        <f t="shared" si="157"/>
        <v>2.5590503591339679E-95</v>
      </c>
      <c r="GX140" s="86">
        <f t="shared" si="157"/>
        <v>3.4290786073225686E-186</v>
      </c>
      <c r="GY140" s="86">
        <f t="shared" si="157"/>
        <v>2.5833842109665255E-114</v>
      </c>
      <c r="GZ140" s="86">
        <f t="shared" si="157"/>
        <v>2.5390852218925363E-112</v>
      </c>
      <c r="HA140" s="86">
        <f t="shared" si="157"/>
        <v>5.0156445689836831E-109</v>
      </c>
      <c r="HC140" s="86">
        <f t="shared" si="153"/>
        <v>8.2059355341878283E-21</v>
      </c>
      <c r="HD140" s="86">
        <f t="shared" si="153"/>
        <v>6.6859543057073153E-31</v>
      </c>
      <c r="HE140" s="86">
        <f t="shared" si="153"/>
        <v>1.1461501252258429E-26</v>
      </c>
      <c r="HF140" s="86">
        <f t="shared" si="153"/>
        <v>1.9738439269506334E-25</v>
      </c>
      <c r="HG140" s="86">
        <f t="shared" si="153"/>
        <v>9.031359841100364E-42</v>
      </c>
      <c r="HH140" s="86">
        <f t="shared" si="153"/>
        <v>2.6793446517886891E-40</v>
      </c>
      <c r="HI140" s="86">
        <f t="shared" si="153"/>
        <v>1.6631202729198199E-49</v>
      </c>
      <c r="HJ140" s="86">
        <f t="shared" si="153"/>
        <v>2.513865100769134E-42</v>
      </c>
      <c r="HK140" s="86">
        <f t="shared" si="153"/>
        <v>1.00599647291457E-50</v>
      </c>
      <c r="HL140" s="86">
        <f t="shared" si="161"/>
        <v>2.9908792798495749E-54</v>
      </c>
      <c r="HM140" s="86">
        <f t="shared" si="161"/>
        <v>5.6738236483804791E-52</v>
      </c>
      <c r="HN140" s="86">
        <f t="shared" si="161"/>
        <v>6.8308743960126451E-54</v>
      </c>
      <c r="HO140" s="86">
        <f t="shared" si="161"/>
        <v>6.3675575429722935E-41</v>
      </c>
      <c r="HP140" s="86">
        <f t="shared" si="161"/>
        <v>3.9382243797842421E-36</v>
      </c>
      <c r="HQ140" s="86">
        <f t="shared" si="161"/>
        <v>7.6627629237000867E-37</v>
      </c>
      <c r="HS140" s="86">
        <f t="shared" si="158"/>
        <v>2.5518224430071145E-48</v>
      </c>
      <c r="HT140" s="86">
        <f t="shared" si="158"/>
        <v>7.7698489268302862E-2</v>
      </c>
      <c r="HU140" s="86">
        <f t="shared" si="158"/>
        <v>5.2142436344470224E-2</v>
      </c>
      <c r="HV140" s="86">
        <f t="shared" si="158"/>
        <v>5.6844460199223477E-2</v>
      </c>
      <c r="HW140" s="86">
        <f t="shared" si="158"/>
        <v>1.7078902678151955E-2</v>
      </c>
      <c r="HX140" s="86">
        <f t="shared" si="158"/>
        <v>1.594880681320561E-2</v>
      </c>
      <c r="HY140" s="86">
        <f t="shared" si="158"/>
        <v>1.9433990249246497E-2</v>
      </c>
      <c r="HZ140" s="86">
        <f t="shared" si="158"/>
        <v>1.6190838475028193E-2</v>
      </c>
      <c r="IA140" s="86">
        <f t="shared" si="158"/>
        <v>2.4757935022820008E-2</v>
      </c>
      <c r="IB140" s="86">
        <f t="shared" si="158"/>
        <v>2.1328171483335958E-2</v>
      </c>
      <c r="IC140" s="86">
        <f t="shared" si="158"/>
        <v>2.5628937348542772E-2</v>
      </c>
      <c r="ID140" s="86">
        <f t="shared" si="158"/>
        <v>3.4040837695255184E-2</v>
      </c>
      <c r="IE140" s="86">
        <f t="shared" si="158"/>
        <v>2.1560112365083081E-2</v>
      </c>
      <c r="IF140" s="86">
        <f t="shared" si="158"/>
        <v>3.8949751400113232E-2</v>
      </c>
      <c r="IG140" s="86">
        <f t="shared" si="158"/>
        <v>4.6408652039209818E-2</v>
      </c>
      <c r="II140" s="86">
        <f t="shared" si="159"/>
        <v>0</v>
      </c>
      <c r="IJ140" s="86">
        <f t="shared" si="159"/>
        <v>2.7009104376081769E-32</v>
      </c>
      <c r="IK140" s="86">
        <f t="shared" si="159"/>
        <v>8.9261814922697694E-36</v>
      </c>
      <c r="IL140" s="86">
        <f t="shared" si="159"/>
        <v>3.7518359267227016E-40</v>
      </c>
      <c r="IM140" s="86">
        <f t="shared" si="159"/>
        <v>4.9556180962929971E-48</v>
      </c>
      <c r="IN140" s="86">
        <f t="shared" si="159"/>
        <v>8.1491586999958781E-45</v>
      </c>
      <c r="IO140" s="86">
        <f t="shared" si="159"/>
        <v>1.8238863422344799E-47</v>
      </c>
      <c r="IP140" s="86">
        <f t="shared" si="159"/>
        <v>3.9258442831762767E-46</v>
      </c>
      <c r="IQ140" s="86">
        <f t="shared" si="159"/>
        <v>1.0028569177143555E-43</v>
      </c>
      <c r="IR140" s="86">
        <f t="shared" si="159"/>
        <v>4.1453434099559238E-45</v>
      </c>
      <c r="IS140" s="86">
        <f t="shared" si="159"/>
        <v>4.10591094265001E-43</v>
      </c>
      <c r="IT140" s="86">
        <f t="shared" si="159"/>
        <v>3.7731650960094065E-41</v>
      </c>
      <c r="IU140" s="86">
        <f t="shared" si="159"/>
        <v>4.8185126627130938E-39</v>
      </c>
      <c r="IV140" s="86">
        <f t="shared" si="159"/>
        <v>1.0006148356024953E-17</v>
      </c>
      <c r="IW140" s="86">
        <f t="shared" si="159"/>
        <v>6.5436505774250963E-12</v>
      </c>
      <c r="IY140" s="86">
        <f t="shared" si="160"/>
        <v>8.2059355341878283E-21</v>
      </c>
      <c r="IZ140" s="86">
        <f t="shared" si="160"/>
        <v>7.7698489268302862E-2</v>
      </c>
      <c r="JA140" s="86">
        <f t="shared" si="160"/>
        <v>5.2142436344470224E-2</v>
      </c>
      <c r="JB140" s="86">
        <f t="shared" si="160"/>
        <v>5.6844460199223477E-2</v>
      </c>
      <c r="JC140" s="86">
        <f t="shared" si="160"/>
        <v>1.7078902678151955E-2</v>
      </c>
      <c r="JD140" s="86">
        <f t="shared" si="160"/>
        <v>1.594880681320561E-2</v>
      </c>
      <c r="JE140" s="86">
        <f t="shared" si="160"/>
        <v>1.9433990249246497E-2</v>
      </c>
      <c r="JF140" s="86">
        <f t="shared" si="160"/>
        <v>1.6190838475028193E-2</v>
      </c>
      <c r="JG140" s="86">
        <f t="shared" si="160"/>
        <v>2.4757935022820008E-2</v>
      </c>
      <c r="JH140" s="86">
        <f t="shared" si="160"/>
        <v>2.1328171483335958E-2</v>
      </c>
      <c r="JI140" s="86">
        <f t="shared" si="160"/>
        <v>2.5628937348542772E-2</v>
      </c>
      <c r="JJ140" s="86">
        <f t="shared" si="160"/>
        <v>3.4040837695255184E-2</v>
      </c>
      <c r="JK140" s="86">
        <f t="shared" si="160"/>
        <v>2.1560112365083081E-2</v>
      </c>
      <c r="JL140" s="86">
        <f t="shared" si="160"/>
        <v>3.8949751400113239E-2</v>
      </c>
      <c r="JM140" s="86">
        <f t="shared" si="160"/>
        <v>4.6408652045753465E-2</v>
      </c>
    </row>
    <row r="141" spans="2:273" x14ac:dyDescent="0.25">
      <c r="B141" s="2">
        <v>114</v>
      </c>
      <c r="C141" s="37">
        <v>64.835999999999999</v>
      </c>
      <c r="D141" s="37">
        <v>65.343000000000004</v>
      </c>
      <c r="E141" s="37">
        <v>66.522000000000006</v>
      </c>
      <c r="F141" s="37">
        <v>68.641000000000005</v>
      </c>
      <c r="G141" s="37">
        <v>66.516000000000005</v>
      </c>
      <c r="H141" s="37">
        <v>67.406000000000006</v>
      </c>
      <c r="I141" s="37">
        <v>68.75</v>
      </c>
      <c r="J141" s="37">
        <v>67.593999999999994</v>
      </c>
      <c r="K141" s="37">
        <v>69.641000000000005</v>
      </c>
      <c r="L141" s="37">
        <v>68.093999999999994</v>
      </c>
      <c r="M141" s="37">
        <v>69.281000000000006</v>
      </c>
      <c r="N141" s="37">
        <v>70.578000000000003</v>
      </c>
      <c r="O141" s="37">
        <v>66.875</v>
      </c>
      <c r="P141" s="37">
        <v>71.733999999999995</v>
      </c>
      <c r="Q141" s="37">
        <v>81.5</v>
      </c>
      <c r="S141" s="4">
        <f t="shared" si="162"/>
        <v>63.621778484678529</v>
      </c>
      <c r="T141" s="4">
        <f t="shared" si="162"/>
        <v>66.327113281147078</v>
      </c>
      <c r="U141" s="4">
        <f t="shared" si="162"/>
        <v>67.208460665170534</v>
      </c>
      <c r="V141" s="4">
        <f t="shared" si="162"/>
        <v>70.151100219439698</v>
      </c>
      <c r="W141" s="4">
        <f t="shared" si="162"/>
        <v>68.384280422912596</v>
      </c>
      <c r="X141" s="4">
        <f t="shared" si="162"/>
        <v>70.199674983769583</v>
      </c>
      <c r="Y141" s="4">
        <f t="shared" si="162"/>
        <v>70.017214168546971</v>
      </c>
      <c r="Z141" s="4">
        <f t="shared" si="162"/>
        <v>69.469335770093068</v>
      </c>
      <c r="AA141" s="4">
        <f t="shared" si="162"/>
        <v>71.475958272473491</v>
      </c>
      <c r="AB141" s="4">
        <f t="shared" si="162"/>
        <v>69.480863976298409</v>
      </c>
      <c r="AC141" s="4">
        <f t="shared" si="162"/>
        <v>69.986496907525193</v>
      </c>
      <c r="AD141" s="4">
        <f t="shared" si="162"/>
        <v>71.486923544867324</v>
      </c>
      <c r="AE141" s="4">
        <f t="shared" si="162"/>
        <v>69.02048997081701</v>
      </c>
      <c r="AF141" s="4">
        <f t="shared" si="162"/>
        <v>72.802135102111066</v>
      </c>
      <c r="AG141" s="4">
        <f t="shared" si="162"/>
        <v>83.080942251024126</v>
      </c>
      <c r="AI141" s="4">
        <f t="shared" si="163"/>
        <v>1.2142215153214693</v>
      </c>
      <c r="AJ141" s="4">
        <f t="shared" si="163"/>
        <v>-0.9841132811470743</v>
      </c>
      <c r="AK141" s="4">
        <f t="shared" si="163"/>
        <v>-0.68646066517052873</v>
      </c>
      <c r="AL141" s="4">
        <f t="shared" si="163"/>
        <v>-1.5101002194396926</v>
      </c>
      <c r="AM141" s="4">
        <f t="shared" si="163"/>
        <v>-1.8682804229125907</v>
      </c>
      <c r="AN141" s="4">
        <f t="shared" si="163"/>
        <v>-2.7936749837695771</v>
      </c>
      <c r="AO141" s="4">
        <f t="shared" si="163"/>
        <v>-1.2672141685469711</v>
      </c>
      <c r="AP141" s="4">
        <f t="shared" si="163"/>
        <v>-1.8753357700930735</v>
      </c>
      <c r="AQ141" s="4">
        <f t="shared" si="163"/>
        <v>-1.8349582724734859</v>
      </c>
      <c r="AR141" s="4">
        <f t="shared" si="163"/>
        <v>-1.3868639762984145</v>
      </c>
      <c r="AS141" s="4">
        <f t="shared" si="163"/>
        <v>-0.70549690752518757</v>
      </c>
      <c r="AT141" s="4">
        <f t="shared" si="163"/>
        <v>-0.90892354486732074</v>
      </c>
      <c r="AU141" s="4">
        <f t="shared" si="163"/>
        <v>-2.1454899708170103</v>
      </c>
      <c r="AV141" s="4">
        <f t="shared" si="163"/>
        <v>-1.0681351021110714</v>
      </c>
      <c r="AW141" s="4">
        <f t="shared" si="163"/>
        <v>-1.5809422510241262</v>
      </c>
      <c r="AY141" s="2">
        <f t="shared" si="154"/>
        <v>63.621778484678529</v>
      </c>
      <c r="AZ141" s="2">
        <f t="shared" si="154"/>
        <v>63.678269613173164</v>
      </c>
      <c r="BA141" s="2">
        <f t="shared" si="154"/>
        <v>63.833338971319144</v>
      </c>
      <c r="BB141" s="2">
        <f t="shared" si="154"/>
        <v>64.236182328127953</v>
      </c>
      <c r="BC141" s="2">
        <f t="shared" si="154"/>
        <v>65.384454579831157</v>
      </c>
      <c r="BD141" s="2">
        <f t="shared" si="154"/>
        <v>67.100762358512142</v>
      </c>
      <c r="BE141" s="2">
        <f t="shared" si="154"/>
        <v>65.812029023554516</v>
      </c>
      <c r="BF141" s="2">
        <f t="shared" si="154"/>
        <v>65.723460369731853</v>
      </c>
      <c r="BG141" s="2">
        <f t="shared" si="154"/>
        <v>65.587357475795244</v>
      </c>
      <c r="BH141" s="2">
        <f t="shared" si="154"/>
        <v>63.726290803638406</v>
      </c>
      <c r="BI141" s="2">
        <f t="shared" si="154"/>
        <v>62.716325120146877</v>
      </c>
      <c r="BJ141" s="2">
        <f t="shared" si="154"/>
        <v>61.807064904768332</v>
      </c>
      <c r="BK141" s="2">
        <f t="shared" si="154"/>
        <v>62.352236791311263</v>
      </c>
      <c r="BL141" s="2">
        <f t="shared" si="154"/>
        <v>61.969307730585307</v>
      </c>
      <c r="BM141" s="2">
        <f t="shared" si="154"/>
        <v>63.579132353369218</v>
      </c>
      <c r="BO141" s="2" t="str">
        <f t="shared" si="95"/>
        <v/>
      </c>
      <c r="BP141" s="2" t="str">
        <f t="shared" si="96"/>
        <v/>
      </c>
      <c r="BQ141" s="2" t="str">
        <f t="shared" si="97"/>
        <v/>
      </c>
      <c r="BR141" s="2" t="str">
        <f t="shared" si="98"/>
        <v/>
      </c>
      <c r="BS141" s="2" t="str">
        <f t="shared" si="99"/>
        <v/>
      </c>
      <c r="BT141" s="2" t="str">
        <f t="shared" si="100"/>
        <v/>
      </c>
      <c r="BU141" s="2" t="str">
        <f t="shared" si="101"/>
        <v/>
      </c>
      <c r="BV141" s="2" t="str">
        <f t="shared" si="102"/>
        <v/>
      </c>
      <c r="BW141" s="2" t="str">
        <f t="shared" si="103"/>
        <v/>
      </c>
      <c r="BX141" s="2" t="str">
        <f t="shared" si="104"/>
        <v/>
      </c>
      <c r="BY141" s="2" t="str">
        <f t="shared" si="105"/>
        <v/>
      </c>
      <c r="BZ141" s="2" t="str">
        <f t="shared" si="106"/>
        <v/>
      </c>
      <c r="CA141" s="2" t="str">
        <f t="shared" si="107"/>
        <v/>
      </c>
      <c r="CB141" s="2" t="str">
        <f t="shared" si="108"/>
        <v/>
      </c>
      <c r="CC141" s="2" t="str">
        <f t="shared" si="109"/>
        <v/>
      </c>
      <c r="CE141" s="2">
        <f t="shared" si="155"/>
        <v>64.835999999999999</v>
      </c>
      <c r="CF141" s="2" t="str">
        <f t="shared" si="155"/>
        <v/>
      </c>
      <c r="CG141" s="2" t="str">
        <f t="shared" si="155"/>
        <v/>
      </c>
      <c r="CH141" s="2" t="str">
        <f t="shared" si="155"/>
        <v/>
      </c>
      <c r="CI141" s="2" t="str">
        <f t="shared" si="155"/>
        <v/>
      </c>
      <c r="CJ141" s="2" t="str">
        <f t="shared" si="155"/>
        <v/>
      </c>
      <c r="CK141" s="2" t="str">
        <f t="shared" si="155"/>
        <v/>
      </c>
      <c r="CL141" s="2" t="str">
        <f t="shared" si="155"/>
        <v/>
      </c>
      <c r="CM141" s="2" t="str">
        <f t="shared" si="155"/>
        <v/>
      </c>
      <c r="CN141" s="2" t="str">
        <f t="shared" si="155"/>
        <v/>
      </c>
      <c r="CO141" s="2" t="str">
        <f t="shared" si="155"/>
        <v/>
      </c>
      <c r="CP141" s="2" t="str">
        <f t="shared" si="155"/>
        <v/>
      </c>
      <c r="CQ141" s="2" t="str">
        <f t="shared" si="155"/>
        <v/>
      </c>
      <c r="CR141" s="2" t="str">
        <f t="shared" si="155"/>
        <v/>
      </c>
      <c r="CS141" s="2" t="str">
        <f t="shared" si="155"/>
        <v/>
      </c>
      <c r="CU141" s="2">
        <f t="shared" si="110"/>
        <v>64.835999999999999</v>
      </c>
      <c r="CV141" s="2" t="str">
        <f t="shared" si="111"/>
        <v/>
      </c>
      <c r="CW141" s="2" t="str">
        <f t="shared" si="112"/>
        <v/>
      </c>
      <c r="CX141" s="2" t="str">
        <f t="shared" si="113"/>
        <v/>
      </c>
      <c r="CY141" s="2" t="str">
        <f t="shared" si="114"/>
        <v/>
      </c>
      <c r="CZ141" s="2" t="str">
        <f t="shared" si="115"/>
        <v/>
      </c>
      <c r="DA141" s="2" t="str">
        <f t="shared" si="116"/>
        <v/>
      </c>
      <c r="DB141" s="2" t="str">
        <f t="shared" si="117"/>
        <v/>
      </c>
      <c r="DC141" s="2" t="str">
        <f t="shared" si="118"/>
        <v/>
      </c>
      <c r="DD141" s="2" t="str">
        <f t="shared" si="119"/>
        <v/>
      </c>
      <c r="DE141" s="2" t="str">
        <f t="shared" si="120"/>
        <v/>
      </c>
      <c r="DF141" s="2" t="str">
        <f t="shared" si="121"/>
        <v/>
      </c>
      <c r="DG141" s="2" t="str">
        <f t="shared" si="122"/>
        <v/>
      </c>
      <c r="DH141" s="2" t="str">
        <f t="shared" si="123"/>
        <v/>
      </c>
      <c r="DI141" s="2" t="str">
        <f t="shared" si="124"/>
        <v/>
      </c>
      <c r="DK141" s="2">
        <f t="shared" si="164"/>
        <v>98.513884615384626</v>
      </c>
      <c r="DL141" s="2">
        <f t="shared" si="164"/>
        <v>95.366639721254359</v>
      </c>
      <c r="DM141" s="2">
        <f t="shared" si="164"/>
        <v>92.932747386759615</v>
      </c>
      <c r="DN141" s="2">
        <f t="shared" si="164"/>
        <v>101.565773546174</v>
      </c>
      <c r="DO141" s="2">
        <f t="shared" si="164"/>
        <v>98.515746602234984</v>
      </c>
      <c r="DP141" s="2">
        <f t="shared" si="164"/>
        <v>97.073583509513753</v>
      </c>
      <c r="DQ141" s="2">
        <f t="shared" si="164"/>
        <v>92.70732648746602</v>
      </c>
      <c r="DR141" s="2">
        <f t="shared" si="164"/>
        <v>84.909058491895706</v>
      </c>
      <c r="DS141" s="2">
        <f t="shared" si="164"/>
        <v>90.210760797342175</v>
      </c>
      <c r="DT141" s="2">
        <f t="shared" si="164"/>
        <v>85.627655693144078</v>
      </c>
      <c r="DU141" s="2">
        <f t="shared" si="164"/>
        <v>83.687161280579872</v>
      </c>
      <c r="DV141" s="2">
        <f t="shared" si="164"/>
        <v>91.246831168831164</v>
      </c>
      <c r="DW141" s="2">
        <f t="shared" si="164"/>
        <v>92.344471911809137</v>
      </c>
      <c r="DX141" s="2">
        <f t="shared" si="164"/>
        <v>91.588272290198006</v>
      </c>
      <c r="DY141" s="2">
        <f t="shared" si="164"/>
        <v>82.842560975609757</v>
      </c>
      <c r="EA141" s="2">
        <f t="shared" si="152"/>
        <v>63.586905862177773</v>
      </c>
      <c r="EB141" s="2">
        <f t="shared" si="152"/>
        <v>63.632691973635851</v>
      </c>
      <c r="EC141" s="2">
        <f t="shared" si="152"/>
        <v>63.798372463663569</v>
      </c>
      <c r="ED141" s="2">
        <f t="shared" si="152"/>
        <v>64.187200619446884</v>
      </c>
      <c r="EE141" s="2">
        <f t="shared" si="151"/>
        <v>65.335093866020969</v>
      </c>
      <c r="EF141" s="2">
        <f t="shared" si="151"/>
        <v>67.056931147540951</v>
      </c>
      <c r="EG141" s="2">
        <f t="shared" si="151"/>
        <v>65.773282608695638</v>
      </c>
      <c r="EH141" s="2">
        <f t="shared" si="151"/>
        <v>65.692707206798389</v>
      </c>
      <c r="EI141" s="2">
        <f t="shared" si="151"/>
        <v>65.547486651053859</v>
      </c>
      <c r="EJ141" s="2">
        <f t="shared" si="151"/>
        <v>63.693268696330989</v>
      </c>
      <c r="EK141" s="2">
        <f t="shared" si="151"/>
        <v>62.68558590936712</v>
      </c>
      <c r="EL141" s="2">
        <f t="shared" si="151"/>
        <v>61.765287321866737</v>
      </c>
      <c r="EM141" s="2">
        <f t="shared" si="135"/>
        <v>62.308368542701956</v>
      </c>
      <c r="EN141" s="2">
        <f t="shared" si="135"/>
        <v>61.931875479779514</v>
      </c>
      <c r="EO141" s="2">
        <f t="shared" si="135"/>
        <v>63.552334181240056</v>
      </c>
      <c r="EQ141" s="2">
        <f t="shared" si="165"/>
        <v>63.586905862177773</v>
      </c>
      <c r="ER141" s="2">
        <f t="shared" si="165"/>
        <v>63.792856213774499</v>
      </c>
      <c r="ES141" s="2">
        <f t="shared" si="165"/>
        <v>63.756053697914524</v>
      </c>
      <c r="ET141" s="2">
        <f t="shared" si="165"/>
        <v>64.218844079703246</v>
      </c>
      <c r="EU141" s="2">
        <f t="shared" si="165"/>
        <v>65.334685927191174</v>
      </c>
      <c r="EV141" s="2">
        <f t="shared" si="165"/>
        <v>67.069435711926516</v>
      </c>
      <c r="EW141" s="2">
        <f t="shared" si="165"/>
        <v>65.817478162271328</v>
      </c>
      <c r="EX141" s="2">
        <f t="shared" si="165"/>
        <v>65.708602762686979</v>
      </c>
      <c r="EY141" s="2">
        <f t="shared" si="165"/>
        <v>65.581675490057293</v>
      </c>
      <c r="EZ141" s="2">
        <f t="shared" si="165"/>
        <v>63.677778551084657</v>
      </c>
      <c r="FA141" s="2">
        <f t="shared" si="165"/>
        <v>62.668232123827238</v>
      </c>
      <c r="FB141" s="2">
        <f t="shared" si="165"/>
        <v>61.723136048866763</v>
      </c>
      <c r="FC141" s="2">
        <f t="shared" si="165"/>
        <v>62.295941788822617</v>
      </c>
      <c r="FD141" s="2">
        <f t="shared" si="165"/>
        <v>61.866037453480139</v>
      </c>
      <c r="FE141" s="2">
        <f t="shared" si="165"/>
        <v>62.955509792489536</v>
      </c>
      <c r="FG141" s="2">
        <f t="shared" si="166"/>
        <v>0.99900155628268983</v>
      </c>
      <c r="FH141" s="2">
        <f t="shared" si="166"/>
        <v>0.99874246622283092</v>
      </c>
      <c r="FI141" s="2">
        <f t="shared" si="166"/>
        <v>0.9987556939617992</v>
      </c>
      <c r="FJ141" s="2">
        <f t="shared" si="166"/>
        <v>0.99871711008380115</v>
      </c>
      <c r="FK141" s="2">
        <f t="shared" si="166"/>
        <v>0.99851202293212626</v>
      </c>
      <c r="FL141" s="2">
        <f t="shared" si="166"/>
        <v>0.99854998811411266</v>
      </c>
      <c r="FM141" s="2">
        <f t="shared" si="166"/>
        <v>0.99860430962785496</v>
      </c>
      <c r="FN141" s="2">
        <f t="shared" si="166"/>
        <v>0.99841972485966424</v>
      </c>
      <c r="FO141" s="2">
        <f t="shared" si="166"/>
        <v>0.99842022619781345</v>
      </c>
      <c r="FP141" s="2">
        <f t="shared" si="166"/>
        <v>0.99847528874196245</v>
      </c>
      <c r="FQ141" s="2">
        <f t="shared" si="166"/>
        <v>0.99851263194614936</v>
      </c>
      <c r="FR141" s="2">
        <f t="shared" si="166"/>
        <v>0.99854011205751869</v>
      </c>
      <c r="FS141" s="2">
        <f t="shared" si="166"/>
        <v>0.99852942879925366</v>
      </c>
      <c r="FT141" s="2">
        <f t="shared" si="166"/>
        <v>0.99869808576642227</v>
      </c>
      <c r="FU141" s="2">
        <f t="shared" si="166"/>
        <v>0.9981926623544114</v>
      </c>
      <c r="FW141" s="2">
        <f t="shared" si="156"/>
        <v>2.1195104521678756E-11</v>
      </c>
      <c r="FX141" s="2">
        <f t="shared" si="156"/>
        <v>3.5408205707197479E-2</v>
      </c>
      <c r="FY141" s="2">
        <f t="shared" si="156"/>
        <v>3.0378272089922779E-2</v>
      </c>
      <c r="FZ141" s="2">
        <f t="shared" si="156"/>
        <v>3.2522182565866524E-2</v>
      </c>
      <c r="GA141" s="2">
        <f t="shared" si="156"/>
        <v>2.7789848729280663E-2</v>
      </c>
      <c r="GB141" s="2">
        <f t="shared" si="156"/>
        <v>2.4527705430073269E-2</v>
      </c>
      <c r="GC141" s="2">
        <f t="shared" si="156"/>
        <v>2.6129984600393338E-2</v>
      </c>
      <c r="GD141" s="2">
        <f t="shared" si="156"/>
        <v>2.4286077969582452E-2</v>
      </c>
      <c r="GE141" s="2">
        <f t="shared" si="156"/>
        <v>2.6570962787857363E-2</v>
      </c>
      <c r="GF141" s="2">
        <f t="shared" si="156"/>
        <v>2.7210815526079686E-2</v>
      </c>
      <c r="GG141" s="2">
        <f t="shared" si="156"/>
        <v>2.8688928232959435E-2</v>
      </c>
      <c r="GH141" s="2">
        <f t="shared" si="156"/>
        <v>2.9943757246130197E-2</v>
      </c>
      <c r="GI141" s="2">
        <f t="shared" si="156"/>
        <v>2.4300794146877674E-2</v>
      </c>
      <c r="GJ141" s="2">
        <f t="shared" si="156"/>
        <v>1.7889878912354502E-2</v>
      </c>
      <c r="GK141" s="2">
        <f t="shared" si="156"/>
        <v>1.3514496224130548E-2</v>
      </c>
      <c r="GM141" s="86">
        <f t="shared" si="157"/>
        <v>4.6826085739929911E-64</v>
      </c>
      <c r="GN141" s="86">
        <f t="shared" si="157"/>
        <v>5.809589117076685E-96</v>
      </c>
      <c r="GO141" s="86">
        <f t="shared" si="157"/>
        <v>4.3332823745773134E-80</v>
      </c>
      <c r="GP141" s="86">
        <f t="shared" si="157"/>
        <v>9.1779823943986276E-152</v>
      </c>
      <c r="GQ141" s="86">
        <f t="shared" si="157"/>
        <v>8.3123396262996071E-155</v>
      </c>
      <c r="GR141" s="86">
        <f t="shared" si="157"/>
        <v>3.9777754942770776E-155</v>
      </c>
      <c r="GS141" s="86">
        <f t="shared" si="157"/>
        <v>4.1571591856267443E-150</v>
      </c>
      <c r="GT141" s="86">
        <f t="shared" si="157"/>
        <v>3.7178544376818811E-124</v>
      </c>
      <c r="GU141" s="86">
        <f t="shared" si="157"/>
        <v>2.3907818256076945E-159</v>
      </c>
      <c r="GV141" s="86">
        <f t="shared" si="157"/>
        <v>1.0064352936562671E-155</v>
      </c>
      <c r="GW141" s="86">
        <f t="shared" si="157"/>
        <v>3.4381526953454693E-99</v>
      </c>
      <c r="GX141" s="86">
        <f t="shared" si="157"/>
        <v>8.8619300413466437E-194</v>
      </c>
      <c r="GY141" s="86">
        <f t="shared" si="157"/>
        <v>5.5068041338702592E-119</v>
      </c>
      <c r="GZ141" s="86">
        <f t="shared" si="157"/>
        <v>7.128096658864843E-117</v>
      </c>
      <c r="HA141" s="86">
        <f t="shared" si="157"/>
        <v>1.8151244744940344E-113</v>
      </c>
      <c r="HC141" s="86">
        <f t="shared" si="153"/>
        <v>2.5319100862541897E-22</v>
      </c>
      <c r="HD141" s="86">
        <f t="shared" si="153"/>
        <v>3.260573941932047E-33</v>
      </c>
      <c r="HE141" s="86">
        <f t="shared" si="153"/>
        <v>1.2252505174956075E-28</v>
      </c>
      <c r="HF141" s="86">
        <f t="shared" si="153"/>
        <v>3.463977604683078E-27</v>
      </c>
      <c r="HG141" s="86">
        <f t="shared" si="153"/>
        <v>7.6283831473594441E-45</v>
      </c>
      <c r="HH141" s="86">
        <f t="shared" si="153"/>
        <v>2.6796827351523152E-43</v>
      </c>
      <c r="HI141" s="86">
        <f t="shared" si="153"/>
        <v>4.7761548134192539E-53</v>
      </c>
      <c r="HJ141" s="86">
        <f t="shared" si="153"/>
        <v>2.1435368653926049E-45</v>
      </c>
      <c r="HK141" s="86">
        <f t="shared" si="153"/>
        <v>2.3405619953034403E-54</v>
      </c>
      <c r="HL141" s="86">
        <f t="shared" si="161"/>
        <v>3.3049147893261886E-58</v>
      </c>
      <c r="HM141" s="86">
        <f t="shared" si="161"/>
        <v>8.7117346232324275E-56</v>
      </c>
      <c r="HN141" s="86">
        <f t="shared" si="161"/>
        <v>8.5902750703545015E-58</v>
      </c>
      <c r="HO141" s="86">
        <f t="shared" si="161"/>
        <v>4.916264867800204E-44</v>
      </c>
      <c r="HP141" s="86">
        <f t="shared" si="161"/>
        <v>7.2327241140120191E-39</v>
      </c>
      <c r="HQ141" s="86">
        <f t="shared" si="161"/>
        <v>1.1324316595737931E-39</v>
      </c>
      <c r="HS141" s="86">
        <f t="shared" si="158"/>
        <v>2.978103883334776E-47</v>
      </c>
      <c r="HT141" s="86">
        <f t="shared" si="158"/>
        <v>0.11270861478986004</v>
      </c>
      <c r="HU141" s="86">
        <f t="shared" si="158"/>
        <v>7.8035871851456218E-2</v>
      </c>
      <c r="HV141" s="86">
        <f t="shared" si="158"/>
        <v>8.7317033453720855E-2</v>
      </c>
      <c r="HW141" s="86">
        <f t="shared" si="158"/>
        <v>2.9216589508471752E-2</v>
      </c>
      <c r="HX141" s="86">
        <f t="shared" si="158"/>
        <v>2.6448406551105381E-2</v>
      </c>
      <c r="HY141" s="86">
        <f t="shared" si="158"/>
        <v>3.2568003662651876E-2</v>
      </c>
      <c r="HZ141" s="86">
        <f t="shared" si="158"/>
        <v>2.6988105449079446E-2</v>
      </c>
      <c r="IA141" s="86">
        <f t="shared" si="158"/>
        <v>4.0083410469755755E-2</v>
      </c>
      <c r="IB141" s="86">
        <f t="shared" si="158"/>
        <v>3.5256124738340486E-2</v>
      </c>
      <c r="IC141" s="86">
        <f t="shared" si="158"/>
        <v>4.1673965477291582E-2</v>
      </c>
      <c r="ID141" s="86">
        <f t="shared" si="158"/>
        <v>5.3991292761173822E-2</v>
      </c>
      <c r="IE141" s="86">
        <f t="shared" si="158"/>
        <v>3.3906569811012741E-2</v>
      </c>
      <c r="IF141" s="86">
        <f t="shared" si="158"/>
        <v>5.4378893626576566E-2</v>
      </c>
      <c r="IG141" s="86">
        <f t="shared" si="158"/>
        <v>6.0773830164643994E-2</v>
      </c>
      <c r="II141" s="86">
        <f t="shared" si="159"/>
        <v>0</v>
      </c>
      <c r="IJ141" s="86">
        <f t="shared" si="159"/>
        <v>1.1726640932916022E-30</v>
      </c>
      <c r="IK141" s="86">
        <f t="shared" si="159"/>
        <v>4.9334586262014287E-34</v>
      </c>
      <c r="IL141" s="86">
        <f t="shared" si="159"/>
        <v>3.7879890042450327E-38</v>
      </c>
      <c r="IM141" s="86">
        <f t="shared" si="159"/>
        <v>1.0052081432244482E-45</v>
      </c>
      <c r="IN141" s="86">
        <f t="shared" si="159"/>
        <v>9.6962717248779429E-43</v>
      </c>
      <c r="IO141" s="86">
        <f t="shared" si="159"/>
        <v>3.1744646894960659E-45</v>
      </c>
      <c r="IP141" s="86">
        <f t="shared" si="159"/>
        <v>5.3325938966596283E-44</v>
      </c>
      <c r="IQ141" s="86">
        <f t="shared" si="159"/>
        <v>1.1718544498055047E-41</v>
      </c>
      <c r="IR141" s="86">
        <f t="shared" si="159"/>
        <v>5.8487765140729802E-43</v>
      </c>
      <c r="IS141" s="86">
        <f t="shared" si="159"/>
        <v>4.9538474075606282E-41</v>
      </c>
      <c r="IT141" s="86">
        <f t="shared" si="159"/>
        <v>3.8384290836755499E-39</v>
      </c>
      <c r="IU141" s="86">
        <f t="shared" si="159"/>
        <v>3.0006412026685576E-37</v>
      </c>
      <c r="IV141" s="86">
        <f t="shared" si="159"/>
        <v>5.2411451469880613E-17</v>
      </c>
      <c r="IW141" s="86">
        <f t="shared" si="159"/>
        <v>1.7807205019670762E-11</v>
      </c>
      <c r="IY141" s="86">
        <f t="shared" si="160"/>
        <v>2.5319100862541897E-22</v>
      </c>
      <c r="IZ141" s="86">
        <f t="shared" si="160"/>
        <v>0.11270861478986004</v>
      </c>
      <c r="JA141" s="86">
        <f t="shared" si="160"/>
        <v>7.8035871851456218E-2</v>
      </c>
      <c r="JB141" s="86">
        <f t="shared" si="160"/>
        <v>8.7317033453720855E-2</v>
      </c>
      <c r="JC141" s="86">
        <f t="shared" si="160"/>
        <v>2.9216589508471752E-2</v>
      </c>
      <c r="JD141" s="86">
        <f t="shared" si="160"/>
        <v>2.6448406551105381E-2</v>
      </c>
      <c r="JE141" s="86">
        <f t="shared" si="160"/>
        <v>3.2568003662651876E-2</v>
      </c>
      <c r="JF141" s="86">
        <f t="shared" si="160"/>
        <v>2.6988105449079446E-2</v>
      </c>
      <c r="JG141" s="86">
        <f t="shared" si="160"/>
        <v>4.0083410469755755E-2</v>
      </c>
      <c r="JH141" s="86">
        <f t="shared" si="160"/>
        <v>3.5256124738340486E-2</v>
      </c>
      <c r="JI141" s="86">
        <f t="shared" si="160"/>
        <v>4.1673965477291582E-2</v>
      </c>
      <c r="JJ141" s="86">
        <f t="shared" si="160"/>
        <v>5.3991292761173822E-2</v>
      </c>
      <c r="JK141" s="86">
        <f t="shared" si="160"/>
        <v>3.3906569811012741E-2</v>
      </c>
      <c r="JL141" s="86">
        <f t="shared" si="160"/>
        <v>5.4378893626576622E-2</v>
      </c>
      <c r="JM141" s="86">
        <f t="shared" si="160"/>
        <v>6.0773830182451201E-2</v>
      </c>
    </row>
    <row r="142" spans="2:273" x14ac:dyDescent="0.25">
      <c r="B142" s="2">
        <v>115</v>
      </c>
      <c r="C142" s="37">
        <v>63.582000000000001</v>
      </c>
      <c r="D142" s="37">
        <v>66.09</v>
      </c>
      <c r="E142" s="37">
        <v>67.775999999999996</v>
      </c>
      <c r="F142" s="37">
        <v>71.328000000000003</v>
      </c>
      <c r="G142" s="37">
        <v>68.171999999999997</v>
      </c>
      <c r="H142" s="37">
        <v>68.483999999999995</v>
      </c>
      <c r="I142" s="37">
        <v>70.203000000000003</v>
      </c>
      <c r="J142" s="37">
        <v>69.906000000000006</v>
      </c>
      <c r="K142" s="37">
        <v>73.391000000000005</v>
      </c>
      <c r="L142" s="37">
        <v>70.983999999999995</v>
      </c>
      <c r="M142" s="37">
        <v>74.188000000000002</v>
      </c>
      <c r="N142" s="37">
        <v>76.233999999999995</v>
      </c>
      <c r="O142" s="37">
        <v>70.188000000000002</v>
      </c>
      <c r="P142" s="37">
        <v>74.5</v>
      </c>
      <c r="Q142" s="37">
        <v>85.120999999999995</v>
      </c>
      <c r="S142" s="4">
        <f t="shared" si="162"/>
        <v>63.561892869678623</v>
      </c>
      <c r="T142" s="4">
        <f t="shared" si="162"/>
        <v>67.040888573222944</v>
      </c>
      <c r="U142" s="4">
        <f t="shared" si="162"/>
        <v>68.349056643031076</v>
      </c>
      <c r="V142" s="4">
        <f t="shared" si="162"/>
        <v>72.244944783440104</v>
      </c>
      <c r="W142" s="4">
        <f t="shared" si="162"/>
        <v>69.902121378927475</v>
      </c>
      <c r="X142" s="4">
        <f t="shared" si="162"/>
        <v>71.663482193076518</v>
      </c>
      <c r="Y142" s="4">
        <f t="shared" si="162"/>
        <v>72.050016736421711</v>
      </c>
      <c r="Z142" s="4">
        <f t="shared" si="162"/>
        <v>71.277261158162887</v>
      </c>
      <c r="AA142" s="4">
        <f t="shared" si="162"/>
        <v>74.069644996377903</v>
      </c>
      <c r="AB142" s="4">
        <f t="shared" si="162"/>
        <v>72.187028834973731</v>
      </c>
      <c r="AC142" s="4">
        <f t="shared" si="162"/>
        <v>73.24909993368712</v>
      </c>
      <c r="AD142" s="4">
        <f t="shared" si="162"/>
        <v>75.512520080328812</v>
      </c>
      <c r="AE142" s="4">
        <f t="shared" si="162"/>
        <v>71.820160565136845</v>
      </c>
      <c r="AF142" s="4">
        <f t="shared" si="162"/>
        <v>75.955804754195043</v>
      </c>
      <c r="AG142" s="4">
        <f t="shared" si="162"/>
        <v>87.626827152548842</v>
      </c>
      <c r="AI142" s="4">
        <f t="shared" si="163"/>
        <v>2.0107130321378008E-2</v>
      </c>
      <c r="AJ142" s="4">
        <f t="shared" si="163"/>
        <v>-0.95088857322294018</v>
      </c>
      <c r="AK142" s="4">
        <f t="shared" si="163"/>
        <v>-0.57305664303108017</v>
      </c>
      <c r="AL142" s="4">
        <f t="shared" si="163"/>
        <v>-0.91694478344010122</v>
      </c>
      <c r="AM142" s="4">
        <f t="shared" si="163"/>
        <v>-1.7301213789274783</v>
      </c>
      <c r="AN142" s="4">
        <f t="shared" si="163"/>
        <v>-3.1794821930765238</v>
      </c>
      <c r="AO142" s="4">
        <f t="shared" si="163"/>
        <v>-1.8470167364217076</v>
      </c>
      <c r="AP142" s="4">
        <f t="shared" si="163"/>
        <v>-1.3712611581628806</v>
      </c>
      <c r="AQ142" s="4">
        <f t="shared" si="163"/>
        <v>-0.67864499637789777</v>
      </c>
      <c r="AR142" s="4">
        <f t="shared" si="163"/>
        <v>-1.2030288349737361</v>
      </c>
      <c r="AS142" s="4">
        <f t="shared" si="163"/>
        <v>0.93890006631288259</v>
      </c>
      <c r="AT142" s="4">
        <f t="shared" si="163"/>
        <v>0.7214799196711823</v>
      </c>
      <c r="AU142" s="4">
        <f t="shared" si="163"/>
        <v>-1.6321605651368429</v>
      </c>
      <c r="AV142" s="4">
        <f t="shared" si="163"/>
        <v>-1.455804754195043</v>
      </c>
      <c r="AW142" s="4">
        <f t="shared" si="163"/>
        <v>-2.5058271525488465</v>
      </c>
      <c r="AY142" s="2">
        <f t="shared" si="154"/>
        <v>63.561892869678623</v>
      </c>
      <c r="AZ142" s="2">
        <f t="shared" si="154"/>
        <v>63.587629916450496</v>
      </c>
      <c r="BA142" s="2">
        <f t="shared" si="154"/>
        <v>63.792486639915104</v>
      </c>
      <c r="BB142" s="2">
        <f t="shared" si="154"/>
        <v>64.153968631074832</v>
      </c>
      <c r="BC142" s="2">
        <f t="shared" si="154"/>
        <v>65.31412031621727</v>
      </c>
      <c r="BD142" s="2">
        <f t="shared" si="154"/>
        <v>67.018636981829445</v>
      </c>
      <c r="BE142" s="2">
        <f t="shared" si="154"/>
        <v>65.733099178281506</v>
      </c>
      <c r="BF142" s="2">
        <f t="shared" si="154"/>
        <v>65.644186621056207</v>
      </c>
      <c r="BG142" s="2">
        <f t="shared" si="154"/>
        <v>65.49187277946325</v>
      </c>
      <c r="BH142" s="2">
        <f t="shared" si="154"/>
        <v>63.646943609981108</v>
      </c>
      <c r="BI142" s="2">
        <f t="shared" si="154"/>
        <v>62.637960891283043</v>
      </c>
      <c r="BJ142" s="2">
        <f t="shared" si="154"/>
        <v>61.741248621481503</v>
      </c>
      <c r="BK142" s="2">
        <f t="shared" si="154"/>
        <v>62.267560615828124</v>
      </c>
      <c r="BL142" s="2">
        <f t="shared" si="154"/>
        <v>61.890132380973292</v>
      </c>
      <c r="BM142" s="2">
        <f t="shared" si="154"/>
        <v>63.526871828321553</v>
      </c>
      <c r="BO142" s="2" t="str">
        <f t="shared" si="95"/>
        <v/>
      </c>
      <c r="BP142" s="2" t="str">
        <f t="shared" si="96"/>
        <v/>
      </c>
      <c r="BQ142" s="2" t="str">
        <f t="shared" si="97"/>
        <v/>
      </c>
      <c r="BR142" s="2" t="str">
        <f t="shared" si="98"/>
        <v/>
      </c>
      <c r="BS142" s="2" t="str">
        <f t="shared" si="99"/>
        <v/>
      </c>
      <c r="BT142" s="2" t="str">
        <f t="shared" si="100"/>
        <v/>
      </c>
      <c r="BU142" s="2" t="str">
        <f t="shared" si="101"/>
        <v/>
      </c>
      <c r="BV142" s="2" t="str">
        <f t="shared" si="102"/>
        <v/>
      </c>
      <c r="BW142" s="2" t="str">
        <f t="shared" si="103"/>
        <v/>
      </c>
      <c r="BX142" s="2" t="str">
        <f t="shared" si="104"/>
        <v/>
      </c>
      <c r="BY142" s="2" t="str">
        <f t="shared" si="105"/>
        <v/>
      </c>
      <c r="BZ142" s="2" t="str">
        <f t="shared" si="106"/>
        <v/>
      </c>
      <c r="CA142" s="2" t="str">
        <f t="shared" si="107"/>
        <v/>
      </c>
      <c r="CB142" s="2" t="str">
        <f t="shared" si="108"/>
        <v/>
      </c>
      <c r="CC142" s="2" t="str">
        <f t="shared" si="109"/>
        <v/>
      </c>
      <c r="CE142" s="2">
        <f t="shared" si="155"/>
        <v>63.582000000000001</v>
      </c>
      <c r="CF142" s="2" t="str">
        <f t="shared" si="155"/>
        <v/>
      </c>
      <c r="CG142" s="2" t="str">
        <f t="shared" si="155"/>
        <v/>
      </c>
      <c r="CH142" s="2" t="str">
        <f t="shared" si="155"/>
        <v/>
      </c>
      <c r="CI142" s="2" t="str">
        <f t="shared" si="155"/>
        <v/>
      </c>
      <c r="CJ142" s="2" t="str">
        <f t="shared" si="155"/>
        <v/>
      </c>
      <c r="CK142" s="2" t="str">
        <f t="shared" si="155"/>
        <v/>
      </c>
      <c r="CL142" s="2" t="str">
        <f t="shared" si="155"/>
        <v/>
      </c>
      <c r="CM142" s="2" t="str">
        <f t="shared" si="155"/>
        <v/>
      </c>
      <c r="CN142" s="2" t="str">
        <f t="shared" si="155"/>
        <v/>
      </c>
      <c r="CO142" s="2" t="str">
        <f t="shared" si="155"/>
        <v/>
      </c>
      <c r="CP142" s="2" t="str">
        <f t="shared" si="155"/>
        <v/>
      </c>
      <c r="CQ142" s="2" t="str">
        <f t="shared" si="155"/>
        <v/>
      </c>
      <c r="CR142" s="2" t="str">
        <f t="shared" si="155"/>
        <v/>
      </c>
      <c r="CS142" s="2" t="str">
        <f t="shared" si="155"/>
        <v/>
      </c>
      <c r="CU142" s="2">
        <f t="shared" si="110"/>
        <v>63.582000000000001</v>
      </c>
      <c r="CV142" s="2" t="str">
        <f t="shared" si="111"/>
        <v/>
      </c>
      <c r="CW142" s="2" t="str">
        <f t="shared" si="112"/>
        <v/>
      </c>
      <c r="CX142" s="2" t="str">
        <f t="shared" si="113"/>
        <v/>
      </c>
      <c r="CY142" s="2" t="str">
        <f t="shared" si="114"/>
        <v/>
      </c>
      <c r="CZ142" s="2" t="str">
        <f t="shared" si="115"/>
        <v/>
      </c>
      <c r="DA142" s="2" t="str">
        <f t="shared" si="116"/>
        <v/>
      </c>
      <c r="DB142" s="2" t="str">
        <f t="shared" si="117"/>
        <v/>
      </c>
      <c r="DC142" s="2" t="str">
        <f t="shared" si="118"/>
        <v/>
      </c>
      <c r="DD142" s="2" t="str">
        <f t="shared" si="119"/>
        <v/>
      </c>
      <c r="DE142" s="2" t="str">
        <f t="shared" si="120"/>
        <v/>
      </c>
      <c r="DF142" s="2" t="str">
        <f t="shared" si="121"/>
        <v/>
      </c>
      <c r="DG142" s="2" t="str">
        <f t="shared" si="122"/>
        <v/>
      </c>
      <c r="DH142" s="2" t="str">
        <f t="shared" si="123"/>
        <v/>
      </c>
      <c r="DI142" s="2" t="str">
        <f t="shared" si="124"/>
        <v/>
      </c>
      <c r="DK142" s="2">
        <f t="shared" si="164"/>
        <v>98.778608097166</v>
      </c>
      <c r="DL142" s="2">
        <f t="shared" si="164"/>
        <v>95.577391986062736</v>
      </c>
      <c r="DM142" s="2">
        <f t="shared" si="164"/>
        <v>93.136478222996544</v>
      </c>
      <c r="DN142" s="2">
        <f t="shared" si="164"/>
        <v>101.85102449828484</v>
      </c>
      <c r="DO142" s="2">
        <f t="shared" si="164"/>
        <v>98.751130474176989</v>
      </c>
      <c r="DP142" s="2">
        <f t="shared" si="164"/>
        <v>97.29141649048627</v>
      </c>
      <c r="DQ142" s="2">
        <f t="shared" si="164"/>
        <v>92.889816369676836</v>
      </c>
      <c r="DR142" s="2">
        <f t="shared" si="164"/>
        <v>85.005640451021847</v>
      </c>
      <c r="DS142" s="2">
        <f t="shared" si="164"/>
        <v>90.365684385382053</v>
      </c>
      <c r="DT142" s="2">
        <f t="shared" si="164"/>
        <v>85.771849290244646</v>
      </c>
      <c r="DU142" s="2">
        <f t="shared" si="164"/>
        <v>83.818081244337037</v>
      </c>
      <c r="DV142" s="2">
        <f t="shared" si="164"/>
        <v>91.46525520990636</v>
      </c>
      <c r="DW142" s="2">
        <f t="shared" si="164"/>
        <v>92.568785563273948</v>
      </c>
      <c r="DX142" s="2">
        <f t="shared" si="164"/>
        <v>91.820643167760593</v>
      </c>
      <c r="DY142" s="2">
        <f t="shared" si="164"/>
        <v>83.018512195121943</v>
      </c>
      <c r="EA142" s="2">
        <f t="shared" si="152"/>
        <v>63.529792778257949</v>
      </c>
      <c r="EB142" s="2">
        <f t="shared" si="152"/>
        <v>63.543396462552472</v>
      </c>
      <c r="EC142" s="2">
        <f t="shared" si="152"/>
        <v>63.761101741984334</v>
      </c>
      <c r="ED142" s="2">
        <f t="shared" si="152"/>
        <v>64.108357861969722</v>
      </c>
      <c r="EE142" s="2">
        <f t="shared" si="151"/>
        <v>65.268673688458421</v>
      </c>
      <c r="EF142" s="2">
        <f t="shared" si="151"/>
        <v>66.978106479313013</v>
      </c>
      <c r="EG142" s="2">
        <f t="shared" si="151"/>
        <v>65.696888746803054</v>
      </c>
      <c r="EH142" s="2">
        <f t="shared" si="151"/>
        <v>65.615713798935673</v>
      </c>
      <c r="EI142" s="2">
        <f t="shared" si="151"/>
        <v>65.45474332552692</v>
      </c>
      <c r="EJ142" s="2">
        <f t="shared" si="151"/>
        <v>63.616677205308349</v>
      </c>
      <c r="EK142" s="2">
        <f t="shared" si="151"/>
        <v>62.609860705491073</v>
      </c>
      <c r="EL142" s="2">
        <f t="shared" si="151"/>
        <v>61.703291238079132</v>
      </c>
      <c r="EM142" s="2">
        <f t="shared" si="135"/>
        <v>62.227315875734114</v>
      </c>
      <c r="EN142" s="2">
        <f t="shared" si="135"/>
        <v>61.855915539954609</v>
      </c>
      <c r="EO142" s="2">
        <f t="shared" si="135"/>
        <v>63.504267726550069</v>
      </c>
      <c r="EQ142" s="2">
        <f t="shared" si="165"/>
        <v>63.529792778257949</v>
      </c>
      <c r="ER142" s="2">
        <f t="shared" si="165"/>
        <v>63.736978304907836</v>
      </c>
      <c r="ES142" s="2">
        <f t="shared" si="165"/>
        <v>63.70225109415491</v>
      </c>
      <c r="ET142" s="2">
        <f t="shared" si="165"/>
        <v>64.149049089058863</v>
      </c>
      <c r="EU142" s="2">
        <f t="shared" si="165"/>
        <v>65.268781271690003</v>
      </c>
      <c r="EV142" s="2">
        <f t="shared" si="165"/>
        <v>66.994440854972396</v>
      </c>
      <c r="EW142" s="2">
        <f t="shared" si="165"/>
        <v>65.75261925980908</v>
      </c>
      <c r="EX142" s="2">
        <f t="shared" si="165"/>
        <v>65.635423641580317</v>
      </c>
      <c r="EY142" s="2">
        <f t="shared" si="165"/>
        <v>65.497190250756233</v>
      </c>
      <c r="EZ142" s="2">
        <f t="shared" si="165"/>
        <v>63.598340107501556</v>
      </c>
      <c r="FA142" s="2">
        <f t="shared" si="165"/>
        <v>62.588424859477193</v>
      </c>
      <c r="FB142" s="2">
        <f t="shared" si="165"/>
        <v>61.652164657889855</v>
      </c>
      <c r="FC142" s="2">
        <f t="shared" si="165"/>
        <v>62.210244659997194</v>
      </c>
      <c r="FD142" s="2">
        <f t="shared" si="165"/>
        <v>61.786150117561306</v>
      </c>
      <c r="FE142" s="2">
        <f t="shared" si="165"/>
        <v>62.857836689798077</v>
      </c>
      <c r="FG142" s="2">
        <f t="shared" si="166"/>
        <v>0.99908932850280929</v>
      </c>
      <c r="FH142" s="2">
        <f t="shared" si="166"/>
        <v>0.99885298864831484</v>
      </c>
      <c r="FI142" s="2">
        <f t="shared" si="166"/>
        <v>0.99886505514574364</v>
      </c>
      <c r="FJ142" s="2">
        <f t="shared" si="166"/>
        <v>0.99882985840466676</v>
      </c>
      <c r="FK142" s="2">
        <f t="shared" si="166"/>
        <v>0.99864277108903288</v>
      </c>
      <c r="FL142" s="2">
        <f t="shared" si="166"/>
        <v>0.99867740469911959</v>
      </c>
      <c r="FM142" s="2">
        <f t="shared" si="166"/>
        <v>0.9987269589156138</v>
      </c>
      <c r="FN142" s="2">
        <f t="shared" si="166"/>
        <v>0.9985585715164228</v>
      </c>
      <c r="FO142" s="2">
        <f t="shared" si="166"/>
        <v>0.99855902886940728</v>
      </c>
      <c r="FP142" s="2">
        <f t="shared" si="166"/>
        <v>0.9986092602268265</v>
      </c>
      <c r="FQ142" s="2">
        <f t="shared" si="166"/>
        <v>0.99864332666186162</v>
      </c>
      <c r="FR142" s="2">
        <f t="shared" si="166"/>
        <v>0.9986683953218457</v>
      </c>
      <c r="FS142" s="2">
        <f t="shared" si="166"/>
        <v>0.99865864956173933</v>
      </c>
      <c r="FT142" s="2">
        <f t="shared" si="166"/>
        <v>0.99881250407425248</v>
      </c>
      <c r="FU142" s="2">
        <f t="shared" si="166"/>
        <v>0.99835142631056584</v>
      </c>
      <c r="FW142" s="2">
        <f t="shared" si="156"/>
        <v>2.3239969972949133E-11</v>
      </c>
      <c r="FX142" s="2">
        <f t="shared" si="156"/>
        <v>3.8692148507282559E-2</v>
      </c>
      <c r="FY142" s="2">
        <f t="shared" si="156"/>
        <v>3.3211774556101199E-2</v>
      </c>
      <c r="FZ142" s="2">
        <f t="shared" si="156"/>
        <v>3.5548324753220985E-2</v>
      </c>
      <c r="GA142" s="2">
        <f t="shared" si="156"/>
        <v>3.0389485516222926E-2</v>
      </c>
      <c r="GB142" s="2">
        <f t="shared" si="156"/>
        <v>2.6830602568741577E-2</v>
      </c>
      <c r="GC142" s="2">
        <f t="shared" si="156"/>
        <v>2.8578911692864275E-2</v>
      </c>
      <c r="GD142" s="2">
        <f t="shared" si="156"/>
        <v>2.6566906655696526E-2</v>
      </c>
      <c r="GE142" s="2">
        <f t="shared" si="156"/>
        <v>2.9059985535157609E-2</v>
      </c>
      <c r="GF142" s="2">
        <f t="shared" si="156"/>
        <v>2.9757943869647033E-2</v>
      </c>
      <c r="GG142" s="2">
        <f t="shared" si="156"/>
        <v>3.1369956753718301E-2</v>
      </c>
      <c r="GH142" s="2">
        <f t="shared" si="156"/>
        <v>3.2738099191786343E-2</v>
      </c>
      <c r="GI142" s="2">
        <f t="shared" si="156"/>
        <v>2.6582967249785348E-2</v>
      </c>
      <c r="GJ142" s="2">
        <f t="shared" si="156"/>
        <v>1.9582063844906669E-2</v>
      </c>
      <c r="GK142" s="2">
        <f t="shared" si="156"/>
        <v>1.4799054631822009E-2</v>
      </c>
      <c r="GM142" s="86">
        <f t="shared" si="157"/>
        <v>1.2957140597212327E-66</v>
      </c>
      <c r="GN142" s="86">
        <f t="shared" si="157"/>
        <v>7.5517123346048348E-100</v>
      </c>
      <c r="GO142" s="86">
        <f t="shared" si="157"/>
        <v>2.4984472939067594E-83</v>
      </c>
      <c r="GP142" s="86">
        <f t="shared" si="157"/>
        <v>8.2590344268106587E-158</v>
      </c>
      <c r="GQ142" s="86">
        <f t="shared" si="157"/>
        <v>4.59611459655534E-161</v>
      </c>
      <c r="GR142" s="86">
        <f t="shared" si="157"/>
        <v>2.2287107214666926E-161</v>
      </c>
      <c r="GS142" s="86">
        <f t="shared" si="157"/>
        <v>4.9751252863691906E-156</v>
      </c>
      <c r="GT142" s="86">
        <f t="shared" si="157"/>
        <v>4.2982527650030652E-129</v>
      </c>
      <c r="GU142" s="86">
        <f t="shared" si="157"/>
        <v>1.1023147261575432E-165</v>
      </c>
      <c r="GV142" s="86">
        <f t="shared" si="157"/>
        <v>5.5767715404801219E-162</v>
      </c>
      <c r="GW142" s="86">
        <f t="shared" si="157"/>
        <v>3.857324311152551E-103</v>
      </c>
      <c r="GX142" s="86">
        <f t="shared" si="157"/>
        <v>1.6107195302114368E-201</v>
      </c>
      <c r="GY142" s="86">
        <f t="shared" si="157"/>
        <v>9.4366137638560783E-124</v>
      </c>
      <c r="GZ142" s="86">
        <f t="shared" si="157"/>
        <v>1.6204538631744698E-121</v>
      </c>
      <c r="HA142" s="86">
        <f t="shared" si="157"/>
        <v>5.34047495189279E-118</v>
      </c>
      <c r="HC142" s="86">
        <f t="shared" si="153"/>
        <v>6.8666797711348036E-24</v>
      </c>
      <c r="HD142" s="86">
        <f t="shared" si="153"/>
        <v>1.3019225846359919E-35</v>
      </c>
      <c r="HE142" s="86">
        <f t="shared" si="153"/>
        <v>1.1057107144280054E-30</v>
      </c>
      <c r="HF142" s="86">
        <f t="shared" si="153"/>
        <v>5.2769196817993265E-29</v>
      </c>
      <c r="HG142" s="86">
        <f t="shared" si="153"/>
        <v>4.9724317211150895E-48</v>
      </c>
      <c r="HH142" s="86">
        <f t="shared" si="153"/>
        <v>2.0745303228846835E-46</v>
      </c>
      <c r="HI142" s="86">
        <f t="shared" si="153"/>
        <v>1.0268813056114933E-56</v>
      </c>
      <c r="HJ142" s="86">
        <f t="shared" si="153"/>
        <v>1.4162160940198626E-48</v>
      </c>
      <c r="HK142" s="86">
        <f t="shared" si="153"/>
        <v>4.0458426083447846E-58</v>
      </c>
      <c r="HL142" s="86">
        <f t="shared" si="161"/>
        <v>2.6287302123956987E-62</v>
      </c>
      <c r="HM142" s="86">
        <f t="shared" si="161"/>
        <v>9.7222724836069475E-60</v>
      </c>
      <c r="HN142" s="86">
        <f t="shared" si="161"/>
        <v>7.83078851070513E-62</v>
      </c>
      <c r="HO142" s="86">
        <f t="shared" si="161"/>
        <v>2.8942635824114528E-47</v>
      </c>
      <c r="HP142" s="86">
        <f t="shared" si="161"/>
        <v>1.0467812656065975E-41</v>
      </c>
      <c r="HQ142" s="86">
        <f t="shared" si="161"/>
        <v>1.3037854241608866E-42</v>
      </c>
      <c r="HS142" s="86">
        <f t="shared" si="158"/>
        <v>3.3788628709980584E-46</v>
      </c>
      <c r="HT142" s="86">
        <f t="shared" si="158"/>
        <v>0.15891208706370788</v>
      </c>
      <c r="HU142" s="86">
        <f t="shared" si="158"/>
        <v>0.11349948099662699</v>
      </c>
      <c r="HV142" s="86">
        <f t="shared" si="158"/>
        <v>0.12969325057698808</v>
      </c>
      <c r="HW142" s="86">
        <f t="shared" si="158"/>
        <v>4.8142216032480395E-2</v>
      </c>
      <c r="HX142" s="86">
        <f t="shared" si="158"/>
        <v>4.2453238699096486E-2</v>
      </c>
      <c r="HY142" s="86">
        <f t="shared" si="158"/>
        <v>5.266541502167512E-2</v>
      </c>
      <c r="HZ142" s="86">
        <f t="shared" si="158"/>
        <v>4.350773123532331E-2</v>
      </c>
      <c r="IA142" s="86">
        <f t="shared" si="158"/>
        <v>6.2793958972814048E-2</v>
      </c>
      <c r="IB142" s="86">
        <f t="shared" si="158"/>
        <v>5.6300128482705623E-2</v>
      </c>
      <c r="IC142" s="86">
        <f t="shared" si="158"/>
        <v>6.5508933397806182E-2</v>
      </c>
      <c r="ID142" s="86">
        <f t="shared" si="158"/>
        <v>8.2864131834540819E-2</v>
      </c>
      <c r="IE142" s="86">
        <f t="shared" si="158"/>
        <v>5.1853649018033063E-2</v>
      </c>
      <c r="IF142" s="86">
        <f t="shared" si="158"/>
        <v>7.4603295425959962E-2</v>
      </c>
      <c r="IG142" s="86">
        <f t="shared" si="158"/>
        <v>7.8642540626791518E-2</v>
      </c>
      <c r="II142" s="86">
        <f t="shared" si="159"/>
        <v>0</v>
      </c>
      <c r="IJ142" s="86">
        <f t="shared" si="159"/>
        <v>4.5969452680927595E-29</v>
      </c>
      <c r="IK142" s="86">
        <f t="shared" si="159"/>
        <v>2.457506861790785E-32</v>
      </c>
      <c r="IL142" s="86">
        <f t="shared" si="159"/>
        <v>3.384639398939847E-36</v>
      </c>
      <c r="IM142" s="86">
        <f t="shared" si="159"/>
        <v>1.7822455274556793E-43</v>
      </c>
      <c r="IN142" s="86">
        <f t="shared" si="159"/>
        <v>1.0265064278913522E-40</v>
      </c>
      <c r="IO142" s="86">
        <f t="shared" si="159"/>
        <v>4.8592303093179545E-43</v>
      </c>
      <c r="IP142" s="86">
        <f t="shared" si="159"/>
        <v>6.425823420395905E-42</v>
      </c>
      <c r="IQ142" s="86">
        <f t="shared" si="159"/>
        <v>1.215741857126366E-39</v>
      </c>
      <c r="IR142" s="86">
        <f t="shared" si="159"/>
        <v>7.2857860670826693E-41</v>
      </c>
      <c r="IS142" s="86">
        <f t="shared" si="159"/>
        <v>5.2883516595107358E-39</v>
      </c>
      <c r="IT142" s="86">
        <f t="shared" si="159"/>
        <v>3.4651626335081711E-37</v>
      </c>
      <c r="IU142" s="86">
        <f t="shared" si="159"/>
        <v>1.6897930440193352E-35</v>
      </c>
      <c r="IV142" s="86">
        <f t="shared" si="159"/>
        <v>2.6464728788063729E-16</v>
      </c>
      <c r="IW142" s="86">
        <f t="shared" si="159"/>
        <v>4.7479144358121569E-11</v>
      </c>
      <c r="IY142" s="86">
        <f t="shared" si="160"/>
        <v>6.8666797711348036E-24</v>
      </c>
      <c r="IZ142" s="86">
        <f t="shared" si="160"/>
        <v>0.15891208706370788</v>
      </c>
      <c r="JA142" s="86">
        <f t="shared" si="160"/>
        <v>0.11349948099662699</v>
      </c>
      <c r="JB142" s="86">
        <f t="shared" si="160"/>
        <v>0.12969325057698808</v>
      </c>
      <c r="JC142" s="86">
        <f t="shared" si="160"/>
        <v>4.8142216032480395E-2</v>
      </c>
      <c r="JD142" s="86">
        <f t="shared" si="160"/>
        <v>4.2453238699096486E-2</v>
      </c>
      <c r="JE142" s="86">
        <f t="shared" si="160"/>
        <v>5.266541502167512E-2</v>
      </c>
      <c r="JF142" s="86">
        <f t="shared" si="160"/>
        <v>4.350773123532331E-2</v>
      </c>
      <c r="JG142" s="86">
        <f t="shared" si="160"/>
        <v>6.2793958972814048E-2</v>
      </c>
      <c r="JH142" s="86">
        <f t="shared" si="160"/>
        <v>5.6300128482705623E-2</v>
      </c>
      <c r="JI142" s="86">
        <f t="shared" si="160"/>
        <v>6.5508933397806182E-2</v>
      </c>
      <c r="JJ142" s="86">
        <f t="shared" si="160"/>
        <v>8.2864131834540819E-2</v>
      </c>
      <c r="JK142" s="86">
        <f t="shared" si="160"/>
        <v>5.1853649018033063E-2</v>
      </c>
      <c r="JL142" s="86">
        <f t="shared" si="160"/>
        <v>7.4603295425960225E-2</v>
      </c>
      <c r="JM142" s="86">
        <f t="shared" si="160"/>
        <v>7.8642540674270664E-2</v>
      </c>
    </row>
    <row r="143" spans="2:273" x14ac:dyDescent="0.25">
      <c r="B143" s="2">
        <v>116</v>
      </c>
      <c r="C143" s="37">
        <v>63.97</v>
      </c>
      <c r="D143" s="37">
        <v>67.119</v>
      </c>
      <c r="E143" s="37">
        <v>69.269000000000005</v>
      </c>
      <c r="F143" s="37">
        <v>74.561999999999998</v>
      </c>
      <c r="G143" s="37">
        <v>71.5</v>
      </c>
      <c r="H143" s="37">
        <v>71.733999999999995</v>
      </c>
      <c r="I143" s="37">
        <v>74.438000000000002</v>
      </c>
      <c r="J143" s="37">
        <v>73.516000000000005</v>
      </c>
      <c r="K143" s="37">
        <v>76.311999999999998</v>
      </c>
      <c r="L143" s="37">
        <v>76.906000000000006</v>
      </c>
      <c r="M143" s="37">
        <v>77.343999999999994</v>
      </c>
      <c r="N143" s="37">
        <v>82.218999999999994</v>
      </c>
      <c r="O143" s="37">
        <v>75.671999999999997</v>
      </c>
      <c r="P143" s="37">
        <v>78.733999999999995</v>
      </c>
      <c r="Q143" s="37">
        <v>90.697000000000003</v>
      </c>
      <c r="S143" s="4">
        <f t="shared" si="162"/>
        <v>63.502224991973698</v>
      </c>
      <c r="T143" s="4">
        <f t="shared" si="162"/>
        <v>67.845830528366292</v>
      </c>
      <c r="U143" s="4">
        <f t="shared" si="162"/>
        <v>69.700421386245765</v>
      </c>
      <c r="V143" s="4">
        <f t="shared" si="162"/>
        <v>74.705306239903379</v>
      </c>
      <c r="W143" s="4">
        <f t="shared" si="162"/>
        <v>71.972931318444154</v>
      </c>
      <c r="X143" s="4">
        <f t="shared" si="162"/>
        <v>73.650097292769232</v>
      </c>
      <c r="Y143" s="4">
        <f t="shared" si="162"/>
        <v>74.770989622543581</v>
      </c>
      <c r="Z143" s="4">
        <f t="shared" si="162"/>
        <v>73.726089305639661</v>
      </c>
      <c r="AA143" s="4">
        <f t="shared" si="162"/>
        <v>77.435136256481002</v>
      </c>
      <c r="AB143" s="4">
        <f t="shared" si="162"/>
        <v>75.75825026454757</v>
      </c>
      <c r="AC143" s="4">
        <f t="shared" si="162"/>
        <v>77.464714295716902</v>
      </c>
      <c r="AD143" s="4">
        <f t="shared" si="162"/>
        <v>80.542639465790387</v>
      </c>
      <c r="AE143" s="4">
        <f t="shared" si="162"/>
        <v>75.444748109891805</v>
      </c>
      <c r="AF143" s="4">
        <f t="shared" si="162"/>
        <v>79.715250879178527</v>
      </c>
      <c r="AG143" s="4">
        <f t="shared" si="162"/>
        <v>92.855227465734671</v>
      </c>
      <c r="AI143" s="4">
        <f t="shared" si="163"/>
        <v>0.46777500802630101</v>
      </c>
      <c r="AJ143" s="4">
        <f t="shared" si="163"/>
        <v>-0.72683052836629258</v>
      </c>
      <c r="AK143" s="4">
        <f t="shared" si="163"/>
        <v>-0.43142138624575921</v>
      </c>
      <c r="AL143" s="4">
        <f t="shared" si="163"/>
        <v>-0.14330623990338154</v>
      </c>
      <c r="AM143" s="4">
        <f t="shared" si="163"/>
        <v>-0.4729313184441537</v>
      </c>
      <c r="AN143" s="4">
        <f t="shared" si="163"/>
        <v>-1.916097292769237</v>
      </c>
      <c r="AO143" s="4">
        <f t="shared" si="163"/>
        <v>-0.33298962254357889</v>
      </c>
      <c r="AP143" s="4">
        <f t="shared" si="163"/>
        <v>-0.21008930563965578</v>
      </c>
      <c r="AQ143" s="4">
        <f t="shared" si="163"/>
        <v>-1.1231362564810041</v>
      </c>
      <c r="AR143" s="4">
        <f t="shared" si="163"/>
        <v>1.147749735452436</v>
      </c>
      <c r="AS143" s="4">
        <f t="shared" si="163"/>
        <v>-0.12071429571690828</v>
      </c>
      <c r="AT143" s="4">
        <f t="shared" si="163"/>
        <v>1.6763605342096071</v>
      </c>
      <c r="AU143" s="4">
        <f t="shared" si="163"/>
        <v>0.22725189010819236</v>
      </c>
      <c r="AV143" s="4">
        <f t="shared" si="163"/>
        <v>-0.98125087917853193</v>
      </c>
      <c r="AW143" s="4">
        <f t="shared" si="163"/>
        <v>-2.1582274657346687</v>
      </c>
      <c r="AY143" s="2">
        <f t="shared" si="154"/>
        <v>63.502224991973698</v>
      </c>
      <c r="AZ143" s="2">
        <f t="shared" si="154"/>
        <v>63.497523238066023</v>
      </c>
      <c r="BA143" s="2">
        <f t="shared" si="154"/>
        <v>63.751753100707454</v>
      </c>
      <c r="BB143" s="2">
        <f t="shared" si="154"/>
        <v>64.07211823204338</v>
      </c>
      <c r="BC143" s="2">
        <f t="shared" si="154"/>
        <v>65.244097618266224</v>
      </c>
      <c r="BD143" s="2">
        <f t="shared" si="154"/>
        <v>66.936800183910449</v>
      </c>
      <c r="BE143" s="2">
        <f t="shared" si="154"/>
        <v>65.654472802323937</v>
      </c>
      <c r="BF143" s="2">
        <f t="shared" si="154"/>
        <v>65.565125308569122</v>
      </c>
      <c r="BG143" s="2">
        <f t="shared" si="154"/>
        <v>65.39667829367626</v>
      </c>
      <c r="BH143" s="2">
        <f t="shared" si="154"/>
        <v>63.567780940600379</v>
      </c>
      <c r="BI143" s="2">
        <f t="shared" si="154"/>
        <v>62.559760217656297</v>
      </c>
      <c r="BJ143" s="2">
        <f t="shared" si="154"/>
        <v>61.675633378198874</v>
      </c>
      <c r="BK143" s="2">
        <f t="shared" si="154"/>
        <v>62.183127368060319</v>
      </c>
      <c r="BL143" s="2">
        <f t="shared" si="154"/>
        <v>61.811165728282774</v>
      </c>
      <c r="BM143" s="2">
        <f t="shared" si="154"/>
        <v>63.474604001927368</v>
      </c>
      <c r="BO143" s="2" t="str">
        <f t="shared" si="95"/>
        <v/>
      </c>
      <c r="BP143" s="2" t="str">
        <f t="shared" si="96"/>
        <v/>
      </c>
      <c r="BQ143" s="2" t="str">
        <f t="shared" si="97"/>
        <v/>
      </c>
      <c r="BR143" s="2" t="str">
        <f t="shared" si="98"/>
        <v/>
      </c>
      <c r="BS143" s="2" t="str">
        <f t="shared" si="99"/>
        <v/>
      </c>
      <c r="BT143" s="2" t="str">
        <f t="shared" si="100"/>
        <v/>
      </c>
      <c r="BU143" s="2" t="str">
        <f t="shared" si="101"/>
        <v/>
      </c>
      <c r="BV143" s="2" t="str">
        <f t="shared" si="102"/>
        <v/>
      </c>
      <c r="BW143" s="2" t="str">
        <f t="shared" si="103"/>
        <v/>
      </c>
      <c r="BX143" s="2" t="str">
        <f t="shared" si="104"/>
        <v/>
      </c>
      <c r="BY143" s="2" t="str">
        <f t="shared" si="105"/>
        <v/>
      </c>
      <c r="BZ143" s="2" t="str">
        <f t="shared" si="106"/>
        <v/>
      </c>
      <c r="CA143" s="2" t="str">
        <f t="shared" si="107"/>
        <v/>
      </c>
      <c r="CB143" s="2" t="str">
        <f t="shared" si="108"/>
        <v/>
      </c>
      <c r="CC143" s="2" t="str">
        <f t="shared" si="109"/>
        <v/>
      </c>
      <c r="CE143" s="2">
        <f t="shared" si="155"/>
        <v>63.97</v>
      </c>
      <c r="CF143" s="2" t="str">
        <f t="shared" si="155"/>
        <v/>
      </c>
      <c r="CG143" s="2" t="str">
        <f t="shared" si="155"/>
        <v/>
      </c>
      <c r="CH143" s="2" t="str">
        <f t="shared" si="155"/>
        <v/>
      </c>
      <c r="CI143" s="2" t="str">
        <f t="shared" si="155"/>
        <v/>
      </c>
      <c r="CJ143" s="2" t="str">
        <f t="shared" si="155"/>
        <v/>
      </c>
      <c r="CK143" s="2" t="str">
        <f t="shared" si="155"/>
        <v/>
      </c>
      <c r="CL143" s="2" t="str">
        <f t="shared" si="155"/>
        <v/>
      </c>
      <c r="CM143" s="2" t="str">
        <f t="shared" si="155"/>
        <v/>
      </c>
      <c r="CN143" s="2" t="str">
        <f t="shared" si="155"/>
        <v/>
      </c>
      <c r="CO143" s="2" t="str">
        <f t="shared" si="155"/>
        <v/>
      </c>
      <c r="CP143" s="2" t="str">
        <f t="shared" si="155"/>
        <v/>
      </c>
      <c r="CQ143" s="2" t="str">
        <f t="shared" si="155"/>
        <v/>
      </c>
      <c r="CR143" s="2" t="str">
        <f t="shared" si="155"/>
        <v/>
      </c>
      <c r="CS143" s="2" t="str">
        <f t="shared" si="155"/>
        <v/>
      </c>
      <c r="CU143" s="2">
        <f t="shared" si="110"/>
        <v>63.97</v>
      </c>
      <c r="CV143" s="2" t="str">
        <f t="shared" si="111"/>
        <v/>
      </c>
      <c r="CW143" s="2" t="str">
        <f t="shared" si="112"/>
        <v/>
      </c>
      <c r="CX143" s="2" t="str">
        <f t="shared" si="113"/>
        <v/>
      </c>
      <c r="CY143" s="2" t="str">
        <f t="shared" si="114"/>
        <v/>
      </c>
      <c r="CZ143" s="2" t="str">
        <f t="shared" si="115"/>
        <v/>
      </c>
      <c r="DA143" s="2" t="str">
        <f t="shared" si="116"/>
        <v/>
      </c>
      <c r="DB143" s="2" t="str">
        <f t="shared" si="117"/>
        <v/>
      </c>
      <c r="DC143" s="2" t="str">
        <f t="shared" si="118"/>
        <v/>
      </c>
      <c r="DD143" s="2" t="str">
        <f t="shared" si="119"/>
        <v/>
      </c>
      <c r="DE143" s="2" t="str">
        <f t="shared" si="120"/>
        <v/>
      </c>
      <c r="DF143" s="2" t="str">
        <f t="shared" si="121"/>
        <v/>
      </c>
      <c r="DG143" s="2" t="str">
        <f t="shared" si="122"/>
        <v/>
      </c>
      <c r="DH143" s="2" t="str">
        <f t="shared" si="123"/>
        <v/>
      </c>
      <c r="DI143" s="2" t="str">
        <f t="shared" si="124"/>
        <v/>
      </c>
      <c r="DK143" s="2">
        <f t="shared" si="164"/>
        <v>99.043331578947374</v>
      </c>
      <c r="DL143" s="2">
        <f t="shared" si="164"/>
        <v>95.788144250871085</v>
      </c>
      <c r="DM143" s="2">
        <f t="shared" si="164"/>
        <v>93.340209059233473</v>
      </c>
      <c r="DN143" s="2">
        <f t="shared" si="164"/>
        <v>102.13627545039569</v>
      </c>
      <c r="DO143" s="2">
        <f t="shared" si="164"/>
        <v>98.986514346119009</v>
      </c>
      <c r="DP143" s="2">
        <f t="shared" si="164"/>
        <v>97.509249471458787</v>
      </c>
      <c r="DQ143" s="2">
        <f t="shared" si="164"/>
        <v>93.072306251887653</v>
      </c>
      <c r="DR143" s="2">
        <f t="shared" si="164"/>
        <v>85.102222410147988</v>
      </c>
      <c r="DS143" s="2">
        <f t="shared" si="164"/>
        <v>90.520607973421917</v>
      </c>
      <c r="DT143" s="2">
        <f t="shared" si="164"/>
        <v>85.916042887345213</v>
      </c>
      <c r="DU143" s="2">
        <f t="shared" si="164"/>
        <v>83.949001208094217</v>
      </c>
      <c r="DV143" s="2">
        <f t="shared" si="164"/>
        <v>91.683679250981569</v>
      </c>
      <c r="DW143" s="2">
        <f t="shared" si="164"/>
        <v>92.79309921473876</v>
      </c>
      <c r="DX143" s="2">
        <f t="shared" si="164"/>
        <v>92.053014045323195</v>
      </c>
      <c r="DY143" s="2">
        <f t="shared" si="164"/>
        <v>83.194463414634143</v>
      </c>
      <c r="EA143" s="2">
        <f t="shared" si="152"/>
        <v>63.472679694338119</v>
      </c>
      <c r="EB143" s="2">
        <f t="shared" si="152"/>
        <v>63.454100951469101</v>
      </c>
      <c r="EC143" s="2">
        <f t="shared" si="152"/>
        <v>63.723831020305106</v>
      </c>
      <c r="ED143" s="2">
        <f t="shared" si="152"/>
        <v>64.029515104492546</v>
      </c>
      <c r="EE143" s="2">
        <f t="shared" si="151"/>
        <v>65.202253510895872</v>
      </c>
      <c r="EF143" s="2">
        <f t="shared" si="151"/>
        <v>66.899281811085061</v>
      </c>
      <c r="EG143" s="2">
        <f t="shared" si="151"/>
        <v>65.620494884910471</v>
      </c>
      <c r="EH143" s="2">
        <f t="shared" si="151"/>
        <v>65.538720391072957</v>
      </c>
      <c r="EI143" s="2">
        <f t="shared" si="151"/>
        <v>65.361999999999995</v>
      </c>
      <c r="EJ143" s="2">
        <f t="shared" si="151"/>
        <v>63.540085714285709</v>
      </c>
      <c r="EK143" s="2">
        <f t="shared" si="151"/>
        <v>62.534135501615033</v>
      </c>
      <c r="EL143" s="2">
        <f t="shared" si="151"/>
        <v>61.641295154291527</v>
      </c>
      <c r="EM143" s="2">
        <f t="shared" si="135"/>
        <v>62.146263208766271</v>
      </c>
      <c r="EN143" s="2">
        <f t="shared" si="135"/>
        <v>61.779955600129711</v>
      </c>
      <c r="EO143" s="2">
        <f t="shared" si="135"/>
        <v>63.456201271860088</v>
      </c>
      <c r="EQ143" s="2">
        <f t="shared" si="165"/>
        <v>63.472679694338119</v>
      </c>
      <c r="ER143" s="2">
        <f t="shared" si="165"/>
        <v>63.681100396041174</v>
      </c>
      <c r="ES143" s="2">
        <f t="shared" si="165"/>
        <v>63.648448490395296</v>
      </c>
      <c r="ET143" s="2">
        <f t="shared" si="165"/>
        <v>64.079254098414467</v>
      </c>
      <c r="EU143" s="2">
        <f t="shared" si="165"/>
        <v>65.202876616188831</v>
      </c>
      <c r="EV143" s="2">
        <f t="shared" si="165"/>
        <v>66.919445998018276</v>
      </c>
      <c r="EW143" s="2">
        <f t="shared" si="165"/>
        <v>65.687760357346846</v>
      </c>
      <c r="EX143" s="2">
        <f t="shared" si="165"/>
        <v>65.562244520473669</v>
      </c>
      <c r="EY143" s="2">
        <f t="shared" si="165"/>
        <v>65.412705011455188</v>
      </c>
      <c r="EZ143" s="2">
        <f t="shared" si="165"/>
        <v>63.518901663918456</v>
      </c>
      <c r="FA143" s="2">
        <f t="shared" si="165"/>
        <v>62.508617595127149</v>
      </c>
      <c r="FB143" s="2">
        <f t="shared" si="165"/>
        <v>61.581193266912948</v>
      </c>
      <c r="FC143" s="2">
        <f t="shared" si="165"/>
        <v>62.124547531171771</v>
      </c>
      <c r="FD143" s="2">
        <f t="shared" si="165"/>
        <v>61.706262781642465</v>
      </c>
      <c r="FE143" s="2">
        <f t="shared" si="165"/>
        <v>62.760163587106625</v>
      </c>
      <c r="FG143" s="2">
        <f t="shared" si="166"/>
        <v>0.9991693911674312</v>
      </c>
      <c r="FH143" s="2">
        <f t="shared" si="166"/>
        <v>0.99895380762788766</v>
      </c>
      <c r="FI143" s="2">
        <f t="shared" si="166"/>
        <v>0.99896481461428921</v>
      </c>
      <c r="FJ143" s="2">
        <f t="shared" si="166"/>
        <v>0.99893270829335901</v>
      </c>
      <c r="FK143" s="2">
        <f t="shared" si="166"/>
        <v>0.99876204468331331</v>
      </c>
      <c r="FL143" s="2">
        <f t="shared" si="166"/>
        <v>0.99879363836032564</v>
      </c>
      <c r="FM143" s="2">
        <f t="shared" si="166"/>
        <v>0.99883884266642997</v>
      </c>
      <c r="FN143" s="2">
        <f t="shared" si="166"/>
        <v>0.99868523484704852</v>
      </c>
      <c r="FO143" s="2">
        <f t="shared" si="166"/>
        <v>0.99868565206373561</v>
      </c>
      <c r="FP143" s="2">
        <f t="shared" si="166"/>
        <v>0.99873147502270887</v>
      </c>
      <c r="FQ143" s="2">
        <f t="shared" si="166"/>
        <v>0.99876255149277104</v>
      </c>
      <c r="FR143" s="2">
        <f t="shared" si="166"/>
        <v>0.99878541979133661</v>
      </c>
      <c r="FS143" s="2">
        <f t="shared" si="166"/>
        <v>0.99877652946167861</v>
      </c>
      <c r="FT143" s="2">
        <f t="shared" si="166"/>
        <v>0.99891687767207404</v>
      </c>
      <c r="FU143" s="2">
        <f t="shared" si="166"/>
        <v>0.99849626479902065</v>
      </c>
      <c r="FW143" s="2">
        <f t="shared" si="156"/>
        <v>2.5482120354303821E-11</v>
      </c>
      <c r="FX143" s="2">
        <f t="shared" si="156"/>
        <v>4.2267315480096157E-2</v>
      </c>
      <c r="FY143" s="2">
        <f t="shared" si="156"/>
        <v>3.6299674798775786E-2</v>
      </c>
      <c r="FZ143" s="2">
        <f t="shared" si="156"/>
        <v>3.8844739596665546E-2</v>
      </c>
      <c r="GA143" s="2">
        <f t="shared" si="156"/>
        <v>3.3223998064963511E-2</v>
      </c>
      <c r="GB143" s="2">
        <f t="shared" si="156"/>
        <v>2.9343213797726669E-2</v>
      </c>
      <c r="GC143" s="2">
        <f t="shared" si="156"/>
        <v>3.12499897612123E-2</v>
      </c>
      <c r="GD143" s="2">
        <f t="shared" si="156"/>
        <v>2.9055560787867994E-2</v>
      </c>
      <c r="GE143" s="2">
        <f t="shared" si="156"/>
        <v>3.1774555628273027E-2</v>
      </c>
      <c r="GF143" s="2">
        <f t="shared" si="156"/>
        <v>3.2535527352122631E-2</v>
      </c>
      <c r="GG143" s="2">
        <f t="shared" si="156"/>
        <v>3.4292686202103656E-2</v>
      </c>
      <c r="GH143" s="2">
        <f t="shared" si="156"/>
        <v>3.578358902460621E-2</v>
      </c>
      <c r="GI143" s="2">
        <f t="shared" si="156"/>
        <v>2.9073080924109262E-2</v>
      </c>
      <c r="GJ143" s="2">
        <f t="shared" si="156"/>
        <v>2.1430818035685046E-2</v>
      </c>
      <c r="GK143" s="2">
        <f t="shared" si="156"/>
        <v>1.6203705302198546E-2</v>
      </c>
      <c r="GM143" s="86">
        <f t="shared" si="157"/>
        <v>3.1867050703955752E-69</v>
      </c>
      <c r="GN143" s="86">
        <f t="shared" si="157"/>
        <v>8.1961599937856276E-104</v>
      </c>
      <c r="GO143" s="86">
        <f t="shared" si="157"/>
        <v>1.2392007318336536E-86</v>
      </c>
      <c r="GP143" s="86">
        <f t="shared" si="157"/>
        <v>5.6466677337625491E-164</v>
      </c>
      <c r="GQ143" s="86">
        <f t="shared" si="157"/>
        <v>1.9046488907563168E-167</v>
      </c>
      <c r="GR143" s="86">
        <f t="shared" si="157"/>
        <v>9.369284879662772E-168</v>
      </c>
      <c r="GS143" s="86">
        <f t="shared" si="157"/>
        <v>4.560720324234172E-162</v>
      </c>
      <c r="GT143" s="86">
        <f t="shared" si="157"/>
        <v>3.9704262100062479E-134</v>
      </c>
      <c r="GU143" s="86">
        <f t="shared" si="157"/>
        <v>3.8132985147509798E-172</v>
      </c>
      <c r="GV143" s="86">
        <f t="shared" si="157"/>
        <v>2.320077416037411E-168</v>
      </c>
      <c r="GW143" s="86">
        <f t="shared" si="157"/>
        <v>3.6137252833406763E-107</v>
      </c>
      <c r="GX143" s="86">
        <f t="shared" si="157"/>
        <v>2.0589491145185041E-209</v>
      </c>
      <c r="GY143" s="86">
        <f t="shared" si="157"/>
        <v>1.299965678458149E-128</v>
      </c>
      <c r="GZ143" s="86">
        <f t="shared" si="157"/>
        <v>2.983045942933117E-126</v>
      </c>
      <c r="HA143" s="86">
        <f t="shared" si="157"/>
        <v>1.2774398187521637E-122</v>
      </c>
      <c r="HC143" s="86">
        <f t="shared" si="153"/>
        <v>1.6368033252221813E-25</v>
      </c>
      <c r="HD143" s="86">
        <f t="shared" si="153"/>
        <v>4.2560266899502621E-38</v>
      </c>
      <c r="HE143" s="86">
        <f t="shared" si="153"/>
        <v>8.4228524037910329E-33</v>
      </c>
      <c r="HF143" s="86">
        <f t="shared" si="153"/>
        <v>6.9774735291121064E-31</v>
      </c>
      <c r="HG143" s="86">
        <f t="shared" si="153"/>
        <v>2.501071504557954E-51</v>
      </c>
      <c r="HH143" s="86">
        <f t="shared" si="153"/>
        <v>1.2430900590724286E-49</v>
      </c>
      <c r="HI143" s="86">
        <f t="shared" si="153"/>
        <v>1.6527837377157166E-60</v>
      </c>
      <c r="HJ143" s="86">
        <f t="shared" si="153"/>
        <v>7.2494316874514708E-52</v>
      </c>
      <c r="HK143" s="86">
        <f t="shared" si="153"/>
        <v>5.1955357982864202E-62</v>
      </c>
      <c r="HL143" s="86">
        <f t="shared" si="161"/>
        <v>1.5049489002287726E-66</v>
      </c>
      <c r="HM143" s="86">
        <f t="shared" si="161"/>
        <v>7.8855244386487756E-64</v>
      </c>
      <c r="HN143" s="86">
        <f t="shared" si="161"/>
        <v>5.1741401451793802E-66</v>
      </c>
      <c r="HO143" s="86">
        <f t="shared" si="161"/>
        <v>1.2991176915811508E-50</v>
      </c>
      <c r="HP143" s="86">
        <f t="shared" si="161"/>
        <v>1.1937905026699124E-44</v>
      </c>
      <c r="HQ143" s="86">
        <f t="shared" si="161"/>
        <v>1.1693024420914392E-45</v>
      </c>
      <c r="HS143" s="86">
        <f t="shared" si="158"/>
        <v>3.7268674724013172E-45</v>
      </c>
      <c r="HT143" s="86">
        <f t="shared" si="158"/>
        <v>0.21749688670859013</v>
      </c>
      <c r="HU143" s="86">
        <f t="shared" si="158"/>
        <v>0.16037461558446597</v>
      </c>
      <c r="HV143" s="86">
        <f t="shared" si="158"/>
        <v>0.18612136431801979</v>
      </c>
      <c r="HW143" s="86">
        <f t="shared" si="158"/>
        <v>7.6438934425640537E-2</v>
      </c>
      <c r="HX143" s="86">
        <f t="shared" si="158"/>
        <v>6.5978331352823244E-2</v>
      </c>
      <c r="HY143" s="86">
        <f t="shared" si="158"/>
        <v>8.2207484107973891E-2</v>
      </c>
      <c r="HZ143" s="86">
        <f t="shared" si="158"/>
        <v>6.7857058569412917E-2</v>
      </c>
      <c r="IA143" s="86">
        <f t="shared" si="158"/>
        <v>9.5209719614554114E-2</v>
      </c>
      <c r="IB143" s="86">
        <f t="shared" si="158"/>
        <v>8.6878094668938102E-2</v>
      </c>
      <c r="IC143" s="86">
        <f t="shared" si="158"/>
        <v>9.9572967431331968E-2</v>
      </c>
      <c r="ID143" s="86">
        <f t="shared" si="158"/>
        <v>0.12307142458342596</v>
      </c>
      <c r="IE143" s="86">
        <f t="shared" si="158"/>
        <v>7.7132919138039518E-2</v>
      </c>
      <c r="IF143" s="86">
        <f t="shared" si="158"/>
        <v>0.10059220550683413</v>
      </c>
      <c r="IG143" s="86">
        <f t="shared" si="158"/>
        <v>0.10056983413503129</v>
      </c>
      <c r="II143" s="86">
        <f t="shared" si="159"/>
        <v>0</v>
      </c>
      <c r="IJ143" s="86">
        <f t="shared" si="159"/>
        <v>1.6271037148535031E-27</v>
      </c>
      <c r="IK143" s="86">
        <f t="shared" si="159"/>
        <v>1.1033445929143949E-30</v>
      </c>
      <c r="IL143" s="86">
        <f t="shared" si="159"/>
        <v>2.676528066082635E-34</v>
      </c>
      <c r="IM143" s="86">
        <f t="shared" si="159"/>
        <v>2.7621499771636203E-41</v>
      </c>
      <c r="IN143" s="86">
        <f t="shared" si="159"/>
        <v>9.6693373825103312E-39</v>
      </c>
      <c r="IO143" s="86">
        <f t="shared" si="159"/>
        <v>6.5418827515300461E-41</v>
      </c>
      <c r="IP143" s="86">
        <f t="shared" si="159"/>
        <v>6.8693724194986063E-40</v>
      </c>
      <c r="IQ143" s="86">
        <f t="shared" si="159"/>
        <v>1.1198406534946659E-37</v>
      </c>
      <c r="IR143" s="86">
        <f t="shared" si="159"/>
        <v>8.0132588279411009E-39</v>
      </c>
      <c r="IS143" s="86">
        <f t="shared" si="159"/>
        <v>4.9952562163370058E-37</v>
      </c>
      <c r="IT143" s="86">
        <f t="shared" si="159"/>
        <v>2.7760788067108148E-35</v>
      </c>
      <c r="IU143" s="86">
        <f t="shared" si="159"/>
        <v>8.6056638179678503E-34</v>
      </c>
      <c r="IV143" s="86">
        <f t="shared" si="159"/>
        <v>1.2882496636404174E-15</v>
      </c>
      <c r="IW143" s="86">
        <f t="shared" si="159"/>
        <v>1.2403620443726954E-10</v>
      </c>
      <c r="IY143" s="86">
        <f t="shared" si="160"/>
        <v>1.6368033252221813E-25</v>
      </c>
      <c r="IZ143" s="86">
        <f t="shared" si="160"/>
        <v>0.21749688670859013</v>
      </c>
      <c r="JA143" s="86">
        <f t="shared" si="160"/>
        <v>0.16037461558446597</v>
      </c>
      <c r="JB143" s="86">
        <f t="shared" si="160"/>
        <v>0.18612136431801979</v>
      </c>
      <c r="JC143" s="86">
        <f t="shared" si="160"/>
        <v>7.6438934425640537E-2</v>
      </c>
      <c r="JD143" s="86">
        <f t="shared" si="160"/>
        <v>6.5978331352823244E-2</v>
      </c>
      <c r="JE143" s="86">
        <f t="shared" si="160"/>
        <v>8.2207484107973891E-2</v>
      </c>
      <c r="JF143" s="86">
        <f t="shared" si="160"/>
        <v>6.7857058569412917E-2</v>
      </c>
      <c r="JG143" s="86">
        <f t="shared" si="160"/>
        <v>9.5209719614554114E-2</v>
      </c>
      <c r="JH143" s="86">
        <f t="shared" si="160"/>
        <v>8.6878094668938102E-2</v>
      </c>
      <c r="JI143" s="86">
        <f t="shared" si="160"/>
        <v>9.9572967431331968E-2</v>
      </c>
      <c r="JJ143" s="86">
        <f t="shared" si="160"/>
        <v>0.12307142458342596</v>
      </c>
      <c r="JK143" s="86">
        <f t="shared" si="160"/>
        <v>7.7132919138039518E-2</v>
      </c>
      <c r="JL143" s="86">
        <f t="shared" si="160"/>
        <v>0.10059220550683542</v>
      </c>
      <c r="JM143" s="86">
        <f t="shared" si="160"/>
        <v>0.10056983425906749</v>
      </c>
    </row>
    <row r="144" spans="2:273" x14ac:dyDescent="0.25">
      <c r="B144" s="2">
        <v>117</v>
      </c>
      <c r="C144" s="37">
        <v>63.776000000000003</v>
      </c>
      <c r="D144" s="37">
        <v>68.866</v>
      </c>
      <c r="E144" s="37">
        <v>72.507000000000005</v>
      </c>
      <c r="F144" s="37">
        <v>79.516000000000005</v>
      </c>
      <c r="G144" s="37">
        <v>74.453000000000003</v>
      </c>
      <c r="H144" s="37">
        <v>74.093999999999994</v>
      </c>
      <c r="I144" s="37">
        <v>78.031000000000006</v>
      </c>
      <c r="J144" s="37">
        <v>76.546999999999997</v>
      </c>
      <c r="K144" s="37">
        <v>80.671999999999997</v>
      </c>
      <c r="L144" s="37">
        <v>79.625</v>
      </c>
      <c r="M144" s="37">
        <v>83.391000000000005</v>
      </c>
      <c r="N144" s="37">
        <v>88.656000000000006</v>
      </c>
      <c r="O144" s="37">
        <v>79.781000000000006</v>
      </c>
      <c r="P144" s="37">
        <v>82.453000000000003</v>
      </c>
      <c r="Q144" s="37">
        <v>95.545000000000002</v>
      </c>
      <c r="S144" s="4">
        <f t="shared" si="162"/>
        <v>63.442758028392959</v>
      </c>
      <c r="T144" s="4">
        <f t="shared" si="162"/>
        <v>68.677822151316676</v>
      </c>
      <c r="U144" s="4">
        <f t="shared" si="162"/>
        <v>71.207206146890968</v>
      </c>
      <c r="V144" s="4">
        <f t="shared" si="162"/>
        <v>77.373198125655904</v>
      </c>
      <c r="W144" s="4">
        <f t="shared" si="162"/>
        <v>74.634054106532091</v>
      </c>
      <c r="X144" s="4">
        <f t="shared" si="162"/>
        <v>76.209536979905408</v>
      </c>
      <c r="Y144" s="4">
        <f t="shared" si="162"/>
        <v>78.210805111712631</v>
      </c>
      <c r="Z144" s="4">
        <f t="shared" si="162"/>
        <v>76.87402820414583</v>
      </c>
      <c r="AA144" s="4">
        <f t="shared" si="162"/>
        <v>81.570083288055741</v>
      </c>
      <c r="AB144" s="4">
        <f t="shared" si="162"/>
        <v>80.21789639783556</v>
      </c>
      <c r="AC144" s="4">
        <f t="shared" si="162"/>
        <v>82.616538080881938</v>
      </c>
      <c r="AD144" s="4">
        <f t="shared" si="162"/>
        <v>86.472959774704421</v>
      </c>
      <c r="AE144" s="4">
        <f t="shared" si="162"/>
        <v>79.935877024644569</v>
      </c>
      <c r="AF144" s="4">
        <f t="shared" si="162"/>
        <v>84.07348222562554</v>
      </c>
      <c r="AG144" s="4">
        <f t="shared" si="162"/>
        <v>98.757569963813054</v>
      </c>
      <c r="AI144" s="4">
        <f t="shared" si="163"/>
        <v>0.33324197160704472</v>
      </c>
      <c r="AJ144" s="4">
        <f t="shared" si="163"/>
        <v>0.1881778486833241</v>
      </c>
      <c r="AK144" s="4">
        <f t="shared" si="163"/>
        <v>1.2997938531090369</v>
      </c>
      <c r="AL144" s="4">
        <f t="shared" si="163"/>
        <v>2.1428018743441015</v>
      </c>
      <c r="AM144" s="4">
        <f t="shared" si="163"/>
        <v>-0.18105410653208764</v>
      </c>
      <c r="AN144" s="4">
        <f t="shared" si="163"/>
        <v>-2.1155369799054142</v>
      </c>
      <c r="AO144" s="4">
        <f t="shared" si="163"/>
        <v>-0.17980511171262492</v>
      </c>
      <c r="AP144" s="4">
        <f t="shared" si="163"/>
        <v>-0.327028204145833</v>
      </c>
      <c r="AQ144" s="4">
        <f t="shared" si="163"/>
        <v>-0.89808328805574433</v>
      </c>
      <c r="AR144" s="4">
        <f t="shared" si="163"/>
        <v>-0.5928963978355597</v>
      </c>
      <c r="AS144" s="4">
        <f t="shared" si="163"/>
        <v>0.7744619191180675</v>
      </c>
      <c r="AT144" s="4">
        <f t="shared" si="163"/>
        <v>2.1830402252955849</v>
      </c>
      <c r="AU144" s="4">
        <f t="shared" si="163"/>
        <v>-0.15487702464456277</v>
      </c>
      <c r="AV144" s="4">
        <f t="shared" si="163"/>
        <v>-1.6204822256255369</v>
      </c>
      <c r="AW144" s="4">
        <f t="shared" si="163"/>
        <v>-3.2125699638130527</v>
      </c>
      <c r="AY144" s="2">
        <f t="shared" ref="AY144:BM160" si="167">IF(OR($B144 &lt; C$230, $B144 &gt; C$233), #N/A, ((1-FG144)*DK144) + (FG144 - FW144)*EA144 + (FW144*EQ144))</f>
        <v>63.442758028392959</v>
      </c>
      <c r="AZ144" s="2">
        <f t="shared" si="167"/>
        <v>63.407965820090439</v>
      </c>
      <c r="BA144" s="2">
        <f t="shared" si="167"/>
        <v>63.71110563531473</v>
      </c>
      <c r="BB144" s="2">
        <f t="shared" si="167"/>
        <v>63.990617206828489</v>
      </c>
      <c r="BC144" s="2">
        <f t="shared" si="167"/>
        <v>65.174363017120669</v>
      </c>
      <c r="BD144" s="2">
        <f t="shared" si="167"/>
        <v>66.855234490304838</v>
      </c>
      <c r="BE144" s="2">
        <f t="shared" si="167"/>
        <v>65.576141292487748</v>
      </c>
      <c r="BF144" s="2">
        <f t="shared" si="167"/>
        <v>65.486264591645934</v>
      </c>
      <c r="BG144" s="2">
        <f t="shared" si="167"/>
        <v>65.301762689937405</v>
      </c>
      <c r="BH144" s="2">
        <f t="shared" si="167"/>
        <v>63.488784894034993</v>
      </c>
      <c r="BI144" s="2">
        <f t="shared" si="167"/>
        <v>62.481704943128982</v>
      </c>
      <c r="BJ144" s="2">
        <f t="shared" si="167"/>
        <v>61.610190560626734</v>
      </c>
      <c r="BK144" s="2">
        <f t="shared" si="167"/>
        <v>62.098913338725673</v>
      </c>
      <c r="BL144" s="2">
        <f t="shared" si="167"/>
        <v>61.732387236884286</v>
      </c>
      <c r="BM144" s="2">
        <f t="shared" si="167"/>
        <v>63.422287973803343</v>
      </c>
      <c r="BO144" s="2" t="str">
        <f t="shared" si="95"/>
        <v/>
      </c>
      <c r="BP144" s="2" t="str">
        <f t="shared" si="96"/>
        <v/>
      </c>
      <c r="BQ144" s="2" t="str">
        <f t="shared" si="97"/>
        <v/>
      </c>
      <c r="BR144" s="2" t="str">
        <f t="shared" si="98"/>
        <v/>
      </c>
      <c r="BS144" s="2" t="str">
        <f t="shared" si="99"/>
        <v/>
      </c>
      <c r="BT144" s="2" t="str">
        <f t="shared" si="100"/>
        <v/>
      </c>
      <c r="BU144" s="2" t="str">
        <f t="shared" si="101"/>
        <v/>
      </c>
      <c r="BV144" s="2" t="str">
        <f t="shared" si="102"/>
        <v/>
      </c>
      <c r="BW144" s="2" t="str">
        <f t="shared" si="103"/>
        <v/>
      </c>
      <c r="BX144" s="2" t="str">
        <f t="shared" si="104"/>
        <v/>
      </c>
      <c r="BY144" s="2" t="str">
        <f t="shared" si="105"/>
        <v/>
      </c>
      <c r="BZ144" s="2" t="str">
        <f t="shared" si="106"/>
        <v/>
      </c>
      <c r="CA144" s="2" t="str">
        <f t="shared" si="107"/>
        <v/>
      </c>
      <c r="CB144" s="2" t="str">
        <f t="shared" si="108"/>
        <v/>
      </c>
      <c r="CC144" s="2" t="str">
        <f t="shared" si="109"/>
        <v/>
      </c>
      <c r="CE144" s="2">
        <f t="shared" ref="CE144:CS160" si="168">IF(AND(IY144 &lt; $CS$22, $B144 &gt; C$231, $B144 &lt; C$232), C144, "")</f>
        <v>63.776000000000003</v>
      </c>
      <c r="CF144" s="2" t="str">
        <f t="shared" si="168"/>
        <v/>
      </c>
      <c r="CG144" s="2" t="str">
        <f t="shared" si="168"/>
        <v/>
      </c>
      <c r="CH144" s="2" t="str">
        <f t="shared" si="168"/>
        <v/>
      </c>
      <c r="CI144" s="2" t="str">
        <f t="shared" si="168"/>
        <v/>
      </c>
      <c r="CJ144" s="2" t="str">
        <f t="shared" si="168"/>
        <v/>
      </c>
      <c r="CK144" s="2" t="str">
        <f t="shared" si="168"/>
        <v/>
      </c>
      <c r="CL144" s="2" t="str">
        <f t="shared" si="168"/>
        <v/>
      </c>
      <c r="CM144" s="2" t="str">
        <f t="shared" si="168"/>
        <v/>
      </c>
      <c r="CN144" s="2" t="str">
        <f t="shared" si="168"/>
        <v/>
      </c>
      <c r="CO144" s="2" t="str">
        <f t="shared" si="168"/>
        <v/>
      </c>
      <c r="CP144" s="2" t="str">
        <f t="shared" si="168"/>
        <v/>
      </c>
      <c r="CQ144" s="2" t="str">
        <f t="shared" si="168"/>
        <v/>
      </c>
      <c r="CR144" s="2" t="str">
        <f t="shared" si="168"/>
        <v/>
      </c>
      <c r="CS144" s="2" t="str">
        <f t="shared" si="168"/>
        <v/>
      </c>
      <c r="CU144" s="2">
        <f t="shared" si="110"/>
        <v>63.776000000000003</v>
      </c>
      <c r="CV144" s="2" t="str">
        <f t="shared" si="111"/>
        <v/>
      </c>
      <c r="CW144" s="2" t="str">
        <f t="shared" si="112"/>
        <v/>
      </c>
      <c r="CX144" s="2" t="str">
        <f t="shared" si="113"/>
        <v/>
      </c>
      <c r="CY144" s="2" t="str">
        <f t="shared" si="114"/>
        <v/>
      </c>
      <c r="CZ144" s="2" t="str">
        <f t="shared" si="115"/>
        <v/>
      </c>
      <c r="DA144" s="2" t="str">
        <f t="shared" si="116"/>
        <v/>
      </c>
      <c r="DB144" s="2" t="str">
        <f t="shared" si="117"/>
        <v/>
      </c>
      <c r="DC144" s="2" t="str">
        <f t="shared" si="118"/>
        <v/>
      </c>
      <c r="DD144" s="2" t="str">
        <f t="shared" si="119"/>
        <v/>
      </c>
      <c r="DE144" s="2" t="str">
        <f t="shared" si="120"/>
        <v/>
      </c>
      <c r="DF144" s="2" t="str">
        <f t="shared" si="121"/>
        <v/>
      </c>
      <c r="DG144" s="2" t="str">
        <f t="shared" si="122"/>
        <v/>
      </c>
      <c r="DH144" s="2" t="str">
        <f t="shared" si="123"/>
        <v/>
      </c>
      <c r="DI144" s="2" t="str">
        <f t="shared" si="124"/>
        <v/>
      </c>
      <c r="DK144" s="2">
        <f t="shared" si="164"/>
        <v>99.308055060728748</v>
      </c>
      <c r="DL144" s="2">
        <f t="shared" si="164"/>
        <v>95.998896515679448</v>
      </c>
      <c r="DM144" s="2">
        <f t="shared" si="164"/>
        <v>93.543939895470402</v>
      </c>
      <c r="DN144" s="2">
        <f t="shared" si="164"/>
        <v>102.42152640250654</v>
      </c>
      <c r="DO144" s="2">
        <f t="shared" si="164"/>
        <v>99.221898218061014</v>
      </c>
      <c r="DP144" s="2">
        <f t="shared" si="164"/>
        <v>97.727082452431304</v>
      </c>
      <c r="DQ144" s="2">
        <f t="shared" si="164"/>
        <v>93.25479613409847</v>
      </c>
      <c r="DR144" s="2">
        <f t="shared" si="164"/>
        <v>85.198804369274143</v>
      </c>
      <c r="DS144" s="2">
        <f t="shared" si="164"/>
        <v>90.675531561461781</v>
      </c>
      <c r="DT144" s="2">
        <f t="shared" si="164"/>
        <v>86.060236484445795</v>
      </c>
      <c r="DU144" s="2">
        <f t="shared" si="164"/>
        <v>84.079921171851396</v>
      </c>
      <c r="DV144" s="2">
        <f t="shared" si="164"/>
        <v>91.902103292056779</v>
      </c>
      <c r="DW144" s="2">
        <f t="shared" si="164"/>
        <v>93.017412866203586</v>
      </c>
      <c r="DX144" s="2">
        <f t="shared" si="164"/>
        <v>92.285384922885783</v>
      </c>
      <c r="DY144" s="2">
        <f t="shared" si="164"/>
        <v>83.370414634146329</v>
      </c>
      <c r="EA144" s="2">
        <f t="shared" si="152"/>
        <v>63.415566610418296</v>
      </c>
      <c r="EB144" s="2">
        <f t="shared" si="152"/>
        <v>63.364805440385723</v>
      </c>
      <c r="EC144" s="2">
        <f t="shared" si="152"/>
        <v>63.686560298625878</v>
      </c>
      <c r="ED144" s="2">
        <f t="shared" si="152"/>
        <v>63.950672347015391</v>
      </c>
      <c r="EE144" s="2">
        <f t="shared" si="151"/>
        <v>65.135833333333323</v>
      </c>
      <c r="EF144" s="2">
        <f t="shared" si="151"/>
        <v>66.820457142857123</v>
      </c>
      <c r="EG144" s="2">
        <f t="shared" si="151"/>
        <v>65.544101023017888</v>
      </c>
      <c r="EH144" s="2">
        <f t="shared" si="151"/>
        <v>65.461726983210255</v>
      </c>
      <c r="EI144" s="2">
        <f t="shared" si="151"/>
        <v>65.269256674473056</v>
      </c>
      <c r="EJ144" s="2">
        <f t="shared" si="151"/>
        <v>63.463494223263069</v>
      </c>
      <c r="EK144" s="2">
        <f t="shared" si="151"/>
        <v>62.458410297738986</v>
      </c>
      <c r="EL144" s="2">
        <f t="shared" si="151"/>
        <v>61.579299070503914</v>
      </c>
      <c r="EM144" s="2">
        <f t="shared" si="135"/>
        <v>62.065210541798429</v>
      </c>
      <c r="EN144" s="2">
        <f t="shared" si="135"/>
        <v>61.703995660304798</v>
      </c>
      <c r="EO144" s="2">
        <f t="shared" si="135"/>
        <v>63.408134817170101</v>
      </c>
      <c r="EQ144" s="2">
        <f t="shared" si="165"/>
        <v>63.415566610418296</v>
      </c>
      <c r="ER144" s="2">
        <f t="shared" si="165"/>
        <v>63.625222487174504</v>
      </c>
      <c r="ES144" s="2">
        <f t="shared" si="165"/>
        <v>63.594645886635675</v>
      </c>
      <c r="ET144" s="2">
        <f t="shared" si="165"/>
        <v>64.009459107770084</v>
      </c>
      <c r="EU144" s="2">
        <f t="shared" si="165"/>
        <v>65.136971960687674</v>
      </c>
      <c r="EV144" s="2">
        <f t="shared" si="165"/>
        <v>66.844451141064155</v>
      </c>
      <c r="EW144" s="2">
        <f t="shared" si="165"/>
        <v>65.622901454884598</v>
      </c>
      <c r="EX144" s="2">
        <f t="shared" si="165"/>
        <v>65.489065399367007</v>
      </c>
      <c r="EY144" s="2">
        <f t="shared" si="165"/>
        <v>65.328219772154142</v>
      </c>
      <c r="EZ144" s="2">
        <f t="shared" si="165"/>
        <v>63.439463220335355</v>
      </c>
      <c r="FA144" s="2">
        <f t="shared" si="165"/>
        <v>62.428810330777104</v>
      </c>
      <c r="FB144" s="2">
        <f t="shared" si="165"/>
        <v>61.51022187593604</v>
      </c>
      <c r="FC144" s="2">
        <f t="shared" si="165"/>
        <v>62.038850402346348</v>
      </c>
      <c r="FD144" s="2">
        <f t="shared" si="165"/>
        <v>61.626375445723632</v>
      </c>
      <c r="FE144" s="2">
        <f t="shared" si="165"/>
        <v>62.662490484415173</v>
      </c>
      <c r="FG144" s="2">
        <f t="shared" si="166"/>
        <v>0.99924242037404831</v>
      </c>
      <c r="FH144" s="2">
        <f t="shared" si="166"/>
        <v>0.99904577337659695</v>
      </c>
      <c r="FI144" s="2">
        <f t="shared" si="166"/>
        <v>0.99905581370619234</v>
      </c>
      <c r="FJ144" s="2">
        <f t="shared" si="166"/>
        <v>0.99902652697583827</v>
      </c>
      <c r="FK144" s="2">
        <f t="shared" si="166"/>
        <v>0.99887084833783635</v>
      </c>
      <c r="FL144" s="2">
        <f t="shared" si="166"/>
        <v>0.99889966831180321</v>
      </c>
      <c r="FM144" s="2">
        <f t="shared" si="166"/>
        <v>0.99894090371850408</v>
      </c>
      <c r="FN144" s="2">
        <f t="shared" si="166"/>
        <v>0.99880078119757509</v>
      </c>
      <c r="FO144" s="2">
        <f t="shared" si="166"/>
        <v>0.99880116179175504</v>
      </c>
      <c r="FP144" s="2">
        <f t="shared" si="166"/>
        <v>0.99884296232628145</v>
      </c>
      <c r="FQ144" s="2">
        <f t="shared" si="166"/>
        <v>0.99887131065424639</v>
      </c>
      <c r="FR144" s="2">
        <f t="shared" si="166"/>
        <v>0.99889217129089614</v>
      </c>
      <c r="FS144" s="2">
        <f t="shared" si="166"/>
        <v>0.99888406147424147</v>
      </c>
      <c r="FT144" s="2">
        <f t="shared" si="166"/>
        <v>0.99901208654544293</v>
      </c>
      <c r="FU144" s="2">
        <f t="shared" si="166"/>
        <v>0.99862839571693374</v>
      </c>
      <c r="FW144" s="2">
        <f t="shared" ref="FW144:GK160" si="169">POWER(10,($B144-C$232)/C$229)/(1+POWER(10,($B144-C$232)/C$229))</f>
        <v>2.7940589359921888E-11</v>
      </c>
      <c r="FX144" s="2">
        <f t="shared" si="169"/>
        <v>4.6156967519355864E-2</v>
      </c>
      <c r="FY144" s="2">
        <f t="shared" si="169"/>
        <v>3.9662897434185551E-2</v>
      </c>
      <c r="FZ144" s="2">
        <f t="shared" si="169"/>
        <v>4.2433383666413159E-2</v>
      </c>
      <c r="GA144" s="2">
        <f t="shared" si="169"/>
        <v>3.6312992114233014E-2</v>
      </c>
      <c r="GB144" s="2">
        <f t="shared" si="169"/>
        <v>3.2083366753575135E-2</v>
      </c>
      <c r="GC144" s="2">
        <f t="shared" si="169"/>
        <v>3.4161936124922541E-2</v>
      </c>
      <c r="GD144" s="2">
        <f t="shared" si="169"/>
        <v>3.1769731077953584E-2</v>
      </c>
      <c r="GE144" s="2">
        <f t="shared" si="169"/>
        <v>3.4733629697144872E-2</v>
      </c>
      <c r="GF144" s="2">
        <f t="shared" si="169"/>
        <v>3.5562865609297341E-2</v>
      </c>
      <c r="GG144" s="2">
        <f t="shared" si="169"/>
        <v>3.7477189557094448E-2</v>
      </c>
      <c r="GH144" s="2">
        <f t="shared" si="169"/>
        <v>3.910093557300047E-2</v>
      </c>
      <c r="GI144" s="2">
        <f t="shared" si="169"/>
        <v>3.1788834241789389E-2</v>
      </c>
      <c r="GJ144" s="2">
        <f t="shared" si="169"/>
        <v>2.3449939450516627E-2</v>
      </c>
      <c r="GK144" s="2">
        <f t="shared" si="169"/>
        <v>1.7739277672264572E-2</v>
      </c>
      <c r="GM144" s="86">
        <f t="shared" ref="GM144:HA160" si="170" xml:space="preserve"> _xlfn.NORM.DIST($B144, C$7, ABS(C$11), TRUE) * _xlfn.NORM.DIST(($B144 - C$7)*C$15, 0, ABS(C$11), TRUE) * 2</f>
        <v>6.965936971152645E-72</v>
      </c>
      <c r="GN144" s="86">
        <f t="shared" si="170"/>
        <v>7.4273479473753298E-108</v>
      </c>
      <c r="GO144" s="86">
        <f t="shared" si="170"/>
        <v>5.287188239051423E-90</v>
      </c>
      <c r="GP144" s="86">
        <f t="shared" si="170"/>
        <v>2.9331200706455302E-170</v>
      </c>
      <c r="GQ144" s="86">
        <f t="shared" si="170"/>
        <v>5.9154665525232885E-174</v>
      </c>
      <c r="GR144" s="86">
        <f t="shared" si="170"/>
        <v>2.9552350891723977E-174</v>
      </c>
      <c r="GS144" s="86">
        <f t="shared" si="170"/>
        <v>3.2024240156368972E-168</v>
      </c>
      <c r="GT144" s="86">
        <f t="shared" si="170"/>
        <v>2.9303646975603469E-139</v>
      </c>
      <c r="GU144" s="86">
        <f t="shared" si="170"/>
        <v>9.8973589125505457E-179</v>
      </c>
      <c r="GV144" s="86">
        <f t="shared" si="170"/>
        <v>7.2466673538325236E-175</v>
      </c>
      <c r="GW144" s="86">
        <f t="shared" si="170"/>
        <v>2.8269999317217969E-111</v>
      </c>
      <c r="GX144" s="86">
        <f t="shared" si="170"/>
        <v>1.8509688541730402E-217</v>
      </c>
      <c r="GY144" s="86">
        <f t="shared" si="170"/>
        <v>1.439595126412285E-133</v>
      </c>
      <c r="GZ144" s="86">
        <f t="shared" si="170"/>
        <v>4.4466931429504392E-131</v>
      </c>
      <c r="HA144" s="86">
        <f t="shared" si="170"/>
        <v>2.4841726767842094E-127</v>
      </c>
      <c r="HC144" s="86">
        <f t="shared" si="153"/>
        <v>3.4290253415665899E-27</v>
      </c>
      <c r="HD144" s="86">
        <f t="shared" si="153"/>
        <v>1.1389919374202789E-40</v>
      </c>
      <c r="HE144" s="86">
        <f t="shared" si="153"/>
        <v>5.4156081458829026E-35</v>
      </c>
      <c r="HF144" s="86">
        <f t="shared" si="153"/>
        <v>8.0075518598690572E-33</v>
      </c>
      <c r="HG144" s="86">
        <f t="shared" si="153"/>
        <v>9.7066941978874196E-55</v>
      </c>
      <c r="HH144" s="86">
        <f t="shared" si="153"/>
        <v>5.764996400586426E-53</v>
      </c>
      <c r="HI144" s="86">
        <f t="shared" si="153"/>
        <v>1.9912937633743798E-64</v>
      </c>
      <c r="HJ144" s="86">
        <f t="shared" si="153"/>
        <v>2.8749025347503301E-55</v>
      </c>
      <c r="HK144" s="86">
        <f t="shared" si="153"/>
        <v>4.9562607966135871E-66</v>
      </c>
      <c r="HL144" s="86">
        <f t="shared" si="161"/>
        <v>6.2009164103333207E-71</v>
      </c>
      <c r="HM144" s="86">
        <f t="shared" si="161"/>
        <v>4.6479456593611249E-68</v>
      </c>
      <c r="HN144" s="86">
        <f t="shared" si="161"/>
        <v>2.4778463312025832E-70</v>
      </c>
      <c r="HO144" s="86">
        <f t="shared" si="161"/>
        <v>4.4456485100507076E-54</v>
      </c>
      <c r="HP144" s="86">
        <f t="shared" si="161"/>
        <v>1.072718604271642E-47</v>
      </c>
      <c r="HQ144" s="86">
        <f t="shared" si="161"/>
        <v>8.168398066843197E-49</v>
      </c>
      <c r="HS144" s="86">
        <f t="shared" ref="HS144:IG160" si="171" xml:space="preserve"> _xlfn.NORM.DIST($B144, C$9, ABS(C$13), TRUE) * _xlfn.NORM.DIST(($B144 - C$9)*C$17, 0, ABS(C$13), TRUE) * 2</f>
        <v>3.996330186391293E-44</v>
      </c>
      <c r="HT144" s="86">
        <f t="shared" si="171"/>
        <v>0.2881024313919302</v>
      </c>
      <c r="HU144" s="86">
        <f t="shared" si="171"/>
        <v>0.21985276876244358</v>
      </c>
      <c r="HV144" s="86">
        <f t="shared" si="171"/>
        <v>0.25740828289199663</v>
      </c>
      <c r="HW144" s="86">
        <f t="shared" si="171"/>
        <v>0.11696811432518191</v>
      </c>
      <c r="HX144" s="86">
        <f t="shared" si="171"/>
        <v>9.9303818726374296E-2</v>
      </c>
      <c r="HY144" s="86">
        <f t="shared" si="171"/>
        <v>0.1238755326162459</v>
      </c>
      <c r="HZ144" s="86">
        <f t="shared" si="171"/>
        <v>0.10241196313288467</v>
      </c>
      <c r="IA144" s="86">
        <f t="shared" si="171"/>
        <v>0.13970486151415656</v>
      </c>
      <c r="IB144" s="86">
        <f t="shared" si="171"/>
        <v>0.12955246958637134</v>
      </c>
      <c r="IC144" s="86">
        <f t="shared" si="171"/>
        <v>0.14632299019273287</v>
      </c>
      <c r="ID144" s="86">
        <f t="shared" si="171"/>
        <v>0.1767767364909095</v>
      </c>
      <c r="IE144" s="86">
        <f t="shared" si="171"/>
        <v>0.11161081572761765</v>
      </c>
      <c r="IF144" s="86">
        <f t="shared" si="171"/>
        <v>0.13332899753109703</v>
      </c>
      <c r="IG144" s="86">
        <f t="shared" si="171"/>
        <v>0.12711489311106083</v>
      </c>
      <c r="II144" s="86">
        <f t="shared" ref="II144:IW160" si="172" xml:space="preserve"> _xlfn.NORM.DIST($B144, C$10, ABS(C$14), TRUE) * _xlfn.NORM.DIST(($B144 - C$10)*C$18, 0, ABS(C$14), TRUE) * 2</f>
        <v>0</v>
      </c>
      <c r="IJ144" s="86">
        <f t="shared" si="172"/>
        <v>5.2003283499291389E-26</v>
      </c>
      <c r="IK144" s="86">
        <f t="shared" si="172"/>
        <v>4.4649619426437832E-29</v>
      </c>
      <c r="IL144" s="86">
        <f t="shared" si="172"/>
        <v>1.873290693162802E-32</v>
      </c>
      <c r="IM144" s="86">
        <f t="shared" si="172"/>
        <v>3.7420636165159337E-39</v>
      </c>
      <c r="IN144" s="86">
        <f t="shared" si="172"/>
        <v>8.104461528415866E-37</v>
      </c>
      <c r="IO144" s="86">
        <f t="shared" si="172"/>
        <v>7.7462489920226178E-39</v>
      </c>
      <c r="IP144" s="86">
        <f t="shared" si="172"/>
        <v>6.515046313544161E-38</v>
      </c>
      <c r="IQ144" s="86">
        <f t="shared" si="172"/>
        <v>9.1586936099436635E-36</v>
      </c>
      <c r="IR144" s="86">
        <f t="shared" si="172"/>
        <v>7.7817796965242725E-37</v>
      </c>
      <c r="IS144" s="86">
        <f t="shared" si="172"/>
        <v>4.1751424990691598E-35</v>
      </c>
      <c r="IT144" s="86">
        <f t="shared" si="172"/>
        <v>1.9737628636947005E-33</v>
      </c>
      <c r="IU144" s="86">
        <f t="shared" si="172"/>
        <v>3.9635163326834536E-32</v>
      </c>
      <c r="IV144" s="86">
        <f t="shared" si="172"/>
        <v>6.0455231272079869E-15</v>
      </c>
      <c r="IW144" s="86">
        <f t="shared" si="172"/>
        <v>3.1749720804866234E-10</v>
      </c>
      <c r="IY144" s="86">
        <f t="shared" ref="IY144:JM160" si="173">GM144+HC144+HS144+II144</f>
        <v>3.4290253415665899E-27</v>
      </c>
      <c r="IZ144" s="86">
        <f t="shared" si="173"/>
        <v>0.2881024313919302</v>
      </c>
      <c r="JA144" s="86">
        <f t="shared" si="173"/>
        <v>0.21985276876244358</v>
      </c>
      <c r="JB144" s="86">
        <f t="shared" si="173"/>
        <v>0.25740828289199663</v>
      </c>
      <c r="JC144" s="86">
        <f t="shared" si="173"/>
        <v>0.11696811432518191</v>
      </c>
      <c r="JD144" s="86">
        <f t="shared" si="173"/>
        <v>9.9303818726374296E-2</v>
      </c>
      <c r="JE144" s="86">
        <f t="shared" si="173"/>
        <v>0.1238755326162459</v>
      </c>
      <c r="JF144" s="86">
        <f t="shared" si="173"/>
        <v>0.10241196313288467</v>
      </c>
      <c r="JG144" s="86">
        <f t="shared" si="173"/>
        <v>0.13970486151415656</v>
      </c>
      <c r="JH144" s="86">
        <f t="shared" si="173"/>
        <v>0.12955246958637134</v>
      </c>
      <c r="JI144" s="86">
        <f t="shared" si="173"/>
        <v>0.14632299019273287</v>
      </c>
      <c r="JJ144" s="86">
        <f t="shared" si="173"/>
        <v>0.1767767364909095</v>
      </c>
      <c r="JK144" s="86">
        <f t="shared" si="173"/>
        <v>0.11161081572761765</v>
      </c>
      <c r="JL144" s="86">
        <f t="shared" si="173"/>
        <v>0.13332899753110308</v>
      </c>
      <c r="JM144" s="86">
        <f t="shared" si="173"/>
        <v>0.12711489342855803</v>
      </c>
    </row>
    <row r="145" spans="2:273" x14ac:dyDescent="0.25">
      <c r="B145" s="2">
        <v>118</v>
      </c>
      <c r="C145" s="37">
        <v>64.075000000000003</v>
      </c>
      <c r="D145" s="37">
        <v>69.97</v>
      </c>
      <c r="E145" s="37">
        <v>72.775999999999996</v>
      </c>
      <c r="F145" s="37">
        <v>82.031000000000006</v>
      </c>
      <c r="G145" s="37">
        <v>79.625</v>
      </c>
      <c r="H145" s="37">
        <v>79.125</v>
      </c>
      <c r="I145" s="37">
        <v>82.483999999999995</v>
      </c>
      <c r="J145" s="37">
        <v>80.468999999999994</v>
      </c>
      <c r="K145" s="37">
        <v>87.141000000000005</v>
      </c>
      <c r="L145" s="37">
        <v>86.733999999999995</v>
      </c>
      <c r="M145" s="37">
        <v>90.343999999999994</v>
      </c>
      <c r="N145" s="37">
        <v>95.266000000000005</v>
      </c>
      <c r="O145" s="37">
        <v>85.641000000000005</v>
      </c>
      <c r="P145" s="37">
        <v>88.593999999999994</v>
      </c>
      <c r="Q145" s="37">
        <v>103.90900000000001</v>
      </c>
      <c r="S145" s="4">
        <f t="shared" si="162"/>
        <v>63.383476426012436</v>
      </c>
      <c r="T145" s="4">
        <f t="shared" si="162"/>
        <v>69.428902862049441</v>
      </c>
      <c r="U145" s="4">
        <f t="shared" si="162"/>
        <v>72.754645904838384</v>
      </c>
      <c r="V145" s="4">
        <f t="shared" si="162"/>
        <v>79.93813870500334</v>
      </c>
      <c r="W145" s="4">
        <f t="shared" si="162"/>
        <v>77.837364848125318</v>
      </c>
      <c r="X145" s="4">
        <f t="shared" si="162"/>
        <v>79.331792587925662</v>
      </c>
      <c r="Y145" s="4">
        <f t="shared" si="162"/>
        <v>82.291640625425003</v>
      </c>
      <c r="Z145" s="4">
        <f t="shared" si="162"/>
        <v>80.701562747399549</v>
      </c>
      <c r="AA145" s="4">
        <f t="shared" si="162"/>
        <v>86.34204280939187</v>
      </c>
      <c r="AB145" s="4">
        <f t="shared" si="162"/>
        <v>85.449887958143975</v>
      </c>
      <c r="AC145" s="4">
        <f t="shared" si="162"/>
        <v>88.514127332031592</v>
      </c>
      <c r="AD145" s="4">
        <f t="shared" si="162"/>
        <v>92.972192230032221</v>
      </c>
      <c r="AE145" s="4">
        <f t="shared" si="162"/>
        <v>85.241294758481004</v>
      </c>
      <c r="AF145" s="4">
        <f t="shared" si="162"/>
        <v>88.97957771866804</v>
      </c>
      <c r="AG145" s="4">
        <f t="shared" si="162"/>
        <v>105.29322572157109</v>
      </c>
      <c r="AI145" s="4">
        <f t="shared" si="163"/>
        <v>0.69152357398756692</v>
      </c>
      <c r="AJ145" s="4">
        <f t="shared" si="163"/>
        <v>0.54109713795055825</v>
      </c>
      <c r="AK145" s="4">
        <f t="shared" si="163"/>
        <v>2.1354095161612463E-2</v>
      </c>
      <c r="AL145" s="4">
        <f t="shared" si="163"/>
        <v>2.0928612949966663</v>
      </c>
      <c r="AM145" s="4">
        <f t="shared" si="163"/>
        <v>1.7876351518746816</v>
      </c>
      <c r="AN145" s="4">
        <f t="shared" si="163"/>
        <v>-0.20679258792566202</v>
      </c>
      <c r="AO145" s="4">
        <f t="shared" si="163"/>
        <v>0.19235937457499119</v>
      </c>
      <c r="AP145" s="4">
        <f t="shared" si="163"/>
        <v>-0.23256274739955529</v>
      </c>
      <c r="AQ145" s="4">
        <f t="shared" si="163"/>
        <v>0.79895719060813519</v>
      </c>
      <c r="AR145" s="4">
        <f t="shared" si="163"/>
        <v>1.2841120418560195</v>
      </c>
      <c r="AS145" s="4">
        <f t="shared" si="163"/>
        <v>1.8298726679684023</v>
      </c>
      <c r="AT145" s="4">
        <f t="shared" si="163"/>
        <v>2.2938077699677848</v>
      </c>
      <c r="AU145" s="4">
        <f t="shared" si="163"/>
        <v>0.39970524151900122</v>
      </c>
      <c r="AV145" s="4">
        <f t="shared" si="163"/>
        <v>-0.38557771866804558</v>
      </c>
      <c r="AW145" s="4">
        <f t="shared" si="163"/>
        <v>-1.3842257215710845</v>
      </c>
      <c r="AY145" s="2">
        <f t="shared" si="167"/>
        <v>63.383476426012436</v>
      </c>
      <c r="AZ145" s="2">
        <f t="shared" si="167"/>
        <v>63.318978839472834</v>
      </c>
      <c r="BA145" s="2">
        <f t="shared" si="167"/>
        <v>63.670511394361455</v>
      </c>
      <c r="BB145" s="2">
        <f t="shared" si="167"/>
        <v>63.909454194508683</v>
      </c>
      <c r="BC145" s="2">
        <f t="shared" si="167"/>
        <v>65.104894884558249</v>
      </c>
      <c r="BD145" s="2">
        <f t="shared" si="167"/>
        <v>66.77392423655084</v>
      </c>
      <c r="BE145" s="2">
        <f t="shared" si="167"/>
        <v>65.498098349828354</v>
      </c>
      <c r="BF145" s="2">
        <f t="shared" si="167"/>
        <v>65.407594047839439</v>
      </c>
      <c r="BG145" s="2">
        <f t="shared" si="167"/>
        <v>65.207116679632847</v>
      </c>
      <c r="BH145" s="2">
        <f t="shared" si="167"/>
        <v>63.409938450897315</v>
      </c>
      <c r="BI145" s="2">
        <f t="shared" si="167"/>
        <v>62.403777619137621</v>
      </c>
      <c r="BJ145" s="2">
        <f t="shared" si="167"/>
        <v>61.544892229743084</v>
      </c>
      <c r="BK145" s="2">
        <f t="shared" si="167"/>
        <v>62.014895942971293</v>
      </c>
      <c r="BL145" s="2">
        <f t="shared" si="167"/>
        <v>61.653777352803743</v>
      </c>
      <c r="BM145" s="2">
        <f t="shared" si="167"/>
        <v>63.369881027543641</v>
      </c>
      <c r="BO145" s="2" t="str">
        <f t="shared" si="95"/>
        <v/>
      </c>
      <c r="BP145" s="2" t="str">
        <f t="shared" si="96"/>
        <v/>
      </c>
      <c r="BQ145" s="2" t="str">
        <f t="shared" si="97"/>
        <v/>
      </c>
      <c r="BR145" s="2" t="str">
        <f t="shared" si="98"/>
        <v/>
      </c>
      <c r="BS145" s="2" t="str">
        <f t="shared" si="99"/>
        <v/>
      </c>
      <c r="BT145" s="2" t="str">
        <f t="shared" si="100"/>
        <v/>
      </c>
      <c r="BU145" s="2" t="str">
        <f t="shared" si="101"/>
        <v/>
      </c>
      <c r="BV145" s="2" t="str">
        <f t="shared" si="102"/>
        <v/>
      </c>
      <c r="BW145" s="2" t="str">
        <f t="shared" si="103"/>
        <v/>
      </c>
      <c r="BX145" s="2" t="str">
        <f t="shared" si="104"/>
        <v/>
      </c>
      <c r="BY145" s="2" t="str">
        <f t="shared" si="105"/>
        <v/>
      </c>
      <c r="BZ145" s="2" t="str">
        <f t="shared" si="106"/>
        <v/>
      </c>
      <c r="CA145" s="2" t="str">
        <f t="shared" si="107"/>
        <v/>
      </c>
      <c r="CB145" s="2" t="str">
        <f t="shared" si="108"/>
        <v/>
      </c>
      <c r="CC145" s="2" t="str">
        <f t="shared" si="109"/>
        <v/>
      </c>
      <c r="CE145" s="2">
        <f t="shared" si="168"/>
        <v>64.075000000000003</v>
      </c>
      <c r="CF145" s="2" t="str">
        <f t="shared" si="168"/>
        <v/>
      </c>
      <c r="CG145" s="2" t="str">
        <f t="shared" si="168"/>
        <v/>
      </c>
      <c r="CH145" s="2" t="str">
        <f t="shared" si="168"/>
        <v/>
      </c>
      <c r="CI145" s="2" t="str">
        <f t="shared" si="168"/>
        <v/>
      </c>
      <c r="CJ145" s="2" t="str">
        <f t="shared" si="168"/>
        <v/>
      </c>
      <c r="CK145" s="2" t="str">
        <f t="shared" si="168"/>
        <v/>
      </c>
      <c r="CL145" s="2" t="str">
        <f t="shared" si="168"/>
        <v/>
      </c>
      <c r="CM145" s="2" t="str">
        <f t="shared" si="168"/>
        <v/>
      </c>
      <c r="CN145" s="2" t="str">
        <f t="shared" si="168"/>
        <v/>
      </c>
      <c r="CO145" s="2" t="str">
        <f t="shared" si="168"/>
        <v/>
      </c>
      <c r="CP145" s="2" t="str">
        <f t="shared" si="168"/>
        <v/>
      </c>
      <c r="CQ145" s="2" t="str">
        <f t="shared" si="168"/>
        <v/>
      </c>
      <c r="CR145" s="2" t="str">
        <f t="shared" si="168"/>
        <v/>
      </c>
      <c r="CS145" s="2" t="str">
        <f t="shared" si="168"/>
        <v/>
      </c>
      <c r="CU145" s="2">
        <f t="shared" si="110"/>
        <v>64.075000000000003</v>
      </c>
      <c r="CV145" s="2" t="str">
        <f t="shared" si="111"/>
        <v/>
      </c>
      <c r="CW145" s="2" t="str">
        <f t="shared" si="112"/>
        <v/>
      </c>
      <c r="CX145" s="2" t="str">
        <f t="shared" si="113"/>
        <v/>
      </c>
      <c r="CY145" s="2" t="str">
        <f t="shared" si="114"/>
        <v/>
      </c>
      <c r="CZ145" s="2" t="str">
        <f t="shared" si="115"/>
        <v/>
      </c>
      <c r="DA145" s="2" t="str">
        <f t="shared" si="116"/>
        <v/>
      </c>
      <c r="DB145" s="2" t="str">
        <f t="shared" si="117"/>
        <v/>
      </c>
      <c r="DC145" s="2" t="str">
        <f t="shared" si="118"/>
        <v/>
      </c>
      <c r="DD145" s="2" t="str">
        <f t="shared" si="119"/>
        <v/>
      </c>
      <c r="DE145" s="2" t="str">
        <f t="shared" si="120"/>
        <v/>
      </c>
      <c r="DF145" s="2" t="str">
        <f t="shared" si="121"/>
        <v/>
      </c>
      <c r="DG145" s="2" t="str">
        <f t="shared" si="122"/>
        <v/>
      </c>
      <c r="DH145" s="2" t="str">
        <f t="shared" si="123"/>
        <v/>
      </c>
      <c r="DI145" s="2" t="str">
        <f t="shared" si="124"/>
        <v/>
      </c>
      <c r="DK145" s="2">
        <f t="shared" si="164"/>
        <v>99.572778542510122</v>
      </c>
      <c r="DL145" s="2">
        <f t="shared" si="164"/>
        <v>96.209648780487811</v>
      </c>
      <c r="DM145" s="2">
        <f t="shared" si="164"/>
        <v>93.747670731707345</v>
      </c>
      <c r="DN145" s="2">
        <f t="shared" si="164"/>
        <v>102.7067773546174</v>
      </c>
      <c r="DO145" s="2">
        <f t="shared" si="164"/>
        <v>99.457282090003019</v>
      </c>
      <c r="DP145" s="2">
        <f t="shared" si="164"/>
        <v>97.944915433403821</v>
      </c>
      <c r="DQ145" s="2">
        <f t="shared" si="164"/>
        <v>93.437286016309287</v>
      </c>
      <c r="DR145" s="2">
        <f t="shared" si="164"/>
        <v>85.295386328400284</v>
      </c>
      <c r="DS145" s="2">
        <f t="shared" si="164"/>
        <v>90.830455149501645</v>
      </c>
      <c r="DT145" s="2">
        <f t="shared" si="164"/>
        <v>86.204430081546377</v>
      </c>
      <c r="DU145" s="2">
        <f t="shared" si="164"/>
        <v>84.210841135608561</v>
      </c>
      <c r="DV145" s="2">
        <f t="shared" si="164"/>
        <v>92.120527333131975</v>
      </c>
      <c r="DW145" s="2">
        <f t="shared" si="164"/>
        <v>93.241726517668397</v>
      </c>
      <c r="DX145" s="2">
        <f t="shared" si="164"/>
        <v>92.517755800448384</v>
      </c>
      <c r="DY145" s="2">
        <f t="shared" si="164"/>
        <v>83.546365853658529</v>
      </c>
      <c r="EA145" s="2">
        <f t="shared" si="152"/>
        <v>63.358453526498472</v>
      </c>
      <c r="EB145" s="2">
        <f t="shared" si="152"/>
        <v>63.275509929302345</v>
      </c>
      <c r="EC145" s="2">
        <f t="shared" si="152"/>
        <v>63.649289576946643</v>
      </c>
      <c r="ED145" s="2">
        <f t="shared" si="152"/>
        <v>63.87182958953823</v>
      </c>
      <c r="EE145" s="2">
        <f t="shared" si="151"/>
        <v>65.069413155770761</v>
      </c>
      <c r="EF145" s="2">
        <f t="shared" si="151"/>
        <v>66.741632474629171</v>
      </c>
      <c r="EG145" s="2">
        <f t="shared" si="151"/>
        <v>65.467707161125304</v>
      </c>
      <c r="EH145" s="2">
        <f t="shared" si="151"/>
        <v>65.384733575347539</v>
      </c>
      <c r="EI145" s="2">
        <f t="shared" si="151"/>
        <v>65.176513348946131</v>
      </c>
      <c r="EJ145" s="2">
        <f t="shared" si="151"/>
        <v>63.386902732240429</v>
      </c>
      <c r="EK145" s="2">
        <f t="shared" si="151"/>
        <v>62.382685093862946</v>
      </c>
      <c r="EL145" s="2">
        <f t="shared" si="151"/>
        <v>61.517302986716309</v>
      </c>
      <c r="EM145" s="2">
        <f t="shared" si="135"/>
        <v>61.984157874830586</v>
      </c>
      <c r="EN145" s="2">
        <f t="shared" si="135"/>
        <v>61.6280357204799</v>
      </c>
      <c r="EO145" s="2">
        <f t="shared" si="135"/>
        <v>63.360068362480121</v>
      </c>
      <c r="EQ145" s="2">
        <f t="shared" si="165"/>
        <v>63.358453526498472</v>
      </c>
      <c r="ER145" s="2">
        <f t="shared" si="165"/>
        <v>63.569344578307842</v>
      </c>
      <c r="ES145" s="2">
        <f t="shared" si="165"/>
        <v>63.540843282876061</v>
      </c>
      <c r="ET145" s="2">
        <f t="shared" si="165"/>
        <v>63.939664117125695</v>
      </c>
      <c r="EU145" s="2">
        <f t="shared" si="165"/>
        <v>65.071067305186503</v>
      </c>
      <c r="EV145" s="2">
        <f t="shared" si="165"/>
        <v>66.769456284110021</v>
      </c>
      <c r="EW145" s="2">
        <f t="shared" si="165"/>
        <v>65.558042552422364</v>
      </c>
      <c r="EX145" s="2">
        <f t="shared" si="165"/>
        <v>65.415886278260359</v>
      </c>
      <c r="EY145" s="2">
        <f t="shared" si="165"/>
        <v>65.243734532853097</v>
      </c>
      <c r="EZ145" s="2">
        <f t="shared" si="165"/>
        <v>63.360024776752255</v>
      </c>
      <c r="FA145" s="2">
        <f t="shared" si="165"/>
        <v>62.349003066427059</v>
      </c>
      <c r="FB145" s="2">
        <f t="shared" si="165"/>
        <v>61.439250484959132</v>
      </c>
      <c r="FC145" s="2">
        <f t="shared" si="165"/>
        <v>61.953153273520925</v>
      </c>
      <c r="FD145" s="2">
        <f t="shared" si="165"/>
        <v>61.546488109804798</v>
      </c>
      <c r="FE145" s="2">
        <f t="shared" si="165"/>
        <v>62.564817381723714</v>
      </c>
      <c r="FG145" s="2">
        <f t="shared" si="166"/>
        <v>0.99930903311043628</v>
      </c>
      <c r="FH145" s="2">
        <f t="shared" si="166"/>
        <v>0.99912966190127539</v>
      </c>
      <c r="FI145" s="2">
        <f t="shared" si="166"/>
        <v>0.99913882032045342</v>
      </c>
      <c r="FJ145" s="2">
        <f t="shared" si="166"/>
        <v>0.99911210599751721</v>
      </c>
      <c r="FK145" s="2">
        <f t="shared" si="166"/>
        <v>0.99897009912097778</v>
      </c>
      <c r="FL145" s="2">
        <f t="shared" si="166"/>
        <v>0.99899638840655147</v>
      </c>
      <c r="FM145" s="2">
        <f t="shared" si="166"/>
        <v>0.99903400269103781</v>
      </c>
      <c r="FN145" s="2">
        <f t="shared" si="166"/>
        <v>0.99890618403587628</v>
      </c>
      <c r="FO145" s="2">
        <f t="shared" si="166"/>
        <v>0.99890653121514583</v>
      </c>
      <c r="FP145" s="2">
        <f t="shared" si="166"/>
        <v>0.99894466165943385</v>
      </c>
      <c r="FQ145" s="2">
        <f t="shared" si="166"/>
        <v>0.99897052084233229</v>
      </c>
      <c r="FR145" s="2">
        <f t="shared" si="166"/>
        <v>0.99898954971356768</v>
      </c>
      <c r="FS145" s="2">
        <f t="shared" si="166"/>
        <v>0.9989821520254577</v>
      </c>
      <c r="FT145" s="2">
        <f t="shared" si="166"/>
        <v>0.99909893389531845</v>
      </c>
      <c r="FU145" s="2">
        <f t="shared" si="166"/>
        <v>0.99874893103964069</v>
      </c>
      <c r="FW145" s="2">
        <f t="shared" si="169"/>
        <v>3.063624702046202E-11</v>
      </c>
      <c r="FX145" s="2">
        <f t="shared" si="169"/>
        <v>5.0385733710190846E-2</v>
      </c>
      <c r="FY145" s="2">
        <f t="shared" si="169"/>
        <v>4.332371947960869E-2</v>
      </c>
      <c r="FZ145" s="2">
        <f t="shared" si="169"/>
        <v>4.6337578736087778E-2</v>
      </c>
      <c r="GA145" s="2">
        <f t="shared" si="169"/>
        <v>3.9677397819289507E-2</v>
      </c>
      <c r="GB145" s="2">
        <f t="shared" si="169"/>
        <v>3.5070157854102314E-2</v>
      </c>
      <c r="GC145" s="2">
        <f t="shared" si="169"/>
        <v>3.7334767113078898E-2</v>
      </c>
      <c r="GD145" s="2">
        <f t="shared" si="169"/>
        <v>3.4728371965565837E-2</v>
      </c>
      <c r="GE145" s="2">
        <f t="shared" si="169"/>
        <v>3.7957470711420249E-2</v>
      </c>
      <c r="GF145" s="2">
        <f t="shared" si="169"/>
        <v>3.8860574503753138E-2</v>
      </c>
      <c r="GG145" s="2">
        <f t="shared" si="169"/>
        <v>4.0944875519961649E-2</v>
      </c>
      <c r="GH145" s="2">
        <f t="shared" si="169"/>
        <v>4.2712196339135269E-2</v>
      </c>
      <c r="GI145" s="2">
        <f t="shared" si="169"/>
        <v>3.4749190314047863E-2</v>
      </c>
      <c r="GJ145" s="2">
        <f t="shared" si="169"/>
        <v>2.5654306803070365E-2</v>
      </c>
      <c r="GK145" s="2">
        <f t="shared" si="169"/>
        <v>1.9417499036073385E-2</v>
      </c>
      <c r="GM145" s="86">
        <f t="shared" si="170"/>
        <v>1.3533686536307519E-74</v>
      </c>
      <c r="GN145" s="86">
        <f t="shared" si="170"/>
        <v>5.6196493773986574E-112</v>
      </c>
      <c r="GO145" s="86">
        <f t="shared" si="170"/>
        <v>1.9404983301432309E-93</v>
      </c>
      <c r="GP145" s="86">
        <f t="shared" si="170"/>
        <v>1.1575405094859866E-176</v>
      </c>
      <c r="GQ145" s="86">
        <f t="shared" si="170"/>
        <v>1.37691434599147E-180</v>
      </c>
      <c r="GR145" s="86">
        <f t="shared" si="170"/>
        <v>6.9936577814222903E-181</v>
      </c>
      <c r="GS145" s="86">
        <f t="shared" si="170"/>
        <v>1.7224017460191386E-174</v>
      </c>
      <c r="GT145" s="86">
        <f t="shared" si="170"/>
        <v>1.7279838874728418E-144</v>
      </c>
      <c r="GU145" s="86">
        <f t="shared" si="170"/>
        <v>1.9273264790647604E-185</v>
      </c>
      <c r="GV145" s="86">
        <f t="shared" si="170"/>
        <v>1.6993559583377577E-181</v>
      </c>
      <c r="GW145" s="86">
        <f t="shared" si="170"/>
        <v>1.8466823278345426E-115</v>
      </c>
      <c r="GX145" s="86">
        <f t="shared" si="170"/>
        <v>1.1702387998419216E-225</v>
      </c>
      <c r="GY145" s="86">
        <f t="shared" si="170"/>
        <v>1.2815501303761608E-138</v>
      </c>
      <c r="GZ145" s="86">
        <f t="shared" si="170"/>
        <v>5.367381152396531E-136</v>
      </c>
      <c r="HA145" s="86">
        <f t="shared" si="170"/>
        <v>3.9273345322360643E-132</v>
      </c>
      <c r="HC145" s="86">
        <f t="shared" si="153"/>
        <v>6.3131127677801353E-29</v>
      </c>
      <c r="HD145" s="86">
        <f t="shared" si="153"/>
        <v>2.4951969630838432E-43</v>
      </c>
      <c r="HE145" s="86">
        <f t="shared" si="153"/>
        <v>2.9388452256656975E-37</v>
      </c>
      <c r="HF145" s="86">
        <f t="shared" si="153"/>
        <v>7.9755193822153889E-35</v>
      </c>
      <c r="HG145" s="86">
        <f t="shared" si="153"/>
        <v>2.906527169692071E-58</v>
      </c>
      <c r="HH145" s="86">
        <f t="shared" si="153"/>
        <v>2.0690873844719855E-56</v>
      </c>
      <c r="HI145" s="86">
        <f t="shared" si="153"/>
        <v>1.7957683481224839E-68</v>
      </c>
      <c r="HJ145" s="86">
        <f t="shared" si="153"/>
        <v>8.83198561563814E-59</v>
      </c>
      <c r="HK145" s="86">
        <f t="shared" si="153"/>
        <v>3.5119858983757956E-70</v>
      </c>
      <c r="HL145" s="86">
        <f t="shared" si="161"/>
        <v>1.838736109827465E-75</v>
      </c>
      <c r="HM145" s="86">
        <f t="shared" si="161"/>
        <v>1.9908099278198708E-72</v>
      </c>
      <c r="HN145" s="86">
        <f t="shared" si="161"/>
        <v>8.5997483596114897E-75</v>
      </c>
      <c r="HO145" s="86">
        <f t="shared" si="161"/>
        <v>1.1597602984412522E-57</v>
      </c>
      <c r="HP145" s="86">
        <f t="shared" si="161"/>
        <v>7.5944869184364121E-51</v>
      </c>
      <c r="HQ145" s="86">
        <f t="shared" si="161"/>
        <v>4.4442884794901591E-52</v>
      </c>
      <c r="HS145" s="86">
        <f t="shared" si="171"/>
        <v>4.1660476068799496E-43</v>
      </c>
      <c r="HT145" s="86">
        <f t="shared" si="171"/>
        <v>0.36734325298232773</v>
      </c>
      <c r="HU145" s="86">
        <f t="shared" si="171"/>
        <v>0.29148790624883436</v>
      </c>
      <c r="HV145" s="86">
        <f t="shared" si="171"/>
        <v>0.34118344156113256</v>
      </c>
      <c r="HW145" s="86">
        <f t="shared" si="171"/>
        <v>0.17240033728395576</v>
      </c>
      <c r="HX145" s="86">
        <f t="shared" si="171"/>
        <v>0.14472213302927339</v>
      </c>
      <c r="HY145" s="86">
        <f t="shared" si="171"/>
        <v>0.18007088074794994</v>
      </c>
      <c r="HZ145" s="86">
        <f t="shared" si="171"/>
        <v>0.14953384071585721</v>
      </c>
      <c r="IA145" s="86">
        <f t="shared" si="171"/>
        <v>0.1981819736451543</v>
      </c>
      <c r="IB145" s="86">
        <f t="shared" si="171"/>
        <v>0.186535603520805</v>
      </c>
      <c r="IC145" s="86">
        <f t="shared" si="171"/>
        <v>0.20762138156939469</v>
      </c>
      <c r="ID145" s="86">
        <f t="shared" si="171"/>
        <v>0.24503753260497738</v>
      </c>
      <c r="IE145" s="86">
        <f t="shared" si="171"/>
        <v>0.15705196849390385</v>
      </c>
      <c r="IF145" s="86">
        <f t="shared" si="171"/>
        <v>0.17373633184156489</v>
      </c>
      <c r="IG145" s="86">
        <f t="shared" si="171"/>
        <v>0.15881615272998109</v>
      </c>
      <c r="II145" s="86">
        <f t="shared" si="172"/>
        <v>0</v>
      </c>
      <c r="IJ145" s="86">
        <f t="shared" si="172"/>
        <v>1.5008489669580796E-24</v>
      </c>
      <c r="IK145" s="86">
        <f t="shared" si="172"/>
        <v>1.6286691918771518E-27</v>
      </c>
      <c r="IL145" s="86">
        <f t="shared" si="172"/>
        <v>1.1604658380455189E-30</v>
      </c>
      <c r="IM145" s="86">
        <f t="shared" si="172"/>
        <v>4.4317634887892092E-37</v>
      </c>
      <c r="IN145" s="86">
        <f t="shared" si="172"/>
        <v>6.0444864875302197E-35</v>
      </c>
      <c r="IO145" s="86">
        <f t="shared" si="172"/>
        <v>8.0677033533743599E-37</v>
      </c>
      <c r="IP145" s="86">
        <f t="shared" si="172"/>
        <v>5.4820804425616513E-36</v>
      </c>
      <c r="IQ145" s="86">
        <f t="shared" si="172"/>
        <v>6.6510433002174361E-34</v>
      </c>
      <c r="IR145" s="86">
        <f t="shared" si="172"/>
        <v>6.6727154021474096E-35</v>
      </c>
      <c r="IS145" s="86">
        <f t="shared" si="172"/>
        <v>3.0880094629465288E-33</v>
      </c>
      <c r="IT145" s="86">
        <f t="shared" si="172"/>
        <v>1.2454649969535216E-31</v>
      </c>
      <c r="IU145" s="86">
        <f t="shared" si="172"/>
        <v>1.6509633796282762E-30</v>
      </c>
      <c r="IV145" s="86">
        <f t="shared" si="172"/>
        <v>2.7351401778535775E-14</v>
      </c>
      <c r="IW145" s="86">
        <f t="shared" si="172"/>
        <v>7.9631527354908916E-10</v>
      </c>
      <c r="IY145" s="86">
        <f t="shared" si="173"/>
        <v>6.3131127677801768E-29</v>
      </c>
      <c r="IZ145" s="86">
        <f t="shared" si="173"/>
        <v>0.36734325298232773</v>
      </c>
      <c r="JA145" s="86">
        <f t="shared" si="173"/>
        <v>0.29148790624883436</v>
      </c>
      <c r="JB145" s="86">
        <f t="shared" si="173"/>
        <v>0.34118344156113256</v>
      </c>
      <c r="JC145" s="86">
        <f t="shared" si="173"/>
        <v>0.17240033728395576</v>
      </c>
      <c r="JD145" s="86">
        <f t="shared" si="173"/>
        <v>0.14472213302927339</v>
      </c>
      <c r="JE145" s="86">
        <f t="shared" si="173"/>
        <v>0.18007088074794994</v>
      </c>
      <c r="JF145" s="86">
        <f t="shared" si="173"/>
        <v>0.14953384071585721</v>
      </c>
      <c r="JG145" s="86">
        <f t="shared" si="173"/>
        <v>0.1981819736451543</v>
      </c>
      <c r="JH145" s="86">
        <f t="shared" si="173"/>
        <v>0.186535603520805</v>
      </c>
      <c r="JI145" s="86">
        <f t="shared" si="173"/>
        <v>0.20762138156939469</v>
      </c>
      <c r="JJ145" s="86">
        <f t="shared" si="173"/>
        <v>0.24503753260497738</v>
      </c>
      <c r="JK145" s="86">
        <f t="shared" si="173"/>
        <v>0.15705196849390385</v>
      </c>
      <c r="JL145" s="86">
        <f t="shared" si="173"/>
        <v>0.17373633184159223</v>
      </c>
      <c r="JM145" s="86">
        <f t="shared" si="173"/>
        <v>0.15881615352629636</v>
      </c>
    </row>
    <row r="146" spans="2:273" x14ac:dyDescent="0.25">
      <c r="B146" s="2">
        <v>119</v>
      </c>
      <c r="C146" s="37">
        <v>62.283999999999999</v>
      </c>
      <c r="D146" s="37">
        <v>70.239000000000004</v>
      </c>
      <c r="E146" s="37">
        <v>73.91</v>
      </c>
      <c r="F146" s="37">
        <v>82.938000000000002</v>
      </c>
      <c r="G146" s="37">
        <v>82.75</v>
      </c>
      <c r="H146" s="37">
        <v>83.406000000000006</v>
      </c>
      <c r="I146" s="37">
        <v>89.188000000000002</v>
      </c>
      <c r="J146" s="37">
        <v>87.516000000000005</v>
      </c>
      <c r="K146" s="37">
        <v>92.688000000000002</v>
      </c>
      <c r="L146" s="37">
        <v>92.358999999999995</v>
      </c>
      <c r="M146" s="37">
        <v>95.625</v>
      </c>
      <c r="N146" s="37">
        <v>100.85899999999999</v>
      </c>
      <c r="O146" s="37">
        <v>91.891000000000005</v>
      </c>
      <c r="P146" s="37">
        <v>94.938000000000002</v>
      </c>
      <c r="Q146" s="37">
        <v>112.03</v>
      </c>
      <c r="S146" s="4">
        <f t="shared" ref="S146:AG162" si="174">AY146 + (C$3 * _xlfn.NORM.DIST($B146, C$7, ABS(C$11), FALSE) * _xlfn.NORM.DIST(($B146 - C$7)*C$15, 0, ABS(C$11), TRUE) * 2)
               + (C$4 * _xlfn.NORM.DIST($B146, C$8, ABS(C$12), FALSE) * _xlfn.NORM.DIST(($B146 - C$8)*C$16, 0, ABS(C$12), TRUE) * 2)
               + (C$5 * _xlfn.NORM.DIST($B146, C$9, ABS(C$13), FALSE) * _xlfn.NORM.DIST(($B146 - C$9)*C$17, 0, ABS(C$13), TRUE) * 2)
               + (C$6 * _xlfn.NORM.DIST($B146, C$10, ABS(C$14), FALSE) * _xlfn.NORM.DIST(($B146 - C$10)*C$18, 0, ABS(C$14), TRUE) * 2)</f>
        <v>63.324365809575518</v>
      </c>
      <c r="T146" s="4">
        <f t="shared" si="174"/>
        <v>69.947167231423876</v>
      </c>
      <c r="U146" s="4">
        <f t="shared" si="174"/>
        <v>74.149992997335275</v>
      </c>
      <c r="V146" s="4">
        <f t="shared" si="174"/>
        <v>81.911808780513013</v>
      </c>
      <c r="W146" s="4">
        <f t="shared" si="174"/>
        <v>81.392863155491995</v>
      </c>
      <c r="X146" s="4">
        <f t="shared" si="174"/>
        <v>82.907852756478832</v>
      </c>
      <c r="Y146" s="4">
        <f t="shared" si="174"/>
        <v>86.759554031368879</v>
      </c>
      <c r="Z146" s="4">
        <f t="shared" si="174"/>
        <v>85.060929375571618</v>
      </c>
      <c r="AA146" s="4">
        <f t="shared" si="174"/>
        <v>91.415437049161227</v>
      </c>
      <c r="AB146" s="4">
        <f t="shared" si="174"/>
        <v>91.115187513785472</v>
      </c>
      <c r="AC146" s="4">
        <f t="shared" si="174"/>
        <v>94.696548040592546</v>
      </c>
      <c r="AD146" s="4">
        <f t="shared" si="174"/>
        <v>99.373488940672331</v>
      </c>
      <c r="AE146" s="4">
        <f t="shared" si="174"/>
        <v>91.162646755361152</v>
      </c>
      <c r="AF146" s="4">
        <f t="shared" si="174"/>
        <v>94.325792524579029</v>
      </c>
      <c r="AG146" s="4">
        <f t="shared" si="174"/>
        <v>112.38455529318826</v>
      </c>
      <c r="AI146" s="4">
        <f t="shared" ref="AI146:AW162" si="175">IF(OR($B146 &lt; C$230, $B146 &gt; C$233), 0, C146-S146)</f>
        <v>-1.0403658095755191</v>
      </c>
      <c r="AJ146" s="4">
        <f t="shared" si="175"/>
        <v>0.29183276857612839</v>
      </c>
      <c r="AK146" s="4">
        <f t="shared" si="175"/>
        <v>-0.23999299733527835</v>
      </c>
      <c r="AL146" s="4">
        <f t="shared" si="175"/>
        <v>1.0261912194869893</v>
      </c>
      <c r="AM146" s="4">
        <f t="shared" si="175"/>
        <v>1.3571368445080054</v>
      </c>
      <c r="AN146" s="4">
        <f t="shared" si="175"/>
        <v>0.49814724352117423</v>
      </c>
      <c r="AO146" s="4">
        <f t="shared" si="175"/>
        <v>2.4284459686311237</v>
      </c>
      <c r="AP146" s="4">
        <f t="shared" si="175"/>
        <v>2.4550706244283873</v>
      </c>
      <c r="AQ146" s="4">
        <f t="shared" si="175"/>
        <v>1.2725629508387755</v>
      </c>
      <c r="AR146" s="4">
        <f t="shared" si="175"/>
        <v>1.243812486214523</v>
      </c>
      <c r="AS146" s="4">
        <f t="shared" si="175"/>
        <v>0.92845195940745384</v>
      </c>
      <c r="AT146" s="4">
        <f t="shared" si="175"/>
        <v>1.4855110593276635</v>
      </c>
      <c r="AU146" s="4">
        <f t="shared" si="175"/>
        <v>0.72835324463885343</v>
      </c>
      <c r="AV146" s="4">
        <f t="shared" si="175"/>
        <v>0.61220747542097342</v>
      </c>
      <c r="AW146" s="4">
        <f t="shared" si="175"/>
        <v>-0.3545552931882554</v>
      </c>
      <c r="AY146" s="2">
        <f t="shared" si="167"/>
        <v>63.324365809575518</v>
      </c>
      <c r="AZ146" s="2">
        <f t="shared" si="167"/>
        <v>63.230588529226559</v>
      </c>
      <c r="BA146" s="2">
        <f t="shared" si="167"/>
        <v>63.629937179259421</v>
      </c>
      <c r="BB146" s="2">
        <f t="shared" si="167"/>
        <v>63.828620340276075</v>
      </c>
      <c r="BC146" s="2">
        <f t="shared" si="167"/>
        <v>65.035673306236589</v>
      </c>
      <c r="BD146" s="2">
        <f t="shared" si="167"/>
        <v>66.692855488034297</v>
      </c>
      <c r="BE146" s="2">
        <f t="shared" si="167"/>
        <v>65.420339963894264</v>
      </c>
      <c r="BF146" s="2">
        <f t="shared" si="167"/>
        <v>65.329104618135005</v>
      </c>
      <c r="BG146" s="2">
        <f t="shared" si="167"/>
        <v>65.112732977988429</v>
      </c>
      <c r="BH146" s="2">
        <f t="shared" si="167"/>
        <v>63.331225374847115</v>
      </c>
      <c r="BI146" s="2">
        <f t="shared" si="167"/>
        <v>62.325961400381587</v>
      </c>
      <c r="BJ146" s="2">
        <f t="shared" si="167"/>
        <v>61.479710950932571</v>
      </c>
      <c r="BK146" s="2">
        <f t="shared" si="167"/>
        <v>61.931053585635432</v>
      </c>
      <c r="BL146" s="2">
        <f t="shared" si="167"/>
        <v>61.575317388520581</v>
      </c>
      <c r="BM146" s="2">
        <f t="shared" si="167"/>
        <v>63.31733829101217</v>
      </c>
      <c r="BO146" s="2" t="str">
        <f t="shared" si="95"/>
        <v/>
      </c>
      <c r="BP146" s="2" t="str">
        <f t="shared" si="96"/>
        <v/>
      </c>
      <c r="BQ146" s="2" t="str">
        <f t="shared" si="97"/>
        <v/>
      </c>
      <c r="BR146" s="2" t="str">
        <f t="shared" si="98"/>
        <v/>
      </c>
      <c r="BS146" s="2" t="str">
        <f t="shared" si="99"/>
        <v/>
      </c>
      <c r="BT146" s="2" t="str">
        <f t="shared" si="100"/>
        <v/>
      </c>
      <c r="BU146" s="2" t="str">
        <f t="shared" si="101"/>
        <v/>
      </c>
      <c r="BV146" s="2" t="str">
        <f t="shared" si="102"/>
        <v/>
      </c>
      <c r="BW146" s="2" t="str">
        <f t="shared" si="103"/>
        <v/>
      </c>
      <c r="BX146" s="2" t="str">
        <f t="shared" si="104"/>
        <v/>
      </c>
      <c r="BY146" s="2" t="str">
        <f t="shared" si="105"/>
        <v/>
      </c>
      <c r="BZ146" s="2" t="str">
        <f t="shared" si="106"/>
        <v/>
      </c>
      <c r="CA146" s="2" t="str">
        <f t="shared" si="107"/>
        <v/>
      </c>
      <c r="CB146" s="2" t="str">
        <f t="shared" si="108"/>
        <v/>
      </c>
      <c r="CC146" s="2" t="str">
        <f t="shared" si="109"/>
        <v/>
      </c>
      <c r="CE146" s="2">
        <f t="shared" si="168"/>
        <v>62.283999999999999</v>
      </c>
      <c r="CF146" s="2" t="str">
        <f t="shared" si="168"/>
        <v/>
      </c>
      <c r="CG146" s="2" t="str">
        <f t="shared" si="168"/>
        <v/>
      </c>
      <c r="CH146" s="2" t="str">
        <f t="shared" si="168"/>
        <v/>
      </c>
      <c r="CI146" s="2" t="str">
        <f t="shared" si="168"/>
        <v/>
      </c>
      <c r="CJ146" s="2" t="str">
        <f t="shared" si="168"/>
        <v/>
      </c>
      <c r="CK146" s="2" t="str">
        <f t="shared" si="168"/>
        <v/>
      </c>
      <c r="CL146" s="2" t="str">
        <f t="shared" si="168"/>
        <v/>
      </c>
      <c r="CM146" s="2" t="str">
        <f t="shared" si="168"/>
        <v/>
      </c>
      <c r="CN146" s="2" t="str">
        <f t="shared" si="168"/>
        <v/>
      </c>
      <c r="CO146" s="2" t="str">
        <f t="shared" si="168"/>
        <v/>
      </c>
      <c r="CP146" s="2" t="str">
        <f t="shared" si="168"/>
        <v/>
      </c>
      <c r="CQ146" s="2" t="str">
        <f t="shared" si="168"/>
        <v/>
      </c>
      <c r="CR146" s="2" t="str">
        <f t="shared" si="168"/>
        <v/>
      </c>
      <c r="CS146" s="2" t="str">
        <f t="shared" si="168"/>
        <v/>
      </c>
      <c r="CU146" s="2">
        <f t="shared" si="110"/>
        <v>62.283999999999999</v>
      </c>
      <c r="CV146" s="2" t="str">
        <f t="shared" si="111"/>
        <v/>
      </c>
      <c r="CW146" s="2" t="str">
        <f t="shared" si="112"/>
        <v/>
      </c>
      <c r="CX146" s="2" t="str">
        <f t="shared" si="113"/>
        <v/>
      </c>
      <c r="CY146" s="2" t="str">
        <f t="shared" si="114"/>
        <v/>
      </c>
      <c r="CZ146" s="2" t="str">
        <f t="shared" si="115"/>
        <v/>
      </c>
      <c r="DA146" s="2" t="str">
        <f t="shared" si="116"/>
        <v/>
      </c>
      <c r="DB146" s="2" t="str">
        <f t="shared" si="117"/>
        <v/>
      </c>
      <c r="DC146" s="2" t="str">
        <f t="shared" si="118"/>
        <v/>
      </c>
      <c r="DD146" s="2" t="str">
        <f t="shared" si="119"/>
        <v/>
      </c>
      <c r="DE146" s="2" t="str">
        <f t="shared" si="120"/>
        <v/>
      </c>
      <c r="DF146" s="2" t="str">
        <f t="shared" si="121"/>
        <v/>
      </c>
      <c r="DG146" s="2" t="str">
        <f t="shared" si="122"/>
        <v/>
      </c>
      <c r="DH146" s="2" t="str">
        <f t="shared" si="123"/>
        <v/>
      </c>
      <c r="DI146" s="2" t="str">
        <f t="shared" si="124"/>
        <v/>
      </c>
      <c r="DK146" s="2">
        <f t="shared" ref="DK146:DY162" si="176">BO$228*$B146+BO$229</f>
        <v>99.837502024291496</v>
      </c>
      <c r="DL146" s="2">
        <f t="shared" si="176"/>
        <v>96.420401045296174</v>
      </c>
      <c r="DM146" s="2">
        <f t="shared" si="176"/>
        <v>93.951401567944274</v>
      </c>
      <c r="DN146" s="2">
        <f t="shared" si="176"/>
        <v>102.99202830672824</v>
      </c>
      <c r="DO146" s="2">
        <f t="shared" si="176"/>
        <v>99.692665961945039</v>
      </c>
      <c r="DP146" s="2">
        <f t="shared" si="176"/>
        <v>98.162748414376338</v>
      </c>
      <c r="DQ146" s="2">
        <f t="shared" si="176"/>
        <v>93.619775898520089</v>
      </c>
      <c r="DR146" s="2">
        <f t="shared" si="176"/>
        <v>85.391968287526424</v>
      </c>
      <c r="DS146" s="2">
        <f t="shared" si="176"/>
        <v>90.98537873754151</v>
      </c>
      <c r="DT146" s="2">
        <f t="shared" si="176"/>
        <v>86.348623678646945</v>
      </c>
      <c r="DU146" s="2">
        <f t="shared" si="176"/>
        <v>84.341761099365726</v>
      </c>
      <c r="DV146" s="2">
        <f t="shared" si="176"/>
        <v>92.338951374207184</v>
      </c>
      <c r="DW146" s="2">
        <f t="shared" si="176"/>
        <v>93.466040169133208</v>
      </c>
      <c r="DX146" s="2">
        <f t="shared" si="176"/>
        <v>92.750126678010986</v>
      </c>
      <c r="DY146" s="2">
        <f t="shared" si="176"/>
        <v>83.722317073170728</v>
      </c>
      <c r="EA146" s="2">
        <f t="shared" si="152"/>
        <v>63.301340442578649</v>
      </c>
      <c r="EB146" s="2">
        <f t="shared" si="152"/>
        <v>63.186214418218974</v>
      </c>
      <c r="EC146" s="2">
        <f t="shared" si="152"/>
        <v>63.612018855267415</v>
      </c>
      <c r="ED146" s="2">
        <f t="shared" si="152"/>
        <v>63.792986832061068</v>
      </c>
      <c r="EE146" s="2">
        <f t="shared" si="151"/>
        <v>65.002992978208212</v>
      </c>
      <c r="EF146" s="2">
        <f t="shared" si="151"/>
        <v>66.662807806401219</v>
      </c>
      <c r="EG146" s="2">
        <f t="shared" si="151"/>
        <v>65.391313299232721</v>
      </c>
      <c r="EH146" s="2">
        <f t="shared" si="151"/>
        <v>65.307740167484823</v>
      </c>
      <c r="EI146" s="2">
        <f t="shared" si="151"/>
        <v>65.083770023419191</v>
      </c>
      <c r="EJ146" s="2">
        <f t="shared" si="151"/>
        <v>63.310311241217796</v>
      </c>
      <c r="EK146" s="2">
        <f t="shared" si="151"/>
        <v>62.306959889986899</v>
      </c>
      <c r="EL146" s="2">
        <f t="shared" si="151"/>
        <v>61.455306902928704</v>
      </c>
      <c r="EM146" s="2">
        <f t="shared" si="135"/>
        <v>61.903105207862751</v>
      </c>
      <c r="EN146" s="2">
        <f t="shared" si="135"/>
        <v>61.552075780654995</v>
      </c>
      <c r="EO146" s="2">
        <f t="shared" si="135"/>
        <v>63.312001907790133</v>
      </c>
      <c r="EQ146" s="2">
        <f t="shared" ref="EQ146:FE162" si="177">CU$228*$B146+CU$229</f>
        <v>63.301340442578649</v>
      </c>
      <c r="ER146" s="2">
        <f t="shared" si="177"/>
        <v>63.513466669441172</v>
      </c>
      <c r="ES146" s="2">
        <f t="shared" si="177"/>
        <v>63.487040679116447</v>
      </c>
      <c r="ET146" s="2">
        <f t="shared" si="177"/>
        <v>63.869869126481305</v>
      </c>
      <c r="EU146" s="2">
        <f t="shared" si="177"/>
        <v>65.005162649685332</v>
      </c>
      <c r="EV146" s="2">
        <f t="shared" si="177"/>
        <v>66.6944614271559</v>
      </c>
      <c r="EW146" s="2">
        <f t="shared" si="177"/>
        <v>65.493183649960116</v>
      </c>
      <c r="EX146" s="2">
        <f t="shared" si="177"/>
        <v>65.342707157153711</v>
      </c>
      <c r="EY146" s="2">
        <f t="shared" si="177"/>
        <v>65.159249293552051</v>
      </c>
      <c r="EZ146" s="2">
        <f t="shared" si="177"/>
        <v>63.280586333169161</v>
      </c>
      <c r="FA146" s="2">
        <f t="shared" si="177"/>
        <v>62.269195802077022</v>
      </c>
      <c r="FB146" s="2">
        <f t="shared" si="177"/>
        <v>61.368279093982224</v>
      </c>
      <c r="FC146" s="2">
        <f t="shared" si="177"/>
        <v>61.867456144695502</v>
      </c>
      <c r="FD146" s="2">
        <f t="shared" si="177"/>
        <v>61.466600773885965</v>
      </c>
      <c r="FE146" s="2">
        <f t="shared" si="177"/>
        <v>62.467144279032254</v>
      </c>
      <c r="FG146" s="2">
        <f t="shared" ref="FG146:FU162" si="178">POWER(10,($B146-C$231)/C$229)/(1+POWER(10,($B146-C$231)/C$229))</f>
        <v>0.99936979239197388</v>
      </c>
      <c r="FH146" s="2">
        <f t="shared" si="178"/>
        <v>0.99920618142917961</v>
      </c>
      <c r="FI146" s="2">
        <f t="shared" si="178"/>
        <v>0.99921453527944193</v>
      </c>
      <c r="FJ146" s="2">
        <f t="shared" si="178"/>
        <v>0.99919016777735525</v>
      </c>
      <c r="FK146" s="2">
        <f t="shared" si="178"/>
        <v>0.99906063410942558</v>
      </c>
      <c r="FL146" s="2">
        <f t="shared" si="178"/>
        <v>0.99908461451337893</v>
      </c>
      <c r="FM146" s="2">
        <f t="shared" si="178"/>
        <v>0.99911892509445654</v>
      </c>
      <c r="FN146" s="2">
        <f t="shared" si="178"/>
        <v>0.99900233196494759</v>
      </c>
      <c r="FO146" s="2">
        <f t="shared" si="178"/>
        <v>0.99900264865715138</v>
      </c>
      <c r="FP146" s="2">
        <f t="shared" si="178"/>
        <v>0.9990374306116252</v>
      </c>
      <c r="FQ146" s="2">
        <f t="shared" si="178"/>
        <v>0.9990610187935749</v>
      </c>
      <c r="FR146" s="2">
        <f t="shared" si="178"/>
        <v>0.99907837644581654</v>
      </c>
      <c r="FS146" s="2">
        <f t="shared" si="178"/>
        <v>0.99907162846982833</v>
      </c>
      <c r="FT146" s="2">
        <f t="shared" si="178"/>
        <v>0.99917815278617839</v>
      </c>
      <c r="FU146" s="2">
        <f t="shared" si="178"/>
        <v>0.99885888593295469</v>
      </c>
      <c r="FW146" s="2">
        <f t="shared" si="169"/>
        <v>3.3591976869493919E-11</v>
      </c>
      <c r="FX146" s="2">
        <f t="shared" si="169"/>
        <v>5.4979595739073642E-2</v>
      </c>
      <c r="FY146" s="2">
        <f t="shared" si="169"/>
        <v>4.730578533305739E-2</v>
      </c>
      <c r="FZ146" s="2">
        <f t="shared" si="169"/>
        <v>5.0582014511391285E-2</v>
      </c>
      <c r="GA146" s="2">
        <f t="shared" si="169"/>
        <v>4.3339497827508539E-2</v>
      </c>
      <c r="GB146" s="2">
        <f t="shared" si="169"/>
        <v>3.8323993975310951E-2</v>
      </c>
      <c r="GC146" s="2">
        <f t="shared" si="169"/>
        <v>4.078983348510222E-2</v>
      </c>
      <c r="GD146" s="2">
        <f t="shared" si="169"/>
        <v>3.7951744164525882E-2</v>
      </c>
      <c r="GE146" s="2">
        <f t="shared" si="169"/>
        <v>4.1467681533614825E-2</v>
      </c>
      <c r="GF146" s="2">
        <f t="shared" si="169"/>
        <v>4.2450616859649105E-2</v>
      </c>
      <c r="GG146" s="2">
        <f t="shared" si="169"/>
        <v>4.4718512261080104E-2</v>
      </c>
      <c r="GH146" s="2">
        <f t="shared" si="169"/>
        <v>4.664079481059541E-2</v>
      </c>
      <c r="GI146" s="2">
        <f t="shared" si="169"/>
        <v>3.7974418785448424E-2</v>
      </c>
      <c r="GJ146" s="2">
        <f t="shared" si="169"/>
        <v>2.8059937421923045E-2</v>
      </c>
      <c r="GK146" s="2">
        <f t="shared" si="169"/>
        <v>2.1251053331198665E-2</v>
      </c>
      <c r="GM146" s="86">
        <f t="shared" si="170"/>
        <v>2.3369307896444106E-77</v>
      </c>
      <c r="GN146" s="86">
        <f t="shared" si="170"/>
        <v>3.5500206357085208E-116</v>
      </c>
      <c r="GO146" s="86">
        <f t="shared" si="170"/>
        <v>6.1263422314008461E-97</v>
      </c>
      <c r="GP146" s="86">
        <f t="shared" si="170"/>
        <v>3.4706092721722156E-183</v>
      </c>
      <c r="GQ146" s="86">
        <f t="shared" si="170"/>
        <v>2.4019440344679628E-187</v>
      </c>
      <c r="GR146" s="86">
        <f t="shared" si="170"/>
        <v>1.2417601274741742E-187</v>
      </c>
      <c r="GS146" s="86">
        <f t="shared" si="170"/>
        <v>7.0956939687847576E-181</v>
      </c>
      <c r="GT146" s="86">
        <f t="shared" si="170"/>
        <v>8.1411470298907622E-150</v>
      </c>
      <c r="GU146" s="86">
        <f t="shared" si="170"/>
        <v>2.8158088002178284E-192</v>
      </c>
      <c r="GV146" s="86">
        <f t="shared" si="170"/>
        <v>2.9918158723829399E-188</v>
      </c>
      <c r="GW146" s="86">
        <f t="shared" si="170"/>
        <v>1.0072764758907403E-119</v>
      </c>
      <c r="GX146" s="86">
        <f t="shared" si="170"/>
        <v>5.2031477630517204E-234</v>
      </c>
      <c r="GY146" s="86">
        <f t="shared" si="170"/>
        <v>9.1708984661515529E-144</v>
      </c>
      <c r="GZ146" s="86">
        <f t="shared" si="170"/>
        <v>5.2460231293267692E-141</v>
      </c>
      <c r="HA146" s="86">
        <f t="shared" si="170"/>
        <v>5.0475792023327724E-137</v>
      </c>
      <c r="HC146" s="86">
        <f t="shared" si="153"/>
        <v>1.0213870815336936E-30</v>
      </c>
      <c r="HD146" s="86">
        <f t="shared" si="153"/>
        <v>4.4743451254391023E-46</v>
      </c>
      <c r="HE146" s="86">
        <f t="shared" si="153"/>
        <v>1.3459240944668742E-39</v>
      </c>
      <c r="HF146" s="86">
        <f t="shared" si="153"/>
        <v>6.8936899759673911E-37</v>
      </c>
      <c r="HG146" s="86">
        <f t="shared" si="153"/>
        <v>6.714406943107026E-62</v>
      </c>
      <c r="HH146" s="86">
        <f t="shared" si="153"/>
        <v>5.7466407839982639E-60</v>
      </c>
      <c r="HI146" s="86">
        <f t="shared" si="153"/>
        <v>1.2120916958007956E-72</v>
      </c>
      <c r="HJ146" s="86">
        <f t="shared" si="153"/>
        <v>2.1017608881860241E-62</v>
      </c>
      <c r="HK146" s="86">
        <f t="shared" si="153"/>
        <v>1.8484205558597166E-74</v>
      </c>
      <c r="HL146" s="86">
        <f t="shared" si="161"/>
        <v>3.9236095513906111E-80</v>
      </c>
      <c r="HM146" s="86">
        <f t="shared" si="161"/>
        <v>6.1959786169817826E-77</v>
      </c>
      <c r="HN146" s="86">
        <f t="shared" si="161"/>
        <v>2.1629492642953081E-79</v>
      </c>
      <c r="HO146" s="86">
        <f t="shared" si="161"/>
        <v>2.3063220691221458E-61</v>
      </c>
      <c r="HP146" s="86">
        <f t="shared" si="161"/>
        <v>4.2358202515052288E-54</v>
      </c>
      <c r="HQ146" s="86">
        <f t="shared" si="161"/>
        <v>1.8831804664533771E-55</v>
      </c>
      <c r="HS146" s="86">
        <f t="shared" si="171"/>
        <v>4.2221534644741262E-42</v>
      </c>
      <c r="HT146" s="86">
        <f t="shared" si="171"/>
        <v>0.44713784948829788</v>
      </c>
      <c r="HU146" s="86">
        <f t="shared" si="171"/>
        <v>0.37164272961786016</v>
      </c>
      <c r="HV146" s="86">
        <f t="shared" si="171"/>
        <v>0.4293384898800115</v>
      </c>
      <c r="HW146" s="86">
        <f t="shared" si="171"/>
        <v>0.24417723461460802</v>
      </c>
      <c r="HX146" s="86">
        <f t="shared" si="171"/>
        <v>0.20399394220719527</v>
      </c>
      <c r="HY146" s="86">
        <f t="shared" si="171"/>
        <v>0.25188347397628175</v>
      </c>
      <c r="HZ146" s="86">
        <f t="shared" si="171"/>
        <v>0.21095768022626327</v>
      </c>
      <c r="IA146" s="86">
        <f t="shared" si="171"/>
        <v>0.27100289237222358</v>
      </c>
      <c r="IB146" s="86">
        <f t="shared" si="171"/>
        <v>0.25864891187537337</v>
      </c>
      <c r="IC146" s="86">
        <f t="shared" si="171"/>
        <v>0.28349315252748336</v>
      </c>
      <c r="ID146" s="86">
        <f t="shared" si="171"/>
        <v>0.32619597015687474</v>
      </c>
      <c r="IE146" s="86">
        <f t="shared" si="171"/>
        <v>0.21464655941232599</v>
      </c>
      <c r="IF146" s="86">
        <f t="shared" si="171"/>
        <v>0.22255054295963378</v>
      </c>
      <c r="IG146" s="86">
        <f t="shared" si="171"/>
        <v>0.19615944883054856</v>
      </c>
      <c r="II146" s="86">
        <f t="shared" si="172"/>
        <v>0</v>
      </c>
      <c r="IJ146" s="86">
        <f t="shared" si="172"/>
        <v>3.9116211035631123E-23</v>
      </c>
      <c r="IK146" s="86">
        <f t="shared" si="172"/>
        <v>5.3552092044295354E-26</v>
      </c>
      <c r="IL146" s="86">
        <f t="shared" si="172"/>
        <v>6.3631904351744219E-29</v>
      </c>
      <c r="IM146" s="86">
        <f t="shared" si="172"/>
        <v>4.5884103019561346E-35</v>
      </c>
      <c r="IN146" s="86">
        <f t="shared" si="172"/>
        <v>4.0116134013788117E-33</v>
      </c>
      <c r="IO146" s="86">
        <f t="shared" si="172"/>
        <v>7.3908749489932932E-35</v>
      </c>
      <c r="IP146" s="86">
        <f t="shared" si="172"/>
        <v>4.0927692525006923E-34</v>
      </c>
      <c r="IQ146" s="86">
        <f t="shared" si="172"/>
        <v>4.2888694292127826E-32</v>
      </c>
      <c r="IR146" s="86">
        <f t="shared" si="172"/>
        <v>5.052408896804362E-33</v>
      </c>
      <c r="IS146" s="86">
        <f t="shared" si="172"/>
        <v>2.0211517145059424E-31</v>
      </c>
      <c r="IT146" s="86">
        <f t="shared" si="172"/>
        <v>6.9752755362208211E-30</v>
      </c>
      <c r="IU146" s="86">
        <f t="shared" si="172"/>
        <v>6.2197228232538297E-29</v>
      </c>
      <c r="IV146" s="86">
        <f t="shared" si="172"/>
        <v>1.19302202541158E-13</v>
      </c>
      <c r="IW146" s="86">
        <f t="shared" si="172"/>
        <v>1.9570060921455897E-9</v>
      </c>
      <c r="IY146" s="86">
        <f t="shared" si="173"/>
        <v>1.0213870815379157E-30</v>
      </c>
      <c r="IZ146" s="86">
        <f t="shared" si="173"/>
        <v>0.44713784948829788</v>
      </c>
      <c r="JA146" s="86">
        <f t="shared" si="173"/>
        <v>0.37164272961786016</v>
      </c>
      <c r="JB146" s="86">
        <f t="shared" si="173"/>
        <v>0.4293384898800115</v>
      </c>
      <c r="JC146" s="86">
        <f t="shared" si="173"/>
        <v>0.24417723461460802</v>
      </c>
      <c r="JD146" s="86">
        <f t="shared" si="173"/>
        <v>0.20399394220719527</v>
      </c>
      <c r="JE146" s="86">
        <f t="shared" si="173"/>
        <v>0.25188347397628175</v>
      </c>
      <c r="JF146" s="86">
        <f t="shared" si="173"/>
        <v>0.21095768022626327</v>
      </c>
      <c r="JG146" s="86">
        <f t="shared" si="173"/>
        <v>0.27100289237222358</v>
      </c>
      <c r="JH146" s="86">
        <f t="shared" si="173"/>
        <v>0.25864891187537337</v>
      </c>
      <c r="JI146" s="86">
        <f t="shared" si="173"/>
        <v>0.28349315252748336</v>
      </c>
      <c r="JJ146" s="86">
        <f t="shared" si="173"/>
        <v>0.32619597015687474</v>
      </c>
      <c r="JK146" s="86">
        <f t="shared" si="173"/>
        <v>0.21464655941232599</v>
      </c>
      <c r="JL146" s="86">
        <f t="shared" si="173"/>
        <v>0.22255054295975307</v>
      </c>
      <c r="JM146" s="86">
        <f t="shared" si="173"/>
        <v>0.19615945078755465</v>
      </c>
    </row>
    <row r="147" spans="2:273" x14ac:dyDescent="0.25">
      <c r="B147" s="2">
        <v>120</v>
      </c>
      <c r="C147" s="37">
        <v>62.656999999999996</v>
      </c>
      <c r="D147" s="37">
        <v>70.626999999999995</v>
      </c>
      <c r="E147" s="37">
        <v>75.388000000000005</v>
      </c>
      <c r="F147" s="37">
        <v>82.141000000000005</v>
      </c>
      <c r="G147" s="37">
        <v>85.983999999999995</v>
      </c>
      <c r="H147" s="37">
        <v>87.031000000000006</v>
      </c>
      <c r="I147" s="37">
        <v>92.203000000000003</v>
      </c>
      <c r="J147" s="37">
        <v>90.141000000000005</v>
      </c>
      <c r="K147" s="37">
        <v>95.921999999999997</v>
      </c>
      <c r="L147" s="37">
        <v>97.016000000000005</v>
      </c>
      <c r="M147" s="37">
        <v>101.125</v>
      </c>
      <c r="N147" s="37">
        <v>103.438</v>
      </c>
      <c r="O147" s="37">
        <v>97.608999999999995</v>
      </c>
      <c r="P147" s="37">
        <v>100.85899999999999</v>
      </c>
      <c r="Q147" s="37">
        <v>121.333</v>
      </c>
      <c r="S147" s="4">
        <f t="shared" si="174"/>
        <v>63.265412895260312</v>
      </c>
      <c r="T147" s="4">
        <f t="shared" si="174"/>
        <v>70.063696843872407</v>
      </c>
      <c r="U147" s="4">
        <f t="shared" si="174"/>
        <v>75.123801910826643</v>
      </c>
      <c r="V147" s="4">
        <f t="shared" si="174"/>
        <v>82.69505298841959</v>
      </c>
      <c r="W147" s="4">
        <f t="shared" si="174"/>
        <v>84.894179788122983</v>
      </c>
      <c r="X147" s="4">
        <f t="shared" si="174"/>
        <v>86.675730200255529</v>
      </c>
      <c r="Y147" s="4">
        <f t="shared" si="174"/>
        <v>91.09831088336378</v>
      </c>
      <c r="Z147" s="4">
        <f t="shared" si="174"/>
        <v>89.606405395200341</v>
      </c>
      <c r="AA147" s="4">
        <f t="shared" si="174"/>
        <v>96.16749982365144</v>
      </c>
      <c r="AB147" s="4">
        <f t="shared" si="174"/>
        <v>96.548846633952209</v>
      </c>
      <c r="AC147" s="4">
        <f t="shared" si="174"/>
        <v>100.32747019554245</v>
      </c>
      <c r="AD147" s="4">
        <f t="shared" si="174"/>
        <v>104.59703619024174</v>
      </c>
      <c r="AE147" s="4">
        <f t="shared" si="174"/>
        <v>97.28603298918695</v>
      </c>
      <c r="AF147" s="4">
        <f t="shared" si="174"/>
        <v>99.926134051094564</v>
      </c>
      <c r="AG147" s="4">
        <f t="shared" si="174"/>
        <v>119.91135820005407</v>
      </c>
      <c r="AI147" s="4">
        <f t="shared" si="175"/>
        <v>-0.60841289526031517</v>
      </c>
      <c r="AJ147" s="4">
        <f t="shared" si="175"/>
        <v>0.56330315612758852</v>
      </c>
      <c r="AK147" s="4">
        <f t="shared" si="175"/>
        <v>0.2641980891733624</v>
      </c>
      <c r="AL147" s="4">
        <f t="shared" si="175"/>
        <v>-0.55405298841958484</v>
      </c>
      <c r="AM147" s="4">
        <f t="shared" si="175"/>
        <v>1.0898202118770115</v>
      </c>
      <c r="AN147" s="4">
        <f t="shared" si="175"/>
        <v>0.3552697997444767</v>
      </c>
      <c r="AO147" s="4">
        <f t="shared" si="175"/>
        <v>1.1046891166362229</v>
      </c>
      <c r="AP147" s="4">
        <f t="shared" si="175"/>
        <v>0.53459460479966481</v>
      </c>
      <c r="AQ147" s="4">
        <f t="shared" si="175"/>
        <v>-0.24549982365144274</v>
      </c>
      <c r="AR147" s="4">
        <f t="shared" si="175"/>
        <v>0.46715336604779623</v>
      </c>
      <c r="AS147" s="4">
        <f t="shared" si="175"/>
        <v>0.79752980445755384</v>
      </c>
      <c r="AT147" s="4">
        <f t="shared" si="175"/>
        <v>-1.1590361902417357</v>
      </c>
      <c r="AU147" s="4">
        <f t="shared" si="175"/>
        <v>0.32296701081304491</v>
      </c>
      <c r="AV147" s="4">
        <f t="shared" si="175"/>
        <v>0.93286594890543029</v>
      </c>
      <c r="AW147" s="4">
        <f t="shared" si="175"/>
        <v>1.421641799945931</v>
      </c>
      <c r="AY147" s="2">
        <f t="shared" si="167"/>
        <v>63.265412895260312</v>
      </c>
      <c r="AZ147" s="2">
        <f t="shared" si="167"/>
        <v>63.142826294976039</v>
      </c>
      <c r="BA147" s="2">
        <f t="shared" si="167"/>
        <v>63.58934923224475</v>
      </c>
      <c r="BB147" s="2">
        <f t="shared" si="167"/>
        <v>63.748109244561611</v>
      </c>
      <c r="BC147" s="2">
        <f t="shared" si="167"/>
        <v>64.966679963753833</v>
      </c>
      <c r="BD147" s="2">
        <f t="shared" si="167"/>
        <v>66.612015967272043</v>
      </c>
      <c r="BE147" s="2">
        <f t="shared" si="167"/>
        <v>65.342864404345605</v>
      </c>
      <c r="BF147" s="2">
        <f t="shared" si="167"/>
        <v>65.250788558230369</v>
      </c>
      <c r="BG147" s="2">
        <f t="shared" si="167"/>
        <v>65.018606274545007</v>
      </c>
      <c r="BH147" s="2">
        <f t="shared" si="167"/>
        <v>63.2526301184581</v>
      </c>
      <c r="BI147" s="2">
        <f t="shared" si="167"/>
        <v>62.248239945424757</v>
      </c>
      <c r="BJ147" s="2">
        <f t="shared" si="167"/>
        <v>61.414619630873325</v>
      </c>
      <c r="BK147" s="2">
        <f t="shared" si="167"/>
        <v>61.84736553221984</v>
      </c>
      <c r="BL147" s="2">
        <f t="shared" si="167"/>
        <v>61.496989412189805</v>
      </c>
      <c r="BM147" s="2">
        <f t="shared" si="167"/>
        <v>63.264612382170469</v>
      </c>
      <c r="BO147" s="2" t="str">
        <f t="shared" si="95"/>
        <v/>
      </c>
      <c r="BP147" s="2" t="str">
        <f t="shared" si="96"/>
        <v/>
      </c>
      <c r="BQ147" s="2" t="str">
        <f t="shared" si="97"/>
        <v/>
      </c>
      <c r="BR147" s="2" t="str">
        <f t="shared" si="98"/>
        <v/>
      </c>
      <c r="BS147" s="2" t="str">
        <f t="shared" si="99"/>
        <v/>
      </c>
      <c r="BT147" s="2" t="str">
        <f t="shared" si="100"/>
        <v/>
      </c>
      <c r="BU147" s="2" t="str">
        <f t="shared" si="101"/>
        <v/>
      </c>
      <c r="BV147" s="2" t="str">
        <f t="shared" si="102"/>
        <v/>
      </c>
      <c r="BW147" s="2" t="str">
        <f t="shared" si="103"/>
        <v/>
      </c>
      <c r="BX147" s="2" t="str">
        <f t="shared" si="104"/>
        <v/>
      </c>
      <c r="BY147" s="2" t="str">
        <f t="shared" si="105"/>
        <v/>
      </c>
      <c r="BZ147" s="2" t="str">
        <f t="shared" si="106"/>
        <v/>
      </c>
      <c r="CA147" s="2" t="str">
        <f t="shared" si="107"/>
        <v/>
      </c>
      <c r="CB147" s="2" t="str">
        <f t="shared" si="108"/>
        <v/>
      </c>
      <c r="CC147" s="2" t="str">
        <f t="shared" si="109"/>
        <v/>
      </c>
      <c r="CE147" s="2">
        <f t="shared" si="168"/>
        <v>62.656999999999996</v>
      </c>
      <c r="CF147" s="2" t="str">
        <f t="shared" si="168"/>
        <v/>
      </c>
      <c r="CG147" s="2" t="str">
        <f t="shared" si="168"/>
        <v/>
      </c>
      <c r="CH147" s="2" t="str">
        <f t="shared" si="168"/>
        <v/>
      </c>
      <c r="CI147" s="2" t="str">
        <f t="shared" si="168"/>
        <v/>
      </c>
      <c r="CJ147" s="2" t="str">
        <f t="shared" si="168"/>
        <v/>
      </c>
      <c r="CK147" s="2" t="str">
        <f t="shared" si="168"/>
        <v/>
      </c>
      <c r="CL147" s="2" t="str">
        <f t="shared" si="168"/>
        <v/>
      </c>
      <c r="CM147" s="2" t="str">
        <f t="shared" si="168"/>
        <v/>
      </c>
      <c r="CN147" s="2" t="str">
        <f t="shared" si="168"/>
        <v/>
      </c>
      <c r="CO147" s="2" t="str">
        <f t="shared" si="168"/>
        <v/>
      </c>
      <c r="CP147" s="2" t="str">
        <f t="shared" si="168"/>
        <v/>
      </c>
      <c r="CQ147" s="2" t="str">
        <f t="shared" si="168"/>
        <v/>
      </c>
      <c r="CR147" s="2" t="str">
        <f t="shared" si="168"/>
        <v/>
      </c>
      <c r="CS147" s="2" t="str">
        <f t="shared" si="168"/>
        <v/>
      </c>
      <c r="CU147" s="2">
        <f t="shared" si="110"/>
        <v>62.656999999999996</v>
      </c>
      <c r="CV147" s="2" t="str">
        <f t="shared" si="111"/>
        <v/>
      </c>
      <c r="CW147" s="2" t="str">
        <f t="shared" si="112"/>
        <v/>
      </c>
      <c r="CX147" s="2" t="str">
        <f t="shared" si="113"/>
        <v/>
      </c>
      <c r="CY147" s="2" t="str">
        <f t="shared" si="114"/>
        <v/>
      </c>
      <c r="CZ147" s="2" t="str">
        <f t="shared" si="115"/>
        <v/>
      </c>
      <c r="DA147" s="2" t="str">
        <f t="shared" si="116"/>
        <v/>
      </c>
      <c r="DB147" s="2" t="str">
        <f t="shared" si="117"/>
        <v/>
      </c>
      <c r="DC147" s="2" t="str">
        <f t="shared" si="118"/>
        <v/>
      </c>
      <c r="DD147" s="2" t="str">
        <f t="shared" si="119"/>
        <v/>
      </c>
      <c r="DE147" s="2" t="str">
        <f t="shared" si="120"/>
        <v/>
      </c>
      <c r="DF147" s="2" t="str">
        <f t="shared" si="121"/>
        <v/>
      </c>
      <c r="DG147" s="2" t="str">
        <f t="shared" si="122"/>
        <v/>
      </c>
      <c r="DH147" s="2" t="str">
        <f t="shared" si="123"/>
        <v/>
      </c>
      <c r="DI147" s="2" t="str">
        <f t="shared" si="124"/>
        <v/>
      </c>
      <c r="DK147" s="2">
        <f t="shared" si="176"/>
        <v>100.10222550607287</v>
      </c>
      <c r="DL147" s="2">
        <f t="shared" si="176"/>
        <v>96.631153310104537</v>
      </c>
      <c r="DM147" s="2">
        <f t="shared" si="176"/>
        <v>94.155132404181217</v>
      </c>
      <c r="DN147" s="2">
        <f t="shared" si="176"/>
        <v>103.27727925883909</v>
      </c>
      <c r="DO147" s="2">
        <f t="shared" si="176"/>
        <v>99.928049833887044</v>
      </c>
      <c r="DP147" s="2">
        <f t="shared" si="176"/>
        <v>98.380581395348855</v>
      </c>
      <c r="DQ147" s="2">
        <f t="shared" si="176"/>
        <v>93.802265780730906</v>
      </c>
      <c r="DR147" s="2">
        <f t="shared" si="176"/>
        <v>85.488550246652579</v>
      </c>
      <c r="DS147" s="2">
        <f t="shared" si="176"/>
        <v>91.140302325581388</v>
      </c>
      <c r="DT147" s="2">
        <f t="shared" si="176"/>
        <v>86.492817275747512</v>
      </c>
      <c r="DU147" s="2">
        <f t="shared" si="176"/>
        <v>84.472681063122906</v>
      </c>
      <c r="DV147" s="2">
        <f t="shared" si="176"/>
        <v>92.55737541528238</v>
      </c>
      <c r="DW147" s="2">
        <f t="shared" si="176"/>
        <v>93.69035382059802</v>
      </c>
      <c r="DX147" s="2">
        <f t="shared" si="176"/>
        <v>92.982497555573573</v>
      </c>
      <c r="DY147" s="2">
        <f t="shared" si="176"/>
        <v>83.898268292682928</v>
      </c>
      <c r="EA147" s="2">
        <f t="shared" si="152"/>
        <v>63.244227358658819</v>
      </c>
      <c r="EB147" s="2">
        <f t="shared" si="152"/>
        <v>63.096918907135596</v>
      </c>
      <c r="EC147" s="2">
        <f t="shared" si="152"/>
        <v>63.574748133588187</v>
      </c>
      <c r="ED147" s="2">
        <f t="shared" si="152"/>
        <v>63.714144074583906</v>
      </c>
      <c r="EE147" s="2">
        <f t="shared" si="151"/>
        <v>64.936572800645664</v>
      </c>
      <c r="EF147" s="2">
        <f t="shared" si="151"/>
        <v>66.583983138173281</v>
      </c>
      <c r="EG147" s="2">
        <f t="shared" si="151"/>
        <v>65.314919437340137</v>
      </c>
      <c r="EH147" s="2">
        <f t="shared" si="151"/>
        <v>65.230746759622107</v>
      </c>
      <c r="EI147" s="2">
        <f t="shared" si="151"/>
        <v>64.991026697892266</v>
      </c>
      <c r="EJ147" s="2">
        <f t="shared" si="151"/>
        <v>63.233719750195156</v>
      </c>
      <c r="EK147" s="2">
        <f t="shared" si="151"/>
        <v>62.231234686110859</v>
      </c>
      <c r="EL147" s="2">
        <f t="shared" ref="EL147:EO210" si="179">CP$228*$B147+CP$229</f>
        <v>61.393310819141099</v>
      </c>
      <c r="EM147" s="2">
        <f t="shared" si="135"/>
        <v>61.822052540894909</v>
      </c>
      <c r="EN147" s="2">
        <f t="shared" si="135"/>
        <v>61.47611584083009</v>
      </c>
      <c r="EO147" s="2">
        <f t="shared" si="135"/>
        <v>63.263935453100153</v>
      </c>
      <c r="EQ147" s="2">
        <f t="shared" si="177"/>
        <v>63.244227358658819</v>
      </c>
      <c r="ER147" s="2">
        <f t="shared" si="177"/>
        <v>63.457588760574509</v>
      </c>
      <c r="ES147" s="2">
        <f t="shared" si="177"/>
        <v>63.433238075356833</v>
      </c>
      <c r="ET147" s="2">
        <f t="shared" si="177"/>
        <v>63.800074135836923</v>
      </c>
      <c r="EU147" s="2">
        <f t="shared" si="177"/>
        <v>64.93925799418416</v>
      </c>
      <c r="EV147" s="2">
        <f t="shared" si="177"/>
        <v>66.61946657020178</v>
      </c>
      <c r="EW147" s="2">
        <f t="shared" si="177"/>
        <v>65.428324747497868</v>
      </c>
      <c r="EX147" s="2">
        <f t="shared" si="177"/>
        <v>65.269528036047063</v>
      </c>
      <c r="EY147" s="2">
        <f t="shared" si="177"/>
        <v>65.074764054250991</v>
      </c>
      <c r="EZ147" s="2">
        <f t="shared" si="177"/>
        <v>63.201147889586061</v>
      </c>
      <c r="FA147" s="2">
        <f t="shared" si="177"/>
        <v>62.189388537726977</v>
      </c>
      <c r="FB147" s="2">
        <f t="shared" si="177"/>
        <v>61.297307703005316</v>
      </c>
      <c r="FC147" s="2">
        <f t="shared" si="177"/>
        <v>61.78175901587008</v>
      </c>
      <c r="FD147" s="2">
        <f t="shared" si="177"/>
        <v>61.386713437967131</v>
      </c>
      <c r="FE147" s="2">
        <f t="shared" si="177"/>
        <v>62.369471176340802</v>
      </c>
      <c r="FG147" s="2">
        <f t="shared" si="178"/>
        <v>0.99942521195761191</v>
      </c>
      <c r="FH147" s="2">
        <f t="shared" si="178"/>
        <v>0.99927597828787407</v>
      </c>
      <c r="FI147" s="2">
        <f t="shared" si="178"/>
        <v>0.99928359814868128</v>
      </c>
      <c r="FJ147" s="2">
        <f t="shared" si="178"/>
        <v>0.99926137160284534</v>
      </c>
      <c r="FK147" s="2">
        <f t="shared" si="178"/>
        <v>0.99914321730914446</v>
      </c>
      <c r="FL147" s="2">
        <f t="shared" si="178"/>
        <v>0.99916509126712294</v>
      </c>
      <c r="FM147" s="2">
        <f t="shared" si="178"/>
        <v>0.99919638783579356</v>
      </c>
      <c r="FN147" s="2">
        <f t="shared" si="178"/>
        <v>0.99909003605770308</v>
      </c>
      <c r="FO147" s="2">
        <f t="shared" si="178"/>
        <v>0.99909032493513306</v>
      </c>
      <c r="FP147" s="2">
        <f t="shared" si="178"/>
        <v>0.99912205192576742</v>
      </c>
      <c r="FQ147" s="2">
        <f t="shared" si="178"/>
        <v>0.99914356820324968</v>
      </c>
      <c r="FR147" s="2">
        <f t="shared" si="178"/>
        <v>0.99915940116219581</v>
      </c>
      <c r="FS147" s="2">
        <f t="shared" si="178"/>
        <v>0.99915324593304644</v>
      </c>
      <c r="FT147" s="2">
        <f t="shared" si="178"/>
        <v>0.99925041222727506</v>
      </c>
      <c r="FU147" s="2">
        <f t="shared" si="178"/>
        <v>0.99895918709839759</v>
      </c>
      <c r="FW147" s="2">
        <f t="shared" si="169"/>
        <v>3.6832870202627028E-11</v>
      </c>
      <c r="FX147" s="2">
        <f t="shared" si="169"/>
        <v>5.9965849174688862E-2</v>
      </c>
      <c r="FY147" s="2">
        <f t="shared" si="169"/>
        <v>5.1634105308548096E-2</v>
      </c>
      <c r="FZ147" s="2">
        <f t="shared" si="169"/>
        <v>5.5192732100776458E-2</v>
      </c>
      <c r="GA147" s="2">
        <f t="shared" si="169"/>
        <v>4.7322942197206008E-2</v>
      </c>
      <c r="GB147" s="2">
        <f t="shared" si="169"/>
        <v>4.1866624876284196E-2</v>
      </c>
      <c r="GC147" s="2">
        <f t="shared" si="169"/>
        <v>4.4549844720100318E-2</v>
      </c>
      <c r="GD147" s="2">
        <f t="shared" si="169"/>
        <v>4.1461448233484417E-2</v>
      </c>
      <c r="GE147" s="2">
        <f t="shared" si="169"/>
        <v>4.5287226810064404E-2</v>
      </c>
      <c r="GF147" s="2">
        <f t="shared" si="169"/>
        <v>4.6356320755547589E-2</v>
      </c>
      <c r="GG147" s="2">
        <f t="shared" si="169"/>
        <v>4.8822236884100458E-2</v>
      </c>
      <c r="GH147" s="2">
        <f t="shared" si="169"/>
        <v>5.0911521888907262E-2</v>
      </c>
      <c r="GI147" s="2">
        <f t="shared" si="169"/>
        <v>4.1486129335359674E-2</v>
      </c>
      <c r="GJ147" s="2">
        <f t="shared" si="169"/>
        <v>3.068404258286284E-2</v>
      </c>
      <c r="GK147" s="2">
        <f t="shared" si="169"/>
        <v>2.325364053714744E-2</v>
      </c>
      <c r="GM147" s="86">
        <f t="shared" si="170"/>
        <v>3.5864379280068784E-80</v>
      </c>
      <c r="GN147" s="86">
        <f t="shared" si="170"/>
        <v>1.8723764183651587E-120</v>
      </c>
      <c r="GO147" s="86">
        <f t="shared" si="170"/>
        <v>1.6637310631578736E-100</v>
      </c>
      <c r="GP147" s="86">
        <f t="shared" si="170"/>
        <v>7.9055689595830988E-190</v>
      </c>
      <c r="GQ147" s="86">
        <f t="shared" si="170"/>
        <v>3.1401571749098917E-194</v>
      </c>
      <c r="GR147" s="86">
        <f t="shared" si="170"/>
        <v>1.6541945485627809E-194</v>
      </c>
      <c r="GS147" s="86">
        <f t="shared" si="170"/>
        <v>2.239004398536285E-187</v>
      </c>
      <c r="GT147" s="86">
        <f t="shared" si="170"/>
        <v>3.0644611852122983E-155</v>
      </c>
      <c r="GU147" s="86">
        <f t="shared" si="170"/>
        <v>3.0864389381001991E-199</v>
      </c>
      <c r="GV147" s="86">
        <f t="shared" si="170"/>
        <v>3.9544349173940616E-195</v>
      </c>
      <c r="GW147" s="86">
        <f t="shared" si="170"/>
        <v>4.5876467109247418E-124</v>
      </c>
      <c r="GX147" s="86">
        <f t="shared" si="170"/>
        <v>1.6269297829310848E-242</v>
      </c>
      <c r="GY147" s="86">
        <f t="shared" si="170"/>
        <v>5.2755025489521976E-149</v>
      </c>
      <c r="GZ147" s="86">
        <f t="shared" si="170"/>
        <v>4.1517881150626599E-146</v>
      </c>
      <c r="HA147" s="86">
        <f t="shared" si="170"/>
        <v>5.2739033703539147E-142</v>
      </c>
      <c r="HC147" s="86">
        <f t="shared" si="153"/>
        <v>1.4520706666024397E-32</v>
      </c>
      <c r="HD147" s="86">
        <f t="shared" si="153"/>
        <v>6.5670307556313676E-49</v>
      </c>
      <c r="HE147" s="86">
        <f t="shared" si="153"/>
        <v>5.201799465235071E-42</v>
      </c>
      <c r="HF147" s="86">
        <f t="shared" si="153"/>
        <v>5.1707783181673323E-39</v>
      </c>
      <c r="HG147" s="86">
        <f t="shared" si="153"/>
        <v>1.1965915973609773E-65</v>
      </c>
      <c r="HH147" s="86">
        <f t="shared" si="153"/>
        <v>1.235034283382953E-63</v>
      </c>
      <c r="HI147" s="86">
        <f t="shared" si="153"/>
        <v>6.123045172196142E-77</v>
      </c>
      <c r="HJ147" s="86">
        <f t="shared" si="153"/>
        <v>3.8741265013294932E-66</v>
      </c>
      <c r="HK147" s="86">
        <f t="shared" si="153"/>
        <v>7.2256166116204801E-79</v>
      </c>
      <c r="HL147" s="86">
        <f t="shared" si="161"/>
        <v>6.0246340810448726E-85</v>
      </c>
      <c r="HM147" s="86">
        <f t="shared" si="161"/>
        <v>1.4011243340216906E-81</v>
      </c>
      <c r="HN147" s="86">
        <f t="shared" si="161"/>
        <v>3.9421422516427159E-84</v>
      </c>
      <c r="HO147" s="86">
        <f t="shared" si="161"/>
        <v>3.4959424022261591E-65</v>
      </c>
      <c r="HP147" s="86">
        <f t="shared" si="161"/>
        <v>1.8611298631946484E-57</v>
      </c>
      <c r="HQ147" s="86">
        <f t="shared" si="161"/>
        <v>6.2140933472463294E-59</v>
      </c>
      <c r="HS147" s="86">
        <f t="shared" si="171"/>
        <v>4.1599896047126758E-41</v>
      </c>
      <c r="HT147" s="86">
        <f t="shared" si="171"/>
        <v>0.51405999365739208</v>
      </c>
      <c r="HU147" s="86">
        <f t="shared" si="171"/>
        <v>0.45176314433506193</v>
      </c>
      <c r="HV147" s="86">
        <f t="shared" si="171"/>
        <v>0.50622973573307306</v>
      </c>
      <c r="HW147" s="86">
        <f t="shared" si="171"/>
        <v>0.33046143030617775</v>
      </c>
      <c r="HX147" s="86">
        <f t="shared" si="171"/>
        <v>0.27725853369869602</v>
      </c>
      <c r="HY147" s="86">
        <f t="shared" si="171"/>
        <v>0.33712886520756741</v>
      </c>
      <c r="HZ147" s="86">
        <f t="shared" si="171"/>
        <v>0.28656741465839103</v>
      </c>
      <c r="IA147" s="86">
        <f t="shared" si="171"/>
        <v>0.35510776233677832</v>
      </c>
      <c r="IB147" s="86">
        <f t="shared" si="171"/>
        <v>0.34339762163743215</v>
      </c>
      <c r="IC147" s="86">
        <f t="shared" si="171"/>
        <v>0.36998949283789156</v>
      </c>
      <c r="ID147" s="86">
        <f t="shared" si="171"/>
        <v>0.41351156095071206</v>
      </c>
      <c r="IE147" s="86">
        <f t="shared" si="171"/>
        <v>0.28413060679130636</v>
      </c>
      <c r="IF147" s="86">
        <f t="shared" si="171"/>
        <v>0.2800770628077161</v>
      </c>
      <c r="IG147" s="86">
        <f t="shared" si="171"/>
        <v>0.23953187851864247</v>
      </c>
      <c r="II147" s="86">
        <f t="shared" si="172"/>
        <v>0</v>
      </c>
      <c r="IJ147" s="86">
        <f t="shared" si="172"/>
        <v>9.2069326217236156E-22</v>
      </c>
      <c r="IK147" s="86">
        <f t="shared" si="172"/>
        <v>1.5873403294736051E-24</v>
      </c>
      <c r="IL147" s="86">
        <f t="shared" si="172"/>
        <v>3.0885621909256829E-27</v>
      </c>
      <c r="IM147" s="86">
        <f t="shared" si="172"/>
        <v>4.1532546634327437E-33</v>
      </c>
      <c r="IN147" s="86">
        <f t="shared" si="172"/>
        <v>2.3693059435921315E-31</v>
      </c>
      <c r="IO147" s="86">
        <f t="shared" si="172"/>
        <v>5.9559142970745585E-33</v>
      </c>
      <c r="IP147" s="86">
        <f t="shared" si="172"/>
        <v>2.7111337491487963E-32</v>
      </c>
      <c r="IQ147" s="86">
        <f t="shared" si="172"/>
        <v>2.455907740715551E-30</v>
      </c>
      <c r="IR147" s="86">
        <f t="shared" si="172"/>
        <v>3.3782086485515593E-31</v>
      </c>
      <c r="IS147" s="86">
        <f t="shared" si="172"/>
        <v>1.1707199594595791E-29</v>
      </c>
      <c r="IT147" s="86">
        <f t="shared" si="172"/>
        <v>3.4674176297942776E-28</v>
      </c>
      <c r="IU147" s="86">
        <f t="shared" si="172"/>
        <v>2.1193321908015792E-27</v>
      </c>
      <c r="IV147" s="86">
        <f t="shared" si="172"/>
        <v>5.0170982991285738E-13</v>
      </c>
      <c r="IW147" s="86">
        <f t="shared" si="172"/>
        <v>4.7127035000711536E-9</v>
      </c>
      <c r="IY147" s="86">
        <f t="shared" si="173"/>
        <v>1.4520706707624292E-32</v>
      </c>
      <c r="IZ147" s="86">
        <f t="shared" si="173"/>
        <v>0.51405999365739208</v>
      </c>
      <c r="JA147" s="86">
        <f t="shared" si="173"/>
        <v>0.45176314433506193</v>
      </c>
      <c r="JB147" s="86">
        <f t="shared" si="173"/>
        <v>0.50622973573307306</v>
      </c>
      <c r="JC147" s="86">
        <f t="shared" si="173"/>
        <v>0.33046143030617775</v>
      </c>
      <c r="JD147" s="86">
        <f t="shared" si="173"/>
        <v>0.27725853369869602</v>
      </c>
      <c r="JE147" s="86">
        <f t="shared" si="173"/>
        <v>0.33712886520756741</v>
      </c>
      <c r="JF147" s="86">
        <f t="shared" si="173"/>
        <v>0.28656741465839103</v>
      </c>
      <c r="JG147" s="86">
        <f t="shared" si="173"/>
        <v>0.35510776233677832</v>
      </c>
      <c r="JH147" s="86">
        <f t="shared" si="173"/>
        <v>0.34339762163743215</v>
      </c>
      <c r="JI147" s="86">
        <f t="shared" si="173"/>
        <v>0.36998949283789156</v>
      </c>
      <c r="JJ147" s="86">
        <f t="shared" si="173"/>
        <v>0.41351156095071206</v>
      </c>
      <c r="JK147" s="86">
        <f t="shared" si="173"/>
        <v>0.28413060679130636</v>
      </c>
      <c r="JL147" s="86">
        <f t="shared" si="173"/>
        <v>0.28007706280821781</v>
      </c>
      <c r="JM147" s="86">
        <f t="shared" si="173"/>
        <v>0.23953188323134597</v>
      </c>
    </row>
    <row r="148" spans="2:273" x14ac:dyDescent="0.25">
      <c r="B148" s="2">
        <v>121</v>
      </c>
      <c r="C148" s="37">
        <v>62.179000000000002</v>
      </c>
      <c r="D148" s="37">
        <v>69.522000000000006</v>
      </c>
      <c r="E148" s="37">
        <v>75.760999999999996</v>
      </c>
      <c r="F148" s="37">
        <v>80.891000000000005</v>
      </c>
      <c r="G148" s="37">
        <v>87.875</v>
      </c>
      <c r="H148" s="37">
        <v>91.891000000000005</v>
      </c>
      <c r="I148" s="37">
        <v>95.031000000000006</v>
      </c>
      <c r="J148" s="37">
        <v>93.906000000000006</v>
      </c>
      <c r="K148" s="37">
        <v>99.156000000000006</v>
      </c>
      <c r="L148" s="37">
        <v>100.01600000000001</v>
      </c>
      <c r="M148" s="37">
        <v>101.84399999999999</v>
      </c>
      <c r="N148" s="37">
        <v>105.75</v>
      </c>
      <c r="O148" s="37">
        <v>103.5</v>
      </c>
      <c r="P148" s="37">
        <v>106.625</v>
      </c>
      <c r="Q148" s="37">
        <v>129.90899999999999</v>
      </c>
      <c r="S148" s="4">
        <f t="shared" si="174"/>
        <v>63.206605410411079</v>
      </c>
      <c r="T148" s="4">
        <f t="shared" si="174"/>
        <v>69.654543071950854</v>
      </c>
      <c r="U148" s="4">
        <f t="shared" si="174"/>
        <v>75.381019764388853</v>
      </c>
      <c r="V148" s="4">
        <f t="shared" si="174"/>
        <v>81.80163515999017</v>
      </c>
      <c r="W148" s="4">
        <f t="shared" si="174"/>
        <v>87.664486016013853</v>
      </c>
      <c r="X148" s="4">
        <f t="shared" si="174"/>
        <v>90.160748954614178</v>
      </c>
      <c r="Y148" s="4">
        <f t="shared" si="174"/>
        <v>94.475230779970019</v>
      </c>
      <c r="Z148" s="4">
        <f t="shared" si="174"/>
        <v>93.720836579061555</v>
      </c>
      <c r="AA148" s="4">
        <f t="shared" si="174"/>
        <v>99.659146486222639</v>
      </c>
      <c r="AB148" s="4">
        <f t="shared" si="174"/>
        <v>100.70480561809461</v>
      </c>
      <c r="AC148" s="4">
        <f t="shared" si="174"/>
        <v>104.1827952897674</v>
      </c>
      <c r="AD148" s="4">
        <f t="shared" si="174"/>
        <v>107.25382331579277</v>
      </c>
      <c r="AE148" s="4">
        <f t="shared" si="174"/>
        <v>102.91203883729412</v>
      </c>
      <c r="AF148" s="4">
        <f t="shared" si="174"/>
        <v>105.47693638099497</v>
      </c>
      <c r="AG148" s="4">
        <f t="shared" si="174"/>
        <v>127.7007147677412</v>
      </c>
      <c r="AI148" s="4">
        <f t="shared" si="175"/>
        <v>-1.027605410411077</v>
      </c>
      <c r="AJ148" s="4">
        <f t="shared" si="175"/>
        <v>-0.13254307195084891</v>
      </c>
      <c r="AK148" s="4">
        <f t="shared" si="175"/>
        <v>0.3799802356111428</v>
      </c>
      <c r="AL148" s="4">
        <f t="shared" si="175"/>
        <v>-0.91063515999016431</v>
      </c>
      <c r="AM148" s="4">
        <f t="shared" si="175"/>
        <v>0.21051398398614651</v>
      </c>
      <c r="AN148" s="4">
        <f t="shared" si="175"/>
        <v>1.7302510453858275</v>
      </c>
      <c r="AO148" s="4">
        <f t="shared" si="175"/>
        <v>0.55576922002998685</v>
      </c>
      <c r="AP148" s="4">
        <f t="shared" si="175"/>
        <v>0.1851634209384514</v>
      </c>
      <c r="AQ148" s="4">
        <f t="shared" si="175"/>
        <v>-0.50314648622263292</v>
      </c>
      <c r="AR148" s="4">
        <f t="shared" si="175"/>
        <v>-0.68880561809460517</v>
      </c>
      <c r="AS148" s="4">
        <f t="shared" si="175"/>
        <v>-2.338795289767404</v>
      </c>
      <c r="AT148" s="4">
        <f t="shared" si="175"/>
        <v>-1.5038233157927721</v>
      </c>
      <c r="AU148" s="4">
        <f t="shared" si="175"/>
        <v>0.58796116270588072</v>
      </c>
      <c r="AV148" s="4">
        <f t="shared" si="175"/>
        <v>1.1480636190050291</v>
      </c>
      <c r="AW148" s="4">
        <f t="shared" si="175"/>
        <v>2.2082852322587883</v>
      </c>
      <c r="AY148" s="2">
        <f t="shared" si="167"/>
        <v>63.206605410411079</v>
      </c>
      <c r="AZ148" s="2">
        <f t="shared" si="167"/>
        <v>63.055728819312051</v>
      </c>
      <c r="BA148" s="2">
        <f t="shared" si="167"/>
        <v>63.548713036691595</v>
      </c>
      <c r="BB148" s="2">
        <f t="shared" si="167"/>
        <v>63.667916916428787</v>
      </c>
      <c r="BC148" s="2">
        <f t="shared" si="167"/>
        <v>64.897898024968654</v>
      </c>
      <c r="BD148" s="2">
        <f t="shared" si="167"/>
        <v>66.531394987917096</v>
      </c>
      <c r="BE148" s="2">
        <f t="shared" si="167"/>
        <v>65.265672218338651</v>
      </c>
      <c r="BF148" s="2">
        <f t="shared" si="167"/>
        <v>65.172639395181633</v>
      </c>
      <c r="BG148" s="2">
        <f t="shared" si="167"/>
        <v>64.924733208911206</v>
      </c>
      <c r="BH148" s="2">
        <f t="shared" si="167"/>
        <v>63.174137734094003</v>
      </c>
      <c r="BI148" s="2">
        <f t="shared" si="167"/>
        <v>62.170597322525985</v>
      </c>
      <c r="BJ148" s="2">
        <f t="shared" si="167"/>
        <v>61.34959136317056</v>
      </c>
      <c r="BK148" s="2">
        <f t="shared" si="167"/>
        <v>61.763811785669475</v>
      </c>
      <c r="BL148" s="2">
        <f t="shared" si="167"/>
        <v>61.418776141232286</v>
      </c>
      <c r="BM148" s="2">
        <f t="shared" si="167"/>
        <v>63.211653040894788</v>
      </c>
      <c r="BO148" s="2" t="str">
        <f t="shared" si="95"/>
        <v/>
      </c>
      <c r="BP148" s="2" t="str">
        <f t="shared" si="96"/>
        <v/>
      </c>
      <c r="BQ148" s="2" t="str">
        <f t="shared" si="97"/>
        <v/>
      </c>
      <c r="BR148" s="2" t="str">
        <f t="shared" si="98"/>
        <v/>
      </c>
      <c r="BS148" s="2" t="str">
        <f t="shared" si="99"/>
        <v/>
      </c>
      <c r="BT148" s="2" t="str">
        <f t="shared" si="100"/>
        <v/>
      </c>
      <c r="BU148" s="2" t="str">
        <f t="shared" si="101"/>
        <v/>
      </c>
      <c r="BV148" s="2" t="str">
        <f t="shared" si="102"/>
        <v/>
      </c>
      <c r="BW148" s="2" t="str">
        <f t="shared" si="103"/>
        <v/>
      </c>
      <c r="BX148" s="2" t="str">
        <f t="shared" si="104"/>
        <v/>
      </c>
      <c r="BY148" s="2" t="str">
        <f t="shared" si="105"/>
        <v/>
      </c>
      <c r="BZ148" s="2" t="str">
        <f t="shared" si="106"/>
        <v/>
      </c>
      <c r="CA148" s="2" t="str">
        <f t="shared" si="107"/>
        <v/>
      </c>
      <c r="CB148" s="2" t="str">
        <f t="shared" si="108"/>
        <v/>
      </c>
      <c r="CC148" s="2" t="str">
        <f t="shared" si="109"/>
        <v/>
      </c>
      <c r="CE148" s="2">
        <f t="shared" si="168"/>
        <v>62.179000000000002</v>
      </c>
      <c r="CF148" s="2" t="str">
        <f t="shared" si="168"/>
        <v/>
      </c>
      <c r="CG148" s="2" t="str">
        <f t="shared" si="168"/>
        <v/>
      </c>
      <c r="CH148" s="2" t="str">
        <f t="shared" si="168"/>
        <v/>
      </c>
      <c r="CI148" s="2" t="str">
        <f t="shared" si="168"/>
        <v/>
      </c>
      <c r="CJ148" s="2" t="str">
        <f t="shared" si="168"/>
        <v/>
      </c>
      <c r="CK148" s="2" t="str">
        <f t="shared" si="168"/>
        <v/>
      </c>
      <c r="CL148" s="2" t="str">
        <f t="shared" si="168"/>
        <v/>
      </c>
      <c r="CM148" s="2" t="str">
        <f t="shared" si="168"/>
        <v/>
      </c>
      <c r="CN148" s="2" t="str">
        <f t="shared" si="168"/>
        <v/>
      </c>
      <c r="CO148" s="2" t="str">
        <f t="shared" si="168"/>
        <v/>
      </c>
      <c r="CP148" s="2" t="str">
        <f t="shared" si="168"/>
        <v/>
      </c>
      <c r="CQ148" s="2" t="str">
        <f t="shared" si="168"/>
        <v/>
      </c>
      <c r="CR148" s="2" t="str">
        <f t="shared" si="168"/>
        <v/>
      </c>
      <c r="CS148" s="2" t="str">
        <f t="shared" si="168"/>
        <v/>
      </c>
      <c r="CU148" s="2">
        <f t="shared" si="110"/>
        <v>62.179000000000002</v>
      </c>
      <c r="CV148" s="2" t="str">
        <f t="shared" si="111"/>
        <v/>
      </c>
      <c r="CW148" s="2" t="str">
        <f t="shared" si="112"/>
        <v/>
      </c>
      <c r="CX148" s="2" t="str">
        <f t="shared" si="113"/>
        <v/>
      </c>
      <c r="CY148" s="2" t="str">
        <f t="shared" si="114"/>
        <v/>
      </c>
      <c r="CZ148" s="2" t="str">
        <f t="shared" si="115"/>
        <v/>
      </c>
      <c r="DA148" s="2" t="str">
        <f t="shared" si="116"/>
        <v/>
      </c>
      <c r="DB148" s="2" t="str">
        <f t="shared" si="117"/>
        <v/>
      </c>
      <c r="DC148" s="2" t="str">
        <f t="shared" si="118"/>
        <v/>
      </c>
      <c r="DD148" s="2" t="str">
        <f t="shared" si="119"/>
        <v/>
      </c>
      <c r="DE148" s="2" t="str">
        <f t="shared" si="120"/>
        <v/>
      </c>
      <c r="DF148" s="2" t="str">
        <f t="shared" si="121"/>
        <v/>
      </c>
      <c r="DG148" s="2" t="str">
        <f t="shared" si="122"/>
        <v/>
      </c>
      <c r="DH148" s="2" t="str">
        <f t="shared" si="123"/>
        <v/>
      </c>
      <c r="DI148" s="2" t="str">
        <f t="shared" si="124"/>
        <v/>
      </c>
      <c r="DK148" s="2">
        <f t="shared" si="176"/>
        <v>100.36694898785424</v>
      </c>
      <c r="DL148" s="2">
        <f t="shared" si="176"/>
        <v>96.8419055749129</v>
      </c>
      <c r="DM148" s="2">
        <f t="shared" si="176"/>
        <v>94.358863240418145</v>
      </c>
      <c r="DN148" s="2">
        <f t="shared" si="176"/>
        <v>103.56253021094994</v>
      </c>
      <c r="DO148" s="2">
        <f t="shared" si="176"/>
        <v>100.16343370582906</v>
      </c>
      <c r="DP148" s="2">
        <f t="shared" si="176"/>
        <v>98.598414376321372</v>
      </c>
      <c r="DQ148" s="2">
        <f t="shared" si="176"/>
        <v>93.984755662941723</v>
      </c>
      <c r="DR148" s="2">
        <f t="shared" si="176"/>
        <v>85.58513220577872</v>
      </c>
      <c r="DS148" s="2">
        <f t="shared" si="176"/>
        <v>91.295225913621252</v>
      </c>
      <c r="DT148" s="2">
        <f t="shared" si="176"/>
        <v>86.637010872848094</v>
      </c>
      <c r="DU148" s="2">
        <f t="shared" si="176"/>
        <v>84.603601026880085</v>
      </c>
      <c r="DV148" s="2">
        <f t="shared" si="176"/>
        <v>92.775799456357589</v>
      </c>
      <c r="DW148" s="2">
        <f t="shared" si="176"/>
        <v>93.914667472062831</v>
      </c>
      <c r="DX148" s="2">
        <f t="shared" si="176"/>
        <v>93.214868433136175</v>
      </c>
      <c r="DY148" s="2">
        <f t="shared" si="176"/>
        <v>84.074219512195114</v>
      </c>
      <c r="EA148" s="2">
        <f t="shared" si="152"/>
        <v>63.187114274738995</v>
      </c>
      <c r="EB148" s="2">
        <f t="shared" si="152"/>
        <v>63.007623396052225</v>
      </c>
      <c r="EC148" s="2">
        <f t="shared" si="152"/>
        <v>63.537477411908959</v>
      </c>
      <c r="ED148" s="2">
        <f t="shared" si="152"/>
        <v>63.635301317106745</v>
      </c>
      <c r="EE148" s="2">
        <f t="shared" si="152"/>
        <v>64.870152623083115</v>
      </c>
      <c r="EF148" s="2">
        <f t="shared" si="152"/>
        <v>66.505158469945329</v>
      </c>
      <c r="EG148" s="2">
        <f t="shared" si="152"/>
        <v>65.238525575447554</v>
      </c>
      <c r="EH148" s="2">
        <f t="shared" si="152"/>
        <v>65.153753351759406</v>
      </c>
      <c r="EI148" s="2">
        <f t="shared" si="152"/>
        <v>64.898283372365327</v>
      </c>
      <c r="EJ148" s="2">
        <f t="shared" si="152"/>
        <v>63.157128259172516</v>
      </c>
      <c r="EK148" s="2">
        <f t="shared" si="152"/>
        <v>62.155509482234812</v>
      </c>
      <c r="EL148" s="2">
        <f t="shared" si="179"/>
        <v>61.331314735353494</v>
      </c>
      <c r="EM148" s="2">
        <f t="shared" si="135"/>
        <v>61.740999873927066</v>
      </c>
      <c r="EN148" s="2">
        <f t="shared" si="135"/>
        <v>61.400155901005185</v>
      </c>
      <c r="EO148" s="2">
        <f t="shared" si="135"/>
        <v>63.215868998410166</v>
      </c>
      <c r="EQ148" s="2">
        <f t="shared" si="177"/>
        <v>63.187114274738995</v>
      </c>
      <c r="ER148" s="2">
        <f t="shared" si="177"/>
        <v>63.401710851707847</v>
      </c>
      <c r="ES148" s="2">
        <f t="shared" si="177"/>
        <v>63.379435471597219</v>
      </c>
      <c r="ET148" s="2">
        <f t="shared" si="177"/>
        <v>63.730279145192533</v>
      </c>
      <c r="EU148" s="2">
        <f t="shared" si="177"/>
        <v>64.873353338682989</v>
      </c>
      <c r="EV148" s="2">
        <f t="shared" si="177"/>
        <v>66.54447171324766</v>
      </c>
      <c r="EW148" s="2">
        <f t="shared" si="177"/>
        <v>65.363465845035634</v>
      </c>
      <c r="EX148" s="2">
        <f t="shared" si="177"/>
        <v>65.196348914940401</v>
      </c>
      <c r="EY148" s="2">
        <f t="shared" si="177"/>
        <v>64.990278814949946</v>
      </c>
      <c r="EZ148" s="2">
        <f t="shared" si="177"/>
        <v>63.12170944600296</v>
      </c>
      <c r="FA148" s="2">
        <f t="shared" si="177"/>
        <v>62.109581273376932</v>
      </c>
      <c r="FB148" s="2">
        <f t="shared" si="177"/>
        <v>61.226336312028408</v>
      </c>
      <c r="FC148" s="2">
        <f t="shared" si="177"/>
        <v>61.696061887044657</v>
      </c>
      <c r="FD148" s="2">
        <f t="shared" si="177"/>
        <v>61.306826102048291</v>
      </c>
      <c r="FE148" s="2">
        <f t="shared" si="177"/>
        <v>62.27179807364935</v>
      </c>
      <c r="FG148" s="2">
        <f t="shared" si="178"/>
        <v>0.99947576056153875</v>
      </c>
      <c r="FH148" s="2">
        <f t="shared" si="178"/>
        <v>0.99933964228182193</v>
      </c>
      <c r="FI148" s="2">
        <f t="shared" si="178"/>
        <v>0.99934659255833413</v>
      </c>
      <c r="FJ148" s="2">
        <f t="shared" si="178"/>
        <v>0.99932631911214709</v>
      </c>
      <c r="FK148" s="2">
        <f t="shared" si="178"/>
        <v>0.99921854598703264</v>
      </c>
      <c r="FL148" s="2">
        <f t="shared" si="178"/>
        <v>0.99923849824360167</v>
      </c>
      <c r="FM148" s="2">
        <f t="shared" si="178"/>
        <v>0.99926704516898512</v>
      </c>
      <c r="FN148" s="2">
        <f t="shared" si="178"/>
        <v>0.99917003656855041</v>
      </c>
      <c r="FO148" s="2">
        <f t="shared" si="178"/>
        <v>0.999170300070085</v>
      </c>
      <c r="FP148" s="2">
        <f t="shared" si="178"/>
        <v>0.99919923998126559</v>
      </c>
      <c r="FQ148" s="2">
        <f t="shared" si="178"/>
        <v>0.9992188660545066</v>
      </c>
      <c r="FR148" s="2">
        <f t="shared" si="178"/>
        <v>0.99923330804108579</v>
      </c>
      <c r="FS148" s="2">
        <f t="shared" si="178"/>
        <v>0.99922769357184049</v>
      </c>
      <c r="FT148" s="2">
        <f t="shared" si="178"/>
        <v>0.9993163227338826</v>
      </c>
      <c r="FU148" s="2">
        <f t="shared" si="178"/>
        <v>0.99905068041306855</v>
      </c>
      <c r="FW148" s="2">
        <f t="shared" si="169"/>
        <v>4.0386439078408885E-11</v>
      </c>
      <c r="FX148" s="2">
        <f t="shared" si="169"/>
        <v>6.5373037162882633E-2</v>
      </c>
      <c r="FY148" s="2">
        <f t="shared" si="169"/>
        <v>5.6335033995425235E-2</v>
      </c>
      <c r="FZ148" s="2">
        <f t="shared" si="169"/>
        <v>6.0197084167531376E-2</v>
      </c>
      <c r="GA148" s="2">
        <f t="shared" si="169"/>
        <v>5.1652746857507127E-2</v>
      </c>
      <c r="GB148" s="2">
        <f t="shared" si="169"/>
        <v>4.572116364678859E-2</v>
      </c>
      <c r="GC148" s="2">
        <f t="shared" si="169"/>
        <v>4.8638879162335127E-2</v>
      </c>
      <c r="GD148" s="2">
        <f t="shared" si="169"/>
        <v>4.5280446489238846E-2</v>
      </c>
      <c r="GE148" s="2">
        <f t="shared" si="169"/>
        <v>4.9440440109312346E-2</v>
      </c>
      <c r="GF148" s="2">
        <f t="shared" si="169"/>
        <v>5.0602382173068026E-2</v>
      </c>
      <c r="GG148" s="2">
        <f t="shared" si="169"/>
        <v>5.3281547152700864E-2</v>
      </c>
      <c r="GH148" s="2">
        <f t="shared" si="169"/>
        <v>5.5550517773229814E-2</v>
      </c>
      <c r="GI148" s="2">
        <f t="shared" si="169"/>
        <v>4.5307293502680375E-2</v>
      </c>
      <c r="GJ148" s="2">
        <f t="shared" si="169"/>
        <v>3.354507878691447E-2</v>
      </c>
      <c r="GK148" s="2">
        <f t="shared" si="169"/>
        <v>2.5440035890605506E-2</v>
      </c>
      <c r="GM148" s="86">
        <f t="shared" si="170"/>
        <v>4.8917400320015316E-83</v>
      </c>
      <c r="GN148" s="86">
        <f t="shared" si="170"/>
        <v>8.2450025237621549E-125</v>
      </c>
      <c r="GO148" s="86">
        <f t="shared" si="170"/>
        <v>3.8864545799562941E-104</v>
      </c>
      <c r="GP148" s="86">
        <f t="shared" si="170"/>
        <v>1.3680860656687333E-196</v>
      </c>
      <c r="GQ148" s="86">
        <f t="shared" si="170"/>
        <v>3.0765730414917349E-201</v>
      </c>
      <c r="GR148" s="86">
        <f t="shared" si="170"/>
        <v>1.6532778257645813E-201</v>
      </c>
      <c r="GS148" s="86">
        <f t="shared" si="170"/>
        <v>5.4114019115932342E-194</v>
      </c>
      <c r="GT148" s="86">
        <f t="shared" si="170"/>
        <v>9.215953359828683E-161</v>
      </c>
      <c r="GU148" s="86">
        <f t="shared" si="170"/>
        <v>2.5381301880151857E-206</v>
      </c>
      <c r="GV148" s="86">
        <f t="shared" si="170"/>
        <v>3.9239905436272511E-202</v>
      </c>
      <c r="GW148" s="86">
        <f t="shared" si="170"/>
        <v>1.7446606666896999E-128</v>
      </c>
      <c r="GX148" s="86">
        <f t="shared" si="170"/>
        <v>3.577481712049418E-251</v>
      </c>
      <c r="GY148" s="86">
        <f t="shared" si="170"/>
        <v>2.4394187126498574E-154</v>
      </c>
      <c r="GZ148" s="86">
        <f t="shared" si="170"/>
        <v>2.6605558649102523E-151</v>
      </c>
      <c r="HA148" s="86">
        <f t="shared" si="170"/>
        <v>4.4796069118430659E-147</v>
      </c>
      <c r="HC148" s="86">
        <f t="shared" si="153"/>
        <v>1.813901643538684E-34</v>
      </c>
      <c r="HD148" s="86">
        <f t="shared" si="153"/>
        <v>7.8885983075370964E-52</v>
      </c>
      <c r="HE148" s="86">
        <f t="shared" si="153"/>
        <v>1.696494571627388E-44</v>
      </c>
      <c r="HF148" s="86">
        <f t="shared" si="153"/>
        <v>3.3655115566820179E-41</v>
      </c>
      <c r="HG148" s="86">
        <f t="shared" si="153"/>
        <v>1.6450009775024243E-69</v>
      </c>
      <c r="HH148" s="86">
        <f t="shared" si="153"/>
        <v>2.0537619995267114E-67</v>
      </c>
      <c r="HI148" s="86">
        <f t="shared" si="153"/>
        <v>2.3148605774607122E-81</v>
      </c>
      <c r="HJ148" s="86">
        <f t="shared" si="153"/>
        <v>5.5310502981920258E-70</v>
      </c>
      <c r="HK148" s="86">
        <f t="shared" si="153"/>
        <v>2.0977499232447621E-83</v>
      </c>
      <c r="HL148" s="86">
        <f t="shared" si="161"/>
        <v>6.6562826172407295E-90</v>
      </c>
      <c r="HM148" s="86">
        <f t="shared" si="161"/>
        <v>2.3020111720698176E-86</v>
      </c>
      <c r="HN148" s="86">
        <f t="shared" si="161"/>
        <v>5.2062104677309919E-89</v>
      </c>
      <c r="HO148" s="86">
        <f t="shared" si="161"/>
        <v>4.0390295678950001E-69</v>
      </c>
      <c r="HP148" s="86">
        <f t="shared" si="161"/>
        <v>6.4415669097516575E-61</v>
      </c>
      <c r="HQ148" s="86">
        <f t="shared" si="161"/>
        <v>1.5967391590573326E-62</v>
      </c>
      <c r="HS148" s="86">
        <f t="shared" si="171"/>
        <v>3.9847446729992483E-40</v>
      </c>
      <c r="HT148" s="86">
        <f t="shared" si="171"/>
        <v>0.5515139442426874</v>
      </c>
      <c r="HU148" s="86">
        <f t="shared" si="171"/>
        <v>0.51780886908698842</v>
      </c>
      <c r="HV148" s="86">
        <f t="shared" si="171"/>
        <v>0.55069008215228854</v>
      </c>
      <c r="HW148" s="86">
        <f t="shared" si="171"/>
        <v>0.42301583840216872</v>
      </c>
      <c r="HX148" s="86">
        <f t="shared" si="171"/>
        <v>0.36116329841710088</v>
      </c>
      <c r="HY148" s="86">
        <f t="shared" si="171"/>
        <v>0.42750179494214291</v>
      </c>
      <c r="HZ148" s="86">
        <f t="shared" si="171"/>
        <v>0.372328601148813</v>
      </c>
      <c r="IA148" s="86">
        <f t="shared" si="171"/>
        <v>0.44158900621377012</v>
      </c>
      <c r="IB148" s="86">
        <f t="shared" si="171"/>
        <v>0.43229130933870724</v>
      </c>
      <c r="IC148" s="86">
        <f t="shared" si="171"/>
        <v>0.45661402394052042</v>
      </c>
      <c r="ID148" s="86">
        <f t="shared" si="171"/>
        <v>0.49315850204102341</v>
      </c>
      <c r="IE148" s="86">
        <f t="shared" si="171"/>
        <v>0.36238863965649287</v>
      </c>
      <c r="IF148" s="86">
        <f t="shared" si="171"/>
        <v>0.34569252876030382</v>
      </c>
      <c r="IG148" s="86">
        <f t="shared" si="171"/>
        <v>0.28913788102360738</v>
      </c>
      <c r="II148" s="86">
        <f t="shared" si="172"/>
        <v>0</v>
      </c>
      <c r="IJ148" s="86">
        <f t="shared" si="172"/>
        <v>1.9572147511691195E-20</v>
      </c>
      <c r="IK148" s="86">
        <f t="shared" si="172"/>
        <v>4.2416729450517616E-23</v>
      </c>
      <c r="IL148" s="86">
        <f t="shared" si="172"/>
        <v>1.3270958431419742E-25</v>
      </c>
      <c r="IM148" s="86">
        <f t="shared" si="172"/>
        <v>3.2868335287572236E-31</v>
      </c>
      <c r="IN148" s="86">
        <f t="shared" si="172"/>
        <v>1.2453319605678697E-29</v>
      </c>
      <c r="IO148" s="86">
        <f t="shared" si="172"/>
        <v>4.2221001291595322E-31</v>
      </c>
      <c r="IP148" s="86">
        <f t="shared" si="172"/>
        <v>1.5935504960200859E-30</v>
      </c>
      <c r="IQ148" s="86">
        <f t="shared" si="172"/>
        <v>1.2488736113334796E-28</v>
      </c>
      <c r="IR148" s="86">
        <f t="shared" si="172"/>
        <v>1.9947484928634689E-29</v>
      </c>
      <c r="IS148" s="86">
        <f t="shared" si="172"/>
        <v>6.0015528989087622E-28</v>
      </c>
      <c r="IT148" s="86">
        <f t="shared" si="172"/>
        <v>1.5299930939505987E-26</v>
      </c>
      <c r="IU148" s="86">
        <f t="shared" si="172"/>
        <v>6.5319148423771402E-26</v>
      </c>
      <c r="IV148" s="86">
        <f t="shared" si="172"/>
        <v>2.0342531715680954E-12</v>
      </c>
      <c r="IW148" s="86">
        <f t="shared" si="172"/>
        <v>1.1120600028157856E-8</v>
      </c>
      <c r="IY148" s="86">
        <f t="shared" si="173"/>
        <v>1.8139056282833571E-34</v>
      </c>
      <c r="IZ148" s="86">
        <f t="shared" si="173"/>
        <v>0.5515139442426874</v>
      </c>
      <c r="JA148" s="86">
        <f t="shared" si="173"/>
        <v>0.51780886908698842</v>
      </c>
      <c r="JB148" s="86">
        <f t="shared" si="173"/>
        <v>0.55069008215228854</v>
      </c>
      <c r="JC148" s="86">
        <f t="shared" si="173"/>
        <v>0.42301583840216872</v>
      </c>
      <c r="JD148" s="86">
        <f t="shared" si="173"/>
        <v>0.36116329841710088</v>
      </c>
      <c r="JE148" s="86">
        <f t="shared" si="173"/>
        <v>0.42750179494214291</v>
      </c>
      <c r="JF148" s="86">
        <f t="shared" si="173"/>
        <v>0.372328601148813</v>
      </c>
      <c r="JG148" s="86">
        <f t="shared" si="173"/>
        <v>0.44158900621377012</v>
      </c>
      <c r="JH148" s="86">
        <f t="shared" si="173"/>
        <v>0.43229130933870724</v>
      </c>
      <c r="JI148" s="86">
        <f t="shared" si="173"/>
        <v>0.45661402394052042</v>
      </c>
      <c r="JJ148" s="86">
        <f t="shared" si="173"/>
        <v>0.49315850204102341</v>
      </c>
      <c r="JK148" s="86">
        <f t="shared" si="173"/>
        <v>0.36238863965649287</v>
      </c>
      <c r="JL148" s="86">
        <f t="shared" si="173"/>
        <v>0.34569252876233808</v>
      </c>
      <c r="JM148" s="86">
        <f t="shared" si="173"/>
        <v>0.28913789214420743</v>
      </c>
    </row>
    <row r="149" spans="2:273" x14ac:dyDescent="0.25">
      <c r="B149" s="2">
        <v>122</v>
      </c>
      <c r="C149" s="37">
        <v>63.506999999999998</v>
      </c>
      <c r="D149" s="37">
        <v>68.671999999999997</v>
      </c>
      <c r="E149" s="37">
        <v>75.254000000000005</v>
      </c>
      <c r="F149" s="37">
        <v>79.046999999999997</v>
      </c>
      <c r="G149" s="37">
        <v>89.203000000000003</v>
      </c>
      <c r="H149" s="37">
        <v>93.875</v>
      </c>
      <c r="I149" s="37">
        <v>95.093999999999994</v>
      </c>
      <c r="J149" s="37">
        <v>95.078000000000003</v>
      </c>
      <c r="K149" s="37">
        <v>100.672</v>
      </c>
      <c r="L149" s="37">
        <v>100.703</v>
      </c>
      <c r="M149" s="37">
        <v>103.23399999999999</v>
      </c>
      <c r="N149" s="37">
        <v>103.328</v>
      </c>
      <c r="O149" s="37">
        <v>107.047</v>
      </c>
      <c r="P149" s="37">
        <v>110.875</v>
      </c>
      <c r="Q149" s="37">
        <v>137.81800000000001</v>
      </c>
      <c r="S149" s="4">
        <f t="shared" si="174"/>
        <v>63.147932018866022</v>
      </c>
      <c r="T149" s="4">
        <f t="shared" si="174"/>
        <v>68.715714702510311</v>
      </c>
      <c r="U149" s="4">
        <f t="shared" si="174"/>
        <v>74.714381525594845</v>
      </c>
      <c r="V149" s="4">
        <f t="shared" si="174"/>
        <v>79.173273357607599</v>
      </c>
      <c r="W149" s="4">
        <f t="shared" si="174"/>
        <v>88.83647637377922</v>
      </c>
      <c r="X149" s="4">
        <f t="shared" si="174"/>
        <v>92.661394734212422</v>
      </c>
      <c r="Y149" s="4">
        <f t="shared" si="174"/>
        <v>95.850999967318799</v>
      </c>
      <c r="Z149" s="4">
        <f t="shared" si="174"/>
        <v>96.511728096198595</v>
      </c>
      <c r="AA149" s="4">
        <f t="shared" si="174"/>
        <v>100.79442983943795</v>
      </c>
      <c r="AB149" s="4">
        <f t="shared" si="174"/>
        <v>102.30784376302717</v>
      </c>
      <c r="AC149" s="4">
        <f t="shared" si="174"/>
        <v>104.91147886958657</v>
      </c>
      <c r="AD149" s="4">
        <f t="shared" si="174"/>
        <v>106.0944944019457</v>
      </c>
      <c r="AE149" s="4">
        <f t="shared" si="174"/>
        <v>107.0490062164282</v>
      </c>
      <c r="AF149" s="4">
        <f t="shared" si="174"/>
        <v>110.49692836111575</v>
      </c>
      <c r="AG149" s="4">
        <f t="shared" si="174"/>
        <v>135.50354375952264</v>
      </c>
      <c r="AI149" s="4">
        <f t="shared" si="175"/>
        <v>0.35906798113397542</v>
      </c>
      <c r="AJ149" s="4">
        <f t="shared" si="175"/>
        <v>-4.3714702510314396E-2</v>
      </c>
      <c r="AK149" s="4">
        <f t="shared" si="175"/>
        <v>0.53961847440515953</v>
      </c>
      <c r="AL149" s="4">
        <f t="shared" si="175"/>
        <v>-0.12627335760760161</v>
      </c>
      <c r="AM149" s="4">
        <f t="shared" si="175"/>
        <v>0.36652362622078272</v>
      </c>
      <c r="AN149" s="4">
        <f t="shared" si="175"/>
        <v>1.213605265787578</v>
      </c>
      <c r="AO149" s="4">
        <f t="shared" si="175"/>
        <v>-0.75699996731880503</v>
      </c>
      <c r="AP149" s="4">
        <f t="shared" si="175"/>
        <v>-1.4337280961985925</v>
      </c>
      <c r="AQ149" s="4">
        <f t="shared" si="175"/>
        <v>-0.12242983943795593</v>
      </c>
      <c r="AR149" s="4">
        <f t="shared" si="175"/>
        <v>-1.6048437630271621</v>
      </c>
      <c r="AS149" s="4">
        <f t="shared" si="175"/>
        <v>-1.6774788695865794</v>
      </c>
      <c r="AT149" s="4">
        <f t="shared" si="175"/>
        <v>-2.7664944019456925</v>
      </c>
      <c r="AU149" s="4">
        <f t="shared" si="175"/>
        <v>-2.0062164281995365E-3</v>
      </c>
      <c r="AV149" s="4">
        <f t="shared" si="175"/>
        <v>0.37807163888425066</v>
      </c>
      <c r="AW149" s="4">
        <f t="shared" si="175"/>
        <v>2.3144562404773694</v>
      </c>
      <c r="AY149" s="2">
        <f t="shared" si="167"/>
        <v>63.147932018866022</v>
      </c>
      <c r="AZ149" s="2">
        <f t="shared" si="167"/>
        <v>62.969338145062778</v>
      </c>
      <c r="BA149" s="2">
        <f t="shared" si="167"/>
        <v>63.507993130314141</v>
      </c>
      <c r="BB149" s="2">
        <f t="shared" si="167"/>
        <v>63.588041728880789</v>
      </c>
      <c r="BC149" s="2">
        <f t="shared" si="167"/>
        <v>64.829312042022636</v>
      </c>
      <c r="BD149" s="2">
        <f t="shared" si="167"/>
        <v>66.45098339468484</v>
      </c>
      <c r="BE149" s="2">
        <f t="shared" si="167"/>
        <v>65.188766231738214</v>
      </c>
      <c r="BF149" s="2">
        <f t="shared" si="167"/>
        <v>65.09465188866443</v>
      </c>
      <c r="BG149" s="2">
        <f t="shared" si="167"/>
        <v>64.831112350306739</v>
      </c>
      <c r="BH149" s="2">
        <f t="shared" si="167"/>
        <v>63.095733790001177</v>
      </c>
      <c r="BI149" s="2">
        <f t="shared" si="167"/>
        <v>62.093017921152018</v>
      </c>
      <c r="BJ149" s="2">
        <f t="shared" si="167"/>
        <v>61.284599284051907</v>
      </c>
      <c r="BK149" s="2">
        <f t="shared" si="167"/>
        <v>61.680372969176702</v>
      </c>
      <c r="BL149" s="2">
        <f t="shared" si="167"/>
        <v>61.340660840315259</v>
      </c>
      <c r="BM149" s="2">
        <f t="shared" si="167"/>
        <v>63.158406747735405</v>
      </c>
      <c r="BO149" s="2" t="str">
        <f t="shared" si="95"/>
        <v/>
      </c>
      <c r="BP149" s="2" t="str">
        <f t="shared" si="96"/>
        <v/>
      </c>
      <c r="BQ149" s="2" t="str">
        <f t="shared" si="97"/>
        <v/>
      </c>
      <c r="BR149" s="2" t="str">
        <f t="shared" si="98"/>
        <v/>
      </c>
      <c r="BS149" s="2" t="str">
        <f t="shared" si="99"/>
        <v/>
      </c>
      <c r="BT149" s="2" t="str">
        <f t="shared" si="100"/>
        <v/>
      </c>
      <c r="BU149" s="2" t="str">
        <f t="shared" si="101"/>
        <v/>
      </c>
      <c r="BV149" s="2" t="str">
        <f t="shared" si="102"/>
        <v/>
      </c>
      <c r="BW149" s="2" t="str">
        <f t="shared" si="103"/>
        <v/>
      </c>
      <c r="BX149" s="2" t="str">
        <f t="shared" si="104"/>
        <v/>
      </c>
      <c r="BY149" s="2" t="str">
        <f t="shared" si="105"/>
        <v/>
      </c>
      <c r="BZ149" s="2" t="str">
        <f t="shared" si="106"/>
        <v/>
      </c>
      <c r="CA149" s="2" t="str">
        <f t="shared" si="107"/>
        <v/>
      </c>
      <c r="CB149" s="2" t="str">
        <f t="shared" si="108"/>
        <v/>
      </c>
      <c r="CC149" s="2" t="str">
        <f t="shared" si="109"/>
        <v/>
      </c>
      <c r="CE149" s="2">
        <f t="shared" si="168"/>
        <v>63.506999999999998</v>
      </c>
      <c r="CF149" s="2" t="str">
        <f t="shared" si="168"/>
        <v/>
      </c>
      <c r="CG149" s="2" t="str">
        <f t="shared" si="168"/>
        <v/>
      </c>
      <c r="CH149" s="2" t="str">
        <f t="shared" si="168"/>
        <v/>
      </c>
      <c r="CI149" s="2" t="str">
        <f t="shared" si="168"/>
        <v/>
      </c>
      <c r="CJ149" s="2" t="str">
        <f t="shared" si="168"/>
        <v/>
      </c>
      <c r="CK149" s="2" t="str">
        <f t="shared" si="168"/>
        <v/>
      </c>
      <c r="CL149" s="2" t="str">
        <f t="shared" si="168"/>
        <v/>
      </c>
      <c r="CM149" s="2" t="str">
        <f t="shared" si="168"/>
        <v/>
      </c>
      <c r="CN149" s="2" t="str">
        <f t="shared" si="168"/>
        <v/>
      </c>
      <c r="CO149" s="2" t="str">
        <f t="shared" si="168"/>
        <v/>
      </c>
      <c r="CP149" s="2" t="str">
        <f t="shared" si="168"/>
        <v/>
      </c>
      <c r="CQ149" s="2" t="str">
        <f t="shared" si="168"/>
        <v/>
      </c>
      <c r="CR149" s="2" t="str">
        <f t="shared" si="168"/>
        <v/>
      </c>
      <c r="CS149" s="2" t="str">
        <f t="shared" si="168"/>
        <v/>
      </c>
      <c r="CU149" s="2">
        <f t="shared" si="110"/>
        <v>63.506999999999998</v>
      </c>
      <c r="CV149" s="2" t="str">
        <f t="shared" si="111"/>
        <v/>
      </c>
      <c r="CW149" s="2" t="str">
        <f t="shared" si="112"/>
        <v/>
      </c>
      <c r="CX149" s="2" t="str">
        <f t="shared" si="113"/>
        <v/>
      </c>
      <c r="CY149" s="2" t="str">
        <f t="shared" si="114"/>
        <v/>
      </c>
      <c r="CZ149" s="2" t="str">
        <f t="shared" si="115"/>
        <v/>
      </c>
      <c r="DA149" s="2" t="str">
        <f t="shared" si="116"/>
        <v/>
      </c>
      <c r="DB149" s="2" t="str">
        <f t="shared" si="117"/>
        <v/>
      </c>
      <c r="DC149" s="2" t="str">
        <f t="shared" si="118"/>
        <v/>
      </c>
      <c r="DD149" s="2" t="str">
        <f t="shared" si="119"/>
        <v/>
      </c>
      <c r="DE149" s="2" t="str">
        <f t="shared" si="120"/>
        <v/>
      </c>
      <c r="DF149" s="2" t="str">
        <f t="shared" si="121"/>
        <v/>
      </c>
      <c r="DG149" s="2" t="str">
        <f t="shared" si="122"/>
        <v/>
      </c>
      <c r="DH149" s="2" t="str">
        <f t="shared" si="123"/>
        <v/>
      </c>
      <c r="DI149" s="2" t="str">
        <f t="shared" si="124"/>
        <v/>
      </c>
      <c r="DK149" s="2">
        <f t="shared" si="176"/>
        <v>100.63167246963563</v>
      </c>
      <c r="DL149" s="2">
        <f t="shared" si="176"/>
        <v>97.052657839721263</v>
      </c>
      <c r="DM149" s="2">
        <f t="shared" si="176"/>
        <v>94.562594076655074</v>
      </c>
      <c r="DN149" s="2">
        <f t="shared" si="176"/>
        <v>103.8477811630608</v>
      </c>
      <c r="DO149" s="2">
        <f t="shared" si="176"/>
        <v>100.39881757777107</v>
      </c>
      <c r="DP149" s="2">
        <f t="shared" si="176"/>
        <v>98.816247357293889</v>
      </c>
      <c r="DQ149" s="2">
        <f t="shared" si="176"/>
        <v>94.167245545152525</v>
      </c>
      <c r="DR149" s="2">
        <f t="shared" si="176"/>
        <v>85.681714164904861</v>
      </c>
      <c r="DS149" s="2">
        <f t="shared" si="176"/>
        <v>91.450149501661116</v>
      </c>
      <c r="DT149" s="2">
        <f t="shared" si="176"/>
        <v>86.781204469948662</v>
      </c>
      <c r="DU149" s="2">
        <f t="shared" si="176"/>
        <v>84.73452099063725</v>
      </c>
      <c r="DV149" s="2">
        <f t="shared" si="176"/>
        <v>92.994223497432785</v>
      </c>
      <c r="DW149" s="2">
        <f t="shared" si="176"/>
        <v>94.138981123527657</v>
      </c>
      <c r="DX149" s="2">
        <f t="shared" si="176"/>
        <v>93.447239310698762</v>
      </c>
      <c r="DY149" s="2">
        <f t="shared" si="176"/>
        <v>84.250170731707314</v>
      </c>
      <c r="EA149" s="2">
        <f t="shared" si="152"/>
        <v>63.130001190819172</v>
      </c>
      <c r="EB149" s="2">
        <f t="shared" si="152"/>
        <v>62.918327884968846</v>
      </c>
      <c r="EC149" s="2">
        <f t="shared" si="152"/>
        <v>63.500206690229732</v>
      </c>
      <c r="ED149" s="2">
        <f t="shared" si="152"/>
        <v>63.556458559629583</v>
      </c>
      <c r="EE149" s="2">
        <f t="shared" si="152"/>
        <v>64.803732445520566</v>
      </c>
      <c r="EF149" s="2">
        <f t="shared" si="152"/>
        <v>66.426333801717391</v>
      </c>
      <c r="EG149" s="2">
        <f t="shared" si="152"/>
        <v>65.16213171355497</v>
      </c>
      <c r="EH149" s="2">
        <f t="shared" si="152"/>
        <v>65.07675994389669</v>
      </c>
      <c r="EI149" s="2">
        <f t="shared" si="152"/>
        <v>64.805540046838402</v>
      </c>
      <c r="EJ149" s="2">
        <f t="shared" si="152"/>
        <v>63.080536768149877</v>
      </c>
      <c r="EK149" s="2">
        <f t="shared" si="152"/>
        <v>62.079784278358773</v>
      </c>
      <c r="EL149" s="2">
        <f t="shared" si="179"/>
        <v>61.269318651565889</v>
      </c>
      <c r="EM149" s="2">
        <f t="shared" si="135"/>
        <v>61.659947206959224</v>
      </c>
      <c r="EN149" s="2">
        <f t="shared" si="135"/>
        <v>61.32419596118028</v>
      </c>
      <c r="EO149" s="2">
        <f t="shared" si="135"/>
        <v>63.167802543720185</v>
      </c>
      <c r="EQ149" s="2">
        <f t="shared" si="177"/>
        <v>63.130001190819172</v>
      </c>
      <c r="ER149" s="2">
        <f t="shared" si="177"/>
        <v>63.345832942841177</v>
      </c>
      <c r="ES149" s="2">
        <f t="shared" si="177"/>
        <v>63.325632867837605</v>
      </c>
      <c r="ET149" s="2">
        <f t="shared" si="177"/>
        <v>63.660484154548143</v>
      </c>
      <c r="EU149" s="2">
        <f t="shared" si="177"/>
        <v>64.807448683181818</v>
      </c>
      <c r="EV149" s="2">
        <f t="shared" si="177"/>
        <v>66.469476856293539</v>
      </c>
      <c r="EW149" s="2">
        <f t="shared" si="177"/>
        <v>65.298606942573386</v>
      </c>
      <c r="EX149" s="2">
        <f t="shared" si="177"/>
        <v>65.123169793833753</v>
      </c>
      <c r="EY149" s="2">
        <f t="shared" si="177"/>
        <v>64.9057935756489</v>
      </c>
      <c r="EZ149" s="2">
        <f t="shared" si="177"/>
        <v>63.042271002419859</v>
      </c>
      <c r="FA149" s="2">
        <f t="shared" si="177"/>
        <v>62.029774009026895</v>
      </c>
      <c r="FB149" s="2">
        <f t="shared" si="177"/>
        <v>61.1553649210515</v>
      </c>
      <c r="FC149" s="2">
        <f t="shared" si="177"/>
        <v>61.610364758219234</v>
      </c>
      <c r="FD149" s="2">
        <f t="shared" si="177"/>
        <v>61.226938766129457</v>
      </c>
      <c r="FE149" s="2">
        <f t="shared" si="177"/>
        <v>62.174124970957891</v>
      </c>
      <c r="FG149" s="2">
        <f t="shared" si="178"/>
        <v>0.99952186589462799</v>
      </c>
      <c r="FH149" s="2">
        <f t="shared" si="178"/>
        <v>0.99939771160761093</v>
      </c>
      <c r="FI149" s="2">
        <f t="shared" si="178"/>
        <v>0.99940405106792862</v>
      </c>
      <c r="FJ149" s="2">
        <f t="shared" si="178"/>
        <v>0.99938555930604622</v>
      </c>
      <c r="FK149" s="2">
        <f t="shared" si="178"/>
        <v>0.99928725646183858</v>
      </c>
      <c r="FL149" s="2">
        <f t="shared" si="178"/>
        <v>0.99930545560679285</v>
      </c>
      <c r="FM149" s="2">
        <f t="shared" si="178"/>
        <v>0.99933149413602229</v>
      </c>
      <c r="FN149" s="2">
        <f t="shared" si="178"/>
        <v>0.99924300907287777</v>
      </c>
      <c r="FO149" s="2">
        <f t="shared" si="178"/>
        <v>0.99924324942423126</v>
      </c>
      <c r="FP149" s="2">
        <f t="shared" si="178"/>
        <v>0.99926964672381269</v>
      </c>
      <c r="FQ149" s="2">
        <f t="shared" si="178"/>
        <v>0.99928754840698253</v>
      </c>
      <c r="FR149" s="2">
        <f t="shared" si="178"/>
        <v>0.99930072144928528</v>
      </c>
      <c r="FS149" s="2">
        <f t="shared" si="178"/>
        <v>0.99929560029901832</v>
      </c>
      <c r="FT149" s="2">
        <f t="shared" si="178"/>
        <v>0.99937644141177151</v>
      </c>
      <c r="FU149" s="2">
        <f t="shared" si="178"/>
        <v>0.99913413792139028</v>
      </c>
      <c r="FW149" s="2">
        <f t="shared" si="169"/>
        <v>4.4282849869168008E-11</v>
      </c>
      <c r="FX149" s="2">
        <f t="shared" si="169"/>
        <v>7.1230851704442461E-2</v>
      </c>
      <c r="FY149" s="2">
        <f t="shared" si="169"/>
        <v>6.1436224281272635E-2</v>
      </c>
      <c r="FZ149" s="2">
        <f t="shared" si="169"/>
        <v>6.5623667288699741E-2</v>
      </c>
      <c r="GA149" s="2">
        <f t="shared" si="169"/>
        <v>5.6355271875950498E-2</v>
      </c>
      <c r="GB149" s="2">
        <f t="shared" si="169"/>
        <v>4.9912092041677729E-2</v>
      </c>
      <c r="GC149" s="2">
        <f t="shared" si="169"/>
        <v>5.3082376586515941E-2</v>
      </c>
      <c r="GD149" s="2">
        <f t="shared" si="169"/>
        <v>4.9433070173107482E-2</v>
      </c>
      <c r="GE149" s="2">
        <f t="shared" si="169"/>
        <v>5.395301279119475E-2</v>
      </c>
      <c r="GF149" s="2">
        <f t="shared" si="169"/>
        <v>5.5214848369834091E-2</v>
      </c>
      <c r="GG149" s="2">
        <f t="shared" si="169"/>
        <v>5.8123271592850287E-2</v>
      </c>
      <c r="GH149" s="2">
        <f t="shared" si="169"/>
        <v>6.0585230207017921E-2</v>
      </c>
      <c r="GI149" s="2">
        <f t="shared" si="169"/>
        <v>4.9462251741362859E-2</v>
      </c>
      <c r="GJ149" s="2">
        <f t="shared" si="169"/>
        <v>3.6662793161849158E-2</v>
      </c>
      <c r="GK149" s="2">
        <f t="shared" si="169"/>
        <v>2.782614792158419E-2</v>
      </c>
      <c r="GM149" s="86">
        <f t="shared" si="170"/>
        <v>5.9298146307730653E-86</v>
      </c>
      <c r="GN149" s="86">
        <f t="shared" si="170"/>
        <v>3.0312291060545069E-129</v>
      </c>
      <c r="GO149" s="86">
        <f t="shared" si="170"/>
        <v>7.8092199227261721E-108</v>
      </c>
      <c r="GP149" s="86">
        <f t="shared" si="170"/>
        <v>1.7986300335935641E-203</v>
      </c>
      <c r="GQ149" s="86">
        <f t="shared" si="170"/>
        <v>2.2589441101050419E-208</v>
      </c>
      <c r="GR149" s="86">
        <f t="shared" si="170"/>
        <v>1.2396828319719986E-208</v>
      </c>
      <c r="GS149" s="86">
        <f t="shared" si="170"/>
        <v>1.0017394590962848E-200</v>
      </c>
      <c r="GT149" s="86">
        <f t="shared" si="170"/>
        <v>2.2143144074563364E-166</v>
      </c>
      <c r="GU149" s="86">
        <f t="shared" si="170"/>
        <v>1.5659109405850922E-213</v>
      </c>
      <c r="GV149" s="86">
        <f t="shared" si="170"/>
        <v>2.9232137332339397E-209</v>
      </c>
      <c r="GW149" s="86">
        <f t="shared" si="170"/>
        <v>5.539963682038855E-133</v>
      </c>
      <c r="GX149" s="86">
        <f t="shared" si="170"/>
        <v>5.5320645258652292E-260</v>
      </c>
      <c r="GY149" s="86">
        <f t="shared" si="170"/>
        <v>9.0672290686215711E-160</v>
      </c>
      <c r="GZ149" s="86">
        <f t="shared" si="170"/>
        <v>1.3805020841805383E-156</v>
      </c>
      <c r="HA149" s="86">
        <f t="shared" si="170"/>
        <v>3.0931540500795824E-152</v>
      </c>
      <c r="HC149" s="86">
        <f t="shared" si="153"/>
        <v>1.9908921478495113E-36</v>
      </c>
      <c r="HD149" s="86">
        <f t="shared" si="153"/>
        <v>7.7553233990718155E-55</v>
      </c>
      <c r="HE149" s="86">
        <f t="shared" si="153"/>
        <v>4.6686956605624459E-47</v>
      </c>
      <c r="HF149" s="86">
        <f t="shared" si="153"/>
        <v>1.9007213208186529E-43</v>
      </c>
      <c r="HG149" s="86">
        <f t="shared" si="153"/>
        <v>1.7444041185356806E-73</v>
      </c>
      <c r="HH149" s="86">
        <f t="shared" si="153"/>
        <v>2.6424431120075256E-71</v>
      </c>
      <c r="HI149" s="86">
        <f t="shared" si="153"/>
        <v>6.5491946384728768E-86</v>
      </c>
      <c r="HJ149" s="86">
        <f t="shared" si="153"/>
        <v>6.1159553106356914E-74</v>
      </c>
      <c r="HK149" s="86">
        <f t="shared" si="153"/>
        <v>4.5229051269343982E-88</v>
      </c>
      <c r="HL149" s="86">
        <f t="shared" si="161"/>
        <v>5.2913746392142975E-95</v>
      </c>
      <c r="HM149" s="86">
        <f t="shared" si="161"/>
        <v>2.7477760938182293E-91</v>
      </c>
      <c r="HN149" s="86">
        <f t="shared" si="161"/>
        <v>4.9818940030455108E-94</v>
      </c>
      <c r="HO149" s="86">
        <f t="shared" si="161"/>
        <v>3.5566070427663624E-73</v>
      </c>
      <c r="HP149" s="86">
        <f t="shared" si="161"/>
        <v>1.756141717931111E-64</v>
      </c>
      <c r="HQ149" s="86">
        <f t="shared" si="161"/>
        <v>3.1947508058771502E-66</v>
      </c>
      <c r="HS149" s="86">
        <f t="shared" si="171"/>
        <v>3.710739020194078E-39</v>
      </c>
      <c r="HT149" s="86">
        <f t="shared" si="171"/>
        <v>0.54553158056673134</v>
      </c>
      <c r="HU149" s="86">
        <f t="shared" si="171"/>
        <v>0.55273818965571275</v>
      </c>
      <c r="HV149" s="86">
        <f t="shared" si="171"/>
        <v>0.5440219634471547</v>
      </c>
      <c r="HW149" s="86">
        <f t="shared" si="171"/>
        <v>0.5046497758860129</v>
      </c>
      <c r="HX149" s="86">
        <f t="shared" si="171"/>
        <v>0.44654488831917721</v>
      </c>
      <c r="HY149" s="86">
        <f t="shared" si="171"/>
        <v>0.50644828367216699</v>
      </c>
      <c r="HZ149" s="86">
        <f t="shared" si="171"/>
        <v>0.45785684614318839</v>
      </c>
      <c r="IA149" s="86">
        <f t="shared" si="171"/>
        <v>0.51436129236449779</v>
      </c>
      <c r="IB149" s="86">
        <f t="shared" si="171"/>
        <v>0.5090205961008889</v>
      </c>
      <c r="IC149" s="86">
        <f t="shared" si="171"/>
        <v>0.52538968544196363</v>
      </c>
      <c r="ID149" s="86">
        <f t="shared" si="171"/>
        <v>0.54525063672705443</v>
      </c>
      <c r="IE149" s="86">
        <f t="shared" si="171"/>
        <v>0.44183729856699022</v>
      </c>
      <c r="IF149" s="86">
        <f t="shared" si="171"/>
        <v>0.41693836537075502</v>
      </c>
      <c r="IG149" s="86">
        <f t="shared" si="171"/>
        <v>0.34482051793794782</v>
      </c>
      <c r="II149" s="86">
        <f t="shared" si="172"/>
        <v>0</v>
      </c>
      <c r="IJ149" s="86">
        <f t="shared" si="172"/>
        <v>3.7579975056623908E-19</v>
      </c>
      <c r="IK149" s="86">
        <f t="shared" si="172"/>
        <v>1.0218880636486855E-21</v>
      </c>
      <c r="IL149" s="86">
        <f t="shared" si="172"/>
        <v>5.0482488739643952E-24</v>
      </c>
      <c r="IM149" s="86">
        <f t="shared" si="172"/>
        <v>2.2743321660497023E-29</v>
      </c>
      <c r="IN149" s="86">
        <f t="shared" si="172"/>
        <v>5.8254870905988117E-28</v>
      </c>
      <c r="IO149" s="86">
        <f t="shared" si="172"/>
        <v>2.6330483036110382E-29</v>
      </c>
      <c r="IP149" s="86">
        <f t="shared" si="172"/>
        <v>8.3115682089112509E-29</v>
      </c>
      <c r="IQ149" s="86">
        <f t="shared" si="172"/>
        <v>5.640077286460964E-27</v>
      </c>
      <c r="IR149" s="86">
        <f t="shared" si="172"/>
        <v>1.0402244702033863E-27</v>
      </c>
      <c r="IS149" s="86">
        <f t="shared" si="172"/>
        <v>2.7230493290137222E-26</v>
      </c>
      <c r="IT149" s="86">
        <f t="shared" si="172"/>
        <v>5.992900333706294E-25</v>
      </c>
      <c r="IU149" s="86">
        <f t="shared" si="172"/>
        <v>1.8210259356681527E-24</v>
      </c>
      <c r="IV149" s="86">
        <f t="shared" si="172"/>
        <v>7.9527905666675254E-12</v>
      </c>
      <c r="IW149" s="86">
        <f t="shared" si="172"/>
        <v>2.5714402474547016E-8</v>
      </c>
      <c r="IY149" s="86">
        <f t="shared" si="173"/>
        <v>1.9946028868697053E-36</v>
      </c>
      <c r="IZ149" s="86">
        <f t="shared" si="173"/>
        <v>0.54553158056673134</v>
      </c>
      <c r="JA149" s="86">
        <f t="shared" si="173"/>
        <v>0.55273818965571275</v>
      </c>
      <c r="JB149" s="86">
        <f t="shared" si="173"/>
        <v>0.5440219634471547</v>
      </c>
      <c r="JC149" s="86">
        <f t="shared" si="173"/>
        <v>0.5046497758860129</v>
      </c>
      <c r="JD149" s="86">
        <f t="shared" si="173"/>
        <v>0.44654488831917721</v>
      </c>
      <c r="JE149" s="86">
        <f t="shared" si="173"/>
        <v>0.50644828367216699</v>
      </c>
      <c r="JF149" s="86">
        <f t="shared" si="173"/>
        <v>0.45785684614318839</v>
      </c>
      <c r="JG149" s="86">
        <f t="shared" si="173"/>
        <v>0.51436129236449779</v>
      </c>
      <c r="JH149" s="86">
        <f t="shared" si="173"/>
        <v>0.5090205961008889</v>
      </c>
      <c r="JI149" s="86">
        <f t="shared" si="173"/>
        <v>0.52538968544196363</v>
      </c>
      <c r="JJ149" s="86">
        <f t="shared" si="173"/>
        <v>0.54525063672705443</v>
      </c>
      <c r="JK149" s="86">
        <f t="shared" si="173"/>
        <v>0.44183729856699022</v>
      </c>
      <c r="JL149" s="86">
        <f t="shared" si="173"/>
        <v>0.41693836537870782</v>
      </c>
      <c r="JM149" s="86">
        <f t="shared" si="173"/>
        <v>0.34482054365235032</v>
      </c>
    </row>
    <row r="150" spans="2:273" x14ac:dyDescent="0.25">
      <c r="B150" s="2">
        <v>123</v>
      </c>
      <c r="C150" s="37">
        <v>63.268999999999998</v>
      </c>
      <c r="D150" s="37">
        <v>68.328000000000003</v>
      </c>
      <c r="E150" s="37">
        <v>72.671999999999997</v>
      </c>
      <c r="F150" s="37">
        <v>73.641000000000005</v>
      </c>
      <c r="G150" s="37">
        <v>87.031000000000006</v>
      </c>
      <c r="H150" s="37">
        <v>94.266000000000005</v>
      </c>
      <c r="I150" s="37">
        <v>92.811999999999998</v>
      </c>
      <c r="J150" s="37">
        <v>96.828000000000003</v>
      </c>
      <c r="K150" s="37">
        <v>97.953000000000003</v>
      </c>
      <c r="L150" s="37">
        <v>98.983999999999995</v>
      </c>
      <c r="M150" s="37">
        <v>99.875</v>
      </c>
      <c r="N150" s="37">
        <v>99.858999999999995</v>
      </c>
      <c r="O150" s="37">
        <v>107.64100000000001</v>
      </c>
      <c r="P150" s="37">
        <v>114.5</v>
      </c>
      <c r="Q150" s="37">
        <v>145.47</v>
      </c>
      <c r="S150" s="4">
        <f t="shared" si="174"/>
        <v>63.08938225153058</v>
      </c>
      <c r="T150" s="4">
        <f t="shared" si="174"/>
        <v>67.399043094349167</v>
      </c>
      <c r="U150" s="4">
        <f t="shared" si="174"/>
        <v>73.136369090884429</v>
      </c>
      <c r="V150" s="4">
        <f t="shared" si="174"/>
        <v>75.349006817133684</v>
      </c>
      <c r="W150" s="4">
        <f t="shared" si="174"/>
        <v>87.686320094443658</v>
      </c>
      <c r="X150" s="4">
        <f t="shared" si="174"/>
        <v>93.377337445370571</v>
      </c>
      <c r="Y150" s="4">
        <f t="shared" si="174"/>
        <v>94.37828613031337</v>
      </c>
      <c r="Z150" s="4">
        <f t="shared" si="174"/>
        <v>97.003322376686512</v>
      </c>
      <c r="AA150" s="4">
        <f t="shared" si="174"/>
        <v>98.758614150565535</v>
      </c>
      <c r="AB150" s="4">
        <f t="shared" si="174"/>
        <v>100.34810564993916</v>
      </c>
      <c r="AC150" s="4">
        <f t="shared" si="174"/>
        <v>101.6500167799251</v>
      </c>
      <c r="AD150" s="4">
        <f t="shared" si="174"/>
        <v>100.72749572519245</v>
      </c>
      <c r="AE150" s="4">
        <f t="shared" si="174"/>
        <v>108.57538256678032</v>
      </c>
      <c r="AF150" s="4">
        <f t="shared" si="174"/>
        <v>114.2754011610534</v>
      </c>
      <c r="AG150" s="4">
        <f t="shared" si="174"/>
        <v>142.94624806127135</v>
      </c>
      <c r="AI150" s="4">
        <f t="shared" si="175"/>
        <v>0.17961774846941836</v>
      </c>
      <c r="AJ150" s="4">
        <f t="shared" si="175"/>
        <v>0.92895690565083555</v>
      </c>
      <c r="AK150" s="4">
        <f t="shared" si="175"/>
        <v>-0.46436909088443201</v>
      </c>
      <c r="AL150" s="4">
        <f t="shared" si="175"/>
        <v>-1.7080068171336791</v>
      </c>
      <c r="AM150" s="4">
        <f t="shared" si="175"/>
        <v>-0.65532009444365258</v>
      </c>
      <c r="AN150" s="4">
        <f t="shared" si="175"/>
        <v>0.888662554629434</v>
      </c>
      <c r="AO150" s="4">
        <f t="shared" si="175"/>
        <v>-1.5662861303133724</v>
      </c>
      <c r="AP150" s="4">
        <f t="shared" si="175"/>
        <v>-0.17532237668650907</v>
      </c>
      <c r="AQ150" s="4">
        <f t="shared" si="175"/>
        <v>-0.80561415056553187</v>
      </c>
      <c r="AR150" s="4">
        <f t="shared" si="175"/>
        <v>-1.3641056499391624</v>
      </c>
      <c r="AS150" s="4">
        <f t="shared" si="175"/>
        <v>-1.775016779925096</v>
      </c>
      <c r="AT150" s="4">
        <f t="shared" si="175"/>
        <v>-0.8684957251924601</v>
      </c>
      <c r="AU150" s="4">
        <f t="shared" si="175"/>
        <v>-0.93438256678031451</v>
      </c>
      <c r="AV150" s="4">
        <f t="shared" si="175"/>
        <v>0.22459883894660493</v>
      </c>
      <c r="AW150" s="4">
        <f t="shared" si="175"/>
        <v>2.5237519387286511</v>
      </c>
      <c r="AY150" s="2">
        <f t="shared" si="167"/>
        <v>63.08938225153058</v>
      </c>
      <c r="AZ150" s="2">
        <f t="shared" si="167"/>
        <v>62.883701727170447</v>
      </c>
      <c r="BA150" s="2">
        <f t="shared" si="167"/>
        <v>63.467152934518225</v>
      </c>
      <c r="BB150" s="2">
        <f t="shared" si="167"/>
        <v>63.508484373372248</v>
      </c>
      <c r="BC150" s="2">
        <f t="shared" si="167"/>
        <v>64.760907856507146</v>
      </c>
      <c r="BD150" s="2">
        <f t="shared" si="167"/>
        <v>66.370773508291109</v>
      </c>
      <c r="BE150" s="2">
        <f t="shared" si="167"/>
        <v>65.112151551848385</v>
      </c>
      <c r="BF150" s="2">
        <f t="shared" si="167"/>
        <v>65.016821995993155</v>
      </c>
      <c r="BG150" s="2">
        <f t="shared" si="167"/>
        <v>64.73774417913225</v>
      </c>
      <c r="BH150" s="2">
        <f t="shared" si="167"/>
        <v>63.017404291928145</v>
      </c>
      <c r="BI150" s="2">
        <f t="shared" si="167"/>
        <v>62.015486369781023</v>
      </c>
      <c r="BJ150" s="2">
        <f t="shared" si="167"/>
        <v>61.219616439794208</v>
      </c>
      <c r="BK150" s="2">
        <f t="shared" si="167"/>
        <v>61.597030215369315</v>
      </c>
      <c r="BL150" s="2">
        <f t="shared" si="167"/>
        <v>61.262627223840099</v>
      </c>
      <c r="BM150" s="2">
        <f t="shared" si="167"/>
        <v>63.104816331195245</v>
      </c>
      <c r="BO150" s="2" t="str">
        <f t="shared" si="95"/>
        <v/>
      </c>
      <c r="BP150" s="2" t="str">
        <f t="shared" si="96"/>
        <v/>
      </c>
      <c r="BQ150" s="2" t="str">
        <f t="shared" si="97"/>
        <v/>
      </c>
      <c r="BR150" s="2" t="str">
        <f t="shared" si="98"/>
        <v/>
      </c>
      <c r="BS150" s="2" t="str">
        <f t="shared" si="99"/>
        <v/>
      </c>
      <c r="BT150" s="2" t="str">
        <f t="shared" si="100"/>
        <v/>
      </c>
      <c r="BU150" s="2" t="str">
        <f t="shared" si="101"/>
        <v/>
      </c>
      <c r="BV150" s="2" t="str">
        <f t="shared" si="102"/>
        <v/>
      </c>
      <c r="BW150" s="2" t="str">
        <f t="shared" si="103"/>
        <v/>
      </c>
      <c r="BX150" s="2" t="str">
        <f t="shared" si="104"/>
        <v/>
      </c>
      <c r="BY150" s="2" t="str">
        <f t="shared" si="105"/>
        <v/>
      </c>
      <c r="BZ150" s="2" t="str">
        <f t="shared" si="106"/>
        <v/>
      </c>
      <c r="CA150" s="2" t="str">
        <f t="shared" si="107"/>
        <v/>
      </c>
      <c r="CB150" s="2" t="str">
        <f t="shared" si="108"/>
        <v/>
      </c>
      <c r="CC150" s="2" t="str">
        <f t="shared" si="109"/>
        <v/>
      </c>
      <c r="CE150" s="2">
        <f t="shared" si="168"/>
        <v>63.268999999999998</v>
      </c>
      <c r="CF150" s="2" t="str">
        <f t="shared" si="168"/>
        <v/>
      </c>
      <c r="CG150" s="2" t="str">
        <f t="shared" si="168"/>
        <v/>
      </c>
      <c r="CH150" s="2" t="str">
        <f t="shared" si="168"/>
        <v/>
      </c>
      <c r="CI150" s="2" t="str">
        <f t="shared" si="168"/>
        <v/>
      </c>
      <c r="CJ150" s="2" t="str">
        <f t="shared" si="168"/>
        <v/>
      </c>
      <c r="CK150" s="2" t="str">
        <f t="shared" si="168"/>
        <v/>
      </c>
      <c r="CL150" s="2" t="str">
        <f t="shared" si="168"/>
        <v/>
      </c>
      <c r="CM150" s="2" t="str">
        <f t="shared" si="168"/>
        <v/>
      </c>
      <c r="CN150" s="2" t="str">
        <f t="shared" si="168"/>
        <v/>
      </c>
      <c r="CO150" s="2" t="str">
        <f t="shared" si="168"/>
        <v/>
      </c>
      <c r="CP150" s="2" t="str">
        <f t="shared" si="168"/>
        <v/>
      </c>
      <c r="CQ150" s="2" t="str">
        <f t="shared" si="168"/>
        <v/>
      </c>
      <c r="CR150" s="2" t="str">
        <f t="shared" si="168"/>
        <v/>
      </c>
      <c r="CS150" s="2" t="str">
        <f t="shared" si="168"/>
        <v/>
      </c>
      <c r="CU150" s="2">
        <f t="shared" si="110"/>
        <v>63.268999999999998</v>
      </c>
      <c r="CV150" s="2" t="str">
        <f t="shared" si="111"/>
        <v/>
      </c>
      <c r="CW150" s="2" t="str">
        <f t="shared" si="112"/>
        <v/>
      </c>
      <c r="CX150" s="2" t="str">
        <f t="shared" si="113"/>
        <v/>
      </c>
      <c r="CY150" s="2" t="str">
        <f t="shared" si="114"/>
        <v/>
      </c>
      <c r="CZ150" s="2" t="str">
        <f t="shared" si="115"/>
        <v/>
      </c>
      <c r="DA150" s="2" t="str">
        <f t="shared" si="116"/>
        <v/>
      </c>
      <c r="DB150" s="2" t="str">
        <f t="shared" si="117"/>
        <v/>
      </c>
      <c r="DC150" s="2" t="str">
        <f t="shared" si="118"/>
        <v/>
      </c>
      <c r="DD150" s="2" t="str">
        <f t="shared" si="119"/>
        <v/>
      </c>
      <c r="DE150" s="2" t="str">
        <f t="shared" si="120"/>
        <v/>
      </c>
      <c r="DF150" s="2" t="str">
        <f t="shared" si="121"/>
        <v/>
      </c>
      <c r="DG150" s="2" t="str">
        <f t="shared" si="122"/>
        <v/>
      </c>
      <c r="DH150" s="2" t="str">
        <f t="shared" si="123"/>
        <v/>
      </c>
      <c r="DI150" s="2" t="str">
        <f t="shared" si="124"/>
        <v/>
      </c>
      <c r="DK150" s="2">
        <f t="shared" si="176"/>
        <v>100.89639595141701</v>
      </c>
      <c r="DL150" s="2">
        <f t="shared" si="176"/>
        <v>97.263410104529626</v>
      </c>
      <c r="DM150" s="2">
        <f t="shared" si="176"/>
        <v>94.766324912892017</v>
      </c>
      <c r="DN150" s="2">
        <f t="shared" si="176"/>
        <v>104.13303211517164</v>
      </c>
      <c r="DO150" s="2">
        <f t="shared" si="176"/>
        <v>100.63420144971309</v>
      </c>
      <c r="DP150" s="2">
        <f t="shared" si="176"/>
        <v>99.034080338266406</v>
      </c>
      <c r="DQ150" s="2">
        <f t="shared" si="176"/>
        <v>94.349735427363342</v>
      </c>
      <c r="DR150" s="2">
        <f t="shared" si="176"/>
        <v>85.778296124031002</v>
      </c>
      <c r="DS150" s="2">
        <f t="shared" si="176"/>
        <v>91.605073089700994</v>
      </c>
      <c r="DT150" s="2">
        <f t="shared" si="176"/>
        <v>86.92539806704923</v>
      </c>
      <c r="DU150" s="2">
        <f t="shared" si="176"/>
        <v>84.86544095439443</v>
      </c>
      <c r="DV150" s="2">
        <f t="shared" si="176"/>
        <v>93.212647538507994</v>
      </c>
      <c r="DW150" s="2">
        <f t="shared" si="176"/>
        <v>94.363294774992468</v>
      </c>
      <c r="DX150" s="2">
        <f t="shared" si="176"/>
        <v>93.679610188261364</v>
      </c>
      <c r="DY150" s="2">
        <f t="shared" si="176"/>
        <v>84.4261219512195</v>
      </c>
      <c r="EA150" s="2">
        <f t="shared" si="152"/>
        <v>63.072888106899342</v>
      </c>
      <c r="EB150" s="2">
        <f t="shared" si="152"/>
        <v>62.829032373885468</v>
      </c>
      <c r="EC150" s="2">
        <f t="shared" si="152"/>
        <v>63.462935968550497</v>
      </c>
      <c r="ED150" s="2">
        <f t="shared" si="152"/>
        <v>63.477615802152421</v>
      </c>
      <c r="EE150" s="2">
        <f t="shared" si="152"/>
        <v>64.737312267958018</v>
      </c>
      <c r="EF150" s="2">
        <f t="shared" si="152"/>
        <v>66.347509133489439</v>
      </c>
      <c r="EG150" s="2">
        <f t="shared" si="152"/>
        <v>65.085737851662387</v>
      </c>
      <c r="EH150" s="2">
        <f t="shared" si="152"/>
        <v>64.999766536033974</v>
      </c>
      <c r="EI150" s="2">
        <f t="shared" si="152"/>
        <v>64.712796721311463</v>
      </c>
      <c r="EJ150" s="2">
        <f t="shared" si="152"/>
        <v>63.003945277127244</v>
      </c>
      <c r="EK150" s="2">
        <f t="shared" si="152"/>
        <v>62.004059074482726</v>
      </c>
      <c r="EL150" s="2">
        <f t="shared" si="179"/>
        <v>61.207322567778284</v>
      </c>
      <c r="EM150" s="2">
        <f t="shared" si="135"/>
        <v>61.578894539991381</v>
      </c>
      <c r="EN150" s="2">
        <f t="shared" si="135"/>
        <v>61.248236021355382</v>
      </c>
      <c r="EO150" s="2">
        <f t="shared" si="135"/>
        <v>63.119736089030198</v>
      </c>
      <c r="EQ150" s="2">
        <f t="shared" si="177"/>
        <v>63.072888106899342</v>
      </c>
      <c r="ER150" s="2">
        <f t="shared" si="177"/>
        <v>63.289955033974515</v>
      </c>
      <c r="ES150" s="2">
        <f t="shared" si="177"/>
        <v>63.271830264077991</v>
      </c>
      <c r="ET150" s="2">
        <f t="shared" si="177"/>
        <v>63.590689163903754</v>
      </c>
      <c r="EU150" s="2">
        <f t="shared" si="177"/>
        <v>64.741544027680646</v>
      </c>
      <c r="EV150" s="2">
        <f t="shared" si="177"/>
        <v>66.394481999339419</v>
      </c>
      <c r="EW150" s="2">
        <f t="shared" si="177"/>
        <v>65.233748040111152</v>
      </c>
      <c r="EX150" s="2">
        <f t="shared" si="177"/>
        <v>65.049990672727105</v>
      </c>
      <c r="EY150" s="2">
        <f t="shared" si="177"/>
        <v>64.82130833634784</v>
      </c>
      <c r="EZ150" s="2">
        <f t="shared" si="177"/>
        <v>62.962832558836759</v>
      </c>
      <c r="FA150" s="2">
        <f t="shared" si="177"/>
        <v>61.94996674467685</v>
      </c>
      <c r="FB150" s="2">
        <f t="shared" si="177"/>
        <v>61.084393530074593</v>
      </c>
      <c r="FC150" s="2">
        <f t="shared" si="177"/>
        <v>61.524667629393811</v>
      </c>
      <c r="FD150" s="2">
        <f t="shared" si="177"/>
        <v>61.147051430210624</v>
      </c>
      <c r="FE150" s="2">
        <f t="shared" si="177"/>
        <v>62.076451868266439</v>
      </c>
      <c r="FG150" s="2">
        <f t="shared" si="178"/>
        <v>0.99956391816700252</v>
      </c>
      <c r="FH150" s="2">
        <f t="shared" si="178"/>
        <v>0.99945067734645121</v>
      </c>
      <c r="FI150" s="2">
        <f t="shared" si="178"/>
        <v>0.99945645961259588</v>
      </c>
      <c r="FJ150" s="2">
        <f t="shared" si="178"/>
        <v>0.99943959312906794</v>
      </c>
      <c r="FK150" s="2">
        <f t="shared" si="178"/>
        <v>0.99934992939917966</v>
      </c>
      <c r="FL150" s="2">
        <f t="shared" si="178"/>
        <v>0.99936652927207847</v>
      </c>
      <c r="FM150" s="2">
        <f t="shared" si="178"/>
        <v>0.99939027954134774</v>
      </c>
      <c r="FN150" s="2">
        <f t="shared" si="178"/>
        <v>0.9993095700817074</v>
      </c>
      <c r="FO150" s="2">
        <f t="shared" si="178"/>
        <v>0.99930978931394632</v>
      </c>
      <c r="FP150" s="2">
        <f t="shared" si="178"/>
        <v>0.99933386708774441</v>
      </c>
      <c r="FQ150" s="2">
        <f t="shared" si="178"/>
        <v>0.99935019568970762</v>
      </c>
      <c r="FR150" s="2">
        <f t="shared" si="178"/>
        <v>0.99936221113955126</v>
      </c>
      <c r="FS150" s="2">
        <f t="shared" si="178"/>
        <v>0.99935754001809252</v>
      </c>
      <c r="FT150" s="2">
        <f t="shared" si="178"/>
        <v>0.99943127660475872</v>
      </c>
      <c r="FU150" s="2">
        <f t="shared" si="178"/>
        <v>0.99921026423173431</v>
      </c>
      <c r="FW150" s="2">
        <f t="shared" si="169"/>
        <v>4.8555179344417179E-11</v>
      </c>
      <c r="FX150" s="2">
        <f t="shared" si="169"/>
        <v>7.7569997382562095E-2</v>
      </c>
      <c r="FY150" s="2">
        <f t="shared" si="169"/>
        <v>6.6966552471380031E-2</v>
      </c>
      <c r="FZ150" s="2">
        <f t="shared" si="169"/>
        <v>7.1502221674362987E-2</v>
      </c>
      <c r="GA150" s="2">
        <f t="shared" si="169"/>
        <v>6.1458175371619087E-2</v>
      </c>
      <c r="GB150" s="2">
        <f t="shared" si="169"/>
        <v>5.4465247138492552E-2</v>
      </c>
      <c r="GC150" s="2">
        <f t="shared" si="169"/>
        <v>5.7907109314372353E-2</v>
      </c>
      <c r="GD150" s="2">
        <f t="shared" si="169"/>
        <v>5.3945008354357338E-2</v>
      </c>
      <c r="GE150" s="2">
        <f t="shared" si="169"/>
        <v>5.8851960657706821E-2</v>
      </c>
      <c r="GF150" s="2">
        <f t="shared" si="169"/>
        <v>6.0221077914159107E-2</v>
      </c>
      <c r="GG150" s="2">
        <f t="shared" si="169"/>
        <v>6.3375513659980898E-2</v>
      </c>
      <c r="GH150" s="2">
        <f t="shared" si="169"/>
        <v>6.6044344583664996E-2</v>
      </c>
      <c r="GI150" s="2">
        <f t="shared" si="169"/>
        <v>5.3976702187820851E-2</v>
      </c>
      <c r="GJ150" s="2">
        <f t="shared" si="169"/>
        <v>4.005826082780363E-2</v>
      </c>
      <c r="GK150" s="2">
        <f t="shared" si="169"/>
        <v>3.0429074082573136E-2</v>
      </c>
      <c r="GM150" s="86">
        <f t="shared" si="170"/>
        <v>6.3883974771654332E-89</v>
      </c>
      <c r="GN150" s="86">
        <f t="shared" si="170"/>
        <v>9.3040561724077858E-134</v>
      </c>
      <c r="GO150" s="86">
        <f t="shared" si="170"/>
        <v>1.349710232783344E-111</v>
      </c>
      <c r="GP150" s="86">
        <f t="shared" si="170"/>
        <v>1.7964448569009112E-210</v>
      </c>
      <c r="GQ150" s="86">
        <f t="shared" si="170"/>
        <v>1.2429723782134576E-215</v>
      </c>
      <c r="GR150" s="86">
        <f t="shared" si="170"/>
        <v>6.9739075085208976E-216</v>
      </c>
      <c r="GS150" s="86">
        <f t="shared" si="170"/>
        <v>1.4203177819127672E-207</v>
      </c>
      <c r="GT150" s="86">
        <f t="shared" si="170"/>
        <v>4.2505651395411919E-172</v>
      </c>
      <c r="GU150" s="86">
        <f t="shared" si="170"/>
        <v>7.2479084875315315E-221</v>
      </c>
      <c r="GV150" s="86">
        <f t="shared" si="170"/>
        <v>1.6348491434951086E-216</v>
      </c>
      <c r="GW150" s="86">
        <f t="shared" si="170"/>
        <v>1.4688358588270813E-137</v>
      </c>
      <c r="GX150" s="86">
        <f t="shared" si="170"/>
        <v>6.0158047907050559E-269</v>
      </c>
      <c r="GY150" s="86">
        <f t="shared" si="170"/>
        <v>2.7090932581588541E-165</v>
      </c>
      <c r="GZ150" s="86">
        <f t="shared" si="170"/>
        <v>5.7999565040543359E-162</v>
      </c>
      <c r="HA150" s="86">
        <f t="shared" si="170"/>
        <v>1.7362511210001635E-157</v>
      </c>
      <c r="HC150" s="86">
        <f t="shared" si="153"/>
        <v>1.9198644439963896E-38</v>
      </c>
      <c r="HD150" s="86">
        <f t="shared" si="153"/>
        <v>6.2394882557307052E-58</v>
      </c>
      <c r="HE150" s="86">
        <f t="shared" si="153"/>
        <v>1.0840839088003098E-49</v>
      </c>
      <c r="HF150" s="86">
        <f t="shared" si="153"/>
        <v>9.3140945421308649E-46</v>
      </c>
      <c r="HG150" s="86">
        <f t="shared" si="153"/>
        <v>1.426820361433272E-77</v>
      </c>
      <c r="HH150" s="86">
        <f t="shared" si="153"/>
        <v>2.6304232486121865E-75</v>
      </c>
      <c r="HI150" s="86">
        <f t="shared" si="153"/>
        <v>1.3865594436473045E-90</v>
      </c>
      <c r="HJ150" s="86">
        <f t="shared" si="153"/>
        <v>5.2375124358434023E-78</v>
      </c>
      <c r="HK150" s="86">
        <f t="shared" si="153"/>
        <v>7.2418253313788632E-93</v>
      </c>
      <c r="HL150" s="86">
        <f t="shared" si="161"/>
        <v>3.0263703760503952E-100</v>
      </c>
      <c r="HM150" s="86">
        <f t="shared" si="161"/>
        <v>2.3827542785084151E-96</v>
      </c>
      <c r="HN150" s="86">
        <f t="shared" si="161"/>
        <v>3.4540771452990238E-99</v>
      </c>
      <c r="HO150" s="86">
        <f t="shared" si="161"/>
        <v>2.3868226195815829E-77</v>
      </c>
      <c r="HP150" s="86">
        <f t="shared" si="161"/>
        <v>3.7710304916681095E-68</v>
      </c>
      <c r="HQ150" s="86">
        <f t="shared" si="161"/>
        <v>4.9769721780872554E-70</v>
      </c>
      <c r="HS150" s="86">
        <f t="shared" si="171"/>
        <v>3.3594925288824491E-38</v>
      </c>
      <c r="HT150" s="86">
        <f t="shared" si="171"/>
        <v>0.49205890839792926</v>
      </c>
      <c r="HU150" s="86">
        <f t="shared" si="171"/>
        <v>0.5427506262927998</v>
      </c>
      <c r="HV150" s="86">
        <f t="shared" si="171"/>
        <v>0.48110328127408264</v>
      </c>
      <c r="HW150" s="86">
        <f t="shared" si="171"/>
        <v>0.55119682207599985</v>
      </c>
      <c r="HX150" s="86">
        <f t="shared" si="171"/>
        <v>0.51732846932199594</v>
      </c>
      <c r="HY150" s="86">
        <f t="shared" si="171"/>
        <v>0.55126779284078054</v>
      </c>
      <c r="HZ150" s="86">
        <f t="shared" si="171"/>
        <v>0.52561838584713716</v>
      </c>
      <c r="IA150" s="86">
        <f t="shared" si="171"/>
        <v>0.55281770353645932</v>
      </c>
      <c r="IB150" s="86">
        <f t="shared" si="171"/>
        <v>0.55174534874492964</v>
      </c>
      <c r="IC150" s="86">
        <f t="shared" si="171"/>
        <v>0.55476021913705775</v>
      </c>
      <c r="ID150" s="86">
        <f t="shared" si="171"/>
        <v>0.55035337363251735</v>
      </c>
      <c r="IE150" s="86">
        <f t="shared" si="171"/>
        <v>0.50969571772042943</v>
      </c>
      <c r="IF150" s="86">
        <f t="shared" si="171"/>
        <v>0.48824846998384935</v>
      </c>
      <c r="IG150" s="86">
        <f t="shared" si="171"/>
        <v>0.4056873237849406</v>
      </c>
      <c r="II150" s="86">
        <f t="shared" si="172"/>
        <v>0</v>
      </c>
      <c r="IJ150" s="86">
        <f t="shared" si="172"/>
        <v>6.517790981857702E-18</v>
      </c>
      <c r="IK150" s="86">
        <f t="shared" si="172"/>
        <v>2.2197096639308183E-20</v>
      </c>
      <c r="IL150" s="86">
        <f t="shared" si="172"/>
        <v>1.7002093786165449E-22</v>
      </c>
      <c r="IM150" s="86">
        <f t="shared" si="172"/>
        <v>1.3760796797873538E-27</v>
      </c>
      <c r="IN150" s="86">
        <f t="shared" si="172"/>
        <v>2.4254121542351179E-26</v>
      </c>
      <c r="IO150" s="86">
        <f t="shared" si="172"/>
        <v>1.4446548826451236E-27</v>
      </c>
      <c r="IP150" s="86">
        <f t="shared" si="172"/>
        <v>3.8470275155064525E-27</v>
      </c>
      <c r="IQ150" s="86">
        <f t="shared" si="172"/>
        <v>2.2622298227452477E-25</v>
      </c>
      <c r="IR150" s="86">
        <f t="shared" si="172"/>
        <v>4.7910304971954804E-26</v>
      </c>
      <c r="IS150" s="86">
        <f t="shared" si="172"/>
        <v>1.0935928625864706E-24</v>
      </c>
      <c r="IT150" s="86">
        <f t="shared" si="172"/>
        <v>2.0839006855786938E-23</v>
      </c>
      <c r="IU150" s="86">
        <f t="shared" si="172"/>
        <v>4.5924908385034432E-23</v>
      </c>
      <c r="IV150" s="86">
        <f t="shared" si="172"/>
        <v>2.9978588685101765E-11</v>
      </c>
      <c r="IW150" s="86">
        <f t="shared" si="172"/>
        <v>5.8267361473705327E-8</v>
      </c>
      <c r="IY150" s="86">
        <f t="shared" si="173"/>
        <v>5.2793569728788387E-38</v>
      </c>
      <c r="IZ150" s="86">
        <f t="shared" si="173"/>
        <v>0.49205890839792926</v>
      </c>
      <c r="JA150" s="86">
        <f t="shared" si="173"/>
        <v>0.5427506262927998</v>
      </c>
      <c r="JB150" s="86">
        <f t="shared" si="173"/>
        <v>0.48110328127408264</v>
      </c>
      <c r="JC150" s="86">
        <f t="shared" si="173"/>
        <v>0.55119682207599985</v>
      </c>
      <c r="JD150" s="86">
        <f t="shared" si="173"/>
        <v>0.51732846932199594</v>
      </c>
      <c r="JE150" s="86">
        <f t="shared" si="173"/>
        <v>0.55126779284078054</v>
      </c>
      <c r="JF150" s="86">
        <f t="shared" si="173"/>
        <v>0.52561838584713716</v>
      </c>
      <c r="JG150" s="86">
        <f t="shared" si="173"/>
        <v>0.55281770353645932</v>
      </c>
      <c r="JH150" s="86">
        <f t="shared" si="173"/>
        <v>0.55174534874492964</v>
      </c>
      <c r="JI150" s="86">
        <f t="shared" si="173"/>
        <v>0.55476021913705775</v>
      </c>
      <c r="JJ150" s="86">
        <f t="shared" si="173"/>
        <v>0.55035337363251735</v>
      </c>
      <c r="JK150" s="86">
        <f t="shared" si="173"/>
        <v>0.50969571772042943</v>
      </c>
      <c r="JL150" s="86">
        <f t="shared" si="173"/>
        <v>0.48824847001382793</v>
      </c>
      <c r="JM150" s="86">
        <f t="shared" si="173"/>
        <v>0.40568738205230209</v>
      </c>
    </row>
    <row r="151" spans="2:273" x14ac:dyDescent="0.25">
      <c r="B151" s="2">
        <v>124</v>
      </c>
      <c r="C151" s="37">
        <v>61.776000000000003</v>
      </c>
      <c r="D151" s="37">
        <v>65</v>
      </c>
      <c r="E151" s="37">
        <v>71.194000000000003</v>
      </c>
      <c r="F151" s="37">
        <v>70.718999999999994</v>
      </c>
      <c r="G151" s="37">
        <v>83.421999999999997</v>
      </c>
      <c r="H151" s="37">
        <v>92.108999999999995</v>
      </c>
      <c r="I151" s="37">
        <v>89.938000000000002</v>
      </c>
      <c r="J151" s="37">
        <v>93.233999999999995</v>
      </c>
      <c r="K151" s="37">
        <v>93.561999999999998</v>
      </c>
      <c r="L151" s="37">
        <v>94.811999999999998</v>
      </c>
      <c r="M151" s="37">
        <v>94.875</v>
      </c>
      <c r="N151" s="37">
        <v>91.531000000000006</v>
      </c>
      <c r="O151" s="37">
        <v>105.812</v>
      </c>
      <c r="P151" s="37">
        <v>115.34399999999999</v>
      </c>
      <c r="Q151" s="37">
        <v>149.54499999999999</v>
      </c>
      <c r="S151" s="4">
        <f t="shared" si="174"/>
        <v>63.030946441861417</v>
      </c>
      <c r="T151" s="4">
        <f t="shared" si="174"/>
        <v>65.966927182812427</v>
      </c>
      <c r="U151" s="4">
        <f t="shared" si="174"/>
        <v>70.933911496917617</v>
      </c>
      <c r="V151" s="4">
        <f t="shared" si="174"/>
        <v>71.274404029787704</v>
      </c>
      <c r="W151" s="4">
        <f t="shared" si="174"/>
        <v>84.132407213454641</v>
      </c>
      <c r="X151" s="4">
        <f t="shared" si="174"/>
        <v>91.735863678310565</v>
      </c>
      <c r="Y151" s="4">
        <f t="shared" si="174"/>
        <v>89.973144208636725</v>
      </c>
      <c r="Z151" s="4">
        <f t="shared" si="174"/>
        <v>94.57617415699211</v>
      </c>
      <c r="AA151" s="4">
        <f t="shared" si="174"/>
        <v>93.573880556432613</v>
      </c>
      <c r="AB151" s="4">
        <f t="shared" si="174"/>
        <v>94.760855426470329</v>
      </c>
      <c r="AC151" s="4">
        <f t="shared" si="174"/>
        <v>94.701957517983686</v>
      </c>
      <c r="AD151" s="4">
        <f t="shared" si="174"/>
        <v>92.1289862345497</v>
      </c>
      <c r="AE151" s="4">
        <f t="shared" si="174"/>
        <v>106.63023453438748</v>
      </c>
      <c r="AF151" s="4">
        <f t="shared" si="174"/>
        <v>115.9074559395595</v>
      </c>
      <c r="AG151" s="4">
        <f t="shared" si="174"/>
        <v>149.45490070328927</v>
      </c>
      <c r="AI151" s="4">
        <f t="shared" si="175"/>
        <v>-1.2549464418614136</v>
      </c>
      <c r="AJ151" s="4">
        <f t="shared" si="175"/>
        <v>-0.96692718281242662</v>
      </c>
      <c r="AK151" s="4">
        <f t="shared" si="175"/>
        <v>0.26008850308238607</v>
      </c>
      <c r="AL151" s="4">
        <f t="shared" si="175"/>
        <v>-0.55540402978770942</v>
      </c>
      <c r="AM151" s="4">
        <f t="shared" si="175"/>
        <v>-0.71040721345464419</v>
      </c>
      <c r="AN151" s="4">
        <f t="shared" si="175"/>
        <v>0.37313632168942945</v>
      </c>
      <c r="AO151" s="4">
        <f t="shared" si="175"/>
        <v>-3.5144208636722851E-2</v>
      </c>
      <c r="AP151" s="4">
        <f t="shared" si="175"/>
        <v>-1.3421741569921153</v>
      </c>
      <c r="AQ151" s="4">
        <f t="shared" si="175"/>
        <v>-1.1880556432615208E-2</v>
      </c>
      <c r="AR151" s="4">
        <f t="shared" si="175"/>
        <v>5.1144573529668946E-2</v>
      </c>
      <c r="AS151" s="4">
        <f t="shared" si="175"/>
        <v>0.17304248201631367</v>
      </c>
      <c r="AT151" s="4">
        <f t="shared" si="175"/>
        <v>-0.59798623454969402</v>
      </c>
      <c r="AU151" s="4">
        <f t="shared" si="175"/>
        <v>-0.81823453438748572</v>
      </c>
      <c r="AV151" s="4">
        <f t="shared" si="175"/>
        <v>-0.56345593955950335</v>
      </c>
      <c r="AW151" s="4">
        <f t="shared" si="175"/>
        <v>9.009929671071859E-2</v>
      </c>
      <c r="AY151" s="2">
        <f t="shared" si="167"/>
        <v>63.030946441861417</v>
      </c>
      <c r="AZ151" s="2">
        <f t="shared" si="167"/>
        <v>62.798872441410552</v>
      </c>
      <c r="BA151" s="2">
        <f t="shared" si="167"/>
        <v>63.426154603865307</v>
      </c>
      <c r="BB151" s="2">
        <f t="shared" si="167"/>
        <v>63.429247810442803</v>
      </c>
      <c r="BC151" s="2">
        <f t="shared" si="167"/>
        <v>64.692672511216102</v>
      </c>
      <c r="BD151" s="2">
        <f t="shared" si="167"/>
        <v>66.290759074370257</v>
      </c>
      <c r="BE151" s="2">
        <f t="shared" si="167"/>
        <v>65.035835568937159</v>
      </c>
      <c r="BF151" s="2">
        <f t="shared" si="167"/>
        <v>64.939146839921278</v>
      </c>
      <c r="BG151" s="2">
        <f t="shared" si="167"/>
        <v>64.644631068498157</v>
      </c>
      <c r="BH151" s="2">
        <f t="shared" si="167"/>
        <v>62.939135610698145</v>
      </c>
      <c r="BI151" s="2">
        <f t="shared" si="167"/>
        <v>61.937987460774728</v>
      </c>
      <c r="BJ151" s="2">
        <f t="shared" si="167"/>
        <v>61.154615667936071</v>
      </c>
      <c r="BK151" s="2">
        <f t="shared" si="167"/>
        <v>61.513765062403664</v>
      </c>
      <c r="BL151" s="2">
        <f t="shared" si="167"/>
        <v>61.184659363165487</v>
      </c>
      <c r="BM151" s="2">
        <f t="shared" si="167"/>
        <v>63.050820565873643</v>
      </c>
      <c r="BO151" s="2" t="str">
        <f t="shared" si="95"/>
        <v/>
      </c>
      <c r="BP151" s="2" t="str">
        <f t="shared" si="96"/>
        <v/>
      </c>
      <c r="BQ151" s="2" t="str">
        <f t="shared" si="97"/>
        <v/>
      </c>
      <c r="BR151" s="2" t="str">
        <f t="shared" si="98"/>
        <v/>
      </c>
      <c r="BS151" s="2" t="str">
        <f t="shared" si="99"/>
        <v/>
      </c>
      <c r="BT151" s="2" t="str">
        <f t="shared" si="100"/>
        <v/>
      </c>
      <c r="BU151" s="2" t="str">
        <f t="shared" si="101"/>
        <v/>
      </c>
      <c r="BV151" s="2" t="str">
        <f t="shared" si="102"/>
        <v/>
      </c>
      <c r="BW151" s="2" t="str">
        <f t="shared" si="103"/>
        <v/>
      </c>
      <c r="BX151" s="2" t="str">
        <f t="shared" si="104"/>
        <v/>
      </c>
      <c r="BY151" s="2" t="str">
        <f t="shared" si="105"/>
        <v/>
      </c>
      <c r="BZ151" s="2" t="str">
        <f t="shared" si="106"/>
        <v/>
      </c>
      <c r="CA151" s="2" t="str">
        <f t="shared" si="107"/>
        <v/>
      </c>
      <c r="CB151" s="2" t="str">
        <f t="shared" si="108"/>
        <v/>
      </c>
      <c r="CC151" s="2" t="str">
        <f t="shared" si="109"/>
        <v/>
      </c>
      <c r="CE151" s="2">
        <f t="shared" si="168"/>
        <v>61.776000000000003</v>
      </c>
      <c r="CF151" s="2" t="str">
        <f t="shared" si="168"/>
        <v/>
      </c>
      <c r="CG151" s="2" t="str">
        <f t="shared" si="168"/>
        <v/>
      </c>
      <c r="CH151" s="2" t="str">
        <f t="shared" si="168"/>
        <v/>
      </c>
      <c r="CI151" s="2" t="str">
        <f t="shared" si="168"/>
        <v/>
      </c>
      <c r="CJ151" s="2" t="str">
        <f t="shared" si="168"/>
        <v/>
      </c>
      <c r="CK151" s="2" t="str">
        <f t="shared" si="168"/>
        <v/>
      </c>
      <c r="CL151" s="2" t="str">
        <f t="shared" si="168"/>
        <v/>
      </c>
      <c r="CM151" s="2" t="str">
        <f t="shared" si="168"/>
        <v/>
      </c>
      <c r="CN151" s="2" t="str">
        <f t="shared" si="168"/>
        <v/>
      </c>
      <c r="CO151" s="2" t="str">
        <f t="shared" si="168"/>
        <v/>
      </c>
      <c r="CP151" s="2" t="str">
        <f t="shared" si="168"/>
        <v/>
      </c>
      <c r="CQ151" s="2" t="str">
        <f t="shared" si="168"/>
        <v/>
      </c>
      <c r="CR151" s="2" t="str">
        <f t="shared" si="168"/>
        <v/>
      </c>
      <c r="CS151" s="2" t="str">
        <f t="shared" si="168"/>
        <v/>
      </c>
      <c r="CU151" s="2">
        <f t="shared" si="110"/>
        <v>61.776000000000003</v>
      </c>
      <c r="CV151" s="2" t="str">
        <f t="shared" si="111"/>
        <v/>
      </c>
      <c r="CW151" s="2" t="str">
        <f t="shared" si="112"/>
        <v/>
      </c>
      <c r="CX151" s="2" t="str">
        <f t="shared" si="113"/>
        <v/>
      </c>
      <c r="CY151" s="2" t="str">
        <f t="shared" si="114"/>
        <v/>
      </c>
      <c r="CZ151" s="2" t="str">
        <f t="shared" si="115"/>
        <v/>
      </c>
      <c r="DA151" s="2" t="str">
        <f t="shared" si="116"/>
        <v/>
      </c>
      <c r="DB151" s="2" t="str">
        <f t="shared" si="117"/>
        <v/>
      </c>
      <c r="DC151" s="2" t="str">
        <f t="shared" si="118"/>
        <v/>
      </c>
      <c r="DD151" s="2" t="str">
        <f t="shared" si="119"/>
        <v/>
      </c>
      <c r="DE151" s="2" t="str">
        <f t="shared" si="120"/>
        <v/>
      </c>
      <c r="DF151" s="2" t="str">
        <f t="shared" si="121"/>
        <v/>
      </c>
      <c r="DG151" s="2" t="str">
        <f t="shared" si="122"/>
        <v/>
      </c>
      <c r="DH151" s="2" t="str">
        <f t="shared" si="123"/>
        <v/>
      </c>
      <c r="DI151" s="2" t="str">
        <f t="shared" si="124"/>
        <v/>
      </c>
      <c r="DK151" s="2">
        <f t="shared" si="176"/>
        <v>101.16111943319838</v>
      </c>
      <c r="DL151" s="2">
        <f t="shared" si="176"/>
        <v>97.474162369337989</v>
      </c>
      <c r="DM151" s="2">
        <f t="shared" si="176"/>
        <v>94.970055749128946</v>
      </c>
      <c r="DN151" s="2">
        <f t="shared" si="176"/>
        <v>104.41828306728249</v>
      </c>
      <c r="DO151" s="2">
        <f t="shared" si="176"/>
        <v>100.86958532165509</v>
      </c>
      <c r="DP151" s="2">
        <f t="shared" si="176"/>
        <v>99.251913319238923</v>
      </c>
      <c r="DQ151" s="2">
        <f t="shared" si="176"/>
        <v>94.532225309574159</v>
      </c>
      <c r="DR151" s="2">
        <f t="shared" si="176"/>
        <v>85.874878083157157</v>
      </c>
      <c r="DS151" s="2">
        <f t="shared" si="176"/>
        <v>91.759996677740858</v>
      </c>
      <c r="DT151" s="2">
        <f t="shared" si="176"/>
        <v>87.069591664149812</v>
      </c>
      <c r="DU151" s="2">
        <f t="shared" si="176"/>
        <v>84.996360918151595</v>
      </c>
      <c r="DV151" s="2">
        <f t="shared" si="176"/>
        <v>93.431071579583204</v>
      </c>
      <c r="DW151" s="2">
        <f t="shared" si="176"/>
        <v>94.58760842645728</v>
      </c>
      <c r="DX151" s="2">
        <f t="shared" si="176"/>
        <v>93.911981065823966</v>
      </c>
      <c r="DY151" s="2">
        <f t="shared" si="176"/>
        <v>84.6020731707317</v>
      </c>
      <c r="EA151" s="2">
        <f t="shared" si="152"/>
        <v>63.015775022979518</v>
      </c>
      <c r="EB151" s="2">
        <f t="shared" si="152"/>
        <v>62.739736862802097</v>
      </c>
      <c r="EC151" s="2">
        <f t="shared" si="152"/>
        <v>63.425665246871269</v>
      </c>
      <c r="ED151" s="2">
        <f t="shared" si="152"/>
        <v>63.398773044675259</v>
      </c>
      <c r="EE151" s="2">
        <f t="shared" si="152"/>
        <v>64.670892090395469</v>
      </c>
      <c r="EF151" s="2">
        <f t="shared" si="152"/>
        <v>66.268684465261487</v>
      </c>
      <c r="EG151" s="2">
        <f t="shared" si="152"/>
        <v>65.009343989769803</v>
      </c>
      <c r="EH151" s="2">
        <f t="shared" si="152"/>
        <v>64.922773128171258</v>
      </c>
      <c r="EI151" s="2">
        <f t="shared" si="152"/>
        <v>64.620053395784538</v>
      </c>
      <c r="EJ151" s="2">
        <f t="shared" si="152"/>
        <v>62.927353786104604</v>
      </c>
      <c r="EK151" s="2">
        <f t="shared" si="152"/>
        <v>61.928333870606686</v>
      </c>
      <c r="EL151" s="2">
        <f t="shared" si="179"/>
        <v>61.145326483990672</v>
      </c>
      <c r="EM151" s="2">
        <f t="shared" si="135"/>
        <v>61.497841873023546</v>
      </c>
      <c r="EN151" s="2">
        <f t="shared" si="135"/>
        <v>61.172276081530477</v>
      </c>
      <c r="EO151" s="2">
        <f t="shared" si="135"/>
        <v>63.071669634340211</v>
      </c>
      <c r="EQ151" s="2">
        <f t="shared" si="177"/>
        <v>63.015775022979518</v>
      </c>
      <c r="ER151" s="2">
        <f t="shared" si="177"/>
        <v>63.234077125107845</v>
      </c>
      <c r="ES151" s="2">
        <f t="shared" si="177"/>
        <v>63.21802766031837</v>
      </c>
      <c r="ET151" s="2">
        <f t="shared" si="177"/>
        <v>63.520894173259364</v>
      </c>
      <c r="EU151" s="2">
        <f t="shared" si="177"/>
        <v>64.675639372179475</v>
      </c>
      <c r="EV151" s="2">
        <f t="shared" si="177"/>
        <v>66.319487142385299</v>
      </c>
      <c r="EW151" s="2">
        <f t="shared" si="177"/>
        <v>65.168889137648904</v>
      </c>
      <c r="EX151" s="2">
        <f t="shared" si="177"/>
        <v>64.976811551620443</v>
      </c>
      <c r="EY151" s="2">
        <f t="shared" si="177"/>
        <v>64.736823097046795</v>
      </c>
      <c r="EZ151" s="2">
        <f t="shared" si="177"/>
        <v>62.883394115253665</v>
      </c>
      <c r="FA151" s="2">
        <f t="shared" si="177"/>
        <v>61.870159480326805</v>
      </c>
      <c r="FB151" s="2">
        <f t="shared" si="177"/>
        <v>61.013422139097685</v>
      </c>
      <c r="FC151" s="2">
        <f t="shared" si="177"/>
        <v>61.438970500568388</v>
      </c>
      <c r="FD151" s="2">
        <f t="shared" si="177"/>
        <v>61.06716409429179</v>
      </c>
      <c r="FE151" s="2">
        <f t="shared" si="177"/>
        <v>61.978778765574987</v>
      </c>
      <c r="FG151" s="2">
        <f t="shared" si="178"/>
        <v>0.99960227338050101</v>
      </c>
      <c r="FH151" s="2">
        <f t="shared" si="178"/>
        <v>0.99949898756950495</v>
      </c>
      <c r="FI151" s="2">
        <f t="shared" si="178"/>
        <v>0.99950426156604077</v>
      </c>
      <c r="FJ151" s="2">
        <f t="shared" si="178"/>
        <v>0.99948887765595562</v>
      </c>
      <c r="FK151" s="2">
        <f t="shared" si="178"/>
        <v>0.99940709465201349</v>
      </c>
      <c r="FL151" s="2">
        <f t="shared" si="178"/>
        <v>0.99942223562596799</v>
      </c>
      <c r="FM151" s="2">
        <f t="shared" si="178"/>
        <v>0.99944389849855864</v>
      </c>
      <c r="FN151" s="2">
        <f t="shared" si="178"/>
        <v>0.99937028217512391</v>
      </c>
      <c r="FO151" s="2">
        <f t="shared" si="178"/>
        <v>0.99937048214159352</v>
      </c>
      <c r="FP151" s="2">
        <f t="shared" si="178"/>
        <v>0.99939244395320703</v>
      </c>
      <c r="FQ151" s="2">
        <f t="shared" si="178"/>
        <v>0.99940733753964095</v>
      </c>
      <c r="FR151" s="2">
        <f t="shared" si="178"/>
        <v>0.99941829700174678</v>
      </c>
      <c r="FS151" s="2">
        <f t="shared" si="178"/>
        <v>0.99941403640841053</v>
      </c>
      <c r="FT151" s="2">
        <f t="shared" si="178"/>
        <v>0.99948129214202841</v>
      </c>
      <c r="FU151" s="2">
        <f t="shared" si="178"/>
        <v>0.99927970236693775</v>
      </c>
      <c r="FW151" s="2">
        <f t="shared" si="169"/>
        <v>5.3239695460726153E-11</v>
      </c>
      <c r="FX151" s="2">
        <f t="shared" si="169"/>
        <v>8.4422012216698275E-2</v>
      </c>
      <c r="FY151" s="2">
        <f t="shared" si="169"/>
        <v>7.2956009580128656E-2</v>
      </c>
      <c r="FZ151" s="2">
        <f t="shared" si="169"/>
        <v>7.7863493102991621E-2</v>
      </c>
      <c r="GA151" s="2">
        <f t="shared" si="169"/>
        <v>6.6990338505166641E-2</v>
      </c>
      <c r="GB151" s="2">
        <f t="shared" si="169"/>
        <v>5.9407785322795892E-2</v>
      </c>
      <c r="GC151" s="2">
        <f t="shared" si="169"/>
        <v>6.3141127589635748E-2</v>
      </c>
      <c r="GD151" s="2">
        <f t="shared" si="169"/>
        <v>5.8843274622501003E-2</v>
      </c>
      <c r="GE151" s="2">
        <f t="shared" si="169"/>
        <v>6.4165564016151963E-2</v>
      </c>
      <c r="GF151" s="2">
        <f t="shared" si="169"/>
        <v>6.5649672905063142E-2</v>
      </c>
      <c r="GG151" s="2">
        <f t="shared" si="169"/>
        <v>6.9067565268100914E-2</v>
      </c>
      <c r="GH151" s="2">
        <f t="shared" si="169"/>
        <v>7.1957681039544211E-2</v>
      </c>
      <c r="GI151" s="2">
        <f t="shared" si="169"/>
        <v>5.8877667189140698E-2</v>
      </c>
      <c r="GJ151" s="2">
        <f t="shared" si="169"/>
        <v>4.3753911697767427E-2</v>
      </c>
      <c r="GK151" s="2">
        <f t="shared" si="169"/>
        <v>3.3267152477703239E-2</v>
      </c>
      <c r="GM151" s="86">
        <f t="shared" si="170"/>
        <v>6.116618619030629E-92</v>
      </c>
      <c r="GN151" s="86">
        <f t="shared" si="170"/>
        <v>2.3842235321219421E-138</v>
      </c>
      <c r="GO151" s="86">
        <f t="shared" si="170"/>
        <v>2.0065396337156849E-115</v>
      </c>
      <c r="GP151" s="86">
        <f t="shared" si="170"/>
        <v>1.3630923767914934E-217</v>
      </c>
      <c r="GQ151" s="86">
        <f t="shared" si="170"/>
        <v>5.1254354253846094E-223</v>
      </c>
      <c r="GR151" s="86">
        <f t="shared" si="170"/>
        <v>2.9433250358563904E-223</v>
      </c>
      <c r="GS151" s="86">
        <f t="shared" si="170"/>
        <v>1.5424029382804942E-214</v>
      </c>
      <c r="GT151" s="86">
        <f t="shared" si="170"/>
        <v>6.5186574860408002E-178</v>
      </c>
      <c r="GU151" s="86">
        <f t="shared" si="170"/>
        <v>2.5167876084374676E-228</v>
      </c>
      <c r="GV151" s="86">
        <f t="shared" si="170"/>
        <v>6.8639628190314323E-224</v>
      </c>
      <c r="GW151" s="86">
        <f t="shared" si="170"/>
        <v>3.2516642862916132E-142</v>
      </c>
      <c r="GX151" s="86">
        <f t="shared" si="170"/>
        <v>4.60036853720791E-278</v>
      </c>
      <c r="GY151" s="86">
        <f t="shared" si="170"/>
        <v>6.5062402132892971E-171</v>
      </c>
      <c r="GZ151" s="86">
        <f t="shared" si="170"/>
        <v>1.973018327736892E-167</v>
      </c>
      <c r="HA151" s="86">
        <f t="shared" si="170"/>
        <v>7.9226148093013823E-163</v>
      </c>
      <c r="HC151" s="86">
        <f t="shared" si="153"/>
        <v>1.6265386047371899E-40</v>
      </c>
      <c r="HD151" s="86">
        <f t="shared" si="153"/>
        <v>4.1079794342247207E-61</v>
      </c>
      <c r="HE151" s="86">
        <f t="shared" si="153"/>
        <v>2.1239094993074448E-52</v>
      </c>
      <c r="HF151" s="86">
        <f t="shared" si="153"/>
        <v>3.9600586978154581E-48</v>
      </c>
      <c r="HG151" s="86">
        <f t="shared" si="153"/>
        <v>9.0014982725044008E-82</v>
      </c>
      <c r="HH151" s="86">
        <f t="shared" si="153"/>
        <v>2.0257771539522796E-79</v>
      </c>
      <c r="HI151" s="86">
        <f t="shared" si="153"/>
        <v>2.1966450254979927E-95</v>
      </c>
      <c r="HJ151" s="86">
        <f t="shared" si="153"/>
        <v>3.4735419060394392E-82</v>
      </c>
      <c r="HK151" s="86">
        <f t="shared" si="153"/>
        <v>8.6105056167763385E-98</v>
      </c>
      <c r="HL151" s="86">
        <f t="shared" si="161"/>
        <v>1.2453030531107344E-105</v>
      </c>
      <c r="HM151" s="86">
        <f t="shared" si="161"/>
        <v>1.5010097744510411E-101</v>
      </c>
      <c r="HN151" s="86">
        <f t="shared" si="161"/>
        <v>1.7350710527634176E-104</v>
      </c>
      <c r="HO151" s="86">
        <f t="shared" si="161"/>
        <v>1.2207049365663753E-81</v>
      </c>
      <c r="HP151" s="86">
        <f t="shared" si="161"/>
        <v>6.3778431576493684E-72</v>
      </c>
      <c r="HQ151" s="86">
        <f t="shared" si="161"/>
        <v>6.0366891485521586E-74</v>
      </c>
      <c r="HS151" s="86">
        <f t="shared" si="171"/>
        <v>2.9569369567523091E-37</v>
      </c>
      <c r="HT151" s="86">
        <f t="shared" si="171"/>
        <v>0.40096164397483802</v>
      </c>
      <c r="HU151" s="86">
        <f t="shared" si="171"/>
        <v>0.48479678167230511</v>
      </c>
      <c r="HV151" s="86">
        <f t="shared" si="171"/>
        <v>0.3763538435403575</v>
      </c>
      <c r="HW151" s="86">
        <f t="shared" si="171"/>
        <v>0.54124822429201225</v>
      </c>
      <c r="HX151" s="86">
        <f t="shared" si="171"/>
        <v>0.55339084240785996</v>
      </c>
      <c r="HY151" s="86">
        <f t="shared" si="171"/>
        <v>0.54205768621018757</v>
      </c>
      <c r="HZ151" s="86">
        <f t="shared" si="171"/>
        <v>0.55473644260633415</v>
      </c>
      <c r="IA151" s="86">
        <f t="shared" si="171"/>
        <v>0.54001809477495011</v>
      </c>
      <c r="IB151" s="86">
        <f t="shared" si="171"/>
        <v>0.5416856391922098</v>
      </c>
      <c r="IC151" s="86">
        <f t="shared" si="171"/>
        <v>0.52927241722809415</v>
      </c>
      <c r="ID151" s="86">
        <f t="shared" si="171"/>
        <v>0.49994159785633557</v>
      </c>
      <c r="IE151" s="86">
        <f t="shared" si="171"/>
        <v>0.54984556285556418</v>
      </c>
      <c r="IF151" s="86">
        <f t="shared" si="171"/>
        <v>0.54992688360527675</v>
      </c>
      <c r="IG151" s="86">
        <f t="shared" si="171"/>
        <v>0.46943787698522366</v>
      </c>
      <c r="II151" s="86">
        <f t="shared" si="172"/>
        <v>0</v>
      </c>
      <c r="IJ151" s="86">
        <f t="shared" si="172"/>
        <v>1.0211839646764086E-16</v>
      </c>
      <c r="IK151" s="86">
        <f t="shared" si="172"/>
        <v>4.3475611743250571E-19</v>
      </c>
      <c r="IL151" s="86">
        <f t="shared" si="172"/>
        <v>5.0701495150345597E-21</v>
      </c>
      <c r="IM151" s="86">
        <f t="shared" si="172"/>
        <v>7.280744084834496E-26</v>
      </c>
      <c r="IN151" s="86">
        <f t="shared" si="172"/>
        <v>8.9881478073924116E-25</v>
      </c>
      <c r="IO151" s="86">
        <f t="shared" si="172"/>
        <v>6.9738317730016391E-26</v>
      </c>
      <c r="IP151" s="86">
        <f t="shared" si="172"/>
        <v>1.5802208238872946E-25</v>
      </c>
      <c r="IQ151" s="86">
        <f t="shared" si="172"/>
        <v>8.0593638666690087E-24</v>
      </c>
      <c r="IR151" s="86">
        <f t="shared" si="172"/>
        <v>1.9490449752209178E-24</v>
      </c>
      <c r="IS151" s="86">
        <f t="shared" si="172"/>
        <v>3.8877083542944498E-23</v>
      </c>
      <c r="IT151" s="86">
        <f t="shared" si="172"/>
        <v>6.4333929583204998E-22</v>
      </c>
      <c r="IU151" s="86">
        <f t="shared" si="172"/>
        <v>1.0477588363498498E-21</v>
      </c>
      <c r="IV151" s="86">
        <f t="shared" si="172"/>
        <v>1.0896724998307041E-10</v>
      </c>
      <c r="IW151" s="86">
        <f t="shared" si="172"/>
        <v>1.2938568982240404E-7</v>
      </c>
      <c r="IY151" s="86">
        <f t="shared" si="173"/>
        <v>2.9585634953570461E-37</v>
      </c>
      <c r="IZ151" s="86">
        <f t="shared" si="173"/>
        <v>0.40096164397483813</v>
      </c>
      <c r="JA151" s="86">
        <f t="shared" si="173"/>
        <v>0.48479678167230511</v>
      </c>
      <c r="JB151" s="86">
        <f t="shared" si="173"/>
        <v>0.3763538435403575</v>
      </c>
      <c r="JC151" s="86">
        <f t="shared" si="173"/>
        <v>0.54124822429201225</v>
      </c>
      <c r="JD151" s="86">
        <f t="shared" si="173"/>
        <v>0.55339084240785996</v>
      </c>
      <c r="JE151" s="86">
        <f t="shared" si="173"/>
        <v>0.54205768621018757</v>
      </c>
      <c r="JF151" s="86">
        <f t="shared" si="173"/>
        <v>0.55473644260633415</v>
      </c>
      <c r="JG151" s="86">
        <f t="shared" si="173"/>
        <v>0.54001809477495011</v>
      </c>
      <c r="JH151" s="86">
        <f t="shared" si="173"/>
        <v>0.5416856391922098</v>
      </c>
      <c r="JI151" s="86">
        <f t="shared" si="173"/>
        <v>0.52927241722809415</v>
      </c>
      <c r="JJ151" s="86">
        <f t="shared" si="173"/>
        <v>0.49994159785633557</v>
      </c>
      <c r="JK151" s="86">
        <f t="shared" si="173"/>
        <v>0.54984556285556418</v>
      </c>
      <c r="JL151" s="86">
        <f t="shared" si="173"/>
        <v>0.54992688371424403</v>
      </c>
      <c r="JM151" s="86">
        <f t="shared" si="173"/>
        <v>0.46943800637091349</v>
      </c>
    </row>
    <row r="152" spans="2:273" x14ac:dyDescent="0.25">
      <c r="B152" s="2">
        <v>125</v>
      </c>
      <c r="C152" s="37">
        <v>61.866</v>
      </c>
      <c r="D152" s="37">
        <v>64.075000000000003</v>
      </c>
      <c r="E152" s="37">
        <v>67.896000000000001</v>
      </c>
      <c r="F152" s="37">
        <v>67.858999999999995</v>
      </c>
      <c r="G152" s="37">
        <v>78.108999999999995</v>
      </c>
      <c r="H152" s="37">
        <v>87.093999999999994</v>
      </c>
      <c r="I152" s="37">
        <v>83.766000000000005</v>
      </c>
      <c r="J152" s="37">
        <v>88.811999999999998</v>
      </c>
      <c r="K152" s="37">
        <v>87.608999999999995</v>
      </c>
      <c r="L152" s="37">
        <v>88.125</v>
      </c>
      <c r="M152" s="37">
        <v>87.406000000000006</v>
      </c>
      <c r="N152" s="37">
        <v>83.561999999999998</v>
      </c>
      <c r="O152" s="37">
        <v>100.48399999999999</v>
      </c>
      <c r="P152" s="37">
        <v>113.76600000000001</v>
      </c>
      <c r="Q152" s="37">
        <v>153.48500000000001</v>
      </c>
      <c r="S152" s="4">
        <f t="shared" si="174"/>
        <v>62.972615665943351</v>
      </c>
      <c r="T152" s="4">
        <f t="shared" si="174"/>
        <v>64.682410391513685</v>
      </c>
      <c r="U152" s="4">
        <f t="shared" si="174"/>
        <v>68.57553804399997</v>
      </c>
      <c r="V152" s="4">
        <f t="shared" si="174"/>
        <v>67.834188114048473</v>
      </c>
      <c r="W152" s="4">
        <f t="shared" si="174"/>
        <v>78.999657327616333</v>
      </c>
      <c r="X152" s="4">
        <f t="shared" si="174"/>
        <v>87.78856147456348</v>
      </c>
      <c r="Y152" s="4">
        <f t="shared" si="174"/>
        <v>83.611877270227211</v>
      </c>
      <c r="Z152" s="4">
        <f t="shared" si="174"/>
        <v>89.448203156415218</v>
      </c>
      <c r="AA152" s="4">
        <f t="shared" si="174"/>
        <v>86.336406266591894</v>
      </c>
      <c r="AB152" s="4">
        <f t="shared" si="174"/>
        <v>86.761181054383968</v>
      </c>
      <c r="AC152" s="4">
        <f t="shared" si="174"/>
        <v>85.685492471709509</v>
      </c>
      <c r="AD152" s="4">
        <f t="shared" si="174"/>
        <v>82.392361278665987</v>
      </c>
      <c r="AE152" s="4">
        <f t="shared" si="174"/>
        <v>101.10621330357877</v>
      </c>
      <c r="AF152" s="4">
        <f t="shared" si="174"/>
        <v>114.51245814719245</v>
      </c>
      <c r="AG152" s="4">
        <f t="shared" si="174"/>
        <v>154.18342223760015</v>
      </c>
      <c r="AI152" s="4">
        <f t="shared" si="175"/>
        <v>-1.1066156659433517</v>
      </c>
      <c r="AJ152" s="4">
        <f t="shared" si="175"/>
        <v>-0.6074103915136817</v>
      </c>
      <c r="AK152" s="4">
        <f t="shared" si="175"/>
        <v>-0.67953804399996898</v>
      </c>
      <c r="AL152" s="4">
        <f t="shared" si="175"/>
        <v>2.4811885951521617E-2</v>
      </c>
      <c r="AM152" s="4">
        <f t="shared" si="175"/>
        <v>-0.89065732761633853</v>
      </c>
      <c r="AN152" s="4">
        <f t="shared" si="175"/>
        <v>-0.6945614745634856</v>
      </c>
      <c r="AO152" s="4">
        <f t="shared" si="175"/>
        <v>0.15412272977279429</v>
      </c>
      <c r="AP152" s="4">
        <f t="shared" si="175"/>
        <v>-0.63620315641522041</v>
      </c>
      <c r="AQ152" s="4">
        <f t="shared" si="175"/>
        <v>1.272593733408101</v>
      </c>
      <c r="AR152" s="4">
        <f t="shared" si="175"/>
        <v>1.3638189456160319</v>
      </c>
      <c r="AS152" s="4">
        <f t="shared" si="175"/>
        <v>1.7205075282904971</v>
      </c>
      <c r="AT152" s="4">
        <f t="shared" si="175"/>
        <v>1.1696387213340103</v>
      </c>
      <c r="AU152" s="4">
        <f t="shared" si="175"/>
        <v>-0.62221330357877491</v>
      </c>
      <c r="AV152" s="4">
        <f t="shared" si="175"/>
        <v>-0.74645814719244186</v>
      </c>
      <c r="AW152" s="4">
        <f t="shared" si="175"/>
        <v>-0.69842223760014122</v>
      </c>
      <c r="AY152" s="2">
        <f t="shared" si="167"/>
        <v>62.972615665943351</v>
      </c>
      <c r="AZ152" s="2">
        <f t="shared" si="167"/>
        <v>62.714908536766181</v>
      </c>
      <c r="BA152" s="2">
        <f t="shared" si="167"/>
        <v>63.384958900345552</v>
      </c>
      <c r="BB152" s="2">
        <f t="shared" si="167"/>
        <v>63.350337213008132</v>
      </c>
      <c r="BC152" s="2">
        <f t="shared" si="167"/>
        <v>64.624594167923931</v>
      </c>
      <c r="BD152" s="2">
        <f t="shared" si="167"/>
        <v>66.21093521520676</v>
      </c>
      <c r="BE152" s="2">
        <f t="shared" si="167"/>
        <v>64.959827953379104</v>
      </c>
      <c r="BF152" s="2">
        <f t="shared" si="167"/>
        <v>64.861624678112335</v>
      </c>
      <c r="BG152" s="2">
        <f t="shared" si="167"/>
        <v>64.551777263313696</v>
      </c>
      <c r="BH152" s="2">
        <f t="shared" si="167"/>
        <v>62.860914416286178</v>
      </c>
      <c r="BI152" s="2">
        <f t="shared" si="167"/>
        <v>61.860506083279219</v>
      </c>
      <c r="BJ152" s="2">
        <f t="shared" si="167"/>
        <v>61.089569494733944</v>
      </c>
      <c r="BK152" s="2">
        <f t="shared" si="167"/>
        <v>61.430559357665508</v>
      </c>
      <c r="BL152" s="2">
        <f t="shared" si="167"/>
        <v>61.106741598924089</v>
      </c>
      <c r="BM152" s="2">
        <f t="shared" si="167"/>
        <v>62.996353764749188</v>
      </c>
      <c r="BO152" s="2" t="str">
        <f t="shared" si="95"/>
        <v/>
      </c>
      <c r="BP152" s="2" t="str">
        <f t="shared" si="96"/>
        <v/>
      </c>
      <c r="BQ152" s="2" t="str">
        <f t="shared" si="97"/>
        <v/>
      </c>
      <c r="BR152" s="2" t="str">
        <f t="shared" si="98"/>
        <v/>
      </c>
      <c r="BS152" s="2" t="str">
        <f t="shared" si="99"/>
        <v/>
      </c>
      <c r="BT152" s="2" t="str">
        <f t="shared" si="100"/>
        <v/>
      </c>
      <c r="BU152" s="2" t="str">
        <f t="shared" si="101"/>
        <v/>
      </c>
      <c r="BV152" s="2" t="str">
        <f t="shared" si="102"/>
        <v/>
      </c>
      <c r="BW152" s="2" t="str">
        <f t="shared" si="103"/>
        <v/>
      </c>
      <c r="BX152" s="2" t="str">
        <f t="shared" si="104"/>
        <v/>
      </c>
      <c r="BY152" s="2" t="str">
        <f t="shared" si="105"/>
        <v/>
      </c>
      <c r="BZ152" s="2" t="str">
        <f t="shared" si="106"/>
        <v/>
      </c>
      <c r="CA152" s="2" t="str">
        <f t="shared" si="107"/>
        <v/>
      </c>
      <c r="CB152" s="2" t="str">
        <f t="shared" si="108"/>
        <v/>
      </c>
      <c r="CC152" s="2" t="str">
        <f t="shared" si="109"/>
        <v/>
      </c>
      <c r="CE152" s="2">
        <f t="shared" si="168"/>
        <v>61.866</v>
      </c>
      <c r="CF152" s="2" t="str">
        <f t="shared" si="168"/>
        <v/>
      </c>
      <c r="CG152" s="2" t="str">
        <f t="shared" si="168"/>
        <v/>
      </c>
      <c r="CH152" s="2" t="str">
        <f t="shared" si="168"/>
        <v/>
      </c>
      <c r="CI152" s="2" t="str">
        <f t="shared" si="168"/>
        <v/>
      </c>
      <c r="CJ152" s="2" t="str">
        <f t="shared" si="168"/>
        <v/>
      </c>
      <c r="CK152" s="2" t="str">
        <f t="shared" si="168"/>
        <v/>
      </c>
      <c r="CL152" s="2" t="str">
        <f t="shared" si="168"/>
        <v/>
      </c>
      <c r="CM152" s="2" t="str">
        <f t="shared" si="168"/>
        <v/>
      </c>
      <c r="CN152" s="2" t="str">
        <f t="shared" si="168"/>
        <v/>
      </c>
      <c r="CO152" s="2" t="str">
        <f t="shared" si="168"/>
        <v/>
      </c>
      <c r="CP152" s="2" t="str">
        <f t="shared" si="168"/>
        <v/>
      </c>
      <c r="CQ152" s="2" t="str">
        <f t="shared" si="168"/>
        <v/>
      </c>
      <c r="CR152" s="2" t="str">
        <f t="shared" si="168"/>
        <v/>
      </c>
      <c r="CS152" s="2" t="str">
        <f t="shared" si="168"/>
        <v/>
      </c>
      <c r="CU152" s="2">
        <f t="shared" si="110"/>
        <v>61.866</v>
      </c>
      <c r="CV152" s="2" t="str">
        <f t="shared" si="111"/>
        <v/>
      </c>
      <c r="CW152" s="2" t="str">
        <f t="shared" si="112"/>
        <v/>
      </c>
      <c r="CX152" s="2" t="str">
        <f t="shared" si="113"/>
        <v/>
      </c>
      <c r="CY152" s="2" t="str">
        <f t="shared" si="114"/>
        <v/>
      </c>
      <c r="CZ152" s="2" t="str">
        <f t="shared" si="115"/>
        <v/>
      </c>
      <c r="DA152" s="2" t="str">
        <f t="shared" si="116"/>
        <v/>
      </c>
      <c r="DB152" s="2" t="str">
        <f t="shared" si="117"/>
        <v/>
      </c>
      <c r="DC152" s="2" t="str">
        <f t="shared" si="118"/>
        <v/>
      </c>
      <c r="DD152" s="2" t="str">
        <f t="shared" si="119"/>
        <v/>
      </c>
      <c r="DE152" s="2" t="str">
        <f t="shared" si="120"/>
        <v/>
      </c>
      <c r="DF152" s="2" t="str">
        <f t="shared" si="121"/>
        <v/>
      </c>
      <c r="DG152" s="2" t="str">
        <f t="shared" si="122"/>
        <v/>
      </c>
      <c r="DH152" s="2" t="str">
        <f t="shared" si="123"/>
        <v/>
      </c>
      <c r="DI152" s="2" t="str">
        <f t="shared" si="124"/>
        <v/>
      </c>
      <c r="DK152" s="2">
        <f t="shared" si="176"/>
        <v>101.42584291497977</v>
      </c>
      <c r="DL152" s="2">
        <f t="shared" si="176"/>
        <v>97.684914634146352</v>
      </c>
      <c r="DM152" s="2">
        <f t="shared" si="176"/>
        <v>95.173786585365889</v>
      </c>
      <c r="DN152" s="2">
        <f t="shared" si="176"/>
        <v>104.70353401939335</v>
      </c>
      <c r="DO152" s="2">
        <f t="shared" si="176"/>
        <v>101.1049691935971</v>
      </c>
      <c r="DP152" s="2">
        <f t="shared" si="176"/>
        <v>99.469746300211426</v>
      </c>
      <c r="DQ152" s="2">
        <f t="shared" si="176"/>
        <v>94.714715191784961</v>
      </c>
      <c r="DR152" s="2">
        <f t="shared" si="176"/>
        <v>85.971460042283297</v>
      </c>
      <c r="DS152" s="2">
        <f t="shared" si="176"/>
        <v>91.914920265780722</v>
      </c>
      <c r="DT152" s="2">
        <f t="shared" si="176"/>
        <v>87.213785261250393</v>
      </c>
      <c r="DU152" s="2">
        <f t="shared" si="176"/>
        <v>85.127280881908774</v>
      </c>
      <c r="DV152" s="2">
        <f t="shared" si="176"/>
        <v>93.649495620658399</v>
      </c>
      <c r="DW152" s="2">
        <f t="shared" si="176"/>
        <v>94.811922077922091</v>
      </c>
      <c r="DX152" s="2">
        <f t="shared" si="176"/>
        <v>94.144351943386567</v>
      </c>
      <c r="DY152" s="2">
        <f t="shared" si="176"/>
        <v>84.7780243902439</v>
      </c>
      <c r="EA152" s="2">
        <f t="shared" si="152"/>
        <v>62.958661939059695</v>
      </c>
      <c r="EB152" s="2">
        <f t="shared" si="152"/>
        <v>62.650441351718719</v>
      </c>
      <c r="EC152" s="2">
        <f t="shared" si="152"/>
        <v>63.388394525192041</v>
      </c>
      <c r="ED152" s="2">
        <f t="shared" si="152"/>
        <v>63.319930287198098</v>
      </c>
      <c r="EE152" s="2">
        <f t="shared" si="152"/>
        <v>64.604471912832906</v>
      </c>
      <c r="EF152" s="2">
        <f t="shared" si="152"/>
        <v>66.189859797033535</v>
      </c>
      <c r="EG152" s="2">
        <f t="shared" si="152"/>
        <v>64.93295012787722</v>
      </c>
      <c r="EH152" s="2">
        <f t="shared" si="152"/>
        <v>64.845779720308556</v>
      </c>
      <c r="EI152" s="2">
        <f t="shared" si="152"/>
        <v>64.527310070257599</v>
      </c>
      <c r="EJ152" s="2">
        <f t="shared" si="152"/>
        <v>62.850762295081964</v>
      </c>
      <c r="EK152" s="2">
        <f t="shared" si="152"/>
        <v>61.852608666730639</v>
      </c>
      <c r="EL152" s="2">
        <f t="shared" si="179"/>
        <v>61.083330400203067</v>
      </c>
      <c r="EM152" s="2">
        <f t="shared" si="135"/>
        <v>61.416789206055704</v>
      </c>
      <c r="EN152" s="2">
        <f t="shared" si="135"/>
        <v>61.096316141705572</v>
      </c>
      <c r="EO152" s="2">
        <f t="shared" si="135"/>
        <v>63.02360317965023</v>
      </c>
      <c r="EQ152" s="2">
        <f t="shared" si="177"/>
        <v>62.958661939059695</v>
      </c>
      <c r="ER152" s="2">
        <f t="shared" si="177"/>
        <v>63.178199216241183</v>
      </c>
      <c r="ES152" s="2">
        <f t="shared" si="177"/>
        <v>63.164225056558756</v>
      </c>
      <c r="ET152" s="2">
        <f t="shared" si="177"/>
        <v>63.451099182614982</v>
      </c>
      <c r="EU152" s="2">
        <f t="shared" si="177"/>
        <v>64.609734716678304</v>
      </c>
      <c r="EV152" s="2">
        <f t="shared" si="177"/>
        <v>66.244492285431178</v>
      </c>
      <c r="EW152" s="2">
        <f t="shared" si="177"/>
        <v>65.104030235186656</v>
      </c>
      <c r="EX152" s="2">
        <f t="shared" si="177"/>
        <v>64.903632430513795</v>
      </c>
      <c r="EY152" s="2">
        <f t="shared" si="177"/>
        <v>64.652337857745749</v>
      </c>
      <c r="EZ152" s="2">
        <f t="shared" si="177"/>
        <v>62.803955671670565</v>
      </c>
      <c r="FA152" s="2">
        <f t="shared" si="177"/>
        <v>61.79035221597676</v>
      </c>
      <c r="FB152" s="2">
        <f t="shared" si="177"/>
        <v>60.942450748120777</v>
      </c>
      <c r="FC152" s="2">
        <f t="shared" si="177"/>
        <v>61.353273371742965</v>
      </c>
      <c r="FD152" s="2">
        <f t="shared" si="177"/>
        <v>60.987276758372957</v>
      </c>
      <c r="FE152" s="2">
        <f t="shared" si="177"/>
        <v>61.881105662883527</v>
      </c>
      <c r="FG152" s="2">
        <f t="shared" si="178"/>
        <v>0.99963725631747236</v>
      </c>
      <c r="FH152" s="2">
        <f t="shared" si="178"/>
        <v>0.99954305108875452</v>
      </c>
      <c r="FI152" s="2">
        <f t="shared" si="178"/>
        <v>0.9995478614526373</v>
      </c>
      <c r="FJ152" s="2">
        <f t="shared" si="178"/>
        <v>0.99953382991682194</v>
      </c>
      <c r="FK152" s="2">
        <f t="shared" si="178"/>
        <v>0.99945923568465878</v>
      </c>
      <c r="FL152" s="2">
        <f t="shared" si="178"/>
        <v>0.99947304583951935</v>
      </c>
      <c r="FM152" s="2">
        <f t="shared" si="178"/>
        <v>0.99949280458537304</v>
      </c>
      <c r="FN152" s="2">
        <f t="shared" si="178"/>
        <v>0.99942565869467748</v>
      </c>
      <c r="FO152" s="2">
        <f t="shared" si="178"/>
        <v>0.99942584108647359</v>
      </c>
      <c r="FP152" s="2">
        <f t="shared" si="178"/>
        <v>0.99944587267707807</v>
      </c>
      <c r="FQ152" s="2">
        <f t="shared" si="178"/>
        <v>0.99945945722391738</v>
      </c>
      <c r="FR152" s="2">
        <f t="shared" si="178"/>
        <v>0.99946945340504445</v>
      </c>
      <c r="FS152" s="2">
        <f t="shared" si="178"/>
        <v>0.99946556729848368</v>
      </c>
      <c r="FT152" s="2">
        <f t="shared" si="178"/>
        <v>0.99952691121898229</v>
      </c>
      <c r="FU152" s="2">
        <f t="shared" si="178"/>
        <v>0.99934303911396538</v>
      </c>
      <c r="FW152" s="2">
        <f t="shared" si="169"/>
        <v>5.837616524168965E-11</v>
      </c>
      <c r="FX152" s="2">
        <f t="shared" si="169"/>
        <v>9.1819040288188797E-2</v>
      </c>
      <c r="FY152" s="2">
        <f t="shared" si="169"/>
        <v>7.9435553594763272E-2</v>
      </c>
      <c r="FZ152" s="2">
        <f t="shared" si="169"/>
        <v>8.4739051744429056E-2</v>
      </c>
      <c r="GA152" s="2">
        <f t="shared" si="169"/>
        <v>7.2981756619771285E-2</v>
      </c>
      <c r="GB152" s="2">
        <f t="shared" si="169"/>
        <v>6.4768119187741127E-2</v>
      </c>
      <c r="GC152" s="2">
        <f t="shared" si="169"/>
        <v>6.8813674524305285E-2</v>
      </c>
      <c r="GD152" s="2">
        <f t="shared" si="169"/>
        <v>6.4156147199658078E-2</v>
      </c>
      <c r="GE152" s="2">
        <f t="shared" si="169"/>
        <v>6.9923276399409137E-2</v>
      </c>
      <c r="GF152" s="2">
        <f t="shared" si="169"/>
        <v>7.1530378529579081E-2</v>
      </c>
      <c r="GG152" s="2">
        <f t="shared" si="169"/>
        <v>7.5229784645759801E-2</v>
      </c>
      <c r="GH152" s="2">
        <f t="shared" si="169"/>
        <v>7.8356053372035786E-2</v>
      </c>
      <c r="GI152" s="2">
        <f t="shared" si="169"/>
        <v>6.419343322054441E-2</v>
      </c>
      <c r="GJ152" s="2">
        <f t="shared" si="169"/>
        <v>4.7773543785060157E-2</v>
      </c>
      <c r="GK152" s="2">
        <f t="shared" si="169"/>
        <v>3.6360007899441091E-2</v>
      </c>
      <c r="GM152" s="86">
        <f t="shared" si="170"/>
        <v>5.2046957846177487E-95</v>
      </c>
      <c r="GN152" s="86">
        <f t="shared" si="170"/>
        <v>5.1008014580713601E-143</v>
      </c>
      <c r="GO152" s="86">
        <f t="shared" si="170"/>
        <v>2.5658128135017485E-119</v>
      </c>
      <c r="GP152" s="86">
        <f t="shared" si="170"/>
        <v>7.8572752298797266E-225</v>
      </c>
      <c r="GQ152" s="86">
        <f t="shared" si="170"/>
        <v>1.5838320728208091E-230</v>
      </c>
      <c r="GR152" s="86">
        <f t="shared" si="170"/>
        <v>9.3194980924700082E-231</v>
      </c>
      <c r="GS152" s="86">
        <f t="shared" si="170"/>
        <v>1.2828851192772417E-221</v>
      </c>
      <c r="GT152" s="86">
        <f t="shared" si="170"/>
        <v>7.9867424047840697E-184</v>
      </c>
      <c r="GU152" s="86">
        <f t="shared" si="170"/>
        <v>6.5563874215110175E-236</v>
      </c>
      <c r="GV152" s="86">
        <f t="shared" si="170"/>
        <v>2.1634563154189841E-231</v>
      </c>
      <c r="GW152" s="86">
        <f t="shared" si="170"/>
        <v>6.0103549208228421E-147</v>
      </c>
      <c r="GX152" s="86">
        <f t="shared" si="170"/>
        <v>2.473886805773123E-287</v>
      </c>
      <c r="GY152" s="86">
        <f t="shared" si="170"/>
        <v>1.2559977353611004E-176</v>
      </c>
      <c r="GZ152" s="86">
        <f t="shared" si="170"/>
        <v>5.4344068881119208E-173</v>
      </c>
      <c r="HA152" s="86">
        <f t="shared" si="170"/>
        <v>2.9387689195992418E-168</v>
      </c>
      <c r="HC152" s="86">
        <f t="shared" si="153"/>
        <v>1.2106331578558378E-42</v>
      </c>
      <c r="HD152" s="86">
        <f t="shared" si="153"/>
        <v>2.2131988290880145E-64</v>
      </c>
      <c r="HE152" s="86">
        <f t="shared" si="153"/>
        <v>3.510733058764432E-55</v>
      </c>
      <c r="HF152" s="86">
        <f t="shared" si="153"/>
        <v>1.4607857529794187E-50</v>
      </c>
      <c r="HG152" s="86">
        <f t="shared" si="153"/>
        <v>4.3799288501896793E-86</v>
      </c>
      <c r="HH152" s="86">
        <f t="shared" si="153"/>
        <v>1.2069429974619535E-83</v>
      </c>
      <c r="HI152" s="86">
        <f t="shared" si="153"/>
        <v>2.6039736323086488E-100</v>
      </c>
      <c r="HJ152" s="86">
        <f t="shared" si="153"/>
        <v>1.7839829211838382E-86</v>
      </c>
      <c r="HK152" s="86">
        <f t="shared" si="153"/>
        <v>7.6022790156125087E-103</v>
      </c>
      <c r="HL152" s="86">
        <f t="shared" si="161"/>
        <v>3.6864756511798457E-111</v>
      </c>
      <c r="HM152" s="86">
        <f t="shared" si="161"/>
        <v>6.8687517767562194E-107</v>
      </c>
      <c r="HN152" s="86">
        <f t="shared" si="161"/>
        <v>6.3144331133114116E-110</v>
      </c>
      <c r="HO152" s="86">
        <f t="shared" si="161"/>
        <v>4.7576214087385448E-86</v>
      </c>
      <c r="HP152" s="86">
        <f t="shared" si="161"/>
        <v>8.4953888085223823E-76</v>
      </c>
      <c r="HQ152" s="86">
        <f t="shared" si="161"/>
        <v>5.7005863398247257E-78</v>
      </c>
      <c r="HS152" s="86">
        <f t="shared" si="171"/>
        <v>2.5302730862948713E-36</v>
      </c>
      <c r="HT152" s="86">
        <f t="shared" si="171"/>
        <v>0.2929944448980743</v>
      </c>
      <c r="HU152" s="86">
        <f t="shared" si="171"/>
        <v>0.3902349490541191</v>
      </c>
      <c r="HV152" s="86">
        <f t="shared" si="171"/>
        <v>0.25804106797914461</v>
      </c>
      <c r="HW152" s="86">
        <f t="shared" si="171"/>
        <v>0.4700214313669982</v>
      </c>
      <c r="HX152" s="86">
        <f t="shared" si="171"/>
        <v>0.53864713637154271</v>
      </c>
      <c r="HY152" s="86">
        <f t="shared" si="171"/>
        <v>0.47414822025539777</v>
      </c>
      <c r="HZ152" s="86">
        <f t="shared" si="171"/>
        <v>0.53021724012360794</v>
      </c>
      <c r="IA152" s="86">
        <f t="shared" si="171"/>
        <v>0.47299468009064521</v>
      </c>
      <c r="IB152" s="86">
        <f t="shared" si="171"/>
        <v>0.47468268263535202</v>
      </c>
      <c r="IC152" s="86">
        <f t="shared" si="171"/>
        <v>0.450061166368869</v>
      </c>
      <c r="ID152" s="86">
        <f t="shared" si="171"/>
        <v>0.40381154533769875</v>
      </c>
      <c r="IE152" s="86">
        <f t="shared" si="171"/>
        <v>0.5481680857973027</v>
      </c>
      <c r="IF152" s="86">
        <f t="shared" si="171"/>
        <v>0.58870385386371404</v>
      </c>
      <c r="IG152" s="86">
        <f t="shared" si="171"/>
        <v>0.53143860086820416</v>
      </c>
      <c r="II152" s="86">
        <f t="shared" si="172"/>
        <v>0</v>
      </c>
      <c r="IJ152" s="86">
        <f t="shared" si="172"/>
        <v>1.4454493780252206E-15</v>
      </c>
      <c r="IK152" s="86">
        <f t="shared" si="172"/>
        <v>7.6786390775132965E-18</v>
      </c>
      <c r="IL152" s="86">
        <f t="shared" si="172"/>
        <v>1.3388516207308777E-19</v>
      </c>
      <c r="IM152" s="86">
        <f t="shared" si="172"/>
        <v>3.3688545676047426E-24</v>
      </c>
      <c r="IN152" s="86">
        <f t="shared" si="172"/>
        <v>2.9649246838629041E-23</v>
      </c>
      <c r="IO152" s="86">
        <f t="shared" si="172"/>
        <v>2.9621739653239791E-24</v>
      </c>
      <c r="IP152" s="86">
        <f t="shared" si="172"/>
        <v>5.7608654159482641E-24</v>
      </c>
      <c r="IQ152" s="86">
        <f t="shared" si="172"/>
        <v>2.5503922072852044E-22</v>
      </c>
      <c r="IR152" s="86">
        <f t="shared" si="172"/>
        <v>7.0038463196162382E-23</v>
      </c>
      <c r="IS152" s="86">
        <f t="shared" si="172"/>
        <v>1.2234941178134698E-21</v>
      </c>
      <c r="IT152" s="86">
        <f t="shared" si="172"/>
        <v>1.7634363793207801E-20</v>
      </c>
      <c r="IU152" s="86">
        <f t="shared" si="172"/>
        <v>2.1626268548737611E-20</v>
      </c>
      <c r="IV152" s="86">
        <f t="shared" si="172"/>
        <v>3.8193661016146971E-10</v>
      </c>
      <c r="IW152" s="86">
        <f t="shared" si="172"/>
        <v>2.8156012323569196E-7</v>
      </c>
      <c r="IY152" s="86">
        <f t="shared" si="173"/>
        <v>2.5302742969280291E-36</v>
      </c>
      <c r="IZ152" s="86">
        <f t="shared" si="173"/>
        <v>0.29299444489807575</v>
      </c>
      <c r="JA152" s="86">
        <f t="shared" si="173"/>
        <v>0.3902349490541191</v>
      </c>
      <c r="JB152" s="86">
        <f t="shared" si="173"/>
        <v>0.25804106797914461</v>
      </c>
      <c r="JC152" s="86">
        <f t="shared" si="173"/>
        <v>0.4700214313669982</v>
      </c>
      <c r="JD152" s="86">
        <f t="shared" si="173"/>
        <v>0.53864713637154271</v>
      </c>
      <c r="JE152" s="86">
        <f t="shared" si="173"/>
        <v>0.47414822025539777</v>
      </c>
      <c r="JF152" s="86">
        <f t="shared" si="173"/>
        <v>0.53021724012360794</v>
      </c>
      <c r="JG152" s="86">
        <f t="shared" si="173"/>
        <v>0.47299468009064521</v>
      </c>
      <c r="JH152" s="86">
        <f t="shared" si="173"/>
        <v>0.47468268263535202</v>
      </c>
      <c r="JI152" s="86">
        <f t="shared" si="173"/>
        <v>0.450061166368869</v>
      </c>
      <c r="JJ152" s="86">
        <f t="shared" si="173"/>
        <v>0.40381154533769875</v>
      </c>
      <c r="JK152" s="86">
        <f t="shared" si="173"/>
        <v>0.5481680857973027</v>
      </c>
      <c r="JL152" s="86">
        <f t="shared" si="173"/>
        <v>0.58870385424565064</v>
      </c>
      <c r="JM152" s="86">
        <f t="shared" si="173"/>
        <v>0.53143888242832737</v>
      </c>
    </row>
    <row r="153" spans="2:273" x14ac:dyDescent="0.25">
      <c r="B153" s="2">
        <v>126</v>
      </c>
      <c r="C153" s="37">
        <v>61.820999999999998</v>
      </c>
      <c r="D153" s="37">
        <v>63.194000000000003</v>
      </c>
      <c r="E153" s="37">
        <v>65.358000000000004</v>
      </c>
      <c r="F153" s="37">
        <v>64.546999999999997</v>
      </c>
      <c r="G153" s="37">
        <v>72.421999999999997</v>
      </c>
      <c r="H153" s="37">
        <v>80.171999999999997</v>
      </c>
      <c r="I153" s="37">
        <v>77.578000000000003</v>
      </c>
      <c r="J153" s="37">
        <v>84.891000000000005</v>
      </c>
      <c r="K153" s="37">
        <v>80.608999999999995</v>
      </c>
      <c r="L153" s="37">
        <v>81.218999999999994</v>
      </c>
      <c r="M153" s="37">
        <v>78.811999999999998</v>
      </c>
      <c r="N153" s="37">
        <v>76.671999999999997</v>
      </c>
      <c r="O153" s="37">
        <v>92.781000000000006</v>
      </c>
      <c r="P153" s="37">
        <v>109.188</v>
      </c>
      <c r="Q153" s="37">
        <v>154.03</v>
      </c>
      <c r="S153" s="4">
        <f t="shared" si="174"/>
        <v>62.914381686857752</v>
      </c>
      <c r="T153" s="4">
        <f t="shared" si="174"/>
        <v>63.705885114728709</v>
      </c>
      <c r="U153" s="4">
        <f t="shared" si="174"/>
        <v>66.510942438058137</v>
      </c>
      <c r="V153" s="4">
        <f t="shared" si="174"/>
        <v>65.463473589493347</v>
      </c>
      <c r="W153" s="4">
        <f t="shared" si="174"/>
        <v>73.68598037354073</v>
      </c>
      <c r="X153" s="4">
        <f t="shared" si="174"/>
        <v>82.363910544531478</v>
      </c>
      <c r="Y153" s="4">
        <f t="shared" si="174"/>
        <v>76.955862716326493</v>
      </c>
      <c r="Z153" s="4">
        <f t="shared" si="174"/>
        <v>82.780916937291607</v>
      </c>
      <c r="AA153" s="4">
        <f t="shared" si="174"/>
        <v>78.802909496983048</v>
      </c>
      <c r="AB153" s="4">
        <f t="shared" si="174"/>
        <v>78.383835491320696</v>
      </c>
      <c r="AC153" s="4">
        <f t="shared" si="174"/>
        <v>76.830904501266758</v>
      </c>
      <c r="AD153" s="4">
        <f t="shared" si="174"/>
        <v>73.734408954756546</v>
      </c>
      <c r="AE153" s="4">
        <f t="shared" si="174"/>
        <v>92.918524934833997</v>
      </c>
      <c r="AF153" s="4">
        <f t="shared" si="174"/>
        <v>109.63869625309349</v>
      </c>
      <c r="AG153" s="4">
        <f t="shared" si="174"/>
        <v>156.03087794803753</v>
      </c>
      <c r="AI153" s="4">
        <f t="shared" si="175"/>
        <v>-1.0933816868577537</v>
      </c>
      <c r="AJ153" s="4">
        <f t="shared" si="175"/>
        <v>-0.51188511472870601</v>
      </c>
      <c r="AK153" s="4">
        <f t="shared" si="175"/>
        <v>-1.1529424380581332</v>
      </c>
      <c r="AL153" s="4">
        <f t="shared" si="175"/>
        <v>-0.91647358949335</v>
      </c>
      <c r="AM153" s="4">
        <f t="shared" si="175"/>
        <v>-1.2639803735407327</v>
      </c>
      <c r="AN153" s="4">
        <f t="shared" si="175"/>
        <v>-2.1919105445314813</v>
      </c>
      <c r="AO153" s="4">
        <f t="shared" si="175"/>
        <v>0.62213728367350996</v>
      </c>
      <c r="AP153" s="4">
        <f t="shared" si="175"/>
        <v>2.110083062708398</v>
      </c>
      <c r="AQ153" s="4">
        <f t="shared" si="175"/>
        <v>1.8060905030169465</v>
      </c>
      <c r="AR153" s="4">
        <f t="shared" si="175"/>
        <v>2.8351645086792985</v>
      </c>
      <c r="AS153" s="4">
        <f t="shared" si="175"/>
        <v>1.9810954987332394</v>
      </c>
      <c r="AT153" s="4">
        <f t="shared" si="175"/>
        <v>2.937591045243451</v>
      </c>
      <c r="AU153" s="4">
        <f t="shared" si="175"/>
        <v>-0.13752493483399064</v>
      </c>
      <c r="AV153" s="4">
        <f t="shared" si="175"/>
        <v>-0.45069625309348282</v>
      </c>
      <c r="AW153" s="4">
        <f t="shared" si="175"/>
        <v>-2.0008779480375267</v>
      </c>
      <c r="AY153" s="2">
        <f t="shared" si="167"/>
        <v>62.914381686857752</v>
      </c>
      <c r="AZ153" s="2">
        <f t="shared" si="167"/>
        <v>62.631873516955132</v>
      </c>
      <c r="BA153" s="2">
        <f t="shared" si="167"/>
        <v>63.343525097903367</v>
      </c>
      <c r="BB153" s="2">
        <f t="shared" si="167"/>
        <v>63.271759898470172</v>
      </c>
      <c r="BC153" s="2">
        <f t="shared" si="167"/>
        <v>64.55666203062637</v>
      </c>
      <c r="BD153" s="2">
        <f t="shared" si="167"/>
        <v>66.131298382967884</v>
      </c>
      <c r="BE153" s="2">
        <f t="shared" si="167"/>
        <v>64.884140644757906</v>
      </c>
      <c r="BF153" s="2">
        <f t="shared" si="167"/>
        <v>64.784254873026157</v>
      </c>
      <c r="BG153" s="2">
        <f t="shared" si="167"/>
        <v>64.459188854190003</v>
      </c>
      <c r="BH153" s="2">
        <f t="shared" si="167"/>
        <v>62.782727619084646</v>
      </c>
      <c r="BI153" s="2">
        <f t="shared" si="167"/>
        <v>61.783027165302563</v>
      </c>
      <c r="BJ153" s="2">
        <f t="shared" si="167"/>
        <v>61.024450051730916</v>
      </c>
      <c r="BK153" s="2">
        <f t="shared" si="167"/>
        <v>61.347395169979457</v>
      </c>
      <c r="BL153" s="2">
        <f t="shared" si="167"/>
        <v>61.02885845893757</v>
      </c>
      <c r="BM153" s="2">
        <f t="shared" si="167"/>
        <v>62.941345369981036</v>
      </c>
      <c r="BO153" s="2" t="str">
        <f t="shared" si="95"/>
        <v/>
      </c>
      <c r="BP153" s="2" t="str">
        <f t="shared" si="96"/>
        <v/>
      </c>
      <c r="BQ153" s="2" t="str">
        <f t="shared" si="97"/>
        <v/>
      </c>
      <c r="BR153" s="2" t="str">
        <f t="shared" si="98"/>
        <v/>
      </c>
      <c r="BS153" s="2" t="str">
        <f t="shared" si="99"/>
        <v/>
      </c>
      <c r="BT153" s="2" t="str">
        <f t="shared" si="100"/>
        <v/>
      </c>
      <c r="BU153" s="2" t="str">
        <f t="shared" si="101"/>
        <v/>
      </c>
      <c r="BV153" s="2" t="str">
        <f t="shared" si="102"/>
        <v/>
      </c>
      <c r="BW153" s="2" t="str">
        <f t="shared" si="103"/>
        <v/>
      </c>
      <c r="BX153" s="2" t="str">
        <f t="shared" si="104"/>
        <v/>
      </c>
      <c r="BY153" s="2" t="str">
        <f t="shared" si="105"/>
        <v/>
      </c>
      <c r="BZ153" s="2" t="str">
        <f t="shared" si="106"/>
        <v/>
      </c>
      <c r="CA153" s="2" t="str">
        <f t="shared" si="107"/>
        <v/>
      </c>
      <c r="CB153" s="2" t="str">
        <f t="shared" si="108"/>
        <v/>
      </c>
      <c r="CC153" s="2" t="str">
        <f t="shared" si="109"/>
        <v/>
      </c>
      <c r="CE153" s="2">
        <f t="shared" si="168"/>
        <v>61.820999999999998</v>
      </c>
      <c r="CF153" s="2" t="str">
        <f t="shared" si="168"/>
        <v/>
      </c>
      <c r="CG153" s="2" t="str">
        <f t="shared" si="168"/>
        <v/>
      </c>
      <c r="CH153" s="2" t="str">
        <f t="shared" si="168"/>
        <v/>
      </c>
      <c r="CI153" s="2" t="str">
        <f t="shared" si="168"/>
        <v/>
      </c>
      <c r="CJ153" s="2" t="str">
        <f t="shared" si="168"/>
        <v/>
      </c>
      <c r="CK153" s="2" t="str">
        <f t="shared" si="168"/>
        <v/>
      </c>
      <c r="CL153" s="2" t="str">
        <f t="shared" si="168"/>
        <v/>
      </c>
      <c r="CM153" s="2" t="str">
        <f t="shared" si="168"/>
        <v/>
      </c>
      <c r="CN153" s="2" t="str">
        <f t="shared" si="168"/>
        <v/>
      </c>
      <c r="CO153" s="2" t="str">
        <f t="shared" si="168"/>
        <v/>
      </c>
      <c r="CP153" s="2" t="str">
        <f t="shared" si="168"/>
        <v/>
      </c>
      <c r="CQ153" s="2" t="str">
        <f t="shared" si="168"/>
        <v/>
      </c>
      <c r="CR153" s="2" t="str">
        <f t="shared" si="168"/>
        <v/>
      </c>
      <c r="CS153" s="2" t="str">
        <f t="shared" si="168"/>
        <v/>
      </c>
      <c r="CU153" s="2">
        <f t="shared" si="110"/>
        <v>61.820999999999998</v>
      </c>
      <c r="CV153" s="2" t="str">
        <f t="shared" si="111"/>
        <v/>
      </c>
      <c r="CW153" s="2" t="str">
        <f t="shared" si="112"/>
        <v/>
      </c>
      <c r="CX153" s="2" t="str">
        <f t="shared" si="113"/>
        <v/>
      </c>
      <c r="CY153" s="2" t="str">
        <f t="shared" si="114"/>
        <v/>
      </c>
      <c r="CZ153" s="2" t="str">
        <f t="shared" si="115"/>
        <v/>
      </c>
      <c r="DA153" s="2" t="str">
        <f t="shared" si="116"/>
        <v/>
      </c>
      <c r="DB153" s="2" t="str">
        <f t="shared" si="117"/>
        <v/>
      </c>
      <c r="DC153" s="2" t="str">
        <f t="shared" si="118"/>
        <v/>
      </c>
      <c r="DD153" s="2" t="str">
        <f t="shared" si="119"/>
        <v/>
      </c>
      <c r="DE153" s="2" t="str">
        <f t="shared" si="120"/>
        <v/>
      </c>
      <c r="DF153" s="2" t="str">
        <f t="shared" si="121"/>
        <v/>
      </c>
      <c r="DG153" s="2" t="str">
        <f t="shared" si="122"/>
        <v/>
      </c>
      <c r="DH153" s="2" t="str">
        <f t="shared" si="123"/>
        <v/>
      </c>
      <c r="DI153" s="2" t="str">
        <f t="shared" si="124"/>
        <v/>
      </c>
      <c r="DK153" s="2">
        <f t="shared" si="176"/>
        <v>101.69056639676114</v>
      </c>
      <c r="DL153" s="2">
        <f t="shared" si="176"/>
        <v>97.895666898954715</v>
      </c>
      <c r="DM153" s="2">
        <f t="shared" si="176"/>
        <v>95.377517421602818</v>
      </c>
      <c r="DN153" s="2">
        <f t="shared" si="176"/>
        <v>104.9887849715042</v>
      </c>
      <c r="DO153" s="2">
        <f t="shared" si="176"/>
        <v>101.34035306553912</v>
      </c>
      <c r="DP153" s="2">
        <f t="shared" si="176"/>
        <v>99.687579281183957</v>
      </c>
      <c r="DQ153" s="2">
        <f t="shared" si="176"/>
        <v>94.897205073995778</v>
      </c>
      <c r="DR153" s="2">
        <f t="shared" si="176"/>
        <v>86.068042001409438</v>
      </c>
      <c r="DS153" s="2">
        <f t="shared" si="176"/>
        <v>92.069843853820586</v>
      </c>
      <c r="DT153" s="2">
        <f t="shared" si="176"/>
        <v>87.357978858350961</v>
      </c>
      <c r="DU153" s="2">
        <f t="shared" si="176"/>
        <v>85.258200845665954</v>
      </c>
      <c r="DV153" s="2">
        <f t="shared" si="176"/>
        <v>93.867919661733609</v>
      </c>
      <c r="DW153" s="2">
        <f t="shared" si="176"/>
        <v>95.036235729386902</v>
      </c>
      <c r="DX153" s="2">
        <f t="shared" si="176"/>
        <v>94.376722820949155</v>
      </c>
      <c r="DY153" s="2">
        <f t="shared" si="176"/>
        <v>84.9539756097561</v>
      </c>
      <c r="EA153" s="2">
        <f t="shared" si="152"/>
        <v>62.901548855139865</v>
      </c>
      <c r="EB153" s="2">
        <f t="shared" si="152"/>
        <v>62.561145840635348</v>
      </c>
      <c r="EC153" s="2">
        <f t="shared" si="152"/>
        <v>63.351123803512806</v>
      </c>
      <c r="ED153" s="2">
        <f t="shared" si="152"/>
        <v>63.241087529720936</v>
      </c>
      <c r="EE153" s="2">
        <f t="shared" si="152"/>
        <v>64.538051735270358</v>
      </c>
      <c r="EF153" s="2">
        <f t="shared" si="152"/>
        <v>66.111035128805597</v>
      </c>
      <c r="EG153" s="2">
        <f t="shared" si="152"/>
        <v>64.856556265984636</v>
      </c>
      <c r="EH153" s="2">
        <f t="shared" si="152"/>
        <v>64.76878631244584</v>
      </c>
      <c r="EI153" s="2">
        <f t="shared" si="152"/>
        <v>64.434566744730674</v>
      </c>
      <c r="EJ153" s="2">
        <f t="shared" si="152"/>
        <v>62.774170804059324</v>
      </c>
      <c r="EK153" s="2">
        <f t="shared" si="152"/>
        <v>61.776883462854599</v>
      </c>
      <c r="EL153" s="2">
        <f t="shared" si="179"/>
        <v>61.021334316415462</v>
      </c>
      <c r="EM153" s="2">
        <f t="shared" si="135"/>
        <v>61.335736539087861</v>
      </c>
      <c r="EN153" s="2">
        <f t="shared" si="135"/>
        <v>61.020356201880666</v>
      </c>
      <c r="EO153" s="2">
        <f t="shared" si="135"/>
        <v>62.975536724960243</v>
      </c>
      <c r="EQ153" s="2">
        <f t="shared" si="177"/>
        <v>62.901548855139865</v>
      </c>
      <c r="ER153" s="2">
        <f t="shared" si="177"/>
        <v>63.12232130737452</v>
      </c>
      <c r="ES153" s="2">
        <f t="shared" si="177"/>
        <v>63.110422452799142</v>
      </c>
      <c r="ET153" s="2">
        <f t="shared" si="177"/>
        <v>63.381304191970592</v>
      </c>
      <c r="EU153" s="2">
        <f t="shared" si="177"/>
        <v>64.543830061177133</v>
      </c>
      <c r="EV153" s="2">
        <f t="shared" si="177"/>
        <v>66.169497428477058</v>
      </c>
      <c r="EW153" s="2">
        <f t="shared" si="177"/>
        <v>65.039171332724422</v>
      </c>
      <c r="EX153" s="2">
        <f t="shared" si="177"/>
        <v>64.830453309407147</v>
      </c>
      <c r="EY153" s="2">
        <f t="shared" si="177"/>
        <v>64.567852618444704</v>
      </c>
      <c r="EZ153" s="2">
        <f t="shared" si="177"/>
        <v>62.724517228087464</v>
      </c>
      <c r="FA153" s="2">
        <f t="shared" si="177"/>
        <v>61.710544951626716</v>
      </c>
      <c r="FB153" s="2">
        <f t="shared" si="177"/>
        <v>60.871479357143869</v>
      </c>
      <c r="FC153" s="2">
        <f t="shared" si="177"/>
        <v>61.267576242917542</v>
      </c>
      <c r="FD153" s="2">
        <f t="shared" si="177"/>
        <v>60.907389422454116</v>
      </c>
      <c r="FE153" s="2">
        <f t="shared" si="177"/>
        <v>61.783432560192068</v>
      </c>
      <c r="FG153" s="2">
        <f t="shared" si="178"/>
        <v>0.99966916327014155</v>
      </c>
      <c r="FH153" s="2">
        <f t="shared" si="178"/>
        <v>0.99958324088346551</v>
      </c>
      <c r="FI153" s="2">
        <f t="shared" si="178"/>
        <v>0.99958762833841264</v>
      </c>
      <c r="FJ153" s="2">
        <f t="shared" si="178"/>
        <v>0.99957483039158757</v>
      </c>
      <c r="FK153" s="2">
        <f t="shared" si="178"/>
        <v>0.9995067936154225</v>
      </c>
      <c r="FL153" s="2">
        <f t="shared" si="178"/>
        <v>0.99951938980970356</v>
      </c>
      <c r="FM153" s="2">
        <f t="shared" si="178"/>
        <v>0.99953741163993459</v>
      </c>
      <c r="FN153" s="2">
        <f t="shared" si="178"/>
        <v>0.99947616803178352</v>
      </c>
      <c r="FO153" s="2">
        <f t="shared" si="178"/>
        <v>0.99947633439188976</v>
      </c>
      <c r="FP153" s="2">
        <f t="shared" si="178"/>
        <v>0.99949460523347922</v>
      </c>
      <c r="FQ153" s="2">
        <f t="shared" si="178"/>
        <v>0.99950699568085244</v>
      </c>
      <c r="FR153" s="2">
        <f t="shared" si="178"/>
        <v>0.99951611316564282</v>
      </c>
      <c r="FS153" s="2">
        <f t="shared" si="178"/>
        <v>0.99951256866220084</v>
      </c>
      <c r="FT153" s="2">
        <f t="shared" si="178"/>
        <v>0.99956851994264995</v>
      </c>
      <c r="FU153" s="2">
        <f t="shared" si="178"/>
        <v>0.9994008099144589</v>
      </c>
      <c r="FW153" s="2">
        <f t="shared" si="169"/>
        <v>6.400819236160385E-11</v>
      </c>
      <c r="FX153" s="2">
        <f t="shared" si="169"/>
        <v>9.9793550965011732E-2</v>
      </c>
      <c r="FY153" s="2">
        <f t="shared" si="169"/>
        <v>8.6436917361260385E-2</v>
      </c>
      <c r="FZ153" s="2">
        <f t="shared" si="169"/>
        <v>9.2161062519008408E-2</v>
      </c>
      <c r="GA153" s="2">
        <f t="shared" si="169"/>
        <v>7.9463391332573713E-2</v>
      </c>
      <c r="GB153" s="2">
        <f t="shared" si="169"/>
        <v>7.0575822554178783E-2</v>
      </c>
      <c r="GC153" s="2">
        <f t="shared" si="169"/>
        <v>7.4955065593673639E-2</v>
      </c>
      <c r="GD153" s="2">
        <f t="shared" si="169"/>
        <v>6.9913077718427752E-2</v>
      </c>
      <c r="GE153" s="2">
        <f t="shared" si="169"/>
        <v>7.6155596867507183E-2</v>
      </c>
      <c r="GF153" s="2">
        <f t="shared" si="169"/>
        <v>7.7893944811914209E-2</v>
      </c>
      <c r="GG153" s="2">
        <f t="shared" si="169"/>
        <v>8.1893433248374101E-2</v>
      </c>
      <c r="GH153" s="2">
        <f t="shared" si="169"/>
        <v>8.5271084446219211E-2</v>
      </c>
      <c r="GI153" s="2">
        <f t="shared" si="169"/>
        <v>6.9953459435133467E-2</v>
      </c>
      <c r="GJ153" s="2">
        <f t="shared" si="169"/>
        <v>5.214231966942065E-2</v>
      </c>
      <c r="GK153" s="2">
        <f t="shared" si="169"/>
        <v>3.9728590046372442E-2</v>
      </c>
      <c r="GM153" s="86">
        <f t="shared" si="170"/>
        <v>3.9358613369083528E-98</v>
      </c>
      <c r="GN153" s="86">
        <f t="shared" si="170"/>
        <v>9.1105081312548703E-148</v>
      </c>
      <c r="GO153" s="86">
        <f t="shared" si="170"/>
        <v>2.8220723430556285E-123</v>
      </c>
      <c r="GP153" s="86">
        <f t="shared" si="170"/>
        <v>3.4407256877863023E-232</v>
      </c>
      <c r="GQ153" s="86">
        <f t="shared" si="170"/>
        <v>3.6676895399699231E-238</v>
      </c>
      <c r="GR153" s="86">
        <f t="shared" si="170"/>
        <v>2.213783256642249E-238</v>
      </c>
      <c r="GS153" s="86">
        <f t="shared" si="170"/>
        <v>8.1724357278130627E-229</v>
      </c>
      <c r="GT153" s="86">
        <f t="shared" si="170"/>
        <v>7.8176703135906177E-190</v>
      </c>
      <c r="GU153" s="86">
        <f t="shared" si="170"/>
        <v>1.2813358398699016E-243</v>
      </c>
      <c r="GV153" s="86">
        <f t="shared" si="170"/>
        <v>5.1190969628788693E-239</v>
      </c>
      <c r="GW153" s="86">
        <f t="shared" si="170"/>
        <v>9.2758264493621886E-152</v>
      </c>
      <c r="GX153" s="86">
        <f t="shared" si="170"/>
        <v>9.3551649963108719E-297</v>
      </c>
      <c r="GY153" s="86">
        <f t="shared" si="170"/>
        <v>1.9489302648395453E-182</v>
      </c>
      <c r="GZ153" s="86">
        <f t="shared" si="170"/>
        <v>1.2119479469740532E-178</v>
      </c>
      <c r="HA153" s="86">
        <f t="shared" si="170"/>
        <v>8.8613381644715116E-174</v>
      </c>
      <c r="HC153" s="86">
        <f t="shared" si="153"/>
        <v>7.915889174734037E-45</v>
      </c>
      <c r="HD153" s="86">
        <f t="shared" si="153"/>
        <v>9.7568454560981824E-68</v>
      </c>
      <c r="HE153" s="86">
        <f t="shared" si="153"/>
        <v>4.8958993981397185E-58</v>
      </c>
      <c r="HF153" s="86">
        <f t="shared" ref="HF153:HN187" si="180" xml:space="preserve"> _xlfn.NORM.DIST($B153, F$8, ABS(F$12), TRUE) * _xlfn.NORM.DIST(($B153 - F$8)*F$16, 0, ABS(F$12), TRUE) * 2</f>
        <v>4.6749993224516932E-53</v>
      </c>
      <c r="HG153" s="86">
        <f t="shared" si="180"/>
        <v>1.6436552962853068E-90</v>
      </c>
      <c r="HH153" s="86">
        <f t="shared" si="180"/>
        <v>5.5628224194571016E-88</v>
      </c>
      <c r="HI153" s="86">
        <f t="shared" si="180"/>
        <v>2.3096929987925742E-105</v>
      </c>
      <c r="HJ153" s="86">
        <f t="shared" si="180"/>
        <v>7.0952004653330221E-91</v>
      </c>
      <c r="HK153" s="86">
        <f t="shared" si="180"/>
        <v>4.9840126955903399E-108</v>
      </c>
      <c r="HL153" s="86">
        <f t="shared" si="161"/>
        <v>7.8508405724939242E-117</v>
      </c>
      <c r="HM153" s="86">
        <f t="shared" si="161"/>
        <v>2.2832164194345607E-112</v>
      </c>
      <c r="HN153" s="86">
        <f t="shared" si="161"/>
        <v>1.6648254474658346E-115</v>
      </c>
      <c r="HO153" s="86">
        <f t="shared" si="161"/>
        <v>1.4129972929197113E-90</v>
      </c>
      <c r="HP153" s="86">
        <f t="shared" si="161"/>
        <v>8.9119343962624324E-80</v>
      </c>
      <c r="HQ153" s="86">
        <f t="shared" si="161"/>
        <v>4.1909310179581705E-82</v>
      </c>
      <c r="HS153" s="86">
        <f t="shared" si="171"/>
        <v>2.1049974324410458E-35</v>
      </c>
      <c r="HT153" s="86">
        <f t="shared" si="171"/>
        <v>0.19092083881758368</v>
      </c>
      <c r="HU153" s="86">
        <f t="shared" si="171"/>
        <v>0.28098528752779073</v>
      </c>
      <c r="HV153" s="86">
        <f t="shared" si="171"/>
        <v>0.15402806800028609</v>
      </c>
      <c r="HW153" s="86">
        <f t="shared" si="171"/>
        <v>0.35614591718322985</v>
      </c>
      <c r="HX153" s="86">
        <f t="shared" si="171"/>
        <v>0.47085191727617765</v>
      </c>
      <c r="HY153" s="86">
        <f t="shared" si="171"/>
        <v>0.36431740388600919</v>
      </c>
      <c r="HZ153" s="86">
        <f t="shared" si="171"/>
        <v>0.45291876533437986</v>
      </c>
      <c r="IA153" s="86">
        <f t="shared" si="171"/>
        <v>0.36733659739297403</v>
      </c>
      <c r="IB153" s="86">
        <f t="shared" si="171"/>
        <v>0.3668298151361068</v>
      </c>
      <c r="IC153" s="86">
        <f t="shared" si="171"/>
        <v>0.33735076963636373</v>
      </c>
      <c r="ID153" s="86">
        <f t="shared" si="171"/>
        <v>0.28726971916433847</v>
      </c>
      <c r="IE153" s="86">
        <f t="shared" si="171"/>
        <v>0.49958246667089479</v>
      </c>
      <c r="IF153" s="86">
        <f t="shared" si="171"/>
        <v>0.59116224415994045</v>
      </c>
      <c r="IG153" s="86">
        <f t="shared" si="171"/>
        <v>0.58397338504198326</v>
      </c>
      <c r="II153" s="86">
        <f t="shared" si="172"/>
        <v>0</v>
      </c>
      <c r="IJ153" s="86">
        <f t="shared" si="172"/>
        <v>1.8485639949158156E-14</v>
      </c>
      <c r="IK153" s="86">
        <f t="shared" si="172"/>
        <v>1.223056394128583E-16</v>
      </c>
      <c r="IL153" s="86">
        <f t="shared" si="172"/>
        <v>3.1309583889836445E-18</v>
      </c>
      <c r="IM153" s="86">
        <f t="shared" si="172"/>
        <v>1.3633206897855171E-22</v>
      </c>
      <c r="IN153" s="86">
        <f t="shared" si="172"/>
        <v>8.7065460800323791E-22</v>
      </c>
      <c r="IO153" s="86">
        <f t="shared" si="172"/>
        <v>1.1071689741843233E-22</v>
      </c>
      <c r="IP153" s="86">
        <f t="shared" si="172"/>
        <v>1.8640818011637653E-22</v>
      </c>
      <c r="IQ153" s="86">
        <f t="shared" si="172"/>
        <v>7.169483960438918E-21</v>
      </c>
      <c r="IR153" s="86">
        <f t="shared" si="172"/>
        <v>2.2233450150706709E-21</v>
      </c>
      <c r="IS153" s="86">
        <f t="shared" si="172"/>
        <v>3.4089108775556294E-20</v>
      </c>
      <c r="IT153" s="86">
        <f t="shared" si="172"/>
        <v>4.2921287088899951E-19</v>
      </c>
      <c r="IU153" s="86">
        <f t="shared" si="172"/>
        <v>4.038662770508756E-19</v>
      </c>
      <c r="IV153" s="86">
        <f t="shared" si="172"/>
        <v>1.2909688853100641E-9</v>
      </c>
      <c r="IW153" s="86">
        <f t="shared" si="172"/>
        <v>6.0047219256164482E-7</v>
      </c>
      <c r="IY153" s="86">
        <f t="shared" si="173"/>
        <v>2.1049974332326348E-35</v>
      </c>
      <c r="IZ153" s="86">
        <f t="shared" si="173"/>
        <v>0.19092083881760216</v>
      </c>
      <c r="JA153" s="86">
        <f t="shared" si="173"/>
        <v>0.28098528752779084</v>
      </c>
      <c r="JB153" s="86">
        <f t="shared" si="173"/>
        <v>0.15402806800028609</v>
      </c>
      <c r="JC153" s="86">
        <f t="shared" si="173"/>
        <v>0.35614591718322985</v>
      </c>
      <c r="JD153" s="86">
        <f t="shared" si="173"/>
        <v>0.47085191727617765</v>
      </c>
      <c r="JE153" s="86">
        <f t="shared" si="173"/>
        <v>0.36431740388600919</v>
      </c>
      <c r="JF153" s="86">
        <f t="shared" si="173"/>
        <v>0.45291876533437986</v>
      </c>
      <c r="JG153" s="86">
        <f t="shared" si="173"/>
        <v>0.36733659739297403</v>
      </c>
      <c r="JH153" s="86">
        <f t="shared" si="173"/>
        <v>0.3668298151361068</v>
      </c>
      <c r="JI153" s="86">
        <f t="shared" si="173"/>
        <v>0.33735076963636373</v>
      </c>
      <c r="JJ153" s="86">
        <f t="shared" si="173"/>
        <v>0.28726971916433847</v>
      </c>
      <c r="JK153" s="86">
        <f t="shared" si="173"/>
        <v>0.49958246667089479</v>
      </c>
      <c r="JL153" s="86">
        <f t="shared" si="173"/>
        <v>0.59116224545090934</v>
      </c>
      <c r="JM153" s="86">
        <f t="shared" si="173"/>
        <v>0.58397398551417579</v>
      </c>
    </row>
    <row r="154" spans="2:273" x14ac:dyDescent="0.25">
      <c r="B154" s="2">
        <v>127</v>
      </c>
      <c r="C154" s="37">
        <v>62.463000000000001</v>
      </c>
      <c r="D154" s="37">
        <v>61.493000000000002</v>
      </c>
      <c r="E154" s="37">
        <v>63.924999999999997</v>
      </c>
      <c r="F154" s="37">
        <v>62.796999999999997</v>
      </c>
      <c r="G154" s="37">
        <v>67.688000000000002</v>
      </c>
      <c r="H154" s="37">
        <v>76.343999999999994</v>
      </c>
      <c r="I154" s="37">
        <v>70.531000000000006</v>
      </c>
      <c r="J154" s="37">
        <v>77.483999999999995</v>
      </c>
      <c r="K154" s="37">
        <v>72.75</v>
      </c>
      <c r="L154" s="37">
        <v>72.375</v>
      </c>
      <c r="M154" s="37">
        <v>70.858999999999995</v>
      </c>
      <c r="N154" s="37">
        <v>69.516000000000005</v>
      </c>
      <c r="O154" s="37">
        <v>85.733999999999995</v>
      </c>
      <c r="P154" s="37">
        <v>101.35899999999999</v>
      </c>
      <c r="Q154" s="37">
        <v>150.636</v>
      </c>
      <c r="S154" s="4">
        <f t="shared" si="174"/>
        <v>62.856236903057543</v>
      </c>
      <c r="T154" s="4">
        <f t="shared" si="174"/>
        <v>63.062295081012927</v>
      </c>
      <c r="U154" s="4">
        <f t="shared" si="174"/>
        <v>64.995866570010605</v>
      </c>
      <c r="V154" s="4">
        <f t="shared" si="174"/>
        <v>64.103676647870344</v>
      </c>
      <c r="W154" s="4">
        <f t="shared" si="174"/>
        <v>69.407778523947428</v>
      </c>
      <c r="X154" s="4">
        <f t="shared" si="174"/>
        <v>76.752594923562029</v>
      </c>
      <c r="Y154" s="4">
        <f t="shared" si="174"/>
        <v>71.491686656941724</v>
      </c>
      <c r="Z154" s="4">
        <f t="shared" si="174"/>
        <v>76.187612163507112</v>
      </c>
      <c r="AA154" s="4">
        <f t="shared" si="174"/>
        <v>72.540116865645075</v>
      </c>
      <c r="AB154" s="4">
        <f t="shared" si="174"/>
        <v>71.457980112799461</v>
      </c>
      <c r="AC154" s="4">
        <f t="shared" si="174"/>
        <v>69.877222146677951</v>
      </c>
      <c r="AD154" s="4">
        <f t="shared" si="174"/>
        <v>67.479830930953071</v>
      </c>
      <c r="AE154" s="4">
        <f t="shared" si="174"/>
        <v>83.760569919993884</v>
      </c>
      <c r="AF154" s="4">
        <f t="shared" si="174"/>
        <v>101.66191720968436</v>
      </c>
      <c r="AG154" s="4">
        <f t="shared" si="174"/>
        <v>153.85774887691386</v>
      </c>
      <c r="AI154" s="4">
        <f t="shared" si="175"/>
        <v>-0.39323690305754155</v>
      </c>
      <c r="AJ154" s="4">
        <f t="shared" si="175"/>
        <v>-1.5692950810129247</v>
      </c>
      <c r="AK154" s="4">
        <f t="shared" si="175"/>
        <v>-1.0708665700106081</v>
      </c>
      <c r="AL154" s="4">
        <f t="shared" si="175"/>
        <v>-1.3066766478703471</v>
      </c>
      <c r="AM154" s="4">
        <f t="shared" si="175"/>
        <v>-1.7197785239474257</v>
      </c>
      <c r="AN154" s="4">
        <f t="shared" si="175"/>
        <v>-0.40859492356203475</v>
      </c>
      <c r="AO154" s="4">
        <f t="shared" si="175"/>
        <v>-0.96068665694171784</v>
      </c>
      <c r="AP154" s="4">
        <f t="shared" si="175"/>
        <v>1.2963878364928831</v>
      </c>
      <c r="AQ154" s="4">
        <f t="shared" si="175"/>
        <v>0.20988313435492501</v>
      </c>
      <c r="AR154" s="4">
        <f t="shared" si="175"/>
        <v>0.91701988720053862</v>
      </c>
      <c r="AS154" s="4">
        <f t="shared" si="175"/>
        <v>0.98177785332204337</v>
      </c>
      <c r="AT154" s="4">
        <f t="shared" si="175"/>
        <v>2.0361690690469345</v>
      </c>
      <c r="AU154" s="4">
        <f t="shared" si="175"/>
        <v>1.9734300800061106</v>
      </c>
      <c r="AV154" s="4">
        <f t="shared" si="175"/>
        <v>-0.30291720968436664</v>
      </c>
      <c r="AW154" s="4">
        <f t="shared" si="175"/>
        <v>-3.221748876913864</v>
      </c>
      <c r="AY154" s="2">
        <f t="shared" si="167"/>
        <v>62.856236903057543</v>
      </c>
      <c r="AZ154" s="2">
        <f t="shared" si="167"/>
        <v>62.549835935511979</v>
      </c>
      <c r="BA154" s="2">
        <f t="shared" si="167"/>
        <v>63.301810923381069</v>
      </c>
      <c r="BB154" s="2">
        <f t="shared" si="167"/>
        <v>63.193525245466134</v>
      </c>
      <c r="BC154" s="2">
        <f t="shared" si="167"/>
        <v>64.488866273678468</v>
      </c>
      <c r="BD154" s="2">
        <f t="shared" si="167"/>
        <v>66.05184631297054</v>
      </c>
      <c r="BE154" s="2">
        <f t="shared" si="167"/>
        <v>64.808787828773717</v>
      </c>
      <c r="BF154" s="2">
        <f t="shared" si="167"/>
        <v>64.707037860810829</v>
      </c>
      <c r="BG154" s="2">
        <f t="shared" si="167"/>
        <v>64.366873743052906</v>
      </c>
      <c r="BH154" s="2">
        <f t="shared" si="167"/>
        <v>62.704562319176368</v>
      </c>
      <c r="BI154" s="2">
        <f t="shared" si="167"/>
        <v>61.70553562630495</v>
      </c>
      <c r="BJ154" s="2">
        <f t="shared" si="167"/>
        <v>60.959229014706551</v>
      </c>
      <c r="BK154" s="2">
        <f t="shared" si="167"/>
        <v>61.264254711437793</v>
      </c>
      <c r="BL154" s="2">
        <f t="shared" si="167"/>
        <v>60.95099458239951</v>
      </c>
      <c r="BM154" s="2">
        <f t="shared" si="167"/>
        <v>62.885719547906497</v>
      </c>
      <c r="BO154" s="2" t="str">
        <f t="shared" si="95"/>
        <v/>
      </c>
      <c r="BP154" s="2" t="str">
        <f t="shared" si="96"/>
        <v/>
      </c>
      <c r="BQ154" s="2" t="str">
        <f t="shared" si="97"/>
        <v/>
      </c>
      <c r="BR154" s="2" t="str">
        <f t="shared" si="98"/>
        <v/>
      </c>
      <c r="BS154" s="2" t="str">
        <f t="shared" si="99"/>
        <v/>
      </c>
      <c r="BT154" s="2" t="str">
        <f t="shared" si="100"/>
        <v/>
      </c>
      <c r="BU154" s="2" t="str">
        <f t="shared" si="101"/>
        <v/>
      </c>
      <c r="BV154" s="2" t="str">
        <f t="shared" si="102"/>
        <v/>
      </c>
      <c r="BW154" s="2" t="str">
        <f t="shared" si="103"/>
        <v/>
      </c>
      <c r="BX154" s="2" t="str">
        <f t="shared" si="104"/>
        <v/>
      </c>
      <c r="BY154" s="2" t="str">
        <f t="shared" si="105"/>
        <v/>
      </c>
      <c r="BZ154" s="2" t="str">
        <f t="shared" si="106"/>
        <v/>
      </c>
      <c r="CA154" s="2" t="str">
        <f t="shared" si="107"/>
        <v/>
      </c>
      <c r="CB154" s="2" t="str">
        <f t="shared" si="108"/>
        <v/>
      </c>
      <c r="CC154" s="2" t="str">
        <f t="shared" si="109"/>
        <v/>
      </c>
      <c r="CE154" s="2">
        <f t="shared" si="168"/>
        <v>62.463000000000001</v>
      </c>
      <c r="CF154" s="2" t="str">
        <f t="shared" si="168"/>
        <v/>
      </c>
      <c r="CG154" s="2" t="str">
        <f t="shared" si="168"/>
        <v/>
      </c>
      <c r="CH154" s="2" t="str">
        <f t="shared" si="168"/>
        <v/>
      </c>
      <c r="CI154" s="2" t="str">
        <f t="shared" si="168"/>
        <v/>
      </c>
      <c r="CJ154" s="2" t="str">
        <f t="shared" si="168"/>
        <v/>
      </c>
      <c r="CK154" s="2" t="str">
        <f t="shared" si="168"/>
        <v/>
      </c>
      <c r="CL154" s="2" t="str">
        <f t="shared" si="168"/>
        <v/>
      </c>
      <c r="CM154" s="2" t="str">
        <f t="shared" si="168"/>
        <v/>
      </c>
      <c r="CN154" s="2" t="str">
        <f t="shared" si="168"/>
        <v/>
      </c>
      <c r="CO154" s="2" t="str">
        <f t="shared" si="168"/>
        <v/>
      </c>
      <c r="CP154" s="2" t="str">
        <f t="shared" si="168"/>
        <v/>
      </c>
      <c r="CQ154" s="2" t="str">
        <f t="shared" si="168"/>
        <v/>
      </c>
      <c r="CR154" s="2" t="str">
        <f t="shared" si="168"/>
        <v/>
      </c>
      <c r="CS154" s="2" t="str">
        <f t="shared" si="168"/>
        <v/>
      </c>
      <c r="CU154" s="2">
        <f t="shared" si="110"/>
        <v>62.463000000000001</v>
      </c>
      <c r="CV154" s="2" t="str">
        <f t="shared" si="111"/>
        <v/>
      </c>
      <c r="CW154" s="2" t="str">
        <f t="shared" si="112"/>
        <v/>
      </c>
      <c r="CX154" s="2" t="str">
        <f t="shared" si="113"/>
        <v/>
      </c>
      <c r="CY154" s="2" t="str">
        <f t="shared" si="114"/>
        <v/>
      </c>
      <c r="CZ154" s="2" t="str">
        <f t="shared" si="115"/>
        <v/>
      </c>
      <c r="DA154" s="2" t="str">
        <f t="shared" si="116"/>
        <v/>
      </c>
      <c r="DB154" s="2" t="str">
        <f t="shared" si="117"/>
        <v/>
      </c>
      <c r="DC154" s="2" t="str">
        <f t="shared" si="118"/>
        <v/>
      </c>
      <c r="DD154" s="2" t="str">
        <f t="shared" si="119"/>
        <v/>
      </c>
      <c r="DE154" s="2" t="str">
        <f t="shared" si="120"/>
        <v/>
      </c>
      <c r="DF154" s="2" t="str">
        <f t="shared" si="121"/>
        <v/>
      </c>
      <c r="DG154" s="2" t="str">
        <f t="shared" si="122"/>
        <v/>
      </c>
      <c r="DH154" s="2" t="str">
        <f t="shared" si="123"/>
        <v/>
      </c>
      <c r="DI154" s="2" t="str">
        <f t="shared" si="124"/>
        <v/>
      </c>
      <c r="DK154" s="2">
        <f t="shared" si="176"/>
        <v>101.95528987854252</v>
      </c>
      <c r="DL154" s="2">
        <f t="shared" si="176"/>
        <v>98.106419163763078</v>
      </c>
      <c r="DM154" s="2">
        <f t="shared" si="176"/>
        <v>95.581248257839746</v>
      </c>
      <c r="DN154" s="2">
        <f t="shared" si="176"/>
        <v>105.27403592361505</v>
      </c>
      <c r="DO154" s="2">
        <f t="shared" si="176"/>
        <v>101.57573693748112</v>
      </c>
      <c r="DP154" s="2">
        <f t="shared" si="176"/>
        <v>99.90541226215646</v>
      </c>
      <c r="DQ154" s="2">
        <f t="shared" si="176"/>
        <v>95.079694956206595</v>
      </c>
      <c r="DR154" s="2">
        <f t="shared" si="176"/>
        <v>86.164623960535593</v>
      </c>
      <c r="DS154" s="2">
        <f t="shared" si="176"/>
        <v>92.22476744186045</v>
      </c>
      <c r="DT154" s="2">
        <f t="shared" si="176"/>
        <v>87.502172455451529</v>
      </c>
      <c r="DU154" s="2">
        <f t="shared" si="176"/>
        <v>85.389120809423119</v>
      </c>
      <c r="DV154" s="2">
        <f t="shared" si="176"/>
        <v>94.086343702808819</v>
      </c>
      <c r="DW154" s="2">
        <f t="shared" si="176"/>
        <v>95.260549380851728</v>
      </c>
      <c r="DX154" s="2">
        <f t="shared" si="176"/>
        <v>94.609093698511757</v>
      </c>
      <c r="DY154" s="2">
        <f t="shared" si="176"/>
        <v>85.129926829268285</v>
      </c>
      <c r="EA154" s="2">
        <f t="shared" si="152"/>
        <v>62.844435771220041</v>
      </c>
      <c r="EB154" s="2">
        <f t="shared" si="152"/>
        <v>62.47185032955197</v>
      </c>
      <c r="EC154" s="2">
        <f t="shared" si="152"/>
        <v>63.313853081833578</v>
      </c>
      <c r="ED154" s="2">
        <f t="shared" si="152"/>
        <v>63.162244772243774</v>
      </c>
      <c r="EE154" s="2">
        <f t="shared" si="152"/>
        <v>64.471631557707809</v>
      </c>
      <c r="EF154" s="2">
        <f t="shared" si="152"/>
        <v>66.032210460577645</v>
      </c>
      <c r="EG154" s="2">
        <f t="shared" si="152"/>
        <v>64.780162404092067</v>
      </c>
      <c r="EH154" s="2">
        <f t="shared" si="152"/>
        <v>64.691792904583124</v>
      </c>
      <c r="EI154" s="2">
        <f t="shared" si="152"/>
        <v>64.341823419203735</v>
      </c>
      <c r="EJ154" s="2">
        <f t="shared" si="152"/>
        <v>62.697579313036684</v>
      </c>
      <c r="EK154" s="2">
        <f t="shared" si="152"/>
        <v>61.701158258978552</v>
      </c>
      <c r="EL154" s="2">
        <f t="shared" si="179"/>
        <v>60.959338232627857</v>
      </c>
      <c r="EM154" s="2">
        <f t="shared" si="135"/>
        <v>61.254683872120019</v>
      </c>
      <c r="EN154" s="2">
        <f t="shared" si="135"/>
        <v>60.944396262055761</v>
      </c>
      <c r="EO154" s="2">
        <f t="shared" si="135"/>
        <v>62.927470270270263</v>
      </c>
      <c r="EQ154" s="2">
        <f t="shared" si="177"/>
        <v>62.844435771220041</v>
      </c>
      <c r="ER154" s="2">
        <f t="shared" si="177"/>
        <v>63.06644339850785</v>
      </c>
      <c r="ES154" s="2">
        <f t="shared" si="177"/>
        <v>63.056619849039528</v>
      </c>
      <c r="ET154" s="2">
        <f t="shared" si="177"/>
        <v>63.311509201326203</v>
      </c>
      <c r="EU154" s="2">
        <f t="shared" si="177"/>
        <v>64.477925405675961</v>
      </c>
      <c r="EV154" s="2">
        <f t="shared" si="177"/>
        <v>66.094502571522938</v>
      </c>
      <c r="EW154" s="2">
        <f t="shared" si="177"/>
        <v>64.974312430262174</v>
      </c>
      <c r="EX154" s="2">
        <f t="shared" si="177"/>
        <v>64.757274188300485</v>
      </c>
      <c r="EY154" s="2">
        <f t="shared" si="177"/>
        <v>64.483367379143658</v>
      </c>
      <c r="EZ154" s="2">
        <f t="shared" si="177"/>
        <v>62.645078784504364</v>
      </c>
      <c r="FA154" s="2">
        <f t="shared" si="177"/>
        <v>61.630737687276678</v>
      </c>
      <c r="FB154" s="2">
        <f t="shared" si="177"/>
        <v>60.800507966166968</v>
      </c>
      <c r="FC154" s="2">
        <f t="shared" si="177"/>
        <v>61.181879114092119</v>
      </c>
      <c r="FD154" s="2">
        <f t="shared" si="177"/>
        <v>60.827502086535283</v>
      </c>
      <c r="FE154" s="2">
        <f t="shared" si="177"/>
        <v>61.685759457500616</v>
      </c>
      <c r="FG154" s="2">
        <f t="shared" si="178"/>
        <v>0.99969826453277866</v>
      </c>
      <c r="FH154" s="2">
        <f t="shared" si="178"/>
        <v>0.99961989722984324</v>
      </c>
      <c r="FI154" s="2">
        <f t="shared" si="178"/>
        <v>0.99962389892824899</v>
      </c>
      <c r="FJ154" s="2">
        <f t="shared" si="178"/>
        <v>0.99961222620182244</v>
      </c>
      <c r="FK154" s="2">
        <f t="shared" si="178"/>
        <v>0.99955017091007559</v>
      </c>
      <c r="FL154" s="2">
        <f t="shared" si="178"/>
        <v>0.99956165976019917</v>
      </c>
      <c r="FM154" s="2">
        <f t="shared" si="178"/>
        <v>0.9995780972288526</v>
      </c>
      <c r="FN154" s="2">
        <f t="shared" si="178"/>
        <v>0.99952223754618041</v>
      </c>
      <c r="FO154" s="2">
        <f t="shared" si="178"/>
        <v>0.99952238928238557</v>
      </c>
      <c r="FP154" s="2">
        <f t="shared" si="178"/>
        <v>0.99953905399685106</v>
      </c>
      <c r="FQ154" s="2">
        <f t="shared" si="178"/>
        <v>0.99955035521193059</v>
      </c>
      <c r="FR154" s="2">
        <f t="shared" si="178"/>
        <v>0.99955867117167696</v>
      </c>
      <c r="FS154" s="2">
        <f t="shared" si="178"/>
        <v>0.99955543826982218</v>
      </c>
      <c r="FT154" s="2">
        <f t="shared" si="178"/>
        <v>0.99960647057016239</v>
      </c>
      <c r="FU154" s="2">
        <f t="shared" si="178"/>
        <v>0.99945350333462757</v>
      </c>
      <c r="FW154" s="2">
        <f t="shared" si="169"/>
        <v>7.0183587298603936E-11</v>
      </c>
      <c r="FX154" s="2">
        <f t="shared" si="169"/>
        <v>0.10837800000922267</v>
      </c>
      <c r="FY154" s="2">
        <f t="shared" si="169"/>
        <v>9.3992366764607246E-2</v>
      </c>
      <c r="FZ154" s="2">
        <f t="shared" si="169"/>
        <v>0.10016200183416898</v>
      </c>
      <c r="GA154" s="2">
        <f t="shared" si="169"/>
        <v>8.6466978226010321E-2</v>
      </c>
      <c r="GB154" s="2">
        <f t="shared" si="169"/>
        <v>7.6861498506130485E-2</v>
      </c>
      <c r="GC154" s="2">
        <f t="shared" si="169"/>
        <v>8.1596527417176407E-2</v>
      </c>
      <c r="GD154" s="2">
        <f t="shared" si="169"/>
        <v>7.6144563589931463E-2</v>
      </c>
      <c r="GE154" s="2">
        <f t="shared" si="169"/>
        <v>8.2893900596637773E-2</v>
      </c>
      <c r="GF154" s="2">
        <f t="shared" si="169"/>
        <v>8.4771945225515552E-2</v>
      </c>
      <c r="GG154" s="2">
        <f t="shared" si="169"/>
        <v>8.9090466361987392E-2</v>
      </c>
      <c r="GH154" s="2">
        <f t="shared" si="169"/>
        <v>9.2734972744913963E-2</v>
      </c>
      <c r="GI154" s="2">
        <f t="shared" si="169"/>
        <v>7.6188249768711525E-2</v>
      </c>
      <c r="GJ154" s="2">
        <f t="shared" si="169"/>
        <v>5.6886742341645362E-2</v>
      </c>
      <c r="GK154" s="2">
        <f t="shared" si="169"/>
        <v>4.3395201428697822E-2</v>
      </c>
      <c r="GM154" s="86">
        <f t="shared" si="170"/>
        <v>2.6450928922465447E-101</v>
      </c>
      <c r="GN154" s="86">
        <f t="shared" si="170"/>
        <v>1.3584874683459827E-152</v>
      </c>
      <c r="GO154" s="86">
        <f t="shared" si="170"/>
        <v>2.6697671113094555E-127</v>
      </c>
      <c r="GP154" s="86">
        <f t="shared" si="170"/>
        <v>1.1446055617134389E-239</v>
      </c>
      <c r="GQ154" s="86">
        <f t="shared" si="170"/>
        <v>6.3646898877465463E-246</v>
      </c>
      <c r="GR154" s="86">
        <f t="shared" si="170"/>
        <v>3.9451376198836502E-246</v>
      </c>
      <c r="GS154" s="86">
        <f t="shared" si="170"/>
        <v>3.9873602895419977E-236</v>
      </c>
      <c r="GT154" s="86">
        <f t="shared" si="170"/>
        <v>6.1133251906607012E-196</v>
      </c>
      <c r="GU154" s="86">
        <f t="shared" si="170"/>
        <v>1.8786159042464315E-251</v>
      </c>
      <c r="GV154" s="86">
        <f t="shared" si="170"/>
        <v>9.0929925620153543E-247</v>
      </c>
      <c r="GW154" s="86">
        <f t="shared" si="170"/>
        <v>1.1952519760702965E-156</v>
      </c>
      <c r="GX154" s="86">
        <f t="shared" si="170"/>
        <v>2.4877332359936766E-306</v>
      </c>
      <c r="GY154" s="86">
        <f t="shared" si="170"/>
        <v>2.43079687145251E-188</v>
      </c>
      <c r="GZ154" s="86">
        <f t="shared" si="170"/>
        <v>2.1883807319585302E-184</v>
      </c>
      <c r="HA154" s="86">
        <f t="shared" si="170"/>
        <v>2.1720330353061765E-179</v>
      </c>
      <c r="HC154" s="86">
        <f t="shared" ref="HC154:HH213" si="181" xml:space="preserve"> _xlfn.NORM.DIST($B154, C$8, ABS(C$12), TRUE) * _xlfn.NORM.DIST(($B154 - C$8)*C$16, 0, ABS(C$12), TRUE) * 2</f>
        <v>4.5468586560433261E-47</v>
      </c>
      <c r="HD154" s="86">
        <f t="shared" si="181"/>
        <v>3.5194950662193751E-71</v>
      </c>
      <c r="HE154" s="86">
        <f t="shared" si="181"/>
        <v>5.7600383198109524E-61</v>
      </c>
      <c r="HF154" s="86">
        <f t="shared" si="180"/>
        <v>1.2979975908961939E-55</v>
      </c>
      <c r="HG154" s="86">
        <f t="shared" si="180"/>
        <v>4.756983846196498E-95</v>
      </c>
      <c r="HH154" s="86">
        <f t="shared" si="180"/>
        <v>1.9833640195606314E-92</v>
      </c>
      <c r="HI154" s="86">
        <f t="shared" si="180"/>
        <v>1.5328498047461219E-110</v>
      </c>
      <c r="HJ154" s="86">
        <f t="shared" si="180"/>
        <v>2.1851472584356641E-95</v>
      </c>
      <c r="HK154" s="86">
        <f t="shared" si="180"/>
        <v>2.4261706043438924E-113</v>
      </c>
      <c r="HL154" s="86">
        <f t="shared" si="161"/>
        <v>1.2027507391530624E-122</v>
      </c>
      <c r="HM154" s="86">
        <f t="shared" si="161"/>
        <v>5.5128644017716568E-118</v>
      </c>
      <c r="HN154" s="86">
        <f t="shared" si="161"/>
        <v>3.1798505116721549E-121</v>
      </c>
      <c r="HO154" s="86">
        <f t="shared" si="161"/>
        <v>3.197789733784236E-95</v>
      </c>
      <c r="HP154" s="86">
        <f t="shared" si="161"/>
        <v>7.3624925933349022E-84</v>
      </c>
      <c r="HQ154" s="86">
        <f t="shared" si="161"/>
        <v>2.3985909818892619E-86</v>
      </c>
      <c r="HS154" s="86">
        <f t="shared" si="171"/>
        <v>1.7025370079076228E-34</v>
      </c>
      <c r="HT154" s="86">
        <f t="shared" si="171"/>
        <v>0.11049147243698319</v>
      </c>
      <c r="HU154" s="86">
        <f t="shared" si="171"/>
        <v>0.17997707090177212</v>
      </c>
      <c r="HV154" s="86">
        <f t="shared" si="171"/>
        <v>7.9674968020981396E-2</v>
      </c>
      <c r="HW154" s="86">
        <f t="shared" si="171"/>
        <v>0.23307778891708578</v>
      </c>
      <c r="HX154" s="86">
        <f t="shared" si="171"/>
        <v>0.36565588080176881</v>
      </c>
      <c r="HY154" s="86">
        <f t="shared" si="171"/>
        <v>0.24352685384907244</v>
      </c>
      <c r="HZ154" s="86">
        <f t="shared" si="171"/>
        <v>0.34207028629023994</v>
      </c>
      <c r="IA154" s="86">
        <f t="shared" si="171"/>
        <v>0.25077407189809586</v>
      </c>
      <c r="IB154" s="86">
        <f t="shared" si="171"/>
        <v>0.24768877407848214</v>
      </c>
      <c r="IC154" s="86">
        <f t="shared" si="171"/>
        <v>0.22104166124377539</v>
      </c>
      <c r="ID154" s="86">
        <f t="shared" si="171"/>
        <v>0.1787277751775912</v>
      </c>
      <c r="IE154" s="86">
        <f t="shared" si="171"/>
        <v>0.41238127614053105</v>
      </c>
      <c r="IF154" s="86">
        <f t="shared" si="171"/>
        <v>0.54965599409343391</v>
      </c>
      <c r="IG154" s="86">
        <f t="shared" si="171"/>
        <v>0.61656333532561458</v>
      </c>
      <c r="II154" s="86">
        <f t="shared" si="172"/>
        <v>0</v>
      </c>
      <c r="IJ154" s="86">
        <f t="shared" si="172"/>
        <v>2.1361763263526403E-13</v>
      </c>
      <c r="IK154" s="86">
        <f t="shared" si="172"/>
        <v>1.756989354522234E-15</v>
      </c>
      <c r="IL154" s="86">
        <f t="shared" si="172"/>
        <v>6.4848267728118026E-17</v>
      </c>
      <c r="IM154" s="86">
        <f t="shared" si="172"/>
        <v>4.825712612707287E-21</v>
      </c>
      <c r="IN154" s="86">
        <f t="shared" si="172"/>
        <v>2.2761433909522122E-20</v>
      </c>
      <c r="IO154" s="86">
        <f t="shared" si="172"/>
        <v>3.6418089101123155E-21</v>
      </c>
      <c r="IP154" s="86">
        <f t="shared" si="172"/>
        <v>5.3540458401659186E-21</v>
      </c>
      <c r="IQ154" s="86">
        <f t="shared" si="172"/>
        <v>1.7905194005478335E-19</v>
      </c>
      <c r="IR154" s="86">
        <f t="shared" si="172"/>
        <v>6.2354737700570341E-20</v>
      </c>
      <c r="IS154" s="86">
        <f t="shared" si="172"/>
        <v>8.4095645476148068E-19</v>
      </c>
      <c r="IT154" s="86">
        <f t="shared" si="172"/>
        <v>9.2772353963490117E-18</v>
      </c>
      <c r="IU154" s="86">
        <f t="shared" si="172"/>
        <v>6.8243304906990592E-18</v>
      </c>
      <c r="IV154" s="86">
        <f t="shared" si="172"/>
        <v>4.2081349745719944E-9</v>
      </c>
      <c r="IW154" s="86">
        <f t="shared" si="172"/>
        <v>1.2550621670009185E-6</v>
      </c>
      <c r="IY154" s="86">
        <f t="shared" si="173"/>
        <v>1.7025370079080774E-34</v>
      </c>
      <c r="IZ154" s="86">
        <f t="shared" si="173"/>
        <v>0.11049147243719681</v>
      </c>
      <c r="JA154" s="86">
        <f t="shared" si="173"/>
        <v>0.17997707090177387</v>
      </c>
      <c r="JB154" s="86">
        <f t="shared" si="173"/>
        <v>7.9674968020981465E-2</v>
      </c>
      <c r="JC154" s="86">
        <f t="shared" si="173"/>
        <v>0.23307778891708578</v>
      </c>
      <c r="JD154" s="86">
        <f t="shared" si="173"/>
        <v>0.36565588080176881</v>
      </c>
      <c r="JE154" s="86">
        <f t="shared" si="173"/>
        <v>0.24352685384907244</v>
      </c>
      <c r="JF154" s="86">
        <f t="shared" si="173"/>
        <v>0.34207028629023994</v>
      </c>
      <c r="JG154" s="86">
        <f t="shared" si="173"/>
        <v>0.25077407189809586</v>
      </c>
      <c r="JH154" s="86">
        <f t="shared" si="173"/>
        <v>0.24768877407848214</v>
      </c>
      <c r="JI154" s="86">
        <f t="shared" si="173"/>
        <v>0.22104166124377539</v>
      </c>
      <c r="JJ154" s="86">
        <f t="shared" si="173"/>
        <v>0.1787277751775912</v>
      </c>
      <c r="JK154" s="86">
        <f t="shared" si="173"/>
        <v>0.41238127614053105</v>
      </c>
      <c r="JL154" s="86">
        <f t="shared" si="173"/>
        <v>0.54965599830156886</v>
      </c>
      <c r="JM154" s="86">
        <f t="shared" si="173"/>
        <v>0.61656459038778155</v>
      </c>
    </row>
    <row r="155" spans="2:273" x14ac:dyDescent="0.25">
      <c r="B155" s="2">
        <v>128</v>
      </c>
      <c r="C155" s="37">
        <v>62.671999999999997</v>
      </c>
      <c r="D155" s="37">
        <v>60.94</v>
      </c>
      <c r="E155" s="37">
        <v>63.463000000000001</v>
      </c>
      <c r="F155" s="37">
        <v>62.655999999999999</v>
      </c>
      <c r="G155" s="37">
        <v>64.811999999999998</v>
      </c>
      <c r="H155" s="37">
        <v>71.141000000000005</v>
      </c>
      <c r="I155" s="37">
        <v>66.516000000000005</v>
      </c>
      <c r="J155" s="37">
        <v>71.078000000000003</v>
      </c>
      <c r="K155" s="37">
        <v>67.516000000000005</v>
      </c>
      <c r="L155" s="37">
        <v>66.188000000000002</v>
      </c>
      <c r="M155" s="37">
        <v>63.890999999999998</v>
      </c>
      <c r="N155" s="37">
        <v>61.780999999999999</v>
      </c>
      <c r="O155" s="37">
        <v>76.733999999999995</v>
      </c>
      <c r="P155" s="37">
        <v>92.156000000000006</v>
      </c>
      <c r="Q155" s="37">
        <v>145.65199999999999</v>
      </c>
      <c r="S155" s="4">
        <f t="shared" si="174"/>
        <v>62.798174300479602</v>
      </c>
      <c r="T155" s="4">
        <f t="shared" si="174"/>
        <v>62.681667314966461</v>
      </c>
      <c r="U155" s="4">
        <f t="shared" si="174"/>
        <v>64.049494489549957</v>
      </c>
      <c r="V155" s="4">
        <f t="shared" si="174"/>
        <v>63.435110812922318</v>
      </c>
      <c r="W155" s="4">
        <f t="shared" si="174"/>
        <v>66.648586409410555</v>
      </c>
      <c r="X155" s="4">
        <f t="shared" si="174"/>
        <v>72.092470203069823</v>
      </c>
      <c r="Y155" s="4">
        <f t="shared" si="174"/>
        <v>67.870008749255916</v>
      </c>
      <c r="Z155" s="4">
        <f t="shared" si="174"/>
        <v>70.949869571634395</v>
      </c>
      <c r="AA155" s="4">
        <f t="shared" si="174"/>
        <v>68.272675017485099</v>
      </c>
      <c r="AB155" s="4">
        <f t="shared" si="174"/>
        <v>66.811545157537225</v>
      </c>
      <c r="AC155" s="4">
        <f t="shared" si="174"/>
        <v>65.4133114517509</v>
      </c>
      <c r="AD155" s="4">
        <f t="shared" si="174"/>
        <v>63.750711148319049</v>
      </c>
      <c r="AE155" s="4">
        <f t="shared" si="174"/>
        <v>75.411501130733313</v>
      </c>
      <c r="AF155" s="4">
        <f t="shared" si="174"/>
        <v>91.861746460546527</v>
      </c>
      <c r="AG155" s="4">
        <f t="shared" si="174"/>
        <v>146.93179088554439</v>
      </c>
      <c r="AI155" s="4">
        <f t="shared" si="175"/>
        <v>-0.12617430047960454</v>
      </c>
      <c r="AJ155" s="4">
        <f t="shared" si="175"/>
        <v>-1.7416673149664632</v>
      </c>
      <c r="AK155" s="4">
        <f t="shared" si="175"/>
        <v>-0.5864944895499562</v>
      </c>
      <c r="AL155" s="4">
        <f t="shared" si="175"/>
        <v>-0.77911081292231898</v>
      </c>
      <c r="AM155" s="4">
        <f t="shared" si="175"/>
        <v>-1.8365864094105575</v>
      </c>
      <c r="AN155" s="4">
        <f t="shared" si="175"/>
        <v>-0.95147020306981744</v>
      </c>
      <c r="AO155" s="4">
        <f t="shared" si="175"/>
        <v>-1.354008749255911</v>
      </c>
      <c r="AP155" s="4">
        <f t="shared" si="175"/>
        <v>0.1281304283656084</v>
      </c>
      <c r="AQ155" s="4">
        <f t="shared" si="175"/>
        <v>-0.7566750174850938</v>
      </c>
      <c r="AR155" s="4">
        <f t="shared" si="175"/>
        <v>-0.62354515753722239</v>
      </c>
      <c r="AS155" s="4">
        <f t="shared" si="175"/>
        <v>-1.5223114517509018</v>
      </c>
      <c r="AT155" s="4">
        <f t="shared" si="175"/>
        <v>-1.9697111483190497</v>
      </c>
      <c r="AU155" s="4">
        <f t="shared" si="175"/>
        <v>1.3224988692666813</v>
      </c>
      <c r="AV155" s="4">
        <f t="shared" si="175"/>
        <v>0.29425353945347865</v>
      </c>
      <c r="AW155" s="4">
        <f t="shared" si="175"/>
        <v>-1.2797908855444007</v>
      </c>
      <c r="AY155" s="2">
        <f t="shared" si="167"/>
        <v>62.798174300479602</v>
      </c>
      <c r="AZ155" s="2">
        <f t="shared" si="167"/>
        <v>62.468869088080268</v>
      </c>
      <c r="BA155" s="2">
        <f t="shared" si="167"/>
        <v>63.259772540702414</v>
      </c>
      <c r="BB155" s="2">
        <f t="shared" si="167"/>
        <v>63.115644590792677</v>
      </c>
      <c r="BC155" s="2">
        <f t="shared" si="167"/>
        <v>64.421197974263578</v>
      </c>
      <c r="BD155" s="2">
        <f t="shared" si="167"/>
        <v>65.972577975359286</v>
      </c>
      <c r="BE155" s="2">
        <f t="shared" si="167"/>
        <v>64.733785897305935</v>
      </c>
      <c r="BF155" s="2">
        <f t="shared" si="167"/>
        <v>64.629975117633052</v>
      </c>
      <c r="BG155" s="2">
        <f t="shared" si="167"/>
        <v>64.274841597011601</v>
      </c>
      <c r="BH155" s="2">
        <f t="shared" si="167"/>
        <v>62.626405764565099</v>
      </c>
      <c r="BI155" s="2">
        <f t="shared" si="167"/>
        <v>61.628016341814437</v>
      </c>
      <c r="BJ155" s="2">
        <f t="shared" si="167"/>
        <v>60.893877568639155</v>
      </c>
      <c r="BK155" s="2">
        <f t="shared" si="167"/>
        <v>61.181120270176301</v>
      </c>
      <c r="BL155" s="2">
        <f t="shared" si="167"/>
        <v>60.87313465117478</v>
      </c>
      <c r="BM155" s="2">
        <f t="shared" si="167"/>
        <v>62.829394795412391</v>
      </c>
      <c r="BO155" s="2" t="str">
        <f t="shared" ref="BO155:BO218" si="182">IF(AND(IY155 &lt; $CC$22, $B155 &lt; C$7, $B155 &gt; C$230), C155, "")</f>
        <v/>
      </c>
      <c r="BP155" s="2" t="str">
        <f t="shared" ref="BP155:BP218" si="183">IF(AND(IZ155 &lt; $CC$22, $B155 &lt; D$7, $B155 &gt; D$230), D155, "")</f>
        <v/>
      </c>
      <c r="BQ155" s="2" t="str">
        <f t="shared" ref="BQ155:BQ218" si="184">IF(AND(JA155 &lt; $CC$22, $B155 &lt; E$7, $B155 &gt; E$230), E155, "")</f>
        <v/>
      </c>
      <c r="BR155" s="2" t="str">
        <f t="shared" ref="BR155:BR218" si="185">IF(AND(JB155 &lt; $CC$22, $B155 &lt; F$7, $B155 &gt; F$230), F155, "")</f>
        <v/>
      </c>
      <c r="BS155" s="2" t="str">
        <f t="shared" ref="BS155:BS218" si="186">IF(AND(JC155 &lt; $CC$22, $B155 &lt; G$7, $B155 &gt; G$230), G155, "")</f>
        <v/>
      </c>
      <c r="BT155" s="2" t="str">
        <f t="shared" ref="BT155:BT218" si="187">IF(AND(JD155 &lt; $CC$22, $B155 &lt; H$7, $B155 &gt; H$230), H155, "")</f>
        <v/>
      </c>
      <c r="BU155" s="2" t="str">
        <f t="shared" ref="BU155:BU218" si="188">IF(AND(JE155 &lt; $CC$22, $B155 &lt; I$7, $B155 &gt; I$230), I155, "")</f>
        <v/>
      </c>
      <c r="BV155" s="2" t="str">
        <f t="shared" ref="BV155:BV218" si="189">IF(AND(JF155 &lt; $CC$22, $B155 &lt; J$7, $B155 &gt; J$230), J155, "")</f>
        <v/>
      </c>
      <c r="BW155" s="2" t="str">
        <f t="shared" ref="BW155:BW218" si="190">IF(AND(JG155 &lt; $CC$22, $B155 &lt; K$7, $B155 &gt; K$230), K155, "")</f>
        <v/>
      </c>
      <c r="BX155" s="2" t="str">
        <f t="shared" ref="BX155:BX218" si="191">IF(AND(JH155 &lt; $CC$22, $B155 &lt; L$7, $B155 &gt; L$230), L155, "")</f>
        <v/>
      </c>
      <c r="BY155" s="2" t="str">
        <f t="shared" ref="BY155:BY218" si="192">IF(AND(JI155 &lt; $CC$22, $B155 &lt; M$7, $B155 &gt; M$230), M155, "")</f>
        <v/>
      </c>
      <c r="BZ155" s="2" t="str">
        <f t="shared" ref="BZ155:BZ218" si="193">IF(AND(JJ155 &lt; $CC$22, $B155 &lt; N$7, $B155 &gt; N$230), N155, "")</f>
        <v/>
      </c>
      <c r="CA155" s="2" t="str">
        <f t="shared" ref="CA155:CA218" si="194">IF(AND(JK155 &lt; $CC$22, $B155 &lt; O$7, $B155 &gt; O$230), O155, "")</f>
        <v/>
      </c>
      <c r="CB155" s="2" t="str">
        <f t="shared" ref="CB155:CB218" si="195">IF(AND(JL155 &lt; $CC$22, $B155 &lt; P$7, $B155 &gt; P$230), P155, "")</f>
        <v/>
      </c>
      <c r="CC155" s="2" t="str">
        <f t="shared" ref="CC155:CC218" si="196">IF(AND(JM155 &lt; $CC$22, $B155 &lt; Q$7, $B155 &gt; Q$230), Q155, "")</f>
        <v/>
      </c>
      <c r="CE155" s="2">
        <f t="shared" si="168"/>
        <v>62.671999999999997</v>
      </c>
      <c r="CF155" s="2" t="str">
        <f t="shared" si="168"/>
        <v/>
      </c>
      <c r="CG155" s="2" t="str">
        <f t="shared" si="168"/>
        <v/>
      </c>
      <c r="CH155" s="2" t="str">
        <f t="shared" si="168"/>
        <v/>
      </c>
      <c r="CI155" s="2" t="str">
        <f t="shared" si="168"/>
        <v/>
      </c>
      <c r="CJ155" s="2" t="str">
        <f t="shared" si="168"/>
        <v/>
      </c>
      <c r="CK155" s="2" t="str">
        <f t="shared" si="168"/>
        <v/>
      </c>
      <c r="CL155" s="2" t="str">
        <f t="shared" si="168"/>
        <v/>
      </c>
      <c r="CM155" s="2" t="str">
        <f t="shared" si="168"/>
        <v/>
      </c>
      <c r="CN155" s="2" t="str">
        <f t="shared" si="168"/>
        <v/>
      </c>
      <c r="CO155" s="2" t="str">
        <f t="shared" si="168"/>
        <v/>
      </c>
      <c r="CP155" s="2" t="str">
        <f t="shared" si="168"/>
        <v/>
      </c>
      <c r="CQ155" s="2" t="str">
        <f t="shared" si="168"/>
        <v/>
      </c>
      <c r="CR155" s="2" t="str">
        <f t="shared" si="168"/>
        <v/>
      </c>
      <c r="CS155" s="2" t="str">
        <f t="shared" si="168"/>
        <v/>
      </c>
      <c r="CU155" s="2">
        <f t="shared" ref="CU155:CU218" si="197">IF(AND(IY155 &lt; $DI$22, $B155 &gt; C$7, $B155 &lt; C$233), C155, "")</f>
        <v>62.671999999999997</v>
      </c>
      <c r="CV155" s="2" t="str">
        <f t="shared" ref="CV155:CV218" si="198">IF(AND(IZ155 &lt; $DI$22, $B155 &gt; D$7, $B155 &lt; D$233), D155, "")</f>
        <v/>
      </c>
      <c r="CW155" s="2" t="str">
        <f t="shared" ref="CW155:CW218" si="199">IF(AND(JA155 &lt; $DI$22, $B155 &gt; E$7, $B155 &lt; E$233), E155, "")</f>
        <v/>
      </c>
      <c r="CX155" s="2" t="str">
        <f t="shared" ref="CX155:CX218" si="200">IF(AND(JB155 &lt; $DI$22, $B155 &gt; F$7, $B155 &lt; F$233), F155, "")</f>
        <v/>
      </c>
      <c r="CY155" s="2" t="str">
        <f t="shared" ref="CY155:CY218" si="201">IF(AND(JC155 &lt; $DI$22, $B155 &gt; G$7, $B155 &lt; G$233), G155, "")</f>
        <v/>
      </c>
      <c r="CZ155" s="2" t="str">
        <f t="shared" ref="CZ155:CZ218" si="202">IF(AND(JD155 &lt; $DI$22, $B155 &gt; H$7, $B155 &lt; H$233), H155, "")</f>
        <v/>
      </c>
      <c r="DA155" s="2" t="str">
        <f t="shared" ref="DA155:DA218" si="203">IF(AND(JE155 &lt; $DI$22, $B155 &gt; I$7, $B155 &lt; I$233), I155, "")</f>
        <v/>
      </c>
      <c r="DB155" s="2" t="str">
        <f t="shared" ref="DB155:DB218" si="204">IF(AND(JF155 &lt; $DI$22, $B155 &gt; J$7, $B155 &lt; J$233), J155, "")</f>
        <v/>
      </c>
      <c r="DC155" s="2" t="str">
        <f t="shared" ref="DC155:DC218" si="205">IF(AND(JG155 &lt; $DI$22, $B155 &gt; K$7, $B155 &lt; K$233), K155, "")</f>
        <v/>
      </c>
      <c r="DD155" s="2" t="str">
        <f t="shared" ref="DD155:DD218" si="206">IF(AND(JH155 &lt; $DI$22, $B155 &gt; L$7, $B155 &lt; L$233), L155, "")</f>
        <v/>
      </c>
      <c r="DE155" s="2" t="str">
        <f t="shared" ref="DE155:DE218" si="207">IF(AND(JI155 &lt; $DI$22, $B155 &gt; M$7, $B155 &lt; M$233), M155, "")</f>
        <v/>
      </c>
      <c r="DF155" s="2" t="str">
        <f t="shared" ref="DF155:DF218" si="208">IF(AND(JJ155 &lt; $DI$22, $B155 &gt; N$7, $B155 &lt; N$233), N155, "")</f>
        <v/>
      </c>
      <c r="DG155" s="2" t="str">
        <f t="shared" ref="DG155:DG218" si="209">IF(AND(JK155 &lt; $DI$22, $B155 &gt; O$7, $B155 &lt; O$233), O155, "")</f>
        <v/>
      </c>
      <c r="DH155" s="2" t="str">
        <f t="shared" ref="DH155:DH218" si="210">IF(AND(JL155 &lt; $DI$22, $B155 &gt; P$7, $B155 &lt; P$233), P155, "")</f>
        <v/>
      </c>
      <c r="DI155" s="2" t="str">
        <f t="shared" ref="DI155:DI218" si="211">IF(AND(JM155 &lt; $DI$22, $B155 &gt; Q$7, $B155 &lt; Q$233), Q155, "")</f>
        <v/>
      </c>
      <c r="DK155" s="2">
        <f t="shared" si="176"/>
        <v>102.22001336032389</v>
      </c>
      <c r="DL155" s="2">
        <f t="shared" si="176"/>
        <v>98.317171428571442</v>
      </c>
      <c r="DM155" s="2">
        <f t="shared" si="176"/>
        <v>95.784979094076675</v>
      </c>
      <c r="DN155" s="2">
        <f t="shared" si="176"/>
        <v>105.55928687572589</v>
      </c>
      <c r="DO155" s="2">
        <f t="shared" si="176"/>
        <v>101.81112080942314</v>
      </c>
      <c r="DP155" s="2">
        <f t="shared" si="176"/>
        <v>100.12324524312898</v>
      </c>
      <c r="DQ155" s="2">
        <f t="shared" si="176"/>
        <v>95.262184838417397</v>
      </c>
      <c r="DR155" s="2">
        <f t="shared" si="176"/>
        <v>86.261205919661734</v>
      </c>
      <c r="DS155" s="2">
        <f t="shared" si="176"/>
        <v>92.379691029900329</v>
      </c>
      <c r="DT155" s="2">
        <f t="shared" si="176"/>
        <v>87.646366052552111</v>
      </c>
      <c r="DU155" s="2">
        <f t="shared" si="176"/>
        <v>85.520040773180284</v>
      </c>
      <c r="DV155" s="2">
        <f t="shared" si="176"/>
        <v>94.304767743884014</v>
      </c>
      <c r="DW155" s="2">
        <f t="shared" si="176"/>
        <v>95.484863032316539</v>
      </c>
      <c r="DX155" s="2">
        <f t="shared" si="176"/>
        <v>94.841464576074344</v>
      </c>
      <c r="DY155" s="2">
        <f t="shared" si="176"/>
        <v>85.305878048780485</v>
      </c>
      <c r="EA155" s="2">
        <f t="shared" si="152"/>
        <v>62.787322687300218</v>
      </c>
      <c r="EB155" s="2">
        <f t="shared" si="152"/>
        <v>62.382554818468591</v>
      </c>
      <c r="EC155" s="2">
        <f t="shared" si="152"/>
        <v>63.27658236015435</v>
      </c>
      <c r="ED155" s="2">
        <f t="shared" si="152"/>
        <v>63.083402014766612</v>
      </c>
      <c r="EE155" s="2">
        <f t="shared" si="152"/>
        <v>64.405211380145261</v>
      </c>
      <c r="EF155" s="2">
        <f t="shared" si="152"/>
        <v>65.953385792349707</v>
      </c>
      <c r="EG155" s="2">
        <f t="shared" si="152"/>
        <v>64.703768542199469</v>
      </c>
      <c r="EH155" s="2">
        <f t="shared" si="152"/>
        <v>64.614799496720423</v>
      </c>
      <c r="EI155" s="2">
        <f t="shared" si="152"/>
        <v>64.24908009367681</v>
      </c>
      <c r="EJ155" s="2">
        <f t="shared" si="152"/>
        <v>62.620987822014044</v>
      </c>
      <c r="EK155" s="2">
        <f t="shared" si="152"/>
        <v>61.625433055102512</v>
      </c>
      <c r="EL155" s="2">
        <f t="shared" si="179"/>
        <v>60.897342148840252</v>
      </c>
      <c r="EM155" s="2">
        <f t="shared" si="135"/>
        <v>61.173631205152176</v>
      </c>
      <c r="EN155" s="2">
        <f t="shared" si="135"/>
        <v>60.868436322230856</v>
      </c>
      <c r="EO155" s="2">
        <f t="shared" si="135"/>
        <v>62.879403815580275</v>
      </c>
      <c r="EQ155" s="2">
        <f t="shared" si="177"/>
        <v>62.787322687300218</v>
      </c>
      <c r="ER155" s="2">
        <f t="shared" si="177"/>
        <v>63.010565489641188</v>
      </c>
      <c r="ES155" s="2">
        <f t="shared" si="177"/>
        <v>63.002817245279914</v>
      </c>
      <c r="ET155" s="2">
        <f t="shared" si="177"/>
        <v>63.241714210681813</v>
      </c>
      <c r="EU155" s="2">
        <f t="shared" si="177"/>
        <v>64.412020750174804</v>
      </c>
      <c r="EV155" s="2">
        <f t="shared" si="177"/>
        <v>66.019507714568817</v>
      </c>
      <c r="EW155" s="2">
        <f t="shared" si="177"/>
        <v>64.90945352779994</v>
      </c>
      <c r="EX155" s="2">
        <f t="shared" si="177"/>
        <v>64.684095067193837</v>
      </c>
      <c r="EY155" s="2">
        <f t="shared" si="177"/>
        <v>64.398882139842598</v>
      </c>
      <c r="EZ155" s="2">
        <f t="shared" si="177"/>
        <v>62.565640340921263</v>
      </c>
      <c r="FA155" s="2">
        <f t="shared" si="177"/>
        <v>61.550930422926633</v>
      </c>
      <c r="FB155" s="2">
        <f t="shared" si="177"/>
        <v>60.72953657519006</v>
      </c>
      <c r="FC155" s="2">
        <f t="shared" si="177"/>
        <v>61.096181985266696</v>
      </c>
      <c r="FD155" s="2">
        <f t="shared" si="177"/>
        <v>60.747614750616449</v>
      </c>
      <c r="FE155" s="2">
        <f t="shared" si="177"/>
        <v>61.588086354809164</v>
      </c>
      <c r="FG155" s="2">
        <f t="shared" si="178"/>
        <v>0.99972480667704444</v>
      </c>
      <c r="FH155" s="2">
        <f t="shared" si="178"/>
        <v>0.9996533305592149</v>
      </c>
      <c r="FI155" s="2">
        <f t="shared" si="178"/>
        <v>0.99965698039438444</v>
      </c>
      <c r="FJ155" s="2">
        <f t="shared" si="178"/>
        <v>0.99964633402579939</v>
      </c>
      <c r="FK155" s="2">
        <f t="shared" si="178"/>
        <v>0.99958973475579849</v>
      </c>
      <c r="FL155" s="2">
        <f t="shared" si="178"/>
        <v>0.99960021353053552</v>
      </c>
      <c r="FM155" s="2">
        <f t="shared" si="178"/>
        <v>0.99961520581489449</v>
      </c>
      <c r="FN155" s="2">
        <f t="shared" si="178"/>
        <v>0.99956425714575725</v>
      </c>
      <c r="FO155" s="2">
        <f t="shared" si="178"/>
        <v>0.99956439554245469</v>
      </c>
      <c r="FP155" s="2">
        <f t="shared" si="178"/>
        <v>0.99957959519788653</v>
      </c>
      <c r="FQ155" s="2">
        <f t="shared" si="178"/>
        <v>0.99958990285439175</v>
      </c>
      <c r="FR155" s="2">
        <f t="shared" si="178"/>
        <v>0.99959748769442969</v>
      </c>
      <c r="FS155" s="2">
        <f t="shared" si="178"/>
        <v>0.99959453902305462</v>
      </c>
      <c r="FT155" s="2">
        <f t="shared" si="178"/>
        <v>0.99964108446645694</v>
      </c>
      <c r="FU155" s="2">
        <f t="shared" si="178"/>
        <v>0.99950156514987853</v>
      </c>
      <c r="FW155" s="2">
        <f t="shared" si="169"/>
        <v>7.6954773199510185E-11</v>
      </c>
      <c r="FX155" s="2">
        <f t="shared" si="169"/>
        <v>0.11760442864565741</v>
      </c>
      <c r="FY155" s="2">
        <f t="shared" si="169"/>
        <v>0.10213440412822726</v>
      </c>
      <c r="FZ155" s="2">
        <f t="shared" si="169"/>
        <v>0.10877431600977161</v>
      </c>
      <c r="GA155" s="2">
        <f t="shared" si="169"/>
        <v>9.4024784811884754E-2</v>
      </c>
      <c r="GB155" s="2">
        <f t="shared" si="169"/>
        <v>8.3656605132120879E-2</v>
      </c>
      <c r="GC155" s="2">
        <f t="shared" si="169"/>
        <v>8.8769990460627488E-2</v>
      </c>
      <c r="GD155" s="2">
        <f t="shared" si="169"/>
        <v>8.2881978668417622E-2</v>
      </c>
      <c r="GE155" s="2">
        <f t="shared" si="169"/>
        <v>9.0170222391651483E-2</v>
      </c>
      <c r="GF155" s="2">
        <f t="shared" si="169"/>
        <v>9.2196546816887576E-2</v>
      </c>
      <c r="GG155" s="2">
        <f t="shared" si="169"/>
        <v>9.6853272132003537E-2</v>
      </c>
      <c r="GH155" s="2">
        <f t="shared" si="169"/>
        <v>0.10078020492802379</v>
      </c>
      <c r="GI155" s="2">
        <f t="shared" si="169"/>
        <v>8.2929183305052501E-2</v>
      </c>
      <c r="GJ155" s="2">
        <f t="shared" si="169"/>
        <v>6.2034606219162541E-2</v>
      </c>
      <c r="GK155" s="2">
        <f t="shared" si="169"/>
        <v>4.7383512071872733E-2</v>
      </c>
      <c r="GM155" s="86">
        <f t="shared" si="170"/>
        <v>1.5797746946005002E-104</v>
      </c>
      <c r="GN155" s="86">
        <f t="shared" si="170"/>
        <v>1.6911177108998733E-157</v>
      </c>
      <c r="GO155" s="86">
        <f t="shared" si="170"/>
        <v>2.1723859231459469E-131</v>
      </c>
      <c r="GP155" s="86">
        <f t="shared" si="170"/>
        <v>2.8925831833415993E-247</v>
      </c>
      <c r="GQ155" s="86">
        <f t="shared" si="170"/>
        <v>8.2767443225598106E-254</v>
      </c>
      <c r="GR155" s="86">
        <f t="shared" si="170"/>
        <v>5.2743638864106146E-254</v>
      </c>
      <c r="GS155" s="86">
        <f t="shared" si="170"/>
        <v>1.4899998652574205E-243</v>
      </c>
      <c r="GT155" s="86">
        <f t="shared" si="170"/>
        <v>3.8191490164347051E-202</v>
      </c>
      <c r="GU155" s="86">
        <f t="shared" si="170"/>
        <v>2.0662657370938638E-259</v>
      </c>
      <c r="GV155" s="86">
        <f t="shared" si="170"/>
        <v>1.2125090401600172E-254</v>
      </c>
      <c r="GW155" s="86">
        <f t="shared" si="170"/>
        <v>1.2859294501795131E-161</v>
      </c>
      <c r="GX155" s="86">
        <f t="shared" si="170"/>
        <v>0</v>
      </c>
      <c r="GY155" s="86">
        <f t="shared" si="170"/>
        <v>2.4369262426677607E-194</v>
      </c>
      <c r="GZ155" s="86">
        <f t="shared" si="170"/>
        <v>3.1993767633788613E-190</v>
      </c>
      <c r="HA155" s="86">
        <f t="shared" si="170"/>
        <v>4.3277606096562975E-185</v>
      </c>
      <c r="HC155" s="86">
        <f t="shared" si="181"/>
        <v>2.2942168490847998E-49</v>
      </c>
      <c r="HD155" s="86">
        <f t="shared" si="181"/>
        <v>1.0387700607663095E-74</v>
      </c>
      <c r="HE155" s="86">
        <f t="shared" si="181"/>
        <v>5.7169297662210688E-64</v>
      </c>
      <c r="HF155" s="86">
        <f t="shared" si="180"/>
        <v>3.1264507506955712E-58</v>
      </c>
      <c r="HG155" s="86">
        <f t="shared" si="180"/>
        <v>1.0617363445552407E-99</v>
      </c>
      <c r="HH155" s="86">
        <f t="shared" si="180"/>
        <v>5.4700961799245138E-97</v>
      </c>
      <c r="HI155" s="86">
        <f t="shared" si="180"/>
        <v>7.6113246871159521E-116</v>
      </c>
      <c r="HJ155" s="86">
        <f t="shared" si="180"/>
        <v>5.2110593695163822E-100</v>
      </c>
      <c r="HK155" s="86">
        <f t="shared" si="180"/>
        <v>8.7691603102688367E-119</v>
      </c>
      <c r="HL155" s="86">
        <f t="shared" si="161"/>
        <v>1.3254916276325578E-128</v>
      </c>
      <c r="HM155" s="86">
        <f t="shared" si="161"/>
        <v>9.6684206173854631E-124</v>
      </c>
      <c r="HN155" s="86">
        <f t="shared" si="161"/>
        <v>4.3998284982525576E-127</v>
      </c>
      <c r="HO155" s="86">
        <f t="shared" si="161"/>
        <v>5.5144417324143844E-100</v>
      </c>
      <c r="HP155" s="86">
        <f t="shared" si="161"/>
        <v>4.789916066814939E-88</v>
      </c>
      <c r="HQ155" s="86">
        <f t="shared" si="161"/>
        <v>1.0686664102638664E-90</v>
      </c>
      <c r="HS155" s="86">
        <f t="shared" si="171"/>
        <v>1.3387652097319065E-33</v>
      </c>
      <c r="HT155" s="86">
        <f t="shared" si="171"/>
        <v>5.6634616542732441E-2</v>
      </c>
      <c r="HU155" s="86">
        <f t="shared" si="171"/>
        <v>0.1021406045605847</v>
      </c>
      <c r="HV155" s="86">
        <f t="shared" si="171"/>
        <v>3.5609132708383492E-2</v>
      </c>
      <c r="HW155" s="86">
        <f t="shared" si="171"/>
        <v>0.13079494818021128</v>
      </c>
      <c r="HX155" s="86">
        <f t="shared" si="171"/>
        <v>0.25017363365844281</v>
      </c>
      <c r="HY155" s="86">
        <f t="shared" si="171"/>
        <v>0.14063663259303424</v>
      </c>
      <c r="HZ155" s="86">
        <f t="shared" si="171"/>
        <v>0.22656099630943588</v>
      </c>
      <c r="IA155" s="86">
        <f t="shared" si="171"/>
        <v>0.14954771268753472</v>
      </c>
      <c r="IB155" s="86">
        <f t="shared" si="171"/>
        <v>0.1451502056608433</v>
      </c>
      <c r="IC155" s="86">
        <f t="shared" si="171"/>
        <v>0.12584868180118405</v>
      </c>
      <c r="ID155" s="86">
        <f t="shared" si="171"/>
        <v>9.6769554875451136E-2</v>
      </c>
      <c r="IE155" s="86">
        <f t="shared" si="171"/>
        <v>0.30603123167636903</v>
      </c>
      <c r="IF155" s="86">
        <f t="shared" si="171"/>
        <v>0.46767710583306232</v>
      </c>
      <c r="IG155" s="86">
        <f t="shared" si="171"/>
        <v>0.61826913308371512</v>
      </c>
      <c r="II155" s="86">
        <f t="shared" si="172"/>
        <v>0</v>
      </c>
      <c r="IJ155" s="86">
        <f t="shared" si="172"/>
        <v>2.2307397632742024E-12</v>
      </c>
      <c r="IK155" s="86">
        <f t="shared" si="172"/>
        <v>2.2766202470683249E-14</v>
      </c>
      <c r="IL155" s="86">
        <f t="shared" si="172"/>
        <v>1.1897118179275991E-15</v>
      </c>
      <c r="IM155" s="86">
        <f t="shared" si="172"/>
        <v>1.4942204443661426E-19</v>
      </c>
      <c r="IN155" s="86">
        <f t="shared" si="172"/>
        <v>5.2979810953753298E-19</v>
      </c>
      <c r="IO155" s="86">
        <f t="shared" si="172"/>
        <v>1.0542881567161177E-19</v>
      </c>
      <c r="IP155" s="86">
        <f t="shared" si="172"/>
        <v>1.365131998860324E-19</v>
      </c>
      <c r="IQ155" s="86">
        <f t="shared" si="172"/>
        <v>3.9730033530262117E-18</v>
      </c>
      <c r="IR155" s="86">
        <f t="shared" si="172"/>
        <v>1.545128333046214E-18</v>
      </c>
      <c r="IS155" s="86">
        <f t="shared" si="172"/>
        <v>1.8370343399701591E-17</v>
      </c>
      <c r="IT155" s="86">
        <f t="shared" si="172"/>
        <v>1.7809020262430652E-16</v>
      </c>
      <c r="IU155" s="86">
        <f t="shared" si="172"/>
        <v>1.0434745335992092E-16</v>
      </c>
      <c r="IV155" s="86">
        <f t="shared" si="172"/>
        <v>1.3229238277606674E-8</v>
      </c>
      <c r="IW155" s="86">
        <f t="shared" si="172"/>
        <v>2.5710046199335285E-6</v>
      </c>
      <c r="IY155" s="86">
        <f t="shared" si="173"/>
        <v>1.3387652097319067E-33</v>
      </c>
      <c r="IZ155" s="86">
        <f t="shared" si="173"/>
        <v>5.6634616544963177E-2</v>
      </c>
      <c r="JA155" s="86">
        <f t="shared" si="173"/>
        <v>0.10214060456060746</v>
      </c>
      <c r="JB155" s="86">
        <f t="shared" si="173"/>
        <v>3.5609132708384679E-2</v>
      </c>
      <c r="JC155" s="86">
        <f t="shared" si="173"/>
        <v>0.13079494818021128</v>
      </c>
      <c r="JD155" s="86">
        <f t="shared" si="173"/>
        <v>0.25017363365844281</v>
      </c>
      <c r="JE155" s="86">
        <f t="shared" si="173"/>
        <v>0.14063663259303424</v>
      </c>
      <c r="JF155" s="86">
        <f t="shared" si="173"/>
        <v>0.22656099630943588</v>
      </c>
      <c r="JG155" s="86">
        <f t="shared" si="173"/>
        <v>0.14954771268753472</v>
      </c>
      <c r="JH155" s="86">
        <f t="shared" si="173"/>
        <v>0.1451502056608433</v>
      </c>
      <c r="JI155" s="86">
        <f t="shared" si="173"/>
        <v>0.12584868180118408</v>
      </c>
      <c r="JJ155" s="86">
        <f t="shared" si="173"/>
        <v>9.6769554875451316E-2</v>
      </c>
      <c r="JK155" s="86">
        <f t="shared" si="173"/>
        <v>0.30603123167636914</v>
      </c>
      <c r="JL155" s="86">
        <f t="shared" si="173"/>
        <v>0.46767711906230058</v>
      </c>
      <c r="JM155" s="86">
        <f t="shared" si="173"/>
        <v>0.61827170408833509</v>
      </c>
    </row>
    <row r="156" spans="2:273" x14ac:dyDescent="0.25">
      <c r="B156" s="2">
        <v>129</v>
      </c>
      <c r="C156" s="37">
        <v>61.881</v>
      </c>
      <c r="D156" s="37">
        <v>61.656999999999996</v>
      </c>
      <c r="E156" s="37">
        <v>62.433</v>
      </c>
      <c r="F156" s="37">
        <v>62.061999999999998</v>
      </c>
      <c r="G156" s="37">
        <v>63.328000000000003</v>
      </c>
      <c r="H156" s="37">
        <v>66.968999999999994</v>
      </c>
      <c r="I156" s="37">
        <v>63.484000000000002</v>
      </c>
      <c r="J156" s="37">
        <v>65.968999999999994</v>
      </c>
      <c r="K156" s="37">
        <v>63.546999999999997</v>
      </c>
      <c r="L156" s="37">
        <v>62.140999999999998</v>
      </c>
      <c r="M156" s="37">
        <v>61.780999999999999</v>
      </c>
      <c r="N156" s="37">
        <v>59.75</v>
      </c>
      <c r="O156" s="37">
        <v>69.046999999999997</v>
      </c>
      <c r="P156" s="37">
        <v>84.108999999999995</v>
      </c>
      <c r="Q156" s="37">
        <v>135.74199999999999</v>
      </c>
      <c r="S156" s="4">
        <f t="shared" si="174"/>
        <v>62.74018740814121</v>
      </c>
      <c r="T156" s="4">
        <f t="shared" si="174"/>
        <v>62.465688801629838</v>
      </c>
      <c r="U156" s="4">
        <f t="shared" si="174"/>
        <v>63.536853901051217</v>
      </c>
      <c r="V156" s="4">
        <f t="shared" si="174"/>
        <v>63.132540417245856</v>
      </c>
      <c r="W156" s="4">
        <f t="shared" si="174"/>
        <v>65.195224951579704</v>
      </c>
      <c r="X156" s="4">
        <f t="shared" si="174"/>
        <v>68.906210980758487</v>
      </c>
      <c r="Y156" s="4">
        <f t="shared" si="174"/>
        <v>65.898236057353699</v>
      </c>
      <c r="Z156" s="4">
        <f t="shared" si="174"/>
        <v>67.532011897600086</v>
      </c>
      <c r="AA156" s="4">
        <f t="shared" si="174"/>
        <v>65.851208697492424</v>
      </c>
      <c r="AB156" s="4">
        <f t="shared" si="174"/>
        <v>64.242027746075081</v>
      </c>
      <c r="AC156" s="4">
        <f t="shared" si="174"/>
        <v>63.037035528728516</v>
      </c>
      <c r="AD156" s="4">
        <f t="shared" si="174"/>
        <v>61.891622180625347</v>
      </c>
      <c r="AE156" s="4">
        <f t="shared" si="174"/>
        <v>69.033111313107923</v>
      </c>
      <c r="AF156" s="4">
        <f t="shared" si="174"/>
        <v>82.009191555575654</v>
      </c>
      <c r="AG156" s="4">
        <f t="shared" si="174"/>
        <v>135.44010697293484</v>
      </c>
      <c r="AI156" s="4">
        <f t="shared" si="175"/>
        <v>-0.85918740814121008</v>
      </c>
      <c r="AJ156" s="4">
        <f t="shared" si="175"/>
        <v>-0.80868880162984169</v>
      </c>
      <c r="AK156" s="4">
        <f t="shared" si="175"/>
        <v>-1.1038539010512167</v>
      </c>
      <c r="AL156" s="4">
        <f t="shared" si="175"/>
        <v>-1.0705404172458586</v>
      </c>
      <c r="AM156" s="4">
        <f t="shared" si="175"/>
        <v>-1.8672249515797006</v>
      </c>
      <c r="AN156" s="4">
        <f t="shared" si="175"/>
        <v>-1.9372109807584934</v>
      </c>
      <c r="AO156" s="4">
        <f t="shared" si="175"/>
        <v>-2.4142360573536976</v>
      </c>
      <c r="AP156" s="4">
        <f t="shared" si="175"/>
        <v>-1.5630118976000915</v>
      </c>
      <c r="AQ156" s="4">
        <f t="shared" si="175"/>
        <v>-2.3042086974924274</v>
      </c>
      <c r="AR156" s="4">
        <f t="shared" si="175"/>
        <v>-2.1010277460750828</v>
      </c>
      <c r="AS156" s="4">
        <f t="shared" si="175"/>
        <v>-1.2560355287285176</v>
      </c>
      <c r="AT156" s="4">
        <f t="shared" si="175"/>
        <v>-2.1416221806253475</v>
      </c>
      <c r="AU156" s="4">
        <f t="shared" si="175"/>
        <v>1.3888686892073565E-2</v>
      </c>
      <c r="AV156" s="4">
        <f t="shared" si="175"/>
        <v>2.0998084444243403</v>
      </c>
      <c r="AW156" s="4">
        <f t="shared" si="175"/>
        <v>0.30189302706514809</v>
      </c>
      <c r="AY156" s="2">
        <f t="shared" si="167"/>
        <v>62.74018740814121</v>
      </c>
      <c r="AZ156" s="2">
        <f t="shared" si="167"/>
        <v>62.389050585330295</v>
      </c>
      <c r="BA156" s="2">
        <f t="shared" si="167"/>
        <v>63.217364585650941</v>
      </c>
      <c r="BB156" s="2">
        <f t="shared" si="167"/>
        <v>63.038131101854738</v>
      </c>
      <c r="BC156" s="2">
        <f t="shared" si="167"/>
        <v>64.353649048625442</v>
      </c>
      <c r="BD156" s="2">
        <f t="shared" si="167"/>
        <v>65.893493523418073</v>
      </c>
      <c r="BE156" s="2">
        <f t="shared" si="167"/>
        <v>64.659153386520117</v>
      </c>
      <c r="BF156" s="2">
        <f t="shared" si="167"/>
        <v>64.553069121724889</v>
      </c>
      <c r="BG156" s="2">
        <f t="shared" si="167"/>
        <v>64.18310378670509</v>
      </c>
      <c r="BH156" s="2">
        <f t="shared" si="167"/>
        <v>62.548245319433128</v>
      </c>
      <c r="BI156" s="2">
        <f t="shared" si="167"/>
        <v>61.550454121734965</v>
      </c>
      <c r="BJ156" s="2">
        <f t="shared" si="167"/>
        <v>60.828366402608879</v>
      </c>
      <c r="BK156" s="2">
        <f t="shared" si="167"/>
        <v>61.097974155638198</v>
      </c>
      <c r="BL156" s="2">
        <f t="shared" si="167"/>
        <v>60.795263329256393</v>
      </c>
      <c r="BM156" s="2">
        <f t="shared" si="167"/>
        <v>62.772283566568021</v>
      </c>
      <c r="BO156" s="2" t="str">
        <f t="shared" si="182"/>
        <v/>
      </c>
      <c r="BP156" s="2" t="str">
        <f t="shared" si="183"/>
        <v/>
      </c>
      <c r="BQ156" s="2" t="str">
        <f t="shared" si="184"/>
        <v/>
      </c>
      <c r="BR156" s="2" t="str">
        <f t="shared" si="185"/>
        <v/>
      </c>
      <c r="BS156" s="2" t="str">
        <f t="shared" si="186"/>
        <v/>
      </c>
      <c r="BT156" s="2" t="str">
        <f t="shared" si="187"/>
        <v/>
      </c>
      <c r="BU156" s="2" t="str">
        <f t="shared" si="188"/>
        <v/>
      </c>
      <c r="BV156" s="2" t="str">
        <f t="shared" si="189"/>
        <v/>
      </c>
      <c r="BW156" s="2" t="str">
        <f t="shared" si="190"/>
        <v/>
      </c>
      <c r="BX156" s="2" t="str">
        <f t="shared" si="191"/>
        <v/>
      </c>
      <c r="BY156" s="2" t="str">
        <f t="shared" si="192"/>
        <v/>
      </c>
      <c r="BZ156" s="2" t="str">
        <f t="shared" si="193"/>
        <v/>
      </c>
      <c r="CA156" s="2" t="str">
        <f t="shared" si="194"/>
        <v/>
      </c>
      <c r="CB156" s="2" t="str">
        <f t="shared" si="195"/>
        <v/>
      </c>
      <c r="CC156" s="2" t="str">
        <f t="shared" si="196"/>
        <v/>
      </c>
      <c r="CE156" s="2">
        <f t="shared" si="168"/>
        <v>61.881</v>
      </c>
      <c r="CF156" s="2" t="str">
        <f t="shared" si="168"/>
        <v/>
      </c>
      <c r="CG156" s="2" t="str">
        <f t="shared" si="168"/>
        <v/>
      </c>
      <c r="CH156" s="2" t="str">
        <f t="shared" si="168"/>
        <v/>
      </c>
      <c r="CI156" s="2" t="str">
        <f t="shared" si="168"/>
        <v/>
      </c>
      <c r="CJ156" s="2" t="str">
        <f t="shared" si="168"/>
        <v/>
      </c>
      <c r="CK156" s="2" t="str">
        <f t="shared" si="168"/>
        <v/>
      </c>
      <c r="CL156" s="2" t="str">
        <f t="shared" si="168"/>
        <v/>
      </c>
      <c r="CM156" s="2" t="str">
        <f t="shared" si="168"/>
        <v/>
      </c>
      <c r="CN156" s="2" t="str">
        <f t="shared" si="168"/>
        <v/>
      </c>
      <c r="CO156" s="2" t="str">
        <f t="shared" si="168"/>
        <v/>
      </c>
      <c r="CP156" s="2" t="str">
        <f t="shared" si="168"/>
        <v/>
      </c>
      <c r="CQ156" s="2" t="str">
        <f t="shared" si="168"/>
        <v/>
      </c>
      <c r="CR156" s="2" t="str">
        <f t="shared" si="168"/>
        <v/>
      </c>
      <c r="CS156" s="2" t="str">
        <f t="shared" si="168"/>
        <v/>
      </c>
      <c r="CU156" s="2">
        <f t="shared" si="197"/>
        <v>61.881</v>
      </c>
      <c r="CV156" s="2" t="str">
        <f t="shared" si="198"/>
        <v/>
      </c>
      <c r="CW156" s="2" t="str">
        <f t="shared" si="199"/>
        <v/>
      </c>
      <c r="CX156" s="2" t="str">
        <f t="shared" si="200"/>
        <v/>
      </c>
      <c r="CY156" s="2" t="str">
        <f t="shared" si="201"/>
        <v/>
      </c>
      <c r="CZ156" s="2" t="str">
        <f t="shared" si="202"/>
        <v/>
      </c>
      <c r="DA156" s="2" t="str">
        <f t="shared" si="203"/>
        <v/>
      </c>
      <c r="DB156" s="2" t="str">
        <f t="shared" si="204"/>
        <v/>
      </c>
      <c r="DC156" s="2" t="str">
        <f t="shared" si="205"/>
        <v/>
      </c>
      <c r="DD156" s="2" t="str">
        <f t="shared" si="206"/>
        <v/>
      </c>
      <c r="DE156" s="2" t="str">
        <f t="shared" si="207"/>
        <v/>
      </c>
      <c r="DF156" s="2" t="str">
        <f t="shared" si="208"/>
        <v/>
      </c>
      <c r="DG156" s="2" t="str">
        <f t="shared" si="209"/>
        <v/>
      </c>
      <c r="DH156" s="2" t="str">
        <f t="shared" si="210"/>
        <v/>
      </c>
      <c r="DI156" s="2" t="str">
        <f t="shared" si="211"/>
        <v/>
      </c>
      <c r="DK156" s="2">
        <f t="shared" si="176"/>
        <v>102.48473684210526</v>
      </c>
      <c r="DL156" s="2">
        <f t="shared" si="176"/>
        <v>98.527923693379805</v>
      </c>
      <c r="DM156" s="2">
        <f t="shared" si="176"/>
        <v>95.988709930313618</v>
      </c>
      <c r="DN156" s="2">
        <f t="shared" si="176"/>
        <v>105.84453782783675</v>
      </c>
      <c r="DO156" s="2">
        <f t="shared" si="176"/>
        <v>102.04650468136515</v>
      </c>
      <c r="DP156" s="2">
        <f t="shared" si="176"/>
        <v>100.34107822410149</v>
      </c>
      <c r="DQ156" s="2">
        <f t="shared" si="176"/>
        <v>95.444674720628214</v>
      </c>
      <c r="DR156" s="2">
        <f t="shared" si="176"/>
        <v>86.357787878787875</v>
      </c>
      <c r="DS156" s="2">
        <f t="shared" si="176"/>
        <v>92.534614617940193</v>
      </c>
      <c r="DT156" s="2">
        <f t="shared" si="176"/>
        <v>87.790559649652678</v>
      </c>
      <c r="DU156" s="2">
        <f t="shared" si="176"/>
        <v>85.650960736937463</v>
      </c>
      <c r="DV156" s="2">
        <f t="shared" si="176"/>
        <v>94.523191784959209</v>
      </c>
      <c r="DW156" s="2">
        <f t="shared" si="176"/>
        <v>95.709176683781351</v>
      </c>
      <c r="DX156" s="2">
        <f t="shared" si="176"/>
        <v>95.073835453636946</v>
      </c>
      <c r="DY156" s="2">
        <f t="shared" si="176"/>
        <v>85.481829268292671</v>
      </c>
      <c r="EA156" s="2">
        <f t="shared" si="152"/>
        <v>62.730209603380388</v>
      </c>
      <c r="EB156" s="2">
        <f t="shared" si="152"/>
        <v>62.29325930738522</v>
      </c>
      <c r="EC156" s="2">
        <f t="shared" si="152"/>
        <v>63.239311638475122</v>
      </c>
      <c r="ED156" s="2">
        <f t="shared" si="152"/>
        <v>63.004559257289451</v>
      </c>
      <c r="EE156" s="2">
        <f t="shared" si="152"/>
        <v>64.338791202582712</v>
      </c>
      <c r="EF156" s="2">
        <f t="shared" si="152"/>
        <v>65.874561124121755</v>
      </c>
      <c r="EG156" s="2">
        <f t="shared" si="152"/>
        <v>64.6273746803069</v>
      </c>
      <c r="EH156" s="2">
        <f t="shared" si="152"/>
        <v>64.537806088857707</v>
      </c>
      <c r="EI156" s="2">
        <f t="shared" si="152"/>
        <v>64.15633676814987</v>
      </c>
      <c r="EJ156" s="2">
        <f t="shared" si="152"/>
        <v>62.544396330991411</v>
      </c>
      <c r="EK156" s="2">
        <f t="shared" si="152"/>
        <v>61.549707851226465</v>
      </c>
      <c r="EL156" s="2">
        <f t="shared" si="179"/>
        <v>60.835346065052647</v>
      </c>
      <c r="EM156" s="2">
        <f t="shared" si="135"/>
        <v>61.092578538184341</v>
      </c>
      <c r="EN156" s="2">
        <f t="shared" si="135"/>
        <v>60.792476382405951</v>
      </c>
      <c r="EO156" s="2">
        <f t="shared" si="135"/>
        <v>62.831337360890295</v>
      </c>
      <c r="EQ156" s="2">
        <f t="shared" si="177"/>
        <v>62.730209603380388</v>
      </c>
      <c r="ER156" s="2">
        <f t="shared" si="177"/>
        <v>62.954687580774518</v>
      </c>
      <c r="ES156" s="2">
        <f t="shared" si="177"/>
        <v>62.9490146415203</v>
      </c>
      <c r="ET156" s="2">
        <f t="shared" si="177"/>
        <v>63.171919220037424</v>
      </c>
      <c r="EU156" s="2">
        <f t="shared" si="177"/>
        <v>64.346116094673633</v>
      </c>
      <c r="EV156" s="2">
        <f t="shared" si="177"/>
        <v>65.944512857614683</v>
      </c>
      <c r="EW156" s="2">
        <f t="shared" si="177"/>
        <v>64.844594625337692</v>
      </c>
      <c r="EX156" s="2">
        <f t="shared" si="177"/>
        <v>64.610915946087189</v>
      </c>
      <c r="EY156" s="2">
        <f t="shared" si="177"/>
        <v>64.314396900541553</v>
      </c>
      <c r="EZ156" s="2">
        <f t="shared" si="177"/>
        <v>62.486201897338162</v>
      </c>
      <c r="FA156" s="2">
        <f t="shared" si="177"/>
        <v>61.471123158576589</v>
      </c>
      <c r="FB156" s="2">
        <f t="shared" si="177"/>
        <v>60.658565184213153</v>
      </c>
      <c r="FC156" s="2">
        <f t="shared" si="177"/>
        <v>61.010484856441273</v>
      </c>
      <c r="FD156" s="2">
        <f t="shared" si="177"/>
        <v>60.667727414697609</v>
      </c>
      <c r="FE156" s="2">
        <f t="shared" si="177"/>
        <v>61.490413252117705</v>
      </c>
      <c r="FG156" s="2">
        <f t="shared" si="178"/>
        <v>0.99974901462917898</v>
      </c>
      <c r="FH156" s="2">
        <f t="shared" si="178"/>
        <v>0.99968382406796763</v>
      </c>
      <c r="FI156" s="2">
        <f t="shared" si="178"/>
        <v>0.9996871529592154</v>
      </c>
      <c r="FJ156" s="2">
        <f t="shared" si="178"/>
        <v>0.99967744276043247</v>
      </c>
      <c r="FK156" s="2">
        <f t="shared" si="178"/>
        <v>0.9996258201427981</v>
      </c>
      <c r="FL156" s="2">
        <f t="shared" si="178"/>
        <v>0.99963537758014298</v>
      </c>
      <c r="FM156" s="2">
        <f t="shared" si="178"/>
        <v>0.99964905164995255</v>
      </c>
      <c r="FN156" s="2">
        <f t="shared" si="178"/>
        <v>0.99960258255651646</v>
      </c>
      <c r="FO156" s="2">
        <f t="shared" si="178"/>
        <v>0.9996027087854823</v>
      </c>
      <c r="FP156" s="2">
        <f t="shared" si="178"/>
        <v>0.99961657208014787</v>
      </c>
      <c r="FQ156" s="2">
        <f t="shared" si="178"/>
        <v>0.99962597346160398</v>
      </c>
      <c r="FR156" s="2">
        <f t="shared" si="178"/>
        <v>0.99963289141256373</v>
      </c>
      <c r="FS156" s="2">
        <f t="shared" si="178"/>
        <v>0.9996302020011133</v>
      </c>
      <c r="FT156" s="2">
        <f t="shared" si="178"/>
        <v>0.99967265480521283</v>
      </c>
      <c r="FU156" s="2">
        <f t="shared" si="178"/>
        <v>0.99954540207673714</v>
      </c>
      <c r="FW156" s="2">
        <f t="shared" si="169"/>
        <v>8.4379230901780043E-11</v>
      </c>
      <c r="FX156" s="2">
        <f t="shared" si="169"/>
        <v>0.12750399786935437</v>
      </c>
      <c r="FY156" s="2">
        <f t="shared" si="169"/>
        <v>0.11089541230172129</v>
      </c>
      <c r="FZ156" s="2">
        <f t="shared" si="169"/>
        <v>0.11803001751495211</v>
      </c>
      <c r="GA156" s="2">
        <f t="shared" si="169"/>
        <v>0.1021693136945177</v>
      </c>
      <c r="GB156" s="2">
        <f t="shared" si="169"/>
        <v>9.0993233611875252E-2</v>
      </c>
      <c r="GC156" s="2">
        <f t="shared" si="169"/>
        <v>9.6507830384419069E-2</v>
      </c>
      <c r="GD156" s="2">
        <f t="shared" si="169"/>
        <v>9.0157356848436607E-2</v>
      </c>
      <c r="GE156" s="2">
        <f t="shared" si="169"/>
        <v>9.801698788894736E-2</v>
      </c>
      <c r="GF156" s="2">
        <f t="shared" si="169"/>
        <v>0.10020022668400928</v>
      </c>
      <c r="GG156" s="2">
        <f t="shared" si="169"/>
        <v>0.10521435410054927</v>
      </c>
      <c r="GH156" s="2">
        <f t="shared" si="169"/>
        <v>0.10943920976010389</v>
      </c>
      <c r="GI156" s="2">
        <f t="shared" si="169"/>
        <v>9.0208297537766505E-2</v>
      </c>
      <c r="GJ156" s="2">
        <f t="shared" si="169"/>
        <v>6.7614918722404008E-2</v>
      </c>
      <c r="GK156" s="2">
        <f t="shared" si="169"/>
        <v>5.1718557709981378E-2</v>
      </c>
      <c r="GM156" s="86">
        <f t="shared" si="170"/>
        <v>8.3849217899096666E-108</v>
      </c>
      <c r="GN156" s="86">
        <f t="shared" si="170"/>
        <v>1.7574933316663268E-162</v>
      </c>
      <c r="GO156" s="86">
        <f t="shared" si="170"/>
        <v>1.5203914588834514E-135</v>
      </c>
      <c r="GP156" s="86">
        <f t="shared" si="170"/>
        <v>5.5531155753544242E-255</v>
      </c>
      <c r="GQ156" s="86">
        <f t="shared" si="170"/>
        <v>8.0655868810460873E-262</v>
      </c>
      <c r="GR156" s="86">
        <f t="shared" si="170"/>
        <v>5.289997293790787E-262</v>
      </c>
      <c r="GS156" s="86">
        <f t="shared" si="170"/>
        <v>4.2643268523580385E-251</v>
      </c>
      <c r="GT156" s="86">
        <f t="shared" si="170"/>
        <v>1.9060808489763732E-208</v>
      </c>
      <c r="GU156" s="86">
        <f t="shared" si="170"/>
        <v>1.7049206730205041E-267</v>
      </c>
      <c r="GV156" s="86">
        <f t="shared" si="170"/>
        <v>1.2137364245624033E-262</v>
      </c>
      <c r="GW156" s="86">
        <f t="shared" si="170"/>
        <v>1.1551070936048965E-166</v>
      </c>
      <c r="GX156" s="86">
        <f t="shared" si="170"/>
        <v>0</v>
      </c>
      <c r="GY156" s="86">
        <f t="shared" si="170"/>
        <v>1.9636950062123361E-200</v>
      </c>
      <c r="GZ156" s="86">
        <f t="shared" si="170"/>
        <v>3.7871118369448946E-196</v>
      </c>
      <c r="HA156" s="86">
        <f t="shared" si="170"/>
        <v>7.0094885203067229E-191</v>
      </c>
      <c r="HC156" s="86">
        <f t="shared" si="181"/>
        <v>1.0168486339895813E-51</v>
      </c>
      <c r="HD156" s="86">
        <f t="shared" si="181"/>
        <v>2.5084981128345477E-78</v>
      </c>
      <c r="HE156" s="86">
        <f t="shared" si="181"/>
        <v>4.7866566819616027E-67</v>
      </c>
      <c r="HF156" s="86">
        <f t="shared" si="180"/>
        <v>6.5328628325302003E-61</v>
      </c>
      <c r="HG156" s="86">
        <f t="shared" si="180"/>
        <v>1.8274837262213652E-104</v>
      </c>
      <c r="HH156" s="86">
        <f t="shared" si="180"/>
        <v>1.1669714914656123E-101</v>
      </c>
      <c r="HI156" s="86">
        <f t="shared" si="180"/>
        <v>2.827643654224442E-121</v>
      </c>
      <c r="HJ156" s="86">
        <f t="shared" si="180"/>
        <v>9.6225173694055617E-105</v>
      </c>
      <c r="HK156" s="86">
        <f t="shared" si="180"/>
        <v>2.3533017986882523E-124</v>
      </c>
      <c r="HL156" s="86">
        <f t="shared" si="161"/>
        <v>1.0507715731941209E-134</v>
      </c>
      <c r="HM156" s="86">
        <f t="shared" si="161"/>
        <v>1.231600004505721E-129</v>
      </c>
      <c r="HN156" s="86">
        <f t="shared" si="161"/>
        <v>4.4100559530236667E-133</v>
      </c>
      <c r="HO156" s="86">
        <f t="shared" si="161"/>
        <v>7.2457479591950544E-105</v>
      </c>
      <c r="HP156" s="86">
        <f t="shared" si="161"/>
        <v>2.4539632262037745E-92</v>
      </c>
      <c r="HQ156" s="86">
        <f t="shared" si="161"/>
        <v>3.706423317287466E-95</v>
      </c>
      <c r="HS156" s="86">
        <f t="shared" si="171"/>
        <v>1.023475082595751E-32</v>
      </c>
      <c r="HT156" s="86">
        <f t="shared" si="171"/>
        <v>2.5664981890989168E-2</v>
      </c>
      <c r="HU156" s="86">
        <f t="shared" si="171"/>
        <v>5.1221725031964108E-2</v>
      </c>
      <c r="HV156" s="86">
        <f t="shared" si="171"/>
        <v>1.3726527209883049E-2</v>
      </c>
      <c r="HW156" s="86">
        <f t="shared" si="171"/>
        <v>6.2632598981333165E-2</v>
      </c>
      <c r="HX156" s="86">
        <f t="shared" si="171"/>
        <v>0.14987977463786326</v>
      </c>
      <c r="HY156" s="86">
        <f t="shared" si="171"/>
        <v>6.9838127033124045E-2</v>
      </c>
      <c r="HZ156" s="86">
        <f t="shared" si="171"/>
        <v>0.13081976197532447</v>
      </c>
      <c r="IA156" s="86">
        <f t="shared" si="171"/>
        <v>7.7566205570121935E-2</v>
      </c>
      <c r="IB156" s="86">
        <f t="shared" si="171"/>
        <v>7.3487286224332454E-2</v>
      </c>
      <c r="IC156" s="86">
        <f t="shared" si="171"/>
        <v>6.2008498093074099E-2</v>
      </c>
      <c r="ID156" s="86">
        <f t="shared" si="171"/>
        <v>4.5447867560083052E-2</v>
      </c>
      <c r="IE156" s="86">
        <f t="shared" si="171"/>
        <v>0.20302592716496787</v>
      </c>
      <c r="IF156" s="86">
        <f t="shared" si="171"/>
        <v>0.36054317842023165</v>
      </c>
      <c r="IG156" s="86">
        <f t="shared" si="171"/>
        <v>0.58191026384528799</v>
      </c>
      <c r="II156" s="86">
        <f t="shared" si="172"/>
        <v>0</v>
      </c>
      <c r="IJ156" s="86">
        <f t="shared" si="172"/>
        <v>2.1052640841365406E-11</v>
      </c>
      <c r="IK156" s="86">
        <f t="shared" si="172"/>
        <v>2.661032465658672E-13</v>
      </c>
      <c r="IL156" s="86">
        <f t="shared" si="172"/>
        <v>1.9335526527536361E-14</v>
      </c>
      <c r="IM156" s="86">
        <f t="shared" si="172"/>
        <v>4.047657089820734E-18</v>
      </c>
      <c r="IN156" s="86">
        <f t="shared" si="172"/>
        <v>1.0980366195837929E-17</v>
      </c>
      <c r="IO156" s="86">
        <f t="shared" si="172"/>
        <v>2.6864762399210512E-18</v>
      </c>
      <c r="IP156" s="86">
        <f t="shared" si="172"/>
        <v>3.0901624480309919E-18</v>
      </c>
      <c r="IQ156" s="86">
        <f t="shared" si="172"/>
        <v>7.8333802422812488E-17</v>
      </c>
      <c r="IR156" s="86">
        <f t="shared" si="172"/>
        <v>3.3832624542048527E-17</v>
      </c>
      <c r="IS156" s="86">
        <f t="shared" si="172"/>
        <v>3.5537910895562501E-16</v>
      </c>
      <c r="IT156" s="86">
        <f t="shared" si="172"/>
        <v>3.0365646418914567E-15</v>
      </c>
      <c r="IU156" s="86">
        <f t="shared" si="172"/>
        <v>1.4439024644080175E-15</v>
      </c>
      <c r="IV156" s="86">
        <f t="shared" si="172"/>
        <v>4.011206862475213E-8</v>
      </c>
      <c r="IW156" s="86">
        <f t="shared" si="172"/>
        <v>5.162041664600489E-6</v>
      </c>
      <c r="IY156" s="86">
        <f t="shared" si="173"/>
        <v>1.023475082595751E-32</v>
      </c>
      <c r="IZ156" s="86">
        <f t="shared" si="173"/>
        <v>2.566498191204181E-2</v>
      </c>
      <c r="JA156" s="86">
        <f t="shared" si="173"/>
        <v>5.1221725032230214E-2</v>
      </c>
      <c r="JB156" s="86">
        <f t="shared" si="173"/>
        <v>1.3726527209902384E-2</v>
      </c>
      <c r="JC156" s="86">
        <f t="shared" si="173"/>
        <v>6.2632598981333165E-2</v>
      </c>
      <c r="JD156" s="86">
        <f t="shared" si="173"/>
        <v>0.14987977463786326</v>
      </c>
      <c r="JE156" s="86">
        <f t="shared" si="173"/>
        <v>6.9838127033124045E-2</v>
      </c>
      <c r="JF156" s="86">
        <f t="shared" si="173"/>
        <v>0.13081976197532447</v>
      </c>
      <c r="JG156" s="86">
        <f t="shared" si="173"/>
        <v>7.7566205570122018E-2</v>
      </c>
      <c r="JH156" s="86">
        <f t="shared" si="173"/>
        <v>7.3487286224332482E-2</v>
      </c>
      <c r="JI156" s="86">
        <f t="shared" si="173"/>
        <v>6.2008498093074453E-2</v>
      </c>
      <c r="JJ156" s="86">
        <f t="shared" si="173"/>
        <v>4.5447867560086092E-2</v>
      </c>
      <c r="JK156" s="86">
        <f t="shared" si="173"/>
        <v>0.20302592716496931</v>
      </c>
      <c r="JL156" s="86">
        <f t="shared" si="173"/>
        <v>0.36054321853230026</v>
      </c>
      <c r="JM156" s="86">
        <f t="shared" si="173"/>
        <v>0.58191542588695255</v>
      </c>
    </row>
    <row r="157" spans="2:273" x14ac:dyDescent="0.25">
      <c r="B157" s="2">
        <v>130</v>
      </c>
      <c r="C157" s="37">
        <v>62.298999999999999</v>
      </c>
      <c r="D157" s="37">
        <v>60.881</v>
      </c>
      <c r="E157" s="37">
        <v>62.94</v>
      </c>
      <c r="F157" s="37">
        <v>62.311999999999998</v>
      </c>
      <c r="G157" s="37">
        <v>63.655999999999999</v>
      </c>
      <c r="H157" s="37">
        <v>65</v>
      </c>
      <c r="I157" s="37">
        <v>63.594000000000001</v>
      </c>
      <c r="J157" s="37">
        <v>63.546999999999997</v>
      </c>
      <c r="K157" s="37">
        <v>61.625</v>
      </c>
      <c r="L157" s="37">
        <v>61.390999999999998</v>
      </c>
      <c r="M157" s="37">
        <v>59.344000000000001</v>
      </c>
      <c r="N157" s="37">
        <v>58.561999999999998</v>
      </c>
      <c r="O157" s="37">
        <v>62.780999999999999</v>
      </c>
      <c r="P157" s="37">
        <v>73.766000000000005</v>
      </c>
      <c r="Q157" s="37">
        <v>124.152</v>
      </c>
      <c r="S157" s="4">
        <f t="shared" si="174"/>
        <v>62.682270256981766</v>
      </c>
      <c r="T157" s="4">
        <f t="shared" si="174"/>
        <v>62.334335416963313</v>
      </c>
      <c r="U157" s="4">
        <f t="shared" si="174"/>
        <v>63.28632802637032</v>
      </c>
      <c r="V157" s="4">
        <f t="shared" si="174"/>
        <v>62.984418558089914</v>
      </c>
      <c r="W157" s="4">
        <f t="shared" si="174"/>
        <v>64.550083796087463</v>
      </c>
      <c r="X157" s="4">
        <f t="shared" si="174"/>
        <v>67.083425074248169</v>
      </c>
      <c r="Y157" s="4">
        <f t="shared" si="174"/>
        <v>64.994889274319959</v>
      </c>
      <c r="Z157" s="4">
        <f t="shared" si="174"/>
        <v>65.671462423338838</v>
      </c>
      <c r="AA157" s="4">
        <f t="shared" si="174"/>
        <v>64.682537654892883</v>
      </c>
      <c r="AB157" s="4">
        <f t="shared" si="174"/>
        <v>63.047371944115604</v>
      </c>
      <c r="AC157" s="4">
        <f t="shared" si="174"/>
        <v>61.965490489846772</v>
      </c>
      <c r="AD157" s="4">
        <f t="shared" si="174"/>
        <v>61.097458515799453</v>
      </c>
      <c r="AE157" s="4">
        <f t="shared" si="174"/>
        <v>64.89362567757621</v>
      </c>
      <c r="AF157" s="4">
        <f t="shared" si="174"/>
        <v>73.665711079673073</v>
      </c>
      <c r="AG157" s="4">
        <f t="shared" si="174"/>
        <v>120.73405572554231</v>
      </c>
      <c r="AI157" s="4">
        <f t="shared" si="175"/>
        <v>-0.38327025698176698</v>
      </c>
      <c r="AJ157" s="4">
        <f t="shared" si="175"/>
        <v>-1.4533354169633128</v>
      </c>
      <c r="AK157" s="4">
        <f t="shared" si="175"/>
        <v>-0.34632802637032256</v>
      </c>
      <c r="AL157" s="4">
        <f t="shared" si="175"/>
        <v>-0.67241855808991602</v>
      </c>
      <c r="AM157" s="4">
        <f t="shared" si="175"/>
        <v>-0.89408379608746458</v>
      </c>
      <c r="AN157" s="4">
        <f t="shared" si="175"/>
        <v>-2.0834250742481686</v>
      </c>
      <c r="AO157" s="4">
        <f t="shared" si="175"/>
        <v>-1.4008892743199581</v>
      </c>
      <c r="AP157" s="4">
        <f t="shared" si="175"/>
        <v>-2.1244624233388407</v>
      </c>
      <c r="AQ157" s="4">
        <f t="shared" si="175"/>
        <v>-3.057537654892883</v>
      </c>
      <c r="AR157" s="4">
        <f t="shared" si="175"/>
        <v>-1.6563719441156053</v>
      </c>
      <c r="AS157" s="4">
        <f t="shared" si="175"/>
        <v>-2.6214904898467708</v>
      </c>
      <c r="AT157" s="4">
        <f t="shared" si="175"/>
        <v>-2.5354585157994549</v>
      </c>
      <c r="AU157" s="4">
        <f t="shared" si="175"/>
        <v>-2.1126256775762116</v>
      </c>
      <c r="AV157" s="4">
        <f t="shared" si="175"/>
        <v>0.10028892032693193</v>
      </c>
      <c r="AW157" s="4">
        <f t="shared" si="175"/>
        <v>3.417944274457696</v>
      </c>
      <c r="AY157" s="2">
        <f t="shared" si="167"/>
        <v>62.682270256981766</v>
      </c>
      <c r="AZ157" s="2">
        <f t="shared" si="167"/>
        <v>62.310461790359781</v>
      </c>
      <c r="BA157" s="2">
        <f t="shared" si="167"/>
        <v>63.174540258938933</v>
      </c>
      <c r="BB157" s="2">
        <f t="shared" si="167"/>
        <v>62.96099961993847</v>
      </c>
      <c r="BC157" s="2">
        <f t="shared" si="167"/>
        <v>64.286212191499374</v>
      </c>
      <c r="BD157" s="2">
        <f t="shared" si="167"/>
        <v>65.814594236599589</v>
      </c>
      <c r="BE157" s="2">
        <f t="shared" si="167"/>
        <v>64.584910887509579</v>
      </c>
      <c r="BF157" s="2">
        <f t="shared" si="167"/>
        <v>64.476323309283927</v>
      </c>
      <c r="BG157" s="2">
        <f t="shared" si="167"/>
        <v>64.091673305079425</v>
      </c>
      <c r="BH157" s="2">
        <f t="shared" si="167"/>
        <v>62.470068443593107</v>
      </c>
      <c r="BI157" s="2">
        <f t="shared" si="167"/>
        <v>61.472833704128398</v>
      </c>
      <c r="BJ157" s="2">
        <f t="shared" si="167"/>
        <v>60.762665738761726</v>
      </c>
      <c r="BK157" s="2">
        <f t="shared" si="167"/>
        <v>61.014798658067278</v>
      </c>
      <c r="BL157" s="2">
        <f t="shared" si="167"/>
        <v>60.717365211620283</v>
      </c>
      <c r="BM157" s="2">
        <f t="shared" si="167"/>
        <v>62.714291930321686</v>
      </c>
      <c r="BO157" s="2" t="str">
        <f t="shared" si="182"/>
        <v/>
      </c>
      <c r="BP157" s="2" t="str">
        <f t="shared" si="183"/>
        <v/>
      </c>
      <c r="BQ157" s="2" t="str">
        <f t="shared" si="184"/>
        <v/>
      </c>
      <c r="BR157" s="2" t="str">
        <f t="shared" si="185"/>
        <v/>
      </c>
      <c r="BS157" s="2" t="str">
        <f t="shared" si="186"/>
        <v/>
      </c>
      <c r="BT157" s="2" t="str">
        <f t="shared" si="187"/>
        <v/>
      </c>
      <c r="BU157" s="2" t="str">
        <f t="shared" si="188"/>
        <v/>
      </c>
      <c r="BV157" s="2" t="str">
        <f t="shared" si="189"/>
        <v/>
      </c>
      <c r="BW157" s="2" t="str">
        <f t="shared" si="190"/>
        <v/>
      </c>
      <c r="BX157" s="2" t="str">
        <f t="shared" si="191"/>
        <v/>
      </c>
      <c r="BY157" s="2" t="str">
        <f t="shared" si="192"/>
        <v/>
      </c>
      <c r="BZ157" s="2" t="str">
        <f t="shared" si="193"/>
        <v/>
      </c>
      <c r="CA157" s="2" t="str">
        <f t="shared" si="194"/>
        <v/>
      </c>
      <c r="CB157" s="2" t="str">
        <f t="shared" si="195"/>
        <v/>
      </c>
      <c r="CC157" s="2" t="str">
        <f t="shared" si="196"/>
        <v/>
      </c>
      <c r="CE157" s="2">
        <f t="shared" si="168"/>
        <v>62.298999999999999</v>
      </c>
      <c r="CF157" s="2" t="str">
        <f t="shared" si="168"/>
        <v/>
      </c>
      <c r="CG157" s="2" t="str">
        <f t="shared" si="168"/>
        <v/>
      </c>
      <c r="CH157" s="2">
        <f t="shared" si="168"/>
        <v>62.311999999999998</v>
      </c>
      <c r="CI157" s="2" t="str">
        <f t="shared" si="168"/>
        <v/>
      </c>
      <c r="CJ157" s="2" t="str">
        <f t="shared" si="168"/>
        <v/>
      </c>
      <c r="CK157" s="2" t="str">
        <f t="shared" si="168"/>
        <v/>
      </c>
      <c r="CL157" s="2" t="str">
        <f t="shared" si="168"/>
        <v/>
      </c>
      <c r="CM157" s="2" t="str">
        <f t="shared" si="168"/>
        <v/>
      </c>
      <c r="CN157" s="2" t="str">
        <f t="shared" si="168"/>
        <v/>
      </c>
      <c r="CO157" s="2" t="str">
        <f t="shared" si="168"/>
        <v/>
      </c>
      <c r="CP157" s="2" t="str">
        <f t="shared" si="168"/>
        <v/>
      </c>
      <c r="CQ157" s="2" t="str">
        <f t="shared" si="168"/>
        <v/>
      </c>
      <c r="CR157" s="2" t="str">
        <f t="shared" si="168"/>
        <v/>
      </c>
      <c r="CS157" s="2" t="str">
        <f t="shared" si="168"/>
        <v/>
      </c>
      <c r="CU157" s="2">
        <f t="shared" si="197"/>
        <v>62.298999999999999</v>
      </c>
      <c r="CV157" s="2" t="str">
        <f t="shared" si="198"/>
        <v/>
      </c>
      <c r="CW157" s="2" t="str">
        <f t="shared" si="199"/>
        <v/>
      </c>
      <c r="CX157" s="2">
        <f t="shared" si="200"/>
        <v>62.311999999999998</v>
      </c>
      <c r="CY157" s="2" t="str">
        <f t="shared" si="201"/>
        <v/>
      </c>
      <c r="CZ157" s="2" t="str">
        <f t="shared" si="202"/>
        <v/>
      </c>
      <c r="DA157" s="2" t="str">
        <f t="shared" si="203"/>
        <v/>
      </c>
      <c r="DB157" s="2" t="str">
        <f t="shared" si="204"/>
        <v/>
      </c>
      <c r="DC157" s="2" t="str">
        <f t="shared" si="205"/>
        <v/>
      </c>
      <c r="DD157" s="2" t="str">
        <f t="shared" si="206"/>
        <v/>
      </c>
      <c r="DE157" s="2" t="str">
        <f t="shared" si="207"/>
        <v/>
      </c>
      <c r="DF157" s="2" t="str">
        <f t="shared" si="208"/>
        <v/>
      </c>
      <c r="DG157" s="2" t="str">
        <f t="shared" si="209"/>
        <v/>
      </c>
      <c r="DH157" s="2" t="str">
        <f t="shared" si="210"/>
        <v/>
      </c>
      <c r="DI157" s="2" t="str">
        <f t="shared" si="211"/>
        <v/>
      </c>
      <c r="DK157" s="2">
        <f t="shared" si="176"/>
        <v>102.74946032388664</v>
      </c>
      <c r="DL157" s="2">
        <f t="shared" si="176"/>
        <v>98.738675958188168</v>
      </c>
      <c r="DM157" s="2">
        <f t="shared" si="176"/>
        <v>96.192440766550547</v>
      </c>
      <c r="DN157" s="2">
        <f t="shared" si="176"/>
        <v>106.1297887799476</v>
      </c>
      <c r="DO157" s="2">
        <f t="shared" si="176"/>
        <v>102.28188855330717</v>
      </c>
      <c r="DP157" s="2">
        <f t="shared" si="176"/>
        <v>100.55891120507401</v>
      </c>
      <c r="DQ157" s="2">
        <f t="shared" si="176"/>
        <v>95.627164602839031</v>
      </c>
      <c r="DR157" s="2">
        <f t="shared" si="176"/>
        <v>86.454369837914015</v>
      </c>
      <c r="DS157" s="2">
        <f t="shared" si="176"/>
        <v>92.689538205980057</v>
      </c>
      <c r="DT157" s="2">
        <f t="shared" si="176"/>
        <v>87.934753246753246</v>
      </c>
      <c r="DU157" s="2">
        <f t="shared" si="176"/>
        <v>85.781880700694643</v>
      </c>
      <c r="DV157" s="2">
        <f t="shared" si="176"/>
        <v>94.741615826034419</v>
      </c>
      <c r="DW157" s="2">
        <f t="shared" si="176"/>
        <v>95.933490335246162</v>
      </c>
      <c r="DX157" s="2">
        <f t="shared" si="176"/>
        <v>95.306206331199547</v>
      </c>
      <c r="DY157" s="2">
        <f t="shared" si="176"/>
        <v>85.657780487804871</v>
      </c>
      <c r="EA157" s="2">
        <f t="shared" si="152"/>
        <v>62.673096519460564</v>
      </c>
      <c r="EB157" s="2">
        <f t="shared" si="152"/>
        <v>62.203963796301842</v>
      </c>
      <c r="EC157" s="2">
        <f t="shared" si="152"/>
        <v>63.202040916795895</v>
      </c>
      <c r="ED157" s="2">
        <f t="shared" si="152"/>
        <v>62.925716499812289</v>
      </c>
      <c r="EE157" s="2">
        <f t="shared" si="152"/>
        <v>64.272371025020163</v>
      </c>
      <c r="EF157" s="2">
        <f t="shared" si="152"/>
        <v>65.795736455893802</v>
      </c>
      <c r="EG157" s="2">
        <f t="shared" si="152"/>
        <v>64.550980818414303</v>
      </c>
      <c r="EH157" s="2">
        <f t="shared" si="152"/>
        <v>64.460812680994991</v>
      </c>
      <c r="EI157" s="2">
        <f t="shared" si="152"/>
        <v>64.063593442622945</v>
      </c>
      <c r="EJ157" s="2">
        <f t="shared" si="152"/>
        <v>62.467804839968771</v>
      </c>
      <c r="EK157" s="2">
        <f t="shared" si="152"/>
        <v>61.473982647350425</v>
      </c>
      <c r="EL157" s="2">
        <f t="shared" si="179"/>
        <v>60.773349981265042</v>
      </c>
      <c r="EM157" s="2">
        <f t="shared" si="135"/>
        <v>61.011525871216499</v>
      </c>
      <c r="EN157" s="2">
        <f t="shared" si="135"/>
        <v>60.716516442581053</v>
      </c>
      <c r="EO157" s="2">
        <f t="shared" si="135"/>
        <v>62.783270906200308</v>
      </c>
      <c r="EQ157" s="2">
        <f t="shared" si="177"/>
        <v>62.673096519460564</v>
      </c>
      <c r="ER157" s="2">
        <f t="shared" si="177"/>
        <v>62.898809671907856</v>
      </c>
      <c r="ES157" s="2">
        <f t="shared" si="177"/>
        <v>62.895212037760686</v>
      </c>
      <c r="ET157" s="2">
        <f t="shared" si="177"/>
        <v>63.102124229393034</v>
      </c>
      <c r="EU157" s="2">
        <f t="shared" si="177"/>
        <v>64.280211439172461</v>
      </c>
      <c r="EV157" s="2">
        <f t="shared" si="177"/>
        <v>65.869518000660577</v>
      </c>
      <c r="EW157" s="2">
        <f t="shared" si="177"/>
        <v>64.779735722875458</v>
      </c>
      <c r="EX157" s="2">
        <f t="shared" si="177"/>
        <v>64.537736824980527</v>
      </c>
      <c r="EY157" s="2">
        <f t="shared" si="177"/>
        <v>64.229911661240507</v>
      </c>
      <c r="EZ157" s="2">
        <f t="shared" si="177"/>
        <v>62.406763453755062</v>
      </c>
      <c r="FA157" s="2">
        <f t="shared" si="177"/>
        <v>61.391315894226551</v>
      </c>
      <c r="FB157" s="2">
        <f t="shared" si="177"/>
        <v>60.587593793236245</v>
      </c>
      <c r="FC157" s="2">
        <f t="shared" si="177"/>
        <v>60.92478772761585</v>
      </c>
      <c r="FD157" s="2">
        <f t="shared" si="177"/>
        <v>60.587840078778775</v>
      </c>
      <c r="FE157" s="2">
        <f t="shared" si="177"/>
        <v>61.392740149426253</v>
      </c>
      <c r="FG157" s="2">
        <f t="shared" si="178"/>
        <v>0.99977109356612359</v>
      </c>
      <c r="FH157" s="2">
        <f t="shared" si="178"/>
        <v>0.99971163610054348</v>
      </c>
      <c r="FI157" s="2">
        <f t="shared" si="178"/>
        <v>0.99971467225348476</v>
      </c>
      <c r="FJ157" s="2">
        <f t="shared" si="178"/>
        <v>0.99970581595180508</v>
      </c>
      <c r="FK157" s="2">
        <f t="shared" si="178"/>
        <v>0.99965873267855587</v>
      </c>
      <c r="FL157" s="2">
        <f t="shared" si="178"/>
        <v>0.99966744973166755</v>
      </c>
      <c r="FM157" s="2">
        <f t="shared" si="178"/>
        <v>0.99967992141678785</v>
      </c>
      <c r="FN157" s="2">
        <f t="shared" si="178"/>
        <v>0.99963753830907853</v>
      </c>
      <c r="FO157" s="2">
        <f t="shared" si="178"/>
        <v>0.99963765343931421</v>
      </c>
      <c r="FP157" s="2">
        <f t="shared" si="178"/>
        <v>0.99965029778290437</v>
      </c>
      <c r="FQ157" s="2">
        <f t="shared" si="178"/>
        <v>0.99965887251617458</v>
      </c>
      <c r="FR157" s="2">
        <f t="shared" si="178"/>
        <v>0.99966518217389388</v>
      </c>
      <c r="FS157" s="2">
        <f t="shared" si="178"/>
        <v>0.9996627292424547</v>
      </c>
      <c r="FT157" s="2">
        <f t="shared" si="178"/>
        <v>0.99970144903503066</v>
      </c>
      <c r="FU157" s="2">
        <f t="shared" si="178"/>
        <v>0.99958538518197149</v>
      </c>
      <c r="FW157" s="2">
        <f t="shared" si="169"/>
        <v>9.2519986890380183E-11</v>
      </c>
      <c r="FX157" s="2">
        <f t="shared" si="169"/>
        <v>0.13810645693151502</v>
      </c>
      <c r="FY157" s="2">
        <f t="shared" si="169"/>
        <v>0.12030723580778298</v>
      </c>
      <c r="FZ157" s="2">
        <f t="shared" si="169"/>
        <v>0.12796021635762064</v>
      </c>
      <c r="GA157" s="2">
        <f t="shared" si="169"/>
        <v>0.11093294640509153</v>
      </c>
      <c r="GB157" s="2">
        <f t="shared" si="169"/>
        <v>9.8903833444037442E-2</v>
      </c>
      <c r="GC157" s="2">
        <f t="shared" si="169"/>
        <v>0.1048425531002935</v>
      </c>
      <c r="GD157" s="2">
        <f t="shared" si="169"/>
        <v>9.8003123361070213E-2</v>
      </c>
      <c r="GE157" s="2">
        <f t="shared" si="169"/>
        <v>0.1064666876080879</v>
      </c>
      <c r="GF157" s="2">
        <f t="shared" si="169"/>
        <v>0.10881543012345256</v>
      </c>
      <c r="GG157" s="2">
        <f t="shared" si="169"/>
        <v>0.11420595300156459</v>
      </c>
      <c r="GH157" s="2">
        <f t="shared" si="169"/>
        <v>0.11874394960471055</v>
      </c>
      <c r="GI157" s="2">
        <f t="shared" si="169"/>
        <v>9.805801929694033E-2</v>
      </c>
      <c r="GJ157" s="2">
        <f t="shared" si="169"/>
        <v>7.3657787451691312E-2</v>
      </c>
      <c r="GK157" s="2">
        <f t="shared" si="169"/>
        <v>5.6426717729221407E-2</v>
      </c>
      <c r="GM157" s="86">
        <f t="shared" si="170"/>
        <v>3.9550249635192515E-111</v>
      </c>
      <c r="GN157" s="86">
        <f t="shared" si="170"/>
        <v>1.5247962824080929E-167</v>
      </c>
      <c r="GO157" s="86">
        <f t="shared" si="170"/>
        <v>9.1521965812076477E-140</v>
      </c>
      <c r="GP157" s="86">
        <f t="shared" si="170"/>
        <v>8.0985117677653364E-263</v>
      </c>
      <c r="GQ157" s="86">
        <f t="shared" si="170"/>
        <v>5.8898365397952587E-270</v>
      </c>
      <c r="GR157" s="86">
        <f t="shared" si="170"/>
        <v>3.9802921869543825E-270</v>
      </c>
      <c r="GS157" s="86">
        <f t="shared" si="170"/>
        <v>9.3470618698320991E-259</v>
      </c>
      <c r="GT157" s="86">
        <f t="shared" si="170"/>
        <v>7.5997348504347415E-215</v>
      </c>
      <c r="GU157" s="86">
        <f t="shared" si="170"/>
        <v>1.0553312981012147E-275</v>
      </c>
      <c r="GV157" s="86">
        <f t="shared" si="170"/>
        <v>9.120565657353068E-271</v>
      </c>
      <c r="GW157" s="86">
        <f t="shared" si="170"/>
        <v>8.6630649207875156E-172</v>
      </c>
      <c r="GX157" s="86">
        <f t="shared" si="170"/>
        <v>0</v>
      </c>
      <c r="GY157" s="86">
        <f t="shared" si="170"/>
        <v>1.2718630926153226E-206</v>
      </c>
      <c r="GZ157" s="86">
        <f t="shared" si="170"/>
        <v>3.6295093375563461E-202</v>
      </c>
      <c r="HA157" s="86">
        <f t="shared" si="170"/>
        <v>9.2285291096152411E-197</v>
      </c>
      <c r="HC157" s="86">
        <f t="shared" si="181"/>
        <v>3.9588167470274966E-54</v>
      </c>
      <c r="HD157" s="86">
        <f t="shared" si="181"/>
        <v>4.9562302640035541E-82</v>
      </c>
      <c r="HE157" s="86">
        <f t="shared" si="181"/>
        <v>3.380818466990309E-70</v>
      </c>
      <c r="HF157" s="86">
        <f t="shared" si="180"/>
        <v>1.1841844020105657E-63</v>
      </c>
      <c r="HG157" s="86">
        <f t="shared" si="180"/>
        <v>2.425664718351637E-109</v>
      </c>
      <c r="HH157" s="86">
        <f t="shared" si="180"/>
        <v>1.9256910075420569E-106</v>
      </c>
      <c r="HI157" s="86">
        <f t="shared" si="180"/>
        <v>7.8592689019301604E-127</v>
      </c>
      <c r="HJ157" s="86">
        <f t="shared" si="180"/>
        <v>1.375807475250237E-109</v>
      </c>
      <c r="HK157" s="86">
        <f t="shared" si="180"/>
        <v>4.6888833904787404E-130</v>
      </c>
      <c r="HL157" s="86">
        <f t="shared" si="161"/>
        <v>5.9918165747296544E-141</v>
      </c>
      <c r="HM157" s="86">
        <f t="shared" si="161"/>
        <v>1.13948470530607E-135</v>
      </c>
      <c r="HN157" s="86">
        <f t="shared" si="161"/>
        <v>3.2019962083782896E-139</v>
      </c>
      <c r="HO157" s="86">
        <f t="shared" si="161"/>
        <v>7.2540872466659161E-110</v>
      </c>
      <c r="HP157" s="86">
        <f t="shared" si="161"/>
        <v>9.8999543431254451E-97</v>
      </c>
      <c r="HQ157" s="86">
        <f t="shared" si="161"/>
        <v>1.000650321351707E-99</v>
      </c>
      <c r="HS157" s="86">
        <f t="shared" si="171"/>
        <v>7.60706886110517E-32</v>
      </c>
      <c r="HT157" s="86">
        <f t="shared" si="171"/>
        <v>1.0272094341790118E-2</v>
      </c>
      <c r="HU157" s="86">
        <f t="shared" si="171"/>
        <v>2.2659105158558877E-2</v>
      </c>
      <c r="HV157" s="86">
        <f t="shared" si="171"/>
        <v>4.5597996504425581E-3</v>
      </c>
      <c r="HW157" s="86">
        <f t="shared" si="171"/>
        <v>2.55173548000758E-2</v>
      </c>
      <c r="HX157" s="86">
        <f t="shared" si="171"/>
        <v>7.8297164751259821E-2</v>
      </c>
      <c r="HY157" s="86">
        <f t="shared" si="171"/>
        <v>2.9733312080392489E-2</v>
      </c>
      <c r="HZ157" s="86">
        <f t="shared" si="171"/>
        <v>6.559076506633503E-2</v>
      </c>
      <c r="IA157" s="86">
        <f t="shared" si="171"/>
        <v>3.4893552726926763E-2</v>
      </c>
      <c r="IB157" s="86">
        <f t="shared" si="171"/>
        <v>3.2049792119332239E-2</v>
      </c>
      <c r="IC157" s="86">
        <f t="shared" si="171"/>
        <v>2.6374361085754108E-2</v>
      </c>
      <c r="ID157" s="86">
        <f t="shared" si="171"/>
        <v>1.8478046580171624E-2</v>
      </c>
      <c r="IE157" s="86">
        <f t="shared" si="171"/>
        <v>0.11991378228093678</v>
      </c>
      <c r="IF157" s="86">
        <f t="shared" si="171"/>
        <v>0.24983405601522898</v>
      </c>
      <c r="IG157" s="86">
        <f t="shared" si="171"/>
        <v>0.50840222869919116</v>
      </c>
      <c r="II157" s="86">
        <f t="shared" si="172"/>
        <v>0</v>
      </c>
      <c r="IJ157" s="86">
        <f t="shared" si="172"/>
        <v>1.7957397749125693E-10</v>
      </c>
      <c r="IK157" s="86">
        <f t="shared" si="172"/>
        <v>2.8059953799729619E-12</v>
      </c>
      <c r="IL157" s="86">
        <f t="shared" si="172"/>
        <v>2.7841395184432032E-13</v>
      </c>
      <c r="IM157" s="86">
        <f t="shared" si="172"/>
        <v>9.5935313773559102E-17</v>
      </c>
      <c r="IN157" s="86">
        <f t="shared" si="172"/>
        <v>2.026564042334223E-16</v>
      </c>
      <c r="IO157" s="86">
        <f t="shared" si="172"/>
        <v>6.0260721072204543E-17</v>
      </c>
      <c r="IP157" s="86">
        <f t="shared" si="172"/>
        <v>6.2107469583347508E-17</v>
      </c>
      <c r="IQ157" s="86">
        <f t="shared" si="172"/>
        <v>1.3725061195876529E-15</v>
      </c>
      <c r="IR157" s="86">
        <f t="shared" si="172"/>
        <v>6.5468076591132286E-16</v>
      </c>
      <c r="IS157" s="86">
        <f t="shared" si="172"/>
        <v>6.0889870426569972E-15</v>
      </c>
      <c r="IT157" s="86">
        <f t="shared" si="172"/>
        <v>4.5993194917942506E-14</v>
      </c>
      <c r="IU157" s="86">
        <f t="shared" si="172"/>
        <v>1.8082750632716186E-14</v>
      </c>
      <c r="IV157" s="86">
        <f t="shared" si="172"/>
        <v>1.1731029923658359E-7</v>
      </c>
      <c r="IW157" s="86">
        <f t="shared" si="172"/>
        <v>1.0158698739650804E-5</v>
      </c>
      <c r="IY157" s="86">
        <f t="shared" si="173"/>
        <v>7.60706886110517E-32</v>
      </c>
      <c r="IZ157" s="86">
        <f t="shared" si="173"/>
        <v>1.0272094521364095E-2</v>
      </c>
      <c r="JA157" s="86">
        <f t="shared" si="173"/>
        <v>2.2659105161364872E-2</v>
      </c>
      <c r="JB157" s="86">
        <f t="shared" si="173"/>
        <v>4.5597996507209717E-3</v>
      </c>
      <c r="JC157" s="86">
        <f t="shared" si="173"/>
        <v>2.5517354800075897E-2</v>
      </c>
      <c r="JD157" s="86">
        <f t="shared" si="173"/>
        <v>7.8297164751260029E-2</v>
      </c>
      <c r="JE157" s="86">
        <f t="shared" si="173"/>
        <v>2.9733312080392548E-2</v>
      </c>
      <c r="JF157" s="86">
        <f t="shared" si="173"/>
        <v>6.5590765066335086E-2</v>
      </c>
      <c r="JG157" s="86">
        <f t="shared" si="173"/>
        <v>3.4893552726928137E-2</v>
      </c>
      <c r="JH157" s="86">
        <f t="shared" si="173"/>
        <v>3.2049792119332891E-2</v>
      </c>
      <c r="JI157" s="86">
        <f t="shared" si="173"/>
        <v>2.6374361085760196E-2</v>
      </c>
      <c r="JJ157" s="86">
        <f t="shared" si="173"/>
        <v>1.8478046580217618E-2</v>
      </c>
      <c r="JK157" s="86">
        <f t="shared" si="173"/>
        <v>0.11991378228095487</v>
      </c>
      <c r="JL157" s="86">
        <f t="shared" si="173"/>
        <v>0.24983417332552821</v>
      </c>
      <c r="JM157" s="86">
        <f t="shared" si="173"/>
        <v>0.50841238739793082</v>
      </c>
    </row>
    <row r="158" spans="2:273" x14ac:dyDescent="0.25">
      <c r="B158" s="2">
        <v>131</v>
      </c>
      <c r="C158" s="37">
        <v>63.506999999999998</v>
      </c>
      <c r="D158" s="37">
        <v>61.671999999999997</v>
      </c>
      <c r="E158" s="37">
        <v>61.805999999999997</v>
      </c>
      <c r="F158" s="37">
        <v>62.140999999999998</v>
      </c>
      <c r="G158" s="37">
        <v>64.061999999999998</v>
      </c>
      <c r="H158" s="37">
        <v>63.734000000000002</v>
      </c>
      <c r="I158" s="37">
        <v>62.811999999999998</v>
      </c>
      <c r="J158" s="37">
        <v>63.140999999999998</v>
      </c>
      <c r="K158" s="37">
        <v>62.734000000000002</v>
      </c>
      <c r="L158" s="37">
        <v>61.188000000000002</v>
      </c>
      <c r="M158" s="37">
        <v>59.469000000000001</v>
      </c>
      <c r="N158" s="37">
        <v>59.061999999999998</v>
      </c>
      <c r="O158" s="37">
        <v>59.530999999999999</v>
      </c>
      <c r="P158" s="37">
        <v>66.546999999999997</v>
      </c>
      <c r="Q158" s="37">
        <v>107.56100000000001</v>
      </c>
      <c r="S158" s="4">
        <f t="shared" si="174"/>
        <v>62.624417341725746</v>
      </c>
      <c r="T158" s="4">
        <f t="shared" si="174"/>
        <v>62.239606010629579</v>
      </c>
      <c r="U158" s="4">
        <f t="shared" si="174"/>
        <v>63.164989881083635</v>
      </c>
      <c r="V158" s="4">
        <f t="shared" si="174"/>
        <v>62.889131172214107</v>
      </c>
      <c r="W158" s="4">
        <f t="shared" si="174"/>
        <v>64.287255360445485</v>
      </c>
      <c r="X158" s="4">
        <f t="shared" si="174"/>
        <v>66.190901962877248</v>
      </c>
      <c r="Y158" s="4">
        <f t="shared" si="174"/>
        <v>64.624228076180557</v>
      </c>
      <c r="Z158" s="4">
        <f t="shared" si="174"/>
        <v>64.805975869408073</v>
      </c>
      <c r="AA158" s="4">
        <f t="shared" si="174"/>
        <v>64.177573943125893</v>
      </c>
      <c r="AB158" s="4">
        <f t="shared" si="174"/>
        <v>62.55692560024476</v>
      </c>
      <c r="AC158" s="4">
        <f t="shared" si="174"/>
        <v>61.532418015780628</v>
      </c>
      <c r="AD158" s="4">
        <f t="shared" si="174"/>
        <v>60.785651288421413</v>
      </c>
      <c r="AE158" s="4">
        <f t="shared" si="174"/>
        <v>62.586369649654337</v>
      </c>
      <c r="AF158" s="4">
        <f t="shared" si="174"/>
        <v>67.637636823693541</v>
      </c>
      <c r="AG158" s="4">
        <f t="shared" si="174"/>
        <v>105.03772775216147</v>
      </c>
      <c r="AI158" s="4">
        <f t="shared" si="175"/>
        <v>0.8825826582742522</v>
      </c>
      <c r="AJ158" s="4">
        <f t="shared" si="175"/>
        <v>-0.56760601062958216</v>
      </c>
      <c r="AK158" s="4">
        <f t="shared" si="175"/>
        <v>-1.3589898810836374</v>
      </c>
      <c r="AL158" s="4">
        <f t="shared" si="175"/>
        <v>-0.74813117221410863</v>
      </c>
      <c r="AM158" s="4">
        <f t="shared" si="175"/>
        <v>-0.22525536044548744</v>
      </c>
      <c r="AN158" s="4">
        <f t="shared" si="175"/>
        <v>-2.4569019628772466</v>
      </c>
      <c r="AO158" s="4">
        <f t="shared" si="175"/>
        <v>-1.8122280761805598</v>
      </c>
      <c r="AP158" s="4">
        <f t="shared" si="175"/>
        <v>-1.6649758694080745</v>
      </c>
      <c r="AQ158" s="4">
        <f t="shared" si="175"/>
        <v>-1.4435739431258909</v>
      </c>
      <c r="AR158" s="4">
        <f t="shared" si="175"/>
        <v>-1.3689256002447578</v>
      </c>
      <c r="AS158" s="4">
        <f t="shared" si="175"/>
        <v>-2.063418015780627</v>
      </c>
      <c r="AT158" s="4">
        <f t="shared" si="175"/>
        <v>-1.723651288421415</v>
      </c>
      <c r="AU158" s="4">
        <f t="shared" si="175"/>
        <v>-3.0553696496543381</v>
      </c>
      <c r="AV158" s="4">
        <f t="shared" si="175"/>
        <v>-1.0906368236935435</v>
      </c>
      <c r="AW158" s="4">
        <f t="shared" si="175"/>
        <v>2.5232722478385341</v>
      </c>
      <c r="AY158" s="2">
        <f t="shared" si="167"/>
        <v>62.624417341725746</v>
      </c>
      <c r="AZ158" s="2">
        <f t="shared" si="167"/>
        <v>62.233187105748748</v>
      </c>
      <c r="BA158" s="2">
        <f t="shared" si="167"/>
        <v>63.131251485333621</v>
      </c>
      <c r="BB158" s="2">
        <f t="shared" si="167"/>
        <v>62.884266469743743</v>
      </c>
      <c r="BC158" s="2">
        <f t="shared" si="167"/>
        <v>64.218880818185923</v>
      </c>
      <c r="BD158" s="2">
        <f t="shared" si="167"/>
        <v>65.735882456242294</v>
      </c>
      <c r="BE158" s="2">
        <f t="shared" si="167"/>
        <v>64.511080923677639</v>
      </c>
      <c r="BF158" s="2">
        <f t="shared" si="167"/>
        <v>64.39974202224596</v>
      </c>
      <c r="BG158" s="2">
        <f t="shared" si="167"/>
        <v>64.000564662362763</v>
      </c>
      <c r="BH158" s="2">
        <f t="shared" si="167"/>
        <v>62.391862684365719</v>
      </c>
      <c r="BI158" s="2">
        <f t="shared" si="167"/>
        <v>61.39513976631001</v>
      </c>
      <c r="BJ158" s="2">
        <f t="shared" si="167"/>
        <v>60.696745399498866</v>
      </c>
      <c r="BK158" s="2">
        <f t="shared" si="167"/>
        <v>60.931576024141386</v>
      </c>
      <c r="BL158" s="2">
        <f t="shared" si="167"/>
        <v>60.63942478391909</v>
      </c>
      <c r="BM158" s="2">
        <f t="shared" si="167"/>
        <v>62.655319272167063</v>
      </c>
      <c r="BO158" s="2" t="str">
        <f t="shared" si="182"/>
        <v/>
      </c>
      <c r="BP158" s="2" t="str">
        <f t="shared" si="183"/>
        <v/>
      </c>
      <c r="BQ158" s="2" t="str">
        <f t="shared" si="184"/>
        <v/>
      </c>
      <c r="BR158" s="2" t="str">
        <f t="shared" si="185"/>
        <v/>
      </c>
      <c r="BS158" s="2" t="str">
        <f t="shared" si="186"/>
        <v/>
      </c>
      <c r="BT158" s="2" t="str">
        <f t="shared" si="187"/>
        <v/>
      </c>
      <c r="BU158" s="2" t="str">
        <f t="shared" si="188"/>
        <v/>
      </c>
      <c r="BV158" s="2" t="str">
        <f t="shared" si="189"/>
        <v/>
      </c>
      <c r="BW158" s="2" t="str">
        <f t="shared" si="190"/>
        <v/>
      </c>
      <c r="BX158" s="2" t="str">
        <f t="shared" si="191"/>
        <v/>
      </c>
      <c r="BY158" s="2" t="str">
        <f t="shared" si="192"/>
        <v/>
      </c>
      <c r="BZ158" s="2" t="str">
        <f t="shared" si="193"/>
        <v/>
      </c>
      <c r="CA158" s="2" t="str">
        <f t="shared" si="194"/>
        <v/>
      </c>
      <c r="CB158" s="2" t="str">
        <f t="shared" si="195"/>
        <v/>
      </c>
      <c r="CC158" s="2" t="str">
        <f t="shared" si="196"/>
        <v/>
      </c>
      <c r="CE158" s="2">
        <f t="shared" si="168"/>
        <v>63.506999999999998</v>
      </c>
      <c r="CF158" s="2">
        <f t="shared" si="168"/>
        <v>61.671999999999997</v>
      </c>
      <c r="CG158" s="2">
        <f t="shared" si="168"/>
        <v>61.805999999999997</v>
      </c>
      <c r="CH158" s="2">
        <f t="shared" si="168"/>
        <v>62.140999999999998</v>
      </c>
      <c r="CI158" s="2">
        <f t="shared" si="168"/>
        <v>64.061999999999998</v>
      </c>
      <c r="CJ158" s="2" t="str">
        <f t="shared" si="168"/>
        <v/>
      </c>
      <c r="CK158" s="2" t="str">
        <f t="shared" si="168"/>
        <v/>
      </c>
      <c r="CL158" s="2" t="str">
        <f t="shared" si="168"/>
        <v/>
      </c>
      <c r="CM158" s="2" t="str">
        <f t="shared" si="168"/>
        <v/>
      </c>
      <c r="CN158" s="2" t="str">
        <f t="shared" si="168"/>
        <v/>
      </c>
      <c r="CO158" s="2">
        <f t="shared" si="168"/>
        <v>59.469000000000001</v>
      </c>
      <c r="CP158" s="2">
        <f t="shared" si="168"/>
        <v>59.061999999999998</v>
      </c>
      <c r="CQ158" s="2" t="str">
        <f t="shared" si="168"/>
        <v/>
      </c>
      <c r="CR158" s="2" t="str">
        <f t="shared" si="168"/>
        <v/>
      </c>
      <c r="CS158" s="2" t="str">
        <f t="shared" si="168"/>
        <v/>
      </c>
      <c r="CU158" s="2">
        <f t="shared" si="197"/>
        <v>63.506999999999998</v>
      </c>
      <c r="CV158" s="2">
        <f t="shared" si="198"/>
        <v>61.671999999999997</v>
      </c>
      <c r="CW158" s="2">
        <f t="shared" si="199"/>
        <v>61.805999999999997</v>
      </c>
      <c r="CX158" s="2">
        <f t="shared" si="200"/>
        <v>62.140999999999998</v>
      </c>
      <c r="CY158" s="2">
        <f t="shared" si="201"/>
        <v>64.061999999999998</v>
      </c>
      <c r="CZ158" s="2" t="str">
        <f t="shared" si="202"/>
        <v/>
      </c>
      <c r="DA158" s="2" t="str">
        <f t="shared" si="203"/>
        <v/>
      </c>
      <c r="DB158" s="2" t="str">
        <f t="shared" si="204"/>
        <v/>
      </c>
      <c r="DC158" s="2" t="str">
        <f t="shared" si="205"/>
        <v/>
      </c>
      <c r="DD158" s="2" t="str">
        <f t="shared" si="206"/>
        <v/>
      </c>
      <c r="DE158" s="2">
        <f t="shared" si="207"/>
        <v>59.469000000000001</v>
      </c>
      <c r="DF158" s="2">
        <f t="shared" si="208"/>
        <v>59.061999999999998</v>
      </c>
      <c r="DG158" s="2" t="str">
        <f t="shared" si="209"/>
        <v/>
      </c>
      <c r="DH158" s="2" t="str">
        <f t="shared" si="210"/>
        <v/>
      </c>
      <c r="DI158" s="2" t="str">
        <f t="shared" si="211"/>
        <v/>
      </c>
      <c r="DK158" s="2">
        <f t="shared" si="176"/>
        <v>103.01418380566801</v>
      </c>
      <c r="DL158" s="2">
        <f t="shared" si="176"/>
        <v>98.949428222996517</v>
      </c>
      <c r="DM158" s="2">
        <f t="shared" si="176"/>
        <v>96.39617160278749</v>
      </c>
      <c r="DN158" s="2">
        <f t="shared" si="176"/>
        <v>106.41503973205845</v>
      </c>
      <c r="DO158" s="2">
        <f t="shared" si="176"/>
        <v>102.51727242524917</v>
      </c>
      <c r="DP158" s="2">
        <f t="shared" si="176"/>
        <v>100.77674418604653</v>
      </c>
      <c r="DQ158" s="2">
        <f t="shared" si="176"/>
        <v>95.809654485049833</v>
      </c>
      <c r="DR158" s="2">
        <f t="shared" si="176"/>
        <v>86.55095179704017</v>
      </c>
      <c r="DS158" s="2">
        <f t="shared" si="176"/>
        <v>92.844461794019921</v>
      </c>
      <c r="DT158" s="2">
        <f t="shared" si="176"/>
        <v>88.078946843853828</v>
      </c>
      <c r="DU158" s="2">
        <f t="shared" si="176"/>
        <v>85.912800664451808</v>
      </c>
      <c r="DV158" s="2">
        <f t="shared" si="176"/>
        <v>94.960039867109629</v>
      </c>
      <c r="DW158" s="2">
        <f t="shared" si="176"/>
        <v>96.157803986710974</v>
      </c>
      <c r="DX158" s="2">
        <f t="shared" si="176"/>
        <v>95.538577208762135</v>
      </c>
      <c r="DY158" s="2">
        <f t="shared" si="176"/>
        <v>85.833731707317071</v>
      </c>
      <c r="EA158" s="2">
        <f t="shared" si="152"/>
        <v>62.615983435540741</v>
      </c>
      <c r="EB158" s="2">
        <f t="shared" si="152"/>
        <v>62.114668285218471</v>
      </c>
      <c r="EC158" s="2">
        <f t="shared" si="152"/>
        <v>63.16477019511666</v>
      </c>
      <c r="ED158" s="2">
        <f t="shared" si="152"/>
        <v>62.846873742335127</v>
      </c>
      <c r="EE158" s="2">
        <f t="shared" si="152"/>
        <v>64.205950847457615</v>
      </c>
      <c r="EF158" s="2">
        <f t="shared" si="152"/>
        <v>65.716911787665865</v>
      </c>
      <c r="EG158" s="2">
        <f t="shared" si="152"/>
        <v>64.474586956521733</v>
      </c>
      <c r="EH158" s="2">
        <f t="shared" si="152"/>
        <v>64.383819273132275</v>
      </c>
      <c r="EI158" s="2">
        <f t="shared" si="152"/>
        <v>63.970850117096006</v>
      </c>
      <c r="EJ158" s="2">
        <f t="shared" si="152"/>
        <v>62.391213348946131</v>
      </c>
      <c r="EK158" s="2">
        <f t="shared" si="152"/>
        <v>61.398257443474378</v>
      </c>
      <c r="EL158" s="2">
        <f t="shared" si="179"/>
        <v>60.711353897477437</v>
      </c>
      <c r="EM158" s="2">
        <f t="shared" si="135"/>
        <v>60.930473204248656</v>
      </c>
      <c r="EN158" s="2">
        <f t="shared" si="135"/>
        <v>60.640556502756148</v>
      </c>
      <c r="EO158" s="2">
        <f t="shared" si="135"/>
        <v>62.735204451510327</v>
      </c>
      <c r="EQ158" s="2">
        <f t="shared" si="177"/>
        <v>62.615983435540741</v>
      </c>
      <c r="ER158" s="2">
        <f t="shared" si="177"/>
        <v>62.842931763041193</v>
      </c>
      <c r="ES158" s="2">
        <f t="shared" si="177"/>
        <v>62.841409434001065</v>
      </c>
      <c r="ET158" s="2">
        <f t="shared" si="177"/>
        <v>63.032329238748645</v>
      </c>
      <c r="EU158" s="2">
        <f t="shared" si="177"/>
        <v>64.21430678367129</v>
      </c>
      <c r="EV158" s="2">
        <f t="shared" si="177"/>
        <v>65.794523143706442</v>
      </c>
      <c r="EW158" s="2">
        <f t="shared" si="177"/>
        <v>64.71487682041321</v>
      </c>
      <c r="EX158" s="2">
        <f t="shared" si="177"/>
        <v>64.464557703873879</v>
      </c>
      <c r="EY158" s="2">
        <f t="shared" si="177"/>
        <v>64.145426421939447</v>
      </c>
      <c r="EZ158" s="2">
        <f t="shared" si="177"/>
        <v>62.327325010171961</v>
      </c>
      <c r="FA158" s="2">
        <f t="shared" si="177"/>
        <v>61.311508629876506</v>
      </c>
      <c r="FB158" s="2">
        <f t="shared" si="177"/>
        <v>60.516622402259337</v>
      </c>
      <c r="FC158" s="2">
        <f t="shared" si="177"/>
        <v>60.839090598790428</v>
      </c>
      <c r="FD158" s="2">
        <f t="shared" si="177"/>
        <v>60.507952742859942</v>
      </c>
      <c r="FE158" s="2">
        <f t="shared" si="177"/>
        <v>61.2950670467348</v>
      </c>
      <c r="FG158" s="2">
        <f t="shared" si="178"/>
        <v>0.99979123064622344</v>
      </c>
      <c r="FH158" s="2">
        <f t="shared" si="178"/>
        <v>0.99973700232500373</v>
      </c>
      <c r="FI158" s="2">
        <f t="shared" si="178"/>
        <v>0.99973977146917692</v>
      </c>
      <c r="FJ158" s="2">
        <f t="shared" si="178"/>
        <v>0.99973169401417816</v>
      </c>
      <c r="FK158" s="2">
        <f t="shared" si="178"/>
        <v>0.99968875115759914</v>
      </c>
      <c r="FL158" s="2">
        <f t="shared" si="178"/>
        <v>0.99969670167589275</v>
      </c>
      <c r="FM158" s="2">
        <f t="shared" si="178"/>
        <v>0.99970807664109707</v>
      </c>
      <c r="FN158" s="2">
        <f t="shared" si="178"/>
        <v>0.99966942046595453</v>
      </c>
      <c r="FO158" s="2">
        <f t="shared" si="178"/>
        <v>0.99966952547267396</v>
      </c>
      <c r="FP158" s="2">
        <f t="shared" si="178"/>
        <v>0.99968105797361428</v>
      </c>
      <c r="FQ158" s="2">
        <f t="shared" si="178"/>
        <v>0.99968887869868106</v>
      </c>
      <c r="FR158" s="2">
        <f t="shared" si="178"/>
        <v>0.99969463351718135</v>
      </c>
      <c r="FS158" s="2">
        <f t="shared" si="178"/>
        <v>0.99969239628482043</v>
      </c>
      <c r="FT158" s="2">
        <f t="shared" si="178"/>
        <v>0.99972771113102377</v>
      </c>
      <c r="FU158" s="2">
        <f t="shared" si="178"/>
        <v>0.99962185299638895</v>
      </c>
      <c r="FW158" s="2">
        <f t="shared" si="169"/>
        <v>1.0144614833184961E-10</v>
      </c>
      <c r="FX158" s="2">
        <f t="shared" si="169"/>
        <v>0.14943954711688606</v>
      </c>
      <c r="FY158" s="2">
        <f t="shared" si="169"/>
        <v>0.13040069674216739</v>
      </c>
      <c r="FZ158" s="2">
        <f t="shared" si="169"/>
        <v>0.13859458565190536</v>
      </c>
      <c r="GA158" s="2">
        <f t="shared" si="169"/>
        <v>0.12034752428260442</v>
      </c>
      <c r="GB158" s="2">
        <f t="shared" si="169"/>
        <v>0.10742088003404869</v>
      </c>
      <c r="GC158" s="2">
        <f t="shared" si="169"/>
        <v>0.11380641924984665</v>
      </c>
      <c r="GD158" s="2">
        <f t="shared" si="169"/>
        <v>0.10645176892662371</v>
      </c>
      <c r="GE158" s="2">
        <f t="shared" si="169"/>
        <v>0.11555148972660394</v>
      </c>
      <c r="GF158" s="2">
        <f t="shared" si="169"/>
        <v>0.11807416657366958</v>
      </c>
      <c r="GG158" s="2">
        <f t="shared" si="169"/>
        <v>0.12385960460888093</v>
      </c>
      <c r="GH158" s="2">
        <f t="shared" si="169"/>
        <v>0.12872544693503832</v>
      </c>
      <c r="GI158" s="2">
        <f t="shared" si="169"/>
        <v>0.10651083850162413</v>
      </c>
      <c r="GJ158" s="2">
        <f t="shared" si="169"/>
        <v>8.0194267741171443E-2</v>
      </c>
      <c r="GK158" s="2">
        <f t="shared" si="169"/>
        <v>6.1535668693149796E-2</v>
      </c>
      <c r="GM158" s="86">
        <f t="shared" si="170"/>
        <v>1.6578401394902116E-114</v>
      </c>
      <c r="GN158" s="86">
        <f t="shared" si="170"/>
        <v>1.1043965718612473E-172</v>
      </c>
      <c r="GO158" s="86">
        <f t="shared" si="170"/>
        <v>4.7385288133033831E-144</v>
      </c>
      <c r="GP158" s="86">
        <f t="shared" si="170"/>
        <v>8.9719803857792338E-271</v>
      </c>
      <c r="GQ158" s="86">
        <f t="shared" si="170"/>
        <v>3.2229842707086211E-278</v>
      </c>
      <c r="GR158" s="86">
        <f t="shared" si="170"/>
        <v>2.2467019630521609E-278</v>
      </c>
      <c r="GS158" s="86">
        <f t="shared" si="170"/>
        <v>1.5691235305628174E-266</v>
      </c>
      <c r="GT158" s="86">
        <f t="shared" si="170"/>
        <v>2.4206662518297168E-221</v>
      </c>
      <c r="GU158" s="86">
        <f t="shared" si="170"/>
        <v>4.9004623490242493E-284</v>
      </c>
      <c r="GV158" s="86">
        <f t="shared" si="170"/>
        <v>5.1448656239199173E-279</v>
      </c>
      <c r="GW158" s="86">
        <f t="shared" si="170"/>
        <v>5.4245287492488707E-177</v>
      </c>
      <c r="GX158" s="86">
        <f t="shared" si="170"/>
        <v>0</v>
      </c>
      <c r="GY158" s="86">
        <f t="shared" si="170"/>
        <v>6.621223729677198E-213</v>
      </c>
      <c r="GZ158" s="86">
        <f t="shared" si="170"/>
        <v>2.8163180288176537E-208</v>
      </c>
      <c r="HA158" s="86">
        <f t="shared" si="170"/>
        <v>9.8763986381357312E-203</v>
      </c>
      <c r="HC158" s="86">
        <f t="shared" si="181"/>
        <v>1.3537887896233509E-56</v>
      </c>
      <c r="HD158" s="86">
        <f t="shared" si="181"/>
        <v>8.0116390336100195E-86</v>
      </c>
      <c r="HE158" s="86">
        <f t="shared" si="181"/>
        <v>2.0142834330162193E-73</v>
      </c>
      <c r="HF158" s="86">
        <f t="shared" si="180"/>
        <v>1.8620410935567925E-66</v>
      </c>
      <c r="HG158" s="86">
        <f t="shared" si="180"/>
        <v>2.48277749718944E-114</v>
      </c>
      <c r="HH158" s="86">
        <f t="shared" si="180"/>
        <v>2.4578939380016742E-111</v>
      </c>
      <c r="HI158" s="86">
        <f t="shared" si="180"/>
        <v>1.634265546590844E-132</v>
      </c>
      <c r="HJ158" s="86">
        <f t="shared" si="180"/>
        <v>1.5230794160735853E-114</v>
      </c>
      <c r="HK158" s="86">
        <f t="shared" si="180"/>
        <v>6.9362282951704564E-136</v>
      </c>
      <c r="HL158" s="86">
        <f t="shared" si="161"/>
        <v>2.4576340256888799E-147</v>
      </c>
      <c r="HM158" s="86">
        <f t="shared" si="161"/>
        <v>7.6570502079617413E-142</v>
      </c>
      <c r="HN158" s="86">
        <f t="shared" si="161"/>
        <v>1.6840526704191091E-145</v>
      </c>
      <c r="HO158" s="86">
        <f t="shared" si="161"/>
        <v>5.5333595706054477E-115</v>
      </c>
      <c r="HP158" s="86">
        <f t="shared" si="161"/>
        <v>3.1449376092771074E-101</v>
      </c>
      <c r="HQ158" s="86">
        <f t="shared" si="161"/>
        <v>2.1028705406257967E-104</v>
      </c>
      <c r="HS158" s="86">
        <f t="shared" si="171"/>
        <v>5.4970153427737074E-31</v>
      </c>
      <c r="HT158" s="86">
        <f t="shared" si="171"/>
        <v>3.6293091248041287E-3</v>
      </c>
      <c r="HU158" s="86">
        <f t="shared" si="171"/>
        <v>8.8337451214617578E-3</v>
      </c>
      <c r="HV158" s="86">
        <f t="shared" si="171"/>
        <v>1.3049705255365623E-3</v>
      </c>
      <c r="HW158" s="86">
        <f t="shared" si="171"/>
        <v>8.8305983957521223E-3</v>
      </c>
      <c r="HX158" s="86">
        <f t="shared" si="171"/>
        <v>3.5568325748858563E-2</v>
      </c>
      <c r="HY158" s="86">
        <f t="shared" si="171"/>
        <v>1.0834877194032352E-2</v>
      </c>
      <c r="HZ158" s="86">
        <f t="shared" si="171"/>
        <v>2.84834554738237E-2</v>
      </c>
      <c r="IA158" s="86">
        <f t="shared" si="171"/>
        <v>1.3592009250780532E-2</v>
      </c>
      <c r="IB158" s="86">
        <f t="shared" si="171"/>
        <v>1.2020693332421754E-2</v>
      </c>
      <c r="IC158" s="86">
        <f t="shared" si="171"/>
        <v>9.669962155629333E-3</v>
      </c>
      <c r="ID158" s="86">
        <f t="shared" si="171"/>
        <v>6.4969774671994858E-3</v>
      </c>
      <c r="IE158" s="86">
        <f t="shared" si="171"/>
        <v>6.2875418779847245E-2</v>
      </c>
      <c r="IF158" s="86">
        <f t="shared" si="171"/>
        <v>0.15464333866327987</v>
      </c>
      <c r="IG158" s="86">
        <f t="shared" si="171"/>
        <v>0.4083475598487788</v>
      </c>
      <c r="II158" s="86">
        <f t="shared" si="172"/>
        <v>0</v>
      </c>
      <c r="IJ158" s="86">
        <f t="shared" si="172"/>
        <v>1.3844813832526467E-9</v>
      </c>
      <c r="IK158" s="86">
        <f t="shared" si="172"/>
        <v>2.6695512516303297E-11</v>
      </c>
      <c r="IL158" s="86">
        <f t="shared" si="172"/>
        <v>3.552192460899991E-12</v>
      </c>
      <c r="IM158" s="86">
        <f t="shared" si="172"/>
        <v>1.9897227230736764E-15</v>
      </c>
      <c r="IN158" s="86">
        <f t="shared" si="172"/>
        <v>3.3310792471950763E-15</v>
      </c>
      <c r="IO158" s="86">
        <f t="shared" si="172"/>
        <v>1.1900432942218125E-15</v>
      </c>
      <c r="IP158" s="86">
        <f t="shared" si="172"/>
        <v>1.1084264093318141E-15</v>
      </c>
      <c r="IQ158" s="86">
        <f t="shared" si="172"/>
        <v>2.1372772915812093E-14</v>
      </c>
      <c r="IR158" s="86">
        <f t="shared" si="172"/>
        <v>1.1196844779727822E-14</v>
      </c>
      <c r="IS158" s="86">
        <f t="shared" si="172"/>
        <v>9.2411568624685132E-14</v>
      </c>
      <c r="IT158" s="86">
        <f t="shared" si="172"/>
        <v>6.1890156127823486E-13</v>
      </c>
      <c r="IU158" s="86">
        <f t="shared" si="172"/>
        <v>2.049741548796404E-13</v>
      </c>
      <c r="IV158" s="86">
        <f t="shared" si="172"/>
        <v>3.3093767249855655E-7</v>
      </c>
      <c r="IW158" s="86">
        <f t="shared" si="172"/>
        <v>1.9596149203792598E-5</v>
      </c>
      <c r="IY158" s="86">
        <f t="shared" si="173"/>
        <v>5.4970153427737074E-31</v>
      </c>
      <c r="IZ158" s="86">
        <f t="shared" si="173"/>
        <v>3.6293105092855119E-3</v>
      </c>
      <c r="JA158" s="86">
        <f t="shared" si="173"/>
        <v>8.8337451481572699E-3</v>
      </c>
      <c r="JB158" s="86">
        <f t="shared" si="173"/>
        <v>1.3049705290887547E-3</v>
      </c>
      <c r="JC158" s="86">
        <f t="shared" si="173"/>
        <v>8.830598395754112E-3</v>
      </c>
      <c r="JD158" s="86">
        <f t="shared" si="173"/>
        <v>3.5568325748861894E-2</v>
      </c>
      <c r="JE158" s="86">
        <f t="shared" si="173"/>
        <v>1.0834877194033542E-2</v>
      </c>
      <c r="JF158" s="86">
        <f t="shared" si="173"/>
        <v>2.8483455473824807E-2</v>
      </c>
      <c r="JG158" s="86">
        <f t="shared" si="173"/>
        <v>1.3592009250801906E-2</v>
      </c>
      <c r="JH158" s="86">
        <f t="shared" si="173"/>
        <v>1.2020693332432952E-2</v>
      </c>
      <c r="JI158" s="86">
        <f t="shared" si="173"/>
        <v>9.6699621557217452E-3</v>
      </c>
      <c r="JJ158" s="86">
        <f t="shared" si="173"/>
        <v>6.4969774678183875E-3</v>
      </c>
      <c r="JK158" s="86">
        <f t="shared" si="173"/>
        <v>6.287541878005222E-2</v>
      </c>
      <c r="JL158" s="86">
        <f t="shared" si="173"/>
        <v>0.15464366960095235</v>
      </c>
      <c r="JM158" s="86">
        <f t="shared" si="173"/>
        <v>0.40836715599798257</v>
      </c>
    </row>
    <row r="159" spans="2:273" x14ac:dyDescent="0.25">
      <c r="B159" s="2">
        <v>132</v>
      </c>
      <c r="C159" s="37">
        <v>62.149000000000001</v>
      </c>
      <c r="D159" s="37">
        <v>61.298999999999999</v>
      </c>
      <c r="E159" s="37">
        <v>63.09</v>
      </c>
      <c r="F159" s="37">
        <v>62.703000000000003</v>
      </c>
      <c r="G159" s="37">
        <v>64.438000000000002</v>
      </c>
      <c r="H159" s="37">
        <v>65.031000000000006</v>
      </c>
      <c r="I159" s="37">
        <v>64.843999999999994</v>
      </c>
      <c r="J159" s="37">
        <v>62.625</v>
      </c>
      <c r="K159" s="37">
        <v>62.344000000000001</v>
      </c>
      <c r="L159" s="37">
        <v>60.796999999999997</v>
      </c>
      <c r="M159" s="37">
        <v>59.5</v>
      </c>
      <c r="N159" s="37">
        <v>59.390999999999998</v>
      </c>
      <c r="O159" s="37">
        <v>58.625</v>
      </c>
      <c r="P159" s="37">
        <v>62.921999999999997</v>
      </c>
      <c r="Q159" s="37">
        <v>92.817999999999998</v>
      </c>
      <c r="S159" s="4">
        <f t="shared" si="174"/>
        <v>62.566623585556613</v>
      </c>
      <c r="T159" s="4">
        <f t="shared" si="174"/>
        <v>62.158800467246174</v>
      </c>
      <c r="U159" s="4">
        <f t="shared" si="174"/>
        <v>63.096213641686163</v>
      </c>
      <c r="V159" s="4">
        <f t="shared" si="174"/>
        <v>62.808793883876668</v>
      </c>
      <c r="W159" s="4">
        <f t="shared" si="174"/>
        <v>64.166244579358519</v>
      </c>
      <c r="X159" s="4">
        <f t="shared" si="174"/>
        <v>65.7957986107008</v>
      </c>
      <c r="Y159" s="4">
        <f t="shared" si="174"/>
        <v>64.463653836257791</v>
      </c>
      <c r="Z159" s="4">
        <f t="shared" si="174"/>
        <v>64.439901336149404</v>
      </c>
      <c r="AA159" s="4">
        <f t="shared" si="174"/>
        <v>63.954512534071689</v>
      </c>
      <c r="AB159" s="4">
        <f t="shared" si="174"/>
        <v>62.353086995163359</v>
      </c>
      <c r="AC159" s="4">
        <f t="shared" si="174"/>
        <v>61.3494305609401</v>
      </c>
      <c r="AD159" s="4">
        <f t="shared" si="174"/>
        <v>60.650437407257812</v>
      </c>
      <c r="AE159" s="4">
        <f t="shared" si="174"/>
        <v>61.462307857430112</v>
      </c>
      <c r="AF159" s="4">
        <f t="shared" si="174"/>
        <v>63.892628412908721</v>
      </c>
      <c r="AG159" s="4">
        <f t="shared" si="174"/>
        <v>90.687800933706995</v>
      </c>
      <c r="AI159" s="4">
        <f t="shared" si="175"/>
        <v>-0.41762358555661194</v>
      </c>
      <c r="AJ159" s="4">
        <f t="shared" si="175"/>
        <v>-0.85980046724617409</v>
      </c>
      <c r="AK159" s="4">
        <f t="shared" si="175"/>
        <v>-6.2136416861591215E-3</v>
      </c>
      <c r="AL159" s="4">
        <f t="shared" si="175"/>
        <v>-0.10579388387666455</v>
      </c>
      <c r="AM159" s="4">
        <f t="shared" si="175"/>
        <v>0.27175542064148317</v>
      </c>
      <c r="AN159" s="4">
        <f t="shared" si="175"/>
        <v>-0.7647986107007938</v>
      </c>
      <c r="AO159" s="4">
        <f t="shared" si="175"/>
        <v>0.3803461637422032</v>
      </c>
      <c r="AP159" s="4">
        <f t="shared" si="175"/>
        <v>-1.8149013361494042</v>
      </c>
      <c r="AQ159" s="4">
        <f t="shared" si="175"/>
        <v>-1.6105125340716882</v>
      </c>
      <c r="AR159" s="4">
        <f t="shared" si="175"/>
        <v>-1.556086995163362</v>
      </c>
      <c r="AS159" s="4">
        <f t="shared" si="175"/>
        <v>-1.8494305609400996</v>
      </c>
      <c r="AT159" s="4">
        <f t="shared" si="175"/>
        <v>-1.2594374072578134</v>
      </c>
      <c r="AU159" s="4">
        <f t="shared" si="175"/>
        <v>-2.8373078574301118</v>
      </c>
      <c r="AV159" s="4">
        <f t="shared" si="175"/>
        <v>-0.9706284129087237</v>
      </c>
      <c r="AW159" s="4">
        <f t="shared" si="175"/>
        <v>2.1301990662930024</v>
      </c>
      <c r="AY159" s="2">
        <f t="shared" si="167"/>
        <v>62.566623585556613</v>
      </c>
      <c r="AZ159" s="2">
        <f t="shared" si="167"/>
        <v>62.15731309781485</v>
      </c>
      <c r="BA159" s="2">
        <f t="shared" si="167"/>
        <v>63.087449146316672</v>
      </c>
      <c r="BB159" s="2">
        <f t="shared" si="167"/>
        <v>62.80794923098388</v>
      </c>
      <c r="BC159" s="2">
        <f t="shared" si="167"/>
        <v>64.151649008725471</v>
      </c>
      <c r="BD159" s="2">
        <f t="shared" si="167"/>
        <v>65.657361511873034</v>
      </c>
      <c r="BE159" s="2">
        <f t="shared" si="167"/>
        <v>64.437687788939712</v>
      </c>
      <c r="BF159" s="2">
        <f t="shared" si="167"/>
        <v>64.323330445874987</v>
      </c>
      <c r="BG159" s="2">
        <f t="shared" si="167"/>
        <v>63.909793752947564</v>
      </c>
      <c r="BH159" s="2">
        <f t="shared" si="167"/>
        <v>62.31361568213007</v>
      </c>
      <c r="BI159" s="2">
        <f t="shared" si="167"/>
        <v>61.31735695507556</v>
      </c>
      <c r="BJ159" s="2">
        <f t="shared" si="167"/>
        <v>60.63057491690261</v>
      </c>
      <c r="BK159" s="2">
        <f t="shared" si="167"/>
        <v>60.848288450779918</v>
      </c>
      <c r="BL159" s="2">
        <f t="shared" si="167"/>
        <v>60.5614263946484</v>
      </c>
      <c r="BM159" s="2">
        <f t="shared" si="167"/>
        <v>62.595258054948346</v>
      </c>
      <c r="BO159" s="2" t="str">
        <f t="shared" si="182"/>
        <v/>
      </c>
      <c r="BP159" s="2" t="str">
        <f t="shared" si="183"/>
        <v/>
      </c>
      <c r="BQ159" s="2" t="str">
        <f t="shared" si="184"/>
        <v/>
      </c>
      <c r="BR159" s="2" t="str">
        <f t="shared" si="185"/>
        <v/>
      </c>
      <c r="BS159" s="2" t="str">
        <f t="shared" si="186"/>
        <v/>
      </c>
      <c r="BT159" s="2" t="str">
        <f t="shared" si="187"/>
        <v/>
      </c>
      <c r="BU159" s="2" t="str">
        <f t="shared" si="188"/>
        <v/>
      </c>
      <c r="BV159" s="2" t="str">
        <f t="shared" si="189"/>
        <v/>
      </c>
      <c r="BW159" s="2" t="str">
        <f t="shared" si="190"/>
        <v/>
      </c>
      <c r="BX159" s="2" t="str">
        <f t="shared" si="191"/>
        <v/>
      </c>
      <c r="BY159" s="2" t="str">
        <f t="shared" si="192"/>
        <v/>
      </c>
      <c r="BZ159" s="2" t="str">
        <f t="shared" si="193"/>
        <v/>
      </c>
      <c r="CA159" s="2" t="str">
        <f t="shared" si="194"/>
        <v/>
      </c>
      <c r="CB159" s="2" t="str">
        <f t="shared" si="195"/>
        <v/>
      </c>
      <c r="CC159" s="2" t="str">
        <f t="shared" si="196"/>
        <v/>
      </c>
      <c r="CE159" s="2">
        <f t="shared" si="168"/>
        <v>62.149000000000001</v>
      </c>
      <c r="CF159" s="2">
        <f t="shared" si="168"/>
        <v>61.298999999999999</v>
      </c>
      <c r="CG159" s="2">
        <f t="shared" si="168"/>
        <v>63.09</v>
      </c>
      <c r="CH159" s="2">
        <f t="shared" si="168"/>
        <v>62.703000000000003</v>
      </c>
      <c r="CI159" s="2">
        <f t="shared" si="168"/>
        <v>64.438000000000002</v>
      </c>
      <c r="CJ159" s="2" t="str">
        <f t="shared" si="168"/>
        <v/>
      </c>
      <c r="CK159" s="2">
        <f t="shared" si="168"/>
        <v>64.843999999999994</v>
      </c>
      <c r="CL159" s="2" t="str">
        <f t="shared" si="168"/>
        <v/>
      </c>
      <c r="CM159" s="2">
        <f t="shared" si="168"/>
        <v>62.344000000000001</v>
      </c>
      <c r="CN159" s="2">
        <f t="shared" si="168"/>
        <v>60.796999999999997</v>
      </c>
      <c r="CO159" s="2">
        <f t="shared" si="168"/>
        <v>59.5</v>
      </c>
      <c r="CP159" s="2">
        <f t="shared" si="168"/>
        <v>59.390999999999998</v>
      </c>
      <c r="CQ159" s="2" t="str">
        <f t="shared" si="168"/>
        <v/>
      </c>
      <c r="CR159" s="2" t="str">
        <f t="shared" si="168"/>
        <v/>
      </c>
      <c r="CS159" s="2" t="str">
        <f t="shared" si="168"/>
        <v/>
      </c>
      <c r="CU159" s="2">
        <f t="shared" si="197"/>
        <v>62.149000000000001</v>
      </c>
      <c r="CV159" s="2">
        <f t="shared" si="198"/>
        <v>61.298999999999999</v>
      </c>
      <c r="CW159" s="2">
        <f t="shared" si="199"/>
        <v>63.09</v>
      </c>
      <c r="CX159" s="2">
        <f t="shared" si="200"/>
        <v>62.703000000000003</v>
      </c>
      <c r="CY159" s="2">
        <f t="shared" si="201"/>
        <v>64.438000000000002</v>
      </c>
      <c r="CZ159" s="2" t="str">
        <f t="shared" si="202"/>
        <v/>
      </c>
      <c r="DA159" s="2">
        <f t="shared" si="203"/>
        <v>64.843999999999994</v>
      </c>
      <c r="DB159" s="2" t="str">
        <f t="shared" si="204"/>
        <v/>
      </c>
      <c r="DC159" s="2">
        <f t="shared" si="205"/>
        <v>62.344000000000001</v>
      </c>
      <c r="DD159" s="2">
        <f t="shared" si="206"/>
        <v>60.796999999999997</v>
      </c>
      <c r="DE159" s="2">
        <f t="shared" si="207"/>
        <v>59.5</v>
      </c>
      <c r="DF159" s="2">
        <f t="shared" si="208"/>
        <v>59.390999999999998</v>
      </c>
      <c r="DG159" s="2" t="str">
        <f t="shared" si="209"/>
        <v/>
      </c>
      <c r="DH159" s="2" t="str">
        <f t="shared" si="210"/>
        <v/>
      </c>
      <c r="DI159" s="2" t="str">
        <f t="shared" si="211"/>
        <v/>
      </c>
      <c r="DK159" s="2">
        <f t="shared" si="176"/>
        <v>103.2789072874494</v>
      </c>
      <c r="DL159" s="2">
        <f t="shared" si="176"/>
        <v>99.160180487804894</v>
      </c>
      <c r="DM159" s="2">
        <f t="shared" si="176"/>
        <v>96.599902439024419</v>
      </c>
      <c r="DN159" s="2">
        <f t="shared" si="176"/>
        <v>106.70029068416929</v>
      </c>
      <c r="DO159" s="2">
        <f t="shared" si="176"/>
        <v>102.75265629719118</v>
      </c>
      <c r="DP159" s="2">
        <f t="shared" si="176"/>
        <v>100.99457716701905</v>
      </c>
      <c r="DQ159" s="2">
        <f t="shared" si="176"/>
        <v>95.99214436726065</v>
      </c>
      <c r="DR159" s="2">
        <f t="shared" si="176"/>
        <v>86.647533756166311</v>
      </c>
      <c r="DS159" s="2">
        <f t="shared" si="176"/>
        <v>92.999385382059785</v>
      </c>
      <c r="DT159" s="2">
        <f t="shared" si="176"/>
        <v>88.22314044095441</v>
      </c>
      <c r="DU159" s="2">
        <f t="shared" si="176"/>
        <v>86.043720628208987</v>
      </c>
      <c r="DV159" s="2">
        <f t="shared" si="176"/>
        <v>95.178463908184824</v>
      </c>
      <c r="DW159" s="2">
        <f t="shared" si="176"/>
        <v>96.382117638175799</v>
      </c>
      <c r="DX159" s="2">
        <f t="shared" si="176"/>
        <v>95.770948086324736</v>
      </c>
      <c r="DY159" s="2">
        <f t="shared" si="176"/>
        <v>86.009682926829271</v>
      </c>
      <c r="EA159" s="2">
        <f t="shared" si="152"/>
        <v>62.558870351620911</v>
      </c>
      <c r="EB159" s="2">
        <f t="shared" si="152"/>
        <v>62.025372774135093</v>
      </c>
      <c r="EC159" s="2">
        <f t="shared" si="152"/>
        <v>63.127499473437432</v>
      </c>
      <c r="ED159" s="2">
        <f t="shared" si="152"/>
        <v>62.768030984857965</v>
      </c>
      <c r="EE159" s="2">
        <f t="shared" si="152"/>
        <v>64.139530669895066</v>
      </c>
      <c r="EF159" s="2">
        <f t="shared" si="152"/>
        <v>65.638087119437913</v>
      </c>
      <c r="EG159" s="2">
        <f t="shared" si="152"/>
        <v>64.39819309462915</v>
      </c>
      <c r="EH159" s="2">
        <f t="shared" si="152"/>
        <v>64.306825865269573</v>
      </c>
      <c r="EI159" s="2">
        <f t="shared" si="152"/>
        <v>63.878106791569081</v>
      </c>
      <c r="EJ159" s="2">
        <f t="shared" si="152"/>
        <v>62.314621857923491</v>
      </c>
      <c r="EK159" s="2">
        <f t="shared" ref="EK159:EO222" si="212">CO$228*$B159+CO$229</f>
        <v>61.322532239598338</v>
      </c>
      <c r="EL159" s="2">
        <f t="shared" si="179"/>
        <v>60.649357813689832</v>
      </c>
      <c r="EM159" s="2">
        <f t="shared" si="179"/>
        <v>60.849420537280814</v>
      </c>
      <c r="EN159" s="2">
        <f t="shared" si="179"/>
        <v>60.564596562931243</v>
      </c>
      <c r="EO159" s="2">
        <f t="shared" si="179"/>
        <v>62.68713799682034</v>
      </c>
      <c r="EQ159" s="2">
        <f t="shared" si="177"/>
        <v>62.558870351620911</v>
      </c>
      <c r="ER159" s="2">
        <f t="shared" si="177"/>
        <v>62.787053854174523</v>
      </c>
      <c r="ES159" s="2">
        <f t="shared" si="177"/>
        <v>62.787606830241451</v>
      </c>
      <c r="ET159" s="2">
        <f t="shared" si="177"/>
        <v>62.962534248104262</v>
      </c>
      <c r="EU159" s="2">
        <f t="shared" si="177"/>
        <v>64.148402128170119</v>
      </c>
      <c r="EV159" s="2">
        <f t="shared" si="177"/>
        <v>65.719528286752322</v>
      </c>
      <c r="EW159" s="2">
        <f t="shared" si="177"/>
        <v>64.650017917950962</v>
      </c>
      <c r="EX159" s="2">
        <f t="shared" si="177"/>
        <v>64.391378582767231</v>
      </c>
      <c r="EY159" s="2">
        <f t="shared" si="177"/>
        <v>64.060941182638402</v>
      </c>
      <c r="EZ159" s="2">
        <f t="shared" si="177"/>
        <v>62.247886566588861</v>
      </c>
      <c r="FA159" s="2">
        <f t="shared" si="177"/>
        <v>61.231701365526462</v>
      </c>
      <c r="FB159" s="2">
        <f t="shared" si="177"/>
        <v>60.445651011282429</v>
      </c>
      <c r="FC159" s="2">
        <f t="shared" si="177"/>
        <v>60.753393469965005</v>
      </c>
      <c r="FD159" s="2">
        <f t="shared" si="177"/>
        <v>60.428065406941109</v>
      </c>
      <c r="FE159" s="2">
        <f t="shared" si="177"/>
        <v>61.197393944043341</v>
      </c>
      <c r="FG159" s="2">
        <f t="shared" si="178"/>
        <v>0.99980959658882629</v>
      </c>
      <c r="FH159" s="2">
        <f t="shared" si="178"/>
        <v>0.99976013771903827</v>
      </c>
      <c r="FI159" s="2">
        <f t="shared" si="178"/>
        <v>0.99976266332481301</v>
      </c>
      <c r="FJ159" s="2">
        <f t="shared" si="178"/>
        <v>0.99975529625569592</v>
      </c>
      <c r="FK159" s="2">
        <f t="shared" si="178"/>
        <v>0.99971612990777825</v>
      </c>
      <c r="FL159" s="2">
        <f t="shared" si="178"/>
        <v>0.99972338125874105</v>
      </c>
      <c r="FM159" s="2">
        <f t="shared" si="178"/>
        <v>0.99973375589364899</v>
      </c>
      <c r="FN159" s="2">
        <f t="shared" si="178"/>
        <v>0.99969849911179964</v>
      </c>
      <c r="FO159" s="2">
        <f t="shared" si="178"/>
        <v>0.99969859488463664</v>
      </c>
      <c r="FP159" s="2">
        <f t="shared" si="178"/>
        <v>0.999709113251527</v>
      </c>
      <c r="FQ159" s="2">
        <f t="shared" si="178"/>
        <v>0.9997162462329976</v>
      </c>
      <c r="FR159" s="2">
        <f t="shared" si="178"/>
        <v>0.99972149497455842</v>
      </c>
      <c r="FS159" s="2">
        <f t="shared" si="178"/>
        <v>0.9997194544843433</v>
      </c>
      <c r="FT159" s="2">
        <f t="shared" si="178"/>
        <v>0.99975166365029899</v>
      </c>
      <c r="FU159" s="2">
        <f t="shared" si="178"/>
        <v>0.99965511435851295</v>
      </c>
      <c r="FW159" s="2">
        <f t="shared" si="169"/>
        <v>1.1123348972749172E-10</v>
      </c>
      <c r="FX159" s="2">
        <f t="shared" si="169"/>
        <v>0.16152834463489332</v>
      </c>
      <c r="FY159" s="2">
        <f t="shared" si="169"/>
        <v>0.1412050449219443</v>
      </c>
      <c r="FZ159" s="2">
        <f t="shared" si="169"/>
        <v>0.14996076258540134</v>
      </c>
      <c r="GA159" s="2">
        <f t="shared" si="169"/>
        <v>0.1304438641017385</v>
      </c>
      <c r="GB159" s="2">
        <f t="shared" si="169"/>
        <v>0.1165764806166304</v>
      </c>
      <c r="GC159" s="2">
        <f t="shared" si="169"/>
        <v>0.12343100484641431</v>
      </c>
      <c r="GD159" s="2">
        <f t="shared" si="169"/>
        <v>0.11553546263671223</v>
      </c>
      <c r="GE159" s="2">
        <f t="shared" si="169"/>
        <v>0.12530278855858046</v>
      </c>
      <c r="GF159" s="2">
        <f t="shared" si="169"/>
        <v>0.12800754070220161</v>
      </c>
      <c r="GG159" s="2">
        <f t="shared" si="169"/>
        <v>0.13420563192173648</v>
      </c>
      <c r="GH159" s="2">
        <f t="shared" si="169"/>
        <v>0.13941324503120722</v>
      </c>
      <c r="GI159" s="2">
        <f t="shared" si="169"/>
        <v>0.11559892061716885</v>
      </c>
      <c r="GJ159" s="2">
        <f t="shared" si="169"/>
        <v>8.7256165232433097E-2</v>
      </c>
      <c r="GK159" s="2">
        <f t="shared" si="169"/>
        <v>6.7074308875422525E-2</v>
      </c>
      <c r="GM159" s="86">
        <f t="shared" si="170"/>
        <v>6.1755590484401308E-118</v>
      </c>
      <c r="GN159" s="86">
        <f t="shared" si="170"/>
        <v>6.6777522419313681E-178</v>
      </c>
      <c r="GO159" s="86">
        <f t="shared" si="170"/>
        <v>2.1101188277297541E-148</v>
      </c>
      <c r="GP159" s="86">
        <f t="shared" si="170"/>
        <v>7.5506281686303466E-279</v>
      </c>
      <c r="GQ159" s="86">
        <f t="shared" si="170"/>
        <v>1.3215931777601072E-286</v>
      </c>
      <c r="GR159" s="86">
        <f t="shared" si="170"/>
        <v>9.5135802156045522E-287</v>
      </c>
      <c r="GS159" s="86">
        <f t="shared" si="170"/>
        <v>2.0174077214751299E-274</v>
      </c>
      <c r="GT159" s="86">
        <f t="shared" si="170"/>
        <v>6.1595335070246931E-228</v>
      </c>
      <c r="GU159" s="86">
        <f t="shared" si="170"/>
        <v>1.7070489892602746E-292</v>
      </c>
      <c r="GV159" s="86">
        <f t="shared" si="170"/>
        <v>2.1786034886643179E-287</v>
      </c>
      <c r="GW159" s="86">
        <f t="shared" si="170"/>
        <v>2.8358982467274426E-182</v>
      </c>
      <c r="GX159" s="86">
        <f t="shared" si="170"/>
        <v>0</v>
      </c>
      <c r="GY159" s="86">
        <f t="shared" si="170"/>
        <v>2.7705421217601589E-219</v>
      </c>
      <c r="GZ159" s="86">
        <f t="shared" si="170"/>
        <v>1.7693206376290255E-214</v>
      </c>
      <c r="HA159" s="86">
        <f t="shared" si="170"/>
        <v>8.5917522891899917E-209</v>
      </c>
      <c r="HC159" s="86">
        <f t="shared" si="181"/>
        <v>4.0663311147838342E-59</v>
      </c>
      <c r="HD159" s="86">
        <f t="shared" si="181"/>
        <v>1.0595295486652303E-89</v>
      </c>
      <c r="HE159" s="86">
        <f t="shared" si="181"/>
        <v>1.0123208849009757E-76</v>
      </c>
      <c r="HF159" s="86">
        <f t="shared" si="180"/>
        <v>2.5398274345093385E-69</v>
      </c>
      <c r="HG159" s="86">
        <f t="shared" si="180"/>
        <v>1.9595875017506921E-119</v>
      </c>
      <c r="HH159" s="86">
        <f t="shared" si="180"/>
        <v>2.4264965769170168E-116</v>
      </c>
      <c r="HI159" s="86">
        <f t="shared" si="180"/>
        <v>2.5423580872144551E-138</v>
      </c>
      <c r="HJ159" s="86">
        <f t="shared" si="180"/>
        <v>1.3054903732817734E-119</v>
      </c>
      <c r="HK159" s="86">
        <f t="shared" si="180"/>
        <v>7.6178087852834996E-142</v>
      </c>
      <c r="HL159" s="86">
        <f t="shared" si="161"/>
        <v>7.2506131056883932E-154</v>
      </c>
      <c r="HM159" s="86">
        <f t="shared" si="161"/>
        <v>3.7369634982556382E-148</v>
      </c>
      <c r="HN159" s="86">
        <f t="shared" si="161"/>
        <v>6.4156271219275943E-152</v>
      </c>
      <c r="HO159" s="86">
        <f t="shared" si="161"/>
        <v>3.2158147205101224E-120</v>
      </c>
      <c r="HP159" s="86">
        <f t="shared" si="161"/>
        <v>7.8667262571520108E-106</v>
      </c>
      <c r="HQ159" s="86">
        <f t="shared" si="161"/>
        <v>3.4398128233951548E-109</v>
      </c>
      <c r="HS159" s="86">
        <f t="shared" si="171"/>
        <v>3.8619663410390351E-30</v>
      </c>
      <c r="HT159" s="86">
        <f t="shared" si="171"/>
        <v>1.131834426710549E-3</v>
      </c>
      <c r="HU159" s="86">
        <f t="shared" si="171"/>
        <v>3.0336934831067847E-3</v>
      </c>
      <c r="HV159" s="86">
        <f t="shared" si="171"/>
        <v>3.2178525376170869E-4</v>
      </c>
      <c r="HW159" s="86">
        <f t="shared" si="171"/>
        <v>2.5939583734603338E-3</v>
      </c>
      <c r="HX159" s="86">
        <f t="shared" si="171"/>
        <v>1.4027928962022644E-2</v>
      </c>
      <c r="HY159" s="86">
        <f t="shared" si="171"/>
        <v>3.3767686926248386E-3</v>
      </c>
      <c r="HZ159" s="86">
        <f t="shared" si="171"/>
        <v>1.0697849827379934E-2</v>
      </c>
      <c r="IA159" s="86">
        <f t="shared" si="171"/>
        <v>4.5807252226725366E-3</v>
      </c>
      <c r="IB159" s="86">
        <f t="shared" si="171"/>
        <v>3.8741767244014976E-3</v>
      </c>
      <c r="IC159" s="86">
        <f t="shared" si="171"/>
        <v>3.054243400701108E-3</v>
      </c>
      <c r="ID159" s="86">
        <f t="shared" si="171"/>
        <v>1.9747124593905369E-3</v>
      </c>
      <c r="IE159" s="86">
        <f t="shared" si="171"/>
        <v>2.9213377883740843E-2</v>
      </c>
      <c r="IF159" s="86">
        <f t="shared" si="171"/>
        <v>8.5104812027476232E-2</v>
      </c>
      <c r="IG159" s="86">
        <f t="shared" si="171"/>
        <v>0.29910767770318264</v>
      </c>
      <c r="II159" s="86">
        <f t="shared" si="172"/>
        <v>0</v>
      </c>
      <c r="IJ159" s="86">
        <f t="shared" si="172"/>
        <v>9.648451345913639E-9</v>
      </c>
      <c r="IK159" s="86">
        <f t="shared" si="172"/>
        <v>2.2915943536730172E-10</v>
      </c>
      <c r="IL159" s="86">
        <f t="shared" si="172"/>
        <v>4.0162407959264645E-11</v>
      </c>
      <c r="IM159" s="86">
        <f t="shared" si="172"/>
        <v>3.6116215218331185E-14</v>
      </c>
      <c r="IN159" s="86">
        <f t="shared" si="172"/>
        <v>4.8768195132330357E-14</v>
      </c>
      <c r="IO159" s="86">
        <f t="shared" si="172"/>
        <v>2.069285902905951E-14</v>
      </c>
      <c r="IP159" s="86">
        <f t="shared" si="172"/>
        <v>1.7567800787857632E-14</v>
      </c>
      <c r="IQ159" s="86">
        <f t="shared" si="172"/>
        <v>2.9582640145595865E-13</v>
      </c>
      <c r="IR159" s="86">
        <f t="shared" si="172"/>
        <v>1.6927198076123746E-13</v>
      </c>
      <c r="IS159" s="86">
        <f t="shared" si="172"/>
        <v>1.2424700541804041E-12</v>
      </c>
      <c r="IT159" s="86">
        <f t="shared" si="172"/>
        <v>7.3997001787910032E-12</v>
      </c>
      <c r="IU159" s="86">
        <f t="shared" si="172"/>
        <v>2.1031921228969786E-12</v>
      </c>
      <c r="IV159" s="86">
        <f t="shared" si="172"/>
        <v>9.0060829979312283E-7</v>
      </c>
      <c r="IW159" s="86">
        <f t="shared" si="172"/>
        <v>3.7054333118434104E-5</v>
      </c>
      <c r="IY159" s="86">
        <f t="shared" si="173"/>
        <v>3.8619663410390351E-30</v>
      </c>
      <c r="IZ159" s="86">
        <f t="shared" si="173"/>
        <v>1.1318440751618948E-3</v>
      </c>
      <c r="JA159" s="86">
        <f t="shared" si="173"/>
        <v>3.03369371226622E-3</v>
      </c>
      <c r="JB159" s="86">
        <f t="shared" si="173"/>
        <v>3.2178529392411665E-4</v>
      </c>
      <c r="JC159" s="86">
        <f t="shared" si="173"/>
        <v>2.5939583734964499E-3</v>
      </c>
      <c r="JD159" s="86">
        <f t="shared" si="173"/>
        <v>1.4027928962071412E-2</v>
      </c>
      <c r="JE159" s="86">
        <f t="shared" si="173"/>
        <v>3.3767686926455313E-3</v>
      </c>
      <c r="JF159" s="86">
        <f t="shared" si="173"/>
        <v>1.0697849827397502E-2</v>
      </c>
      <c r="JG159" s="86">
        <f t="shared" si="173"/>
        <v>4.5807252229683633E-3</v>
      </c>
      <c r="JH159" s="86">
        <f t="shared" si="173"/>
        <v>3.8741767245707697E-3</v>
      </c>
      <c r="JI159" s="86">
        <f t="shared" si="173"/>
        <v>3.0542434019435781E-3</v>
      </c>
      <c r="JJ159" s="86">
        <f t="shared" si="173"/>
        <v>1.9747124667902371E-3</v>
      </c>
      <c r="JK159" s="86">
        <f t="shared" si="173"/>
        <v>2.9213377885844036E-2</v>
      </c>
      <c r="JL159" s="86">
        <f t="shared" si="173"/>
        <v>8.5105712635776029E-2</v>
      </c>
      <c r="JM159" s="86">
        <f t="shared" si="173"/>
        <v>0.2991447320363011</v>
      </c>
    </row>
    <row r="160" spans="2:273" x14ac:dyDescent="0.25">
      <c r="B160" s="2">
        <v>133</v>
      </c>
      <c r="C160" s="37">
        <v>62.209000000000003</v>
      </c>
      <c r="D160" s="37">
        <v>61.91</v>
      </c>
      <c r="E160" s="37">
        <v>63.119</v>
      </c>
      <c r="F160" s="37">
        <v>62.515999999999998</v>
      </c>
      <c r="G160" s="37">
        <v>63.546999999999997</v>
      </c>
      <c r="H160" s="37">
        <v>65.311999999999998</v>
      </c>
      <c r="I160" s="37">
        <v>63.296999999999997</v>
      </c>
      <c r="J160" s="37">
        <v>62.780999999999999</v>
      </c>
      <c r="K160" s="37">
        <v>63.421999999999997</v>
      </c>
      <c r="L160" s="37">
        <v>61.171999999999997</v>
      </c>
      <c r="M160" s="37">
        <v>59.078000000000003</v>
      </c>
      <c r="N160" s="37">
        <v>59.155999999999999</v>
      </c>
      <c r="O160" s="37">
        <v>58.578000000000003</v>
      </c>
      <c r="P160" s="37">
        <v>60.5</v>
      </c>
      <c r="Q160" s="37">
        <v>76.894000000000005</v>
      </c>
      <c r="S160" s="4">
        <f t="shared" si="174"/>
        <v>62.50888430740445</v>
      </c>
      <c r="T160" s="4">
        <f t="shared" si="174"/>
        <v>62.083225857836105</v>
      </c>
      <c r="U160" s="4">
        <f t="shared" si="174"/>
        <v>63.045039973419208</v>
      </c>
      <c r="V160" s="4">
        <f t="shared" si="174"/>
        <v>62.732188936330026</v>
      </c>
      <c r="W160" s="4">
        <f t="shared" si="174"/>
        <v>64.087071852809046</v>
      </c>
      <c r="X160" s="4">
        <f t="shared" si="174"/>
        <v>65.614667549943164</v>
      </c>
      <c r="Y160" s="4">
        <f t="shared" si="174"/>
        <v>64.369700510988977</v>
      </c>
      <c r="Z160" s="4">
        <f t="shared" si="174"/>
        <v>64.275256370298649</v>
      </c>
      <c r="AA160" s="4">
        <f t="shared" si="174"/>
        <v>63.828883423716306</v>
      </c>
      <c r="AB160" s="4">
        <f t="shared" si="174"/>
        <v>62.243190706940268</v>
      </c>
      <c r="AC160" s="4">
        <f t="shared" si="174"/>
        <v>61.245739469243624</v>
      </c>
      <c r="AD160" s="4">
        <f t="shared" si="174"/>
        <v>60.567849746031776</v>
      </c>
      <c r="AE160" s="4">
        <f t="shared" si="174"/>
        <v>60.962537888609042</v>
      </c>
      <c r="AF160" s="4">
        <f t="shared" si="174"/>
        <v>61.874412888647988</v>
      </c>
      <c r="AG160" s="4">
        <f t="shared" si="174"/>
        <v>79.324204709821743</v>
      </c>
      <c r="AI160" s="4">
        <f t="shared" si="175"/>
        <v>-0.29988430740444727</v>
      </c>
      <c r="AJ160" s="4">
        <f t="shared" si="175"/>
        <v>-0.17322585783610833</v>
      </c>
      <c r="AK160" s="4">
        <f t="shared" si="175"/>
        <v>7.396002658079226E-2</v>
      </c>
      <c r="AL160" s="4">
        <f t="shared" si="175"/>
        <v>-0.21618893633002756</v>
      </c>
      <c r="AM160" s="4">
        <f t="shared" si="175"/>
        <v>-0.54007185280904935</v>
      </c>
      <c r="AN160" s="4">
        <f t="shared" si="175"/>
        <v>-0.30266754994316614</v>
      </c>
      <c r="AO160" s="4">
        <f t="shared" si="175"/>
        <v>-1.0727005109889802</v>
      </c>
      <c r="AP160" s="4">
        <f t="shared" si="175"/>
        <v>-1.4942563702986504</v>
      </c>
      <c r="AQ160" s="4">
        <f t="shared" si="175"/>
        <v>-0.40688342371630881</v>
      </c>
      <c r="AR160" s="4">
        <f t="shared" si="175"/>
        <v>-1.0711907069402713</v>
      </c>
      <c r="AS160" s="4">
        <f t="shared" si="175"/>
        <v>-2.1677394692436209</v>
      </c>
      <c r="AT160" s="4">
        <f t="shared" si="175"/>
        <v>-1.4118497460317769</v>
      </c>
      <c r="AU160" s="4">
        <f t="shared" si="175"/>
        <v>-2.3845378886090387</v>
      </c>
      <c r="AV160" s="4">
        <f t="shared" si="175"/>
        <v>-1.3744128886479885</v>
      </c>
      <c r="AW160" s="4">
        <f t="shared" si="175"/>
        <v>-2.4302047098217372</v>
      </c>
      <c r="AY160" s="2">
        <f t="shared" si="167"/>
        <v>62.50888430740445</v>
      </c>
      <c r="AZ160" s="2">
        <f t="shared" si="167"/>
        <v>62.082927449227121</v>
      </c>
      <c r="BA160" s="2">
        <f t="shared" si="167"/>
        <v>63.043083393008743</v>
      </c>
      <c r="BB160" s="2">
        <f t="shared" si="167"/>
        <v>62.732066468519882</v>
      </c>
      <c r="BC160" s="2">
        <f t="shared" si="167"/>
        <v>64.084511453657939</v>
      </c>
      <c r="BD160" s="2">
        <f t="shared" si="167"/>
        <v>65.579035635981114</v>
      </c>
      <c r="BE160" s="2">
        <f t="shared" si="167"/>
        <v>64.364757340925181</v>
      </c>
      <c r="BF160" s="2">
        <f t="shared" si="167"/>
        <v>64.247094534096632</v>
      </c>
      <c r="BG160" s="2">
        <f t="shared" si="167"/>
        <v>63.819377689996102</v>
      </c>
      <c r="BH160" s="2">
        <f t="shared" si="167"/>
        <v>62.23531519074632</v>
      </c>
      <c r="BI160" s="2">
        <f t="shared" si="167"/>
        <v>61.239469937754443</v>
      </c>
      <c r="BJ160" s="2">
        <f t="shared" si="167"/>
        <v>60.564123688008124</v>
      </c>
      <c r="BK160" s="2">
        <f t="shared" si="167"/>
        <v>60.764918099212657</v>
      </c>
      <c r="BL160" s="2">
        <f t="shared" si="167"/>
        <v>60.483354241590504</v>
      </c>
      <c r="BM160" s="2">
        <f t="shared" si="167"/>
        <v>62.533993656341011</v>
      </c>
      <c r="BO160" s="2" t="str">
        <f t="shared" si="182"/>
        <v/>
      </c>
      <c r="BP160" s="2" t="str">
        <f t="shared" si="183"/>
        <v/>
      </c>
      <c r="BQ160" s="2" t="str">
        <f t="shared" si="184"/>
        <v/>
      </c>
      <c r="BR160" s="2" t="str">
        <f t="shared" si="185"/>
        <v/>
      </c>
      <c r="BS160" s="2" t="str">
        <f t="shared" si="186"/>
        <v/>
      </c>
      <c r="BT160" s="2" t="str">
        <f t="shared" si="187"/>
        <v/>
      </c>
      <c r="BU160" s="2" t="str">
        <f t="shared" si="188"/>
        <v/>
      </c>
      <c r="BV160" s="2" t="str">
        <f t="shared" si="189"/>
        <v/>
      </c>
      <c r="BW160" s="2" t="str">
        <f t="shared" si="190"/>
        <v/>
      </c>
      <c r="BX160" s="2" t="str">
        <f t="shared" si="191"/>
        <v/>
      </c>
      <c r="BY160" s="2" t="str">
        <f t="shared" si="192"/>
        <v/>
      </c>
      <c r="BZ160" s="2" t="str">
        <f t="shared" si="193"/>
        <v/>
      </c>
      <c r="CA160" s="2" t="str">
        <f t="shared" si="194"/>
        <v/>
      </c>
      <c r="CB160" s="2" t="str">
        <f t="shared" si="195"/>
        <v/>
      </c>
      <c r="CC160" s="2" t="str">
        <f t="shared" si="196"/>
        <v/>
      </c>
      <c r="CE160" s="2">
        <f t="shared" si="168"/>
        <v>62.209000000000003</v>
      </c>
      <c r="CF160" s="2">
        <f t="shared" si="168"/>
        <v>61.91</v>
      </c>
      <c r="CG160" s="2">
        <f t="shared" si="168"/>
        <v>63.119</v>
      </c>
      <c r="CH160" s="2">
        <f t="shared" si="168"/>
        <v>62.515999999999998</v>
      </c>
      <c r="CI160" s="2">
        <f t="shared" si="168"/>
        <v>63.546999999999997</v>
      </c>
      <c r="CJ160" s="2">
        <f t="shared" si="168"/>
        <v>65.311999999999998</v>
      </c>
      <c r="CK160" s="2">
        <f t="shared" si="168"/>
        <v>63.296999999999997</v>
      </c>
      <c r="CL160" s="2">
        <f t="shared" si="168"/>
        <v>62.780999999999999</v>
      </c>
      <c r="CM160" s="2">
        <f t="shared" si="168"/>
        <v>63.421999999999997</v>
      </c>
      <c r="CN160" s="2">
        <f t="shared" si="168"/>
        <v>61.171999999999997</v>
      </c>
      <c r="CO160" s="2">
        <f t="shared" si="168"/>
        <v>59.078000000000003</v>
      </c>
      <c r="CP160" s="2">
        <f t="shared" si="168"/>
        <v>59.155999999999999</v>
      </c>
      <c r="CQ160" s="2" t="str">
        <f t="shared" si="168"/>
        <v/>
      </c>
      <c r="CR160" s="2" t="str">
        <f t="shared" si="168"/>
        <v/>
      </c>
      <c r="CS160" s="2" t="str">
        <f t="shared" si="168"/>
        <v/>
      </c>
      <c r="CU160" s="2">
        <f t="shared" si="197"/>
        <v>62.209000000000003</v>
      </c>
      <c r="CV160" s="2">
        <f t="shared" si="198"/>
        <v>61.91</v>
      </c>
      <c r="CW160" s="2">
        <f t="shared" si="199"/>
        <v>63.119</v>
      </c>
      <c r="CX160" s="2">
        <f t="shared" si="200"/>
        <v>62.515999999999998</v>
      </c>
      <c r="CY160" s="2">
        <f t="shared" si="201"/>
        <v>63.546999999999997</v>
      </c>
      <c r="CZ160" s="2">
        <f t="shared" si="202"/>
        <v>65.311999999999998</v>
      </c>
      <c r="DA160" s="2">
        <f t="shared" si="203"/>
        <v>63.296999999999997</v>
      </c>
      <c r="DB160" s="2">
        <f t="shared" si="204"/>
        <v>62.780999999999999</v>
      </c>
      <c r="DC160" s="2">
        <f t="shared" si="205"/>
        <v>63.421999999999997</v>
      </c>
      <c r="DD160" s="2">
        <f t="shared" si="206"/>
        <v>61.171999999999997</v>
      </c>
      <c r="DE160" s="2">
        <f t="shared" si="207"/>
        <v>59.078000000000003</v>
      </c>
      <c r="DF160" s="2">
        <f t="shared" si="208"/>
        <v>59.155999999999999</v>
      </c>
      <c r="DG160" s="2" t="str">
        <f t="shared" si="209"/>
        <v/>
      </c>
      <c r="DH160" s="2" t="str">
        <f t="shared" si="210"/>
        <v/>
      </c>
      <c r="DI160" s="2" t="str">
        <f t="shared" si="211"/>
        <v/>
      </c>
      <c r="DK160" s="2">
        <f t="shared" si="176"/>
        <v>103.54363076923077</v>
      </c>
      <c r="DL160" s="2">
        <f t="shared" si="176"/>
        <v>99.370932752613243</v>
      </c>
      <c r="DM160" s="2">
        <f t="shared" si="176"/>
        <v>96.803633275261348</v>
      </c>
      <c r="DN160" s="2">
        <f t="shared" si="176"/>
        <v>106.98554163628015</v>
      </c>
      <c r="DO160" s="2">
        <f t="shared" si="176"/>
        <v>102.9880401691332</v>
      </c>
      <c r="DP160" s="2">
        <f t="shared" si="176"/>
        <v>101.21241014799156</v>
      </c>
      <c r="DQ160" s="2">
        <f t="shared" si="176"/>
        <v>96.174634249471467</v>
      </c>
      <c r="DR160" s="2">
        <f t="shared" si="176"/>
        <v>86.744115715292452</v>
      </c>
      <c r="DS160" s="2">
        <f t="shared" si="176"/>
        <v>93.154308970099663</v>
      </c>
      <c r="DT160" s="2">
        <f t="shared" si="176"/>
        <v>88.367334038054977</v>
      </c>
      <c r="DU160" s="2">
        <f t="shared" si="176"/>
        <v>86.174640591966153</v>
      </c>
      <c r="DV160" s="2">
        <f t="shared" si="176"/>
        <v>95.396887949260034</v>
      </c>
      <c r="DW160" s="2">
        <f t="shared" si="176"/>
        <v>96.606431289640611</v>
      </c>
      <c r="DX160" s="2">
        <f t="shared" si="176"/>
        <v>96.003318963887324</v>
      </c>
      <c r="DY160" s="2">
        <f t="shared" si="176"/>
        <v>86.185634146341457</v>
      </c>
      <c r="EA160" s="2">
        <f t="shared" ref="EA160:EJ185" si="213">CE$228*$B160+CE$229</f>
        <v>62.501757267701088</v>
      </c>
      <c r="EB160" s="2">
        <f t="shared" si="213"/>
        <v>61.936077263051715</v>
      </c>
      <c r="EC160" s="2">
        <f t="shared" si="213"/>
        <v>63.090228751758204</v>
      </c>
      <c r="ED160" s="2">
        <f t="shared" si="213"/>
        <v>62.689188227380804</v>
      </c>
      <c r="EE160" s="2">
        <f t="shared" si="213"/>
        <v>64.073110492332518</v>
      </c>
      <c r="EF160" s="2">
        <f t="shared" si="213"/>
        <v>65.559262451209975</v>
      </c>
      <c r="EG160" s="2">
        <f t="shared" si="213"/>
        <v>64.321799232736566</v>
      </c>
      <c r="EH160" s="2">
        <f t="shared" si="213"/>
        <v>64.229832457406857</v>
      </c>
      <c r="EI160" s="2">
        <f t="shared" si="213"/>
        <v>63.785363466042142</v>
      </c>
      <c r="EJ160" s="2">
        <f t="shared" si="213"/>
        <v>62.238030366900858</v>
      </c>
      <c r="EK160" s="2">
        <f t="shared" si="212"/>
        <v>61.246807035722291</v>
      </c>
      <c r="EL160" s="2">
        <f t="shared" si="179"/>
        <v>60.587361729902227</v>
      </c>
      <c r="EM160" s="2">
        <f t="shared" si="179"/>
        <v>60.768367870312971</v>
      </c>
      <c r="EN160" s="2">
        <f t="shared" si="179"/>
        <v>60.488636623106338</v>
      </c>
      <c r="EO160" s="2">
        <f t="shared" si="179"/>
        <v>62.639071542130353</v>
      </c>
      <c r="EQ160" s="2">
        <f t="shared" si="177"/>
        <v>62.501757267701088</v>
      </c>
      <c r="ER160" s="2">
        <f t="shared" si="177"/>
        <v>62.731175945307861</v>
      </c>
      <c r="ES160" s="2">
        <f t="shared" si="177"/>
        <v>62.733804226481837</v>
      </c>
      <c r="ET160" s="2">
        <f t="shared" si="177"/>
        <v>62.892739257459873</v>
      </c>
      <c r="EU160" s="2">
        <f t="shared" si="177"/>
        <v>64.082497472668948</v>
      </c>
      <c r="EV160" s="2">
        <f t="shared" si="177"/>
        <v>65.644533429798201</v>
      </c>
      <c r="EW160" s="2">
        <f t="shared" si="177"/>
        <v>64.585159015488728</v>
      </c>
      <c r="EX160" s="2">
        <f t="shared" si="177"/>
        <v>64.318199461660583</v>
      </c>
      <c r="EY160" s="2">
        <f t="shared" si="177"/>
        <v>63.976455943337356</v>
      </c>
      <c r="EZ160" s="2">
        <f t="shared" si="177"/>
        <v>62.168448123005767</v>
      </c>
      <c r="FA160" s="2">
        <f t="shared" si="177"/>
        <v>61.151894101176417</v>
      </c>
      <c r="FB160" s="2">
        <f t="shared" si="177"/>
        <v>60.374679620305521</v>
      </c>
      <c r="FC160" s="2">
        <f t="shared" si="177"/>
        <v>60.667696341139575</v>
      </c>
      <c r="FD160" s="2">
        <f t="shared" si="177"/>
        <v>60.348178071022275</v>
      </c>
      <c r="FE160" s="2">
        <f t="shared" si="177"/>
        <v>61.099720841351889</v>
      </c>
      <c r="FG160" s="2">
        <f t="shared" si="178"/>
        <v>0.9998263471158767</v>
      </c>
      <c r="FH160" s="2">
        <f t="shared" si="178"/>
        <v>0.99978123838278488</v>
      </c>
      <c r="FI160" s="2">
        <f t="shared" si="178"/>
        <v>0.99978354185934559</v>
      </c>
      <c r="FJ160" s="2">
        <f t="shared" si="178"/>
        <v>0.99977682272747204</v>
      </c>
      <c r="FK160" s="2">
        <f t="shared" si="178"/>
        <v>0.99974110093227564</v>
      </c>
      <c r="FL160" s="2">
        <f t="shared" si="178"/>
        <v>0.99974771456911404</v>
      </c>
      <c r="FM160" s="2">
        <f t="shared" si="178"/>
        <v>0.9997571768005723</v>
      </c>
      <c r="FN160" s="2">
        <f t="shared" si="178"/>
        <v>0.99972502062701019</v>
      </c>
      <c r="FO160" s="2">
        <f t="shared" si="178"/>
        <v>0.99972510797750946</v>
      </c>
      <c r="FP160" s="2">
        <f t="shared" si="178"/>
        <v>0.99973470134208009</v>
      </c>
      <c r="FQ160" s="2">
        <f t="shared" si="178"/>
        <v>0.9997412070274353</v>
      </c>
      <c r="FR160" s="2">
        <f t="shared" si="178"/>
        <v>0.99974599417346188</v>
      </c>
      <c r="FS160" s="2">
        <f t="shared" si="178"/>
        <v>0.99974413313272392</v>
      </c>
      <c r="FT160" s="2">
        <f t="shared" si="178"/>
        <v>0.99977350960824607</v>
      </c>
      <c r="FU160" s="2">
        <f t="shared" si="178"/>
        <v>0.99968545101125961</v>
      </c>
      <c r="FW160" s="2">
        <f t="shared" si="169"/>
        <v>1.219650961658027E-10</v>
      </c>
      <c r="FX160" s="2">
        <f t="shared" si="169"/>
        <v>0.17439454968637538</v>
      </c>
      <c r="FY160" s="2">
        <f t="shared" si="169"/>
        <v>0.15274734409910715</v>
      </c>
      <c r="FZ160" s="2">
        <f t="shared" si="169"/>
        <v>0.16208368874151047</v>
      </c>
      <c r="GA160" s="2">
        <f t="shared" si="169"/>
        <v>0.14125120795137594</v>
      </c>
      <c r="GB160" s="2">
        <f t="shared" si="169"/>
        <v>0.12640191563956174</v>
      </c>
      <c r="GC160" s="2">
        <f t="shared" si="169"/>
        <v>0.13374669629097499</v>
      </c>
      <c r="GD160" s="2">
        <f t="shared" si="169"/>
        <v>0.12528560054408189</v>
      </c>
      <c r="GE160" s="2">
        <f t="shared" si="169"/>
        <v>0.1357506872751057</v>
      </c>
      <c r="GF160" s="2">
        <f t="shared" si="169"/>
        <v>0.1386452176710174</v>
      </c>
      <c r="GG160" s="2">
        <f t="shared" si="169"/>
        <v>0.14527257195703977</v>
      </c>
      <c r="GH160" s="2">
        <f t="shared" si="169"/>
        <v>0.15083480427048906</v>
      </c>
      <c r="GI160" s="2">
        <f t="shared" si="169"/>
        <v>0.12535365480467364</v>
      </c>
      <c r="GJ160" s="2">
        <f t="shared" si="169"/>
        <v>9.4875788155881852E-2</v>
      </c>
      <c r="GK160" s="2">
        <f t="shared" si="169"/>
        <v>7.3072648869372467E-2</v>
      </c>
      <c r="GM160" s="86">
        <f t="shared" si="170"/>
        <v>2.0443123046033628E-121</v>
      </c>
      <c r="GN160" s="86">
        <f t="shared" si="170"/>
        <v>3.3707353432749759E-183</v>
      </c>
      <c r="GO160" s="86">
        <f t="shared" si="170"/>
        <v>8.0818831833986641E-153</v>
      </c>
      <c r="GP160" s="86">
        <f t="shared" si="170"/>
        <v>4.8271048018754972E-287</v>
      </c>
      <c r="GQ160" s="86">
        <f t="shared" si="170"/>
        <v>4.060870716601493E-295</v>
      </c>
      <c r="GR160" s="86">
        <f t="shared" si="170"/>
        <v>3.0220917616079095E-295</v>
      </c>
      <c r="GS160" s="86">
        <f t="shared" si="170"/>
        <v>1.9864700062661938E-282</v>
      </c>
      <c r="GT160" s="86">
        <f t="shared" si="170"/>
        <v>1.2520865951923718E-234</v>
      </c>
      <c r="GU160" s="86">
        <f t="shared" si="170"/>
        <v>4.4608007061648996E-301</v>
      </c>
      <c r="GV160" s="86">
        <f t="shared" si="170"/>
        <v>6.9251853792358189E-296</v>
      </c>
      <c r="GW160" s="86">
        <f t="shared" si="170"/>
        <v>1.2378118567333027E-187</v>
      </c>
      <c r="GX160" s="86">
        <f t="shared" si="170"/>
        <v>0</v>
      </c>
      <c r="GY160" s="86">
        <f t="shared" si="170"/>
        <v>9.317877710050302E-226</v>
      </c>
      <c r="GZ160" s="86">
        <f t="shared" si="170"/>
        <v>8.9995266919033814E-221</v>
      </c>
      <c r="HA160" s="86">
        <f t="shared" si="170"/>
        <v>6.0754586528845965E-215</v>
      </c>
      <c r="HC160" s="86">
        <f t="shared" si="181"/>
        <v>1.0727818320016624E-61</v>
      </c>
      <c r="HD160" s="86">
        <f t="shared" si="181"/>
        <v>1.1463489757455105E-93</v>
      </c>
      <c r="HE160" s="86">
        <f t="shared" si="181"/>
        <v>4.2914602495255489E-80</v>
      </c>
      <c r="HF160" s="86">
        <f t="shared" si="180"/>
        <v>3.005077271065641E-72</v>
      </c>
      <c r="HG160" s="86">
        <f t="shared" si="180"/>
        <v>1.192619885874364E-124</v>
      </c>
      <c r="HH160" s="86">
        <f t="shared" si="180"/>
        <v>1.8527922349335239E-121</v>
      </c>
      <c r="HI160" s="86">
        <f t="shared" si="180"/>
        <v>2.9588001927705473E-144</v>
      </c>
      <c r="HJ160" s="86">
        <f t="shared" si="180"/>
        <v>8.6636714405531669E-125</v>
      </c>
      <c r="HK160" s="86">
        <f t="shared" si="180"/>
        <v>6.2112740558372181E-148</v>
      </c>
      <c r="HL160" s="86">
        <f t="shared" si="161"/>
        <v>1.5385868015564467E-160</v>
      </c>
      <c r="HM160" s="86">
        <f t="shared" si="161"/>
        <v>1.3245592859046372E-154</v>
      </c>
      <c r="HN160" s="86">
        <f t="shared" si="161"/>
        <v>1.7703624810120404E-158</v>
      </c>
      <c r="HO160" s="86">
        <f t="shared" si="161"/>
        <v>1.4238993307698838E-125</v>
      </c>
      <c r="HP160" s="86">
        <f t="shared" si="161"/>
        <v>1.5494206957390526E-110</v>
      </c>
      <c r="HQ160" s="86">
        <f t="shared" si="161"/>
        <v>4.3796466401872973E-114</v>
      </c>
      <c r="HS160" s="86">
        <f t="shared" si="171"/>
        <v>2.6379372508354205E-29</v>
      </c>
      <c r="HT160" s="86">
        <f t="shared" si="171"/>
        <v>3.1158779639091128E-4</v>
      </c>
      <c r="HU160" s="86">
        <f t="shared" si="171"/>
        <v>9.1767389290022417E-4</v>
      </c>
      <c r="HV160" s="86">
        <f t="shared" si="171"/>
        <v>6.8384898413295298E-5</v>
      </c>
      <c r="HW160" s="86">
        <f t="shared" si="171"/>
        <v>6.4671316677333639E-4</v>
      </c>
      <c r="HX160" s="86">
        <f t="shared" si="171"/>
        <v>4.7993765716003558E-3</v>
      </c>
      <c r="HY160" s="86">
        <f t="shared" si="171"/>
        <v>8.9990997252950382E-4</v>
      </c>
      <c r="HZ160" s="86">
        <f t="shared" si="171"/>
        <v>3.4726670498899949E-3</v>
      </c>
      <c r="IA160" s="86">
        <f t="shared" si="171"/>
        <v>1.3353234658355559E-3</v>
      </c>
      <c r="IB160" s="86">
        <f t="shared" si="171"/>
        <v>1.0727099712576746E-3</v>
      </c>
      <c r="IC160" s="86">
        <f t="shared" si="171"/>
        <v>8.3093067660292474E-4</v>
      </c>
      <c r="ID160" s="86">
        <f t="shared" si="171"/>
        <v>5.1884182988092508E-4</v>
      </c>
      <c r="IE160" s="86">
        <f t="shared" si="171"/>
        <v>1.2014204679149865E-2</v>
      </c>
      <c r="IF160" s="86">
        <f t="shared" si="171"/>
        <v>4.1496094653049022E-2</v>
      </c>
      <c r="IG160" s="86">
        <f t="shared" si="171"/>
        <v>0.19851409960119434</v>
      </c>
      <c r="II160" s="86">
        <f t="shared" si="172"/>
        <v>0</v>
      </c>
      <c r="IJ160" s="86">
        <f t="shared" si="172"/>
        <v>6.0780551917769151E-8</v>
      </c>
      <c r="IK160" s="86">
        <f t="shared" si="172"/>
        <v>1.7750600395543674E-9</v>
      </c>
      <c r="IL160" s="86">
        <f t="shared" si="172"/>
        <v>4.0244135304595046E-10</v>
      </c>
      <c r="IM160" s="86">
        <f t="shared" si="172"/>
        <v>5.7380623608047467E-13</v>
      </c>
      <c r="IN160" s="86">
        <f t="shared" si="172"/>
        <v>6.3600755885163917E-13</v>
      </c>
      <c r="IO160" s="86">
        <f t="shared" si="172"/>
        <v>3.1685551852424539E-13</v>
      </c>
      <c r="IP160" s="86">
        <f t="shared" si="172"/>
        <v>2.4729983429638626E-13</v>
      </c>
      <c r="IQ160" s="86">
        <f t="shared" si="172"/>
        <v>3.6399062013255866E-12</v>
      </c>
      <c r="IR160" s="86">
        <f t="shared" si="172"/>
        <v>2.2622946970018652E-12</v>
      </c>
      <c r="IS160" s="86">
        <f t="shared" si="172"/>
        <v>1.4800368598442615E-11</v>
      </c>
      <c r="IT160" s="86">
        <f t="shared" si="172"/>
        <v>7.861685030900053E-11</v>
      </c>
      <c r="IU160" s="86">
        <f t="shared" si="172"/>
        <v>1.9536187493623841E-11</v>
      </c>
      <c r="IV160" s="86">
        <f t="shared" si="172"/>
        <v>2.3644977998080912E-6</v>
      </c>
      <c r="IW160" s="86">
        <f t="shared" si="172"/>
        <v>6.8685317052274284E-5</v>
      </c>
      <c r="IY160" s="86">
        <f t="shared" si="173"/>
        <v>2.6379372508354205E-29</v>
      </c>
      <c r="IZ160" s="86">
        <f t="shared" si="173"/>
        <v>3.1164857694282905E-4</v>
      </c>
      <c r="JA160" s="86">
        <f t="shared" si="173"/>
        <v>9.1767566796026377E-4</v>
      </c>
      <c r="JB160" s="86">
        <f t="shared" si="173"/>
        <v>6.838530085464834E-5</v>
      </c>
      <c r="JC160" s="86">
        <f t="shared" si="173"/>
        <v>6.4671316734714259E-4</v>
      </c>
      <c r="JD160" s="86">
        <f t="shared" si="173"/>
        <v>4.7993765722363635E-3</v>
      </c>
      <c r="JE160" s="86">
        <f t="shared" si="173"/>
        <v>8.999099728463593E-4</v>
      </c>
      <c r="JF160" s="86">
        <f t="shared" si="173"/>
        <v>3.472667050137295E-3</v>
      </c>
      <c r="JG160" s="86">
        <f t="shared" si="173"/>
        <v>1.3353234694754622E-3</v>
      </c>
      <c r="JH160" s="86">
        <f t="shared" si="173"/>
        <v>1.0727099735199693E-3</v>
      </c>
      <c r="JI160" s="86">
        <f t="shared" si="173"/>
        <v>8.3093069140329336E-4</v>
      </c>
      <c r="JJ160" s="86">
        <f t="shared" si="173"/>
        <v>5.1884190849777541E-4</v>
      </c>
      <c r="JK160" s="86">
        <f t="shared" si="173"/>
        <v>1.2014204698686052E-2</v>
      </c>
      <c r="JL160" s="86">
        <f t="shared" si="173"/>
        <v>4.1498459150848828E-2</v>
      </c>
      <c r="JM160" s="86">
        <f t="shared" si="173"/>
        <v>0.19858278491824663</v>
      </c>
    </row>
    <row r="161" spans="2:273" x14ac:dyDescent="0.25">
      <c r="B161" s="2">
        <v>134</v>
      </c>
      <c r="C161" s="37">
        <v>61.91</v>
      </c>
      <c r="D161" s="37">
        <v>62.686999999999998</v>
      </c>
      <c r="E161" s="37">
        <v>63.298999999999999</v>
      </c>
      <c r="F161" s="37">
        <v>62</v>
      </c>
      <c r="G161" s="37">
        <v>63.828000000000003</v>
      </c>
      <c r="H161" s="37">
        <v>64.311999999999998</v>
      </c>
      <c r="I161" s="37">
        <v>63.905999999999999</v>
      </c>
      <c r="J161" s="37">
        <v>63</v>
      </c>
      <c r="K161" s="37">
        <v>62.796999999999997</v>
      </c>
      <c r="L161" s="37">
        <v>61.030999999999999</v>
      </c>
      <c r="M161" s="37">
        <v>60.109000000000002</v>
      </c>
      <c r="N161" s="37">
        <v>61.030999999999999</v>
      </c>
      <c r="O161" s="37">
        <v>58.625</v>
      </c>
      <c r="P161" s="37">
        <v>57.625</v>
      </c>
      <c r="Q161" s="37">
        <v>68.47</v>
      </c>
      <c r="S161" s="4">
        <f t="shared" si="174"/>
        <v>62.451195191662876</v>
      </c>
      <c r="T161" s="4">
        <f t="shared" si="174"/>
        <v>62.010179191624346</v>
      </c>
      <c r="U161" s="4">
        <f t="shared" si="174"/>
        <v>62.998479793197916</v>
      </c>
      <c r="V161" s="4">
        <f t="shared" si="174"/>
        <v>62.65665277760592</v>
      </c>
      <c r="W161" s="4">
        <f t="shared" si="174"/>
        <v>64.017831804504638</v>
      </c>
      <c r="X161" s="4">
        <f t="shared" si="174"/>
        <v>65.508651357610603</v>
      </c>
      <c r="Y161" s="4">
        <f t="shared" si="174"/>
        <v>64.293095902665257</v>
      </c>
      <c r="Z161" s="4">
        <f t="shared" si="174"/>
        <v>64.176756356739375</v>
      </c>
      <c r="AA161" s="4">
        <f t="shared" si="174"/>
        <v>63.73103171297106</v>
      </c>
      <c r="AB161" s="4">
        <f t="shared" si="174"/>
        <v>62.158257819548687</v>
      </c>
      <c r="AC161" s="4">
        <f t="shared" si="174"/>
        <v>61.162487101501192</v>
      </c>
      <c r="AD161" s="4">
        <f t="shared" si="174"/>
        <v>60.497947495393717</v>
      </c>
      <c r="AE161" s="4">
        <f t="shared" si="174"/>
        <v>60.736496219343906</v>
      </c>
      <c r="AF161" s="4">
        <f t="shared" si="174"/>
        <v>60.914207434624061</v>
      </c>
      <c r="AG161" s="4">
        <f t="shared" si="174"/>
        <v>71.488551898826799</v>
      </c>
      <c r="AI161" s="4">
        <f t="shared" si="175"/>
        <v>-0.54119519166287944</v>
      </c>
      <c r="AJ161" s="4">
        <f t="shared" si="175"/>
        <v>0.67682080837565195</v>
      </c>
      <c r="AK161" s="4">
        <f t="shared" si="175"/>
        <v>0.30052020680208358</v>
      </c>
      <c r="AL161" s="4">
        <f t="shared" si="175"/>
        <v>-0.65665277760592033</v>
      </c>
      <c r="AM161" s="4">
        <f t="shared" si="175"/>
        <v>-0.18983180450463522</v>
      </c>
      <c r="AN161" s="4">
        <f t="shared" si="175"/>
        <v>-1.1966513576106053</v>
      </c>
      <c r="AO161" s="4">
        <f t="shared" si="175"/>
        <v>-0.38709590266525851</v>
      </c>
      <c r="AP161" s="4">
        <f t="shared" si="175"/>
        <v>-1.1767563567393751</v>
      </c>
      <c r="AQ161" s="4">
        <f t="shared" si="175"/>
        <v>-0.93403171297106269</v>
      </c>
      <c r="AR161" s="4">
        <f t="shared" si="175"/>
        <v>-1.1272578195486886</v>
      </c>
      <c r="AS161" s="4">
        <f t="shared" si="175"/>
        <v>-1.0534871015011902</v>
      </c>
      <c r="AT161" s="4">
        <f t="shared" si="175"/>
        <v>0.53305250460628173</v>
      </c>
      <c r="AU161" s="4">
        <f t="shared" si="175"/>
        <v>-2.1114962193439055</v>
      </c>
      <c r="AV161" s="4">
        <f t="shared" si="175"/>
        <v>-3.2892074346240605</v>
      </c>
      <c r="AW161" s="4">
        <f t="shared" si="175"/>
        <v>-3.0185518988268001</v>
      </c>
      <c r="AY161" s="2">
        <f t="shared" ref="AY161:BM177" si="214">IF(OR($B161 &lt; C$230, $B161 &gt; C$233), #N/A, ((1-FG161)*DK161) + (FG161 - FW161)*EA161 + (FW161*EQ161))</f>
        <v>62.451195191662876</v>
      </c>
      <c r="AZ161" s="2">
        <f t="shared" si="214"/>
        <v>62.01011773611846</v>
      </c>
      <c r="BA161" s="2">
        <f t="shared" si="214"/>
        <v>62.998104044799078</v>
      </c>
      <c r="BB161" s="2">
        <f t="shared" si="214"/>
        <v>62.656637418490988</v>
      </c>
      <c r="BC161" s="2">
        <f t="shared" si="214"/>
        <v>64.01746340088927</v>
      </c>
      <c r="BD161" s="2">
        <f t="shared" si="214"/>
        <v>65.500909865216713</v>
      </c>
      <c r="BE161" s="2">
        <f t="shared" si="214"/>
        <v>64.292316743742632</v>
      </c>
      <c r="BF161" s="2">
        <f t="shared" si="214"/>
        <v>64.171040920563797</v>
      </c>
      <c r="BG161" s="2">
        <f t="shared" si="214"/>
        <v>63.729334603910715</v>
      </c>
      <c r="BH161" s="2">
        <f t="shared" si="214"/>
        <v>62.156949113921144</v>
      </c>
      <c r="BI161" s="2">
        <f t="shared" si="214"/>
        <v>61.161463475535072</v>
      </c>
      <c r="BJ161" s="2">
        <f t="shared" si="214"/>
        <v>60.49736117882788</v>
      </c>
      <c r="BK161" s="2">
        <f t="shared" si="214"/>
        <v>60.681447131355775</v>
      </c>
      <c r="BL161" s="2">
        <f t="shared" si="214"/>
        <v>60.405192374476535</v>
      </c>
      <c r="BM161" s="2">
        <f t="shared" si="214"/>
        <v>62.471404302939476</v>
      </c>
      <c r="BO161" s="2" t="str">
        <f t="shared" si="182"/>
        <v/>
      </c>
      <c r="BP161" s="2" t="str">
        <f t="shared" si="183"/>
        <v/>
      </c>
      <c r="BQ161" s="2" t="str">
        <f t="shared" si="184"/>
        <v/>
      </c>
      <c r="BR161" s="2" t="str">
        <f t="shared" si="185"/>
        <v/>
      </c>
      <c r="BS161" s="2" t="str">
        <f t="shared" si="186"/>
        <v/>
      </c>
      <c r="BT161" s="2" t="str">
        <f t="shared" si="187"/>
        <v/>
      </c>
      <c r="BU161" s="2" t="str">
        <f t="shared" si="188"/>
        <v/>
      </c>
      <c r="BV161" s="2" t="str">
        <f t="shared" si="189"/>
        <v/>
      </c>
      <c r="BW161" s="2" t="str">
        <f t="shared" si="190"/>
        <v/>
      </c>
      <c r="BX161" s="2" t="str">
        <f t="shared" si="191"/>
        <v/>
      </c>
      <c r="BY161" s="2" t="str">
        <f t="shared" si="192"/>
        <v/>
      </c>
      <c r="BZ161" s="2" t="str">
        <f t="shared" si="193"/>
        <v/>
      </c>
      <c r="CA161" s="2" t="str">
        <f t="shared" si="194"/>
        <v/>
      </c>
      <c r="CB161" s="2" t="str">
        <f t="shared" si="195"/>
        <v/>
      </c>
      <c r="CC161" s="2" t="str">
        <f t="shared" si="196"/>
        <v/>
      </c>
      <c r="CE161" s="2">
        <f t="shared" ref="CE161:CS177" si="215">IF(AND(IY161 &lt; $CS$22, $B161 &gt; C$231, $B161 &lt; C$232), C161, "")</f>
        <v>61.91</v>
      </c>
      <c r="CF161" s="2">
        <f t="shared" si="215"/>
        <v>62.686999999999998</v>
      </c>
      <c r="CG161" s="2">
        <f t="shared" si="215"/>
        <v>63.298999999999999</v>
      </c>
      <c r="CH161" s="2">
        <f t="shared" si="215"/>
        <v>62</v>
      </c>
      <c r="CI161" s="2">
        <f t="shared" si="215"/>
        <v>63.828000000000003</v>
      </c>
      <c r="CJ161" s="2">
        <f t="shared" si="215"/>
        <v>64.311999999999998</v>
      </c>
      <c r="CK161" s="2">
        <f t="shared" si="215"/>
        <v>63.905999999999999</v>
      </c>
      <c r="CL161" s="2">
        <f t="shared" si="215"/>
        <v>63</v>
      </c>
      <c r="CM161" s="2">
        <f t="shared" si="215"/>
        <v>62.796999999999997</v>
      </c>
      <c r="CN161" s="2">
        <f t="shared" si="215"/>
        <v>61.030999999999999</v>
      </c>
      <c r="CO161" s="2">
        <f t="shared" si="215"/>
        <v>60.109000000000002</v>
      </c>
      <c r="CP161" s="2">
        <f t="shared" si="215"/>
        <v>61.030999999999999</v>
      </c>
      <c r="CQ161" s="2">
        <f t="shared" si="215"/>
        <v>58.625</v>
      </c>
      <c r="CR161" s="2" t="str">
        <f t="shared" si="215"/>
        <v/>
      </c>
      <c r="CS161" s="2" t="str">
        <f t="shared" si="215"/>
        <v/>
      </c>
      <c r="CU161" s="2">
        <f t="shared" si="197"/>
        <v>61.91</v>
      </c>
      <c r="CV161" s="2">
        <f t="shared" si="198"/>
        <v>62.686999999999998</v>
      </c>
      <c r="CW161" s="2">
        <f t="shared" si="199"/>
        <v>63.298999999999999</v>
      </c>
      <c r="CX161" s="2">
        <f t="shared" si="200"/>
        <v>62</v>
      </c>
      <c r="CY161" s="2">
        <f t="shared" si="201"/>
        <v>63.828000000000003</v>
      </c>
      <c r="CZ161" s="2">
        <f t="shared" si="202"/>
        <v>64.311999999999998</v>
      </c>
      <c r="DA161" s="2">
        <f t="shared" si="203"/>
        <v>63.905999999999999</v>
      </c>
      <c r="DB161" s="2">
        <f t="shared" si="204"/>
        <v>63</v>
      </c>
      <c r="DC161" s="2">
        <f t="shared" si="205"/>
        <v>62.796999999999997</v>
      </c>
      <c r="DD161" s="2">
        <f t="shared" si="206"/>
        <v>61.030999999999999</v>
      </c>
      <c r="DE161" s="2">
        <f t="shared" si="207"/>
        <v>60.109000000000002</v>
      </c>
      <c r="DF161" s="2">
        <f t="shared" si="208"/>
        <v>61.030999999999999</v>
      </c>
      <c r="DG161" s="2">
        <f t="shared" si="209"/>
        <v>58.625</v>
      </c>
      <c r="DH161" s="2" t="str">
        <f t="shared" si="210"/>
        <v/>
      </c>
      <c r="DI161" s="2" t="str">
        <f t="shared" si="211"/>
        <v/>
      </c>
      <c r="DK161" s="2">
        <f t="shared" si="176"/>
        <v>103.80835425101215</v>
      </c>
      <c r="DL161" s="2">
        <f t="shared" si="176"/>
        <v>99.58168501742162</v>
      </c>
      <c r="DM161" s="2">
        <f t="shared" si="176"/>
        <v>97.007364111498291</v>
      </c>
      <c r="DN161" s="2">
        <f t="shared" si="176"/>
        <v>107.270792588391</v>
      </c>
      <c r="DO161" s="2">
        <f t="shared" si="176"/>
        <v>103.22342404107521</v>
      </c>
      <c r="DP161" s="2">
        <f t="shared" si="176"/>
        <v>101.43024312896408</v>
      </c>
      <c r="DQ161" s="2">
        <f t="shared" si="176"/>
        <v>96.357124131682284</v>
      </c>
      <c r="DR161" s="2">
        <f t="shared" si="176"/>
        <v>86.840697674418607</v>
      </c>
      <c r="DS161" s="2">
        <f t="shared" si="176"/>
        <v>93.309232558139527</v>
      </c>
      <c r="DT161" s="2">
        <f t="shared" si="176"/>
        <v>88.511527635155545</v>
      </c>
      <c r="DU161" s="2">
        <f t="shared" si="176"/>
        <v>86.305560555723332</v>
      </c>
      <c r="DV161" s="2">
        <f t="shared" si="176"/>
        <v>95.615311990335243</v>
      </c>
      <c r="DW161" s="2">
        <f t="shared" si="176"/>
        <v>96.830744941105422</v>
      </c>
      <c r="DX161" s="2">
        <f t="shared" si="176"/>
        <v>96.235689841449926</v>
      </c>
      <c r="DY161" s="2">
        <f t="shared" si="176"/>
        <v>86.361585365853657</v>
      </c>
      <c r="EA161" s="2">
        <f t="shared" si="213"/>
        <v>62.444644183781264</v>
      </c>
      <c r="EB161" s="2">
        <f t="shared" si="213"/>
        <v>61.846781751968344</v>
      </c>
      <c r="EC161" s="2">
        <f t="shared" si="213"/>
        <v>63.052958030078969</v>
      </c>
      <c r="ED161" s="2">
        <f t="shared" si="213"/>
        <v>62.610345469903642</v>
      </c>
      <c r="EE161" s="2">
        <f t="shared" si="213"/>
        <v>64.006690314769955</v>
      </c>
      <c r="EF161" s="2">
        <f t="shared" si="213"/>
        <v>65.480437782982023</v>
      </c>
      <c r="EG161" s="2">
        <f t="shared" si="213"/>
        <v>64.245405370843983</v>
      </c>
      <c r="EH161" s="2">
        <f t="shared" si="213"/>
        <v>64.152839049544141</v>
      </c>
      <c r="EI161" s="2">
        <f t="shared" si="213"/>
        <v>63.692620140515217</v>
      </c>
      <c r="EJ161" s="2">
        <f t="shared" si="213"/>
        <v>62.161438875878218</v>
      </c>
      <c r="EK161" s="2">
        <f t="shared" si="212"/>
        <v>61.171081831846251</v>
      </c>
      <c r="EL161" s="2">
        <f t="shared" si="179"/>
        <v>60.525365646114615</v>
      </c>
      <c r="EM161" s="2">
        <f t="shared" si="179"/>
        <v>60.687315203345136</v>
      </c>
      <c r="EN161" s="2">
        <f t="shared" si="179"/>
        <v>60.412676683281433</v>
      </c>
      <c r="EO161" s="2">
        <f t="shared" si="179"/>
        <v>62.591005087440372</v>
      </c>
      <c r="EQ161" s="2">
        <f t="shared" si="177"/>
        <v>62.444644183781264</v>
      </c>
      <c r="ER161" s="2">
        <f t="shared" si="177"/>
        <v>62.675298036441191</v>
      </c>
      <c r="ES161" s="2">
        <f t="shared" si="177"/>
        <v>62.680001622722223</v>
      </c>
      <c r="ET161" s="2">
        <f t="shared" si="177"/>
        <v>62.822944266815483</v>
      </c>
      <c r="EU161" s="2">
        <f t="shared" si="177"/>
        <v>64.016592817167776</v>
      </c>
      <c r="EV161" s="2">
        <f t="shared" si="177"/>
        <v>65.569538572844081</v>
      </c>
      <c r="EW161" s="2">
        <f t="shared" si="177"/>
        <v>64.520300113026479</v>
      </c>
      <c r="EX161" s="2">
        <f t="shared" si="177"/>
        <v>64.245020340553921</v>
      </c>
      <c r="EY161" s="2">
        <f t="shared" si="177"/>
        <v>63.891970704036311</v>
      </c>
      <c r="EZ161" s="2">
        <f t="shared" si="177"/>
        <v>62.089009679422666</v>
      </c>
      <c r="FA161" s="2">
        <f t="shared" si="177"/>
        <v>61.072086836826372</v>
      </c>
      <c r="FB161" s="2">
        <f t="shared" si="177"/>
        <v>60.303708229328613</v>
      </c>
      <c r="FC161" s="2">
        <f t="shared" si="177"/>
        <v>60.581999212314159</v>
      </c>
      <c r="FD161" s="2">
        <f t="shared" si="177"/>
        <v>60.268290735103434</v>
      </c>
      <c r="FE161" s="2">
        <f t="shared" si="177"/>
        <v>61.00204773866043</v>
      </c>
      <c r="FG161" s="2">
        <f t="shared" si="178"/>
        <v>0.9998416242674808</v>
      </c>
      <c r="FH161" s="2">
        <f t="shared" si="178"/>
        <v>0.9998004831934354</v>
      </c>
      <c r="FI161" s="2">
        <f t="shared" si="178"/>
        <v>0.99980258406947842</v>
      </c>
      <c r="FJ161" s="2">
        <f t="shared" si="178"/>
        <v>0.99979645591132449</v>
      </c>
      <c r="FK161" s="2">
        <f t="shared" si="178"/>
        <v>0.99976387586495485</v>
      </c>
      <c r="FL161" s="2">
        <f t="shared" si="178"/>
        <v>0.99976990784474651</v>
      </c>
      <c r="FM161" s="2">
        <f t="shared" si="178"/>
        <v>0.99977853787835735</v>
      </c>
      <c r="FN161" s="2">
        <f t="shared" si="178"/>
        <v>0.99974920976331305</v>
      </c>
      <c r="FO161" s="2">
        <f t="shared" si="178"/>
        <v>0.99974928943176977</v>
      </c>
      <c r="FP161" s="2">
        <f t="shared" si="178"/>
        <v>0.99975803910011884</v>
      </c>
      <c r="FQ161" s="2">
        <f t="shared" si="178"/>
        <v>0.99976397262929817</v>
      </c>
      <c r="FR161" s="2">
        <f t="shared" si="178"/>
        <v>0.99976833875536453</v>
      </c>
      <c r="FS161" s="2">
        <f t="shared" si="178"/>
        <v>0.99976664138989058</v>
      </c>
      <c r="FT161" s="2">
        <f t="shared" si="178"/>
        <v>0.99979343419112254</v>
      </c>
      <c r="FU161" s="2">
        <f t="shared" si="178"/>
        <v>0.99971311997281009</v>
      </c>
      <c r="FW161" s="2">
        <f t="shared" ref="FW161:GK177" si="216">POWER(10,($B161-C$232)/C$229)/(1+POWER(10,($B161-C$232)/C$229))</f>
        <v>1.3373206863473623E-10</v>
      </c>
      <c r="FX161" s="2">
        <f t="shared" si="216"/>
        <v>0.1880557324877408</v>
      </c>
      <c r="FY161" s="2">
        <f t="shared" si="216"/>
        <v>0.16505179891676797</v>
      </c>
      <c r="FZ161" s="2">
        <f t="shared" si="216"/>
        <v>0.17498489699445466</v>
      </c>
      <c r="GA161" s="2">
        <f t="shared" si="216"/>
        <v>0.15279660919154281</v>
      </c>
      <c r="GB161" s="2">
        <f t="shared" si="216"/>
        <v>0.13692711434520685</v>
      </c>
      <c r="GC161" s="2">
        <f t="shared" si="216"/>
        <v>0.14478211993540677</v>
      </c>
      <c r="GD161" s="2">
        <f t="shared" si="216"/>
        <v>0.13573228849518129</v>
      </c>
      <c r="GE161" s="2">
        <f t="shared" si="216"/>
        <v>0.14692341546412552</v>
      </c>
      <c r="GF161" s="2">
        <f t="shared" si="216"/>
        <v>0.15001482381318912</v>
      </c>
      <c r="GG161" s="2">
        <f t="shared" si="216"/>
        <v>0.1570865399328002</v>
      </c>
      <c r="GH161" s="2">
        <f t="shared" si="216"/>
        <v>0.16301483819021315</v>
      </c>
      <c r="GI161" s="2">
        <f t="shared" si="216"/>
        <v>0.13580513630970606</v>
      </c>
      <c r="GJ161" s="2">
        <f t="shared" si="216"/>
        <v>0.10308564428994427</v>
      </c>
      <c r="GK161" s="2">
        <f t="shared" si="216"/>
        <v>7.9561663070790628E-2</v>
      </c>
      <c r="GM161" s="86">
        <f t="shared" ref="GM161:HA177" si="217" xml:space="preserve"> _xlfn.NORM.DIST($B161, C$7, ABS(C$11), TRUE) * _xlfn.NORM.DIST(($B161 - C$7)*C$15, 0, ABS(C$11), TRUE) * 2</f>
        <v>6.0138528240712934E-125</v>
      </c>
      <c r="GN161" s="86">
        <f t="shared" si="217"/>
        <v>1.4203824920274568E-188</v>
      </c>
      <c r="GO161" s="86">
        <f t="shared" si="217"/>
        <v>2.6623042812154681E-157</v>
      </c>
      <c r="GP161" s="86">
        <f t="shared" si="217"/>
        <v>2.3442103139690474E-295</v>
      </c>
      <c r="GQ161" s="86">
        <f t="shared" si="217"/>
        <v>9.3501709643496694E-304</v>
      </c>
      <c r="GR161" s="86">
        <f t="shared" si="217"/>
        <v>7.2016781841085691E-304</v>
      </c>
      <c r="GS161" s="86">
        <f t="shared" si="217"/>
        <v>1.4980265667651843E-290</v>
      </c>
      <c r="GT161" s="86">
        <f t="shared" si="217"/>
        <v>2.0332551119413034E-241</v>
      </c>
      <c r="GU161" s="86">
        <f t="shared" si="217"/>
        <v>0</v>
      </c>
      <c r="GV161" s="86">
        <f t="shared" si="217"/>
        <v>1.6524599352688496E-304</v>
      </c>
      <c r="GW161" s="86">
        <f t="shared" si="217"/>
        <v>4.5107764229088748E-193</v>
      </c>
      <c r="GX161" s="86">
        <f t="shared" si="217"/>
        <v>0</v>
      </c>
      <c r="GY161" s="86">
        <f t="shared" si="217"/>
        <v>2.5187919139749106E-232</v>
      </c>
      <c r="GZ161" s="86">
        <f t="shared" si="217"/>
        <v>3.7061108177477969E-227</v>
      </c>
      <c r="HA161" s="86">
        <f t="shared" si="217"/>
        <v>3.492109661768538E-221</v>
      </c>
      <c r="HC161" s="86">
        <f t="shared" si="181"/>
        <v>2.4858106871498453E-64</v>
      </c>
      <c r="HD161" s="86">
        <f t="shared" si="181"/>
        <v>1.0146671252813004E-97</v>
      </c>
      <c r="HE161" s="86">
        <f t="shared" si="181"/>
        <v>1.5345190176041798E-83</v>
      </c>
      <c r="HF161" s="86">
        <f t="shared" si="180"/>
        <v>3.0841503638067027E-75</v>
      </c>
      <c r="HG161" s="86">
        <f t="shared" si="180"/>
        <v>5.5968186742817999E-130</v>
      </c>
      <c r="HH161" s="86">
        <f t="shared" si="180"/>
        <v>1.0941965566631276E-126</v>
      </c>
      <c r="HI161" s="86">
        <f t="shared" si="180"/>
        <v>2.5760312532277452E-150</v>
      </c>
      <c r="HJ161" s="86">
        <f t="shared" si="180"/>
        <v>4.4514238586940297E-130</v>
      </c>
      <c r="HK161" s="86">
        <f t="shared" si="180"/>
        <v>3.7598194608598083E-154</v>
      </c>
      <c r="HL161" s="86">
        <f t="shared" si="161"/>
        <v>2.3482834726435282E-167</v>
      </c>
      <c r="HM161" s="86">
        <f t="shared" si="161"/>
        <v>3.409655696680102E-161</v>
      </c>
      <c r="HN161" s="86">
        <f t="shared" si="161"/>
        <v>3.5384782061823911E-165</v>
      </c>
      <c r="HO161" s="86">
        <f t="shared" si="161"/>
        <v>4.8033524907508976E-131</v>
      </c>
      <c r="HP161" s="86">
        <f t="shared" si="161"/>
        <v>2.4028616005615177E-115</v>
      </c>
      <c r="HQ161" s="86">
        <f t="shared" si="161"/>
        <v>4.34026134148505E-119</v>
      </c>
      <c r="HS161" s="86">
        <f t="shared" ref="HS161:IG177" si="218" xml:space="preserve"> _xlfn.NORM.DIST($B161, C$9, ABS(C$13), TRUE) * _xlfn.NORM.DIST(($B161 - C$9)*C$17, 0, ABS(C$13), TRUE) * 2</f>
        <v>1.751852319437455E-28</v>
      </c>
      <c r="HT161" s="86">
        <f t="shared" si="218"/>
        <v>7.5737351979729268E-5</v>
      </c>
      <c r="HU161" s="86">
        <f t="shared" si="218"/>
        <v>2.4454113692070825E-4</v>
      </c>
      <c r="HV161" s="86">
        <f t="shared" si="218"/>
        <v>1.2529118471397251E-5</v>
      </c>
      <c r="HW161" s="86">
        <f t="shared" si="218"/>
        <v>1.3687870150225101E-4</v>
      </c>
      <c r="HX161" s="86">
        <f t="shared" si="218"/>
        <v>1.4240434617131675E-3</v>
      </c>
      <c r="HY161" s="86">
        <f t="shared" si="218"/>
        <v>2.0511139879353716E-4</v>
      </c>
      <c r="HZ161" s="86">
        <f t="shared" si="218"/>
        <v>9.7414554380543964E-4</v>
      </c>
      <c r="IA161" s="86">
        <f t="shared" si="218"/>
        <v>3.367274263344108E-4</v>
      </c>
      <c r="IB161" s="86">
        <f t="shared" si="218"/>
        <v>2.5520874079589608E-4</v>
      </c>
      <c r="IC161" s="86">
        <f t="shared" si="218"/>
        <v>1.9475230420132607E-4</v>
      </c>
      <c r="ID161" s="86">
        <f t="shared" si="218"/>
        <v>1.1786962753095231E-4</v>
      </c>
      <c r="IE161" s="86">
        <f t="shared" si="218"/>
        <v>4.3710238094440291E-3</v>
      </c>
      <c r="IF161" s="86">
        <f t="shared" si="218"/>
        <v>1.7880978775351299E-2</v>
      </c>
      <c r="IG161" s="86">
        <f t="shared" si="218"/>
        <v>0.11877298243871158</v>
      </c>
      <c r="II161" s="86">
        <f t="shared" ref="II161:IW177" si="219" xml:space="preserve"> _xlfn.NORM.DIST($B161, C$10, ABS(C$14), TRUE) * _xlfn.NORM.DIST(($B161 - C$10)*C$18, 0, ABS(C$14), TRUE) * 2</f>
        <v>0</v>
      </c>
      <c r="IJ161" s="86">
        <f t="shared" si="219"/>
        <v>3.4610359784343764E-7</v>
      </c>
      <c r="IK161" s="86">
        <f t="shared" si="219"/>
        <v>1.2407474961816622E-8</v>
      </c>
      <c r="IL161" s="86">
        <f t="shared" si="219"/>
        <v>3.5741931823396243E-9</v>
      </c>
      <c r="IM161" s="86">
        <f t="shared" si="219"/>
        <v>7.9806558931581437E-12</v>
      </c>
      <c r="IN161" s="86">
        <f t="shared" si="219"/>
        <v>7.389375241563964E-12</v>
      </c>
      <c r="IO161" s="86">
        <f t="shared" si="219"/>
        <v>4.2730556818129292E-12</v>
      </c>
      <c r="IP161" s="86">
        <f t="shared" si="219"/>
        <v>3.0922486944729992E-12</v>
      </c>
      <c r="IQ161" s="86">
        <f t="shared" si="219"/>
        <v>3.9816765770206859E-11</v>
      </c>
      <c r="IR161" s="86">
        <f t="shared" si="219"/>
        <v>2.6732355840285871E-11</v>
      </c>
      <c r="IS161" s="86">
        <f t="shared" si="219"/>
        <v>1.5621787958651815E-10</v>
      </c>
      <c r="IT161" s="86">
        <f t="shared" si="219"/>
        <v>7.4227432001200009E-10</v>
      </c>
      <c r="IU161" s="86">
        <f t="shared" si="219"/>
        <v>1.642911971378491E-10</v>
      </c>
      <c r="IV161" s="86">
        <f t="shared" si="219"/>
        <v>5.9895183124009993E-6</v>
      </c>
      <c r="IW161" s="86">
        <f t="shared" si="219"/>
        <v>1.2481539118792864E-4</v>
      </c>
      <c r="IY161" s="86">
        <f t="shared" ref="IY161:JM177" si="220">GM161+HC161+HS161+II161</f>
        <v>1.751852319437455E-28</v>
      </c>
      <c r="IZ161" s="86">
        <f t="shared" si="220"/>
        <v>7.6083455577572706E-5</v>
      </c>
      <c r="JA161" s="86">
        <f t="shared" si="220"/>
        <v>2.4455354439567009E-4</v>
      </c>
      <c r="JB161" s="86">
        <f t="shared" si="220"/>
        <v>1.2532692664579592E-5</v>
      </c>
      <c r="JC161" s="86">
        <f t="shared" si="220"/>
        <v>1.3687870948290691E-4</v>
      </c>
      <c r="JD161" s="86">
        <f t="shared" si="220"/>
        <v>1.4240434691025427E-3</v>
      </c>
      <c r="JE161" s="86">
        <f t="shared" si="220"/>
        <v>2.0511140306659283E-4</v>
      </c>
      <c r="JF161" s="86">
        <f t="shared" si="220"/>
        <v>9.7414554689768831E-4</v>
      </c>
      <c r="JG161" s="86">
        <f t="shared" si="220"/>
        <v>3.3672746615117657E-4</v>
      </c>
      <c r="JH161" s="86">
        <f t="shared" si="220"/>
        <v>2.5520876752825193E-4</v>
      </c>
      <c r="JI161" s="86">
        <f t="shared" si="220"/>
        <v>1.9475246041920566E-4</v>
      </c>
      <c r="JJ161" s="86">
        <f t="shared" si="220"/>
        <v>1.1787036980527232E-4</v>
      </c>
      <c r="JK161" s="86">
        <f t="shared" si="220"/>
        <v>4.3710239737352261E-3</v>
      </c>
      <c r="JL161" s="86">
        <f t="shared" si="220"/>
        <v>1.7886968293663701E-2</v>
      </c>
      <c r="JM161" s="86">
        <f t="shared" si="220"/>
        <v>0.11889779782989951</v>
      </c>
    </row>
    <row r="162" spans="2:273" x14ac:dyDescent="0.25">
      <c r="B162" s="2">
        <v>135</v>
      </c>
      <c r="C162" s="37">
        <v>62.387999999999998</v>
      </c>
      <c r="D162" s="37">
        <v>61.387999999999998</v>
      </c>
      <c r="E162" s="37">
        <v>62.820999999999998</v>
      </c>
      <c r="F162" s="37">
        <v>61.640999999999998</v>
      </c>
      <c r="G162" s="37">
        <v>63.938000000000002</v>
      </c>
      <c r="H162" s="37">
        <v>65.296999999999997</v>
      </c>
      <c r="I162" s="37">
        <v>63.953000000000003</v>
      </c>
      <c r="J162" s="37">
        <v>63.811999999999998</v>
      </c>
      <c r="K162" s="37">
        <v>63.109000000000002</v>
      </c>
      <c r="L162" s="37">
        <v>62.359000000000002</v>
      </c>
      <c r="M162" s="37">
        <v>60.203000000000003</v>
      </c>
      <c r="N162" s="37">
        <v>59.938000000000002</v>
      </c>
      <c r="O162" s="37">
        <v>58.061999999999998</v>
      </c>
      <c r="P162" s="37">
        <v>59.311999999999998</v>
      </c>
      <c r="Q162" s="37">
        <v>61.423999999999999</v>
      </c>
      <c r="S162" s="4">
        <f t="shared" si="174"/>
        <v>62.393552260162508</v>
      </c>
      <c r="T162" s="4">
        <f t="shared" si="174"/>
        <v>61.939029191144883</v>
      </c>
      <c r="U162" s="4">
        <f t="shared" si="174"/>
        <v>62.952528528219617</v>
      </c>
      <c r="V162" s="4">
        <f t="shared" si="174"/>
        <v>62.581687372789759</v>
      </c>
      <c r="W162" s="4">
        <f t="shared" si="174"/>
        <v>63.950544037010495</v>
      </c>
      <c r="X162" s="4">
        <f t="shared" si="174"/>
        <v>65.424407190905313</v>
      </c>
      <c r="Y162" s="4">
        <f t="shared" si="174"/>
        <v>64.220495706422682</v>
      </c>
      <c r="Z162" s="4">
        <f t="shared" si="174"/>
        <v>64.096149598653085</v>
      </c>
      <c r="AA162" s="4">
        <f t="shared" si="174"/>
        <v>63.639937652709484</v>
      </c>
      <c r="AB162" s="4">
        <f t="shared" si="174"/>
        <v>62.078686513350782</v>
      </c>
      <c r="AC162" s="4">
        <f t="shared" si="174"/>
        <v>61.083462471324609</v>
      </c>
      <c r="AD162" s="4">
        <f t="shared" si="174"/>
        <v>60.430336852503515</v>
      </c>
      <c r="AE162" s="4">
        <f t="shared" si="174"/>
        <v>60.611107513189225</v>
      </c>
      <c r="AF162" s="4">
        <f t="shared" si="174"/>
        <v>60.492465088586989</v>
      </c>
      <c r="AG162" s="4">
        <f t="shared" si="174"/>
        <v>66.774117096015715</v>
      </c>
      <c r="AI162" s="4">
        <f t="shared" si="175"/>
        <v>-5.552260162509981E-3</v>
      </c>
      <c r="AJ162" s="4">
        <f t="shared" si="175"/>
        <v>-0.55102919114488458</v>
      </c>
      <c r="AK162" s="4">
        <f t="shared" si="175"/>
        <v>-0.13152852821961858</v>
      </c>
      <c r="AL162" s="4">
        <f t="shared" si="175"/>
        <v>-0.94068737278976045</v>
      </c>
      <c r="AM162" s="4">
        <f t="shared" si="175"/>
        <v>-1.2544037010492559E-2</v>
      </c>
      <c r="AN162" s="4">
        <f t="shared" si="175"/>
        <v>-0.12740719090531627</v>
      </c>
      <c r="AO162" s="4">
        <f t="shared" si="175"/>
        <v>-0.26749570642267884</v>
      </c>
      <c r="AP162" s="4">
        <f t="shared" si="175"/>
        <v>-0.28414959865308731</v>
      </c>
      <c r="AQ162" s="4">
        <f t="shared" si="175"/>
        <v>-0.53093765270948268</v>
      </c>
      <c r="AR162" s="4">
        <f t="shared" si="175"/>
        <v>0.28031348664922007</v>
      </c>
      <c r="AS162" s="4">
        <f t="shared" si="175"/>
        <v>-0.88046247132460564</v>
      </c>
      <c r="AT162" s="4">
        <f t="shared" si="175"/>
        <v>-0.492336852503513</v>
      </c>
      <c r="AU162" s="4">
        <f t="shared" si="175"/>
        <v>-2.5491075131892273</v>
      </c>
      <c r="AV162" s="4">
        <f t="shared" si="175"/>
        <v>-1.1804650885869918</v>
      </c>
      <c r="AW162" s="4">
        <f t="shared" si="175"/>
        <v>-5.3501170960157154</v>
      </c>
      <c r="AY162" s="2">
        <f t="shared" si="214"/>
        <v>62.393552260162508</v>
      </c>
      <c r="AZ162" s="2">
        <f t="shared" si="214"/>
        <v>61.938970032263967</v>
      </c>
      <c r="BA162" s="2">
        <f t="shared" si="214"/>
        <v>62.952461077199459</v>
      </c>
      <c r="BB162" s="2">
        <f t="shared" si="214"/>
        <v>62.581681629268552</v>
      </c>
      <c r="BC162" s="2">
        <f t="shared" si="214"/>
        <v>63.950500603240329</v>
      </c>
      <c r="BD162" s="2">
        <f t="shared" si="214"/>
        <v>65.422989926137291</v>
      </c>
      <c r="BE162" s="2">
        <f t="shared" si="214"/>
        <v>64.220394155614628</v>
      </c>
      <c r="BF162" s="2">
        <f t="shared" si="214"/>
        <v>64.095176813605647</v>
      </c>
      <c r="BG162" s="2">
        <f t="shared" si="214"/>
        <v>63.639683401397804</v>
      </c>
      <c r="BH162" s="2">
        <f t="shared" si="214"/>
        <v>62.07850555836162</v>
      </c>
      <c r="BI162" s="2">
        <f t="shared" si="214"/>
        <v>61.083322520111466</v>
      </c>
      <c r="BJ162" s="2">
        <f t="shared" si="214"/>
        <v>60.430257178987446</v>
      </c>
      <c r="BK162" s="2">
        <f t="shared" si="214"/>
        <v>60.597857770379598</v>
      </c>
      <c r="BL162" s="2">
        <f t="shared" si="214"/>
        <v>60.326924715888964</v>
      </c>
      <c r="BM162" s="2">
        <f t="shared" si="214"/>
        <v>62.407361123195727</v>
      </c>
      <c r="BO162" s="2" t="str">
        <f t="shared" si="182"/>
        <v/>
      </c>
      <c r="BP162" s="2" t="str">
        <f t="shared" si="183"/>
        <v/>
      </c>
      <c r="BQ162" s="2" t="str">
        <f t="shared" si="184"/>
        <v/>
      </c>
      <c r="BR162" s="2" t="str">
        <f t="shared" si="185"/>
        <v/>
      </c>
      <c r="BS162" s="2" t="str">
        <f t="shared" si="186"/>
        <v/>
      </c>
      <c r="BT162" s="2" t="str">
        <f t="shared" si="187"/>
        <v/>
      </c>
      <c r="BU162" s="2" t="str">
        <f t="shared" si="188"/>
        <v/>
      </c>
      <c r="BV162" s="2" t="str">
        <f t="shared" si="189"/>
        <v/>
      </c>
      <c r="BW162" s="2" t="str">
        <f t="shared" si="190"/>
        <v/>
      </c>
      <c r="BX162" s="2" t="str">
        <f t="shared" si="191"/>
        <v/>
      </c>
      <c r="BY162" s="2" t="str">
        <f t="shared" si="192"/>
        <v/>
      </c>
      <c r="BZ162" s="2" t="str">
        <f t="shared" si="193"/>
        <v/>
      </c>
      <c r="CA162" s="2" t="str">
        <f t="shared" si="194"/>
        <v/>
      </c>
      <c r="CB162" s="2" t="str">
        <f t="shared" si="195"/>
        <v/>
      </c>
      <c r="CC162" s="2" t="str">
        <f t="shared" si="196"/>
        <v/>
      </c>
      <c r="CE162" s="2">
        <f t="shared" si="215"/>
        <v>62.387999999999998</v>
      </c>
      <c r="CF162" s="2">
        <f t="shared" si="215"/>
        <v>61.387999999999998</v>
      </c>
      <c r="CG162" s="2">
        <f t="shared" si="215"/>
        <v>62.820999999999998</v>
      </c>
      <c r="CH162" s="2">
        <f t="shared" si="215"/>
        <v>61.640999999999998</v>
      </c>
      <c r="CI162" s="2">
        <f t="shared" si="215"/>
        <v>63.938000000000002</v>
      </c>
      <c r="CJ162" s="2">
        <f t="shared" si="215"/>
        <v>65.296999999999997</v>
      </c>
      <c r="CK162" s="2">
        <f t="shared" si="215"/>
        <v>63.953000000000003</v>
      </c>
      <c r="CL162" s="2">
        <f t="shared" si="215"/>
        <v>63.811999999999998</v>
      </c>
      <c r="CM162" s="2">
        <f t="shared" si="215"/>
        <v>63.109000000000002</v>
      </c>
      <c r="CN162" s="2">
        <f t="shared" si="215"/>
        <v>62.359000000000002</v>
      </c>
      <c r="CO162" s="2">
        <f t="shared" si="215"/>
        <v>60.203000000000003</v>
      </c>
      <c r="CP162" s="2">
        <f t="shared" si="215"/>
        <v>59.938000000000002</v>
      </c>
      <c r="CQ162" s="2">
        <f t="shared" si="215"/>
        <v>58.061999999999998</v>
      </c>
      <c r="CR162" s="2">
        <f t="shared" si="215"/>
        <v>59.311999999999998</v>
      </c>
      <c r="CS162" s="2" t="str">
        <f t="shared" si="215"/>
        <v/>
      </c>
      <c r="CU162" s="2">
        <f t="shared" si="197"/>
        <v>62.387999999999998</v>
      </c>
      <c r="CV162" s="2">
        <f t="shared" si="198"/>
        <v>61.387999999999998</v>
      </c>
      <c r="CW162" s="2">
        <f t="shared" si="199"/>
        <v>62.820999999999998</v>
      </c>
      <c r="CX162" s="2">
        <f t="shared" si="200"/>
        <v>61.640999999999998</v>
      </c>
      <c r="CY162" s="2">
        <f t="shared" si="201"/>
        <v>63.938000000000002</v>
      </c>
      <c r="CZ162" s="2">
        <f t="shared" si="202"/>
        <v>65.296999999999997</v>
      </c>
      <c r="DA162" s="2">
        <f t="shared" si="203"/>
        <v>63.953000000000003</v>
      </c>
      <c r="DB162" s="2">
        <f t="shared" si="204"/>
        <v>63.811999999999998</v>
      </c>
      <c r="DC162" s="2">
        <f t="shared" si="205"/>
        <v>63.109000000000002</v>
      </c>
      <c r="DD162" s="2">
        <f t="shared" si="206"/>
        <v>62.359000000000002</v>
      </c>
      <c r="DE162" s="2">
        <f t="shared" si="207"/>
        <v>60.203000000000003</v>
      </c>
      <c r="DF162" s="2">
        <f t="shared" si="208"/>
        <v>59.938000000000002</v>
      </c>
      <c r="DG162" s="2">
        <f t="shared" si="209"/>
        <v>58.061999999999998</v>
      </c>
      <c r="DH162" s="2">
        <f t="shared" si="210"/>
        <v>59.311999999999998</v>
      </c>
      <c r="DI162" s="2" t="str">
        <f t="shared" si="211"/>
        <v/>
      </c>
      <c r="DK162" s="2">
        <f t="shared" si="176"/>
        <v>104.07307773279354</v>
      </c>
      <c r="DL162" s="2">
        <f t="shared" si="176"/>
        <v>99.792437282229969</v>
      </c>
      <c r="DM162" s="2">
        <f t="shared" si="176"/>
        <v>97.211094947735219</v>
      </c>
      <c r="DN162" s="2">
        <f t="shared" si="176"/>
        <v>107.55604354050185</v>
      </c>
      <c r="DO162" s="2">
        <f t="shared" si="176"/>
        <v>103.45880791301722</v>
      </c>
      <c r="DP162" s="2">
        <f t="shared" si="176"/>
        <v>101.6480761099366</v>
      </c>
      <c r="DQ162" s="2">
        <f t="shared" si="176"/>
        <v>96.5396140138931</v>
      </c>
      <c r="DR162" s="2">
        <f t="shared" si="176"/>
        <v>86.937279633544748</v>
      </c>
      <c r="DS162" s="2">
        <f t="shared" si="176"/>
        <v>93.464156146179391</v>
      </c>
      <c r="DT162" s="2">
        <f t="shared" si="176"/>
        <v>88.655721232256127</v>
      </c>
      <c r="DU162" s="2">
        <f t="shared" si="176"/>
        <v>86.436480519480497</v>
      </c>
      <c r="DV162" s="2">
        <f t="shared" si="176"/>
        <v>95.833736031410439</v>
      </c>
      <c r="DW162" s="2">
        <f t="shared" si="176"/>
        <v>97.055058592570234</v>
      </c>
      <c r="DX162" s="2">
        <f t="shared" si="176"/>
        <v>96.468060719012527</v>
      </c>
      <c r="DY162" s="2">
        <f t="shared" si="176"/>
        <v>86.537536585365842</v>
      </c>
      <c r="EA162" s="2">
        <f t="shared" si="213"/>
        <v>62.387531099861434</v>
      </c>
      <c r="EB162" s="2">
        <f t="shared" si="213"/>
        <v>61.757486240884965</v>
      </c>
      <c r="EC162" s="2">
        <f t="shared" si="213"/>
        <v>63.015687308399741</v>
      </c>
      <c r="ED162" s="2">
        <f t="shared" si="213"/>
        <v>62.53150271242648</v>
      </c>
      <c r="EE162" s="2">
        <f t="shared" si="213"/>
        <v>63.940270137207406</v>
      </c>
      <c r="EF162" s="2">
        <f t="shared" si="213"/>
        <v>65.40161311475407</v>
      </c>
      <c r="EG162" s="2">
        <f t="shared" si="213"/>
        <v>64.169011508951399</v>
      </c>
      <c r="EH162" s="2">
        <f t="shared" si="213"/>
        <v>64.07584564168144</v>
      </c>
      <c r="EI162" s="2">
        <f t="shared" si="213"/>
        <v>63.599876814988278</v>
      </c>
      <c r="EJ162" s="2">
        <f t="shared" si="213"/>
        <v>62.084847384855578</v>
      </c>
      <c r="EK162" s="2">
        <f t="shared" si="212"/>
        <v>61.095356627970204</v>
      </c>
      <c r="EL162" s="2">
        <f t="shared" si="179"/>
        <v>60.46336956232701</v>
      </c>
      <c r="EM162" s="2">
        <f t="shared" si="179"/>
        <v>60.606262536377294</v>
      </c>
      <c r="EN162" s="2">
        <f t="shared" si="179"/>
        <v>60.336716743456527</v>
      </c>
      <c r="EO162" s="2">
        <f t="shared" si="179"/>
        <v>62.542938632750385</v>
      </c>
      <c r="EQ162" s="2">
        <f t="shared" si="177"/>
        <v>62.387531099861434</v>
      </c>
      <c r="ER162" s="2">
        <f t="shared" si="177"/>
        <v>62.619420127574529</v>
      </c>
      <c r="ES162" s="2">
        <f t="shared" si="177"/>
        <v>62.626199018962609</v>
      </c>
      <c r="ET162" s="2">
        <f t="shared" si="177"/>
        <v>62.753149276171094</v>
      </c>
      <c r="EU162" s="2">
        <f t="shared" si="177"/>
        <v>63.950688161666605</v>
      </c>
      <c r="EV162" s="2">
        <f t="shared" si="177"/>
        <v>65.494543715889961</v>
      </c>
      <c r="EW162" s="2">
        <f t="shared" si="177"/>
        <v>64.455441210564246</v>
      </c>
      <c r="EX162" s="2">
        <f t="shared" si="177"/>
        <v>64.171841219447273</v>
      </c>
      <c r="EY162" s="2">
        <f t="shared" si="177"/>
        <v>63.807485464735258</v>
      </c>
      <c r="EZ162" s="2">
        <f t="shared" si="177"/>
        <v>62.009571235839566</v>
      </c>
      <c r="FA162" s="2">
        <f t="shared" si="177"/>
        <v>60.992279572476335</v>
      </c>
      <c r="FB162" s="2">
        <f t="shared" si="177"/>
        <v>60.232736838351705</v>
      </c>
      <c r="FC162" s="2">
        <f t="shared" si="177"/>
        <v>60.496302083488729</v>
      </c>
      <c r="FD162" s="2">
        <f t="shared" si="177"/>
        <v>60.188403399184601</v>
      </c>
      <c r="FE162" s="2">
        <f t="shared" si="177"/>
        <v>60.904374635968978</v>
      </c>
      <c r="FG162" s="2">
        <f t="shared" si="178"/>
        <v>0.99985555760239653</v>
      </c>
      <c r="FH162" s="2">
        <f t="shared" si="178"/>
        <v>0.99981803531533175</v>
      </c>
      <c r="FI162" s="2">
        <f t="shared" si="178"/>
        <v>0.9998199514039755</v>
      </c>
      <c r="FJ162" s="2">
        <f t="shared" si="178"/>
        <v>0.99981436226012976</v>
      </c>
      <c r="FK162" s="2">
        <f t="shared" si="178"/>
        <v>0.99978464775516851</v>
      </c>
      <c r="FL162" s="2">
        <f t="shared" si="178"/>
        <v>0.99979014921179965</v>
      </c>
      <c r="FM162" s="2">
        <f t="shared" si="178"/>
        <v>0.99979802020872321</v>
      </c>
      <c r="FN162" s="2">
        <f t="shared" si="178"/>
        <v>0.99977127153842649</v>
      </c>
      <c r="FO162" s="2">
        <f t="shared" si="178"/>
        <v>0.99977134420012881</v>
      </c>
      <c r="FP162" s="2">
        <f t="shared" si="178"/>
        <v>0.9997793243384373</v>
      </c>
      <c r="FQ162" s="2">
        <f t="shared" si="178"/>
        <v>0.999784736008965</v>
      </c>
      <c r="FR162" s="2">
        <f t="shared" si="178"/>
        <v>0.9997887181271321</v>
      </c>
      <c r="FS162" s="2">
        <f t="shared" si="178"/>
        <v>0.99978717004807971</v>
      </c>
      <c r="FT162" s="2">
        <f t="shared" si="178"/>
        <v>0.99981160631910426</v>
      </c>
      <c r="FU162" s="2">
        <f t="shared" si="178"/>
        <v>0.99973835570109559</v>
      </c>
      <c r="FW162" s="2">
        <f t="shared" si="216"/>
        <v>1.4663429738121971E-10</v>
      </c>
      <c r="FX162" s="2">
        <f t="shared" si="216"/>
        <v>0.20252455113098006</v>
      </c>
      <c r="FY162" s="2">
        <f t="shared" si="216"/>
        <v>0.1781390306663585</v>
      </c>
      <c r="FZ162" s="2">
        <f t="shared" si="216"/>
        <v>0.18868175593390649</v>
      </c>
      <c r="GA162" s="2">
        <f t="shared" si="216"/>
        <v>0.16510425917893967</v>
      </c>
      <c r="GB162" s="2">
        <f t="shared" si="216"/>
        <v>0.14818006540246947</v>
      </c>
      <c r="GC162" s="2">
        <f t="shared" si="216"/>
        <v>0.15656350885839942</v>
      </c>
      <c r="GD162" s="2">
        <f t="shared" si="216"/>
        <v>0.14690375979907033</v>
      </c>
      <c r="GE162" s="2">
        <f t="shared" si="216"/>
        <v>0.15884668471986618</v>
      </c>
      <c r="GF162" s="2">
        <f t="shared" si="216"/>
        <v>0.16214128669001987</v>
      </c>
      <c r="GG162" s="2">
        <f t="shared" si="216"/>
        <v>0.16967053667899065</v>
      </c>
      <c r="GH162" s="2">
        <f t="shared" si="216"/>
        <v>0.17597459680320762</v>
      </c>
      <c r="GI162" s="2">
        <f t="shared" si="216"/>
        <v>0.14698158369954789</v>
      </c>
      <c r="GJ162" s="2">
        <f t="shared" si="216"/>
        <v>0.11191807814940721</v>
      </c>
      <c r="GK162" s="2">
        <f t="shared" si="216"/>
        <v>8.6573096682287104E-2</v>
      </c>
      <c r="GM162" s="86">
        <f t="shared" si="217"/>
        <v>1.5721367029841353E-128</v>
      </c>
      <c r="GN162" s="86">
        <f t="shared" si="217"/>
        <v>4.9965425518669395E-194</v>
      </c>
      <c r="GO162" s="86">
        <f t="shared" si="217"/>
        <v>7.5429216016232116E-162</v>
      </c>
      <c r="GP162" s="86">
        <f t="shared" si="217"/>
        <v>8.6478879788315065E-304</v>
      </c>
      <c r="GQ162" s="86">
        <f t="shared" si="217"/>
        <v>0</v>
      </c>
      <c r="GR162" s="86">
        <f t="shared" si="217"/>
        <v>0</v>
      </c>
      <c r="GS162" s="86">
        <f t="shared" si="217"/>
        <v>8.6517443771912101E-299</v>
      </c>
      <c r="GT162" s="86">
        <f t="shared" si="217"/>
        <v>2.6376537310798953E-248</v>
      </c>
      <c r="GU162" s="86">
        <f t="shared" si="217"/>
        <v>0</v>
      </c>
      <c r="GV162" s="86">
        <f t="shared" si="217"/>
        <v>0</v>
      </c>
      <c r="GW162" s="86">
        <f t="shared" si="217"/>
        <v>1.372391602933798E-198</v>
      </c>
      <c r="GX162" s="86">
        <f t="shared" si="217"/>
        <v>0</v>
      </c>
      <c r="GY162" s="86">
        <f t="shared" si="217"/>
        <v>5.4725281654382915E-239</v>
      </c>
      <c r="GZ162" s="86">
        <f t="shared" si="217"/>
        <v>1.2356633875199086E-233</v>
      </c>
      <c r="HA162" s="86">
        <f t="shared" si="217"/>
        <v>1.6315694638779117E-227</v>
      </c>
      <c r="HC162" s="86">
        <f t="shared" si="181"/>
        <v>5.0589959810911635E-67</v>
      </c>
      <c r="HD162" s="86">
        <f t="shared" si="181"/>
        <v>7.3472490438039462E-102</v>
      </c>
      <c r="HE162" s="86">
        <f t="shared" si="181"/>
        <v>4.6281912791091763E-87</v>
      </c>
      <c r="HF162" s="86">
        <f t="shared" si="180"/>
        <v>2.7455943266452724E-78</v>
      </c>
      <c r="HG162" s="86">
        <f t="shared" si="180"/>
        <v>2.0252285849332752E-135</v>
      </c>
      <c r="HH162" s="86">
        <f t="shared" si="180"/>
        <v>4.9977806342569734E-132</v>
      </c>
      <c r="HI162" s="86">
        <f t="shared" si="180"/>
        <v>1.6777816371408259E-156</v>
      </c>
      <c r="HJ162" s="86">
        <f t="shared" si="180"/>
        <v>1.7707474263193928E-135</v>
      </c>
      <c r="HK162" s="86">
        <f t="shared" si="180"/>
        <v>1.6895895170117358E-160</v>
      </c>
      <c r="HL162" s="86">
        <f t="shared" si="161"/>
        <v>2.5778183244534815E-174</v>
      </c>
      <c r="HM162" s="86">
        <f t="shared" si="161"/>
        <v>6.3742362198574793E-168</v>
      </c>
      <c r="HN162" s="86">
        <f t="shared" si="161"/>
        <v>5.1226444996021033E-172</v>
      </c>
      <c r="HO162" s="86">
        <f t="shared" si="161"/>
        <v>1.2344624381015779E-136</v>
      </c>
      <c r="HP162" s="86">
        <f t="shared" si="161"/>
        <v>2.9340236420286543E-120</v>
      </c>
      <c r="HQ162" s="86">
        <f t="shared" si="161"/>
        <v>3.3477760189203774E-124</v>
      </c>
      <c r="HS162" s="86">
        <f t="shared" si="218"/>
        <v>1.131124234760619E-27</v>
      </c>
      <c r="HT162" s="86">
        <f t="shared" si="218"/>
        <v>1.6258407827117308E-5</v>
      </c>
      <c r="HU162" s="86">
        <f t="shared" si="218"/>
        <v>5.7419939499404543E-5</v>
      </c>
      <c r="HV162" s="86">
        <f t="shared" si="218"/>
        <v>1.979546899667131E-6</v>
      </c>
      <c r="HW162" s="86">
        <f t="shared" si="218"/>
        <v>2.4603118783488987E-5</v>
      </c>
      <c r="HX162" s="86">
        <f t="shared" si="218"/>
        <v>3.6647238691825065E-4</v>
      </c>
      <c r="HY162" s="86">
        <f t="shared" si="218"/>
        <v>3.9995560556892129E-5</v>
      </c>
      <c r="HZ162" s="86">
        <f t="shared" si="218"/>
        <v>2.361787635305885E-4</v>
      </c>
      <c r="IA162" s="86">
        <f t="shared" si="218"/>
        <v>7.3472163520459669E-5</v>
      </c>
      <c r="IB162" s="86">
        <f t="shared" si="218"/>
        <v>5.2185133880153568E-5</v>
      </c>
      <c r="IC162" s="86">
        <f t="shared" si="218"/>
        <v>3.933575060523712E-5</v>
      </c>
      <c r="ID162" s="86">
        <f t="shared" si="218"/>
        <v>2.3159890766296617E-5</v>
      </c>
      <c r="IE162" s="86">
        <f t="shared" si="218"/>
        <v>1.4066092231126818E-3</v>
      </c>
      <c r="IF162" s="86">
        <f t="shared" si="218"/>
        <v>6.7971219571139694E-3</v>
      </c>
      <c r="IG162" s="86">
        <f t="shared" si="218"/>
        <v>6.3812420498118139E-2</v>
      </c>
      <c r="II162" s="86">
        <f t="shared" si="219"/>
        <v>0</v>
      </c>
      <c r="IJ162" s="86">
        <f t="shared" si="219"/>
        <v>1.7814241670059562E-6</v>
      </c>
      <c r="IK162" s="86">
        <f t="shared" si="219"/>
        <v>7.8263153639095692E-8</v>
      </c>
      <c r="IL162" s="86">
        <f t="shared" si="219"/>
        <v>2.8136266312833997E-8</v>
      </c>
      <c r="IM162" s="86">
        <f t="shared" si="219"/>
        <v>9.7179620358850138E-11</v>
      </c>
      <c r="IN162" s="86">
        <f t="shared" si="219"/>
        <v>7.6491985868955755E-11</v>
      </c>
      <c r="IO162" s="86">
        <f t="shared" si="219"/>
        <v>5.0757813832864382E-11</v>
      </c>
      <c r="IP162" s="86">
        <f t="shared" si="219"/>
        <v>3.4349085126174329E-11</v>
      </c>
      <c r="IQ162" s="86">
        <f t="shared" si="219"/>
        <v>3.8726161968925584E-10</v>
      </c>
      <c r="IR162" s="86">
        <f t="shared" si="219"/>
        <v>2.7931450374405843E-10</v>
      </c>
      <c r="IS162" s="86">
        <f t="shared" si="219"/>
        <v>1.4611598696873483E-9</v>
      </c>
      <c r="IT162" s="86">
        <f t="shared" si="219"/>
        <v>6.228584167637368E-9</v>
      </c>
      <c r="IU162" s="86">
        <f t="shared" si="219"/>
        <v>1.2509204521896964E-9</v>
      </c>
      <c r="IV162" s="86">
        <f t="shared" si="219"/>
        <v>1.4639805031986052E-5</v>
      </c>
      <c r="IW162" s="86">
        <f t="shared" si="219"/>
        <v>2.2237000754075846E-4</v>
      </c>
      <c r="IY162" s="86">
        <f t="shared" si="220"/>
        <v>1.131124234760619E-27</v>
      </c>
      <c r="IZ162" s="86">
        <f t="shared" si="220"/>
        <v>1.8039831994123266E-5</v>
      </c>
      <c r="JA162" s="86">
        <f t="shared" si="220"/>
        <v>5.7498202653043635E-5</v>
      </c>
      <c r="JB162" s="86">
        <f t="shared" si="220"/>
        <v>2.0076831659799651E-6</v>
      </c>
      <c r="JC162" s="86">
        <f t="shared" si="220"/>
        <v>2.4603215963109346E-5</v>
      </c>
      <c r="JD162" s="86">
        <f t="shared" si="220"/>
        <v>3.6647246341023652E-4</v>
      </c>
      <c r="JE162" s="86">
        <f t="shared" si="220"/>
        <v>3.9995611314705961E-5</v>
      </c>
      <c r="JF162" s="86">
        <f t="shared" si="220"/>
        <v>2.3617879787967363E-4</v>
      </c>
      <c r="JG162" s="86">
        <f t="shared" si="220"/>
        <v>7.3472550782079359E-5</v>
      </c>
      <c r="JH162" s="86">
        <f t="shared" si="220"/>
        <v>5.2185413194657311E-5</v>
      </c>
      <c r="JI162" s="86">
        <f t="shared" si="220"/>
        <v>3.9337211765106806E-5</v>
      </c>
      <c r="JJ162" s="86">
        <f t="shared" si="220"/>
        <v>2.3166119350464253E-5</v>
      </c>
      <c r="JK162" s="86">
        <f t="shared" si="220"/>
        <v>1.4066104740331341E-3</v>
      </c>
      <c r="JL162" s="86">
        <f t="shared" si="220"/>
        <v>6.8117617621459552E-3</v>
      </c>
      <c r="JM162" s="86">
        <f t="shared" si="220"/>
        <v>6.4034790505658898E-2</v>
      </c>
    </row>
    <row r="163" spans="2:273" x14ac:dyDescent="0.25">
      <c r="B163" s="2">
        <v>136</v>
      </c>
      <c r="C163" s="37">
        <v>62.984999999999999</v>
      </c>
      <c r="D163" s="37">
        <v>61.776000000000003</v>
      </c>
      <c r="E163" s="37">
        <v>62.283999999999999</v>
      </c>
      <c r="F163" s="37">
        <v>63.280999999999999</v>
      </c>
      <c r="G163" s="37">
        <v>64.108999999999995</v>
      </c>
      <c r="H163" s="37">
        <v>64.453000000000003</v>
      </c>
      <c r="I163" s="37">
        <v>63.609000000000002</v>
      </c>
      <c r="J163" s="37">
        <v>63.390999999999998</v>
      </c>
      <c r="K163" s="37">
        <v>63.265999999999998</v>
      </c>
      <c r="L163" s="37">
        <v>60.969000000000001</v>
      </c>
      <c r="M163" s="37">
        <v>59.780999999999999</v>
      </c>
      <c r="N163" s="37">
        <v>59.984000000000002</v>
      </c>
      <c r="O163" s="37">
        <v>60.265999999999998</v>
      </c>
      <c r="P163" s="37">
        <v>59.5</v>
      </c>
      <c r="Q163" s="37">
        <v>60.045000000000002</v>
      </c>
      <c r="S163" s="4">
        <f t="shared" ref="S163:AG179" si="221">AY163 + (C$3 * _xlfn.NORM.DIST($B163, C$7, ABS(C$11), FALSE) * _xlfn.NORM.DIST(($B163 - C$7)*C$15, 0, ABS(C$11), TRUE) * 2)
               + (C$4 * _xlfn.NORM.DIST($B163, C$8, ABS(C$12), FALSE) * _xlfn.NORM.DIST(($B163 - C$8)*C$16, 0, ABS(C$12), TRUE) * 2)
               + (C$5 * _xlfn.NORM.DIST($B163, C$9, ABS(C$13), FALSE) * _xlfn.NORM.DIST(($B163 - C$9)*C$17, 0, ABS(C$13), TRUE) * 2)
               + (C$6 * _xlfn.NORM.DIST($B163, C$10, ABS(C$14), FALSE) * _xlfn.NORM.DIST(($B163 - C$10)*C$18, 0, ABS(C$14), TRUE) * 2)</f>
        <v>62.335951846239851</v>
      </c>
      <c r="T163" s="4">
        <f t="shared" si="221"/>
        <v>61.869793802358011</v>
      </c>
      <c r="U163" s="4">
        <f t="shared" si="221"/>
        <v>62.906145638092532</v>
      </c>
      <c r="V163" s="4">
        <f t="shared" si="221"/>
        <v>62.507246611757211</v>
      </c>
      <c r="W163" s="4">
        <f t="shared" si="221"/>
        <v>63.883623675513761</v>
      </c>
      <c r="X163" s="4">
        <f t="shared" si="221"/>
        <v>65.345500588652982</v>
      </c>
      <c r="Y163" s="4">
        <f t="shared" si="221"/>
        <v>64.149029438422474</v>
      </c>
      <c r="Z163" s="4">
        <f t="shared" si="221"/>
        <v>64.019648632582701</v>
      </c>
      <c r="AA163" s="4">
        <f t="shared" si="221"/>
        <v>63.550476469622652</v>
      </c>
      <c r="AB163" s="4">
        <f t="shared" si="221"/>
        <v>61.999994570199924</v>
      </c>
      <c r="AC163" s="4">
        <f t="shared" si="221"/>
        <v>61.005052651351278</v>
      </c>
      <c r="AD163" s="4">
        <f t="shared" si="221"/>
        <v>60.362808214182401</v>
      </c>
      <c r="AE163" s="4">
        <f t="shared" si="221"/>
        <v>60.516887333075971</v>
      </c>
      <c r="AF163" s="4">
        <f t="shared" si="221"/>
        <v>60.302742614268055</v>
      </c>
      <c r="AG163" s="4">
        <f t="shared" si="221"/>
        <v>64.304891129279184</v>
      </c>
      <c r="AI163" s="4">
        <f t="shared" ref="AI163:AW179" si="222">IF(OR($B163 &lt; C$230, $B163 &gt; C$233), 0, C163-S163)</f>
        <v>0.64904815376014824</v>
      </c>
      <c r="AJ163" s="4">
        <f t="shared" si="222"/>
        <v>-9.3793802358007383E-2</v>
      </c>
      <c r="AK163" s="4">
        <f t="shared" si="222"/>
        <v>-0.6221456380925332</v>
      </c>
      <c r="AL163" s="4">
        <f t="shared" si="222"/>
        <v>0.77375338824278828</v>
      </c>
      <c r="AM163" s="4">
        <f t="shared" si="222"/>
        <v>0.22537632448623413</v>
      </c>
      <c r="AN163" s="4">
        <f t="shared" si="222"/>
        <v>-0.89250058865297888</v>
      </c>
      <c r="AO163" s="4">
        <f t="shared" si="222"/>
        <v>-0.5400294384224722</v>
      </c>
      <c r="AP163" s="4">
        <f t="shared" si="222"/>
        <v>-0.62864863258270276</v>
      </c>
      <c r="AQ163" s="4">
        <f t="shared" si="222"/>
        <v>-0.28447646962265338</v>
      </c>
      <c r="AR163" s="4">
        <f t="shared" si="222"/>
        <v>-1.0309945701999226</v>
      </c>
      <c r="AS163" s="4">
        <f t="shared" si="222"/>
        <v>-1.2240526513512791</v>
      </c>
      <c r="AT163" s="4">
        <f t="shared" si="222"/>
        <v>-0.37880821418239918</v>
      </c>
      <c r="AU163" s="4">
        <f t="shared" si="222"/>
        <v>-0.25088733307597266</v>
      </c>
      <c r="AV163" s="4">
        <f t="shared" si="222"/>
        <v>-0.80274261426805538</v>
      </c>
      <c r="AW163" s="4">
        <f t="shared" si="222"/>
        <v>-4.2598911292791826</v>
      </c>
      <c r="AY163" s="2">
        <f t="shared" si="214"/>
        <v>62.335951846239851</v>
      </c>
      <c r="AZ163" s="2">
        <f t="shared" si="214"/>
        <v>61.869567350736553</v>
      </c>
      <c r="BA163" s="2">
        <f t="shared" si="214"/>
        <v>62.906105199830883</v>
      </c>
      <c r="BB163" s="2">
        <f t="shared" si="214"/>
        <v>62.507218557814952</v>
      </c>
      <c r="BC163" s="2">
        <f t="shared" si="214"/>
        <v>63.883619266325319</v>
      </c>
      <c r="BD163" s="2">
        <f t="shared" si="214"/>
        <v>65.345282103918819</v>
      </c>
      <c r="BE163" s="2">
        <f t="shared" si="214"/>
        <v>64.149018357846472</v>
      </c>
      <c r="BF163" s="2">
        <f t="shared" si="214"/>
        <v>64.01950987349791</v>
      </c>
      <c r="BG163" s="2">
        <f t="shared" si="214"/>
        <v>63.550443482749692</v>
      </c>
      <c r="BH163" s="2">
        <f t="shared" si="214"/>
        <v>61.999972904225636</v>
      </c>
      <c r="BI163" s="2">
        <f t="shared" si="214"/>
        <v>61.005032334136615</v>
      </c>
      <c r="BJ163" s="2">
        <f t="shared" si="214"/>
        <v>60.362782107402914</v>
      </c>
      <c r="BK163" s="2">
        <f t="shared" si="214"/>
        <v>60.514132387043368</v>
      </c>
      <c r="BL163" s="2">
        <f t="shared" si="214"/>
        <v>60.248535102431376</v>
      </c>
      <c r="BM163" s="2">
        <f t="shared" si="214"/>
        <v>62.341728343536502</v>
      </c>
      <c r="BO163" s="2" t="str">
        <f t="shared" si="182"/>
        <v/>
      </c>
      <c r="BP163" s="2" t="str">
        <f t="shared" si="183"/>
        <v/>
      </c>
      <c r="BQ163" s="2" t="str">
        <f t="shared" si="184"/>
        <v/>
      </c>
      <c r="BR163" s="2" t="str">
        <f t="shared" si="185"/>
        <v/>
      </c>
      <c r="BS163" s="2" t="str">
        <f t="shared" si="186"/>
        <v/>
      </c>
      <c r="BT163" s="2" t="str">
        <f t="shared" si="187"/>
        <v/>
      </c>
      <c r="BU163" s="2" t="str">
        <f t="shared" si="188"/>
        <v/>
      </c>
      <c r="BV163" s="2" t="str">
        <f t="shared" si="189"/>
        <v/>
      </c>
      <c r="BW163" s="2" t="str">
        <f t="shared" si="190"/>
        <v/>
      </c>
      <c r="BX163" s="2" t="str">
        <f t="shared" si="191"/>
        <v/>
      </c>
      <c r="BY163" s="2" t="str">
        <f t="shared" si="192"/>
        <v/>
      </c>
      <c r="BZ163" s="2" t="str">
        <f t="shared" si="193"/>
        <v/>
      </c>
      <c r="CA163" s="2" t="str">
        <f t="shared" si="194"/>
        <v/>
      </c>
      <c r="CB163" s="2" t="str">
        <f t="shared" si="195"/>
        <v/>
      </c>
      <c r="CC163" s="2" t="str">
        <f t="shared" si="196"/>
        <v/>
      </c>
      <c r="CE163" s="2">
        <f t="shared" si="215"/>
        <v>62.984999999999999</v>
      </c>
      <c r="CF163" s="2">
        <f t="shared" si="215"/>
        <v>61.776000000000003</v>
      </c>
      <c r="CG163" s="2">
        <f t="shared" si="215"/>
        <v>62.283999999999999</v>
      </c>
      <c r="CH163" s="2">
        <f t="shared" si="215"/>
        <v>63.280999999999999</v>
      </c>
      <c r="CI163" s="2">
        <f t="shared" si="215"/>
        <v>64.108999999999995</v>
      </c>
      <c r="CJ163" s="2">
        <f t="shared" si="215"/>
        <v>64.453000000000003</v>
      </c>
      <c r="CK163" s="2">
        <f t="shared" si="215"/>
        <v>63.609000000000002</v>
      </c>
      <c r="CL163" s="2">
        <f t="shared" si="215"/>
        <v>63.390999999999998</v>
      </c>
      <c r="CM163" s="2">
        <f t="shared" si="215"/>
        <v>63.265999999999998</v>
      </c>
      <c r="CN163" s="2">
        <f t="shared" si="215"/>
        <v>60.969000000000001</v>
      </c>
      <c r="CO163" s="2">
        <f t="shared" si="215"/>
        <v>59.780999999999999</v>
      </c>
      <c r="CP163" s="2">
        <f t="shared" si="215"/>
        <v>59.984000000000002</v>
      </c>
      <c r="CQ163" s="2">
        <f t="shared" si="215"/>
        <v>60.265999999999998</v>
      </c>
      <c r="CR163" s="2">
        <f t="shared" si="215"/>
        <v>59.5</v>
      </c>
      <c r="CS163" s="2" t="str">
        <f t="shared" si="215"/>
        <v/>
      </c>
      <c r="CU163" s="2">
        <f t="shared" si="197"/>
        <v>62.984999999999999</v>
      </c>
      <c r="CV163" s="2">
        <f t="shared" si="198"/>
        <v>61.776000000000003</v>
      </c>
      <c r="CW163" s="2">
        <f t="shared" si="199"/>
        <v>62.283999999999999</v>
      </c>
      <c r="CX163" s="2">
        <f t="shared" si="200"/>
        <v>63.280999999999999</v>
      </c>
      <c r="CY163" s="2">
        <f t="shared" si="201"/>
        <v>64.108999999999995</v>
      </c>
      <c r="CZ163" s="2">
        <f t="shared" si="202"/>
        <v>64.453000000000003</v>
      </c>
      <c r="DA163" s="2">
        <f t="shared" si="203"/>
        <v>63.609000000000002</v>
      </c>
      <c r="DB163" s="2">
        <f t="shared" si="204"/>
        <v>63.390999999999998</v>
      </c>
      <c r="DC163" s="2">
        <f t="shared" si="205"/>
        <v>63.265999999999998</v>
      </c>
      <c r="DD163" s="2">
        <f t="shared" si="206"/>
        <v>60.969000000000001</v>
      </c>
      <c r="DE163" s="2">
        <f t="shared" si="207"/>
        <v>59.780999999999999</v>
      </c>
      <c r="DF163" s="2">
        <f t="shared" si="208"/>
        <v>59.984000000000002</v>
      </c>
      <c r="DG163" s="2">
        <f t="shared" si="209"/>
        <v>60.265999999999998</v>
      </c>
      <c r="DH163" s="2">
        <f t="shared" si="210"/>
        <v>59.5</v>
      </c>
      <c r="DI163" s="2" t="str">
        <f t="shared" si="211"/>
        <v/>
      </c>
      <c r="DK163" s="2">
        <f t="shared" ref="DK163:DY179" si="223">BO$228*$B163+BO$229</f>
        <v>104.33780121457491</v>
      </c>
      <c r="DL163" s="2">
        <f t="shared" si="223"/>
        <v>100.00318954703833</v>
      </c>
      <c r="DM163" s="2">
        <f t="shared" si="223"/>
        <v>97.414825783972148</v>
      </c>
      <c r="DN163" s="2">
        <f t="shared" si="223"/>
        <v>107.84129449261269</v>
      </c>
      <c r="DO163" s="2">
        <f t="shared" si="223"/>
        <v>103.69419178495923</v>
      </c>
      <c r="DP163" s="2">
        <f t="shared" si="223"/>
        <v>101.8659090909091</v>
      </c>
      <c r="DQ163" s="2">
        <f t="shared" si="223"/>
        <v>96.722103896103903</v>
      </c>
      <c r="DR163" s="2">
        <f t="shared" si="223"/>
        <v>87.033861592670888</v>
      </c>
      <c r="DS163" s="2">
        <f t="shared" si="223"/>
        <v>93.619079734219255</v>
      </c>
      <c r="DT163" s="2">
        <f t="shared" si="223"/>
        <v>88.799914829356695</v>
      </c>
      <c r="DU163" s="2">
        <f t="shared" si="223"/>
        <v>86.567400483237677</v>
      </c>
      <c r="DV163" s="2">
        <f t="shared" si="223"/>
        <v>96.052160072485648</v>
      </c>
      <c r="DW163" s="2">
        <f t="shared" si="223"/>
        <v>97.279372244035045</v>
      </c>
      <c r="DX163" s="2">
        <f t="shared" si="223"/>
        <v>96.700431596575115</v>
      </c>
      <c r="DY163" s="2">
        <f t="shared" si="223"/>
        <v>86.713487804878042</v>
      </c>
      <c r="EA163" s="2">
        <f t="shared" si="213"/>
        <v>62.330418015941611</v>
      </c>
      <c r="EB163" s="2">
        <f t="shared" si="213"/>
        <v>61.668190729801594</v>
      </c>
      <c r="EC163" s="2">
        <f t="shared" si="213"/>
        <v>62.978416586720513</v>
      </c>
      <c r="ED163" s="2">
        <f t="shared" si="213"/>
        <v>62.452659954949318</v>
      </c>
      <c r="EE163" s="2">
        <f t="shared" si="213"/>
        <v>63.873849959644858</v>
      </c>
      <c r="EF163" s="2">
        <f t="shared" si="213"/>
        <v>65.322788446526118</v>
      </c>
      <c r="EG163" s="2">
        <f t="shared" si="213"/>
        <v>64.092617647058816</v>
      </c>
      <c r="EH163" s="2">
        <f t="shared" si="213"/>
        <v>63.998852233818724</v>
      </c>
      <c r="EI163" s="2">
        <f t="shared" si="213"/>
        <v>63.507133489461353</v>
      </c>
      <c r="EJ163" s="2">
        <f t="shared" si="213"/>
        <v>62.008255893832938</v>
      </c>
      <c r="EK163" s="2">
        <f t="shared" si="212"/>
        <v>61.019631424094165</v>
      </c>
      <c r="EL163" s="2">
        <f t="shared" si="179"/>
        <v>60.401373478539405</v>
      </c>
      <c r="EM163" s="2">
        <f t="shared" si="179"/>
        <v>60.525209869409451</v>
      </c>
      <c r="EN163" s="2">
        <f t="shared" si="179"/>
        <v>60.260756803631622</v>
      </c>
      <c r="EO163" s="2">
        <f t="shared" si="179"/>
        <v>62.494872178060405</v>
      </c>
      <c r="EQ163" s="2">
        <f t="shared" ref="EQ163:FE179" si="224">CU$228*$B163+CU$229</f>
        <v>62.330418015941611</v>
      </c>
      <c r="ER163" s="2">
        <f t="shared" si="224"/>
        <v>62.563542218707866</v>
      </c>
      <c r="ES163" s="2">
        <f t="shared" si="224"/>
        <v>62.572396415202995</v>
      </c>
      <c r="ET163" s="2">
        <f t="shared" si="224"/>
        <v>62.683354285526704</v>
      </c>
      <c r="EU163" s="2">
        <f t="shared" si="224"/>
        <v>63.884783506165434</v>
      </c>
      <c r="EV163" s="2">
        <f t="shared" si="224"/>
        <v>65.41954885893584</v>
      </c>
      <c r="EW163" s="2">
        <f t="shared" si="224"/>
        <v>64.390582308101997</v>
      </c>
      <c r="EX163" s="2">
        <f t="shared" si="224"/>
        <v>64.098662098340625</v>
      </c>
      <c r="EY163" s="2">
        <f t="shared" si="224"/>
        <v>63.723000225434205</v>
      </c>
      <c r="EZ163" s="2">
        <f t="shared" si="224"/>
        <v>61.930132792256465</v>
      </c>
      <c r="FA163" s="2">
        <f t="shared" si="224"/>
        <v>60.91247230812629</v>
      </c>
      <c r="FB163" s="2">
        <f t="shared" si="224"/>
        <v>60.161765447374798</v>
      </c>
      <c r="FC163" s="2">
        <f t="shared" si="224"/>
        <v>60.410604954663313</v>
      </c>
      <c r="FD163" s="2">
        <f t="shared" si="224"/>
        <v>60.108516063265768</v>
      </c>
      <c r="FE163" s="2">
        <f t="shared" si="224"/>
        <v>60.806701533277518</v>
      </c>
      <c r="FG163" s="2">
        <f t="shared" ref="FG163:FU179" si="225">POWER(10,($B163-C$231)/C$229)/(1+POWER(10,($B163-C$231)/C$229))</f>
        <v>0.99986826529345862</v>
      </c>
      <c r="FH163" s="2">
        <f t="shared" si="225"/>
        <v>0.99983404357808758</v>
      </c>
      <c r="FI163" s="2">
        <f t="shared" si="225"/>
        <v>0.99983579112736454</v>
      </c>
      <c r="FJ163" s="2">
        <f t="shared" si="225"/>
        <v>0.99983069360357568</v>
      </c>
      <c r="FK163" s="2">
        <f t="shared" si="225"/>
        <v>0.99980359269677821</v>
      </c>
      <c r="FL163" s="2">
        <f t="shared" si="225"/>
        <v>0.99980861027258017</v>
      </c>
      <c r="FM163" s="2">
        <f t="shared" si="225"/>
        <v>0.99981578896722034</v>
      </c>
      <c r="FN163" s="2">
        <f t="shared" si="225"/>
        <v>0.99979139296542874</v>
      </c>
      <c r="FO163" s="2">
        <f t="shared" si="225"/>
        <v>0.99979145923635593</v>
      </c>
      <c r="FP163" s="2">
        <f t="shared" si="225"/>
        <v>0.99979873749674542</v>
      </c>
      <c r="FQ163" s="2">
        <f t="shared" si="225"/>
        <v>0.99980367318824692</v>
      </c>
      <c r="FR163" s="2">
        <f t="shared" si="225"/>
        <v>0.99980730505948689</v>
      </c>
      <c r="FS163" s="2">
        <f t="shared" si="225"/>
        <v>0.99980589314192259</v>
      </c>
      <c r="FT163" s="2">
        <f t="shared" si="225"/>
        <v>0.99982818007276641</v>
      </c>
      <c r="FU163" s="2">
        <f t="shared" si="225"/>
        <v>0.99976137206968418</v>
      </c>
      <c r="FW163" s="2">
        <f t="shared" si="216"/>
        <v>1.6078130988300906E-10</v>
      </c>
      <c r="FX163" s="2">
        <f t="shared" si="216"/>
        <v>0.21780796046416476</v>
      </c>
      <c r="FY163" s="2">
        <f t="shared" si="216"/>
        <v>0.19202531374273993</v>
      </c>
      <c r="FZ163" s="2">
        <f t="shared" si="216"/>
        <v>0.20318668688615144</v>
      </c>
      <c r="GA163" s="2">
        <f t="shared" si="216"/>
        <v>0.1781947628344635</v>
      </c>
      <c r="GB163" s="2">
        <f t="shared" si="216"/>
        <v>0.16018616609303615</v>
      </c>
      <c r="GC163" s="2">
        <f t="shared" si="216"/>
        <v>0.16911401254847114</v>
      </c>
      <c r="GD163" s="2">
        <f t="shared" si="216"/>
        <v>0.15882573091795715</v>
      </c>
      <c r="GE163" s="2">
        <f t="shared" si="216"/>
        <v>0.17154298857932537</v>
      </c>
      <c r="GF163" s="2">
        <f t="shared" si="216"/>
        <v>0.17504612176238651</v>
      </c>
      <c r="GG163" s="2">
        <f t="shared" si="216"/>
        <v>0.18304370866797492</v>
      </c>
      <c r="GH163" s="2">
        <f t="shared" si="216"/>
        <v>0.18973110841691893</v>
      </c>
      <c r="GI163" s="2">
        <f t="shared" si="216"/>
        <v>0.15890869415355888</v>
      </c>
      <c r="GJ163" s="2">
        <f t="shared" si="216"/>
        <v>0.12140484490002453</v>
      </c>
      <c r="GK163" s="2">
        <f t="shared" si="216"/>
        <v>9.4139222913972281E-2</v>
      </c>
      <c r="GM163" s="86">
        <f t="shared" si="217"/>
        <v>3.6522227425430993E-132</v>
      </c>
      <c r="GN163" s="86">
        <f t="shared" si="217"/>
        <v>1.4672865247956673E-199</v>
      </c>
      <c r="GO163" s="86">
        <f t="shared" si="217"/>
        <v>1.8380431729275692E-166</v>
      </c>
      <c r="GP163" s="86">
        <f t="shared" si="217"/>
        <v>0</v>
      </c>
      <c r="GQ163" s="86">
        <f t="shared" si="217"/>
        <v>0</v>
      </c>
      <c r="GR163" s="86">
        <f t="shared" si="217"/>
        <v>0</v>
      </c>
      <c r="GS163" s="86">
        <f t="shared" si="217"/>
        <v>3.826767687727568E-307</v>
      </c>
      <c r="GT163" s="86">
        <f t="shared" si="217"/>
        <v>2.7334405713549633E-255</v>
      </c>
      <c r="GU163" s="86">
        <f t="shared" si="217"/>
        <v>0</v>
      </c>
      <c r="GV163" s="86">
        <f t="shared" si="217"/>
        <v>0</v>
      </c>
      <c r="GW163" s="86">
        <f t="shared" si="217"/>
        <v>3.4860403936778599E-204</v>
      </c>
      <c r="GX163" s="86">
        <f t="shared" si="217"/>
        <v>0</v>
      </c>
      <c r="GY163" s="86">
        <f t="shared" si="217"/>
        <v>9.5565614431345431E-246</v>
      </c>
      <c r="GZ163" s="86">
        <f t="shared" si="217"/>
        <v>3.3355123201776448E-240</v>
      </c>
      <c r="HA163" s="86">
        <f t="shared" si="217"/>
        <v>6.196260585453635E-234</v>
      </c>
      <c r="HC163" s="86">
        <f t="shared" si="181"/>
        <v>9.0425815707108795E-70</v>
      </c>
      <c r="HD163" s="86">
        <f t="shared" si="181"/>
        <v>4.3522350667132013E-106</v>
      </c>
      <c r="HE163" s="86">
        <f t="shared" si="181"/>
        <v>1.1773734573174316E-90</v>
      </c>
      <c r="HF163" s="86">
        <f t="shared" si="180"/>
        <v>2.1200740064368974E-81</v>
      </c>
      <c r="HG163" s="86">
        <f t="shared" si="180"/>
        <v>5.6505769389384805E-141</v>
      </c>
      <c r="HH163" s="86">
        <f t="shared" si="180"/>
        <v>1.76548653598113E-137</v>
      </c>
      <c r="HI163" s="86">
        <f t="shared" si="180"/>
        <v>8.1745014408832565E-163</v>
      </c>
      <c r="HJ163" s="86">
        <f t="shared" si="180"/>
        <v>5.4534016049892915E-141</v>
      </c>
      <c r="HK163" s="86">
        <f t="shared" si="180"/>
        <v>5.6365847003239472E-167</v>
      </c>
      <c r="HL163" s="86">
        <f t="shared" si="161"/>
        <v>2.0352598008770009E-181</v>
      </c>
      <c r="HM163" s="86">
        <f t="shared" si="161"/>
        <v>8.6539960467645682E-175</v>
      </c>
      <c r="HN163" s="86">
        <f t="shared" si="161"/>
        <v>5.3714045831668705E-179</v>
      </c>
      <c r="HO163" s="86">
        <f t="shared" si="161"/>
        <v>2.4169709311814287E-142</v>
      </c>
      <c r="HP163" s="86">
        <f t="shared" si="161"/>
        <v>2.8207577905583138E-125</v>
      </c>
      <c r="HQ163" s="86">
        <f t="shared" si="161"/>
        <v>2.0097975702447667E-129</v>
      </c>
      <c r="HS163" s="86">
        <f t="shared" si="218"/>
        <v>7.1007750193250483E-27</v>
      </c>
      <c r="HT163" s="86">
        <f t="shared" si="218"/>
        <v>3.0830314153896361E-6</v>
      </c>
      <c r="HU163" s="86">
        <f t="shared" si="218"/>
        <v>1.1883073066904491E-5</v>
      </c>
      <c r="HV163" s="86">
        <f t="shared" si="218"/>
        <v>2.6975841552264762E-7</v>
      </c>
      <c r="HW163" s="86">
        <f t="shared" si="218"/>
        <v>3.7568528977906376E-6</v>
      </c>
      <c r="HX163" s="86">
        <f t="shared" si="218"/>
        <v>8.1817481195033153E-5</v>
      </c>
      <c r="HY163" s="86">
        <f t="shared" si="218"/>
        <v>6.6743664903999022E-6</v>
      </c>
      <c r="HZ163" s="86">
        <f t="shared" si="218"/>
        <v>4.9503608082183697E-5</v>
      </c>
      <c r="IA163" s="86">
        <f t="shared" si="218"/>
        <v>1.3875601479301058E-5</v>
      </c>
      <c r="IB163" s="86">
        <f t="shared" si="218"/>
        <v>9.1743762174387845E-6</v>
      </c>
      <c r="IC163" s="86">
        <f t="shared" si="218"/>
        <v>6.8487955732793992E-6</v>
      </c>
      <c r="ID163" s="86">
        <f t="shared" si="218"/>
        <v>3.9369781070934684E-6</v>
      </c>
      <c r="IE163" s="86">
        <f t="shared" si="218"/>
        <v>4.0040239786537699E-4</v>
      </c>
      <c r="IF163" s="86">
        <f t="shared" si="218"/>
        <v>2.276504086009273E-3</v>
      </c>
      <c r="IG163" s="86">
        <f t="shared" si="218"/>
        <v>3.0694145461655598E-2</v>
      </c>
      <c r="II163" s="86">
        <f t="shared" si="219"/>
        <v>0</v>
      </c>
      <c r="IJ163" s="86">
        <f t="shared" si="219"/>
        <v>8.2874676260566758E-6</v>
      </c>
      <c r="IK163" s="86">
        <f t="shared" si="219"/>
        <v>4.4548280841084228E-7</v>
      </c>
      <c r="IL163" s="86">
        <f t="shared" si="219"/>
        <v>1.9632367513974981E-7</v>
      </c>
      <c r="IM163" s="86">
        <f t="shared" si="219"/>
        <v>1.03614422239498E-9</v>
      </c>
      <c r="IN163" s="86">
        <f t="shared" si="219"/>
        <v>7.0554383168356797E-10</v>
      </c>
      <c r="IO163" s="86">
        <f t="shared" si="219"/>
        <v>5.3112736033151365E-10</v>
      </c>
      <c r="IP163" s="86">
        <f t="shared" si="219"/>
        <v>3.3899015512563364E-10</v>
      </c>
      <c r="IQ163" s="86">
        <f t="shared" si="219"/>
        <v>3.3491715274418731E-9</v>
      </c>
      <c r="IR163" s="86">
        <f t="shared" si="219"/>
        <v>2.580795590755883E-9</v>
      </c>
      <c r="IS163" s="86">
        <f t="shared" si="219"/>
        <v>1.2111548535870965E-8</v>
      </c>
      <c r="IT163" s="86">
        <f t="shared" si="219"/>
        <v>4.6452202421723758E-8</v>
      </c>
      <c r="IU163" s="86">
        <f t="shared" si="219"/>
        <v>8.6239415294523195E-9</v>
      </c>
      <c r="IV163" s="86">
        <f t="shared" si="219"/>
        <v>3.4531351521976978E-5</v>
      </c>
      <c r="IW163" s="86">
        <f t="shared" si="219"/>
        <v>3.8843165713740369E-4</v>
      </c>
      <c r="IY163" s="86">
        <f t="shared" si="220"/>
        <v>7.1007750193250483E-27</v>
      </c>
      <c r="IZ163" s="86">
        <f t="shared" si="220"/>
        <v>1.1370499041446311E-5</v>
      </c>
      <c r="JA163" s="86">
        <f t="shared" si="220"/>
        <v>1.2328555875315333E-5</v>
      </c>
      <c r="JB163" s="86">
        <f t="shared" si="220"/>
        <v>4.6608209066239746E-7</v>
      </c>
      <c r="JC163" s="86">
        <f t="shared" si="220"/>
        <v>3.7578890420130328E-6</v>
      </c>
      <c r="JD163" s="86">
        <f t="shared" si="220"/>
        <v>8.1818186738864831E-5</v>
      </c>
      <c r="JE163" s="86">
        <f t="shared" si="220"/>
        <v>6.6748976177602336E-6</v>
      </c>
      <c r="JF163" s="86">
        <f t="shared" si="220"/>
        <v>4.9503947072338823E-5</v>
      </c>
      <c r="JG163" s="86">
        <f t="shared" si="220"/>
        <v>1.3878950650828501E-5</v>
      </c>
      <c r="JH163" s="86">
        <f t="shared" si="220"/>
        <v>9.1769570130295396E-6</v>
      </c>
      <c r="JI163" s="86">
        <f t="shared" si="220"/>
        <v>6.8609071218152698E-6</v>
      </c>
      <c r="JJ163" s="86">
        <f t="shared" si="220"/>
        <v>3.9834303095151921E-6</v>
      </c>
      <c r="JK163" s="86">
        <f t="shared" si="220"/>
        <v>4.0041102180690642E-4</v>
      </c>
      <c r="JL163" s="86">
        <f t="shared" si="220"/>
        <v>2.3110354375312499E-3</v>
      </c>
      <c r="JM163" s="86">
        <f t="shared" si="220"/>
        <v>3.1082577118793003E-2</v>
      </c>
    </row>
    <row r="164" spans="2:273" x14ac:dyDescent="0.25">
      <c r="B164" s="2">
        <v>137</v>
      </c>
      <c r="C164" s="37">
        <v>62.015000000000001</v>
      </c>
      <c r="D164" s="37">
        <v>61.582000000000001</v>
      </c>
      <c r="E164" s="37">
        <v>62.433</v>
      </c>
      <c r="F164" s="37">
        <v>62.578000000000003</v>
      </c>
      <c r="G164" s="37">
        <v>63.078000000000003</v>
      </c>
      <c r="H164" s="37">
        <v>64.703000000000003</v>
      </c>
      <c r="I164" s="37">
        <v>64.531000000000006</v>
      </c>
      <c r="J164" s="37">
        <v>63.030999999999999</v>
      </c>
      <c r="K164" s="37">
        <v>63.203000000000003</v>
      </c>
      <c r="L164" s="37">
        <v>62.046999999999997</v>
      </c>
      <c r="M164" s="37">
        <v>61.140999999999998</v>
      </c>
      <c r="N164" s="37">
        <v>60.280999999999999</v>
      </c>
      <c r="O164" s="37">
        <v>59.390999999999998</v>
      </c>
      <c r="P164" s="37">
        <v>58.5</v>
      </c>
      <c r="Q164" s="37">
        <v>58.241999999999997</v>
      </c>
      <c r="S164" s="4">
        <f t="shared" si="221"/>
        <v>62.278390570750815</v>
      </c>
      <c r="T164" s="4">
        <f t="shared" si="221"/>
        <v>61.802873640980287</v>
      </c>
      <c r="U164" s="4">
        <f t="shared" si="221"/>
        <v>62.859143076446024</v>
      </c>
      <c r="V164" s="4">
        <f t="shared" si="221"/>
        <v>62.433428977255659</v>
      </c>
      <c r="W164" s="4">
        <f t="shared" si="221"/>
        <v>63.816818304864427</v>
      </c>
      <c r="X164" s="4">
        <f t="shared" si="221"/>
        <v>65.267822651799051</v>
      </c>
      <c r="Y164" s="4">
        <f t="shared" si="221"/>
        <v>64.078220639853313</v>
      </c>
      <c r="Z164" s="4">
        <f t="shared" si="221"/>
        <v>63.944065415597663</v>
      </c>
      <c r="AA164" s="4">
        <f t="shared" si="221"/>
        <v>63.461645832469081</v>
      </c>
      <c r="AB164" s="4">
        <f t="shared" si="221"/>
        <v>61.921348860214735</v>
      </c>
      <c r="AC164" s="4">
        <f t="shared" si="221"/>
        <v>60.926611301209007</v>
      </c>
      <c r="AD164" s="4">
        <f t="shared" si="221"/>
        <v>60.295017883305604</v>
      </c>
      <c r="AE164" s="4">
        <f t="shared" si="221"/>
        <v>60.430767276967508</v>
      </c>
      <c r="AF164" s="4">
        <f t="shared" si="221"/>
        <v>60.201618726683954</v>
      </c>
      <c r="AG164" s="4">
        <f t="shared" si="221"/>
        <v>63.200559189918891</v>
      </c>
      <c r="AI164" s="4">
        <f t="shared" si="222"/>
        <v>-0.26339057075081485</v>
      </c>
      <c r="AJ164" s="4">
        <f t="shared" si="222"/>
        <v>-0.22087364098028672</v>
      </c>
      <c r="AK164" s="4">
        <f t="shared" si="222"/>
        <v>-0.42614307644602434</v>
      </c>
      <c r="AL164" s="4">
        <f t="shared" si="222"/>
        <v>0.14457102274434419</v>
      </c>
      <c r="AM164" s="4">
        <f t="shared" si="222"/>
        <v>-0.73881830486442368</v>
      </c>
      <c r="AN164" s="4">
        <f t="shared" si="222"/>
        <v>-0.564822651799048</v>
      </c>
      <c r="AO164" s="4">
        <f t="shared" si="222"/>
        <v>0.45277936014669251</v>
      </c>
      <c r="AP164" s="4">
        <f t="shared" si="222"/>
        <v>-0.9130654155976643</v>
      </c>
      <c r="AQ164" s="4">
        <f t="shared" si="222"/>
        <v>-0.25864583246907813</v>
      </c>
      <c r="AR164" s="4">
        <f t="shared" si="222"/>
        <v>0.12565113978526199</v>
      </c>
      <c r="AS164" s="4">
        <f t="shared" si="222"/>
        <v>0.21438869879099087</v>
      </c>
      <c r="AT164" s="4">
        <f t="shared" si="222"/>
        <v>-1.4017883305605494E-2</v>
      </c>
      <c r="AU164" s="4">
        <f t="shared" si="222"/>
        <v>-1.0397672769675097</v>
      </c>
      <c r="AV164" s="4">
        <f t="shared" si="222"/>
        <v>-1.7016187266839538</v>
      </c>
      <c r="AW164" s="4">
        <f t="shared" si="222"/>
        <v>-4.9585591899188941</v>
      </c>
      <c r="AY164" s="2">
        <f t="shared" si="214"/>
        <v>62.278390570750815</v>
      </c>
      <c r="AZ164" s="2">
        <f t="shared" si="214"/>
        <v>61.801987942567578</v>
      </c>
      <c r="BA164" s="2">
        <f t="shared" si="214"/>
        <v>62.858988522126872</v>
      </c>
      <c r="BB164" s="2">
        <f t="shared" si="214"/>
        <v>62.433267124165603</v>
      </c>
      <c r="BC164" s="2">
        <f t="shared" si="214"/>
        <v>63.816815996499471</v>
      </c>
      <c r="BD164" s="2">
        <f t="shared" si="214"/>
        <v>65.267793092887985</v>
      </c>
      <c r="BE164" s="2">
        <f t="shared" si="214"/>
        <v>64.078218323223723</v>
      </c>
      <c r="BF164" s="2">
        <f t="shared" si="214"/>
        <v>63.944048070922406</v>
      </c>
      <c r="BG164" s="2">
        <f t="shared" si="214"/>
        <v>63.461634416207453</v>
      </c>
      <c r="BH164" s="2">
        <f t="shared" si="214"/>
        <v>61.921339892917423</v>
      </c>
      <c r="BI164" s="2">
        <f t="shared" si="214"/>
        <v>60.926578635227017</v>
      </c>
      <c r="BJ164" s="2">
        <f t="shared" si="214"/>
        <v>60.29490736760728</v>
      </c>
      <c r="BK164" s="2">
        <f t="shared" si="214"/>
        <v>60.430253612889956</v>
      </c>
      <c r="BL164" s="2">
        <f t="shared" si="214"/>
        <v>60.17000734809649</v>
      </c>
      <c r="BM164" s="2">
        <f t="shared" si="214"/>
        <v>62.274363653658078</v>
      </c>
      <c r="BO164" s="2" t="str">
        <f t="shared" si="182"/>
        <v/>
      </c>
      <c r="BP164" s="2" t="str">
        <f t="shared" si="183"/>
        <v/>
      </c>
      <c r="BQ164" s="2" t="str">
        <f t="shared" si="184"/>
        <v/>
      </c>
      <c r="BR164" s="2" t="str">
        <f t="shared" si="185"/>
        <v/>
      </c>
      <c r="BS164" s="2" t="str">
        <f t="shared" si="186"/>
        <v/>
      </c>
      <c r="BT164" s="2" t="str">
        <f t="shared" si="187"/>
        <v/>
      </c>
      <c r="BU164" s="2" t="str">
        <f t="shared" si="188"/>
        <v/>
      </c>
      <c r="BV164" s="2" t="str">
        <f t="shared" si="189"/>
        <v/>
      </c>
      <c r="BW164" s="2" t="str">
        <f t="shared" si="190"/>
        <v/>
      </c>
      <c r="BX164" s="2" t="str">
        <f t="shared" si="191"/>
        <v/>
      </c>
      <c r="BY164" s="2" t="str">
        <f t="shared" si="192"/>
        <v/>
      </c>
      <c r="BZ164" s="2" t="str">
        <f t="shared" si="193"/>
        <v/>
      </c>
      <c r="CA164" s="2" t="str">
        <f t="shared" si="194"/>
        <v/>
      </c>
      <c r="CB164" s="2" t="str">
        <f t="shared" si="195"/>
        <v/>
      </c>
      <c r="CC164" s="2" t="str">
        <f t="shared" si="196"/>
        <v/>
      </c>
      <c r="CE164" s="2">
        <f t="shared" si="215"/>
        <v>62.015000000000001</v>
      </c>
      <c r="CF164" s="2">
        <f t="shared" si="215"/>
        <v>61.582000000000001</v>
      </c>
      <c r="CG164" s="2">
        <f t="shared" si="215"/>
        <v>62.433</v>
      </c>
      <c r="CH164" s="2">
        <f t="shared" si="215"/>
        <v>62.578000000000003</v>
      </c>
      <c r="CI164" s="2">
        <f t="shared" si="215"/>
        <v>63.078000000000003</v>
      </c>
      <c r="CJ164" s="2">
        <f t="shared" si="215"/>
        <v>64.703000000000003</v>
      </c>
      <c r="CK164" s="2">
        <f t="shared" si="215"/>
        <v>64.531000000000006</v>
      </c>
      <c r="CL164" s="2">
        <f t="shared" si="215"/>
        <v>63.030999999999999</v>
      </c>
      <c r="CM164" s="2">
        <f t="shared" si="215"/>
        <v>63.203000000000003</v>
      </c>
      <c r="CN164" s="2">
        <f t="shared" si="215"/>
        <v>62.046999999999997</v>
      </c>
      <c r="CO164" s="2">
        <f t="shared" si="215"/>
        <v>61.140999999999998</v>
      </c>
      <c r="CP164" s="2">
        <f t="shared" si="215"/>
        <v>60.280999999999999</v>
      </c>
      <c r="CQ164" s="2">
        <f t="shared" si="215"/>
        <v>59.390999999999998</v>
      </c>
      <c r="CR164" s="2">
        <f t="shared" si="215"/>
        <v>58.5</v>
      </c>
      <c r="CS164" s="2" t="str">
        <f t="shared" si="215"/>
        <v/>
      </c>
      <c r="CU164" s="2">
        <f t="shared" si="197"/>
        <v>62.015000000000001</v>
      </c>
      <c r="CV164" s="2">
        <f t="shared" si="198"/>
        <v>61.582000000000001</v>
      </c>
      <c r="CW164" s="2">
        <f t="shared" si="199"/>
        <v>62.433</v>
      </c>
      <c r="CX164" s="2">
        <f t="shared" si="200"/>
        <v>62.578000000000003</v>
      </c>
      <c r="CY164" s="2">
        <f t="shared" si="201"/>
        <v>63.078000000000003</v>
      </c>
      <c r="CZ164" s="2">
        <f t="shared" si="202"/>
        <v>64.703000000000003</v>
      </c>
      <c r="DA164" s="2">
        <f t="shared" si="203"/>
        <v>64.531000000000006</v>
      </c>
      <c r="DB164" s="2">
        <f t="shared" si="204"/>
        <v>63.030999999999999</v>
      </c>
      <c r="DC164" s="2">
        <f t="shared" si="205"/>
        <v>63.203000000000003</v>
      </c>
      <c r="DD164" s="2">
        <f t="shared" si="206"/>
        <v>62.046999999999997</v>
      </c>
      <c r="DE164" s="2">
        <f t="shared" si="207"/>
        <v>61.140999999999998</v>
      </c>
      <c r="DF164" s="2">
        <f t="shared" si="208"/>
        <v>60.280999999999999</v>
      </c>
      <c r="DG164" s="2">
        <f t="shared" si="209"/>
        <v>59.390999999999998</v>
      </c>
      <c r="DH164" s="2">
        <f t="shared" si="210"/>
        <v>58.5</v>
      </c>
      <c r="DI164" s="2" t="str">
        <f t="shared" si="211"/>
        <v/>
      </c>
      <c r="DK164" s="2">
        <f t="shared" si="223"/>
        <v>104.60252469635628</v>
      </c>
      <c r="DL164" s="2">
        <f t="shared" si="223"/>
        <v>100.21394181184669</v>
      </c>
      <c r="DM164" s="2">
        <f t="shared" si="223"/>
        <v>97.618556620209091</v>
      </c>
      <c r="DN164" s="2">
        <f t="shared" si="223"/>
        <v>108.12654544472355</v>
      </c>
      <c r="DO164" s="2">
        <f t="shared" si="223"/>
        <v>103.92957565690125</v>
      </c>
      <c r="DP164" s="2">
        <f t="shared" si="223"/>
        <v>102.08374207188163</v>
      </c>
      <c r="DQ164" s="2">
        <f t="shared" si="223"/>
        <v>96.90459377831472</v>
      </c>
      <c r="DR164" s="2">
        <f t="shared" si="223"/>
        <v>87.130443551797043</v>
      </c>
      <c r="DS164" s="2">
        <f t="shared" si="223"/>
        <v>93.774003322259119</v>
      </c>
      <c r="DT164" s="2">
        <f t="shared" si="223"/>
        <v>88.944108426457277</v>
      </c>
      <c r="DU164" s="2">
        <f t="shared" si="223"/>
        <v>86.698320446994842</v>
      </c>
      <c r="DV164" s="2">
        <f t="shared" si="223"/>
        <v>96.270584113560844</v>
      </c>
      <c r="DW164" s="2">
        <f t="shared" si="223"/>
        <v>97.503685895499871</v>
      </c>
      <c r="DX164" s="2">
        <f t="shared" si="223"/>
        <v>96.932802474137716</v>
      </c>
      <c r="DY164" s="2">
        <f t="shared" si="223"/>
        <v>86.889439024390242</v>
      </c>
      <c r="EA164" s="2">
        <f t="shared" si="213"/>
        <v>62.273304932021787</v>
      </c>
      <c r="EB164" s="2">
        <f t="shared" si="213"/>
        <v>61.578895218718216</v>
      </c>
      <c r="EC164" s="2">
        <f t="shared" si="213"/>
        <v>62.941145865041285</v>
      </c>
      <c r="ED164" s="2">
        <f t="shared" si="213"/>
        <v>62.373817197472157</v>
      </c>
      <c r="EE164" s="2">
        <f t="shared" si="213"/>
        <v>63.807429782082309</v>
      </c>
      <c r="EF164" s="2">
        <f t="shared" si="213"/>
        <v>65.243963778298181</v>
      </c>
      <c r="EG164" s="2">
        <f t="shared" si="213"/>
        <v>64.016223785166233</v>
      </c>
      <c r="EH164" s="2">
        <f t="shared" si="213"/>
        <v>63.921858825956008</v>
      </c>
      <c r="EI164" s="2">
        <f t="shared" si="213"/>
        <v>63.414390163934414</v>
      </c>
      <c r="EJ164" s="2">
        <f t="shared" si="213"/>
        <v>61.931664402810298</v>
      </c>
      <c r="EK164" s="2">
        <f t="shared" si="212"/>
        <v>60.943906220218118</v>
      </c>
      <c r="EL164" s="2">
        <f t="shared" si="179"/>
        <v>60.3393773947518</v>
      </c>
      <c r="EM164" s="2">
        <f t="shared" si="179"/>
        <v>60.444157202441609</v>
      </c>
      <c r="EN164" s="2">
        <f t="shared" si="179"/>
        <v>60.184796863806724</v>
      </c>
      <c r="EO164" s="2">
        <f t="shared" si="179"/>
        <v>62.446805723370417</v>
      </c>
      <c r="EQ164" s="2">
        <f t="shared" si="224"/>
        <v>62.273304932021787</v>
      </c>
      <c r="ER164" s="2">
        <f t="shared" si="224"/>
        <v>62.507664309841196</v>
      </c>
      <c r="ES164" s="2">
        <f t="shared" si="224"/>
        <v>62.518593811443381</v>
      </c>
      <c r="ET164" s="2">
        <f t="shared" si="224"/>
        <v>62.613559294882322</v>
      </c>
      <c r="EU164" s="2">
        <f t="shared" si="224"/>
        <v>63.818878850664262</v>
      </c>
      <c r="EV164" s="2">
        <f t="shared" si="224"/>
        <v>65.34455400198172</v>
      </c>
      <c r="EW164" s="2">
        <f t="shared" si="224"/>
        <v>64.325723405639764</v>
      </c>
      <c r="EX164" s="2">
        <f t="shared" si="224"/>
        <v>64.025482977233963</v>
      </c>
      <c r="EY164" s="2">
        <f t="shared" si="224"/>
        <v>63.63851498613316</v>
      </c>
      <c r="EZ164" s="2">
        <f t="shared" si="224"/>
        <v>61.850694348673365</v>
      </c>
      <c r="FA164" s="2">
        <f t="shared" si="224"/>
        <v>60.832665043776245</v>
      </c>
      <c r="FB164" s="2">
        <f t="shared" si="224"/>
        <v>60.09079405639789</v>
      </c>
      <c r="FC164" s="2">
        <f t="shared" si="224"/>
        <v>60.324907825837883</v>
      </c>
      <c r="FD164" s="2">
        <f t="shared" si="224"/>
        <v>60.028628727346927</v>
      </c>
      <c r="FE164" s="2">
        <f t="shared" si="224"/>
        <v>60.709028430586066</v>
      </c>
      <c r="FG164" s="2">
        <f t="shared" si="225"/>
        <v>0.99987985512708843</v>
      </c>
      <c r="FH164" s="2">
        <f t="shared" si="225"/>
        <v>0.99984864373419557</v>
      </c>
      <c r="FI164" s="2">
        <f t="shared" si="225"/>
        <v>0.99985023756438041</v>
      </c>
      <c r="FJ164" s="2">
        <f t="shared" si="225"/>
        <v>0.99984558843099991</v>
      </c>
      <c r="FK164" s="2">
        <f t="shared" si="225"/>
        <v>0.9998208713148824</v>
      </c>
      <c r="FL164" s="2">
        <f t="shared" si="225"/>
        <v>0.99982544755454994</v>
      </c>
      <c r="FM164" s="2">
        <f t="shared" si="225"/>
        <v>0.99983199481825147</v>
      </c>
      <c r="FN164" s="2">
        <f t="shared" si="225"/>
        <v>0.99980974463113781</v>
      </c>
      <c r="FO164" s="2">
        <f t="shared" si="225"/>
        <v>0.9998098050731602</v>
      </c>
      <c r="FP164" s="2">
        <f t="shared" si="225"/>
        <v>0.99981644316488283</v>
      </c>
      <c r="FQ164" s="2">
        <f t="shared" si="225"/>
        <v>0.99982094472651117</v>
      </c>
      <c r="FR164" s="2">
        <f t="shared" si="225"/>
        <v>0.99982425714583134</v>
      </c>
      <c r="FS164" s="2">
        <f t="shared" si="225"/>
        <v>0.99982296941788174</v>
      </c>
      <c r="FT164" s="2">
        <f t="shared" si="225"/>
        <v>0.99984329599484878</v>
      </c>
      <c r="FU164" s="2">
        <f t="shared" si="225"/>
        <v>0.99978236417135091</v>
      </c>
      <c r="FW164" s="2">
        <f t="shared" si="216"/>
        <v>1.762932006313249E-10</v>
      </c>
      <c r="FX164" s="2">
        <f t="shared" si="216"/>
        <v>0.2339064354576835</v>
      </c>
      <c r="FY164" s="2">
        <f t="shared" si="216"/>
        <v>0.20672178886913686</v>
      </c>
      <c r="FZ164" s="2">
        <f t="shared" si="216"/>
        <v>0.21850637290926303</v>
      </c>
      <c r="GA164" s="2">
        <f t="shared" si="216"/>
        <v>0.19208437496628641</v>
      </c>
      <c r="GB164" s="2">
        <f t="shared" si="216"/>
        <v>0.17296751673958238</v>
      </c>
      <c r="GC164" s="2">
        <f t="shared" si="216"/>
        <v>0.1824529587240718</v>
      </c>
      <c r="GD164" s="2">
        <f t="shared" si="216"/>
        <v>0.17152070149109674</v>
      </c>
      <c r="GE164" s="2">
        <f t="shared" si="216"/>
        <v>0.18503085674610159</v>
      </c>
      <c r="GF164" s="2">
        <f t="shared" si="216"/>
        <v>0.18874667665142097</v>
      </c>
      <c r="GG164" s="2">
        <f t="shared" si="216"/>
        <v>0.19722057403339865</v>
      </c>
      <c r="GH164" s="2">
        <f t="shared" si="216"/>
        <v>0.2042963953388868</v>
      </c>
      <c r="GI164" s="2">
        <f t="shared" si="216"/>
        <v>0.17160894314122035</v>
      </c>
      <c r="GJ164" s="2">
        <f t="shared" si="216"/>
        <v>0.13157661887055894</v>
      </c>
      <c r="GK164" s="2">
        <f t="shared" si="216"/>
        <v>0.10229254531250004</v>
      </c>
      <c r="GM164" s="86">
        <f t="shared" si="217"/>
        <v>7.5396507416478584E-136</v>
      </c>
      <c r="GN164" s="86">
        <f t="shared" si="217"/>
        <v>3.596987000732186E-205</v>
      </c>
      <c r="GO164" s="86">
        <f t="shared" si="217"/>
        <v>3.8521533699337514E-171</v>
      </c>
      <c r="GP164" s="86">
        <f t="shared" si="217"/>
        <v>0</v>
      </c>
      <c r="GQ164" s="86">
        <f t="shared" si="217"/>
        <v>0</v>
      </c>
      <c r="GR164" s="86">
        <f t="shared" si="217"/>
        <v>0</v>
      </c>
      <c r="GS164" s="86">
        <f t="shared" si="217"/>
        <v>0</v>
      </c>
      <c r="GT164" s="86">
        <f t="shared" si="217"/>
        <v>2.2628985503040128E-262</v>
      </c>
      <c r="GU164" s="86">
        <f t="shared" si="217"/>
        <v>0</v>
      </c>
      <c r="GV164" s="86">
        <f t="shared" si="217"/>
        <v>0</v>
      </c>
      <c r="GW164" s="86">
        <f t="shared" si="217"/>
        <v>7.3928521052233626E-210</v>
      </c>
      <c r="GX164" s="86">
        <f t="shared" si="217"/>
        <v>0</v>
      </c>
      <c r="GY164" s="86">
        <f t="shared" si="217"/>
        <v>1.3413152166108399E-252</v>
      </c>
      <c r="GZ164" s="86">
        <f t="shared" si="217"/>
        <v>7.2895909648596934E-247</v>
      </c>
      <c r="HA164" s="86">
        <f t="shared" si="217"/>
        <v>1.9127482352053276E-240</v>
      </c>
      <c r="HC164" s="86">
        <f t="shared" si="181"/>
        <v>1.4195313571598523E-72</v>
      </c>
      <c r="HD164" s="86">
        <f t="shared" si="181"/>
        <v>2.1090107857064273E-110</v>
      </c>
      <c r="HE164" s="86">
        <f t="shared" si="181"/>
        <v>2.5262343970314744E-94</v>
      </c>
      <c r="HF164" s="86">
        <f t="shared" si="180"/>
        <v>1.4199492098656632E-84</v>
      </c>
      <c r="HG164" s="86">
        <f t="shared" si="180"/>
        <v>1.2155987243381397E-146</v>
      </c>
      <c r="HH164" s="86">
        <f t="shared" si="180"/>
        <v>4.823359376205128E-143</v>
      </c>
      <c r="HI164" s="86">
        <f t="shared" si="180"/>
        <v>2.9793517156406929E-169</v>
      </c>
      <c r="HJ164" s="86">
        <f t="shared" si="180"/>
        <v>1.3002428515699549E-146</v>
      </c>
      <c r="HK164" s="86">
        <f t="shared" si="180"/>
        <v>1.39593312084952E-173</v>
      </c>
      <c r="HL164" s="86">
        <f t="shared" si="161"/>
        <v>1.1557026385142183E-188</v>
      </c>
      <c r="HM164" s="86">
        <f t="shared" si="161"/>
        <v>8.532356648141551E-182</v>
      </c>
      <c r="HN164" s="86">
        <f t="shared" si="161"/>
        <v>4.0793455252454129E-186</v>
      </c>
      <c r="HO164" s="86">
        <f t="shared" si="161"/>
        <v>3.6051012473416816E-148</v>
      </c>
      <c r="HP164" s="86">
        <f t="shared" si="161"/>
        <v>2.1351465808537647E-130</v>
      </c>
      <c r="HQ164" s="86">
        <f t="shared" si="161"/>
        <v>9.3906543735275127E-135</v>
      </c>
      <c r="HS164" s="86">
        <f t="shared" si="218"/>
        <v>4.3339789968726243E-26</v>
      </c>
      <c r="HT164" s="86">
        <f t="shared" si="218"/>
        <v>5.1650800807167803E-7</v>
      </c>
      <c r="HU164" s="86">
        <f t="shared" si="218"/>
        <v>2.1679129045439343E-6</v>
      </c>
      <c r="HV164" s="86">
        <f t="shared" si="218"/>
        <v>3.1708853347120705E-8</v>
      </c>
      <c r="HW164" s="86">
        <f t="shared" si="218"/>
        <v>4.8746928767845038E-7</v>
      </c>
      <c r="HX164" s="86">
        <f t="shared" si="218"/>
        <v>1.5851363292912214E-5</v>
      </c>
      <c r="HY164" s="86">
        <f t="shared" si="218"/>
        <v>9.5345337445272261E-7</v>
      </c>
      <c r="HZ164" s="86">
        <f t="shared" si="218"/>
        <v>8.9731323629908701E-6</v>
      </c>
      <c r="IA164" s="86">
        <f t="shared" si="218"/>
        <v>2.2687208604672194E-6</v>
      </c>
      <c r="IB164" s="86">
        <f t="shared" si="218"/>
        <v>1.3870781617209058E-6</v>
      </c>
      <c r="IC164" s="86">
        <f t="shared" si="218"/>
        <v>1.02818206118603E-6</v>
      </c>
      <c r="ID164" s="86">
        <f t="shared" si="218"/>
        <v>5.7912573409950864E-7</v>
      </c>
      <c r="IE164" s="86">
        <f t="shared" si="218"/>
        <v>1.0084127925162626E-4</v>
      </c>
      <c r="IF164" s="86">
        <f t="shared" si="218"/>
        <v>6.7121510835140756E-4</v>
      </c>
      <c r="IG164" s="86">
        <f t="shared" si="218"/>
        <v>1.3188232107882758E-2</v>
      </c>
      <c r="II164" s="86">
        <f t="shared" si="219"/>
        <v>0</v>
      </c>
      <c r="IJ164" s="86">
        <f t="shared" si="219"/>
        <v>3.484451278955151E-5</v>
      </c>
      <c r="IK164" s="86">
        <f t="shared" si="219"/>
        <v>2.2881647856758768E-6</v>
      </c>
      <c r="IL164" s="86">
        <f t="shared" si="219"/>
        <v>1.2141817703090996E-6</v>
      </c>
      <c r="IM164" s="86">
        <f t="shared" si="219"/>
        <v>9.6740051218244733E-9</v>
      </c>
      <c r="IN164" s="86">
        <f t="shared" si="219"/>
        <v>5.7990916192471087E-9</v>
      </c>
      <c r="IO164" s="86">
        <f t="shared" si="219"/>
        <v>4.8962094543132731E-9</v>
      </c>
      <c r="IP164" s="86">
        <f t="shared" si="219"/>
        <v>2.9725067012619669E-9</v>
      </c>
      <c r="IQ164" s="86">
        <f t="shared" si="219"/>
        <v>2.5756376051429008E-8</v>
      </c>
      <c r="IR164" s="86">
        <f t="shared" si="219"/>
        <v>2.1088266698582147E-8</v>
      </c>
      <c r="IS164" s="86">
        <f t="shared" si="219"/>
        <v>8.8970941708555654E-8</v>
      </c>
      <c r="IT164" s="86">
        <f t="shared" si="219"/>
        <v>3.0790422411376925E-7</v>
      </c>
      <c r="IU164" s="86">
        <f t="shared" si="219"/>
        <v>5.3833515571617906E-8</v>
      </c>
      <c r="IV164" s="86">
        <f t="shared" si="219"/>
        <v>7.8609642553367196E-5</v>
      </c>
      <c r="IW164" s="86">
        <f t="shared" si="219"/>
        <v>6.6529164787385833E-4</v>
      </c>
      <c r="IY164" s="86">
        <f t="shared" si="220"/>
        <v>4.3339789968726243E-26</v>
      </c>
      <c r="IZ164" s="86">
        <f t="shared" si="220"/>
        <v>3.5361020797623188E-5</v>
      </c>
      <c r="JA164" s="86">
        <f t="shared" si="220"/>
        <v>4.4560776902198116E-6</v>
      </c>
      <c r="JB164" s="86">
        <f t="shared" si="220"/>
        <v>1.2458906236562203E-6</v>
      </c>
      <c r="JC164" s="86">
        <f t="shared" si="220"/>
        <v>4.9714329280027482E-7</v>
      </c>
      <c r="JD164" s="86">
        <f t="shared" si="220"/>
        <v>1.5857162384531461E-5</v>
      </c>
      <c r="JE164" s="86">
        <f t="shared" si="220"/>
        <v>9.5834958390703589E-7</v>
      </c>
      <c r="JF164" s="86">
        <f t="shared" si="220"/>
        <v>8.9761048696921319E-6</v>
      </c>
      <c r="JG164" s="86">
        <f t="shared" si="220"/>
        <v>2.2944772365186482E-6</v>
      </c>
      <c r="JH164" s="86">
        <f t="shared" si="220"/>
        <v>1.4081664284194879E-6</v>
      </c>
      <c r="JI164" s="86">
        <f t="shared" si="220"/>
        <v>1.1171530028945856E-6</v>
      </c>
      <c r="JJ164" s="86">
        <f t="shared" si="220"/>
        <v>8.870299582132779E-7</v>
      </c>
      <c r="JK164" s="86">
        <f t="shared" si="220"/>
        <v>1.0089511276719788E-4</v>
      </c>
      <c r="JL164" s="86">
        <f t="shared" si="220"/>
        <v>7.4982475090477473E-4</v>
      </c>
      <c r="JM164" s="86">
        <f t="shared" si="220"/>
        <v>1.3853523755756617E-2</v>
      </c>
    </row>
    <row r="165" spans="2:273" x14ac:dyDescent="0.25">
      <c r="B165" s="2">
        <v>138</v>
      </c>
      <c r="C165" s="37">
        <v>62.075000000000003</v>
      </c>
      <c r="D165" s="37">
        <v>61.045000000000002</v>
      </c>
      <c r="E165" s="37">
        <v>63.582000000000001</v>
      </c>
      <c r="F165" s="37">
        <v>62.25</v>
      </c>
      <c r="G165" s="37">
        <v>62.359000000000002</v>
      </c>
      <c r="H165" s="37">
        <v>64.766000000000005</v>
      </c>
      <c r="I165" s="37">
        <v>63.625</v>
      </c>
      <c r="J165" s="37">
        <v>63.609000000000002</v>
      </c>
      <c r="K165" s="37">
        <v>64.421999999999997</v>
      </c>
      <c r="L165" s="37">
        <v>61.311999999999998</v>
      </c>
      <c r="M165" s="37">
        <v>60.921999999999997</v>
      </c>
      <c r="N165" s="37">
        <v>59.046999999999997</v>
      </c>
      <c r="O165" s="37">
        <v>59.484000000000002</v>
      </c>
      <c r="P165" s="37">
        <v>58.125</v>
      </c>
      <c r="Q165" s="37">
        <v>60.712000000000003</v>
      </c>
      <c r="S165" s="4">
        <f t="shared" si="221"/>
        <v>62.220865319888482</v>
      </c>
      <c r="T165" s="4">
        <f t="shared" si="221"/>
        <v>61.739432029210072</v>
      </c>
      <c r="U165" s="4">
        <f t="shared" si="221"/>
        <v>62.811731869182928</v>
      </c>
      <c r="V165" s="4">
        <f t="shared" si="221"/>
        <v>62.360672925588602</v>
      </c>
      <c r="W165" s="4">
        <f t="shared" si="221"/>
        <v>63.75010296788065</v>
      </c>
      <c r="X165" s="4">
        <f t="shared" si="221"/>
        <v>65.19054184129989</v>
      </c>
      <c r="Y165" s="4">
        <f t="shared" si="221"/>
        <v>64.008033096388672</v>
      </c>
      <c r="Z165" s="4">
        <f t="shared" si="221"/>
        <v>63.868807133274863</v>
      </c>
      <c r="AA165" s="4">
        <f t="shared" si="221"/>
        <v>63.373327818377419</v>
      </c>
      <c r="AB165" s="4">
        <f t="shared" si="221"/>
        <v>61.842643390488</v>
      </c>
      <c r="AC165" s="4">
        <f t="shared" si="221"/>
        <v>60.848138326667154</v>
      </c>
      <c r="AD165" s="4">
        <f t="shared" si="221"/>
        <v>60.227211370555025</v>
      </c>
      <c r="AE165" s="4">
        <f t="shared" si="221"/>
        <v>60.34639386628043</v>
      </c>
      <c r="AF165" s="4">
        <f t="shared" si="221"/>
        <v>60.137445340666048</v>
      </c>
      <c r="AG165" s="4">
        <f t="shared" si="221"/>
        <v>62.825277089709644</v>
      </c>
      <c r="AI165" s="4">
        <f t="shared" si="222"/>
        <v>-0.14586531988847895</v>
      </c>
      <c r="AJ165" s="4">
        <f t="shared" si="222"/>
        <v>-0.69443202921006986</v>
      </c>
      <c r="AK165" s="4">
        <f t="shared" si="222"/>
        <v>0.77026813081707246</v>
      </c>
      <c r="AL165" s="4">
        <f t="shared" si="222"/>
        <v>-0.11067292558860231</v>
      </c>
      <c r="AM165" s="4">
        <f t="shared" si="222"/>
        <v>-1.3911029678806486</v>
      </c>
      <c r="AN165" s="4">
        <f t="shared" si="222"/>
        <v>-0.42454184129988448</v>
      </c>
      <c r="AO165" s="4">
        <f t="shared" si="222"/>
        <v>-0.38303309638867233</v>
      </c>
      <c r="AP165" s="4">
        <f t="shared" si="222"/>
        <v>-0.25980713327486171</v>
      </c>
      <c r="AQ165" s="4">
        <f t="shared" si="222"/>
        <v>1.0486721816225781</v>
      </c>
      <c r="AR165" s="4">
        <f t="shared" si="222"/>
        <v>-0.53064339048800235</v>
      </c>
      <c r="AS165" s="4">
        <f t="shared" si="222"/>
        <v>7.386167333284277E-2</v>
      </c>
      <c r="AT165" s="4">
        <f t="shared" si="222"/>
        <v>-1.1802113705550283</v>
      </c>
      <c r="AU165" s="4">
        <f t="shared" si="222"/>
        <v>-0.8623938662804278</v>
      </c>
      <c r="AV165" s="4">
        <f t="shared" si="222"/>
        <v>-2.0124453406660479</v>
      </c>
      <c r="AW165" s="4">
        <f t="shared" si="222"/>
        <v>-2.1132770897096407</v>
      </c>
      <c r="AY165" s="2">
        <f t="shared" si="214"/>
        <v>62.220865319888482</v>
      </c>
      <c r="AZ165" s="2">
        <f t="shared" si="214"/>
        <v>61.736303482027871</v>
      </c>
      <c r="BA165" s="2">
        <f t="shared" si="214"/>
        <v>62.811065300324707</v>
      </c>
      <c r="BB165" s="2">
        <f t="shared" si="214"/>
        <v>62.359845229230608</v>
      </c>
      <c r="BC165" s="2">
        <f t="shared" si="214"/>
        <v>63.750087748728291</v>
      </c>
      <c r="BD165" s="2">
        <f t="shared" si="214"/>
        <v>65.190529828330099</v>
      </c>
      <c r="BE165" s="2">
        <f t="shared" si="214"/>
        <v>64.008022724065853</v>
      </c>
      <c r="BF165" s="2">
        <f t="shared" si="214"/>
        <v>63.868799526074262</v>
      </c>
      <c r="BG165" s="2">
        <f t="shared" si="214"/>
        <v>63.37327556986935</v>
      </c>
      <c r="BH165" s="2">
        <f t="shared" si="214"/>
        <v>61.842595731690068</v>
      </c>
      <c r="BI165" s="2">
        <f t="shared" si="214"/>
        <v>60.847947762343665</v>
      </c>
      <c r="BJ165" s="2">
        <f t="shared" si="214"/>
        <v>60.226605749127856</v>
      </c>
      <c r="BK165" s="2">
        <f t="shared" si="214"/>
        <v>60.346204480719614</v>
      </c>
      <c r="BL165" s="2">
        <f t="shared" si="214"/>
        <v>60.091325331541348</v>
      </c>
      <c r="BM165" s="2">
        <f t="shared" si="214"/>
        <v>62.205118768029358</v>
      </c>
      <c r="BO165" s="2" t="str">
        <f t="shared" si="182"/>
        <v/>
      </c>
      <c r="BP165" s="2" t="str">
        <f t="shared" si="183"/>
        <v/>
      </c>
      <c r="BQ165" s="2" t="str">
        <f t="shared" si="184"/>
        <v/>
      </c>
      <c r="BR165" s="2" t="str">
        <f t="shared" si="185"/>
        <v/>
      </c>
      <c r="BS165" s="2" t="str">
        <f t="shared" si="186"/>
        <v/>
      </c>
      <c r="BT165" s="2" t="str">
        <f t="shared" si="187"/>
        <v/>
      </c>
      <c r="BU165" s="2" t="str">
        <f t="shared" si="188"/>
        <v/>
      </c>
      <c r="BV165" s="2" t="str">
        <f t="shared" si="189"/>
        <v/>
      </c>
      <c r="BW165" s="2" t="str">
        <f t="shared" si="190"/>
        <v/>
      </c>
      <c r="BX165" s="2" t="str">
        <f t="shared" si="191"/>
        <v/>
      </c>
      <c r="BY165" s="2" t="str">
        <f t="shared" si="192"/>
        <v/>
      </c>
      <c r="BZ165" s="2" t="str">
        <f t="shared" si="193"/>
        <v/>
      </c>
      <c r="CA165" s="2" t="str">
        <f t="shared" si="194"/>
        <v/>
      </c>
      <c r="CB165" s="2" t="str">
        <f t="shared" si="195"/>
        <v/>
      </c>
      <c r="CC165" s="2" t="str">
        <f t="shared" si="196"/>
        <v/>
      </c>
      <c r="CE165" s="2">
        <f t="shared" si="215"/>
        <v>62.075000000000003</v>
      </c>
      <c r="CF165" s="2">
        <f t="shared" si="215"/>
        <v>61.045000000000002</v>
      </c>
      <c r="CG165" s="2">
        <f t="shared" si="215"/>
        <v>63.582000000000001</v>
      </c>
      <c r="CH165" s="2">
        <f t="shared" si="215"/>
        <v>62.25</v>
      </c>
      <c r="CI165" s="2">
        <f t="shared" si="215"/>
        <v>62.359000000000002</v>
      </c>
      <c r="CJ165" s="2">
        <f t="shared" si="215"/>
        <v>64.766000000000005</v>
      </c>
      <c r="CK165" s="2">
        <f t="shared" si="215"/>
        <v>63.625</v>
      </c>
      <c r="CL165" s="2">
        <f t="shared" si="215"/>
        <v>63.609000000000002</v>
      </c>
      <c r="CM165" s="2">
        <f t="shared" si="215"/>
        <v>64.421999999999997</v>
      </c>
      <c r="CN165" s="2">
        <f t="shared" si="215"/>
        <v>61.311999999999998</v>
      </c>
      <c r="CO165" s="2">
        <f t="shared" si="215"/>
        <v>60.921999999999997</v>
      </c>
      <c r="CP165" s="2">
        <f t="shared" si="215"/>
        <v>59.046999999999997</v>
      </c>
      <c r="CQ165" s="2">
        <f t="shared" si="215"/>
        <v>59.484000000000002</v>
      </c>
      <c r="CR165" s="2">
        <f t="shared" si="215"/>
        <v>58.125</v>
      </c>
      <c r="CS165" s="2">
        <f t="shared" si="215"/>
        <v>60.712000000000003</v>
      </c>
      <c r="CU165" s="2">
        <f t="shared" si="197"/>
        <v>62.075000000000003</v>
      </c>
      <c r="CV165" s="2">
        <f t="shared" si="198"/>
        <v>61.045000000000002</v>
      </c>
      <c r="CW165" s="2">
        <f t="shared" si="199"/>
        <v>63.582000000000001</v>
      </c>
      <c r="CX165" s="2">
        <f t="shared" si="200"/>
        <v>62.25</v>
      </c>
      <c r="CY165" s="2">
        <f t="shared" si="201"/>
        <v>62.359000000000002</v>
      </c>
      <c r="CZ165" s="2">
        <f t="shared" si="202"/>
        <v>64.766000000000005</v>
      </c>
      <c r="DA165" s="2">
        <f t="shared" si="203"/>
        <v>63.625</v>
      </c>
      <c r="DB165" s="2">
        <f t="shared" si="204"/>
        <v>63.609000000000002</v>
      </c>
      <c r="DC165" s="2">
        <f t="shared" si="205"/>
        <v>64.421999999999997</v>
      </c>
      <c r="DD165" s="2">
        <f t="shared" si="206"/>
        <v>61.311999999999998</v>
      </c>
      <c r="DE165" s="2">
        <f t="shared" si="207"/>
        <v>60.921999999999997</v>
      </c>
      <c r="DF165" s="2">
        <f t="shared" si="208"/>
        <v>59.046999999999997</v>
      </c>
      <c r="DG165" s="2">
        <f t="shared" si="209"/>
        <v>59.484000000000002</v>
      </c>
      <c r="DH165" s="2">
        <f t="shared" si="210"/>
        <v>58.125</v>
      </c>
      <c r="DI165" s="2">
        <f t="shared" si="211"/>
        <v>60.712000000000003</v>
      </c>
      <c r="DK165" s="2">
        <f t="shared" si="223"/>
        <v>104.86724817813766</v>
      </c>
      <c r="DL165" s="2">
        <f t="shared" si="223"/>
        <v>100.42469407665506</v>
      </c>
      <c r="DM165" s="2">
        <f t="shared" si="223"/>
        <v>97.82228745644602</v>
      </c>
      <c r="DN165" s="2">
        <f t="shared" si="223"/>
        <v>108.4117963968344</v>
      </c>
      <c r="DO165" s="2">
        <f t="shared" si="223"/>
        <v>104.16495952884326</v>
      </c>
      <c r="DP165" s="2">
        <f t="shared" si="223"/>
        <v>102.30157505285413</v>
      </c>
      <c r="DQ165" s="2">
        <f t="shared" si="223"/>
        <v>97.087083660525536</v>
      </c>
      <c r="DR165" s="2">
        <f t="shared" si="223"/>
        <v>87.227025510923184</v>
      </c>
      <c r="DS165" s="2">
        <f t="shared" si="223"/>
        <v>93.928926910298998</v>
      </c>
      <c r="DT165" s="2">
        <f t="shared" si="223"/>
        <v>89.088302023557844</v>
      </c>
      <c r="DU165" s="2">
        <f t="shared" si="223"/>
        <v>86.829240410752021</v>
      </c>
      <c r="DV165" s="2">
        <f t="shared" si="223"/>
        <v>96.489008154636053</v>
      </c>
      <c r="DW165" s="2">
        <f t="shared" si="223"/>
        <v>97.727999546964682</v>
      </c>
      <c r="DX165" s="2">
        <f t="shared" si="223"/>
        <v>97.165173351700304</v>
      </c>
      <c r="DY165" s="2">
        <f t="shared" si="223"/>
        <v>87.065390243902428</v>
      </c>
      <c r="EA165" s="2">
        <f t="shared" si="213"/>
        <v>62.216191848101957</v>
      </c>
      <c r="EB165" s="2">
        <f t="shared" si="213"/>
        <v>61.489599707634838</v>
      </c>
      <c r="EC165" s="2">
        <f t="shared" si="213"/>
        <v>62.903875143362058</v>
      </c>
      <c r="ED165" s="2">
        <f t="shared" si="213"/>
        <v>62.294974439994995</v>
      </c>
      <c r="EE165" s="2">
        <f t="shared" si="213"/>
        <v>63.741009604519761</v>
      </c>
      <c r="EF165" s="2">
        <f t="shared" si="213"/>
        <v>65.165139110070228</v>
      </c>
      <c r="EG165" s="2">
        <f t="shared" si="213"/>
        <v>63.939829923273649</v>
      </c>
      <c r="EH165" s="2">
        <f t="shared" si="213"/>
        <v>63.844865418093299</v>
      </c>
      <c r="EI165" s="2">
        <f t="shared" si="213"/>
        <v>63.321646838407489</v>
      </c>
      <c r="EJ165" s="2">
        <f t="shared" si="213"/>
        <v>61.855072911787659</v>
      </c>
      <c r="EK165" s="2">
        <f t="shared" si="212"/>
        <v>60.868181016342078</v>
      </c>
      <c r="EL165" s="2">
        <f t="shared" si="179"/>
        <v>60.277381310964195</v>
      </c>
      <c r="EM165" s="2">
        <f t="shared" si="179"/>
        <v>60.363104535473767</v>
      </c>
      <c r="EN165" s="2">
        <f t="shared" si="179"/>
        <v>60.108836923981819</v>
      </c>
      <c r="EO165" s="2">
        <f t="shared" si="179"/>
        <v>62.398739268680437</v>
      </c>
      <c r="EQ165" s="2">
        <f t="shared" si="224"/>
        <v>62.216191848101957</v>
      </c>
      <c r="ER165" s="2">
        <f t="shared" si="224"/>
        <v>62.451786400974534</v>
      </c>
      <c r="ES165" s="2">
        <f t="shared" si="224"/>
        <v>62.46479120768376</v>
      </c>
      <c r="ET165" s="2">
        <f t="shared" si="224"/>
        <v>62.543764304237932</v>
      </c>
      <c r="EU165" s="2">
        <f t="shared" si="224"/>
        <v>63.752974195163098</v>
      </c>
      <c r="EV165" s="2">
        <f t="shared" si="224"/>
        <v>65.2695591450276</v>
      </c>
      <c r="EW165" s="2">
        <f t="shared" si="224"/>
        <v>64.260864503177515</v>
      </c>
      <c r="EX165" s="2">
        <f t="shared" si="224"/>
        <v>63.952303856127315</v>
      </c>
      <c r="EY165" s="2">
        <f t="shared" si="224"/>
        <v>63.554029746832114</v>
      </c>
      <c r="EZ165" s="2">
        <f t="shared" si="224"/>
        <v>61.771255905090271</v>
      </c>
      <c r="FA165" s="2">
        <f t="shared" si="224"/>
        <v>60.752857779426208</v>
      </c>
      <c r="FB165" s="2">
        <f t="shared" si="224"/>
        <v>60.019822665420989</v>
      </c>
      <c r="FC165" s="2">
        <f t="shared" si="224"/>
        <v>60.239210697012467</v>
      </c>
      <c r="FD165" s="2">
        <f t="shared" si="224"/>
        <v>59.948741391428101</v>
      </c>
      <c r="FE165" s="2">
        <f t="shared" si="224"/>
        <v>60.611355327894614</v>
      </c>
      <c r="FG165" s="2">
        <f t="shared" si="225"/>
        <v>0.99989042541524975</v>
      </c>
      <c r="FH165" s="2">
        <f t="shared" si="225"/>
        <v>0.99986195960659985</v>
      </c>
      <c r="FI165" s="2">
        <f t="shared" si="225"/>
        <v>0.99986341323551842</v>
      </c>
      <c r="FJ165" s="2">
        <f t="shared" si="225"/>
        <v>0.99985917306199856</v>
      </c>
      <c r="FK165" s="2">
        <f t="shared" si="225"/>
        <v>0.99983663012259805</v>
      </c>
      <c r="FL165" s="2">
        <f t="shared" si="225"/>
        <v>0.9998408038326636</v>
      </c>
      <c r="FM165" s="2">
        <f t="shared" si="225"/>
        <v>0.99984677518811094</v>
      </c>
      <c r="FN165" s="2">
        <f t="shared" si="225"/>
        <v>0.99982648213659187</v>
      </c>
      <c r="FO165" s="2">
        <f t="shared" si="225"/>
        <v>0.99982653726221671</v>
      </c>
      <c r="FP165" s="2">
        <f t="shared" si="225"/>
        <v>0.99983259147291814</v>
      </c>
      <c r="FQ165" s="2">
        <f t="shared" si="225"/>
        <v>0.99983669707690936</v>
      </c>
      <c r="FR165" s="2">
        <f t="shared" si="225"/>
        <v>0.99983971813354555</v>
      </c>
      <c r="FS165" s="2">
        <f t="shared" si="225"/>
        <v>0.99983854367524228</v>
      </c>
      <c r="FT165" s="2">
        <f t="shared" si="225"/>
        <v>0.99985708227814585</v>
      </c>
      <c r="FU165" s="2">
        <f t="shared" si="225"/>
        <v>0.99980150996423633</v>
      </c>
      <c r="FW165" s="2">
        <f t="shared" si="216"/>
        <v>1.933016506172566E-10</v>
      </c>
      <c r="FX165" s="2">
        <f t="shared" si="216"/>
        <v>0.25081323647453307</v>
      </c>
      <c r="FY165" s="2">
        <f t="shared" si="216"/>
        <v>0.22223367348952103</v>
      </c>
      <c r="FZ165" s="2">
        <f t="shared" si="216"/>
        <v>0.23464098341271211</v>
      </c>
      <c r="GA165" s="2">
        <f t="shared" si="216"/>
        <v>0.20678421343812817</v>
      </c>
      <c r="GB165" s="2">
        <f t="shared" si="216"/>
        <v>0.18654217073567375</v>
      </c>
      <c r="GC165" s="2">
        <f t="shared" si="216"/>
        <v>0.1965950804819315</v>
      </c>
      <c r="GD165" s="2">
        <f t="shared" si="216"/>
        <v>0.18500720862577646</v>
      </c>
      <c r="GE165" s="2">
        <f t="shared" si="216"/>
        <v>0.19932407756880391</v>
      </c>
      <c r="GF165" s="2">
        <f t="shared" si="216"/>
        <v>0.20325534807498549</v>
      </c>
      <c r="GG165" s="2">
        <f t="shared" si="216"/>
        <v>0.21221023220065863</v>
      </c>
      <c r="GH165" s="2">
        <f t="shared" si="216"/>
        <v>0.21967668316806202</v>
      </c>
      <c r="GI165" s="2">
        <f t="shared" si="216"/>
        <v>0.18510083844750597</v>
      </c>
      <c r="GJ165" s="2">
        <f t="shared" si="216"/>
        <v>0.14246243639141801</v>
      </c>
      <c r="GK165" s="2">
        <f t="shared" si="216"/>
        <v>0.11106544070102864</v>
      </c>
      <c r="GM165" s="86">
        <f t="shared" si="217"/>
        <v>1.3831519886340939E-139</v>
      </c>
      <c r="GN165" s="86">
        <f t="shared" si="217"/>
        <v>7.3610378442362701E-211</v>
      </c>
      <c r="GO165" s="86">
        <f t="shared" si="217"/>
        <v>6.9435380015457604E-176</v>
      </c>
      <c r="GP165" s="86">
        <f t="shared" si="217"/>
        <v>0</v>
      </c>
      <c r="GQ165" s="86">
        <f t="shared" si="217"/>
        <v>0</v>
      </c>
      <c r="GR165" s="86">
        <f t="shared" si="217"/>
        <v>0</v>
      </c>
      <c r="GS165" s="86">
        <f t="shared" si="217"/>
        <v>0</v>
      </c>
      <c r="GT165" s="86">
        <f t="shared" si="217"/>
        <v>1.496517731288207E-269</v>
      </c>
      <c r="GU165" s="86">
        <f t="shared" si="217"/>
        <v>0</v>
      </c>
      <c r="GV165" s="86">
        <f t="shared" si="217"/>
        <v>0</v>
      </c>
      <c r="GW165" s="86">
        <f t="shared" si="217"/>
        <v>1.3089244655127636E-215</v>
      </c>
      <c r="GX165" s="86">
        <f t="shared" si="217"/>
        <v>0</v>
      </c>
      <c r="GY165" s="86">
        <f t="shared" si="217"/>
        <v>1.5131197372895929E-259</v>
      </c>
      <c r="GZ165" s="86">
        <f t="shared" si="217"/>
        <v>1.2897922224375313E-253</v>
      </c>
      <c r="HA165" s="86">
        <f t="shared" si="217"/>
        <v>4.7994082576200965E-247</v>
      </c>
      <c r="HC165" s="86">
        <f t="shared" si="181"/>
        <v>1.9571092312179037E-75</v>
      </c>
      <c r="HD165" s="86">
        <f t="shared" si="181"/>
        <v>8.3602071276354791E-115</v>
      </c>
      <c r="HE165" s="86">
        <f t="shared" si="181"/>
        <v>4.5717501820188133E-98</v>
      </c>
      <c r="HF165" s="86">
        <f t="shared" si="180"/>
        <v>8.2488883003095506E-88</v>
      </c>
      <c r="HG165" s="86">
        <f t="shared" si="180"/>
        <v>2.0163204925721176E-152</v>
      </c>
      <c r="HH165" s="86">
        <f t="shared" si="180"/>
        <v>1.0191212875644171E-148</v>
      </c>
      <c r="HI165" s="86">
        <f t="shared" si="180"/>
        <v>8.1228879903631211E-176</v>
      </c>
      <c r="HJ165" s="86">
        <f t="shared" si="180"/>
        <v>2.4000536192546504E-152</v>
      </c>
      <c r="HK165" s="86">
        <f t="shared" si="180"/>
        <v>2.5663769675454256E-180</v>
      </c>
      <c r="HL165" s="86">
        <f t="shared" si="161"/>
        <v>4.7198087680809175E-196</v>
      </c>
      <c r="HM165" s="86">
        <f t="shared" si="161"/>
        <v>6.1091156824361986E-189</v>
      </c>
      <c r="HN165" s="86">
        <f t="shared" si="161"/>
        <v>2.2438587943593262E-193</v>
      </c>
      <c r="HO165" s="86">
        <f t="shared" si="161"/>
        <v>4.0964608996534939E-154</v>
      </c>
      <c r="HP165" s="86">
        <f t="shared" si="161"/>
        <v>1.2724541209809168E-135</v>
      </c>
      <c r="HQ165" s="86">
        <f t="shared" si="161"/>
        <v>3.4149133141576709E-140</v>
      </c>
      <c r="HS165" s="86">
        <f t="shared" si="218"/>
        <v>2.5719147223001075E-25</v>
      </c>
      <c r="HT165" s="86">
        <f t="shared" si="218"/>
        <v>7.6455721851766896E-8</v>
      </c>
      <c r="HU165" s="86">
        <f t="shared" si="218"/>
        <v>3.4870995876249129E-7</v>
      </c>
      <c r="HV165" s="86">
        <f t="shared" si="218"/>
        <v>3.2149291639584709E-9</v>
      </c>
      <c r="HW165" s="86">
        <f t="shared" si="218"/>
        <v>5.3754359924983369E-8</v>
      </c>
      <c r="HX165" s="86">
        <f t="shared" si="218"/>
        <v>2.6657371532101452E-6</v>
      </c>
      <c r="HY165" s="86">
        <f t="shared" si="218"/>
        <v>1.1661300301547897E-7</v>
      </c>
      <c r="HZ165" s="86">
        <f t="shared" si="218"/>
        <v>1.40692626832304E-6</v>
      </c>
      <c r="IA165" s="86">
        <f t="shared" si="218"/>
        <v>3.2121009401568602E-7</v>
      </c>
      <c r="IB165" s="86">
        <f t="shared" si="218"/>
        <v>1.8038180207684995E-7</v>
      </c>
      <c r="IC165" s="86">
        <f t="shared" si="218"/>
        <v>1.3311239141638525E-7</v>
      </c>
      <c r="ID165" s="86">
        <f t="shared" si="218"/>
        <v>7.3724880998495271E-8</v>
      </c>
      <c r="IE165" s="86">
        <f t="shared" si="218"/>
        <v>2.2475110701000024E-5</v>
      </c>
      <c r="IF165" s="86">
        <f t="shared" si="218"/>
        <v>1.7413175564687469E-4</v>
      </c>
      <c r="IG165" s="86">
        <f t="shared" si="218"/>
        <v>5.0531487911919994E-3</v>
      </c>
      <c r="II165" s="86">
        <f t="shared" si="219"/>
        <v>0</v>
      </c>
      <c r="IJ165" s="86">
        <f t="shared" si="219"/>
        <v>1.3239353971819688E-4</v>
      </c>
      <c r="IK165" s="86">
        <f t="shared" si="219"/>
        <v>1.0604680942704999E-5</v>
      </c>
      <c r="IL165" s="86">
        <f t="shared" si="219"/>
        <v>6.6553243055832957E-6</v>
      </c>
      <c r="IM165" s="86">
        <f t="shared" si="219"/>
        <v>7.9095049658007421E-8</v>
      </c>
      <c r="IN165" s="86">
        <f t="shared" si="219"/>
        <v>4.247561605559414E-8</v>
      </c>
      <c r="IO165" s="86">
        <f t="shared" si="219"/>
        <v>3.9765525230775514E-8</v>
      </c>
      <c r="IP165" s="86">
        <f t="shared" si="219"/>
        <v>2.3160258312966402E-8</v>
      </c>
      <c r="IQ165" s="86">
        <f t="shared" si="219"/>
        <v>1.7613745885988374E-7</v>
      </c>
      <c r="IR165" s="86">
        <f t="shared" si="219"/>
        <v>1.5239220480757281E-7</v>
      </c>
      <c r="IS165" s="86">
        <f t="shared" si="219"/>
        <v>5.7921231411707381E-7</v>
      </c>
      <c r="IT165" s="86">
        <f t="shared" si="219"/>
        <v>1.813846611840062E-6</v>
      </c>
      <c r="IU165" s="86">
        <f t="shared" si="219"/>
        <v>3.0427708088765434E-7</v>
      </c>
      <c r="IV165" s="86">
        <f t="shared" si="219"/>
        <v>1.7273339105391806E-4</v>
      </c>
      <c r="IW165" s="86">
        <f t="shared" si="219"/>
        <v>1.1173769612442027E-3</v>
      </c>
      <c r="IY165" s="86">
        <f t="shared" si="220"/>
        <v>2.5719147223001075E-25</v>
      </c>
      <c r="IZ165" s="86">
        <f t="shared" si="220"/>
        <v>1.3246999544004866E-4</v>
      </c>
      <c r="JA165" s="86">
        <f t="shared" si="220"/>
        <v>1.0953390901467491E-5</v>
      </c>
      <c r="JB165" s="86">
        <f t="shared" si="220"/>
        <v>6.6585392347472538E-6</v>
      </c>
      <c r="JC165" s="86">
        <f t="shared" si="220"/>
        <v>1.3284940958299078E-7</v>
      </c>
      <c r="JD165" s="86">
        <f t="shared" si="220"/>
        <v>2.7082127692657394E-6</v>
      </c>
      <c r="JE165" s="86">
        <f t="shared" si="220"/>
        <v>1.5637852824625448E-7</v>
      </c>
      <c r="JF165" s="86">
        <f t="shared" si="220"/>
        <v>1.4300865266360065E-6</v>
      </c>
      <c r="JG165" s="86">
        <f t="shared" si="220"/>
        <v>4.973475528755697E-7</v>
      </c>
      <c r="JH165" s="86">
        <f t="shared" si="220"/>
        <v>3.3277400688442274E-7</v>
      </c>
      <c r="JI165" s="86">
        <f t="shared" si="220"/>
        <v>7.1232470553345911E-7</v>
      </c>
      <c r="JJ165" s="86">
        <f t="shared" si="220"/>
        <v>1.8875714928385572E-6</v>
      </c>
      <c r="JK165" s="86">
        <f t="shared" si="220"/>
        <v>2.2779387781887679E-5</v>
      </c>
      <c r="JL165" s="86">
        <f t="shared" si="220"/>
        <v>3.4686514670079276E-4</v>
      </c>
      <c r="JM165" s="86">
        <f t="shared" si="220"/>
        <v>6.1705257524362024E-3</v>
      </c>
    </row>
    <row r="166" spans="2:273" x14ac:dyDescent="0.25">
      <c r="B166" s="2">
        <v>139</v>
      </c>
      <c r="C166" s="37">
        <v>61.597000000000001</v>
      </c>
      <c r="D166" s="37">
        <v>61.179000000000002</v>
      </c>
      <c r="E166" s="37">
        <v>62.253999999999998</v>
      </c>
      <c r="F166" s="37">
        <v>61</v>
      </c>
      <c r="G166" s="37">
        <v>64.25</v>
      </c>
      <c r="H166" s="37">
        <v>65.141000000000005</v>
      </c>
      <c r="I166" s="37">
        <v>63.359000000000002</v>
      </c>
      <c r="J166" s="37">
        <v>63.405999999999999</v>
      </c>
      <c r="K166" s="37">
        <v>62.859000000000002</v>
      </c>
      <c r="L166" s="37">
        <v>60.811999999999998</v>
      </c>
      <c r="M166" s="37">
        <v>60.875</v>
      </c>
      <c r="N166" s="37">
        <v>59.953000000000003</v>
      </c>
      <c r="O166" s="37">
        <v>60.546999999999997</v>
      </c>
      <c r="P166" s="37">
        <v>59.609000000000002</v>
      </c>
      <c r="Q166" s="37">
        <v>60.287999999999997</v>
      </c>
      <c r="S166" s="4">
        <f t="shared" si="221"/>
        <v>62.163373224674167</v>
      </c>
      <c r="T166" s="4">
        <f t="shared" si="221"/>
        <v>61.682512600869835</v>
      </c>
      <c r="U166" s="4">
        <f t="shared" si="221"/>
        <v>62.764892267094638</v>
      </c>
      <c r="V166" s="4">
        <f t="shared" si="221"/>
        <v>62.290702595446291</v>
      </c>
      <c r="W166" s="4">
        <f t="shared" si="221"/>
        <v>63.683533591868269</v>
      </c>
      <c r="X166" s="4">
        <f t="shared" si="221"/>
        <v>65.113554498329435</v>
      </c>
      <c r="Y166" s="4">
        <f t="shared" si="221"/>
        <v>63.938528559279746</v>
      </c>
      <c r="Z166" s="4">
        <f t="shared" si="221"/>
        <v>63.79381130681378</v>
      </c>
      <c r="AA166" s="4">
        <f t="shared" si="221"/>
        <v>63.285682082203394</v>
      </c>
      <c r="AB166" s="4">
        <f t="shared" si="221"/>
        <v>61.764014636273643</v>
      </c>
      <c r="AC166" s="4">
        <f t="shared" si="221"/>
        <v>60.770153789157163</v>
      </c>
      <c r="AD166" s="4">
        <f t="shared" si="221"/>
        <v>60.160809038000146</v>
      </c>
      <c r="AE166" s="4">
        <f t="shared" si="221"/>
        <v>60.262525829934916</v>
      </c>
      <c r="AF166" s="4">
        <f t="shared" si="221"/>
        <v>60.1017166537112</v>
      </c>
      <c r="AG166" s="4">
        <f t="shared" si="221"/>
        <v>62.822617693474704</v>
      </c>
      <c r="AI166" s="4">
        <f t="shared" si="222"/>
        <v>-0.56637322467416595</v>
      </c>
      <c r="AJ166" s="4">
        <f t="shared" si="222"/>
        <v>-0.50351260086983274</v>
      </c>
      <c r="AK166" s="4">
        <f t="shared" si="222"/>
        <v>-0.51089226709463986</v>
      </c>
      <c r="AL166" s="4">
        <f t="shared" si="222"/>
        <v>-1.290702595446291</v>
      </c>
      <c r="AM166" s="4">
        <f t="shared" si="222"/>
        <v>0.56646640813173121</v>
      </c>
      <c r="AN166" s="4">
        <f t="shared" si="222"/>
        <v>2.7445501670570138E-2</v>
      </c>
      <c r="AO166" s="4">
        <f t="shared" si="222"/>
        <v>-0.57952855927974412</v>
      </c>
      <c r="AP166" s="4">
        <f t="shared" si="222"/>
        <v>-0.38781130681378073</v>
      </c>
      <c r="AQ166" s="4">
        <f t="shared" si="222"/>
        <v>-0.4266820822033921</v>
      </c>
      <c r="AR166" s="4">
        <f t="shared" si="222"/>
        <v>-0.95201463627364546</v>
      </c>
      <c r="AS166" s="4">
        <f t="shared" si="222"/>
        <v>0.10484621084283674</v>
      </c>
      <c r="AT166" s="4">
        <f t="shared" si="222"/>
        <v>-0.20780903800014272</v>
      </c>
      <c r="AU166" s="4">
        <f t="shared" si="222"/>
        <v>0.28447417006508147</v>
      </c>
      <c r="AV166" s="4">
        <f t="shared" si="222"/>
        <v>-0.49271665371119866</v>
      </c>
      <c r="AW166" s="4">
        <f t="shared" si="222"/>
        <v>-2.5346176934747078</v>
      </c>
      <c r="AY166" s="2">
        <f t="shared" si="214"/>
        <v>62.163373224674167</v>
      </c>
      <c r="AZ166" s="2">
        <f t="shared" si="214"/>
        <v>61.672577178736674</v>
      </c>
      <c r="BA166" s="2">
        <f t="shared" si="214"/>
        <v>62.762292754705285</v>
      </c>
      <c r="BB166" s="2">
        <f t="shared" si="214"/>
        <v>62.286969243848866</v>
      </c>
      <c r="BC166" s="2">
        <f t="shared" si="214"/>
        <v>63.683431774364294</v>
      </c>
      <c r="BD166" s="2">
        <f t="shared" si="214"/>
        <v>65.113499299794626</v>
      </c>
      <c r="BE166" s="2">
        <f t="shared" si="214"/>
        <v>63.938459382803075</v>
      </c>
      <c r="BF166" s="2">
        <f t="shared" si="214"/>
        <v>63.793772328634361</v>
      </c>
      <c r="BG166" s="2">
        <f t="shared" si="214"/>
        <v>63.28538570357005</v>
      </c>
      <c r="BH166" s="2">
        <f t="shared" si="214"/>
        <v>61.763730213806525</v>
      </c>
      <c r="BI166" s="2">
        <f t="shared" si="214"/>
        <v>60.769126862289539</v>
      </c>
      <c r="BJ166" s="2">
        <f t="shared" si="214"/>
        <v>60.157851868778096</v>
      </c>
      <c r="BK166" s="2">
        <f t="shared" si="214"/>
        <v>60.261968591882848</v>
      </c>
      <c r="BL166" s="2">
        <f t="shared" si="214"/>
        <v>60.012473108604645</v>
      </c>
      <c r="BM166" s="2">
        <f t="shared" si="214"/>
        <v>62.133840210762457</v>
      </c>
      <c r="BO166" s="2" t="str">
        <f t="shared" si="182"/>
        <v/>
      </c>
      <c r="BP166" s="2" t="str">
        <f t="shared" si="183"/>
        <v/>
      </c>
      <c r="BQ166" s="2" t="str">
        <f t="shared" si="184"/>
        <v/>
      </c>
      <c r="BR166" s="2" t="str">
        <f t="shared" si="185"/>
        <v/>
      </c>
      <c r="BS166" s="2" t="str">
        <f t="shared" si="186"/>
        <v/>
      </c>
      <c r="BT166" s="2" t="str">
        <f t="shared" si="187"/>
        <v/>
      </c>
      <c r="BU166" s="2" t="str">
        <f t="shared" si="188"/>
        <v/>
      </c>
      <c r="BV166" s="2" t="str">
        <f t="shared" si="189"/>
        <v/>
      </c>
      <c r="BW166" s="2" t="str">
        <f t="shared" si="190"/>
        <v/>
      </c>
      <c r="BX166" s="2" t="str">
        <f t="shared" si="191"/>
        <v/>
      </c>
      <c r="BY166" s="2" t="str">
        <f t="shared" si="192"/>
        <v/>
      </c>
      <c r="BZ166" s="2" t="str">
        <f t="shared" si="193"/>
        <v/>
      </c>
      <c r="CA166" s="2" t="str">
        <f t="shared" si="194"/>
        <v/>
      </c>
      <c r="CB166" s="2" t="str">
        <f t="shared" si="195"/>
        <v/>
      </c>
      <c r="CC166" s="2" t="str">
        <f t="shared" si="196"/>
        <v/>
      </c>
      <c r="CE166" s="2">
        <f t="shared" si="215"/>
        <v>61.597000000000001</v>
      </c>
      <c r="CF166" s="2">
        <f t="shared" si="215"/>
        <v>61.179000000000002</v>
      </c>
      <c r="CG166" s="2">
        <f t="shared" si="215"/>
        <v>62.253999999999998</v>
      </c>
      <c r="CH166" s="2">
        <f t="shared" si="215"/>
        <v>61</v>
      </c>
      <c r="CI166" s="2">
        <f t="shared" si="215"/>
        <v>64.25</v>
      </c>
      <c r="CJ166" s="2">
        <f t="shared" si="215"/>
        <v>65.141000000000005</v>
      </c>
      <c r="CK166" s="2">
        <f t="shared" si="215"/>
        <v>63.359000000000002</v>
      </c>
      <c r="CL166" s="2">
        <f t="shared" si="215"/>
        <v>63.405999999999999</v>
      </c>
      <c r="CM166" s="2">
        <f t="shared" si="215"/>
        <v>62.859000000000002</v>
      </c>
      <c r="CN166" s="2">
        <f t="shared" si="215"/>
        <v>60.811999999999998</v>
      </c>
      <c r="CO166" s="2">
        <f t="shared" si="215"/>
        <v>60.875</v>
      </c>
      <c r="CP166" s="2">
        <f t="shared" si="215"/>
        <v>59.953000000000003</v>
      </c>
      <c r="CQ166" s="2">
        <f t="shared" si="215"/>
        <v>60.546999999999997</v>
      </c>
      <c r="CR166" s="2">
        <f t="shared" si="215"/>
        <v>59.609000000000002</v>
      </c>
      <c r="CS166" s="2">
        <f t="shared" si="215"/>
        <v>60.287999999999997</v>
      </c>
      <c r="CU166" s="2">
        <f t="shared" si="197"/>
        <v>61.597000000000001</v>
      </c>
      <c r="CV166" s="2">
        <f t="shared" si="198"/>
        <v>61.179000000000002</v>
      </c>
      <c r="CW166" s="2">
        <f t="shared" si="199"/>
        <v>62.253999999999998</v>
      </c>
      <c r="CX166" s="2">
        <f t="shared" si="200"/>
        <v>61</v>
      </c>
      <c r="CY166" s="2">
        <f t="shared" si="201"/>
        <v>64.25</v>
      </c>
      <c r="CZ166" s="2">
        <f t="shared" si="202"/>
        <v>65.141000000000005</v>
      </c>
      <c r="DA166" s="2">
        <f t="shared" si="203"/>
        <v>63.359000000000002</v>
      </c>
      <c r="DB166" s="2">
        <f t="shared" si="204"/>
        <v>63.405999999999999</v>
      </c>
      <c r="DC166" s="2">
        <f t="shared" si="205"/>
        <v>62.859000000000002</v>
      </c>
      <c r="DD166" s="2">
        <f t="shared" si="206"/>
        <v>60.811999999999998</v>
      </c>
      <c r="DE166" s="2">
        <f t="shared" si="207"/>
        <v>60.875</v>
      </c>
      <c r="DF166" s="2">
        <f t="shared" si="208"/>
        <v>59.953000000000003</v>
      </c>
      <c r="DG166" s="2">
        <f t="shared" si="209"/>
        <v>60.546999999999997</v>
      </c>
      <c r="DH166" s="2">
        <f t="shared" si="210"/>
        <v>59.609000000000002</v>
      </c>
      <c r="DI166" s="2">
        <f t="shared" si="211"/>
        <v>60.287999999999997</v>
      </c>
      <c r="DK166" s="2">
        <f t="shared" si="223"/>
        <v>105.13197165991903</v>
      </c>
      <c r="DL166" s="2">
        <f t="shared" si="223"/>
        <v>100.63544634146342</v>
      </c>
      <c r="DM166" s="2">
        <f t="shared" si="223"/>
        <v>98.026018292682949</v>
      </c>
      <c r="DN166" s="2">
        <f t="shared" si="223"/>
        <v>108.69704734894525</v>
      </c>
      <c r="DO166" s="2">
        <f t="shared" si="223"/>
        <v>104.40034340078526</v>
      </c>
      <c r="DP166" s="2">
        <f t="shared" si="223"/>
        <v>102.51940803382665</v>
      </c>
      <c r="DQ166" s="2">
        <f t="shared" si="223"/>
        <v>97.269573542736339</v>
      </c>
      <c r="DR166" s="2">
        <f t="shared" si="223"/>
        <v>87.323607470049325</v>
      </c>
      <c r="DS166" s="2">
        <f t="shared" si="223"/>
        <v>94.083850498338862</v>
      </c>
      <c r="DT166" s="2">
        <f t="shared" si="223"/>
        <v>89.232495620658426</v>
      </c>
      <c r="DU166" s="2">
        <f t="shared" si="223"/>
        <v>86.960160374509201</v>
      </c>
      <c r="DV166" s="2">
        <f t="shared" si="223"/>
        <v>96.707432195711249</v>
      </c>
      <c r="DW166" s="2">
        <f t="shared" si="223"/>
        <v>97.952313198429493</v>
      </c>
      <c r="DX166" s="2">
        <f t="shared" si="223"/>
        <v>97.397544229262905</v>
      </c>
      <c r="DY166" s="2">
        <f t="shared" si="223"/>
        <v>87.241341463414628</v>
      </c>
      <c r="EA166" s="2">
        <f t="shared" si="213"/>
        <v>62.159078764182134</v>
      </c>
      <c r="EB166" s="2">
        <f t="shared" si="213"/>
        <v>61.400304196551467</v>
      </c>
      <c r="EC166" s="2">
        <f t="shared" si="213"/>
        <v>62.866604421682823</v>
      </c>
      <c r="ED166" s="2">
        <f t="shared" si="213"/>
        <v>62.216131682517833</v>
      </c>
      <c r="EE166" s="2">
        <f t="shared" si="213"/>
        <v>63.674589426957205</v>
      </c>
      <c r="EF166" s="2">
        <f t="shared" si="213"/>
        <v>65.086314441842291</v>
      </c>
      <c r="EG166" s="2">
        <f t="shared" si="213"/>
        <v>63.863436061381066</v>
      </c>
      <c r="EH166" s="2">
        <f t="shared" si="213"/>
        <v>63.767872010230583</v>
      </c>
      <c r="EI166" s="2">
        <f t="shared" si="213"/>
        <v>63.228903512880549</v>
      </c>
      <c r="EJ166" s="2">
        <f t="shared" si="213"/>
        <v>61.778481420765019</v>
      </c>
      <c r="EK166" s="2">
        <f t="shared" si="212"/>
        <v>60.792455812466031</v>
      </c>
      <c r="EL166" s="2">
        <f t="shared" si="179"/>
        <v>60.215385227176583</v>
      </c>
      <c r="EM166" s="2">
        <f t="shared" si="179"/>
        <v>60.282051868505931</v>
      </c>
      <c r="EN166" s="2">
        <f t="shared" si="179"/>
        <v>60.032876984156914</v>
      </c>
      <c r="EO166" s="2">
        <f t="shared" si="179"/>
        <v>62.35067281399045</v>
      </c>
      <c r="EQ166" s="2">
        <f t="shared" si="224"/>
        <v>62.159078764182134</v>
      </c>
      <c r="ER166" s="2">
        <f t="shared" si="224"/>
        <v>62.395908492107864</v>
      </c>
      <c r="ES166" s="2">
        <f t="shared" si="224"/>
        <v>62.410988603924146</v>
      </c>
      <c r="ET166" s="2">
        <f t="shared" si="224"/>
        <v>62.473969313593543</v>
      </c>
      <c r="EU166" s="2">
        <f t="shared" si="224"/>
        <v>63.687069539661927</v>
      </c>
      <c r="EV166" s="2">
        <f t="shared" si="224"/>
        <v>65.194564288073479</v>
      </c>
      <c r="EW166" s="2">
        <f t="shared" si="224"/>
        <v>64.196005600715267</v>
      </c>
      <c r="EX166" s="2">
        <f t="shared" si="224"/>
        <v>63.879124735020667</v>
      </c>
      <c r="EY166" s="2">
        <f t="shared" si="224"/>
        <v>63.469544507531062</v>
      </c>
      <c r="EZ166" s="2">
        <f t="shared" si="224"/>
        <v>61.691817461507171</v>
      </c>
      <c r="FA166" s="2">
        <f t="shared" si="224"/>
        <v>60.673050515076163</v>
      </c>
      <c r="FB166" s="2">
        <f t="shared" si="224"/>
        <v>59.948851274444081</v>
      </c>
      <c r="FC166" s="2">
        <f t="shared" si="224"/>
        <v>60.153513568187037</v>
      </c>
      <c r="FD166" s="2">
        <f t="shared" si="224"/>
        <v>59.86885405550926</v>
      </c>
      <c r="FE166" s="2">
        <f t="shared" si="224"/>
        <v>60.513682225203155</v>
      </c>
      <c r="FG166" s="2">
        <f t="shared" si="225"/>
        <v>0.99990006582748692</v>
      </c>
      <c r="FH166" s="2">
        <f t="shared" si="225"/>
        <v>0.99987410413581168</v>
      </c>
      <c r="FI166" s="2">
        <f t="shared" si="225"/>
        <v>0.99987542989317746</v>
      </c>
      <c r="FJ166" s="2">
        <f t="shared" si="225"/>
        <v>0.99987156271457156</v>
      </c>
      <c r="FK166" s="2">
        <f t="shared" si="225"/>
        <v>0.99985100275918282</v>
      </c>
      <c r="FL166" s="2">
        <f t="shared" si="225"/>
        <v>0.99985480933604165</v>
      </c>
      <c r="FM166" s="2">
        <f t="shared" si="225"/>
        <v>0.99986025542664547</v>
      </c>
      <c r="FN166" s="2">
        <f t="shared" si="225"/>
        <v>0.99984174741159826</v>
      </c>
      <c r="FO166" s="2">
        <f t="shared" si="225"/>
        <v>0.99984179768830062</v>
      </c>
      <c r="FP166" s="2">
        <f t="shared" si="225"/>
        <v>0.99984731935969418</v>
      </c>
      <c r="FQ166" s="2">
        <f t="shared" si="225"/>
        <v>0.99985106382399569</v>
      </c>
      <c r="FR166" s="2">
        <f t="shared" si="225"/>
        <v>0.99985381913884286</v>
      </c>
      <c r="FS166" s="2">
        <f t="shared" si="225"/>
        <v>0.99985274798981649</v>
      </c>
      <c r="FT166" s="2">
        <f t="shared" si="225"/>
        <v>0.99986965584942777</v>
      </c>
      <c r="FU166" s="2">
        <f t="shared" si="225"/>
        <v>0.99981897177422652</v>
      </c>
      <c r="FW166" s="2">
        <f t="shared" si="216"/>
        <v>2.119510451763568E-10</v>
      </c>
      <c r="FX166" s="2">
        <f t="shared" si="216"/>
        <v>0.26851374712974957</v>
      </c>
      <c r="FY166" s="2">
        <f t="shared" si="216"/>
        <v>0.23855949394811635</v>
      </c>
      <c r="FZ166" s="2">
        <f t="shared" si="216"/>
        <v>0.25158344198236826</v>
      </c>
      <c r="GA166" s="2">
        <f t="shared" si="216"/>
        <v>0.22229946959820568</v>
      </c>
      <c r="GB166" s="2">
        <f t="shared" si="216"/>
        <v>0.20092335459989685</v>
      </c>
      <c r="GC166" s="2">
        <f t="shared" si="216"/>
        <v>0.21154972621094797</v>
      </c>
      <c r="GD166" s="2">
        <f t="shared" si="216"/>
        <v>0.19929904941550669</v>
      </c>
      <c r="GE166" s="2">
        <f t="shared" si="216"/>
        <v>0.21443090701969283</v>
      </c>
      <c r="GF166" s="2">
        <f t="shared" si="216"/>
        <v>0.2185787908573909</v>
      </c>
      <c r="GG166" s="2">
        <f t="shared" si="216"/>
        <v>0.22801557907331524</v>
      </c>
      <c r="GH166" s="2">
        <f t="shared" si="216"/>
        <v>0.2358716276302214</v>
      </c>
      <c r="GI166" s="2">
        <f t="shared" si="216"/>
        <v>0.19939814253390173</v>
      </c>
      <c r="GJ166" s="2">
        <f t="shared" si="216"/>
        <v>0.15408907507092515</v>
      </c>
      <c r="GK166" s="2">
        <f t="shared" si="216"/>
        <v>0.12048973912165123</v>
      </c>
      <c r="GM166" s="86">
        <f t="shared" si="217"/>
        <v>2.2548157672289334E-143</v>
      </c>
      <c r="GN166" s="86">
        <f t="shared" si="217"/>
        <v>1.2575151149615764E-216</v>
      </c>
      <c r="GO166" s="86">
        <f t="shared" si="217"/>
        <v>1.076428486098219E-180</v>
      </c>
      <c r="GP166" s="86">
        <f t="shared" si="217"/>
        <v>0</v>
      </c>
      <c r="GQ166" s="86">
        <f t="shared" si="217"/>
        <v>0</v>
      </c>
      <c r="GR166" s="86">
        <f t="shared" si="217"/>
        <v>0</v>
      </c>
      <c r="GS166" s="86">
        <f t="shared" si="217"/>
        <v>0</v>
      </c>
      <c r="GT166" s="86">
        <f t="shared" si="217"/>
        <v>7.9060183181476306E-277</v>
      </c>
      <c r="GU166" s="86">
        <f t="shared" si="217"/>
        <v>0</v>
      </c>
      <c r="GV166" s="86">
        <f t="shared" si="217"/>
        <v>0</v>
      </c>
      <c r="GW166" s="86">
        <f t="shared" si="217"/>
        <v>1.9348082549364262E-221</v>
      </c>
      <c r="GX166" s="86">
        <f t="shared" si="217"/>
        <v>0</v>
      </c>
      <c r="GY166" s="86">
        <f t="shared" si="217"/>
        <v>1.371913686400579E-266</v>
      </c>
      <c r="GZ166" s="86">
        <f t="shared" si="217"/>
        <v>1.8476094055016752E-260</v>
      </c>
      <c r="HA166" s="86">
        <f t="shared" si="217"/>
        <v>9.7885223422684754E-254</v>
      </c>
      <c r="HC166" s="86">
        <f t="shared" si="181"/>
        <v>2.3697150143536509E-78</v>
      </c>
      <c r="HD166" s="86">
        <f t="shared" si="181"/>
        <v>2.710942886743804E-119</v>
      </c>
      <c r="HE166" s="86">
        <f t="shared" si="181"/>
        <v>6.9780514113633217E-102</v>
      </c>
      <c r="HF166" s="86">
        <f t="shared" si="180"/>
        <v>4.156357496382451E-91</v>
      </c>
      <c r="HG166" s="86">
        <f t="shared" si="180"/>
        <v>2.5786615986295749E-158</v>
      </c>
      <c r="HH166" s="86">
        <f t="shared" si="180"/>
        <v>1.6652774979787874E-154</v>
      </c>
      <c r="HI166" s="86">
        <f t="shared" si="180"/>
        <v>1.656613639600521E-182</v>
      </c>
      <c r="HJ166" s="86">
        <f t="shared" si="180"/>
        <v>3.4296563979962961E-158</v>
      </c>
      <c r="HK166" s="86">
        <f t="shared" si="180"/>
        <v>3.5024942649034392E-187</v>
      </c>
      <c r="HL166" s="86">
        <f t="shared" si="161"/>
        <v>1.3862720645825718E-203</v>
      </c>
      <c r="HM166" s="86">
        <f t="shared" si="161"/>
        <v>3.176423438660428E-196</v>
      </c>
      <c r="HN166" s="86">
        <f t="shared" si="161"/>
        <v>8.9391609217005084E-201</v>
      </c>
      <c r="HO166" s="86">
        <f t="shared" si="161"/>
        <v>3.5459997779328662E-160</v>
      </c>
      <c r="HP166" s="86">
        <f t="shared" si="161"/>
        <v>5.970385170192865E-141</v>
      </c>
      <c r="HQ166" s="86">
        <f t="shared" si="161"/>
        <v>9.6648895916892394E-146</v>
      </c>
      <c r="HS166" s="86">
        <f t="shared" si="218"/>
        <v>1.4839466561333789E-24</v>
      </c>
      <c r="HT166" s="86">
        <f t="shared" si="218"/>
        <v>9.9995295911484966E-9</v>
      </c>
      <c r="HU166" s="86">
        <f t="shared" si="218"/>
        <v>4.9456670667669682E-8</v>
      </c>
      <c r="HV166" s="86">
        <f t="shared" si="218"/>
        <v>2.8112667188187678E-10</v>
      </c>
      <c r="HW166" s="86">
        <f t="shared" si="218"/>
        <v>5.0375965302344032E-9</v>
      </c>
      <c r="HX166" s="86">
        <f t="shared" si="218"/>
        <v>3.8920468318595164E-7</v>
      </c>
      <c r="HY166" s="86">
        <f t="shared" si="218"/>
        <v>1.2211487882703016E-8</v>
      </c>
      <c r="HZ166" s="86">
        <f t="shared" si="218"/>
        <v>1.9084779325526487E-7</v>
      </c>
      <c r="IA166" s="86">
        <f t="shared" si="218"/>
        <v>3.938317750207368E-8</v>
      </c>
      <c r="IB166" s="86">
        <f t="shared" si="218"/>
        <v>2.0177917128626357E-8</v>
      </c>
      <c r="IC166" s="86">
        <f t="shared" si="218"/>
        <v>1.4861980032549385E-8</v>
      </c>
      <c r="ID166" s="86">
        <f t="shared" si="218"/>
        <v>8.1225269012233678E-9</v>
      </c>
      <c r="IE166" s="86">
        <f t="shared" si="218"/>
        <v>4.4338650421123878E-6</v>
      </c>
      <c r="IF166" s="86">
        <f t="shared" si="218"/>
        <v>3.9736118213300572E-5</v>
      </c>
      <c r="IG166" s="86">
        <f t="shared" si="218"/>
        <v>1.7243907270284432E-3</v>
      </c>
      <c r="II166" s="86">
        <f t="shared" si="219"/>
        <v>0</v>
      </c>
      <c r="IJ166" s="86">
        <f t="shared" si="219"/>
        <v>4.5455555712890945E-4</v>
      </c>
      <c r="IK166" s="86">
        <f t="shared" si="219"/>
        <v>4.434297088340191E-5</v>
      </c>
      <c r="IL166" s="86">
        <f t="shared" si="219"/>
        <v>3.2328469545122584E-5</v>
      </c>
      <c r="IM166" s="86">
        <f t="shared" si="219"/>
        <v>5.6629742565401157E-7</v>
      </c>
      <c r="IN166" s="86">
        <f t="shared" si="219"/>
        <v>2.7724523033818747E-7</v>
      </c>
      <c r="IO166" s="86">
        <f t="shared" si="219"/>
        <v>2.8453847320279996E-7</v>
      </c>
      <c r="IP166" s="86">
        <f t="shared" si="219"/>
        <v>1.6034479290095905E-7</v>
      </c>
      <c r="IQ166" s="86">
        <f t="shared" si="219"/>
        <v>1.0710919376053915E-6</v>
      </c>
      <c r="IR166" s="86">
        <f t="shared" si="219"/>
        <v>9.7388677682510919E-7</v>
      </c>
      <c r="IS166" s="86">
        <f t="shared" si="219"/>
        <v>3.3415277380652327E-6</v>
      </c>
      <c r="IT166" s="86">
        <f t="shared" si="219"/>
        <v>9.4957248132898992E-6</v>
      </c>
      <c r="IU166" s="86">
        <f t="shared" si="219"/>
        <v>1.5571908735280909E-6</v>
      </c>
      <c r="IV166" s="86">
        <f t="shared" si="219"/>
        <v>3.664166054644017E-4</v>
      </c>
      <c r="IW166" s="86">
        <f t="shared" si="219"/>
        <v>1.8403963758150421E-3</v>
      </c>
      <c r="IY166" s="86">
        <f t="shared" si="220"/>
        <v>1.4839466561333789E-24</v>
      </c>
      <c r="IZ166" s="86">
        <f t="shared" si="220"/>
        <v>4.5456555665850058E-4</v>
      </c>
      <c r="JA166" s="86">
        <f t="shared" si="220"/>
        <v>4.439242755406958E-5</v>
      </c>
      <c r="JB166" s="86">
        <f t="shared" si="220"/>
        <v>3.2328750671794466E-5</v>
      </c>
      <c r="JC166" s="86">
        <f t="shared" si="220"/>
        <v>5.71335022184246E-7</v>
      </c>
      <c r="JD166" s="86">
        <f t="shared" si="220"/>
        <v>6.6644991352413911E-7</v>
      </c>
      <c r="JE166" s="86">
        <f t="shared" si="220"/>
        <v>2.9674996108550297E-7</v>
      </c>
      <c r="JF166" s="86">
        <f t="shared" si="220"/>
        <v>3.5119258615622392E-7</v>
      </c>
      <c r="JG166" s="86">
        <f t="shared" si="220"/>
        <v>1.1104751151074652E-6</v>
      </c>
      <c r="JH166" s="86">
        <f t="shared" si="220"/>
        <v>9.9406469395373546E-7</v>
      </c>
      <c r="JI166" s="86">
        <f t="shared" si="220"/>
        <v>3.3563897180977823E-6</v>
      </c>
      <c r="JJ166" s="86">
        <f t="shared" si="220"/>
        <v>9.5038473401911226E-6</v>
      </c>
      <c r="JK166" s="86">
        <f t="shared" si="220"/>
        <v>5.9910559156404784E-6</v>
      </c>
      <c r="JL166" s="86">
        <f t="shared" si="220"/>
        <v>4.061527236777023E-4</v>
      </c>
      <c r="JM166" s="86">
        <f t="shared" si="220"/>
        <v>3.5647871028434853E-3</v>
      </c>
    </row>
    <row r="167" spans="2:273" x14ac:dyDescent="0.25">
      <c r="B167" s="2">
        <v>140</v>
      </c>
      <c r="C167" s="37">
        <v>62.223999999999997</v>
      </c>
      <c r="D167" s="37">
        <v>60.298999999999999</v>
      </c>
      <c r="E167" s="37">
        <v>63.552</v>
      </c>
      <c r="F167" s="37">
        <v>62.265999999999998</v>
      </c>
      <c r="G167" s="37">
        <v>62.405999999999999</v>
      </c>
      <c r="H167" s="37">
        <v>64.578000000000003</v>
      </c>
      <c r="I167" s="37">
        <v>62.484000000000002</v>
      </c>
      <c r="J167" s="37">
        <v>62.515999999999998</v>
      </c>
      <c r="K167" s="37">
        <v>63.530999999999999</v>
      </c>
      <c r="L167" s="37">
        <v>60.594000000000001</v>
      </c>
      <c r="M167" s="37">
        <v>60.655999999999999</v>
      </c>
      <c r="N167" s="37">
        <v>59.390999999999998</v>
      </c>
      <c r="O167" s="37">
        <v>59.594000000000001</v>
      </c>
      <c r="P167" s="37">
        <v>60.219000000000001</v>
      </c>
      <c r="Q167" s="37">
        <v>60.923999999999999</v>
      </c>
      <c r="S167" s="4">
        <f t="shared" si="221"/>
        <v>62.105911641999619</v>
      </c>
      <c r="T167" s="4">
        <f t="shared" si="221"/>
        <v>61.639204902581099</v>
      </c>
      <c r="U167" s="4">
        <f t="shared" si="221"/>
        <v>62.721735674558381</v>
      </c>
      <c r="V167" s="4">
        <f t="shared" si="221"/>
        <v>62.22949399451317</v>
      </c>
      <c r="W167" s="4">
        <f t="shared" si="221"/>
        <v>63.617440207148526</v>
      </c>
      <c r="X167" s="4">
        <f t="shared" si="221"/>
        <v>65.037007894624082</v>
      </c>
      <c r="Y167" s="4">
        <f t="shared" si="221"/>
        <v>63.869962221322375</v>
      </c>
      <c r="Z167" s="4">
        <f t="shared" si="221"/>
        <v>63.719198473880823</v>
      </c>
      <c r="AA167" s="4">
        <f t="shared" si="221"/>
        <v>63.19947949457238</v>
      </c>
      <c r="AB167" s="4">
        <f t="shared" si="221"/>
        <v>61.686233293155205</v>
      </c>
      <c r="AC167" s="4">
        <f t="shared" si="221"/>
        <v>60.694988390497386</v>
      </c>
      <c r="AD167" s="4">
        <f t="shared" si="221"/>
        <v>60.101393090300185</v>
      </c>
      <c r="AE167" s="4">
        <f t="shared" si="221"/>
        <v>60.179911250421959</v>
      </c>
      <c r="AF167" s="4">
        <f t="shared" si="221"/>
        <v>60.106786454271443</v>
      </c>
      <c r="AG167" s="4">
        <f t="shared" si="221"/>
        <v>63.042429886430845</v>
      </c>
      <c r="AI167" s="4">
        <f t="shared" si="222"/>
        <v>0.11808835800037798</v>
      </c>
      <c r="AJ167" s="4">
        <f t="shared" si="222"/>
        <v>-1.3402049025810996</v>
      </c>
      <c r="AK167" s="4">
        <f t="shared" si="222"/>
        <v>0.83026432544161821</v>
      </c>
      <c r="AL167" s="4">
        <f t="shared" si="222"/>
        <v>3.650600548682803E-2</v>
      </c>
      <c r="AM167" s="4">
        <f t="shared" si="222"/>
        <v>-1.2114402071485273</v>
      </c>
      <c r="AN167" s="4">
        <f t="shared" si="222"/>
        <v>-0.45900789462407943</v>
      </c>
      <c r="AO167" s="4">
        <f t="shared" si="222"/>
        <v>-1.385962221322373</v>
      </c>
      <c r="AP167" s="4">
        <f t="shared" si="222"/>
        <v>-1.2031984738808248</v>
      </c>
      <c r="AQ167" s="4">
        <f t="shared" si="222"/>
        <v>0.33152050542761913</v>
      </c>
      <c r="AR167" s="4">
        <f t="shared" si="222"/>
        <v>-1.0922332931552035</v>
      </c>
      <c r="AS167" s="4">
        <f t="shared" si="222"/>
        <v>-3.8988390497387115E-2</v>
      </c>
      <c r="AT167" s="4">
        <f t="shared" si="222"/>
        <v>-0.71039309030018671</v>
      </c>
      <c r="AU167" s="4">
        <f t="shared" si="222"/>
        <v>-0.58591125042195813</v>
      </c>
      <c r="AV167" s="4">
        <f t="shared" si="222"/>
        <v>0.11221354572855802</v>
      </c>
      <c r="AW167" s="4">
        <f t="shared" si="222"/>
        <v>-2.118429886430846</v>
      </c>
      <c r="AY167" s="2">
        <f t="shared" si="214"/>
        <v>62.105911641999619</v>
      </c>
      <c r="AZ167" s="2">
        <f t="shared" si="214"/>
        <v>61.610861867268589</v>
      </c>
      <c r="BA167" s="2">
        <f t="shared" si="214"/>
        <v>62.712631941003906</v>
      </c>
      <c r="BB167" s="2">
        <f t="shared" si="214"/>
        <v>62.21465347989637</v>
      </c>
      <c r="BC167" s="2">
        <f t="shared" si="214"/>
        <v>63.616845568969083</v>
      </c>
      <c r="BD167" s="2">
        <f t="shared" si="214"/>
        <v>65.036708347052979</v>
      </c>
      <c r="BE167" s="2">
        <f t="shared" si="214"/>
        <v>63.869554671047389</v>
      </c>
      <c r="BF167" s="2">
        <f t="shared" si="214"/>
        <v>63.718974339750815</v>
      </c>
      <c r="BG167" s="2">
        <f t="shared" si="214"/>
        <v>63.197982525442271</v>
      </c>
      <c r="BH167" s="2">
        <f t="shared" si="214"/>
        <v>61.684733852194299</v>
      </c>
      <c r="BI167" s="2">
        <f t="shared" si="214"/>
        <v>60.690104092847619</v>
      </c>
      <c r="BJ167" s="2">
        <f t="shared" si="214"/>
        <v>60.08862264294477</v>
      </c>
      <c r="BK167" s="2">
        <f t="shared" si="214"/>
        <v>60.177530308852383</v>
      </c>
      <c r="BL167" s="2">
        <f t="shared" si="214"/>
        <v>59.9334350508516</v>
      </c>
      <c r="BM167" s="2">
        <f t="shared" si="214"/>
        <v>62.060370349934061</v>
      </c>
      <c r="BO167" s="2" t="str">
        <f t="shared" si="182"/>
        <v/>
      </c>
      <c r="BP167" s="2" t="str">
        <f t="shared" si="183"/>
        <v/>
      </c>
      <c r="BQ167" s="2" t="str">
        <f t="shared" si="184"/>
        <v/>
      </c>
      <c r="BR167" s="2" t="str">
        <f t="shared" si="185"/>
        <v/>
      </c>
      <c r="BS167" s="2" t="str">
        <f t="shared" si="186"/>
        <v/>
      </c>
      <c r="BT167" s="2" t="str">
        <f t="shared" si="187"/>
        <v/>
      </c>
      <c r="BU167" s="2" t="str">
        <f t="shared" si="188"/>
        <v/>
      </c>
      <c r="BV167" s="2" t="str">
        <f t="shared" si="189"/>
        <v/>
      </c>
      <c r="BW167" s="2" t="str">
        <f t="shared" si="190"/>
        <v/>
      </c>
      <c r="BX167" s="2" t="str">
        <f t="shared" si="191"/>
        <v/>
      </c>
      <c r="BY167" s="2" t="str">
        <f t="shared" si="192"/>
        <v/>
      </c>
      <c r="BZ167" s="2" t="str">
        <f t="shared" si="193"/>
        <v/>
      </c>
      <c r="CA167" s="2" t="str">
        <f t="shared" si="194"/>
        <v/>
      </c>
      <c r="CB167" s="2" t="str">
        <f t="shared" si="195"/>
        <v/>
      </c>
      <c r="CC167" s="2" t="str">
        <f t="shared" si="196"/>
        <v/>
      </c>
      <c r="CE167" s="2">
        <f t="shared" si="215"/>
        <v>62.223999999999997</v>
      </c>
      <c r="CF167" s="2">
        <f t="shared" si="215"/>
        <v>60.298999999999999</v>
      </c>
      <c r="CG167" s="2">
        <f t="shared" si="215"/>
        <v>63.552</v>
      </c>
      <c r="CH167" s="2">
        <f t="shared" si="215"/>
        <v>62.265999999999998</v>
      </c>
      <c r="CI167" s="2">
        <f t="shared" si="215"/>
        <v>62.405999999999999</v>
      </c>
      <c r="CJ167" s="2">
        <f t="shared" si="215"/>
        <v>64.578000000000003</v>
      </c>
      <c r="CK167" s="2">
        <f t="shared" si="215"/>
        <v>62.484000000000002</v>
      </c>
      <c r="CL167" s="2">
        <f t="shared" si="215"/>
        <v>62.515999999999998</v>
      </c>
      <c r="CM167" s="2">
        <f t="shared" si="215"/>
        <v>63.530999999999999</v>
      </c>
      <c r="CN167" s="2">
        <f t="shared" si="215"/>
        <v>60.594000000000001</v>
      </c>
      <c r="CO167" s="2">
        <f t="shared" si="215"/>
        <v>60.655999999999999</v>
      </c>
      <c r="CP167" s="2">
        <f t="shared" si="215"/>
        <v>59.390999999999998</v>
      </c>
      <c r="CQ167" s="2">
        <f t="shared" si="215"/>
        <v>59.594000000000001</v>
      </c>
      <c r="CR167" s="2">
        <f t="shared" si="215"/>
        <v>60.219000000000001</v>
      </c>
      <c r="CS167" s="2">
        <f t="shared" si="215"/>
        <v>60.923999999999999</v>
      </c>
      <c r="CU167" s="2">
        <f t="shared" si="197"/>
        <v>62.223999999999997</v>
      </c>
      <c r="CV167" s="2">
        <f t="shared" si="198"/>
        <v>60.298999999999999</v>
      </c>
      <c r="CW167" s="2">
        <f t="shared" si="199"/>
        <v>63.552</v>
      </c>
      <c r="CX167" s="2">
        <f t="shared" si="200"/>
        <v>62.265999999999998</v>
      </c>
      <c r="CY167" s="2">
        <f t="shared" si="201"/>
        <v>62.405999999999999</v>
      </c>
      <c r="CZ167" s="2">
        <f t="shared" si="202"/>
        <v>64.578000000000003</v>
      </c>
      <c r="DA167" s="2">
        <f t="shared" si="203"/>
        <v>62.484000000000002</v>
      </c>
      <c r="DB167" s="2">
        <f t="shared" si="204"/>
        <v>62.515999999999998</v>
      </c>
      <c r="DC167" s="2">
        <f t="shared" si="205"/>
        <v>63.530999999999999</v>
      </c>
      <c r="DD167" s="2">
        <f t="shared" si="206"/>
        <v>60.594000000000001</v>
      </c>
      <c r="DE167" s="2">
        <f t="shared" si="207"/>
        <v>60.655999999999999</v>
      </c>
      <c r="DF167" s="2">
        <f t="shared" si="208"/>
        <v>59.390999999999998</v>
      </c>
      <c r="DG167" s="2">
        <f t="shared" si="209"/>
        <v>59.594000000000001</v>
      </c>
      <c r="DH167" s="2">
        <f t="shared" si="210"/>
        <v>60.219000000000001</v>
      </c>
      <c r="DI167" s="2">
        <f t="shared" si="211"/>
        <v>60.923999999999999</v>
      </c>
      <c r="DK167" s="2">
        <f t="shared" si="223"/>
        <v>105.39669514170041</v>
      </c>
      <c r="DL167" s="2">
        <f t="shared" si="223"/>
        <v>100.84619860627178</v>
      </c>
      <c r="DM167" s="2">
        <f t="shared" si="223"/>
        <v>98.229749128919892</v>
      </c>
      <c r="DN167" s="2">
        <f t="shared" si="223"/>
        <v>108.98229830105609</v>
      </c>
      <c r="DO167" s="2">
        <f t="shared" si="223"/>
        <v>104.63572727272728</v>
      </c>
      <c r="DP167" s="2">
        <f t="shared" si="223"/>
        <v>102.73724101479917</v>
      </c>
      <c r="DQ167" s="2">
        <f t="shared" si="223"/>
        <v>97.452063424947156</v>
      </c>
      <c r="DR167" s="2">
        <f t="shared" si="223"/>
        <v>87.42018942917548</v>
      </c>
      <c r="DS167" s="2">
        <f t="shared" si="223"/>
        <v>94.238774086378726</v>
      </c>
      <c r="DT167" s="2">
        <f t="shared" si="223"/>
        <v>89.376689217758994</v>
      </c>
      <c r="DU167" s="2">
        <f t="shared" si="223"/>
        <v>87.091080338266366</v>
      </c>
      <c r="DV167" s="2">
        <f t="shared" si="223"/>
        <v>96.925856236786458</v>
      </c>
      <c r="DW167" s="2">
        <f t="shared" si="223"/>
        <v>98.176626849894305</v>
      </c>
      <c r="DX167" s="2">
        <f t="shared" si="223"/>
        <v>97.629915106825507</v>
      </c>
      <c r="DY167" s="2">
        <f t="shared" si="223"/>
        <v>87.417292682926828</v>
      </c>
      <c r="EA167" s="2">
        <f t="shared" si="213"/>
        <v>62.10196568026231</v>
      </c>
      <c r="EB167" s="2">
        <f t="shared" si="213"/>
        <v>61.311008685468089</v>
      </c>
      <c r="EC167" s="2">
        <f t="shared" si="213"/>
        <v>62.829333700003595</v>
      </c>
      <c r="ED167" s="2">
        <f t="shared" si="213"/>
        <v>62.137288925040671</v>
      </c>
      <c r="EE167" s="2">
        <f t="shared" si="213"/>
        <v>63.608169249394656</v>
      </c>
      <c r="EF167" s="2">
        <f t="shared" si="213"/>
        <v>65.007489773614338</v>
      </c>
      <c r="EG167" s="2">
        <f t="shared" si="213"/>
        <v>63.787042199488482</v>
      </c>
      <c r="EH167" s="2">
        <f t="shared" si="213"/>
        <v>63.690878602367874</v>
      </c>
      <c r="EI167" s="2">
        <f t="shared" si="213"/>
        <v>63.136160187353624</v>
      </c>
      <c r="EJ167" s="2">
        <f t="shared" si="213"/>
        <v>61.701889929742386</v>
      </c>
      <c r="EK167" s="2">
        <f t="shared" si="212"/>
        <v>60.716730608589991</v>
      </c>
      <c r="EL167" s="2">
        <f t="shared" si="179"/>
        <v>60.153389143388978</v>
      </c>
      <c r="EM167" s="2">
        <f t="shared" si="179"/>
        <v>60.200999201538089</v>
      </c>
      <c r="EN167" s="2">
        <f t="shared" si="179"/>
        <v>59.956917044332009</v>
      </c>
      <c r="EO167" s="2">
        <f t="shared" si="179"/>
        <v>62.302606359300469</v>
      </c>
      <c r="EQ167" s="2">
        <f t="shared" si="224"/>
        <v>62.10196568026231</v>
      </c>
      <c r="ER167" s="2">
        <f t="shared" si="224"/>
        <v>62.340030583241202</v>
      </c>
      <c r="ES167" s="2">
        <f t="shared" si="224"/>
        <v>62.357186000164532</v>
      </c>
      <c r="ET167" s="2">
        <f t="shared" si="224"/>
        <v>62.404174322949153</v>
      </c>
      <c r="EU167" s="2">
        <f t="shared" si="224"/>
        <v>63.621164884160756</v>
      </c>
      <c r="EV167" s="2">
        <f t="shared" si="224"/>
        <v>65.119569431119359</v>
      </c>
      <c r="EW167" s="2">
        <f t="shared" si="224"/>
        <v>64.131146698253033</v>
      </c>
      <c r="EX167" s="2">
        <f t="shared" si="224"/>
        <v>63.805945613914012</v>
      </c>
      <c r="EY167" s="2">
        <f t="shared" si="224"/>
        <v>63.385059268230009</v>
      </c>
      <c r="EZ167" s="2">
        <f t="shared" si="224"/>
        <v>61.61237901792407</v>
      </c>
      <c r="FA167" s="2">
        <f t="shared" si="224"/>
        <v>60.593243250726118</v>
      </c>
      <c r="FB167" s="2">
        <f t="shared" si="224"/>
        <v>59.877879883467173</v>
      </c>
      <c r="FC167" s="2">
        <f t="shared" si="224"/>
        <v>60.067816439361614</v>
      </c>
      <c r="FD167" s="2">
        <f t="shared" si="224"/>
        <v>59.788966719590427</v>
      </c>
      <c r="FE167" s="2">
        <f t="shared" si="224"/>
        <v>60.416009122511703</v>
      </c>
      <c r="FG167" s="2">
        <f t="shared" si="225"/>
        <v>0.9999088581500245</v>
      </c>
      <c r="FH167" s="2">
        <f t="shared" si="225"/>
        <v>0.99988518033531859</v>
      </c>
      <c r="FI167" s="2">
        <f t="shared" si="225"/>
        <v>0.99988638946705355</v>
      </c>
      <c r="FJ167" s="2">
        <f t="shared" si="225"/>
        <v>0.99988286247973035</v>
      </c>
      <c r="FK167" s="2">
        <f t="shared" si="225"/>
        <v>0.9998641111198181</v>
      </c>
      <c r="FL167" s="2">
        <f t="shared" si="225"/>
        <v>0.99986758284904054</v>
      </c>
      <c r="FM167" s="2">
        <f t="shared" si="225"/>
        <v>0.99987254986723173</v>
      </c>
      <c r="FN167" s="2">
        <f t="shared" si="225"/>
        <v>0.99985566991429542</v>
      </c>
      <c r="FO167" s="2">
        <f t="shared" si="225"/>
        <v>0.99985571576846977</v>
      </c>
      <c r="FP167" s="2">
        <f t="shared" si="225"/>
        <v>0.99986075173038647</v>
      </c>
      <c r="FQ167" s="2">
        <f t="shared" si="225"/>
        <v>0.99986416681304935</v>
      </c>
      <c r="FR167" s="2">
        <f t="shared" si="225"/>
        <v>0.99986667975530918</v>
      </c>
      <c r="FS167" s="2">
        <f t="shared" si="225"/>
        <v>0.99986570283056353</v>
      </c>
      <c r="FT167" s="2">
        <f t="shared" si="225"/>
        <v>0.99988112335845047</v>
      </c>
      <c r="FU167" s="2">
        <f t="shared" si="225"/>
        <v>0.99983489766602907</v>
      </c>
      <c r="FW167" s="2">
        <f t="shared" si="216"/>
        <v>2.3239969968088212E-10</v>
      </c>
      <c r="FX167" s="2">
        <f t="shared" si="216"/>
        <v>0.2869849176093906</v>
      </c>
      <c r="FY167" s="2">
        <f t="shared" si="216"/>
        <v>0.25569036787479393</v>
      </c>
      <c r="FZ167" s="2">
        <f t="shared" si="216"/>
        <v>0.26931876821909978</v>
      </c>
      <c r="GA167" s="2">
        <f t="shared" si="216"/>
        <v>0.2386286406053415</v>
      </c>
      <c r="GB167" s="2">
        <f t="shared" si="216"/>
        <v>0.21611867677042859</v>
      </c>
      <c r="GC167" s="2">
        <f t="shared" si="216"/>
        <v>0.22732007403252472</v>
      </c>
      <c r="GD167" s="2">
        <f t="shared" si="216"/>
        <v>0.21440448992368291</v>
      </c>
      <c r="GE167" s="2">
        <f t="shared" si="216"/>
        <v>0.2303532867287538</v>
      </c>
      <c r="GF167" s="2">
        <f t="shared" si="216"/>
        <v>0.23471714268191834</v>
      </c>
      <c r="GG167" s="2">
        <f t="shared" si="216"/>
        <v>0.24463255382952762</v>
      </c>
      <c r="GH167" s="2">
        <f t="shared" si="216"/>
        <v>0.25287358680702338</v>
      </c>
      <c r="GI167" s="2">
        <f t="shared" si="216"/>
        <v>0.2145090815025735</v>
      </c>
      <c r="GJ167" s="2">
        <f t="shared" si="216"/>
        <v>0.166480374540485</v>
      </c>
      <c r="GK167" s="2">
        <f t="shared" si="216"/>
        <v>0.13059623850332913</v>
      </c>
      <c r="GM167" s="86">
        <f t="shared" si="217"/>
        <v>3.2664240557923947E-147</v>
      </c>
      <c r="GN167" s="86">
        <f t="shared" si="217"/>
        <v>1.7933257602466087E-222</v>
      </c>
      <c r="GO167" s="86">
        <f t="shared" si="217"/>
        <v>1.4352068233318325E-185</v>
      </c>
      <c r="GP167" s="86">
        <f t="shared" si="217"/>
        <v>0</v>
      </c>
      <c r="GQ167" s="86">
        <f t="shared" si="217"/>
        <v>0</v>
      </c>
      <c r="GR167" s="86">
        <f t="shared" si="217"/>
        <v>0</v>
      </c>
      <c r="GS167" s="86">
        <f t="shared" si="217"/>
        <v>0</v>
      </c>
      <c r="GT167" s="86">
        <f t="shared" si="217"/>
        <v>3.3364978552078574E-284</v>
      </c>
      <c r="GU167" s="86">
        <f t="shared" si="217"/>
        <v>0</v>
      </c>
      <c r="GV167" s="86">
        <f t="shared" si="217"/>
        <v>0</v>
      </c>
      <c r="GW167" s="86">
        <f t="shared" si="217"/>
        <v>2.3877010961142816E-227</v>
      </c>
      <c r="GX167" s="86">
        <f t="shared" si="217"/>
        <v>0</v>
      </c>
      <c r="GY167" s="86">
        <f t="shared" si="217"/>
        <v>9.9974493840961991E-274</v>
      </c>
      <c r="GZ167" s="86">
        <f t="shared" si="217"/>
        <v>2.1427539803936286E-267</v>
      </c>
      <c r="HA167" s="86">
        <f t="shared" si="217"/>
        <v>1.6227216559199459E-260</v>
      </c>
      <c r="HC167" s="86">
        <f t="shared" si="181"/>
        <v>2.5198923089574426E-81</v>
      </c>
      <c r="HD167" s="86">
        <f t="shared" si="181"/>
        <v>7.1908873528051445E-124</v>
      </c>
      <c r="HE167" s="86">
        <f t="shared" si="181"/>
        <v>8.9830211564134454E-106</v>
      </c>
      <c r="HF167" s="86">
        <f t="shared" si="180"/>
        <v>1.8164338560876435E-94</v>
      </c>
      <c r="HG167" s="86">
        <f t="shared" si="180"/>
        <v>2.5426614371135102E-164</v>
      </c>
      <c r="HH167" s="86">
        <f t="shared" si="180"/>
        <v>2.1043872371906667E-160</v>
      </c>
      <c r="HI167" s="86">
        <f t="shared" si="180"/>
        <v>2.5272505861458743E-189</v>
      </c>
      <c r="HJ167" s="86">
        <f t="shared" si="180"/>
        <v>3.7940893046714748E-164</v>
      </c>
      <c r="HK167" s="86">
        <f t="shared" si="180"/>
        <v>3.5483772336927732E-194</v>
      </c>
      <c r="HL167" s="86">
        <f t="shared" si="161"/>
        <v>2.9282785321375447E-211</v>
      </c>
      <c r="HM167" s="86">
        <f t="shared" si="161"/>
        <v>1.1993422611960327E-203</v>
      </c>
      <c r="HN167" s="86">
        <f t="shared" si="161"/>
        <v>2.5792196469299164E-208</v>
      </c>
      <c r="HO167" s="86">
        <f t="shared" si="161"/>
        <v>2.3383028292960676E-166</v>
      </c>
      <c r="HP167" s="86">
        <f t="shared" si="161"/>
        <v>2.2054741563753636E-146</v>
      </c>
      <c r="HQ167" s="86">
        <f t="shared" si="161"/>
        <v>2.1288300391518188E-151</v>
      </c>
      <c r="HS167" s="86">
        <f t="shared" si="218"/>
        <v>8.3248300992825904E-24</v>
      </c>
      <c r="HT167" s="86">
        <f t="shared" si="218"/>
        <v>1.1554775581381859E-9</v>
      </c>
      <c r="HU167" s="86">
        <f t="shared" si="218"/>
        <v>6.1847168972600771E-9</v>
      </c>
      <c r="HV167" s="86">
        <f t="shared" si="218"/>
        <v>2.1198404096700979E-11</v>
      </c>
      <c r="HW167" s="86">
        <f t="shared" si="218"/>
        <v>4.0117277737637319E-10</v>
      </c>
      <c r="HX167" s="86">
        <f t="shared" si="218"/>
        <v>4.9338545192385369E-8</v>
      </c>
      <c r="HY167" s="86">
        <f t="shared" si="218"/>
        <v>1.094802582614986E-9</v>
      </c>
      <c r="HZ167" s="86">
        <f t="shared" si="218"/>
        <v>2.2398309837467913E-8</v>
      </c>
      <c r="IA167" s="86">
        <f t="shared" si="218"/>
        <v>4.1815635191675727E-9</v>
      </c>
      <c r="IB167" s="86">
        <f t="shared" si="218"/>
        <v>1.9414786449769844E-9</v>
      </c>
      <c r="IC167" s="86">
        <f t="shared" si="218"/>
        <v>1.4309376380568058E-9</v>
      </c>
      <c r="ID167" s="86">
        <f t="shared" si="218"/>
        <v>7.744117017778765E-10</v>
      </c>
      <c r="IE167" s="86">
        <f t="shared" si="218"/>
        <v>7.7437591158346543E-7</v>
      </c>
      <c r="IF167" s="86">
        <f t="shared" si="218"/>
        <v>7.9747668734725765E-6</v>
      </c>
      <c r="IG167" s="86">
        <f t="shared" si="218"/>
        <v>5.2360894589673123E-4</v>
      </c>
      <c r="II167" s="86">
        <f t="shared" si="219"/>
        <v>0</v>
      </c>
      <c r="IJ167" s="86">
        <f t="shared" si="219"/>
        <v>1.4102037614760097E-3</v>
      </c>
      <c r="IK167" s="86">
        <f t="shared" si="219"/>
        <v>1.6727460311749122E-4</v>
      </c>
      <c r="IL167" s="86">
        <f t="shared" si="219"/>
        <v>1.3914955655263675E-4</v>
      </c>
      <c r="IM167" s="86">
        <f t="shared" si="219"/>
        <v>3.5503075120678934E-6</v>
      </c>
      <c r="IN167" s="86">
        <f t="shared" si="219"/>
        <v>1.6125670550385223E-6</v>
      </c>
      <c r="IO167" s="86">
        <f t="shared" si="219"/>
        <v>1.7936813268834013E-6</v>
      </c>
      <c r="IP167" s="86">
        <f t="shared" si="219"/>
        <v>9.8638501154600563E-7</v>
      </c>
      <c r="IQ167" s="86">
        <f t="shared" si="219"/>
        <v>5.7913751002815699E-6</v>
      </c>
      <c r="IR167" s="86">
        <f t="shared" si="219"/>
        <v>5.5036274712956792E-6</v>
      </c>
      <c r="IS167" s="86">
        <f t="shared" si="219"/>
        <v>1.7081691035271805E-5</v>
      </c>
      <c r="IT167" s="86">
        <f t="shared" si="219"/>
        <v>4.4172669248937217E-5</v>
      </c>
      <c r="IU167" s="86">
        <f t="shared" si="219"/>
        <v>7.2151538826825495E-6</v>
      </c>
      <c r="IV167" s="86">
        <f t="shared" si="219"/>
        <v>7.5047991324775104E-4</v>
      </c>
      <c r="IW167" s="86">
        <f t="shared" si="219"/>
        <v>2.9729242421287E-3</v>
      </c>
      <c r="IY167" s="86">
        <f t="shared" si="220"/>
        <v>8.3248300992825904E-24</v>
      </c>
      <c r="IZ167" s="86">
        <f t="shared" si="220"/>
        <v>1.4102049169535677E-3</v>
      </c>
      <c r="JA167" s="86">
        <f t="shared" si="220"/>
        <v>1.6728078783438848E-4</v>
      </c>
      <c r="JB167" s="86">
        <f t="shared" si="220"/>
        <v>1.3914957775104083E-4</v>
      </c>
      <c r="JC167" s="86">
        <f t="shared" si="220"/>
        <v>3.5507086848452697E-6</v>
      </c>
      <c r="JD167" s="86">
        <f t="shared" si="220"/>
        <v>1.6619056002309077E-6</v>
      </c>
      <c r="JE167" s="86">
        <f t="shared" si="220"/>
        <v>1.7947761294660162E-6</v>
      </c>
      <c r="JF167" s="86">
        <f t="shared" si="220"/>
        <v>1.0087833213834736E-6</v>
      </c>
      <c r="JG167" s="86">
        <f t="shared" si="220"/>
        <v>5.7955566638007376E-6</v>
      </c>
      <c r="JH167" s="86">
        <f t="shared" si="220"/>
        <v>5.5055689499406565E-6</v>
      </c>
      <c r="JI167" s="86">
        <f t="shared" si="220"/>
        <v>1.7083121972909863E-5</v>
      </c>
      <c r="JJ167" s="86">
        <f t="shared" si="220"/>
        <v>4.4173443660638994E-5</v>
      </c>
      <c r="JK167" s="86">
        <f t="shared" si="220"/>
        <v>7.9895297942660147E-6</v>
      </c>
      <c r="JL167" s="86">
        <f t="shared" si="220"/>
        <v>7.5845468012122365E-4</v>
      </c>
      <c r="JM167" s="86">
        <f t="shared" si="220"/>
        <v>3.4965331880254312E-3</v>
      </c>
    </row>
    <row r="168" spans="2:273" x14ac:dyDescent="0.25">
      <c r="B168" s="2">
        <v>141</v>
      </c>
      <c r="C168" s="37">
        <v>61.746000000000002</v>
      </c>
      <c r="D168" s="37">
        <v>61.820999999999998</v>
      </c>
      <c r="E168" s="37">
        <v>63.671999999999997</v>
      </c>
      <c r="F168" s="37">
        <v>63.125</v>
      </c>
      <c r="G168" s="37">
        <v>64.046999999999997</v>
      </c>
      <c r="H168" s="37">
        <v>66.125</v>
      </c>
      <c r="I168" s="37">
        <v>63.265999999999998</v>
      </c>
      <c r="J168" s="37">
        <v>63.984000000000002</v>
      </c>
      <c r="K168" s="37">
        <v>63.030999999999999</v>
      </c>
      <c r="L168" s="37">
        <v>60.780999999999999</v>
      </c>
      <c r="M168" s="37">
        <v>61.421999999999997</v>
      </c>
      <c r="N168" s="37">
        <v>58.890999999999998</v>
      </c>
      <c r="O168" s="37">
        <v>60</v>
      </c>
      <c r="P168" s="37">
        <v>59.188000000000002</v>
      </c>
      <c r="Q168" s="37">
        <v>62.302999999999997</v>
      </c>
      <c r="S168" s="4">
        <f t="shared" si="221"/>
        <v>62.048478137106898</v>
      </c>
      <c r="T168" s="4">
        <f t="shared" si="221"/>
        <v>61.623770505719797</v>
      </c>
      <c r="U168" s="4">
        <f t="shared" si="221"/>
        <v>62.69065459731118</v>
      </c>
      <c r="V168" s="4">
        <f t="shared" si="221"/>
        <v>62.194854073177765</v>
      </c>
      <c r="W168" s="4">
        <f t="shared" si="221"/>
        <v>63.55335226144728</v>
      </c>
      <c r="X168" s="4">
        <f t="shared" si="221"/>
        <v>64.961613087015195</v>
      </c>
      <c r="Y168" s="4">
        <f t="shared" si="221"/>
        <v>63.803438496740313</v>
      </c>
      <c r="Z168" s="4">
        <f t="shared" si="221"/>
        <v>63.645557348031069</v>
      </c>
      <c r="AA168" s="4">
        <f t="shared" si="221"/>
        <v>63.117774120123165</v>
      </c>
      <c r="AB168" s="4">
        <f t="shared" si="221"/>
        <v>61.612554298694235</v>
      </c>
      <c r="AC168" s="4">
        <f t="shared" si="221"/>
        <v>60.63134549338907</v>
      </c>
      <c r="AD168" s="4">
        <f t="shared" si="221"/>
        <v>60.067630116204242</v>
      </c>
      <c r="AE168" s="4">
        <f t="shared" si="221"/>
        <v>60.102208263686059</v>
      </c>
      <c r="AF168" s="4">
        <f t="shared" si="221"/>
        <v>60.179890493668758</v>
      </c>
      <c r="AG168" s="4">
        <f t="shared" si="221"/>
        <v>63.454253485053691</v>
      </c>
      <c r="AI168" s="4">
        <f t="shared" si="222"/>
        <v>-0.30247813710689542</v>
      </c>
      <c r="AJ168" s="4">
        <f t="shared" si="222"/>
        <v>0.19722949428020087</v>
      </c>
      <c r="AK168" s="4">
        <f t="shared" si="222"/>
        <v>0.98134540268881665</v>
      </c>
      <c r="AL168" s="4">
        <f t="shared" si="222"/>
        <v>0.93014592682223451</v>
      </c>
      <c r="AM168" s="4">
        <f t="shared" si="222"/>
        <v>0.49364773855271693</v>
      </c>
      <c r="AN168" s="4">
        <f t="shared" si="222"/>
        <v>1.1633869129848051</v>
      </c>
      <c r="AO168" s="4">
        <f t="shared" si="222"/>
        <v>-0.53743849674031452</v>
      </c>
      <c r="AP168" s="4">
        <f t="shared" si="222"/>
        <v>0.33844265196893275</v>
      </c>
      <c r="AQ168" s="4">
        <f t="shared" si="222"/>
        <v>-8.6774120123166654E-2</v>
      </c>
      <c r="AR168" s="4">
        <f t="shared" si="222"/>
        <v>-0.83155429869423614</v>
      </c>
      <c r="AS168" s="4">
        <f t="shared" si="222"/>
        <v>0.7906545066109274</v>
      </c>
      <c r="AT168" s="4">
        <f t="shared" si="222"/>
        <v>-1.1766301162042438</v>
      </c>
      <c r="AU168" s="4">
        <f t="shared" si="222"/>
        <v>-0.10220826368605884</v>
      </c>
      <c r="AV168" s="4">
        <f t="shared" si="222"/>
        <v>-0.99189049366875537</v>
      </c>
      <c r="AW168" s="4">
        <f t="shared" si="222"/>
        <v>-1.1512534850536937</v>
      </c>
      <c r="AY168" s="2">
        <f t="shared" si="214"/>
        <v>62.048478137106898</v>
      </c>
      <c r="AZ168" s="2">
        <f t="shared" si="214"/>
        <v>61.551198134472187</v>
      </c>
      <c r="BA168" s="2">
        <f t="shared" si="214"/>
        <v>62.662048654696846</v>
      </c>
      <c r="BB168" s="2">
        <f t="shared" si="214"/>
        <v>62.142909657077965</v>
      </c>
      <c r="BC168" s="2">
        <f t="shared" si="214"/>
        <v>63.550326820482852</v>
      </c>
      <c r="BD168" s="2">
        <f t="shared" si="214"/>
        <v>64.960163440943958</v>
      </c>
      <c r="BE168" s="2">
        <f t="shared" si="214"/>
        <v>63.801332866614189</v>
      </c>
      <c r="BF168" s="2">
        <f t="shared" si="214"/>
        <v>63.644412978249065</v>
      </c>
      <c r="BG168" s="2">
        <f t="shared" si="214"/>
        <v>63.11108222041257</v>
      </c>
      <c r="BH168" s="2">
        <f t="shared" si="214"/>
        <v>61.605598023632687</v>
      </c>
      <c r="BI168" s="2">
        <f t="shared" si="214"/>
        <v>60.61086883778421</v>
      </c>
      <c r="BJ168" s="2">
        <f t="shared" si="214"/>
        <v>60.018897779062769</v>
      </c>
      <c r="BK168" s="2">
        <f t="shared" si="214"/>
        <v>60.09287497027011</v>
      </c>
      <c r="BL168" s="2">
        <f t="shared" si="214"/>
        <v>59.854196010190861</v>
      </c>
      <c r="BM168" s="2">
        <f t="shared" si="214"/>
        <v>61.984548704843633</v>
      </c>
      <c r="BO168" s="2" t="str">
        <f t="shared" si="182"/>
        <v/>
      </c>
      <c r="BP168" s="2" t="str">
        <f t="shared" si="183"/>
        <v/>
      </c>
      <c r="BQ168" s="2" t="str">
        <f t="shared" si="184"/>
        <v/>
      </c>
      <c r="BR168" s="2" t="str">
        <f t="shared" si="185"/>
        <v/>
      </c>
      <c r="BS168" s="2" t="str">
        <f t="shared" si="186"/>
        <v/>
      </c>
      <c r="BT168" s="2" t="str">
        <f t="shared" si="187"/>
        <v/>
      </c>
      <c r="BU168" s="2" t="str">
        <f t="shared" si="188"/>
        <v/>
      </c>
      <c r="BV168" s="2" t="str">
        <f t="shared" si="189"/>
        <v/>
      </c>
      <c r="BW168" s="2" t="str">
        <f t="shared" si="190"/>
        <v/>
      </c>
      <c r="BX168" s="2" t="str">
        <f t="shared" si="191"/>
        <v/>
      </c>
      <c r="BY168" s="2" t="str">
        <f t="shared" si="192"/>
        <v/>
      </c>
      <c r="BZ168" s="2" t="str">
        <f t="shared" si="193"/>
        <v/>
      </c>
      <c r="CA168" s="2" t="str">
        <f t="shared" si="194"/>
        <v/>
      </c>
      <c r="CB168" s="2" t="str">
        <f t="shared" si="195"/>
        <v/>
      </c>
      <c r="CC168" s="2" t="str">
        <f t="shared" si="196"/>
        <v/>
      </c>
      <c r="CE168" s="2">
        <f t="shared" si="215"/>
        <v>61.746000000000002</v>
      </c>
      <c r="CF168" s="2">
        <f t="shared" si="215"/>
        <v>61.820999999999998</v>
      </c>
      <c r="CG168" s="2">
        <f t="shared" si="215"/>
        <v>63.671999999999997</v>
      </c>
      <c r="CH168" s="2">
        <f t="shared" si="215"/>
        <v>63.125</v>
      </c>
      <c r="CI168" s="2">
        <f t="shared" si="215"/>
        <v>64.046999999999997</v>
      </c>
      <c r="CJ168" s="2">
        <f t="shared" si="215"/>
        <v>66.125</v>
      </c>
      <c r="CK168" s="2">
        <f t="shared" si="215"/>
        <v>63.265999999999998</v>
      </c>
      <c r="CL168" s="2">
        <f t="shared" si="215"/>
        <v>63.984000000000002</v>
      </c>
      <c r="CM168" s="2">
        <f t="shared" si="215"/>
        <v>63.030999999999999</v>
      </c>
      <c r="CN168" s="2">
        <f t="shared" si="215"/>
        <v>60.780999999999999</v>
      </c>
      <c r="CO168" s="2">
        <f t="shared" si="215"/>
        <v>61.421999999999997</v>
      </c>
      <c r="CP168" s="2">
        <f t="shared" si="215"/>
        <v>58.890999999999998</v>
      </c>
      <c r="CQ168" s="2">
        <f t="shared" si="215"/>
        <v>60</v>
      </c>
      <c r="CR168" s="2">
        <f t="shared" si="215"/>
        <v>59.188000000000002</v>
      </c>
      <c r="CS168" s="2">
        <f t="shared" si="215"/>
        <v>62.302999999999997</v>
      </c>
      <c r="CU168" s="2">
        <f t="shared" si="197"/>
        <v>61.746000000000002</v>
      </c>
      <c r="CV168" s="2">
        <f t="shared" si="198"/>
        <v>61.820999999999998</v>
      </c>
      <c r="CW168" s="2">
        <f t="shared" si="199"/>
        <v>63.671999999999997</v>
      </c>
      <c r="CX168" s="2">
        <f t="shared" si="200"/>
        <v>63.125</v>
      </c>
      <c r="CY168" s="2">
        <f t="shared" si="201"/>
        <v>64.046999999999997</v>
      </c>
      <c r="CZ168" s="2">
        <f t="shared" si="202"/>
        <v>66.125</v>
      </c>
      <c r="DA168" s="2">
        <f t="shared" si="203"/>
        <v>63.265999999999998</v>
      </c>
      <c r="DB168" s="2">
        <f t="shared" si="204"/>
        <v>63.984000000000002</v>
      </c>
      <c r="DC168" s="2">
        <f t="shared" si="205"/>
        <v>63.030999999999999</v>
      </c>
      <c r="DD168" s="2">
        <f t="shared" si="206"/>
        <v>60.780999999999999</v>
      </c>
      <c r="DE168" s="2">
        <f t="shared" si="207"/>
        <v>61.421999999999997</v>
      </c>
      <c r="DF168" s="2">
        <f t="shared" si="208"/>
        <v>58.890999999999998</v>
      </c>
      <c r="DG168" s="2">
        <f t="shared" si="209"/>
        <v>60</v>
      </c>
      <c r="DH168" s="2">
        <f t="shared" si="210"/>
        <v>59.188000000000002</v>
      </c>
      <c r="DI168" s="2">
        <f t="shared" si="211"/>
        <v>62.302999999999997</v>
      </c>
      <c r="DK168" s="2">
        <f t="shared" si="223"/>
        <v>105.66141862348178</v>
      </c>
      <c r="DL168" s="2">
        <f t="shared" si="223"/>
        <v>101.05695087108015</v>
      </c>
      <c r="DM168" s="2">
        <f t="shared" si="223"/>
        <v>98.43347996515682</v>
      </c>
      <c r="DN168" s="2">
        <f t="shared" si="223"/>
        <v>109.26754925316695</v>
      </c>
      <c r="DO168" s="2">
        <f t="shared" si="223"/>
        <v>104.8711111446693</v>
      </c>
      <c r="DP168" s="2">
        <f t="shared" si="223"/>
        <v>102.95507399577168</v>
      </c>
      <c r="DQ168" s="2">
        <f t="shared" si="223"/>
        <v>97.634553307157972</v>
      </c>
      <c r="DR168" s="2">
        <f t="shared" si="223"/>
        <v>87.516771388301621</v>
      </c>
      <c r="DS168" s="2">
        <f t="shared" si="223"/>
        <v>94.39369767441859</v>
      </c>
      <c r="DT168" s="2">
        <f t="shared" si="223"/>
        <v>89.520882814859561</v>
      </c>
      <c r="DU168" s="2">
        <f t="shared" si="223"/>
        <v>87.222000302023545</v>
      </c>
      <c r="DV168" s="2">
        <f t="shared" si="223"/>
        <v>97.144280277861668</v>
      </c>
      <c r="DW168" s="2">
        <f t="shared" si="223"/>
        <v>98.400940501359116</v>
      </c>
      <c r="DX168" s="2">
        <f t="shared" si="223"/>
        <v>97.862285984388109</v>
      </c>
      <c r="DY168" s="2">
        <f t="shared" si="223"/>
        <v>87.593243902439013</v>
      </c>
      <c r="EA168" s="2">
        <f t="shared" si="213"/>
        <v>62.04485259634248</v>
      </c>
      <c r="EB168" s="2">
        <f t="shared" si="213"/>
        <v>61.221713174384718</v>
      </c>
      <c r="EC168" s="2">
        <f t="shared" si="213"/>
        <v>62.792062978324367</v>
      </c>
      <c r="ED168" s="2">
        <f t="shared" si="213"/>
        <v>62.058446167563503</v>
      </c>
      <c r="EE168" s="2">
        <f t="shared" si="213"/>
        <v>63.541749071832108</v>
      </c>
      <c r="EF168" s="2">
        <f t="shared" si="213"/>
        <v>64.928665105386386</v>
      </c>
      <c r="EG168" s="2">
        <f t="shared" si="213"/>
        <v>63.710648337595899</v>
      </c>
      <c r="EH168" s="2">
        <f t="shared" si="213"/>
        <v>63.613885194505158</v>
      </c>
      <c r="EI168" s="2">
        <f t="shared" si="213"/>
        <v>63.043416861826685</v>
      </c>
      <c r="EJ168" s="2">
        <f t="shared" si="213"/>
        <v>61.625298438719746</v>
      </c>
      <c r="EK168" s="2">
        <f t="shared" si="212"/>
        <v>60.641005404713944</v>
      </c>
      <c r="EL168" s="2">
        <f t="shared" si="179"/>
        <v>60.091393059601373</v>
      </c>
      <c r="EM168" s="2">
        <f t="shared" si="179"/>
        <v>60.119946534570246</v>
      </c>
      <c r="EN168" s="2">
        <f t="shared" si="179"/>
        <v>59.880957104507104</v>
      </c>
      <c r="EO168" s="2">
        <f t="shared" si="179"/>
        <v>62.254539904610482</v>
      </c>
      <c r="EQ168" s="2">
        <f t="shared" si="224"/>
        <v>62.04485259634248</v>
      </c>
      <c r="ER168" s="2">
        <f t="shared" si="224"/>
        <v>62.284152674374539</v>
      </c>
      <c r="ES168" s="2">
        <f t="shared" si="224"/>
        <v>62.303383396404918</v>
      </c>
      <c r="ET168" s="2">
        <f t="shared" si="224"/>
        <v>62.334379332304763</v>
      </c>
      <c r="EU168" s="2">
        <f t="shared" si="224"/>
        <v>63.555260228659584</v>
      </c>
      <c r="EV168" s="2">
        <f t="shared" si="224"/>
        <v>65.044574574165239</v>
      </c>
      <c r="EW168" s="2">
        <f t="shared" si="224"/>
        <v>64.066287795790785</v>
      </c>
      <c r="EX168" s="2">
        <f t="shared" si="224"/>
        <v>63.732766492807357</v>
      </c>
      <c r="EY168" s="2">
        <f t="shared" si="224"/>
        <v>63.300574028928963</v>
      </c>
      <c r="EZ168" s="2">
        <f t="shared" si="224"/>
        <v>61.532940574340969</v>
      </c>
      <c r="FA168" s="2">
        <f t="shared" si="224"/>
        <v>60.513435986376074</v>
      </c>
      <c r="FB168" s="2">
        <f t="shared" si="224"/>
        <v>59.806908492490265</v>
      </c>
      <c r="FC168" s="2">
        <f t="shared" si="224"/>
        <v>59.982119310536191</v>
      </c>
      <c r="FD168" s="2">
        <f t="shared" si="224"/>
        <v>59.709079383671593</v>
      </c>
      <c r="FE168" s="2">
        <f t="shared" si="224"/>
        <v>60.318336019820244</v>
      </c>
      <c r="FG168" s="2">
        <f t="shared" si="225"/>
        <v>0.99991687697829867</v>
      </c>
      <c r="FH168" s="2">
        <f t="shared" si="225"/>
        <v>0.99989528216328694</v>
      </c>
      <c r="FI168" s="2">
        <f t="shared" si="225"/>
        <v>0.9998963849267003</v>
      </c>
      <c r="FJ168" s="2">
        <f t="shared" si="225"/>
        <v>0.99989316821072149</v>
      </c>
      <c r="FK168" s="2">
        <f t="shared" si="225"/>
        <v>0.99987606638648319</v>
      </c>
      <c r="FL168" s="2">
        <f t="shared" si="225"/>
        <v>0.99987923271591561</v>
      </c>
      <c r="FM168" s="2">
        <f t="shared" si="225"/>
        <v>0.99988376279392721</v>
      </c>
      <c r="FN168" s="2">
        <f t="shared" si="225"/>
        <v>0.9998683677257304</v>
      </c>
      <c r="FO168" s="2">
        <f t="shared" si="225"/>
        <v>0.99986840954629641</v>
      </c>
      <c r="FP168" s="2">
        <f t="shared" si="225"/>
        <v>0.9998730025127347</v>
      </c>
      <c r="FQ168" s="2">
        <f t="shared" si="225"/>
        <v>0.99987611718052805</v>
      </c>
      <c r="FR168" s="2">
        <f t="shared" si="225"/>
        <v>0.99987840906538517</v>
      </c>
      <c r="FS168" s="2">
        <f t="shared" si="225"/>
        <v>0.9998775180784476</v>
      </c>
      <c r="FT168" s="2">
        <f t="shared" si="225"/>
        <v>0.9998915820803248</v>
      </c>
      <c r="FU168" s="2">
        <f t="shared" si="225"/>
        <v>0.99984942269434662</v>
      </c>
      <c r="FW168" s="2">
        <f t="shared" si="216"/>
        <v>2.5482120348459793E-10</v>
      </c>
      <c r="FX168" s="2">
        <f t="shared" si="216"/>
        <v>0.30619484702332839</v>
      </c>
      <c r="FY168" s="2">
        <f t="shared" si="216"/>
        <v>0.27360936819979753</v>
      </c>
      <c r="FZ168" s="2">
        <f t="shared" si="216"/>
        <v>0.2878235265270282</v>
      </c>
      <c r="GA168" s="2">
        <f t="shared" si="216"/>
        <v>0.25576281208532348</v>
      </c>
      <c r="GB168" s="2">
        <f t="shared" si="216"/>
        <v>0.23212934815303404</v>
      </c>
      <c r="GC168" s="2">
        <f t="shared" si="216"/>
        <v>0.24390237665366232</v>
      </c>
      <c r="GD168" s="2">
        <f t="shared" si="216"/>
        <v>0.23032548318071025</v>
      </c>
      <c r="GE168" s="2">
        <f t="shared" si="216"/>
        <v>0.24708609768106984</v>
      </c>
      <c r="GF168" s="2">
        <f t="shared" si="216"/>
        <v>0.25166329218386585</v>
      </c>
      <c r="GG168" s="2">
        <f t="shared" si="216"/>
        <v>0.26204944694068971</v>
      </c>
      <c r="GH168" s="2">
        <f t="shared" si="216"/>
        <v>0.27066696976772736</v>
      </c>
      <c r="GI168" s="2">
        <f t="shared" si="216"/>
        <v>0.23043556324021372</v>
      </c>
      <c r="GJ168" s="2">
        <f t="shared" si="216"/>
        <v>0.17965650713652415</v>
      </c>
      <c r="GK168" s="2">
        <f t="shared" si="216"/>
        <v>0.14141415358912351</v>
      </c>
      <c r="GM168" s="86">
        <f t="shared" si="217"/>
        <v>4.2048679341998426E-151</v>
      </c>
      <c r="GN168" s="86">
        <f t="shared" si="217"/>
        <v>2.1348869582968637E-228</v>
      </c>
      <c r="GO168" s="86">
        <f t="shared" si="217"/>
        <v>1.6457605639528543E-190</v>
      </c>
      <c r="GP168" s="86">
        <f t="shared" si="217"/>
        <v>0</v>
      </c>
      <c r="GQ168" s="86">
        <f t="shared" si="217"/>
        <v>0</v>
      </c>
      <c r="GR168" s="86">
        <f t="shared" si="217"/>
        <v>0</v>
      </c>
      <c r="GS168" s="86">
        <f t="shared" si="217"/>
        <v>0</v>
      </c>
      <c r="GT168" s="86">
        <f t="shared" si="217"/>
        <v>1.124809477434415E-291</v>
      </c>
      <c r="GU168" s="86">
        <f t="shared" si="217"/>
        <v>0</v>
      </c>
      <c r="GV168" s="86">
        <f t="shared" si="217"/>
        <v>0</v>
      </c>
      <c r="GW168" s="86">
        <f t="shared" si="217"/>
        <v>2.4600200698234918E-233</v>
      </c>
      <c r="GX168" s="86">
        <f t="shared" si="217"/>
        <v>0</v>
      </c>
      <c r="GY168" s="86">
        <f t="shared" si="217"/>
        <v>5.8554265879643178E-281</v>
      </c>
      <c r="GZ168" s="86">
        <f t="shared" si="217"/>
        <v>2.0118898148654649E-274</v>
      </c>
      <c r="HA168" s="86">
        <f t="shared" si="217"/>
        <v>2.1865849747634031E-267</v>
      </c>
      <c r="HC168" s="86">
        <f t="shared" si="181"/>
        <v>2.3532432043400318E-84</v>
      </c>
      <c r="HD168" s="86">
        <f t="shared" si="181"/>
        <v>1.5602616440441674E-128</v>
      </c>
      <c r="HE168" s="86">
        <f t="shared" si="181"/>
        <v>9.7530705455622308E-110</v>
      </c>
      <c r="HF168" s="86">
        <f t="shared" si="180"/>
        <v>6.8850986026045606E-98</v>
      </c>
      <c r="HG168" s="86">
        <f t="shared" si="180"/>
        <v>1.9330201562313575E-170</v>
      </c>
      <c r="HH168" s="86">
        <f t="shared" si="180"/>
        <v>2.0565400341863882E-166</v>
      </c>
      <c r="HI168" s="86">
        <f t="shared" si="180"/>
        <v>2.8839400146062345E-196</v>
      </c>
      <c r="HJ168" s="86">
        <f t="shared" si="180"/>
        <v>3.2492726040060704E-170</v>
      </c>
      <c r="HK168" s="86">
        <f t="shared" si="180"/>
        <v>2.6685296745669468E-201</v>
      </c>
      <c r="HL168" s="86">
        <f t="shared" si="161"/>
        <v>4.4484686495920996E-219</v>
      </c>
      <c r="HM168" s="86">
        <f t="shared" si="161"/>
        <v>3.2884172720172114E-211</v>
      </c>
      <c r="HN168" s="86">
        <f t="shared" si="161"/>
        <v>5.3897013446355765E-216</v>
      </c>
      <c r="HO168" s="86">
        <f t="shared" si="161"/>
        <v>1.1745971480782666E-172</v>
      </c>
      <c r="HP168" s="86">
        <f t="shared" si="161"/>
        <v>6.4140890285780963E-152</v>
      </c>
      <c r="HQ168" s="86">
        <f t="shared" si="161"/>
        <v>3.6492685159853091E-157</v>
      </c>
      <c r="HS168" s="86">
        <f t="shared" si="218"/>
        <v>4.5407897544538957E-23</v>
      </c>
      <c r="HT168" s="86">
        <f t="shared" si="218"/>
        <v>1.1795358755468661E-10</v>
      </c>
      <c r="HU168" s="86">
        <f t="shared" si="218"/>
        <v>6.8189737555379368E-10</v>
      </c>
      <c r="HV168" s="86">
        <f t="shared" si="218"/>
        <v>1.3781357132222024E-12</v>
      </c>
      <c r="HW168" s="86">
        <f t="shared" si="218"/>
        <v>2.714324552993172E-11</v>
      </c>
      <c r="HX168" s="86">
        <f t="shared" si="218"/>
        <v>5.43049008463586E-9</v>
      </c>
      <c r="HY168" s="86">
        <f t="shared" si="218"/>
        <v>8.4020854144019641E-11</v>
      </c>
      <c r="HZ168" s="86">
        <f t="shared" si="218"/>
        <v>2.2742536495595437E-9</v>
      </c>
      <c r="IA168" s="86">
        <f t="shared" si="218"/>
        <v>3.8444325094614125E-10</v>
      </c>
      <c r="IB168" s="86">
        <f t="shared" si="218"/>
        <v>1.6066036814574586E-10</v>
      </c>
      <c r="IC168" s="86">
        <f t="shared" si="218"/>
        <v>1.1879431230969838E-10</v>
      </c>
      <c r="ID168" s="86">
        <f t="shared" si="218"/>
        <v>6.3884763615213958E-11</v>
      </c>
      <c r="IE168" s="86">
        <f t="shared" si="218"/>
        <v>1.1974315701270581E-7</v>
      </c>
      <c r="IF168" s="86">
        <f t="shared" si="218"/>
        <v>1.4075119448136603E-6</v>
      </c>
      <c r="IG168" s="86">
        <f t="shared" si="218"/>
        <v>1.4137997079752087E-4</v>
      </c>
      <c r="II168" s="86">
        <f t="shared" si="219"/>
        <v>0</v>
      </c>
      <c r="IJ168" s="86">
        <f t="shared" si="219"/>
        <v>3.9534338720855922E-3</v>
      </c>
      <c r="IK168" s="86">
        <f t="shared" si="219"/>
        <v>5.692235128202897E-4</v>
      </c>
      <c r="IL168" s="86">
        <f t="shared" si="219"/>
        <v>5.306616569591289E-4</v>
      </c>
      <c r="IM168" s="86">
        <f t="shared" si="219"/>
        <v>1.9488042995311579E-5</v>
      </c>
      <c r="IN168" s="86">
        <f t="shared" si="219"/>
        <v>8.3573742371636445E-6</v>
      </c>
      <c r="IO168" s="86">
        <f t="shared" si="219"/>
        <v>9.9605513926302406E-6</v>
      </c>
      <c r="IP168" s="86">
        <f t="shared" si="219"/>
        <v>5.3912637015190956E-6</v>
      </c>
      <c r="IQ168" s="86">
        <f t="shared" si="219"/>
        <v>2.7840371318158398E-5</v>
      </c>
      <c r="IR168" s="86">
        <f t="shared" si="219"/>
        <v>2.7500493233517456E-5</v>
      </c>
      <c r="IS168" s="86">
        <f t="shared" si="219"/>
        <v>7.7365332802809307E-5</v>
      </c>
      <c r="IT168" s="86">
        <f t="shared" si="219"/>
        <v>1.8257001967508069E-4</v>
      </c>
      <c r="IU168" s="86">
        <f t="shared" si="219"/>
        <v>3.0265419372492722E-5</v>
      </c>
      <c r="IV168" s="86">
        <f t="shared" si="219"/>
        <v>1.484369264634183E-3</v>
      </c>
      <c r="IW168" s="86">
        <f t="shared" si="219"/>
        <v>4.7103938876737576E-3</v>
      </c>
      <c r="IY168" s="86">
        <f t="shared" si="220"/>
        <v>4.5407897544538957E-23</v>
      </c>
      <c r="IZ168" s="86">
        <f t="shared" si="220"/>
        <v>3.9534339900391801E-3</v>
      </c>
      <c r="JA168" s="86">
        <f t="shared" si="220"/>
        <v>5.6922419471766529E-4</v>
      </c>
      <c r="JB168" s="86">
        <f t="shared" si="220"/>
        <v>5.3066165833726457E-4</v>
      </c>
      <c r="JC168" s="86">
        <f t="shared" si="220"/>
        <v>1.9488070138557109E-5</v>
      </c>
      <c r="JD168" s="86">
        <f t="shared" si="220"/>
        <v>8.3628047272482803E-6</v>
      </c>
      <c r="JE168" s="86">
        <f t="shared" si="220"/>
        <v>9.9606354134843847E-6</v>
      </c>
      <c r="JF168" s="86">
        <f t="shared" si="220"/>
        <v>5.3935379551686551E-6</v>
      </c>
      <c r="JG168" s="86">
        <f t="shared" si="220"/>
        <v>2.7840755761409344E-5</v>
      </c>
      <c r="JH168" s="86">
        <f t="shared" si="220"/>
        <v>2.7500653893885603E-5</v>
      </c>
      <c r="JI168" s="86">
        <f t="shared" si="220"/>
        <v>7.7365451597121611E-5</v>
      </c>
      <c r="JJ168" s="86">
        <f t="shared" si="220"/>
        <v>1.825700835598443E-4</v>
      </c>
      <c r="JK168" s="86">
        <f t="shared" si="220"/>
        <v>3.0385162529505426E-5</v>
      </c>
      <c r="JL168" s="86">
        <f t="shared" si="220"/>
        <v>1.4857767765789967E-3</v>
      </c>
      <c r="JM168" s="86">
        <f t="shared" si="220"/>
        <v>4.8517738584712786E-3</v>
      </c>
    </row>
    <row r="169" spans="2:273" x14ac:dyDescent="0.25">
      <c r="B169" s="2">
        <v>142</v>
      </c>
      <c r="C169" s="37">
        <v>61.149000000000001</v>
      </c>
      <c r="D169" s="37">
        <v>60</v>
      </c>
      <c r="E169" s="37">
        <v>62.223999999999997</v>
      </c>
      <c r="F169" s="37">
        <v>62.061999999999998</v>
      </c>
      <c r="G169" s="37">
        <v>62.796999999999997</v>
      </c>
      <c r="H169" s="37">
        <v>65.25</v>
      </c>
      <c r="I169" s="37">
        <v>64.188000000000002</v>
      </c>
      <c r="J169" s="37">
        <v>63.109000000000002</v>
      </c>
      <c r="K169" s="37">
        <v>62.734000000000002</v>
      </c>
      <c r="L169" s="37">
        <v>60.921999999999997</v>
      </c>
      <c r="M169" s="37">
        <v>59.984000000000002</v>
      </c>
      <c r="N169" s="37">
        <v>59.438000000000002</v>
      </c>
      <c r="O169" s="37">
        <v>59.25</v>
      </c>
      <c r="P169" s="37">
        <v>60.280999999999999</v>
      </c>
      <c r="Q169" s="37">
        <v>63.847999999999999</v>
      </c>
      <c r="S169" s="4">
        <f t="shared" si="221"/>
        <v>61.991070467400043</v>
      </c>
      <c r="T169" s="4">
        <f t="shared" si="221"/>
        <v>61.660256954167473</v>
      </c>
      <c r="U169" s="4">
        <f t="shared" si="221"/>
        <v>62.69110094722479</v>
      </c>
      <c r="V169" s="4">
        <f t="shared" si="221"/>
        <v>62.23168104221164</v>
      </c>
      <c r="W169" s="4">
        <f t="shared" si="221"/>
        <v>63.497272030717454</v>
      </c>
      <c r="X169" s="4">
        <f t="shared" si="221"/>
        <v>64.890092399522857</v>
      </c>
      <c r="Y169" s="4">
        <f t="shared" si="221"/>
        <v>63.743348239690434</v>
      </c>
      <c r="Z169" s="4">
        <f t="shared" si="221"/>
        <v>63.575262169337876</v>
      </c>
      <c r="AA169" s="4">
        <f t="shared" si="221"/>
        <v>63.05115414499712</v>
      </c>
      <c r="AB169" s="4">
        <f t="shared" si="221"/>
        <v>61.554691314243264</v>
      </c>
      <c r="AC169" s="4">
        <f t="shared" si="221"/>
        <v>60.607015793623226</v>
      </c>
      <c r="AD169" s="4">
        <f t="shared" si="221"/>
        <v>60.112844199706643</v>
      </c>
      <c r="AE169" s="4">
        <f t="shared" si="221"/>
        <v>60.040976642525699</v>
      </c>
      <c r="AF169" s="4">
        <f t="shared" si="221"/>
        <v>60.364529931642252</v>
      </c>
      <c r="AG169" s="4">
        <f t="shared" si="221"/>
        <v>64.088115930044637</v>
      </c>
      <c r="AI169" s="4">
        <f t="shared" si="222"/>
        <v>-0.84207046740004188</v>
      </c>
      <c r="AJ169" s="4">
        <f t="shared" si="222"/>
        <v>-1.6602569541674725</v>
      </c>
      <c r="AK169" s="4">
        <f t="shared" si="222"/>
        <v>-0.46710094722479312</v>
      </c>
      <c r="AL169" s="4">
        <f t="shared" si="222"/>
        <v>-0.16968104221164282</v>
      </c>
      <c r="AM169" s="4">
        <f t="shared" si="222"/>
        <v>-0.70027203071745703</v>
      </c>
      <c r="AN169" s="4">
        <f t="shared" si="222"/>
        <v>0.35990760047714332</v>
      </c>
      <c r="AO169" s="4">
        <f t="shared" si="222"/>
        <v>0.44465176030956854</v>
      </c>
      <c r="AP169" s="4">
        <f t="shared" si="222"/>
        <v>-0.4662621693378739</v>
      </c>
      <c r="AQ169" s="4">
        <f t="shared" si="222"/>
        <v>-0.31715414499711869</v>
      </c>
      <c r="AR169" s="4">
        <f t="shared" si="222"/>
        <v>-0.6326913142432673</v>
      </c>
      <c r="AS169" s="4">
        <f t="shared" si="222"/>
        <v>-0.62301579362322457</v>
      </c>
      <c r="AT169" s="4">
        <f t="shared" si="222"/>
        <v>-0.67484419970664078</v>
      </c>
      <c r="AU169" s="4">
        <f t="shared" si="222"/>
        <v>-0.79097664252569899</v>
      </c>
      <c r="AV169" s="4">
        <f t="shared" si="222"/>
        <v>-8.352993164225353E-2</v>
      </c>
      <c r="AW169" s="4">
        <f t="shared" si="222"/>
        <v>-0.24011593004463805</v>
      </c>
      <c r="AY169" s="2">
        <f t="shared" si="214"/>
        <v>61.991070467400043</v>
      </c>
      <c r="AZ169" s="2">
        <f t="shared" si="214"/>
        <v>61.493612552448958</v>
      </c>
      <c r="BA169" s="2">
        <f t="shared" si="214"/>
        <v>62.61051434180763</v>
      </c>
      <c r="BB169" s="2">
        <f t="shared" si="214"/>
        <v>62.071746381604648</v>
      </c>
      <c r="BC169" s="2">
        <f t="shared" si="214"/>
        <v>63.483873358214069</v>
      </c>
      <c r="BD169" s="2">
        <f t="shared" si="214"/>
        <v>64.883870452534921</v>
      </c>
      <c r="BE169" s="2">
        <f t="shared" si="214"/>
        <v>63.733815481663683</v>
      </c>
      <c r="BF169" s="2">
        <f t="shared" si="214"/>
        <v>63.570094994482645</v>
      </c>
      <c r="BG169" s="2">
        <f t="shared" si="214"/>
        <v>63.024698960563157</v>
      </c>
      <c r="BH169" s="2">
        <f t="shared" si="214"/>
        <v>61.526315119583529</v>
      </c>
      <c r="BI169" s="2">
        <f t="shared" si="214"/>
        <v>60.53141192763696</v>
      </c>
      <c r="BJ169" s="2">
        <f t="shared" si="214"/>
        <v>59.948660271656259</v>
      </c>
      <c r="BK169" s="2">
        <f t="shared" si="214"/>
        <v>60.007989124257122</v>
      </c>
      <c r="BL169" s="2">
        <f t="shared" si="214"/>
        <v>59.774741508665883</v>
      </c>
      <c r="BM169" s="2">
        <f t="shared" si="214"/>
        <v>61.906213545253578</v>
      </c>
      <c r="BO169" s="2" t="str">
        <f t="shared" si="182"/>
        <v/>
      </c>
      <c r="BP169" s="2" t="str">
        <f t="shared" si="183"/>
        <v/>
      </c>
      <c r="BQ169" s="2" t="str">
        <f t="shared" si="184"/>
        <v/>
      </c>
      <c r="BR169" s="2" t="str">
        <f t="shared" si="185"/>
        <v/>
      </c>
      <c r="BS169" s="2" t="str">
        <f t="shared" si="186"/>
        <v/>
      </c>
      <c r="BT169" s="2" t="str">
        <f t="shared" si="187"/>
        <v/>
      </c>
      <c r="BU169" s="2" t="str">
        <f t="shared" si="188"/>
        <v/>
      </c>
      <c r="BV169" s="2" t="str">
        <f t="shared" si="189"/>
        <v/>
      </c>
      <c r="BW169" s="2" t="str">
        <f t="shared" si="190"/>
        <v/>
      </c>
      <c r="BX169" s="2" t="str">
        <f t="shared" si="191"/>
        <v/>
      </c>
      <c r="BY169" s="2" t="str">
        <f t="shared" si="192"/>
        <v/>
      </c>
      <c r="BZ169" s="2" t="str">
        <f t="shared" si="193"/>
        <v/>
      </c>
      <c r="CA169" s="2" t="str">
        <f t="shared" si="194"/>
        <v/>
      </c>
      <c r="CB169" s="2" t="str">
        <f t="shared" si="195"/>
        <v/>
      </c>
      <c r="CC169" s="2" t="str">
        <f t="shared" si="196"/>
        <v/>
      </c>
      <c r="CE169" s="2">
        <f t="shared" si="215"/>
        <v>61.149000000000001</v>
      </c>
      <c r="CF169" s="2" t="str">
        <f t="shared" si="215"/>
        <v/>
      </c>
      <c r="CG169" s="2">
        <f t="shared" si="215"/>
        <v>62.223999999999997</v>
      </c>
      <c r="CH169" s="2">
        <f t="shared" si="215"/>
        <v>62.061999999999998</v>
      </c>
      <c r="CI169" s="2">
        <f t="shared" si="215"/>
        <v>62.796999999999997</v>
      </c>
      <c r="CJ169" s="2">
        <f t="shared" si="215"/>
        <v>65.25</v>
      </c>
      <c r="CK169" s="2">
        <f t="shared" si="215"/>
        <v>64.188000000000002</v>
      </c>
      <c r="CL169" s="2">
        <f t="shared" si="215"/>
        <v>63.109000000000002</v>
      </c>
      <c r="CM169" s="2">
        <f t="shared" si="215"/>
        <v>62.734000000000002</v>
      </c>
      <c r="CN169" s="2">
        <f t="shared" si="215"/>
        <v>60.921999999999997</v>
      </c>
      <c r="CO169" s="2">
        <f t="shared" si="215"/>
        <v>59.984000000000002</v>
      </c>
      <c r="CP169" s="2">
        <f t="shared" si="215"/>
        <v>59.438000000000002</v>
      </c>
      <c r="CQ169" s="2">
        <f t="shared" si="215"/>
        <v>59.25</v>
      </c>
      <c r="CR169" s="2">
        <f t="shared" si="215"/>
        <v>60.280999999999999</v>
      </c>
      <c r="CS169" s="2">
        <f t="shared" si="215"/>
        <v>63.847999999999999</v>
      </c>
      <c r="CU169" s="2">
        <f t="shared" si="197"/>
        <v>61.149000000000001</v>
      </c>
      <c r="CV169" s="2" t="str">
        <f t="shared" si="198"/>
        <v/>
      </c>
      <c r="CW169" s="2">
        <f t="shared" si="199"/>
        <v>62.223999999999997</v>
      </c>
      <c r="CX169" s="2">
        <f t="shared" si="200"/>
        <v>62.061999999999998</v>
      </c>
      <c r="CY169" s="2">
        <f t="shared" si="201"/>
        <v>62.796999999999997</v>
      </c>
      <c r="CZ169" s="2">
        <f t="shared" si="202"/>
        <v>65.25</v>
      </c>
      <c r="DA169" s="2">
        <f t="shared" si="203"/>
        <v>64.188000000000002</v>
      </c>
      <c r="DB169" s="2">
        <f t="shared" si="204"/>
        <v>63.109000000000002</v>
      </c>
      <c r="DC169" s="2">
        <f t="shared" si="205"/>
        <v>62.734000000000002</v>
      </c>
      <c r="DD169" s="2">
        <f t="shared" si="206"/>
        <v>60.921999999999997</v>
      </c>
      <c r="DE169" s="2">
        <f t="shared" si="207"/>
        <v>59.984000000000002</v>
      </c>
      <c r="DF169" s="2">
        <f t="shared" si="208"/>
        <v>59.438000000000002</v>
      </c>
      <c r="DG169" s="2">
        <f t="shared" si="209"/>
        <v>59.25</v>
      </c>
      <c r="DH169" s="2">
        <f t="shared" si="210"/>
        <v>60.280999999999999</v>
      </c>
      <c r="DI169" s="2">
        <f t="shared" si="211"/>
        <v>63.847999999999999</v>
      </c>
      <c r="DK169" s="2">
        <f t="shared" si="223"/>
        <v>105.92614210526315</v>
      </c>
      <c r="DL169" s="2">
        <f t="shared" si="223"/>
        <v>101.26770313588851</v>
      </c>
      <c r="DM169" s="2">
        <f t="shared" si="223"/>
        <v>98.637210801393763</v>
      </c>
      <c r="DN169" s="2">
        <f t="shared" si="223"/>
        <v>109.5528002052778</v>
      </c>
      <c r="DO169" s="2">
        <f t="shared" si="223"/>
        <v>105.10649501661129</v>
      </c>
      <c r="DP169" s="2">
        <f t="shared" si="223"/>
        <v>103.1729069767442</v>
      </c>
      <c r="DQ169" s="2">
        <f t="shared" si="223"/>
        <v>97.817043189368775</v>
      </c>
      <c r="DR169" s="2">
        <f t="shared" si="223"/>
        <v>87.613353347427761</v>
      </c>
      <c r="DS169" s="2">
        <f t="shared" si="223"/>
        <v>94.548621262458454</v>
      </c>
      <c r="DT169" s="2">
        <f t="shared" si="223"/>
        <v>89.665076411960143</v>
      </c>
      <c r="DU169" s="2">
        <f t="shared" si="223"/>
        <v>87.35292026578071</v>
      </c>
      <c r="DV169" s="2">
        <f t="shared" si="223"/>
        <v>97.362704318936864</v>
      </c>
      <c r="DW169" s="2">
        <f t="shared" si="223"/>
        <v>98.625254152823942</v>
      </c>
      <c r="DX169" s="2">
        <f t="shared" si="223"/>
        <v>98.094656861950696</v>
      </c>
      <c r="DY169" s="2">
        <f t="shared" si="223"/>
        <v>87.769195121951213</v>
      </c>
      <c r="EA169" s="2">
        <f t="shared" si="213"/>
        <v>61.987739512422657</v>
      </c>
      <c r="EB169" s="2">
        <f t="shared" si="213"/>
        <v>61.132417663301339</v>
      </c>
      <c r="EC169" s="2">
        <f t="shared" si="213"/>
        <v>62.754792256645132</v>
      </c>
      <c r="ED169" s="2">
        <f t="shared" si="213"/>
        <v>61.979603410086341</v>
      </c>
      <c r="EE169" s="2">
        <f t="shared" si="213"/>
        <v>63.475328894269552</v>
      </c>
      <c r="EF169" s="2">
        <f t="shared" si="213"/>
        <v>64.849840437158448</v>
      </c>
      <c r="EG169" s="2">
        <f t="shared" si="213"/>
        <v>63.634254475703315</v>
      </c>
      <c r="EH169" s="2">
        <f t="shared" si="213"/>
        <v>63.53689178664245</v>
      </c>
      <c r="EI169" s="2">
        <f t="shared" si="213"/>
        <v>62.95067353629976</v>
      </c>
      <c r="EJ169" s="2">
        <f t="shared" si="213"/>
        <v>61.548706947697106</v>
      </c>
      <c r="EK169" s="2">
        <f t="shared" si="212"/>
        <v>60.565280200837904</v>
      </c>
      <c r="EL169" s="2">
        <f t="shared" si="179"/>
        <v>60.029396975813768</v>
      </c>
      <c r="EM169" s="2">
        <f t="shared" si="179"/>
        <v>60.038893867602411</v>
      </c>
      <c r="EN169" s="2">
        <f t="shared" si="179"/>
        <v>59.804997164682199</v>
      </c>
      <c r="EO169" s="2">
        <f t="shared" si="179"/>
        <v>62.206473449920502</v>
      </c>
      <c r="EQ169" s="2">
        <f t="shared" si="224"/>
        <v>61.987739512422657</v>
      </c>
      <c r="ER169" s="2">
        <f t="shared" si="224"/>
        <v>62.228274765507869</v>
      </c>
      <c r="ES169" s="2">
        <f t="shared" si="224"/>
        <v>62.249580792645304</v>
      </c>
      <c r="ET169" s="2">
        <f t="shared" si="224"/>
        <v>62.264584341660381</v>
      </c>
      <c r="EU169" s="2">
        <f t="shared" si="224"/>
        <v>63.489355573158413</v>
      </c>
      <c r="EV169" s="2">
        <f t="shared" si="224"/>
        <v>64.969579717211104</v>
      </c>
      <c r="EW169" s="2">
        <f t="shared" si="224"/>
        <v>64.001428893328551</v>
      </c>
      <c r="EX169" s="2">
        <f t="shared" si="224"/>
        <v>63.659587371700709</v>
      </c>
      <c r="EY169" s="2">
        <f t="shared" si="224"/>
        <v>63.216088789627918</v>
      </c>
      <c r="EZ169" s="2">
        <f t="shared" si="224"/>
        <v>61.453502130757869</v>
      </c>
      <c r="FA169" s="2">
        <f t="shared" si="224"/>
        <v>60.433628722026029</v>
      </c>
      <c r="FB169" s="2">
        <f t="shared" si="224"/>
        <v>59.735937101513358</v>
      </c>
      <c r="FC169" s="2">
        <f t="shared" si="224"/>
        <v>59.896422181710768</v>
      </c>
      <c r="FD169" s="2">
        <f t="shared" si="224"/>
        <v>59.629192047752753</v>
      </c>
      <c r="FE169" s="2">
        <f t="shared" si="224"/>
        <v>60.220662917128791</v>
      </c>
      <c r="FG169" s="2">
        <f t="shared" si="225"/>
        <v>0.99992419034874236</v>
      </c>
      <c r="FH169" s="2">
        <f t="shared" si="225"/>
        <v>0.99990449531786041</v>
      </c>
      <c r="FI169" s="2">
        <f t="shared" si="225"/>
        <v>0.99990550106848286</v>
      </c>
      <c r="FJ169" s="2">
        <f t="shared" si="225"/>
        <v>0.99990256733431926</v>
      </c>
      <c r="FK169" s="2">
        <f t="shared" si="225"/>
        <v>0.99988696996854054</v>
      </c>
      <c r="FL169" s="2">
        <f t="shared" si="225"/>
        <v>0.99988985775748063</v>
      </c>
      <c r="FM169" s="2">
        <f t="shared" si="225"/>
        <v>0.99989398932388884</v>
      </c>
      <c r="FN169" s="2">
        <f t="shared" si="225"/>
        <v>0.99987994854859552</v>
      </c>
      <c r="FO169" s="2">
        <f t="shared" si="225"/>
        <v>0.99987998669028844</v>
      </c>
      <c r="FP169" s="2">
        <f t="shared" si="225"/>
        <v>0.99988417562077492</v>
      </c>
      <c r="FQ169" s="2">
        <f t="shared" si="225"/>
        <v>0.99988701629427024</v>
      </c>
      <c r="FR169" s="2">
        <f t="shared" si="225"/>
        <v>0.99988910656325003</v>
      </c>
      <c r="FS169" s="2">
        <f t="shared" si="225"/>
        <v>0.99988829395605394</v>
      </c>
      <c r="FT169" s="2">
        <f t="shared" si="225"/>
        <v>0.99990112073880699</v>
      </c>
      <c r="FU169" s="2">
        <f t="shared" si="225"/>
        <v>0.99986267004557505</v>
      </c>
      <c r="FW169" s="2">
        <f t="shared" si="216"/>
        <v>2.7940589352895729E-10</v>
      </c>
      <c r="FX169" s="2">
        <f t="shared" si="216"/>
        <v>0.32610253722534904</v>
      </c>
      <c r="FY169" s="2">
        <f t="shared" si="216"/>
        <v>0.29229100203132258</v>
      </c>
      <c r="FZ169" s="2">
        <f t="shared" si="216"/>
        <v>0.30706541541659965</v>
      </c>
      <c r="GA169" s="2">
        <f t="shared" si="216"/>
        <v>0.273685022551171</v>
      </c>
      <c r="GB169" s="2">
        <f t="shared" si="216"/>
        <v>0.24894944144030776</v>
      </c>
      <c r="GC169" s="2">
        <f t="shared" si="216"/>
        <v>0.26128526610856712</v>
      </c>
      <c r="GD169" s="2">
        <f t="shared" si="216"/>
        <v>0.24705692279596489</v>
      </c>
      <c r="GE169" s="2">
        <f t="shared" si="216"/>
        <v>0.26461647963333251</v>
      </c>
      <c r="GF169" s="2">
        <f t="shared" si="216"/>
        <v>0.26940222120495227</v>
      </c>
      <c r="GG169" s="2">
        <f t="shared" si="216"/>
        <v>0.28024630164584163</v>
      </c>
      <c r="GH169" s="2">
        <f t="shared" si="216"/>
        <v>0.28922769464265541</v>
      </c>
      <c r="GI169" s="2">
        <f t="shared" si="216"/>
        <v>0.2471724313686354</v>
      </c>
      <c r="GJ169" s="2">
        <f t="shared" si="216"/>
        <v>0.19363321087047131</v>
      </c>
      <c r="GK169" s="2">
        <f t="shared" si="216"/>
        <v>0.15297050098836373</v>
      </c>
      <c r="GM169" s="86">
        <f t="shared" si="217"/>
        <v>4.8100376369893406E-155</v>
      </c>
      <c r="GN169" s="86">
        <f t="shared" si="217"/>
        <v>2.1215745703505559E-234</v>
      </c>
      <c r="GO169" s="86">
        <f t="shared" si="217"/>
        <v>1.6230789925232482E-195</v>
      </c>
      <c r="GP169" s="86">
        <f t="shared" si="217"/>
        <v>0</v>
      </c>
      <c r="GQ169" s="86">
        <f t="shared" si="217"/>
        <v>0</v>
      </c>
      <c r="GR169" s="86">
        <f t="shared" si="217"/>
        <v>0</v>
      </c>
      <c r="GS169" s="86">
        <f t="shared" si="217"/>
        <v>0</v>
      </c>
      <c r="GT169" s="86">
        <f t="shared" si="217"/>
        <v>3.0291462572672756E-299</v>
      </c>
      <c r="GU169" s="86">
        <f t="shared" si="217"/>
        <v>0</v>
      </c>
      <c r="GV169" s="86">
        <f t="shared" si="217"/>
        <v>0</v>
      </c>
      <c r="GW169" s="86">
        <f t="shared" si="217"/>
        <v>2.1159824793608141E-239</v>
      </c>
      <c r="GX169" s="86">
        <f t="shared" si="217"/>
        <v>0</v>
      </c>
      <c r="GY169" s="86">
        <f t="shared" si="217"/>
        <v>2.7563401709356107E-288</v>
      </c>
      <c r="GZ169" s="86">
        <f t="shared" si="217"/>
        <v>1.5293394300758011E-281</v>
      </c>
      <c r="HA169" s="86">
        <f t="shared" si="217"/>
        <v>2.3948712760427806E-274</v>
      </c>
      <c r="HC169" s="86">
        <f t="shared" si="181"/>
        <v>1.9299457317445414E-87</v>
      </c>
      <c r="HD169" s="86">
        <f t="shared" si="181"/>
        <v>2.7692334987189713E-133</v>
      </c>
      <c r="HE169" s="86">
        <f t="shared" si="181"/>
        <v>8.930698253538373E-114</v>
      </c>
      <c r="HF169" s="86">
        <f t="shared" si="180"/>
        <v>2.2634951408049247E-101</v>
      </c>
      <c r="HG169" s="86">
        <f t="shared" si="180"/>
        <v>1.1330066743842048E-176</v>
      </c>
      <c r="HH169" s="86">
        <f t="shared" si="180"/>
        <v>1.5542311767090133E-172</v>
      </c>
      <c r="HI169" s="86">
        <f t="shared" si="180"/>
        <v>2.4616698850248198E-203</v>
      </c>
      <c r="HJ169" s="86">
        <f t="shared" si="180"/>
        <v>2.1541756178513847E-176</v>
      </c>
      <c r="HK169" s="86">
        <f t="shared" si="180"/>
        <v>1.4897006749741207E-208</v>
      </c>
      <c r="HL169" s="86">
        <f t="shared" si="161"/>
        <v>4.8600151137678311E-227</v>
      </c>
      <c r="HM169" s="86">
        <f t="shared" si="161"/>
        <v>6.5473322952268103E-219</v>
      </c>
      <c r="HN169" s="86">
        <f t="shared" si="161"/>
        <v>8.1568152756144452E-224</v>
      </c>
      <c r="HO169" s="86">
        <f t="shared" si="161"/>
        <v>4.4946675037112246E-179</v>
      </c>
      <c r="HP169" s="86">
        <f t="shared" si="161"/>
        <v>1.4685735188746574E-157</v>
      </c>
      <c r="HQ169" s="86">
        <f t="shared" si="161"/>
        <v>4.8683925144767968E-163</v>
      </c>
      <c r="HS169" s="86">
        <f t="shared" si="218"/>
        <v>2.4081862177859945E-22</v>
      </c>
      <c r="HT169" s="86">
        <f t="shared" si="218"/>
        <v>1.0635805821215631E-11</v>
      </c>
      <c r="HU169" s="86">
        <f t="shared" si="218"/>
        <v>6.6278529750629868E-11</v>
      </c>
      <c r="HV169" s="86">
        <f t="shared" si="218"/>
        <v>7.7229028102704516E-14</v>
      </c>
      <c r="HW169" s="86">
        <f t="shared" si="218"/>
        <v>1.5599842148016579E-12</v>
      </c>
      <c r="HX169" s="86">
        <f t="shared" si="218"/>
        <v>5.1891894013979966E-10</v>
      </c>
      <c r="HY169" s="86">
        <f t="shared" si="218"/>
        <v>5.5187400755347905E-12</v>
      </c>
      <c r="HZ169" s="86">
        <f t="shared" si="218"/>
        <v>1.9976055882936276E-10</v>
      </c>
      <c r="IA169" s="86">
        <f t="shared" si="218"/>
        <v>3.0600390397404497E-11</v>
      </c>
      <c r="IB169" s="86">
        <f t="shared" si="218"/>
        <v>1.1432196361509854E-11</v>
      </c>
      <c r="IC169" s="86">
        <f t="shared" si="218"/>
        <v>8.5021038202018679E-12</v>
      </c>
      <c r="ID169" s="86">
        <f t="shared" si="218"/>
        <v>4.5592308711374465E-12</v>
      </c>
      <c r="IE169" s="86">
        <f t="shared" si="218"/>
        <v>1.6394134788092703E-8</v>
      </c>
      <c r="IF169" s="86">
        <f t="shared" si="218"/>
        <v>2.1846854597886988E-7</v>
      </c>
      <c r="IG169" s="86">
        <f t="shared" si="218"/>
        <v>3.3929318857488962E-5</v>
      </c>
      <c r="II169" s="86">
        <f t="shared" si="219"/>
        <v>0</v>
      </c>
      <c r="IJ169" s="86">
        <f t="shared" si="219"/>
        <v>1.0017180955413979E-2</v>
      </c>
      <c r="IK169" s="86">
        <f t="shared" si="219"/>
        <v>1.747331754046908E-3</v>
      </c>
      <c r="IL169" s="86">
        <f t="shared" si="219"/>
        <v>1.7929961568915293E-3</v>
      </c>
      <c r="IM169" s="86">
        <f t="shared" si="219"/>
        <v>9.3647251772268554E-5</v>
      </c>
      <c r="IN169" s="86">
        <f t="shared" si="219"/>
        <v>3.8590257890242623E-5</v>
      </c>
      <c r="IO169" s="86">
        <f t="shared" si="219"/>
        <v>4.8719800277184512E-5</v>
      </c>
      <c r="IP169" s="86">
        <f t="shared" si="219"/>
        <v>2.6178559831642824E-5</v>
      </c>
      <c r="IQ169" s="86">
        <f t="shared" si="219"/>
        <v>1.1897591572600019E-4</v>
      </c>
      <c r="IR169" s="86">
        <f t="shared" si="219"/>
        <v>1.2148757449093082E-4</v>
      </c>
      <c r="IS169" s="86">
        <f t="shared" si="219"/>
        <v>3.1041638920493607E-4</v>
      </c>
      <c r="IT169" s="86">
        <f t="shared" si="219"/>
        <v>6.703769272654995E-4</v>
      </c>
      <c r="IU169" s="86">
        <f t="shared" si="219"/>
        <v>1.1492323124575036E-4</v>
      </c>
      <c r="IV169" s="86">
        <f t="shared" si="219"/>
        <v>2.8357304705619517E-3</v>
      </c>
      <c r="IW169" s="86">
        <f t="shared" si="219"/>
        <v>7.3210818126347712E-3</v>
      </c>
      <c r="IY169" s="86">
        <f t="shared" si="220"/>
        <v>2.4081862177859945E-22</v>
      </c>
      <c r="IZ169" s="86">
        <f t="shared" si="220"/>
        <v>1.0017180966049786E-2</v>
      </c>
      <c r="JA169" s="86">
        <f t="shared" si="220"/>
        <v>1.7473318203254378E-3</v>
      </c>
      <c r="JB169" s="86">
        <f t="shared" si="220"/>
        <v>1.7929961569687583E-3</v>
      </c>
      <c r="JC169" s="86">
        <f t="shared" si="220"/>
        <v>9.3647253332252765E-5</v>
      </c>
      <c r="JD169" s="86">
        <f t="shared" si="220"/>
        <v>3.8590776809182763E-5</v>
      </c>
      <c r="JE169" s="86">
        <f t="shared" si="220"/>
        <v>4.8719805795924586E-5</v>
      </c>
      <c r="JF169" s="86">
        <f t="shared" si="220"/>
        <v>2.6178759592201654E-5</v>
      </c>
      <c r="JG169" s="86">
        <f t="shared" si="220"/>
        <v>1.1897594632639059E-4</v>
      </c>
      <c r="JH169" s="86">
        <f t="shared" si="220"/>
        <v>1.2148758592312718E-4</v>
      </c>
      <c r="JI169" s="86">
        <f t="shared" si="220"/>
        <v>3.1041639770703987E-4</v>
      </c>
      <c r="JJ169" s="86">
        <f t="shared" si="220"/>
        <v>6.7037693182473042E-4</v>
      </c>
      <c r="JK169" s="86">
        <f t="shared" si="220"/>
        <v>1.1493962538053844E-4</v>
      </c>
      <c r="JL169" s="86">
        <f t="shared" si="220"/>
        <v>2.8359489391079303E-3</v>
      </c>
      <c r="JM169" s="86">
        <f t="shared" si="220"/>
        <v>7.3550111314922605E-3</v>
      </c>
    </row>
    <row r="170" spans="2:273" x14ac:dyDescent="0.25">
      <c r="B170" s="2">
        <v>143</v>
      </c>
      <c r="C170" s="37">
        <v>61.268999999999998</v>
      </c>
      <c r="D170" s="37">
        <v>60.253999999999998</v>
      </c>
      <c r="E170" s="37">
        <v>61.97</v>
      </c>
      <c r="F170" s="37">
        <v>62.421999999999997</v>
      </c>
      <c r="G170" s="37">
        <v>64.718999999999994</v>
      </c>
      <c r="H170" s="37">
        <v>64.108999999999995</v>
      </c>
      <c r="I170" s="37">
        <v>63.594000000000001</v>
      </c>
      <c r="J170" s="37">
        <v>63.703000000000003</v>
      </c>
      <c r="K170" s="37">
        <v>61.405999999999999</v>
      </c>
      <c r="L170" s="37">
        <v>61.265999999999998</v>
      </c>
      <c r="M170" s="37">
        <v>60.344000000000001</v>
      </c>
      <c r="N170" s="37">
        <v>61.594000000000001</v>
      </c>
      <c r="O170" s="37">
        <v>59.061999999999998</v>
      </c>
      <c r="P170" s="37">
        <v>59.078000000000003</v>
      </c>
      <c r="Q170" s="37">
        <v>63.908999999999999</v>
      </c>
      <c r="S170" s="4">
        <f t="shared" si="221"/>
        <v>61.933686567490348</v>
      </c>
      <c r="T170" s="4">
        <f t="shared" si="221"/>
        <v>61.780979160711667</v>
      </c>
      <c r="U170" s="4">
        <f t="shared" si="221"/>
        <v>62.761371725408168</v>
      </c>
      <c r="V170" s="4">
        <f t="shared" si="221"/>
        <v>62.433879633814357</v>
      </c>
      <c r="W170" s="4">
        <f t="shared" si="221"/>
        <v>63.469082867503133</v>
      </c>
      <c r="X170" s="4">
        <f t="shared" si="221"/>
        <v>64.831499698272509</v>
      </c>
      <c r="Y170" s="4">
        <f t="shared" si="221"/>
        <v>63.704805442431208</v>
      </c>
      <c r="Z170" s="4">
        <f t="shared" si="221"/>
        <v>63.516643646240233</v>
      </c>
      <c r="AA170" s="4">
        <f t="shared" si="221"/>
        <v>63.031257697527472</v>
      </c>
      <c r="AB170" s="4">
        <f t="shared" si="221"/>
        <v>61.548567570463497</v>
      </c>
      <c r="AC170" s="4">
        <f t="shared" si="221"/>
        <v>60.697336651016222</v>
      </c>
      <c r="AD170" s="4">
        <f t="shared" si="221"/>
        <v>60.365792869881297</v>
      </c>
      <c r="AE170" s="4">
        <f t="shared" si="221"/>
        <v>60.027867363528671</v>
      </c>
      <c r="AF170" s="4">
        <f t="shared" si="221"/>
        <v>60.724146082567763</v>
      </c>
      <c r="AG170" s="4">
        <f t="shared" si="221"/>
        <v>65.004057115565445</v>
      </c>
      <c r="AI170" s="4">
        <f t="shared" si="222"/>
        <v>-0.66468656749034949</v>
      </c>
      <c r="AJ170" s="4">
        <f t="shared" si="222"/>
        <v>-1.5269791607116687</v>
      </c>
      <c r="AK170" s="4">
        <f t="shared" si="222"/>
        <v>-0.79137172540816891</v>
      </c>
      <c r="AL170" s="4">
        <f t="shared" si="222"/>
        <v>-1.1879633814359636E-2</v>
      </c>
      <c r="AM170" s="4">
        <f t="shared" si="222"/>
        <v>1.2499171324968614</v>
      </c>
      <c r="AN170" s="4">
        <f t="shared" si="222"/>
        <v>-0.72249969827251448</v>
      </c>
      <c r="AO170" s="4">
        <f t="shared" si="222"/>
        <v>-0.11080544243120727</v>
      </c>
      <c r="AP170" s="4">
        <f t="shared" si="222"/>
        <v>0.18635635375976989</v>
      </c>
      <c r="AQ170" s="4">
        <f t="shared" si="222"/>
        <v>-1.6252576975274735</v>
      </c>
      <c r="AR170" s="4">
        <f t="shared" si="222"/>
        <v>-0.2825675704634989</v>
      </c>
      <c r="AS170" s="4">
        <f t="shared" si="222"/>
        <v>-0.35333665101622103</v>
      </c>
      <c r="AT170" s="4">
        <f t="shared" si="222"/>
        <v>1.2282071301187045</v>
      </c>
      <c r="AU170" s="4">
        <f t="shared" si="222"/>
        <v>-0.9658673635286732</v>
      </c>
      <c r="AV170" s="4">
        <f t="shared" si="222"/>
        <v>-1.6461460825677605</v>
      </c>
      <c r="AW170" s="4">
        <f t="shared" si="222"/>
        <v>-1.0950571155654458</v>
      </c>
      <c r="AY170" s="2">
        <f t="shared" si="214"/>
        <v>61.933686567490348</v>
      </c>
      <c r="AZ170" s="2">
        <f t="shared" si="214"/>
        <v>61.438116090135097</v>
      </c>
      <c r="BA170" s="2">
        <f t="shared" si="214"/>
        <v>62.558006985375243</v>
      </c>
      <c r="BB170" s="2">
        <f t="shared" si="214"/>
        <v>62.001168655035578</v>
      </c>
      <c r="BC170" s="2">
        <f t="shared" si="214"/>
        <v>63.417483103288191</v>
      </c>
      <c r="BD170" s="2">
        <f t="shared" si="214"/>
        <v>64.807834415278109</v>
      </c>
      <c r="BE170" s="2">
        <f t="shared" si="214"/>
        <v>63.667020578871004</v>
      </c>
      <c r="BF170" s="2">
        <f t="shared" si="214"/>
        <v>63.496026236491112</v>
      </c>
      <c r="BG170" s="2">
        <f t="shared" si="214"/>
        <v>62.938844409955891</v>
      </c>
      <c r="BH170" s="2">
        <f t="shared" si="214"/>
        <v>61.446878698871515</v>
      </c>
      <c r="BI170" s="2">
        <f t="shared" si="214"/>
        <v>60.451725858986094</v>
      </c>
      <c r="BJ170" s="2">
        <f t="shared" si="214"/>
        <v>59.877896885809548</v>
      </c>
      <c r="BK170" s="2">
        <f t="shared" si="214"/>
        <v>59.922860774286839</v>
      </c>
      <c r="BL170" s="2">
        <f t="shared" si="214"/>
        <v>59.695057951386474</v>
      </c>
      <c r="BM170" s="2">
        <f t="shared" si="214"/>
        <v>61.825203795077869</v>
      </c>
      <c r="BO170" s="2" t="str">
        <f t="shared" si="182"/>
        <v/>
      </c>
      <c r="BP170" s="2" t="str">
        <f t="shared" si="183"/>
        <v/>
      </c>
      <c r="BQ170" s="2" t="str">
        <f t="shared" si="184"/>
        <v/>
      </c>
      <c r="BR170" s="2" t="str">
        <f t="shared" si="185"/>
        <v/>
      </c>
      <c r="BS170" s="2" t="str">
        <f t="shared" si="186"/>
        <v/>
      </c>
      <c r="BT170" s="2" t="str">
        <f t="shared" si="187"/>
        <v/>
      </c>
      <c r="BU170" s="2" t="str">
        <f t="shared" si="188"/>
        <v/>
      </c>
      <c r="BV170" s="2" t="str">
        <f t="shared" si="189"/>
        <v/>
      </c>
      <c r="BW170" s="2" t="str">
        <f t="shared" si="190"/>
        <v/>
      </c>
      <c r="BX170" s="2" t="str">
        <f t="shared" si="191"/>
        <v/>
      </c>
      <c r="BY170" s="2" t="str">
        <f t="shared" si="192"/>
        <v/>
      </c>
      <c r="BZ170" s="2" t="str">
        <f t="shared" si="193"/>
        <v/>
      </c>
      <c r="CA170" s="2" t="str">
        <f t="shared" si="194"/>
        <v/>
      </c>
      <c r="CB170" s="2" t="str">
        <f t="shared" si="195"/>
        <v/>
      </c>
      <c r="CC170" s="2" t="str">
        <f t="shared" si="196"/>
        <v/>
      </c>
      <c r="CE170" s="2">
        <f t="shared" si="215"/>
        <v>61.268999999999998</v>
      </c>
      <c r="CF170" s="2" t="str">
        <f t="shared" si="215"/>
        <v/>
      </c>
      <c r="CG170" s="2">
        <f t="shared" si="215"/>
        <v>61.97</v>
      </c>
      <c r="CH170" s="2">
        <f t="shared" si="215"/>
        <v>62.421999999999997</v>
      </c>
      <c r="CI170" s="2">
        <f t="shared" si="215"/>
        <v>64.718999999999994</v>
      </c>
      <c r="CJ170" s="2">
        <f t="shared" si="215"/>
        <v>64.108999999999995</v>
      </c>
      <c r="CK170" s="2">
        <f t="shared" si="215"/>
        <v>63.594000000000001</v>
      </c>
      <c r="CL170" s="2">
        <f t="shared" si="215"/>
        <v>63.703000000000003</v>
      </c>
      <c r="CM170" s="2">
        <f t="shared" si="215"/>
        <v>61.405999999999999</v>
      </c>
      <c r="CN170" s="2">
        <f t="shared" si="215"/>
        <v>61.265999999999998</v>
      </c>
      <c r="CO170" s="2">
        <f t="shared" si="215"/>
        <v>60.344000000000001</v>
      </c>
      <c r="CP170" s="2">
        <f t="shared" si="215"/>
        <v>61.594000000000001</v>
      </c>
      <c r="CQ170" s="2">
        <f t="shared" si="215"/>
        <v>59.061999999999998</v>
      </c>
      <c r="CR170" s="2">
        <f t="shared" si="215"/>
        <v>59.078000000000003</v>
      </c>
      <c r="CS170" s="2" t="str">
        <f t="shared" si="215"/>
        <v/>
      </c>
      <c r="CU170" s="2">
        <f t="shared" si="197"/>
        <v>61.268999999999998</v>
      </c>
      <c r="CV170" s="2" t="str">
        <f t="shared" si="198"/>
        <v/>
      </c>
      <c r="CW170" s="2">
        <f t="shared" si="199"/>
        <v>61.97</v>
      </c>
      <c r="CX170" s="2">
        <f t="shared" si="200"/>
        <v>62.421999999999997</v>
      </c>
      <c r="CY170" s="2">
        <f t="shared" si="201"/>
        <v>64.718999999999994</v>
      </c>
      <c r="CZ170" s="2">
        <f t="shared" si="202"/>
        <v>64.108999999999995</v>
      </c>
      <c r="DA170" s="2">
        <f t="shared" si="203"/>
        <v>63.594000000000001</v>
      </c>
      <c r="DB170" s="2">
        <f t="shared" si="204"/>
        <v>63.703000000000003</v>
      </c>
      <c r="DC170" s="2">
        <f t="shared" si="205"/>
        <v>61.405999999999999</v>
      </c>
      <c r="DD170" s="2">
        <f t="shared" si="206"/>
        <v>61.265999999999998</v>
      </c>
      <c r="DE170" s="2">
        <f t="shared" si="207"/>
        <v>60.344000000000001</v>
      </c>
      <c r="DF170" s="2">
        <f t="shared" si="208"/>
        <v>61.594000000000001</v>
      </c>
      <c r="DG170" s="2">
        <f t="shared" si="209"/>
        <v>59.061999999999998</v>
      </c>
      <c r="DH170" s="2">
        <f t="shared" si="210"/>
        <v>59.078000000000003</v>
      </c>
      <c r="DI170" s="2" t="str">
        <f t="shared" si="211"/>
        <v/>
      </c>
      <c r="DK170" s="2">
        <f t="shared" si="223"/>
        <v>106.19086558704454</v>
      </c>
      <c r="DL170" s="2">
        <f t="shared" si="223"/>
        <v>101.47845540069687</v>
      </c>
      <c r="DM170" s="2">
        <f t="shared" si="223"/>
        <v>98.840941637630692</v>
      </c>
      <c r="DN170" s="2">
        <f t="shared" si="223"/>
        <v>109.83805115738865</v>
      </c>
      <c r="DO170" s="2">
        <f t="shared" si="223"/>
        <v>105.34187888855331</v>
      </c>
      <c r="DP170" s="2">
        <f t="shared" si="223"/>
        <v>103.39073995771672</v>
      </c>
      <c r="DQ170" s="2">
        <f t="shared" si="223"/>
        <v>97.999533071579592</v>
      </c>
      <c r="DR170" s="2">
        <f t="shared" si="223"/>
        <v>87.709935306553902</v>
      </c>
      <c r="DS170" s="2">
        <f t="shared" si="223"/>
        <v>94.703544850498332</v>
      </c>
      <c r="DT170" s="2">
        <f t="shared" si="223"/>
        <v>89.809270009060711</v>
      </c>
      <c r="DU170" s="2">
        <f t="shared" si="223"/>
        <v>87.48384022953789</v>
      </c>
      <c r="DV170" s="2">
        <f t="shared" si="223"/>
        <v>97.581128360012073</v>
      </c>
      <c r="DW170" s="2">
        <f t="shared" si="223"/>
        <v>98.849567804288753</v>
      </c>
      <c r="DX170" s="2">
        <f t="shared" si="223"/>
        <v>98.327027739513284</v>
      </c>
      <c r="DY170" s="2">
        <f t="shared" si="223"/>
        <v>87.945146341463413</v>
      </c>
      <c r="EA170" s="2">
        <f t="shared" si="213"/>
        <v>61.930626428502833</v>
      </c>
      <c r="EB170" s="2">
        <f t="shared" si="213"/>
        <v>61.043122152217961</v>
      </c>
      <c r="EC170" s="2">
        <f t="shared" si="213"/>
        <v>62.717521534965904</v>
      </c>
      <c r="ED170" s="2">
        <f t="shared" si="213"/>
        <v>61.900760652609179</v>
      </c>
      <c r="EE170" s="2">
        <f t="shared" si="213"/>
        <v>63.408908716707003</v>
      </c>
      <c r="EF170" s="2">
        <f t="shared" si="213"/>
        <v>64.771015768930496</v>
      </c>
      <c r="EG170" s="2">
        <f t="shared" si="213"/>
        <v>63.557860613810732</v>
      </c>
      <c r="EH170" s="2">
        <f t="shared" si="213"/>
        <v>63.459898378779741</v>
      </c>
      <c r="EI170" s="2">
        <f t="shared" si="213"/>
        <v>62.857930210772821</v>
      </c>
      <c r="EJ170" s="2">
        <f t="shared" si="213"/>
        <v>61.472115456674466</v>
      </c>
      <c r="EK170" s="2">
        <f t="shared" si="212"/>
        <v>60.489554996961857</v>
      </c>
      <c r="EL170" s="2">
        <f t="shared" si="179"/>
        <v>59.967400892026163</v>
      </c>
      <c r="EM170" s="2">
        <f t="shared" si="179"/>
        <v>59.957841200634562</v>
      </c>
      <c r="EN170" s="2">
        <f t="shared" si="179"/>
        <v>59.729037224857294</v>
      </c>
      <c r="EO170" s="2">
        <f t="shared" si="179"/>
        <v>62.158406995230514</v>
      </c>
      <c r="EQ170" s="2">
        <f t="shared" si="224"/>
        <v>61.930626428502833</v>
      </c>
      <c r="ER170" s="2">
        <f t="shared" si="224"/>
        <v>62.172396856641207</v>
      </c>
      <c r="ES170" s="2">
        <f t="shared" si="224"/>
        <v>62.19577818888569</v>
      </c>
      <c r="ET170" s="2">
        <f t="shared" si="224"/>
        <v>62.194789351015991</v>
      </c>
      <c r="EU170" s="2">
        <f t="shared" si="224"/>
        <v>63.423450917657249</v>
      </c>
      <c r="EV170" s="2">
        <f t="shared" si="224"/>
        <v>64.894584860256984</v>
      </c>
      <c r="EW170" s="2">
        <f t="shared" si="224"/>
        <v>63.936569990866303</v>
      </c>
      <c r="EX170" s="2">
        <f t="shared" si="224"/>
        <v>63.586408250594054</v>
      </c>
      <c r="EY170" s="2">
        <f t="shared" si="224"/>
        <v>63.131603550326865</v>
      </c>
      <c r="EZ170" s="2">
        <f t="shared" si="224"/>
        <v>61.374063687174768</v>
      </c>
      <c r="FA170" s="2">
        <f t="shared" si="224"/>
        <v>60.353821457675991</v>
      </c>
      <c r="FB170" s="2">
        <f t="shared" si="224"/>
        <v>59.66496571053645</v>
      </c>
      <c r="FC170" s="2">
        <f t="shared" si="224"/>
        <v>59.810725052885346</v>
      </c>
      <c r="FD170" s="2">
        <f t="shared" si="224"/>
        <v>59.549304711833919</v>
      </c>
      <c r="FE170" s="2">
        <f t="shared" si="224"/>
        <v>60.122989814437332</v>
      </c>
      <c r="FG170" s="2">
        <f t="shared" si="225"/>
        <v>0.9999308603151339</v>
      </c>
      <c r="FH170" s="2">
        <f t="shared" si="225"/>
        <v>0.9999128979627282</v>
      </c>
      <c r="FI170" s="2">
        <f t="shared" si="225"/>
        <v>0.99991381523353273</v>
      </c>
      <c r="FJ170" s="2">
        <f t="shared" si="225"/>
        <v>0.99991113959098987</v>
      </c>
      <c r="FK170" s="2">
        <f t="shared" si="225"/>
        <v>0.99989691436090644</v>
      </c>
      <c r="FL170" s="2">
        <f t="shared" si="225"/>
        <v>0.99989954810743964</v>
      </c>
      <c r="FM170" s="2">
        <f t="shared" si="225"/>
        <v>0.9999033162124531</v>
      </c>
      <c r="FN170" s="2">
        <f t="shared" si="225"/>
        <v>0.99989051061847756</v>
      </c>
      <c r="FO170" s="2">
        <f t="shared" si="225"/>
        <v>0.99989054540484978</v>
      </c>
      <c r="FP170" s="2">
        <f t="shared" si="225"/>
        <v>0.9998943658341366</v>
      </c>
      <c r="FQ170" s="2">
        <f t="shared" si="225"/>
        <v>0.99989695661131439</v>
      </c>
      <c r="FR170" s="2">
        <f t="shared" si="225"/>
        <v>0.99989886299683428</v>
      </c>
      <c r="FS170" s="2">
        <f t="shared" si="225"/>
        <v>0.99989812187574756</v>
      </c>
      <c r="FT170" s="2">
        <f t="shared" si="225"/>
        <v>0.99990982025741337</v>
      </c>
      <c r="FU170" s="2">
        <f t="shared" si="225"/>
        <v>0.99987475207955701</v>
      </c>
      <c r="FW170" s="2">
        <f t="shared" si="216"/>
        <v>3.063624701201484E-10</v>
      </c>
      <c r="FX170" s="2">
        <f t="shared" si="216"/>
        <v>0.34665784727141763</v>
      </c>
      <c r="FY170" s="2">
        <f t="shared" si="216"/>
        <v>0.31170083785067304</v>
      </c>
      <c r="FZ170" s="2">
        <f t="shared" si="216"/>
        <v>0.32700302965759526</v>
      </c>
      <c r="GA170" s="2">
        <f t="shared" si="216"/>
        <v>0.29236974282527783</v>
      </c>
      <c r="GB170" s="2">
        <f t="shared" si="216"/>
        <v>0.26656521957944274</v>
      </c>
      <c r="GC170" s="2">
        <f t="shared" si="216"/>
        <v>0.27944915053443214</v>
      </c>
      <c r="GD170" s="2">
        <f t="shared" si="216"/>
        <v>0.26458596223528963</v>
      </c>
      <c r="GE170" s="2">
        <f t="shared" si="216"/>
        <v>0.28292324875904173</v>
      </c>
      <c r="GF170" s="2">
        <f t="shared" si="216"/>
        <v>0.28791045415176486</v>
      </c>
      <c r="GG170" s="2">
        <f t="shared" si="216"/>
        <v>0.29919444239753418</v>
      </c>
      <c r="GH170" s="2">
        <f t="shared" si="216"/>
        <v>0.3085227896801182</v>
      </c>
      <c r="GI170" s="2">
        <f t="shared" si="216"/>
        <v>0.26470678507314155</v>
      </c>
      <c r="GJ170" s="2">
        <f t="shared" si="216"/>
        <v>0.20842100124046881</v>
      </c>
      <c r="GK170" s="2">
        <f t="shared" si="216"/>
        <v>0.16528942508958297</v>
      </c>
      <c r="GM170" s="86">
        <f t="shared" si="217"/>
        <v>4.8894387648708027E-159</v>
      </c>
      <c r="GN170" s="86">
        <f t="shared" si="217"/>
        <v>1.7599791010113181E-240</v>
      </c>
      <c r="GO170" s="86">
        <f t="shared" si="217"/>
        <v>1.3766754728365894E-200</v>
      </c>
      <c r="GP170" s="86">
        <f t="shared" si="217"/>
        <v>0</v>
      </c>
      <c r="GQ170" s="86">
        <f t="shared" si="217"/>
        <v>0</v>
      </c>
      <c r="GR170" s="86">
        <f t="shared" si="217"/>
        <v>0</v>
      </c>
      <c r="GS170" s="86">
        <f t="shared" si="217"/>
        <v>0</v>
      </c>
      <c r="GT170" s="86">
        <f t="shared" si="217"/>
        <v>6.5164764056861079E-307</v>
      </c>
      <c r="GU170" s="86">
        <f t="shared" si="217"/>
        <v>0</v>
      </c>
      <c r="GV170" s="86">
        <f t="shared" si="217"/>
        <v>0</v>
      </c>
      <c r="GW170" s="86">
        <f t="shared" si="217"/>
        <v>1.5194917454872873E-245</v>
      </c>
      <c r="GX170" s="86">
        <f t="shared" si="217"/>
        <v>0</v>
      </c>
      <c r="GY170" s="86">
        <f t="shared" si="217"/>
        <v>1.0428219352971517E-295</v>
      </c>
      <c r="GZ170" s="86">
        <f t="shared" si="217"/>
        <v>9.4117317781156941E-289</v>
      </c>
      <c r="HA170" s="86">
        <f t="shared" si="217"/>
        <v>2.1320118258347031E-281</v>
      </c>
      <c r="HC170" s="86">
        <f t="shared" si="181"/>
        <v>1.3899897774268469E-90</v>
      </c>
      <c r="HD170" s="86">
        <f t="shared" si="181"/>
        <v>4.0203474483028699E-138</v>
      </c>
      <c r="HE170" s="86">
        <f t="shared" si="181"/>
        <v>6.8968263760817623E-118</v>
      </c>
      <c r="HF170" s="86">
        <f t="shared" si="180"/>
        <v>6.4539113967968702E-105</v>
      </c>
      <c r="HG170" s="86">
        <f t="shared" si="180"/>
        <v>5.1200200052987062E-183</v>
      </c>
      <c r="HH170" s="86">
        <f t="shared" si="180"/>
        <v>9.0835533990672226E-179</v>
      </c>
      <c r="HI170" s="86">
        <f t="shared" si="180"/>
        <v>1.5717163631260608E-210</v>
      </c>
      <c r="HJ170" s="86">
        <f t="shared" si="180"/>
        <v>1.1055729240978369E-182</v>
      </c>
      <c r="HK170" s="86">
        <f t="shared" si="180"/>
        <v>6.1731355430868853E-216</v>
      </c>
      <c r="HL170" s="86">
        <f t="shared" si="161"/>
        <v>3.8184632582298542E-235</v>
      </c>
      <c r="HM170" s="86">
        <f t="shared" si="161"/>
        <v>9.4660860668247386E-227</v>
      </c>
      <c r="HN170" s="86">
        <f t="shared" si="161"/>
        <v>8.9402803557195625E-232</v>
      </c>
      <c r="HO170" s="86">
        <f t="shared" ref="HO170:HQ227" si="226" xml:space="preserve"> _xlfn.NORM.DIST($B170, O$8, ABS(O$12), TRUE) * _xlfn.NORM.DIST(($B170 - O$8)*O$16, 0, ABS(O$12), TRUE) * 2</f>
        <v>1.3101506933352053E-185</v>
      </c>
      <c r="HP170" s="86">
        <f t="shared" si="226"/>
        <v>2.6471510142968109E-163</v>
      </c>
      <c r="HQ170" s="86">
        <f t="shared" si="226"/>
        <v>5.0544604021398576E-169</v>
      </c>
      <c r="HS170" s="86">
        <f t="shared" si="218"/>
        <v>1.2418104490552129E-21</v>
      </c>
      <c r="HT170" s="86">
        <f t="shared" si="218"/>
        <v>8.4698152502083932E-13</v>
      </c>
      <c r="HU170" s="86">
        <f t="shared" si="218"/>
        <v>5.6783154426983727E-12</v>
      </c>
      <c r="HV170" s="86">
        <f t="shared" si="218"/>
        <v>3.7297667021077839E-15</v>
      </c>
      <c r="HW170" s="86">
        <f t="shared" si="218"/>
        <v>7.6138702598392192E-14</v>
      </c>
      <c r="HX170" s="86">
        <f t="shared" si="218"/>
        <v>4.3043476175561367E-11</v>
      </c>
      <c r="HY170" s="86">
        <f t="shared" si="218"/>
        <v>3.1017133661277901E-13</v>
      </c>
      <c r="HZ170" s="86">
        <f t="shared" si="218"/>
        <v>1.5176029742037382E-11</v>
      </c>
      <c r="IA170" s="86">
        <f t="shared" si="218"/>
        <v>2.1083590955337352E-12</v>
      </c>
      <c r="IB170" s="86">
        <f t="shared" si="218"/>
        <v>6.9937228558829491E-13</v>
      </c>
      <c r="IC170" s="86">
        <f t="shared" si="218"/>
        <v>5.2447822761144775E-13</v>
      </c>
      <c r="ID170" s="86">
        <f t="shared" si="218"/>
        <v>2.8143043685004237E-13</v>
      </c>
      <c r="IE170" s="86">
        <f t="shared" si="218"/>
        <v>1.9872255627147502E-9</v>
      </c>
      <c r="IF170" s="86">
        <f t="shared" si="218"/>
        <v>2.9822302050326586E-8</v>
      </c>
      <c r="IG170" s="86">
        <f t="shared" si="218"/>
        <v>7.234860383063192E-6</v>
      </c>
      <c r="II170" s="86">
        <f t="shared" si="219"/>
        <v>0</v>
      </c>
      <c r="IJ170" s="86">
        <f t="shared" si="219"/>
        <v>2.2948815422582373E-2</v>
      </c>
      <c r="IK170" s="86">
        <f t="shared" si="219"/>
        <v>4.8388363060394395E-3</v>
      </c>
      <c r="IL170" s="86">
        <f t="shared" si="219"/>
        <v>5.367952382358529E-3</v>
      </c>
      <c r="IM170" s="86">
        <f t="shared" si="219"/>
        <v>3.9390704633234495E-4</v>
      </c>
      <c r="IN170" s="86">
        <f t="shared" si="219"/>
        <v>1.5874313882969672E-4</v>
      </c>
      <c r="IO170" s="86">
        <f t="shared" si="219"/>
        <v>2.0987412642157655E-4</v>
      </c>
      <c r="IP170" s="86">
        <f t="shared" si="219"/>
        <v>1.1291819045978886E-4</v>
      </c>
      <c r="IQ170" s="86">
        <f t="shared" si="219"/>
        <v>4.5195191078514069E-4</v>
      </c>
      <c r="IR170" s="86">
        <f t="shared" si="219"/>
        <v>4.7443728552525808E-4</v>
      </c>
      <c r="IS170" s="86">
        <f t="shared" si="219"/>
        <v>1.103310265701114E-3</v>
      </c>
      <c r="IT170" s="86">
        <f t="shared" si="219"/>
        <v>2.1868414087288105E-3</v>
      </c>
      <c r="IU170" s="86">
        <f t="shared" si="219"/>
        <v>3.9499950388975982E-4</v>
      </c>
      <c r="IV170" s="86">
        <f t="shared" si="219"/>
        <v>5.2335359719337324E-3</v>
      </c>
      <c r="IW170" s="86">
        <f t="shared" si="219"/>
        <v>1.1163123856829613E-2</v>
      </c>
      <c r="IY170" s="86">
        <f t="shared" si="220"/>
        <v>1.2418104490552129E-21</v>
      </c>
      <c r="IZ170" s="86">
        <f t="shared" si="220"/>
        <v>2.2948815423429355E-2</v>
      </c>
      <c r="JA170" s="86">
        <f t="shared" si="220"/>
        <v>4.8388363117177549E-3</v>
      </c>
      <c r="JB170" s="86">
        <f t="shared" si="220"/>
        <v>5.3679523823622587E-3</v>
      </c>
      <c r="JC170" s="86">
        <f t="shared" si="220"/>
        <v>3.9390704640848365E-4</v>
      </c>
      <c r="JD170" s="86">
        <f t="shared" si="220"/>
        <v>1.5874318187317289E-4</v>
      </c>
      <c r="JE170" s="86">
        <f t="shared" si="220"/>
        <v>2.098741267317479E-4</v>
      </c>
      <c r="JF170" s="86">
        <f t="shared" si="220"/>
        <v>1.129182056358186E-4</v>
      </c>
      <c r="JG170" s="86">
        <f t="shared" si="220"/>
        <v>4.519519128934998E-4</v>
      </c>
      <c r="JH170" s="86">
        <f t="shared" si="220"/>
        <v>4.7443728622463039E-4</v>
      </c>
      <c r="JI170" s="86">
        <f t="shared" si="220"/>
        <v>1.1033102662255923E-3</v>
      </c>
      <c r="JJ170" s="86">
        <f t="shared" si="220"/>
        <v>2.1868414090102407E-3</v>
      </c>
      <c r="JK170" s="86">
        <f t="shared" si="220"/>
        <v>3.9500149111532253E-4</v>
      </c>
      <c r="JL170" s="86">
        <f t="shared" si="220"/>
        <v>5.233565794235783E-3</v>
      </c>
      <c r="JM170" s="86">
        <f t="shared" si="220"/>
        <v>1.1170358717212676E-2</v>
      </c>
    </row>
    <row r="171" spans="2:273" x14ac:dyDescent="0.25">
      <c r="B171" s="2">
        <v>144</v>
      </c>
      <c r="C171" s="37">
        <v>60.283999999999999</v>
      </c>
      <c r="D171" s="37">
        <v>62.536999999999999</v>
      </c>
      <c r="E171" s="37">
        <v>62.716000000000001</v>
      </c>
      <c r="F171" s="37">
        <v>62.140999999999998</v>
      </c>
      <c r="G171" s="37">
        <v>63.015999999999998</v>
      </c>
      <c r="H171" s="37">
        <v>64.171999999999997</v>
      </c>
      <c r="I171" s="37">
        <v>62.828000000000003</v>
      </c>
      <c r="J171" s="37">
        <v>63.921999999999997</v>
      </c>
      <c r="K171" s="37">
        <v>62.484000000000002</v>
      </c>
      <c r="L171" s="37">
        <v>63.078000000000003</v>
      </c>
      <c r="M171" s="37">
        <v>61.890999999999998</v>
      </c>
      <c r="N171" s="37">
        <v>62.905999999999999</v>
      </c>
      <c r="O171" s="37">
        <v>60.609000000000002</v>
      </c>
      <c r="P171" s="37">
        <v>62.094000000000001</v>
      </c>
      <c r="Q171" s="37">
        <v>66.317999999999998</v>
      </c>
      <c r="S171" s="4">
        <f t="shared" si="221"/>
        <v>61.876324535383752</v>
      </c>
      <c r="T171" s="4">
        <f t="shared" si="221"/>
        <v>62.016199069380903</v>
      </c>
      <c r="U171" s="4">
        <f t="shared" si="221"/>
        <v>62.963827862301137</v>
      </c>
      <c r="V171" s="4">
        <f t="shared" si="221"/>
        <v>62.958758227704791</v>
      </c>
      <c r="W171" s="4">
        <f t="shared" si="221"/>
        <v>63.523764451488262</v>
      </c>
      <c r="X171" s="4">
        <f t="shared" si="221"/>
        <v>64.811758896406246</v>
      </c>
      <c r="Y171" s="4">
        <f t="shared" si="221"/>
        <v>63.73195705171517</v>
      </c>
      <c r="Z171" s="4">
        <f t="shared" si="221"/>
        <v>63.49484627661964</v>
      </c>
      <c r="AA171" s="4">
        <f t="shared" si="221"/>
        <v>63.138508219877046</v>
      </c>
      <c r="AB171" s="4">
        <f t="shared" si="221"/>
        <v>61.687099766672326</v>
      </c>
      <c r="AC171" s="4">
        <f t="shared" si="221"/>
        <v>61.073131154518109</v>
      </c>
      <c r="AD171" s="4">
        <f t="shared" si="221"/>
        <v>61.084081096822587</v>
      </c>
      <c r="AE171" s="4">
        <f t="shared" si="221"/>
        <v>60.13830743930459</v>
      </c>
      <c r="AF171" s="4">
        <f t="shared" si="221"/>
        <v>61.345163201830353</v>
      </c>
      <c r="AG171" s="4">
        <f t="shared" si="221"/>
        <v>66.278499911676491</v>
      </c>
      <c r="AI171" s="4">
        <f t="shared" si="222"/>
        <v>-1.592324535383753</v>
      </c>
      <c r="AJ171" s="4">
        <f t="shared" si="222"/>
        <v>0.52080093061909594</v>
      </c>
      <c r="AK171" s="4">
        <f t="shared" si="222"/>
        <v>-0.24782786230113629</v>
      </c>
      <c r="AL171" s="4">
        <f t="shared" si="222"/>
        <v>-0.81775822770479323</v>
      </c>
      <c r="AM171" s="4">
        <f t="shared" si="222"/>
        <v>-0.50776445148826355</v>
      </c>
      <c r="AN171" s="4">
        <f t="shared" si="222"/>
        <v>-0.63975889640624928</v>
      </c>
      <c r="AO171" s="4">
        <f t="shared" si="222"/>
        <v>-0.90395705171516738</v>
      </c>
      <c r="AP171" s="4">
        <f t="shared" si="222"/>
        <v>0.42715372338035706</v>
      </c>
      <c r="AQ171" s="4">
        <f t="shared" si="222"/>
        <v>-0.65450821987704444</v>
      </c>
      <c r="AR171" s="4">
        <f t="shared" si="222"/>
        <v>1.3909002333276774</v>
      </c>
      <c r="AS171" s="4">
        <f t="shared" si="222"/>
        <v>0.81786884548188965</v>
      </c>
      <c r="AT171" s="4">
        <f t="shared" si="222"/>
        <v>1.8219189031774121</v>
      </c>
      <c r="AU171" s="4">
        <f t="shared" si="222"/>
        <v>0.47069256069541154</v>
      </c>
      <c r="AV171" s="4">
        <f t="shared" si="222"/>
        <v>0.74883679816964843</v>
      </c>
      <c r="AW171" s="4">
        <f t="shared" si="222"/>
        <v>3.9500088323507043E-2</v>
      </c>
      <c r="AY171" s="2">
        <f t="shared" si="214"/>
        <v>61.876324535383752</v>
      </c>
      <c r="AZ171" s="2">
        <f t="shared" si="214"/>
        <v>61.38470277781154</v>
      </c>
      <c r="BA171" s="2">
        <f t="shared" si="214"/>
        <v>62.504511933230653</v>
      </c>
      <c r="BB171" s="2">
        <f t="shared" si="214"/>
        <v>61.931177432894813</v>
      </c>
      <c r="BC171" s="2">
        <f t="shared" si="214"/>
        <v>63.351154021344641</v>
      </c>
      <c r="BD171" s="2">
        <f t="shared" si="214"/>
        <v>64.732059286075923</v>
      </c>
      <c r="BE171" s="2">
        <f t="shared" si="214"/>
        <v>63.600962096032546</v>
      </c>
      <c r="BF171" s="2">
        <f t="shared" si="214"/>
        <v>63.422211414374573</v>
      </c>
      <c r="BG171" s="2">
        <f t="shared" si="214"/>
        <v>62.85352723896721</v>
      </c>
      <c r="BH171" s="2">
        <f t="shared" si="214"/>
        <v>61.367283636613116</v>
      </c>
      <c r="BI171" s="2">
        <f t="shared" si="214"/>
        <v>60.37180500387943</v>
      </c>
      <c r="BJ171" s="2">
        <f t="shared" si="214"/>
        <v>59.806598608960037</v>
      </c>
      <c r="BK171" s="2">
        <f t="shared" si="214"/>
        <v>59.837479630439873</v>
      </c>
      <c r="BL171" s="2">
        <f t="shared" si="214"/>
        <v>59.615132859257422</v>
      </c>
      <c r="BM171" s="2">
        <f t="shared" si="214"/>
        <v>61.741361244042189</v>
      </c>
      <c r="BO171" s="2" t="str">
        <f t="shared" si="182"/>
        <v/>
      </c>
      <c r="BP171" s="2" t="str">
        <f t="shared" si="183"/>
        <v/>
      </c>
      <c r="BQ171" s="2" t="str">
        <f t="shared" si="184"/>
        <v/>
      </c>
      <c r="BR171" s="2" t="str">
        <f t="shared" si="185"/>
        <v/>
      </c>
      <c r="BS171" s="2" t="str">
        <f t="shared" si="186"/>
        <v/>
      </c>
      <c r="BT171" s="2" t="str">
        <f t="shared" si="187"/>
        <v/>
      </c>
      <c r="BU171" s="2" t="str">
        <f t="shared" si="188"/>
        <v/>
      </c>
      <c r="BV171" s="2" t="str">
        <f t="shared" si="189"/>
        <v/>
      </c>
      <c r="BW171" s="2" t="str">
        <f t="shared" si="190"/>
        <v/>
      </c>
      <c r="BX171" s="2" t="str">
        <f t="shared" si="191"/>
        <v/>
      </c>
      <c r="BY171" s="2" t="str">
        <f t="shared" si="192"/>
        <v/>
      </c>
      <c r="BZ171" s="2" t="str">
        <f t="shared" si="193"/>
        <v/>
      </c>
      <c r="CA171" s="2" t="str">
        <f t="shared" si="194"/>
        <v/>
      </c>
      <c r="CB171" s="2" t="str">
        <f t="shared" si="195"/>
        <v/>
      </c>
      <c r="CC171" s="2" t="str">
        <f t="shared" si="196"/>
        <v/>
      </c>
      <c r="CE171" s="2">
        <f t="shared" si="215"/>
        <v>60.283999999999999</v>
      </c>
      <c r="CF171" s="2" t="str">
        <f t="shared" si="215"/>
        <v/>
      </c>
      <c r="CG171" s="2" t="str">
        <f t="shared" si="215"/>
        <v/>
      </c>
      <c r="CH171" s="2" t="str">
        <f t="shared" si="215"/>
        <v/>
      </c>
      <c r="CI171" s="2">
        <f t="shared" si="215"/>
        <v>63.015999999999998</v>
      </c>
      <c r="CJ171" s="2">
        <f t="shared" si="215"/>
        <v>64.171999999999997</v>
      </c>
      <c r="CK171" s="2">
        <f t="shared" si="215"/>
        <v>62.828000000000003</v>
      </c>
      <c r="CL171" s="2">
        <f t="shared" si="215"/>
        <v>63.921999999999997</v>
      </c>
      <c r="CM171" s="2">
        <f t="shared" si="215"/>
        <v>62.484000000000002</v>
      </c>
      <c r="CN171" s="2">
        <f t="shared" si="215"/>
        <v>63.078000000000003</v>
      </c>
      <c r="CO171" s="2">
        <f t="shared" si="215"/>
        <v>61.890999999999998</v>
      </c>
      <c r="CP171" s="2">
        <f t="shared" si="215"/>
        <v>62.905999999999999</v>
      </c>
      <c r="CQ171" s="2">
        <f t="shared" si="215"/>
        <v>60.609000000000002</v>
      </c>
      <c r="CR171" s="2">
        <f t="shared" si="215"/>
        <v>62.094000000000001</v>
      </c>
      <c r="CS171" s="2" t="str">
        <f t="shared" si="215"/>
        <v/>
      </c>
      <c r="CU171" s="2">
        <f t="shared" si="197"/>
        <v>60.283999999999999</v>
      </c>
      <c r="CV171" s="2" t="str">
        <f t="shared" si="198"/>
        <v/>
      </c>
      <c r="CW171" s="2" t="str">
        <f t="shared" si="199"/>
        <v/>
      </c>
      <c r="CX171" s="2" t="str">
        <f t="shared" si="200"/>
        <v/>
      </c>
      <c r="CY171" s="2">
        <f t="shared" si="201"/>
        <v>63.015999999999998</v>
      </c>
      <c r="CZ171" s="2">
        <f t="shared" si="202"/>
        <v>64.171999999999997</v>
      </c>
      <c r="DA171" s="2">
        <f t="shared" si="203"/>
        <v>62.828000000000003</v>
      </c>
      <c r="DB171" s="2">
        <f t="shared" si="204"/>
        <v>63.921999999999997</v>
      </c>
      <c r="DC171" s="2">
        <f t="shared" si="205"/>
        <v>62.484000000000002</v>
      </c>
      <c r="DD171" s="2">
        <f t="shared" si="206"/>
        <v>63.078000000000003</v>
      </c>
      <c r="DE171" s="2">
        <f t="shared" si="207"/>
        <v>61.890999999999998</v>
      </c>
      <c r="DF171" s="2">
        <f t="shared" si="208"/>
        <v>62.905999999999999</v>
      </c>
      <c r="DG171" s="2">
        <f t="shared" si="209"/>
        <v>60.609000000000002</v>
      </c>
      <c r="DH171" s="2">
        <f t="shared" si="210"/>
        <v>62.094000000000001</v>
      </c>
      <c r="DI171" s="2" t="str">
        <f t="shared" si="211"/>
        <v/>
      </c>
      <c r="DK171" s="2">
        <f t="shared" si="223"/>
        <v>106.45558906882592</v>
      </c>
      <c r="DL171" s="2">
        <f t="shared" si="223"/>
        <v>101.68920766550524</v>
      </c>
      <c r="DM171" s="2">
        <f t="shared" si="223"/>
        <v>99.044672473867621</v>
      </c>
      <c r="DN171" s="2">
        <f t="shared" si="223"/>
        <v>110.12330210949949</v>
      </c>
      <c r="DO171" s="2">
        <f t="shared" si="223"/>
        <v>105.57726276049533</v>
      </c>
      <c r="DP171" s="2">
        <f t="shared" si="223"/>
        <v>103.60857293868924</v>
      </c>
      <c r="DQ171" s="2">
        <f t="shared" si="223"/>
        <v>98.182022953790408</v>
      </c>
      <c r="DR171" s="2">
        <f t="shared" si="223"/>
        <v>87.806517265680057</v>
      </c>
      <c r="DS171" s="2">
        <f t="shared" si="223"/>
        <v>94.858468438538196</v>
      </c>
      <c r="DT171" s="2">
        <f t="shared" si="223"/>
        <v>89.953463606161293</v>
      </c>
      <c r="DU171" s="2">
        <f t="shared" si="223"/>
        <v>87.614760193295055</v>
      </c>
      <c r="DV171" s="2">
        <f t="shared" si="223"/>
        <v>97.799552401087283</v>
      </c>
      <c r="DW171" s="2">
        <f t="shared" si="223"/>
        <v>99.073881455753565</v>
      </c>
      <c r="DX171" s="2">
        <f t="shared" si="223"/>
        <v>98.559398617075885</v>
      </c>
      <c r="DY171" s="2">
        <f t="shared" si="223"/>
        <v>88.121097560975599</v>
      </c>
      <c r="EA171" s="2">
        <f t="shared" si="213"/>
        <v>61.873513344583003</v>
      </c>
      <c r="EB171" s="2">
        <f t="shared" si="213"/>
        <v>60.95382664113459</v>
      </c>
      <c r="EC171" s="2">
        <f t="shared" si="213"/>
        <v>62.680250813286676</v>
      </c>
      <c r="ED171" s="2">
        <f t="shared" si="213"/>
        <v>61.821917895132017</v>
      </c>
      <c r="EE171" s="2">
        <f t="shared" si="213"/>
        <v>63.342488539144455</v>
      </c>
      <c r="EF171" s="2">
        <f t="shared" si="213"/>
        <v>64.692191100702559</v>
      </c>
      <c r="EG171" s="2">
        <f t="shared" si="213"/>
        <v>63.481466751918148</v>
      </c>
      <c r="EH171" s="2">
        <f t="shared" si="213"/>
        <v>63.382904970917025</v>
      </c>
      <c r="EI171" s="2">
        <f t="shared" si="213"/>
        <v>62.765186885245896</v>
      </c>
      <c r="EJ171" s="2">
        <f t="shared" si="213"/>
        <v>61.395523965651833</v>
      </c>
      <c r="EK171" s="2">
        <f t="shared" si="212"/>
        <v>60.413829793085817</v>
      </c>
      <c r="EL171" s="2">
        <f t="shared" si="179"/>
        <v>59.905404808238558</v>
      </c>
      <c r="EM171" s="2">
        <f t="shared" si="179"/>
        <v>59.876788533666726</v>
      </c>
      <c r="EN171" s="2">
        <f t="shared" si="179"/>
        <v>59.653077285032396</v>
      </c>
      <c r="EO171" s="2">
        <f t="shared" si="179"/>
        <v>62.110340540540534</v>
      </c>
      <c r="EQ171" s="2">
        <f t="shared" si="224"/>
        <v>61.873513344583003</v>
      </c>
      <c r="ER171" s="2">
        <f t="shared" si="224"/>
        <v>62.116518947774537</v>
      </c>
      <c r="ES171" s="2">
        <f t="shared" si="224"/>
        <v>62.141975585126076</v>
      </c>
      <c r="ET171" s="2">
        <f t="shared" si="224"/>
        <v>62.124994360371602</v>
      </c>
      <c r="EU171" s="2">
        <f t="shared" si="224"/>
        <v>63.357546262156077</v>
      </c>
      <c r="EV171" s="2">
        <f t="shared" si="224"/>
        <v>64.819590003302864</v>
      </c>
      <c r="EW171" s="2">
        <f t="shared" si="224"/>
        <v>63.871711088404062</v>
      </c>
      <c r="EX171" s="2">
        <f t="shared" si="224"/>
        <v>63.513229129487399</v>
      </c>
      <c r="EY171" s="2">
        <f t="shared" si="224"/>
        <v>63.047118311025812</v>
      </c>
      <c r="EZ171" s="2">
        <f t="shared" si="224"/>
        <v>61.294625243591668</v>
      </c>
      <c r="FA171" s="2">
        <f t="shared" si="224"/>
        <v>60.274014193325947</v>
      </c>
      <c r="FB171" s="2">
        <f t="shared" si="224"/>
        <v>59.593994319559542</v>
      </c>
      <c r="FC171" s="2">
        <f t="shared" si="224"/>
        <v>59.725027924059923</v>
      </c>
      <c r="FD171" s="2">
        <f t="shared" si="224"/>
        <v>59.469417375915086</v>
      </c>
      <c r="FE171" s="2">
        <f t="shared" si="224"/>
        <v>60.02531671174588</v>
      </c>
      <c r="FG171" s="2">
        <f t="shared" si="225"/>
        <v>0.99993694347436546</v>
      </c>
      <c r="FH171" s="2">
        <f t="shared" si="225"/>
        <v>0.99992056138905783</v>
      </c>
      <c r="FI171" s="2">
        <f t="shared" si="225"/>
        <v>0.99992139796272972</v>
      </c>
      <c r="FJ171" s="2">
        <f t="shared" si="225"/>
        <v>0.99991895771014361</v>
      </c>
      <c r="FK171" s="2">
        <f t="shared" si="225"/>
        <v>0.99990598392699959</v>
      </c>
      <c r="FL171" s="2">
        <f t="shared" si="225"/>
        <v>0.99990838597540421</v>
      </c>
      <c r="FM171" s="2">
        <f t="shared" si="225"/>
        <v>0.99991182258763089</v>
      </c>
      <c r="FN171" s="2">
        <f t="shared" si="225"/>
        <v>0.99990014353525203</v>
      </c>
      <c r="FO171" s="2">
        <f t="shared" si="225"/>
        <v>0.99990017526141173</v>
      </c>
      <c r="FP171" s="2">
        <f t="shared" si="225"/>
        <v>0.99990365960027483</v>
      </c>
      <c r="FQ171" s="2">
        <f t="shared" si="225"/>
        <v>0.9999060224605284</v>
      </c>
      <c r="FR171" s="2">
        <f t="shared" si="225"/>
        <v>0.99990776113602298</v>
      </c>
      <c r="FS171" s="2">
        <f t="shared" si="225"/>
        <v>0.99990708521348459</v>
      </c>
      <c r="FT171" s="2">
        <f t="shared" si="225"/>
        <v>0.99991775444466535</v>
      </c>
      <c r="FU171" s="2">
        <f t="shared" si="225"/>
        <v>0.99988577128009626</v>
      </c>
      <c r="FW171" s="2">
        <f t="shared" si="216"/>
        <v>3.3591976859338172E-10</v>
      </c>
      <c r="FX171" s="2">
        <f t="shared" si="216"/>
        <v>0.36780167216209236</v>
      </c>
      <c r="FY171" s="2">
        <f t="shared" si="216"/>
        <v>0.33179531276780017</v>
      </c>
      <c r="FZ171" s="2">
        <f t="shared" si="216"/>
        <v>0.34758582425577661</v>
      </c>
      <c r="GA171" s="2">
        <f t="shared" si="216"/>
        <v>0.3117825039152673</v>
      </c>
      <c r="GB171" s="2">
        <f t="shared" si="216"/>
        <v>0.28495456608737896</v>
      </c>
      <c r="GC171" s="2">
        <f t="shared" si="216"/>
        <v>0.29836573647481424</v>
      </c>
      <c r="GD171" s="2">
        <f t="shared" si="216"/>
        <v>0.28289143227047175</v>
      </c>
      <c r="GE171" s="2">
        <f t="shared" si="216"/>
        <v>0.30197644708921562</v>
      </c>
      <c r="GF171" s="2">
        <f t="shared" si="216"/>
        <v>0.30715564802225942</v>
      </c>
      <c r="GG171" s="2">
        <f t="shared" si="216"/>
        <v>0.31885616335585382</v>
      </c>
      <c r="GH171" s="2">
        <f t="shared" si="216"/>
        <v>0.32851016944813471</v>
      </c>
      <c r="GI171" s="2">
        <f t="shared" si="216"/>
        <v>0.28301739732738462</v>
      </c>
      <c r="GJ171" s="2">
        <f t="shared" si="216"/>
        <v>0.22402438276651127</v>
      </c>
      <c r="GK171" s="2">
        <f t="shared" si="216"/>
        <v>0.17839147296054589</v>
      </c>
      <c r="GM171" s="86">
        <f t="shared" si="217"/>
        <v>4.4165397618349877E-163</v>
      </c>
      <c r="GN171" s="86">
        <f t="shared" si="217"/>
        <v>1.2187669225751039E-246</v>
      </c>
      <c r="GO171" s="86">
        <f t="shared" si="217"/>
        <v>1.0042470124386673E-205</v>
      </c>
      <c r="GP171" s="86">
        <f t="shared" si="217"/>
        <v>0</v>
      </c>
      <c r="GQ171" s="86">
        <f t="shared" si="217"/>
        <v>0</v>
      </c>
      <c r="GR171" s="86">
        <f t="shared" si="217"/>
        <v>0</v>
      </c>
      <c r="GS171" s="86">
        <f t="shared" si="217"/>
        <v>0</v>
      </c>
      <c r="GT171" s="86">
        <f t="shared" si="217"/>
        <v>0</v>
      </c>
      <c r="GU171" s="86">
        <f t="shared" si="217"/>
        <v>0</v>
      </c>
      <c r="GV171" s="86">
        <f t="shared" si="217"/>
        <v>0</v>
      </c>
      <c r="GW171" s="86">
        <f t="shared" si="217"/>
        <v>9.1095240938905448E-252</v>
      </c>
      <c r="GX171" s="86">
        <f t="shared" si="217"/>
        <v>0</v>
      </c>
      <c r="GY171" s="86">
        <f t="shared" si="217"/>
        <v>3.1709453867682437E-303</v>
      </c>
      <c r="GZ171" s="86">
        <f t="shared" si="217"/>
        <v>4.6892067283296212E-296</v>
      </c>
      <c r="HA171" s="86">
        <f t="shared" si="217"/>
        <v>1.5427191227435018E-288</v>
      </c>
      <c r="HC171" s="86">
        <f t="shared" si="181"/>
        <v>8.7914677268260694E-94</v>
      </c>
      <c r="HD171" s="86">
        <f t="shared" si="181"/>
        <v>4.7742418508461799E-143</v>
      </c>
      <c r="HE171" s="86">
        <f t="shared" si="181"/>
        <v>4.4918784251170483E-122</v>
      </c>
      <c r="HF171" s="86">
        <f t="shared" si="180"/>
        <v>1.5960111052713669E-108</v>
      </c>
      <c r="HG171" s="86">
        <f t="shared" si="180"/>
        <v>1.7838120098997863E-189</v>
      </c>
      <c r="HH171" s="86">
        <f t="shared" si="180"/>
        <v>4.1053735906016124E-185</v>
      </c>
      <c r="HI171" s="86">
        <f t="shared" si="180"/>
        <v>7.506105418902616E-218</v>
      </c>
      <c r="HJ171" s="86">
        <f t="shared" si="180"/>
        <v>4.3923834545843045E-189</v>
      </c>
      <c r="HK171" s="86">
        <f t="shared" si="180"/>
        <v>1.8988374056135992E-223</v>
      </c>
      <c r="HL171" s="86">
        <f t="shared" si="180"/>
        <v>2.1575395175690085E-243</v>
      </c>
      <c r="HM171" s="86">
        <f t="shared" si="180"/>
        <v>9.9380300473784892E-235</v>
      </c>
      <c r="HN171" s="86">
        <f t="shared" si="180"/>
        <v>7.0966194910738372E-240</v>
      </c>
      <c r="HO171" s="86">
        <f t="shared" si="226"/>
        <v>2.9090747591237157E-192</v>
      </c>
      <c r="HP171" s="86">
        <f t="shared" si="226"/>
        <v>3.7564616531469568E-169</v>
      </c>
      <c r="HQ171" s="86">
        <f t="shared" si="226"/>
        <v>4.0838357013928326E-175</v>
      </c>
      <c r="HS171" s="86">
        <f t="shared" si="218"/>
        <v>6.2263170184749028E-21</v>
      </c>
      <c r="HT171" s="86">
        <f t="shared" si="218"/>
        <v>5.9559918442014469E-14</v>
      </c>
      <c r="HU171" s="86">
        <f t="shared" si="218"/>
        <v>4.2873704263313917E-13</v>
      </c>
      <c r="HV171" s="86">
        <f t="shared" si="218"/>
        <v>1.5520738183309548E-16</v>
      </c>
      <c r="HW171" s="86">
        <f t="shared" si="218"/>
        <v>3.1551270804377868E-15</v>
      </c>
      <c r="HX171" s="86">
        <f t="shared" si="218"/>
        <v>3.0987569978488242E-12</v>
      </c>
      <c r="HY171" s="86">
        <f t="shared" si="218"/>
        <v>1.4913425091318953E-14</v>
      </c>
      <c r="HZ171" s="86">
        <f t="shared" si="218"/>
        <v>9.9701767111221739E-13</v>
      </c>
      <c r="IA171" s="86">
        <f t="shared" si="218"/>
        <v>1.2571900769597096E-13</v>
      </c>
      <c r="IB171" s="86">
        <f t="shared" si="218"/>
        <v>3.6775135721662882E-14</v>
      </c>
      <c r="IC171" s="86">
        <f t="shared" si="218"/>
        <v>2.788113210979436E-14</v>
      </c>
      <c r="ID171" s="86">
        <f t="shared" si="218"/>
        <v>1.5022788423821572E-14</v>
      </c>
      <c r="IE171" s="86">
        <f t="shared" si="218"/>
        <v>2.1324914403084353E-10</v>
      </c>
      <c r="IF171" s="86">
        <f t="shared" si="218"/>
        <v>3.580334135163305E-9</v>
      </c>
      <c r="IG171" s="86">
        <f t="shared" si="218"/>
        <v>1.3704464453854693E-6</v>
      </c>
      <c r="II171" s="86">
        <f t="shared" si="219"/>
        <v>0</v>
      </c>
      <c r="IJ171" s="86">
        <f t="shared" si="219"/>
        <v>4.7566518677359004E-2</v>
      </c>
      <c r="IK171" s="86">
        <f t="shared" si="219"/>
        <v>1.2091428430315998E-2</v>
      </c>
      <c r="IL171" s="86">
        <f t="shared" si="219"/>
        <v>1.4244196556229825E-2</v>
      </c>
      <c r="IM171" s="86">
        <f t="shared" si="219"/>
        <v>1.4502347386223886E-3</v>
      </c>
      <c r="IN171" s="86">
        <f t="shared" si="219"/>
        <v>5.8168056652523471E-4</v>
      </c>
      <c r="IO171" s="86">
        <f t="shared" si="219"/>
        <v>7.9616874123651519E-4</v>
      </c>
      <c r="IP171" s="86">
        <f t="shared" si="219"/>
        <v>4.3261597710003295E-4</v>
      </c>
      <c r="IQ171" s="86">
        <f t="shared" si="219"/>
        <v>1.5260091716863128E-3</v>
      </c>
      <c r="IR171" s="86">
        <f t="shared" si="219"/>
        <v>1.6378113576101267E-3</v>
      </c>
      <c r="IS171" s="86">
        <f t="shared" si="219"/>
        <v>3.4739281840126496E-3</v>
      </c>
      <c r="IT171" s="86">
        <f t="shared" si="219"/>
        <v>6.3383677932371098E-3</v>
      </c>
      <c r="IU171" s="86">
        <f t="shared" si="219"/>
        <v>1.2288453302294856E-3</v>
      </c>
      <c r="IV171" s="86">
        <f t="shared" si="219"/>
        <v>9.3329995941991116E-3</v>
      </c>
      <c r="IW171" s="86">
        <f t="shared" si="219"/>
        <v>1.6700942057272856E-2</v>
      </c>
      <c r="IY171" s="86">
        <f t="shared" si="220"/>
        <v>6.2263170184749028E-21</v>
      </c>
      <c r="IZ171" s="86">
        <f t="shared" si="220"/>
        <v>4.7566518677418561E-2</v>
      </c>
      <c r="JA171" s="86">
        <f t="shared" si="220"/>
        <v>1.2091428430744735E-2</v>
      </c>
      <c r="JB171" s="86">
        <f t="shared" si="220"/>
        <v>1.4244196556229979E-2</v>
      </c>
      <c r="JC171" s="86">
        <f t="shared" si="220"/>
        <v>1.4502347386255437E-3</v>
      </c>
      <c r="JD171" s="86">
        <f t="shared" si="220"/>
        <v>5.8168056962399175E-4</v>
      </c>
      <c r="JE171" s="86">
        <f t="shared" si="220"/>
        <v>7.961687412514286E-4</v>
      </c>
      <c r="JF171" s="86">
        <f t="shared" si="220"/>
        <v>4.3261597809705064E-4</v>
      </c>
      <c r="JG171" s="86">
        <f t="shared" si="220"/>
        <v>1.5260091718120319E-3</v>
      </c>
      <c r="JH171" s="86">
        <f t="shared" si="220"/>
        <v>1.6378113576469018E-3</v>
      </c>
      <c r="JI171" s="86">
        <f t="shared" si="220"/>
        <v>3.4739281840405309E-3</v>
      </c>
      <c r="JJ171" s="86">
        <f t="shared" si="220"/>
        <v>6.3383677932521325E-3</v>
      </c>
      <c r="JK171" s="86">
        <f t="shared" si="220"/>
        <v>1.2288455434786296E-3</v>
      </c>
      <c r="JL171" s="86">
        <f t="shared" si="220"/>
        <v>9.3330031745332467E-3</v>
      </c>
      <c r="JM171" s="86">
        <f t="shared" si="220"/>
        <v>1.6702312503718241E-2</v>
      </c>
    </row>
    <row r="172" spans="2:273" x14ac:dyDescent="0.25">
      <c r="B172" s="2">
        <v>145</v>
      </c>
      <c r="C172" s="37">
        <v>61.417999999999999</v>
      </c>
      <c r="D172" s="37">
        <v>59.984999999999999</v>
      </c>
      <c r="E172" s="37">
        <v>63.045000000000002</v>
      </c>
      <c r="F172" s="37">
        <v>64.061999999999998</v>
      </c>
      <c r="G172" s="37">
        <v>63.469000000000001</v>
      </c>
      <c r="H172" s="37">
        <v>65.061999999999998</v>
      </c>
      <c r="I172" s="37">
        <v>63.155999999999999</v>
      </c>
      <c r="J172" s="37">
        <v>63.219000000000001</v>
      </c>
      <c r="K172" s="37">
        <v>62.875</v>
      </c>
      <c r="L172" s="37">
        <v>63.171999999999997</v>
      </c>
      <c r="M172" s="37">
        <v>63.421999999999997</v>
      </c>
      <c r="N172" s="37">
        <v>63.859000000000002</v>
      </c>
      <c r="O172" s="37">
        <v>60.890999999999998</v>
      </c>
      <c r="P172" s="37">
        <v>63.188000000000002</v>
      </c>
      <c r="Q172" s="37">
        <v>66.924000000000007</v>
      </c>
      <c r="S172" s="4">
        <f t="shared" si="221"/>
        <v>61.818982619725446</v>
      </c>
      <c r="T172" s="4">
        <f t="shared" si="221"/>
        <v>62.373629623398429</v>
      </c>
      <c r="U172" s="4">
        <f t="shared" si="221"/>
        <v>63.377652770764904</v>
      </c>
      <c r="V172" s="4">
        <f t="shared" si="221"/>
        <v>64.00116861260409</v>
      </c>
      <c r="W172" s="4">
        <f t="shared" si="221"/>
        <v>63.785833712314464</v>
      </c>
      <c r="X172" s="4">
        <f t="shared" si="221"/>
        <v>64.89399033972569</v>
      </c>
      <c r="Y172" s="4">
        <f t="shared" si="221"/>
        <v>63.932435990416508</v>
      </c>
      <c r="Z172" s="4">
        <f t="shared" si="221"/>
        <v>63.574378674474126</v>
      </c>
      <c r="AA172" s="4">
        <f t="shared" si="221"/>
        <v>63.543777146800302</v>
      </c>
      <c r="AB172" s="4">
        <f t="shared" si="221"/>
        <v>62.16931065815659</v>
      </c>
      <c r="AC172" s="4">
        <f t="shared" si="221"/>
        <v>62.049899851370867</v>
      </c>
      <c r="AD172" s="4">
        <f t="shared" si="221"/>
        <v>62.678761951071102</v>
      </c>
      <c r="AE172" s="4">
        <f t="shared" si="221"/>
        <v>60.526861278897314</v>
      </c>
      <c r="AF172" s="4">
        <f t="shared" si="221"/>
        <v>62.33689856527679</v>
      </c>
      <c r="AG172" s="4">
        <f t="shared" si="221"/>
        <v>67.997066688917798</v>
      </c>
      <c r="AI172" s="4">
        <f t="shared" si="222"/>
        <v>-0.40098261972544691</v>
      </c>
      <c r="AJ172" s="4">
        <f t="shared" si="222"/>
        <v>-2.3886296233984297</v>
      </c>
      <c r="AK172" s="4">
        <f t="shared" si="222"/>
        <v>-0.33265277076490207</v>
      </c>
      <c r="AL172" s="4">
        <f t="shared" si="222"/>
        <v>6.0831387395907655E-2</v>
      </c>
      <c r="AM172" s="4">
        <f t="shared" si="222"/>
        <v>-0.31683371231446245</v>
      </c>
      <c r="AN172" s="4">
        <f t="shared" si="222"/>
        <v>0.16800966027430775</v>
      </c>
      <c r="AO172" s="4">
        <f t="shared" si="222"/>
        <v>-0.77643599041650901</v>
      </c>
      <c r="AP172" s="4">
        <f t="shared" si="222"/>
        <v>-0.35537867447412452</v>
      </c>
      <c r="AQ172" s="4">
        <f t="shared" si="222"/>
        <v>-0.66877714680030209</v>
      </c>
      <c r="AR172" s="4">
        <f t="shared" si="222"/>
        <v>1.0026893418434071</v>
      </c>
      <c r="AS172" s="4">
        <f t="shared" si="222"/>
        <v>1.37210014862913</v>
      </c>
      <c r="AT172" s="4">
        <f t="shared" si="222"/>
        <v>1.1802380489288993</v>
      </c>
      <c r="AU172" s="4">
        <f t="shared" si="222"/>
        <v>0.36413872110268386</v>
      </c>
      <c r="AV172" s="4">
        <f t="shared" si="222"/>
        <v>0.85110143472321198</v>
      </c>
      <c r="AW172" s="4">
        <f t="shared" si="222"/>
        <v>-1.0730666889177911</v>
      </c>
      <c r="AY172" s="2">
        <f t="shared" si="214"/>
        <v>61.818982619725446</v>
      </c>
      <c r="AZ172" s="2">
        <f t="shared" si="214"/>
        <v>61.333348695931932</v>
      </c>
      <c r="BA172" s="2">
        <f t="shared" si="214"/>
        <v>62.450022630696424</v>
      </c>
      <c r="BB172" s="2">
        <f t="shared" si="214"/>
        <v>61.861769253021372</v>
      </c>
      <c r="BC172" s="2">
        <f t="shared" si="214"/>
        <v>63.284884078391066</v>
      </c>
      <c r="BD172" s="2">
        <f t="shared" si="214"/>
        <v>64.656547712292948</v>
      </c>
      <c r="BE172" s="2">
        <f t="shared" si="214"/>
        <v>63.535649202469585</v>
      </c>
      <c r="BF172" s="2">
        <f t="shared" si="214"/>
        <v>63.34865386993431</v>
      </c>
      <c r="BG172" s="2">
        <f t="shared" si="214"/>
        <v>62.768752665198782</v>
      </c>
      <c r="BH172" s="2">
        <f t="shared" si="214"/>
        <v>61.287526263162938</v>
      </c>
      <c r="BI172" s="2">
        <f t="shared" si="214"/>
        <v>60.291645800363327</v>
      </c>
      <c r="BJ172" s="2">
        <f t="shared" si="214"/>
        <v>59.734761050734242</v>
      </c>
      <c r="BK172" s="2">
        <f t="shared" si="214"/>
        <v>59.751837357493656</v>
      </c>
      <c r="BL172" s="2">
        <f t="shared" si="214"/>
        <v>59.534955116724866</v>
      </c>
      <c r="BM172" s="2">
        <f t="shared" si="214"/>
        <v>61.654533059406901</v>
      </c>
      <c r="BO172" s="2" t="str">
        <f t="shared" si="182"/>
        <v/>
      </c>
      <c r="BP172" s="2" t="str">
        <f t="shared" si="183"/>
        <v/>
      </c>
      <c r="BQ172" s="2" t="str">
        <f t="shared" si="184"/>
        <v/>
      </c>
      <c r="BR172" s="2" t="str">
        <f t="shared" si="185"/>
        <v/>
      </c>
      <c r="BS172" s="2" t="str">
        <f t="shared" si="186"/>
        <v/>
      </c>
      <c r="BT172" s="2" t="str">
        <f t="shared" si="187"/>
        <v/>
      </c>
      <c r="BU172" s="2" t="str">
        <f t="shared" si="188"/>
        <v/>
      </c>
      <c r="BV172" s="2" t="str">
        <f t="shared" si="189"/>
        <v/>
      </c>
      <c r="BW172" s="2" t="str">
        <f t="shared" si="190"/>
        <v/>
      </c>
      <c r="BX172" s="2" t="str">
        <f t="shared" si="191"/>
        <v/>
      </c>
      <c r="BY172" s="2" t="str">
        <f t="shared" si="192"/>
        <v/>
      </c>
      <c r="BZ172" s="2" t="str">
        <f t="shared" si="193"/>
        <v/>
      </c>
      <c r="CA172" s="2" t="str">
        <f t="shared" si="194"/>
        <v/>
      </c>
      <c r="CB172" s="2" t="str">
        <f t="shared" si="195"/>
        <v/>
      </c>
      <c r="CC172" s="2" t="str">
        <f t="shared" si="196"/>
        <v/>
      </c>
      <c r="CE172" s="2">
        <f t="shared" si="215"/>
        <v>61.417999999999999</v>
      </c>
      <c r="CF172" s="2" t="str">
        <f t="shared" si="215"/>
        <v/>
      </c>
      <c r="CG172" s="2" t="str">
        <f t="shared" si="215"/>
        <v/>
      </c>
      <c r="CH172" s="2" t="str">
        <f t="shared" si="215"/>
        <v/>
      </c>
      <c r="CI172" s="2">
        <f t="shared" si="215"/>
        <v>63.469000000000001</v>
      </c>
      <c r="CJ172" s="2">
        <f t="shared" si="215"/>
        <v>65.061999999999998</v>
      </c>
      <c r="CK172" s="2">
        <f t="shared" si="215"/>
        <v>63.155999999999999</v>
      </c>
      <c r="CL172" s="2">
        <f t="shared" si="215"/>
        <v>63.219000000000001</v>
      </c>
      <c r="CM172" s="2">
        <f t="shared" si="215"/>
        <v>62.875</v>
      </c>
      <c r="CN172" s="2">
        <f t="shared" si="215"/>
        <v>63.171999999999997</v>
      </c>
      <c r="CO172" s="2">
        <f t="shared" si="215"/>
        <v>63.421999999999997</v>
      </c>
      <c r="CP172" s="2" t="str">
        <f t="shared" si="215"/>
        <v/>
      </c>
      <c r="CQ172" s="2">
        <f t="shared" si="215"/>
        <v>60.890999999999998</v>
      </c>
      <c r="CR172" s="2" t="str">
        <f t="shared" si="215"/>
        <v/>
      </c>
      <c r="CS172" s="2" t="str">
        <f t="shared" si="215"/>
        <v/>
      </c>
      <c r="CU172" s="2">
        <f t="shared" si="197"/>
        <v>61.417999999999999</v>
      </c>
      <c r="CV172" s="2" t="str">
        <f t="shared" si="198"/>
        <v/>
      </c>
      <c r="CW172" s="2" t="str">
        <f t="shared" si="199"/>
        <v/>
      </c>
      <c r="CX172" s="2" t="str">
        <f t="shared" si="200"/>
        <v/>
      </c>
      <c r="CY172" s="2">
        <f t="shared" si="201"/>
        <v>63.469000000000001</v>
      </c>
      <c r="CZ172" s="2">
        <f t="shared" si="202"/>
        <v>65.061999999999998</v>
      </c>
      <c r="DA172" s="2">
        <f t="shared" si="203"/>
        <v>63.155999999999999</v>
      </c>
      <c r="DB172" s="2">
        <f t="shared" si="204"/>
        <v>63.219000000000001</v>
      </c>
      <c r="DC172" s="2">
        <f t="shared" si="205"/>
        <v>62.875</v>
      </c>
      <c r="DD172" s="2">
        <f t="shared" si="206"/>
        <v>63.171999999999997</v>
      </c>
      <c r="DE172" s="2">
        <f t="shared" si="207"/>
        <v>63.421999999999997</v>
      </c>
      <c r="DF172" s="2" t="str">
        <f t="shared" si="208"/>
        <v/>
      </c>
      <c r="DG172" s="2">
        <f t="shared" si="209"/>
        <v>60.890999999999998</v>
      </c>
      <c r="DH172" s="2" t="str">
        <f t="shared" si="210"/>
        <v/>
      </c>
      <c r="DI172" s="2" t="str">
        <f t="shared" si="211"/>
        <v/>
      </c>
      <c r="DK172" s="2">
        <f t="shared" si="223"/>
        <v>106.72031255060729</v>
      </c>
      <c r="DL172" s="2">
        <f t="shared" si="223"/>
        <v>101.8999599303136</v>
      </c>
      <c r="DM172" s="2">
        <f t="shared" si="223"/>
        <v>99.24840331010455</v>
      </c>
      <c r="DN172" s="2">
        <f t="shared" si="223"/>
        <v>110.40855306161035</v>
      </c>
      <c r="DO172" s="2">
        <f t="shared" si="223"/>
        <v>105.81264663243734</v>
      </c>
      <c r="DP172" s="2">
        <f t="shared" si="223"/>
        <v>103.82640591966175</v>
      </c>
      <c r="DQ172" s="2">
        <f t="shared" si="223"/>
        <v>98.364512836001211</v>
      </c>
      <c r="DR172" s="2">
        <f t="shared" si="223"/>
        <v>87.903099224806198</v>
      </c>
      <c r="DS172" s="2">
        <f t="shared" si="223"/>
        <v>95.01339202657806</v>
      </c>
      <c r="DT172" s="2">
        <f t="shared" si="223"/>
        <v>90.097657203261861</v>
      </c>
      <c r="DU172" s="2">
        <f t="shared" si="223"/>
        <v>87.745680157052234</v>
      </c>
      <c r="DV172" s="2">
        <f t="shared" si="223"/>
        <v>98.017976442162478</v>
      </c>
      <c r="DW172" s="2">
        <f t="shared" si="223"/>
        <v>99.29819510721839</v>
      </c>
      <c r="DX172" s="2">
        <f t="shared" si="223"/>
        <v>98.791769494638487</v>
      </c>
      <c r="DY172" s="2">
        <f t="shared" si="223"/>
        <v>88.297048780487799</v>
      </c>
      <c r="EA172" s="2">
        <f t="shared" si="213"/>
        <v>61.81640026066318</v>
      </c>
      <c r="EB172" s="2">
        <f t="shared" si="213"/>
        <v>60.864531130051212</v>
      </c>
      <c r="EC172" s="2">
        <f t="shared" si="213"/>
        <v>62.642980091607448</v>
      </c>
      <c r="ED172" s="2">
        <f t="shared" si="213"/>
        <v>61.743075137654856</v>
      </c>
      <c r="EE172" s="2">
        <f t="shared" si="213"/>
        <v>63.276068361581906</v>
      </c>
      <c r="EF172" s="2">
        <f t="shared" si="213"/>
        <v>64.613366432474606</v>
      </c>
      <c r="EG172" s="2">
        <f t="shared" si="213"/>
        <v>63.405072890025565</v>
      </c>
      <c r="EH172" s="2">
        <f t="shared" si="213"/>
        <v>63.305911563054316</v>
      </c>
      <c r="EI172" s="2">
        <f t="shared" si="213"/>
        <v>62.672443559718957</v>
      </c>
      <c r="EJ172" s="2">
        <f t="shared" si="213"/>
        <v>61.318932474629193</v>
      </c>
      <c r="EK172" s="2">
        <f t="shared" si="212"/>
        <v>60.33810458920977</v>
      </c>
      <c r="EL172" s="2">
        <f t="shared" si="179"/>
        <v>59.843408724450953</v>
      </c>
      <c r="EM172" s="2">
        <f t="shared" si="179"/>
        <v>59.795735866698884</v>
      </c>
      <c r="EN172" s="2">
        <f t="shared" si="179"/>
        <v>59.57711734520749</v>
      </c>
      <c r="EO172" s="2">
        <f t="shared" si="179"/>
        <v>62.062274085850547</v>
      </c>
      <c r="EQ172" s="2">
        <f t="shared" si="224"/>
        <v>61.81640026066318</v>
      </c>
      <c r="ER172" s="2">
        <f t="shared" si="224"/>
        <v>62.060641038907875</v>
      </c>
      <c r="ES172" s="2">
        <f t="shared" si="224"/>
        <v>62.088172981366455</v>
      </c>
      <c r="ET172" s="2">
        <f t="shared" si="224"/>
        <v>62.055199369727212</v>
      </c>
      <c r="EU172" s="2">
        <f t="shared" si="224"/>
        <v>63.291641606654906</v>
      </c>
      <c r="EV172" s="2">
        <f t="shared" si="224"/>
        <v>64.744595146348743</v>
      </c>
      <c r="EW172" s="2">
        <f t="shared" si="224"/>
        <v>63.806852185941821</v>
      </c>
      <c r="EX172" s="2">
        <f t="shared" si="224"/>
        <v>63.440050008380751</v>
      </c>
      <c r="EY172" s="2">
        <f t="shared" si="224"/>
        <v>62.962633071724767</v>
      </c>
      <c r="EZ172" s="2">
        <f t="shared" si="224"/>
        <v>61.215186800008567</v>
      </c>
      <c r="FA172" s="2">
        <f t="shared" si="224"/>
        <v>60.194206928975902</v>
      </c>
      <c r="FB172" s="2">
        <f t="shared" si="224"/>
        <v>59.523022928582634</v>
      </c>
      <c r="FC172" s="2">
        <f t="shared" si="224"/>
        <v>59.6393307952345</v>
      </c>
      <c r="FD172" s="2">
        <f t="shared" si="224"/>
        <v>59.389530039996252</v>
      </c>
      <c r="FE172" s="2">
        <f t="shared" si="224"/>
        <v>59.927643609054428</v>
      </c>
      <c r="FG172" s="2">
        <f t="shared" si="225"/>
        <v>0.99994249144605496</v>
      </c>
      <c r="FH172" s="2">
        <f t="shared" si="225"/>
        <v>0.99992755061935523</v>
      </c>
      <c r="FI172" s="2">
        <f t="shared" si="225"/>
        <v>0.99992831359422174</v>
      </c>
      <c r="FJ172" s="2">
        <f t="shared" si="225"/>
        <v>0.99992608802615002</v>
      </c>
      <c r="FK172" s="2">
        <f t="shared" si="225"/>
        <v>0.99991425561303848</v>
      </c>
      <c r="FL172" s="2">
        <f t="shared" si="225"/>
        <v>0.99991644634300214</v>
      </c>
      <c r="FM172" s="2">
        <f t="shared" si="225"/>
        <v>0.99991958062018671</v>
      </c>
      <c r="FN172" s="2">
        <f t="shared" si="225"/>
        <v>0.99990892902159445</v>
      </c>
      <c r="FO172" s="2">
        <f t="shared" si="225"/>
        <v>0.99990895795670431</v>
      </c>
      <c r="FP172" s="2">
        <f t="shared" si="225"/>
        <v>0.99991213576636551</v>
      </c>
      <c r="FQ172" s="2">
        <f t="shared" si="225"/>
        <v>0.99991429075661575</v>
      </c>
      <c r="FR172" s="2">
        <f t="shared" si="225"/>
        <v>0.99991587647349478</v>
      </c>
      <c r="FS172" s="2">
        <f t="shared" si="225"/>
        <v>0.99991526001477027</v>
      </c>
      <c r="FT172" s="2">
        <f t="shared" si="225"/>
        <v>0.99992499061922435</v>
      </c>
      <c r="FU172" s="2">
        <f t="shared" si="225"/>
        <v>0.99989582112219166</v>
      </c>
      <c r="FW172" s="2">
        <f t="shared" si="216"/>
        <v>3.6832870190416999E-10</v>
      </c>
      <c r="FX172" s="2">
        <f t="shared" si="216"/>
        <v>0.38946636177016697</v>
      </c>
      <c r="FY172" s="2">
        <f t="shared" si="216"/>
        <v>0.35252174769100419</v>
      </c>
      <c r="FZ172" s="2">
        <f t="shared" si="216"/>
        <v>0.36875430360089262</v>
      </c>
      <c r="GA172" s="2">
        <f t="shared" si="216"/>
        <v>0.33187970507489473</v>
      </c>
      <c r="GB172" s="2">
        <f t="shared" si="216"/>
        <v>0.30408655079450986</v>
      </c>
      <c r="GC172" s="2">
        <f t="shared" si="216"/>
        <v>0.317997709846087</v>
      </c>
      <c r="GD172" s="2">
        <f t="shared" si="216"/>
        <v>0.30194339016712929</v>
      </c>
      <c r="GE172" s="2">
        <f t="shared" si="216"/>
        <v>0.32173705660115343</v>
      </c>
      <c r="GF172" s="2">
        <f t="shared" si="216"/>
        <v>0.32709635542500637</v>
      </c>
      <c r="GG172" s="2">
        <f t="shared" si="216"/>
        <v>0.33918460753317631</v>
      </c>
      <c r="GH172" s="2">
        <f t="shared" si="216"/>
        <v>0.34913861481522157</v>
      </c>
      <c r="GI172" s="2">
        <f t="shared" si="216"/>
        <v>0.30207426508266744</v>
      </c>
      <c r="GJ172" s="2">
        <f t="shared" si="216"/>
        <v>0.24044108532232786</v>
      </c>
      <c r="GK172" s="2">
        <f t="shared" si="216"/>
        <v>0.19229283020777371</v>
      </c>
      <c r="GM172" s="86">
        <f t="shared" si="217"/>
        <v>3.5449989978565899E-167</v>
      </c>
      <c r="GN172" s="86">
        <f t="shared" si="217"/>
        <v>7.0452427418972042E-253</v>
      </c>
      <c r="GO172" s="86">
        <f t="shared" si="217"/>
        <v>6.3003516330214707E-211</v>
      </c>
      <c r="GP172" s="86">
        <f t="shared" si="217"/>
        <v>0</v>
      </c>
      <c r="GQ172" s="86">
        <f t="shared" si="217"/>
        <v>0</v>
      </c>
      <c r="GR172" s="86">
        <f t="shared" si="217"/>
        <v>0</v>
      </c>
      <c r="GS172" s="86">
        <f t="shared" si="217"/>
        <v>0</v>
      </c>
      <c r="GT172" s="86">
        <f t="shared" si="217"/>
        <v>0</v>
      </c>
      <c r="GU172" s="86">
        <f t="shared" si="217"/>
        <v>0</v>
      </c>
      <c r="GV172" s="86">
        <f t="shared" si="217"/>
        <v>0</v>
      </c>
      <c r="GW172" s="86">
        <f t="shared" si="217"/>
        <v>4.5593441004796833E-258</v>
      </c>
      <c r="GX172" s="86">
        <f t="shared" si="217"/>
        <v>0</v>
      </c>
      <c r="GY172" s="86">
        <f t="shared" si="217"/>
        <v>0</v>
      </c>
      <c r="GZ172" s="86">
        <f t="shared" si="217"/>
        <v>1.891436144579968E-303</v>
      </c>
      <c r="HA172" s="86">
        <f t="shared" si="217"/>
        <v>9.0734448408315409E-296</v>
      </c>
      <c r="HC172" s="86">
        <f t="shared" si="181"/>
        <v>4.8830338700233348E-97</v>
      </c>
      <c r="HD172" s="86">
        <f t="shared" si="181"/>
        <v>4.6374289831502471E-148</v>
      </c>
      <c r="HE172" s="86">
        <f t="shared" si="181"/>
        <v>2.4672705293742026E-126</v>
      </c>
      <c r="HF172" s="86">
        <f t="shared" si="180"/>
        <v>3.4230557448354614E-112</v>
      </c>
      <c r="HG172" s="86">
        <f t="shared" si="180"/>
        <v>4.7913746051506735E-196</v>
      </c>
      <c r="HH172" s="86">
        <f t="shared" si="180"/>
        <v>1.4348339618117118E-191</v>
      </c>
      <c r="HI172" s="86">
        <f t="shared" si="180"/>
        <v>2.681308920987157E-225</v>
      </c>
      <c r="HJ172" s="86">
        <f t="shared" si="180"/>
        <v>1.3508749260890948E-195</v>
      </c>
      <c r="HK172" s="86">
        <f t="shared" si="180"/>
        <v>4.3355130034811235E-231</v>
      </c>
      <c r="HL172" s="86">
        <f t="shared" si="180"/>
        <v>8.7668490142906405E-252</v>
      </c>
      <c r="HM172" s="86">
        <f t="shared" si="180"/>
        <v>7.5761643417696909E-243</v>
      </c>
      <c r="HN172" s="86">
        <f t="shared" si="180"/>
        <v>4.0795973240465876E-248</v>
      </c>
      <c r="HO172" s="86">
        <f t="shared" si="226"/>
        <v>4.9203231410079245E-199</v>
      </c>
      <c r="HP172" s="86">
        <f t="shared" si="226"/>
        <v>4.1965421179631031E-175</v>
      </c>
      <c r="HQ172" s="86">
        <f t="shared" si="226"/>
        <v>2.5677991464278584E-181</v>
      </c>
      <c r="HS172" s="86">
        <f t="shared" si="218"/>
        <v>3.0354433796866226E-20</v>
      </c>
      <c r="HT172" s="86">
        <f t="shared" si="218"/>
        <v>3.6978072848846612E-15</v>
      </c>
      <c r="HU172" s="86">
        <f t="shared" si="218"/>
        <v>2.8524495924390559E-14</v>
      </c>
      <c r="HV172" s="86">
        <f t="shared" si="218"/>
        <v>5.5641138277493668E-18</v>
      </c>
      <c r="HW172" s="86">
        <f t="shared" si="218"/>
        <v>1.1098361443379639E-16</v>
      </c>
      <c r="HX172" s="86">
        <f t="shared" si="218"/>
        <v>1.9357915634236139E-13</v>
      </c>
      <c r="HY172" s="86">
        <f t="shared" si="218"/>
        <v>6.1330346517589468E-16</v>
      </c>
      <c r="HZ172" s="86">
        <f t="shared" si="218"/>
        <v>5.6631538686852527E-14</v>
      </c>
      <c r="IA172" s="86">
        <f t="shared" si="218"/>
        <v>6.4865218371921348E-15</v>
      </c>
      <c r="IB172" s="86">
        <f t="shared" si="218"/>
        <v>1.6617986058877466E-15</v>
      </c>
      <c r="IC172" s="86">
        <f t="shared" si="218"/>
        <v>1.2769943439385873E-15</v>
      </c>
      <c r="ID172" s="86">
        <f t="shared" si="218"/>
        <v>6.9334232305703344E-16</v>
      </c>
      <c r="IE172" s="86">
        <f t="shared" si="218"/>
        <v>2.0256056970149719E-11</v>
      </c>
      <c r="IF172" s="86">
        <f t="shared" si="218"/>
        <v>3.7804779277328289E-10</v>
      </c>
      <c r="IG172" s="86">
        <f t="shared" si="218"/>
        <v>2.3057631225580401E-7</v>
      </c>
      <c r="II172" s="86">
        <f t="shared" si="219"/>
        <v>0</v>
      </c>
      <c r="IJ172" s="86">
        <f t="shared" si="219"/>
        <v>8.9291165339004747E-2</v>
      </c>
      <c r="IK172" s="86">
        <f t="shared" si="219"/>
        <v>2.7275797733074543E-2</v>
      </c>
      <c r="IL172" s="86">
        <f t="shared" si="219"/>
        <v>3.3522343384082207E-2</v>
      </c>
      <c r="IM172" s="86">
        <f t="shared" si="219"/>
        <v>4.6737056781112445E-3</v>
      </c>
      <c r="IN172" s="86">
        <f t="shared" si="219"/>
        <v>1.8986154059188623E-3</v>
      </c>
      <c r="IO172" s="86">
        <f t="shared" si="219"/>
        <v>2.6597746634551395E-3</v>
      </c>
      <c r="IP172" s="86">
        <f t="shared" si="219"/>
        <v>1.4721188796141659E-3</v>
      </c>
      <c r="IQ172" s="86">
        <f t="shared" si="219"/>
        <v>4.5802075840483993E-3</v>
      </c>
      <c r="IR172" s="86">
        <f t="shared" si="219"/>
        <v>4.9983222935585537E-3</v>
      </c>
      <c r="IS172" s="86">
        <f t="shared" si="219"/>
        <v>9.6918073637773609E-3</v>
      </c>
      <c r="IT172" s="86">
        <f t="shared" si="219"/>
        <v>1.6328484705229813E-2</v>
      </c>
      <c r="IU172" s="86">
        <f t="shared" si="219"/>
        <v>3.460404627461988E-3</v>
      </c>
      <c r="IV172" s="86">
        <f t="shared" si="219"/>
        <v>1.608501320703665E-2</v>
      </c>
      <c r="IW172" s="86">
        <f t="shared" si="219"/>
        <v>2.4518744642765513E-2</v>
      </c>
      <c r="IY172" s="86">
        <f t="shared" si="220"/>
        <v>3.0354433796866226E-20</v>
      </c>
      <c r="IZ172" s="86">
        <f t="shared" si="220"/>
        <v>8.9291165339008438E-2</v>
      </c>
      <c r="JA172" s="86">
        <f t="shared" si="220"/>
        <v>2.7275797733103069E-2</v>
      </c>
      <c r="JB172" s="86">
        <f t="shared" si="220"/>
        <v>3.3522343384082214E-2</v>
      </c>
      <c r="JC172" s="86">
        <f t="shared" si="220"/>
        <v>4.6737056781113555E-3</v>
      </c>
      <c r="JD172" s="86">
        <f t="shared" si="220"/>
        <v>1.8986154061124414E-3</v>
      </c>
      <c r="JE172" s="86">
        <f t="shared" si="220"/>
        <v>2.6597746634557527E-3</v>
      </c>
      <c r="JF172" s="86">
        <f t="shared" si="220"/>
        <v>1.4721188796707975E-3</v>
      </c>
      <c r="JG172" s="86">
        <f t="shared" si="220"/>
        <v>4.5802075840548854E-3</v>
      </c>
      <c r="JH172" s="86">
        <f t="shared" si="220"/>
        <v>4.9983222935602156E-3</v>
      </c>
      <c r="JI172" s="86">
        <f t="shared" si="220"/>
        <v>9.6918073637786376E-3</v>
      </c>
      <c r="JJ172" s="86">
        <f t="shared" si="220"/>
        <v>1.6328484705230507E-2</v>
      </c>
      <c r="JK172" s="86">
        <f t="shared" si="220"/>
        <v>3.4604046477180448E-3</v>
      </c>
      <c r="JL172" s="86">
        <f t="shared" si="220"/>
        <v>1.6085013585084445E-2</v>
      </c>
      <c r="JM172" s="86">
        <f t="shared" si="220"/>
        <v>2.4518975219077768E-2</v>
      </c>
    </row>
    <row r="173" spans="2:273" x14ac:dyDescent="0.25">
      <c r="B173" s="2">
        <v>146</v>
      </c>
      <c r="C173" s="37">
        <v>61.357999999999997</v>
      </c>
      <c r="D173" s="37">
        <v>60</v>
      </c>
      <c r="E173" s="37">
        <v>63.686999999999998</v>
      </c>
      <c r="F173" s="37">
        <v>66.141000000000005</v>
      </c>
      <c r="G173" s="37">
        <v>64.031000000000006</v>
      </c>
      <c r="H173" s="37">
        <v>64.358999999999995</v>
      </c>
      <c r="I173" s="37">
        <v>64.531000000000006</v>
      </c>
      <c r="J173" s="37">
        <v>65.311999999999998</v>
      </c>
      <c r="K173" s="37">
        <v>65.046999999999997</v>
      </c>
      <c r="L173" s="37">
        <v>64.561999999999998</v>
      </c>
      <c r="M173" s="37">
        <v>67.421999999999997</v>
      </c>
      <c r="N173" s="37">
        <v>67.421999999999997</v>
      </c>
      <c r="O173" s="37">
        <v>62.5</v>
      </c>
      <c r="P173" s="37">
        <v>63.765999999999998</v>
      </c>
      <c r="Q173" s="37">
        <v>69.484999999999999</v>
      </c>
      <c r="S173" s="4">
        <f t="shared" si="221"/>
        <v>61.76165920802287</v>
      </c>
      <c r="T173" s="4">
        <f t="shared" si="221"/>
        <v>62.815366501737664</v>
      </c>
      <c r="U173" s="4">
        <f t="shared" si="221"/>
        <v>64.068192077435498</v>
      </c>
      <c r="V173" s="4">
        <f t="shared" si="221"/>
        <v>65.693390480950313</v>
      </c>
      <c r="W173" s="4">
        <f t="shared" si="221"/>
        <v>64.47837571967851</v>
      </c>
      <c r="X173" s="4">
        <f t="shared" si="221"/>
        <v>65.20645276514847</v>
      </c>
      <c r="Y173" s="4">
        <f t="shared" si="221"/>
        <v>64.519945779694183</v>
      </c>
      <c r="Z173" s="4">
        <f t="shared" si="221"/>
        <v>63.893505030795481</v>
      </c>
      <c r="AA173" s="4">
        <f t="shared" si="221"/>
        <v>64.541328973211051</v>
      </c>
      <c r="AB173" s="4">
        <f t="shared" si="221"/>
        <v>63.336520590164632</v>
      </c>
      <c r="AC173" s="4">
        <f t="shared" si="221"/>
        <v>64.076977352719211</v>
      </c>
      <c r="AD173" s="4">
        <f t="shared" si="221"/>
        <v>65.627058049947749</v>
      </c>
      <c r="AE173" s="4">
        <f t="shared" si="221"/>
        <v>61.460037361801056</v>
      </c>
      <c r="AF173" s="4">
        <f t="shared" si="221"/>
        <v>63.825515207069799</v>
      </c>
      <c r="AG173" s="4">
        <f t="shared" si="221"/>
        <v>70.248158865175498</v>
      </c>
      <c r="AI173" s="4">
        <f t="shared" si="222"/>
        <v>-0.40365920802287292</v>
      </c>
      <c r="AJ173" s="4">
        <f t="shared" si="222"/>
        <v>-2.8153665017376639</v>
      </c>
      <c r="AK173" s="4">
        <f t="shared" si="222"/>
        <v>-0.38119207743550021</v>
      </c>
      <c r="AL173" s="4">
        <f t="shared" si="222"/>
        <v>0.44760951904969204</v>
      </c>
      <c r="AM173" s="4">
        <f t="shared" si="222"/>
        <v>-0.44737571967850442</v>
      </c>
      <c r="AN173" s="4">
        <f t="shared" si="222"/>
        <v>-0.8474527651484749</v>
      </c>
      <c r="AO173" s="4">
        <f t="shared" si="222"/>
        <v>1.1054220305823037E-2</v>
      </c>
      <c r="AP173" s="4">
        <f t="shared" si="222"/>
        <v>1.4184949692045166</v>
      </c>
      <c r="AQ173" s="4">
        <f t="shared" si="222"/>
        <v>0.50567102678894571</v>
      </c>
      <c r="AR173" s="4">
        <f t="shared" si="222"/>
        <v>1.2254794098353656</v>
      </c>
      <c r="AS173" s="4">
        <f t="shared" si="222"/>
        <v>3.3450226472807856</v>
      </c>
      <c r="AT173" s="4">
        <f t="shared" si="222"/>
        <v>1.7949419500522481</v>
      </c>
      <c r="AU173" s="4">
        <f t="shared" si="222"/>
        <v>1.0399626381989435</v>
      </c>
      <c r="AV173" s="4">
        <f t="shared" si="222"/>
        <v>-5.9515207069800624E-2</v>
      </c>
      <c r="AW173" s="4">
        <f t="shared" si="222"/>
        <v>-0.76315886517549814</v>
      </c>
      <c r="AY173" s="2">
        <f t="shared" si="214"/>
        <v>61.76165920802287</v>
      </c>
      <c r="AZ173" s="2">
        <f t="shared" si="214"/>
        <v>61.284011351980169</v>
      </c>
      <c r="BA173" s="2">
        <f t="shared" si="214"/>
        <v>62.394541221665186</v>
      </c>
      <c r="BB173" s="2">
        <f t="shared" si="214"/>
        <v>61.79293595279173</v>
      </c>
      <c r="BC173" s="2">
        <f t="shared" si="214"/>
        <v>63.218671200801282</v>
      </c>
      <c r="BD173" s="2">
        <f t="shared" si="214"/>
        <v>64.581300812663955</v>
      </c>
      <c r="BE173" s="2">
        <f t="shared" si="214"/>
        <v>63.471085712669876</v>
      </c>
      <c r="BF173" s="2">
        <f t="shared" si="214"/>
        <v>63.275355359559981</v>
      </c>
      <c r="BG173" s="2">
        <f t="shared" si="214"/>
        <v>62.684522039374102</v>
      </c>
      <c r="BH173" s="2">
        <f t="shared" si="214"/>
        <v>61.207604486473926</v>
      </c>
      <c r="BI173" s="2">
        <f t="shared" si="214"/>
        <v>60.21124691477273</v>
      </c>
      <c r="BJ173" s="2">
        <f t="shared" si="214"/>
        <v>59.662384770407364</v>
      </c>
      <c r="BK173" s="2">
        <f t="shared" si="214"/>
        <v>59.665927810176171</v>
      </c>
      <c r="BL173" s="2">
        <f t="shared" si="214"/>
        <v>59.454515228264398</v>
      </c>
      <c r="BM173" s="2">
        <f t="shared" si="214"/>
        <v>61.564574575967882</v>
      </c>
      <c r="BO173" s="2" t="str">
        <f t="shared" si="182"/>
        <v/>
      </c>
      <c r="BP173" s="2" t="str">
        <f t="shared" si="183"/>
        <v/>
      </c>
      <c r="BQ173" s="2" t="str">
        <f t="shared" si="184"/>
        <v/>
      </c>
      <c r="BR173" s="2" t="str">
        <f t="shared" si="185"/>
        <v/>
      </c>
      <c r="BS173" s="2" t="str">
        <f t="shared" si="186"/>
        <v/>
      </c>
      <c r="BT173" s="2" t="str">
        <f t="shared" si="187"/>
        <v/>
      </c>
      <c r="BU173" s="2" t="str">
        <f t="shared" si="188"/>
        <v/>
      </c>
      <c r="BV173" s="2" t="str">
        <f t="shared" si="189"/>
        <v/>
      </c>
      <c r="BW173" s="2" t="str">
        <f t="shared" si="190"/>
        <v/>
      </c>
      <c r="BX173" s="2" t="str">
        <f t="shared" si="191"/>
        <v/>
      </c>
      <c r="BY173" s="2" t="str">
        <f t="shared" si="192"/>
        <v/>
      </c>
      <c r="BZ173" s="2" t="str">
        <f t="shared" si="193"/>
        <v/>
      </c>
      <c r="CA173" s="2" t="str">
        <f t="shared" si="194"/>
        <v/>
      </c>
      <c r="CB173" s="2" t="str">
        <f t="shared" si="195"/>
        <v/>
      </c>
      <c r="CC173" s="2" t="str">
        <f t="shared" si="196"/>
        <v/>
      </c>
      <c r="CE173" s="2">
        <f t="shared" si="215"/>
        <v>61.357999999999997</v>
      </c>
      <c r="CF173" s="2" t="str">
        <f t="shared" si="215"/>
        <v/>
      </c>
      <c r="CG173" s="2" t="str">
        <f t="shared" si="215"/>
        <v/>
      </c>
      <c r="CH173" s="2" t="str">
        <f t="shared" si="215"/>
        <v/>
      </c>
      <c r="CI173" s="2" t="str">
        <f t="shared" si="215"/>
        <v/>
      </c>
      <c r="CJ173" s="2">
        <f t="shared" si="215"/>
        <v>64.358999999999995</v>
      </c>
      <c r="CK173" s="2">
        <f t="shared" si="215"/>
        <v>64.531000000000006</v>
      </c>
      <c r="CL173" s="2">
        <f t="shared" si="215"/>
        <v>65.311999999999998</v>
      </c>
      <c r="CM173" s="2" t="str">
        <f t="shared" si="215"/>
        <v/>
      </c>
      <c r="CN173" s="2" t="str">
        <f t="shared" si="215"/>
        <v/>
      </c>
      <c r="CO173" s="2" t="str">
        <f t="shared" si="215"/>
        <v/>
      </c>
      <c r="CP173" s="2" t="str">
        <f t="shared" si="215"/>
        <v/>
      </c>
      <c r="CQ173" s="2">
        <f t="shared" si="215"/>
        <v>62.5</v>
      </c>
      <c r="CR173" s="2" t="str">
        <f t="shared" si="215"/>
        <v/>
      </c>
      <c r="CS173" s="2" t="str">
        <f t="shared" si="215"/>
        <v/>
      </c>
      <c r="CU173" s="2">
        <f t="shared" si="197"/>
        <v>61.357999999999997</v>
      </c>
      <c r="CV173" s="2" t="str">
        <f t="shared" si="198"/>
        <v/>
      </c>
      <c r="CW173" s="2" t="str">
        <f t="shared" si="199"/>
        <v/>
      </c>
      <c r="CX173" s="2" t="str">
        <f t="shared" si="200"/>
        <v/>
      </c>
      <c r="CY173" s="2" t="str">
        <f t="shared" si="201"/>
        <v/>
      </c>
      <c r="CZ173" s="2">
        <f t="shared" si="202"/>
        <v>64.358999999999995</v>
      </c>
      <c r="DA173" s="2">
        <f t="shared" si="203"/>
        <v>64.531000000000006</v>
      </c>
      <c r="DB173" s="2">
        <f t="shared" si="204"/>
        <v>65.311999999999998</v>
      </c>
      <c r="DC173" s="2" t="str">
        <f t="shared" si="205"/>
        <v/>
      </c>
      <c r="DD173" s="2" t="str">
        <f t="shared" si="206"/>
        <v/>
      </c>
      <c r="DE173" s="2" t="str">
        <f t="shared" si="207"/>
        <v/>
      </c>
      <c r="DF173" s="2" t="str">
        <f t="shared" si="208"/>
        <v/>
      </c>
      <c r="DG173" s="2">
        <f t="shared" si="209"/>
        <v>62.5</v>
      </c>
      <c r="DH173" s="2" t="str">
        <f t="shared" si="210"/>
        <v/>
      </c>
      <c r="DI173" s="2" t="str">
        <f t="shared" si="211"/>
        <v/>
      </c>
      <c r="DK173" s="2">
        <f t="shared" si="223"/>
        <v>106.98503603238868</v>
      </c>
      <c r="DL173" s="2">
        <f t="shared" si="223"/>
        <v>102.11071219512196</v>
      </c>
      <c r="DM173" s="2">
        <f t="shared" si="223"/>
        <v>99.452134146341493</v>
      </c>
      <c r="DN173" s="2">
        <f t="shared" si="223"/>
        <v>110.69380401372121</v>
      </c>
      <c r="DO173" s="2">
        <f t="shared" si="223"/>
        <v>106.04803050437934</v>
      </c>
      <c r="DP173" s="2">
        <f t="shared" si="223"/>
        <v>104.04423890063427</v>
      </c>
      <c r="DQ173" s="2">
        <f t="shared" si="223"/>
        <v>98.547002718212028</v>
      </c>
      <c r="DR173" s="2">
        <f t="shared" si="223"/>
        <v>87.999681183932339</v>
      </c>
      <c r="DS173" s="2">
        <f t="shared" si="223"/>
        <v>95.168315614617924</v>
      </c>
      <c r="DT173" s="2">
        <f t="shared" si="223"/>
        <v>90.241850800362442</v>
      </c>
      <c r="DU173" s="2">
        <f t="shared" si="223"/>
        <v>87.8766001208094</v>
      </c>
      <c r="DV173" s="2">
        <f t="shared" si="223"/>
        <v>98.236400483237688</v>
      </c>
      <c r="DW173" s="2">
        <f t="shared" si="223"/>
        <v>99.522508758683188</v>
      </c>
      <c r="DX173" s="2">
        <f t="shared" si="223"/>
        <v>99.024140372201089</v>
      </c>
      <c r="DY173" s="2">
        <f t="shared" si="223"/>
        <v>88.472999999999999</v>
      </c>
      <c r="EA173" s="2">
        <f t="shared" si="213"/>
        <v>61.759287176743356</v>
      </c>
      <c r="EB173" s="2">
        <f t="shared" si="213"/>
        <v>60.775235618967841</v>
      </c>
      <c r="EC173" s="2">
        <f t="shared" si="213"/>
        <v>62.605709369928221</v>
      </c>
      <c r="ED173" s="2">
        <f t="shared" si="213"/>
        <v>61.664232380177694</v>
      </c>
      <c r="EE173" s="2">
        <f t="shared" si="213"/>
        <v>63.209648184019358</v>
      </c>
      <c r="EF173" s="2">
        <f t="shared" si="213"/>
        <v>64.534541764246654</v>
      </c>
      <c r="EG173" s="2">
        <f t="shared" si="213"/>
        <v>63.328679028132981</v>
      </c>
      <c r="EH173" s="2">
        <f t="shared" si="213"/>
        <v>63.2289181551916</v>
      </c>
      <c r="EI173" s="2">
        <f t="shared" si="213"/>
        <v>62.579700234192032</v>
      </c>
      <c r="EJ173" s="2">
        <f t="shared" si="213"/>
        <v>61.242340983606553</v>
      </c>
      <c r="EK173" s="2">
        <f t="shared" si="212"/>
        <v>60.26237938533373</v>
      </c>
      <c r="EL173" s="2">
        <f t="shared" si="179"/>
        <v>59.781412640663348</v>
      </c>
      <c r="EM173" s="2">
        <f t="shared" si="179"/>
        <v>59.714683199731041</v>
      </c>
      <c r="EN173" s="2">
        <f t="shared" si="179"/>
        <v>59.501157405382585</v>
      </c>
      <c r="EO173" s="2">
        <f t="shared" si="179"/>
        <v>62.014207631160559</v>
      </c>
      <c r="EQ173" s="2">
        <f t="shared" si="224"/>
        <v>61.759287176743356</v>
      </c>
      <c r="ER173" s="2">
        <f t="shared" si="224"/>
        <v>62.004763130041212</v>
      </c>
      <c r="ES173" s="2">
        <f t="shared" si="224"/>
        <v>62.034370377606841</v>
      </c>
      <c r="ET173" s="2">
        <f t="shared" si="224"/>
        <v>61.985404379082823</v>
      </c>
      <c r="EU173" s="2">
        <f t="shared" si="224"/>
        <v>63.225736951153735</v>
      </c>
      <c r="EV173" s="2">
        <f t="shared" si="224"/>
        <v>64.669600289394623</v>
      </c>
      <c r="EW173" s="2">
        <f t="shared" si="224"/>
        <v>63.741993283479573</v>
      </c>
      <c r="EX173" s="2">
        <f t="shared" si="224"/>
        <v>63.366870887274096</v>
      </c>
      <c r="EY173" s="2">
        <f t="shared" si="224"/>
        <v>62.878147832423721</v>
      </c>
      <c r="EZ173" s="2">
        <f t="shared" si="224"/>
        <v>61.135748356425466</v>
      </c>
      <c r="FA173" s="2">
        <f t="shared" si="224"/>
        <v>60.114399664625864</v>
      </c>
      <c r="FB173" s="2">
        <f t="shared" si="224"/>
        <v>59.452051537605726</v>
      </c>
      <c r="FC173" s="2">
        <f t="shared" si="224"/>
        <v>59.553633666409077</v>
      </c>
      <c r="FD173" s="2">
        <f t="shared" si="224"/>
        <v>59.309642704077419</v>
      </c>
      <c r="FE173" s="2">
        <f t="shared" si="224"/>
        <v>59.829970506362969</v>
      </c>
      <c r="FG173" s="2">
        <f t="shared" si="225"/>
        <v>0.99994755131004931</v>
      </c>
      <c r="FH173" s="2">
        <f t="shared" si="225"/>
        <v>0.99993392495833477</v>
      </c>
      <c r="FI173" s="2">
        <f t="shared" si="225"/>
        <v>0.99993462080850815</v>
      </c>
      <c r="FJ173" s="2">
        <f t="shared" si="225"/>
        <v>0.99993259104029963</v>
      </c>
      <c r="FK173" s="2">
        <f t="shared" si="225"/>
        <v>0.9999217995996883</v>
      </c>
      <c r="FL173" s="2">
        <f t="shared" si="225"/>
        <v>0.99992379759892414</v>
      </c>
      <c r="FM173" s="2">
        <f t="shared" si="225"/>
        <v>0.99992665613493237</v>
      </c>
      <c r="FN173" s="2">
        <f t="shared" si="225"/>
        <v>0.99991694161497502</v>
      </c>
      <c r="FO173" s="2">
        <f t="shared" si="225"/>
        <v>0.99991696800453178</v>
      </c>
      <c r="FP173" s="2">
        <f t="shared" si="225"/>
        <v>0.99991986624701157</v>
      </c>
      <c r="FQ173" s="2">
        <f t="shared" si="225"/>
        <v>0.99992183165149517</v>
      </c>
      <c r="FR173" s="2">
        <f t="shared" si="225"/>
        <v>0.99992327786408841</v>
      </c>
      <c r="FS173" s="2">
        <f t="shared" si="225"/>
        <v>0.99992271563869595</v>
      </c>
      <c r="FT173" s="2">
        <f t="shared" si="225"/>
        <v>0.99993159018017352</v>
      </c>
      <c r="FU173" s="2">
        <f t="shared" si="225"/>
        <v>0.99990498686325835</v>
      </c>
      <c r="FW173" s="2">
        <f t="shared" si="216"/>
        <v>4.0386439063729345E-10</v>
      </c>
      <c r="FX173" s="2">
        <f t="shared" si="216"/>
        <v>0.41157638614652881</v>
      </c>
      <c r="FY173" s="2">
        <f t="shared" si="216"/>
        <v>0.37381859210502499</v>
      </c>
      <c r="FZ173" s="2">
        <f t="shared" si="216"/>
        <v>0.39044045129447291</v>
      </c>
      <c r="GA173" s="2">
        <f t="shared" si="216"/>
        <v>0.35260862988300012</v>
      </c>
      <c r="GB173" s="2">
        <f t="shared" si="216"/>
        <v>0.32392116367181212</v>
      </c>
      <c r="GC173" s="2">
        <f t="shared" si="216"/>
        <v>0.33829860632075642</v>
      </c>
      <c r="GD173" s="2">
        <f t="shared" si="216"/>
        <v>0.32170283346645823</v>
      </c>
      <c r="GE173" s="2">
        <f t="shared" si="216"/>
        <v>0.34215690802177912</v>
      </c>
      <c r="GF173" s="2">
        <f t="shared" si="216"/>
        <v>0.34768198954420426</v>
      </c>
      <c r="GG173" s="2">
        <f t="shared" si="216"/>
        <v>0.36012386248752992</v>
      </c>
      <c r="GH173" s="2">
        <f t="shared" si="216"/>
        <v>0.37034797954989995</v>
      </c>
      <c r="GI173" s="2">
        <f t="shared" si="216"/>
        <v>0.32183832426559478</v>
      </c>
      <c r="GJ173" s="2">
        <f t="shared" si="216"/>
        <v>0.25766135406658486</v>
      </c>
      <c r="GK173" s="2">
        <f t="shared" si="216"/>
        <v>0.20700453394772209</v>
      </c>
      <c r="GM173" s="86">
        <f t="shared" si="217"/>
        <v>2.5284783214656714E-171</v>
      </c>
      <c r="GN173" s="86">
        <f t="shared" si="217"/>
        <v>3.3996303624588119E-259</v>
      </c>
      <c r="GO173" s="86">
        <f t="shared" si="217"/>
        <v>3.3994023816492867E-216</v>
      </c>
      <c r="GP173" s="86">
        <f t="shared" si="217"/>
        <v>0</v>
      </c>
      <c r="GQ173" s="86">
        <f t="shared" si="217"/>
        <v>0</v>
      </c>
      <c r="GR173" s="86">
        <f t="shared" si="217"/>
        <v>0</v>
      </c>
      <c r="GS173" s="86">
        <f t="shared" si="217"/>
        <v>0</v>
      </c>
      <c r="GT173" s="86">
        <f t="shared" si="217"/>
        <v>0</v>
      </c>
      <c r="GU173" s="86">
        <f t="shared" si="217"/>
        <v>0</v>
      </c>
      <c r="GV173" s="86">
        <f t="shared" si="217"/>
        <v>0</v>
      </c>
      <c r="GW173" s="86">
        <f t="shared" si="217"/>
        <v>1.9050953838390784E-264</v>
      </c>
      <c r="GX173" s="86">
        <f t="shared" si="217"/>
        <v>0</v>
      </c>
      <c r="GY173" s="86">
        <f t="shared" si="217"/>
        <v>0</v>
      </c>
      <c r="GZ173" s="86">
        <f t="shared" si="217"/>
        <v>0</v>
      </c>
      <c r="HA173" s="86">
        <f t="shared" si="217"/>
        <v>4.3375446892281234E-303</v>
      </c>
      <c r="HC173" s="86">
        <f t="shared" si="181"/>
        <v>2.3817281772770685E-100</v>
      </c>
      <c r="HD173" s="86">
        <f t="shared" si="181"/>
        <v>3.6844919512945669E-153</v>
      </c>
      <c r="HE173" s="86">
        <f t="shared" si="181"/>
        <v>1.1429076026822852E-130</v>
      </c>
      <c r="HF173" s="86">
        <f t="shared" si="180"/>
        <v>6.3672671955992683E-116</v>
      </c>
      <c r="HG173" s="86">
        <f t="shared" si="180"/>
        <v>9.9220269285940533E-203</v>
      </c>
      <c r="HH173" s="86">
        <f t="shared" si="180"/>
        <v>3.8779142492803426E-198</v>
      </c>
      <c r="HI173" s="86">
        <f t="shared" si="180"/>
        <v>7.1641811777696213E-233</v>
      </c>
      <c r="HJ173" s="86">
        <f t="shared" si="180"/>
        <v>3.2160869214958507E-202</v>
      </c>
      <c r="HK173" s="86">
        <f t="shared" si="180"/>
        <v>7.3478411442158336E-239</v>
      </c>
      <c r="HL173" s="86">
        <f t="shared" si="180"/>
        <v>2.5617610911702017E-260</v>
      </c>
      <c r="HM173" s="86">
        <f t="shared" si="180"/>
        <v>4.1938544667369295E-251</v>
      </c>
      <c r="HN173" s="86">
        <f t="shared" si="180"/>
        <v>1.6984165871855566E-256</v>
      </c>
      <c r="HO173" s="86">
        <f t="shared" si="226"/>
        <v>6.3391772031696742E-206</v>
      </c>
      <c r="HP173" s="86">
        <f t="shared" si="226"/>
        <v>3.6907277507967797E-181</v>
      </c>
      <c r="HQ173" s="86">
        <f t="shared" si="226"/>
        <v>1.2564594962235788E-187</v>
      </c>
      <c r="HS173" s="86">
        <f t="shared" si="218"/>
        <v>1.4389064551087979E-19</v>
      </c>
      <c r="HT173" s="86">
        <f t="shared" si="218"/>
        <v>2.0266610057614373E-16</v>
      </c>
      <c r="HU173" s="86">
        <f t="shared" si="218"/>
        <v>1.67198688605517E-15</v>
      </c>
      <c r="HV173" s="86">
        <f t="shared" si="218"/>
        <v>1.7181568163508133E-19</v>
      </c>
      <c r="HW173" s="86">
        <f t="shared" si="218"/>
        <v>3.31316908275383E-18</v>
      </c>
      <c r="HX173" s="86">
        <f t="shared" si="218"/>
        <v>1.0491519548086156E-14</v>
      </c>
      <c r="HY173" s="86">
        <f t="shared" si="218"/>
        <v>2.1568011777149871E-17</v>
      </c>
      <c r="HZ173" s="86">
        <f t="shared" si="218"/>
        <v>2.7806121958296592E-15</v>
      </c>
      <c r="IA173" s="86">
        <f t="shared" si="218"/>
        <v>2.8953222342556048E-16</v>
      </c>
      <c r="IB173" s="86">
        <f t="shared" si="218"/>
        <v>6.4520390556562387E-17</v>
      </c>
      <c r="IC173" s="86">
        <f t="shared" si="218"/>
        <v>5.0382775540898144E-17</v>
      </c>
      <c r="ID173" s="86">
        <f t="shared" si="218"/>
        <v>2.7662124095134198E-17</v>
      </c>
      <c r="IE173" s="86">
        <f t="shared" si="218"/>
        <v>1.7028940346031587E-12</v>
      </c>
      <c r="IF173" s="86">
        <f t="shared" si="218"/>
        <v>3.5108605728863629E-11</v>
      </c>
      <c r="IG173" s="86">
        <f t="shared" si="218"/>
        <v>3.4455302305517224E-8</v>
      </c>
      <c r="II173" s="86">
        <f t="shared" si="219"/>
        <v>0</v>
      </c>
      <c r="IJ173" s="86">
        <f t="shared" si="219"/>
        <v>0.15202891979002381</v>
      </c>
      <c r="IK173" s="86">
        <f t="shared" si="219"/>
        <v>5.5585575986687709E-2</v>
      </c>
      <c r="IL173" s="86">
        <f t="shared" si="219"/>
        <v>7.0041368247641955E-2</v>
      </c>
      <c r="IM173" s="86">
        <f t="shared" si="219"/>
        <v>1.3188542861272865E-2</v>
      </c>
      <c r="IN173" s="86">
        <f t="shared" si="219"/>
        <v>5.5207153759550065E-3</v>
      </c>
      <c r="IO173" s="86">
        <f t="shared" si="219"/>
        <v>7.8262068268836367E-3</v>
      </c>
      <c r="IP173" s="86">
        <f t="shared" si="219"/>
        <v>4.4495337763561524E-3</v>
      </c>
      <c r="IQ173" s="86">
        <f t="shared" si="219"/>
        <v>1.222329259257386E-2</v>
      </c>
      <c r="IR173" s="86">
        <f t="shared" si="219"/>
        <v>1.3489253545131369E-2</v>
      </c>
      <c r="IS173" s="86">
        <f t="shared" si="219"/>
        <v>2.3969324118196574E-2</v>
      </c>
      <c r="IT173" s="86">
        <f t="shared" si="219"/>
        <v>3.7411531867498141E-2</v>
      </c>
      <c r="IU173" s="86">
        <f t="shared" si="219"/>
        <v>8.8217642257355736E-3</v>
      </c>
      <c r="IV173" s="86">
        <f t="shared" si="219"/>
        <v>2.6794174599667476E-2</v>
      </c>
      <c r="IW173" s="86">
        <f t="shared" si="219"/>
        <v>3.5328105851225373E-2</v>
      </c>
      <c r="IY173" s="86">
        <f t="shared" si="220"/>
        <v>1.4389064551087979E-19</v>
      </c>
      <c r="IZ173" s="86">
        <f t="shared" si="220"/>
        <v>0.152028919790024</v>
      </c>
      <c r="JA173" s="86">
        <f t="shared" si="220"/>
        <v>5.5585575986689381E-2</v>
      </c>
      <c r="JB173" s="86">
        <f t="shared" si="220"/>
        <v>7.0041368247641955E-2</v>
      </c>
      <c r="JC173" s="86">
        <f t="shared" si="220"/>
        <v>1.3188542861272868E-2</v>
      </c>
      <c r="JD173" s="86">
        <f t="shared" si="220"/>
        <v>5.5207153759654981E-3</v>
      </c>
      <c r="JE173" s="86">
        <f t="shared" si="220"/>
        <v>7.8262068268836575E-3</v>
      </c>
      <c r="JF173" s="86">
        <f t="shared" si="220"/>
        <v>4.4495337763589332E-3</v>
      </c>
      <c r="JG173" s="86">
        <f t="shared" si="220"/>
        <v>1.222329259257415E-2</v>
      </c>
      <c r="JH173" s="86">
        <f t="shared" si="220"/>
        <v>1.3489253545131433E-2</v>
      </c>
      <c r="JI173" s="86">
        <f t="shared" si="220"/>
        <v>2.3969324118196626E-2</v>
      </c>
      <c r="JJ173" s="86">
        <f t="shared" si="220"/>
        <v>3.7411531867498168E-2</v>
      </c>
      <c r="JK173" s="86">
        <f t="shared" si="220"/>
        <v>8.8217642274384684E-3</v>
      </c>
      <c r="JL173" s="86">
        <f t="shared" si="220"/>
        <v>2.6794174634776083E-2</v>
      </c>
      <c r="JM173" s="86">
        <f t="shared" si="220"/>
        <v>3.5328140306527679E-2</v>
      </c>
    </row>
    <row r="174" spans="2:273" x14ac:dyDescent="0.25">
      <c r="B174" s="2">
        <v>147</v>
      </c>
      <c r="C174" s="37">
        <v>60.298999999999999</v>
      </c>
      <c r="D174" s="37">
        <v>62.924999999999997</v>
      </c>
      <c r="E174" s="37">
        <v>65.492999999999995</v>
      </c>
      <c r="F174" s="37">
        <v>68.546999999999997</v>
      </c>
      <c r="G174" s="37">
        <v>65.811999999999998</v>
      </c>
      <c r="H174" s="37">
        <v>66.921999999999997</v>
      </c>
      <c r="I174" s="37">
        <v>65.796999999999997</v>
      </c>
      <c r="J174" s="37">
        <v>64.625</v>
      </c>
      <c r="K174" s="37">
        <v>67.453000000000003</v>
      </c>
      <c r="L174" s="37">
        <v>66.796999999999997</v>
      </c>
      <c r="M174" s="37">
        <v>70.625</v>
      </c>
      <c r="N174" s="37">
        <v>73.343999999999994</v>
      </c>
      <c r="O174" s="37">
        <v>64.671999999999997</v>
      </c>
      <c r="P174" s="37">
        <v>66.828000000000003</v>
      </c>
      <c r="Q174" s="37">
        <v>72.787999999999997</v>
      </c>
      <c r="S174" s="4">
        <f t="shared" si="221"/>
        <v>61.704352815773831</v>
      </c>
      <c r="T174" s="4">
        <f t="shared" si="221"/>
        <v>63.249304283109794</v>
      </c>
      <c r="U174" s="4">
        <f t="shared" si="221"/>
        <v>65.033224808772161</v>
      </c>
      <c r="V174" s="4">
        <f t="shared" si="221"/>
        <v>67.944519165342527</v>
      </c>
      <c r="W174" s="4">
        <f t="shared" si="221"/>
        <v>65.893516842888957</v>
      </c>
      <c r="X174" s="4">
        <f t="shared" si="221"/>
        <v>65.959364303290371</v>
      </c>
      <c r="Y174" s="4">
        <f t="shared" si="221"/>
        <v>65.823854278303969</v>
      </c>
      <c r="Z174" s="4">
        <f t="shared" si="221"/>
        <v>64.692424810163899</v>
      </c>
      <c r="AA174" s="4">
        <f t="shared" si="221"/>
        <v>66.515427049855049</v>
      </c>
      <c r="AB174" s="4">
        <f t="shared" si="221"/>
        <v>65.62293834187173</v>
      </c>
      <c r="AC174" s="4">
        <f t="shared" si="221"/>
        <v>67.575518993818392</v>
      </c>
      <c r="AD174" s="4">
        <f t="shared" si="221"/>
        <v>70.201736045863839</v>
      </c>
      <c r="AE174" s="4">
        <f t="shared" si="221"/>
        <v>63.30835460643452</v>
      </c>
      <c r="AF174" s="4">
        <f t="shared" si="221"/>
        <v>65.938829321892754</v>
      </c>
      <c r="AG174" s="4">
        <f t="shared" si="221"/>
        <v>73.114999470318722</v>
      </c>
      <c r="AI174" s="4">
        <f t="shared" si="222"/>
        <v>-1.4053528157738313</v>
      </c>
      <c r="AJ174" s="4">
        <f t="shared" si="222"/>
        <v>-0.32430428310979664</v>
      </c>
      <c r="AK174" s="4">
        <f t="shared" si="222"/>
        <v>0.45977519122783406</v>
      </c>
      <c r="AL174" s="4">
        <f t="shared" si="222"/>
        <v>0.60248083465747015</v>
      </c>
      <c r="AM174" s="4">
        <f t="shared" si="222"/>
        <v>-8.1516842888959218E-2</v>
      </c>
      <c r="AN174" s="4">
        <f t="shared" si="222"/>
        <v>0.96263569670962568</v>
      </c>
      <c r="AO174" s="4">
        <f t="shared" si="222"/>
        <v>-2.6854278303972023E-2</v>
      </c>
      <c r="AP174" s="4">
        <f t="shared" si="222"/>
        <v>-6.7424810163899451E-2</v>
      </c>
      <c r="AQ174" s="4">
        <f t="shared" si="222"/>
        <v>0.93757295014495412</v>
      </c>
      <c r="AR174" s="4">
        <f t="shared" si="222"/>
        <v>1.1740616581282666</v>
      </c>
      <c r="AS174" s="4">
        <f t="shared" si="222"/>
        <v>3.0494810061816082</v>
      </c>
      <c r="AT174" s="4">
        <f t="shared" si="222"/>
        <v>3.1422639541361548</v>
      </c>
      <c r="AU174" s="4">
        <f t="shared" si="222"/>
        <v>1.3636453935654771</v>
      </c>
      <c r="AV174" s="4">
        <f t="shared" si="222"/>
        <v>0.88917067810724859</v>
      </c>
      <c r="AW174" s="4">
        <f t="shared" si="222"/>
        <v>-0.32699947031872512</v>
      </c>
      <c r="AY174" s="2">
        <f t="shared" si="214"/>
        <v>61.704352815773831</v>
      </c>
      <c r="AZ174" s="2">
        <f t="shared" si="214"/>
        <v>61.236629496598383</v>
      </c>
      <c r="BA174" s="2">
        <f t="shared" si="214"/>
        <v>62.338078983548172</v>
      </c>
      <c r="BB174" s="2">
        <f t="shared" si="214"/>
        <v>61.724664492251748</v>
      </c>
      <c r="BC174" s="2">
        <f t="shared" si="214"/>
        <v>63.152513240462753</v>
      </c>
      <c r="BD174" s="2">
        <f t="shared" si="214"/>
        <v>64.506317980633355</v>
      </c>
      <c r="BE174" s="2">
        <f t="shared" si="214"/>
        <v>63.407269583494013</v>
      </c>
      <c r="BF174" s="2">
        <f t="shared" si="214"/>
        <v>63.202315858957434</v>
      </c>
      <c r="BG174" s="2">
        <f t="shared" si="214"/>
        <v>62.600832495079246</v>
      </c>
      <c r="BH174" s="2">
        <f t="shared" si="214"/>
        <v>61.127517891230681</v>
      </c>
      <c r="BI174" s="2">
        <f t="shared" si="214"/>
        <v>60.130609366651981</v>
      </c>
      <c r="BJ174" s="2">
        <f t="shared" si="214"/>
        <v>59.589475512638685</v>
      </c>
      <c r="BK174" s="2">
        <f t="shared" si="214"/>
        <v>59.579747245161968</v>
      </c>
      <c r="BL174" s="2">
        <f t="shared" si="214"/>
        <v>59.373805575870207</v>
      </c>
      <c r="BM174" s="2">
        <f t="shared" si="214"/>
        <v>61.471352326479497</v>
      </c>
      <c r="BO174" s="2" t="str">
        <f t="shared" si="182"/>
        <v/>
      </c>
      <c r="BP174" s="2" t="str">
        <f t="shared" si="183"/>
        <v/>
      </c>
      <c r="BQ174" s="2" t="str">
        <f t="shared" si="184"/>
        <v/>
      </c>
      <c r="BR174" s="2" t="str">
        <f t="shared" si="185"/>
        <v/>
      </c>
      <c r="BS174" s="2" t="str">
        <f t="shared" si="186"/>
        <v/>
      </c>
      <c r="BT174" s="2" t="str">
        <f t="shared" si="187"/>
        <v/>
      </c>
      <c r="BU174" s="2" t="str">
        <f t="shared" si="188"/>
        <v/>
      </c>
      <c r="BV174" s="2" t="str">
        <f t="shared" si="189"/>
        <v/>
      </c>
      <c r="BW174" s="2" t="str">
        <f t="shared" si="190"/>
        <v/>
      </c>
      <c r="BX174" s="2" t="str">
        <f t="shared" si="191"/>
        <v/>
      </c>
      <c r="BY174" s="2" t="str">
        <f t="shared" si="192"/>
        <v/>
      </c>
      <c r="BZ174" s="2" t="str">
        <f t="shared" si="193"/>
        <v/>
      </c>
      <c r="CA174" s="2" t="str">
        <f t="shared" si="194"/>
        <v/>
      </c>
      <c r="CB174" s="2" t="str">
        <f t="shared" si="195"/>
        <v/>
      </c>
      <c r="CC174" s="2" t="str">
        <f t="shared" si="196"/>
        <v/>
      </c>
      <c r="CE174" s="2">
        <f t="shared" si="215"/>
        <v>60.298999999999999</v>
      </c>
      <c r="CF174" s="2" t="str">
        <f t="shared" si="215"/>
        <v/>
      </c>
      <c r="CG174" s="2" t="str">
        <f t="shared" si="215"/>
        <v/>
      </c>
      <c r="CH174" s="2" t="str">
        <f t="shared" si="215"/>
        <v/>
      </c>
      <c r="CI174" s="2" t="str">
        <f t="shared" si="215"/>
        <v/>
      </c>
      <c r="CJ174" s="2" t="str">
        <f t="shared" si="215"/>
        <v/>
      </c>
      <c r="CK174" s="2" t="str">
        <f t="shared" si="215"/>
        <v/>
      </c>
      <c r="CL174" s="2" t="str">
        <f t="shared" si="215"/>
        <v/>
      </c>
      <c r="CM174" s="2" t="str">
        <f t="shared" si="215"/>
        <v/>
      </c>
      <c r="CN174" s="2" t="str">
        <f t="shared" si="215"/>
        <v/>
      </c>
      <c r="CO174" s="2" t="str">
        <f t="shared" si="215"/>
        <v/>
      </c>
      <c r="CP174" s="2" t="str">
        <f t="shared" si="215"/>
        <v/>
      </c>
      <c r="CQ174" s="2" t="str">
        <f t="shared" si="215"/>
        <v/>
      </c>
      <c r="CR174" s="2" t="str">
        <f t="shared" si="215"/>
        <v/>
      </c>
      <c r="CS174" s="2" t="str">
        <f t="shared" si="215"/>
        <v/>
      </c>
      <c r="CU174" s="2">
        <f t="shared" si="197"/>
        <v>60.298999999999999</v>
      </c>
      <c r="CV174" s="2" t="str">
        <f t="shared" si="198"/>
        <v/>
      </c>
      <c r="CW174" s="2" t="str">
        <f t="shared" si="199"/>
        <v/>
      </c>
      <c r="CX174" s="2" t="str">
        <f t="shared" si="200"/>
        <v/>
      </c>
      <c r="CY174" s="2" t="str">
        <f t="shared" si="201"/>
        <v/>
      </c>
      <c r="CZ174" s="2" t="str">
        <f t="shared" si="202"/>
        <v/>
      </c>
      <c r="DA174" s="2" t="str">
        <f t="shared" si="203"/>
        <v/>
      </c>
      <c r="DB174" s="2" t="str">
        <f t="shared" si="204"/>
        <v/>
      </c>
      <c r="DC174" s="2" t="str">
        <f t="shared" si="205"/>
        <v/>
      </c>
      <c r="DD174" s="2" t="str">
        <f t="shared" si="206"/>
        <v/>
      </c>
      <c r="DE174" s="2" t="str">
        <f t="shared" si="207"/>
        <v/>
      </c>
      <c r="DF174" s="2" t="str">
        <f t="shared" si="208"/>
        <v/>
      </c>
      <c r="DG174" s="2" t="str">
        <f t="shared" si="209"/>
        <v/>
      </c>
      <c r="DH174" s="2" t="str">
        <f t="shared" si="210"/>
        <v/>
      </c>
      <c r="DI174" s="2" t="str">
        <f t="shared" si="211"/>
        <v/>
      </c>
      <c r="DK174" s="2">
        <f t="shared" si="223"/>
        <v>107.24975951417005</v>
      </c>
      <c r="DL174" s="2">
        <f t="shared" si="223"/>
        <v>102.32146445993033</v>
      </c>
      <c r="DM174" s="2">
        <f t="shared" si="223"/>
        <v>99.655864982578422</v>
      </c>
      <c r="DN174" s="2">
        <f t="shared" si="223"/>
        <v>110.97905496583205</v>
      </c>
      <c r="DO174" s="2">
        <f t="shared" si="223"/>
        <v>106.28341437632136</v>
      </c>
      <c r="DP174" s="2">
        <f t="shared" si="223"/>
        <v>104.26207188160677</v>
      </c>
      <c r="DQ174" s="2">
        <f t="shared" si="223"/>
        <v>98.729492600422844</v>
      </c>
      <c r="DR174" s="2">
        <f t="shared" si="223"/>
        <v>88.096263143058493</v>
      </c>
      <c r="DS174" s="2">
        <f t="shared" si="223"/>
        <v>95.323239202657788</v>
      </c>
      <c r="DT174" s="2">
        <f t="shared" si="223"/>
        <v>90.38604439746301</v>
      </c>
      <c r="DU174" s="2">
        <f t="shared" si="223"/>
        <v>88.007520084566579</v>
      </c>
      <c r="DV174" s="2">
        <f t="shared" si="223"/>
        <v>98.454824524312897</v>
      </c>
      <c r="DW174" s="2">
        <f t="shared" si="223"/>
        <v>99.746822410148013</v>
      </c>
      <c r="DX174" s="2">
        <f t="shared" si="223"/>
        <v>99.256511249763676</v>
      </c>
      <c r="DY174" s="2">
        <f t="shared" si="223"/>
        <v>88.648951219512185</v>
      </c>
      <c r="EA174" s="2">
        <f t="shared" si="213"/>
        <v>61.702174092823533</v>
      </c>
      <c r="EB174" s="2">
        <f t="shared" si="213"/>
        <v>60.685940107884463</v>
      </c>
      <c r="EC174" s="2">
        <f t="shared" si="213"/>
        <v>62.568438648248986</v>
      </c>
      <c r="ED174" s="2">
        <f t="shared" si="213"/>
        <v>61.585389622700532</v>
      </c>
      <c r="EE174" s="2">
        <f t="shared" si="213"/>
        <v>63.143228006456802</v>
      </c>
      <c r="EF174" s="2">
        <f t="shared" si="213"/>
        <v>64.455717096018702</v>
      </c>
      <c r="EG174" s="2">
        <f t="shared" si="213"/>
        <v>63.252285166240398</v>
      </c>
      <c r="EH174" s="2">
        <f t="shared" si="213"/>
        <v>63.151924747328891</v>
      </c>
      <c r="EI174" s="2">
        <f t="shared" si="213"/>
        <v>62.486956908665093</v>
      </c>
      <c r="EJ174" s="2">
        <f t="shared" si="213"/>
        <v>61.165749492583913</v>
      </c>
      <c r="EK174" s="2">
        <f t="shared" si="212"/>
        <v>60.186654181457683</v>
      </c>
      <c r="EL174" s="2">
        <f t="shared" si="179"/>
        <v>59.719416556875743</v>
      </c>
      <c r="EM174" s="2">
        <f t="shared" si="179"/>
        <v>59.633630532763206</v>
      </c>
      <c r="EN174" s="2">
        <f t="shared" si="179"/>
        <v>59.42519746555768</v>
      </c>
      <c r="EO174" s="2">
        <f t="shared" si="179"/>
        <v>61.966141176470579</v>
      </c>
      <c r="EQ174" s="2">
        <f t="shared" si="224"/>
        <v>61.702174092823533</v>
      </c>
      <c r="ER174" s="2">
        <f t="shared" si="224"/>
        <v>61.948885221174542</v>
      </c>
      <c r="ES174" s="2">
        <f t="shared" si="224"/>
        <v>61.980567773847227</v>
      </c>
      <c r="ET174" s="2">
        <f t="shared" si="224"/>
        <v>61.91560938843844</v>
      </c>
      <c r="EU174" s="2">
        <f t="shared" si="224"/>
        <v>63.159832295652564</v>
      </c>
      <c r="EV174" s="2">
        <f t="shared" si="224"/>
        <v>64.594605432440503</v>
      </c>
      <c r="EW174" s="2">
        <f t="shared" si="224"/>
        <v>63.677134381017339</v>
      </c>
      <c r="EX174" s="2">
        <f t="shared" si="224"/>
        <v>63.293691766167441</v>
      </c>
      <c r="EY174" s="2">
        <f t="shared" si="224"/>
        <v>62.793662593122669</v>
      </c>
      <c r="EZ174" s="2">
        <f t="shared" si="224"/>
        <v>61.056309912842373</v>
      </c>
      <c r="FA174" s="2">
        <f t="shared" si="224"/>
        <v>60.03459240027582</v>
      </c>
      <c r="FB174" s="2">
        <f t="shared" si="224"/>
        <v>59.381080146628818</v>
      </c>
      <c r="FC174" s="2">
        <f t="shared" si="224"/>
        <v>59.467936537583654</v>
      </c>
      <c r="FD174" s="2">
        <f t="shared" si="224"/>
        <v>59.229755368158578</v>
      </c>
      <c r="FE174" s="2">
        <f t="shared" si="224"/>
        <v>59.732297403671517</v>
      </c>
      <c r="FG174" s="2">
        <f t="shared" si="225"/>
        <v>0.99995216600550507</v>
      </c>
      <c r="FH174" s="2">
        <f t="shared" si="225"/>
        <v>0.99993973849543683</v>
      </c>
      <c r="FI174" s="2">
        <f t="shared" si="225"/>
        <v>0.99994037312567796</v>
      </c>
      <c r="FJ174" s="2">
        <f t="shared" si="225"/>
        <v>0.99993852193344135</v>
      </c>
      <c r="FK174" s="2">
        <f t="shared" si="225"/>
        <v>0.99992867989653522</v>
      </c>
      <c r="FL174" s="2">
        <f t="shared" si="225"/>
        <v>0.99993050211825163</v>
      </c>
      <c r="FM174" s="2">
        <f t="shared" si="225"/>
        <v>0.99993310916838041</v>
      </c>
      <c r="FN174" s="2">
        <f t="shared" si="225"/>
        <v>0.99992424929895374</v>
      </c>
      <c r="FO174" s="2">
        <f t="shared" si="225"/>
        <v>0.99992427336686718</v>
      </c>
      <c r="FP174" s="2">
        <f t="shared" si="225"/>
        <v>0.99992691663337263</v>
      </c>
      <c r="FQ174" s="2">
        <f t="shared" si="225"/>
        <v>0.99992870912853282</v>
      </c>
      <c r="FR174" s="2">
        <f t="shared" si="225"/>
        <v>0.99993002810806964</v>
      </c>
      <c r="FS174" s="2">
        <f t="shared" si="225"/>
        <v>0.99992951534546926</v>
      </c>
      <c r="FT174" s="2">
        <f t="shared" si="225"/>
        <v>0.99993760912724905</v>
      </c>
      <c r="FU174" s="2">
        <f t="shared" si="225"/>
        <v>0.99991334626497419</v>
      </c>
      <c r="FW174" s="2">
        <f t="shared" si="216"/>
        <v>4.4282849851519317E-10</v>
      </c>
      <c r="FX174" s="2">
        <f t="shared" si="216"/>
        <v>0.43404924220747082</v>
      </c>
      <c r="FY174" s="2">
        <f t="shared" si="216"/>
        <v>0.39561591182154748</v>
      </c>
      <c r="FZ174" s="2">
        <f t="shared" si="216"/>
        <v>0.41256840638000375</v>
      </c>
      <c r="GA174" s="2">
        <f t="shared" si="216"/>
        <v>0.37390769200463281</v>
      </c>
      <c r="GB174" s="2">
        <f t="shared" si="216"/>
        <v>0.34440924637231751</v>
      </c>
      <c r="GC174" s="2">
        <f t="shared" si="216"/>
        <v>0.35921289727445482</v>
      </c>
      <c r="GD174" s="2">
        <f t="shared" si="216"/>
        <v>0.34212160843399031</v>
      </c>
      <c r="GE174" s="2">
        <f t="shared" si="216"/>
        <v>0.36317880938014629</v>
      </c>
      <c r="GF174" s="2">
        <f t="shared" si="216"/>
        <v>0.36885301436704654</v>
      </c>
      <c r="GG174" s="2">
        <f t="shared" si="216"/>
        <v>0.38160929149909123</v>
      </c>
      <c r="GH174" s="2">
        <f t="shared" si="216"/>
        <v>0.39206963838276215</v>
      </c>
      <c r="GI174" s="2">
        <f t="shared" si="216"/>
        <v>0.34226135963095961</v>
      </c>
      <c r="GJ174" s="2">
        <f t="shared" si="216"/>
        <v>0.27566732466682914</v>
      </c>
      <c r="GK174" s="2">
        <f t="shared" si="216"/>
        <v>0.22253168336808637</v>
      </c>
      <c r="GM174" s="86">
        <f t="shared" si="217"/>
        <v>1.6025436453048527E-175</v>
      </c>
      <c r="GN174" s="86">
        <f t="shared" si="217"/>
        <v>1.3693870543298058E-265</v>
      </c>
      <c r="GO174" s="86">
        <f t="shared" si="217"/>
        <v>1.577437809369577E-221</v>
      </c>
      <c r="GP174" s="86">
        <f t="shared" si="217"/>
        <v>0</v>
      </c>
      <c r="GQ174" s="86">
        <f t="shared" si="217"/>
        <v>0</v>
      </c>
      <c r="GR174" s="86">
        <f t="shared" si="217"/>
        <v>0</v>
      </c>
      <c r="GS174" s="86">
        <f t="shared" si="217"/>
        <v>0</v>
      </c>
      <c r="GT174" s="86">
        <f t="shared" si="217"/>
        <v>0</v>
      </c>
      <c r="GU174" s="86">
        <f t="shared" si="217"/>
        <v>0</v>
      </c>
      <c r="GV174" s="86">
        <f t="shared" si="217"/>
        <v>0</v>
      </c>
      <c r="GW174" s="86">
        <f t="shared" si="217"/>
        <v>6.6456451443381605E-271</v>
      </c>
      <c r="GX174" s="86">
        <f t="shared" si="217"/>
        <v>0</v>
      </c>
      <c r="GY174" s="86">
        <f t="shared" si="217"/>
        <v>0</v>
      </c>
      <c r="GZ174" s="86">
        <f t="shared" si="217"/>
        <v>0</v>
      </c>
      <c r="HA174" s="86">
        <f t="shared" si="217"/>
        <v>0</v>
      </c>
      <c r="HC174" s="86">
        <f t="shared" si="181"/>
        <v>1.0201511379614862E-103</v>
      </c>
      <c r="HD174" s="86">
        <f t="shared" si="181"/>
        <v>2.3944243406863513E-158</v>
      </c>
      <c r="HE174" s="86">
        <f t="shared" si="181"/>
        <v>4.4648488794700632E-135</v>
      </c>
      <c r="HF174" s="86">
        <f t="shared" si="180"/>
        <v>1.0271865051650444E-119</v>
      </c>
      <c r="HG174" s="86">
        <f t="shared" si="180"/>
        <v>1.584038521887254E-209</v>
      </c>
      <c r="HH174" s="86">
        <f t="shared" si="180"/>
        <v>8.1047216792104748E-205</v>
      </c>
      <c r="HI174" s="86">
        <f t="shared" si="180"/>
        <v>1.4317585694781358E-240</v>
      </c>
      <c r="HJ174" s="86">
        <f t="shared" si="180"/>
        <v>5.9269883385698239E-209</v>
      </c>
      <c r="HK174" s="86">
        <f t="shared" si="180"/>
        <v>9.2436093109417549E-247</v>
      </c>
      <c r="HL174" s="86">
        <f t="shared" si="180"/>
        <v>5.3831932393175663E-269</v>
      </c>
      <c r="HM174" s="86">
        <f t="shared" si="180"/>
        <v>1.68573028604947E-259</v>
      </c>
      <c r="HN174" s="86">
        <f t="shared" si="180"/>
        <v>5.1206872360128214E-265</v>
      </c>
      <c r="HO174" s="86">
        <f t="shared" si="226"/>
        <v>6.2211163142687071E-213</v>
      </c>
      <c r="HP174" s="86">
        <f t="shared" si="226"/>
        <v>2.5552645871760484E-187</v>
      </c>
      <c r="HQ174" s="86">
        <f t="shared" si="226"/>
        <v>4.7843853814709547E-194</v>
      </c>
      <c r="HS174" s="86">
        <f t="shared" si="218"/>
        <v>6.6323474098139686E-19</v>
      </c>
      <c r="HT174" s="86">
        <f t="shared" si="218"/>
        <v>9.8040526797407872E-18</v>
      </c>
      <c r="HU174" s="86">
        <f t="shared" si="218"/>
        <v>8.6332012435179149E-17</v>
      </c>
      <c r="HV174" s="86">
        <f t="shared" si="218"/>
        <v>4.5693018255977542E-21</v>
      </c>
      <c r="HW174" s="86">
        <f t="shared" si="218"/>
        <v>8.3925038502774598E-20</v>
      </c>
      <c r="HX174" s="86">
        <f t="shared" si="218"/>
        <v>4.9322819206986872E-16</v>
      </c>
      <c r="HY174" s="86">
        <f t="shared" si="218"/>
        <v>6.4849000171375296E-19</v>
      </c>
      <c r="HZ174" s="86">
        <f t="shared" si="218"/>
        <v>1.179965213697946E-16</v>
      </c>
      <c r="IA174" s="86">
        <f t="shared" si="218"/>
        <v>1.1178439830364882E-17</v>
      </c>
      <c r="IB174" s="86">
        <f t="shared" si="218"/>
        <v>2.1519544296626284E-18</v>
      </c>
      <c r="IC174" s="86">
        <f t="shared" si="218"/>
        <v>1.7120453150881848E-18</v>
      </c>
      <c r="ID174" s="86">
        <f t="shared" si="218"/>
        <v>9.5387922347433203E-19</v>
      </c>
      <c r="IE174" s="86">
        <f t="shared" si="218"/>
        <v>1.2668339158452091E-13</v>
      </c>
      <c r="IF174" s="86">
        <f t="shared" si="218"/>
        <v>2.8675969849647907E-12</v>
      </c>
      <c r="IG174" s="86">
        <f t="shared" si="218"/>
        <v>4.5726744400127357E-9</v>
      </c>
      <c r="II174" s="86">
        <f t="shared" si="219"/>
        <v>0</v>
      </c>
      <c r="IJ174" s="86">
        <f t="shared" si="219"/>
        <v>0.23526689846810564</v>
      </c>
      <c r="IK174" s="86">
        <f t="shared" si="219"/>
        <v>0.10245329144403942</v>
      </c>
      <c r="IL174" s="86">
        <f t="shared" si="219"/>
        <v>0.130140531781233</v>
      </c>
      <c r="IM174" s="86">
        <f t="shared" si="219"/>
        <v>3.2608748979796529E-2</v>
      </c>
      <c r="IN174" s="86">
        <f t="shared" si="219"/>
        <v>1.4304972854601763E-2</v>
      </c>
      <c r="IO174" s="86">
        <f t="shared" si="219"/>
        <v>2.0291465802952841E-2</v>
      </c>
      <c r="IP174" s="86">
        <f t="shared" si="219"/>
        <v>1.1948889668821183E-2</v>
      </c>
      <c r="IQ174" s="86">
        <f t="shared" si="219"/>
        <v>2.9020094482234561E-2</v>
      </c>
      <c r="IR174" s="86">
        <f t="shared" si="219"/>
        <v>3.2212114654287083E-2</v>
      </c>
      <c r="IS174" s="86">
        <f t="shared" si="219"/>
        <v>5.2595234760364699E-2</v>
      </c>
      <c r="IT174" s="86">
        <f t="shared" si="219"/>
        <v>7.631838540684921E-2</v>
      </c>
      <c r="IU174" s="86">
        <f t="shared" si="219"/>
        <v>2.0367172824306737E-2</v>
      </c>
      <c r="IV174" s="86">
        <f t="shared" si="219"/>
        <v>4.3136732844479858E-2</v>
      </c>
      <c r="IW174" s="86">
        <f t="shared" si="219"/>
        <v>4.9966183418816833E-2</v>
      </c>
      <c r="IY174" s="86">
        <f t="shared" si="220"/>
        <v>6.6323474098139686E-19</v>
      </c>
      <c r="IZ174" s="86">
        <f t="shared" si="220"/>
        <v>0.23526689846810564</v>
      </c>
      <c r="JA174" s="86">
        <f t="shared" si="220"/>
        <v>0.1024532914440395</v>
      </c>
      <c r="JB174" s="86">
        <f t="shared" si="220"/>
        <v>0.130140531781233</v>
      </c>
      <c r="JC174" s="86">
        <f t="shared" si="220"/>
        <v>3.2608748979796529E-2</v>
      </c>
      <c r="JD174" s="86">
        <f t="shared" si="220"/>
        <v>1.4304972854602256E-2</v>
      </c>
      <c r="JE174" s="86">
        <f t="shared" si="220"/>
        <v>2.0291465802952841E-2</v>
      </c>
      <c r="JF174" s="86">
        <f t="shared" si="220"/>
        <v>1.1948889668821301E-2</v>
      </c>
      <c r="JG174" s="86">
        <f t="shared" si="220"/>
        <v>2.9020094482234571E-2</v>
      </c>
      <c r="JH174" s="86">
        <f t="shared" si="220"/>
        <v>3.2212114654287083E-2</v>
      </c>
      <c r="JI174" s="86">
        <f t="shared" si="220"/>
        <v>5.2595234760364699E-2</v>
      </c>
      <c r="JJ174" s="86">
        <f t="shared" si="220"/>
        <v>7.631838540684921E-2</v>
      </c>
      <c r="JK174" s="86">
        <f t="shared" si="220"/>
        <v>2.036717282443342E-2</v>
      </c>
      <c r="JL174" s="86">
        <f t="shared" si="220"/>
        <v>4.3136732847347453E-2</v>
      </c>
      <c r="JM174" s="86">
        <f t="shared" si="220"/>
        <v>4.9966187991491273E-2</v>
      </c>
    </row>
    <row r="175" spans="2:273" x14ac:dyDescent="0.25">
      <c r="B175" s="2">
        <v>148</v>
      </c>
      <c r="C175" s="37">
        <v>60.97</v>
      </c>
      <c r="D175" s="37">
        <v>63.387999999999998</v>
      </c>
      <c r="E175" s="37">
        <v>66.358000000000004</v>
      </c>
      <c r="F175" s="37">
        <v>70.453000000000003</v>
      </c>
      <c r="G175" s="37">
        <v>68.311999999999998</v>
      </c>
      <c r="H175" s="37">
        <v>67.391000000000005</v>
      </c>
      <c r="I175" s="37">
        <v>68.733999999999995</v>
      </c>
      <c r="J175" s="37">
        <v>66.75</v>
      </c>
      <c r="K175" s="37">
        <v>72.281000000000006</v>
      </c>
      <c r="L175" s="37">
        <v>71.718999999999994</v>
      </c>
      <c r="M175" s="37">
        <v>75.016000000000005</v>
      </c>
      <c r="N175" s="37">
        <v>77.891000000000005</v>
      </c>
      <c r="O175" s="37">
        <v>68.483999999999995</v>
      </c>
      <c r="P175" s="37">
        <v>69.25</v>
      </c>
      <c r="Q175" s="37">
        <v>76.47</v>
      </c>
      <c r="S175" s="4">
        <f t="shared" si="221"/>
        <v>61.647062076431844</v>
      </c>
      <c r="T175" s="4">
        <f t="shared" si="221"/>
        <v>63.550981849531738</v>
      </c>
      <c r="U175" s="4">
        <f t="shared" si="221"/>
        <v>66.150874398245449</v>
      </c>
      <c r="V175" s="4">
        <f t="shared" si="221"/>
        <v>70.32244975224458</v>
      </c>
      <c r="W175" s="4">
        <f t="shared" si="221"/>
        <v>68.240211836490218</v>
      </c>
      <c r="X175" s="4">
        <f t="shared" si="221"/>
        <v>67.409896693232596</v>
      </c>
      <c r="Y175" s="4">
        <f t="shared" si="221"/>
        <v>68.19108847693694</v>
      </c>
      <c r="Z175" s="4">
        <f t="shared" si="221"/>
        <v>66.287917871253882</v>
      </c>
      <c r="AA175" s="4">
        <f t="shared" si="221"/>
        <v>69.771812694395649</v>
      </c>
      <c r="AB175" s="4">
        <f t="shared" si="221"/>
        <v>69.339529311799453</v>
      </c>
      <c r="AC175" s="4">
        <f t="shared" si="221"/>
        <v>72.594295262647933</v>
      </c>
      <c r="AD175" s="4">
        <f t="shared" si="221"/>
        <v>76.078091666275299</v>
      </c>
      <c r="AE175" s="4">
        <f t="shared" si="221"/>
        <v>66.443986031746519</v>
      </c>
      <c r="AF175" s="4">
        <f t="shared" si="221"/>
        <v>68.778850518622434</v>
      </c>
      <c r="AG175" s="4">
        <f t="shared" si="221"/>
        <v>76.665595906380858</v>
      </c>
      <c r="AI175" s="4">
        <f t="shared" si="222"/>
        <v>-0.67706207643184513</v>
      </c>
      <c r="AJ175" s="4">
        <f t="shared" si="222"/>
        <v>-0.16298184953173944</v>
      </c>
      <c r="AK175" s="4">
        <f t="shared" si="222"/>
        <v>0.20712560175455508</v>
      </c>
      <c r="AL175" s="4">
        <f t="shared" si="222"/>
        <v>0.13055024775542279</v>
      </c>
      <c r="AM175" s="4">
        <f t="shared" si="222"/>
        <v>7.1788163509779679E-2</v>
      </c>
      <c r="AN175" s="4">
        <f t="shared" si="222"/>
        <v>-1.8896693232591133E-2</v>
      </c>
      <c r="AO175" s="4">
        <f t="shared" si="222"/>
        <v>0.54291152306305435</v>
      </c>
      <c r="AP175" s="4">
        <f t="shared" si="222"/>
        <v>0.46208212874611831</v>
      </c>
      <c r="AQ175" s="4">
        <f t="shared" si="222"/>
        <v>2.5091873056043568</v>
      </c>
      <c r="AR175" s="4">
        <f t="shared" si="222"/>
        <v>2.3794706882005414</v>
      </c>
      <c r="AS175" s="4">
        <f t="shared" si="222"/>
        <v>2.4217047373520728</v>
      </c>
      <c r="AT175" s="4">
        <f t="shared" si="222"/>
        <v>1.8129083337247067</v>
      </c>
      <c r="AU175" s="4">
        <f t="shared" si="222"/>
        <v>2.0400139682534757</v>
      </c>
      <c r="AV175" s="4">
        <f t="shared" si="222"/>
        <v>0.47114948137756585</v>
      </c>
      <c r="AW175" s="4">
        <f t="shared" si="222"/>
        <v>-0.19559590638085922</v>
      </c>
      <c r="AY175" s="2">
        <f t="shared" si="214"/>
        <v>61.647062076431844</v>
      </c>
      <c r="AZ175" s="2">
        <f t="shared" si="214"/>
        <v>61.191123413361993</v>
      </c>
      <c r="BA175" s="2">
        <f t="shared" si="214"/>
        <v>62.280656565976741</v>
      </c>
      <c r="BB175" s="2">
        <f t="shared" si="214"/>
        <v>61.656936896802293</v>
      </c>
      <c r="BC175" s="2">
        <f t="shared" si="214"/>
        <v>63.08640794603464</v>
      </c>
      <c r="BD175" s="2">
        <f t="shared" si="214"/>
        <v>64.431596718822291</v>
      </c>
      <c r="BE175" s="2">
        <f t="shared" si="214"/>
        <v>63.344192520694541</v>
      </c>
      <c r="BF175" s="2">
        <f t="shared" si="214"/>
        <v>63.129533398501067</v>
      </c>
      <c r="BG175" s="2">
        <f t="shared" si="214"/>
        <v>62.517676680573004</v>
      </c>
      <c r="BH175" s="2">
        <f t="shared" si="214"/>
        <v>61.047267808469201</v>
      </c>
      <c r="BI175" s="2">
        <f t="shared" si="214"/>
        <v>60.049736607975625</v>
      </c>
      <c r="BJ175" s="2">
        <f t="shared" si="214"/>
        <v>59.516044334518625</v>
      </c>
      <c r="BK175" s="2">
        <f t="shared" si="214"/>
        <v>59.493294499137534</v>
      </c>
      <c r="BL175" s="2">
        <f t="shared" si="214"/>
        <v>59.2928206684849</v>
      </c>
      <c r="BM175" s="2">
        <f t="shared" si="214"/>
        <v>61.374747256890458</v>
      </c>
      <c r="BO175" s="2" t="str">
        <f t="shared" si="182"/>
        <v/>
      </c>
      <c r="BP175" s="2" t="str">
        <f t="shared" si="183"/>
        <v/>
      </c>
      <c r="BQ175" s="2" t="str">
        <f t="shared" si="184"/>
        <v/>
      </c>
      <c r="BR175" s="2" t="str">
        <f t="shared" si="185"/>
        <v/>
      </c>
      <c r="BS175" s="2" t="str">
        <f t="shared" si="186"/>
        <v/>
      </c>
      <c r="BT175" s="2" t="str">
        <f t="shared" si="187"/>
        <v/>
      </c>
      <c r="BU175" s="2" t="str">
        <f t="shared" si="188"/>
        <v/>
      </c>
      <c r="BV175" s="2" t="str">
        <f t="shared" si="189"/>
        <v/>
      </c>
      <c r="BW175" s="2" t="str">
        <f t="shared" si="190"/>
        <v/>
      </c>
      <c r="BX175" s="2" t="str">
        <f t="shared" si="191"/>
        <v/>
      </c>
      <c r="BY175" s="2" t="str">
        <f t="shared" si="192"/>
        <v/>
      </c>
      <c r="BZ175" s="2" t="str">
        <f t="shared" si="193"/>
        <v/>
      </c>
      <c r="CA175" s="2" t="str">
        <f t="shared" si="194"/>
        <v/>
      </c>
      <c r="CB175" s="2" t="str">
        <f t="shared" si="195"/>
        <v/>
      </c>
      <c r="CC175" s="2" t="str">
        <f t="shared" si="196"/>
        <v/>
      </c>
      <c r="CE175" s="2">
        <f t="shared" si="215"/>
        <v>60.97</v>
      </c>
      <c r="CF175" s="2" t="str">
        <f t="shared" si="215"/>
        <v/>
      </c>
      <c r="CG175" s="2" t="str">
        <f t="shared" si="215"/>
        <v/>
      </c>
      <c r="CH175" s="2" t="str">
        <f t="shared" si="215"/>
        <v/>
      </c>
      <c r="CI175" s="2" t="str">
        <f t="shared" si="215"/>
        <v/>
      </c>
      <c r="CJ175" s="2" t="str">
        <f t="shared" si="215"/>
        <v/>
      </c>
      <c r="CK175" s="2" t="str">
        <f t="shared" si="215"/>
        <v/>
      </c>
      <c r="CL175" s="2" t="str">
        <f t="shared" si="215"/>
        <v/>
      </c>
      <c r="CM175" s="2" t="str">
        <f t="shared" si="215"/>
        <v/>
      </c>
      <c r="CN175" s="2" t="str">
        <f t="shared" si="215"/>
        <v/>
      </c>
      <c r="CO175" s="2" t="str">
        <f t="shared" si="215"/>
        <v/>
      </c>
      <c r="CP175" s="2" t="str">
        <f t="shared" si="215"/>
        <v/>
      </c>
      <c r="CQ175" s="2" t="str">
        <f t="shared" si="215"/>
        <v/>
      </c>
      <c r="CR175" s="2" t="str">
        <f t="shared" si="215"/>
        <v/>
      </c>
      <c r="CS175" s="2" t="str">
        <f t="shared" si="215"/>
        <v/>
      </c>
      <c r="CU175" s="2">
        <f t="shared" si="197"/>
        <v>60.97</v>
      </c>
      <c r="CV175" s="2" t="str">
        <f t="shared" si="198"/>
        <v/>
      </c>
      <c r="CW175" s="2" t="str">
        <f t="shared" si="199"/>
        <v/>
      </c>
      <c r="CX175" s="2" t="str">
        <f t="shared" si="200"/>
        <v/>
      </c>
      <c r="CY175" s="2" t="str">
        <f t="shared" si="201"/>
        <v/>
      </c>
      <c r="CZ175" s="2" t="str">
        <f t="shared" si="202"/>
        <v/>
      </c>
      <c r="DA175" s="2" t="str">
        <f t="shared" si="203"/>
        <v/>
      </c>
      <c r="DB175" s="2" t="str">
        <f t="shared" si="204"/>
        <v/>
      </c>
      <c r="DC175" s="2" t="str">
        <f t="shared" si="205"/>
        <v/>
      </c>
      <c r="DD175" s="2" t="str">
        <f t="shared" si="206"/>
        <v/>
      </c>
      <c r="DE175" s="2" t="str">
        <f t="shared" si="207"/>
        <v/>
      </c>
      <c r="DF175" s="2" t="str">
        <f t="shared" si="208"/>
        <v/>
      </c>
      <c r="DG175" s="2" t="str">
        <f t="shared" si="209"/>
        <v/>
      </c>
      <c r="DH175" s="2" t="str">
        <f t="shared" si="210"/>
        <v/>
      </c>
      <c r="DI175" s="2" t="str">
        <f t="shared" si="211"/>
        <v/>
      </c>
      <c r="DK175" s="2">
        <f t="shared" si="223"/>
        <v>107.51448299595143</v>
      </c>
      <c r="DL175" s="2">
        <f t="shared" si="223"/>
        <v>102.53221672473869</v>
      </c>
      <c r="DM175" s="2">
        <f t="shared" si="223"/>
        <v>99.859595818815365</v>
      </c>
      <c r="DN175" s="2">
        <f t="shared" si="223"/>
        <v>111.26430591794289</v>
      </c>
      <c r="DO175" s="2">
        <f t="shared" si="223"/>
        <v>106.51879824826338</v>
      </c>
      <c r="DP175" s="2">
        <f t="shared" si="223"/>
        <v>104.4799048625793</v>
      </c>
      <c r="DQ175" s="2">
        <f t="shared" si="223"/>
        <v>98.911982482633661</v>
      </c>
      <c r="DR175" s="2">
        <f t="shared" si="223"/>
        <v>88.192845102184634</v>
      </c>
      <c r="DS175" s="2">
        <f t="shared" si="223"/>
        <v>95.478162790697667</v>
      </c>
      <c r="DT175" s="2">
        <f t="shared" si="223"/>
        <v>90.530237994563578</v>
      </c>
      <c r="DU175" s="2">
        <f t="shared" si="223"/>
        <v>88.138440048323758</v>
      </c>
      <c r="DV175" s="2">
        <f t="shared" si="223"/>
        <v>98.673248565388093</v>
      </c>
      <c r="DW175" s="2">
        <f t="shared" si="223"/>
        <v>99.971136061612825</v>
      </c>
      <c r="DX175" s="2">
        <f t="shared" si="223"/>
        <v>99.488882127326264</v>
      </c>
      <c r="DY175" s="2">
        <f t="shared" si="223"/>
        <v>88.824902439024385</v>
      </c>
      <c r="EA175" s="2">
        <f t="shared" si="213"/>
        <v>61.645061008903703</v>
      </c>
      <c r="EB175" s="2">
        <f t="shared" si="213"/>
        <v>60.596644596801085</v>
      </c>
      <c r="EC175" s="2">
        <f t="shared" si="213"/>
        <v>62.531167926569758</v>
      </c>
      <c r="ED175" s="2">
        <f t="shared" si="213"/>
        <v>61.50654686522337</v>
      </c>
      <c r="EE175" s="2">
        <f t="shared" si="213"/>
        <v>63.076807828894253</v>
      </c>
      <c r="EF175" s="2">
        <f t="shared" si="213"/>
        <v>64.376892427790764</v>
      </c>
      <c r="EG175" s="2">
        <f t="shared" si="213"/>
        <v>63.175891304347815</v>
      </c>
      <c r="EH175" s="2">
        <f t="shared" si="213"/>
        <v>63.074931339466175</v>
      </c>
      <c r="EI175" s="2">
        <f t="shared" si="213"/>
        <v>62.394213583138168</v>
      </c>
      <c r="EJ175" s="2">
        <f t="shared" si="213"/>
        <v>61.089158001561273</v>
      </c>
      <c r="EK175" s="2">
        <f t="shared" si="212"/>
        <v>60.110928977581644</v>
      </c>
      <c r="EL175" s="2">
        <f t="shared" si="179"/>
        <v>59.657420473088138</v>
      </c>
      <c r="EM175" s="2">
        <f t="shared" si="179"/>
        <v>59.552577865795364</v>
      </c>
      <c r="EN175" s="2">
        <f t="shared" si="179"/>
        <v>59.349237525732775</v>
      </c>
      <c r="EO175" s="2">
        <f t="shared" si="179"/>
        <v>61.918074721780592</v>
      </c>
      <c r="EQ175" s="2">
        <f t="shared" si="224"/>
        <v>61.645061008903703</v>
      </c>
      <c r="ER175" s="2">
        <f t="shared" si="224"/>
        <v>61.89300731230788</v>
      </c>
      <c r="ES175" s="2">
        <f t="shared" si="224"/>
        <v>61.926765170087613</v>
      </c>
      <c r="ET175" s="2">
        <f t="shared" si="224"/>
        <v>61.845814397794044</v>
      </c>
      <c r="EU175" s="2">
        <f t="shared" si="224"/>
        <v>63.093927640151392</v>
      </c>
      <c r="EV175" s="2">
        <f t="shared" si="224"/>
        <v>64.519610575486382</v>
      </c>
      <c r="EW175" s="2">
        <f t="shared" si="224"/>
        <v>63.612275478555091</v>
      </c>
      <c r="EX175" s="2">
        <f t="shared" si="224"/>
        <v>63.220512645060793</v>
      </c>
      <c r="EY175" s="2">
        <f t="shared" si="224"/>
        <v>62.709177353821616</v>
      </c>
      <c r="EZ175" s="2">
        <f t="shared" si="224"/>
        <v>60.976871469259272</v>
      </c>
      <c r="FA175" s="2">
        <f t="shared" si="224"/>
        <v>59.954785135925775</v>
      </c>
      <c r="FB175" s="2">
        <f t="shared" si="224"/>
        <v>59.31010875565191</v>
      </c>
      <c r="FC175" s="2">
        <f t="shared" si="224"/>
        <v>59.382239408758231</v>
      </c>
      <c r="FD175" s="2">
        <f t="shared" si="224"/>
        <v>59.149868032239745</v>
      </c>
      <c r="FE175" s="2">
        <f t="shared" si="224"/>
        <v>59.634624300980057</v>
      </c>
      <c r="FG175" s="2">
        <f t="shared" si="225"/>
        <v>0.99995637469491749</v>
      </c>
      <c r="FH175" s="2">
        <f t="shared" si="225"/>
        <v>0.99994504056322786</v>
      </c>
      <c r="FI175" s="2">
        <f t="shared" si="225"/>
        <v>0.9999456193589924</v>
      </c>
      <c r="FJ175" s="2">
        <f t="shared" si="225"/>
        <v>0.99994393103361623</v>
      </c>
      <c r="FK175" s="2">
        <f t="shared" si="225"/>
        <v>0.99993495488439232</v>
      </c>
      <c r="FL175" s="2">
        <f t="shared" si="225"/>
        <v>0.99993661679094104</v>
      </c>
      <c r="FM175" s="2">
        <f t="shared" si="225"/>
        <v>0.99993899447745105</v>
      </c>
      <c r="FN175" s="2">
        <f t="shared" si="225"/>
        <v>0.99993091407908263</v>
      </c>
      <c r="FO175" s="2">
        <f t="shared" si="225"/>
        <v>0.99993093602957328</v>
      </c>
      <c r="FP175" s="2">
        <f t="shared" si="225"/>
        <v>0.9999333467488426</v>
      </c>
      <c r="FQ175" s="2">
        <f t="shared" si="225"/>
        <v>0.99993498154462546</v>
      </c>
      <c r="FR175" s="2">
        <f t="shared" si="225"/>
        <v>0.99993618448321198</v>
      </c>
      <c r="FS175" s="2">
        <f t="shared" si="225"/>
        <v>0.9999357168323828</v>
      </c>
      <c r="FT175" s="2">
        <f t="shared" si="225"/>
        <v>0.9999430985354012</v>
      </c>
      <c r="FU175" s="2">
        <f t="shared" si="225"/>
        <v>0.99992097025181648</v>
      </c>
      <c r="FW175" s="2">
        <f t="shared" si="216"/>
        <v>4.8555179323198786E-10</v>
      </c>
      <c r="FX175" s="2">
        <f t="shared" si="216"/>
        <v>0.45679658482351265</v>
      </c>
      <c r="FY175" s="2">
        <f t="shared" si="216"/>
        <v>0.41783612288515798</v>
      </c>
      <c r="FZ175" s="2">
        <f t="shared" si="216"/>
        <v>0.43505538045705078</v>
      </c>
      <c r="GA175" s="2">
        <f t="shared" si="216"/>
        <v>0.39570692395981472</v>
      </c>
      <c r="GB175" s="2">
        <f t="shared" si="216"/>
        <v>0.36549264583874608</v>
      </c>
      <c r="GC175" s="2">
        <f t="shared" si="216"/>
        <v>0.38067631057499818</v>
      </c>
      <c r="GD175" s="2">
        <f t="shared" si="216"/>
        <v>0.36314253822045073</v>
      </c>
      <c r="GE175" s="2">
        <f t="shared" si="216"/>
        <v>0.38473691206520616</v>
      </c>
      <c r="GF175" s="2">
        <f t="shared" si="216"/>
        <v>0.39054137564098396</v>
      </c>
      <c r="GG175" s="2">
        <f t="shared" si="216"/>
        <v>0.40356811011937871</v>
      </c>
      <c r="GH175" s="2">
        <f t="shared" si="216"/>
        <v>0.41422718146142301</v>
      </c>
      <c r="GI175" s="2">
        <f t="shared" si="216"/>
        <v>0.36328613447332619</v>
      </c>
      <c r="GJ175" s="2">
        <f t="shared" si="216"/>
        <v>0.29443251716058644</v>
      </c>
      <c r="GK175" s="2">
        <f t="shared" si="216"/>
        <v>0.23887267257496012</v>
      </c>
      <c r="GM175" s="86">
        <f t="shared" si="217"/>
        <v>9.0253996054486522E-180</v>
      </c>
      <c r="GN175" s="86">
        <f t="shared" si="217"/>
        <v>4.6044516978215212E-272</v>
      </c>
      <c r="GO175" s="86">
        <f t="shared" si="217"/>
        <v>6.2952387476042444E-227</v>
      </c>
      <c r="GP175" s="86">
        <f t="shared" si="217"/>
        <v>0</v>
      </c>
      <c r="GQ175" s="86">
        <f t="shared" si="217"/>
        <v>0</v>
      </c>
      <c r="GR175" s="86">
        <f t="shared" si="217"/>
        <v>0</v>
      </c>
      <c r="GS175" s="86">
        <f t="shared" si="217"/>
        <v>0</v>
      </c>
      <c r="GT175" s="86">
        <f t="shared" si="217"/>
        <v>0</v>
      </c>
      <c r="GU175" s="86">
        <f t="shared" si="217"/>
        <v>0</v>
      </c>
      <c r="GV175" s="86">
        <f t="shared" si="217"/>
        <v>0</v>
      </c>
      <c r="GW175" s="86">
        <f t="shared" si="217"/>
        <v>1.9353614767002911E-277</v>
      </c>
      <c r="GX175" s="86">
        <f t="shared" si="217"/>
        <v>0</v>
      </c>
      <c r="GY175" s="86">
        <f t="shared" si="217"/>
        <v>0</v>
      </c>
      <c r="GZ175" s="86">
        <f t="shared" si="217"/>
        <v>0</v>
      </c>
      <c r="HA175" s="86">
        <f t="shared" si="217"/>
        <v>0</v>
      </c>
      <c r="HC175" s="86">
        <f t="shared" si="181"/>
        <v>3.8370960719362755E-107</v>
      </c>
      <c r="HD175" s="86">
        <f t="shared" si="181"/>
        <v>1.2727517030599064E-163</v>
      </c>
      <c r="HE175" s="86">
        <f t="shared" si="181"/>
        <v>1.4709558162087661E-139</v>
      </c>
      <c r="HF175" s="86">
        <f t="shared" si="180"/>
        <v>1.4371395298421816E-123</v>
      </c>
      <c r="HG175" s="86">
        <f t="shared" si="180"/>
        <v>1.9496298871828837E-216</v>
      </c>
      <c r="HH175" s="86">
        <f t="shared" si="180"/>
        <v>1.309837221208752E-211</v>
      </c>
      <c r="HI175" s="86">
        <f t="shared" si="180"/>
        <v>2.1401920544272115E-248</v>
      </c>
      <c r="HJ175" s="86">
        <f t="shared" si="180"/>
        <v>8.4553217240304889E-216</v>
      </c>
      <c r="HK175" s="86">
        <f t="shared" si="180"/>
        <v>8.6314182260513133E-255</v>
      </c>
      <c r="HL175" s="86">
        <f t="shared" si="180"/>
        <v>8.1347399790703137E-278</v>
      </c>
      <c r="HM175" s="86">
        <f t="shared" si="180"/>
        <v>4.920051693662359E-268</v>
      </c>
      <c r="HN175" s="86">
        <f t="shared" si="180"/>
        <v>1.1180610937723013E-273</v>
      </c>
      <c r="HO175" s="86">
        <f t="shared" si="226"/>
        <v>4.6504584641484743E-220</v>
      </c>
      <c r="HP175" s="86">
        <f t="shared" si="226"/>
        <v>1.3927047061129123E-193</v>
      </c>
      <c r="HQ175" s="86">
        <f t="shared" si="226"/>
        <v>1.417717892064857E-200</v>
      </c>
      <c r="HS175" s="86">
        <f t="shared" si="218"/>
        <v>2.9725643734448213E-18</v>
      </c>
      <c r="HT175" s="86">
        <f t="shared" si="218"/>
        <v>4.1856578216833153E-19</v>
      </c>
      <c r="HU175" s="86">
        <f t="shared" si="218"/>
        <v>3.9262314083576411E-18</v>
      </c>
      <c r="HV175" s="86">
        <f t="shared" si="218"/>
        <v>1.0464070481200753E-22</v>
      </c>
      <c r="HW175" s="86">
        <f t="shared" si="218"/>
        <v>1.8035635070543695E-21</v>
      </c>
      <c r="HX175" s="86">
        <f t="shared" si="218"/>
        <v>2.0110057746137487E-17</v>
      </c>
      <c r="HY175" s="86">
        <f t="shared" si="218"/>
        <v>1.666803478569079E-20</v>
      </c>
      <c r="HZ175" s="86">
        <f t="shared" si="218"/>
        <v>4.3268411455339747E-18</v>
      </c>
      <c r="IA175" s="86">
        <f t="shared" si="218"/>
        <v>3.7324708758949196E-19</v>
      </c>
      <c r="IB175" s="86">
        <f t="shared" si="218"/>
        <v>6.1647695820147815E-20</v>
      </c>
      <c r="IC175" s="86">
        <f t="shared" si="218"/>
        <v>5.0098065602623804E-20</v>
      </c>
      <c r="ID175" s="86">
        <f t="shared" si="218"/>
        <v>2.8425449822324891E-20</v>
      </c>
      <c r="IE175" s="86">
        <f t="shared" si="218"/>
        <v>8.3384551937241882E-15</v>
      </c>
      <c r="IF175" s="86">
        <f t="shared" si="218"/>
        <v>2.0598959578316424E-13</v>
      </c>
      <c r="IG175" s="86">
        <f t="shared" si="218"/>
        <v>5.3895325205385522E-10</v>
      </c>
      <c r="II175" s="86">
        <f t="shared" si="219"/>
        <v>0</v>
      </c>
      <c r="IJ175" s="86">
        <f t="shared" si="219"/>
        <v>0.33185336718003633</v>
      </c>
      <c r="IK175" s="86">
        <f t="shared" si="219"/>
        <v>0.17107553401321815</v>
      </c>
      <c r="IL175" s="86">
        <f t="shared" si="219"/>
        <v>0.2155566475061918</v>
      </c>
      <c r="IM175" s="86">
        <f t="shared" si="219"/>
        <v>7.0727215993472231E-2</v>
      </c>
      <c r="IN175" s="86">
        <f t="shared" si="219"/>
        <v>3.3049404451700307E-2</v>
      </c>
      <c r="IO175" s="86">
        <f t="shared" si="219"/>
        <v>4.6396984879537376E-2</v>
      </c>
      <c r="IP175" s="86">
        <f t="shared" si="219"/>
        <v>2.8524173251300307E-2</v>
      </c>
      <c r="IQ175" s="86">
        <f t="shared" si="219"/>
        <v>6.1350731278767841E-2</v>
      </c>
      <c r="IR175" s="86">
        <f t="shared" si="219"/>
        <v>6.8135856900868999E-2</v>
      </c>
      <c r="IS175" s="86">
        <f t="shared" si="219"/>
        <v>0.10253629441815605</v>
      </c>
      <c r="IT175" s="86">
        <f t="shared" si="219"/>
        <v>0.13884990109259848</v>
      </c>
      <c r="IU175" s="86">
        <f t="shared" si="219"/>
        <v>4.2609763853999866E-2</v>
      </c>
      <c r="IV175" s="86">
        <f t="shared" si="219"/>
        <v>6.7092152762182999E-2</v>
      </c>
      <c r="IW175" s="86">
        <f t="shared" si="219"/>
        <v>6.9381003887649034E-2</v>
      </c>
      <c r="IY175" s="86">
        <f t="shared" si="220"/>
        <v>2.9725643734448213E-18</v>
      </c>
      <c r="IZ175" s="86">
        <f t="shared" si="220"/>
        <v>0.33185336718003633</v>
      </c>
      <c r="JA175" s="86">
        <f t="shared" si="220"/>
        <v>0.17107553401321815</v>
      </c>
      <c r="JB175" s="86">
        <f t="shared" si="220"/>
        <v>0.2155566475061918</v>
      </c>
      <c r="JC175" s="86">
        <f t="shared" si="220"/>
        <v>7.0727215993472231E-2</v>
      </c>
      <c r="JD175" s="86">
        <f t="shared" si="220"/>
        <v>3.3049404451700327E-2</v>
      </c>
      <c r="JE175" s="86">
        <f t="shared" si="220"/>
        <v>4.6396984879537376E-2</v>
      </c>
      <c r="JF175" s="86">
        <f t="shared" si="220"/>
        <v>2.852417325130031E-2</v>
      </c>
      <c r="JG175" s="86">
        <f t="shared" si="220"/>
        <v>6.1350731278767841E-2</v>
      </c>
      <c r="JH175" s="86">
        <f t="shared" si="220"/>
        <v>6.8135856900868999E-2</v>
      </c>
      <c r="JI175" s="86">
        <f t="shared" si="220"/>
        <v>0.10253629441815605</v>
      </c>
      <c r="JJ175" s="86">
        <f t="shared" si="220"/>
        <v>0.13884990109259848</v>
      </c>
      <c r="JK175" s="86">
        <f t="shared" si="220"/>
        <v>4.2609763854008206E-2</v>
      </c>
      <c r="JL175" s="86">
        <f t="shared" si="220"/>
        <v>6.7092152762388987E-2</v>
      </c>
      <c r="JM175" s="86">
        <f t="shared" si="220"/>
        <v>6.9381004426602291E-2</v>
      </c>
    </row>
    <row r="176" spans="2:273" x14ac:dyDescent="0.25">
      <c r="B176" s="2">
        <v>149</v>
      </c>
      <c r="C176" s="37">
        <v>60.954999999999998</v>
      </c>
      <c r="D176" s="37">
        <v>64.418000000000006</v>
      </c>
      <c r="E176" s="37">
        <v>67.790999999999997</v>
      </c>
      <c r="F176" s="37">
        <v>71.796999999999997</v>
      </c>
      <c r="G176" s="37">
        <v>69.656000000000006</v>
      </c>
      <c r="H176" s="37">
        <v>70.311999999999998</v>
      </c>
      <c r="I176" s="37">
        <v>72.75</v>
      </c>
      <c r="J176" s="37">
        <v>69.766000000000005</v>
      </c>
      <c r="K176" s="37">
        <v>75.453000000000003</v>
      </c>
      <c r="L176" s="37">
        <v>75.093999999999994</v>
      </c>
      <c r="M176" s="37">
        <v>79.938000000000002</v>
      </c>
      <c r="N176" s="37">
        <v>80.983999999999995</v>
      </c>
      <c r="O176" s="37">
        <v>72.406000000000006</v>
      </c>
      <c r="P176" s="37">
        <v>73.218999999999994</v>
      </c>
      <c r="Q176" s="37">
        <v>81.802999999999997</v>
      </c>
      <c r="S176" s="4">
        <f t="shared" si="221"/>
        <v>61.589785732145693</v>
      </c>
      <c r="T176" s="4">
        <f t="shared" si="221"/>
        <v>63.613853000105806</v>
      </c>
      <c r="U176" s="4">
        <f t="shared" si="221"/>
        <v>67.173901747400151</v>
      </c>
      <c r="V176" s="4">
        <f t="shared" si="221"/>
        <v>72.125950103348089</v>
      </c>
      <c r="W176" s="4">
        <f t="shared" si="221"/>
        <v>71.382921027994996</v>
      </c>
      <c r="X176" s="4">
        <f t="shared" si="221"/>
        <v>69.73457499164806</v>
      </c>
      <c r="Y176" s="4">
        <f t="shared" si="221"/>
        <v>71.733736207380943</v>
      </c>
      <c r="Z176" s="4">
        <f t="shared" si="221"/>
        <v>68.936498928049318</v>
      </c>
      <c r="AA176" s="4">
        <f t="shared" si="221"/>
        <v>74.237605241487856</v>
      </c>
      <c r="AB176" s="4">
        <f t="shared" si="221"/>
        <v>74.312701363520461</v>
      </c>
      <c r="AC176" s="4">
        <f t="shared" si="221"/>
        <v>78.440870193649246</v>
      </c>
      <c r="AD176" s="4">
        <f t="shared" si="221"/>
        <v>82.090162204915956</v>
      </c>
      <c r="AE176" s="4">
        <f t="shared" si="221"/>
        <v>71.018704241622842</v>
      </c>
      <c r="AF176" s="4">
        <f t="shared" si="221"/>
        <v>72.380127487989228</v>
      </c>
      <c r="AG176" s="4">
        <f t="shared" si="221"/>
        <v>80.940926410387291</v>
      </c>
      <c r="AI176" s="4">
        <f t="shared" si="222"/>
        <v>-0.63478573214569423</v>
      </c>
      <c r="AJ176" s="4">
        <f t="shared" si="222"/>
        <v>0.80414699989420058</v>
      </c>
      <c r="AK176" s="4">
        <f t="shared" si="222"/>
        <v>0.61709825259984541</v>
      </c>
      <c r="AL176" s="4">
        <f t="shared" si="222"/>
        <v>-0.32895010334809172</v>
      </c>
      <c r="AM176" s="4">
        <f t="shared" si="222"/>
        <v>-1.7269210279949903</v>
      </c>
      <c r="AN176" s="4">
        <f t="shared" si="222"/>
        <v>0.57742500835193766</v>
      </c>
      <c r="AO176" s="4">
        <f t="shared" si="222"/>
        <v>1.016263792619057</v>
      </c>
      <c r="AP176" s="4">
        <f t="shared" si="222"/>
        <v>0.82950107195068767</v>
      </c>
      <c r="AQ176" s="4">
        <f t="shared" si="222"/>
        <v>1.2153947585121472</v>
      </c>
      <c r="AR176" s="4">
        <f t="shared" si="222"/>
        <v>0.78129863647953357</v>
      </c>
      <c r="AS176" s="4">
        <f t="shared" si="222"/>
        <v>1.4971298063507561</v>
      </c>
      <c r="AT176" s="4">
        <f t="shared" si="222"/>
        <v>-1.106162204915961</v>
      </c>
      <c r="AU176" s="4">
        <f t="shared" si="222"/>
        <v>1.3872957583771637</v>
      </c>
      <c r="AV176" s="4">
        <f t="shared" si="222"/>
        <v>0.83887251201076651</v>
      </c>
      <c r="AW176" s="4">
        <f t="shared" si="222"/>
        <v>0.86207358961270586</v>
      </c>
      <c r="AY176" s="2">
        <f t="shared" si="214"/>
        <v>61.589785732145693</v>
      </c>
      <c r="AZ176" s="2">
        <f t="shared" si="214"/>
        <v>61.147395696179522</v>
      </c>
      <c r="BA176" s="2">
        <f t="shared" si="214"/>
        <v>62.222304009858455</v>
      </c>
      <c r="BB176" s="2">
        <f t="shared" si="214"/>
        <v>61.589730328510228</v>
      </c>
      <c r="BC176" s="2">
        <f t="shared" si="214"/>
        <v>63.020352941158578</v>
      </c>
      <c r="BD176" s="2">
        <f t="shared" si="214"/>
        <v>64.357132512969798</v>
      </c>
      <c r="BE176" s="2">
        <f t="shared" si="214"/>
        <v>63.281839718265161</v>
      </c>
      <c r="BF176" s="2">
        <f t="shared" si="214"/>
        <v>63.05700393767664</v>
      </c>
      <c r="BG176" s="2">
        <f t="shared" si="214"/>
        <v>62.435042589058007</v>
      </c>
      <c r="BH176" s="2">
        <f t="shared" si="214"/>
        <v>60.966857350176724</v>
      </c>
      <c r="BI176" s="2">
        <f t="shared" si="214"/>
        <v>59.968634549738226</v>
      </c>
      <c r="BJ176" s="2">
        <f t="shared" si="214"/>
        <v>59.442107610649657</v>
      </c>
      <c r="BK176" s="2">
        <f t="shared" si="214"/>
        <v>59.406571122614807</v>
      </c>
      <c r="BL176" s="2">
        <f t="shared" si="214"/>
        <v>59.21155737326211</v>
      </c>
      <c r="BM176" s="2">
        <f t="shared" si="214"/>
        <v>61.27465805214969</v>
      </c>
      <c r="BO176" s="2" t="str">
        <f t="shared" si="182"/>
        <v/>
      </c>
      <c r="BP176" s="2" t="str">
        <f t="shared" si="183"/>
        <v/>
      </c>
      <c r="BQ176" s="2" t="str">
        <f t="shared" si="184"/>
        <v/>
      </c>
      <c r="BR176" s="2" t="str">
        <f t="shared" si="185"/>
        <v/>
      </c>
      <c r="BS176" s="2" t="str">
        <f t="shared" si="186"/>
        <v/>
      </c>
      <c r="BT176" s="2" t="str">
        <f t="shared" si="187"/>
        <v/>
      </c>
      <c r="BU176" s="2" t="str">
        <f t="shared" si="188"/>
        <v/>
      </c>
      <c r="BV176" s="2" t="str">
        <f t="shared" si="189"/>
        <v/>
      </c>
      <c r="BW176" s="2" t="str">
        <f t="shared" si="190"/>
        <v/>
      </c>
      <c r="BX176" s="2" t="str">
        <f t="shared" si="191"/>
        <v/>
      </c>
      <c r="BY176" s="2" t="str">
        <f t="shared" si="192"/>
        <v/>
      </c>
      <c r="BZ176" s="2" t="str">
        <f t="shared" si="193"/>
        <v/>
      </c>
      <c r="CA176" s="2" t="str">
        <f t="shared" si="194"/>
        <v/>
      </c>
      <c r="CB176" s="2" t="str">
        <f t="shared" si="195"/>
        <v/>
      </c>
      <c r="CC176" s="2" t="str">
        <f t="shared" si="196"/>
        <v/>
      </c>
      <c r="CE176" s="2">
        <f t="shared" si="215"/>
        <v>60.954999999999998</v>
      </c>
      <c r="CF176" s="2" t="str">
        <f t="shared" si="215"/>
        <v/>
      </c>
      <c r="CG176" s="2" t="str">
        <f t="shared" si="215"/>
        <v/>
      </c>
      <c r="CH176" s="2" t="str">
        <f t="shared" si="215"/>
        <v/>
      </c>
      <c r="CI176" s="2" t="str">
        <f t="shared" si="215"/>
        <v/>
      </c>
      <c r="CJ176" s="2" t="str">
        <f t="shared" si="215"/>
        <v/>
      </c>
      <c r="CK176" s="2" t="str">
        <f t="shared" si="215"/>
        <v/>
      </c>
      <c r="CL176" s="2" t="str">
        <f t="shared" si="215"/>
        <v/>
      </c>
      <c r="CM176" s="2" t="str">
        <f t="shared" si="215"/>
        <v/>
      </c>
      <c r="CN176" s="2" t="str">
        <f t="shared" si="215"/>
        <v/>
      </c>
      <c r="CO176" s="2" t="str">
        <f t="shared" si="215"/>
        <v/>
      </c>
      <c r="CP176" s="2" t="str">
        <f t="shared" si="215"/>
        <v/>
      </c>
      <c r="CQ176" s="2" t="str">
        <f t="shared" si="215"/>
        <v/>
      </c>
      <c r="CR176" s="2" t="str">
        <f t="shared" si="215"/>
        <v/>
      </c>
      <c r="CS176" s="2" t="str">
        <f t="shared" si="215"/>
        <v/>
      </c>
      <c r="CU176" s="2">
        <f t="shared" si="197"/>
        <v>60.954999999999998</v>
      </c>
      <c r="CV176" s="2" t="str">
        <f t="shared" si="198"/>
        <v/>
      </c>
      <c r="CW176" s="2" t="str">
        <f t="shared" si="199"/>
        <v/>
      </c>
      <c r="CX176" s="2" t="str">
        <f t="shared" si="200"/>
        <v/>
      </c>
      <c r="CY176" s="2" t="str">
        <f t="shared" si="201"/>
        <v/>
      </c>
      <c r="CZ176" s="2" t="str">
        <f t="shared" si="202"/>
        <v/>
      </c>
      <c r="DA176" s="2" t="str">
        <f t="shared" si="203"/>
        <v/>
      </c>
      <c r="DB176" s="2" t="str">
        <f t="shared" si="204"/>
        <v/>
      </c>
      <c r="DC176" s="2" t="str">
        <f t="shared" si="205"/>
        <v/>
      </c>
      <c r="DD176" s="2" t="str">
        <f t="shared" si="206"/>
        <v/>
      </c>
      <c r="DE176" s="2" t="str">
        <f t="shared" si="207"/>
        <v/>
      </c>
      <c r="DF176" s="2" t="str">
        <f t="shared" si="208"/>
        <v/>
      </c>
      <c r="DG176" s="2" t="str">
        <f t="shared" si="209"/>
        <v/>
      </c>
      <c r="DH176" s="2" t="str">
        <f t="shared" si="210"/>
        <v/>
      </c>
      <c r="DI176" s="2" t="str">
        <f t="shared" si="211"/>
        <v/>
      </c>
      <c r="DK176" s="2">
        <f t="shared" si="223"/>
        <v>107.7792064777328</v>
      </c>
      <c r="DL176" s="2">
        <f t="shared" si="223"/>
        <v>102.74296898954705</v>
      </c>
      <c r="DM176" s="2">
        <f t="shared" si="223"/>
        <v>100.06332665505229</v>
      </c>
      <c r="DN176" s="2">
        <f t="shared" si="223"/>
        <v>111.54955687005375</v>
      </c>
      <c r="DO176" s="2">
        <f t="shared" si="223"/>
        <v>106.75418212020537</v>
      </c>
      <c r="DP176" s="2">
        <f t="shared" si="223"/>
        <v>104.69773784355181</v>
      </c>
      <c r="DQ176" s="2">
        <f t="shared" si="223"/>
        <v>99.094472364844464</v>
      </c>
      <c r="DR176" s="2">
        <f t="shared" si="223"/>
        <v>88.289427061310775</v>
      </c>
      <c r="DS176" s="2">
        <f t="shared" si="223"/>
        <v>95.633086378737531</v>
      </c>
      <c r="DT176" s="2">
        <f t="shared" si="223"/>
        <v>90.67443159166416</v>
      </c>
      <c r="DU176" s="2">
        <f t="shared" si="223"/>
        <v>88.269360012080924</v>
      </c>
      <c r="DV176" s="2">
        <f t="shared" si="223"/>
        <v>98.891672606463288</v>
      </c>
      <c r="DW176" s="2">
        <f t="shared" si="223"/>
        <v>100.19544971307764</v>
      </c>
      <c r="DX176" s="2">
        <f t="shared" si="223"/>
        <v>99.721253004888865</v>
      </c>
      <c r="DY176" s="2">
        <f t="shared" si="223"/>
        <v>89.000853658536585</v>
      </c>
      <c r="EA176" s="2">
        <f t="shared" si="213"/>
        <v>61.587947924983879</v>
      </c>
      <c r="EB176" s="2">
        <f t="shared" si="213"/>
        <v>60.507349085717713</v>
      </c>
      <c r="EC176" s="2">
        <f t="shared" si="213"/>
        <v>62.49389720489053</v>
      </c>
      <c r="ED176" s="2">
        <f t="shared" si="213"/>
        <v>61.427704107746209</v>
      </c>
      <c r="EE176" s="2">
        <f t="shared" si="213"/>
        <v>63.010387651331705</v>
      </c>
      <c r="EF176" s="2">
        <f t="shared" si="213"/>
        <v>64.298067759562812</v>
      </c>
      <c r="EG176" s="2">
        <f t="shared" si="213"/>
        <v>63.099497442455231</v>
      </c>
      <c r="EH176" s="2">
        <f t="shared" si="213"/>
        <v>62.997937931603467</v>
      </c>
      <c r="EI176" s="2">
        <f t="shared" si="213"/>
        <v>62.301470257611228</v>
      </c>
      <c r="EJ176" s="2">
        <f t="shared" si="213"/>
        <v>61.012566510538633</v>
      </c>
      <c r="EK176" s="2">
        <f t="shared" si="212"/>
        <v>60.035203773705597</v>
      </c>
      <c r="EL176" s="2">
        <f t="shared" si="179"/>
        <v>59.595424389300533</v>
      </c>
      <c r="EM176" s="2">
        <f t="shared" si="179"/>
        <v>59.471525198827521</v>
      </c>
      <c r="EN176" s="2">
        <f t="shared" si="179"/>
        <v>59.273277585907877</v>
      </c>
      <c r="EO176" s="2">
        <f t="shared" si="179"/>
        <v>61.870008267090611</v>
      </c>
      <c r="EQ176" s="2">
        <f t="shared" si="224"/>
        <v>61.587947924983879</v>
      </c>
      <c r="ER176" s="2">
        <f t="shared" si="224"/>
        <v>61.83712940344121</v>
      </c>
      <c r="ES176" s="2">
        <f t="shared" si="224"/>
        <v>61.872962566327999</v>
      </c>
      <c r="ET176" s="2">
        <f t="shared" si="224"/>
        <v>61.776019407149661</v>
      </c>
      <c r="EU176" s="2">
        <f t="shared" si="224"/>
        <v>63.028022984650221</v>
      </c>
      <c r="EV176" s="2">
        <f t="shared" si="224"/>
        <v>64.444615718532262</v>
      </c>
      <c r="EW176" s="2">
        <f t="shared" si="224"/>
        <v>63.54741657609285</v>
      </c>
      <c r="EX176" s="2">
        <f t="shared" si="224"/>
        <v>63.147333523954138</v>
      </c>
      <c r="EY176" s="2">
        <f t="shared" si="224"/>
        <v>62.62469211452057</v>
      </c>
      <c r="EZ176" s="2">
        <f t="shared" si="224"/>
        <v>60.897433025676172</v>
      </c>
      <c r="FA176" s="2">
        <f t="shared" si="224"/>
        <v>59.874977871575737</v>
      </c>
      <c r="FB176" s="2">
        <f t="shared" si="224"/>
        <v>59.239137364675003</v>
      </c>
      <c r="FC176" s="2">
        <f t="shared" si="224"/>
        <v>59.296542279932808</v>
      </c>
      <c r="FD176" s="2">
        <f t="shared" si="224"/>
        <v>59.069980696320911</v>
      </c>
      <c r="FE176" s="2">
        <f t="shared" si="224"/>
        <v>59.536951198288605</v>
      </c>
      <c r="FG176" s="2">
        <f t="shared" si="225"/>
        <v>0.99996021309617045</v>
      </c>
      <c r="FH176" s="2">
        <f t="shared" si="225"/>
        <v>0.99994987615554831</v>
      </c>
      <c r="FI176" s="2">
        <f t="shared" si="225"/>
        <v>0.99995040402863777</v>
      </c>
      <c r="FJ176" s="2">
        <f t="shared" si="225"/>
        <v>0.99994886424263019</v>
      </c>
      <c r="FK176" s="2">
        <f t="shared" si="225"/>
        <v>0.99994067781000207</v>
      </c>
      <c r="FL176" s="2">
        <f t="shared" si="225"/>
        <v>0.99994219350391622</v>
      </c>
      <c r="FM176" s="2">
        <f t="shared" si="225"/>
        <v>0.99994436200351977</v>
      </c>
      <c r="FN176" s="2">
        <f t="shared" si="225"/>
        <v>0.99993699250826584</v>
      </c>
      <c r="FO176" s="2">
        <f t="shared" si="225"/>
        <v>0.99993701252759448</v>
      </c>
      <c r="FP176" s="2">
        <f t="shared" si="225"/>
        <v>0.99993921115595386</v>
      </c>
      <c r="FQ176" s="2">
        <f t="shared" si="225"/>
        <v>0.99994070212470187</v>
      </c>
      <c r="FR176" s="2">
        <f t="shared" si="225"/>
        <v>0.99994179923016857</v>
      </c>
      <c r="FS176" s="2">
        <f t="shared" si="225"/>
        <v>0.99994137272273609</v>
      </c>
      <c r="FT176" s="2">
        <f t="shared" si="225"/>
        <v>0.99994810498768727</v>
      </c>
      <c r="FU176" s="2">
        <f t="shared" si="225"/>
        <v>0.99992792351182236</v>
      </c>
      <c r="FW176" s="2">
        <f t="shared" si="216"/>
        <v>5.3239695435216023E-10</v>
      </c>
      <c r="FX176" s="2">
        <f t="shared" si="216"/>
        <v>0.4797255533993231</v>
      </c>
      <c r="FY176" s="2">
        <f t="shared" si="216"/>
        <v>0.44039496332854616</v>
      </c>
      <c r="FZ176" s="2">
        <f t="shared" si="216"/>
        <v>0.45781279816116666</v>
      </c>
      <c r="GA176" s="2">
        <f t="shared" si="216"/>
        <v>0.41792871203773857</v>
      </c>
      <c r="GB176" s="2">
        <f t="shared" si="216"/>
        <v>0.38710460681550918</v>
      </c>
      <c r="GC176" s="2">
        <f t="shared" si="216"/>
        <v>0.40261639652970455</v>
      </c>
      <c r="GD176" s="2">
        <f t="shared" si="216"/>
        <v>0.38469978850503284</v>
      </c>
      <c r="GE176" s="2">
        <f t="shared" si="216"/>
        <v>0.40675732282856547</v>
      </c>
      <c r="GF176" s="2">
        <f t="shared" si="216"/>
        <v>0.41267117823459687</v>
      </c>
      <c r="GG176" s="2">
        <f t="shared" si="216"/>
        <v>0.42592020725729346</v>
      </c>
      <c r="GH176" s="2">
        <f t="shared" si="216"/>
        <v>0.43673734880508802</v>
      </c>
      <c r="GI176" s="2">
        <f t="shared" si="216"/>
        <v>0.38484675791130984</v>
      </c>
      <c r="GJ176" s="2">
        <f t="shared" si="216"/>
        <v>0.31392148181814394</v>
      </c>
      <c r="GK176" s="2">
        <f t="shared" si="216"/>
        <v>0.25601847420935003</v>
      </c>
      <c r="GM176" s="86">
        <f t="shared" si="217"/>
        <v>4.516764395835015E-184</v>
      </c>
      <c r="GN176" s="86">
        <f t="shared" si="217"/>
        <v>1.2923652488108919E-278</v>
      </c>
      <c r="GO176" s="86">
        <f t="shared" si="217"/>
        <v>2.1606325301854896E-232</v>
      </c>
      <c r="GP176" s="86">
        <f t="shared" si="217"/>
        <v>0</v>
      </c>
      <c r="GQ176" s="86">
        <f t="shared" si="217"/>
        <v>0</v>
      </c>
      <c r="GR176" s="86">
        <f t="shared" si="217"/>
        <v>0</v>
      </c>
      <c r="GS176" s="86">
        <f t="shared" si="217"/>
        <v>0</v>
      </c>
      <c r="GT176" s="86">
        <f t="shared" si="217"/>
        <v>0</v>
      </c>
      <c r="GU176" s="86">
        <f t="shared" si="217"/>
        <v>0</v>
      </c>
      <c r="GV176" s="86">
        <f t="shared" si="217"/>
        <v>0</v>
      </c>
      <c r="GW176" s="86">
        <f t="shared" si="217"/>
        <v>4.7053297696973233E-284</v>
      </c>
      <c r="GX176" s="86">
        <f t="shared" si="217"/>
        <v>0</v>
      </c>
      <c r="GY176" s="86">
        <f t="shared" si="217"/>
        <v>0</v>
      </c>
      <c r="GZ176" s="86">
        <f t="shared" si="217"/>
        <v>0</v>
      </c>
      <c r="HA176" s="86">
        <f t="shared" si="217"/>
        <v>0</v>
      </c>
      <c r="HC176" s="86">
        <f t="shared" si="181"/>
        <v>1.2673682351683551E-110</v>
      </c>
      <c r="HD176" s="86">
        <f t="shared" si="181"/>
        <v>5.5335190655915552E-169</v>
      </c>
      <c r="HE176" s="86">
        <f t="shared" si="181"/>
        <v>4.0868230956855295E-144</v>
      </c>
      <c r="HF176" s="86">
        <f t="shared" si="180"/>
        <v>1.7438069844909123E-127</v>
      </c>
      <c r="HG176" s="86">
        <f t="shared" si="180"/>
        <v>1.8499327075539646E-223</v>
      </c>
      <c r="HH176" s="86">
        <f t="shared" si="180"/>
        <v>1.6369372420739081E-218</v>
      </c>
      <c r="HI176" s="86">
        <f t="shared" si="180"/>
        <v>2.3928298105786681E-256</v>
      </c>
      <c r="HJ176" s="86">
        <f t="shared" si="180"/>
        <v>9.3371055510063582E-223</v>
      </c>
      <c r="HK176" s="86">
        <f t="shared" si="180"/>
        <v>5.9824334269233889E-263</v>
      </c>
      <c r="HL176" s="86">
        <f t="shared" si="180"/>
        <v>8.8398733347830044E-287</v>
      </c>
      <c r="HM176" s="86">
        <f t="shared" si="180"/>
        <v>1.0426879390843235E-276</v>
      </c>
      <c r="HN176" s="86">
        <f t="shared" si="180"/>
        <v>1.7678784925603431E-282</v>
      </c>
      <c r="HO176" s="86">
        <f t="shared" si="226"/>
        <v>2.6479592384820353E-227</v>
      </c>
      <c r="HP176" s="86">
        <f t="shared" si="226"/>
        <v>5.9755456936775385E-200</v>
      </c>
      <c r="HQ176" s="86">
        <f t="shared" si="226"/>
        <v>3.2691547657132094E-207</v>
      </c>
      <c r="HS176" s="86">
        <f t="shared" si="218"/>
        <v>1.2954774156789355E-17</v>
      </c>
      <c r="HT176" s="86">
        <f t="shared" si="218"/>
        <v>1.5769070382872003E-20</v>
      </c>
      <c r="HU176" s="86">
        <f t="shared" si="218"/>
        <v>1.5725009595627599E-19</v>
      </c>
      <c r="HV176" s="86">
        <f t="shared" si="218"/>
        <v>2.0633102905022694E-24</v>
      </c>
      <c r="HW176" s="86">
        <f t="shared" si="218"/>
        <v>3.2877563562636916E-23</v>
      </c>
      <c r="HX176" s="86">
        <f t="shared" si="218"/>
        <v>7.1099589465895803E-19</v>
      </c>
      <c r="HY176" s="86">
        <f t="shared" si="218"/>
        <v>3.6617627777722488E-22</v>
      </c>
      <c r="HZ176" s="86">
        <f t="shared" si="218"/>
        <v>1.3708140990282115E-19</v>
      </c>
      <c r="IA176" s="86">
        <f t="shared" si="218"/>
        <v>1.0776577001853392E-20</v>
      </c>
      <c r="IB176" s="86">
        <f t="shared" si="218"/>
        <v>1.5166506418820317E-21</v>
      </c>
      <c r="IC176" s="86">
        <f t="shared" si="218"/>
        <v>1.2622298097728302E-21</v>
      </c>
      <c r="ID176" s="86">
        <f t="shared" si="218"/>
        <v>7.3193043566721914E-22</v>
      </c>
      <c r="IE176" s="86">
        <f t="shared" si="218"/>
        <v>4.8553724406142414E-16</v>
      </c>
      <c r="IF176" s="86">
        <f t="shared" si="218"/>
        <v>1.3012843816260828E-14</v>
      </c>
      <c r="IG176" s="86">
        <f t="shared" si="218"/>
        <v>5.6415328095451791E-11</v>
      </c>
      <c r="II176" s="86">
        <f t="shared" si="219"/>
        <v>0</v>
      </c>
      <c r="IJ176" s="86">
        <f t="shared" si="219"/>
        <v>0.42826846115460548</v>
      </c>
      <c r="IK176" s="86">
        <f t="shared" si="219"/>
        <v>0.25939006544437421</v>
      </c>
      <c r="IL176" s="86">
        <f t="shared" si="219"/>
        <v>0.31936797933705374</v>
      </c>
      <c r="IM176" s="86">
        <f t="shared" si="219"/>
        <v>0.13482669454713456</v>
      </c>
      <c r="IN176" s="86">
        <f t="shared" si="219"/>
        <v>6.8147522597489851E-2</v>
      </c>
      <c r="IO176" s="86">
        <f t="shared" si="219"/>
        <v>9.3686271361108117E-2</v>
      </c>
      <c r="IP176" s="86">
        <f t="shared" si="219"/>
        <v>6.0586122220248825E-2</v>
      </c>
      <c r="IQ176" s="86">
        <f t="shared" si="219"/>
        <v>0.11566043230000622</v>
      </c>
      <c r="IR176" s="86">
        <f t="shared" si="219"/>
        <v>0.12787274164085383</v>
      </c>
      <c r="IS176" s="86">
        <f t="shared" si="219"/>
        <v>0.17797344041091082</v>
      </c>
      <c r="IT176" s="86">
        <f t="shared" si="219"/>
        <v>0.22584925775564832</v>
      </c>
      <c r="IU176" s="86">
        <f t="shared" si="219"/>
        <v>8.0852311458690429E-2</v>
      </c>
      <c r="IV176" s="86">
        <f t="shared" si="219"/>
        <v>0.10072133591606761</v>
      </c>
      <c r="IW176" s="86">
        <f t="shared" si="219"/>
        <v>9.4600286593234939E-2</v>
      </c>
      <c r="IY176" s="86">
        <f t="shared" si="220"/>
        <v>1.2954774156789355E-17</v>
      </c>
      <c r="IZ176" s="86">
        <f t="shared" si="220"/>
        <v>0.42826846115460548</v>
      </c>
      <c r="JA176" s="86">
        <f t="shared" si="220"/>
        <v>0.25939006544437421</v>
      </c>
      <c r="JB176" s="86">
        <f t="shared" si="220"/>
        <v>0.31936797933705374</v>
      </c>
      <c r="JC176" s="86">
        <f t="shared" si="220"/>
        <v>0.13482669454713456</v>
      </c>
      <c r="JD176" s="86">
        <f t="shared" si="220"/>
        <v>6.8147522597489851E-2</v>
      </c>
      <c r="JE176" s="86">
        <f t="shared" si="220"/>
        <v>9.3686271361108117E-2</v>
      </c>
      <c r="JF176" s="86">
        <f t="shared" si="220"/>
        <v>6.0586122220248825E-2</v>
      </c>
      <c r="JG176" s="86">
        <f t="shared" si="220"/>
        <v>0.11566043230000622</v>
      </c>
      <c r="JH176" s="86">
        <f t="shared" si="220"/>
        <v>0.12787274164085383</v>
      </c>
      <c r="JI176" s="86">
        <f t="shared" si="220"/>
        <v>0.17797344041091082</v>
      </c>
      <c r="JJ176" s="86">
        <f t="shared" si="220"/>
        <v>0.22584925775564832</v>
      </c>
      <c r="JK176" s="86">
        <f t="shared" si="220"/>
        <v>8.0852311458690915E-2</v>
      </c>
      <c r="JL176" s="86">
        <f t="shared" si="220"/>
        <v>0.10072133591608062</v>
      </c>
      <c r="JM176" s="86">
        <f t="shared" si="220"/>
        <v>9.460028664965027E-2</v>
      </c>
    </row>
    <row r="177" spans="2:273" x14ac:dyDescent="0.25">
      <c r="B177" s="2">
        <v>150</v>
      </c>
      <c r="C177" s="37">
        <v>61.746000000000002</v>
      </c>
      <c r="D177" s="37">
        <v>63.582000000000001</v>
      </c>
      <c r="E177" s="37">
        <v>67.462999999999994</v>
      </c>
      <c r="F177" s="37">
        <v>72.218999999999994</v>
      </c>
      <c r="G177" s="37">
        <v>74.391000000000005</v>
      </c>
      <c r="H177" s="37">
        <v>72.141000000000005</v>
      </c>
      <c r="I177" s="37">
        <v>76.188000000000002</v>
      </c>
      <c r="J177" s="37">
        <v>74.906000000000006</v>
      </c>
      <c r="K177" s="37">
        <v>79.046999999999997</v>
      </c>
      <c r="L177" s="37">
        <v>80.108999999999995</v>
      </c>
      <c r="M177" s="37">
        <v>83.608999999999995</v>
      </c>
      <c r="N177" s="37">
        <v>85.438000000000002</v>
      </c>
      <c r="O177" s="37">
        <v>77.061999999999998</v>
      </c>
      <c r="P177" s="37">
        <v>77.438000000000002</v>
      </c>
      <c r="Q177" s="37">
        <v>87.409000000000006</v>
      </c>
      <c r="S177" s="4">
        <f t="shared" si="221"/>
        <v>61.532522625214689</v>
      </c>
      <c r="T177" s="4">
        <f t="shared" si="221"/>
        <v>63.401574341788873</v>
      </c>
      <c r="U177" s="4">
        <f t="shared" si="221"/>
        <v>67.802681351935718</v>
      </c>
      <c r="V177" s="4">
        <f t="shared" si="221"/>
        <v>72.69177126631709</v>
      </c>
      <c r="W177" s="4">
        <f t="shared" si="221"/>
        <v>74.648723513086097</v>
      </c>
      <c r="X177" s="4">
        <f t="shared" si="221"/>
        <v>72.826278720719174</v>
      </c>
      <c r="Y177" s="4">
        <f t="shared" si="221"/>
        <v>76.01795760862413</v>
      </c>
      <c r="Z177" s="4">
        <f t="shared" si="221"/>
        <v>72.586486934008022</v>
      </c>
      <c r="AA177" s="4">
        <f t="shared" si="221"/>
        <v>79.194481233703996</v>
      </c>
      <c r="AB177" s="4">
        <f t="shared" si="221"/>
        <v>79.605276260814151</v>
      </c>
      <c r="AC177" s="4">
        <f t="shared" si="221"/>
        <v>83.632151153805964</v>
      </c>
      <c r="AD177" s="4">
        <f t="shared" si="221"/>
        <v>86.476116832759274</v>
      </c>
      <c r="AE177" s="4">
        <f t="shared" si="221"/>
        <v>76.690492605546694</v>
      </c>
      <c r="AF177" s="4">
        <f t="shared" si="221"/>
        <v>76.655769533119042</v>
      </c>
      <c r="AG177" s="4">
        <f t="shared" si="221"/>
        <v>85.941915778494092</v>
      </c>
      <c r="AI177" s="4">
        <f t="shared" si="222"/>
        <v>0.21347737478531315</v>
      </c>
      <c r="AJ177" s="4">
        <f t="shared" si="222"/>
        <v>0.18042565821112788</v>
      </c>
      <c r="AK177" s="4">
        <f t="shared" si="222"/>
        <v>-0.3396813519357238</v>
      </c>
      <c r="AL177" s="4">
        <f t="shared" si="222"/>
        <v>-0.47277126631709621</v>
      </c>
      <c r="AM177" s="4">
        <f t="shared" si="222"/>
        <v>-0.25772351308609132</v>
      </c>
      <c r="AN177" s="4">
        <f t="shared" si="222"/>
        <v>-0.68527872071916818</v>
      </c>
      <c r="AO177" s="4">
        <f t="shared" si="222"/>
        <v>0.17004239137587263</v>
      </c>
      <c r="AP177" s="4">
        <f t="shared" si="222"/>
        <v>2.319513065991984</v>
      </c>
      <c r="AQ177" s="4">
        <f t="shared" si="222"/>
        <v>-0.14748123370399924</v>
      </c>
      <c r="AR177" s="4">
        <f t="shared" si="222"/>
        <v>0.50372373918584401</v>
      </c>
      <c r="AS177" s="4">
        <f t="shared" si="222"/>
        <v>-2.3151153805969216E-2</v>
      </c>
      <c r="AT177" s="4">
        <f t="shared" si="222"/>
        <v>-1.0381168327592718</v>
      </c>
      <c r="AU177" s="4">
        <f t="shared" si="222"/>
        <v>0.37150739445330316</v>
      </c>
      <c r="AV177" s="4">
        <f t="shared" si="222"/>
        <v>0.78223046688096076</v>
      </c>
      <c r="AW177" s="4">
        <f t="shared" si="222"/>
        <v>1.4670842215059139</v>
      </c>
      <c r="AY177" s="2">
        <f t="shared" si="214"/>
        <v>61.532522625214689</v>
      </c>
      <c r="AZ177" s="2">
        <f t="shared" si="214"/>
        <v>61.105332505643204</v>
      </c>
      <c r="BA177" s="2">
        <f t="shared" si="214"/>
        <v>62.163060532180303</v>
      </c>
      <c r="BB177" s="2">
        <f t="shared" si="214"/>
        <v>61.523017289598727</v>
      </c>
      <c r="BC177" s="2">
        <f t="shared" si="214"/>
        <v>62.954345710276087</v>
      </c>
      <c r="BD177" s="2">
        <f t="shared" si="214"/>
        <v>64.282918752785292</v>
      </c>
      <c r="BE177" s="2">
        <f t="shared" si="214"/>
        <v>63.220189750194351</v>
      </c>
      <c r="BF177" s="2">
        <f t="shared" si="214"/>
        <v>62.984721286199722</v>
      </c>
      <c r="BG177" s="2">
        <f t="shared" si="214"/>
        <v>62.352913500746851</v>
      </c>
      <c r="BH177" s="2">
        <f t="shared" si="214"/>
        <v>60.886291404565632</v>
      </c>
      <c r="BI177" s="2">
        <f t="shared" si="214"/>
        <v>59.887311530950697</v>
      </c>
      <c r="BJ177" s="2">
        <f t="shared" si="214"/>
        <v>59.367686907839051</v>
      </c>
      <c r="BK177" s="2">
        <f t="shared" si="214"/>
        <v>59.319581460193703</v>
      </c>
      <c r="BL177" s="2">
        <f t="shared" si="214"/>
        <v>59.130015117913651</v>
      </c>
      <c r="BM177" s="2">
        <f t="shared" si="214"/>
        <v>61.171004479923326</v>
      </c>
      <c r="BO177" s="2" t="str">
        <f t="shared" si="182"/>
        <v/>
      </c>
      <c r="BP177" s="2" t="str">
        <f t="shared" si="183"/>
        <v/>
      </c>
      <c r="BQ177" s="2" t="str">
        <f t="shared" si="184"/>
        <v/>
      </c>
      <c r="BR177" s="2" t="str">
        <f t="shared" si="185"/>
        <v/>
      </c>
      <c r="BS177" s="2" t="str">
        <f t="shared" si="186"/>
        <v/>
      </c>
      <c r="BT177" s="2" t="str">
        <f t="shared" si="187"/>
        <v/>
      </c>
      <c r="BU177" s="2" t="str">
        <f t="shared" si="188"/>
        <v/>
      </c>
      <c r="BV177" s="2" t="str">
        <f t="shared" si="189"/>
        <v/>
      </c>
      <c r="BW177" s="2" t="str">
        <f t="shared" si="190"/>
        <v/>
      </c>
      <c r="BX177" s="2" t="str">
        <f t="shared" si="191"/>
        <v/>
      </c>
      <c r="BY177" s="2" t="str">
        <f t="shared" si="192"/>
        <v/>
      </c>
      <c r="BZ177" s="2" t="str">
        <f t="shared" si="193"/>
        <v/>
      </c>
      <c r="CA177" s="2" t="str">
        <f t="shared" si="194"/>
        <v/>
      </c>
      <c r="CB177" s="2" t="str">
        <f t="shared" si="195"/>
        <v/>
      </c>
      <c r="CC177" s="2" t="str">
        <f t="shared" si="196"/>
        <v/>
      </c>
      <c r="CE177" s="2">
        <f t="shared" si="215"/>
        <v>61.746000000000002</v>
      </c>
      <c r="CF177" s="2" t="str">
        <f t="shared" si="215"/>
        <v/>
      </c>
      <c r="CG177" s="2" t="str">
        <f t="shared" si="215"/>
        <v/>
      </c>
      <c r="CH177" s="2" t="str">
        <f t="shared" si="215"/>
        <v/>
      </c>
      <c r="CI177" s="2" t="str">
        <f t="shared" si="215"/>
        <v/>
      </c>
      <c r="CJ177" s="2" t="str">
        <f t="shared" si="215"/>
        <v/>
      </c>
      <c r="CK177" s="2" t="str">
        <f t="shared" si="215"/>
        <v/>
      </c>
      <c r="CL177" s="2" t="str">
        <f t="shared" si="215"/>
        <v/>
      </c>
      <c r="CM177" s="2" t="str">
        <f t="shared" si="215"/>
        <v/>
      </c>
      <c r="CN177" s="2" t="str">
        <f t="shared" si="215"/>
        <v/>
      </c>
      <c r="CO177" s="2" t="str">
        <f t="shared" si="215"/>
        <v/>
      </c>
      <c r="CP177" s="2" t="str">
        <f t="shared" si="215"/>
        <v/>
      </c>
      <c r="CQ177" s="2" t="str">
        <f t="shared" si="215"/>
        <v/>
      </c>
      <c r="CR177" s="2" t="str">
        <f t="shared" si="215"/>
        <v/>
      </c>
      <c r="CS177" s="2" t="str">
        <f t="shared" si="215"/>
        <v/>
      </c>
      <c r="CU177" s="2">
        <f t="shared" si="197"/>
        <v>61.746000000000002</v>
      </c>
      <c r="CV177" s="2" t="str">
        <f t="shared" si="198"/>
        <v/>
      </c>
      <c r="CW177" s="2" t="str">
        <f t="shared" si="199"/>
        <v/>
      </c>
      <c r="CX177" s="2" t="str">
        <f t="shared" si="200"/>
        <v/>
      </c>
      <c r="CY177" s="2" t="str">
        <f t="shared" si="201"/>
        <v/>
      </c>
      <c r="CZ177" s="2" t="str">
        <f t="shared" si="202"/>
        <v/>
      </c>
      <c r="DA177" s="2" t="str">
        <f t="shared" si="203"/>
        <v/>
      </c>
      <c r="DB177" s="2" t="str">
        <f t="shared" si="204"/>
        <v/>
      </c>
      <c r="DC177" s="2" t="str">
        <f t="shared" si="205"/>
        <v/>
      </c>
      <c r="DD177" s="2" t="str">
        <f t="shared" si="206"/>
        <v/>
      </c>
      <c r="DE177" s="2" t="str">
        <f t="shared" si="207"/>
        <v/>
      </c>
      <c r="DF177" s="2" t="str">
        <f t="shared" si="208"/>
        <v/>
      </c>
      <c r="DG177" s="2" t="str">
        <f t="shared" si="209"/>
        <v/>
      </c>
      <c r="DH177" s="2" t="str">
        <f t="shared" si="210"/>
        <v/>
      </c>
      <c r="DI177" s="2" t="str">
        <f t="shared" si="211"/>
        <v/>
      </c>
      <c r="DK177" s="2">
        <f t="shared" si="223"/>
        <v>108.04392995951417</v>
      </c>
      <c r="DL177" s="2">
        <f t="shared" si="223"/>
        <v>102.95372125435541</v>
      </c>
      <c r="DM177" s="2">
        <f t="shared" si="223"/>
        <v>100.26705749128922</v>
      </c>
      <c r="DN177" s="2">
        <f t="shared" si="223"/>
        <v>111.83480782216459</v>
      </c>
      <c r="DO177" s="2">
        <f t="shared" si="223"/>
        <v>106.98956599214739</v>
      </c>
      <c r="DP177" s="2">
        <f t="shared" si="223"/>
        <v>104.91557082452434</v>
      </c>
      <c r="DQ177" s="2">
        <f t="shared" si="223"/>
        <v>99.27696224705528</v>
      </c>
      <c r="DR177" s="2">
        <f t="shared" si="223"/>
        <v>88.386009020436916</v>
      </c>
      <c r="DS177" s="2">
        <f t="shared" si="223"/>
        <v>95.788009966777395</v>
      </c>
      <c r="DT177" s="2">
        <f t="shared" si="223"/>
        <v>90.818625188764727</v>
      </c>
      <c r="DU177" s="2">
        <f t="shared" si="223"/>
        <v>88.400279975838089</v>
      </c>
      <c r="DV177" s="2">
        <f t="shared" si="223"/>
        <v>99.110096647538498</v>
      </c>
      <c r="DW177" s="2">
        <f t="shared" si="223"/>
        <v>100.41976336454246</v>
      </c>
      <c r="DX177" s="2">
        <f t="shared" si="223"/>
        <v>99.953623882451467</v>
      </c>
      <c r="DY177" s="2">
        <f t="shared" si="223"/>
        <v>89.17680487804877</v>
      </c>
      <c r="EA177" s="2">
        <f t="shared" si="213"/>
        <v>61.530834841064056</v>
      </c>
      <c r="EB177" s="2">
        <f t="shared" si="213"/>
        <v>60.418053574634335</v>
      </c>
      <c r="EC177" s="2">
        <f t="shared" si="213"/>
        <v>62.456626483211295</v>
      </c>
      <c r="ED177" s="2">
        <f t="shared" si="213"/>
        <v>61.348861350269047</v>
      </c>
      <c r="EE177" s="2">
        <f t="shared" si="213"/>
        <v>62.943967473769149</v>
      </c>
      <c r="EF177" s="2">
        <f t="shared" si="213"/>
        <v>64.219243091334874</v>
      </c>
      <c r="EG177" s="2">
        <f t="shared" si="213"/>
        <v>63.023103580562648</v>
      </c>
      <c r="EH177" s="2">
        <f t="shared" si="213"/>
        <v>62.920944523740758</v>
      </c>
      <c r="EI177" s="2">
        <f t="shared" si="213"/>
        <v>62.208726932084303</v>
      </c>
      <c r="EJ177" s="2">
        <f t="shared" si="213"/>
        <v>60.935975019516</v>
      </c>
      <c r="EK177" s="2">
        <f t="shared" si="212"/>
        <v>59.959478569829557</v>
      </c>
      <c r="EL177" s="2">
        <f t="shared" si="179"/>
        <v>59.533428305512921</v>
      </c>
      <c r="EM177" s="2">
        <f t="shared" si="179"/>
        <v>59.390472531859679</v>
      </c>
      <c r="EN177" s="2">
        <f t="shared" si="179"/>
        <v>59.197317646082965</v>
      </c>
      <c r="EO177" s="2">
        <f t="shared" si="179"/>
        <v>61.821941812400624</v>
      </c>
      <c r="EQ177" s="2">
        <f t="shared" si="224"/>
        <v>61.530834841064056</v>
      </c>
      <c r="ER177" s="2">
        <f t="shared" si="224"/>
        <v>61.781251494574548</v>
      </c>
      <c r="ES177" s="2">
        <f t="shared" si="224"/>
        <v>61.819159962568385</v>
      </c>
      <c r="ET177" s="2">
        <f t="shared" si="224"/>
        <v>61.706224416505272</v>
      </c>
      <c r="EU177" s="2">
        <f t="shared" si="224"/>
        <v>62.96211832914905</v>
      </c>
      <c r="EV177" s="2">
        <f t="shared" si="224"/>
        <v>64.369620861578142</v>
      </c>
      <c r="EW177" s="2">
        <f t="shared" si="224"/>
        <v>63.482557673630609</v>
      </c>
      <c r="EX177" s="2">
        <f t="shared" si="224"/>
        <v>63.074154402847483</v>
      </c>
      <c r="EY177" s="2">
        <f t="shared" si="224"/>
        <v>62.540206875219525</v>
      </c>
      <c r="EZ177" s="2">
        <f t="shared" si="224"/>
        <v>60.817994582093071</v>
      </c>
      <c r="FA177" s="2">
        <f t="shared" si="224"/>
        <v>59.795170607225693</v>
      </c>
      <c r="FB177" s="2">
        <f t="shared" si="224"/>
        <v>59.168165973698095</v>
      </c>
      <c r="FC177" s="2">
        <f t="shared" si="224"/>
        <v>59.210845151107385</v>
      </c>
      <c r="FD177" s="2">
        <f t="shared" si="224"/>
        <v>58.990093360402071</v>
      </c>
      <c r="FE177" s="2">
        <f t="shared" si="224"/>
        <v>59.439278095597146</v>
      </c>
      <c r="FG177" s="2">
        <f t="shared" si="225"/>
        <v>0.9999637137854116</v>
      </c>
      <c r="FH177" s="2">
        <f t="shared" si="225"/>
        <v>0.99995428630893624</v>
      </c>
      <c r="FI177" s="2">
        <f t="shared" si="225"/>
        <v>0.99995476773913994</v>
      </c>
      <c r="FJ177" s="2">
        <f t="shared" si="225"/>
        <v>0.99995336342516383</v>
      </c>
      <c r="FK177" s="2">
        <f t="shared" si="225"/>
        <v>0.99994589723730676</v>
      </c>
      <c r="FL177" s="2">
        <f t="shared" si="225"/>
        <v>0.99994727958083218</v>
      </c>
      <c r="FM177" s="2">
        <f t="shared" si="225"/>
        <v>0.99994925729571704</v>
      </c>
      <c r="FN177" s="2">
        <f t="shared" si="225"/>
        <v>0.99994253616599971</v>
      </c>
      <c r="FO177" s="2">
        <f t="shared" si="225"/>
        <v>0.99994255442404678</v>
      </c>
      <c r="FP177" s="2">
        <f t="shared" si="225"/>
        <v>0.99994455961878081</v>
      </c>
      <c r="FQ177" s="2">
        <f t="shared" si="225"/>
        <v>0.99994591941280808</v>
      </c>
      <c r="FR177" s="2">
        <f t="shared" si="225"/>
        <v>0.99994691999523022</v>
      </c>
      <c r="FS177" s="2">
        <f t="shared" si="225"/>
        <v>0.99994653101183018</v>
      </c>
      <c r="FT177" s="2">
        <f t="shared" si="225"/>
        <v>0.9999526709701485</v>
      </c>
      <c r="FU177" s="2">
        <f t="shared" si="225"/>
        <v>0.99993426504463145</v>
      </c>
      <c r="FW177" s="2">
        <f t="shared" si="216"/>
        <v>5.8376165211019727E-10</v>
      </c>
      <c r="FX177" s="2">
        <f t="shared" si="216"/>
        <v>0.50274025408388545</v>
      </c>
      <c r="FY177" s="2">
        <f t="shared" si="216"/>
        <v>0.46320268241190898</v>
      </c>
      <c r="FZ177" s="2">
        <f t="shared" si="216"/>
        <v>0.48074763158457645</v>
      </c>
      <c r="GA177" s="2">
        <f t="shared" si="216"/>
        <v>0.44048876900096984</v>
      </c>
      <c r="GB177" s="2">
        <f t="shared" si="216"/>
        <v>0.40917041058791553</v>
      </c>
      <c r="GC177" s="2">
        <f t="shared" si="216"/>
        <v>0.42495333864268292</v>
      </c>
      <c r="GD177" s="2">
        <f t="shared" si="216"/>
        <v>0.4067194790781985</v>
      </c>
      <c r="GE177" s="2">
        <f t="shared" si="216"/>
        <v>0.42915895925110908</v>
      </c>
      <c r="GF177" s="2">
        <f t="shared" si="216"/>
        <v>0.43515960432953149</v>
      </c>
      <c r="GG177" s="2">
        <f t="shared" si="216"/>
        <v>0.44857919817806624</v>
      </c>
      <c r="GH177" s="2">
        <f t="shared" si="216"/>
        <v>0.4595111863418867</v>
      </c>
      <c r="GI177" s="2">
        <f t="shared" si="216"/>
        <v>0.40686929813282857</v>
      </c>
      <c r="GJ177" s="2">
        <f t="shared" si="216"/>
        <v>0.33408962842523465</v>
      </c>
      <c r="GK177" s="2">
        <f t="shared" si="216"/>
        <v>0.27395200530258385</v>
      </c>
      <c r="GM177" s="86">
        <f t="shared" si="217"/>
        <v>2.0085904612421623E-188</v>
      </c>
      <c r="GN177" s="86">
        <f t="shared" si="217"/>
        <v>3.027936644892182E-285</v>
      </c>
      <c r="GO177" s="86">
        <f t="shared" si="217"/>
        <v>6.3775940837072745E-238</v>
      </c>
      <c r="GP177" s="86">
        <f t="shared" si="217"/>
        <v>0</v>
      </c>
      <c r="GQ177" s="86">
        <f t="shared" si="217"/>
        <v>0</v>
      </c>
      <c r="GR177" s="86">
        <f t="shared" si="217"/>
        <v>0</v>
      </c>
      <c r="GS177" s="86">
        <f t="shared" si="217"/>
        <v>0</v>
      </c>
      <c r="GT177" s="86">
        <f t="shared" si="217"/>
        <v>0</v>
      </c>
      <c r="GU177" s="86">
        <f t="shared" si="217"/>
        <v>0</v>
      </c>
      <c r="GV177" s="86">
        <f t="shared" si="217"/>
        <v>0</v>
      </c>
      <c r="GW177" s="86">
        <f t="shared" si="217"/>
        <v>9.5503575073538726E-291</v>
      </c>
      <c r="GX177" s="86">
        <f t="shared" si="217"/>
        <v>0</v>
      </c>
      <c r="GY177" s="86">
        <f t="shared" si="217"/>
        <v>0</v>
      </c>
      <c r="GZ177" s="86">
        <f t="shared" si="217"/>
        <v>0</v>
      </c>
      <c r="HA177" s="86">
        <f t="shared" si="217"/>
        <v>0</v>
      </c>
      <c r="HC177" s="86">
        <f t="shared" si="181"/>
        <v>3.6758797336572414E-114</v>
      </c>
      <c r="HD177" s="86">
        <f t="shared" si="181"/>
        <v>1.9677529423161847E-174</v>
      </c>
      <c r="HE177" s="86">
        <f t="shared" si="181"/>
        <v>9.5755054484389664E-149</v>
      </c>
      <c r="HF177" s="86">
        <f t="shared" si="180"/>
        <v>1.8350349896544044E-131</v>
      </c>
      <c r="HG177" s="86">
        <f t="shared" si="180"/>
        <v>1.3532355969310116E-230</v>
      </c>
      <c r="HH177" s="86">
        <f t="shared" si="180"/>
        <v>1.5818982874340453E-225</v>
      </c>
      <c r="HI177" s="86">
        <f t="shared" si="180"/>
        <v>2.0009836090356745E-264</v>
      </c>
      <c r="HJ177" s="86">
        <f t="shared" si="180"/>
        <v>7.9813606853743752E-230</v>
      </c>
      <c r="HK177" s="86">
        <f t="shared" si="180"/>
        <v>3.0776928186098665E-271</v>
      </c>
      <c r="HL177" s="86">
        <f t="shared" si="180"/>
        <v>6.9078602504858635E-296</v>
      </c>
      <c r="HM177" s="86">
        <f t="shared" si="180"/>
        <v>1.6044957953845359E-285</v>
      </c>
      <c r="HN177" s="86">
        <f t="shared" si="180"/>
        <v>2.0243490098286587E-291</v>
      </c>
      <c r="HO177" s="86">
        <f t="shared" si="226"/>
        <v>1.1484474955325062E-234</v>
      </c>
      <c r="HP177" s="86">
        <f t="shared" si="226"/>
        <v>2.0183092522114948E-206</v>
      </c>
      <c r="HQ177" s="86">
        <f t="shared" si="226"/>
        <v>5.8662331697118422E-214</v>
      </c>
      <c r="HS177" s="86">
        <f t="shared" si="218"/>
        <v>5.4899522559244997E-17</v>
      </c>
      <c r="HT177" s="86">
        <f t="shared" si="218"/>
        <v>5.2418919647792012E-22</v>
      </c>
      <c r="HU177" s="86">
        <f t="shared" si="218"/>
        <v>5.5458467728715869E-21</v>
      </c>
      <c r="HV177" s="86">
        <f t="shared" si="218"/>
        <v>3.5026438960889679E-26</v>
      </c>
      <c r="HW177" s="86">
        <f t="shared" si="218"/>
        <v>5.0832246084021351E-25</v>
      </c>
      <c r="HX177" s="86">
        <f t="shared" si="218"/>
        <v>2.1794553849935901E-20</v>
      </c>
      <c r="HY177" s="86">
        <f t="shared" si="218"/>
        <v>6.8748639822651604E-24</v>
      </c>
      <c r="HZ177" s="86">
        <f t="shared" si="218"/>
        <v>3.7517293391856986E-21</v>
      </c>
      <c r="IA177" s="86">
        <f t="shared" si="218"/>
        <v>2.6901645054132528E-22</v>
      </c>
      <c r="IB177" s="86">
        <f t="shared" si="218"/>
        <v>3.2039291336564605E-23</v>
      </c>
      <c r="IC177" s="86">
        <f t="shared" si="218"/>
        <v>2.7378720899960743E-23</v>
      </c>
      <c r="ID177" s="86">
        <f t="shared" si="218"/>
        <v>1.6282797925502893E-23</v>
      </c>
      <c r="IE177" s="86">
        <f t="shared" si="218"/>
        <v>2.5007582498922693E-17</v>
      </c>
      <c r="IF177" s="86">
        <f t="shared" si="218"/>
        <v>7.2288598684201628E-16</v>
      </c>
      <c r="IG177" s="86">
        <f t="shared" si="218"/>
        <v>5.2445509212136539E-12</v>
      </c>
      <c r="II177" s="86">
        <f t="shared" si="219"/>
        <v>0</v>
      </c>
      <c r="IJ177" s="86">
        <f t="shared" si="219"/>
        <v>0.50813003349975039</v>
      </c>
      <c r="IK177" s="86">
        <f t="shared" si="219"/>
        <v>0.35824848729623582</v>
      </c>
      <c r="IL177" s="86">
        <f t="shared" si="219"/>
        <v>0.42524575096065231</v>
      </c>
      <c r="IM177" s="86">
        <f t="shared" si="219"/>
        <v>0.22653571655636789</v>
      </c>
      <c r="IN177" s="86">
        <f t="shared" si="219"/>
        <v>0.12560436587779369</v>
      </c>
      <c r="IO177" s="86">
        <f t="shared" si="219"/>
        <v>0.16741234906797769</v>
      </c>
      <c r="IP177" s="86">
        <f t="shared" si="219"/>
        <v>0.11466809136160885</v>
      </c>
      <c r="IQ177" s="86">
        <f t="shared" si="219"/>
        <v>0.19486466084413639</v>
      </c>
      <c r="IR177" s="86">
        <f t="shared" si="219"/>
        <v>0.21344945835842508</v>
      </c>
      <c r="IS177" s="86">
        <f t="shared" si="219"/>
        <v>0.27585531788627515</v>
      </c>
      <c r="IT177" s="86">
        <f t="shared" si="219"/>
        <v>0.32956555348155542</v>
      </c>
      <c r="IU177" s="86">
        <f t="shared" si="219"/>
        <v>0.13933897724378533</v>
      </c>
      <c r="IV177" s="86">
        <f t="shared" si="219"/>
        <v>0.1457121576851399</v>
      </c>
      <c r="IW177" s="86">
        <f t="shared" si="219"/>
        <v>0.12667932918285307</v>
      </c>
      <c r="IY177" s="86">
        <f t="shared" si="220"/>
        <v>5.4899522559244997E-17</v>
      </c>
      <c r="IZ177" s="86">
        <f t="shared" si="220"/>
        <v>0.50813003349975039</v>
      </c>
      <c r="JA177" s="86">
        <f t="shared" si="220"/>
        <v>0.35824848729623582</v>
      </c>
      <c r="JB177" s="86">
        <f t="shared" si="220"/>
        <v>0.42524575096065231</v>
      </c>
      <c r="JC177" s="86">
        <f t="shared" si="220"/>
        <v>0.22653571655636789</v>
      </c>
      <c r="JD177" s="86">
        <f t="shared" si="220"/>
        <v>0.12560436587779369</v>
      </c>
      <c r="JE177" s="86">
        <f t="shared" si="220"/>
        <v>0.16741234906797769</v>
      </c>
      <c r="JF177" s="86">
        <f t="shared" si="220"/>
        <v>0.11466809136160885</v>
      </c>
      <c r="JG177" s="86">
        <f t="shared" si="220"/>
        <v>0.19486466084413639</v>
      </c>
      <c r="JH177" s="86">
        <f t="shared" si="220"/>
        <v>0.21344945835842508</v>
      </c>
      <c r="JI177" s="86">
        <f t="shared" si="220"/>
        <v>0.27585531788627515</v>
      </c>
      <c r="JJ177" s="86">
        <f t="shared" si="220"/>
        <v>0.32956555348155542</v>
      </c>
      <c r="JK177" s="86">
        <f t="shared" si="220"/>
        <v>0.13933897724378536</v>
      </c>
      <c r="JL177" s="86">
        <f t="shared" si="220"/>
        <v>0.14571215768514062</v>
      </c>
      <c r="JM177" s="86">
        <f t="shared" si="220"/>
        <v>0.12667932918809763</v>
      </c>
    </row>
    <row r="178" spans="2:273" x14ac:dyDescent="0.25">
      <c r="B178" s="2">
        <v>151</v>
      </c>
      <c r="C178" s="37">
        <v>60.521999999999998</v>
      </c>
      <c r="D178" s="37">
        <v>64.596999999999994</v>
      </c>
      <c r="E178" s="37">
        <v>67.566999999999993</v>
      </c>
      <c r="F178" s="37">
        <v>71.938000000000002</v>
      </c>
      <c r="G178" s="37">
        <v>76.608999999999995</v>
      </c>
      <c r="H178" s="37">
        <v>76.25</v>
      </c>
      <c r="I178" s="37">
        <v>79.718999999999994</v>
      </c>
      <c r="J178" s="37">
        <v>76.938000000000002</v>
      </c>
      <c r="K178" s="37">
        <v>83.5</v>
      </c>
      <c r="L178" s="37">
        <v>82.983999999999995</v>
      </c>
      <c r="M178" s="37">
        <v>85.311999999999998</v>
      </c>
      <c r="N178" s="37">
        <v>86.546999999999997</v>
      </c>
      <c r="O178" s="37">
        <v>82.561999999999998</v>
      </c>
      <c r="P178" s="37">
        <v>81.828000000000003</v>
      </c>
      <c r="Q178" s="37">
        <v>93.197000000000003</v>
      </c>
      <c r="S178" s="4">
        <f t="shared" si="221"/>
        <v>61.475271690205695</v>
      </c>
      <c r="T178" s="4">
        <f t="shared" si="221"/>
        <v>62.967725866574234</v>
      </c>
      <c r="U178" s="4">
        <f t="shared" si="221"/>
        <v>67.816530111360009</v>
      </c>
      <c r="V178" s="4">
        <f t="shared" si="221"/>
        <v>71.768592739394421</v>
      </c>
      <c r="W178" s="4">
        <f t="shared" si="221"/>
        <v>76.964966839216672</v>
      </c>
      <c r="X178" s="4">
        <f t="shared" si="221"/>
        <v>76.13965473633246</v>
      </c>
      <c r="Y178" s="4">
        <f t="shared" si="221"/>
        <v>79.965930049277404</v>
      </c>
      <c r="Z178" s="4">
        <f t="shared" si="221"/>
        <v>76.653642369120547</v>
      </c>
      <c r="AA178" s="4">
        <f t="shared" si="221"/>
        <v>83.325821568325367</v>
      </c>
      <c r="AB178" s="4">
        <f t="shared" si="221"/>
        <v>83.661314781647349</v>
      </c>
      <c r="AC178" s="4">
        <f t="shared" si="221"/>
        <v>86.421964147491735</v>
      </c>
      <c r="AD178" s="4">
        <f t="shared" si="221"/>
        <v>87.665782849912475</v>
      </c>
      <c r="AE178" s="4">
        <f t="shared" si="221"/>
        <v>82.48077455254024</v>
      </c>
      <c r="AF178" s="4">
        <f t="shared" si="221"/>
        <v>81.34146770257027</v>
      </c>
      <c r="AG178" s="4">
        <f t="shared" si="221"/>
        <v>91.615092671362333</v>
      </c>
      <c r="AI178" s="4">
        <f t="shared" si="222"/>
        <v>-0.95327169020569613</v>
      </c>
      <c r="AJ178" s="4">
        <f t="shared" si="222"/>
        <v>1.6292741334257599</v>
      </c>
      <c r="AK178" s="4">
        <f t="shared" si="222"/>
        <v>-0.24953011136001635</v>
      </c>
      <c r="AL178" s="4">
        <f t="shared" si="222"/>
        <v>0.1694072606055812</v>
      </c>
      <c r="AM178" s="4">
        <f t="shared" si="222"/>
        <v>-0.35596683921667704</v>
      </c>
      <c r="AN178" s="4">
        <f t="shared" si="222"/>
        <v>0.11034526366753994</v>
      </c>
      <c r="AO178" s="4">
        <f t="shared" si="222"/>
        <v>-0.24693004927740958</v>
      </c>
      <c r="AP178" s="4">
        <f t="shared" si="222"/>
        <v>0.28435763087945531</v>
      </c>
      <c r="AQ178" s="4">
        <f t="shared" si="222"/>
        <v>0.17417843167463332</v>
      </c>
      <c r="AR178" s="4">
        <f t="shared" si="222"/>
        <v>-0.67731478164735393</v>
      </c>
      <c r="AS178" s="4">
        <f t="shared" si="222"/>
        <v>-1.1099641474917377</v>
      </c>
      <c r="AT178" s="4">
        <f t="shared" si="222"/>
        <v>-1.1187828499124777</v>
      </c>
      <c r="AU178" s="4">
        <f t="shared" si="222"/>
        <v>8.1225447459758016E-2</v>
      </c>
      <c r="AV178" s="4">
        <f t="shared" si="222"/>
        <v>0.48653229742973281</v>
      </c>
      <c r="AW178" s="4">
        <f t="shared" si="222"/>
        <v>1.5819073286376693</v>
      </c>
      <c r="AY178" s="2">
        <f t="shared" ref="AY178:BM194" si="227">IF(OR($B178 &lt; C$230, $B178 &gt; C$233), #N/A, ((1-FG178)*DK178) + (FG178 - FW178)*EA178 + (FW178*EQ178))</f>
        <v>61.475271690205687</v>
      </c>
      <c r="AZ178" s="2">
        <f t="shared" si="227"/>
        <v>61.064805272352942</v>
      </c>
      <c r="BA178" s="2">
        <f t="shared" si="227"/>
        <v>62.102974072334838</v>
      </c>
      <c r="BB178" s="2">
        <f t="shared" si="227"/>
        <v>61.456765955558751</v>
      </c>
      <c r="BC178" s="2">
        <f t="shared" si="227"/>
        <v>62.888383592452385</v>
      </c>
      <c r="BD178" s="2">
        <f t="shared" si="227"/>
        <v>64.208946705672574</v>
      </c>
      <c r="BE178" s="2">
        <f t="shared" si="227"/>
        <v>63.15921462863237</v>
      </c>
      <c r="BF178" s="2">
        <f t="shared" si="227"/>
        <v>62.912677077942362</v>
      </c>
      <c r="BG178" s="2">
        <f t="shared" si="227"/>
        <v>62.271268045861532</v>
      </c>
      <c r="BH178" s="2">
        <f t="shared" si="227"/>
        <v>60.805576589297686</v>
      </c>
      <c r="BI178" s="2">
        <f t="shared" si="227"/>
        <v>59.805778227524947</v>
      </c>
      <c r="BJ178" s="2">
        <f t="shared" si="227"/>
        <v>59.292808726749172</v>
      </c>
      <c r="BK178" s="2">
        <f t="shared" si="227"/>
        <v>59.232332669681568</v>
      </c>
      <c r="BL178" s="2">
        <f t="shared" si="227"/>
        <v>59.048196053284542</v>
      </c>
      <c r="BM178" s="2">
        <f t="shared" si="227"/>
        <v>61.063730642740161</v>
      </c>
      <c r="BO178" s="2" t="str">
        <f t="shared" si="182"/>
        <v/>
      </c>
      <c r="BP178" s="2" t="str">
        <f t="shared" si="183"/>
        <v/>
      </c>
      <c r="BQ178" s="2" t="str">
        <f t="shared" si="184"/>
        <v/>
      </c>
      <c r="BR178" s="2" t="str">
        <f t="shared" si="185"/>
        <v/>
      </c>
      <c r="BS178" s="2" t="str">
        <f t="shared" si="186"/>
        <v/>
      </c>
      <c r="BT178" s="2" t="str">
        <f t="shared" si="187"/>
        <v/>
      </c>
      <c r="BU178" s="2" t="str">
        <f t="shared" si="188"/>
        <v/>
      </c>
      <c r="BV178" s="2" t="str">
        <f t="shared" si="189"/>
        <v/>
      </c>
      <c r="BW178" s="2" t="str">
        <f t="shared" si="190"/>
        <v/>
      </c>
      <c r="BX178" s="2" t="str">
        <f t="shared" si="191"/>
        <v/>
      </c>
      <c r="BY178" s="2" t="str">
        <f t="shared" si="192"/>
        <v/>
      </c>
      <c r="BZ178" s="2" t="str">
        <f t="shared" si="193"/>
        <v/>
      </c>
      <c r="CA178" s="2" t="str">
        <f t="shared" si="194"/>
        <v/>
      </c>
      <c r="CB178" s="2" t="str">
        <f t="shared" si="195"/>
        <v/>
      </c>
      <c r="CC178" s="2" t="str">
        <f t="shared" si="196"/>
        <v/>
      </c>
      <c r="CE178" s="2">
        <f t="shared" ref="CE178:CS194" si="228">IF(AND(IY178 &lt; $CS$22, $B178 &gt; C$231, $B178 &lt; C$232), C178, "")</f>
        <v>60.521999999999998</v>
      </c>
      <c r="CF178" s="2" t="str">
        <f t="shared" si="228"/>
        <v/>
      </c>
      <c r="CG178" s="2" t="str">
        <f t="shared" si="228"/>
        <v/>
      </c>
      <c r="CH178" s="2" t="str">
        <f t="shared" si="228"/>
        <v/>
      </c>
      <c r="CI178" s="2" t="str">
        <f t="shared" si="228"/>
        <v/>
      </c>
      <c r="CJ178" s="2" t="str">
        <f t="shared" si="228"/>
        <v/>
      </c>
      <c r="CK178" s="2" t="str">
        <f t="shared" si="228"/>
        <v/>
      </c>
      <c r="CL178" s="2" t="str">
        <f t="shared" si="228"/>
        <v/>
      </c>
      <c r="CM178" s="2" t="str">
        <f t="shared" si="228"/>
        <v/>
      </c>
      <c r="CN178" s="2" t="str">
        <f t="shared" si="228"/>
        <v/>
      </c>
      <c r="CO178" s="2" t="str">
        <f t="shared" si="228"/>
        <v/>
      </c>
      <c r="CP178" s="2" t="str">
        <f t="shared" si="228"/>
        <v/>
      </c>
      <c r="CQ178" s="2" t="str">
        <f t="shared" si="228"/>
        <v/>
      </c>
      <c r="CR178" s="2" t="str">
        <f t="shared" si="228"/>
        <v/>
      </c>
      <c r="CS178" s="2" t="str">
        <f t="shared" si="228"/>
        <v/>
      </c>
      <c r="CU178" s="2">
        <f t="shared" si="197"/>
        <v>60.521999999999998</v>
      </c>
      <c r="CV178" s="2" t="str">
        <f t="shared" si="198"/>
        <v/>
      </c>
      <c r="CW178" s="2" t="str">
        <f t="shared" si="199"/>
        <v/>
      </c>
      <c r="CX178" s="2" t="str">
        <f t="shared" si="200"/>
        <v/>
      </c>
      <c r="CY178" s="2" t="str">
        <f t="shared" si="201"/>
        <v/>
      </c>
      <c r="CZ178" s="2" t="str">
        <f t="shared" si="202"/>
        <v/>
      </c>
      <c r="DA178" s="2" t="str">
        <f t="shared" si="203"/>
        <v/>
      </c>
      <c r="DB178" s="2" t="str">
        <f t="shared" si="204"/>
        <v/>
      </c>
      <c r="DC178" s="2" t="str">
        <f t="shared" si="205"/>
        <v/>
      </c>
      <c r="DD178" s="2" t="str">
        <f t="shared" si="206"/>
        <v/>
      </c>
      <c r="DE178" s="2" t="str">
        <f t="shared" si="207"/>
        <v/>
      </c>
      <c r="DF178" s="2" t="str">
        <f t="shared" si="208"/>
        <v/>
      </c>
      <c r="DG178" s="2" t="str">
        <f t="shared" si="209"/>
        <v/>
      </c>
      <c r="DH178" s="2" t="str">
        <f t="shared" si="210"/>
        <v/>
      </c>
      <c r="DI178" s="2" t="str">
        <f t="shared" si="211"/>
        <v/>
      </c>
      <c r="DK178" s="2">
        <f t="shared" si="223"/>
        <v>108.30865344129555</v>
      </c>
      <c r="DL178" s="2">
        <f t="shared" si="223"/>
        <v>103.16447351916378</v>
      </c>
      <c r="DM178" s="2">
        <f t="shared" si="223"/>
        <v>100.47078832752617</v>
      </c>
      <c r="DN178" s="2">
        <f t="shared" si="223"/>
        <v>112.12005877427544</v>
      </c>
      <c r="DO178" s="2">
        <f t="shared" si="223"/>
        <v>107.22494986408941</v>
      </c>
      <c r="DP178" s="2">
        <f t="shared" si="223"/>
        <v>105.13340380549684</v>
      </c>
      <c r="DQ178" s="2">
        <f t="shared" si="223"/>
        <v>99.459452129266097</v>
      </c>
      <c r="DR178" s="2">
        <f t="shared" si="223"/>
        <v>88.482590979563071</v>
      </c>
      <c r="DS178" s="2">
        <f t="shared" si="223"/>
        <v>95.942933554817273</v>
      </c>
      <c r="DT178" s="2">
        <f t="shared" si="223"/>
        <v>90.962818785865309</v>
      </c>
      <c r="DU178" s="2">
        <f t="shared" si="223"/>
        <v>88.531199939595268</v>
      </c>
      <c r="DV178" s="2">
        <f t="shared" si="223"/>
        <v>99.328520688613708</v>
      </c>
      <c r="DW178" s="2">
        <f t="shared" si="223"/>
        <v>100.64407701600726</v>
      </c>
      <c r="DX178" s="2">
        <f t="shared" si="223"/>
        <v>100.18599476001407</v>
      </c>
      <c r="DY178" s="2">
        <f t="shared" si="223"/>
        <v>89.35275609756097</v>
      </c>
      <c r="DZ178" s="5"/>
      <c r="EA178" s="2">
        <f t="shared" si="213"/>
        <v>61.473721757144226</v>
      </c>
      <c r="EB178" s="2">
        <f t="shared" si="213"/>
        <v>60.328758063550964</v>
      </c>
      <c r="EC178" s="2">
        <f t="shared" si="213"/>
        <v>62.419355761532067</v>
      </c>
      <c r="ED178" s="2">
        <f t="shared" si="213"/>
        <v>61.270018592791885</v>
      </c>
      <c r="EE178" s="2">
        <f t="shared" si="213"/>
        <v>62.8775472962066</v>
      </c>
      <c r="EF178" s="2">
        <f t="shared" si="213"/>
        <v>64.140418423106922</v>
      </c>
      <c r="EG178" s="2">
        <f t="shared" si="213"/>
        <v>62.946709718670064</v>
      </c>
      <c r="EH178" s="2">
        <f t="shared" si="213"/>
        <v>62.843951115878042</v>
      </c>
      <c r="EI178" s="2">
        <f t="shared" si="213"/>
        <v>62.115983606557364</v>
      </c>
      <c r="EJ178" s="2">
        <f t="shared" si="213"/>
        <v>60.85938352849336</v>
      </c>
      <c r="EK178" s="2">
        <f t="shared" si="212"/>
        <v>59.88375336595351</v>
      </c>
      <c r="EL178" s="2">
        <f t="shared" si="179"/>
        <v>59.471432221725316</v>
      </c>
      <c r="EM178" s="2">
        <f t="shared" si="179"/>
        <v>59.309419864891836</v>
      </c>
      <c r="EN178" s="2">
        <f t="shared" si="179"/>
        <v>59.121357706258067</v>
      </c>
      <c r="EO178" s="2">
        <f t="shared" si="179"/>
        <v>61.773875357710644</v>
      </c>
      <c r="EP178" s="5"/>
      <c r="EQ178" s="2">
        <f t="shared" si="224"/>
        <v>61.473721757144226</v>
      </c>
      <c r="ER178" s="2">
        <f t="shared" si="224"/>
        <v>61.725373585707885</v>
      </c>
      <c r="ES178" s="2">
        <f t="shared" si="224"/>
        <v>61.765357358808771</v>
      </c>
      <c r="ET178" s="2">
        <f t="shared" si="224"/>
        <v>61.636429425860882</v>
      </c>
      <c r="EU178" s="2">
        <f t="shared" si="224"/>
        <v>62.896213673647885</v>
      </c>
      <c r="EV178" s="2">
        <f t="shared" si="224"/>
        <v>64.294626004624021</v>
      </c>
      <c r="EW178" s="2">
        <f t="shared" si="224"/>
        <v>63.417698771168368</v>
      </c>
      <c r="EX178" s="2">
        <f t="shared" si="224"/>
        <v>63.000975281740835</v>
      </c>
      <c r="EY178" s="2">
        <f t="shared" si="224"/>
        <v>62.455721635918472</v>
      </c>
      <c r="EZ178" s="2">
        <f t="shared" si="224"/>
        <v>60.738556138509971</v>
      </c>
      <c r="FA178" s="2">
        <f t="shared" si="224"/>
        <v>59.715363342875648</v>
      </c>
      <c r="FB178" s="2">
        <f t="shared" si="224"/>
        <v>59.097194582721187</v>
      </c>
      <c r="FC178" s="2">
        <f t="shared" si="224"/>
        <v>59.125148022281962</v>
      </c>
      <c r="FD178" s="2">
        <f t="shared" si="224"/>
        <v>58.910206024483237</v>
      </c>
      <c r="FE178" s="2">
        <f t="shared" si="224"/>
        <v>59.341604992905694</v>
      </c>
      <c r="FG178" s="2">
        <f t="shared" si="225"/>
        <v>0.99996690647331543</v>
      </c>
      <c r="FH178" s="2">
        <f t="shared" si="225"/>
        <v>0.99995830845054656</v>
      </c>
      <c r="FI178" s="2">
        <f t="shared" si="225"/>
        <v>0.99995874752362424</v>
      </c>
      <c r="FJ178" s="2">
        <f t="shared" si="225"/>
        <v>0.99995746676370323</v>
      </c>
      <c r="FK178" s="2">
        <f t="shared" si="225"/>
        <v>0.99995065745909162</v>
      </c>
      <c r="FL178" s="2">
        <f t="shared" si="225"/>
        <v>0.99995191818322038</v>
      </c>
      <c r="FM178" s="2">
        <f t="shared" si="225"/>
        <v>0.99995372189705289</v>
      </c>
      <c r="FN178" s="2">
        <f t="shared" si="225"/>
        <v>0.99994759209553619</v>
      </c>
      <c r="FO178" s="2">
        <f t="shared" si="225"/>
        <v>0.99994760874724142</v>
      </c>
      <c r="FP178" s="2">
        <f t="shared" si="225"/>
        <v>0.99994943752473864</v>
      </c>
      <c r="FQ178" s="2">
        <f t="shared" si="225"/>
        <v>0.9999506776835817</v>
      </c>
      <c r="FR178" s="2">
        <f t="shared" si="225"/>
        <v>0.99995159023420077</v>
      </c>
      <c r="FS178" s="2">
        <f t="shared" si="225"/>
        <v>0.99995123547379761</v>
      </c>
      <c r="FT178" s="2">
        <f t="shared" si="225"/>
        <v>0.99995683523200207</v>
      </c>
      <c r="FU178" s="2">
        <f t="shared" si="225"/>
        <v>0.99994004866142294</v>
      </c>
      <c r="FV178" s="5"/>
      <c r="FW178" s="2">
        <f t="shared" ref="FW178:GK194" si="229">POWER(10,($B178-C$232)/C$229)/(1+POWER(10,($B178-C$232)/C$229))</f>
        <v>6.400819232473048E-10</v>
      </c>
      <c r="FX178" s="2">
        <f t="shared" si="229"/>
        <v>0.52574334869106132</v>
      </c>
      <c r="FY178" s="2">
        <f t="shared" si="229"/>
        <v>0.48616541523076423</v>
      </c>
      <c r="FZ178" s="2">
        <f t="shared" si="229"/>
        <v>0.5037638883274228</v>
      </c>
      <c r="GA178" s="2">
        <f t="shared" si="229"/>
        <v>0.46329732416477742</v>
      </c>
      <c r="GB178" s="2">
        <f t="shared" si="229"/>
        <v>0.43160825621185206</v>
      </c>
      <c r="GC178" s="2">
        <f t="shared" si="229"/>
        <v>0.44760099707606499</v>
      </c>
      <c r="GD178" s="2">
        <f t="shared" si="229"/>
        <v>0.42912053890250051</v>
      </c>
      <c r="GE178" s="2">
        <f t="shared" si="229"/>
        <v>0.45185463431357598</v>
      </c>
      <c r="GF178" s="2">
        <f t="shared" si="229"/>
        <v>0.45791805486960985</v>
      </c>
      <c r="GG178" s="2">
        <f t="shared" si="229"/>
        <v>0.47145368473720467</v>
      </c>
      <c r="GH178" s="2">
        <f t="shared" si="229"/>
        <v>0.4824553932488686</v>
      </c>
      <c r="GI178" s="2">
        <f t="shared" si="229"/>
        <v>0.42927263906212759</v>
      </c>
      <c r="GJ178" s="2">
        <f t="shared" si="229"/>
        <v>0.35488326626156069</v>
      </c>
      <c r="GK178" s="2">
        <f t="shared" si="229"/>
        <v>0.29264760862404215</v>
      </c>
      <c r="GL178" s="5"/>
      <c r="GM178" s="86">
        <f t="shared" ref="GM178:HA194" si="230" xml:space="preserve"> _xlfn.NORM.DIST($B178, C$7, ABS(C$11), TRUE) * _xlfn.NORM.DIST(($B178 - C$7)*C$15, 0, ABS(C$11), TRUE) * 2</f>
        <v>7.9370095389666336E-193</v>
      </c>
      <c r="GN178" s="86">
        <f t="shared" si="230"/>
        <v>5.9218994151794892E-292</v>
      </c>
      <c r="GO178" s="86">
        <f t="shared" si="230"/>
        <v>1.6189694777767356E-243</v>
      </c>
      <c r="GP178" s="86">
        <f t="shared" si="230"/>
        <v>0</v>
      </c>
      <c r="GQ178" s="86">
        <f t="shared" si="230"/>
        <v>0</v>
      </c>
      <c r="GR178" s="86">
        <f t="shared" si="230"/>
        <v>0</v>
      </c>
      <c r="GS178" s="86">
        <f t="shared" si="230"/>
        <v>0</v>
      </c>
      <c r="GT178" s="86">
        <f t="shared" si="230"/>
        <v>0</v>
      </c>
      <c r="GU178" s="86">
        <f t="shared" si="230"/>
        <v>0</v>
      </c>
      <c r="GV178" s="86">
        <f t="shared" si="230"/>
        <v>0</v>
      </c>
      <c r="GW178" s="86">
        <f t="shared" si="230"/>
        <v>1.6182640693647138E-297</v>
      </c>
      <c r="GX178" s="86">
        <f t="shared" si="230"/>
        <v>0</v>
      </c>
      <c r="GY178" s="86">
        <f t="shared" si="230"/>
        <v>0</v>
      </c>
      <c r="GZ178" s="86">
        <f t="shared" si="230"/>
        <v>0</v>
      </c>
      <c r="HA178" s="86">
        <f t="shared" si="230"/>
        <v>0</v>
      </c>
      <c r="HC178" s="86">
        <f t="shared" si="181"/>
        <v>9.3621288075573536E-118</v>
      </c>
      <c r="HD178" s="86">
        <f t="shared" si="181"/>
        <v>5.723314631016315E-180</v>
      </c>
      <c r="HE178" s="86">
        <f t="shared" si="181"/>
        <v>1.8920112596350924E-153</v>
      </c>
      <c r="HF178" s="86">
        <f t="shared" si="180"/>
        <v>1.6746864690248103E-135</v>
      </c>
      <c r="HG178" s="86">
        <f t="shared" si="180"/>
        <v>7.6313468237047882E-238</v>
      </c>
      <c r="HH178" s="86">
        <f t="shared" si="180"/>
        <v>1.1820978349067109E-232</v>
      </c>
      <c r="HI178" s="86">
        <f t="shared" si="180"/>
        <v>1.2515396629865011E-272</v>
      </c>
      <c r="HJ178" s="86">
        <f t="shared" si="180"/>
        <v>5.2810560720728716E-237</v>
      </c>
      <c r="HK178" s="86">
        <f t="shared" si="180"/>
        <v>1.175225095511538E-279</v>
      </c>
      <c r="HL178" s="86">
        <f t="shared" si="180"/>
        <v>3.8817969531597203E-305</v>
      </c>
      <c r="HM178" s="86">
        <f t="shared" si="180"/>
        <v>1.792746866365302E-294</v>
      </c>
      <c r="HN178" s="86">
        <f t="shared" si="180"/>
        <v>1.6786537898279983E-300</v>
      </c>
      <c r="HO178" s="86">
        <f t="shared" si="226"/>
        <v>3.7939512136672696E-242</v>
      </c>
      <c r="HP178" s="86">
        <f t="shared" si="226"/>
        <v>5.3664351693404612E-213</v>
      </c>
      <c r="HQ178" s="86">
        <f t="shared" si="226"/>
        <v>8.1913919267072988E-221</v>
      </c>
      <c r="HS178" s="86">
        <f t="shared" ref="HS178:IG194" si="231" xml:space="preserve"> _xlfn.NORM.DIST($B178, C$9, ABS(C$13), TRUE) * _xlfn.NORM.DIST(($B178 - C$9)*C$17, 0, ABS(C$13), TRUE) * 2</f>
        <v>2.2623162036339847E-16</v>
      </c>
      <c r="HT178" s="86">
        <f t="shared" si="231"/>
        <v>1.5373373823246882E-23</v>
      </c>
      <c r="HU178" s="86">
        <f t="shared" si="231"/>
        <v>1.7221155984241927E-22</v>
      </c>
      <c r="HV178" s="86">
        <f t="shared" si="231"/>
        <v>5.1186331500112687E-28</v>
      </c>
      <c r="HW178" s="86">
        <f t="shared" si="231"/>
        <v>6.6649926246317477E-27</v>
      </c>
      <c r="HX178" s="86">
        <f t="shared" si="231"/>
        <v>5.7916299299657667E-22</v>
      </c>
      <c r="HY178" s="86">
        <f t="shared" si="231"/>
        <v>1.1029490162986928E-25</v>
      </c>
      <c r="HZ178" s="86">
        <f t="shared" si="231"/>
        <v>8.8690140881022774E-23</v>
      </c>
      <c r="IA178" s="86">
        <f t="shared" si="231"/>
        <v>5.8055115303637777E-24</v>
      </c>
      <c r="IB178" s="86">
        <f t="shared" si="231"/>
        <v>5.8111012000093713E-25</v>
      </c>
      <c r="IC178" s="86">
        <f t="shared" si="231"/>
        <v>5.1120629551558437E-25</v>
      </c>
      <c r="ID178" s="86">
        <f t="shared" si="231"/>
        <v>3.1292375429245344E-25</v>
      </c>
      <c r="IE178" s="86">
        <f t="shared" si="231"/>
        <v>1.1391446499016919E-18</v>
      </c>
      <c r="IF178" s="86">
        <f t="shared" si="231"/>
        <v>3.5310553919582199E-17</v>
      </c>
      <c r="IG178" s="86">
        <f t="shared" si="231"/>
        <v>4.3299568917199153E-13</v>
      </c>
      <c r="II178" s="86">
        <f t="shared" ref="II178:IW194" si="232" xml:space="preserve"> _xlfn.NORM.DIST($B178, C$10, ABS(C$14), TRUE) * _xlfn.NORM.DIST(($B178 - C$10)*C$18, 0, ABS(C$14), TRUE) * 2</f>
        <v>0</v>
      </c>
      <c r="IJ178" s="86">
        <f t="shared" si="232"/>
        <v>0.55763722363738288</v>
      </c>
      <c r="IK178" s="86">
        <f t="shared" si="232"/>
        <v>0.45255977795149815</v>
      </c>
      <c r="IL178" s="86">
        <f t="shared" si="232"/>
        <v>0.51203960315183639</v>
      </c>
      <c r="IM178" s="86">
        <f t="shared" si="232"/>
        <v>0.33685353245358857</v>
      </c>
      <c r="IN178" s="86">
        <f t="shared" si="232"/>
        <v>0.20739221038778799</v>
      </c>
      <c r="IO178" s="86">
        <f t="shared" si="232"/>
        <v>0.26555852896369964</v>
      </c>
      <c r="IP178" s="86">
        <f t="shared" si="232"/>
        <v>0.19380447761239938</v>
      </c>
      <c r="IQ178" s="86">
        <f t="shared" si="232"/>
        <v>0.29430479631103235</v>
      </c>
      <c r="IR178" s="86">
        <f t="shared" si="232"/>
        <v>0.31801402328698719</v>
      </c>
      <c r="IS178" s="86">
        <f t="shared" si="232"/>
        <v>0.3834079682060817</v>
      </c>
      <c r="IT178" s="86">
        <f t="shared" si="232"/>
        <v>0.433453862965412</v>
      </c>
      <c r="IU178" s="86">
        <f t="shared" si="232"/>
        <v>0.21851674109401312</v>
      </c>
      <c r="IV178" s="86">
        <f t="shared" si="232"/>
        <v>0.20263844739131578</v>
      </c>
      <c r="IW178" s="86">
        <f t="shared" si="232"/>
        <v>0.16661764461032266</v>
      </c>
      <c r="IY178" s="86">
        <f t="shared" ref="IY178:JM194" si="233">GM178+HC178+HS178+II178</f>
        <v>2.2623162036339847E-16</v>
      </c>
      <c r="IZ178" s="86">
        <f t="shared" si="233"/>
        <v>0.55763722363738288</v>
      </c>
      <c r="JA178" s="86">
        <f t="shared" si="233"/>
        <v>0.45255977795149815</v>
      </c>
      <c r="JB178" s="86">
        <f t="shared" si="233"/>
        <v>0.51203960315183639</v>
      </c>
      <c r="JC178" s="86">
        <f t="shared" si="233"/>
        <v>0.33685353245358857</v>
      </c>
      <c r="JD178" s="86">
        <f t="shared" si="233"/>
        <v>0.20739221038778799</v>
      </c>
      <c r="JE178" s="86">
        <f t="shared" si="233"/>
        <v>0.26555852896369964</v>
      </c>
      <c r="JF178" s="86">
        <f t="shared" si="233"/>
        <v>0.19380447761239938</v>
      </c>
      <c r="JG178" s="86">
        <f t="shared" si="233"/>
        <v>0.29430479631103235</v>
      </c>
      <c r="JH178" s="86">
        <f t="shared" si="233"/>
        <v>0.31801402328698719</v>
      </c>
      <c r="JI178" s="86">
        <f t="shared" si="233"/>
        <v>0.3834079682060817</v>
      </c>
      <c r="JJ178" s="86">
        <f t="shared" si="233"/>
        <v>0.433453862965412</v>
      </c>
      <c r="JK178" s="86">
        <f t="shared" si="233"/>
        <v>0.21851674109401312</v>
      </c>
      <c r="JL178" s="86">
        <f t="shared" si="233"/>
        <v>0.20263844739131581</v>
      </c>
      <c r="JM178" s="86">
        <f t="shared" si="233"/>
        <v>0.16661764461075565</v>
      </c>
    </row>
    <row r="179" spans="2:273" x14ac:dyDescent="0.25">
      <c r="B179" s="2">
        <v>152</v>
      </c>
      <c r="C179" s="37">
        <v>60.835999999999999</v>
      </c>
      <c r="D179" s="37">
        <v>63.761000000000003</v>
      </c>
      <c r="E179" s="37">
        <v>68.388000000000005</v>
      </c>
      <c r="F179" s="37">
        <v>71.141000000000005</v>
      </c>
      <c r="G179" s="37">
        <v>77.938000000000002</v>
      </c>
      <c r="H179" s="37">
        <v>78.546999999999997</v>
      </c>
      <c r="I179" s="37">
        <v>81.828000000000003</v>
      </c>
      <c r="J179" s="37">
        <v>79.561999999999998</v>
      </c>
      <c r="K179" s="37">
        <v>85.093999999999994</v>
      </c>
      <c r="L179" s="37">
        <v>84.733999999999995</v>
      </c>
      <c r="M179" s="37">
        <v>83.483999999999995</v>
      </c>
      <c r="N179" s="37">
        <v>84.703000000000003</v>
      </c>
      <c r="O179" s="37">
        <v>85.141000000000005</v>
      </c>
      <c r="P179" s="37">
        <v>85.671999999999997</v>
      </c>
      <c r="Q179" s="37">
        <v>99.317999999999998</v>
      </c>
      <c r="S179" s="4">
        <f t="shared" si="221"/>
        <v>61.418031946681353</v>
      </c>
      <c r="T179" s="4">
        <f t="shared" si="221"/>
        <v>62.42851024090411</v>
      </c>
      <c r="U179" s="4">
        <f t="shared" si="221"/>
        <v>67.187203459145053</v>
      </c>
      <c r="V179" s="4">
        <f t="shared" si="221"/>
        <v>69.675888981132843</v>
      </c>
      <c r="W179" s="4">
        <f t="shared" si="221"/>
        <v>77.390073063381962</v>
      </c>
      <c r="X179" s="4">
        <f t="shared" si="221"/>
        <v>78.765240076302177</v>
      </c>
      <c r="Y179" s="4">
        <f t="shared" si="221"/>
        <v>82.219595697313196</v>
      </c>
      <c r="Z179" s="4">
        <f t="shared" si="221"/>
        <v>80.05460992355296</v>
      </c>
      <c r="AA179" s="4">
        <f t="shared" si="221"/>
        <v>85.2273860080508</v>
      </c>
      <c r="AB179" s="4">
        <f t="shared" si="221"/>
        <v>84.992198518854394</v>
      </c>
      <c r="AC179" s="4">
        <f t="shared" si="221"/>
        <v>85.714746381156942</v>
      </c>
      <c r="AD179" s="4">
        <f t="shared" si="221"/>
        <v>85.161125697622595</v>
      </c>
      <c r="AE179" s="4">
        <f t="shared" si="221"/>
        <v>86.959511275618439</v>
      </c>
      <c r="AF179" s="4">
        <f t="shared" si="221"/>
        <v>85.961190455575874</v>
      </c>
      <c r="AG179" s="4">
        <f t="shared" si="221"/>
        <v>97.834361091904384</v>
      </c>
      <c r="AI179" s="4">
        <f t="shared" si="222"/>
        <v>-0.58203194668135438</v>
      </c>
      <c r="AJ179" s="4">
        <f t="shared" si="222"/>
        <v>1.3324897590958926</v>
      </c>
      <c r="AK179" s="4">
        <f t="shared" si="222"/>
        <v>1.2007965408549524</v>
      </c>
      <c r="AL179" s="4">
        <f t="shared" si="222"/>
        <v>1.4651110188671623</v>
      </c>
      <c r="AM179" s="4">
        <f t="shared" si="222"/>
        <v>0.54792693661804037</v>
      </c>
      <c r="AN179" s="4">
        <f t="shared" si="222"/>
        <v>-0.21824007630218034</v>
      </c>
      <c r="AO179" s="4">
        <f t="shared" si="222"/>
        <v>-0.39159569731319266</v>
      </c>
      <c r="AP179" s="4">
        <f t="shared" si="222"/>
        <v>-0.49260992355296196</v>
      </c>
      <c r="AQ179" s="4">
        <f t="shared" si="222"/>
        <v>-0.13338600805080603</v>
      </c>
      <c r="AR179" s="4">
        <f t="shared" si="222"/>
        <v>-0.25819851885439959</v>
      </c>
      <c r="AS179" s="4">
        <f t="shared" si="222"/>
        <v>-2.2307463811569477</v>
      </c>
      <c r="AT179" s="4">
        <f t="shared" si="222"/>
        <v>-0.45812569762259159</v>
      </c>
      <c r="AU179" s="4">
        <f t="shared" si="222"/>
        <v>-1.8185112756184338</v>
      </c>
      <c r="AV179" s="4">
        <f t="shared" si="222"/>
        <v>-0.28919045557587708</v>
      </c>
      <c r="AW179" s="4">
        <f t="shared" si="222"/>
        <v>1.4836389080956138</v>
      </c>
      <c r="AY179" s="2">
        <f t="shared" si="227"/>
        <v>61.418031946681324</v>
      </c>
      <c r="AZ179" s="2">
        <f t="shared" si="227"/>
        <v>61.025672793044322</v>
      </c>
      <c r="BA179" s="2">
        <f t="shared" si="227"/>
        <v>62.042100607043963</v>
      </c>
      <c r="BB179" s="2">
        <f t="shared" si="227"/>
        <v>61.390940629047996</v>
      </c>
      <c r="BC179" s="2">
        <f t="shared" si="227"/>
        <v>62.822463783302993</v>
      </c>
      <c r="BD179" s="2">
        <f t="shared" si="227"/>
        <v>64.135205547290028</v>
      </c>
      <c r="BE179" s="2">
        <f t="shared" si="227"/>
        <v>63.098880035547353</v>
      </c>
      <c r="BF179" s="2">
        <f t="shared" si="227"/>
        <v>62.840860801818309</v>
      </c>
      <c r="BG179" s="2">
        <f t="shared" si="227"/>
        <v>62.19008039257772</v>
      </c>
      <c r="BH179" s="2">
        <f t="shared" si="227"/>
        <v>60.724721161809043</v>
      </c>
      <c r="BI179" s="2">
        <f t="shared" si="227"/>
        <v>59.724047501307581</v>
      </c>
      <c r="BJ179" s="2">
        <f t="shared" si="227"/>
        <v>59.217504114157194</v>
      </c>
      <c r="BK179" s="2">
        <f t="shared" si="227"/>
        <v>59.144834674820402</v>
      </c>
      <c r="BL179" s="2">
        <f t="shared" si="227"/>
        <v>58.966105165824999</v>
      </c>
      <c r="BM179" s="2">
        <f t="shared" si="227"/>
        <v>60.952808015421567</v>
      </c>
      <c r="BO179" s="2" t="str">
        <f t="shared" si="182"/>
        <v/>
      </c>
      <c r="BP179" s="2" t="str">
        <f t="shared" si="183"/>
        <v/>
      </c>
      <c r="BQ179" s="2" t="str">
        <f t="shared" si="184"/>
        <v/>
      </c>
      <c r="BR179" s="2" t="str">
        <f t="shared" si="185"/>
        <v/>
      </c>
      <c r="BS179" s="2" t="str">
        <f t="shared" si="186"/>
        <v/>
      </c>
      <c r="BT179" s="2" t="str">
        <f t="shared" si="187"/>
        <v/>
      </c>
      <c r="BU179" s="2" t="str">
        <f t="shared" si="188"/>
        <v/>
      </c>
      <c r="BV179" s="2" t="str">
        <f t="shared" si="189"/>
        <v/>
      </c>
      <c r="BW179" s="2" t="str">
        <f t="shared" si="190"/>
        <v/>
      </c>
      <c r="BX179" s="2" t="str">
        <f t="shared" si="191"/>
        <v/>
      </c>
      <c r="BY179" s="2" t="str">
        <f t="shared" si="192"/>
        <v/>
      </c>
      <c r="BZ179" s="2" t="str">
        <f t="shared" si="193"/>
        <v/>
      </c>
      <c r="CA179" s="2" t="str">
        <f t="shared" si="194"/>
        <v/>
      </c>
      <c r="CB179" s="2" t="str">
        <f t="shared" si="195"/>
        <v/>
      </c>
      <c r="CC179" s="2" t="str">
        <f t="shared" si="196"/>
        <v/>
      </c>
      <c r="CE179" s="2">
        <f t="shared" si="228"/>
        <v>60.835999999999999</v>
      </c>
      <c r="CF179" s="2" t="str">
        <f t="shared" si="228"/>
        <v/>
      </c>
      <c r="CG179" s="2" t="str">
        <f t="shared" si="228"/>
        <v/>
      </c>
      <c r="CH179" s="2" t="str">
        <f t="shared" si="228"/>
        <v/>
      </c>
      <c r="CI179" s="2" t="str">
        <f t="shared" si="228"/>
        <v/>
      </c>
      <c r="CJ179" s="2" t="str">
        <f t="shared" si="228"/>
        <v/>
      </c>
      <c r="CK179" s="2" t="str">
        <f t="shared" si="228"/>
        <v/>
      </c>
      <c r="CL179" s="2" t="str">
        <f t="shared" si="228"/>
        <v/>
      </c>
      <c r="CM179" s="2" t="str">
        <f t="shared" si="228"/>
        <v/>
      </c>
      <c r="CN179" s="2" t="str">
        <f t="shared" si="228"/>
        <v/>
      </c>
      <c r="CO179" s="2" t="str">
        <f t="shared" si="228"/>
        <v/>
      </c>
      <c r="CP179" s="2" t="str">
        <f t="shared" si="228"/>
        <v/>
      </c>
      <c r="CQ179" s="2" t="str">
        <f t="shared" si="228"/>
        <v/>
      </c>
      <c r="CR179" s="2" t="str">
        <f t="shared" si="228"/>
        <v/>
      </c>
      <c r="CS179" s="2" t="str">
        <f t="shared" si="228"/>
        <v/>
      </c>
      <c r="CU179" s="2">
        <f t="shared" si="197"/>
        <v>60.835999999999999</v>
      </c>
      <c r="CV179" s="2" t="str">
        <f t="shared" si="198"/>
        <v/>
      </c>
      <c r="CW179" s="2" t="str">
        <f t="shared" si="199"/>
        <v/>
      </c>
      <c r="CX179" s="2" t="str">
        <f t="shared" si="200"/>
        <v/>
      </c>
      <c r="CY179" s="2" t="str">
        <f t="shared" si="201"/>
        <v/>
      </c>
      <c r="CZ179" s="2" t="str">
        <f t="shared" si="202"/>
        <v/>
      </c>
      <c r="DA179" s="2" t="str">
        <f t="shared" si="203"/>
        <v/>
      </c>
      <c r="DB179" s="2" t="str">
        <f t="shared" si="204"/>
        <v/>
      </c>
      <c r="DC179" s="2" t="str">
        <f t="shared" si="205"/>
        <v/>
      </c>
      <c r="DD179" s="2" t="str">
        <f t="shared" si="206"/>
        <v/>
      </c>
      <c r="DE179" s="2" t="str">
        <f t="shared" si="207"/>
        <v/>
      </c>
      <c r="DF179" s="2" t="str">
        <f t="shared" si="208"/>
        <v/>
      </c>
      <c r="DG179" s="2" t="str">
        <f t="shared" si="209"/>
        <v/>
      </c>
      <c r="DH179" s="2" t="str">
        <f t="shared" si="210"/>
        <v/>
      </c>
      <c r="DI179" s="2" t="str">
        <f t="shared" si="211"/>
        <v/>
      </c>
      <c r="DK179" s="2">
        <f t="shared" si="223"/>
        <v>108.57337692307692</v>
      </c>
      <c r="DL179" s="2">
        <f t="shared" si="223"/>
        <v>103.37522578397213</v>
      </c>
      <c r="DM179" s="2">
        <f t="shared" si="223"/>
        <v>100.67451916376309</v>
      </c>
      <c r="DN179" s="2">
        <f t="shared" si="223"/>
        <v>112.40530972638629</v>
      </c>
      <c r="DO179" s="2">
        <f t="shared" si="223"/>
        <v>107.46033373603142</v>
      </c>
      <c r="DP179" s="2">
        <f t="shared" si="223"/>
        <v>105.35123678646936</v>
      </c>
      <c r="DQ179" s="2">
        <f t="shared" si="223"/>
        <v>99.641942011476914</v>
      </c>
      <c r="DR179" s="2">
        <f t="shared" si="223"/>
        <v>88.579172938689211</v>
      </c>
      <c r="DS179" s="2">
        <f t="shared" si="223"/>
        <v>96.097857142857137</v>
      </c>
      <c r="DT179" s="2">
        <f t="shared" si="223"/>
        <v>91.107012382965877</v>
      </c>
      <c r="DU179" s="2">
        <f t="shared" si="223"/>
        <v>88.662119903352448</v>
      </c>
      <c r="DV179" s="2">
        <f t="shared" si="223"/>
        <v>99.546944729688903</v>
      </c>
      <c r="DW179" s="2">
        <f t="shared" si="223"/>
        <v>100.86839066747208</v>
      </c>
      <c r="DX179" s="2">
        <f t="shared" si="223"/>
        <v>100.41836563757666</v>
      </c>
      <c r="DY179" s="2">
        <f t="shared" si="223"/>
        <v>89.52870731707317</v>
      </c>
      <c r="EA179" s="2">
        <f t="shared" si="213"/>
        <v>61.416608673224403</v>
      </c>
      <c r="EB179" s="2">
        <f t="shared" si="213"/>
        <v>60.239462552467586</v>
      </c>
      <c r="EC179" s="2">
        <f t="shared" si="213"/>
        <v>62.382085039852839</v>
      </c>
      <c r="ED179" s="2">
        <f t="shared" si="213"/>
        <v>61.191175835314723</v>
      </c>
      <c r="EE179" s="2">
        <f t="shared" si="213"/>
        <v>62.811127118644052</v>
      </c>
      <c r="EF179" s="2">
        <f t="shared" si="213"/>
        <v>64.06159375487897</v>
      </c>
      <c r="EG179" s="2">
        <f t="shared" si="213"/>
        <v>62.870315856777481</v>
      </c>
      <c r="EH179" s="2">
        <f t="shared" si="213"/>
        <v>62.766957708015326</v>
      </c>
      <c r="EI179" s="2">
        <f t="shared" si="213"/>
        <v>62.023240281030439</v>
      </c>
      <c r="EJ179" s="2">
        <f t="shared" si="213"/>
        <v>60.78279203747072</v>
      </c>
      <c r="EK179" s="2">
        <f t="shared" si="212"/>
        <v>59.80802816207747</v>
      </c>
      <c r="EL179" s="2">
        <f t="shared" si="179"/>
        <v>59.40943613793771</v>
      </c>
      <c r="EM179" s="2">
        <f t="shared" si="179"/>
        <v>59.228367197924001</v>
      </c>
      <c r="EN179" s="2">
        <f t="shared" si="179"/>
        <v>59.045397766433162</v>
      </c>
      <c r="EO179" s="2">
        <f t="shared" si="179"/>
        <v>61.725808903020656</v>
      </c>
      <c r="EQ179" s="2">
        <f t="shared" si="224"/>
        <v>61.416608673224403</v>
      </c>
      <c r="ER179" s="2">
        <f t="shared" si="224"/>
        <v>61.669495676841215</v>
      </c>
      <c r="ES179" s="2">
        <f t="shared" si="224"/>
        <v>61.71155475504915</v>
      </c>
      <c r="ET179" s="2">
        <f t="shared" si="224"/>
        <v>61.566634435216493</v>
      </c>
      <c r="EU179" s="2">
        <f t="shared" si="224"/>
        <v>62.830309018146714</v>
      </c>
      <c r="EV179" s="2">
        <f t="shared" si="224"/>
        <v>64.219631147669901</v>
      </c>
      <c r="EW179" s="2">
        <f t="shared" si="224"/>
        <v>63.352839868706127</v>
      </c>
      <c r="EX179" s="2">
        <f t="shared" si="224"/>
        <v>62.92779616063418</v>
      </c>
      <c r="EY179" s="2">
        <f t="shared" si="224"/>
        <v>62.371236396617419</v>
      </c>
      <c r="EZ179" s="2">
        <f t="shared" si="224"/>
        <v>60.659117694926877</v>
      </c>
      <c r="FA179" s="2">
        <f t="shared" si="224"/>
        <v>59.635556078525603</v>
      </c>
      <c r="FB179" s="2">
        <f t="shared" si="224"/>
        <v>59.026223191744279</v>
      </c>
      <c r="FC179" s="2">
        <f t="shared" si="224"/>
        <v>59.039450893456539</v>
      </c>
      <c r="FD179" s="2">
        <f t="shared" si="224"/>
        <v>58.830318688564404</v>
      </c>
      <c r="FE179" s="2">
        <f t="shared" si="224"/>
        <v>59.243931890214242</v>
      </c>
      <c r="FG179" s="2">
        <f t="shared" si="225"/>
        <v>0.99996981825706577</v>
      </c>
      <c r="FH179" s="2">
        <f t="shared" si="225"/>
        <v>0.99996197671550413</v>
      </c>
      <c r="FI179" s="2">
        <f t="shared" si="225"/>
        <v>0.99996237715783276</v>
      </c>
      <c r="FJ179" s="2">
        <f t="shared" si="225"/>
        <v>0.99996120908229091</v>
      </c>
      <c r="FK179" s="2">
        <f t="shared" si="225"/>
        <v>0.99995499887247297</v>
      </c>
      <c r="FL179" s="2">
        <f t="shared" si="225"/>
        <v>0.99995614867640015</v>
      </c>
      <c r="FM179" s="2">
        <f t="shared" si="225"/>
        <v>0.99995779369662452</v>
      </c>
      <c r="FN179" s="2">
        <f t="shared" si="225"/>
        <v>0.99995220320265443</v>
      </c>
      <c r="FO179" s="2">
        <f t="shared" si="225"/>
        <v>0.99995221838933013</v>
      </c>
      <c r="FP179" s="2">
        <f t="shared" si="225"/>
        <v>0.99995388626933923</v>
      </c>
      <c r="FQ179" s="2">
        <f t="shared" si="225"/>
        <v>0.99995501731758718</v>
      </c>
      <c r="FR179" s="2">
        <f t="shared" si="225"/>
        <v>0.99995584958080019</v>
      </c>
      <c r="FS179" s="2">
        <f t="shared" si="225"/>
        <v>0.99995552603270077</v>
      </c>
      <c r="FT179" s="2">
        <f t="shared" si="225"/>
        <v>0.99996063311419092</v>
      </c>
      <c r="FU179" s="2">
        <f t="shared" si="225"/>
        <v>0.99994532344096132</v>
      </c>
      <c r="FW179" s="2">
        <f t="shared" si="229"/>
        <v>7.0183587254272387E-10</v>
      </c>
      <c r="FX179" s="2">
        <f t="shared" si="229"/>
        <v>0.54863769503457405</v>
      </c>
      <c r="FY179" s="2">
        <f t="shared" si="229"/>
        <v>0.50918670006692135</v>
      </c>
      <c r="FZ179" s="2">
        <f t="shared" si="229"/>
        <v>0.52676420391411161</v>
      </c>
      <c r="GA179" s="2">
        <f t="shared" si="229"/>
        <v>0.48626049868917276</v>
      </c>
      <c r="GB179" s="2">
        <f t="shared" si="229"/>
        <v>0.45433036856119868</v>
      </c>
      <c r="GC179" s="2">
        <f t="shared" si="229"/>
        <v>0.47046816064843616</v>
      </c>
      <c r="GD179" s="2">
        <f t="shared" si="229"/>
        <v>0.45181579031211261</v>
      </c>
      <c r="GE179" s="2">
        <f t="shared" si="229"/>
        <v>0.47475234369208524</v>
      </c>
      <c r="GF179" s="2">
        <f t="shared" si="229"/>
        <v>0.48085348478892803</v>
      </c>
      <c r="GG179" s="2">
        <f t="shared" si="229"/>
        <v>0.49444868676010462</v>
      </c>
      <c r="GH179" s="2">
        <f t="shared" si="229"/>
        <v>0.50547381954237358</v>
      </c>
      <c r="GI179" s="2">
        <f t="shared" si="229"/>
        <v>0.45196956602772625</v>
      </c>
      <c r="GJ179" s="2">
        <f t="shared" si="229"/>
        <v>0.37623987563919664</v>
      </c>
      <c r="GK179" s="2">
        <f t="shared" si="229"/>
        <v>0.31207068296259877</v>
      </c>
      <c r="GM179" s="86">
        <f t="shared" si="230"/>
        <v>2.7869077421974772E-197</v>
      </c>
      <c r="GN179" s="86">
        <f t="shared" si="230"/>
        <v>9.6677768241052929E-299</v>
      </c>
      <c r="GO179" s="86">
        <f t="shared" si="230"/>
        <v>3.5344747687825262E-249</v>
      </c>
      <c r="GP179" s="86">
        <f t="shared" si="230"/>
        <v>0</v>
      </c>
      <c r="GQ179" s="86">
        <f t="shared" si="230"/>
        <v>0</v>
      </c>
      <c r="GR179" s="86">
        <f t="shared" si="230"/>
        <v>0</v>
      </c>
      <c r="GS179" s="86">
        <f t="shared" si="230"/>
        <v>0</v>
      </c>
      <c r="GT179" s="86">
        <f t="shared" si="230"/>
        <v>0</v>
      </c>
      <c r="GU179" s="86">
        <f t="shared" si="230"/>
        <v>0</v>
      </c>
      <c r="GV179" s="86">
        <f t="shared" si="230"/>
        <v>0</v>
      </c>
      <c r="GW179" s="86">
        <f t="shared" si="230"/>
        <v>2.2891698124485338E-304</v>
      </c>
      <c r="GX179" s="86">
        <f t="shared" si="230"/>
        <v>0</v>
      </c>
      <c r="GY179" s="86">
        <f t="shared" si="230"/>
        <v>0</v>
      </c>
      <c r="GZ179" s="86">
        <f t="shared" si="230"/>
        <v>0</v>
      </c>
      <c r="HA179" s="86">
        <f t="shared" si="230"/>
        <v>0</v>
      </c>
      <c r="HC179" s="86">
        <f t="shared" si="181"/>
        <v>2.0938204820551155E-121</v>
      </c>
      <c r="HD179" s="86">
        <f t="shared" si="181"/>
        <v>1.3615361664839143E-185</v>
      </c>
      <c r="HE179" s="86">
        <f t="shared" si="181"/>
        <v>3.1525973814922537E-158</v>
      </c>
      <c r="HF179" s="86">
        <f t="shared" si="180"/>
        <v>1.3254483498453207E-139</v>
      </c>
      <c r="HG179" s="86">
        <f t="shared" si="180"/>
        <v>3.3176914427799075E-245</v>
      </c>
      <c r="HH179" s="86">
        <f t="shared" si="180"/>
        <v>6.8305126992194246E-240</v>
      </c>
      <c r="HI179" s="86">
        <f t="shared" si="180"/>
        <v>5.8547981537392929E-281</v>
      </c>
      <c r="HJ179" s="86">
        <f t="shared" si="180"/>
        <v>2.7048337661972466E-244</v>
      </c>
      <c r="HK179" s="86">
        <f t="shared" si="180"/>
        <v>3.330903770912631E-288</v>
      </c>
      <c r="HL179" s="86">
        <f t="shared" si="180"/>
        <v>0</v>
      </c>
      <c r="HM179" s="86">
        <f t="shared" si="180"/>
        <v>1.4544281693014609E-303</v>
      </c>
      <c r="HN179" s="86">
        <f t="shared" si="180"/>
        <v>0</v>
      </c>
      <c r="HO179" s="86">
        <f t="shared" si="226"/>
        <v>9.5466208829387198E-250</v>
      </c>
      <c r="HP179" s="86">
        <f t="shared" si="226"/>
        <v>1.1232299925039551E-219</v>
      </c>
      <c r="HQ179" s="86">
        <f t="shared" si="226"/>
        <v>8.900761606331293E-228</v>
      </c>
      <c r="HS179" s="86">
        <f t="shared" si="231"/>
        <v>9.06546873784282E-16</v>
      </c>
      <c r="HT179" s="86">
        <f t="shared" si="231"/>
        <v>3.9775239955974111E-25</v>
      </c>
      <c r="HU179" s="86">
        <f t="shared" si="231"/>
        <v>4.7079736283932356E-24</v>
      </c>
      <c r="HV179" s="86">
        <f t="shared" si="231"/>
        <v>6.4387508253613615E-30</v>
      </c>
      <c r="HW179" s="86">
        <f t="shared" si="231"/>
        <v>7.4102903314547952E-29</v>
      </c>
      <c r="HX179" s="86">
        <f t="shared" si="231"/>
        <v>1.3340617101481114E-23</v>
      </c>
      <c r="HY179" s="86">
        <f t="shared" si="231"/>
        <v>1.5118848969475022E-27</v>
      </c>
      <c r="HZ179" s="86">
        <f t="shared" si="231"/>
        <v>1.8107613612090267E-24</v>
      </c>
      <c r="IA179" s="86">
        <f t="shared" si="231"/>
        <v>1.0829811410861513E-25</v>
      </c>
      <c r="IB179" s="86">
        <f t="shared" si="231"/>
        <v>9.0482973920766235E-27</v>
      </c>
      <c r="IC179" s="86">
        <f t="shared" si="231"/>
        <v>8.2156811542389633E-27</v>
      </c>
      <c r="ID179" s="86">
        <f t="shared" si="231"/>
        <v>5.1946519503234239E-27</v>
      </c>
      <c r="IE179" s="86">
        <f t="shared" si="231"/>
        <v>4.5887516712410794E-20</v>
      </c>
      <c r="IF179" s="86">
        <f t="shared" si="231"/>
        <v>1.5164922536426237E-18</v>
      </c>
      <c r="IG179" s="86">
        <f t="shared" si="231"/>
        <v>3.1748213104158067E-14</v>
      </c>
      <c r="II179" s="86">
        <f t="shared" si="232"/>
        <v>0</v>
      </c>
      <c r="IJ179" s="86">
        <f t="shared" si="232"/>
        <v>0.57017954421933259</v>
      </c>
      <c r="IK179" s="86">
        <f t="shared" si="232"/>
        <v>0.52568691137211676</v>
      </c>
      <c r="IL179" s="86">
        <f t="shared" si="232"/>
        <v>0.56198283189494047</v>
      </c>
      <c r="IM179" s="86">
        <f t="shared" si="232"/>
        <v>0.44579952465823247</v>
      </c>
      <c r="IN179" s="86">
        <f t="shared" si="232"/>
        <v>0.30773079985842866</v>
      </c>
      <c r="IO179" s="86">
        <f t="shared" si="232"/>
        <v>0.37555045170586321</v>
      </c>
      <c r="IP179" s="86">
        <f t="shared" si="232"/>
        <v>0.29341118489712559</v>
      </c>
      <c r="IQ179" s="86">
        <f t="shared" si="232"/>
        <v>0.40013377964071073</v>
      </c>
      <c r="IR179" s="86">
        <f t="shared" si="232"/>
        <v>0.42492906709894152</v>
      </c>
      <c r="IS179" s="86">
        <f t="shared" si="232"/>
        <v>0.48052485712401433</v>
      </c>
      <c r="IT179" s="86">
        <f t="shared" si="232"/>
        <v>0.51699772732963623</v>
      </c>
      <c r="IU179" s="86">
        <f t="shared" si="232"/>
        <v>0.31265734132915618</v>
      </c>
      <c r="IV179" s="86">
        <f t="shared" si="232"/>
        <v>0.26998651531804041</v>
      </c>
      <c r="IW179" s="86">
        <f t="shared" si="232"/>
        <v>0.21521458400496418</v>
      </c>
      <c r="IY179" s="86">
        <f t="shared" si="233"/>
        <v>9.06546873784282E-16</v>
      </c>
      <c r="IZ179" s="86">
        <f t="shared" si="233"/>
        <v>0.57017954421933259</v>
      </c>
      <c r="JA179" s="86">
        <f t="shared" si="233"/>
        <v>0.52568691137211676</v>
      </c>
      <c r="JB179" s="86">
        <f t="shared" si="233"/>
        <v>0.56198283189494047</v>
      </c>
      <c r="JC179" s="86">
        <f t="shared" si="233"/>
        <v>0.44579952465823247</v>
      </c>
      <c r="JD179" s="86">
        <f t="shared" si="233"/>
        <v>0.30773079985842866</v>
      </c>
      <c r="JE179" s="86">
        <f t="shared" si="233"/>
        <v>0.37555045170586321</v>
      </c>
      <c r="JF179" s="86">
        <f t="shared" si="233"/>
        <v>0.29341118489712559</v>
      </c>
      <c r="JG179" s="86">
        <f t="shared" si="233"/>
        <v>0.40013377964071073</v>
      </c>
      <c r="JH179" s="86">
        <f t="shared" si="233"/>
        <v>0.42492906709894152</v>
      </c>
      <c r="JI179" s="86">
        <f t="shared" si="233"/>
        <v>0.48052485712401433</v>
      </c>
      <c r="JJ179" s="86">
        <f t="shared" si="233"/>
        <v>0.51699772732963623</v>
      </c>
      <c r="JK179" s="86">
        <f t="shared" si="233"/>
        <v>0.31265734132915618</v>
      </c>
      <c r="JL179" s="86">
        <f t="shared" si="233"/>
        <v>0.26998651531804041</v>
      </c>
      <c r="JM179" s="86">
        <f t="shared" si="233"/>
        <v>0.21521458400499593</v>
      </c>
    </row>
    <row r="180" spans="2:273" x14ac:dyDescent="0.25">
      <c r="B180" s="2">
        <v>153</v>
      </c>
      <c r="C180" s="37">
        <v>60.567</v>
      </c>
      <c r="D180" s="37">
        <v>62.761000000000003</v>
      </c>
      <c r="E180" s="37">
        <v>66.239000000000004</v>
      </c>
      <c r="F180" s="37">
        <v>67.781000000000006</v>
      </c>
      <c r="G180" s="37">
        <v>76.625</v>
      </c>
      <c r="H180" s="37">
        <v>80.281000000000006</v>
      </c>
      <c r="I180" s="37">
        <v>81.938000000000002</v>
      </c>
      <c r="J180" s="37">
        <v>81.108999999999995</v>
      </c>
      <c r="K180" s="37">
        <v>84.078000000000003</v>
      </c>
      <c r="L180" s="37">
        <v>82.921999999999997</v>
      </c>
      <c r="M180" s="37">
        <v>81.358999999999995</v>
      </c>
      <c r="N180" s="37">
        <v>80.233999999999995</v>
      </c>
      <c r="O180" s="37">
        <v>87.641000000000005</v>
      </c>
      <c r="P180" s="37">
        <v>88.375</v>
      </c>
      <c r="Q180" s="37">
        <v>107</v>
      </c>
      <c r="S180" s="4">
        <f t="shared" ref="S180:AG196" si="234">AY180 + (C$3 * _xlfn.NORM.DIST($B180, C$7, ABS(C$11), FALSE) * _xlfn.NORM.DIST(($B180 - C$7)*C$15, 0, ABS(C$11), TRUE) * 2)
               + (C$4 * _xlfn.NORM.DIST($B180, C$8, ABS(C$12), FALSE) * _xlfn.NORM.DIST(($B180 - C$8)*C$16, 0, ABS(C$12), TRUE) * 2)
               + (C$5 * _xlfn.NORM.DIST($B180, C$9, ABS(C$13), FALSE) * _xlfn.NORM.DIST(($B180 - C$9)*C$17, 0, ABS(C$13), TRUE) * 2)
               + (C$6 * _xlfn.NORM.DIST($B180, C$10, ABS(C$14), FALSE) * _xlfn.NORM.DIST(($B180 - C$10)*C$18, 0, ABS(C$14), TRUE) * 2)</f>
        <v>61.360802492493455</v>
      </c>
      <c r="T180" s="4">
        <f t="shared" si="234"/>
        <v>61.907225111531851</v>
      </c>
      <c r="U180" s="4">
        <f t="shared" si="234"/>
        <v>66.095922166240712</v>
      </c>
      <c r="V180" s="4">
        <f t="shared" si="234"/>
        <v>67.113268357480294</v>
      </c>
      <c r="W180" s="4">
        <f t="shared" si="234"/>
        <v>75.703720860006015</v>
      </c>
      <c r="X180" s="4">
        <f t="shared" si="234"/>
        <v>79.799552346303969</v>
      </c>
      <c r="Y180" s="4">
        <f t="shared" si="234"/>
        <v>81.864028597642758</v>
      </c>
      <c r="Z180" s="4">
        <f t="shared" si="234"/>
        <v>81.626846927025525</v>
      </c>
      <c r="AA180" s="4">
        <f t="shared" si="234"/>
        <v>84.15030167092948</v>
      </c>
      <c r="AB180" s="4">
        <f t="shared" si="234"/>
        <v>83.02785289260521</v>
      </c>
      <c r="AC180" s="4">
        <f t="shared" si="234"/>
        <v>81.731567984654419</v>
      </c>
      <c r="AD180" s="4">
        <f t="shared" si="234"/>
        <v>79.848428658386425</v>
      </c>
      <c r="AE180" s="4">
        <f t="shared" si="234"/>
        <v>88.78256364054117</v>
      </c>
      <c r="AF180" s="4">
        <f t="shared" si="234"/>
        <v>89.850362688073844</v>
      </c>
      <c r="AG180" s="4">
        <f t="shared" si="234"/>
        <v>104.37197309961181</v>
      </c>
      <c r="AI180" s="4">
        <f t="shared" ref="AI180:AW196" si="235">IF(OR($B180 &lt; C$230, $B180 &gt; C$233), 0, C180-S180)</f>
        <v>-0.79380249249345525</v>
      </c>
      <c r="AJ180" s="4">
        <f t="shared" si="235"/>
        <v>0.85377488846815197</v>
      </c>
      <c r="AK180" s="4">
        <f t="shared" si="235"/>
        <v>0.14307783375929262</v>
      </c>
      <c r="AL180" s="4">
        <f t="shared" si="235"/>
        <v>0.66773164251971195</v>
      </c>
      <c r="AM180" s="4">
        <f t="shared" si="235"/>
        <v>0.92127913999398459</v>
      </c>
      <c r="AN180" s="4">
        <f t="shared" si="235"/>
        <v>0.48144765369603704</v>
      </c>
      <c r="AO180" s="4">
        <f t="shared" si="235"/>
        <v>7.3971402357244642E-2</v>
      </c>
      <c r="AP180" s="4">
        <f t="shared" si="235"/>
        <v>-0.51784692702553059</v>
      </c>
      <c r="AQ180" s="4">
        <f t="shared" si="235"/>
        <v>-7.2301670929476813E-2</v>
      </c>
      <c r="AR180" s="4">
        <f t="shared" si="235"/>
        <v>-0.10585289260521336</v>
      </c>
      <c r="AS180" s="4">
        <f t="shared" si="235"/>
        <v>-0.37256798465442387</v>
      </c>
      <c r="AT180" s="4">
        <f t="shared" si="235"/>
        <v>0.38557134161356998</v>
      </c>
      <c r="AU180" s="4">
        <f t="shared" si="235"/>
        <v>-1.1415636405411647</v>
      </c>
      <c r="AV180" s="4">
        <f t="shared" si="235"/>
        <v>-1.4753626880738437</v>
      </c>
      <c r="AW180" s="4">
        <f t="shared" si="235"/>
        <v>2.6280269003881926</v>
      </c>
      <c r="AY180" s="2">
        <f t="shared" si="227"/>
        <v>61.360802492493356</v>
      </c>
      <c r="AZ180" s="2">
        <f t="shared" si="227"/>
        <v>60.987783646008992</v>
      </c>
      <c r="BA180" s="2">
        <f t="shared" si="227"/>
        <v>61.98050325235414</v>
      </c>
      <c r="BB180" s="2">
        <f t="shared" si="227"/>
        <v>61.325502299782912</v>
      </c>
      <c r="BC180" s="2">
        <f t="shared" si="227"/>
        <v>62.756583344784687</v>
      </c>
      <c r="BD180" s="2">
        <f t="shared" si="227"/>
        <v>64.061682450496221</v>
      </c>
      <c r="BE180" s="2">
        <f t="shared" si="227"/>
        <v>63.039145727059505</v>
      </c>
      <c r="BF180" s="2">
        <f t="shared" si="227"/>
        <v>62.769259891364229</v>
      </c>
      <c r="BG180" s="2">
        <f t="shared" si="227"/>
        <v>62.109320558180826</v>
      </c>
      <c r="BH180" s="2">
        <f t="shared" si="227"/>
        <v>60.643734887939004</v>
      </c>
      <c r="BI180" s="2">
        <f t="shared" si="227"/>
        <v>59.642134192440622</v>
      </c>
      <c r="BJ180" s="2">
        <f t="shared" si="227"/>
        <v>59.141808155871772</v>
      </c>
      <c r="BK180" s="2">
        <f t="shared" si="227"/>
        <v>59.057100049239466</v>
      </c>
      <c r="BL180" s="2">
        <f t="shared" si="227"/>
        <v>58.883750330851029</v>
      </c>
      <c r="BM180" s="2">
        <f t="shared" si="227"/>
        <v>60.838238135816709</v>
      </c>
      <c r="BO180" s="2" t="str">
        <f t="shared" si="182"/>
        <v/>
      </c>
      <c r="BP180" s="2" t="str">
        <f t="shared" si="183"/>
        <v/>
      </c>
      <c r="BQ180" s="2" t="str">
        <f t="shared" si="184"/>
        <v/>
      </c>
      <c r="BR180" s="2" t="str">
        <f t="shared" si="185"/>
        <v/>
      </c>
      <c r="BS180" s="2" t="str">
        <f t="shared" si="186"/>
        <v/>
      </c>
      <c r="BT180" s="2" t="str">
        <f t="shared" si="187"/>
        <v/>
      </c>
      <c r="BU180" s="2" t="str">
        <f t="shared" si="188"/>
        <v/>
      </c>
      <c r="BV180" s="2" t="str">
        <f t="shared" si="189"/>
        <v/>
      </c>
      <c r="BW180" s="2" t="str">
        <f t="shared" si="190"/>
        <v/>
      </c>
      <c r="BX180" s="2" t="str">
        <f t="shared" si="191"/>
        <v/>
      </c>
      <c r="BY180" s="2" t="str">
        <f t="shared" si="192"/>
        <v/>
      </c>
      <c r="BZ180" s="2" t="str">
        <f t="shared" si="193"/>
        <v/>
      </c>
      <c r="CA180" s="2" t="str">
        <f t="shared" si="194"/>
        <v/>
      </c>
      <c r="CB180" s="2" t="str">
        <f t="shared" si="195"/>
        <v/>
      </c>
      <c r="CC180" s="2" t="str">
        <f t="shared" si="196"/>
        <v/>
      </c>
      <c r="CE180" s="2">
        <f t="shared" si="228"/>
        <v>60.567</v>
      </c>
      <c r="CF180" s="2" t="str">
        <f t="shared" si="228"/>
        <v/>
      </c>
      <c r="CG180" s="2" t="str">
        <f t="shared" si="228"/>
        <v/>
      </c>
      <c r="CH180" s="2" t="str">
        <f t="shared" si="228"/>
        <v/>
      </c>
      <c r="CI180" s="2" t="str">
        <f t="shared" si="228"/>
        <v/>
      </c>
      <c r="CJ180" s="2" t="str">
        <f t="shared" si="228"/>
        <v/>
      </c>
      <c r="CK180" s="2" t="str">
        <f t="shared" si="228"/>
        <v/>
      </c>
      <c r="CL180" s="2" t="str">
        <f t="shared" si="228"/>
        <v/>
      </c>
      <c r="CM180" s="2" t="str">
        <f t="shared" si="228"/>
        <v/>
      </c>
      <c r="CN180" s="2" t="str">
        <f t="shared" si="228"/>
        <v/>
      </c>
      <c r="CO180" s="2" t="str">
        <f t="shared" si="228"/>
        <v/>
      </c>
      <c r="CP180" s="2" t="str">
        <f t="shared" si="228"/>
        <v/>
      </c>
      <c r="CQ180" s="2" t="str">
        <f t="shared" si="228"/>
        <v/>
      </c>
      <c r="CR180" s="2" t="str">
        <f t="shared" si="228"/>
        <v/>
      </c>
      <c r="CS180" s="2" t="str">
        <f t="shared" si="228"/>
        <v/>
      </c>
      <c r="CU180" s="2">
        <f t="shared" si="197"/>
        <v>60.567</v>
      </c>
      <c r="CV180" s="2" t="str">
        <f t="shared" si="198"/>
        <v/>
      </c>
      <c r="CW180" s="2" t="str">
        <f t="shared" si="199"/>
        <v/>
      </c>
      <c r="CX180" s="2" t="str">
        <f t="shared" si="200"/>
        <v/>
      </c>
      <c r="CY180" s="2" t="str">
        <f t="shared" si="201"/>
        <v/>
      </c>
      <c r="CZ180" s="2" t="str">
        <f t="shared" si="202"/>
        <v/>
      </c>
      <c r="DA180" s="2" t="str">
        <f t="shared" si="203"/>
        <v/>
      </c>
      <c r="DB180" s="2" t="str">
        <f t="shared" si="204"/>
        <v/>
      </c>
      <c r="DC180" s="2" t="str">
        <f t="shared" si="205"/>
        <v/>
      </c>
      <c r="DD180" s="2" t="str">
        <f t="shared" si="206"/>
        <v/>
      </c>
      <c r="DE180" s="2" t="str">
        <f t="shared" si="207"/>
        <v/>
      </c>
      <c r="DF180" s="2" t="str">
        <f t="shared" si="208"/>
        <v/>
      </c>
      <c r="DG180" s="2" t="str">
        <f t="shared" si="209"/>
        <v/>
      </c>
      <c r="DH180" s="2" t="str">
        <f t="shared" si="210"/>
        <v/>
      </c>
      <c r="DI180" s="2" t="str">
        <f t="shared" si="211"/>
        <v/>
      </c>
      <c r="DK180" s="2">
        <f t="shared" ref="DK180:DY196" si="236">BO$228*$B180+BO$229</f>
        <v>108.8381004048583</v>
      </c>
      <c r="DL180" s="2">
        <f t="shared" si="236"/>
        <v>103.5859780487805</v>
      </c>
      <c r="DM180" s="2">
        <f t="shared" si="236"/>
        <v>100.87825000000004</v>
      </c>
      <c r="DN180" s="2">
        <f t="shared" si="236"/>
        <v>112.69056067849715</v>
      </c>
      <c r="DO180" s="2">
        <f t="shared" si="236"/>
        <v>107.69571760797342</v>
      </c>
      <c r="DP180" s="2">
        <f t="shared" si="236"/>
        <v>105.56906976744187</v>
      </c>
      <c r="DQ180" s="2">
        <f t="shared" si="236"/>
        <v>99.824431893687716</v>
      </c>
      <c r="DR180" s="2">
        <f t="shared" si="236"/>
        <v>88.675754897815352</v>
      </c>
      <c r="DS180" s="2">
        <f t="shared" si="236"/>
        <v>96.252780730897001</v>
      </c>
      <c r="DT180" s="2">
        <f t="shared" si="236"/>
        <v>91.251205980066459</v>
      </c>
      <c r="DU180" s="2">
        <f t="shared" si="236"/>
        <v>88.793039867109613</v>
      </c>
      <c r="DV180" s="2">
        <f t="shared" si="236"/>
        <v>99.765368770764113</v>
      </c>
      <c r="DW180" s="2">
        <f t="shared" si="236"/>
        <v>101.0927043189369</v>
      </c>
      <c r="DX180" s="2">
        <f t="shared" si="236"/>
        <v>100.65073651513924</v>
      </c>
      <c r="DY180" s="2">
        <f t="shared" si="236"/>
        <v>89.704658536585356</v>
      </c>
      <c r="EA180" s="2">
        <f t="shared" si="213"/>
        <v>61.359495589304579</v>
      </c>
      <c r="EB180" s="2">
        <f t="shared" si="213"/>
        <v>60.150167041384208</v>
      </c>
      <c r="EC180" s="2">
        <f t="shared" si="213"/>
        <v>62.344814318173611</v>
      </c>
      <c r="ED180" s="2">
        <f t="shared" si="213"/>
        <v>61.112333077837562</v>
      </c>
      <c r="EE180" s="2">
        <f t="shared" si="213"/>
        <v>62.744706941081503</v>
      </c>
      <c r="EF180" s="2">
        <f t="shared" si="213"/>
        <v>63.982769086651032</v>
      </c>
      <c r="EG180" s="2">
        <f t="shared" si="213"/>
        <v>62.793921994884897</v>
      </c>
      <c r="EH180" s="2">
        <f t="shared" si="213"/>
        <v>62.689964300152617</v>
      </c>
      <c r="EI180" s="2">
        <f t="shared" si="213"/>
        <v>61.9304969555035</v>
      </c>
      <c r="EJ180" s="2">
        <f t="shared" si="213"/>
        <v>60.706200546448081</v>
      </c>
      <c r="EK180" s="2">
        <f t="shared" si="212"/>
        <v>59.73230295820143</v>
      </c>
      <c r="EL180" s="2">
        <f t="shared" si="179"/>
        <v>59.347440054150105</v>
      </c>
      <c r="EM180" s="2">
        <f t="shared" si="179"/>
        <v>59.147314530956159</v>
      </c>
      <c r="EN180" s="2">
        <f t="shared" si="179"/>
        <v>58.969437826608257</v>
      </c>
      <c r="EO180" s="2">
        <f t="shared" si="179"/>
        <v>61.677742448330676</v>
      </c>
      <c r="EQ180" s="2">
        <f t="shared" ref="EQ180:FE196" si="237">CU$228*$B180+CU$229</f>
        <v>61.359495589304579</v>
      </c>
      <c r="ER180" s="2">
        <f t="shared" si="237"/>
        <v>61.613617767974553</v>
      </c>
      <c r="ES180" s="2">
        <f t="shared" si="237"/>
        <v>61.657752151289536</v>
      </c>
      <c r="ET180" s="2">
        <f t="shared" si="237"/>
        <v>61.496839444572103</v>
      </c>
      <c r="EU180" s="2">
        <f t="shared" si="237"/>
        <v>62.764404362645543</v>
      </c>
      <c r="EV180" s="2">
        <f t="shared" si="237"/>
        <v>64.144636290715781</v>
      </c>
      <c r="EW180" s="2">
        <f t="shared" si="237"/>
        <v>63.287980966243879</v>
      </c>
      <c r="EX180" s="2">
        <f t="shared" si="237"/>
        <v>62.854617039527533</v>
      </c>
      <c r="EY180" s="2">
        <f t="shared" si="237"/>
        <v>62.286751157316374</v>
      </c>
      <c r="EZ180" s="2">
        <f t="shared" si="237"/>
        <v>60.579679251343777</v>
      </c>
      <c r="FA180" s="2">
        <f t="shared" si="237"/>
        <v>59.555748814175558</v>
      </c>
      <c r="FB180" s="2">
        <f t="shared" si="237"/>
        <v>58.955251800767371</v>
      </c>
      <c r="FC180" s="2">
        <f t="shared" si="237"/>
        <v>58.953753764631116</v>
      </c>
      <c r="FD180" s="2">
        <f t="shared" si="237"/>
        <v>58.75043135264557</v>
      </c>
      <c r="FE180" s="2">
        <f t="shared" si="237"/>
        <v>59.146258787522783</v>
      </c>
      <c r="FG180" s="2">
        <f t="shared" ref="FG180:FU196" si="238">POWER(10,($B180-C$231)/C$229)/(1+POWER(10,($B180-C$231)/C$229))</f>
        <v>0.99997247385019306</v>
      </c>
      <c r="FH180" s="2">
        <f t="shared" si="238"/>
        <v>0.99996532223637269</v>
      </c>
      <c r="FI180" s="2">
        <f t="shared" si="238"/>
        <v>0.99996568744654779</v>
      </c>
      <c r="FJ180" s="2">
        <f t="shared" si="238"/>
        <v>0.99996462214182968</v>
      </c>
      <c r="FK180" s="2">
        <f t="shared" si="238"/>
        <v>0.99995895832140302</v>
      </c>
      <c r="FL180" s="2">
        <f t="shared" si="238"/>
        <v>0.99996000696324605</v>
      </c>
      <c r="FM180" s="2">
        <f t="shared" si="238"/>
        <v>0.99996150725088206</v>
      </c>
      <c r="FN180" s="2">
        <f t="shared" si="238"/>
        <v>0.99995640861940638</v>
      </c>
      <c r="FO180" s="2">
        <f t="shared" si="238"/>
        <v>0.99995642246993577</v>
      </c>
      <c r="FP180" s="2">
        <f t="shared" si="238"/>
        <v>0.99995794360715007</v>
      </c>
      <c r="FQ180" s="2">
        <f t="shared" si="238"/>
        <v>0.99995897514368037</v>
      </c>
      <c r="FR180" s="2">
        <f t="shared" si="238"/>
        <v>0.99995973418270467</v>
      </c>
      <c r="FS180" s="2">
        <f t="shared" si="238"/>
        <v>0.99995943910102991</v>
      </c>
      <c r="FT180" s="2">
        <f t="shared" si="238"/>
        <v>0.99996409684906695</v>
      </c>
      <c r="FU180" s="2">
        <f t="shared" si="238"/>
        <v>0.99995013414559619</v>
      </c>
      <c r="FW180" s="2">
        <f t="shared" si="229"/>
        <v>7.695477314621164E-10</v>
      </c>
      <c r="FX180" s="2">
        <f t="shared" si="229"/>
        <v>0.57132798026329457</v>
      </c>
      <c r="FY180" s="2">
        <f t="shared" si="229"/>
        <v>0.53216908747748981</v>
      </c>
      <c r="FZ180" s="2">
        <f t="shared" si="229"/>
        <v>0.54965148306770284</v>
      </c>
      <c r="GA180" s="2">
        <f t="shared" si="229"/>
        <v>0.50928182341881889</v>
      </c>
      <c r="GB180" s="2">
        <f t="shared" si="229"/>
        <v>0.47724430554010933</v>
      </c>
      <c r="GC180" s="2">
        <f t="shared" si="229"/>
        <v>0.4934599717454049</v>
      </c>
      <c r="GD180" s="2">
        <f t="shared" si="229"/>
        <v>0.47471323599213539</v>
      </c>
      <c r="GE180" s="2">
        <f t="shared" si="229"/>
        <v>0.49775671815761691</v>
      </c>
      <c r="GF180" s="2">
        <f t="shared" si="229"/>
        <v>0.50386989166241258</v>
      </c>
      <c r="GG180" s="2">
        <f t="shared" si="229"/>
        <v>0.51746719863820823</v>
      </c>
      <c r="GH180" s="2">
        <f t="shared" si="229"/>
        <v>0.52846906408802719</v>
      </c>
      <c r="GI180" s="2">
        <f t="shared" si="229"/>
        <v>0.47486805399290466</v>
      </c>
      <c r="GJ180" s="2">
        <f t="shared" si="229"/>
        <v>0.3980886233070135</v>
      </c>
      <c r="GK180" s="2">
        <f t="shared" si="229"/>
        <v>0.33217749403235058</v>
      </c>
      <c r="GM180" s="86">
        <f t="shared" si="230"/>
        <v>8.6953515932603028E-202</v>
      </c>
      <c r="GN180" s="86">
        <f t="shared" si="230"/>
        <v>1.317474499272091E-305</v>
      </c>
      <c r="GO180" s="86">
        <f t="shared" si="230"/>
        <v>6.6361196772716036E-255</v>
      </c>
      <c r="GP180" s="86">
        <f t="shared" si="230"/>
        <v>0</v>
      </c>
      <c r="GQ180" s="86">
        <f t="shared" si="230"/>
        <v>0</v>
      </c>
      <c r="GR180" s="86">
        <f t="shared" si="230"/>
        <v>0</v>
      </c>
      <c r="GS180" s="86">
        <f t="shared" si="230"/>
        <v>0</v>
      </c>
      <c r="GT180" s="86">
        <f t="shared" si="230"/>
        <v>0</v>
      </c>
      <c r="GU180" s="86">
        <f t="shared" si="230"/>
        <v>0</v>
      </c>
      <c r="GV180" s="86">
        <f t="shared" si="230"/>
        <v>0</v>
      </c>
      <c r="GW180" s="86">
        <f t="shared" si="230"/>
        <v>0</v>
      </c>
      <c r="GX180" s="86">
        <f t="shared" si="230"/>
        <v>0</v>
      </c>
      <c r="GY180" s="86">
        <f t="shared" si="230"/>
        <v>0</v>
      </c>
      <c r="GZ180" s="86">
        <f t="shared" si="230"/>
        <v>0</v>
      </c>
      <c r="HA180" s="86">
        <f t="shared" si="230"/>
        <v>0</v>
      </c>
      <c r="HC180" s="86">
        <f t="shared" si="181"/>
        <v>4.1119953136040792E-125</v>
      </c>
      <c r="HD180" s="86">
        <f t="shared" si="181"/>
        <v>2.6491834023141961E-191</v>
      </c>
      <c r="HE180" s="86">
        <f t="shared" si="181"/>
        <v>4.4298894304691556E-163</v>
      </c>
      <c r="HF180" s="86">
        <f t="shared" si="180"/>
        <v>9.0976513434072602E-144</v>
      </c>
      <c r="HG180" s="86">
        <f t="shared" si="180"/>
        <v>1.1119229440913761E-252</v>
      </c>
      <c r="HH180" s="86">
        <f t="shared" si="180"/>
        <v>3.0519332154279449E-247</v>
      </c>
      <c r="HI180" s="86">
        <f t="shared" si="180"/>
        <v>2.0485306089703171E-289</v>
      </c>
      <c r="HJ180" s="86">
        <f t="shared" si="180"/>
        <v>1.0723418883845971E-251</v>
      </c>
      <c r="HK180" s="86">
        <f t="shared" si="180"/>
        <v>7.0072135778086289E-297</v>
      </c>
      <c r="HL180" s="86">
        <f t="shared" si="180"/>
        <v>0</v>
      </c>
      <c r="HM180" s="86">
        <f t="shared" si="180"/>
        <v>0</v>
      </c>
      <c r="HN180" s="86">
        <f t="shared" si="180"/>
        <v>0</v>
      </c>
      <c r="HO180" s="86">
        <f t="shared" si="226"/>
        <v>1.8297076040000025E-257</v>
      </c>
      <c r="HP180" s="86">
        <f t="shared" si="226"/>
        <v>1.8506865620791679E-226</v>
      </c>
      <c r="HQ180" s="86">
        <f t="shared" si="226"/>
        <v>7.5260033192727024E-235</v>
      </c>
      <c r="HS180" s="86">
        <f t="shared" si="231"/>
        <v>3.5325311407931937E-15</v>
      </c>
      <c r="HT180" s="86">
        <f t="shared" si="231"/>
        <v>9.0779059684543686E-27</v>
      </c>
      <c r="HU180" s="86">
        <f t="shared" si="231"/>
        <v>1.1330436178606634E-25</v>
      </c>
      <c r="HV180" s="86">
        <f t="shared" si="231"/>
        <v>6.9711648664316686E-32</v>
      </c>
      <c r="HW180" s="86">
        <f t="shared" si="231"/>
        <v>6.985621091367345E-31</v>
      </c>
      <c r="HX180" s="86">
        <f t="shared" si="231"/>
        <v>2.6633526172721245E-25</v>
      </c>
      <c r="HY180" s="86">
        <f t="shared" si="231"/>
        <v>1.7705699597233178E-29</v>
      </c>
      <c r="HZ180" s="86">
        <f t="shared" si="231"/>
        <v>3.1926048361194202E-26</v>
      </c>
      <c r="IA180" s="86">
        <f t="shared" si="231"/>
        <v>1.7461421404304475E-27</v>
      </c>
      <c r="IB180" s="86">
        <f t="shared" si="231"/>
        <v>1.2093929070719226E-28</v>
      </c>
      <c r="IC180" s="86">
        <f t="shared" si="231"/>
        <v>1.1363593493876068E-28</v>
      </c>
      <c r="ID180" s="86">
        <f t="shared" si="231"/>
        <v>7.4480921645157223E-29</v>
      </c>
      <c r="IE180" s="86">
        <f t="shared" si="231"/>
        <v>1.634458149054951E-21</v>
      </c>
      <c r="IF180" s="86">
        <f t="shared" si="231"/>
        <v>5.7258432444006793E-20</v>
      </c>
      <c r="IG180" s="86">
        <f t="shared" si="231"/>
        <v>2.0673238335347677E-15</v>
      </c>
      <c r="II180" s="86">
        <f t="shared" si="232"/>
        <v>0</v>
      </c>
      <c r="IJ180" s="86">
        <f t="shared" si="232"/>
        <v>0.54775769419703491</v>
      </c>
      <c r="IK180" s="86">
        <f t="shared" si="232"/>
        <v>0.56518199517141288</v>
      </c>
      <c r="IL180" s="86">
        <f t="shared" si="232"/>
        <v>0.5676721993758862</v>
      </c>
      <c r="IM180" s="86">
        <f t="shared" si="232"/>
        <v>0.52905371190448269</v>
      </c>
      <c r="IN180" s="86">
        <f t="shared" si="232"/>
        <v>0.41208706539465134</v>
      </c>
      <c r="IO180" s="86">
        <f t="shared" si="232"/>
        <v>0.4762679321136985</v>
      </c>
      <c r="IP180" s="86">
        <f t="shared" si="232"/>
        <v>0.39959590879455537</v>
      </c>
      <c r="IQ180" s="86">
        <f t="shared" si="232"/>
        <v>0.49247566258457659</v>
      </c>
      <c r="IR180" s="86">
        <f t="shared" si="232"/>
        <v>0.51247496628793121</v>
      </c>
      <c r="IS180" s="86">
        <f t="shared" si="232"/>
        <v>0.54699611566193651</v>
      </c>
      <c r="IT180" s="86">
        <f t="shared" si="232"/>
        <v>0.5635885889879011</v>
      </c>
      <c r="IU180" s="86">
        <f t="shared" si="232"/>
        <v>0.40957894083226593</v>
      </c>
      <c r="IV180" s="86">
        <f t="shared" si="232"/>
        <v>0.3432169718826838</v>
      </c>
      <c r="IW180" s="86">
        <f t="shared" si="232"/>
        <v>0.27279074421574312</v>
      </c>
      <c r="IY180" s="86">
        <f t="shared" si="233"/>
        <v>3.5325311407931937E-15</v>
      </c>
      <c r="IZ180" s="86">
        <f t="shared" si="233"/>
        <v>0.54775769419703491</v>
      </c>
      <c r="JA180" s="86">
        <f t="shared" si="233"/>
        <v>0.56518199517141288</v>
      </c>
      <c r="JB180" s="86">
        <f t="shared" si="233"/>
        <v>0.5676721993758862</v>
      </c>
      <c r="JC180" s="86">
        <f t="shared" si="233"/>
        <v>0.52905371190448269</v>
      </c>
      <c r="JD180" s="86">
        <f t="shared" si="233"/>
        <v>0.41208706539465134</v>
      </c>
      <c r="JE180" s="86">
        <f t="shared" si="233"/>
        <v>0.4762679321136985</v>
      </c>
      <c r="JF180" s="86">
        <f t="shared" si="233"/>
        <v>0.39959590879455537</v>
      </c>
      <c r="JG180" s="86">
        <f t="shared" si="233"/>
        <v>0.49247566258457659</v>
      </c>
      <c r="JH180" s="86">
        <f t="shared" si="233"/>
        <v>0.51247496628793121</v>
      </c>
      <c r="JI180" s="86">
        <f t="shared" si="233"/>
        <v>0.54699611566193651</v>
      </c>
      <c r="JJ180" s="86">
        <f t="shared" si="233"/>
        <v>0.5635885889879011</v>
      </c>
      <c r="JK180" s="86">
        <f t="shared" si="233"/>
        <v>0.40957894083226593</v>
      </c>
      <c r="JL180" s="86">
        <f t="shared" si="233"/>
        <v>0.3432169718826838</v>
      </c>
      <c r="JM180" s="86">
        <f t="shared" si="233"/>
        <v>0.27279074421574517</v>
      </c>
    </row>
    <row r="181" spans="2:273" x14ac:dyDescent="0.25">
      <c r="B181" s="2">
        <v>154</v>
      </c>
      <c r="C181" s="37">
        <v>60.731000000000002</v>
      </c>
      <c r="D181" s="37">
        <v>62.493000000000002</v>
      </c>
      <c r="E181" s="37">
        <v>64.403000000000006</v>
      </c>
      <c r="F181" s="37">
        <v>65.733999999999995</v>
      </c>
      <c r="G181" s="37">
        <v>73.453000000000003</v>
      </c>
      <c r="H181" s="37">
        <v>79.406000000000006</v>
      </c>
      <c r="I181" s="37">
        <v>79.296999999999997</v>
      </c>
      <c r="J181" s="37">
        <v>79.703000000000003</v>
      </c>
      <c r="K181" s="37">
        <v>80.796999999999997</v>
      </c>
      <c r="L181" s="37">
        <v>78.891000000000005</v>
      </c>
      <c r="M181" s="37">
        <v>75.391000000000005</v>
      </c>
      <c r="N181" s="37">
        <v>75.671999999999997</v>
      </c>
      <c r="O181" s="37">
        <v>87.438000000000002</v>
      </c>
      <c r="P181" s="37">
        <v>91.546999999999997</v>
      </c>
      <c r="Q181" s="37">
        <v>111.636</v>
      </c>
      <c r="S181" s="4">
        <f t="shared" si="234"/>
        <v>61.303582497598121</v>
      </c>
      <c r="T181" s="4">
        <f t="shared" si="234"/>
        <v>61.486452862004292</v>
      </c>
      <c r="U181" s="4">
        <f t="shared" si="234"/>
        <v>64.840321145773331</v>
      </c>
      <c r="V181" s="4">
        <f t="shared" si="234"/>
        <v>64.77337324444072</v>
      </c>
      <c r="W181" s="4">
        <f t="shared" si="234"/>
        <v>72.562955416582</v>
      </c>
      <c r="X181" s="4">
        <f t="shared" si="234"/>
        <v>78.826312374156316</v>
      </c>
      <c r="Y181" s="4">
        <f t="shared" si="234"/>
        <v>79.002620408902771</v>
      </c>
      <c r="Z181" s="4">
        <f t="shared" si="234"/>
        <v>80.746168592764363</v>
      </c>
      <c r="AA181" s="4">
        <f t="shared" si="234"/>
        <v>80.4521087722961</v>
      </c>
      <c r="AB181" s="4">
        <f t="shared" si="234"/>
        <v>78.482823569440441</v>
      </c>
      <c r="AC181" s="4">
        <f t="shared" si="234"/>
        <v>75.885909694309078</v>
      </c>
      <c r="AD181" s="4">
        <f t="shared" si="234"/>
        <v>73.480217257237754</v>
      </c>
      <c r="AE181" s="4">
        <f t="shared" si="234"/>
        <v>87.32499581212825</v>
      </c>
      <c r="AF181" s="4">
        <f t="shared" si="234"/>
        <v>92.268756797779645</v>
      </c>
      <c r="AG181" s="4">
        <f t="shared" si="234"/>
        <v>110.8496004021805</v>
      </c>
      <c r="AI181" s="4">
        <f t="shared" si="235"/>
        <v>-0.57258249759811974</v>
      </c>
      <c r="AJ181" s="4">
        <f t="shared" si="235"/>
        <v>1.0065471379957103</v>
      </c>
      <c r="AK181" s="4">
        <f t="shared" si="235"/>
        <v>-0.43732114577332482</v>
      </c>
      <c r="AL181" s="4">
        <f t="shared" si="235"/>
        <v>0.96062675555927513</v>
      </c>
      <c r="AM181" s="4">
        <f t="shared" si="235"/>
        <v>0.8900445834180033</v>
      </c>
      <c r="AN181" s="4">
        <f t="shared" si="235"/>
        <v>0.5796876258436896</v>
      </c>
      <c r="AO181" s="4">
        <f t="shared" si="235"/>
        <v>0.29437959109722556</v>
      </c>
      <c r="AP181" s="4">
        <f t="shared" si="235"/>
        <v>-1.0431685927643599</v>
      </c>
      <c r="AQ181" s="4">
        <f t="shared" si="235"/>
        <v>0.34489122770389713</v>
      </c>
      <c r="AR181" s="4">
        <f t="shared" si="235"/>
        <v>0.4081764305595641</v>
      </c>
      <c r="AS181" s="4">
        <f t="shared" si="235"/>
        <v>-0.49490969430907228</v>
      </c>
      <c r="AT181" s="4">
        <f t="shared" si="235"/>
        <v>2.1917827427622427</v>
      </c>
      <c r="AU181" s="4">
        <f t="shared" si="235"/>
        <v>0.11300418787175204</v>
      </c>
      <c r="AV181" s="4">
        <f t="shared" si="235"/>
        <v>-0.72175679777964774</v>
      </c>
      <c r="AW181" s="4">
        <f t="shared" si="235"/>
        <v>0.78639959781949642</v>
      </c>
      <c r="AY181" s="2">
        <f t="shared" si="227"/>
        <v>61.303582497597752</v>
      </c>
      <c r="AZ181" s="2">
        <f t="shared" si="227"/>
        <v>60.950978837321657</v>
      </c>
      <c r="BA181" s="2">
        <f t="shared" si="227"/>
        <v>61.918251181803384</v>
      </c>
      <c r="BB181" s="2">
        <f t="shared" si="227"/>
        <v>61.260409290449275</v>
      </c>
      <c r="BC181" s="2">
        <f t="shared" si="227"/>
        <v>62.690739222272654</v>
      </c>
      <c r="BD181" s="2">
        <f t="shared" si="227"/>
        <v>63.988362731547383</v>
      </c>
      <c r="BE181" s="2">
        <f t="shared" si="227"/>
        <v>62.979966101339862</v>
      </c>
      <c r="BF181" s="2">
        <f t="shared" si="227"/>
        <v>62.69785987205799</v>
      </c>
      <c r="BG181" s="2">
        <f t="shared" si="227"/>
        <v>62.028954835741686</v>
      </c>
      <c r="BH181" s="2">
        <f t="shared" si="227"/>
        <v>60.562628872143527</v>
      </c>
      <c r="BI181" s="2">
        <f t="shared" si="227"/>
        <v>59.560054861072132</v>
      </c>
      <c r="BJ181" s="2">
        <f t="shared" si="227"/>
        <v>59.065759366348352</v>
      </c>
      <c r="BK181" s="2">
        <f t="shared" si="227"/>
        <v>58.969143832463487</v>
      </c>
      <c r="BL181" s="2">
        <f t="shared" si="227"/>
        <v>58.801142299410998</v>
      </c>
      <c r="BM181" s="2">
        <f t="shared" si="227"/>
        <v>60.720054814435457</v>
      </c>
      <c r="BO181" s="2" t="str">
        <f t="shared" si="182"/>
        <v/>
      </c>
      <c r="BP181" s="2" t="str">
        <f t="shared" si="183"/>
        <v/>
      </c>
      <c r="BQ181" s="2" t="str">
        <f t="shared" si="184"/>
        <v/>
      </c>
      <c r="BR181" s="2" t="str">
        <f t="shared" si="185"/>
        <v/>
      </c>
      <c r="BS181" s="2" t="str">
        <f t="shared" si="186"/>
        <v/>
      </c>
      <c r="BT181" s="2" t="str">
        <f t="shared" si="187"/>
        <v/>
      </c>
      <c r="BU181" s="2" t="str">
        <f t="shared" si="188"/>
        <v/>
      </c>
      <c r="BV181" s="2" t="str">
        <f t="shared" si="189"/>
        <v/>
      </c>
      <c r="BW181" s="2" t="str">
        <f t="shared" si="190"/>
        <v/>
      </c>
      <c r="BX181" s="2" t="str">
        <f t="shared" si="191"/>
        <v/>
      </c>
      <c r="BY181" s="2" t="str">
        <f t="shared" si="192"/>
        <v/>
      </c>
      <c r="BZ181" s="2" t="str">
        <f t="shared" si="193"/>
        <v/>
      </c>
      <c r="CA181" s="2" t="str">
        <f t="shared" si="194"/>
        <v/>
      </c>
      <c r="CB181" s="2" t="str">
        <f t="shared" si="195"/>
        <v/>
      </c>
      <c r="CC181" s="2" t="str">
        <f t="shared" si="196"/>
        <v/>
      </c>
      <c r="CE181" s="2">
        <f t="shared" si="228"/>
        <v>60.731000000000002</v>
      </c>
      <c r="CF181" s="2" t="str">
        <f t="shared" si="228"/>
        <v/>
      </c>
      <c r="CG181" s="2" t="str">
        <f t="shared" si="228"/>
        <v/>
      </c>
      <c r="CH181" s="2" t="str">
        <f t="shared" si="228"/>
        <v/>
      </c>
      <c r="CI181" s="2" t="str">
        <f t="shared" si="228"/>
        <v/>
      </c>
      <c r="CJ181" s="2" t="str">
        <f t="shared" si="228"/>
        <v/>
      </c>
      <c r="CK181" s="2" t="str">
        <f t="shared" si="228"/>
        <v/>
      </c>
      <c r="CL181" s="2" t="str">
        <f t="shared" si="228"/>
        <v/>
      </c>
      <c r="CM181" s="2" t="str">
        <f t="shared" si="228"/>
        <v/>
      </c>
      <c r="CN181" s="2" t="str">
        <f t="shared" si="228"/>
        <v/>
      </c>
      <c r="CO181" s="2" t="str">
        <f t="shared" si="228"/>
        <v/>
      </c>
      <c r="CP181" s="2" t="str">
        <f t="shared" si="228"/>
        <v/>
      </c>
      <c r="CQ181" s="2" t="str">
        <f t="shared" si="228"/>
        <v/>
      </c>
      <c r="CR181" s="2" t="str">
        <f t="shared" si="228"/>
        <v/>
      </c>
      <c r="CS181" s="2" t="str">
        <f t="shared" si="228"/>
        <v/>
      </c>
      <c r="CU181" s="2">
        <f t="shared" si="197"/>
        <v>60.731000000000002</v>
      </c>
      <c r="CV181" s="2" t="str">
        <f t="shared" si="198"/>
        <v/>
      </c>
      <c r="CW181" s="2" t="str">
        <f t="shared" si="199"/>
        <v/>
      </c>
      <c r="CX181" s="2" t="str">
        <f t="shared" si="200"/>
        <v/>
      </c>
      <c r="CY181" s="2" t="str">
        <f t="shared" si="201"/>
        <v/>
      </c>
      <c r="CZ181" s="2" t="str">
        <f t="shared" si="202"/>
        <v/>
      </c>
      <c r="DA181" s="2" t="str">
        <f t="shared" si="203"/>
        <v/>
      </c>
      <c r="DB181" s="2" t="str">
        <f t="shared" si="204"/>
        <v/>
      </c>
      <c r="DC181" s="2" t="str">
        <f t="shared" si="205"/>
        <v/>
      </c>
      <c r="DD181" s="2" t="str">
        <f t="shared" si="206"/>
        <v/>
      </c>
      <c r="DE181" s="2" t="str">
        <f t="shared" si="207"/>
        <v/>
      </c>
      <c r="DF181" s="2" t="str">
        <f t="shared" si="208"/>
        <v/>
      </c>
      <c r="DG181" s="2" t="str">
        <f t="shared" si="209"/>
        <v/>
      </c>
      <c r="DH181" s="2" t="str">
        <f t="shared" si="210"/>
        <v/>
      </c>
      <c r="DI181" s="2" t="str">
        <f t="shared" si="211"/>
        <v/>
      </c>
      <c r="DK181" s="2">
        <f t="shared" si="236"/>
        <v>109.10282388663968</v>
      </c>
      <c r="DL181" s="2">
        <f t="shared" si="236"/>
        <v>103.79673031358885</v>
      </c>
      <c r="DM181" s="2">
        <f t="shared" si="236"/>
        <v>101.08198083623697</v>
      </c>
      <c r="DN181" s="2">
        <f t="shared" si="236"/>
        <v>112.97581163060799</v>
      </c>
      <c r="DO181" s="2">
        <f t="shared" si="236"/>
        <v>107.93110147991544</v>
      </c>
      <c r="DP181" s="2">
        <f t="shared" si="236"/>
        <v>105.78690274841439</v>
      </c>
      <c r="DQ181" s="2">
        <f t="shared" si="236"/>
        <v>100.00692177589853</v>
      </c>
      <c r="DR181" s="2">
        <f t="shared" si="236"/>
        <v>88.772336856941507</v>
      </c>
      <c r="DS181" s="2">
        <f t="shared" si="236"/>
        <v>96.407704318936865</v>
      </c>
      <c r="DT181" s="2">
        <f t="shared" si="236"/>
        <v>91.395399577167026</v>
      </c>
      <c r="DU181" s="2">
        <f t="shared" si="236"/>
        <v>88.923959830866792</v>
      </c>
      <c r="DV181" s="2">
        <f t="shared" si="236"/>
        <v>99.983792811839322</v>
      </c>
      <c r="DW181" s="2">
        <f t="shared" si="236"/>
        <v>101.31701797040171</v>
      </c>
      <c r="DX181" s="2">
        <f t="shared" si="236"/>
        <v>100.88310739270185</v>
      </c>
      <c r="DY181" s="2">
        <f t="shared" si="236"/>
        <v>89.880609756097556</v>
      </c>
      <c r="EA181" s="2">
        <f t="shared" si="213"/>
        <v>61.302382505384756</v>
      </c>
      <c r="EB181" s="2">
        <f t="shared" si="213"/>
        <v>60.060871530300837</v>
      </c>
      <c r="EC181" s="2">
        <f t="shared" si="213"/>
        <v>62.307543596494384</v>
      </c>
      <c r="ED181" s="2">
        <f t="shared" si="213"/>
        <v>61.0334903203604</v>
      </c>
      <c r="EE181" s="2">
        <f t="shared" si="213"/>
        <v>62.678286763518955</v>
      </c>
      <c r="EF181" s="2">
        <f t="shared" si="213"/>
        <v>63.90394441842308</v>
      </c>
      <c r="EG181" s="2">
        <f t="shared" si="213"/>
        <v>62.717528132992314</v>
      </c>
      <c r="EH181" s="2">
        <f t="shared" si="213"/>
        <v>62.612970892289908</v>
      </c>
      <c r="EI181" s="2">
        <f t="shared" si="213"/>
        <v>61.837753629976575</v>
      </c>
      <c r="EJ181" s="2">
        <f t="shared" si="213"/>
        <v>60.629609055425448</v>
      </c>
      <c r="EK181" s="2">
        <f t="shared" si="212"/>
        <v>59.656577754325383</v>
      </c>
      <c r="EL181" s="2">
        <f t="shared" si="179"/>
        <v>59.2854439703625</v>
      </c>
      <c r="EM181" s="2">
        <f t="shared" si="179"/>
        <v>59.066261863988316</v>
      </c>
      <c r="EN181" s="2">
        <f t="shared" si="179"/>
        <v>58.893477886783351</v>
      </c>
      <c r="EO181" s="2">
        <f t="shared" si="179"/>
        <v>61.629675993640689</v>
      </c>
      <c r="EQ181" s="2">
        <f t="shared" si="237"/>
        <v>61.302382505384756</v>
      </c>
      <c r="ER181" s="2">
        <f t="shared" si="237"/>
        <v>61.557739859107883</v>
      </c>
      <c r="ES181" s="2">
        <f t="shared" si="237"/>
        <v>61.603949547529922</v>
      </c>
      <c r="ET181" s="2">
        <f t="shared" si="237"/>
        <v>61.427044453927721</v>
      </c>
      <c r="EU181" s="2">
        <f t="shared" si="237"/>
        <v>62.698499707144371</v>
      </c>
      <c r="EV181" s="2">
        <f t="shared" si="237"/>
        <v>64.06964143376166</v>
      </c>
      <c r="EW181" s="2">
        <f t="shared" si="237"/>
        <v>63.223122063781638</v>
      </c>
      <c r="EX181" s="2">
        <f t="shared" si="237"/>
        <v>62.781437918420878</v>
      </c>
      <c r="EY181" s="2">
        <f t="shared" si="237"/>
        <v>62.202265918015328</v>
      </c>
      <c r="EZ181" s="2">
        <f t="shared" si="237"/>
        <v>60.500240807760676</v>
      </c>
      <c r="FA181" s="2">
        <f t="shared" si="237"/>
        <v>59.475941549825521</v>
      </c>
      <c r="FB181" s="2">
        <f t="shared" si="237"/>
        <v>58.884280409790463</v>
      </c>
      <c r="FC181" s="2">
        <f t="shared" si="237"/>
        <v>58.868056635805694</v>
      </c>
      <c r="FD181" s="2">
        <f t="shared" si="237"/>
        <v>58.670544016726737</v>
      </c>
      <c r="FE181" s="2">
        <f t="shared" si="237"/>
        <v>59.04858568483133</v>
      </c>
      <c r="FG181" s="2">
        <f t="shared" si="238"/>
        <v>0.99997489579220789</v>
      </c>
      <c r="FH181" s="2">
        <f t="shared" si="238"/>
        <v>0.99996837340718603</v>
      </c>
      <c r="FI181" s="2">
        <f t="shared" si="238"/>
        <v>0.99996870648484626</v>
      </c>
      <c r="FJ181" s="2">
        <f t="shared" si="238"/>
        <v>0.99996773490943858</v>
      </c>
      <c r="FK181" s="2">
        <f t="shared" si="238"/>
        <v>0.99996256940908401</v>
      </c>
      <c r="FL181" s="2">
        <f t="shared" si="238"/>
        <v>0.99996352578863057</v>
      </c>
      <c r="FM181" s="2">
        <f t="shared" si="238"/>
        <v>0.999964894076666</v>
      </c>
      <c r="FN181" s="2">
        <f t="shared" si="238"/>
        <v>0.99996024403590944</v>
      </c>
      <c r="FO181" s="2">
        <f t="shared" si="238"/>
        <v>0.99996025666783916</v>
      </c>
      <c r="FP181" s="2">
        <f t="shared" si="238"/>
        <v>0.99996164397191989</v>
      </c>
      <c r="FQ181" s="2">
        <f t="shared" si="238"/>
        <v>0.99996258475129407</v>
      </c>
      <c r="FR181" s="2">
        <f t="shared" si="238"/>
        <v>0.9999632770080632</v>
      </c>
      <c r="FS181" s="2">
        <f t="shared" si="238"/>
        <v>0.99996300788846337</v>
      </c>
      <c r="FT181" s="2">
        <f t="shared" si="238"/>
        <v>0.99996725583374035</v>
      </c>
      <c r="FU181" s="2">
        <f t="shared" si="238"/>
        <v>0.9999545216007264</v>
      </c>
      <c r="FW181" s="2">
        <f t="shared" si="229"/>
        <v>8.4379230837701435E-10</v>
      </c>
      <c r="FX181" s="2">
        <f t="shared" si="229"/>
        <v>0.59372228920895853</v>
      </c>
      <c r="FY181" s="2">
        <f t="shared" si="229"/>
        <v>0.55501578460630108</v>
      </c>
      <c r="FZ181" s="2">
        <f t="shared" si="229"/>
        <v>0.57233053137098666</v>
      </c>
      <c r="GA181" s="2">
        <f t="shared" si="229"/>
        <v>0.53226384823657402</v>
      </c>
      <c r="GB181" s="2">
        <f t="shared" si="229"/>
        <v>0.50025442570599321</v>
      </c>
      <c r="GC181" s="2">
        <f t="shared" si="229"/>
        <v>0.51647947859161547</v>
      </c>
      <c r="GD181" s="2">
        <f t="shared" si="229"/>
        <v>0.49771751113463614</v>
      </c>
      <c r="GE181" s="2">
        <f t="shared" si="229"/>
        <v>0.5207705939172822</v>
      </c>
      <c r="GF181" s="2">
        <f t="shared" si="229"/>
        <v>0.52686990847788617</v>
      </c>
      <c r="GG181" s="2">
        <f t="shared" si="229"/>
        <v>0.54041181779091718</v>
      </c>
      <c r="GH181" s="2">
        <f t="shared" si="229"/>
        <v>0.55134411718528342</v>
      </c>
      <c r="GI181" s="2">
        <f t="shared" si="229"/>
        <v>0.49787272067465538</v>
      </c>
      <c r="GJ181" s="2">
        <f t="shared" si="229"/>
        <v>0.4203511236685552</v>
      </c>
      <c r="GK181" s="2">
        <f t="shared" si="229"/>
        <v>0.35291519376202085</v>
      </c>
      <c r="GM181" s="86">
        <f t="shared" si="230"/>
        <v>2.4107340045806769E-206</v>
      </c>
      <c r="GN181" s="86">
        <f t="shared" si="230"/>
        <v>0</v>
      </c>
      <c r="GO181" s="86">
        <f t="shared" si="230"/>
        <v>1.0715324790364801E-260</v>
      </c>
      <c r="GP181" s="86">
        <f t="shared" si="230"/>
        <v>0</v>
      </c>
      <c r="GQ181" s="86">
        <f t="shared" si="230"/>
        <v>0</v>
      </c>
      <c r="GR181" s="86">
        <f t="shared" si="230"/>
        <v>0</v>
      </c>
      <c r="GS181" s="86">
        <f t="shared" si="230"/>
        <v>0</v>
      </c>
      <c r="GT181" s="86">
        <f t="shared" si="230"/>
        <v>0</v>
      </c>
      <c r="GU181" s="86">
        <f t="shared" si="230"/>
        <v>0</v>
      </c>
      <c r="GV181" s="86">
        <f t="shared" si="230"/>
        <v>0</v>
      </c>
      <c r="GW181" s="86">
        <f t="shared" si="230"/>
        <v>0</v>
      </c>
      <c r="GX181" s="86">
        <f t="shared" si="230"/>
        <v>0</v>
      </c>
      <c r="GY181" s="86">
        <f t="shared" si="230"/>
        <v>0</v>
      </c>
      <c r="GZ181" s="86">
        <f t="shared" si="230"/>
        <v>0</v>
      </c>
      <c r="HA181" s="86">
        <f t="shared" si="230"/>
        <v>0</v>
      </c>
      <c r="HC181" s="86">
        <f t="shared" si="181"/>
        <v>7.0910586421432144E-129</v>
      </c>
      <c r="HD181" s="86">
        <f t="shared" si="181"/>
        <v>4.2159268729032455E-197</v>
      </c>
      <c r="HE181" s="86">
        <f t="shared" si="181"/>
        <v>5.2492080318152897E-168</v>
      </c>
      <c r="HF181" s="86">
        <f t="shared" si="180"/>
        <v>5.4153948505180377E-148</v>
      </c>
      <c r="HG181" s="86">
        <f t="shared" si="180"/>
        <v>2.8728589449873597E-260</v>
      </c>
      <c r="HH181" s="86">
        <f t="shared" si="180"/>
        <v>1.0544246694703401E-254</v>
      </c>
      <c r="HI181" s="86">
        <f t="shared" si="180"/>
        <v>5.3608460762505249E-298</v>
      </c>
      <c r="HJ181" s="86">
        <f t="shared" si="180"/>
        <v>3.2907578082033043E-259</v>
      </c>
      <c r="HK181" s="86">
        <f t="shared" si="180"/>
        <v>1.0941276412865999E-305</v>
      </c>
      <c r="HL181" s="86">
        <f t="shared" si="180"/>
        <v>0</v>
      </c>
      <c r="HM181" s="86">
        <f t="shared" si="180"/>
        <v>0</v>
      </c>
      <c r="HN181" s="86">
        <f t="shared" si="180"/>
        <v>0</v>
      </c>
      <c r="HO181" s="86">
        <f t="shared" si="226"/>
        <v>2.6710664019599045E-265</v>
      </c>
      <c r="HP181" s="86">
        <f t="shared" si="226"/>
        <v>2.4003541418460849E-233</v>
      </c>
      <c r="HQ181" s="86">
        <f t="shared" si="226"/>
        <v>4.9518360583305092E-242</v>
      </c>
      <c r="HS181" s="86">
        <f t="shared" si="231"/>
        <v>1.3385895969779126E-14</v>
      </c>
      <c r="HT181" s="86">
        <f t="shared" si="231"/>
        <v>1.8275008090456702E-28</v>
      </c>
      <c r="HU181" s="86">
        <f t="shared" si="231"/>
        <v>2.4003087371929665E-27</v>
      </c>
      <c r="HV181" s="86">
        <f t="shared" si="231"/>
        <v>6.4958326360226427E-34</v>
      </c>
      <c r="HW181" s="86">
        <f t="shared" si="231"/>
        <v>5.5830583395630194E-33</v>
      </c>
      <c r="HX181" s="86">
        <f t="shared" si="231"/>
        <v>4.6080671775272067E-27</v>
      </c>
      <c r="HY181" s="86">
        <f t="shared" si="231"/>
        <v>1.7713387941768252E-31</v>
      </c>
      <c r="HZ181" s="86">
        <f t="shared" si="231"/>
        <v>4.860574230640218E-28</v>
      </c>
      <c r="IA181" s="86">
        <f t="shared" si="231"/>
        <v>2.4332126185695512E-29</v>
      </c>
      <c r="IB181" s="86">
        <f t="shared" si="231"/>
        <v>1.3874690373999501E-30</v>
      </c>
      <c r="IC181" s="86">
        <f t="shared" si="231"/>
        <v>1.3526229412105138E-30</v>
      </c>
      <c r="ID181" s="86">
        <f t="shared" si="231"/>
        <v>9.2229559411946596E-31</v>
      </c>
      <c r="IE181" s="86">
        <f t="shared" si="231"/>
        <v>5.1472573232189732E-23</v>
      </c>
      <c r="IF181" s="86">
        <f t="shared" si="231"/>
        <v>1.9004875050597157E-21</v>
      </c>
      <c r="IG181" s="86">
        <f t="shared" si="231"/>
        <v>1.1954757971020811E-16</v>
      </c>
      <c r="II181" s="86">
        <f t="shared" si="232"/>
        <v>0</v>
      </c>
      <c r="IJ181" s="86">
        <f t="shared" si="232"/>
        <v>0.49889729803078253</v>
      </c>
      <c r="IK181" s="86">
        <f t="shared" si="232"/>
        <v>0.56683080398452335</v>
      </c>
      <c r="IL181" s="86">
        <f t="shared" si="232"/>
        <v>0.53365801476628949</v>
      </c>
      <c r="IM181" s="86">
        <f t="shared" si="232"/>
        <v>0.56846320150090479</v>
      </c>
      <c r="IN181" s="86">
        <f t="shared" si="232"/>
        <v>0.50082542459147816</v>
      </c>
      <c r="IO181" s="86">
        <f t="shared" si="232"/>
        <v>0.54579661881303732</v>
      </c>
      <c r="IP181" s="86">
        <f t="shared" si="232"/>
        <v>0.49231614295337617</v>
      </c>
      <c r="IQ181" s="86">
        <f t="shared" si="232"/>
        <v>0.5526547915752531</v>
      </c>
      <c r="IR181" s="86">
        <f t="shared" si="232"/>
        <v>0.56241188353609894</v>
      </c>
      <c r="IS181" s="86">
        <f t="shared" si="232"/>
        <v>0.57065331604694192</v>
      </c>
      <c r="IT181" s="86">
        <f t="shared" si="232"/>
        <v>0.56685031896238303</v>
      </c>
      <c r="IU181" s="86">
        <f t="shared" si="232"/>
        <v>0.49345490814590609</v>
      </c>
      <c r="IV181" s="86">
        <f t="shared" si="232"/>
        <v>0.41438083654797436</v>
      </c>
      <c r="IW181" s="86">
        <f t="shared" si="232"/>
        <v>0.33864469880844739</v>
      </c>
      <c r="IY181" s="86">
        <f t="shared" si="233"/>
        <v>1.3385895969779126E-14</v>
      </c>
      <c r="IZ181" s="86">
        <f t="shared" si="233"/>
        <v>0.49889729803078253</v>
      </c>
      <c r="JA181" s="86">
        <f t="shared" si="233"/>
        <v>0.56683080398452335</v>
      </c>
      <c r="JB181" s="86">
        <f t="shared" si="233"/>
        <v>0.53365801476628949</v>
      </c>
      <c r="JC181" s="86">
        <f t="shared" si="233"/>
        <v>0.56846320150090479</v>
      </c>
      <c r="JD181" s="86">
        <f t="shared" si="233"/>
        <v>0.50082542459147816</v>
      </c>
      <c r="JE181" s="86">
        <f t="shared" si="233"/>
        <v>0.54579661881303732</v>
      </c>
      <c r="JF181" s="86">
        <f t="shared" si="233"/>
        <v>0.49231614295337617</v>
      </c>
      <c r="JG181" s="86">
        <f t="shared" si="233"/>
        <v>0.5526547915752531</v>
      </c>
      <c r="JH181" s="86">
        <f t="shared" si="233"/>
        <v>0.56241188353609894</v>
      </c>
      <c r="JI181" s="86">
        <f t="shared" si="233"/>
        <v>0.57065331604694192</v>
      </c>
      <c r="JJ181" s="86">
        <f t="shared" si="233"/>
        <v>0.56685031896238303</v>
      </c>
      <c r="JK181" s="86">
        <f t="shared" si="233"/>
        <v>0.49345490814590609</v>
      </c>
      <c r="JL181" s="86">
        <f t="shared" si="233"/>
        <v>0.41438083654797436</v>
      </c>
      <c r="JM181" s="86">
        <f t="shared" si="233"/>
        <v>0.3386446988084475</v>
      </c>
    </row>
    <row r="182" spans="2:273" x14ac:dyDescent="0.25">
      <c r="B182" s="2">
        <v>155</v>
      </c>
      <c r="C182" s="37">
        <v>61.448</v>
      </c>
      <c r="D182" s="37">
        <v>60.521999999999998</v>
      </c>
      <c r="E182" s="37">
        <v>63.223999999999997</v>
      </c>
      <c r="F182" s="37">
        <v>62.061999999999998</v>
      </c>
      <c r="G182" s="37">
        <v>69.311999999999998</v>
      </c>
      <c r="H182" s="37">
        <v>77.093999999999994</v>
      </c>
      <c r="I182" s="37">
        <v>75.188000000000002</v>
      </c>
      <c r="J182" s="37">
        <v>78.218999999999994</v>
      </c>
      <c r="K182" s="37">
        <v>74.781000000000006</v>
      </c>
      <c r="L182" s="37">
        <v>72.266000000000005</v>
      </c>
      <c r="M182" s="37">
        <v>68.561999999999998</v>
      </c>
      <c r="N182" s="37">
        <v>67.733999999999995</v>
      </c>
      <c r="O182" s="37">
        <v>83.531000000000006</v>
      </c>
      <c r="P182" s="37">
        <v>92.953000000000003</v>
      </c>
      <c r="Q182" s="37">
        <v>116.39400000000001</v>
      </c>
      <c r="S182" s="4">
        <f t="shared" si="234"/>
        <v>61.246371198353188</v>
      </c>
      <c r="T182" s="4">
        <f t="shared" si="234"/>
        <v>61.192067943679568</v>
      </c>
      <c r="U182" s="4">
        <f t="shared" si="234"/>
        <v>63.696064342258353</v>
      </c>
      <c r="V182" s="4">
        <f t="shared" si="234"/>
        <v>63.046941782248005</v>
      </c>
      <c r="W182" s="4">
        <f t="shared" si="234"/>
        <v>69.077158373838571</v>
      </c>
      <c r="X182" s="4">
        <f t="shared" si="234"/>
        <v>76.165987506223289</v>
      </c>
      <c r="Y182" s="4">
        <f t="shared" si="234"/>
        <v>74.700395129198384</v>
      </c>
      <c r="Z182" s="4">
        <f t="shared" si="234"/>
        <v>77.704621724394485</v>
      </c>
      <c r="AA182" s="4">
        <f t="shared" si="234"/>
        <v>75.391466997149394</v>
      </c>
      <c r="AB182" s="4">
        <f t="shared" si="234"/>
        <v>72.922744067861771</v>
      </c>
      <c r="AC182" s="4">
        <f t="shared" si="234"/>
        <v>69.962467200368721</v>
      </c>
      <c r="AD182" s="4">
        <f t="shared" si="234"/>
        <v>67.73490563173597</v>
      </c>
      <c r="AE182" s="4">
        <f t="shared" si="234"/>
        <v>83.009014842227316</v>
      </c>
      <c r="AF182" s="4">
        <f t="shared" si="234"/>
        <v>92.601576466855576</v>
      </c>
      <c r="AG182" s="4">
        <f t="shared" si="234"/>
        <v>116.67186093246903</v>
      </c>
      <c r="AI182" s="4">
        <f t="shared" si="235"/>
        <v>0.20162880164681241</v>
      </c>
      <c r="AJ182" s="4">
        <f t="shared" si="235"/>
        <v>-0.67006794367956957</v>
      </c>
      <c r="AK182" s="4">
        <f t="shared" si="235"/>
        <v>-0.47206434225835636</v>
      </c>
      <c r="AL182" s="4">
        <f t="shared" si="235"/>
        <v>-0.98494178224800777</v>
      </c>
      <c r="AM182" s="4">
        <f t="shared" si="235"/>
        <v>0.23484162616142612</v>
      </c>
      <c r="AN182" s="4">
        <f t="shared" si="235"/>
        <v>0.92801249377670558</v>
      </c>
      <c r="AO182" s="4">
        <f t="shared" si="235"/>
        <v>0.48760487080161852</v>
      </c>
      <c r="AP182" s="4">
        <f t="shared" si="235"/>
        <v>0.51437827560550886</v>
      </c>
      <c r="AQ182" s="4">
        <f t="shared" si="235"/>
        <v>-0.61046699714938768</v>
      </c>
      <c r="AR182" s="4">
        <f t="shared" si="235"/>
        <v>-0.65674406786176576</v>
      </c>
      <c r="AS182" s="4">
        <f t="shared" si="235"/>
        <v>-1.4004672003687233</v>
      </c>
      <c r="AT182" s="4">
        <f t="shared" si="235"/>
        <v>-9.05631735975021E-4</v>
      </c>
      <c r="AU182" s="4">
        <f t="shared" si="235"/>
        <v>0.52198515777268994</v>
      </c>
      <c r="AV182" s="4">
        <f t="shared" si="235"/>
        <v>0.35142353314442687</v>
      </c>
      <c r="AW182" s="4">
        <f t="shared" si="235"/>
        <v>-0.2778609324690251</v>
      </c>
      <c r="AY182" s="2">
        <f t="shared" si="227"/>
        <v>61.246371198351845</v>
      </c>
      <c r="AZ182" s="2">
        <f t="shared" si="227"/>
        <v>60.91509457990432</v>
      </c>
      <c r="BA182" s="2">
        <f t="shared" si="227"/>
        <v>61.855418398880538</v>
      </c>
      <c r="BB182" s="2">
        <f t="shared" si="227"/>
        <v>61.195617964664649</v>
      </c>
      <c r="BC182" s="2">
        <f t="shared" si="227"/>
        <v>62.624928268025506</v>
      </c>
      <c r="BD182" s="2">
        <f t="shared" si="227"/>
        <v>63.915230049652479</v>
      </c>
      <c r="BE182" s="2">
        <f t="shared" si="227"/>
        <v>62.921290912860094</v>
      </c>
      <c r="BF182" s="2">
        <f t="shared" si="227"/>
        <v>62.626644562627199</v>
      </c>
      <c r="BG182" s="2">
        <f t="shared" si="227"/>
        <v>61.948946322891587</v>
      </c>
      <c r="BH182" s="2">
        <f t="shared" si="227"/>
        <v>60.481415354524273</v>
      </c>
      <c r="BI182" s="2">
        <f t="shared" si="227"/>
        <v>59.477827486984964</v>
      </c>
      <c r="BJ182" s="2">
        <f t="shared" si="227"/>
        <v>58.989398996168632</v>
      </c>
      <c r="BK182" s="2">
        <f t="shared" si="227"/>
        <v>58.880983282143973</v>
      </c>
      <c r="BL182" s="2">
        <f t="shared" si="227"/>
        <v>58.718294614147645</v>
      </c>
      <c r="BM182" s="2">
        <f t="shared" si="227"/>
        <v>60.59832573387326</v>
      </c>
      <c r="BO182" s="2" t="str">
        <f t="shared" si="182"/>
        <v/>
      </c>
      <c r="BP182" s="2" t="str">
        <f t="shared" si="183"/>
        <v/>
      </c>
      <c r="BQ182" s="2" t="str">
        <f t="shared" si="184"/>
        <v/>
      </c>
      <c r="BR182" s="2" t="str">
        <f t="shared" si="185"/>
        <v/>
      </c>
      <c r="BS182" s="2" t="str">
        <f t="shared" si="186"/>
        <v/>
      </c>
      <c r="BT182" s="2" t="str">
        <f t="shared" si="187"/>
        <v/>
      </c>
      <c r="BU182" s="2" t="str">
        <f t="shared" si="188"/>
        <v/>
      </c>
      <c r="BV182" s="2" t="str">
        <f t="shared" si="189"/>
        <v/>
      </c>
      <c r="BW182" s="2" t="str">
        <f t="shared" si="190"/>
        <v/>
      </c>
      <c r="BX182" s="2" t="str">
        <f t="shared" si="191"/>
        <v/>
      </c>
      <c r="BY182" s="2" t="str">
        <f t="shared" si="192"/>
        <v/>
      </c>
      <c r="BZ182" s="2" t="str">
        <f t="shared" si="193"/>
        <v/>
      </c>
      <c r="CA182" s="2" t="str">
        <f t="shared" si="194"/>
        <v/>
      </c>
      <c r="CB182" s="2" t="str">
        <f t="shared" si="195"/>
        <v/>
      </c>
      <c r="CC182" s="2" t="str">
        <f t="shared" si="196"/>
        <v/>
      </c>
      <c r="CE182" s="2">
        <f t="shared" si="228"/>
        <v>61.448</v>
      </c>
      <c r="CF182" s="2" t="str">
        <f t="shared" si="228"/>
        <v/>
      </c>
      <c r="CG182" s="2" t="str">
        <f t="shared" si="228"/>
        <v/>
      </c>
      <c r="CH182" s="2" t="str">
        <f t="shared" si="228"/>
        <v/>
      </c>
      <c r="CI182" s="2" t="str">
        <f t="shared" si="228"/>
        <v/>
      </c>
      <c r="CJ182" s="2" t="str">
        <f t="shared" si="228"/>
        <v/>
      </c>
      <c r="CK182" s="2" t="str">
        <f t="shared" si="228"/>
        <v/>
      </c>
      <c r="CL182" s="2" t="str">
        <f t="shared" si="228"/>
        <v/>
      </c>
      <c r="CM182" s="2" t="str">
        <f t="shared" si="228"/>
        <v/>
      </c>
      <c r="CN182" s="2" t="str">
        <f t="shared" si="228"/>
        <v/>
      </c>
      <c r="CO182" s="2" t="str">
        <f t="shared" si="228"/>
        <v/>
      </c>
      <c r="CP182" s="2" t="str">
        <f t="shared" si="228"/>
        <v/>
      </c>
      <c r="CQ182" s="2" t="str">
        <f t="shared" si="228"/>
        <v/>
      </c>
      <c r="CR182" s="2" t="str">
        <f t="shared" si="228"/>
        <v/>
      </c>
      <c r="CS182" s="2" t="str">
        <f t="shared" si="228"/>
        <v/>
      </c>
      <c r="CU182" s="2">
        <f t="shared" si="197"/>
        <v>61.448</v>
      </c>
      <c r="CV182" s="2" t="str">
        <f t="shared" si="198"/>
        <v/>
      </c>
      <c r="CW182" s="2" t="str">
        <f t="shared" si="199"/>
        <v/>
      </c>
      <c r="CX182" s="2" t="str">
        <f t="shared" si="200"/>
        <v/>
      </c>
      <c r="CY182" s="2" t="str">
        <f t="shared" si="201"/>
        <v/>
      </c>
      <c r="CZ182" s="2" t="str">
        <f t="shared" si="202"/>
        <v/>
      </c>
      <c r="DA182" s="2" t="str">
        <f t="shared" si="203"/>
        <v/>
      </c>
      <c r="DB182" s="2" t="str">
        <f t="shared" si="204"/>
        <v/>
      </c>
      <c r="DC182" s="2" t="str">
        <f t="shared" si="205"/>
        <v/>
      </c>
      <c r="DD182" s="2" t="str">
        <f t="shared" si="206"/>
        <v/>
      </c>
      <c r="DE182" s="2" t="str">
        <f t="shared" si="207"/>
        <v/>
      </c>
      <c r="DF182" s="2" t="str">
        <f t="shared" si="208"/>
        <v/>
      </c>
      <c r="DG182" s="2" t="str">
        <f t="shared" si="209"/>
        <v/>
      </c>
      <c r="DH182" s="2" t="str">
        <f t="shared" si="210"/>
        <v/>
      </c>
      <c r="DI182" s="2" t="str">
        <f t="shared" si="211"/>
        <v/>
      </c>
      <c r="DK182" s="2">
        <f t="shared" si="236"/>
        <v>109.36754736842106</v>
      </c>
      <c r="DL182" s="2">
        <f t="shared" si="236"/>
        <v>104.00748257839723</v>
      </c>
      <c r="DM182" s="2">
        <f t="shared" si="236"/>
        <v>101.28571167247389</v>
      </c>
      <c r="DN182" s="2">
        <f t="shared" si="236"/>
        <v>113.26106258271884</v>
      </c>
      <c r="DO182" s="2">
        <f t="shared" si="236"/>
        <v>108.16648535185746</v>
      </c>
      <c r="DP182" s="2">
        <f t="shared" si="236"/>
        <v>106.00473572938691</v>
      </c>
      <c r="DQ182" s="2">
        <f t="shared" si="236"/>
        <v>100.18941165810935</v>
      </c>
      <c r="DR182" s="2">
        <f t="shared" si="236"/>
        <v>88.868918816067648</v>
      </c>
      <c r="DS182" s="2">
        <f t="shared" si="236"/>
        <v>96.562627906976729</v>
      </c>
      <c r="DT182" s="2">
        <f t="shared" si="236"/>
        <v>91.539593174267594</v>
      </c>
      <c r="DU182" s="2">
        <f t="shared" si="236"/>
        <v>89.054879794623957</v>
      </c>
      <c r="DV182" s="2">
        <f t="shared" si="236"/>
        <v>100.20221685291452</v>
      </c>
      <c r="DW182" s="2">
        <f t="shared" si="236"/>
        <v>101.54133162186653</v>
      </c>
      <c r="DX182" s="2">
        <f t="shared" si="236"/>
        <v>101.11547827026445</v>
      </c>
      <c r="DY182" s="2">
        <f t="shared" si="236"/>
        <v>90.056560975609756</v>
      </c>
      <c r="EA182" s="2">
        <f t="shared" si="213"/>
        <v>61.245269421464926</v>
      </c>
      <c r="EB182" s="2">
        <f t="shared" si="213"/>
        <v>59.971576019217459</v>
      </c>
      <c r="EC182" s="2">
        <f t="shared" si="213"/>
        <v>62.270272874815149</v>
      </c>
      <c r="ED182" s="2">
        <f t="shared" si="213"/>
        <v>60.954647562883238</v>
      </c>
      <c r="EE182" s="2">
        <f t="shared" si="213"/>
        <v>62.611866585956399</v>
      </c>
      <c r="EF182" s="2">
        <f t="shared" si="213"/>
        <v>63.825119750195135</v>
      </c>
      <c r="EG182" s="2">
        <f t="shared" si="213"/>
        <v>62.64113427109973</v>
      </c>
      <c r="EH182" s="2">
        <f t="shared" si="213"/>
        <v>62.535977484427193</v>
      </c>
      <c r="EI182" s="2">
        <f t="shared" si="213"/>
        <v>61.745010304449636</v>
      </c>
      <c r="EJ182" s="2">
        <f t="shared" si="213"/>
        <v>60.553017564402808</v>
      </c>
      <c r="EK182" s="2">
        <f t="shared" si="212"/>
        <v>59.580852550449336</v>
      </c>
      <c r="EL182" s="2">
        <f t="shared" si="179"/>
        <v>59.223447886574888</v>
      </c>
      <c r="EM182" s="2">
        <f t="shared" si="179"/>
        <v>58.985209197020474</v>
      </c>
      <c r="EN182" s="2">
        <f t="shared" si="179"/>
        <v>58.817517946958446</v>
      </c>
      <c r="EO182" s="2">
        <f t="shared" si="179"/>
        <v>61.581609538950701</v>
      </c>
      <c r="EQ182" s="2">
        <f t="shared" si="237"/>
        <v>61.245269421464926</v>
      </c>
      <c r="ER182" s="2">
        <f t="shared" si="237"/>
        <v>61.501861950241221</v>
      </c>
      <c r="ES182" s="2">
        <f t="shared" si="237"/>
        <v>61.550146943770308</v>
      </c>
      <c r="ET182" s="2">
        <f t="shared" si="237"/>
        <v>61.357249463283331</v>
      </c>
      <c r="EU182" s="2">
        <f t="shared" si="237"/>
        <v>62.632595051643207</v>
      </c>
      <c r="EV182" s="2">
        <f t="shared" si="237"/>
        <v>63.994646576807533</v>
      </c>
      <c r="EW182" s="2">
        <f t="shared" si="237"/>
        <v>63.158263161319397</v>
      </c>
      <c r="EX182" s="2">
        <f t="shared" si="237"/>
        <v>62.70825879731423</v>
      </c>
      <c r="EY182" s="2">
        <f t="shared" si="237"/>
        <v>62.117780678714276</v>
      </c>
      <c r="EZ182" s="2">
        <f t="shared" si="237"/>
        <v>60.420802364177575</v>
      </c>
      <c r="FA182" s="2">
        <f t="shared" si="237"/>
        <v>59.396134285475476</v>
      </c>
      <c r="FB182" s="2">
        <f t="shared" si="237"/>
        <v>58.813309018813555</v>
      </c>
      <c r="FC182" s="2">
        <f t="shared" si="237"/>
        <v>58.782359506980271</v>
      </c>
      <c r="FD182" s="2">
        <f t="shared" si="237"/>
        <v>58.590656680807896</v>
      </c>
      <c r="FE182" s="2">
        <f t="shared" si="237"/>
        <v>58.950912582139871</v>
      </c>
      <c r="FG182" s="2">
        <f t="shared" si="238"/>
        <v>0.9999771046398066</v>
      </c>
      <c r="FH182" s="2">
        <f t="shared" si="238"/>
        <v>0.99997115612427512</v>
      </c>
      <c r="FI182" s="2">
        <f t="shared" si="238"/>
        <v>0.99997145989639336</v>
      </c>
      <c r="FJ182" s="2">
        <f t="shared" si="238"/>
        <v>0.99997057380413479</v>
      </c>
      <c r="FK182" s="2">
        <f t="shared" si="238"/>
        <v>0.99996586278293065</v>
      </c>
      <c r="FL182" s="2">
        <f t="shared" si="238"/>
        <v>0.99996673501711564</v>
      </c>
      <c r="FM182" s="2">
        <f t="shared" si="238"/>
        <v>0.99996798291849487</v>
      </c>
      <c r="FN182" s="2">
        <f t="shared" si="238"/>
        <v>0.99996374200298643</v>
      </c>
      <c r="FO182" s="2">
        <f t="shared" si="238"/>
        <v>0.99996375352352396</v>
      </c>
      <c r="FP182" s="2">
        <f t="shared" si="238"/>
        <v>0.99996501876857768</v>
      </c>
      <c r="FQ182" s="2">
        <f t="shared" si="238"/>
        <v>0.9999658767752847</v>
      </c>
      <c r="FR182" s="2">
        <f t="shared" si="238"/>
        <v>0.99996650812508026</v>
      </c>
      <c r="FS182" s="2">
        <f t="shared" si="238"/>
        <v>0.9999662626834962</v>
      </c>
      <c r="FT182" s="2">
        <f t="shared" si="238"/>
        <v>0.99997013687940595</v>
      </c>
      <c r="FU182" s="2">
        <f t="shared" si="238"/>
        <v>0.99995852304093147</v>
      </c>
      <c r="FW182" s="2">
        <f t="shared" si="229"/>
        <v>9.251998681334075E-10</v>
      </c>
      <c r="FX182" s="2">
        <f t="shared" si="229"/>
        <v>0.61573355368971483</v>
      </c>
      <c r="FY182" s="2">
        <f t="shared" si="229"/>
        <v>0.57763227606124767</v>
      </c>
      <c r="FZ182" s="2">
        <f t="shared" si="229"/>
        <v>0.59470961942824196</v>
      </c>
      <c r="GA182" s="2">
        <f t="shared" si="229"/>
        <v>0.55510978639901842</v>
      </c>
      <c r="GB182" s="2">
        <f t="shared" si="229"/>
        <v>0.5232634682447348</v>
      </c>
      <c r="GC182" s="2">
        <f t="shared" si="229"/>
        <v>0.53942926179272865</v>
      </c>
      <c r="GD182" s="2">
        <f t="shared" si="229"/>
        <v>0.5207314536235651</v>
      </c>
      <c r="GE182" s="2">
        <f t="shared" si="229"/>
        <v>0.54369664672089391</v>
      </c>
      <c r="GF182" s="2">
        <f t="shared" si="229"/>
        <v>0.54975644500110588</v>
      </c>
      <c r="GG182" s="2">
        <f t="shared" si="229"/>
        <v>0.56318638730182624</v>
      </c>
      <c r="GH182" s="2">
        <f t="shared" si="229"/>
        <v>0.57400398917529705</v>
      </c>
      <c r="GI182" s="2">
        <f t="shared" si="229"/>
        <v>0.52088639734663389</v>
      </c>
      <c r="GJ182" s="2">
        <f t="shared" si="229"/>
        <v>0.44294243616772416</v>
      </c>
      <c r="GK182" s="2">
        <f t="shared" si="229"/>
        <v>0.3742220695256791</v>
      </c>
      <c r="GM182" s="86">
        <f t="shared" si="230"/>
        <v>5.9389244471015361E-211</v>
      </c>
      <c r="GN182" s="86">
        <f t="shared" si="230"/>
        <v>0</v>
      </c>
      <c r="GO182" s="86">
        <f t="shared" si="230"/>
        <v>1.4879797644525297E-266</v>
      </c>
      <c r="GP182" s="86">
        <f t="shared" si="230"/>
        <v>0</v>
      </c>
      <c r="GQ182" s="86">
        <f t="shared" si="230"/>
        <v>0</v>
      </c>
      <c r="GR182" s="86">
        <f t="shared" si="230"/>
        <v>0</v>
      </c>
      <c r="GS182" s="86">
        <f t="shared" si="230"/>
        <v>0</v>
      </c>
      <c r="GT182" s="86">
        <f t="shared" si="230"/>
        <v>0</v>
      </c>
      <c r="GU182" s="86">
        <f t="shared" si="230"/>
        <v>0</v>
      </c>
      <c r="GV182" s="86">
        <f t="shared" si="230"/>
        <v>0</v>
      </c>
      <c r="GW182" s="86">
        <f t="shared" si="230"/>
        <v>0</v>
      </c>
      <c r="GX182" s="86">
        <f t="shared" si="230"/>
        <v>0</v>
      </c>
      <c r="GY182" s="86">
        <f t="shared" si="230"/>
        <v>0</v>
      </c>
      <c r="GZ182" s="86">
        <f t="shared" si="230"/>
        <v>0</v>
      </c>
      <c r="HA182" s="86">
        <f t="shared" si="230"/>
        <v>0</v>
      </c>
      <c r="HC182" s="86">
        <f t="shared" si="181"/>
        <v>1.0737716617961374E-132</v>
      </c>
      <c r="HD182" s="86">
        <f t="shared" si="181"/>
        <v>5.4874347263041261E-203</v>
      </c>
      <c r="HE182" s="86">
        <f t="shared" si="181"/>
        <v>5.2452752175667143E-173</v>
      </c>
      <c r="HF182" s="86">
        <f t="shared" si="180"/>
        <v>2.7955201154349011E-152</v>
      </c>
      <c r="HG182" s="86">
        <f t="shared" si="180"/>
        <v>5.7220542494025722E-268</v>
      </c>
      <c r="HH182" s="86">
        <f t="shared" si="180"/>
        <v>2.8169037091508549E-262</v>
      </c>
      <c r="HI182" s="86">
        <f t="shared" si="180"/>
        <v>1.0492568691468769E-306</v>
      </c>
      <c r="HJ182" s="86">
        <f t="shared" si="180"/>
        <v>7.8167410054577475E-267</v>
      </c>
      <c r="HK182" s="86">
        <f t="shared" si="180"/>
        <v>0</v>
      </c>
      <c r="HL182" s="86">
        <f t="shared" si="180"/>
        <v>0</v>
      </c>
      <c r="HM182" s="86">
        <f t="shared" si="180"/>
        <v>0</v>
      </c>
      <c r="HN182" s="86">
        <f t="shared" si="180"/>
        <v>0</v>
      </c>
      <c r="HO182" s="86">
        <f t="shared" si="226"/>
        <v>2.9699947466004292E-273</v>
      </c>
      <c r="HP182" s="86">
        <f t="shared" si="226"/>
        <v>2.450716482354545E-240</v>
      </c>
      <c r="HQ182" s="86">
        <f t="shared" si="226"/>
        <v>2.5353020681078894E-249</v>
      </c>
      <c r="HS182" s="86">
        <f t="shared" si="231"/>
        <v>4.9326687208106315E-14</v>
      </c>
      <c r="HT182" s="86">
        <f t="shared" si="231"/>
        <v>3.2448973467169542E-30</v>
      </c>
      <c r="HU182" s="86">
        <f t="shared" si="231"/>
        <v>4.4757460728629371E-29</v>
      </c>
      <c r="HV182" s="86">
        <f t="shared" si="231"/>
        <v>5.2090962282491732E-36</v>
      </c>
      <c r="HW182" s="86">
        <f t="shared" si="231"/>
        <v>3.7827117669749325E-35</v>
      </c>
      <c r="HX182" s="86">
        <f t="shared" si="231"/>
        <v>6.9089166611044786E-29</v>
      </c>
      <c r="HY182" s="86">
        <f t="shared" si="231"/>
        <v>1.5137389019327499E-33</v>
      </c>
      <c r="HZ182" s="86">
        <f t="shared" si="231"/>
        <v>6.3892910035344803E-30</v>
      </c>
      <c r="IA182" s="86">
        <f t="shared" si="231"/>
        <v>2.9301456738980654E-31</v>
      </c>
      <c r="IB182" s="86">
        <f t="shared" si="231"/>
        <v>1.3661588937907717E-32</v>
      </c>
      <c r="IC182" s="86">
        <f t="shared" si="231"/>
        <v>1.385461098296132E-32</v>
      </c>
      <c r="ID182" s="86">
        <f t="shared" si="231"/>
        <v>9.8628115880557436E-33</v>
      </c>
      <c r="IE182" s="86">
        <f t="shared" si="231"/>
        <v>1.4330582869570141E-24</v>
      </c>
      <c r="IF182" s="86">
        <f t="shared" si="231"/>
        <v>5.5447321506751569E-23</v>
      </c>
      <c r="IG182" s="86">
        <f t="shared" si="231"/>
        <v>6.1390662292843738E-18</v>
      </c>
      <c r="II182" s="86">
        <f t="shared" si="232"/>
        <v>0</v>
      </c>
      <c r="IJ182" s="86">
        <f t="shared" si="232"/>
        <v>0.43472907116425896</v>
      </c>
      <c r="IK182" s="86">
        <f t="shared" si="232"/>
        <v>0.53500896651161611</v>
      </c>
      <c r="IL182" s="86">
        <f t="shared" si="232"/>
        <v>0.47248088154582729</v>
      </c>
      <c r="IM182" s="86">
        <f t="shared" si="232"/>
        <v>0.5595305521169367</v>
      </c>
      <c r="IN182" s="86">
        <f t="shared" si="232"/>
        <v>0.55638549315370622</v>
      </c>
      <c r="IO182" s="86">
        <f t="shared" si="232"/>
        <v>0.57065128745614957</v>
      </c>
      <c r="IP182" s="86">
        <f t="shared" si="232"/>
        <v>0.55270237481389439</v>
      </c>
      <c r="IQ182" s="86">
        <f t="shared" si="232"/>
        <v>0.57050015613469485</v>
      </c>
      <c r="IR182" s="86">
        <f t="shared" si="232"/>
        <v>0.56726725014435264</v>
      </c>
      <c r="IS182" s="86">
        <f t="shared" si="232"/>
        <v>0.55143477264496965</v>
      </c>
      <c r="IT182" s="86">
        <f t="shared" si="232"/>
        <v>0.53175149423846624</v>
      </c>
      <c r="IU182" s="86">
        <f t="shared" si="232"/>
        <v>0.54986143565763446</v>
      </c>
      <c r="IV182" s="86">
        <f t="shared" si="232"/>
        <v>0.47289811435727613</v>
      </c>
      <c r="IW182" s="86">
        <f t="shared" si="232"/>
        <v>0.4101204495465659</v>
      </c>
      <c r="IY182" s="86">
        <f t="shared" si="233"/>
        <v>4.9326687208106315E-14</v>
      </c>
      <c r="IZ182" s="86">
        <f t="shared" si="233"/>
        <v>0.43472907116425896</v>
      </c>
      <c r="JA182" s="86">
        <f t="shared" si="233"/>
        <v>0.53500896651161611</v>
      </c>
      <c r="JB182" s="86">
        <f t="shared" si="233"/>
        <v>0.47248088154582729</v>
      </c>
      <c r="JC182" s="86">
        <f t="shared" si="233"/>
        <v>0.5595305521169367</v>
      </c>
      <c r="JD182" s="86">
        <f t="shared" si="233"/>
        <v>0.55638549315370622</v>
      </c>
      <c r="JE182" s="86">
        <f t="shared" si="233"/>
        <v>0.57065128745614957</v>
      </c>
      <c r="JF182" s="86">
        <f t="shared" si="233"/>
        <v>0.55270237481389439</v>
      </c>
      <c r="JG182" s="86">
        <f t="shared" si="233"/>
        <v>0.57050015613469485</v>
      </c>
      <c r="JH182" s="86">
        <f t="shared" si="233"/>
        <v>0.56726725014435264</v>
      </c>
      <c r="JI182" s="86">
        <f t="shared" si="233"/>
        <v>0.55143477264496965</v>
      </c>
      <c r="JJ182" s="86">
        <f t="shared" si="233"/>
        <v>0.53175149423846624</v>
      </c>
      <c r="JK182" s="86">
        <f t="shared" si="233"/>
        <v>0.54986143565763446</v>
      </c>
      <c r="JL182" s="86">
        <f t="shared" si="233"/>
        <v>0.47289811435727613</v>
      </c>
      <c r="JM182" s="86">
        <f t="shared" si="233"/>
        <v>0.4101204495465659</v>
      </c>
    </row>
    <row r="183" spans="2:273" x14ac:dyDescent="0.25">
      <c r="B183" s="2">
        <v>156</v>
      </c>
      <c r="C183" s="37">
        <v>61.984999999999999</v>
      </c>
      <c r="D183" s="37">
        <v>59.94</v>
      </c>
      <c r="E183" s="37">
        <v>62.343000000000004</v>
      </c>
      <c r="F183" s="37">
        <v>60.469000000000001</v>
      </c>
      <c r="G183" s="37">
        <v>65.656000000000006</v>
      </c>
      <c r="H183" s="37">
        <v>72.203000000000003</v>
      </c>
      <c r="I183" s="37">
        <v>69.891000000000005</v>
      </c>
      <c r="J183" s="37">
        <v>73.938000000000002</v>
      </c>
      <c r="K183" s="37">
        <v>70.125</v>
      </c>
      <c r="L183" s="37">
        <v>65.796999999999997</v>
      </c>
      <c r="M183" s="37">
        <v>62.280999999999999</v>
      </c>
      <c r="N183" s="37">
        <v>62.671999999999997</v>
      </c>
      <c r="O183" s="37">
        <v>78.875</v>
      </c>
      <c r="P183" s="37">
        <v>90.156000000000006</v>
      </c>
      <c r="Q183" s="37">
        <v>119.152</v>
      </c>
      <c r="S183" s="4">
        <f t="shared" si="234"/>
        <v>61.189167892261374</v>
      </c>
      <c r="T183" s="4">
        <f t="shared" si="234"/>
        <v>61.007148238931251</v>
      </c>
      <c r="U183" s="4">
        <f t="shared" si="234"/>
        <v>62.820148590947603</v>
      </c>
      <c r="V183" s="4">
        <f t="shared" si="234"/>
        <v>61.977666667942238</v>
      </c>
      <c r="W183" s="4">
        <f t="shared" si="234"/>
        <v>66.170711266649178</v>
      </c>
      <c r="X183" s="4">
        <f t="shared" si="234"/>
        <v>72.692922432497554</v>
      </c>
      <c r="Y183" s="4">
        <f t="shared" si="234"/>
        <v>70.336181403813654</v>
      </c>
      <c r="Z183" s="4">
        <f t="shared" si="234"/>
        <v>73.541917201301402</v>
      </c>
      <c r="AA183" s="4">
        <f t="shared" si="234"/>
        <v>70.425052336493451</v>
      </c>
      <c r="AB183" s="4">
        <f t="shared" si="234"/>
        <v>67.884871743781218</v>
      </c>
      <c r="AC183" s="4">
        <f t="shared" si="234"/>
        <v>65.242150309028546</v>
      </c>
      <c r="AD183" s="4">
        <f t="shared" si="234"/>
        <v>63.534289162642793</v>
      </c>
      <c r="AE183" s="4">
        <f t="shared" si="234"/>
        <v>77.094408698488124</v>
      </c>
      <c r="AF183" s="4">
        <f t="shared" si="234"/>
        <v>90.588130295254203</v>
      </c>
      <c r="AG183" s="4">
        <f t="shared" si="234"/>
        <v>120.9820525828374</v>
      </c>
      <c r="AI183" s="4">
        <f t="shared" si="235"/>
        <v>0.79583210773862589</v>
      </c>
      <c r="AJ183" s="4">
        <f t="shared" si="235"/>
        <v>-1.067148238931253</v>
      </c>
      <c r="AK183" s="4">
        <f t="shared" si="235"/>
        <v>-0.47714859094759987</v>
      </c>
      <c r="AL183" s="4">
        <f t="shared" si="235"/>
        <v>-1.5086666679422365</v>
      </c>
      <c r="AM183" s="4">
        <f t="shared" si="235"/>
        <v>-0.51471126664917222</v>
      </c>
      <c r="AN183" s="4">
        <f t="shared" si="235"/>
        <v>-0.48992243249755063</v>
      </c>
      <c r="AO183" s="4">
        <f t="shared" si="235"/>
        <v>-0.44518140381364901</v>
      </c>
      <c r="AP183" s="4">
        <f t="shared" si="235"/>
        <v>0.39608279869860041</v>
      </c>
      <c r="AQ183" s="4">
        <f t="shared" si="235"/>
        <v>-0.30005233649345087</v>
      </c>
      <c r="AR183" s="4">
        <f t="shared" si="235"/>
        <v>-2.0878717437812213</v>
      </c>
      <c r="AS183" s="4">
        <f t="shared" si="235"/>
        <v>-2.9611503090285467</v>
      </c>
      <c r="AT183" s="4">
        <f t="shared" si="235"/>
        <v>-0.86228916264279576</v>
      </c>
      <c r="AU183" s="4">
        <f t="shared" si="235"/>
        <v>1.7805913015118762</v>
      </c>
      <c r="AV183" s="4">
        <f t="shared" si="235"/>
        <v>-0.43213029525419699</v>
      </c>
      <c r="AW183" s="4">
        <f t="shared" si="235"/>
        <v>-1.8300525828373964</v>
      </c>
      <c r="AY183" s="2">
        <f t="shared" si="227"/>
        <v>61.189167892256677</v>
      </c>
      <c r="AZ183" s="2">
        <f t="shared" si="227"/>
        <v>60.879965104076199</v>
      </c>
      <c r="BA183" s="2">
        <f t="shared" si="227"/>
        <v>61.79208240860747</v>
      </c>
      <c r="BB183" s="2">
        <f t="shared" si="227"/>
        <v>61.131083470519442</v>
      </c>
      <c r="BC183" s="2">
        <f t="shared" si="227"/>
        <v>62.559147269865754</v>
      </c>
      <c r="BD183" s="2">
        <f t="shared" si="227"/>
        <v>63.84226665336115</v>
      </c>
      <c r="BE183" s="2">
        <f t="shared" si="227"/>
        <v>62.86306610851409</v>
      </c>
      <c r="BF183" s="2">
        <f t="shared" si="227"/>
        <v>62.555596323927716</v>
      </c>
      <c r="BG183" s="2">
        <f t="shared" si="227"/>
        <v>61.869255534231435</v>
      </c>
      <c r="BH183" s="2">
        <f t="shared" si="227"/>
        <v>60.400107481569293</v>
      </c>
      <c r="BI183" s="2">
        <f t="shared" si="227"/>
        <v>59.395471137762513</v>
      </c>
      <c r="BJ183" s="2">
        <f t="shared" si="227"/>
        <v>58.912770282400672</v>
      </c>
      <c r="BK183" s="2">
        <f t="shared" si="227"/>
        <v>58.792637569890296</v>
      </c>
      <c r="BL183" s="2">
        <f t="shared" si="227"/>
        <v>58.635223452636609</v>
      </c>
      <c r="BM183" s="2">
        <f t="shared" si="227"/>
        <v>60.473153322799021</v>
      </c>
      <c r="BO183" s="2" t="str">
        <f t="shared" si="182"/>
        <v/>
      </c>
      <c r="BP183" s="2" t="str">
        <f t="shared" si="183"/>
        <v/>
      </c>
      <c r="BQ183" s="2" t="str">
        <f t="shared" si="184"/>
        <v/>
      </c>
      <c r="BR183" s="2" t="str">
        <f t="shared" si="185"/>
        <v/>
      </c>
      <c r="BS183" s="2" t="str">
        <f t="shared" si="186"/>
        <v/>
      </c>
      <c r="BT183" s="2" t="str">
        <f t="shared" si="187"/>
        <v/>
      </c>
      <c r="BU183" s="2" t="str">
        <f t="shared" si="188"/>
        <v/>
      </c>
      <c r="BV183" s="2" t="str">
        <f t="shared" si="189"/>
        <v/>
      </c>
      <c r="BW183" s="2" t="str">
        <f t="shared" si="190"/>
        <v/>
      </c>
      <c r="BX183" s="2" t="str">
        <f t="shared" si="191"/>
        <v/>
      </c>
      <c r="BY183" s="2" t="str">
        <f t="shared" si="192"/>
        <v/>
      </c>
      <c r="BZ183" s="2" t="str">
        <f t="shared" si="193"/>
        <v/>
      </c>
      <c r="CA183" s="2" t="str">
        <f t="shared" si="194"/>
        <v/>
      </c>
      <c r="CB183" s="2" t="str">
        <f t="shared" si="195"/>
        <v/>
      </c>
      <c r="CC183" s="2" t="str">
        <f t="shared" si="196"/>
        <v/>
      </c>
      <c r="CE183" s="2">
        <f t="shared" si="228"/>
        <v>61.984999999999999</v>
      </c>
      <c r="CF183" s="2" t="str">
        <f t="shared" si="228"/>
        <v/>
      </c>
      <c r="CG183" s="2" t="str">
        <f t="shared" si="228"/>
        <v/>
      </c>
      <c r="CH183" s="2" t="str">
        <f t="shared" si="228"/>
        <v/>
      </c>
      <c r="CI183" s="2" t="str">
        <f t="shared" si="228"/>
        <v/>
      </c>
      <c r="CJ183" s="2" t="str">
        <f t="shared" si="228"/>
        <v/>
      </c>
      <c r="CK183" s="2" t="str">
        <f t="shared" si="228"/>
        <v/>
      </c>
      <c r="CL183" s="2" t="str">
        <f t="shared" si="228"/>
        <v/>
      </c>
      <c r="CM183" s="2" t="str">
        <f t="shared" si="228"/>
        <v/>
      </c>
      <c r="CN183" s="2" t="str">
        <f t="shared" si="228"/>
        <v/>
      </c>
      <c r="CO183" s="2" t="str">
        <f t="shared" si="228"/>
        <v/>
      </c>
      <c r="CP183" s="2" t="str">
        <f t="shared" si="228"/>
        <v/>
      </c>
      <c r="CQ183" s="2" t="str">
        <f t="shared" si="228"/>
        <v/>
      </c>
      <c r="CR183" s="2" t="str">
        <f t="shared" si="228"/>
        <v/>
      </c>
      <c r="CS183" s="2" t="str">
        <f t="shared" si="228"/>
        <v/>
      </c>
      <c r="CU183" s="2">
        <f t="shared" si="197"/>
        <v>61.984999999999999</v>
      </c>
      <c r="CV183" s="2" t="str">
        <f t="shared" si="198"/>
        <v/>
      </c>
      <c r="CW183" s="2" t="str">
        <f t="shared" si="199"/>
        <v/>
      </c>
      <c r="CX183" s="2" t="str">
        <f t="shared" si="200"/>
        <v/>
      </c>
      <c r="CY183" s="2" t="str">
        <f t="shared" si="201"/>
        <v/>
      </c>
      <c r="CZ183" s="2" t="str">
        <f t="shared" si="202"/>
        <v/>
      </c>
      <c r="DA183" s="2" t="str">
        <f t="shared" si="203"/>
        <v/>
      </c>
      <c r="DB183" s="2" t="str">
        <f t="shared" si="204"/>
        <v/>
      </c>
      <c r="DC183" s="2" t="str">
        <f t="shared" si="205"/>
        <v/>
      </c>
      <c r="DD183" s="2" t="str">
        <f t="shared" si="206"/>
        <v/>
      </c>
      <c r="DE183" s="2" t="str">
        <f t="shared" si="207"/>
        <v/>
      </c>
      <c r="DF183" s="2" t="str">
        <f t="shared" si="208"/>
        <v/>
      </c>
      <c r="DG183" s="2" t="str">
        <f t="shared" si="209"/>
        <v/>
      </c>
      <c r="DH183" s="2" t="str">
        <f t="shared" si="210"/>
        <v/>
      </c>
      <c r="DI183" s="2" t="str">
        <f t="shared" si="211"/>
        <v/>
      </c>
      <c r="DK183" s="2">
        <f t="shared" si="236"/>
        <v>109.63227085020243</v>
      </c>
      <c r="DL183" s="2">
        <f t="shared" si="236"/>
        <v>104.21823484320558</v>
      </c>
      <c r="DM183" s="2">
        <f t="shared" si="236"/>
        <v>101.48944250871082</v>
      </c>
      <c r="DN183" s="2">
        <f t="shared" si="236"/>
        <v>113.54631353482969</v>
      </c>
      <c r="DO183" s="2">
        <f t="shared" si="236"/>
        <v>108.40186922379945</v>
      </c>
      <c r="DP183" s="2">
        <f t="shared" si="236"/>
        <v>106.22256871035943</v>
      </c>
      <c r="DQ183" s="2">
        <f t="shared" si="236"/>
        <v>100.37190154032015</v>
      </c>
      <c r="DR183" s="2">
        <f t="shared" si="236"/>
        <v>88.965500775193789</v>
      </c>
      <c r="DS183" s="2">
        <f t="shared" si="236"/>
        <v>96.717551495016608</v>
      </c>
      <c r="DT183" s="2">
        <f t="shared" si="236"/>
        <v>91.683786771368176</v>
      </c>
      <c r="DU183" s="2">
        <f t="shared" si="236"/>
        <v>89.185799758381137</v>
      </c>
      <c r="DV183" s="2">
        <f t="shared" si="236"/>
        <v>100.42064089398971</v>
      </c>
      <c r="DW183" s="2">
        <f t="shared" si="236"/>
        <v>101.76564527333133</v>
      </c>
      <c r="DX183" s="2">
        <f t="shared" si="236"/>
        <v>101.34784914782705</v>
      </c>
      <c r="DY183" s="2">
        <f t="shared" si="236"/>
        <v>90.232512195121942</v>
      </c>
      <c r="EA183" s="2">
        <f t="shared" si="213"/>
        <v>61.188156337545102</v>
      </c>
      <c r="EB183" s="2">
        <f t="shared" si="213"/>
        <v>59.882280508134087</v>
      </c>
      <c r="EC183" s="2">
        <f t="shared" si="213"/>
        <v>62.233002153135921</v>
      </c>
      <c r="ED183" s="2">
        <f t="shared" si="213"/>
        <v>60.875804805406077</v>
      </c>
      <c r="EE183" s="2">
        <f t="shared" si="213"/>
        <v>62.54544640839385</v>
      </c>
      <c r="EF183" s="2">
        <f t="shared" si="213"/>
        <v>63.74629508196719</v>
      </c>
      <c r="EG183" s="2">
        <f t="shared" si="213"/>
        <v>62.564740409207147</v>
      </c>
      <c r="EH183" s="2">
        <f t="shared" si="213"/>
        <v>62.458984076564484</v>
      </c>
      <c r="EI183" s="2">
        <f t="shared" si="213"/>
        <v>61.652266978922711</v>
      </c>
      <c r="EJ183" s="2">
        <f t="shared" si="213"/>
        <v>60.476426073380168</v>
      </c>
      <c r="EK183" s="2">
        <f t="shared" si="212"/>
        <v>59.505127346573296</v>
      </c>
      <c r="EL183" s="2">
        <f t="shared" si="179"/>
        <v>59.161451802787283</v>
      </c>
      <c r="EM183" s="2">
        <f t="shared" si="179"/>
        <v>58.904156530052632</v>
      </c>
      <c r="EN183" s="2">
        <f t="shared" si="179"/>
        <v>58.741558007133548</v>
      </c>
      <c r="EO183" s="2">
        <f t="shared" si="179"/>
        <v>61.533543084260721</v>
      </c>
      <c r="EQ183" s="2">
        <f t="shared" si="237"/>
        <v>61.188156337545102</v>
      </c>
      <c r="ER183" s="2">
        <f t="shared" si="237"/>
        <v>61.445984041374558</v>
      </c>
      <c r="ES183" s="2">
        <f t="shared" si="237"/>
        <v>61.496344340010694</v>
      </c>
      <c r="ET183" s="2">
        <f t="shared" si="237"/>
        <v>61.287454472638942</v>
      </c>
      <c r="EU183" s="2">
        <f t="shared" si="237"/>
        <v>62.566690396142036</v>
      </c>
      <c r="EV183" s="2">
        <f t="shared" si="237"/>
        <v>63.919651719853412</v>
      </c>
      <c r="EW183" s="2">
        <f t="shared" si="237"/>
        <v>63.093404258857156</v>
      </c>
      <c r="EX183" s="2">
        <f t="shared" si="237"/>
        <v>62.635079676207575</v>
      </c>
      <c r="EY183" s="2">
        <f t="shared" si="237"/>
        <v>62.033295439413223</v>
      </c>
      <c r="EZ183" s="2">
        <f t="shared" si="237"/>
        <v>60.341363920594475</v>
      </c>
      <c r="FA183" s="2">
        <f t="shared" si="237"/>
        <v>59.316327021125431</v>
      </c>
      <c r="FB183" s="2">
        <f t="shared" si="237"/>
        <v>58.742337627836655</v>
      </c>
      <c r="FC183" s="2">
        <f t="shared" si="237"/>
        <v>58.696662378154848</v>
      </c>
      <c r="FD183" s="2">
        <f t="shared" si="237"/>
        <v>58.510769344889063</v>
      </c>
      <c r="FE183" s="2">
        <f t="shared" si="237"/>
        <v>58.853239479448419</v>
      </c>
      <c r="FG183" s="2">
        <f t="shared" si="238"/>
        <v>0.99997911914126725</v>
      </c>
      <c r="FH183" s="2">
        <f t="shared" si="238"/>
        <v>0.99997369400592662</v>
      </c>
      <c r="FI183" s="2">
        <f t="shared" si="238"/>
        <v>0.99997397105079</v>
      </c>
      <c r="FJ183" s="2">
        <f t="shared" si="238"/>
        <v>0.99997316292092375</v>
      </c>
      <c r="FK183" s="2">
        <f t="shared" si="238"/>
        <v>0.99996886639449112</v>
      </c>
      <c r="FL183" s="2">
        <f t="shared" si="238"/>
        <v>0.99996966188624015</v>
      </c>
      <c r="FM183" s="2">
        <f t="shared" si="238"/>
        <v>0.99997079999236183</v>
      </c>
      <c r="FN183" s="2">
        <f t="shared" si="238"/>
        <v>0.99996693220821375</v>
      </c>
      <c r="FO183" s="2">
        <f t="shared" si="238"/>
        <v>0.99996694271513586</v>
      </c>
      <c r="FP183" s="2">
        <f t="shared" si="238"/>
        <v>0.9999680966395712</v>
      </c>
      <c r="FQ183" s="2">
        <f t="shared" si="238"/>
        <v>0.99996887915574628</v>
      </c>
      <c r="FR183" s="2">
        <f t="shared" si="238"/>
        <v>0.99996945495702905</v>
      </c>
      <c r="FS183" s="2">
        <f t="shared" si="238"/>
        <v>0.99996923111031977</v>
      </c>
      <c r="FT183" s="2">
        <f t="shared" si="238"/>
        <v>0.99997276443875627</v>
      </c>
      <c r="FU183" s="2">
        <f t="shared" si="238"/>
        <v>0.99996217242569341</v>
      </c>
      <c r="FW183" s="2">
        <f t="shared" si="229"/>
        <v>1.0144614823922748E-9</v>
      </c>
      <c r="FX183" s="2">
        <f t="shared" si="229"/>
        <v>0.63728083578927786</v>
      </c>
      <c r="FY183" s="2">
        <f t="shared" si="229"/>
        <v>0.59992786412693733</v>
      </c>
      <c r="FZ183" s="2">
        <f t="shared" si="229"/>
        <v>0.61670192572266724</v>
      </c>
      <c r="GA183" s="2">
        <f t="shared" si="229"/>
        <v>0.57772513519600033</v>
      </c>
      <c r="GB183" s="2">
        <f t="shared" si="229"/>
        <v>0.54617419054166172</v>
      </c>
      <c r="GC183" s="2">
        <f t="shared" si="229"/>
        <v>0.56221307757265027</v>
      </c>
      <c r="GD183" s="2">
        <f t="shared" si="229"/>
        <v>0.54365773808146534</v>
      </c>
      <c r="GE183" s="2">
        <f t="shared" si="229"/>
        <v>0.56643903169802401</v>
      </c>
      <c r="GF183" s="2">
        <f t="shared" si="229"/>
        <v>0.5724343192568887</v>
      </c>
      <c r="GG183" s="2">
        <f t="shared" si="229"/>
        <v>0.58569759417491241</v>
      </c>
      <c r="GH183" s="2">
        <f t="shared" si="229"/>
        <v>0.59635726737182115</v>
      </c>
      <c r="GI183" s="2">
        <f t="shared" si="229"/>
        <v>0.54381176312184887</v>
      </c>
      <c r="GJ183" s="2">
        <f t="shared" si="229"/>
        <v>0.46577227712681102</v>
      </c>
      <c r="GK183" s="2">
        <f t="shared" si="229"/>
        <v>0.39602803650394786</v>
      </c>
      <c r="GM183" s="86">
        <f t="shared" si="230"/>
        <v>1.3000542506187475E-215</v>
      </c>
      <c r="GN183" s="86">
        <f t="shared" si="230"/>
        <v>0</v>
      </c>
      <c r="GO183" s="86">
        <f t="shared" si="230"/>
        <v>1.7770025784541071E-272</v>
      </c>
      <c r="GP183" s="86">
        <f t="shared" si="230"/>
        <v>0</v>
      </c>
      <c r="GQ183" s="86">
        <f t="shared" si="230"/>
        <v>0</v>
      </c>
      <c r="GR183" s="86">
        <f t="shared" si="230"/>
        <v>0</v>
      </c>
      <c r="GS183" s="86">
        <f t="shared" si="230"/>
        <v>0</v>
      </c>
      <c r="GT183" s="86">
        <f t="shared" si="230"/>
        <v>0</v>
      </c>
      <c r="GU183" s="86">
        <f t="shared" si="230"/>
        <v>0</v>
      </c>
      <c r="GV183" s="86">
        <f t="shared" si="230"/>
        <v>0</v>
      </c>
      <c r="GW183" s="86">
        <f t="shared" si="230"/>
        <v>0</v>
      </c>
      <c r="GX183" s="86">
        <f t="shared" si="230"/>
        <v>0</v>
      </c>
      <c r="GY183" s="86">
        <f t="shared" si="230"/>
        <v>0</v>
      </c>
      <c r="GZ183" s="86">
        <f t="shared" si="230"/>
        <v>0</v>
      </c>
      <c r="HA183" s="86">
        <f t="shared" si="230"/>
        <v>0</v>
      </c>
      <c r="HC183" s="86">
        <f t="shared" si="181"/>
        <v>1.4277508158055533E-136</v>
      </c>
      <c r="HD183" s="86">
        <f t="shared" si="181"/>
        <v>5.8416845555954158E-209</v>
      </c>
      <c r="HE183" s="86">
        <f t="shared" si="181"/>
        <v>4.4199115225109969E-178</v>
      </c>
      <c r="HF183" s="86">
        <f t="shared" si="180"/>
        <v>1.2514807740095118E-156</v>
      </c>
      <c r="HG183" s="86">
        <f t="shared" si="180"/>
        <v>8.7858738564074663E-276</v>
      </c>
      <c r="HH183" s="86">
        <f t="shared" si="180"/>
        <v>5.8189092421681588E-270</v>
      </c>
      <c r="HI183" s="86">
        <f t="shared" si="180"/>
        <v>0</v>
      </c>
      <c r="HJ183" s="86">
        <f t="shared" si="180"/>
        <v>1.437209213009104E-274</v>
      </c>
      <c r="HK183" s="86">
        <f t="shared" si="180"/>
        <v>0</v>
      </c>
      <c r="HL183" s="86">
        <f t="shared" si="180"/>
        <v>0</v>
      </c>
      <c r="HM183" s="86">
        <f t="shared" si="180"/>
        <v>0</v>
      </c>
      <c r="HN183" s="86">
        <f t="shared" si="180"/>
        <v>0</v>
      </c>
      <c r="HO183" s="86">
        <f t="shared" si="226"/>
        <v>2.5153118826657992E-281</v>
      </c>
      <c r="HP183" s="86">
        <f t="shared" si="226"/>
        <v>1.9696238048510673E-247</v>
      </c>
      <c r="HQ183" s="86">
        <f t="shared" si="226"/>
        <v>1.0100709489727343E-256</v>
      </c>
      <c r="HS183" s="86">
        <f t="shared" si="231"/>
        <v>1.7676541449231657E-13</v>
      </c>
      <c r="HT183" s="86">
        <f t="shared" si="231"/>
        <v>5.0814853565455487E-32</v>
      </c>
      <c r="HU183" s="86">
        <f t="shared" si="231"/>
        <v>7.3453801882962127E-31</v>
      </c>
      <c r="HV183" s="86">
        <f t="shared" si="231"/>
        <v>3.5947009857900718E-38</v>
      </c>
      <c r="HW183" s="86">
        <f t="shared" si="231"/>
        <v>2.1725409588142337E-37</v>
      </c>
      <c r="HX183" s="86">
        <f t="shared" si="231"/>
        <v>8.9757177551376071E-31</v>
      </c>
      <c r="HY183" s="86">
        <f t="shared" si="231"/>
        <v>1.1049199231224929E-35</v>
      </c>
      <c r="HZ183" s="86">
        <f t="shared" si="231"/>
        <v>7.2511686512767136E-32</v>
      </c>
      <c r="IA183" s="86">
        <f t="shared" si="231"/>
        <v>3.04913748686461E-33</v>
      </c>
      <c r="IB183" s="86">
        <f t="shared" si="231"/>
        <v>1.1544388330710905E-34</v>
      </c>
      <c r="IC183" s="86">
        <f t="shared" si="231"/>
        <v>1.2210655984204221E-34</v>
      </c>
      <c r="ID183" s="86">
        <f t="shared" si="231"/>
        <v>9.1076986425118203E-35</v>
      </c>
      <c r="IE183" s="86">
        <f t="shared" si="231"/>
        <v>3.5269899370533116E-26</v>
      </c>
      <c r="IF183" s="86">
        <f t="shared" si="231"/>
        <v>1.4218421289246073E-24</v>
      </c>
      <c r="IG183" s="86">
        <f t="shared" si="231"/>
        <v>2.7994737977120869E-19</v>
      </c>
      <c r="II183" s="86">
        <f t="shared" si="232"/>
        <v>0</v>
      </c>
      <c r="IJ183" s="86">
        <f t="shared" si="232"/>
        <v>0.36543894079207789</v>
      </c>
      <c r="IK183" s="86">
        <f t="shared" si="232"/>
        <v>0.4797077591878664</v>
      </c>
      <c r="IL183" s="86">
        <f t="shared" si="232"/>
        <v>0.39854403870328076</v>
      </c>
      <c r="IM183" s="86">
        <f t="shared" si="232"/>
        <v>0.51123194079517087</v>
      </c>
      <c r="IN183" s="86">
        <f t="shared" si="232"/>
        <v>0.56999061003645035</v>
      </c>
      <c r="IO183" s="86">
        <f t="shared" si="232"/>
        <v>0.55057453511122212</v>
      </c>
      <c r="IP183" s="86">
        <f t="shared" si="232"/>
        <v>0.57048303977288173</v>
      </c>
      <c r="IQ183" s="86">
        <f t="shared" si="232"/>
        <v>0.54737453210781051</v>
      </c>
      <c r="IR183" s="86">
        <f t="shared" si="232"/>
        <v>0.53193038579372709</v>
      </c>
      <c r="IS183" s="86">
        <f t="shared" si="232"/>
        <v>0.4993921333663946</v>
      </c>
      <c r="IT183" s="86">
        <f t="shared" si="232"/>
        <v>0.47063123993971812</v>
      </c>
      <c r="IU183" s="86">
        <f t="shared" si="232"/>
        <v>0.57059891212316582</v>
      </c>
      <c r="IV183" s="86">
        <f t="shared" si="232"/>
        <v>0.50779593960474068</v>
      </c>
      <c r="IW183" s="86">
        <f t="shared" si="232"/>
        <v>0.48139083057028398</v>
      </c>
      <c r="IY183" s="86">
        <f t="shared" si="233"/>
        <v>1.7676541449231657E-13</v>
      </c>
      <c r="IZ183" s="86">
        <f t="shared" si="233"/>
        <v>0.36543894079207789</v>
      </c>
      <c r="JA183" s="86">
        <f t="shared" si="233"/>
        <v>0.4797077591878664</v>
      </c>
      <c r="JB183" s="86">
        <f t="shared" si="233"/>
        <v>0.39854403870328076</v>
      </c>
      <c r="JC183" s="86">
        <f t="shared" si="233"/>
        <v>0.51123194079517087</v>
      </c>
      <c r="JD183" s="86">
        <f t="shared" si="233"/>
        <v>0.56999061003645035</v>
      </c>
      <c r="JE183" s="86">
        <f t="shared" si="233"/>
        <v>0.55057453511122212</v>
      </c>
      <c r="JF183" s="86">
        <f t="shared" si="233"/>
        <v>0.57048303977288173</v>
      </c>
      <c r="JG183" s="86">
        <f t="shared" si="233"/>
        <v>0.54737453210781051</v>
      </c>
      <c r="JH183" s="86">
        <f t="shared" si="233"/>
        <v>0.53193038579372709</v>
      </c>
      <c r="JI183" s="86">
        <f t="shared" si="233"/>
        <v>0.4993921333663946</v>
      </c>
      <c r="JJ183" s="86">
        <f t="shared" si="233"/>
        <v>0.47063123993971812</v>
      </c>
      <c r="JK183" s="86">
        <f t="shared" si="233"/>
        <v>0.57059891212316582</v>
      </c>
      <c r="JL183" s="86">
        <f t="shared" si="233"/>
        <v>0.50779593960474068</v>
      </c>
      <c r="JM183" s="86">
        <f t="shared" si="233"/>
        <v>0.48139083057028398</v>
      </c>
    </row>
    <row r="184" spans="2:273" x14ac:dyDescent="0.25">
      <c r="B184" s="2">
        <v>157</v>
      </c>
      <c r="C184" s="37">
        <v>61.97</v>
      </c>
      <c r="D184" s="37">
        <v>60.372999999999998</v>
      </c>
      <c r="E184" s="37">
        <v>60.506999999999998</v>
      </c>
      <c r="F184" s="37">
        <v>61.390999999999998</v>
      </c>
      <c r="G184" s="37">
        <v>62.828000000000003</v>
      </c>
      <c r="H184" s="37">
        <v>68.546999999999997</v>
      </c>
      <c r="I184" s="37">
        <v>65.608999999999995</v>
      </c>
      <c r="J184" s="37">
        <v>68.811999999999998</v>
      </c>
      <c r="K184" s="37">
        <v>63.405999999999999</v>
      </c>
      <c r="L184" s="37">
        <v>62.969000000000001</v>
      </c>
      <c r="M184" s="37">
        <v>58.234000000000002</v>
      </c>
      <c r="N184" s="37">
        <v>59.125</v>
      </c>
      <c r="O184" s="37">
        <v>72.891000000000005</v>
      </c>
      <c r="P184" s="37">
        <v>86.203000000000003</v>
      </c>
      <c r="Q184" s="37">
        <v>121.379</v>
      </c>
      <c r="S184" s="4">
        <f t="shared" si="234"/>
        <v>61.131971933126103</v>
      </c>
      <c r="T184" s="4">
        <f t="shared" si="234"/>
        <v>60.897250157117966</v>
      </c>
      <c r="U184" s="4">
        <f t="shared" si="234"/>
        <v>62.237221847960193</v>
      </c>
      <c r="V184" s="4">
        <f t="shared" si="234"/>
        <v>61.402493700270576</v>
      </c>
      <c r="W184" s="4">
        <f t="shared" si="234"/>
        <v>64.223378589919776</v>
      </c>
      <c r="X184" s="4">
        <f t="shared" si="234"/>
        <v>69.360616558031325</v>
      </c>
      <c r="Y184" s="4">
        <f t="shared" si="234"/>
        <v>66.893811674557313</v>
      </c>
      <c r="Z184" s="4">
        <f t="shared" si="234"/>
        <v>69.461241714520881</v>
      </c>
      <c r="AA184" s="4">
        <f t="shared" si="234"/>
        <v>66.536753004270892</v>
      </c>
      <c r="AB184" s="4">
        <f t="shared" si="234"/>
        <v>64.2179030690438</v>
      </c>
      <c r="AC184" s="4">
        <f t="shared" si="234"/>
        <v>62.142208477005425</v>
      </c>
      <c r="AD184" s="4">
        <f t="shared" si="234"/>
        <v>60.961803724465149</v>
      </c>
      <c r="AE184" s="4">
        <f t="shared" si="234"/>
        <v>71.072268692366265</v>
      </c>
      <c r="AF184" s="4">
        <f t="shared" si="234"/>
        <v>86.469449462802714</v>
      </c>
      <c r="AG184" s="4">
        <f t="shared" si="234"/>
        <v>122.7304950305202</v>
      </c>
      <c r="AI184" s="4">
        <f t="shared" si="235"/>
        <v>0.83802806687389619</v>
      </c>
      <c r="AJ184" s="4">
        <f t="shared" si="235"/>
        <v>-0.52425015711796874</v>
      </c>
      <c r="AK184" s="4">
        <f t="shared" si="235"/>
        <v>-1.7302218479601947</v>
      </c>
      <c r="AL184" s="4">
        <f t="shared" si="235"/>
        <v>-1.1493700270577278E-2</v>
      </c>
      <c r="AM184" s="4">
        <f t="shared" si="235"/>
        <v>-1.3953785899197726</v>
      </c>
      <c r="AN184" s="4">
        <f t="shared" si="235"/>
        <v>-0.81361655803132749</v>
      </c>
      <c r="AO184" s="4">
        <f t="shared" si="235"/>
        <v>-1.2848116745573179</v>
      </c>
      <c r="AP184" s="4">
        <f t="shared" si="235"/>
        <v>-0.64924171452088331</v>
      </c>
      <c r="AQ184" s="4">
        <f t="shared" si="235"/>
        <v>-3.1307530042708933</v>
      </c>
      <c r="AR184" s="4">
        <f t="shared" si="235"/>
        <v>-1.2489030690437986</v>
      </c>
      <c r="AS184" s="4">
        <f t="shared" si="235"/>
        <v>-3.9082084770054237</v>
      </c>
      <c r="AT184" s="4">
        <f t="shared" si="235"/>
        <v>-1.8368037244651489</v>
      </c>
      <c r="AU184" s="4">
        <f t="shared" si="235"/>
        <v>1.8187313076337404</v>
      </c>
      <c r="AV184" s="4">
        <f t="shared" si="235"/>
        <v>-0.26644946280271142</v>
      </c>
      <c r="AW184" s="4">
        <f t="shared" si="235"/>
        <v>-1.3514950305201978</v>
      </c>
      <c r="AY184" s="2">
        <f t="shared" si="227"/>
        <v>61.131971933110094</v>
      </c>
      <c r="AZ184" s="2">
        <f t="shared" si="227"/>
        <v>60.845425400992205</v>
      </c>
      <c r="BA184" s="2">
        <f t="shared" si="227"/>
        <v>61.728322836985896</v>
      </c>
      <c r="BB184" s="2">
        <f t="shared" si="227"/>
        <v>61.066760492363464</v>
      </c>
      <c r="BC184" s="2">
        <f t="shared" si="227"/>
        <v>62.493392983696808</v>
      </c>
      <c r="BD184" s="2">
        <f t="shared" si="227"/>
        <v>63.769453664967436</v>
      </c>
      <c r="BE184" s="2">
        <f t="shared" si="227"/>
        <v>62.805234755272586</v>
      </c>
      <c r="BF184" s="2">
        <f t="shared" si="227"/>
        <v>62.484696346627473</v>
      </c>
      <c r="BG184" s="2">
        <f t="shared" si="227"/>
        <v>61.789841074940995</v>
      </c>
      <c r="BH184" s="2">
        <f t="shared" si="227"/>
        <v>60.318719058752563</v>
      </c>
      <c r="BI184" s="2">
        <f t="shared" si="227"/>
        <v>59.313005617504011</v>
      </c>
      <c r="BJ184" s="2">
        <f t="shared" si="227"/>
        <v>58.835917669149012</v>
      </c>
      <c r="BK184" s="2">
        <f t="shared" si="227"/>
        <v>58.704127430909821</v>
      </c>
      <c r="BL184" s="2">
        <f t="shared" si="227"/>
        <v>58.551947400103771</v>
      </c>
      <c r="BM184" s="2">
        <f t="shared" si="227"/>
        <v>60.344674811920285</v>
      </c>
      <c r="BO184" s="2" t="str">
        <f t="shared" si="182"/>
        <v/>
      </c>
      <c r="BP184" s="2" t="str">
        <f t="shared" si="183"/>
        <v/>
      </c>
      <c r="BQ184" s="2" t="str">
        <f t="shared" si="184"/>
        <v/>
      </c>
      <c r="BR184" s="2" t="str">
        <f t="shared" si="185"/>
        <v/>
      </c>
      <c r="BS184" s="2" t="str">
        <f t="shared" si="186"/>
        <v/>
      </c>
      <c r="BT184" s="2" t="str">
        <f t="shared" si="187"/>
        <v/>
      </c>
      <c r="BU184" s="2" t="str">
        <f t="shared" si="188"/>
        <v/>
      </c>
      <c r="BV184" s="2" t="str">
        <f t="shared" si="189"/>
        <v/>
      </c>
      <c r="BW184" s="2" t="str">
        <f t="shared" si="190"/>
        <v/>
      </c>
      <c r="BX184" s="2" t="str">
        <f t="shared" si="191"/>
        <v/>
      </c>
      <c r="BY184" s="2" t="str">
        <f t="shared" si="192"/>
        <v/>
      </c>
      <c r="BZ184" s="2" t="str">
        <f t="shared" si="193"/>
        <v/>
      </c>
      <c r="CA184" s="2" t="str">
        <f t="shared" si="194"/>
        <v/>
      </c>
      <c r="CB184" s="2" t="str">
        <f t="shared" si="195"/>
        <v/>
      </c>
      <c r="CC184" s="2" t="str">
        <f t="shared" si="196"/>
        <v/>
      </c>
      <c r="CE184" s="2">
        <f t="shared" si="228"/>
        <v>61.97</v>
      </c>
      <c r="CF184" s="2" t="str">
        <f t="shared" si="228"/>
        <v/>
      </c>
      <c r="CG184" s="2" t="str">
        <f t="shared" si="228"/>
        <v/>
      </c>
      <c r="CH184" s="2" t="str">
        <f t="shared" si="228"/>
        <v/>
      </c>
      <c r="CI184" s="2" t="str">
        <f t="shared" si="228"/>
        <v/>
      </c>
      <c r="CJ184" s="2" t="str">
        <f t="shared" si="228"/>
        <v/>
      </c>
      <c r="CK184" s="2" t="str">
        <f t="shared" si="228"/>
        <v/>
      </c>
      <c r="CL184" s="2" t="str">
        <f t="shared" si="228"/>
        <v/>
      </c>
      <c r="CM184" s="2" t="str">
        <f t="shared" si="228"/>
        <v/>
      </c>
      <c r="CN184" s="2" t="str">
        <f t="shared" si="228"/>
        <v/>
      </c>
      <c r="CO184" s="2" t="str">
        <f t="shared" si="228"/>
        <v/>
      </c>
      <c r="CP184" s="2" t="str">
        <f t="shared" si="228"/>
        <v/>
      </c>
      <c r="CQ184" s="2" t="str">
        <f t="shared" si="228"/>
        <v/>
      </c>
      <c r="CR184" s="2" t="str">
        <f t="shared" si="228"/>
        <v/>
      </c>
      <c r="CS184" s="2" t="str">
        <f t="shared" si="228"/>
        <v/>
      </c>
      <c r="CU184" s="2">
        <f t="shared" si="197"/>
        <v>61.97</v>
      </c>
      <c r="CV184" s="2" t="str">
        <f t="shared" si="198"/>
        <v/>
      </c>
      <c r="CW184" s="2" t="str">
        <f t="shared" si="199"/>
        <v/>
      </c>
      <c r="CX184" s="2" t="str">
        <f t="shared" si="200"/>
        <v/>
      </c>
      <c r="CY184" s="2" t="str">
        <f t="shared" si="201"/>
        <v/>
      </c>
      <c r="CZ184" s="2" t="str">
        <f t="shared" si="202"/>
        <v/>
      </c>
      <c r="DA184" s="2" t="str">
        <f t="shared" si="203"/>
        <v/>
      </c>
      <c r="DB184" s="2" t="str">
        <f t="shared" si="204"/>
        <v/>
      </c>
      <c r="DC184" s="2" t="str">
        <f t="shared" si="205"/>
        <v/>
      </c>
      <c r="DD184" s="2" t="str">
        <f t="shared" si="206"/>
        <v/>
      </c>
      <c r="DE184" s="2" t="str">
        <f t="shared" si="207"/>
        <v/>
      </c>
      <c r="DF184" s="2" t="str">
        <f t="shared" si="208"/>
        <v/>
      </c>
      <c r="DG184" s="2" t="str">
        <f t="shared" si="209"/>
        <v/>
      </c>
      <c r="DH184" s="2" t="str">
        <f t="shared" si="210"/>
        <v/>
      </c>
      <c r="DI184" s="2" t="str">
        <f t="shared" si="211"/>
        <v/>
      </c>
      <c r="DK184" s="2">
        <f t="shared" si="236"/>
        <v>109.89699433198382</v>
      </c>
      <c r="DL184" s="2">
        <f t="shared" si="236"/>
        <v>104.42898710801396</v>
      </c>
      <c r="DM184" s="2">
        <f t="shared" si="236"/>
        <v>101.69317334494777</v>
      </c>
      <c r="DN184" s="2">
        <f t="shared" si="236"/>
        <v>113.83156448694055</v>
      </c>
      <c r="DO184" s="2">
        <f t="shared" si="236"/>
        <v>108.63725309574147</v>
      </c>
      <c r="DP184" s="2">
        <f t="shared" si="236"/>
        <v>106.44040169133194</v>
      </c>
      <c r="DQ184" s="2">
        <f t="shared" si="236"/>
        <v>100.55439142253097</v>
      </c>
      <c r="DR184" s="2">
        <f t="shared" si="236"/>
        <v>89.062082734319944</v>
      </c>
      <c r="DS184" s="2">
        <f t="shared" si="236"/>
        <v>96.872475083056472</v>
      </c>
      <c r="DT184" s="2">
        <f t="shared" si="236"/>
        <v>91.827980368468758</v>
      </c>
      <c r="DU184" s="2">
        <f t="shared" si="236"/>
        <v>89.316719722138316</v>
      </c>
      <c r="DV184" s="2">
        <f t="shared" si="236"/>
        <v>100.63906493506492</v>
      </c>
      <c r="DW184" s="2">
        <f t="shared" si="236"/>
        <v>101.98995892479616</v>
      </c>
      <c r="DX184" s="2">
        <f t="shared" si="236"/>
        <v>101.58022002538964</v>
      </c>
      <c r="DY184" s="2">
        <f t="shared" si="236"/>
        <v>90.408463414634141</v>
      </c>
      <c r="EA184" s="2">
        <f t="shared" si="213"/>
        <v>61.131043253625279</v>
      </c>
      <c r="EB184" s="2">
        <f t="shared" si="213"/>
        <v>59.792984997050709</v>
      </c>
      <c r="EC184" s="2">
        <f t="shared" si="213"/>
        <v>62.195731431456693</v>
      </c>
      <c r="ED184" s="2">
        <f t="shared" si="213"/>
        <v>60.796962047928915</v>
      </c>
      <c r="EE184" s="2">
        <f t="shared" si="213"/>
        <v>62.479026230831295</v>
      </c>
      <c r="EF184" s="2">
        <f t="shared" si="213"/>
        <v>63.667470413739238</v>
      </c>
      <c r="EG184" s="2">
        <f t="shared" si="213"/>
        <v>62.488346547314563</v>
      </c>
      <c r="EH184" s="2">
        <f t="shared" si="213"/>
        <v>62.381990668701775</v>
      </c>
      <c r="EI184" s="2">
        <f t="shared" si="213"/>
        <v>61.559523653395772</v>
      </c>
      <c r="EJ184" s="2">
        <f t="shared" si="213"/>
        <v>60.399834582357528</v>
      </c>
      <c r="EK184" s="2">
        <f t="shared" si="212"/>
        <v>59.429402142697256</v>
      </c>
      <c r="EL184" s="2">
        <f t="shared" si="179"/>
        <v>59.099455718999678</v>
      </c>
      <c r="EM184" s="2">
        <f t="shared" si="179"/>
        <v>58.823103863084796</v>
      </c>
      <c r="EN184" s="2">
        <f t="shared" si="179"/>
        <v>58.665598067308636</v>
      </c>
      <c r="EO184" s="2">
        <f t="shared" si="179"/>
        <v>61.485476629570741</v>
      </c>
      <c r="EQ184" s="2">
        <f t="shared" si="237"/>
        <v>61.131043253625279</v>
      </c>
      <c r="ER184" s="2">
        <f t="shared" si="237"/>
        <v>61.390106132507889</v>
      </c>
      <c r="ES184" s="2">
        <f t="shared" si="237"/>
        <v>61.44254173625108</v>
      </c>
      <c r="ET184" s="2">
        <f t="shared" si="237"/>
        <v>61.217659481994552</v>
      </c>
      <c r="EU184" s="2">
        <f t="shared" si="237"/>
        <v>62.500785740640865</v>
      </c>
      <c r="EV184" s="2">
        <f t="shared" si="237"/>
        <v>63.844656862899285</v>
      </c>
      <c r="EW184" s="2">
        <f t="shared" si="237"/>
        <v>63.028545356394915</v>
      </c>
      <c r="EX184" s="2">
        <f t="shared" si="237"/>
        <v>62.56190055510092</v>
      </c>
      <c r="EY184" s="2">
        <f t="shared" si="237"/>
        <v>61.948810200112177</v>
      </c>
      <c r="EZ184" s="2">
        <f t="shared" si="237"/>
        <v>60.261925477011374</v>
      </c>
      <c r="FA184" s="2">
        <f t="shared" si="237"/>
        <v>59.236519756775394</v>
      </c>
      <c r="FB184" s="2">
        <f t="shared" si="237"/>
        <v>58.671366236859747</v>
      </c>
      <c r="FC184" s="2">
        <f t="shared" si="237"/>
        <v>58.610965249329425</v>
      </c>
      <c r="FD184" s="2">
        <f t="shared" si="237"/>
        <v>58.430882008970229</v>
      </c>
      <c r="FE184" s="2">
        <f t="shared" si="237"/>
        <v>58.75556637675696</v>
      </c>
      <c r="FG184" s="2">
        <f t="shared" si="238"/>
        <v>0.9999809563955121</v>
      </c>
      <c r="FH184" s="2">
        <f t="shared" si="238"/>
        <v>0.9999760085927335</v>
      </c>
      <c r="FI184" s="2">
        <f t="shared" si="238"/>
        <v>0.99997626126181538</v>
      </c>
      <c r="FJ184" s="2">
        <f t="shared" si="238"/>
        <v>0.99997552423518943</v>
      </c>
      <c r="FK184" s="2">
        <f t="shared" si="238"/>
        <v>0.99997160573652388</v>
      </c>
      <c r="FL184" s="2">
        <f t="shared" si="238"/>
        <v>0.9999723312375457</v>
      </c>
      <c r="FM184" s="2">
        <f t="shared" si="238"/>
        <v>0.99997336920810265</v>
      </c>
      <c r="FN184" s="2">
        <f t="shared" si="238"/>
        <v>0.99996984172770864</v>
      </c>
      <c r="FO184" s="2">
        <f t="shared" si="238"/>
        <v>0.99996985131019123</v>
      </c>
      <c r="FP184" s="2">
        <f t="shared" si="238"/>
        <v>0.9999709037077994</v>
      </c>
      <c r="FQ184" s="2">
        <f t="shared" si="238"/>
        <v>0.99997161737499063</v>
      </c>
      <c r="FR184" s="2">
        <f t="shared" si="238"/>
        <v>0.99997214251485123</v>
      </c>
      <c r="FS184" s="2">
        <f t="shared" si="238"/>
        <v>0.99997193836312459</v>
      </c>
      <c r="FT184" s="2">
        <f t="shared" si="238"/>
        <v>0.99997516081340421</v>
      </c>
      <c r="FU184" s="2">
        <f t="shared" si="238"/>
        <v>0.99996550072737789</v>
      </c>
      <c r="FW184" s="2">
        <f t="shared" si="229"/>
        <v>1.1123348961613585E-9</v>
      </c>
      <c r="FX184" s="2">
        <f t="shared" si="229"/>
        <v>0.65829040771860137</v>
      </c>
      <c r="FY184" s="2">
        <f t="shared" si="229"/>
        <v>0.6218170759432522</v>
      </c>
      <c r="FZ184" s="2">
        <f t="shared" si="229"/>
        <v>0.63822681156771699</v>
      </c>
      <c r="GA184" s="2">
        <f t="shared" si="229"/>
        <v>0.60001921571681816</v>
      </c>
      <c r="GB184" s="2">
        <f t="shared" si="229"/>
        <v>0.56889100510252011</v>
      </c>
      <c r="GC184" s="2">
        <f t="shared" si="229"/>
        <v>0.5847374591150053</v>
      </c>
      <c r="GD184" s="2">
        <f t="shared" si="229"/>
        <v>0.56640051574680572</v>
      </c>
      <c r="GE184" s="2">
        <f t="shared" si="229"/>
        <v>0.58890497054177116</v>
      </c>
      <c r="GF184" s="2">
        <f t="shared" si="229"/>
        <v>0.59481182125126653</v>
      </c>
      <c r="GG184" s="2">
        <f t="shared" si="229"/>
        <v>0.6078564673507133</v>
      </c>
      <c r="GH184" s="2">
        <f t="shared" si="229"/>
        <v>0.61831754794424987</v>
      </c>
      <c r="GI184" s="2">
        <f t="shared" si="229"/>
        <v>0.56655298466955994</v>
      </c>
      <c r="GJ184" s="2">
        <f t="shared" si="229"/>
        <v>0.48874641266333391</v>
      </c>
      <c r="GK184" s="2">
        <f t="shared" si="229"/>
        <v>0.41825537615374464</v>
      </c>
      <c r="GM184" s="86">
        <f t="shared" si="230"/>
        <v>2.5287690472506274E-220</v>
      </c>
      <c r="GN184" s="86">
        <f t="shared" si="230"/>
        <v>0</v>
      </c>
      <c r="GO184" s="86">
        <f t="shared" si="230"/>
        <v>1.8250605121671574E-278</v>
      </c>
      <c r="GP184" s="86">
        <f t="shared" si="230"/>
        <v>0</v>
      </c>
      <c r="GQ184" s="86">
        <f t="shared" si="230"/>
        <v>0</v>
      </c>
      <c r="GR184" s="86">
        <f t="shared" si="230"/>
        <v>0</v>
      </c>
      <c r="GS184" s="86">
        <f t="shared" si="230"/>
        <v>0</v>
      </c>
      <c r="GT184" s="86">
        <f t="shared" si="230"/>
        <v>0</v>
      </c>
      <c r="GU184" s="86">
        <f t="shared" si="230"/>
        <v>0</v>
      </c>
      <c r="GV184" s="86">
        <f t="shared" si="230"/>
        <v>0</v>
      </c>
      <c r="GW184" s="86">
        <f t="shared" si="230"/>
        <v>0</v>
      </c>
      <c r="GX184" s="86">
        <f t="shared" si="230"/>
        <v>0</v>
      </c>
      <c r="GY184" s="86">
        <f t="shared" si="230"/>
        <v>0</v>
      </c>
      <c r="GZ184" s="86">
        <f t="shared" si="230"/>
        <v>0</v>
      </c>
      <c r="HA184" s="86">
        <f t="shared" si="230"/>
        <v>0</v>
      </c>
      <c r="HC184" s="86">
        <f t="shared" si="181"/>
        <v>1.6669779455750692E-140</v>
      </c>
      <c r="HD184" s="86">
        <f t="shared" si="181"/>
        <v>5.0862368052234851E-215</v>
      </c>
      <c r="HE184" s="86">
        <f t="shared" si="181"/>
        <v>3.1407038924186409E-183</v>
      </c>
      <c r="HF184" s="86">
        <f t="shared" si="180"/>
        <v>4.8586132298063719E-161</v>
      </c>
      <c r="HG184" s="86">
        <f t="shared" si="180"/>
        <v>1.0399457041111461E-283</v>
      </c>
      <c r="HH184" s="86">
        <f t="shared" si="180"/>
        <v>9.2944062181752347E-278</v>
      </c>
      <c r="HI184" s="86">
        <f t="shared" si="180"/>
        <v>0</v>
      </c>
      <c r="HJ184" s="86">
        <f t="shared" si="180"/>
        <v>2.0453901448176653E-282</v>
      </c>
      <c r="HK184" s="86">
        <f t="shared" si="180"/>
        <v>0</v>
      </c>
      <c r="HL184" s="86">
        <f t="shared" si="180"/>
        <v>0</v>
      </c>
      <c r="HM184" s="86">
        <f t="shared" si="180"/>
        <v>0</v>
      </c>
      <c r="HN184" s="86">
        <f t="shared" si="180"/>
        <v>0</v>
      </c>
      <c r="HO184" s="86">
        <f t="shared" si="226"/>
        <v>1.6225214652262585E-289</v>
      </c>
      <c r="HP184" s="86">
        <f t="shared" si="226"/>
        <v>1.2460723039909198E-254</v>
      </c>
      <c r="HQ184" s="86">
        <f t="shared" si="226"/>
        <v>3.1313384339790371E-264</v>
      </c>
      <c r="HS184" s="86">
        <f t="shared" si="231"/>
        <v>6.1602983765952535E-13</v>
      </c>
      <c r="HT184" s="86">
        <f t="shared" si="231"/>
        <v>7.0178437532120782E-34</v>
      </c>
      <c r="HU184" s="86">
        <f t="shared" si="231"/>
        <v>1.060934672078403E-32</v>
      </c>
      <c r="HV184" s="86">
        <f t="shared" si="231"/>
        <v>2.1345822767548276E-40</v>
      </c>
      <c r="HW184" s="86">
        <f t="shared" si="231"/>
        <v>1.0576421552279255E-39</v>
      </c>
      <c r="HX184" s="86">
        <f t="shared" si="231"/>
        <v>1.010337757788118E-32</v>
      </c>
      <c r="HY184" s="86">
        <f t="shared" si="231"/>
        <v>6.8883237655812968E-38</v>
      </c>
      <c r="HZ184" s="86">
        <f t="shared" si="231"/>
        <v>7.1043463945709584E-34</v>
      </c>
      <c r="IA184" s="86">
        <f t="shared" si="231"/>
        <v>2.7416757326466122E-35</v>
      </c>
      <c r="IB184" s="86">
        <f t="shared" si="231"/>
        <v>8.371531584705987E-37</v>
      </c>
      <c r="IC184" s="86">
        <f t="shared" si="231"/>
        <v>9.2594223422949373E-37</v>
      </c>
      <c r="ID184" s="86">
        <f t="shared" si="231"/>
        <v>7.2621991740704166E-37</v>
      </c>
      <c r="IE184" s="86">
        <f t="shared" si="231"/>
        <v>7.673023254556968E-28</v>
      </c>
      <c r="IF184" s="86">
        <f t="shared" si="231"/>
        <v>3.2043847744531601E-26</v>
      </c>
      <c r="IG184" s="86">
        <f t="shared" si="231"/>
        <v>1.1335587716176239E-20</v>
      </c>
      <c r="II184" s="86">
        <f t="shared" si="232"/>
        <v>0</v>
      </c>
      <c r="IJ184" s="86">
        <f t="shared" si="232"/>
        <v>0.29837404622249813</v>
      </c>
      <c r="IK184" s="86">
        <f t="shared" si="232"/>
        <v>0.41235294472444167</v>
      </c>
      <c r="IL184" s="86">
        <f t="shared" si="232"/>
        <v>0.32350076077773549</v>
      </c>
      <c r="IM184" s="86">
        <f t="shared" si="232"/>
        <v>0.43958827255286165</v>
      </c>
      <c r="IN184" s="86">
        <f t="shared" si="232"/>
        <v>0.5439836802963196</v>
      </c>
      <c r="IO184" s="86">
        <f t="shared" si="232"/>
        <v>0.4964051935707906</v>
      </c>
      <c r="IP184" s="86">
        <f t="shared" si="232"/>
        <v>0.54706330542282322</v>
      </c>
      <c r="IQ184" s="86">
        <f t="shared" si="232"/>
        <v>0.49368478747648653</v>
      </c>
      <c r="IR184" s="86">
        <f t="shared" si="232"/>
        <v>0.46942784258773451</v>
      </c>
      <c r="IS184" s="86">
        <f t="shared" si="232"/>
        <v>0.42890943624373162</v>
      </c>
      <c r="IT184" s="86">
        <f t="shared" si="232"/>
        <v>0.39739260380343738</v>
      </c>
      <c r="IU184" s="86">
        <f t="shared" si="232"/>
        <v>0.55581785762641012</v>
      </c>
      <c r="IV184" s="86">
        <f t="shared" si="232"/>
        <v>0.51095880361768264</v>
      </c>
      <c r="IW184" s="86">
        <f t="shared" si="232"/>
        <v>0.54261810361470364</v>
      </c>
      <c r="IY184" s="86">
        <f t="shared" si="233"/>
        <v>6.1602983765952535E-13</v>
      </c>
      <c r="IZ184" s="86">
        <f t="shared" si="233"/>
        <v>0.29837404622249813</v>
      </c>
      <c r="JA184" s="86">
        <f t="shared" si="233"/>
        <v>0.41235294472444167</v>
      </c>
      <c r="JB184" s="86">
        <f t="shared" si="233"/>
        <v>0.32350076077773549</v>
      </c>
      <c r="JC184" s="86">
        <f t="shared" si="233"/>
        <v>0.43958827255286165</v>
      </c>
      <c r="JD184" s="86">
        <f t="shared" si="233"/>
        <v>0.5439836802963196</v>
      </c>
      <c r="JE184" s="86">
        <f t="shared" si="233"/>
        <v>0.4964051935707906</v>
      </c>
      <c r="JF184" s="86">
        <f t="shared" si="233"/>
        <v>0.54706330542282322</v>
      </c>
      <c r="JG184" s="86">
        <f t="shared" si="233"/>
        <v>0.49368478747648653</v>
      </c>
      <c r="JH184" s="86">
        <f t="shared" si="233"/>
        <v>0.46942784258773451</v>
      </c>
      <c r="JI184" s="86">
        <f t="shared" si="233"/>
        <v>0.42890943624373162</v>
      </c>
      <c r="JJ184" s="86">
        <f t="shared" si="233"/>
        <v>0.39739260380343738</v>
      </c>
      <c r="JK184" s="86">
        <f t="shared" si="233"/>
        <v>0.55581785762641012</v>
      </c>
      <c r="JL184" s="86">
        <f t="shared" si="233"/>
        <v>0.51095880361768264</v>
      </c>
      <c r="JM184" s="86">
        <f t="shared" si="233"/>
        <v>0.54261810361470364</v>
      </c>
    </row>
    <row r="185" spans="2:273" x14ac:dyDescent="0.25">
      <c r="B185" s="2">
        <v>158</v>
      </c>
      <c r="C185" s="37">
        <v>60.686999999999998</v>
      </c>
      <c r="D185" s="37">
        <v>59.835999999999999</v>
      </c>
      <c r="E185" s="37">
        <v>60.134</v>
      </c>
      <c r="F185" s="37">
        <v>61.594000000000001</v>
      </c>
      <c r="G185" s="37">
        <v>60.734000000000002</v>
      </c>
      <c r="H185" s="37">
        <v>64.921999999999997</v>
      </c>
      <c r="I185" s="37">
        <v>63.859000000000002</v>
      </c>
      <c r="J185" s="37">
        <v>64.078000000000003</v>
      </c>
      <c r="K185" s="37">
        <v>60.640999999999998</v>
      </c>
      <c r="L185" s="37">
        <v>59.561999999999998</v>
      </c>
      <c r="M185" s="37">
        <v>56.796999999999997</v>
      </c>
      <c r="N185" s="37">
        <v>57.344000000000001</v>
      </c>
      <c r="O185" s="37">
        <v>65.203000000000003</v>
      </c>
      <c r="P185" s="37">
        <v>81.875</v>
      </c>
      <c r="Q185" s="37">
        <v>118.43899999999999</v>
      </c>
      <c r="S185" s="4">
        <f t="shared" si="234"/>
        <v>61.074782726592503</v>
      </c>
      <c r="T185" s="4">
        <f t="shared" si="234"/>
        <v>60.830046570808527</v>
      </c>
      <c r="U185" s="4">
        <f t="shared" si="234"/>
        <v>61.887376572561394</v>
      </c>
      <c r="V185" s="4">
        <f t="shared" si="234"/>
        <v>61.11801289725139</v>
      </c>
      <c r="W185" s="4">
        <f t="shared" si="234"/>
        <v>63.136351677651803</v>
      </c>
      <c r="X185" s="4">
        <f t="shared" si="234"/>
        <v>66.783235448848629</v>
      </c>
      <c r="Y185" s="4">
        <f t="shared" si="234"/>
        <v>64.675373912873795</v>
      </c>
      <c r="Z185" s="4">
        <f t="shared" si="234"/>
        <v>66.272374267070788</v>
      </c>
      <c r="AA185" s="4">
        <f t="shared" si="234"/>
        <v>64.005054341306305</v>
      </c>
      <c r="AB185" s="4">
        <f t="shared" si="234"/>
        <v>61.995105683871337</v>
      </c>
      <c r="AC185" s="4">
        <f t="shared" si="234"/>
        <v>60.417766271786483</v>
      </c>
      <c r="AD185" s="4">
        <f t="shared" si="234"/>
        <v>59.609667754960363</v>
      </c>
      <c r="AE185" s="4">
        <f t="shared" si="234"/>
        <v>66.058071700928508</v>
      </c>
      <c r="AF185" s="4">
        <f t="shared" si="234"/>
        <v>80.957938503572777</v>
      </c>
      <c r="AG185" s="4">
        <f t="shared" si="234"/>
        <v>120.94845323194322</v>
      </c>
      <c r="AI185" s="4">
        <f t="shared" si="235"/>
        <v>-0.3877827265925049</v>
      </c>
      <c r="AJ185" s="4">
        <f t="shared" si="235"/>
        <v>-0.99404657080852843</v>
      </c>
      <c r="AK185" s="4">
        <f t="shared" si="235"/>
        <v>-1.7533765725613932</v>
      </c>
      <c r="AL185" s="4">
        <f t="shared" si="235"/>
        <v>0.47598710274861133</v>
      </c>
      <c r="AM185" s="4">
        <f t="shared" si="235"/>
        <v>-2.4023516776518008</v>
      </c>
      <c r="AN185" s="4">
        <f t="shared" si="235"/>
        <v>-1.8612354488486318</v>
      </c>
      <c r="AO185" s="4">
        <f t="shared" si="235"/>
        <v>-0.81637391287379302</v>
      </c>
      <c r="AP185" s="4">
        <f t="shared" si="235"/>
        <v>-2.1943742670707849</v>
      </c>
      <c r="AQ185" s="4">
        <f t="shared" si="235"/>
        <v>-3.3640543413063071</v>
      </c>
      <c r="AR185" s="4">
        <f t="shared" si="235"/>
        <v>-2.4331056838713394</v>
      </c>
      <c r="AS185" s="4">
        <f t="shared" si="235"/>
        <v>-3.6207662717864864</v>
      </c>
      <c r="AT185" s="4">
        <f t="shared" si="235"/>
        <v>-2.2656677549603614</v>
      </c>
      <c r="AU185" s="4">
        <f t="shared" si="235"/>
        <v>-0.85507170092850515</v>
      </c>
      <c r="AV185" s="4">
        <f t="shared" si="235"/>
        <v>0.91706149642722323</v>
      </c>
      <c r="AW185" s="4">
        <f t="shared" si="235"/>
        <v>-2.5094532319432261</v>
      </c>
      <c r="AY185" s="2">
        <f t="shared" si="227"/>
        <v>61.074782726539475</v>
      </c>
      <c r="AZ185" s="2">
        <f t="shared" si="227"/>
        <v>60.81131380875371</v>
      </c>
      <c r="BA185" s="2">
        <f t="shared" si="227"/>
        <v>61.664220047934364</v>
      </c>
      <c r="BB185" s="2">
        <f t="shared" si="227"/>
        <v>61.002603984294559</v>
      </c>
      <c r="BC185" s="2">
        <f t="shared" si="227"/>
        <v>62.427662168353642</v>
      </c>
      <c r="BD185" s="2">
        <f t="shared" si="227"/>
        <v>63.696771392337524</v>
      </c>
      <c r="BE185" s="2">
        <f t="shared" si="227"/>
        <v>62.747738025031822</v>
      </c>
      <c r="BF185" s="2">
        <f t="shared" si="227"/>
        <v>62.413924967096264</v>
      </c>
      <c r="BG185" s="2">
        <f t="shared" si="227"/>
        <v>61.710660350570805</v>
      </c>
      <c r="BH185" s="2">
        <f t="shared" si="227"/>
        <v>60.237264293883527</v>
      </c>
      <c r="BI185" s="2">
        <f t="shared" si="227"/>
        <v>59.230451108746593</v>
      </c>
      <c r="BJ185" s="2">
        <f t="shared" si="227"/>
        <v>58.758886026199868</v>
      </c>
      <c r="BK185" s="2">
        <f t="shared" si="227"/>
        <v>58.615474779897326</v>
      </c>
      <c r="BL185" s="2">
        <f t="shared" si="227"/>
        <v>58.468487156935957</v>
      </c>
      <c r="BM185" s="2">
        <f t="shared" si="227"/>
        <v>60.213061410145286</v>
      </c>
      <c r="BO185" s="2" t="str">
        <f t="shared" si="182"/>
        <v/>
      </c>
      <c r="BP185" s="2" t="str">
        <f t="shared" si="183"/>
        <v/>
      </c>
      <c r="BQ185" s="2" t="str">
        <f t="shared" si="184"/>
        <v/>
      </c>
      <c r="BR185" s="2" t="str">
        <f t="shared" si="185"/>
        <v/>
      </c>
      <c r="BS185" s="2" t="str">
        <f t="shared" si="186"/>
        <v/>
      </c>
      <c r="BT185" s="2" t="str">
        <f t="shared" si="187"/>
        <v/>
      </c>
      <c r="BU185" s="2" t="str">
        <f t="shared" si="188"/>
        <v/>
      </c>
      <c r="BV185" s="2" t="str">
        <f t="shared" si="189"/>
        <v/>
      </c>
      <c r="BW185" s="2" t="str">
        <f t="shared" si="190"/>
        <v/>
      </c>
      <c r="BX185" s="2" t="str">
        <f t="shared" si="191"/>
        <v/>
      </c>
      <c r="BY185" s="2" t="str">
        <f t="shared" si="192"/>
        <v/>
      </c>
      <c r="BZ185" s="2" t="str">
        <f t="shared" si="193"/>
        <v/>
      </c>
      <c r="CA185" s="2" t="str">
        <f t="shared" si="194"/>
        <v/>
      </c>
      <c r="CB185" s="2" t="str">
        <f t="shared" si="195"/>
        <v/>
      </c>
      <c r="CC185" s="2" t="str">
        <f t="shared" si="196"/>
        <v/>
      </c>
      <c r="CE185" s="2">
        <f t="shared" si="228"/>
        <v>60.686999999999998</v>
      </c>
      <c r="CF185" s="2" t="str">
        <f t="shared" si="228"/>
        <v/>
      </c>
      <c r="CG185" s="2" t="str">
        <f t="shared" si="228"/>
        <v/>
      </c>
      <c r="CH185" s="2" t="str">
        <f t="shared" si="228"/>
        <v/>
      </c>
      <c r="CI185" s="2" t="str">
        <f t="shared" si="228"/>
        <v/>
      </c>
      <c r="CJ185" s="2" t="str">
        <f t="shared" si="228"/>
        <v/>
      </c>
      <c r="CK185" s="2" t="str">
        <f t="shared" si="228"/>
        <v/>
      </c>
      <c r="CL185" s="2" t="str">
        <f t="shared" si="228"/>
        <v/>
      </c>
      <c r="CM185" s="2" t="str">
        <f t="shared" si="228"/>
        <v/>
      </c>
      <c r="CN185" s="2" t="str">
        <f t="shared" si="228"/>
        <v/>
      </c>
      <c r="CO185" s="2" t="str">
        <f t="shared" si="228"/>
        <v/>
      </c>
      <c r="CP185" s="2" t="str">
        <f t="shared" si="228"/>
        <v/>
      </c>
      <c r="CQ185" s="2" t="str">
        <f t="shared" si="228"/>
        <v/>
      </c>
      <c r="CR185" s="2" t="str">
        <f t="shared" si="228"/>
        <v/>
      </c>
      <c r="CS185" s="2" t="str">
        <f t="shared" si="228"/>
        <v/>
      </c>
      <c r="CU185" s="2">
        <f t="shared" si="197"/>
        <v>60.686999999999998</v>
      </c>
      <c r="CV185" s="2" t="str">
        <f t="shared" si="198"/>
        <v/>
      </c>
      <c r="CW185" s="2" t="str">
        <f t="shared" si="199"/>
        <v/>
      </c>
      <c r="CX185" s="2" t="str">
        <f t="shared" si="200"/>
        <v/>
      </c>
      <c r="CY185" s="2" t="str">
        <f t="shared" si="201"/>
        <v/>
      </c>
      <c r="CZ185" s="2" t="str">
        <f t="shared" si="202"/>
        <v/>
      </c>
      <c r="DA185" s="2" t="str">
        <f t="shared" si="203"/>
        <v/>
      </c>
      <c r="DB185" s="2" t="str">
        <f t="shared" si="204"/>
        <v/>
      </c>
      <c r="DC185" s="2" t="str">
        <f t="shared" si="205"/>
        <v/>
      </c>
      <c r="DD185" s="2" t="str">
        <f t="shared" si="206"/>
        <v/>
      </c>
      <c r="DE185" s="2" t="str">
        <f t="shared" si="207"/>
        <v/>
      </c>
      <c r="DF185" s="2" t="str">
        <f t="shared" si="208"/>
        <v/>
      </c>
      <c r="DG185" s="2" t="str">
        <f t="shared" si="209"/>
        <v/>
      </c>
      <c r="DH185" s="2" t="str">
        <f t="shared" si="210"/>
        <v/>
      </c>
      <c r="DI185" s="2" t="str">
        <f t="shared" si="211"/>
        <v/>
      </c>
      <c r="DK185" s="2">
        <f t="shared" si="236"/>
        <v>110.16171781376519</v>
      </c>
      <c r="DL185" s="2">
        <f t="shared" si="236"/>
        <v>104.63973937282231</v>
      </c>
      <c r="DM185" s="2">
        <f t="shared" si="236"/>
        <v>101.89690418118469</v>
      </c>
      <c r="DN185" s="2">
        <f t="shared" si="236"/>
        <v>114.11681543905139</v>
      </c>
      <c r="DO185" s="2">
        <f t="shared" si="236"/>
        <v>108.87263696768349</v>
      </c>
      <c r="DP185" s="2">
        <f t="shared" si="236"/>
        <v>106.65823467230445</v>
      </c>
      <c r="DQ185" s="2">
        <f t="shared" si="236"/>
        <v>100.73688130474179</v>
      </c>
      <c r="DR185" s="2">
        <f t="shared" si="236"/>
        <v>89.158664693446084</v>
      </c>
      <c r="DS185" s="2">
        <f t="shared" si="236"/>
        <v>97.027398671096336</v>
      </c>
      <c r="DT185" s="2">
        <f t="shared" si="236"/>
        <v>91.972173965569326</v>
      </c>
      <c r="DU185" s="2">
        <f t="shared" si="236"/>
        <v>89.447639685895481</v>
      </c>
      <c r="DV185" s="2">
        <f t="shared" si="236"/>
        <v>100.85748897614013</v>
      </c>
      <c r="DW185" s="2">
        <f t="shared" si="236"/>
        <v>102.21427257626097</v>
      </c>
      <c r="DX185" s="2">
        <f t="shared" si="236"/>
        <v>101.81259090295224</v>
      </c>
      <c r="DY185" s="2">
        <f t="shared" si="236"/>
        <v>90.584414634146327</v>
      </c>
      <c r="EA185" s="2">
        <f t="shared" si="213"/>
        <v>61.073930169705449</v>
      </c>
      <c r="EB185" s="2">
        <f t="shared" si="213"/>
        <v>59.703689485967331</v>
      </c>
      <c r="EC185" s="2">
        <f t="shared" si="213"/>
        <v>62.158460709777458</v>
      </c>
      <c r="ED185" s="2">
        <f t="shared" si="213"/>
        <v>60.718119290451753</v>
      </c>
      <c r="EE185" s="2">
        <f t="shared" si="213"/>
        <v>62.412606053268746</v>
      </c>
      <c r="EF185" s="2">
        <f t="shared" ref="EF185:EO227" si="239">CJ$228*$B185+CJ$229</f>
        <v>63.588645745511293</v>
      </c>
      <c r="EG185" s="2">
        <f t="shared" si="239"/>
        <v>62.411952685421987</v>
      </c>
      <c r="EH185" s="2">
        <f t="shared" si="239"/>
        <v>62.304997260839059</v>
      </c>
      <c r="EI185" s="2">
        <f t="shared" si="239"/>
        <v>61.466780327868847</v>
      </c>
      <c r="EJ185" s="2">
        <f t="shared" si="239"/>
        <v>60.323243091334888</v>
      </c>
      <c r="EK185" s="2">
        <f t="shared" si="212"/>
        <v>59.353676938821209</v>
      </c>
      <c r="EL185" s="2">
        <f t="shared" si="179"/>
        <v>59.037459635212073</v>
      </c>
      <c r="EM185" s="2">
        <f t="shared" si="179"/>
        <v>58.742051196116954</v>
      </c>
      <c r="EN185" s="2">
        <f t="shared" si="179"/>
        <v>58.589638127483738</v>
      </c>
      <c r="EO185" s="2">
        <f t="shared" si="179"/>
        <v>61.437410174880753</v>
      </c>
      <c r="EQ185" s="2">
        <f t="shared" si="237"/>
        <v>61.073930169705449</v>
      </c>
      <c r="ER185" s="2">
        <f t="shared" si="237"/>
        <v>61.334228223641226</v>
      </c>
      <c r="ES185" s="2">
        <f t="shared" si="237"/>
        <v>61.388739132491466</v>
      </c>
      <c r="ET185" s="2">
        <f t="shared" si="237"/>
        <v>61.147864491350163</v>
      </c>
      <c r="EU185" s="2">
        <f t="shared" si="237"/>
        <v>62.434881085139693</v>
      </c>
      <c r="EV185" s="2">
        <f t="shared" si="237"/>
        <v>63.769662005945165</v>
      </c>
      <c r="EW185" s="2">
        <f t="shared" si="237"/>
        <v>62.963686453932674</v>
      </c>
      <c r="EX185" s="2">
        <f t="shared" si="237"/>
        <v>62.488721433994272</v>
      </c>
      <c r="EY185" s="2">
        <f t="shared" si="237"/>
        <v>61.864324960811132</v>
      </c>
      <c r="EZ185" s="2">
        <f t="shared" si="237"/>
        <v>60.182487033428274</v>
      </c>
      <c r="FA185" s="2">
        <f t="shared" si="237"/>
        <v>59.156712492425349</v>
      </c>
      <c r="FB185" s="2">
        <f t="shared" si="237"/>
        <v>58.600394845882839</v>
      </c>
      <c r="FC185" s="2">
        <f t="shared" si="237"/>
        <v>58.525268120504002</v>
      </c>
      <c r="FD185" s="2">
        <f t="shared" si="237"/>
        <v>58.350994673051396</v>
      </c>
      <c r="FE185" s="2">
        <f t="shared" si="237"/>
        <v>58.657893274065508</v>
      </c>
      <c r="FG185" s="2">
        <f t="shared" si="238"/>
        <v>0.99998263199718429</v>
      </c>
      <c r="FH185" s="2">
        <f t="shared" si="238"/>
        <v>0.99997811953033222</v>
      </c>
      <c r="FI185" s="2">
        <f t="shared" si="238"/>
        <v>0.99997834996824153</v>
      </c>
      <c r="FJ185" s="2">
        <f t="shared" si="238"/>
        <v>0.99997767778911806</v>
      </c>
      <c r="FK185" s="2">
        <f t="shared" si="238"/>
        <v>0.99997410405923615</v>
      </c>
      <c r="FL185" s="2">
        <f t="shared" si="238"/>
        <v>0.99997476572729593</v>
      </c>
      <c r="FM185" s="2">
        <f t="shared" si="238"/>
        <v>0.99997571237221772</v>
      </c>
      <c r="FN185" s="2">
        <f t="shared" si="238"/>
        <v>0.99997249525578746</v>
      </c>
      <c r="FO185" s="2">
        <f t="shared" si="238"/>
        <v>0.9999725039951618</v>
      </c>
      <c r="FP185" s="2">
        <f t="shared" si="238"/>
        <v>0.99997346379819119</v>
      </c>
      <c r="FQ185" s="2">
        <f t="shared" si="238"/>
        <v>0.99997411467369701</v>
      </c>
      <c r="FR185" s="2">
        <f t="shared" si="238"/>
        <v>0.99997459360931207</v>
      </c>
      <c r="FS185" s="2">
        <f t="shared" si="238"/>
        <v>0.99997440741980836</v>
      </c>
      <c r="FT185" s="2">
        <f t="shared" si="238"/>
        <v>0.99997734634307256</v>
      </c>
      <c r="FU185" s="2">
        <f t="shared" si="238"/>
        <v>0.99996853619390846</v>
      </c>
      <c r="FW185" s="2">
        <f t="shared" si="229"/>
        <v>1.2196509603192346E-9</v>
      </c>
      <c r="FX185" s="2">
        <f t="shared" si="229"/>
        <v>0.67869660213566019</v>
      </c>
      <c r="FY185" s="2">
        <f t="shared" si="229"/>
        <v>0.64322089313383346</v>
      </c>
      <c r="FZ185" s="2">
        <f t="shared" si="229"/>
        <v>0.65921089123116805</v>
      </c>
      <c r="GA185" s="2">
        <f t="shared" si="229"/>
        <v>0.62190657938033467</v>
      </c>
      <c r="GB185" s="2">
        <f t="shared" si="229"/>
        <v>0.59132155761830663</v>
      </c>
      <c r="GC185" s="2">
        <f t="shared" si="229"/>
        <v>0.60691321996228698</v>
      </c>
      <c r="GD185" s="2">
        <f t="shared" si="229"/>
        <v>0.58886700179570661</v>
      </c>
      <c r="GE185" s="2">
        <f t="shared" si="229"/>
        <v>0.61100623084807493</v>
      </c>
      <c r="GF185" s="2">
        <f t="shared" si="229"/>
        <v>0.61680215515607451</v>
      </c>
      <c r="GG185" s="2">
        <f t="shared" si="229"/>
        <v>0.62957972562648967</v>
      </c>
      <c r="GH185" s="2">
        <f t="shared" si="229"/>
        <v>0.6398046967942238</v>
      </c>
      <c r="GI185" s="2">
        <f t="shared" si="229"/>
        <v>0.58901730298992561</v>
      </c>
      <c r="GJ185" s="2">
        <f t="shared" si="229"/>
        <v>0.51176818899917409</v>
      </c>
      <c r="GK185" s="2">
        <f t="shared" si="229"/>
        <v>0.44081971225738764</v>
      </c>
      <c r="GM185" s="86">
        <f t="shared" si="230"/>
        <v>4.3706875321975314E-225</v>
      </c>
      <c r="GN185" s="86">
        <f t="shared" si="230"/>
        <v>0</v>
      </c>
      <c r="GO185" s="86">
        <f t="shared" si="230"/>
        <v>1.6119943879171309E-284</v>
      </c>
      <c r="GP185" s="86">
        <f t="shared" si="230"/>
        <v>0</v>
      </c>
      <c r="GQ185" s="86">
        <f t="shared" si="230"/>
        <v>0</v>
      </c>
      <c r="GR185" s="86">
        <f t="shared" si="230"/>
        <v>0</v>
      </c>
      <c r="GS185" s="86">
        <f t="shared" si="230"/>
        <v>0</v>
      </c>
      <c r="GT185" s="86">
        <f t="shared" si="230"/>
        <v>0</v>
      </c>
      <c r="GU185" s="86">
        <f t="shared" si="230"/>
        <v>0</v>
      </c>
      <c r="GV185" s="86">
        <f t="shared" si="230"/>
        <v>0</v>
      </c>
      <c r="GW185" s="86">
        <f t="shared" si="230"/>
        <v>0</v>
      </c>
      <c r="GX185" s="86">
        <f t="shared" si="230"/>
        <v>0</v>
      </c>
      <c r="GY185" s="86">
        <f t="shared" si="230"/>
        <v>0</v>
      </c>
      <c r="GZ185" s="86">
        <f t="shared" si="230"/>
        <v>0</v>
      </c>
      <c r="HA185" s="86">
        <f t="shared" si="230"/>
        <v>0</v>
      </c>
      <c r="HC185" s="86">
        <f t="shared" si="181"/>
        <v>1.7089985806939173E-144</v>
      </c>
      <c r="HD185" s="86">
        <f t="shared" si="181"/>
        <v>3.62194797466473E-221</v>
      </c>
      <c r="HE185" s="86">
        <f t="shared" si="181"/>
        <v>1.8819408378519402E-188</v>
      </c>
      <c r="HF185" s="86">
        <f t="shared" si="180"/>
        <v>1.6357792012715143E-165</v>
      </c>
      <c r="HG185" s="86">
        <f t="shared" si="180"/>
        <v>9.4891337925333489E-292</v>
      </c>
      <c r="HH185" s="86">
        <f t="shared" si="180"/>
        <v>1.1479148070176866E-285</v>
      </c>
      <c r="HI185" s="86">
        <f t="shared" si="180"/>
        <v>0</v>
      </c>
      <c r="HJ185" s="86">
        <f t="shared" si="180"/>
        <v>2.2531585771092523E-290</v>
      </c>
      <c r="HK185" s="86">
        <f t="shared" si="180"/>
        <v>0</v>
      </c>
      <c r="HL185" s="86">
        <f t="shared" si="180"/>
        <v>0</v>
      </c>
      <c r="HM185" s="86">
        <f t="shared" si="180"/>
        <v>0</v>
      </c>
      <c r="HN185" s="86">
        <f t="shared" si="180"/>
        <v>0</v>
      </c>
      <c r="HO185" s="86">
        <f t="shared" si="226"/>
        <v>7.9716625211796356E-298</v>
      </c>
      <c r="HP185" s="86">
        <f t="shared" si="226"/>
        <v>6.2054080789948773E-262</v>
      </c>
      <c r="HQ185" s="86">
        <f t="shared" si="226"/>
        <v>7.5537299498612116E-272</v>
      </c>
      <c r="HS185" s="86">
        <f t="shared" si="231"/>
        <v>2.0878730146052476E-12</v>
      </c>
      <c r="HT185" s="86">
        <f t="shared" si="231"/>
        <v>8.5471017640625795E-36</v>
      </c>
      <c r="HU185" s="86">
        <f t="shared" si="231"/>
        <v>1.3485456492915395E-34</v>
      </c>
      <c r="HV185" s="86">
        <f t="shared" si="231"/>
        <v>1.090665503234022E-42</v>
      </c>
      <c r="HW185" s="86">
        <f t="shared" si="231"/>
        <v>4.364057045858211E-42</v>
      </c>
      <c r="HX185" s="86">
        <f t="shared" si="231"/>
        <v>9.8531454019316597E-35</v>
      </c>
      <c r="HY185" s="86">
        <f t="shared" si="231"/>
        <v>3.6675330983088486E-40</v>
      </c>
      <c r="HZ185" s="86">
        <f t="shared" si="231"/>
        <v>6.0086124111862463E-36</v>
      </c>
      <c r="IA185" s="86">
        <f t="shared" si="231"/>
        <v>2.1300091784208552E-37</v>
      </c>
      <c r="IB185" s="86">
        <f t="shared" si="231"/>
        <v>5.2092844445239551E-39</v>
      </c>
      <c r="IC185" s="86">
        <f t="shared" si="231"/>
        <v>6.040939909026007E-39</v>
      </c>
      <c r="ID185" s="86">
        <f t="shared" si="231"/>
        <v>4.9998355414216841E-39</v>
      </c>
      <c r="IE185" s="86">
        <f t="shared" si="231"/>
        <v>1.4754448493512451E-29</v>
      </c>
      <c r="IF185" s="86">
        <f t="shared" si="231"/>
        <v>6.3464341182656508E-28</v>
      </c>
      <c r="IG185" s="86">
        <f t="shared" si="231"/>
        <v>4.0755341180493004E-22</v>
      </c>
      <c r="II185" s="86">
        <f t="shared" si="232"/>
        <v>0</v>
      </c>
      <c r="IJ185" s="86">
        <f t="shared" si="232"/>
        <v>0.2377998746305372</v>
      </c>
      <c r="IK185" s="86">
        <f t="shared" si="232"/>
        <v>0.34257045792967444</v>
      </c>
      <c r="IL185" s="86">
        <f t="shared" si="232"/>
        <v>0.25459772596877978</v>
      </c>
      <c r="IM185" s="86">
        <f t="shared" si="232"/>
        <v>0.36026539433340904</v>
      </c>
      <c r="IN185" s="86">
        <f t="shared" si="232"/>
        <v>0.48901883697760923</v>
      </c>
      <c r="IO185" s="86">
        <f t="shared" si="232"/>
        <v>0.42359603044627736</v>
      </c>
      <c r="IP185" s="86">
        <f t="shared" si="232"/>
        <v>0.49298520637849802</v>
      </c>
      <c r="IQ185" s="86">
        <f t="shared" si="232"/>
        <v>0.42331873465531422</v>
      </c>
      <c r="IR185" s="86">
        <f t="shared" si="232"/>
        <v>0.39451927890122268</v>
      </c>
      <c r="IS185" s="86">
        <f t="shared" si="232"/>
        <v>0.35313672105037885</v>
      </c>
      <c r="IT185" s="86">
        <f t="shared" si="232"/>
        <v>0.32322081276390885</v>
      </c>
      <c r="IU185" s="86">
        <f t="shared" si="232"/>
        <v>0.51267668312438419</v>
      </c>
      <c r="IV185" s="86">
        <f t="shared" si="232"/>
        <v>0.48013423143183848</v>
      </c>
      <c r="IW185" s="86">
        <f t="shared" si="232"/>
        <v>0.58074501563945358</v>
      </c>
      <c r="IY185" s="86">
        <f t="shared" si="233"/>
        <v>2.0878730146052476E-12</v>
      </c>
      <c r="IZ185" s="86">
        <f t="shared" si="233"/>
        <v>0.2377998746305372</v>
      </c>
      <c r="JA185" s="86">
        <f t="shared" si="233"/>
        <v>0.34257045792967444</v>
      </c>
      <c r="JB185" s="86">
        <f t="shared" si="233"/>
        <v>0.25459772596877978</v>
      </c>
      <c r="JC185" s="86">
        <f t="shared" si="233"/>
        <v>0.36026539433340904</v>
      </c>
      <c r="JD185" s="86">
        <f t="shared" si="233"/>
        <v>0.48901883697760923</v>
      </c>
      <c r="JE185" s="86">
        <f t="shared" si="233"/>
        <v>0.42359603044627736</v>
      </c>
      <c r="JF185" s="86">
        <f t="shared" si="233"/>
        <v>0.49298520637849802</v>
      </c>
      <c r="JG185" s="86">
        <f t="shared" si="233"/>
        <v>0.42331873465531422</v>
      </c>
      <c r="JH185" s="86">
        <f t="shared" si="233"/>
        <v>0.39451927890122268</v>
      </c>
      <c r="JI185" s="86">
        <f t="shared" si="233"/>
        <v>0.35313672105037885</v>
      </c>
      <c r="JJ185" s="86">
        <f t="shared" si="233"/>
        <v>0.32322081276390885</v>
      </c>
      <c r="JK185" s="86">
        <f t="shared" si="233"/>
        <v>0.51267668312438419</v>
      </c>
      <c r="JL185" s="86">
        <f t="shared" si="233"/>
        <v>0.48013423143183848</v>
      </c>
      <c r="JM185" s="86">
        <f t="shared" si="233"/>
        <v>0.58074501563945358</v>
      </c>
    </row>
    <row r="186" spans="2:273" x14ac:dyDescent="0.25">
      <c r="B186" s="2">
        <v>159</v>
      </c>
      <c r="C186" s="37">
        <v>58.866</v>
      </c>
      <c r="D186" s="37">
        <v>59.701000000000001</v>
      </c>
      <c r="E186" s="37">
        <v>59.671999999999997</v>
      </c>
      <c r="F186" s="37">
        <v>59.25</v>
      </c>
      <c r="G186" s="37">
        <v>60.280999999999999</v>
      </c>
      <c r="H186" s="37">
        <v>62.828000000000003</v>
      </c>
      <c r="I186" s="37">
        <v>62.094000000000001</v>
      </c>
      <c r="J186" s="37">
        <v>62.765999999999998</v>
      </c>
      <c r="K186" s="37">
        <v>60.530999999999999</v>
      </c>
      <c r="L186" s="37">
        <v>58.188000000000002</v>
      </c>
      <c r="M186" s="37">
        <v>58.188000000000002</v>
      </c>
      <c r="N186" s="37">
        <v>55.734000000000002</v>
      </c>
      <c r="O186" s="37">
        <v>60.890999999999998</v>
      </c>
      <c r="P186" s="37">
        <v>76.125</v>
      </c>
      <c r="Q186" s="37">
        <v>114.985</v>
      </c>
      <c r="S186" s="4">
        <f t="shared" si="234"/>
        <v>61.017599726055231</v>
      </c>
      <c r="T186" s="4">
        <f t="shared" si="234"/>
        <v>60.783478889411498</v>
      </c>
      <c r="U186" s="4">
        <f t="shared" si="234"/>
        <v>61.686506194545601</v>
      </c>
      <c r="V186" s="4">
        <f t="shared" si="234"/>
        <v>60.972942258134225</v>
      </c>
      <c r="W186" s="4">
        <f t="shared" si="234"/>
        <v>62.610076968577843</v>
      </c>
      <c r="X186" s="4">
        <f t="shared" si="234"/>
        <v>65.112179257640392</v>
      </c>
      <c r="Y186" s="4">
        <f t="shared" si="234"/>
        <v>63.473208705706163</v>
      </c>
      <c r="Z186" s="4">
        <f t="shared" si="234"/>
        <v>64.200648261147222</v>
      </c>
      <c r="AA186" s="4">
        <f t="shared" si="234"/>
        <v>62.597257559785376</v>
      </c>
      <c r="AB186" s="4">
        <f t="shared" si="234"/>
        <v>60.841165666819514</v>
      </c>
      <c r="AC186" s="4">
        <f t="shared" si="234"/>
        <v>59.57973273073523</v>
      </c>
      <c r="AD186" s="4">
        <f t="shared" si="234"/>
        <v>58.977800337954896</v>
      </c>
      <c r="AE186" s="4">
        <f t="shared" si="234"/>
        <v>62.51274265002322</v>
      </c>
      <c r="AF186" s="4">
        <f t="shared" si="234"/>
        <v>75.017673643538004</v>
      </c>
      <c r="AG186" s="4">
        <f t="shared" si="234"/>
        <v>115.20339411873925</v>
      </c>
      <c r="AI186" s="4">
        <f t="shared" si="235"/>
        <v>-2.1515997260552311</v>
      </c>
      <c r="AJ186" s="4">
        <f t="shared" si="235"/>
        <v>-1.0824788894114974</v>
      </c>
      <c r="AK186" s="4">
        <f t="shared" si="235"/>
        <v>-2.0145061945456035</v>
      </c>
      <c r="AL186" s="4">
        <f t="shared" si="235"/>
        <v>-1.7229422581342249</v>
      </c>
      <c r="AM186" s="4">
        <f t="shared" si="235"/>
        <v>-2.3290769685778443</v>
      </c>
      <c r="AN186" s="4">
        <f t="shared" si="235"/>
        <v>-2.284179257640389</v>
      </c>
      <c r="AO186" s="4">
        <f t="shared" si="235"/>
        <v>-1.3792087057061622</v>
      </c>
      <c r="AP186" s="4">
        <f t="shared" si="235"/>
        <v>-1.434648261147224</v>
      </c>
      <c r="AQ186" s="4">
        <f t="shared" si="235"/>
        <v>-2.0662575597853774</v>
      </c>
      <c r="AR186" s="4">
        <f t="shared" si="235"/>
        <v>-2.6531656668195112</v>
      </c>
      <c r="AS186" s="4">
        <f t="shared" si="235"/>
        <v>-1.3917327307352281</v>
      </c>
      <c r="AT186" s="4">
        <f t="shared" si="235"/>
        <v>-3.2438003379548945</v>
      </c>
      <c r="AU186" s="4">
        <f t="shared" si="235"/>
        <v>-1.6217426500232222</v>
      </c>
      <c r="AV186" s="4">
        <f t="shared" si="235"/>
        <v>1.1073263564619964</v>
      </c>
      <c r="AW186" s="4">
        <f t="shared" si="235"/>
        <v>-0.21839411873925485</v>
      </c>
      <c r="AY186" s="2">
        <f t="shared" si="227"/>
        <v>61.01759972588448</v>
      </c>
      <c r="AZ186" s="2">
        <f t="shared" si="227"/>
        <v>60.777474364003318</v>
      </c>
      <c r="BA186" s="2">
        <f t="shared" si="227"/>
        <v>61.599853805252472</v>
      </c>
      <c r="BB186" s="2">
        <f t="shared" si="227"/>
        <v>60.938569861105158</v>
      </c>
      <c r="BC186" s="2">
        <f t="shared" si="227"/>
        <v>62.361951621251151</v>
      </c>
      <c r="BD186" s="2">
        <f t="shared" si="227"/>
        <v>63.624199656448283</v>
      </c>
      <c r="BE186" s="2">
        <f t="shared" si="227"/>
        <v>62.690516200454866</v>
      </c>
      <c r="BF186" s="2">
        <f t="shared" si="227"/>
        <v>62.343261999720767</v>
      </c>
      <c r="BG186" s="2">
        <f t="shared" si="227"/>
        <v>61.631670286967989</v>
      </c>
      <c r="BH186" s="2">
        <f t="shared" si="227"/>
        <v>60.155757540288626</v>
      </c>
      <c r="BI186" s="2">
        <f t="shared" si="227"/>
        <v>59.147827820117762</v>
      </c>
      <c r="BJ186" s="2">
        <f t="shared" si="227"/>
        <v>58.681719892583104</v>
      </c>
      <c r="BK186" s="2">
        <f t="shared" si="227"/>
        <v>58.526702307075325</v>
      </c>
      <c r="BL186" s="2">
        <f t="shared" si="227"/>
        <v>58.384865189737432</v>
      </c>
      <c r="BM186" s="2">
        <f t="shared" si="227"/>
        <v>60.07851657667058</v>
      </c>
      <c r="BO186" s="2" t="str">
        <f t="shared" si="182"/>
        <v/>
      </c>
      <c r="BP186" s="2" t="str">
        <f t="shared" si="183"/>
        <v/>
      </c>
      <c r="BQ186" s="2" t="str">
        <f t="shared" si="184"/>
        <v/>
      </c>
      <c r="BR186" s="2" t="str">
        <f t="shared" si="185"/>
        <v/>
      </c>
      <c r="BS186" s="2" t="str">
        <f t="shared" si="186"/>
        <v/>
      </c>
      <c r="BT186" s="2" t="str">
        <f t="shared" si="187"/>
        <v/>
      </c>
      <c r="BU186" s="2" t="str">
        <f t="shared" si="188"/>
        <v/>
      </c>
      <c r="BV186" s="2" t="str">
        <f t="shared" si="189"/>
        <v/>
      </c>
      <c r="BW186" s="2" t="str">
        <f t="shared" si="190"/>
        <v/>
      </c>
      <c r="BX186" s="2" t="str">
        <f t="shared" si="191"/>
        <v/>
      </c>
      <c r="BY186" s="2" t="str">
        <f t="shared" si="192"/>
        <v/>
      </c>
      <c r="BZ186" s="2" t="str">
        <f t="shared" si="193"/>
        <v/>
      </c>
      <c r="CA186" s="2" t="str">
        <f t="shared" si="194"/>
        <v/>
      </c>
      <c r="CB186" s="2" t="str">
        <f t="shared" si="195"/>
        <v/>
      </c>
      <c r="CC186" s="2" t="str">
        <f t="shared" si="196"/>
        <v/>
      </c>
      <c r="CE186" s="2">
        <f t="shared" si="228"/>
        <v>58.866</v>
      </c>
      <c r="CF186" s="2" t="str">
        <f t="shared" si="228"/>
        <v/>
      </c>
      <c r="CG186" s="2" t="str">
        <f t="shared" si="228"/>
        <v/>
      </c>
      <c r="CH186" s="2" t="str">
        <f t="shared" si="228"/>
        <v/>
      </c>
      <c r="CI186" s="2" t="str">
        <f t="shared" si="228"/>
        <v/>
      </c>
      <c r="CJ186" s="2" t="str">
        <f t="shared" si="228"/>
        <v/>
      </c>
      <c r="CK186" s="2" t="str">
        <f t="shared" si="228"/>
        <v/>
      </c>
      <c r="CL186" s="2" t="str">
        <f t="shared" si="228"/>
        <v/>
      </c>
      <c r="CM186" s="2" t="str">
        <f t="shared" si="228"/>
        <v/>
      </c>
      <c r="CN186" s="2" t="str">
        <f t="shared" si="228"/>
        <v/>
      </c>
      <c r="CO186" s="2" t="str">
        <f t="shared" si="228"/>
        <v/>
      </c>
      <c r="CP186" s="2" t="str">
        <f t="shared" si="228"/>
        <v/>
      </c>
      <c r="CQ186" s="2" t="str">
        <f t="shared" si="228"/>
        <v/>
      </c>
      <c r="CR186" s="2" t="str">
        <f t="shared" si="228"/>
        <v/>
      </c>
      <c r="CS186" s="2" t="str">
        <f t="shared" si="228"/>
        <v/>
      </c>
      <c r="CU186" s="2">
        <f t="shared" si="197"/>
        <v>58.866</v>
      </c>
      <c r="CV186" s="2" t="str">
        <f t="shared" si="198"/>
        <v/>
      </c>
      <c r="CW186" s="2" t="str">
        <f t="shared" si="199"/>
        <v/>
      </c>
      <c r="CX186" s="2" t="str">
        <f t="shared" si="200"/>
        <v/>
      </c>
      <c r="CY186" s="2" t="str">
        <f t="shared" si="201"/>
        <v/>
      </c>
      <c r="CZ186" s="2" t="str">
        <f t="shared" si="202"/>
        <v/>
      </c>
      <c r="DA186" s="2" t="str">
        <f t="shared" si="203"/>
        <v/>
      </c>
      <c r="DB186" s="2" t="str">
        <f t="shared" si="204"/>
        <v/>
      </c>
      <c r="DC186" s="2" t="str">
        <f t="shared" si="205"/>
        <v/>
      </c>
      <c r="DD186" s="2" t="str">
        <f t="shared" si="206"/>
        <v/>
      </c>
      <c r="DE186" s="2" t="str">
        <f t="shared" si="207"/>
        <v/>
      </c>
      <c r="DF186" s="2" t="str">
        <f t="shared" si="208"/>
        <v/>
      </c>
      <c r="DG186" s="2" t="str">
        <f t="shared" si="209"/>
        <v/>
      </c>
      <c r="DH186" s="2" t="str">
        <f t="shared" si="210"/>
        <v/>
      </c>
      <c r="DI186" s="2" t="str">
        <f t="shared" si="211"/>
        <v/>
      </c>
      <c r="DK186" s="2">
        <f t="shared" si="236"/>
        <v>110.42644129554657</v>
      </c>
      <c r="DL186" s="2">
        <f t="shared" si="236"/>
        <v>104.85049163763067</v>
      </c>
      <c r="DM186" s="2">
        <f t="shared" si="236"/>
        <v>102.10063501742164</v>
      </c>
      <c r="DN186" s="2">
        <f t="shared" si="236"/>
        <v>114.40206639116224</v>
      </c>
      <c r="DO186" s="2">
        <f t="shared" si="236"/>
        <v>109.1080208396255</v>
      </c>
      <c r="DP186" s="2">
        <f t="shared" si="236"/>
        <v>106.87606765327698</v>
      </c>
      <c r="DQ186" s="2">
        <f t="shared" si="236"/>
        <v>100.91937118695259</v>
      </c>
      <c r="DR186" s="2">
        <f t="shared" si="236"/>
        <v>89.255246652572225</v>
      </c>
      <c r="DS186" s="2">
        <f t="shared" si="236"/>
        <v>97.1823222591362</v>
      </c>
      <c r="DT186" s="2">
        <f t="shared" si="236"/>
        <v>92.116367562669893</v>
      </c>
      <c r="DU186" s="2">
        <f t="shared" si="236"/>
        <v>89.578559649652647</v>
      </c>
      <c r="DV186" s="2">
        <f t="shared" si="236"/>
        <v>101.07591301721533</v>
      </c>
      <c r="DW186" s="2">
        <f t="shared" si="236"/>
        <v>102.43858622772578</v>
      </c>
      <c r="DX186" s="2">
        <f t="shared" si="236"/>
        <v>102.04496178051483</v>
      </c>
      <c r="DY186" s="2">
        <f t="shared" si="236"/>
        <v>90.760365853658527</v>
      </c>
      <c r="EA186" s="2">
        <f t="shared" ref="EA186:EE227" si="240">CE$228*$B186+CE$229</f>
        <v>61.016817085785625</v>
      </c>
      <c r="EB186" s="2">
        <f t="shared" si="240"/>
        <v>59.61439397488396</v>
      </c>
      <c r="EC186" s="2">
        <f t="shared" si="240"/>
        <v>62.12118998809823</v>
      </c>
      <c r="ED186" s="2">
        <f t="shared" si="240"/>
        <v>60.639276532974591</v>
      </c>
      <c r="EE186" s="2">
        <f t="shared" si="240"/>
        <v>62.346185875706198</v>
      </c>
      <c r="EF186" s="2">
        <f t="shared" si="239"/>
        <v>63.509821077283348</v>
      </c>
      <c r="EG186" s="2">
        <f t="shared" si="239"/>
        <v>62.335558823529404</v>
      </c>
      <c r="EH186" s="2">
        <f t="shared" si="239"/>
        <v>62.228003852976343</v>
      </c>
      <c r="EI186" s="2">
        <f t="shared" si="239"/>
        <v>61.374037002341908</v>
      </c>
      <c r="EJ186" s="2">
        <f t="shared" si="239"/>
        <v>60.246651600312248</v>
      </c>
      <c r="EK186" s="2">
        <f t="shared" si="212"/>
        <v>59.277951734945162</v>
      </c>
      <c r="EL186" s="2">
        <f t="shared" si="179"/>
        <v>58.975463551424468</v>
      </c>
      <c r="EM186" s="2">
        <f t="shared" si="179"/>
        <v>58.660998529149111</v>
      </c>
      <c r="EN186" s="2">
        <f t="shared" si="179"/>
        <v>58.513678187658833</v>
      </c>
      <c r="EO186" s="2">
        <f t="shared" si="179"/>
        <v>61.389343720190766</v>
      </c>
      <c r="EQ186" s="2">
        <f t="shared" si="237"/>
        <v>61.016817085785625</v>
      </c>
      <c r="ER186" s="2">
        <f t="shared" si="237"/>
        <v>61.278350314774556</v>
      </c>
      <c r="ES186" s="2">
        <f t="shared" si="237"/>
        <v>61.334936528731845</v>
      </c>
      <c r="ET186" s="2">
        <f t="shared" si="237"/>
        <v>61.07806950070578</v>
      </c>
      <c r="EU186" s="2">
        <f t="shared" si="237"/>
        <v>62.368976429638522</v>
      </c>
      <c r="EV186" s="2">
        <f t="shared" si="237"/>
        <v>63.694667148991044</v>
      </c>
      <c r="EW186" s="2">
        <f t="shared" si="237"/>
        <v>62.898827551470433</v>
      </c>
      <c r="EX186" s="2">
        <f t="shared" si="237"/>
        <v>62.415542312887617</v>
      </c>
      <c r="EY186" s="2">
        <f t="shared" si="237"/>
        <v>61.779839721510079</v>
      </c>
      <c r="EZ186" s="2">
        <f t="shared" si="237"/>
        <v>60.103048589845173</v>
      </c>
      <c r="FA186" s="2">
        <f t="shared" si="237"/>
        <v>59.076905228075304</v>
      </c>
      <c r="FB186" s="2">
        <f t="shared" si="237"/>
        <v>58.529423454905931</v>
      </c>
      <c r="FC186" s="2">
        <f t="shared" si="237"/>
        <v>58.439570991678579</v>
      </c>
      <c r="FD186" s="2">
        <f t="shared" si="237"/>
        <v>58.271107337132563</v>
      </c>
      <c r="FE186" s="2">
        <f t="shared" si="237"/>
        <v>58.560220171374056</v>
      </c>
      <c r="FG186" s="2">
        <f t="shared" si="238"/>
        <v>0.99998416016896774</v>
      </c>
      <c r="FH186" s="2">
        <f t="shared" si="238"/>
        <v>0.99998004473607405</v>
      </c>
      <c r="FI186" s="2">
        <f t="shared" si="238"/>
        <v>0.99998025489875009</v>
      </c>
      <c r="FJ186" s="2">
        <f t="shared" si="238"/>
        <v>0.99997964186173161</v>
      </c>
      <c r="FK186" s="2">
        <f t="shared" si="238"/>
        <v>0.9999763825675142</v>
      </c>
      <c r="FL186" s="2">
        <f t="shared" si="238"/>
        <v>0.9999769860186718</v>
      </c>
      <c r="FM186" s="2">
        <f t="shared" si="238"/>
        <v>0.99997784937286338</v>
      </c>
      <c r="FN186" s="2">
        <f t="shared" si="238"/>
        <v>0.9999749153144365</v>
      </c>
      <c r="FO186" s="2">
        <f t="shared" si="238"/>
        <v>0.99997492328487925</v>
      </c>
      <c r="FP186" s="2">
        <f t="shared" si="238"/>
        <v>0.99997579863980723</v>
      </c>
      <c r="FQ186" s="2">
        <f t="shared" si="238"/>
        <v>0.99997639224806179</v>
      </c>
      <c r="FR186" s="2">
        <f t="shared" si="238"/>
        <v>0.99997682904450536</v>
      </c>
      <c r="FS186" s="2">
        <f t="shared" si="238"/>
        <v>0.99997665923689782</v>
      </c>
      <c r="FT186" s="2">
        <f t="shared" si="238"/>
        <v>0.99997933957814922</v>
      </c>
      <c r="FU186" s="2">
        <f t="shared" si="238"/>
        <v>0.99997130458835459</v>
      </c>
      <c r="FW186" s="2">
        <f t="shared" si="229"/>
        <v>1.3373206847377748E-9</v>
      </c>
      <c r="FX186" s="2">
        <f t="shared" si="229"/>
        <v>0.69844241882448177</v>
      </c>
      <c r="FY186" s="2">
        <f t="shared" si="229"/>
        <v>0.66406776951613156</v>
      </c>
      <c r="FZ186" s="2">
        <f t="shared" si="229"/>
        <v>0.67958887163301673</v>
      </c>
      <c r="GA186" s="2">
        <f t="shared" si="229"/>
        <v>0.64330823675080662</v>
      </c>
      <c r="GB186" s="2">
        <f t="shared" si="229"/>
        <v>0.61337819153255702</v>
      </c>
      <c r="GC186" s="2">
        <f t="shared" si="229"/>
        <v>0.6286568092971877</v>
      </c>
      <c r="GD186" s="2">
        <f t="shared" si="229"/>
        <v>0.61096895490856917</v>
      </c>
      <c r="GE186" s="2">
        <f t="shared" si="229"/>
        <v>0.63266044886045392</v>
      </c>
      <c r="GF186" s="2">
        <f t="shared" si="229"/>
        <v>0.63832471339367791</v>
      </c>
      <c r="GG186" s="2">
        <f t="shared" si="229"/>
        <v>0.6507909343947107</v>
      </c>
      <c r="GH186" s="2">
        <f t="shared" si="229"/>
        <v>0.66074590330019067</v>
      </c>
      <c r="GI186" s="2">
        <f t="shared" si="229"/>
        <v>0.61111651207992446</v>
      </c>
      <c r="GJ186" s="2">
        <f t="shared" si="229"/>
        <v>0.53474014838434103</v>
      </c>
      <c r="GK186" s="2">
        <f t="shared" si="229"/>
        <v>0.46363120396044977</v>
      </c>
      <c r="GM186" s="86">
        <f t="shared" si="230"/>
        <v>6.7124671305037705E-230</v>
      </c>
      <c r="GN186" s="86">
        <f t="shared" si="230"/>
        <v>0</v>
      </c>
      <c r="GO186" s="86">
        <f t="shared" si="230"/>
        <v>1.224463188399532E-290</v>
      </c>
      <c r="GP186" s="86">
        <f t="shared" si="230"/>
        <v>0</v>
      </c>
      <c r="GQ186" s="86">
        <f t="shared" si="230"/>
        <v>0</v>
      </c>
      <c r="GR186" s="86">
        <f t="shared" si="230"/>
        <v>0</v>
      </c>
      <c r="GS186" s="86">
        <f t="shared" si="230"/>
        <v>0</v>
      </c>
      <c r="GT186" s="86">
        <f t="shared" si="230"/>
        <v>0</v>
      </c>
      <c r="GU186" s="86">
        <f t="shared" si="230"/>
        <v>0</v>
      </c>
      <c r="GV186" s="86">
        <f t="shared" si="230"/>
        <v>0</v>
      </c>
      <c r="GW186" s="86">
        <f t="shared" si="230"/>
        <v>0</v>
      </c>
      <c r="GX186" s="86">
        <f t="shared" si="230"/>
        <v>0</v>
      </c>
      <c r="GY186" s="86">
        <f t="shared" si="230"/>
        <v>0</v>
      </c>
      <c r="GZ186" s="86">
        <f t="shared" si="230"/>
        <v>0</v>
      </c>
      <c r="HA186" s="86">
        <f t="shared" si="230"/>
        <v>0</v>
      </c>
      <c r="HC186" s="86">
        <f t="shared" si="181"/>
        <v>1.5384575562942201E-148</v>
      </c>
      <c r="HD186" s="86">
        <f t="shared" si="181"/>
        <v>2.1094659623980209E-227</v>
      </c>
      <c r="HE186" s="86">
        <f t="shared" si="181"/>
        <v>9.509288834321064E-194</v>
      </c>
      <c r="HF186" s="86">
        <f t="shared" si="180"/>
        <v>4.7759410825726705E-170</v>
      </c>
      <c r="HG186" s="86">
        <f t="shared" si="180"/>
        <v>6.6746773315289169E-300</v>
      </c>
      <c r="HH186" s="86">
        <f t="shared" si="180"/>
        <v>1.0962337577449848E-293</v>
      </c>
      <c r="HI186" s="86">
        <f t="shared" si="180"/>
        <v>0</v>
      </c>
      <c r="HJ186" s="86">
        <f t="shared" si="180"/>
        <v>1.9211639474884248E-298</v>
      </c>
      <c r="HK186" s="86">
        <f t="shared" si="180"/>
        <v>0</v>
      </c>
      <c r="HL186" s="86">
        <f t="shared" si="180"/>
        <v>0</v>
      </c>
      <c r="HM186" s="86">
        <f t="shared" si="180"/>
        <v>0</v>
      </c>
      <c r="HN186" s="86">
        <f t="shared" si="180"/>
        <v>0</v>
      </c>
      <c r="HO186" s="86">
        <f t="shared" si="226"/>
        <v>2.9830786939742145E-306</v>
      </c>
      <c r="HP186" s="86">
        <f t="shared" si="226"/>
        <v>2.43255183341145E-269</v>
      </c>
      <c r="HQ186" s="86">
        <f t="shared" si="226"/>
        <v>1.4178937516674465E-279</v>
      </c>
      <c r="HS186" s="86">
        <f t="shared" si="231"/>
        <v>6.881983517814678E-12</v>
      </c>
      <c r="HT186" s="86">
        <f t="shared" si="231"/>
        <v>9.1794524641413563E-38</v>
      </c>
      <c r="HU186" s="86">
        <f t="shared" si="231"/>
        <v>1.5084270436115654E-36</v>
      </c>
      <c r="HV186" s="86">
        <f t="shared" si="231"/>
        <v>4.7948974489440224E-45</v>
      </c>
      <c r="HW186" s="86">
        <f t="shared" si="231"/>
        <v>1.5261595644579106E-44</v>
      </c>
      <c r="HX186" s="86">
        <f t="shared" si="231"/>
        <v>8.3247121797923616E-37</v>
      </c>
      <c r="HY186" s="86">
        <f t="shared" si="231"/>
        <v>1.6675898468277215E-42</v>
      </c>
      <c r="HZ186" s="86">
        <f t="shared" si="231"/>
        <v>4.3866569009803215E-38</v>
      </c>
      <c r="IA186" s="86">
        <f t="shared" si="231"/>
        <v>1.4297177283729154E-39</v>
      </c>
      <c r="IB186" s="86">
        <f t="shared" si="231"/>
        <v>2.78142525624679E-41</v>
      </c>
      <c r="IC186" s="86">
        <f t="shared" si="231"/>
        <v>3.3906144802824883E-41</v>
      </c>
      <c r="ID186" s="86">
        <f t="shared" si="231"/>
        <v>2.9720066084229354E-41</v>
      </c>
      <c r="IE186" s="86">
        <f t="shared" si="231"/>
        <v>2.5075423138659817E-31</v>
      </c>
      <c r="IF186" s="86">
        <f t="shared" si="231"/>
        <v>1.10453192576335E-29</v>
      </c>
      <c r="IG186" s="86">
        <f t="shared" si="231"/>
        <v>1.3009965127364034E-23</v>
      </c>
      <c r="II186" s="86">
        <f t="shared" si="232"/>
        <v>0</v>
      </c>
      <c r="IJ186" s="86">
        <f t="shared" si="232"/>
        <v>0.18558093547572865</v>
      </c>
      <c r="IK186" s="86">
        <f t="shared" si="232"/>
        <v>0.2768165594400489</v>
      </c>
      <c r="IL186" s="86">
        <f t="shared" si="232"/>
        <v>0.19522337745414498</v>
      </c>
      <c r="IM186" s="86">
        <f t="shared" si="232"/>
        <v>0.28431301657388908</v>
      </c>
      <c r="IN186" s="86">
        <f t="shared" si="232"/>
        <v>0.41865048147696587</v>
      </c>
      <c r="IO186" s="86">
        <f t="shared" si="232"/>
        <v>0.34604752986546233</v>
      </c>
      <c r="IP186" s="86">
        <f t="shared" si="232"/>
        <v>0.42227255231241928</v>
      </c>
      <c r="IQ186" s="86">
        <f t="shared" si="232"/>
        <v>0.34862771388930397</v>
      </c>
      <c r="IR186" s="86">
        <f t="shared" si="232"/>
        <v>0.31898119811493247</v>
      </c>
      <c r="IS186" s="86">
        <f t="shared" si="232"/>
        <v>0.28113161106443851</v>
      </c>
      <c r="IT186" s="86">
        <f t="shared" si="232"/>
        <v>0.25507778283248778</v>
      </c>
      <c r="IU186" s="86">
        <f t="shared" si="232"/>
        <v>0.45178604719339505</v>
      </c>
      <c r="IV186" s="86">
        <f t="shared" si="232"/>
        <v>0.42019055336406747</v>
      </c>
      <c r="IW186" s="86">
        <f t="shared" si="232"/>
        <v>0.58297766448186761</v>
      </c>
      <c r="IY186" s="86">
        <f t="shared" si="233"/>
        <v>6.881983517814678E-12</v>
      </c>
      <c r="IZ186" s="86">
        <f t="shared" si="233"/>
        <v>0.18558093547572865</v>
      </c>
      <c r="JA186" s="86">
        <f t="shared" si="233"/>
        <v>0.2768165594400489</v>
      </c>
      <c r="JB186" s="86">
        <f t="shared" si="233"/>
        <v>0.19522337745414498</v>
      </c>
      <c r="JC186" s="86">
        <f t="shared" si="233"/>
        <v>0.28431301657388908</v>
      </c>
      <c r="JD186" s="86">
        <f t="shared" si="233"/>
        <v>0.41865048147696587</v>
      </c>
      <c r="JE186" s="86">
        <f t="shared" si="233"/>
        <v>0.34604752986546233</v>
      </c>
      <c r="JF186" s="86">
        <f t="shared" si="233"/>
        <v>0.42227255231241928</v>
      </c>
      <c r="JG186" s="86">
        <f t="shared" si="233"/>
        <v>0.34862771388930397</v>
      </c>
      <c r="JH186" s="86">
        <f t="shared" si="233"/>
        <v>0.31898119811493247</v>
      </c>
      <c r="JI186" s="86">
        <f t="shared" si="233"/>
        <v>0.28113161106443851</v>
      </c>
      <c r="JJ186" s="86">
        <f t="shared" si="233"/>
        <v>0.25507778283248778</v>
      </c>
      <c r="JK186" s="86">
        <f t="shared" si="233"/>
        <v>0.45178604719339505</v>
      </c>
      <c r="JL186" s="86">
        <f t="shared" si="233"/>
        <v>0.42019055336406747</v>
      </c>
      <c r="JM186" s="86">
        <f t="shared" si="233"/>
        <v>0.58297766448186761</v>
      </c>
    </row>
    <row r="187" spans="2:273" x14ac:dyDescent="0.25">
      <c r="B187" s="2">
        <v>160</v>
      </c>
      <c r="C187" s="37">
        <v>61.268999999999998</v>
      </c>
      <c r="D187" s="37">
        <v>60.582000000000001</v>
      </c>
      <c r="E187" s="37">
        <v>60.015000000000001</v>
      </c>
      <c r="F187" s="37">
        <v>61.375</v>
      </c>
      <c r="G187" s="37">
        <v>60.484000000000002</v>
      </c>
      <c r="H187" s="37">
        <v>63.015999999999998</v>
      </c>
      <c r="I187" s="37">
        <v>60.969000000000001</v>
      </c>
      <c r="J187" s="37">
        <v>60.25</v>
      </c>
      <c r="K187" s="37">
        <v>60.203000000000003</v>
      </c>
      <c r="L187" s="37">
        <v>59.359000000000002</v>
      </c>
      <c r="M187" s="37">
        <v>57.905999999999999</v>
      </c>
      <c r="N187" s="37">
        <v>56.844000000000001</v>
      </c>
      <c r="O187" s="37">
        <v>56.953000000000003</v>
      </c>
      <c r="P187" s="37">
        <v>70.938000000000002</v>
      </c>
      <c r="Q187" s="37">
        <v>108.045</v>
      </c>
      <c r="S187" s="4">
        <f t="shared" si="234"/>
        <v>60.960422428937463</v>
      </c>
      <c r="T187" s="4">
        <f t="shared" si="234"/>
        <v>60.745465085912485</v>
      </c>
      <c r="U187" s="4">
        <f t="shared" si="234"/>
        <v>61.565086250739277</v>
      </c>
      <c r="V187" s="4">
        <f t="shared" si="234"/>
        <v>60.883481686186357</v>
      </c>
      <c r="W187" s="4">
        <f t="shared" si="234"/>
        <v>62.370466277043654</v>
      </c>
      <c r="X187" s="4">
        <f t="shared" si="234"/>
        <v>64.177867727833899</v>
      </c>
      <c r="Y187" s="4">
        <f t="shared" si="234"/>
        <v>62.907054869360707</v>
      </c>
      <c r="Z187" s="4">
        <f t="shared" si="234"/>
        <v>63.050485941150001</v>
      </c>
      <c r="AA187" s="4">
        <f t="shared" si="234"/>
        <v>61.906471734044629</v>
      </c>
      <c r="AB187" s="4">
        <f t="shared" si="234"/>
        <v>60.305238928759941</v>
      </c>
      <c r="AC187" s="4">
        <f t="shared" si="234"/>
        <v>59.201277085318722</v>
      </c>
      <c r="AD187" s="4">
        <f t="shared" si="234"/>
        <v>58.694025271528879</v>
      </c>
      <c r="AE187" s="4">
        <f t="shared" si="234"/>
        <v>60.336999477731986</v>
      </c>
      <c r="AF187" s="4">
        <f t="shared" si="234"/>
        <v>69.553458365240971</v>
      </c>
      <c r="AG187" s="4">
        <f t="shared" si="234"/>
        <v>106.00669761424135</v>
      </c>
      <c r="AI187" s="4">
        <f t="shared" si="235"/>
        <v>0.30857757106253558</v>
      </c>
      <c r="AJ187" s="4">
        <f t="shared" si="235"/>
        <v>-0.16346508591248465</v>
      </c>
      <c r="AK187" s="4">
        <f t="shared" si="235"/>
        <v>-1.5500862507392767</v>
      </c>
      <c r="AL187" s="4">
        <f t="shared" si="235"/>
        <v>0.49151831381364275</v>
      </c>
      <c r="AM187" s="4">
        <f t="shared" si="235"/>
        <v>-1.8864662770436524</v>
      </c>
      <c r="AN187" s="4">
        <f t="shared" si="235"/>
        <v>-1.1618677278339007</v>
      </c>
      <c r="AO187" s="4">
        <f t="shared" si="235"/>
        <v>-1.9380548693607054</v>
      </c>
      <c r="AP187" s="4">
        <f t="shared" si="235"/>
        <v>-2.8004859411500007</v>
      </c>
      <c r="AQ187" s="4">
        <f t="shared" si="235"/>
        <v>-1.7034717340446264</v>
      </c>
      <c r="AR187" s="4">
        <f t="shared" si="235"/>
        <v>-0.94623892875993931</v>
      </c>
      <c r="AS187" s="4">
        <f t="shared" si="235"/>
        <v>-1.2952770853187232</v>
      </c>
      <c r="AT187" s="4">
        <f t="shared" si="235"/>
        <v>-1.8500252715288781</v>
      </c>
      <c r="AU187" s="4">
        <f t="shared" si="235"/>
        <v>-3.3839994777319831</v>
      </c>
      <c r="AV187" s="4">
        <f t="shared" si="235"/>
        <v>1.3845416347590316</v>
      </c>
      <c r="AW187" s="4">
        <f t="shared" si="235"/>
        <v>2.0383023857586551</v>
      </c>
      <c r="AY187" s="2">
        <f t="shared" si="227"/>
        <v>60.960422428403</v>
      </c>
      <c r="AZ187" s="2">
        <f t="shared" si="227"/>
        <v>60.743758858190432</v>
      </c>
      <c r="BA187" s="2">
        <f t="shared" si="227"/>
        <v>61.53530202240475</v>
      </c>
      <c r="BB187" s="2">
        <f t="shared" si="227"/>
        <v>60.874615625983381</v>
      </c>
      <c r="BC187" s="2">
        <f t="shared" si="227"/>
        <v>62.296258213350512</v>
      </c>
      <c r="BD187" s="2">
        <f t="shared" si="227"/>
        <v>63.551718122527944</v>
      </c>
      <c r="BE187" s="2">
        <f t="shared" si="227"/>
        <v>62.633509665957604</v>
      </c>
      <c r="BF187" s="2">
        <f t="shared" si="227"/>
        <v>62.272687073412975</v>
      </c>
      <c r="BG187" s="2">
        <f t="shared" si="227"/>
        <v>61.552828034840999</v>
      </c>
      <c r="BH187" s="2">
        <f t="shared" si="227"/>
        <v>60.074213048549758</v>
      </c>
      <c r="BI187" s="2">
        <f t="shared" si="227"/>
        <v>59.065155651376941</v>
      </c>
      <c r="BJ187" s="2">
        <f t="shared" si="227"/>
        <v>58.604462769278911</v>
      </c>
      <c r="BK187" s="2">
        <f t="shared" si="227"/>
        <v>58.437833068879364</v>
      </c>
      <c r="BL187" s="2">
        <f t="shared" si="227"/>
        <v>58.301105337583174</v>
      </c>
      <c r="BM187" s="2">
        <f t="shared" si="227"/>
        <v>59.941273406682328</v>
      </c>
      <c r="BO187" s="2" t="str">
        <f t="shared" si="182"/>
        <v/>
      </c>
      <c r="BP187" s="2" t="str">
        <f t="shared" si="183"/>
        <v/>
      </c>
      <c r="BQ187" s="2" t="str">
        <f t="shared" si="184"/>
        <v/>
      </c>
      <c r="BR187" s="2" t="str">
        <f t="shared" si="185"/>
        <v/>
      </c>
      <c r="BS187" s="2" t="str">
        <f t="shared" si="186"/>
        <v/>
      </c>
      <c r="BT187" s="2" t="str">
        <f t="shared" si="187"/>
        <v/>
      </c>
      <c r="BU187" s="2" t="str">
        <f t="shared" si="188"/>
        <v/>
      </c>
      <c r="BV187" s="2" t="str">
        <f t="shared" si="189"/>
        <v/>
      </c>
      <c r="BW187" s="2" t="str">
        <f t="shared" si="190"/>
        <v/>
      </c>
      <c r="BX187" s="2" t="str">
        <f t="shared" si="191"/>
        <v/>
      </c>
      <c r="BY187" s="2" t="str">
        <f t="shared" si="192"/>
        <v/>
      </c>
      <c r="BZ187" s="2" t="str">
        <f t="shared" si="193"/>
        <v/>
      </c>
      <c r="CA187" s="2" t="str">
        <f t="shared" si="194"/>
        <v/>
      </c>
      <c r="CB187" s="2" t="str">
        <f t="shared" si="195"/>
        <v/>
      </c>
      <c r="CC187" s="2" t="str">
        <f t="shared" si="196"/>
        <v/>
      </c>
      <c r="CE187" s="2">
        <f t="shared" si="228"/>
        <v>61.268999999999998</v>
      </c>
      <c r="CF187" s="2" t="str">
        <f t="shared" si="228"/>
        <v/>
      </c>
      <c r="CG187" s="2" t="str">
        <f t="shared" si="228"/>
        <v/>
      </c>
      <c r="CH187" s="2" t="str">
        <f t="shared" si="228"/>
        <v/>
      </c>
      <c r="CI187" s="2" t="str">
        <f t="shared" si="228"/>
        <v/>
      </c>
      <c r="CJ187" s="2" t="str">
        <f t="shared" si="228"/>
        <v/>
      </c>
      <c r="CK187" s="2" t="str">
        <f t="shared" si="228"/>
        <v/>
      </c>
      <c r="CL187" s="2" t="str">
        <f t="shared" si="228"/>
        <v/>
      </c>
      <c r="CM187" s="2" t="str">
        <f t="shared" si="228"/>
        <v/>
      </c>
      <c r="CN187" s="2" t="str">
        <f t="shared" si="228"/>
        <v/>
      </c>
      <c r="CO187" s="2" t="str">
        <f t="shared" si="228"/>
        <v/>
      </c>
      <c r="CP187" s="2" t="str">
        <f t="shared" si="228"/>
        <v/>
      </c>
      <c r="CQ187" s="2" t="str">
        <f t="shared" si="228"/>
        <v/>
      </c>
      <c r="CR187" s="2" t="str">
        <f t="shared" si="228"/>
        <v/>
      </c>
      <c r="CS187" s="2" t="str">
        <f t="shared" si="228"/>
        <v/>
      </c>
      <c r="CU187" s="2">
        <f t="shared" si="197"/>
        <v>61.268999999999998</v>
      </c>
      <c r="CV187" s="2" t="str">
        <f t="shared" si="198"/>
        <v/>
      </c>
      <c r="CW187" s="2" t="str">
        <f t="shared" si="199"/>
        <v/>
      </c>
      <c r="CX187" s="2" t="str">
        <f t="shared" si="200"/>
        <v/>
      </c>
      <c r="CY187" s="2" t="str">
        <f t="shared" si="201"/>
        <v/>
      </c>
      <c r="CZ187" s="2" t="str">
        <f t="shared" si="202"/>
        <v/>
      </c>
      <c r="DA187" s="2" t="str">
        <f t="shared" si="203"/>
        <v/>
      </c>
      <c r="DB187" s="2" t="str">
        <f t="shared" si="204"/>
        <v/>
      </c>
      <c r="DC187" s="2" t="str">
        <f t="shared" si="205"/>
        <v/>
      </c>
      <c r="DD187" s="2" t="str">
        <f t="shared" si="206"/>
        <v/>
      </c>
      <c r="DE187" s="2" t="str">
        <f t="shared" si="207"/>
        <v/>
      </c>
      <c r="DF187" s="2" t="str">
        <f t="shared" si="208"/>
        <v/>
      </c>
      <c r="DG187" s="2" t="str">
        <f t="shared" si="209"/>
        <v/>
      </c>
      <c r="DH187" s="2" t="str">
        <f t="shared" si="210"/>
        <v/>
      </c>
      <c r="DI187" s="2" t="str">
        <f t="shared" si="211"/>
        <v/>
      </c>
      <c r="DK187" s="2">
        <f t="shared" si="236"/>
        <v>110.69116477732794</v>
      </c>
      <c r="DL187" s="2">
        <f t="shared" si="236"/>
        <v>105.06124390243903</v>
      </c>
      <c r="DM187" s="2">
        <f t="shared" si="236"/>
        <v>102.30436585365857</v>
      </c>
      <c r="DN187" s="2">
        <f t="shared" si="236"/>
        <v>114.68731734327309</v>
      </c>
      <c r="DO187" s="2">
        <f t="shared" si="236"/>
        <v>109.3434047115675</v>
      </c>
      <c r="DP187" s="2">
        <f t="shared" si="236"/>
        <v>107.09390063424948</v>
      </c>
      <c r="DQ187" s="2">
        <f t="shared" si="236"/>
        <v>101.10186106916341</v>
      </c>
      <c r="DR187" s="2">
        <f t="shared" si="236"/>
        <v>89.35182861169838</v>
      </c>
      <c r="DS187" s="2">
        <f t="shared" si="236"/>
        <v>97.337245847176064</v>
      </c>
      <c r="DT187" s="2">
        <f t="shared" si="236"/>
        <v>92.260561159770475</v>
      </c>
      <c r="DU187" s="2">
        <f t="shared" si="236"/>
        <v>89.709479613409826</v>
      </c>
      <c r="DV187" s="2">
        <f t="shared" si="236"/>
        <v>101.29433705829054</v>
      </c>
      <c r="DW187" s="2">
        <f t="shared" si="236"/>
        <v>102.6628998791906</v>
      </c>
      <c r="DX187" s="2">
        <f t="shared" si="236"/>
        <v>102.27733265807743</v>
      </c>
      <c r="DY187" s="2">
        <f t="shared" si="236"/>
        <v>90.936317073170727</v>
      </c>
      <c r="EA187" s="2">
        <f t="shared" si="240"/>
        <v>60.959704001865802</v>
      </c>
      <c r="EB187" s="2">
        <f t="shared" si="240"/>
        <v>59.525098463800582</v>
      </c>
      <c r="EC187" s="2">
        <f t="shared" si="240"/>
        <v>62.083919266419002</v>
      </c>
      <c r="ED187" s="2">
        <f t="shared" si="240"/>
        <v>60.56043377549743</v>
      </c>
      <c r="EE187" s="2">
        <f t="shared" si="240"/>
        <v>62.279765698143649</v>
      </c>
      <c r="EF187" s="2">
        <f t="shared" si="239"/>
        <v>63.430996409055396</v>
      </c>
      <c r="EG187" s="2">
        <f t="shared" si="239"/>
        <v>62.25916496163682</v>
      </c>
      <c r="EH187" s="2">
        <f t="shared" si="239"/>
        <v>62.151010445113634</v>
      </c>
      <c r="EI187" s="2">
        <f t="shared" si="239"/>
        <v>61.281293676814983</v>
      </c>
      <c r="EJ187" s="2">
        <f t="shared" si="239"/>
        <v>60.170060109289608</v>
      </c>
      <c r="EK187" s="2">
        <f t="shared" si="212"/>
        <v>59.202226531069122</v>
      </c>
      <c r="EL187" s="2">
        <f t="shared" si="179"/>
        <v>58.913467467636863</v>
      </c>
      <c r="EM187" s="2">
        <f t="shared" si="179"/>
        <v>58.579945862181269</v>
      </c>
      <c r="EN187" s="2">
        <f t="shared" si="179"/>
        <v>58.437718247833928</v>
      </c>
      <c r="EO187" s="2">
        <f t="shared" si="179"/>
        <v>61.341277265500786</v>
      </c>
      <c r="EQ187" s="2">
        <f t="shared" si="237"/>
        <v>60.959704001865802</v>
      </c>
      <c r="ER187" s="2">
        <f t="shared" si="237"/>
        <v>61.222472405907894</v>
      </c>
      <c r="ES187" s="2">
        <f t="shared" si="237"/>
        <v>61.281133924972231</v>
      </c>
      <c r="ET187" s="2">
        <f t="shared" si="237"/>
        <v>61.008274510061391</v>
      </c>
      <c r="EU187" s="2">
        <f t="shared" si="237"/>
        <v>62.303071774137351</v>
      </c>
      <c r="EV187" s="2">
        <f t="shared" si="237"/>
        <v>63.619672292036924</v>
      </c>
      <c r="EW187" s="2">
        <f t="shared" si="237"/>
        <v>62.833968649008185</v>
      </c>
      <c r="EX187" s="2">
        <f t="shared" si="237"/>
        <v>62.342363191780962</v>
      </c>
      <c r="EY187" s="2">
        <f t="shared" si="237"/>
        <v>61.695354482209027</v>
      </c>
      <c r="EZ187" s="2">
        <f t="shared" si="237"/>
        <v>60.023610146262072</v>
      </c>
      <c r="FA187" s="2">
        <f t="shared" si="237"/>
        <v>58.99709796372526</v>
      </c>
      <c r="FB187" s="2">
        <f t="shared" si="237"/>
        <v>58.458452063929023</v>
      </c>
      <c r="FC187" s="2">
        <f t="shared" si="237"/>
        <v>58.353873862853156</v>
      </c>
      <c r="FD187" s="2">
        <f t="shared" si="237"/>
        <v>58.191220001213722</v>
      </c>
      <c r="FE187" s="2">
        <f t="shared" si="237"/>
        <v>58.462547068682596</v>
      </c>
      <c r="FG187" s="2">
        <f t="shared" si="238"/>
        <v>0.99998555388227095</v>
      </c>
      <c r="FH187" s="2">
        <f t="shared" si="238"/>
        <v>0.99998180055104191</v>
      </c>
      <c r="FI187" s="2">
        <f t="shared" si="238"/>
        <v>0.99998199222234996</v>
      </c>
      <c r="FJ187" s="2">
        <f t="shared" si="238"/>
        <v>0.99998143312397136</v>
      </c>
      <c r="FK187" s="2">
        <f t="shared" si="238"/>
        <v>0.99997846060081463</v>
      </c>
      <c r="FL187" s="2">
        <f t="shared" si="238"/>
        <v>0.99997901095706954</v>
      </c>
      <c r="FM187" s="2">
        <f t="shared" si="238"/>
        <v>0.99997979834857953</v>
      </c>
      <c r="FN187" s="2">
        <f t="shared" si="238"/>
        <v>0.99997712244436932</v>
      </c>
      <c r="FO187" s="2">
        <f t="shared" si="238"/>
        <v>0.99997712971353159</v>
      </c>
      <c r="FP187" s="2">
        <f t="shared" si="238"/>
        <v>0.99997792805017582</v>
      </c>
      <c r="FQ187" s="2">
        <f t="shared" si="238"/>
        <v>0.99997846942961566</v>
      </c>
      <c r="FR187" s="2">
        <f t="shared" si="238"/>
        <v>0.99997886779434642</v>
      </c>
      <c r="FS187" s="2">
        <f t="shared" si="238"/>
        <v>0.99997871292733398</v>
      </c>
      <c r="FT187" s="2">
        <f t="shared" si="238"/>
        <v>0.99998115743707261</v>
      </c>
      <c r="FU187" s="2">
        <f t="shared" si="238"/>
        <v>0.99997382940746182</v>
      </c>
      <c r="FW187" s="2">
        <f t="shared" si="229"/>
        <v>1.4663429718770531E-9</v>
      </c>
      <c r="FX187" s="2">
        <f t="shared" si="229"/>
        <v>0.71747988550079733</v>
      </c>
      <c r="FY187" s="2">
        <f t="shared" si="229"/>
        <v>0.68429441409999447</v>
      </c>
      <c r="FZ187" s="2">
        <f t="shared" si="229"/>
        <v>0.69930414805578855</v>
      </c>
      <c r="GA187" s="2">
        <f t="shared" si="229"/>
        <v>0.66415267431660496</v>
      </c>
      <c r="GB187" s="2">
        <f t="shared" si="229"/>
        <v>0.63497925123276067</v>
      </c>
      <c r="GC187" s="2">
        <f t="shared" si="229"/>
        <v>0.64989147759666321</v>
      </c>
      <c r="GD187" s="2">
        <f t="shared" si="229"/>
        <v>0.63262400031805222</v>
      </c>
      <c r="GE187" s="2">
        <f t="shared" si="229"/>
        <v>0.6537922559788294</v>
      </c>
      <c r="GF187" s="2">
        <f t="shared" si="229"/>
        <v>0.65930614574972113</v>
      </c>
      <c r="GG187" s="2">
        <f t="shared" si="229"/>
        <v>0.67142144088114342</v>
      </c>
      <c r="GH187" s="2">
        <f t="shared" si="229"/>
        <v>0.681076502212006</v>
      </c>
      <c r="GI187" s="2">
        <f t="shared" si="229"/>
        <v>0.63276828078022285</v>
      </c>
      <c r="GJ187" s="2">
        <f t="shared" si="229"/>
        <v>0.55756567370539101</v>
      </c>
      <c r="GK187" s="2">
        <f t="shared" si="229"/>
        <v>0.48659592347162745</v>
      </c>
      <c r="GM187" s="86">
        <f t="shared" si="230"/>
        <v>9.1602085154581472E-235</v>
      </c>
      <c r="GN187" s="86">
        <f t="shared" si="230"/>
        <v>0</v>
      </c>
      <c r="GO187" s="86">
        <f t="shared" si="230"/>
        <v>7.998763039933981E-297</v>
      </c>
      <c r="GP187" s="86">
        <f t="shared" si="230"/>
        <v>0</v>
      </c>
      <c r="GQ187" s="86">
        <f t="shared" si="230"/>
        <v>0</v>
      </c>
      <c r="GR187" s="86">
        <f t="shared" si="230"/>
        <v>0</v>
      </c>
      <c r="GS187" s="86">
        <f t="shared" si="230"/>
        <v>0</v>
      </c>
      <c r="GT187" s="86">
        <f t="shared" si="230"/>
        <v>0</v>
      </c>
      <c r="GU187" s="86">
        <f t="shared" si="230"/>
        <v>0</v>
      </c>
      <c r="GV187" s="86">
        <f t="shared" si="230"/>
        <v>0</v>
      </c>
      <c r="GW187" s="86">
        <f t="shared" si="230"/>
        <v>0</v>
      </c>
      <c r="GX187" s="86">
        <f t="shared" si="230"/>
        <v>0</v>
      </c>
      <c r="GY187" s="86">
        <f t="shared" si="230"/>
        <v>0</v>
      </c>
      <c r="GZ187" s="86">
        <f t="shared" si="230"/>
        <v>0</v>
      </c>
      <c r="HA187" s="86">
        <f t="shared" si="230"/>
        <v>0</v>
      </c>
      <c r="HC187" s="86">
        <f t="shared" si="181"/>
        <v>1.2160710896792734E-152</v>
      </c>
      <c r="HD187" s="86">
        <f t="shared" si="181"/>
        <v>1.0048127713886868E-233</v>
      </c>
      <c r="HE187" s="86">
        <f t="shared" si="181"/>
        <v>4.0518266131687997E-199</v>
      </c>
      <c r="HF187" s="86">
        <f t="shared" si="180"/>
        <v>1.2092413066610175E-174</v>
      </c>
      <c r="HG187" s="86">
        <f t="shared" si="180"/>
        <v>0</v>
      </c>
      <c r="HH187" s="86">
        <f t="shared" si="180"/>
        <v>8.0946831649985509E-302</v>
      </c>
      <c r="HI187" s="86">
        <f t="shared" ref="HI187:HN227" si="241" xml:space="preserve"> _xlfn.NORM.DIST($B187, I$8, ABS(I$12), TRUE) * _xlfn.NORM.DIST(($B187 - I$8)*I$16, 0, ABS(I$12), TRUE) * 2</f>
        <v>0</v>
      </c>
      <c r="HJ187" s="86">
        <f t="shared" si="241"/>
        <v>1.267920143811733E-306</v>
      </c>
      <c r="HK187" s="86">
        <f t="shared" si="241"/>
        <v>0</v>
      </c>
      <c r="HL187" s="86">
        <f t="shared" si="241"/>
        <v>0</v>
      </c>
      <c r="HM187" s="86">
        <f t="shared" si="241"/>
        <v>0</v>
      </c>
      <c r="HN187" s="86">
        <f t="shared" si="241"/>
        <v>0</v>
      </c>
      <c r="HO187" s="86">
        <f t="shared" si="226"/>
        <v>0</v>
      </c>
      <c r="HP187" s="86">
        <f t="shared" si="226"/>
        <v>7.506130713663768E-277</v>
      </c>
      <c r="HQ187" s="86">
        <f t="shared" si="226"/>
        <v>2.0709722833960661E-287</v>
      </c>
      <c r="HS187" s="86">
        <f t="shared" si="231"/>
        <v>2.2061768557260873E-11</v>
      </c>
      <c r="HT187" s="86">
        <f t="shared" si="231"/>
        <v>8.6931961944733528E-40</v>
      </c>
      <c r="HU187" s="86">
        <f t="shared" si="231"/>
        <v>1.484722532418082E-38</v>
      </c>
      <c r="HV187" s="86">
        <f t="shared" si="231"/>
        <v>1.8136696555149048E-47</v>
      </c>
      <c r="HW187" s="86">
        <f t="shared" si="231"/>
        <v>4.5232042696942897E-47</v>
      </c>
      <c r="HX187" s="86">
        <f t="shared" si="231"/>
        <v>6.0929386761748685E-39</v>
      </c>
      <c r="HY187" s="86">
        <f t="shared" si="231"/>
        <v>6.4749739437006936E-45</v>
      </c>
      <c r="HZ187" s="86">
        <f t="shared" si="231"/>
        <v>2.7642677080828275E-40</v>
      </c>
      <c r="IA187" s="86">
        <f t="shared" si="231"/>
        <v>8.2908983307521067E-42</v>
      </c>
      <c r="IB187" s="86">
        <f t="shared" si="231"/>
        <v>1.2742416491047094E-43</v>
      </c>
      <c r="IC187" s="86">
        <f t="shared" si="231"/>
        <v>1.6371368168883542E-43</v>
      </c>
      <c r="ID187" s="86">
        <f t="shared" si="231"/>
        <v>1.5252129517540478E-43</v>
      </c>
      <c r="IE187" s="86">
        <f t="shared" si="231"/>
        <v>3.7663370064909637E-33</v>
      </c>
      <c r="IF187" s="86">
        <f t="shared" si="231"/>
        <v>1.6891329572306835E-31</v>
      </c>
      <c r="IG187" s="86">
        <f t="shared" si="231"/>
        <v>3.6871991576205405E-25</v>
      </c>
      <c r="II187" s="86">
        <f t="shared" si="232"/>
        <v>0</v>
      </c>
      <c r="IJ187" s="86">
        <f t="shared" si="232"/>
        <v>0.14205823462180903</v>
      </c>
      <c r="IK187" s="86">
        <f t="shared" si="232"/>
        <v>0.21853485581094562</v>
      </c>
      <c r="IL187" s="86">
        <f t="shared" si="232"/>
        <v>0.1462361798317956</v>
      </c>
      <c r="IM187" s="86">
        <f t="shared" si="232"/>
        <v>0.21758703213547068</v>
      </c>
      <c r="IN187" s="86">
        <f t="shared" si="232"/>
        <v>0.34468310462888307</v>
      </c>
      <c r="IO187" s="86">
        <f t="shared" si="232"/>
        <v>0.27308676897541473</v>
      </c>
      <c r="IP187" s="86">
        <f t="shared" si="232"/>
        <v>0.3473536249754765</v>
      </c>
      <c r="IQ187" s="86">
        <f t="shared" si="232"/>
        <v>0.27799823501414267</v>
      </c>
      <c r="IR187" s="86">
        <f t="shared" si="232"/>
        <v>0.25000932539266879</v>
      </c>
      <c r="IS187" s="86">
        <f t="shared" si="232"/>
        <v>0.2176921076974084</v>
      </c>
      <c r="IT187" s="86">
        <f t="shared" si="232"/>
        <v>0.19624022377305592</v>
      </c>
      <c r="IU187" s="86">
        <f t="shared" si="232"/>
        <v>0.38355450058670315</v>
      </c>
      <c r="IV187" s="86">
        <f t="shared" si="232"/>
        <v>0.34181342406283205</v>
      </c>
      <c r="IW187" s="86">
        <f t="shared" si="232"/>
        <v>0.54238237747268192</v>
      </c>
      <c r="IY187" s="86">
        <f t="shared" si="233"/>
        <v>2.2061768557260873E-11</v>
      </c>
      <c r="IZ187" s="86">
        <f t="shared" si="233"/>
        <v>0.14205823462180903</v>
      </c>
      <c r="JA187" s="86">
        <f t="shared" si="233"/>
        <v>0.21853485581094562</v>
      </c>
      <c r="JB187" s="86">
        <f t="shared" si="233"/>
        <v>0.1462361798317956</v>
      </c>
      <c r="JC187" s="86">
        <f t="shared" si="233"/>
        <v>0.21758703213547068</v>
      </c>
      <c r="JD187" s="86">
        <f t="shared" si="233"/>
        <v>0.34468310462888307</v>
      </c>
      <c r="JE187" s="86">
        <f t="shared" si="233"/>
        <v>0.27308676897541473</v>
      </c>
      <c r="JF187" s="86">
        <f t="shared" si="233"/>
        <v>0.3473536249754765</v>
      </c>
      <c r="JG187" s="86">
        <f t="shared" si="233"/>
        <v>0.27799823501414267</v>
      </c>
      <c r="JH187" s="86">
        <f t="shared" si="233"/>
        <v>0.25000932539266879</v>
      </c>
      <c r="JI187" s="86">
        <f t="shared" si="233"/>
        <v>0.2176921076974084</v>
      </c>
      <c r="JJ187" s="86">
        <f t="shared" si="233"/>
        <v>0.19624022377305592</v>
      </c>
      <c r="JK187" s="86">
        <f t="shared" si="233"/>
        <v>0.38355450058670315</v>
      </c>
      <c r="JL187" s="86">
        <f t="shared" si="233"/>
        <v>0.34181342406283205</v>
      </c>
      <c r="JM187" s="86">
        <f t="shared" si="233"/>
        <v>0.54238237747268192</v>
      </c>
    </row>
    <row r="188" spans="2:273" x14ac:dyDescent="0.25">
      <c r="B188" s="2">
        <v>161</v>
      </c>
      <c r="C188" s="37">
        <v>61.835999999999999</v>
      </c>
      <c r="D188" s="37">
        <v>60.343000000000004</v>
      </c>
      <c r="E188" s="37">
        <v>59.238999999999997</v>
      </c>
      <c r="F188" s="37">
        <v>60.640999999999998</v>
      </c>
      <c r="G188" s="37">
        <v>62.203000000000003</v>
      </c>
      <c r="H188" s="37">
        <v>62.438000000000002</v>
      </c>
      <c r="I188" s="37">
        <v>61.625</v>
      </c>
      <c r="J188" s="37">
        <v>61.155999999999999</v>
      </c>
      <c r="K188" s="37">
        <v>60.311999999999998</v>
      </c>
      <c r="L188" s="37">
        <v>58.984000000000002</v>
      </c>
      <c r="M188" s="37">
        <v>57.671999999999997</v>
      </c>
      <c r="N188" s="37">
        <v>57.046999999999997</v>
      </c>
      <c r="O188" s="37">
        <v>57.905999999999999</v>
      </c>
      <c r="P188" s="37">
        <v>65.078000000000003</v>
      </c>
      <c r="Q188" s="37">
        <v>95.924000000000007</v>
      </c>
      <c r="S188" s="4">
        <f t="shared" si="234"/>
        <v>60.903250373401448</v>
      </c>
      <c r="T188" s="4">
        <f t="shared" si="234"/>
        <v>60.710458248872726</v>
      </c>
      <c r="U188" s="4">
        <f t="shared" si="234"/>
        <v>61.479698711236551</v>
      </c>
      <c r="V188" s="4">
        <f t="shared" si="234"/>
        <v>60.812680825934699</v>
      </c>
      <c r="W188" s="4">
        <f t="shared" si="234"/>
        <v>62.249527839433981</v>
      </c>
      <c r="X188" s="4">
        <f t="shared" si="234"/>
        <v>63.709183823951264</v>
      </c>
      <c r="Y188" s="4">
        <f t="shared" si="234"/>
        <v>62.658907257758692</v>
      </c>
      <c r="Z188" s="4">
        <f t="shared" si="234"/>
        <v>62.485378126272785</v>
      </c>
      <c r="AA188" s="4">
        <f t="shared" si="234"/>
        <v>61.586758670329957</v>
      </c>
      <c r="AB188" s="4">
        <f t="shared" si="234"/>
        <v>60.059929195935801</v>
      </c>
      <c r="AC188" s="4">
        <f t="shared" si="234"/>
        <v>59.019607238183674</v>
      </c>
      <c r="AD188" s="4">
        <f t="shared" si="234"/>
        <v>58.550696035469386</v>
      </c>
      <c r="AE188" s="4">
        <f t="shared" si="234"/>
        <v>59.15355097447938</v>
      </c>
      <c r="AF188" s="4">
        <f t="shared" si="234"/>
        <v>65.158869145701445</v>
      </c>
      <c r="AG188" s="4">
        <f t="shared" si="234"/>
        <v>94.844928047332672</v>
      </c>
      <c r="AI188" s="4">
        <f t="shared" si="235"/>
        <v>0.93274962659855021</v>
      </c>
      <c r="AJ188" s="4">
        <f t="shared" si="235"/>
        <v>-0.36745824887272249</v>
      </c>
      <c r="AK188" s="4">
        <f t="shared" si="235"/>
        <v>-2.2406987112365542</v>
      </c>
      <c r="AL188" s="4">
        <f t="shared" si="235"/>
        <v>-0.17168082593470047</v>
      </c>
      <c r="AM188" s="4">
        <f t="shared" si="235"/>
        <v>-4.6527839433977647E-2</v>
      </c>
      <c r="AN188" s="4">
        <f t="shared" si="235"/>
        <v>-1.2711838239512616</v>
      </c>
      <c r="AO188" s="4">
        <f t="shared" si="235"/>
        <v>-1.0339072577586919</v>
      </c>
      <c r="AP188" s="4">
        <f t="shared" si="235"/>
        <v>-1.3293781262727862</v>
      </c>
      <c r="AQ188" s="4">
        <f t="shared" si="235"/>
        <v>-1.2747586703299589</v>
      </c>
      <c r="AR188" s="4">
        <f t="shared" si="235"/>
        <v>-1.0759291959357995</v>
      </c>
      <c r="AS188" s="4">
        <f t="shared" si="235"/>
        <v>-1.3476072381836772</v>
      </c>
      <c r="AT188" s="4">
        <f t="shared" si="235"/>
        <v>-1.5036960354693889</v>
      </c>
      <c r="AU188" s="4">
        <f t="shared" si="235"/>
        <v>-1.2475509744793811</v>
      </c>
      <c r="AV188" s="4">
        <f t="shared" si="235"/>
        <v>-8.086914570144188E-2</v>
      </c>
      <c r="AW188" s="4">
        <f t="shared" si="235"/>
        <v>1.0790719526673342</v>
      </c>
      <c r="AY188" s="2">
        <f t="shared" si="227"/>
        <v>60.9032503717753</v>
      </c>
      <c r="AZ188" s="2">
        <f t="shared" si="227"/>
        <v>60.710028555951929</v>
      </c>
      <c r="BA188" s="2">
        <f t="shared" si="227"/>
        <v>61.470639636043884</v>
      </c>
      <c r="BB188" s="2">
        <f t="shared" si="227"/>
        <v>60.810700918695474</v>
      </c>
      <c r="BC188" s="2">
        <f t="shared" si="227"/>
        <v>62.230578922101188</v>
      </c>
      <c r="BD188" s="2">
        <f t="shared" si="227"/>
        <v>63.479306623025877</v>
      </c>
      <c r="BE188" s="2">
        <f t="shared" si="227"/>
        <v>62.576659850436251</v>
      </c>
      <c r="BF188" s="2">
        <f t="shared" si="227"/>
        <v>62.202179960370927</v>
      </c>
      <c r="BG188" s="2">
        <f t="shared" si="227"/>
        <v>61.47409163548933</v>
      </c>
      <c r="BH188" s="2">
        <f t="shared" si="227"/>
        <v>59.992644734675295</v>
      </c>
      <c r="BI188" s="2">
        <f t="shared" si="227"/>
        <v>58.982453886015165</v>
      </c>
      <c r="BJ188" s="2">
        <f t="shared" si="227"/>
        <v>58.527156481481427</v>
      </c>
      <c r="BK188" s="2">
        <f t="shared" si="227"/>
        <v>58.348890087490602</v>
      </c>
      <c r="BL188" s="2">
        <f t="shared" si="227"/>
        <v>58.217232387348076</v>
      </c>
      <c r="BM188" s="2">
        <f t="shared" si="227"/>
        <v>59.801591191870671</v>
      </c>
      <c r="BO188" s="2" t="str">
        <f t="shared" si="182"/>
        <v/>
      </c>
      <c r="BP188" s="2" t="str">
        <f t="shared" si="183"/>
        <v/>
      </c>
      <c r="BQ188" s="2" t="str">
        <f t="shared" si="184"/>
        <v/>
      </c>
      <c r="BR188" s="2" t="str">
        <f t="shared" si="185"/>
        <v/>
      </c>
      <c r="BS188" s="2" t="str">
        <f t="shared" si="186"/>
        <v/>
      </c>
      <c r="BT188" s="2" t="str">
        <f t="shared" si="187"/>
        <v/>
      </c>
      <c r="BU188" s="2" t="str">
        <f t="shared" si="188"/>
        <v/>
      </c>
      <c r="BV188" s="2" t="str">
        <f t="shared" si="189"/>
        <v/>
      </c>
      <c r="BW188" s="2" t="str">
        <f t="shared" si="190"/>
        <v/>
      </c>
      <c r="BX188" s="2" t="str">
        <f t="shared" si="191"/>
        <v/>
      </c>
      <c r="BY188" s="2" t="str">
        <f t="shared" si="192"/>
        <v/>
      </c>
      <c r="BZ188" s="2" t="str">
        <f t="shared" si="193"/>
        <v/>
      </c>
      <c r="CA188" s="2" t="str">
        <f t="shared" si="194"/>
        <v/>
      </c>
      <c r="CB188" s="2" t="str">
        <f t="shared" si="195"/>
        <v/>
      </c>
      <c r="CC188" s="2" t="str">
        <f t="shared" si="196"/>
        <v/>
      </c>
      <c r="CE188" s="2">
        <f t="shared" si="228"/>
        <v>61.835999999999999</v>
      </c>
      <c r="CF188" s="2" t="str">
        <f t="shared" si="228"/>
        <v/>
      </c>
      <c r="CG188" s="2" t="str">
        <f t="shared" si="228"/>
        <v/>
      </c>
      <c r="CH188" s="2" t="str">
        <f t="shared" si="228"/>
        <v/>
      </c>
      <c r="CI188" s="2" t="str">
        <f t="shared" si="228"/>
        <v/>
      </c>
      <c r="CJ188" s="2" t="str">
        <f t="shared" si="228"/>
        <v/>
      </c>
      <c r="CK188" s="2" t="str">
        <f t="shared" si="228"/>
        <v/>
      </c>
      <c r="CL188" s="2" t="str">
        <f t="shared" si="228"/>
        <v/>
      </c>
      <c r="CM188" s="2" t="str">
        <f t="shared" si="228"/>
        <v/>
      </c>
      <c r="CN188" s="2" t="str">
        <f t="shared" si="228"/>
        <v/>
      </c>
      <c r="CO188" s="2" t="str">
        <f t="shared" si="228"/>
        <v/>
      </c>
      <c r="CP188" s="2" t="str">
        <f t="shared" si="228"/>
        <v/>
      </c>
      <c r="CQ188" s="2" t="str">
        <f t="shared" si="228"/>
        <v/>
      </c>
      <c r="CR188" s="2" t="str">
        <f t="shared" si="228"/>
        <v/>
      </c>
      <c r="CS188" s="2" t="str">
        <f t="shared" si="228"/>
        <v/>
      </c>
      <c r="CU188" s="2">
        <f t="shared" si="197"/>
        <v>61.835999999999999</v>
      </c>
      <c r="CV188" s="2" t="str">
        <f t="shared" si="198"/>
        <v/>
      </c>
      <c r="CW188" s="2" t="str">
        <f t="shared" si="199"/>
        <v/>
      </c>
      <c r="CX188" s="2" t="str">
        <f t="shared" si="200"/>
        <v/>
      </c>
      <c r="CY188" s="2" t="str">
        <f t="shared" si="201"/>
        <v/>
      </c>
      <c r="CZ188" s="2" t="str">
        <f t="shared" si="202"/>
        <v/>
      </c>
      <c r="DA188" s="2" t="str">
        <f t="shared" si="203"/>
        <v/>
      </c>
      <c r="DB188" s="2" t="str">
        <f t="shared" si="204"/>
        <v/>
      </c>
      <c r="DC188" s="2" t="str">
        <f t="shared" si="205"/>
        <v/>
      </c>
      <c r="DD188" s="2" t="str">
        <f t="shared" si="206"/>
        <v/>
      </c>
      <c r="DE188" s="2" t="str">
        <f t="shared" si="207"/>
        <v/>
      </c>
      <c r="DF188" s="2" t="str">
        <f t="shared" si="208"/>
        <v/>
      </c>
      <c r="DG188" s="2" t="str">
        <f t="shared" si="209"/>
        <v/>
      </c>
      <c r="DH188" s="2" t="str">
        <f t="shared" si="210"/>
        <v/>
      </c>
      <c r="DI188" s="2" t="str">
        <f t="shared" si="211"/>
        <v/>
      </c>
      <c r="DK188" s="2">
        <f t="shared" si="236"/>
        <v>110.95588825910932</v>
      </c>
      <c r="DL188" s="2">
        <f t="shared" si="236"/>
        <v>105.27199616724739</v>
      </c>
      <c r="DM188" s="2">
        <f t="shared" si="236"/>
        <v>102.5080966898955</v>
      </c>
      <c r="DN188" s="2">
        <f t="shared" si="236"/>
        <v>114.97256829538395</v>
      </c>
      <c r="DO188" s="2">
        <f t="shared" si="236"/>
        <v>109.57878858350952</v>
      </c>
      <c r="DP188" s="2">
        <f t="shared" si="236"/>
        <v>107.31173361522201</v>
      </c>
      <c r="DQ188" s="2">
        <f t="shared" si="236"/>
        <v>101.28435095137422</v>
      </c>
      <c r="DR188" s="2">
        <f t="shared" si="236"/>
        <v>89.448410570824521</v>
      </c>
      <c r="DS188" s="2">
        <f t="shared" si="236"/>
        <v>97.492169435215942</v>
      </c>
      <c r="DT188" s="2">
        <f t="shared" si="236"/>
        <v>92.404754756871043</v>
      </c>
      <c r="DU188" s="2">
        <f t="shared" si="236"/>
        <v>89.840399577167005</v>
      </c>
      <c r="DV188" s="2">
        <f t="shared" si="236"/>
        <v>101.51276109936575</v>
      </c>
      <c r="DW188" s="2">
        <f t="shared" si="236"/>
        <v>102.8872135306554</v>
      </c>
      <c r="DX188" s="2">
        <f t="shared" si="236"/>
        <v>102.50970353564003</v>
      </c>
      <c r="DY188" s="2">
        <f t="shared" si="236"/>
        <v>91.112268292682927</v>
      </c>
      <c r="EA188" s="2">
        <f t="shared" si="240"/>
        <v>60.902590917945972</v>
      </c>
      <c r="EB188" s="2">
        <f t="shared" si="240"/>
        <v>59.435802952717211</v>
      </c>
      <c r="EC188" s="2">
        <f t="shared" si="240"/>
        <v>62.046648544739774</v>
      </c>
      <c r="ED188" s="2">
        <f t="shared" si="240"/>
        <v>60.481591018020268</v>
      </c>
      <c r="EE188" s="2">
        <f t="shared" si="240"/>
        <v>62.2133455205811</v>
      </c>
      <c r="EF188" s="2">
        <f t="shared" si="239"/>
        <v>63.352171740827451</v>
      </c>
      <c r="EG188" s="2">
        <f t="shared" si="239"/>
        <v>62.182771099744237</v>
      </c>
      <c r="EH188" s="2">
        <f t="shared" si="239"/>
        <v>62.074017037250925</v>
      </c>
      <c r="EI188" s="2">
        <f t="shared" si="239"/>
        <v>61.188550351288043</v>
      </c>
      <c r="EJ188" s="2">
        <f t="shared" si="239"/>
        <v>60.093468618266975</v>
      </c>
      <c r="EK188" s="2">
        <f t="shared" si="212"/>
        <v>59.126501327193083</v>
      </c>
      <c r="EL188" s="2">
        <f t="shared" si="179"/>
        <v>58.851471383849258</v>
      </c>
      <c r="EM188" s="2">
        <f t="shared" si="179"/>
        <v>58.498893195213427</v>
      </c>
      <c r="EN188" s="2">
        <f t="shared" si="179"/>
        <v>58.361758308009023</v>
      </c>
      <c r="EO188" s="2">
        <f t="shared" si="179"/>
        <v>61.293210810810798</v>
      </c>
      <c r="EQ188" s="2">
        <f t="shared" si="237"/>
        <v>60.902590917945972</v>
      </c>
      <c r="ER188" s="2">
        <f t="shared" si="237"/>
        <v>61.166594497041231</v>
      </c>
      <c r="ES188" s="2">
        <f t="shared" si="237"/>
        <v>61.227331321212617</v>
      </c>
      <c r="ET188" s="2">
        <f t="shared" si="237"/>
        <v>60.938479519417001</v>
      </c>
      <c r="EU188" s="2">
        <f t="shared" si="237"/>
        <v>62.237167118636179</v>
      </c>
      <c r="EV188" s="2">
        <f t="shared" si="237"/>
        <v>63.544677435082804</v>
      </c>
      <c r="EW188" s="2">
        <f t="shared" si="237"/>
        <v>62.769109746545944</v>
      </c>
      <c r="EX188" s="2">
        <f t="shared" si="237"/>
        <v>62.269184070674314</v>
      </c>
      <c r="EY188" s="2">
        <f t="shared" si="237"/>
        <v>61.610869242907981</v>
      </c>
      <c r="EZ188" s="2">
        <f t="shared" si="237"/>
        <v>59.944171702678979</v>
      </c>
      <c r="FA188" s="2">
        <f t="shared" si="237"/>
        <v>58.917290699375215</v>
      </c>
      <c r="FB188" s="2">
        <f t="shared" si="237"/>
        <v>58.387480672952115</v>
      </c>
      <c r="FC188" s="2">
        <f t="shared" si="237"/>
        <v>58.268176734027733</v>
      </c>
      <c r="FD188" s="2">
        <f t="shared" si="237"/>
        <v>58.111332665294888</v>
      </c>
      <c r="FE188" s="2">
        <f t="shared" si="237"/>
        <v>58.364873965991144</v>
      </c>
      <c r="FG188" s="2">
        <f t="shared" si="238"/>
        <v>0.99998682496729774</v>
      </c>
      <c r="FH188" s="2">
        <f t="shared" si="238"/>
        <v>0.99998340187870038</v>
      </c>
      <c r="FI188" s="2">
        <f t="shared" si="238"/>
        <v>0.99998357668556792</v>
      </c>
      <c r="FJ188" s="2">
        <f t="shared" si="238"/>
        <v>0.99998306678014537</v>
      </c>
      <c r="FK188" s="2">
        <f t="shared" si="238"/>
        <v>0.99998035579723943</v>
      </c>
      <c r="FL188" s="2">
        <f t="shared" si="238"/>
        <v>0.99998085772998757</v>
      </c>
      <c r="FM188" s="2">
        <f t="shared" si="238"/>
        <v>0.99998157584218217</v>
      </c>
      <c r="FN188" s="2">
        <f t="shared" si="238"/>
        <v>0.99997913537928684</v>
      </c>
      <c r="FO188" s="2">
        <f t="shared" si="238"/>
        <v>0.99997914200886828</v>
      </c>
      <c r="FP188" s="2">
        <f t="shared" si="238"/>
        <v>0.99997987010342049</v>
      </c>
      <c r="FQ188" s="2">
        <f t="shared" si="238"/>
        <v>0.99998036384923206</v>
      </c>
      <c r="FR188" s="2">
        <f t="shared" si="238"/>
        <v>0.99998072716354847</v>
      </c>
      <c r="FS188" s="2">
        <f t="shared" si="238"/>
        <v>0.99998058592262729</v>
      </c>
      <c r="FT188" s="2">
        <f t="shared" si="238"/>
        <v>0.99998281534987787</v>
      </c>
      <c r="FU188" s="2">
        <f t="shared" si="238"/>
        <v>0.99997613208097147</v>
      </c>
      <c r="FW188" s="2">
        <f t="shared" si="229"/>
        <v>1.6078130965035359E-9</v>
      </c>
      <c r="FX188" s="2">
        <f t="shared" si="229"/>
        <v>0.73577018140402151</v>
      </c>
      <c r="FY188" s="2">
        <f t="shared" si="229"/>
        <v>0.70384632865226238</v>
      </c>
      <c r="FZ188" s="2">
        <f t="shared" si="229"/>
        <v>0.71830915414502372</v>
      </c>
      <c r="GA188" s="2">
        <f t="shared" si="229"/>
        <v>0.68437663648830427</v>
      </c>
      <c r="GB188" s="2">
        <f t="shared" si="229"/>
        <v>0.65605018534090032</v>
      </c>
      <c r="GC188" s="2">
        <f t="shared" si="229"/>
        <v>0.67054822184843321</v>
      </c>
      <c r="GD188" s="2">
        <f t="shared" si="229"/>
        <v>0.65375675667970568</v>
      </c>
      <c r="GE188" s="2">
        <f t="shared" si="229"/>
        <v>0.67433418037256188</v>
      </c>
      <c r="GF188" s="2">
        <f t="shared" si="229"/>
        <v>0.67968119796950022</v>
      </c>
      <c r="GG188" s="2">
        <f t="shared" si="229"/>
        <v>0.69141106942498676</v>
      </c>
      <c r="GH188" s="2">
        <f t="shared" si="229"/>
        <v>0.70074055103101551</v>
      </c>
      <c r="GI188" s="2">
        <f t="shared" si="229"/>
        <v>0.65389727821301691</v>
      </c>
      <c r="GJ188" s="2">
        <f t="shared" si="229"/>
        <v>0.58015060310389199</v>
      </c>
      <c r="GK188" s="2">
        <f t="shared" si="229"/>
        <v>0.5096173756204333</v>
      </c>
      <c r="GM188" s="86">
        <f t="shared" si="230"/>
        <v>1.1107550811871968E-239</v>
      </c>
      <c r="GN188" s="86">
        <f t="shared" si="230"/>
        <v>0</v>
      </c>
      <c r="GO188" s="86">
        <f t="shared" si="230"/>
        <v>4.493593593956246E-303</v>
      </c>
      <c r="GP188" s="86">
        <f t="shared" si="230"/>
        <v>0</v>
      </c>
      <c r="GQ188" s="86">
        <f t="shared" si="230"/>
        <v>0</v>
      </c>
      <c r="GR188" s="86">
        <f t="shared" si="230"/>
        <v>0</v>
      </c>
      <c r="GS188" s="86">
        <f t="shared" si="230"/>
        <v>0</v>
      </c>
      <c r="GT188" s="86">
        <f t="shared" si="230"/>
        <v>0</v>
      </c>
      <c r="GU188" s="86">
        <f t="shared" si="230"/>
        <v>0</v>
      </c>
      <c r="GV188" s="86">
        <f t="shared" si="230"/>
        <v>0</v>
      </c>
      <c r="GW188" s="86">
        <f t="shared" si="230"/>
        <v>0</v>
      </c>
      <c r="GX188" s="86">
        <f t="shared" si="230"/>
        <v>0</v>
      </c>
      <c r="GY188" s="86">
        <f t="shared" si="230"/>
        <v>0</v>
      </c>
      <c r="GZ188" s="86">
        <f t="shared" si="230"/>
        <v>0</v>
      </c>
      <c r="HA188" s="86">
        <f t="shared" si="230"/>
        <v>0</v>
      </c>
      <c r="HC188" s="86">
        <f t="shared" si="181"/>
        <v>8.4403370325551704E-157</v>
      </c>
      <c r="HD188" s="86">
        <f t="shared" si="181"/>
        <v>3.9145135829813221E-240</v>
      </c>
      <c r="HE188" s="86">
        <f t="shared" si="181"/>
        <v>1.4558349672762243E-204</v>
      </c>
      <c r="HF188" s="86">
        <f t="shared" si="181"/>
        <v>2.6551228358497206E-179</v>
      </c>
      <c r="HG188" s="86">
        <f t="shared" si="181"/>
        <v>0</v>
      </c>
      <c r="HH188" s="86">
        <f t="shared" si="181"/>
        <v>0</v>
      </c>
      <c r="HI188" s="86">
        <f t="shared" si="241"/>
        <v>0</v>
      </c>
      <c r="HJ188" s="86">
        <f t="shared" si="241"/>
        <v>0</v>
      </c>
      <c r="HK188" s="86">
        <f t="shared" si="241"/>
        <v>0</v>
      </c>
      <c r="HL188" s="86">
        <f t="shared" si="241"/>
        <v>0</v>
      </c>
      <c r="HM188" s="86">
        <f t="shared" si="241"/>
        <v>0</v>
      </c>
      <c r="HN188" s="86">
        <f t="shared" si="241"/>
        <v>0</v>
      </c>
      <c r="HO188" s="86">
        <f t="shared" si="226"/>
        <v>0</v>
      </c>
      <c r="HP188" s="86">
        <f t="shared" si="226"/>
        <v>1.8231823797559485E-284</v>
      </c>
      <c r="HQ188" s="86">
        <f t="shared" si="226"/>
        <v>2.3536990013408979E-295</v>
      </c>
      <c r="HS188" s="86">
        <f t="shared" si="231"/>
        <v>6.8785161072980705E-11</v>
      </c>
      <c r="HT188" s="86">
        <f t="shared" si="231"/>
        <v>7.2592279499772594E-42</v>
      </c>
      <c r="HU188" s="86">
        <f t="shared" si="231"/>
        <v>1.2859107086199965E-40</v>
      </c>
      <c r="HV188" s="86">
        <f t="shared" si="231"/>
        <v>5.9021683551004092E-50</v>
      </c>
      <c r="HW188" s="86">
        <f t="shared" si="231"/>
        <v>1.1360822507898719E-49</v>
      </c>
      <c r="HX188" s="86">
        <f t="shared" si="231"/>
        <v>3.8630179299854619E-41</v>
      </c>
      <c r="HY188" s="86">
        <f t="shared" si="231"/>
        <v>2.1468463622022217E-47</v>
      </c>
      <c r="HZ188" s="86">
        <f t="shared" si="231"/>
        <v>1.5034634334801008E-42</v>
      </c>
      <c r="IA188" s="86">
        <f t="shared" si="231"/>
        <v>4.1535174545461907E-44</v>
      </c>
      <c r="IB188" s="86">
        <f t="shared" si="231"/>
        <v>5.0085485366368251E-46</v>
      </c>
      <c r="IC188" s="86">
        <f t="shared" si="231"/>
        <v>6.7999425355020702E-46</v>
      </c>
      <c r="ID188" s="86">
        <f t="shared" si="231"/>
        <v>6.757399581272921E-46</v>
      </c>
      <c r="IE188" s="86">
        <f t="shared" si="231"/>
        <v>4.9993599702446487E-35</v>
      </c>
      <c r="IF188" s="86">
        <f t="shared" si="231"/>
        <v>2.269667196872592E-33</v>
      </c>
      <c r="IG188" s="86">
        <f t="shared" si="231"/>
        <v>9.2773440336283196E-27</v>
      </c>
      <c r="II188" s="86">
        <f t="shared" si="232"/>
        <v>0</v>
      </c>
      <c r="IJ188" s="86">
        <f t="shared" si="232"/>
        <v>0.10674192506379106</v>
      </c>
      <c r="IK188" s="86">
        <f t="shared" si="232"/>
        <v>0.16900208381180756</v>
      </c>
      <c r="IL188" s="86">
        <f t="shared" si="232"/>
        <v>0.10713171966600622</v>
      </c>
      <c r="IM188" s="86">
        <f t="shared" si="232"/>
        <v>0.16214089070577994</v>
      </c>
      <c r="IN188" s="86">
        <f t="shared" si="232"/>
        <v>0.27503308556989442</v>
      </c>
      <c r="IO188" s="86">
        <f t="shared" si="232"/>
        <v>0.20945086248153369</v>
      </c>
      <c r="IP188" s="86">
        <f t="shared" si="232"/>
        <v>0.27662853625788164</v>
      </c>
      <c r="IQ188" s="86">
        <f t="shared" si="232"/>
        <v>0.21583275085646722</v>
      </c>
      <c r="IR188" s="86">
        <f t="shared" si="232"/>
        <v>0.19087309876745759</v>
      </c>
      <c r="IS188" s="86">
        <f t="shared" si="232"/>
        <v>0.16453023265647054</v>
      </c>
      <c r="IT188" s="86">
        <f t="shared" si="232"/>
        <v>0.14755848286762213</v>
      </c>
      <c r="IU188" s="86">
        <f t="shared" si="232"/>
        <v>0.31593470145114921</v>
      </c>
      <c r="IV188" s="86">
        <f t="shared" si="232"/>
        <v>0.25813642286530858</v>
      </c>
      <c r="IW188" s="86">
        <f t="shared" si="232"/>
        <v>0.46268890937198959</v>
      </c>
      <c r="IY188" s="86">
        <f t="shared" si="233"/>
        <v>6.8785161072980705E-11</v>
      </c>
      <c r="IZ188" s="86">
        <f t="shared" si="233"/>
        <v>0.10674192506379106</v>
      </c>
      <c r="JA188" s="86">
        <f t="shared" si="233"/>
        <v>0.16900208381180756</v>
      </c>
      <c r="JB188" s="86">
        <f t="shared" si="233"/>
        <v>0.10713171966600622</v>
      </c>
      <c r="JC188" s="86">
        <f t="shared" si="233"/>
        <v>0.16214089070577994</v>
      </c>
      <c r="JD188" s="86">
        <f t="shared" si="233"/>
        <v>0.27503308556989442</v>
      </c>
      <c r="JE188" s="86">
        <f t="shared" si="233"/>
        <v>0.20945086248153369</v>
      </c>
      <c r="JF188" s="86">
        <f t="shared" si="233"/>
        <v>0.27662853625788164</v>
      </c>
      <c r="JG188" s="86">
        <f t="shared" si="233"/>
        <v>0.21583275085646722</v>
      </c>
      <c r="JH188" s="86">
        <f t="shared" si="233"/>
        <v>0.19087309876745759</v>
      </c>
      <c r="JI188" s="86">
        <f t="shared" si="233"/>
        <v>0.16453023265647054</v>
      </c>
      <c r="JJ188" s="86">
        <f t="shared" si="233"/>
        <v>0.14755848286762213</v>
      </c>
      <c r="JK188" s="86">
        <f t="shared" si="233"/>
        <v>0.31593470145114921</v>
      </c>
      <c r="JL188" s="86">
        <f t="shared" si="233"/>
        <v>0.25813642286530858</v>
      </c>
      <c r="JM188" s="86">
        <f t="shared" si="233"/>
        <v>0.46268890937198959</v>
      </c>
    </row>
    <row r="189" spans="2:273" x14ac:dyDescent="0.25">
      <c r="B189" s="2">
        <v>162</v>
      </c>
      <c r="C189" s="37">
        <v>59.746000000000002</v>
      </c>
      <c r="D189" s="37">
        <v>61.478000000000002</v>
      </c>
      <c r="E189" s="37">
        <v>60.09</v>
      </c>
      <c r="F189" s="37">
        <v>61.094000000000001</v>
      </c>
      <c r="G189" s="37">
        <v>61.140999999999998</v>
      </c>
      <c r="H189" s="37">
        <v>62.438000000000002</v>
      </c>
      <c r="I189" s="37">
        <v>62</v>
      </c>
      <c r="J189" s="37">
        <v>60.219000000000001</v>
      </c>
      <c r="K189" s="37">
        <v>61.155999999999999</v>
      </c>
      <c r="L189" s="37">
        <v>58.796999999999997</v>
      </c>
      <c r="M189" s="37">
        <v>57.796999999999997</v>
      </c>
      <c r="N189" s="37">
        <v>56.578000000000003</v>
      </c>
      <c r="O189" s="37">
        <v>56.109000000000002</v>
      </c>
      <c r="P189" s="37">
        <v>60.280999999999999</v>
      </c>
      <c r="Q189" s="37">
        <v>86.272999999999996</v>
      </c>
      <c r="S189" s="4">
        <f t="shared" si="234"/>
        <v>60.846083135692588</v>
      </c>
      <c r="T189" s="4">
        <f t="shared" si="234"/>
        <v>60.676251433258415</v>
      </c>
      <c r="U189" s="4">
        <f t="shared" si="234"/>
        <v>61.408375124660338</v>
      </c>
      <c r="V189" s="4">
        <f t="shared" si="234"/>
        <v>60.747170631383703</v>
      </c>
      <c r="W189" s="4">
        <f t="shared" si="234"/>
        <v>62.16904021617313</v>
      </c>
      <c r="X189" s="4">
        <f t="shared" si="234"/>
        <v>63.480542831170965</v>
      </c>
      <c r="Y189" s="4">
        <f t="shared" si="234"/>
        <v>62.541175640413229</v>
      </c>
      <c r="Z189" s="4">
        <f t="shared" si="234"/>
        <v>62.221334876877812</v>
      </c>
      <c r="AA189" s="4">
        <f t="shared" si="234"/>
        <v>61.426631767078113</v>
      </c>
      <c r="AB189" s="4">
        <f t="shared" si="234"/>
        <v>59.927991146651259</v>
      </c>
      <c r="AC189" s="4">
        <f t="shared" si="234"/>
        <v>58.908519782468325</v>
      </c>
      <c r="AD189" s="4">
        <f t="shared" si="234"/>
        <v>58.45521432777516</v>
      </c>
      <c r="AE189" s="4">
        <f t="shared" si="234"/>
        <v>58.562958190999815</v>
      </c>
      <c r="AF189" s="4">
        <f t="shared" si="234"/>
        <v>62.028099397873142</v>
      </c>
      <c r="AG189" s="4">
        <f t="shared" si="234"/>
        <v>83.694035176674532</v>
      </c>
      <c r="AI189" s="4">
        <f t="shared" si="235"/>
        <v>-1.1000831356925858</v>
      </c>
      <c r="AJ189" s="4">
        <f t="shared" si="235"/>
        <v>0.8017485667415869</v>
      </c>
      <c r="AK189" s="4">
        <f t="shared" si="235"/>
        <v>-1.318375124660335</v>
      </c>
      <c r="AL189" s="4">
        <f t="shared" si="235"/>
        <v>0.34682936861629798</v>
      </c>
      <c r="AM189" s="4">
        <f t="shared" si="235"/>
        <v>-1.0280402161731317</v>
      </c>
      <c r="AN189" s="4">
        <f t="shared" si="235"/>
        <v>-1.0425428311709624</v>
      </c>
      <c r="AO189" s="4">
        <f t="shared" si="235"/>
        <v>-0.54117564041322908</v>
      </c>
      <c r="AP189" s="4">
        <f t="shared" si="235"/>
        <v>-2.0023348768778106</v>
      </c>
      <c r="AQ189" s="4">
        <f t="shared" si="235"/>
        <v>-0.27063176707811465</v>
      </c>
      <c r="AR189" s="4">
        <f t="shared" si="235"/>
        <v>-1.1309911466512617</v>
      </c>
      <c r="AS189" s="4">
        <f t="shared" si="235"/>
        <v>-1.1115197824683278</v>
      </c>
      <c r="AT189" s="4">
        <f t="shared" si="235"/>
        <v>-1.8772143277751567</v>
      </c>
      <c r="AU189" s="4">
        <f t="shared" si="235"/>
        <v>-2.4539581909998134</v>
      </c>
      <c r="AV189" s="4">
        <f t="shared" si="235"/>
        <v>-1.7470993978731428</v>
      </c>
      <c r="AW189" s="4">
        <f t="shared" si="235"/>
        <v>2.5789648233254638</v>
      </c>
      <c r="AY189" s="2">
        <f t="shared" si="227"/>
        <v>60.846083130883244</v>
      </c>
      <c r="AZ189" s="2">
        <f t="shared" si="227"/>
        <v>60.676155551734716</v>
      </c>
      <c r="BA189" s="2">
        <f t="shared" si="227"/>
        <v>61.405937630859313</v>
      </c>
      <c r="BB189" s="2">
        <f t="shared" si="227"/>
        <v>60.746787972901657</v>
      </c>
      <c r="BC189" s="2">
        <f t="shared" si="227"/>
        <v>62.164910861218502</v>
      </c>
      <c r="BD189" s="2">
        <f t="shared" si="227"/>
        <v>63.406945461646472</v>
      </c>
      <c r="BE189" s="2">
        <f t="shared" si="227"/>
        <v>62.519910092567109</v>
      </c>
      <c r="BF189" s="2">
        <f t="shared" si="227"/>
        <v>62.13172088612707</v>
      </c>
      <c r="BG189" s="2">
        <f t="shared" si="227"/>
        <v>61.395420627474131</v>
      </c>
      <c r="BH189" s="2">
        <f t="shared" si="227"/>
        <v>59.911065971331141</v>
      </c>
      <c r="BI189" s="2">
        <f t="shared" si="227"/>
        <v>58.899740919621699</v>
      </c>
      <c r="BJ189" s="2">
        <f t="shared" si="227"/>
        <v>58.449840626166768</v>
      </c>
      <c r="BK189" s="2">
        <f t="shared" si="227"/>
        <v>58.259895972304889</v>
      </c>
      <c r="BL189" s="2">
        <f t="shared" si="227"/>
        <v>58.133271633372544</v>
      </c>
      <c r="BM189" s="2">
        <f t="shared" si="227"/>
        <v>59.659751258758725</v>
      </c>
      <c r="BO189" s="2" t="str">
        <f t="shared" si="182"/>
        <v/>
      </c>
      <c r="BP189" s="2" t="str">
        <f t="shared" si="183"/>
        <v/>
      </c>
      <c r="BQ189" s="2" t="str">
        <f t="shared" si="184"/>
        <v/>
      </c>
      <c r="BR189" s="2" t="str">
        <f t="shared" si="185"/>
        <v/>
      </c>
      <c r="BS189" s="2" t="str">
        <f t="shared" si="186"/>
        <v/>
      </c>
      <c r="BT189" s="2" t="str">
        <f t="shared" si="187"/>
        <v/>
      </c>
      <c r="BU189" s="2" t="str">
        <f t="shared" si="188"/>
        <v/>
      </c>
      <c r="BV189" s="2" t="str">
        <f t="shared" si="189"/>
        <v/>
      </c>
      <c r="BW189" s="2" t="str">
        <f t="shared" si="190"/>
        <v/>
      </c>
      <c r="BX189" s="2" t="str">
        <f t="shared" si="191"/>
        <v/>
      </c>
      <c r="BY189" s="2" t="str">
        <f t="shared" si="192"/>
        <v/>
      </c>
      <c r="BZ189" s="2" t="str">
        <f t="shared" si="193"/>
        <v/>
      </c>
      <c r="CA189" s="2" t="str">
        <f t="shared" si="194"/>
        <v/>
      </c>
      <c r="CB189" s="2" t="str">
        <f t="shared" si="195"/>
        <v/>
      </c>
      <c r="CC189" s="2" t="str">
        <f t="shared" si="196"/>
        <v/>
      </c>
      <c r="CE189" s="2">
        <f t="shared" si="228"/>
        <v>59.746000000000002</v>
      </c>
      <c r="CF189" s="2" t="str">
        <f t="shared" si="228"/>
        <v/>
      </c>
      <c r="CG189" s="2" t="str">
        <f t="shared" si="228"/>
        <v/>
      </c>
      <c r="CH189" s="2" t="str">
        <f t="shared" si="228"/>
        <v/>
      </c>
      <c r="CI189" s="2" t="str">
        <f t="shared" si="228"/>
        <v/>
      </c>
      <c r="CJ189" s="2" t="str">
        <f t="shared" si="228"/>
        <v/>
      </c>
      <c r="CK189" s="2" t="str">
        <f t="shared" si="228"/>
        <v/>
      </c>
      <c r="CL189" s="2" t="str">
        <f t="shared" si="228"/>
        <v/>
      </c>
      <c r="CM189" s="2" t="str">
        <f t="shared" si="228"/>
        <v/>
      </c>
      <c r="CN189" s="2" t="str">
        <f t="shared" si="228"/>
        <v/>
      </c>
      <c r="CO189" s="2" t="str">
        <f t="shared" si="228"/>
        <v/>
      </c>
      <c r="CP189" s="2" t="str">
        <f t="shared" si="228"/>
        <v/>
      </c>
      <c r="CQ189" s="2" t="str">
        <f t="shared" si="228"/>
        <v/>
      </c>
      <c r="CR189" s="2" t="str">
        <f t="shared" si="228"/>
        <v/>
      </c>
      <c r="CS189" s="2" t="str">
        <f t="shared" si="228"/>
        <v/>
      </c>
      <c r="CU189" s="2">
        <f t="shared" si="197"/>
        <v>59.746000000000002</v>
      </c>
      <c r="CV189" s="2" t="str">
        <f t="shared" si="198"/>
        <v/>
      </c>
      <c r="CW189" s="2" t="str">
        <f t="shared" si="199"/>
        <v/>
      </c>
      <c r="CX189" s="2" t="str">
        <f t="shared" si="200"/>
        <v/>
      </c>
      <c r="CY189" s="2" t="str">
        <f t="shared" si="201"/>
        <v/>
      </c>
      <c r="CZ189" s="2" t="str">
        <f t="shared" si="202"/>
        <v/>
      </c>
      <c r="DA189" s="2" t="str">
        <f t="shared" si="203"/>
        <v/>
      </c>
      <c r="DB189" s="2" t="str">
        <f t="shared" si="204"/>
        <v/>
      </c>
      <c r="DC189" s="2" t="str">
        <f t="shared" si="205"/>
        <v/>
      </c>
      <c r="DD189" s="2" t="str">
        <f t="shared" si="206"/>
        <v/>
      </c>
      <c r="DE189" s="2" t="str">
        <f t="shared" si="207"/>
        <v/>
      </c>
      <c r="DF189" s="2" t="str">
        <f t="shared" si="208"/>
        <v/>
      </c>
      <c r="DG189" s="2" t="str">
        <f t="shared" si="209"/>
        <v/>
      </c>
      <c r="DH189" s="2" t="str">
        <f t="shared" si="210"/>
        <v/>
      </c>
      <c r="DI189" s="2" t="str">
        <f t="shared" si="211"/>
        <v/>
      </c>
      <c r="DK189" s="2">
        <f t="shared" si="236"/>
        <v>111.22061174089069</v>
      </c>
      <c r="DL189" s="2">
        <f t="shared" si="236"/>
        <v>105.48274843205576</v>
      </c>
      <c r="DM189" s="2">
        <f t="shared" si="236"/>
        <v>102.71182752613242</v>
      </c>
      <c r="DN189" s="2">
        <f t="shared" si="236"/>
        <v>115.25781924749479</v>
      </c>
      <c r="DO189" s="2">
        <f t="shared" si="236"/>
        <v>109.81417245545154</v>
      </c>
      <c r="DP189" s="2">
        <f t="shared" si="236"/>
        <v>107.52956659619451</v>
      </c>
      <c r="DQ189" s="2">
        <f t="shared" si="236"/>
        <v>101.46684083358502</v>
      </c>
      <c r="DR189" s="2">
        <f t="shared" si="236"/>
        <v>89.544992529950662</v>
      </c>
      <c r="DS189" s="2">
        <f t="shared" si="236"/>
        <v>97.647093023255806</v>
      </c>
      <c r="DT189" s="2">
        <f t="shared" si="236"/>
        <v>92.54894835397161</v>
      </c>
      <c r="DU189" s="2">
        <f t="shared" si="236"/>
        <v>89.971319540924171</v>
      </c>
      <c r="DV189" s="2">
        <f t="shared" si="236"/>
        <v>101.73118514044094</v>
      </c>
      <c r="DW189" s="2">
        <f t="shared" si="236"/>
        <v>103.11152718212023</v>
      </c>
      <c r="DX189" s="2">
        <f t="shared" si="236"/>
        <v>102.74207441320263</v>
      </c>
      <c r="DY189" s="2">
        <f t="shared" si="236"/>
        <v>91.288219512195113</v>
      </c>
      <c r="EA189" s="2">
        <f t="shared" si="240"/>
        <v>60.845477834026148</v>
      </c>
      <c r="EB189" s="2">
        <f t="shared" si="240"/>
        <v>59.346507441633833</v>
      </c>
      <c r="EC189" s="2">
        <f t="shared" si="240"/>
        <v>62.009377823060547</v>
      </c>
      <c r="ED189" s="2">
        <f t="shared" si="240"/>
        <v>60.402748260543106</v>
      </c>
      <c r="EE189" s="2">
        <f t="shared" si="240"/>
        <v>62.146925343018545</v>
      </c>
      <c r="EF189" s="2">
        <f t="shared" si="239"/>
        <v>63.273347072599506</v>
      </c>
      <c r="EG189" s="2">
        <f t="shared" si="239"/>
        <v>62.106377237851653</v>
      </c>
      <c r="EH189" s="2">
        <f t="shared" si="239"/>
        <v>61.99702362938821</v>
      </c>
      <c r="EI189" s="2">
        <f t="shared" si="239"/>
        <v>61.095807025761111</v>
      </c>
      <c r="EJ189" s="2">
        <f t="shared" si="239"/>
        <v>60.016877127244335</v>
      </c>
      <c r="EK189" s="2">
        <f t="shared" si="212"/>
        <v>59.050776123317036</v>
      </c>
      <c r="EL189" s="2">
        <f t="shared" si="179"/>
        <v>58.789475300061653</v>
      </c>
      <c r="EM189" s="2">
        <f t="shared" si="179"/>
        <v>58.417840528245591</v>
      </c>
      <c r="EN189" s="2">
        <f t="shared" si="179"/>
        <v>58.285798368184118</v>
      </c>
      <c r="EO189" s="2">
        <f t="shared" si="179"/>
        <v>61.245144356120818</v>
      </c>
      <c r="EQ189" s="2">
        <f t="shared" si="237"/>
        <v>60.845477834026148</v>
      </c>
      <c r="ER189" s="2">
        <f t="shared" si="237"/>
        <v>61.110716588174562</v>
      </c>
      <c r="ES189" s="2">
        <f t="shared" si="237"/>
        <v>61.173528717453003</v>
      </c>
      <c r="ET189" s="2">
        <f t="shared" si="237"/>
        <v>60.868684528772611</v>
      </c>
      <c r="EU189" s="2">
        <f t="shared" si="237"/>
        <v>62.171262463135008</v>
      </c>
      <c r="EV189" s="2">
        <f t="shared" si="237"/>
        <v>63.469682578128683</v>
      </c>
      <c r="EW189" s="2">
        <f t="shared" si="237"/>
        <v>62.704250844083703</v>
      </c>
      <c r="EX189" s="2">
        <f t="shared" si="237"/>
        <v>62.196004949567659</v>
      </c>
      <c r="EY189" s="2">
        <f t="shared" si="237"/>
        <v>61.526384003606935</v>
      </c>
      <c r="EZ189" s="2">
        <f t="shared" si="237"/>
        <v>59.864733259095878</v>
      </c>
      <c r="FA189" s="2">
        <f t="shared" si="237"/>
        <v>58.837483435025177</v>
      </c>
      <c r="FB189" s="2">
        <f t="shared" si="237"/>
        <v>58.316509281975208</v>
      </c>
      <c r="FC189" s="2">
        <f t="shared" si="237"/>
        <v>58.182479605202303</v>
      </c>
      <c r="FD189" s="2">
        <f t="shared" si="237"/>
        <v>58.031445329376055</v>
      </c>
      <c r="FE189" s="2">
        <f t="shared" si="237"/>
        <v>58.267200863299685</v>
      </c>
      <c r="FG189" s="2">
        <f t="shared" si="238"/>
        <v>0.99998798421343726</v>
      </c>
      <c r="FH189" s="2">
        <f t="shared" si="238"/>
        <v>0.99998486231135397</v>
      </c>
      <c r="FI189" s="2">
        <f t="shared" si="238"/>
        <v>0.99998502173757509</v>
      </c>
      <c r="FJ189" s="2">
        <f t="shared" si="238"/>
        <v>0.99998455669693775</v>
      </c>
      <c r="FK189" s="2">
        <f t="shared" si="238"/>
        <v>0.99998208424318491</v>
      </c>
      <c r="FL189" s="2">
        <f t="shared" si="238"/>
        <v>0.99998254201285408</v>
      </c>
      <c r="FM189" s="2">
        <f t="shared" si="238"/>
        <v>0.99998319694112425</v>
      </c>
      <c r="FN189" s="2">
        <f t="shared" si="238"/>
        <v>0.99998097120481633</v>
      </c>
      <c r="FO189" s="2">
        <f t="shared" si="238"/>
        <v>0.9999809772510887</v>
      </c>
      <c r="FP189" s="2">
        <f t="shared" si="238"/>
        <v>0.99998164128360723</v>
      </c>
      <c r="FQ189" s="2">
        <f t="shared" si="238"/>
        <v>0.99998209158671492</v>
      </c>
      <c r="FR189" s="2">
        <f t="shared" si="238"/>
        <v>0.99998242293444384</v>
      </c>
      <c r="FS189" s="2">
        <f t="shared" si="238"/>
        <v>0.99998229412075423</v>
      </c>
      <c r="FT189" s="2">
        <f t="shared" si="238"/>
        <v>0.99998432738912013</v>
      </c>
      <c r="FU189" s="2">
        <f t="shared" si="238"/>
        <v>0.99997823215341808</v>
      </c>
      <c r="FW189" s="2">
        <f t="shared" si="229"/>
        <v>1.7629320035161145E-9</v>
      </c>
      <c r="FX189" s="2">
        <f t="shared" si="229"/>
        <v>0.75328354161142441</v>
      </c>
      <c r="FY189" s="2">
        <f t="shared" si="229"/>
        <v>0.7226781007741413</v>
      </c>
      <c r="FZ189" s="2">
        <f t="shared" si="229"/>
        <v>0.73656547531035443</v>
      </c>
      <c r="GA189" s="2">
        <f t="shared" si="229"/>
        <v>0.70392566214324082</v>
      </c>
      <c r="GB189" s="2">
        <f t="shared" si="229"/>
        <v>0.67652442270897128</v>
      </c>
      <c r="GC189" s="2">
        <f t="shared" si="229"/>
        <v>0.69056649135308101</v>
      </c>
      <c r="GD189" s="2">
        <f t="shared" si="229"/>
        <v>0.67429973808560917</v>
      </c>
      <c r="GE189" s="2">
        <f t="shared" si="229"/>
        <v>0.69422730697909263</v>
      </c>
      <c r="GF189" s="2">
        <f t="shared" si="229"/>
        <v>0.69939330633217855</v>
      </c>
      <c r="GG189" s="2">
        <f t="shared" si="229"/>
        <v>0.71070857036803214</v>
      </c>
      <c r="GH189" s="2">
        <f t="shared" si="229"/>
        <v>0.71969116200147054</v>
      </c>
      <c r="GI189" s="2">
        <f t="shared" si="229"/>
        <v>0.67443607420951968</v>
      </c>
      <c r="GJ189" s="2">
        <f t="shared" si="229"/>
        <v>0.60240475775413937</v>
      </c>
      <c r="GK189" s="2">
        <f t="shared" si="229"/>
        <v>0.5325981081361657</v>
      </c>
      <c r="GM189" s="86">
        <f t="shared" si="230"/>
        <v>1.1967957453102607E-244</v>
      </c>
      <c r="GN189" s="86">
        <f t="shared" si="230"/>
        <v>0</v>
      </c>
      <c r="GO189" s="86">
        <f t="shared" si="230"/>
        <v>0</v>
      </c>
      <c r="GP189" s="86">
        <f t="shared" si="230"/>
        <v>0</v>
      </c>
      <c r="GQ189" s="86">
        <f t="shared" si="230"/>
        <v>0</v>
      </c>
      <c r="GR189" s="86">
        <f t="shared" si="230"/>
        <v>0</v>
      </c>
      <c r="GS189" s="86">
        <f t="shared" si="230"/>
        <v>0</v>
      </c>
      <c r="GT189" s="86">
        <f t="shared" si="230"/>
        <v>0</v>
      </c>
      <c r="GU189" s="86">
        <f t="shared" si="230"/>
        <v>0</v>
      </c>
      <c r="GV189" s="86">
        <f t="shared" si="230"/>
        <v>0</v>
      </c>
      <c r="GW189" s="86">
        <f t="shared" si="230"/>
        <v>0</v>
      </c>
      <c r="GX189" s="86">
        <f t="shared" si="230"/>
        <v>0</v>
      </c>
      <c r="GY189" s="86">
        <f t="shared" si="230"/>
        <v>0</v>
      </c>
      <c r="GZ189" s="86">
        <f t="shared" si="230"/>
        <v>0</v>
      </c>
      <c r="HA189" s="86">
        <f t="shared" si="230"/>
        <v>0</v>
      </c>
      <c r="HC189" s="86">
        <f t="shared" si="181"/>
        <v>5.1438208749770403E-161</v>
      </c>
      <c r="HD189" s="86">
        <f t="shared" si="181"/>
        <v>1.2472350617455977E-246</v>
      </c>
      <c r="HE189" s="86">
        <f t="shared" si="181"/>
        <v>4.4109257659828057E-210</v>
      </c>
      <c r="HF189" s="86">
        <f t="shared" si="181"/>
        <v>5.055590289634586E-184</v>
      </c>
      <c r="HG189" s="86">
        <f t="shared" si="181"/>
        <v>0</v>
      </c>
      <c r="HH189" s="86">
        <f t="shared" si="181"/>
        <v>0</v>
      </c>
      <c r="HI189" s="86">
        <f t="shared" si="241"/>
        <v>0</v>
      </c>
      <c r="HJ189" s="86">
        <f t="shared" si="241"/>
        <v>0</v>
      </c>
      <c r="HK189" s="86">
        <f t="shared" si="241"/>
        <v>0</v>
      </c>
      <c r="HL189" s="86">
        <f t="shared" si="241"/>
        <v>0</v>
      </c>
      <c r="HM189" s="86">
        <f t="shared" si="241"/>
        <v>0</v>
      </c>
      <c r="HN189" s="86">
        <f t="shared" si="241"/>
        <v>0</v>
      </c>
      <c r="HO189" s="86">
        <f t="shared" si="226"/>
        <v>0</v>
      </c>
      <c r="HP189" s="86">
        <f t="shared" si="226"/>
        <v>3.4857952931209026E-292</v>
      </c>
      <c r="HQ189" s="86">
        <f t="shared" si="226"/>
        <v>2.0814758040961639E-303</v>
      </c>
      <c r="HS189" s="86">
        <f t="shared" si="231"/>
        <v>2.0858747693780148E-10</v>
      </c>
      <c r="HT189" s="86">
        <f t="shared" si="231"/>
        <v>5.3448351682138528E-44</v>
      </c>
      <c r="HU189" s="86">
        <f t="shared" si="231"/>
        <v>9.7995108859857546E-43</v>
      </c>
      <c r="HV189" s="86">
        <f t="shared" si="231"/>
        <v>1.6524343219242305E-52</v>
      </c>
      <c r="HW189" s="86">
        <f t="shared" si="231"/>
        <v>2.4180917289739585E-52</v>
      </c>
      <c r="HX189" s="86">
        <f t="shared" si="231"/>
        <v>2.1215327785296563E-43</v>
      </c>
      <c r="HY189" s="86">
        <f t="shared" si="231"/>
        <v>6.0779925681437411E-50</v>
      </c>
      <c r="HZ189" s="86">
        <f t="shared" si="231"/>
        <v>7.057534416798747E-45</v>
      </c>
      <c r="IA189" s="86">
        <f t="shared" si="231"/>
        <v>1.7975288434886712E-46</v>
      </c>
      <c r="IB189" s="86">
        <f t="shared" si="231"/>
        <v>1.6890005694258663E-48</v>
      </c>
      <c r="IC189" s="86">
        <f t="shared" si="231"/>
        <v>2.4295270024396804E-48</v>
      </c>
      <c r="ID189" s="86">
        <f t="shared" si="231"/>
        <v>2.5845221864548208E-48</v>
      </c>
      <c r="IE189" s="86">
        <f t="shared" si="231"/>
        <v>5.8642757101702605E-37</v>
      </c>
      <c r="IF189" s="86">
        <f t="shared" si="231"/>
        <v>2.6794825016760371E-35</v>
      </c>
      <c r="IG189" s="86">
        <f t="shared" si="231"/>
        <v>2.0722179669536415E-28</v>
      </c>
      <c r="II189" s="86">
        <f t="shared" si="232"/>
        <v>0</v>
      </c>
      <c r="IJ189" s="86">
        <f t="shared" si="232"/>
        <v>7.8746401184886211E-2</v>
      </c>
      <c r="IK189" s="86">
        <f t="shared" si="232"/>
        <v>0.12820054109084375</v>
      </c>
      <c r="IL189" s="86">
        <f t="shared" si="232"/>
        <v>7.6781671953893196E-2</v>
      </c>
      <c r="IM189" s="86">
        <f t="shared" si="232"/>
        <v>0.11786585129405562</v>
      </c>
      <c r="IN189" s="86">
        <f t="shared" si="232"/>
        <v>0.21381500681390522</v>
      </c>
      <c r="IO189" s="86">
        <f t="shared" si="232"/>
        <v>0.15666316956734058</v>
      </c>
      <c r="IP189" s="86">
        <f t="shared" si="232"/>
        <v>0.21447680066866834</v>
      </c>
      <c r="IQ189" s="86">
        <f t="shared" si="232"/>
        <v>0.16367881982304075</v>
      </c>
      <c r="IR189" s="86">
        <f t="shared" si="232"/>
        <v>0.14231422676168148</v>
      </c>
      <c r="IS189" s="86">
        <f t="shared" si="232"/>
        <v>0.12157270457924879</v>
      </c>
      <c r="IT189" s="86">
        <f t="shared" si="232"/>
        <v>0.10856502030160692</v>
      </c>
      <c r="IU189" s="86">
        <f t="shared" si="232"/>
        <v>0.25383889869324522</v>
      </c>
      <c r="IV189" s="86">
        <f t="shared" si="232"/>
        <v>0.18086526727709326</v>
      </c>
      <c r="IW189" s="86">
        <f t="shared" si="232"/>
        <v>0.35865569580644946</v>
      </c>
      <c r="IY189" s="86">
        <f t="shared" si="233"/>
        <v>2.0858747693780148E-10</v>
      </c>
      <c r="IZ189" s="86">
        <f t="shared" si="233"/>
        <v>7.8746401184886211E-2</v>
      </c>
      <c r="JA189" s="86">
        <f t="shared" si="233"/>
        <v>0.12820054109084375</v>
      </c>
      <c r="JB189" s="86">
        <f t="shared" si="233"/>
        <v>7.6781671953893196E-2</v>
      </c>
      <c r="JC189" s="86">
        <f t="shared" si="233"/>
        <v>0.11786585129405562</v>
      </c>
      <c r="JD189" s="86">
        <f t="shared" si="233"/>
        <v>0.21381500681390522</v>
      </c>
      <c r="JE189" s="86">
        <f t="shared" si="233"/>
        <v>0.15666316956734058</v>
      </c>
      <c r="JF189" s="86">
        <f t="shared" si="233"/>
        <v>0.21447680066866834</v>
      </c>
      <c r="JG189" s="86">
        <f t="shared" si="233"/>
        <v>0.16367881982304075</v>
      </c>
      <c r="JH189" s="86">
        <f t="shared" si="233"/>
        <v>0.14231422676168148</v>
      </c>
      <c r="JI189" s="86">
        <f t="shared" si="233"/>
        <v>0.12157270457924879</v>
      </c>
      <c r="JJ189" s="86">
        <f t="shared" si="233"/>
        <v>0.10856502030160692</v>
      </c>
      <c r="JK189" s="86">
        <f t="shared" si="233"/>
        <v>0.25383889869324522</v>
      </c>
      <c r="JL189" s="86">
        <f t="shared" si="233"/>
        <v>0.18086526727709326</v>
      </c>
      <c r="JM189" s="86">
        <f t="shared" si="233"/>
        <v>0.35865569580644946</v>
      </c>
    </row>
    <row r="190" spans="2:273" x14ac:dyDescent="0.25">
      <c r="B190" s="2">
        <v>163</v>
      </c>
      <c r="C190" s="37">
        <v>61.268999999999998</v>
      </c>
      <c r="D190" s="37">
        <v>62.372999999999998</v>
      </c>
      <c r="E190" s="37">
        <v>60.521999999999998</v>
      </c>
      <c r="F190" s="37">
        <v>61.078000000000003</v>
      </c>
      <c r="G190" s="37">
        <v>61.421999999999997</v>
      </c>
      <c r="H190" s="37">
        <v>63.188000000000002</v>
      </c>
      <c r="I190" s="37">
        <v>62.453000000000003</v>
      </c>
      <c r="J190" s="37">
        <v>62.155999999999999</v>
      </c>
      <c r="K190" s="37">
        <v>60.75</v>
      </c>
      <c r="L190" s="37">
        <v>59.25</v>
      </c>
      <c r="M190" s="37">
        <v>58.561999999999998</v>
      </c>
      <c r="N190" s="37">
        <v>56.405999999999999</v>
      </c>
      <c r="O190" s="37">
        <v>55.734000000000002</v>
      </c>
      <c r="P190" s="37">
        <v>58.140999999999998</v>
      </c>
      <c r="Q190" s="37">
        <v>76.757999999999996</v>
      </c>
      <c r="S190" s="4">
        <f t="shared" si="234"/>
        <v>60.788920328669263</v>
      </c>
      <c r="T190" s="4">
        <f t="shared" si="234"/>
        <v>60.642042711230324</v>
      </c>
      <c r="U190" s="4">
        <f t="shared" si="234"/>
        <v>61.341842261087571</v>
      </c>
      <c r="V190" s="4">
        <f t="shared" si="234"/>
        <v>60.682905965029654</v>
      </c>
      <c r="W190" s="4">
        <f t="shared" si="234"/>
        <v>62.100018978908018</v>
      </c>
      <c r="X190" s="4">
        <f t="shared" si="234"/>
        <v>63.355156048104504</v>
      </c>
      <c r="Y190" s="4">
        <f t="shared" si="234"/>
        <v>62.467932675841851</v>
      </c>
      <c r="Z190" s="4">
        <f t="shared" si="234"/>
        <v>62.0859255209945</v>
      </c>
      <c r="AA190" s="4">
        <f t="shared" si="234"/>
        <v>61.324291892815182</v>
      </c>
      <c r="AB190" s="4">
        <f t="shared" si="234"/>
        <v>59.833165240368324</v>
      </c>
      <c r="AC190" s="4">
        <f t="shared" si="234"/>
        <v>58.818829176151645</v>
      </c>
      <c r="AD190" s="4">
        <f t="shared" si="234"/>
        <v>58.373617276940351</v>
      </c>
      <c r="AE190" s="4">
        <f t="shared" si="234"/>
        <v>58.272304581250346</v>
      </c>
      <c r="AF190" s="4">
        <f t="shared" si="234"/>
        <v>60.032497581971981</v>
      </c>
      <c r="AG190" s="4">
        <f t="shared" si="234"/>
        <v>74.259272674858295</v>
      </c>
      <c r="AI190" s="4">
        <f t="shared" si="235"/>
        <v>0.48007967133073493</v>
      </c>
      <c r="AJ190" s="4">
        <f t="shared" si="235"/>
        <v>1.7309572887696731</v>
      </c>
      <c r="AK190" s="4">
        <f t="shared" si="235"/>
        <v>-0.81984226108757241</v>
      </c>
      <c r="AL190" s="4">
        <f t="shared" si="235"/>
        <v>0.39509403497034867</v>
      </c>
      <c r="AM190" s="4">
        <f t="shared" si="235"/>
        <v>-0.6780189789080211</v>
      </c>
      <c r="AN190" s="4">
        <f t="shared" si="235"/>
        <v>-0.16715604810450202</v>
      </c>
      <c r="AO190" s="4">
        <f t="shared" si="235"/>
        <v>-1.4932675841848209E-2</v>
      </c>
      <c r="AP190" s="4">
        <f t="shared" si="235"/>
        <v>7.0074479005498347E-2</v>
      </c>
      <c r="AQ190" s="4">
        <f t="shared" si="235"/>
        <v>-0.57429189281518234</v>
      </c>
      <c r="AR190" s="4">
        <f t="shared" si="235"/>
        <v>-0.58316524036832362</v>
      </c>
      <c r="AS190" s="4">
        <f t="shared" si="235"/>
        <v>-0.25682917615164769</v>
      </c>
      <c r="AT190" s="4">
        <f t="shared" si="235"/>
        <v>-1.9676172769403522</v>
      </c>
      <c r="AU190" s="4">
        <f t="shared" si="235"/>
        <v>-2.538304581250344</v>
      </c>
      <c r="AV190" s="4">
        <f t="shared" si="235"/>
        <v>-1.8914975819719828</v>
      </c>
      <c r="AW190" s="4">
        <f t="shared" si="235"/>
        <v>2.4987273251417008</v>
      </c>
      <c r="AY190" s="2">
        <f t="shared" si="227"/>
        <v>60.788920314843281</v>
      </c>
      <c r="AZ190" s="2">
        <f t="shared" si="227"/>
        <v>60.642023758583207</v>
      </c>
      <c r="BA190" s="2">
        <f t="shared" si="227"/>
        <v>61.341262234267397</v>
      </c>
      <c r="BB190" s="2">
        <f t="shared" si="227"/>
        <v>60.682841976285438</v>
      </c>
      <c r="BC190" s="2">
        <f t="shared" si="227"/>
        <v>62.099251306405762</v>
      </c>
      <c r="BD190" s="2">
        <f t="shared" si="227"/>
        <v>63.334615689243769</v>
      </c>
      <c r="BE190" s="2">
        <f t="shared" si="227"/>
        <v>62.463206405094709</v>
      </c>
      <c r="BF190" s="2">
        <f t="shared" si="227"/>
        <v>62.061290811466975</v>
      </c>
      <c r="BG190" s="2">
        <f t="shared" si="227"/>
        <v>61.316776578158063</v>
      </c>
      <c r="BH190" s="2">
        <f t="shared" si="227"/>
        <v>59.829489407233844</v>
      </c>
      <c r="BI190" s="2">
        <f t="shared" si="227"/>
        <v>58.817034029975552</v>
      </c>
      <c r="BJ190" s="2">
        <f t="shared" si="227"/>
        <v>58.372552115606737</v>
      </c>
      <c r="BK190" s="2">
        <f t="shared" si="227"/>
        <v>58.170872574625633</v>
      </c>
      <c r="BL190" s="2">
        <f t="shared" si="227"/>
        <v>58.049248437163328</v>
      </c>
      <c r="BM190" s="2">
        <f t="shared" si="227"/>
        <v>59.516052224646856</v>
      </c>
      <c r="BO190" s="2" t="str">
        <f t="shared" si="182"/>
        <v/>
      </c>
      <c r="BP190" s="2" t="str">
        <f t="shared" si="183"/>
        <v/>
      </c>
      <c r="BQ190" s="2" t="str">
        <f t="shared" si="184"/>
        <v/>
      </c>
      <c r="BR190" s="2" t="str">
        <f t="shared" si="185"/>
        <v/>
      </c>
      <c r="BS190" s="2" t="str">
        <f t="shared" si="186"/>
        <v/>
      </c>
      <c r="BT190" s="2" t="str">
        <f t="shared" si="187"/>
        <v/>
      </c>
      <c r="BU190" s="2" t="str">
        <f t="shared" si="188"/>
        <v/>
      </c>
      <c r="BV190" s="2" t="str">
        <f t="shared" si="189"/>
        <v/>
      </c>
      <c r="BW190" s="2" t="str">
        <f t="shared" si="190"/>
        <v/>
      </c>
      <c r="BX190" s="2" t="str">
        <f t="shared" si="191"/>
        <v/>
      </c>
      <c r="BY190" s="2" t="str">
        <f t="shared" si="192"/>
        <v/>
      </c>
      <c r="BZ190" s="2" t="str">
        <f t="shared" si="193"/>
        <v/>
      </c>
      <c r="CA190" s="2" t="str">
        <f t="shared" si="194"/>
        <v/>
      </c>
      <c r="CB190" s="2" t="str">
        <f t="shared" si="195"/>
        <v/>
      </c>
      <c r="CC190" s="2" t="str">
        <f t="shared" si="196"/>
        <v/>
      </c>
      <c r="CE190" s="2">
        <f t="shared" si="228"/>
        <v>61.268999999999998</v>
      </c>
      <c r="CF190" s="2" t="str">
        <f t="shared" si="228"/>
        <v/>
      </c>
      <c r="CG190" s="2" t="str">
        <f t="shared" si="228"/>
        <v/>
      </c>
      <c r="CH190" s="2" t="str">
        <f t="shared" si="228"/>
        <v/>
      </c>
      <c r="CI190" s="2" t="str">
        <f t="shared" si="228"/>
        <v/>
      </c>
      <c r="CJ190" s="2" t="str">
        <f t="shared" si="228"/>
        <v/>
      </c>
      <c r="CK190" s="2" t="str">
        <f t="shared" si="228"/>
        <v/>
      </c>
      <c r="CL190" s="2" t="str">
        <f t="shared" si="228"/>
        <v/>
      </c>
      <c r="CM190" s="2" t="str">
        <f t="shared" si="228"/>
        <v/>
      </c>
      <c r="CN190" s="2" t="str">
        <f t="shared" si="228"/>
        <v/>
      </c>
      <c r="CO190" s="2" t="str">
        <f t="shared" si="228"/>
        <v/>
      </c>
      <c r="CP190" s="2" t="str">
        <f t="shared" si="228"/>
        <v/>
      </c>
      <c r="CQ190" s="2" t="str">
        <f t="shared" si="228"/>
        <v/>
      </c>
      <c r="CR190" s="2" t="str">
        <f t="shared" si="228"/>
        <v/>
      </c>
      <c r="CS190" s="2" t="str">
        <f t="shared" si="228"/>
        <v/>
      </c>
      <c r="CU190" s="2">
        <f t="shared" si="197"/>
        <v>61.268999999999998</v>
      </c>
      <c r="CV190" s="2" t="str">
        <f t="shared" si="198"/>
        <v/>
      </c>
      <c r="CW190" s="2" t="str">
        <f t="shared" si="199"/>
        <v/>
      </c>
      <c r="CX190" s="2" t="str">
        <f t="shared" si="200"/>
        <v/>
      </c>
      <c r="CY190" s="2" t="str">
        <f t="shared" si="201"/>
        <v/>
      </c>
      <c r="CZ190" s="2" t="str">
        <f t="shared" si="202"/>
        <v/>
      </c>
      <c r="DA190" s="2" t="str">
        <f t="shared" si="203"/>
        <v/>
      </c>
      <c r="DB190" s="2" t="str">
        <f t="shared" si="204"/>
        <v/>
      </c>
      <c r="DC190" s="2" t="str">
        <f t="shared" si="205"/>
        <v/>
      </c>
      <c r="DD190" s="2" t="str">
        <f t="shared" si="206"/>
        <v/>
      </c>
      <c r="DE190" s="2" t="str">
        <f t="shared" si="207"/>
        <v/>
      </c>
      <c r="DF190" s="2" t="str">
        <f t="shared" si="208"/>
        <v/>
      </c>
      <c r="DG190" s="2" t="str">
        <f t="shared" si="209"/>
        <v/>
      </c>
      <c r="DH190" s="2" t="str">
        <f t="shared" si="210"/>
        <v/>
      </c>
      <c r="DI190" s="2" t="str">
        <f t="shared" si="211"/>
        <v/>
      </c>
      <c r="DK190" s="2">
        <f t="shared" si="236"/>
        <v>111.48533522267206</v>
      </c>
      <c r="DL190" s="2">
        <f t="shared" si="236"/>
        <v>105.69350069686412</v>
      </c>
      <c r="DM190" s="2">
        <f t="shared" si="236"/>
        <v>102.91555836236937</v>
      </c>
      <c r="DN190" s="2">
        <f t="shared" si="236"/>
        <v>115.54307019960564</v>
      </c>
      <c r="DO190" s="2">
        <f t="shared" si="236"/>
        <v>110.04955632739353</v>
      </c>
      <c r="DP190" s="2">
        <f t="shared" si="236"/>
        <v>107.74739957716704</v>
      </c>
      <c r="DQ190" s="2">
        <f t="shared" si="236"/>
        <v>101.64933071579584</v>
      </c>
      <c r="DR190" s="2">
        <f t="shared" si="236"/>
        <v>89.641574489076817</v>
      </c>
      <c r="DS190" s="2">
        <f t="shared" si="236"/>
        <v>97.80201661129567</v>
      </c>
      <c r="DT190" s="2">
        <f t="shared" si="236"/>
        <v>92.693141951072192</v>
      </c>
      <c r="DU190" s="2">
        <f t="shared" si="236"/>
        <v>90.10223950468135</v>
      </c>
      <c r="DV190" s="2">
        <f t="shared" si="236"/>
        <v>101.94960918151615</v>
      </c>
      <c r="DW190" s="2">
        <f t="shared" si="236"/>
        <v>103.33584083358504</v>
      </c>
      <c r="DX190" s="2">
        <f t="shared" si="236"/>
        <v>102.97444529076522</v>
      </c>
      <c r="DY190" s="2">
        <f t="shared" si="236"/>
        <v>91.464170731707313</v>
      </c>
      <c r="EA190" s="2">
        <f t="shared" si="240"/>
        <v>60.788364750106325</v>
      </c>
      <c r="EB190" s="2">
        <f t="shared" si="240"/>
        <v>59.257211930550454</v>
      </c>
      <c r="EC190" s="2">
        <f t="shared" si="240"/>
        <v>61.972107101381312</v>
      </c>
      <c r="ED190" s="2">
        <f t="shared" si="240"/>
        <v>60.323905503065944</v>
      </c>
      <c r="EE190" s="2">
        <f t="shared" si="240"/>
        <v>62.080505165455996</v>
      </c>
      <c r="EF190" s="2">
        <f t="shared" si="239"/>
        <v>63.194522404371561</v>
      </c>
      <c r="EG190" s="2">
        <f t="shared" si="239"/>
        <v>62.02998337595907</v>
      </c>
      <c r="EH190" s="2">
        <f t="shared" si="239"/>
        <v>61.920030221525501</v>
      </c>
      <c r="EI190" s="2">
        <f t="shared" si="239"/>
        <v>61.003063700234179</v>
      </c>
      <c r="EJ190" s="2">
        <f t="shared" si="239"/>
        <v>59.940285636221695</v>
      </c>
      <c r="EK190" s="2">
        <f t="shared" si="212"/>
        <v>58.975050919440989</v>
      </c>
      <c r="EL190" s="2">
        <f t="shared" si="179"/>
        <v>58.727479216274048</v>
      </c>
      <c r="EM190" s="2">
        <f t="shared" si="179"/>
        <v>58.336787861277749</v>
      </c>
      <c r="EN190" s="2">
        <f t="shared" si="179"/>
        <v>58.20983842835922</v>
      </c>
      <c r="EO190" s="2">
        <f t="shared" si="179"/>
        <v>61.197077901430831</v>
      </c>
      <c r="EQ190" s="2">
        <f t="shared" si="237"/>
        <v>60.788364750106325</v>
      </c>
      <c r="ER190" s="2">
        <f t="shared" si="237"/>
        <v>61.054838679307899</v>
      </c>
      <c r="ES190" s="2">
        <f t="shared" si="237"/>
        <v>61.119726113693389</v>
      </c>
      <c r="ET190" s="2">
        <f t="shared" si="237"/>
        <v>60.798889538128222</v>
      </c>
      <c r="EU190" s="2">
        <f t="shared" si="237"/>
        <v>62.105357807633844</v>
      </c>
      <c r="EV190" s="2">
        <f t="shared" si="237"/>
        <v>63.394687721174563</v>
      </c>
      <c r="EW190" s="2">
        <f t="shared" si="237"/>
        <v>62.639391941621462</v>
      </c>
      <c r="EX190" s="2">
        <f t="shared" si="237"/>
        <v>62.122825828461004</v>
      </c>
      <c r="EY190" s="2">
        <f t="shared" si="237"/>
        <v>61.441898764305883</v>
      </c>
      <c r="EZ190" s="2">
        <f t="shared" si="237"/>
        <v>59.785294815512778</v>
      </c>
      <c r="FA190" s="2">
        <f t="shared" si="237"/>
        <v>58.757676170675133</v>
      </c>
      <c r="FB190" s="2">
        <f t="shared" si="237"/>
        <v>58.2455378909983</v>
      </c>
      <c r="FC190" s="2">
        <f t="shared" si="237"/>
        <v>58.096782476376887</v>
      </c>
      <c r="FD190" s="2">
        <f t="shared" si="237"/>
        <v>57.951557993457214</v>
      </c>
      <c r="FE190" s="2">
        <f t="shared" si="237"/>
        <v>58.169527760608233</v>
      </c>
      <c r="FG190" s="2">
        <f t="shared" si="238"/>
        <v>0.99998904146082535</v>
      </c>
      <c r="FH190" s="2">
        <f t="shared" si="238"/>
        <v>0.99998619424548341</v>
      </c>
      <c r="FI190" s="2">
        <f t="shared" si="238"/>
        <v>0.99998633964431038</v>
      </c>
      <c r="FJ190" s="2">
        <f t="shared" si="238"/>
        <v>0.99998591552107319</v>
      </c>
      <c r="FK190" s="2">
        <f t="shared" si="238"/>
        <v>0.99998366060983201</v>
      </c>
      <c r="FL190" s="2">
        <f t="shared" si="238"/>
        <v>0.99998407810203171</v>
      </c>
      <c r="FM190" s="2">
        <f t="shared" si="238"/>
        <v>0.99998467540551383</v>
      </c>
      <c r="FN190" s="2">
        <f t="shared" si="238"/>
        <v>0.99998264550347549</v>
      </c>
      <c r="FO190" s="2">
        <f t="shared" si="238"/>
        <v>0.99998265101775996</v>
      </c>
      <c r="FP190" s="2">
        <f t="shared" si="238"/>
        <v>0.99998325662460641</v>
      </c>
      <c r="FQ190" s="2">
        <f t="shared" si="238"/>
        <v>0.99998366730723209</v>
      </c>
      <c r="FR190" s="2">
        <f t="shared" si="238"/>
        <v>0.99998396950089607</v>
      </c>
      <c r="FS190" s="2">
        <f t="shared" si="238"/>
        <v>0.99998385202105022</v>
      </c>
      <c r="FT190" s="2">
        <f t="shared" si="238"/>
        <v>0.9999857063892853</v>
      </c>
      <c r="FU190" s="2">
        <f t="shared" si="238"/>
        <v>0.99998014744994357</v>
      </c>
      <c r="FW190" s="2">
        <f t="shared" si="229"/>
        <v>1.9330165028096705E-9</v>
      </c>
      <c r="FX190" s="2">
        <f t="shared" si="229"/>
        <v>0.76999896724175598</v>
      </c>
      <c r="FY190" s="2">
        <f t="shared" si="229"/>
        <v>0.74075346393398278</v>
      </c>
      <c r="FZ190" s="2">
        <f t="shared" si="229"/>
        <v>0.75404374383027373</v>
      </c>
      <c r="GA190" s="2">
        <f t="shared" si="229"/>
        <v>0.7227543767095822</v>
      </c>
      <c r="GB190" s="2">
        <f t="shared" si="229"/>
        <v>0.69634400571428445</v>
      </c>
      <c r="GC190" s="2">
        <f t="shared" si="229"/>
        <v>0.70989464717094186</v>
      </c>
      <c r="GD190" s="2">
        <f t="shared" si="229"/>
        <v>0.69419401448178786</v>
      </c>
      <c r="GE190" s="2">
        <f t="shared" si="229"/>
        <v>0.71342169114412668</v>
      </c>
      <c r="GF190" s="2">
        <f t="shared" si="229"/>
        <v>0.71839494653334479</v>
      </c>
      <c r="GG190" s="2">
        <f t="shared" si="229"/>
        <v>0.72927182744708507</v>
      </c>
      <c r="GH190" s="2">
        <f t="shared" si="229"/>
        <v>0.73789059856927397</v>
      </c>
      <c r="GI190" s="2">
        <f t="shared" si="229"/>
        <v>0.69432579806949113</v>
      </c>
      <c r="GJ190" s="2">
        <f t="shared" si="229"/>
        <v>0.6242433311735156</v>
      </c>
      <c r="GK190" s="2">
        <f t="shared" si="229"/>
        <v>0.55544135606042933</v>
      </c>
      <c r="GM190" s="86">
        <f t="shared" si="230"/>
        <v>1.1458020405425655E-249</v>
      </c>
      <c r="GN190" s="86">
        <f t="shared" si="230"/>
        <v>0</v>
      </c>
      <c r="GO190" s="86">
        <f t="shared" si="230"/>
        <v>0</v>
      </c>
      <c r="GP190" s="86">
        <f t="shared" si="230"/>
        <v>0</v>
      </c>
      <c r="GQ190" s="86">
        <f t="shared" si="230"/>
        <v>0</v>
      </c>
      <c r="GR190" s="86">
        <f t="shared" si="230"/>
        <v>0</v>
      </c>
      <c r="GS190" s="86">
        <f t="shared" si="230"/>
        <v>0</v>
      </c>
      <c r="GT190" s="86">
        <f t="shared" si="230"/>
        <v>0</v>
      </c>
      <c r="GU190" s="86">
        <f t="shared" si="230"/>
        <v>0</v>
      </c>
      <c r="GV190" s="86">
        <f t="shared" si="230"/>
        <v>0</v>
      </c>
      <c r="GW190" s="86">
        <f t="shared" si="230"/>
        <v>0</v>
      </c>
      <c r="GX190" s="86">
        <f t="shared" si="230"/>
        <v>0</v>
      </c>
      <c r="GY190" s="86">
        <f t="shared" si="230"/>
        <v>0</v>
      </c>
      <c r="GZ190" s="86">
        <f t="shared" si="230"/>
        <v>0</v>
      </c>
      <c r="HA190" s="86">
        <f t="shared" si="230"/>
        <v>0</v>
      </c>
      <c r="HC190" s="86">
        <f t="shared" si="181"/>
        <v>2.7525488448064287E-165</v>
      </c>
      <c r="HD190" s="86">
        <f t="shared" si="181"/>
        <v>3.2500838676816048E-253</v>
      </c>
      <c r="HE190" s="86">
        <f t="shared" si="181"/>
        <v>1.1269420253120028E-215</v>
      </c>
      <c r="HF190" s="86">
        <f t="shared" si="181"/>
        <v>8.3478144879777735E-189</v>
      </c>
      <c r="HG190" s="86">
        <f t="shared" si="181"/>
        <v>0</v>
      </c>
      <c r="HH190" s="86">
        <f t="shared" si="181"/>
        <v>0</v>
      </c>
      <c r="HI190" s="86">
        <f t="shared" si="241"/>
        <v>0</v>
      </c>
      <c r="HJ190" s="86">
        <f t="shared" si="241"/>
        <v>0</v>
      </c>
      <c r="HK190" s="86">
        <f t="shared" si="241"/>
        <v>0</v>
      </c>
      <c r="HL190" s="86">
        <f t="shared" si="241"/>
        <v>0</v>
      </c>
      <c r="HM190" s="86">
        <f t="shared" si="241"/>
        <v>0</v>
      </c>
      <c r="HN190" s="86">
        <f t="shared" si="241"/>
        <v>0</v>
      </c>
      <c r="HO190" s="86">
        <f t="shared" si="226"/>
        <v>0</v>
      </c>
      <c r="HP190" s="86">
        <f t="shared" si="226"/>
        <v>5.2460122864395916E-300</v>
      </c>
      <c r="HQ190" s="86">
        <f t="shared" si="226"/>
        <v>0</v>
      </c>
      <c r="HS190" s="86">
        <f t="shared" si="231"/>
        <v>6.1522335530622146E-10</v>
      </c>
      <c r="HT190" s="86">
        <f t="shared" si="231"/>
        <v>3.4697399265622619E-46</v>
      </c>
      <c r="HU190" s="86">
        <f t="shared" si="231"/>
        <v>6.5706878032940091E-45</v>
      </c>
      <c r="HV190" s="86">
        <f t="shared" si="231"/>
        <v>3.9799884564027464E-55</v>
      </c>
      <c r="HW190" s="86">
        <f t="shared" si="231"/>
        <v>4.3613272089019211E-55</v>
      </c>
      <c r="HX190" s="86">
        <f t="shared" si="231"/>
        <v>1.0092021015170321E-45</v>
      </c>
      <c r="HY190" s="86">
        <f t="shared" si="231"/>
        <v>1.4692614890816361E-52</v>
      </c>
      <c r="HZ190" s="86">
        <f t="shared" si="231"/>
        <v>2.8591899682627111E-47</v>
      </c>
      <c r="IA190" s="86">
        <f t="shared" si="231"/>
        <v>6.7199284118916548E-49</v>
      </c>
      <c r="IB190" s="86">
        <f t="shared" si="231"/>
        <v>4.8864000711643494E-51</v>
      </c>
      <c r="IC190" s="86">
        <f t="shared" si="231"/>
        <v>7.4665208701336669E-51</v>
      </c>
      <c r="ID190" s="86">
        <f t="shared" si="231"/>
        <v>8.5332975447189217E-51</v>
      </c>
      <c r="IE190" s="86">
        <f t="shared" si="231"/>
        <v>6.0785647232062591E-39</v>
      </c>
      <c r="IF190" s="86">
        <f t="shared" si="231"/>
        <v>2.7791336583213904E-37</v>
      </c>
      <c r="IG190" s="86">
        <f t="shared" si="231"/>
        <v>4.10875906114694E-30</v>
      </c>
      <c r="II190" s="86">
        <f t="shared" si="232"/>
        <v>0</v>
      </c>
      <c r="IJ190" s="86">
        <f t="shared" si="232"/>
        <v>5.7034193646768747E-2</v>
      </c>
      <c r="IK190" s="86">
        <f t="shared" si="232"/>
        <v>9.5442478124023955E-2</v>
      </c>
      <c r="IL190" s="86">
        <f t="shared" si="232"/>
        <v>5.3833008993917665E-2</v>
      </c>
      <c r="IM190" s="86">
        <f t="shared" si="232"/>
        <v>8.363399067747726E-2</v>
      </c>
      <c r="IN190" s="86">
        <f t="shared" si="232"/>
        <v>0.16244691130679353</v>
      </c>
      <c r="IO190" s="86">
        <f t="shared" si="232"/>
        <v>0.1144533273569268</v>
      </c>
      <c r="IP190" s="86">
        <f t="shared" si="232"/>
        <v>0.16241295289305155</v>
      </c>
      <c r="IQ190" s="86">
        <f t="shared" si="232"/>
        <v>0.12143363285168347</v>
      </c>
      <c r="IR190" s="86">
        <f t="shared" si="232"/>
        <v>0.10373706825663688</v>
      </c>
      <c r="IS190" s="86">
        <f t="shared" si="232"/>
        <v>8.7874618514921843E-2</v>
      </c>
      <c r="IT190" s="86">
        <f t="shared" si="232"/>
        <v>7.8181611003638823E-2</v>
      </c>
      <c r="IU190" s="86">
        <f t="shared" si="232"/>
        <v>0.19963690118136368</v>
      </c>
      <c r="IV190" s="86">
        <f t="shared" si="232"/>
        <v>0.11756024399924457</v>
      </c>
      <c r="IW190" s="86">
        <f t="shared" si="232"/>
        <v>0.25079324638692219</v>
      </c>
      <c r="IY190" s="86">
        <f t="shared" si="233"/>
        <v>6.1522335530622146E-10</v>
      </c>
      <c r="IZ190" s="86">
        <f t="shared" si="233"/>
        <v>5.7034193646768747E-2</v>
      </c>
      <c r="JA190" s="86">
        <f t="shared" si="233"/>
        <v>9.5442478124023955E-2</v>
      </c>
      <c r="JB190" s="86">
        <f t="shared" si="233"/>
        <v>5.3833008993917665E-2</v>
      </c>
      <c r="JC190" s="86">
        <f t="shared" si="233"/>
        <v>8.363399067747726E-2</v>
      </c>
      <c r="JD190" s="86">
        <f t="shared" si="233"/>
        <v>0.16244691130679353</v>
      </c>
      <c r="JE190" s="86">
        <f t="shared" si="233"/>
        <v>0.1144533273569268</v>
      </c>
      <c r="JF190" s="86">
        <f t="shared" si="233"/>
        <v>0.16241295289305155</v>
      </c>
      <c r="JG190" s="86">
        <f t="shared" si="233"/>
        <v>0.12143363285168347</v>
      </c>
      <c r="JH190" s="86">
        <f t="shared" si="233"/>
        <v>0.10373706825663688</v>
      </c>
      <c r="JI190" s="86">
        <f t="shared" si="233"/>
        <v>8.7874618514921843E-2</v>
      </c>
      <c r="JJ190" s="86">
        <f t="shared" si="233"/>
        <v>7.8181611003638823E-2</v>
      </c>
      <c r="JK190" s="86">
        <f t="shared" si="233"/>
        <v>0.19963690118136368</v>
      </c>
      <c r="JL190" s="86">
        <f t="shared" si="233"/>
        <v>0.11756024399924457</v>
      </c>
      <c r="JM190" s="86">
        <f t="shared" si="233"/>
        <v>0.25079324638692219</v>
      </c>
    </row>
    <row r="191" spans="2:273" x14ac:dyDescent="0.25">
      <c r="B191" s="2">
        <v>164</v>
      </c>
      <c r="C191" s="37">
        <v>60.134</v>
      </c>
      <c r="D191" s="37">
        <v>61.209000000000003</v>
      </c>
      <c r="E191" s="37">
        <v>60.119</v>
      </c>
      <c r="F191" s="37">
        <v>60.594000000000001</v>
      </c>
      <c r="G191" s="37">
        <v>60.530999999999999</v>
      </c>
      <c r="H191" s="37">
        <v>63.828000000000003</v>
      </c>
      <c r="I191" s="37">
        <v>61.296999999999997</v>
      </c>
      <c r="J191" s="37">
        <v>60.938000000000002</v>
      </c>
      <c r="K191" s="37">
        <v>60.780999999999999</v>
      </c>
      <c r="L191" s="37">
        <v>58.405999999999999</v>
      </c>
      <c r="M191" s="37">
        <v>57.594000000000001</v>
      </c>
      <c r="N191" s="37">
        <v>57.828000000000003</v>
      </c>
      <c r="O191" s="37">
        <v>56.594000000000001</v>
      </c>
      <c r="P191" s="37">
        <v>56.405999999999999</v>
      </c>
      <c r="Q191" s="37">
        <v>66.015000000000001</v>
      </c>
      <c r="S191" s="4">
        <f t="shared" si="234"/>
        <v>60.73176160290933</v>
      </c>
      <c r="T191" s="4">
        <f t="shared" si="234"/>
        <v>60.607532856856409</v>
      </c>
      <c r="U191" s="4">
        <f t="shared" si="234"/>
        <v>61.276796327323105</v>
      </c>
      <c r="V191" s="4">
        <f t="shared" si="234"/>
        <v>60.618840587625677</v>
      </c>
      <c r="W191" s="4">
        <f t="shared" si="234"/>
        <v>62.033719423293952</v>
      </c>
      <c r="X191" s="4">
        <f t="shared" si="234"/>
        <v>63.26729486580853</v>
      </c>
      <c r="Y191" s="4">
        <f t="shared" si="234"/>
        <v>62.407400715925299</v>
      </c>
      <c r="Z191" s="4">
        <f t="shared" si="234"/>
        <v>61.996752624669625</v>
      </c>
      <c r="AA191" s="4">
        <f t="shared" si="234"/>
        <v>61.239695947977069</v>
      </c>
      <c r="AB191" s="4">
        <f t="shared" si="234"/>
        <v>59.7486158497112</v>
      </c>
      <c r="AC191" s="4">
        <f t="shared" si="234"/>
        <v>58.734666770370765</v>
      </c>
      <c r="AD191" s="4">
        <f t="shared" si="234"/>
        <v>58.295508096295428</v>
      </c>
      <c r="AE191" s="4">
        <f t="shared" si="234"/>
        <v>58.111999294949918</v>
      </c>
      <c r="AF191" s="4">
        <f t="shared" si="234"/>
        <v>58.880021789404068</v>
      </c>
      <c r="AG191" s="4">
        <f t="shared" si="234"/>
        <v>67.408168230018845</v>
      </c>
      <c r="AI191" s="4">
        <f t="shared" si="235"/>
        <v>-0.59776160290932978</v>
      </c>
      <c r="AJ191" s="4">
        <f t="shared" si="235"/>
        <v>0.60146714314359428</v>
      </c>
      <c r="AK191" s="4">
        <f t="shared" si="235"/>
        <v>-1.1577963273231049</v>
      </c>
      <c r="AL191" s="4">
        <f t="shared" si="235"/>
        <v>-2.4840587625675425E-2</v>
      </c>
      <c r="AM191" s="4">
        <f t="shared" si="235"/>
        <v>-1.5027194232939536</v>
      </c>
      <c r="AN191" s="4">
        <f t="shared" si="235"/>
        <v>0.56070513419147261</v>
      </c>
      <c r="AO191" s="4">
        <f t="shared" si="235"/>
        <v>-1.1104007159253015</v>
      </c>
      <c r="AP191" s="4">
        <f t="shared" si="235"/>
        <v>-1.0587526246696228</v>
      </c>
      <c r="AQ191" s="4">
        <f t="shared" si="235"/>
        <v>-0.45869594797706981</v>
      </c>
      <c r="AR191" s="4">
        <f t="shared" si="235"/>
        <v>-1.3426158497112013</v>
      </c>
      <c r="AS191" s="4">
        <f t="shared" si="235"/>
        <v>-1.140666770370764</v>
      </c>
      <c r="AT191" s="4">
        <f t="shared" si="235"/>
        <v>-0.46750809629542545</v>
      </c>
      <c r="AU191" s="4">
        <f t="shared" si="235"/>
        <v>-1.5179992949499166</v>
      </c>
      <c r="AV191" s="4">
        <f t="shared" si="235"/>
        <v>-2.4740217894040697</v>
      </c>
      <c r="AW191" s="4">
        <f t="shared" si="235"/>
        <v>-1.3931682300188442</v>
      </c>
      <c r="AY191" s="2">
        <f t="shared" si="227"/>
        <v>60.731761564273512</v>
      </c>
      <c r="AZ191" s="2">
        <f t="shared" si="227"/>
        <v>60.607529538868384</v>
      </c>
      <c r="BA191" s="2">
        <f t="shared" si="227"/>
        <v>61.276674290356311</v>
      </c>
      <c r="BB191" s="2">
        <f t="shared" si="227"/>
        <v>60.618831331956784</v>
      </c>
      <c r="BC191" s="2">
        <f t="shared" si="227"/>
        <v>62.033597716401623</v>
      </c>
      <c r="BD191" s="2">
        <f t="shared" si="227"/>
        <v>63.262299344336853</v>
      </c>
      <c r="BE191" s="2">
        <f t="shared" si="227"/>
        <v>62.406498120947816</v>
      </c>
      <c r="BF191" s="2">
        <f t="shared" si="227"/>
        <v>61.990871678766325</v>
      </c>
      <c r="BG191" s="2">
        <f t="shared" si="227"/>
        <v>61.238123528722426</v>
      </c>
      <c r="BH191" s="2">
        <f t="shared" si="227"/>
        <v>59.747926818138588</v>
      </c>
      <c r="BI191" s="2">
        <f t="shared" si="227"/>
        <v>58.734349192464784</v>
      </c>
      <c r="BJ191" s="2">
        <f t="shared" si="227"/>
        <v>58.295324822319827</v>
      </c>
      <c r="BK191" s="2">
        <f t="shared" si="227"/>
        <v>58.081840684559694</v>
      </c>
      <c r="BL191" s="2">
        <f t="shared" si="227"/>
        <v>57.965187802316137</v>
      </c>
      <c r="BM191" s="2">
        <f t="shared" si="227"/>
        <v>59.370804839815669</v>
      </c>
      <c r="BO191" s="2" t="str">
        <f t="shared" si="182"/>
        <v/>
      </c>
      <c r="BP191" s="2" t="str">
        <f t="shared" si="183"/>
        <v/>
      </c>
      <c r="BQ191" s="2" t="str">
        <f t="shared" si="184"/>
        <v/>
      </c>
      <c r="BR191" s="2" t="str">
        <f t="shared" si="185"/>
        <v/>
      </c>
      <c r="BS191" s="2" t="str">
        <f t="shared" si="186"/>
        <v/>
      </c>
      <c r="BT191" s="2" t="str">
        <f t="shared" si="187"/>
        <v/>
      </c>
      <c r="BU191" s="2" t="str">
        <f t="shared" si="188"/>
        <v/>
      </c>
      <c r="BV191" s="2" t="str">
        <f t="shared" si="189"/>
        <v/>
      </c>
      <c r="BW191" s="2" t="str">
        <f t="shared" si="190"/>
        <v/>
      </c>
      <c r="BX191" s="2" t="str">
        <f t="shared" si="191"/>
        <v/>
      </c>
      <c r="BY191" s="2" t="str">
        <f t="shared" si="192"/>
        <v/>
      </c>
      <c r="BZ191" s="2" t="str">
        <f t="shared" si="193"/>
        <v/>
      </c>
      <c r="CA191" s="2" t="str">
        <f t="shared" si="194"/>
        <v/>
      </c>
      <c r="CB191" s="2" t="str">
        <f t="shared" si="195"/>
        <v/>
      </c>
      <c r="CC191" s="2" t="str">
        <f t="shared" si="196"/>
        <v/>
      </c>
      <c r="CE191" s="2">
        <f t="shared" si="228"/>
        <v>60.134</v>
      </c>
      <c r="CF191" s="2" t="str">
        <f t="shared" si="228"/>
        <v/>
      </c>
      <c r="CG191" s="2" t="str">
        <f t="shared" si="228"/>
        <v/>
      </c>
      <c r="CH191" s="2" t="str">
        <f t="shared" si="228"/>
        <v/>
      </c>
      <c r="CI191" s="2" t="str">
        <f t="shared" si="228"/>
        <v/>
      </c>
      <c r="CJ191" s="2" t="str">
        <f t="shared" si="228"/>
        <v/>
      </c>
      <c r="CK191" s="2" t="str">
        <f t="shared" si="228"/>
        <v/>
      </c>
      <c r="CL191" s="2" t="str">
        <f t="shared" si="228"/>
        <v/>
      </c>
      <c r="CM191" s="2" t="str">
        <f t="shared" si="228"/>
        <v/>
      </c>
      <c r="CN191" s="2" t="str">
        <f t="shared" si="228"/>
        <v/>
      </c>
      <c r="CO191" s="2" t="str">
        <f t="shared" si="228"/>
        <v/>
      </c>
      <c r="CP191" s="2" t="str">
        <f t="shared" si="228"/>
        <v/>
      </c>
      <c r="CQ191" s="2" t="str">
        <f t="shared" si="228"/>
        <v/>
      </c>
      <c r="CR191" s="2" t="str">
        <f t="shared" si="228"/>
        <v/>
      </c>
      <c r="CS191" s="2" t="str">
        <f t="shared" si="228"/>
        <v/>
      </c>
      <c r="CU191" s="2">
        <f t="shared" si="197"/>
        <v>60.134</v>
      </c>
      <c r="CV191" s="2" t="str">
        <f t="shared" si="198"/>
        <v/>
      </c>
      <c r="CW191" s="2" t="str">
        <f t="shared" si="199"/>
        <v/>
      </c>
      <c r="CX191" s="2" t="str">
        <f t="shared" si="200"/>
        <v/>
      </c>
      <c r="CY191" s="2" t="str">
        <f t="shared" si="201"/>
        <v/>
      </c>
      <c r="CZ191" s="2" t="str">
        <f t="shared" si="202"/>
        <v/>
      </c>
      <c r="DA191" s="2" t="str">
        <f t="shared" si="203"/>
        <v/>
      </c>
      <c r="DB191" s="2" t="str">
        <f t="shared" si="204"/>
        <v/>
      </c>
      <c r="DC191" s="2" t="str">
        <f t="shared" si="205"/>
        <v/>
      </c>
      <c r="DD191" s="2" t="str">
        <f t="shared" si="206"/>
        <v/>
      </c>
      <c r="DE191" s="2" t="str">
        <f t="shared" si="207"/>
        <v/>
      </c>
      <c r="DF191" s="2" t="str">
        <f t="shared" si="208"/>
        <v/>
      </c>
      <c r="DG191" s="2" t="str">
        <f t="shared" si="209"/>
        <v/>
      </c>
      <c r="DH191" s="2" t="str">
        <f t="shared" si="210"/>
        <v/>
      </c>
      <c r="DI191" s="2" t="str">
        <f t="shared" si="211"/>
        <v/>
      </c>
      <c r="DK191" s="2">
        <f t="shared" si="236"/>
        <v>111.75005870445345</v>
      </c>
      <c r="DL191" s="2">
        <f t="shared" si="236"/>
        <v>105.90425296167248</v>
      </c>
      <c r="DM191" s="2">
        <f t="shared" si="236"/>
        <v>103.11928919860631</v>
      </c>
      <c r="DN191" s="2">
        <f t="shared" si="236"/>
        <v>115.82832115171649</v>
      </c>
      <c r="DO191" s="2">
        <f t="shared" si="236"/>
        <v>110.28494019933555</v>
      </c>
      <c r="DP191" s="2">
        <f t="shared" si="236"/>
        <v>107.96523255813955</v>
      </c>
      <c r="DQ191" s="2">
        <f t="shared" si="236"/>
        <v>101.83182059800666</v>
      </c>
      <c r="DR191" s="2">
        <f t="shared" si="236"/>
        <v>89.738156448202957</v>
      </c>
      <c r="DS191" s="2">
        <f t="shared" si="236"/>
        <v>97.956940199335534</v>
      </c>
      <c r="DT191" s="2">
        <f t="shared" si="236"/>
        <v>92.837335548172774</v>
      </c>
      <c r="DU191" s="2">
        <f t="shared" si="236"/>
        <v>90.233159468438515</v>
      </c>
      <c r="DV191" s="2">
        <f t="shared" si="236"/>
        <v>102.16803322259136</v>
      </c>
      <c r="DW191" s="2">
        <f t="shared" si="236"/>
        <v>103.56015448504985</v>
      </c>
      <c r="DX191" s="2">
        <f t="shared" si="236"/>
        <v>103.2068161683278</v>
      </c>
      <c r="DY191" s="2">
        <f t="shared" si="236"/>
        <v>91.640121951219498</v>
      </c>
      <c r="EA191" s="2">
        <f t="shared" si="240"/>
        <v>60.731251666186495</v>
      </c>
      <c r="EB191" s="2">
        <f t="shared" si="240"/>
        <v>59.167916419467083</v>
      </c>
      <c r="EC191" s="2">
        <f t="shared" si="240"/>
        <v>61.934836379702084</v>
      </c>
      <c r="ED191" s="2">
        <f t="shared" si="240"/>
        <v>60.245062745588783</v>
      </c>
      <c r="EE191" s="2">
        <f t="shared" si="240"/>
        <v>62.014084987893447</v>
      </c>
      <c r="EF191" s="2">
        <f t="shared" si="239"/>
        <v>63.115697736143616</v>
      </c>
      <c r="EG191" s="2">
        <f t="shared" si="239"/>
        <v>61.953589514066486</v>
      </c>
      <c r="EH191" s="2">
        <f t="shared" si="239"/>
        <v>61.843036813662785</v>
      </c>
      <c r="EI191" s="2">
        <f t="shared" si="239"/>
        <v>60.910320374707247</v>
      </c>
      <c r="EJ191" s="2">
        <f t="shared" si="239"/>
        <v>59.863694145199062</v>
      </c>
      <c r="EK191" s="2">
        <f t="shared" si="212"/>
        <v>58.899325715564949</v>
      </c>
      <c r="EL191" s="2">
        <f t="shared" si="179"/>
        <v>58.665483132486443</v>
      </c>
      <c r="EM191" s="2">
        <f t="shared" si="179"/>
        <v>58.255735194309906</v>
      </c>
      <c r="EN191" s="2">
        <f t="shared" si="179"/>
        <v>58.133878488534314</v>
      </c>
      <c r="EO191" s="2">
        <f t="shared" si="179"/>
        <v>61.14901144674085</v>
      </c>
      <c r="EQ191" s="2">
        <f t="shared" si="237"/>
        <v>60.731251666186495</v>
      </c>
      <c r="ER191" s="2">
        <f t="shared" si="237"/>
        <v>60.998960770441229</v>
      </c>
      <c r="ES191" s="2">
        <f t="shared" si="237"/>
        <v>61.065923509933775</v>
      </c>
      <c r="ET191" s="2">
        <f t="shared" si="237"/>
        <v>60.72909454748384</v>
      </c>
      <c r="EU191" s="2">
        <f t="shared" si="237"/>
        <v>62.039453152132673</v>
      </c>
      <c r="EV191" s="2">
        <f t="shared" si="237"/>
        <v>63.319692864220443</v>
      </c>
      <c r="EW191" s="2">
        <f t="shared" si="237"/>
        <v>62.57453303915922</v>
      </c>
      <c r="EX191" s="2">
        <f t="shared" si="237"/>
        <v>62.049646707354356</v>
      </c>
      <c r="EY191" s="2">
        <f t="shared" si="237"/>
        <v>61.357413525004837</v>
      </c>
      <c r="EZ191" s="2">
        <f t="shared" si="237"/>
        <v>59.705856371929677</v>
      </c>
      <c r="FA191" s="2">
        <f t="shared" si="237"/>
        <v>58.677868906325088</v>
      </c>
      <c r="FB191" s="2">
        <f t="shared" si="237"/>
        <v>58.174566500021392</v>
      </c>
      <c r="FC191" s="2">
        <f t="shared" si="237"/>
        <v>58.011085347551457</v>
      </c>
      <c r="FD191" s="2">
        <f t="shared" si="237"/>
        <v>57.871670657538381</v>
      </c>
      <c r="FE191" s="2">
        <f t="shared" si="237"/>
        <v>58.071854657916774</v>
      </c>
      <c r="FG191" s="2">
        <f t="shared" si="238"/>
        <v>0.99999000568385232</v>
      </c>
      <c r="FH191" s="2">
        <f t="shared" si="238"/>
        <v>0.99998740898694038</v>
      </c>
      <c r="FI191" s="2">
        <f t="shared" si="238"/>
        <v>0.99998754159256709</v>
      </c>
      <c r="FJ191" s="2">
        <f t="shared" si="238"/>
        <v>0.99998715478663325</v>
      </c>
      <c r="FK191" s="2">
        <f t="shared" si="238"/>
        <v>0.99998509827763438</v>
      </c>
      <c r="FL191" s="2">
        <f t="shared" si="238"/>
        <v>0.99998547903612667</v>
      </c>
      <c r="FM191" s="2">
        <f t="shared" si="238"/>
        <v>0.99998602378487433</v>
      </c>
      <c r="FN191" s="2">
        <f t="shared" si="238"/>
        <v>0.99998417248688942</v>
      </c>
      <c r="FO191" s="2">
        <f t="shared" si="238"/>
        <v>0.99998417751599189</v>
      </c>
      <c r="FP191" s="2">
        <f t="shared" si="238"/>
        <v>0.99998472983765707</v>
      </c>
      <c r="FQ191" s="2">
        <f t="shared" si="238"/>
        <v>0.99998510438575328</v>
      </c>
      <c r="FR191" s="2">
        <f t="shared" si="238"/>
        <v>0.99998537999043524</v>
      </c>
      <c r="FS191" s="2">
        <f t="shared" si="238"/>
        <v>0.99998527284723904</v>
      </c>
      <c r="FT191" s="2">
        <f t="shared" si="238"/>
        <v>0.99998696405569965</v>
      </c>
      <c r="FU191" s="2">
        <f t="shared" si="238"/>
        <v>0.99998189422753236</v>
      </c>
      <c r="FW191" s="2">
        <f t="shared" si="229"/>
        <v>2.1195104477204714E-9</v>
      </c>
      <c r="FX191" s="2">
        <f t="shared" si="229"/>
        <v>0.78590377169835035</v>
      </c>
      <c r="FY191" s="2">
        <f t="shared" si="229"/>
        <v>0.75804514463518857</v>
      </c>
      <c r="FZ191" s="2">
        <f t="shared" si="229"/>
        <v>0.77072334109781959</v>
      </c>
      <c r="GA191" s="2">
        <f t="shared" si="229"/>
        <v>0.7408265512725849</v>
      </c>
      <c r="GB191" s="2">
        <f t="shared" si="229"/>
        <v>0.71545997737450395</v>
      </c>
      <c r="GC191" s="2">
        <f t="shared" si="229"/>
        <v>0.72849017964606866</v>
      </c>
      <c r="GD191" s="2">
        <f t="shared" si="229"/>
        <v>0.71338962572542153</v>
      </c>
      <c r="GE191" s="2">
        <f t="shared" si="229"/>
        <v>0.73187653232364602</v>
      </c>
      <c r="GF191" s="2">
        <f t="shared" si="229"/>
        <v>0.73664774603282113</v>
      </c>
      <c r="GG191" s="2">
        <f t="shared" si="229"/>
        <v>0.74706783850311431</v>
      </c>
      <c r="GH191" s="2">
        <f t="shared" si="229"/>
        <v>0.75531015521546097</v>
      </c>
      <c r="GI191" s="2">
        <f t="shared" si="229"/>
        <v>0.71351655096767097</v>
      </c>
      <c r="GJ191" s="2">
        <f t="shared" si="229"/>
        <v>0.64558809658835836</v>
      </c>
      <c r="GK191" s="2">
        <f t="shared" si="229"/>
        <v>0.57805266163054647</v>
      </c>
      <c r="GM191" s="86">
        <f t="shared" si="230"/>
        <v>9.747338526077581E-255</v>
      </c>
      <c r="GN191" s="86">
        <f t="shared" si="230"/>
        <v>0</v>
      </c>
      <c r="GO191" s="86">
        <f t="shared" si="230"/>
        <v>0</v>
      </c>
      <c r="GP191" s="86">
        <f t="shared" si="230"/>
        <v>0</v>
      </c>
      <c r="GQ191" s="86">
        <f t="shared" si="230"/>
        <v>0</v>
      </c>
      <c r="GR191" s="86">
        <f t="shared" si="230"/>
        <v>0</v>
      </c>
      <c r="GS191" s="86">
        <f t="shared" si="230"/>
        <v>0</v>
      </c>
      <c r="GT191" s="86">
        <f t="shared" si="230"/>
        <v>0</v>
      </c>
      <c r="GU191" s="86">
        <f t="shared" si="230"/>
        <v>0</v>
      </c>
      <c r="GV191" s="86">
        <f t="shared" si="230"/>
        <v>0</v>
      </c>
      <c r="GW191" s="86">
        <f t="shared" si="230"/>
        <v>0</v>
      </c>
      <c r="GX191" s="86">
        <f t="shared" si="230"/>
        <v>0</v>
      </c>
      <c r="GY191" s="86">
        <f t="shared" si="230"/>
        <v>0</v>
      </c>
      <c r="GZ191" s="86">
        <f t="shared" si="230"/>
        <v>0</v>
      </c>
      <c r="HA191" s="86">
        <f t="shared" si="230"/>
        <v>0</v>
      </c>
      <c r="HC191" s="86">
        <f t="shared" si="181"/>
        <v>1.2933182027847487E-169</v>
      </c>
      <c r="HD191" s="86">
        <f t="shared" si="181"/>
        <v>6.9265114850666926E-260</v>
      </c>
      <c r="HE191" s="86">
        <f t="shared" si="181"/>
        <v>2.4278710670123163E-221</v>
      </c>
      <c r="HF191" s="86">
        <f t="shared" si="181"/>
        <v>1.1953236239403941E-193</v>
      </c>
      <c r="HG191" s="86">
        <f t="shared" si="181"/>
        <v>0</v>
      </c>
      <c r="HH191" s="86">
        <f t="shared" si="181"/>
        <v>0</v>
      </c>
      <c r="HI191" s="86">
        <f t="shared" si="241"/>
        <v>0</v>
      </c>
      <c r="HJ191" s="86">
        <f t="shared" si="241"/>
        <v>0</v>
      </c>
      <c r="HK191" s="86">
        <f t="shared" si="241"/>
        <v>0</v>
      </c>
      <c r="HL191" s="86">
        <f t="shared" si="241"/>
        <v>0</v>
      </c>
      <c r="HM191" s="86">
        <f t="shared" si="241"/>
        <v>0</v>
      </c>
      <c r="HN191" s="86">
        <f t="shared" si="241"/>
        <v>0</v>
      </c>
      <c r="HO191" s="86">
        <f t="shared" si="226"/>
        <v>0</v>
      </c>
      <c r="HP191" s="86">
        <f t="shared" si="226"/>
        <v>6.2145596106503757E-308</v>
      </c>
      <c r="HQ191" s="86">
        <f t="shared" si="226"/>
        <v>0</v>
      </c>
      <c r="HS191" s="86">
        <f t="shared" si="231"/>
        <v>1.7649866405779387E-9</v>
      </c>
      <c r="HT191" s="86">
        <f t="shared" si="231"/>
        <v>1.9859351452038432E-48</v>
      </c>
      <c r="HU191" s="86">
        <f t="shared" si="231"/>
        <v>3.8762876013098605E-47</v>
      </c>
      <c r="HV191" s="86">
        <f t="shared" si="231"/>
        <v>8.2465293461231095E-58</v>
      </c>
      <c r="HW191" s="86">
        <f t="shared" si="231"/>
        <v>6.6654916487788191E-58</v>
      </c>
      <c r="HX191" s="86">
        <f t="shared" si="231"/>
        <v>4.1581059249556762E-48</v>
      </c>
      <c r="HY191" s="86">
        <f t="shared" si="231"/>
        <v>3.0325115693017895E-55</v>
      </c>
      <c r="HZ191" s="86">
        <f t="shared" si="231"/>
        <v>9.9964713584733698E-50</v>
      </c>
      <c r="IA191" s="86">
        <f t="shared" si="231"/>
        <v>2.1700371722302598E-51</v>
      </c>
      <c r="IB191" s="86">
        <f t="shared" si="231"/>
        <v>1.2127584096101855E-53</v>
      </c>
      <c r="IC191" s="86">
        <f t="shared" si="231"/>
        <v>1.9736945671835531E-53</v>
      </c>
      <c r="ID191" s="86">
        <f t="shared" si="231"/>
        <v>2.4320641728487172E-53</v>
      </c>
      <c r="IE191" s="86">
        <f t="shared" si="231"/>
        <v>5.5674680633761303E-41</v>
      </c>
      <c r="IF191" s="86">
        <f t="shared" si="231"/>
        <v>2.5323205070575017E-39</v>
      </c>
      <c r="IG191" s="86">
        <f t="shared" si="231"/>
        <v>7.2315101771250777E-32</v>
      </c>
      <c r="II191" s="86">
        <f t="shared" si="232"/>
        <v>0</v>
      </c>
      <c r="IJ191" s="86">
        <f t="shared" si="232"/>
        <v>4.0549785117553278E-2</v>
      </c>
      <c r="IK191" s="86">
        <f t="shared" si="232"/>
        <v>6.974107149559311E-2</v>
      </c>
      <c r="IL191" s="86">
        <f t="shared" si="232"/>
        <v>3.6915622362710565E-2</v>
      </c>
      <c r="IM191" s="86">
        <f t="shared" si="232"/>
        <v>5.7927584281835781E-2</v>
      </c>
      <c r="IN191" s="86">
        <f t="shared" si="232"/>
        <v>0.120792572580422</v>
      </c>
      <c r="IO191" s="86">
        <f t="shared" si="232"/>
        <v>8.1710314958909902E-2</v>
      </c>
      <c r="IP191" s="86">
        <f t="shared" si="232"/>
        <v>0.12030442335079491</v>
      </c>
      <c r="IQ191" s="86">
        <f t="shared" si="232"/>
        <v>8.8184426717691999E-2</v>
      </c>
      <c r="IR191" s="86">
        <f t="shared" si="232"/>
        <v>7.3946781790368468E-2</v>
      </c>
      <c r="IS191" s="86">
        <f t="shared" si="232"/>
        <v>6.2136971565769056E-2</v>
      </c>
      <c r="IT191" s="86">
        <f t="shared" si="232"/>
        <v>5.5104696857236783E-2</v>
      </c>
      <c r="IU191" s="86">
        <f t="shared" si="232"/>
        <v>0.15399917739562202</v>
      </c>
      <c r="IV191" s="86">
        <f t="shared" si="232"/>
        <v>7.0907815586365663E-2</v>
      </c>
      <c r="IW191" s="86">
        <f t="shared" si="232"/>
        <v>0.15730877231154344</v>
      </c>
      <c r="IY191" s="86">
        <f t="shared" si="233"/>
        <v>1.7649866405779387E-9</v>
      </c>
      <c r="IZ191" s="86">
        <f t="shared" si="233"/>
        <v>4.0549785117553278E-2</v>
      </c>
      <c r="JA191" s="86">
        <f t="shared" si="233"/>
        <v>6.974107149559311E-2</v>
      </c>
      <c r="JB191" s="86">
        <f t="shared" si="233"/>
        <v>3.6915622362710565E-2</v>
      </c>
      <c r="JC191" s="86">
        <f t="shared" si="233"/>
        <v>5.7927584281835781E-2</v>
      </c>
      <c r="JD191" s="86">
        <f t="shared" si="233"/>
        <v>0.120792572580422</v>
      </c>
      <c r="JE191" s="86">
        <f t="shared" si="233"/>
        <v>8.1710314958909902E-2</v>
      </c>
      <c r="JF191" s="86">
        <f t="shared" si="233"/>
        <v>0.12030442335079491</v>
      </c>
      <c r="JG191" s="86">
        <f t="shared" si="233"/>
        <v>8.8184426717691999E-2</v>
      </c>
      <c r="JH191" s="86">
        <f t="shared" si="233"/>
        <v>7.3946781790368468E-2</v>
      </c>
      <c r="JI191" s="86">
        <f t="shared" si="233"/>
        <v>6.2136971565769056E-2</v>
      </c>
      <c r="JJ191" s="86">
        <f t="shared" si="233"/>
        <v>5.5104696857236783E-2</v>
      </c>
      <c r="JK191" s="86">
        <f t="shared" si="233"/>
        <v>0.15399917739562202</v>
      </c>
      <c r="JL191" s="86">
        <f t="shared" si="233"/>
        <v>7.0907815586365663E-2</v>
      </c>
      <c r="JM191" s="86">
        <f t="shared" si="233"/>
        <v>0.15730877231154344</v>
      </c>
    </row>
    <row r="192" spans="2:273" x14ac:dyDescent="0.25">
      <c r="B192" s="2">
        <v>165</v>
      </c>
      <c r="C192" s="37">
        <v>61.238999999999997</v>
      </c>
      <c r="D192" s="37">
        <v>62.06</v>
      </c>
      <c r="E192" s="37">
        <v>60.686999999999998</v>
      </c>
      <c r="F192" s="37">
        <v>60.188000000000002</v>
      </c>
      <c r="G192" s="37">
        <v>61.578000000000003</v>
      </c>
      <c r="H192" s="37">
        <v>62.75</v>
      </c>
      <c r="I192" s="37">
        <v>62.578000000000003</v>
      </c>
      <c r="J192" s="37">
        <v>60.734000000000002</v>
      </c>
      <c r="K192" s="37">
        <v>61.219000000000001</v>
      </c>
      <c r="L192" s="37">
        <v>58.828000000000003</v>
      </c>
      <c r="M192" s="37">
        <v>58.140999999999998</v>
      </c>
      <c r="N192" s="37">
        <v>56.703000000000003</v>
      </c>
      <c r="O192" s="37">
        <v>57.078000000000003</v>
      </c>
      <c r="P192" s="37">
        <v>55.984000000000002</v>
      </c>
      <c r="Q192" s="37">
        <v>59.606000000000002</v>
      </c>
      <c r="S192" s="4">
        <f t="shared" si="234"/>
        <v>60.67460665372311</v>
      </c>
      <c r="T192" s="4">
        <f t="shared" si="234"/>
        <v>60.572582514266799</v>
      </c>
      <c r="U192" s="4">
        <f t="shared" si="234"/>
        <v>61.212251511442915</v>
      </c>
      <c r="V192" s="4">
        <f t="shared" si="234"/>
        <v>60.554728981607767</v>
      </c>
      <c r="W192" s="4">
        <f t="shared" si="234"/>
        <v>61.967964198984603</v>
      </c>
      <c r="X192" s="4">
        <f t="shared" si="234"/>
        <v>63.191038038282329</v>
      </c>
      <c r="Y192" s="4">
        <f t="shared" si="234"/>
        <v>62.349886478476392</v>
      </c>
      <c r="Z192" s="4">
        <f t="shared" si="234"/>
        <v>61.921665418942553</v>
      </c>
      <c r="AA192" s="4">
        <f t="shared" si="234"/>
        <v>61.159714135612219</v>
      </c>
      <c r="AB192" s="4">
        <f t="shared" si="234"/>
        <v>59.666500434596607</v>
      </c>
      <c r="AC192" s="4">
        <f t="shared" si="234"/>
        <v>58.651749534815529</v>
      </c>
      <c r="AD192" s="4">
        <f t="shared" si="234"/>
        <v>58.218216692603754</v>
      </c>
      <c r="AE192" s="4">
        <f t="shared" si="234"/>
        <v>58.000783602833138</v>
      </c>
      <c r="AF192" s="4">
        <f t="shared" si="234"/>
        <v>58.262819635342858</v>
      </c>
      <c r="AG192" s="4">
        <f t="shared" si="234"/>
        <v>63.098676084378809</v>
      </c>
      <c r="AI192" s="4">
        <f t="shared" si="235"/>
        <v>0.56439334627688709</v>
      </c>
      <c r="AJ192" s="4">
        <f t="shared" si="235"/>
        <v>1.4874174857332036</v>
      </c>
      <c r="AK192" s="4">
        <f t="shared" si="235"/>
        <v>-0.52525151144291726</v>
      </c>
      <c r="AL192" s="4">
        <f t="shared" si="235"/>
        <v>-0.36672898160776413</v>
      </c>
      <c r="AM192" s="4">
        <f t="shared" si="235"/>
        <v>-0.38996419898460033</v>
      </c>
      <c r="AN192" s="4">
        <f t="shared" si="235"/>
        <v>-0.44103803828232913</v>
      </c>
      <c r="AO192" s="4">
        <f t="shared" si="235"/>
        <v>0.22811352152361053</v>
      </c>
      <c r="AP192" s="4">
        <f t="shared" si="235"/>
        <v>-1.1876654189425508</v>
      </c>
      <c r="AQ192" s="4">
        <f t="shared" si="235"/>
        <v>5.9285864387781828E-2</v>
      </c>
      <c r="AR192" s="4">
        <f t="shared" si="235"/>
        <v>-0.83850043459660384</v>
      </c>
      <c r="AS192" s="4">
        <f t="shared" si="235"/>
        <v>-0.51074953481553109</v>
      </c>
      <c r="AT192" s="4">
        <f t="shared" si="235"/>
        <v>-1.5152166926037509</v>
      </c>
      <c r="AU192" s="4">
        <f t="shared" si="235"/>
        <v>-0.92278360283313532</v>
      </c>
      <c r="AV192" s="4">
        <f t="shared" si="235"/>
        <v>-2.278819635342856</v>
      </c>
      <c r="AW192" s="4">
        <f t="shared" si="235"/>
        <v>-3.4926760843788074</v>
      </c>
      <c r="AY192" s="2">
        <f t="shared" si="227"/>
        <v>60.674606548776573</v>
      </c>
      <c r="AZ192" s="2">
        <f t="shared" si="227"/>
        <v>60.572581999903868</v>
      </c>
      <c r="BA192" s="2">
        <f t="shared" si="227"/>
        <v>61.212228813975926</v>
      </c>
      <c r="BB192" s="2">
        <f t="shared" si="227"/>
        <v>60.554727823839414</v>
      </c>
      <c r="BC192" s="2">
        <f t="shared" si="227"/>
        <v>61.967947749009639</v>
      </c>
      <c r="BD192" s="2">
        <f t="shared" si="227"/>
        <v>63.189979653193504</v>
      </c>
      <c r="BE192" s="2">
        <f t="shared" si="227"/>
        <v>62.349738410752721</v>
      </c>
      <c r="BF192" s="2">
        <f t="shared" si="227"/>
        <v>61.920446617499707</v>
      </c>
      <c r="BG192" s="2">
        <f t="shared" si="227"/>
        <v>61.159428346098636</v>
      </c>
      <c r="BH192" s="2">
        <f t="shared" si="227"/>
        <v>59.666388991171885</v>
      </c>
      <c r="BI192" s="2">
        <f t="shared" si="227"/>
        <v>58.651700942149027</v>
      </c>
      <c r="BJ192" s="2">
        <f t="shared" si="227"/>
        <v>58.218189326111208</v>
      </c>
      <c r="BK192" s="2">
        <f t="shared" si="227"/>
        <v>57.992819776489519</v>
      </c>
      <c r="BL192" s="2">
        <f t="shared" si="227"/>
        <v>57.88111397845762</v>
      </c>
      <c r="BM192" s="2">
        <f t="shared" si="227"/>
        <v>59.224326603246865</v>
      </c>
      <c r="BO192" s="2" t="str">
        <f t="shared" si="182"/>
        <v/>
      </c>
      <c r="BP192" s="2" t="str">
        <f t="shared" si="183"/>
        <v/>
      </c>
      <c r="BQ192" s="2" t="str">
        <f t="shared" si="184"/>
        <v/>
      </c>
      <c r="BR192" s="2" t="str">
        <f t="shared" si="185"/>
        <v/>
      </c>
      <c r="BS192" s="2" t="str">
        <f t="shared" si="186"/>
        <v/>
      </c>
      <c r="BT192" s="2" t="str">
        <f t="shared" si="187"/>
        <v/>
      </c>
      <c r="BU192" s="2" t="str">
        <f t="shared" si="188"/>
        <v/>
      </c>
      <c r="BV192" s="2" t="str">
        <f t="shared" si="189"/>
        <v/>
      </c>
      <c r="BW192" s="2" t="str">
        <f t="shared" si="190"/>
        <v/>
      </c>
      <c r="BX192" s="2" t="str">
        <f t="shared" si="191"/>
        <v/>
      </c>
      <c r="BY192" s="2" t="str">
        <f t="shared" si="192"/>
        <v/>
      </c>
      <c r="BZ192" s="2" t="str">
        <f t="shared" si="193"/>
        <v/>
      </c>
      <c r="CA192" s="2" t="str">
        <f t="shared" si="194"/>
        <v/>
      </c>
      <c r="CB192" s="2" t="str">
        <f t="shared" si="195"/>
        <v/>
      </c>
      <c r="CC192" s="2" t="str">
        <f t="shared" si="196"/>
        <v/>
      </c>
      <c r="CE192" s="2">
        <f t="shared" si="228"/>
        <v>61.238999999999997</v>
      </c>
      <c r="CF192" s="2" t="str">
        <f t="shared" si="228"/>
        <v/>
      </c>
      <c r="CG192" s="2" t="str">
        <f t="shared" si="228"/>
        <v/>
      </c>
      <c r="CH192" s="2" t="str">
        <f t="shared" si="228"/>
        <v/>
      </c>
      <c r="CI192" s="2" t="str">
        <f t="shared" si="228"/>
        <v/>
      </c>
      <c r="CJ192" s="2" t="str">
        <f t="shared" si="228"/>
        <v/>
      </c>
      <c r="CK192" s="2" t="str">
        <f t="shared" si="228"/>
        <v/>
      </c>
      <c r="CL192" s="2" t="str">
        <f t="shared" si="228"/>
        <v/>
      </c>
      <c r="CM192" s="2" t="str">
        <f t="shared" si="228"/>
        <v/>
      </c>
      <c r="CN192" s="2" t="str">
        <f t="shared" si="228"/>
        <v/>
      </c>
      <c r="CO192" s="2" t="str">
        <f t="shared" si="228"/>
        <v/>
      </c>
      <c r="CP192" s="2" t="str">
        <f t="shared" si="228"/>
        <v/>
      </c>
      <c r="CQ192" s="2" t="str">
        <f t="shared" si="228"/>
        <v/>
      </c>
      <c r="CR192" s="2" t="str">
        <f t="shared" si="228"/>
        <v/>
      </c>
      <c r="CS192" s="2" t="str">
        <f t="shared" si="228"/>
        <v/>
      </c>
      <c r="CU192" s="2">
        <f t="shared" si="197"/>
        <v>61.238999999999997</v>
      </c>
      <c r="CV192" s="2" t="str">
        <f t="shared" si="198"/>
        <v/>
      </c>
      <c r="CW192" s="2" t="str">
        <f t="shared" si="199"/>
        <v/>
      </c>
      <c r="CX192" s="2" t="str">
        <f t="shared" si="200"/>
        <v/>
      </c>
      <c r="CY192" s="2" t="str">
        <f t="shared" si="201"/>
        <v/>
      </c>
      <c r="CZ192" s="2" t="str">
        <f t="shared" si="202"/>
        <v/>
      </c>
      <c r="DA192" s="2" t="str">
        <f t="shared" si="203"/>
        <v/>
      </c>
      <c r="DB192" s="2" t="str">
        <f t="shared" si="204"/>
        <v/>
      </c>
      <c r="DC192" s="2" t="str">
        <f t="shared" si="205"/>
        <v/>
      </c>
      <c r="DD192" s="2" t="str">
        <f t="shared" si="206"/>
        <v/>
      </c>
      <c r="DE192" s="2" t="str">
        <f t="shared" si="207"/>
        <v/>
      </c>
      <c r="DF192" s="2" t="str">
        <f t="shared" si="208"/>
        <v/>
      </c>
      <c r="DG192" s="2" t="str">
        <f t="shared" si="209"/>
        <v/>
      </c>
      <c r="DH192" s="2" t="str">
        <f t="shared" si="210"/>
        <v/>
      </c>
      <c r="DI192" s="2" t="str">
        <f t="shared" si="211"/>
        <v/>
      </c>
      <c r="DK192" s="2">
        <f t="shared" si="236"/>
        <v>112.01478218623483</v>
      </c>
      <c r="DL192" s="2">
        <f t="shared" si="236"/>
        <v>106.11500522648085</v>
      </c>
      <c r="DM192" s="2">
        <f t="shared" si="236"/>
        <v>103.32302003484324</v>
      </c>
      <c r="DN192" s="2">
        <f t="shared" si="236"/>
        <v>116.11357210382735</v>
      </c>
      <c r="DO192" s="2">
        <f t="shared" si="236"/>
        <v>110.52032407127757</v>
      </c>
      <c r="DP192" s="2">
        <f t="shared" si="236"/>
        <v>108.18306553911206</v>
      </c>
      <c r="DQ192" s="2">
        <f t="shared" si="236"/>
        <v>102.01431048021747</v>
      </c>
      <c r="DR192" s="2">
        <f t="shared" si="236"/>
        <v>89.834738407329098</v>
      </c>
      <c r="DS192" s="2">
        <f t="shared" si="236"/>
        <v>98.111863787375398</v>
      </c>
      <c r="DT192" s="2">
        <f t="shared" si="236"/>
        <v>92.981529145273342</v>
      </c>
      <c r="DU192" s="2">
        <f t="shared" si="236"/>
        <v>90.364079432195695</v>
      </c>
      <c r="DV192" s="2">
        <f t="shared" si="236"/>
        <v>102.38645726366656</v>
      </c>
      <c r="DW192" s="2">
        <f t="shared" si="236"/>
        <v>103.78446813651468</v>
      </c>
      <c r="DX192" s="2">
        <f t="shared" si="236"/>
        <v>103.43918704589041</v>
      </c>
      <c r="DY192" s="2">
        <f t="shared" si="236"/>
        <v>91.816073170731698</v>
      </c>
      <c r="EA192" s="2">
        <f t="shared" si="240"/>
        <v>60.674138582266671</v>
      </c>
      <c r="EB192" s="2">
        <f t="shared" si="240"/>
        <v>59.078620908383705</v>
      </c>
      <c r="EC192" s="2">
        <f t="shared" si="240"/>
        <v>61.897565658022856</v>
      </c>
      <c r="ED192" s="2">
        <f t="shared" si="240"/>
        <v>60.166219988111621</v>
      </c>
      <c r="EE192" s="2">
        <f t="shared" si="240"/>
        <v>61.947664810330892</v>
      </c>
      <c r="EF192" s="2">
        <f t="shared" si="239"/>
        <v>63.036873067915664</v>
      </c>
      <c r="EG192" s="2">
        <f t="shared" si="239"/>
        <v>61.877195652173903</v>
      </c>
      <c r="EH192" s="2">
        <f t="shared" si="239"/>
        <v>61.766043405800076</v>
      </c>
      <c r="EI192" s="2">
        <f t="shared" si="239"/>
        <v>60.817577049180315</v>
      </c>
      <c r="EJ192" s="2">
        <f t="shared" si="239"/>
        <v>59.787102654176422</v>
      </c>
      <c r="EK192" s="2">
        <f t="shared" si="212"/>
        <v>58.823600511688909</v>
      </c>
      <c r="EL192" s="2">
        <f t="shared" si="179"/>
        <v>58.603487048698838</v>
      </c>
      <c r="EM192" s="2">
        <f t="shared" si="179"/>
        <v>58.174682527342064</v>
      </c>
      <c r="EN192" s="2">
        <f t="shared" si="179"/>
        <v>58.057918548709409</v>
      </c>
      <c r="EO192" s="2">
        <f t="shared" si="179"/>
        <v>61.100944992050863</v>
      </c>
      <c r="EQ192" s="2">
        <f t="shared" si="237"/>
        <v>60.674138582266671</v>
      </c>
      <c r="ER192" s="2">
        <f t="shared" si="237"/>
        <v>60.943082861574567</v>
      </c>
      <c r="ES192" s="2">
        <f t="shared" si="237"/>
        <v>61.012120906174161</v>
      </c>
      <c r="ET192" s="2">
        <f t="shared" si="237"/>
        <v>60.65929955683945</v>
      </c>
      <c r="EU192" s="2">
        <f t="shared" si="237"/>
        <v>61.973548496631501</v>
      </c>
      <c r="EV192" s="2">
        <f t="shared" si="237"/>
        <v>63.244698007266315</v>
      </c>
      <c r="EW192" s="2">
        <f t="shared" si="237"/>
        <v>62.509674136696972</v>
      </c>
      <c r="EX192" s="2">
        <f t="shared" si="237"/>
        <v>61.976467586247701</v>
      </c>
      <c r="EY192" s="2">
        <f t="shared" si="237"/>
        <v>61.272928285703784</v>
      </c>
      <c r="EZ192" s="2">
        <f t="shared" si="237"/>
        <v>59.626417928346577</v>
      </c>
      <c r="FA192" s="2">
        <f t="shared" si="237"/>
        <v>58.59806164197505</v>
      </c>
      <c r="FB192" s="2">
        <f t="shared" si="237"/>
        <v>58.103595109044484</v>
      </c>
      <c r="FC192" s="2">
        <f t="shared" si="237"/>
        <v>57.925388218726042</v>
      </c>
      <c r="FD192" s="2">
        <f t="shared" si="237"/>
        <v>57.791783321619548</v>
      </c>
      <c r="FE192" s="2">
        <f t="shared" si="237"/>
        <v>57.974181555225321</v>
      </c>
      <c r="FG192" s="2">
        <f t="shared" si="238"/>
        <v>0.99999088506732581</v>
      </c>
      <c r="FH192" s="2">
        <f t="shared" si="238"/>
        <v>0.99998851684688927</v>
      </c>
      <c r="FI192" s="2">
        <f t="shared" si="238"/>
        <v>0.99998863778492475</v>
      </c>
      <c r="FJ192" s="2">
        <f t="shared" si="238"/>
        <v>0.99998828501293491</v>
      </c>
      <c r="FK192" s="2">
        <f t="shared" si="238"/>
        <v>0.99998640944985762</v>
      </c>
      <c r="FL192" s="2">
        <f t="shared" si="238"/>
        <v>0.99998675670662884</v>
      </c>
      <c r="FM192" s="2">
        <f t="shared" si="238"/>
        <v>0.99998725352463724</v>
      </c>
      <c r="FN192" s="2">
        <f t="shared" si="238"/>
        <v>0.99998556511638037</v>
      </c>
      <c r="FO192" s="2">
        <f t="shared" si="238"/>
        <v>0.99998556970298913</v>
      </c>
      <c r="FP192" s="2">
        <f t="shared" si="238"/>
        <v>0.99998607342771262</v>
      </c>
      <c r="FQ192" s="2">
        <f t="shared" si="238"/>
        <v>0.99998641502054297</v>
      </c>
      <c r="FR192" s="2">
        <f t="shared" si="238"/>
        <v>0.99998666637565303</v>
      </c>
      <c r="FS192" s="2">
        <f t="shared" si="238"/>
        <v>0.99998656865964441</v>
      </c>
      <c r="FT192" s="2">
        <f t="shared" si="238"/>
        <v>0.99998811106385987</v>
      </c>
      <c r="FU192" s="2">
        <f t="shared" si="238"/>
        <v>0.99998348731294806</v>
      </c>
      <c r="FW192" s="2">
        <f t="shared" si="229"/>
        <v>2.3239969919479581E-9</v>
      </c>
      <c r="FX192" s="2">
        <f t="shared" si="229"/>
        <v>0.80099299584065142</v>
      </c>
      <c r="FY192" s="2">
        <f t="shared" si="229"/>
        <v>0.77453452351179886</v>
      </c>
      <c r="FZ192" s="2">
        <f t="shared" si="229"/>
        <v>0.78659193732587596</v>
      </c>
      <c r="GA192" s="2">
        <f t="shared" si="229"/>
        <v>0.75811494891463327</v>
      </c>
      <c r="GB192" s="2">
        <f t="shared" si="229"/>
        <v>0.73383252983430725</v>
      </c>
      <c r="GC192" s="2">
        <f t="shared" si="229"/>
        <v>0.74631969843127888</v>
      </c>
      <c r="GD192" s="2">
        <f t="shared" si="229"/>
        <v>0.73184575568422749</v>
      </c>
      <c r="GE192" s="2">
        <f t="shared" si="229"/>
        <v>0.74956012393805371</v>
      </c>
      <c r="GF192" s="2">
        <f t="shared" si="229"/>
        <v>0.75412237820861394</v>
      </c>
      <c r="GG192" s="2">
        <f t="shared" si="229"/>
        <v>0.76407249232345831</v>
      </c>
      <c r="GH192" s="2">
        <f t="shared" si="229"/>
        <v>0.77192984654260999</v>
      </c>
      <c r="GI192" s="2">
        <f t="shared" si="229"/>
        <v>0.73196757848036376</v>
      </c>
      <c r="GJ192" s="2">
        <f t="shared" si="229"/>
        <v>0.66636839923122704</v>
      </c>
      <c r="GK192" s="2">
        <f t="shared" si="229"/>
        <v>0.60034141246359785</v>
      </c>
      <c r="GM192" s="86">
        <f t="shared" si="230"/>
        <v>7.3679812996893557E-260</v>
      </c>
      <c r="GN192" s="86">
        <f t="shared" si="230"/>
        <v>0</v>
      </c>
      <c r="GO192" s="86">
        <f t="shared" si="230"/>
        <v>0</v>
      </c>
      <c r="GP192" s="86">
        <f t="shared" si="230"/>
        <v>0</v>
      </c>
      <c r="GQ192" s="86">
        <f t="shared" si="230"/>
        <v>0</v>
      </c>
      <c r="GR192" s="86">
        <f t="shared" si="230"/>
        <v>0</v>
      </c>
      <c r="GS192" s="86">
        <f t="shared" si="230"/>
        <v>0</v>
      </c>
      <c r="GT192" s="86">
        <f t="shared" si="230"/>
        <v>0</v>
      </c>
      <c r="GU192" s="86">
        <f t="shared" si="230"/>
        <v>0</v>
      </c>
      <c r="GV192" s="86">
        <f t="shared" si="230"/>
        <v>0</v>
      </c>
      <c r="GW192" s="86">
        <f t="shared" si="230"/>
        <v>0</v>
      </c>
      <c r="GX192" s="86">
        <f t="shared" si="230"/>
        <v>0</v>
      </c>
      <c r="GY192" s="86">
        <f t="shared" si="230"/>
        <v>0</v>
      </c>
      <c r="GZ192" s="86">
        <f t="shared" si="230"/>
        <v>0</v>
      </c>
      <c r="HA192" s="86">
        <f t="shared" si="230"/>
        <v>0</v>
      </c>
      <c r="HC192" s="86">
        <f t="shared" si="181"/>
        <v>5.3357440391261269E-174</v>
      </c>
      <c r="HD192" s="86">
        <f t="shared" si="181"/>
        <v>1.2072753806111241E-266</v>
      </c>
      <c r="HE192" s="86">
        <f t="shared" si="181"/>
        <v>4.4106231916285223E-227</v>
      </c>
      <c r="HF192" s="86">
        <f t="shared" si="181"/>
        <v>1.4842539460134286E-198</v>
      </c>
      <c r="HG192" s="86">
        <f t="shared" si="181"/>
        <v>0</v>
      </c>
      <c r="HH192" s="86">
        <f t="shared" si="181"/>
        <v>0</v>
      </c>
      <c r="HI192" s="86">
        <f t="shared" si="241"/>
        <v>0</v>
      </c>
      <c r="HJ192" s="86">
        <f t="shared" si="241"/>
        <v>0</v>
      </c>
      <c r="HK192" s="86">
        <f t="shared" si="241"/>
        <v>0</v>
      </c>
      <c r="HL192" s="86">
        <f t="shared" si="241"/>
        <v>0</v>
      </c>
      <c r="HM192" s="86">
        <f t="shared" si="241"/>
        <v>0</v>
      </c>
      <c r="HN192" s="86">
        <f t="shared" si="241"/>
        <v>0</v>
      </c>
      <c r="HO192" s="86">
        <f t="shared" si="226"/>
        <v>0</v>
      </c>
      <c r="HP192" s="86">
        <f t="shared" si="226"/>
        <v>0</v>
      </c>
      <c r="HQ192" s="86">
        <f t="shared" si="226"/>
        <v>0</v>
      </c>
      <c r="HS192" s="86">
        <f t="shared" si="231"/>
        <v>4.9252455881509884E-9</v>
      </c>
      <c r="HT192" s="86">
        <f t="shared" si="231"/>
        <v>1.0021355155695344E-50</v>
      </c>
      <c r="HU192" s="86">
        <f t="shared" si="231"/>
        <v>2.0119017110085133E-49</v>
      </c>
      <c r="HV192" s="86">
        <f t="shared" si="231"/>
        <v>1.46987402627335E-60</v>
      </c>
      <c r="HW192" s="86">
        <f t="shared" si="231"/>
        <v>8.6317560420130534E-61</v>
      </c>
      <c r="HX192" s="86">
        <f t="shared" si="231"/>
        <v>1.4838390523153861E-50</v>
      </c>
      <c r="HY192" s="86">
        <f t="shared" si="231"/>
        <v>5.3438726893619106E-58</v>
      </c>
      <c r="HZ192" s="86">
        <f t="shared" si="231"/>
        <v>3.0161239401499478E-52</v>
      </c>
      <c r="IA192" s="86">
        <f t="shared" si="231"/>
        <v>6.0529815848451368E-54</v>
      </c>
      <c r="IB192" s="86">
        <f t="shared" si="231"/>
        <v>2.5820905027556162E-56</v>
      </c>
      <c r="IC192" s="86">
        <f t="shared" si="231"/>
        <v>4.4873799700808618E-56</v>
      </c>
      <c r="ID192" s="86">
        <f t="shared" si="231"/>
        <v>5.9833068905959556E-56</v>
      </c>
      <c r="IE192" s="86">
        <f t="shared" si="231"/>
        <v>4.5057700494300998E-43</v>
      </c>
      <c r="IF192" s="86">
        <f t="shared" si="231"/>
        <v>2.027034120080628E-41</v>
      </c>
      <c r="IG192" s="86">
        <f t="shared" si="231"/>
        <v>1.1297205423753899E-33</v>
      </c>
      <c r="II192" s="86">
        <f t="shared" si="232"/>
        <v>0</v>
      </c>
      <c r="IJ192" s="86">
        <f t="shared" si="232"/>
        <v>2.8295619768218969E-2</v>
      </c>
      <c r="IK192" s="86">
        <f t="shared" si="232"/>
        <v>5.001382212289434E-2</v>
      </c>
      <c r="IL192" s="86">
        <f t="shared" si="232"/>
        <v>2.475420250981589E-2</v>
      </c>
      <c r="IM192" s="86">
        <f t="shared" si="232"/>
        <v>3.9157171184627852E-2</v>
      </c>
      <c r="IN192" s="86">
        <f t="shared" si="232"/>
        <v>8.7952100343197448E-2</v>
      </c>
      <c r="IO192" s="86">
        <f t="shared" si="232"/>
        <v>5.700444047470974E-2</v>
      </c>
      <c r="IP192" s="86">
        <f t="shared" si="232"/>
        <v>8.7215124496515445E-2</v>
      </c>
      <c r="IQ192" s="86">
        <f t="shared" si="232"/>
        <v>6.2686286102530117E-2</v>
      </c>
      <c r="IR192" s="86">
        <f t="shared" si="232"/>
        <v>5.1542968472958126E-2</v>
      </c>
      <c r="IS192" s="86">
        <f t="shared" si="232"/>
        <v>4.2976326161239302E-2</v>
      </c>
      <c r="IT192" s="86">
        <f t="shared" si="232"/>
        <v>3.8007121471994573E-2</v>
      </c>
      <c r="IU192" s="86">
        <f t="shared" si="232"/>
        <v>0.1166282719327834</v>
      </c>
      <c r="IV192" s="86">
        <f t="shared" si="232"/>
        <v>3.9710743541269314E-2</v>
      </c>
      <c r="IW192" s="86">
        <f t="shared" si="232"/>
        <v>8.8132664202242861E-2</v>
      </c>
      <c r="IY192" s="86">
        <f t="shared" si="233"/>
        <v>4.9252455881509884E-9</v>
      </c>
      <c r="IZ192" s="86">
        <f t="shared" si="233"/>
        <v>2.8295619768218969E-2</v>
      </c>
      <c r="JA192" s="86">
        <f t="shared" si="233"/>
        <v>5.001382212289434E-2</v>
      </c>
      <c r="JB192" s="86">
        <f t="shared" si="233"/>
        <v>2.475420250981589E-2</v>
      </c>
      <c r="JC192" s="86">
        <f t="shared" si="233"/>
        <v>3.9157171184627852E-2</v>
      </c>
      <c r="JD192" s="86">
        <f t="shared" si="233"/>
        <v>8.7952100343197448E-2</v>
      </c>
      <c r="JE192" s="86">
        <f t="shared" si="233"/>
        <v>5.700444047470974E-2</v>
      </c>
      <c r="JF192" s="86">
        <f t="shared" si="233"/>
        <v>8.7215124496515445E-2</v>
      </c>
      <c r="JG192" s="86">
        <f t="shared" si="233"/>
        <v>6.2686286102530117E-2</v>
      </c>
      <c r="JH192" s="86">
        <f t="shared" si="233"/>
        <v>5.1542968472958126E-2</v>
      </c>
      <c r="JI192" s="86">
        <f t="shared" si="233"/>
        <v>4.2976326161239302E-2</v>
      </c>
      <c r="JJ192" s="86">
        <f t="shared" si="233"/>
        <v>3.8007121471994573E-2</v>
      </c>
      <c r="JK192" s="86">
        <f t="shared" si="233"/>
        <v>0.1166282719327834</v>
      </c>
      <c r="JL192" s="86">
        <f t="shared" si="233"/>
        <v>3.9710743541269314E-2</v>
      </c>
      <c r="JM192" s="86">
        <f t="shared" si="233"/>
        <v>8.8132664202242861E-2</v>
      </c>
    </row>
    <row r="193" spans="2:273" x14ac:dyDescent="0.25">
      <c r="B193" s="2">
        <v>166</v>
      </c>
      <c r="C193" s="37">
        <v>60.372999999999998</v>
      </c>
      <c r="D193" s="37">
        <v>62.164000000000001</v>
      </c>
      <c r="E193" s="37">
        <v>60.924999999999997</v>
      </c>
      <c r="F193" s="37">
        <v>62.594000000000001</v>
      </c>
      <c r="G193" s="37">
        <v>61.734000000000002</v>
      </c>
      <c r="H193" s="37">
        <v>62.984000000000002</v>
      </c>
      <c r="I193" s="37">
        <v>62.311999999999998</v>
      </c>
      <c r="J193" s="37">
        <v>61.640999999999998</v>
      </c>
      <c r="K193" s="37">
        <v>60.155999999999999</v>
      </c>
      <c r="L193" s="37">
        <v>60.311999999999998</v>
      </c>
      <c r="M193" s="37">
        <v>58.578000000000003</v>
      </c>
      <c r="N193" s="37">
        <v>57.969000000000001</v>
      </c>
      <c r="O193" s="37">
        <v>56.609000000000002</v>
      </c>
      <c r="P193" s="37">
        <v>56.046999999999997</v>
      </c>
      <c r="Q193" s="37">
        <v>55.53</v>
      </c>
      <c r="S193" s="4">
        <f t="shared" si="234"/>
        <v>60.617455241717408</v>
      </c>
      <c r="T193" s="4">
        <f t="shared" si="234"/>
        <v>60.53710305806112</v>
      </c>
      <c r="U193" s="4">
        <f t="shared" si="234"/>
        <v>61.147978449347292</v>
      </c>
      <c r="V193" s="4">
        <f t="shared" si="234"/>
        <v>60.490506817489866</v>
      </c>
      <c r="W193" s="4">
        <f t="shared" si="234"/>
        <v>61.902301167010918</v>
      </c>
      <c r="X193" s="4">
        <f t="shared" si="234"/>
        <v>63.117836473695391</v>
      </c>
      <c r="Y193" s="4">
        <f t="shared" si="234"/>
        <v>62.292905526997302</v>
      </c>
      <c r="Z193" s="4">
        <f t="shared" si="234"/>
        <v>61.850219324382664</v>
      </c>
      <c r="AA193" s="4">
        <f t="shared" si="234"/>
        <v>61.080706089261021</v>
      </c>
      <c r="AB193" s="4">
        <f t="shared" si="234"/>
        <v>59.584901191094758</v>
      </c>
      <c r="AC193" s="4">
        <f t="shared" si="234"/>
        <v>58.569108710864739</v>
      </c>
      <c r="AD193" s="4">
        <f t="shared" si="234"/>
        <v>58.141176305043778</v>
      </c>
      <c r="AE193" s="4">
        <f t="shared" si="234"/>
        <v>57.905695039985169</v>
      </c>
      <c r="AF193" s="4">
        <f t="shared" si="234"/>
        <v>57.940926756407997</v>
      </c>
      <c r="AG193" s="4">
        <f t="shared" si="234"/>
        <v>60.721761274857272</v>
      </c>
      <c r="AI193" s="4">
        <f t="shared" si="235"/>
        <v>-0.24445524171741084</v>
      </c>
      <c r="AJ193" s="4">
        <f t="shared" si="235"/>
        <v>1.626896941938881</v>
      </c>
      <c r="AK193" s="4">
        <f t="shared" si="235"/>
        <v>-0.22297844934729483</v>
      </c>
      <c r="AL193" s="4">
        <f t="shared" si="235"/>
        <v>2.1034931825101353</v>
      </c>
      <c r="AM193" s="4">
        <f t="shared" si="235"/>
        <v>-0.16830116701091669</v>
      </c>
      <c r="AN193" s="4">
        <f t="shared" si="235"/>
        <v>-0.1338364736953892</v>
      </c>
      <c r="AO193" s="4">
        <f t="shared" si="235"/>
        <v>1.9094473002695622E-2</v>
      </c>
      <c r="AP193" s="4">
        <f t="shared" si="235"/>
        <v>-0.20921932438266566</v>
      </c>
      <c r="AQ193" s="4">
        <f t="shared" si="235"/>
        <v>-0.92470608926102216</v>
      </c>
      <c r="AR193" s="4">
        <f t="shared" si="235"/>
        <v>0.72709880890523948</v>
      </c>
      <c r="AS193" s="4">
        <f t="shared" si="235"/>
        <v>8.8912891352634915E-3</v>
      </c>
      <c r="AT193" s="4">
        <f t="shared" si="235"/>
        <v>-0.17217630504377723</v>
      </c>
      <c r="AU193" s="4">
        <f t="shared" si="235"/>
        <v>-1.2966950399851669</v>
      </c>
      <c r="AV193" s="4">
        <f t="shared" si="235"/>
        <v>-1.8939267564079998</v>
      </c>
      <c r="AW193" s="4">
        <f t="shared" si="235"/>
        <v>-5.1917612748572708</v>
      </c>
      <c r="AY193" s="2">
        <f t="shared" si="227"/>
        <v>60.617454964621565</v>
      </c>
      <c r="AZ193" s="2">
        <f t="shared" si="227"/>
        <v>60.537102987464863</v>
      </c>
      <c r="BA193" s="2">
        <f t="shared" si="227"/>
        <v>61.147974718401585</v>
      </c>
      <c r="BB193" s="2">
        <f t="shared" si="227"/>
        <v>60.490506692275829</v>
      </c>
      <c r="BC193" s="2">
        <f t="shared" si="227"/>
        <v>61.902299272025758</v>
      </c>
      <c r="BD193" s="2">
        <f t="shared" si="227"/>
        <v>63.117641186668102</v>
      </c>
      <c r="BE193" s="2">
        <f t="shared" si="227"/>
        <v>62.292884667857912</v>
      </c>
      <c r="BF193" s="2">
        <f t="shared" si="227"/>
        <v>61.850000105943437</v>
      </c>
      <c r="BG193" s="2">
        <f t="shared" si="227"/>
        <v>61.080660979884811</v>
      </c>
      <c r="BH193" s="2">
        <f t="shared" si="227"/>
        <v>59.584885642677371</v>
      </c>
      <c r="BI193" s="2">
        <f t="shared" si="227"/>
        <v>58.569102281704559</v>
      </c>
      <c r="BJ193" s="2">
        <f t="shared" si="227"/>
        <v>58.141172759598611</v>
      </c>
      <c r="BK193" s="2">
        <f t="shared" si="227"/>
        <v>57.903827806802788</v>
      </c>
      <c r="BL193" s="2">
        <f t="shared" si="227"/>
        <v>57.797050105894016</v>
      </c>
      <c r="BM193" s="2">
        <f t="shared" si="227"/>
        <v>59.076936346175842</v>
      </c>
      <c r="BO193" s="2" t="str">
        <f t="shared" si="182"/>
        <v/>
      </c>
      <c r="BP193" s="2" t="str">
        <f t="shared" si="183"/>
        <v/>
      </c>
      <c r="BQ193" s="2" t="str">
        <f t="shared" si="184"/>
        <v/>
      </c>
      <c r="BR193" s="2" t="str">
        <f t="shared" si="185"/>
        <v/>
      </c>
      <c r="BS193" s="2" t="str">
        <f t="shared" si="186"/>
        <v/>
      </c>
      <c r="BT193" s="2" t="str">
        <f t="shared" si="187"/>
        <v/>
      </c>
      <c r="BU193" s="2" t="str">
        <f t="shared" si="188"/>
        <v/>
      </c>
      <c r="BV193" s="2" t="str">
        <f t="shared" si="189"/>
        <v/>
      </c>
      <c r="BW193" s="2" t="str">
        <f t="shared" si="190"/>
        <v/>
      </c>
      <c r="BX193" s="2" t="str">
        <f t="shared" si="191"/>
        <v/>
      </c>
      <c r="BY193" s="2" t="str">
        <f t="shared" si="192"/>
        <v/>
      </c>
      <c r="BZ193" s="2" t="str">
        <f t="shared" si="193"/>
        <v/>
      </c>
      <c r="CA193" s="2" t="str">
        <f t="shared" si="194"/>
        <v/>
      </c>
      <c r="CB193" s="2" t="str">
        <f t="shared" si="195"/>
        <v/>
      </c>
      <c r="CC193" s="2" t="str">
        <f t="shared" si="196"/>
        <v/>
      </c>
      <c r="CE193" s="2">
        <f t="shared" si="228"/>
        <v>60.372999999999998</v>
      </c>
      <c r="CF193" s="2" t="str">
        <f t="shared" si="228"/>
        <v/>
      </c>
      <c r="CG193" s="2" t="str">
        <f t="shared" si="228"/>
        <v/>
      </c>
      <c r="CH193" s="2" t="str">
        <f t="shared" si="228"/>
        <v/>
      </c>
      <c r="CI193" s="2" t="str">
        <f t="shared" si="228"/>
        <v/>
      </c>
      <c r="CJ193" s="2" t="str">
        <f t="shared" si="228"/>
        <v/>
      </c>
      <c r="CK193" s="2" t="str">
        <f t="shared" si="228"/>
        <v/>
      </c>
      <c r="CL193" s="2" t="str">
        <f t="shared" si="228"/>
        <v/>
      </c>
      <c r="CM193" s="2" t="str">
        <f t="shared" si="228"/>
        <v/>
      </c>
      <c r="CN193" s="2" t="str">
        <f t="shared" si="228"/>
        <v/>
      </c>
      <c r="CO193" s="2" t="str">
        <f t="shared" si="228"/>
        <v/>
      </c>
      <c r="CP193" s="2" t="str">
        <f t="shared" si="228"/>
        <v/>
      </c>
      <c r="CQ193" s="2" t="str">
        <f t="shared" si="228"/>
        <v/>
      </c>
      <c r="CR193" s="2" t="str">
        <f t="shared" si="228"/>
        <v/>
      </c>
      <c r="CS193" s="2" t="str">
        <f t="shared" si="228"/>
        <v/>
      </c>
      <c r="CU193" s="2">
        <f t="shared" si="197"/>
        <v>60.372999999999998</v>
      </c>
      <c r="CV193" s="2" t="str">
        <f t="shared" si="198"/>
        <v/>
      </c>
      <c r="CW193" s="2" t="str">
        <f t="shared" si="199"/>
        <v/>
      </c>
      <c r="CX193" s="2" t="str">
        <f t="shared" si="200"/>
        <v/>
      </c>
      <c r="CY193" s="2" t="str">
        <f t="shared" si="201"/>
        <v/>
      </c>
      <c r="CZ193" s="2" t="str">
        <f t="shared" si="202"/>
        <v/>
      </c>
      <c r="DA193" s="2" t="str">
        <f t="shared" si="203"/>
        <v/>
      </c>
      <c r="DB193" s="2" t="str">
        <f t="shared" si="204"/>
        <v/>
      </c>
      <c r="DC193" s="2" t="str">
        <f t="shared" si="205"/>
        <v/>
      </c>
      <c r="DD193" s="2" t="str">
        <f t="shared" si="206"/>
        <v/>
      </c>
      <c r="DE193" s="2" t="str">
        <f t="shared" si="207"/>
        <v/>
      </c>
      <c r="DF193" s="2" t="str">
        <f t="shared" si="208"/>
        <v/>
      </c>
      <c r="DG193" s="2" t="str">
        <f t="shared" si="209"/>
        <v/>
      </c>
      <c r="DH193" s="2" t="str">
        <f t="shared" si="210"/>
        <v/>
      </c>
      <c r="DI193" s="2" t="str">
        <f t="shared" si="211"/>
        <v/>
      </c>
      <c r="DK193" s="2">
        <f t="shared" si="236"/>
        <v>112.2795056680162</v>
      </c>
      <c r="DL193" s="2">
        <f t="shared" si="236"/>
        <v>106.32575749128921</v>
      </c>
      <c r="DM193" s="2">
        <f t="shared" si="236"/>
        <v>103.52675087108017</v>
      </c>
      <c r="DN193" s="2">
        <f t="shared" si="236"/>
        <v>116.39882305593819</v>
      </c>
      <c r="DO193" s="2">
        <f t="shared" si="236"/>
        <v>110.75570794321958</v>
      </c>
      <c r="DP193" s="2">
        <f t="shared" si="236"/>
        <v>108.40089852008458</v>
      </c>
      <c r="DQ193" s="2">
        <f t="shared" si="236"/>
        <v>102.19680036242828</v>
      </c>
      <c r="DR193" s="2">
        <f t="shared" si="236"/>
        <v>89.931320366455253</v>
      </c>
      <c r="DS193" s="2">
        <f t="shared" si="236"/>
        <v>98.266787375415277</v>
      </c>
      <c r="DT193" s="2">
        <f t="shared" si="236"/>
        <v>93.12572274237391</v>
      </c>
      <c r="DU193" s="2">
        <f t="shared" si="236"/>
        <v>90.494999395952874</v>
      </c>
      <c r="DV193" s="2">
        <f t="shared" si="236"/>
        <v>102.60488130474175</v>
      </c>
      <c r="DW193" s="2">
        <f t="shared" si="236"/>
        <v>104.00878178797947</v>
      </c>
      <c r="DX193" s="2">
        <f t="shared" si="236"/>
        <v>103.67155792345301</v>
      </c>
      <c r="DY193" s="2">
        <f t="shared" si="236"/>
        <v>91.992024390243898</v>
      </c>
      <c r="EA193" s="2">
        <f t="shared" si="240"/>
        <v>60.617025498346848</v>
      </c>
      <c r="EB193" s="2">
        <f t="shared" si="240"/>
        <v>58.989325397300334</v>
      </c>
      <c r="EC193" s="2">
        <f t="shared" si="240"/>
        <v>61.860294936343621</v>
      </c>
      <c r="ED193" s="2">
        <f t="shared" si="240"/>
        <v>60.087377230634459</v>
      </c>
      <c r="EE193" s="2">
        <f t="shared" si="240"/>
        <v>61.881244632768343</v>
      </c>
      <c r="EF193" s="2">
        <f t="shared" si="239"/>
        <v>62.958048399687719</v>
      </c>
      <c r="EG193" s="2">
        <f t="shared" si="239"/>
        <v>61.800801790281319</v>
      </c>
      <c r="EH193" s="2">
        <f t="shared" si="239"/>
        <v>61.68904999793736</v>
      </c>
      <c r="EI193" s="2">
        <f t="shared" si="239"/>
        <v>60.724833723653383</v>
      </c>
      <c r="EJ193" s="2">
        <f t="shared" si="239"/>
        <v>59.710511163153782</v>
      </c>
      <c r="EK193" s="2">
        <f t="shared" si="212"/>
        <v>58.747875307812862</v>
      </c>
      <c r="EL193" s="2">
        <f t="shared" si="179"/>
        <v>58.541490964911226</v>
      </c>
      <c r="EM193" s="2">
        <f t="shared" si="179"/>
        <v>58.093629860374222</v>
      </c>
      <c r="EN193" s="2">
        <f t="shared" si="179"/>
        <v>57.981958608884504</v>
      </c>
      <c r="EO193" s="2">
        <f t="shared" si="179"/>
        <v>61.052878537360883</v>
      </c>
      <c r="EQ193" s="2">
        <f t="shared" si="237"/>
        <v>60.617025498346848</v>
      </c>
      <c r="ER193" s="2">
        <f t="shared" si="237"/>
        <v>60.887204952707904</v>
      </c>
      <c r="ES193" s="2">
        <f t="shared" si="237"/>
        <v>60.95831830241454</v>
      </c>
      <c r="ET193" s="2">
        <f t="shared" si="237"/>
        <v>60.58950456619506</v>
      </c>
      <c r="EU193" s="2">
        <f t="shared" si="237"/>
        <v>61.90764384113033</v>
      </c>
      <c r="EV193" s="2">
        <f t="shared" si="237"/>
        <v>63.169703150312195</v>
      </c>
      <c r="EW193" s="2">
        <f t="shared" si="237"/>
        <v>62.444815234234738</v>
      </c>
      <c r="EX193" s="2">
        <f t="shared" si="237"/>
        <v>61.903288465141046</v>
      </c>
      <c r="EY193" s="2">
        <f t="shared" si="237"/>
        <v>61.188443046402739</v>
      </c>
      <c r="EZ193" s="2">
        <f t="shared" si="237"/>
        <v>59.546979484763476</v>
      </c>
      <c r="FA193" s="2">
        <f t="shared" si="237"/>
        <v>58.518254377625006</v>
      </c>
      <c r="FB193" s="2">
        <f t="shared" si="237"/>
        <v>58.032623718067576</v>
      </c>
      <c r="FC193" s="2">
        <f t="shared" si="237"/>
        <v>57.839691089900612</v>
      </c>
      <c r="FD193" s="2">
        <f t="shared" si="237"/>
        <v>57.711895985700714</v>
      </c>
      <c r="FE193" s="2">
        <f t="shared" si="237"/>
        <v>57.876508452533869</v>
      </c>
      <c r="FG193" s="2">
        <f t="shared" si="238"/>
        <v>0.999991687075934</v>
      </c>
      <c r="FH193" s="2">
        <f t="shared" si="238"/>
        <v>0.99998952722931145</v>
      </c>
      <c r="FI193" s="2">
        <f t="shared" si="238"/>
        <v>0.99998963752633241</v>
      </c>
      <c r="FJ193" s="2">
        <f t="shared" si="238"/>
        <v>0.99998931579380057</v>
      </c>
      <c r="FK193" s="2">
        <f t="shared" si="238"/>
        <v>0.9999876052561355</v>
      </c>
      <c r="FL193" s="2">
        <f t="shared" si="238"/>
        <v>0.99998792195882258</v>
      </c>
      <c r="FM193" s="2">
        <f t="shared" si="238"/>
        <v>0.99998837506326754</v>
      </c>
      <c r="FN193" s="2">
        <f t="shared" si="238"/>
        <v>0.99998683521295328</v>
      </c>
      <c r="FO193" s="2">
        <f t="shared" si="238"/>
        <v>0.99998683939600075</v>
      </c>
      <c r="FP193" s="2">
        <f t="shared" si="238"/>
        <v>0.99998729879955495</v>
      </c>
      <c r="FQ193" s="2">
        <f t="shared" si="238"/>
        <v>0.99998761033667305</v>
      </c>
      <c r="FR193" s="2">
        <f t="shared" si="238"/>
        <v>0.99998783957580095</v>
      </c>
      <c r="FS193" s="2">
        <f t="shared" si="238"/>
        <v>0.99998775045753197</v>
      </c>
      <c r="FT193" s="2">
        <f t="shared" si="238"/>
        <v>0.99998915715002912</v>
      </c>
      <c r="FU193" s="2">
        <f t="shared" si="238"/>
        <v>0.99998494022854079</v>
      </c>
      <c r="FW193" s="2">
        <f t="shared" si="229"/>
        <v>2.5482120290019363E-9</v>
      </c>
      <c r="FX193" s="2">
        <f t="shared" si="229"/>
        <v>0.81526872564561559</v>
      </c>
      <c r="FY193" s="2">
        <f t="shared" si="229"/>
        <v>0.79021114149008609</v>
      </c>
      <c r="FZ193" s="2">
        <f t="shared" si="229"/>
        <v>0.80164490167296143</v>
      </c>
      <c r="GA193" s="2">
        <f t="shared" si="229"/>
        <v>0.77460098510426878</v>
      </c>
      <c r="GB193" s="2">
        <f t="shared" si="229"/>
        <v>0.75143093125081972</v>
      </c>
      <c r="GC193" s="2">
        <f t="shared" si="229"/>
        <v>0.76335871753090623</v>
      </c>
      <c r="GD193" s="2">
        <f t="shared" si="229"/>
        <v>0.74953068245342636</v>
      </c>
      <c r="GE193" s="2">
        <f t="shared" si="229"/>
        <v>0.76644960316763633</v>
      </c>
      <c r="GF193" s="2">
        <f t="shared" si="229"/>
        <v>0.77079826378193417</v>
      </c>
      <c r="GG193" s="2">
        <f t="shared" si="229"/>
        <v>0.78027017023568523</v>
      </c>
      <c r="GH193" s="2">
        <f t="shared" si="229"/>
        <v>0.78773793620472576</v>
      </c>
      <c r="GI193" s="2">
        <f t="shared" si="229"/>
        <v>0.74964721936650724</v>
      </c>
      <c r="GJ193" s="2">
        <f t="shared" si="229"/>
        <v>0.68652191212295721</v>
      </c>
      <c r="GK193" s="2">
        <f t="shared" si="229"/>
        <v>0.62222224579298646</v>
      </c>
      <c r="GM193" s="86">
        <f t="shared" si="230"/>
        <v>4.9487568798436545E-265</v>
      </c>
      <c r="GN193" s="86">
        <f t="shared" si="230"/>
        <v>0</v>
      </c>
      <c r="GO193" s="86">
        <f t="shared" si="230"/>
        <v>0</v>
      </c>
      <c r="GP193" s="86">
        <f t="shared" si="230"/>
        <v>0</v>
      </c>
      <c r="GQ193" s="86">
        <f t="shared" si="230"/>
        <v>0</v>
      </c>
      <c r="GR193" s="86">
        <f t="shared" si="230"/>
        <v>0</v>
      </c>
      <c r="GS193" s="86">
        <f t="shared" si="230"/>
        <v>0</v>
      </c>
      <c r="GT193" s="86">
        <f t="shared" si="230"/>
        <v>0</v>
      </c>
      <c r="GU193" s="86">
        <f t="shared" si="230"/>
        <v>0</v>
      </c>
      <c r="GV193" s="86">
        <f t="shared" si="230"/>
        <v>0</v>
      </c>
      <c r="GW193" s="86">
        <f t="shared" si="230"/>
        <v>0</v>
      </c>
      <c r="GX193" s="86">
        <f t="shared" si="230"/>
        <v>0</v>
      </c>
      <c r="GY193" s="86">
        <f t="shared" si="230"/>
        <v>0</v>
      </c>
      <c r="GZ193" s="86">
        <f t="shared" si="230"/>
        <v>0</v>
      </c>
      <c r="HA193" s="86">
        <f t="shared" si="230"/>
        <v>0</v>
      </c>
      <c r="HC193" s="86">
        <f t="shared" si="181"/>
        <v>1.9328670585180546E-178</v>
      </c>
      <c r="HD193" s="86">
        <f t="shared" si="181"/>
        <v>1.7209492372682451E-273</v>
      </c>
      <c r="HE193" s="86">
        <f t="shared" si="181"/>
        <v>6.7565147935831642E-233</v>
      </c>
      <c r="HF193" s="86">
        <f t="shared" si="181"/>
        <v>1.5982296548966522E-203</v>
      </c>
      <c r="HG193" s="86">
        <f t="shared" si="181"/>
        <v>0</v>
      </c>
      <c r="HH193" s="86">
        <f t="shared" si="181"/>
        <v>0</v>
      </c>
      <c r="HI193" s="86">
        <f t="shared" si="241"/>
        <v>0</v>
      </c>
      <c r="HJ193" s="86">
        <f t="shared" si="241"/>
        <v>0</v>
      </c>
      <c r="HK193" s="86">
        <f t="shared" si="241"/>
        <v>0</v>
      </c>
      <c r="HL193" s="86">
        <f t="shared" si="241"/>
        <v>0</v>
      </c>
      <c r="HM193" s="86">
        <f t="shared" si="241"/>
        <v>0</v>
      </c>
      <c r="HN193" s="86">
        <f t="shared" si="241"/>
        <v>0</v>
      </c>
      <c r="HO193" s="86">
        <f t="shared" si="226"/>
        <v>0</v>
      </c>
      <c r="HP193" s="86">
        <f t="shared" si="226"/>
        <v>0</v>
      </c>
      <c r="HQ193" s="86">
        <f t="shared" si="226"/>
        <v>0</v>
      </c>
      <c r="HS193" s="86">
        <f t="shared" si="231"/>
        <v>1.3369250381828315E-8</v>
      </c>
      <c r="HT193" s="86">
        <f t="shared" si="231"/>
        <v>4.4583037925868897E-53</v>
      </c>
      <c r="HU193" s="86">
        <f t="shared" si="231"/>
        <v>9.1869410538583007E-52</v>
      </c>
      <c r="HV193" s="86">
        <f t="shared" si="231"/>
        <v>2.2537051151713365E-63</v>
      </c>
      <c r="HW193" s="86">
        <f t="shared" si="231"/>
        <v>9.4712308297635644E-64</v>
      </c>
      <c r="HX193" s="86">
        <f t="shared" si="231"/>
        <v>4.5860399869143465E-53</v>
      </c>
      <c r="HY193" s="86">
        <f t="shared" si="231"/>
        <v>8.0398295625391734E-61</v>
      </c>
      <c r="HZ193" s="86">
        <f t="shared" si="231"/>
        <v>7.8530164027781455E-55</v>
      </c>
      <c r="IA193" s="86">
        <f t="shared" si="231"/>
        <v>1.4583376621763961E-56</v>
      </c>
      <c r="IB193" s="86">
        <f t="shared" si="231"/>
        <v>4.7159302381072624E-59</v>
      </c>
      <c r="IC193" s="86">
        <f t="shared" si="231"/>
        <v>8.774938713066281E-59</v>
      </c>
      <c r="ID193" s="86">
        <f t="shared" si="231"/>
        <v>1.2705833682418742E-58</v>
      </c>
      <c r="IE193" s="86">
        <f t="shared" si="231"/>
        <v>3.2219634832088839E-45</v>
      </c>
      <c r="IF193" s="86">
        <f t="shared" si="231"/>
        <v>1.4253461144766564E-43</v>
      </c>
      <c r="IG193" s="86">
        <f t="shared" si="231"/>
        <v>1.5664567863355061E-35</v>
      </c>
      <c r="II193" s="86">
        <f t="shared" si="232"/>
        <v>0</v>
      </c>
      <c r="IJ193" s="86">
        <f t="shared" si="232"/>
        <v>1.9375682166437459E-2</v>
      </c>
      <c r="IK193" s="86">
        <f t="shared" si="232"/>
        <v>3.5194720681267604E-2</v>
      </c>
      <c r="IL193" s="86">
        <f t="shared" si="232"/>
        <v>1.6228371206737913E-2</v>
      </c>
      <c r="IM193" s="86">
        <f t="shared" si="232"/>
        <v>2.5825793610085374E-2</v>
      </c>
      <c r="IN193" s="86">
        <f t="shared" si="232"/>
        <v>6.2711653409901702E-2</v>
      </c>
      <c r="IO193" s="86">
        <f t="shared" si="232"/>
        <v>3.8854604001123158E-2</v>
      </c>
      <c r="IP193" s="86">
        <f t="shared" si="232"/>
        <v>6.1882615726455294E-2</v>
      </c>
      <c r="IQ193" s="86">
        <f t="shared" si="232"/>
        <v>4.3613167864238772E-2</v>
      </c>
      <c r="IR193" s="86">
        <f t="shared" si="232"/>
        <v>3.5123527927277159E-2</v>
      </c>
      <c r="IS193" s="86">
        <f t="shared" si="232"/>
        <v>2.9067622215094544E-2</v>
      </c>
      <c r="IT193" s="86">
        <f t="shared" si="232"/>
        <v>2.5647419169568947E-2</v>
      </c>
      <c r="IU193" s="86">
        <f t="shared" si="232"/>
        <v>8.674381386747318E-2</v>
      </c>
      <c r="IV193" s="86">
        <f t="shared" si="232"/>
        <v>2.0664555396645166E-2</v>
      </c>
      <c r="IW193" s="86">
        <f t="shared" si="232"/>
        <v>4.3964286316932041E-2</v>
      </c>
      <c r="IY193" s="86">
        <f t="shared" si="233"/>
        <v>1.3369250381828315E-8</v>
      </c>
      <c r="IZ193" s="86">
        <f t="shared" si="233"/>
        <v>1.9375682166437459E-2</v>
      </c>
      <c r="JA193" s="86">
        <f t="shared" si="233"/>
        <v>3.5194720681267604E-2</v>
      </c>
      <c r="JB193" s="86">
        <f t="shared" si="233"/>
        <v>1.6228371206737913E-2</v>
      </c>
      <c r="JC193" s="86">
        <f t="shared" si="233"/>
        <v>2.5825793610085374E-2</v>
      </c>
      <c r="JD193" s="86">
        <f t="shared" si="233"/>
        <v>6.2711653409901702E-2</v>
      </c>
      <c r="JE193" s="86">
        <f t="shared" si="233"/>
        <v>3.8854604001123158E-2</v>
      </c>
      <c r="JF193" s="86">
        <f t="shared" si="233"/>
        <v>6.1882615726455294E-2</v>
      </c>
      <c r="JG193" s="86">
        <f t="shared" si="233"/>
        <v>4.3613167864238772E-2</v>
      </c>
      <c r="JH193" s="86">
        <f t="shared" si="233"/>
        <v>3.5123527927277159E-2</v>
      </c>
      <c r="JI193" s="86">
        <f t="shared" si="233"/>
        <v>2.9067622215094544E-2</v>
      </c>
      <c r="JJ193" s="86">
        <f t="shared" si="233"/>
        <v>2.5647419169568947E-2</v>
      </c>
      <c r="JK193" s="86">
        <f t="shared" si="233"/>
        <v>8.674381386747318E-2</v>
      </c>
      <c r="JL193" s="86">
        <f t="shared" si="233"/>
        <v>2.0664555396645166E-2</v>
      </c>
      <c r="JM193" s="86">
        <f t="shared" si="233"/>
        <v>4.3964286316932041E-2</v>
      </c>
    </row>
    <row r="194" spans="2:273" x14ac:dyDescent="0.25">
      <c r="B194" s="2">
        <v>167</v>
      </c>
      <c r="C194" s="37">
        <v>59.656999999999996</v>
      </c>
      <c r="D194" s="37">
        <v>62.149000000000001</v>
      </c>
      <c r="E194" s="37">
        <v>60.552</v>
      </c>
      <c r="F194" s="37">
        <v>62.75</v>
      </c>
      <c r="G194" s="37">
        <v>61.844000000000001</v>
      </c>
      <c r="H194" s="37">
        <v>63.094000000000001</v>
      </c>
      <c r="I194" s="37">
        <v>63.078000000000003</v>
      </c>
      <c r="J194" s="37">
        <v>61.203000000000003</v>
      </c>
      <c r="K194" s="37">
        <v>60.734000000000002</v>
      </c>
      <c r="L194" s="37">
        <v>59.344000000000001</v>
      </c>
      <c r="M194" s="37">
        <v>58.280999999999999</v>
      </c>
      <c r="N194" s="37">
        <v>57.984000000000002</v>
      </c>
      <c r="O194" s="37">
        <v>58.046999999999997</v>
      </c>
      <c r="P194" s="37">
        <v>56.609000000000002</v>
      </c>
      <c r="Q194" s="37">
        <v>56.197000000000003</v>
      </c>
      <c r="S194" s="4">
        <f t="shared" si="234"/>
        <v>60.560307243783292</v>
      </c>
      <c r="T194" s="4">
        <f t="shared" si="234"/>
        <v>60.50102682566871</v>
      </c>
      <c r="U194" s="4">
        <f t="shared" si="234"/>
        <v>61.083955245843896</v>
      </c>
      <c r="V194" s="4">
        <f t="shared" si="234"/>
        <v>60.426146640477313</v>
      </c>
      <c r="W194" s="4">
        <f t="shared" si="234"/>
        <v>61.836650555216444</v>
      </c>
      <c r="X194" s="4">
        <f t="shared" si="234"/>
        <v>63.045301346315178</v>
      </c>
      <c r="Y194" s="4">
        <f t="shared" si="234"/>
        <v>62.235901285766282</v>
      </c>
      <c r="Z194" s="4">
        <f t="shared" si="234"/>
        <v>61.779552299182711</v>
      </c>
      <c r="AA194" s="4">
        <f t="shared" si="234"/>
        <v>61.001800808448955</v>
      </c>
      <c r="AB194" s="4">
        <f t="shared" si="234"/>
        <v>59.503427239167202</v>
      </c>
      <c r="AC194" s="4">
        <f t="shared" si="234"/>
        <v>58.486565368099377</v>
      </c>
      <c r="AD194" s="4">
        <f t="shared" si="234"/>
        <v>58.064299143584009</v>
      </c>
      <c r="AE194" s="4">
        <f t="shared" si="234"/>
        <v>57.815269701734074</v>
      </c>
      <c r="AF194" s="4">
        <f t="shared" si="234"/>
        <v>57.761958694823988</v>
      </c>
      <c r="AG194" s="4">
        <f t="shared" si="234"/>
        <v>59.542027395223755</v>
      </c>
      <c r="AI194" s="4">
        <f t="shared" si="235"/>
        <v>-0.90330724378329563</v>
      </c>
      <c r="AJ194" s="4">
        <f t="shared" si="235"/>
        <v>1.6479731743312911</v>
      </c>
      <c r="AK194" s="4">
        <f t="shared" si="235"/>
        <v>-0.53195524584389631</v>
      </c>
      <c r="AL194" s="4">
        <f t="shared" si="235"/>
        <v>2.3238533595226869</v>
      </c>
      <c r="AM194" s="4">
        <f t="shared" si="235"/>
        <v>7.3494447835571464E-3</v>
      </c>
      <c r="AN194" s="4">
        <f t="shared" si="235"/>
        <v>4.8698653684823512E-2</v>
      </c>
      <c r="AO194" s="4">
        <f t="shared" si="235"/>
        <v>0.84209871423372107</v>
      </c>
      <c r="AP194" s="4">
        <f t="shared" si="235"/>
        <v>-0.57655229918270834</v>
      </c>
      <c r="AQ194" s="4">
        <f t="shared" si="235"/>
        <v>-0.26780080844895338</v>
      </c>
      <c r="AR194" s="4">
        <f t="shared" si="235"/>
        <v>-0.1594272391672007</v>
      </c>
      <c r="AS194" s="4">
        <f t="shared" si="235"/>
        <v>-0.20556536809937853</v>
      </c>
      <c r="AT194" s="4">
        <f t="shared" si="235"/>
        <v>-8.0299143584007027E-2</v>
      </c>
      <c r="AU194" s="4">
        <f t="shared" si="235"/>
        <v>0.23173029826592284</v>
      </c>
      <c r="AV194" s="4">
        <f t="shared" si="235"/>
        <v>-1.1529586948239867</v>
      </c>
      <c r="AW194" s="4">
        <f t="shared" si="235"/>
        <v>-3.3450273952237524</v>
      </c>
      <c r="AY194" s="2">
        <f t="shared" si="227"/>
        <v>60.560306532609438</v>
      </c>
      <c r="AZ194" s="2">
        <f t="shared" si="227"/>
        <v>60.501026817091528</v>
      </c>
      <c r="BA194" s="2">
        <f t="shared" si="227"/>
        <v>61.083954703921634</v>
      </c>
      <c r="BB194" s="2">
        <f t="shared" si="227"/>
        <v>60.426146628771036</v>
      </c>
      <c r="BC194" s="2">
        <f t="shared" si="227"/>
        <v>61.836650369209551</v>
      </c>
      <c r="BD194" s="2">
        <f t="shared" si="227"/>
        <v>63.045269973112106</v>
      </c>
      <c r="BE194" s="2">
        <f t="shared" si="227"/>
        <v>62.235898762930205</v>
      </c>
      <c r="BF194" s="2">
        <f t="shared" si="227"/>
        <v>61.779518088266038</v>
      </c>
      <c r="BG194" s="2">
        <f t="shared" si="227"/>
        <v>61.001794626475181</v>
      </c>
      <c r="BH194" s="2">
        <f t="shared" si="227"/>
        <v>59.503425368353852</v>
      </c>
      <c r="BI194" s="2">
        <f t="shared" si="227"/>
        <v>58.486564632731636</v>
      </c>
      <c r="BJ194" s="2">
        <f t="shared" si="227"/>
        <v>58.064298745141315</v>
      </c>
      <c r="BK194" s="2">
        <f t="shared" si="227"/>
        <v>57.814881064974607</v>
      </c>
      <c r="BL194" s="2">
        <f t="shared" si="227"/>
        <v>57.713017910021449</v>
      </c>
      <c r="BM194" s="2">
        <f t="shared" si="227"/>
        <v>58.928948973029506</v>
      </c>
      <c r="BO194" s="2" t="str">
        <f t="shared" si="182"/>
        <v/>
      </c>
      <c r="BP194" s="2" t="str">
        <f t="shared" si="183"/>
        <v/>
      </c>
      <c r="BQ194" s="2" t="str">
        <f t="shared" si="184"/>
        <v/>
      </c>
      <c r="BR194" s="2" t="str">
        <f t="shared" si="185"/>
        <v/>
      </c>
      <c r="BS194" s="2" t="str">
        <f t="shared" si="186"/>
        <v/>
      </c>
      <c r="BT194" s="2" t="str">
        <f t="shared" si="187"/>
        <v/>
      </c>
      <c r="BU194" s="2" t="str">
        <f t="shared" si="188"/>
        <v/>
      </c>
      <c r="BV194" s="2" t="str">
        <f t="shared" si="189"/>
        <v/>
      </c>
      <c r="BW194" s="2" t="str">
        <f t="shared" si="190"/>
        <v/>
      </c>
      <c r="BX194" s="2" t="str">
        <f t="shared" si="191"/>
        <v/>
      </c>
      <c r="BY194" s="2" t="str">
        <f t="shared" si="192"/>
        <v/>
      </c>
      <c r="BZ194" s="2" t="str">
        <f t="shared" si="193"/>
        <v/>
      </c>
      <c r="CA194" s="2" t="str">
        <f t="shared" si="194"/>
        <v/>
      </c>
      <c r="CB194" s="2" t="str">
        <f t="shared" si="195"/>
        <v/>
      </c>
      <c r="CC194" s="2" t="str">
        <f t="shared" si="196"/>
        <v/>
      </c>
      <c r="CE194" s="2">
        <f t="shared" si="228"/>
        <v>59.656999999999996</v>
      </c>
      <c r="CF194" s="2" t="str">
        <f t="shared" si="228"/>
        <v/>
      </c>
      <c r="CG194" s="2" t="str">
        <f t="shared" si="228"/>
        <v/>
      </c>
      <c r="CH194" s="2" t="str">
        <f t="shared" si="228"/>
        <v/>
      </c>
      <c r="CI194" s="2" t="str">
        <f t="shared" si="228"/>
        <v/>
      </c>
      <c r="CJ194" s="2" t="str">
        <f t="shared" si="228"/>
        <v/>
      </c>
      <c r="CK194" s="2" t="str">
        <f t="shared" si="228"/>
        <v/>
      </c>
      <c r="CL194" s="2" t="str">
        <f t="shared" si="228"/>
        <v/>
      </c>
      <c r="CM194" s="2" t="str">
        <f t="shared" si="228"/>
        <v/>
      </c>
      <c r="CN194" s="2" t="str">
        <f t="shared" si="228"/>
        <v/>
      </c>
      <c r="CO194" s="2" t="str">
        <f t="shared" si="228"/>
        <v/>
      </c>
      <c r="CP194" s="2" t="str">
        <f t="shared" si="228"/>
        <v/>
      </c>
      <c r="CQ194" s="2" t="str">
        <f t="shared" si="228"/>
        <v/>
      </c>
      <c r="CR194" s="2" t="str">
        <f t="shared" si="228"/>
        <v/>
      </c>
      <c r="CS194" s="2" t="str">
        <f t="shared" si="228"/>
        <v/>
      </c>
      <c r="CU194" s="2">
        <f t="shared" si="197"/>
        <v>59.656999999999996</v>
      </c>
      <c r="CV194" s="2" t="str">
        <f t="shared" si="198"/>
        <v/>
      </c>
      <c r="CW194" s="2" t="str">
        <f t="shared" si="199"/>
        <v/>
      </c>
      <c r="CX194" s="2" t="str">
        <f t="shared" si="200"/>
        <v/>
      </c>
      <c r="CY194" s="2" t="str">
        <f t="shared" si="201"/>
        <v/>
      </c>
      <c r="CZ194" s="2" t="str">
        <f t="shared" si="202"/>
        <v/>
      </c>
      <c r="DA194" s="2" t="str">
        <f t="shared" si="203"/>
        <v/>
      </c>
      <c r="DB194" s="2" t="str">
        <f t="shared" si="204"/>
        <v/>
      </c>
      <c r="DC194" s="2" t="str">
        <f t="shared" si="205"/>
        <v/>
      </c>
      <c r="DD194" s="2" t="str">
        <f t="shared" si="206"/>
        <v/>
      </c>
      <c r="DE194" s="2" t="str">
        <f t="shared" si="207"/>
        <v/>
      </c>
      <c r="DF194" s="2" t="str">
        <f t="shared" si="208"/>
        <v/>
      </c>
      <c r="DG194" s="2" t="str">
        <f t="shared" si="209"/>
        <v/>
      </c>
      <c r="DH194" s="2">
        <f t="shared" si="210"/>
        <v>56.609000000000002</v>
      </c>
      <c r="DI194" s="2" t="str">
        <f t="shared" si="211"/>
        <v/>
      </c>
      <c r="DK194" s="2">
        <f t="shared" si="236"/>
        <v>112.54422914979759</v>
      </c>
      <c r="DL194" s="2">
        <f t="shared" si="236"/>
        <v>106.53650975609757</v>
      </c>
      <c r="DM194" s="2">
        <f t="shared" si="236"/>
        <v>103.7304817073171</v>
      </c>
      <c r="DN194" s="2">
        <f t="shared" si="236"/>
        <v>116.68407400804904</v>
      </c>
      <c r="DO194" s="2">
        <f t="shared" si="236"/>
        <v>110.99109181516158</v>
      </c>
      <c r="DP194" s="2">
        <f t="shared" si="236"/>
        <v>108.6187315010571</v>
      </c>
      <c r="DQ194" s="2">
        <f t="shared" si="236"/>
        <v>102.37929024463909</v>
      </c>
      <c r="DR194" s="2">
        <f t="shared" si="236"/>
        <v>90.027902325581394</v>
      </c>
      <c r="DS194" s="2">
        <f t="shared" si="236"/>
        <v>98.421710963455141</v>
      </c>
      <c r="DT194" s="2">
        <f t="shared" si="236"/>
        <v>93.269916339474491</v>
      </c>
      <c r="DU194" s="2">
        <f t="shared" si="236"/>
        <v>90.625919359710039</v>
      </c>
      <c r="DV194" s="2">
        <f t="shared" si="236"/>
        <v>102.82330534581696</v>
      </c>
      <c r="DW194" s="2">
        <f t="shared" si="236"/>
        <v>104.2330954394443</v>
      </c>
      <c r="DX194" s="2">
        <f t="shared" si="236"/>
        <v>103.90392880101561</v>
      </c>
      <c r="DY194" s="2">
        <f t="shared" si="236"/>
        <v>92.167975609756098</v>
      </c>
      <c r="EA194" s="2">
        <f t="shared" si="240"/>
        <v>60.559912414427018</v>
      </c>
      <c r="EB194" s="2">
        <f t="shared" si="240"/>
        <v>58.900029886216956</v>
      </c>
      <c r="EC194" s="2">
        <f t="shared" si="240"/>
        <v>61.823024214664393</v>
      </c>
      <c r="ED194" s="2">
        <f t="shared" si="240"/>
        <v>60.008534473157297</v>
      </c>
      <c r="EE194" s="2">
        <f t="shared" si="240"/>
        <v>61.814824455205795</v>
      </c>
      <c r="EF194" s="2">
        <f t="shared" si="239"/>
        <v>62.879223731459774</v>
      </c>
      <c r="EG194" s="2">
        <f t="shared" si="239"/>
        <v>61.724407928388736</v>
      </c>
      <c r="EH194" s="2">
        <f t="shared" si="239"/>
        <v>61.612056590074651</v>
      </c>
      <c r="EI194" s="2">
        <f t="shared" si="239"/>
        <v>60.632090398126451</v>
      </c>
      <c r="EJ194" s="2">
        <f t="shared" si="239"/>
        <v>59.633919672131142</v>
      </c>
      <c r="EK194" s="2">
        <f t="shared" si="212"/>
        <v>58.672150103936815</v>
      </c>
      <c r="EL194" s="2">
        <f t="shared" si="179"/>
        <v>58.479494881123621</v>
      </c>
      <c r="EM194" s="2">
        <f t="shared" si="179"/>
        <v>58.012577193406386</v>
      </c>
      <c r="EN194" s="2">
        <f t="shared" si="179"/>
        <v>57.905998669059599</v>
      </c>
      <c r="EO194" s="2">
        <f t="shared" si="179"/>
        <v>61.004812082670895</v>
      </c>
      <c r="EQ194" s="2">
        <f t="shared" si="237"/>
        <v>60.559912414427018</v>
      </c>
      <c r="ER194" s="2">
        <f t="shared" si="237"/>
        <v>60.831327043841235</v>
      </c>
      <c r="ES194" s="2">
        <f t="shared" si="237"/>
        <v>60.904515698654926</v>
      </c>
      <c r="ET194" s="2">
        <f t="shared" si="237"/>
        <v>60.519709575550671</v>
      </c>
      <c r="EU194" s="2">
        <f t="shared" si="237"/>
        <v>61.841739185629166</v>
      </c>
      <c r="EV194" s="2">
        <f t="shared" si="237"/>
        <v>63.094708293358075</v>
      </c>
      <c r="EW194" s="2">
        <f t="shared" si="237"/>
        <v>62.37995633177249</v>
      </c>
      <c r="EX194" s="2">
        <f t="shared" si="237"/>
        <v>61.830109344034398</v>
      </c>
      <c r="EY194" s="2">
        <f t="shared" si="237"/>
        <v>61.103957807101686</v>
      </c>
      <c r="EZ194" s="2">
        <f t="shared" si="237"/>
        <v>59.467541041180382</v>
      </c>
      <c r="FA194" s="2">
        <f t="shared" si="237"/>
        <v>58.438447113274961</v>
      </c>
      <c r="FB194" s="2">
        <f t="shared" si="237"/>
        <v>57.961652327090675</v>
      </c>
      <c r="FC194" s="2">
        <f t="shared" si="237"/>
        <v>57.753993961075196</v>
      </c>
      <c r="FD194" s="2">
        <f t="shared" si="237"/>
        <v>57.632008649781881</v>
      </c>
      <c r="FE194" s="2">
        <f t="shared" si="237"/>
        <v>57.77883534984241</v>
      </c>
      <c r="FG194" s="2">
        <f t="shared" si="238"/>
        <v>0.99999241851759968</v>
      </c>
      <c r="FH194" s="2">
        <f t="shared" si="238"/>
        <v>0.99999044871081244</v>
      </c>
      <c r="FI194" s="2">
        <f t="shared" si="238"/>
        <v>0.99999054930307563</v>
      </c>
      <c r="FJ194" s="2">
        <f t="shared" si="238"/>
        <v>0.99999025587897583</v>
      </c>
      <c r="FK194" s="2">
        <f t="shared" si="238"/>
        <v>0.99998869584691619</v>
      </c>
      <c r="FL194" s="2">
        <f t="shared" si="238"/>
        <v>0.99998898468382158</v>
      </c>
      <c r="FM194" s="2">
        <f t="shared" si="238"/>
        <v>0.99998939792084862</v>
      </c>
      <c r="FN194" s="2">
        <f t="shared" si="238"/>
        <v>0.99998799355760781</v>
      </c>
      <c r="FO194" s="2">
        <f t="shared" si="238"/>
        <v>0.99998799737260136</v>
      </c>
      <c r="FP194" s="2">
        <f t="shared" si="238"/>
        <v>0.9999884163545758</v>
      </c>
      <c r="FQ194" s="2">
        <f t="shared" si="238"/>
        <v>0.99998870048043154</v>
      </c>
      <c r="FR194" s="2">
        <f t="shared" si="238"/>
        <v>0.99998890954945263</v>
      </c>
      <c r="FS194" s="2">
        <f t="shared" si="238"/>
        <v>0.99998882827245084</v>
      </c>
      <c r="FT194" s="2">
        <f t="shared" si="238"/>
        <v>0.99999011119386261</v>
      </c>
      <c r="FU194" s="2">
        <f t="shared" si="238"/>
        <v>0.9999862653069912</v>
      </c>
      <c r="FW194" s="2">
        <f t="shared" si="229"/>
        <v>2.7940589282634871E-9</v>
      </c>
      <c r="FX194" s="2">
        <f t="shared" si="229"/>
        <v>0.82873934482889766</v>
      </c>
      <c r="FY194" s="2">
        <f t="shared" si="229"/>
        <v>0.80507208429057853</v>
      </c>
      <c r="FZ194" s="2">
        <f t="shared" si="229"/>
        <v>0.81588461633731657</v>
      </c>
      <c r="GA194" s="2">
        <f t="shared" si="229"/>
        <v>0.79027423328580237</v>
      </c>
      <c r="GB194" s="2">
        <f t="shared" si="229"/>
        <v>0.76823325557089228</v>
      </c>
      <c r="GC194" s="2">
        <f t="shared" si="229"/>
        <v>0.7795912637775021</v>
      </c>
      <c r="GD194" s="2">
        <f t="shared" si="229"/>
        <v>0.76642152846821487</v>
      </c>
      <c r="GE194" s="2">
        <f t="shared" si="229"/>
        <v>0.78253052995430261</v>
      </c>
      <c r="GF194" s="2">
        <f t="shared" si="229"/>
        <v>0.78666310984919841</v>
      </c>
      <c r="GG194" s="2">
        <f t="shared" si="229"/>
        <v>0.79565320460627653</v>
      </c>
      <c r="GH194" s="2">
        <f t="shared" si="229"/>
        <v>0.8027303387525343</v>
      </c>
      <c r="GI194" s="2">
        <f t="shared" si="229"/>
        <v>0.76653265442568941</v>
      </c>
      <c r="GJ194" s="2">
        <f t="shared" si="229"/>
        <v>0.70599514596142077</v>
      </c>
      <c r="GK194" s="2">
        <f t="shared" si="229"/>
        <v>0.64361627441285285</v>
      </c>
      <c r="GM194" s="86">
        <f t="shared" si="230"/>
        <v>2.9534390743478326E-270</v>
      </c>
      <c r="GN194" s="86">
        <f t="shared" si="230"/>
        <v>0</v>
      </c>
      <c r="GO194" s="86">
        <f t="shared" si="230"/>
        <v>0</v>
      </c>
      <c r="GP194" s="86">
        <f t="shared" si="230"/>
        <v>0</v>
      </c>
      <c r="GQ194" s="86">
        <f t="shared" si="230"/>
        <v>0</v>
      </c>
      <c r="GR194" s="86">
        <f t="shared" si="230"/>
        <v>0</v>
      </c>
      <c r="GS194" s="86">
        <f t="shared" si="230"/>
        <v>0</v>
      </c>
      <c r="GT194" s="86">
        <f t="shared" si="230"/>
        <v>0</v>
      </c>
      <c r="GU194" s="86">
        <f t="shared" si="230"/>
        <v>0</v>
      </c>
      <c r="GV194" s="86">
        <f t="shared" si="230"/>
        <v>0</v>
      </c>
      <c r="GW194" s="86">
        <f t="shared" si="230"/>
        <v>0</v>
      </c>
      <c r="GX194" s="86">
        <f t="shared" si="230"/>
        <v>0</v>
      </c>
      <c r="GY194" s="86">
        <f t="shared" si="230"/>
        <v>0</v>
      </c>
      <c r="GZ194" s="86">
        <f t="shared" si="230"/>
        <v>0</v>
      </c>
      <c r="HA194" s="86">
        <f t="shared" si="230"/>
        <v>0</v>
      </c>
      <c r="HC194" s="86">
        <f t="shared" si="181"/>
        <v>6.1478690122633887E-183</v>
      </c>
      <c r="HD194" s="86">
        <f t="shared" si="181"/>
        <v>2.0063094155957884E-280</v>
      </c>
      <c r="HE194" s="86">
        <f t="shared" si="181"/>
        <v>8.7275462947933826E-239</v>
      </c>
      <c r="HF194" s="86">
        <f t="shared" si="181"/>
        <v>1.4923708277669952E-208</v>
      </c>
      <c r="HG194" s="86">
        <f t="shared" si="181"/>
        <v>0</v>
      </c>
      <c r="HH194" s="86">
        <f t="shared" si="181"/>
        <v>0</v>
      </c>
      <c r="HI194" s="86">
        <f t="shared" si="241"/>
        <v>0</v>
      </c>
      <c r="HJ194" s="86">
        <f t="shared" si="241"/>
        <v>0</v>
      </c>
      <c r="HK194" s="86">
        <f t="shared" si="241"/>
        <v>0</v>
      </c>
      <c r="HL194" s="86">
        <f t="shared" si="241"/>
        <v>0</v>
      </c>
      <c r="HM194" s="86">
        <f t="shared" si="241"/>
        <v>0</v>
      </c>
      <c r="HN194" s="86">
        <f t="shared" si="241"/>
        <v>0</v>
      </c>
      <c r="HO194" s="86">
        <f t="shared" si="226"/>
        <v>0</v>
      </c>
      <c r="HP194" s="86">
        <f t="shared" si="226"/>
        <v>0</v>
      </c>
      <c r="HQ194" s="86">
        <f t="shared" si="226"/>
        <v>0</v>
      </c>
      <c r="HS194" s="86">
        <f t="shared" si="231"/>
        <v>3.530163818343606E-8</v>
      </c>
      <c r="HT194" s="86">
        <f t="shared" si="231"/>
        <v>1.7485739147513044E-55</v>
      </c>
      <c r="HU194" s="86">
        <f t="shared" si="231"/>
        <v>3.6906012451494902E-54</v>
      </c>
      <c r="HV194" s="86">
        <f t="shared" si="231"/>
        <v>2.9724287546973939E-66</v>
      </c>
      <c r="HW194" s="86">
        <f t="shared" si="231"/>
        <v>8.8052510276777823E-67</v>
      </c>
      <c r="HX194" s="86">
        <f t="shared" si="231"/>
        <v>1.2275398901877604E-55</v>
      </c>
      <c r="HY194" s="86">
        <f t="shared" si="231"/>
        <v>1.032672087023964E-63</v>
      </c>
      <c r="HZ194" s="86">
        <f t="shared" si="231"/>
        <v>1.7643948880782101E-57</v>
      </c>
      <c r="IA194" s="86">
        <f t="shared" si="231"/>
        <v>3.0347380386140672E-59</v>
      </c>
      <c r="IB194" s="86">
        <f t="shared" si="231"/>
        <v>7.3883897973308923E-62</v>
      </c>
      <c r="IC194" s="86">
        <f t="shared" si="231"/>
        <v>1.4757802325248062E-61</v>
      </c>
      <c r="ID194" s="86">
        <f t="shared" si="231"/>
        <v>2.3288905416184561E-61</v>
      </c>
      <c r="IE194" s="86">
        <f t="shared" si="231"/>
        <v>2.0356317871298565E-47</v>
      </c>
      <c r="IF194" s="86">
        <f t="shared" si="231"/>
        <v>8.8040285595536266E-46</v>
      </c>
      <c r="IG194" s="86">
        <f t="shared" si="231"/>
        <v>1.9277643131229583E-37</v>
      </c>
      <c r="II194" s="86">
        <f t="shared" si="232"/>
        <v>0</v>
      </c>
      <c r="IJ194" s="86">
        <f t="shared" si="232"/>
        <v>1.3017763951082994E-2</v>
      </c>
      <c r="IK194" s="86">
        <f t="shared" si="232"/>
        <v>2.4298395017360794E-2</v>
      </c>
      <c r="IL194" s="86">
        <f t="shared" si="232"/>
        <v>1.0399333671700465E-2</v>
      </c>
      <c r="IM194" s="86">
        <f t="shared" si="232"/>
        <v>1.6615286661664896E-2</v>
      </c>
      <c r="IN194" s="86">
        <f t="shared" si="232"/>
        <v>4.3780880378248468E-2</v>
      </c>
      <c r="IO194" s="86">
        <f t="shared" si="232"/>
        <v>2.5868928334039219E-2</v>
      </c>
      <c r="IP194" s="86">
        <f t="shared" si="232"/>
        <v>4.2968157109176966E-2</v>
      </c>
      <c r="IQ194" s="86">
        <f t="shared" si="232"/>
        <v>2.96920127770221E-2</v>
      </c>
      <c r="IR194" s="86">
        <f t="shared" si="232"/>
        <v>2.3394267822243422E-2</v>
      </c>
      <c r="IS194" s="86">
        <f t="shared" si="232"/>
        <v>1.9221994161873656E-2</v>
      </c>
      <c r="IT194" s="86">
        <f t="shared" si="232"/>
        <v>1.692923192085179E-2</v>
      </c>
      <c r="IU194" s="86">
        <f t="shared" si="232"/>
        <v>6.3361901786588251E-2</v>
      </c>
      <c r="IV194" s="86">
        <f t="shared" si="232"/>
        <v>9.999930909862122E-3</v>
      </c>
      <c r="IW194" s="86">
        <f t="shared" si="232"/>
        <v>1.9482996021310248E-2</v>
      </c>
      <c r="IY194" s="86">
        <f t="shared" si="233"/>
        <v>3.530163818343606E-8</v>
      </c>
      <c r="IZ194" s="86">
        <f t="shared" si="233"/>
        <v>1.3017763951082994E-2</v>
      </c>
      <c r="JA194" s="86">
        <f t="shared" si="233"/>
        <v>2.4298395017360794E-2</v>
      </c>
      <c r="JB194" s="86">
        <f t="shared" si="233"/>
        <v>1.0399333671700465E-2</v>
      </c>
      <c r="JC194" s="86">
        <f t="shared" si="233"/>
        <v>1.6615286661664896E-2</v>
      </c>
      <c r="JD194" s="86">
        <f t="shared" si="233"/>
        <v>4.3780880378248468E-2</v>
      </c>
      <c r="JE194" s="86">
        <f t="shared" si="233"/>
        <v>2.5868928334039219E-2</v>
      </c>
      <c r="JF194" s="86">
        <f t="shared" si="233"/>
        <v>4.2968157109176966E-2</v>
      </c>
      <c r="JG194" s="86">
        <f t="shared" si="233"/>
        <v>2.96920127770221E-2</v>
      </c>
      <c r="JH194" s="86">
        <f t="shared" si="233"/>
        <v>2.3394267822243422E-2</v>
      </c>
      <c r="JI194" s="86">
        <f t="shared" si="233"/>
        <v>1.9221994161873656E-2</v>
      </c>
      <c r="JJ194" s="86">
        <f t="shared" si="233"/>
        <v>1.692923192085179E-2</v>
      </c>
      <c r="JK194" s="86">
        <f t="shared" si="233"/>
        <v>6.3361901786588251E-2</v>
      </c>
      <c r="JL194" s="86">
        <f t="shared" si="233"/>
        <v>9.999930909862122E-3</v>
      </c>
      <c r="JM194" s="86">
        <f t="shared" si="233"/>
        <v>1.9482996021310248E-2</v>
      </c>
    </row>
    <row r="195" spans="2:273" x14ac:dyDescent="0.25">
      <c r="B195" s="2">
        <v>168</v>
      </c>
      <c r="C195" s="37">
        <v>58.881</v>
      </c>
      <c r="D195" s="37">
        <v>62.448</v>
      </c>
      <c r="E195" s="37">
        <v>61</v>
      </c>
      <c r="F195" s="37">
        <v>60.688000000000002</v>
      </c>
      <c r="G195" s="37">
        <v>60.875</v>
      </c>
      <c r="H195" s="37">
        <v>63.390999999999998</v>
      </c>
      <c r="I195" s="37">
        <v>62.421999999999997</v>
      </c>
      <c r="J195" s="37">
        <v>61.375</v>
      </c>
      <c r="K195" s="37">
        <v>61.655999999999999</v>
      </c>
      <c r="L195" s="37">
        <v>59.328000000000003</v>
      </c>
      <c r="M195" s="37">
        <v>59.109000000000002</v>
      </c>
      <c r="N195" s="37">
        <v>57.515999999999998</v>
      </c>
      <c r="O195" s="37">
        <v>56.405999999999999</v>
      </c>
      <c r="P195" s="37">
        <v>56.671999999999997</v>
      </c>
      <c r="Q195" s="37">
        <v>55.408999999999999</v>
      </c>
      <c r="S195" s="4">
        <f t="shared" si="234"/>
        <v>60.503162770319371</v>
      </c>
      <c r="T195" s="4">
        <f t="shared" si="234"/>
        <v>60.464299787791028</v>
      </c>
      <c r="U195" s="4">
        <f t="shared" si="234"/>
        <v>61.020205359708633</v>
      </c>
      <c r="V195" s="4">
        <f t="shared" si="234"/>
        <v>60.361629701567431</v>
      </c>
      <c r="W195" s="4">
        <f t="shared" si="234"/>
        <v>61.77099935718644</v>
      </c>
      <c r="X195" s="4">
        <f t="shared" si="234"/>
        <v>62.972857955901077</v>
      </c>
      <c r="Y195" s="4">
        <f t="shared" si="234"/>
        <v>62.178747437130234</v>
      </c>
      <c r="Z195" s="4">
        <f t="shared" si="234"/>
        <v>61.708992679330976</v>
      </c>
      <c r="AA195" s="4">
        <f t="shared" si="234"/>
        <v>60.922806541526704</v>
      </c>
      <c r="AB195" s="4">
        <f t="shared" si="234"/>
        <v>59.422015817415229</v>
      </c>
      <c r="AC195" s="4">
        <f t="shared" si="234"/>
        <v>58.404097899224944</v>
      </c>
      <c r="AD195" s="4">
        <f t="shared" si="234"/>
        <v>57.987587452316525</v>
      </c>
      <c r="AE195" s="4">
        <f t="shared" si="234"/>
        <v>57.726065867613606</v>
      </c>
      <c r="AF195" s="4">
        <f t="shared" si="234"/>
        <v>57.644047673590613</v>
      </c>
      <c r="AG195" s="4">
        <f t="shared" si="234"/>
        <v>58.98080094806712</v>
      </c>
      <c r="AI195" s="4">
        <f t="shared" si="235"/>
        <v>-1.6221627703193704</v>
      </c>
      <c r="AJ195" s="4">
        <f t="shared" si="235"/>
        <v>1.9837002122089729</v>
      </c>
      <c r="AK195" s="4">
        <f t="shared" si="235"/>
        <v>-2.0205359708633353E-2</v>
      </c>
      <c r="AL195" s="4">
        <f t="shared" si="235"/>
        <v>0.32637029843257181</v>
      </c>
      <c r="AM195" s="4">
        <f t="shared" si="235"/>
        <v>-0.89599935718644019</v>
      </c>
      <c r="AN195" s="4">
        <f t="shared" si="235"/>
        <v>0.41814204409892142</v>
      </c>
      <c r="AO195" s="4">
        <f t="shared" si="235"/>
        <v>0.24325256286976327</v>
      </c>
      <c r="AP195" s="4">
        <f t="shared" si="235"/>
        <v>-0.33399267933097576</v>
      </c>
      <c r="AQ195" s="4">
        <f t="shared" si="235"/>
        <v>0.73319345847329487</v>
      </c>
      <c r="AR195" s="4">
        <f t="shared" si="235"/>
        <v>-9.4015817415225911E-2</v>
      </c>
      <c r="AS195" s="4">
        <f t="shared" si="235"/>
        <v>0.70490210077505822</v>
      </c>
      <c r="AT195" s="4">
        <f t="shared" si="235"/>
        <v>-0.47158745231652688</v>
      </c>
      <c r="AU195" s="4">
        <f t="shared" si="235"/>
        <v>-1.3200658676136072</v>
      </c>
      <c r="AV195" s="4">
        <f t="shared" si="235"/>
        <v>-0.97204767359061606</v>
      </c>
      <c r="AW195" s="4">
        <f t="shared" si="235"/>
        <v>-3.5718009480671213</v>
      </c>
      <c r="AY195" s="2">
        <f t="shared" ref="AY195:BM211" si="242">IF(OR($B195 &lt; C$230, $B195 &gt; C$233), #N/A, ((1-FG195)*DK195) + (FG195 - FW195)*EA195 + (FW195*EQ195))</f>
        <v>60.503160996107674</v>
      </c>
      <c r="AZ195" s="2">
        <f t="shared" si="242"/>
        <v>60.464299786868672</v>
      </c>
      <c r="BA195" s="2">
        <f t="shared" si="242"/>
        <v>61.020205290164611</v>
      </c>
      <c r="BB195" s="2">
        <f t="shared" si="242"/>
        <v>60.361629700621535</v>
      </c>
      <c r="BC195" s="2">
        <f t="shared" si="242"/>
        <v>61.770999341632582</v>
      </c>
      <c r="BD195" s="2">
        <f t="shared" si="242"/>
        <v>62.972853568573612</v>
      </c>
      <c r="BE195" s="2">
        <f t="shared" si="242"/>
        <v>62.178747175228793</v>
      </c>
      <c r="BF195" s="2">
        <f t="shared" si="242"/>
        <v>61.708988048142317</v>
      </c>
      <c r="BG195" s="2">
        <f t="shared" si="242"/>
        <v>60.922805806108059</v>
      </c>
      <c r="BH195" s="2">
        <f t="shared" si="242"/>
        <v>59.422015623329429</v>
      </c>
      <c r="BI195" s="2">
        <f t="shared" si="242"/>
        <v>58.404097826524854</v>
      </c>
      <c r="BJ195" s="2">
        <f t="shared" si="242"/>
        <v>57.987587413481528</v>
      </c>
      <c r="BK195" s="2">
        <f t="shared" si="242"/>
        <v>57.725994076775237</v>
      </c>
      <c r="BL195" s="2">
        <f t="shared" si="242"/>
        <v>57.629037451632563</v>
      </c>
      <c r="BM195" s="2">
        <f t="shared" si="242"/>
        <v>58.780670533547855</v>
      </c>
      <c r="BO195" s="2" t="str">
        <f t="shared" si="182"/>
        <v/>
      </c>
      <c r="BP195" s="2" t="str">
        <f t="shared" si="183"/>
        <v/>
      </c>
      <c r="BQ195" s="2" t="str">
        <f t="shared" si="184"/>
        <v/>
      </c>
      <c r="BR195" s="2" t="str">
        <f t="shared" si="185"/>
        <v/>
      </c>
      <c r="BS195" s="2" t="str">
        <f t="shared" si="186"/>
        <v/>
      </c>
      <c r="BT195" s="2" t="str">
        <f t="shared" si="187"/>
        <v/>
      </c>
      <c r="BU195" s="2" t="str">
        <f t="shared" si="188"/>
        <v/>
      </c>
      <c r="BV195" s="2" t="str">
        <f t="shared" si="189"/>
        <v/>
      </c>
      <c r="BW195" s="2" t="str">
        <f t="shared" si="190"/>
        <v/>
      </c>
      <c r="BX195" s="2" t="str">
        <f t="shared" si="191"/>
        <v/>
      </c>
      <c r="BY195" s="2" t="str">
        <f t="shared" si="192"/>
        <v/>
      </c>
      <c r="BZ195" s="2" t="str">
        <f t="shared" si="193"/>
        <v/>
      </c>
      <c r="CA195" s="2" t="str">
        <f t="shared" si="194"/>
        <v/>
      </c>
      <c r="CB195" s="2" t="str">
        <f t="shared" si="195"/>
        <v/>
      </c>
      <c r="CC195" s="2" t="str">
        <f t="shared" si="196"/>
        <v/>
      </c>
      <c r="CE195" s="2">
        <f t="shared" ref="CE195:CS211" si="243">IF(AND(IY195 &lt; $CS$22, $B195 &gt; C$231, $B195 &lt; C$232), C195, "")</f>
        <v>58.881</v>
      </c>
      <c r="CF195" s="2" t="str">
        <f t="shared" si="243"/>
        <v/>
      </c>
      <c r="CG195" s="2" t="str">
        <f t="shared" si="243"/>
        <v/>
      </c>
      <c r="CH195" s="2" t="str">
        <f t="shared" si="243"/>
        <v/>
      </c>
      <c r="CI195" s="2" t="str">
        <f t="shared" si="243"/>
        <v/>
      </c>
      <c r="CJ195" s="2" t="str">
        <f t="shared" si="243"/>
        <v/>
      </c>
      <c r="CK195" s="2" t="str">
        <f t="shared" si="243"/>
        <v/>
      </c>
      <c r="CL195" s="2" t="str">
        <f t="shared" si="243"/>
        <v/>
      </c>
      <c r="CM195" s="2" t="str">
        <f t="shared" si="243"/>
        <v/>
      </c>
      <c r="CN195" s="2" t="str">
        <f t="shared" si="243"/>
        <v/>
      </c>
      <c r="CO195" s="2" t="str">
        <f t="shared" si="243"/>
        <v/>
      </c>
      <c r="CP195" s="2" t="str">
        <f t="shared" si="243"/>
        <v/>
      </c>
      <c r="CQ195" s="2" t="str">
        <f t="shared" si="243"/>
        <v/>
      </c>
      <c r="CR195" s="2" t="str">
        <f t="shared" si="243"/>
        <v/>
      </c>
      <c r="CS195" s="2" t="str">
        <f t="shared" si="243"/>
        <v/>
      </c>
      <c r="CU195" s="2">
        <f t="shared" si="197"/>
        <v>58.881</v>
      </c>
      <c r="CV195" s="2">
        <f t="shared" si="198"/>
        <v>62.448</v>
      </c>
      <c r="CW195" s="2" t="str">
        <f t="shared" si="199"/>
        <v/>
      </c>
      <c r="CX195" s="2">
        <f t="shared" si="200"/>
        <v>60.688000000000002</v>
      </c>
      <c r="CY195" s="2" t="str">
        <f t="shared" si="201"/>
        <v/>
      </c>
      <c r="CZ195" s="2" t="str">
        <f t="shared" si="202"/>
        <v/>
      </c>
      <c r="DA195" s="2" t="str">
        <f t="shared" si="203"/>
        <v/>
      </c>
      <c r="DB195" s="2" t="str">
        <f t="shared" si="204"/>
        <v/>
      </c>
      <c r="DC195" s="2" t="str">
        <f t="shared" si="205"/>
        <v/>
      </c>
      <c r="DD195" s="2" t="str">
        <f t="shared" si="206"/>
        <v/>
      </c>
      <c r="DE195" s="2" t="str">
        <f t="shared" si="207"/>
        <v/>
      </c>
      <c r="DF195" s="2" t="str">
        <f t="shared" si="208"/>
        <v/>
      </c>
      <c r="DG195" s="2" t="str">
        <f t="shared" si="209"/>
        <v/>
      </c>
      <c r="DH195" s="2">
        <f t="shared" si="210"/>
        <v>56.671999999999997</v>
      </c>
      <c r="DI195" s="2">
        <f t="shared" si="211"/>
        <v>55.408999999999999</v>
      </c>
      <c r="DK195" s="2">
        <f t="shared" si="236"/>
        <v>112.80895263157896</v>
      </c>
      <c r="DL195" s="2">
        <f t="shared" si="236"/>
        <v>106.74726202090594</v>
      </c>
      <c r="DM195" s="2">
        <f t="shared" si="236"/>
        <v>103.93421254355403</v>
      </c>
      <c r="DN195" s="2">
        <f t="shared" si="236"/>
        <v>116.96932496015989</v>
      </c>
      <c r="DO195" s="2">
        <f t="shared" si="236"/>
        <v>111.2264756871036</v>
      </c>
      <c r="DP195" s="2">
        <f t="shared" si="236"/>
        <v>108.83656448202962</v>
      </c>
      <c r="DQ195" s="2">
        <f t="shared" si="236"/>
        <v>102.56178012684991</v>
      </c>
      <c r="DR195" s="2">
        <f t="shared" si="236"/>
        <v>90.124484284707535</v>
      </c>
      <c r="DS195" s="2">
        <f t="shared" si="236"/>
        <v>98.576634551495005</v>
      </c>
      <c r="DT195" s="2">
        <f t="shared" si="236"/>
        <v>93.414109936575059</v>
      </c>
      <c r="DU195" s="2">
        <f t="shared" si="236"/>
        <v>90.756839323467204</v>
      </c>
      <c r="DV195" s="2">
        <f t="shared" si="236"/>
        <v>103.04172938689217</v>
      </c>
      <c r="DW195" s="2">
        <f t="shared" si="236"/>
        <v>104.45740909090911</v>
      </c>
      <c r="DX195" s="2">
        <f t="shared" si="236"/>
        <v>104.1362996785782</v>
      </c>
      <c r="DY195" s="2">
        <f t="shared" si="236"/>
        <v>92.343926829268284</v>
      </c>
      <c r="EA195" s="2">
        <f t="shared" si="240"/>
        <v>60.502799330507194</v>
      </c>
      <c r="EB195" s="2">
        <f t="shared" si="240"/>
        <v>58.810734375133578</v>
      </c>
      <c r="EC195" s="2">
        <f t="shared" si="240"/>
        <v>61.785753492985165</v>
      </c>
      <c r="ED195" s="2">
        <f t="shared" si="240"/>
        <v>59.929691715680136</v>
      </c>
      <c r="EE195" s="2">
        <f t="shared" si="240"/>
        <v>61.748404277643246</v>
      </c>
      <c r="EF195" s="2">
        <f t="shared" si="239"/>
        <v>62.800399063231822</v>
      </c>
      <c r="EG195" s="2">
        <f t="shared" si="239"/>
        <v>61.648014066496152</v>
      </c>
      <c r="EH195" s="2">
        <f t="shared" si="239"/>
        <v>61.535063182211942</v>
      </c>
      <c r="EI195" s="2">
        <f t="shared" si="239"/>
        <v>60.539347072599519</v>
      </c>
      <c r="EJ195" s="2">
        <f t="shared" si="239"/>
        <v>59.557328181108502</v>
      </c>
      <c r="EK195" s="2">
        <f t="shared" si="212"/>
        <v>58.596424900060775</v>
      </c>
      <c r="EL195" s="2">
        <f t="shared" si="179"/>
        <v>58.417498797336016</v>
      </c>
      <c r="EM195" s="2">
        <f t="shared" si="179"/>
        <v>57.931524526438544</v>
      </c>
      <c r="EN195" s="2">
        <f t="shared" si="179"/>
        <v>57.830038729234694</v>
      </c>
      <c r="EO195" s="2">
        <f t="shared" si="179"/>
        <v>60.956745627980908</v>
      </c>
      <c r="EQ195" s="2">
        <f t="shared" si="237"/>
        <v>60.502799330507194</v>
      </c>
      <c r="ER195" s="2">
        <f t="shared" si="237"/>
        <v>60.775449134974572</v>
      </c>
      <c r="ES195" s="2">
        <f t="shared" si="237"/>
        <v>60.850713094895312</v>
      </c>
      <c r="ET195" s="2">
        <f t="shared" si="237"/>
        <v>60.449914584906281</v>
      </c>
      <c r="EU195" s="2">
        <f t="shared" si="237"/>
        <v>61.775834530127995</v>
      </c>
      <c r="EV195" s="2">
        <f t="shared" si="237"/>
        <v>63.019713436403954</v>
      </c>
      <c r="EW195" s="2">
        <f t="shared" si="237"/>
        <v>62.315097429310249</v>
      </c>
      <c r="EX195" s="2">
        <f t="shared" si="237"/>
        <v>61.756930222927743</v>
      </c>
      <c r="EY195" s="2">
        <f t="shared" si="237"/>
        <v>61.019472567800641</v>
      </c>
      <c r="EZ195" s="2">
        <f t="shared" si="237"/>
        <v>59.388102597597282</v>
      </c>
      <c r="FA195" s="2">
        <f t="shared" si="237"/>
        <v>58.358639848924916</v>
      </c>
      <c r="FB195" s="2">
        <f t="shared" si="237"/>
        <v>57.890680936113768</v>
      </c>
      <c r="FC195" s="2">
        <f t="shared" si="237"/>
        <v>57.668296832249766</v>
      </c>
      <c r="FD195" s="2">
        <f t="shared" si="237"/>
        <v>57.55212131386304</v>
      </c>
      <c r="FE195" s="2">
        <f t="shared" si="237"/>
        <v>57.681162247150958</v>
      </c>
      <c r="FG195" s="2">
        <f t="shared" si="238"/>
        <v>0.99999308560125999</v>
      </c>
      <c r="FH195" s="2">
        <f t="shared" si="238"/>
        <v>0.9999912891134104</v>
      </c>
      <c r="FI195" s="2">
        <f t="shared" si="238"/>
        <v>0.99999138085479811</v>
      </c>
      <c r="FJ195" s="2">
        <f t="shared" si="238"/>
        <v>0.99999111324838663</v>
      </c>
      <c r="FK195" s="2">
        <f t="shared" si="238"/>
        <v>0.99998969047960351</v>
      </c>
      <c r="FL195" s="2">
        <f t="shared" si="238"/>
        <v>0.99998995390250944</v>
      </c>
      <c r="FM195" s="2">
        <f t="shared" si="238"/>
        <v>0.9999903307798742</v>
      </c>
      <c r="FN195" s="2">
        <f t="shared" si="238"/>
        <v>0.99998904998282823</v>
      </c>
      <c r="FO195" s="2">
        <f t="shared" si="238"/>
        <v>0.99998905346215095</v>
      </c>
      <c r="FP195" s="2">
        <f t="shared" si="238"/>
        <v>0.99998943557904629</v>
      </c>
      <c r="FQ195" s="2">
        <f t="shared" si="238"/>
        <v>0.9999896947054282</v>
      </c>
      <c r="FR195" s="2">
        <f t="shared" si="238"/>
        <v>0.99998988537901723</v>
      </c>
      <c r="FS195" s="2">
        <f t="shared" si="238"/>
        <v>0.99998981125336539</v>
      </c>
      <c r="FT195" s="2">
        <f t="shared" si="238"/>
        <v>0.99999098129376718</v>
      </c>
      <c r="FU195" s="2">
        <f t="shared" si="238"/>
        <v>0.99998747379596276</v>
      </c>
      <c r="FW195" s="2">
        <f t="shared" ref="FW195:GK211" si="244">POWER(10,($B195-C$232)/C$229)/(1+POWER(10,($B195-C$232)/C$229))</f>
        <v>3.0636246927542705E-9</v>
      </c>
      <c r="FX195" s="2">
        <f t="shared" si="244"/>
        <v>0.84141875241628739</v>
      </c>
      <c r="FY195" s="2">
        <f t="shared" si="244"/>
        <v>0.81912127868890716</v>
      </c>
      <c r="FZ195" s="2">
        <f t="shared" si="244"/>
        <v>0.82931972700549439</v>
      </c>
      <c r="GA195" s="2">
        <f t="shared" si="244"/>
        <v>0.80513180894843539</v>
      </c>
      <c r="GB195" s="2">
        <f t="shared" si="244"/>
        <v>0.78422594492204922</v>
      </c>
      <c r="GC195" s="2">
        <f t="shared" si="244"/>
        <v>0.79500934078942609</v>
      </c>
      <c r="GD195" s="2">
        <f t="shared" si="244"/>
        <v>0.78250383976932192</v>
      </c>
      <c r="GE195" s="2">
        <f t="shared" si="244"/>
        <v>0.79779632768933084</v>
      </c>
      <c r="GF195" s="2">
        <f t="shared" si="244"/>
        <v>0.80171231948910127</v>
      </c>
      <c r="GG195" s="2">
        <f t="shared" si="244"/>
        <v>0.81022122778454897</v>
      </c>
      <c r="GH195" s="2">
        <f t="shared" si="244"/>
        <v>0.81690992791147887</v>
      </c>
      <c r="GI195" s="2">
        <f t="shared" si="244"/>
        <v>0.7826094847198829</v>
      </c>
      <c r="GJ195" s="2">
        <f t="shared" si="244"/>
        <v>0.72474371531203796</v>
      </c>
      <c r="GK195" s="2">
        <f t="shared" si="244"/>
        <v>0.66445210016832845</v>
      </c>
      <c r="GM195" s="86">
        <f t="shared" ref="GM195:HA211" si="245" xml:space="preserve"> _xlfn.NORM.DIST($B195, C$7, ABS(C$11), TRUE) * _xlfn.NORM.DIST(($B195 - C$7)*C$15, 0, ABS(C$11), TRUE) * 2</f>
        <v>1.5661861858197044E-275</v>
      </c>
      <c r="GN195" s="86">
        <f t="shared" si="245"/>
        <v>0</v>
      </c>
      <c r="GO195" s="86">
        <f t="shared" si="245"/>
        <v>0</v>
      </c>
      <c r="GP195" s="86">
        <f t="shared" si="245"/>
        <v>0</v>
      </c>
      <c r="GQ195" s="86">
        <f t="shared" si="245"/>
        <v>0</v>
      </c>
      <c r="GR195" s="86">
        <f t="shared" si="245"/>
        <v>0</v>
      </c>
      <c r="GS195" s="86">
        <f t="shared" si="245"/>
        <v>0</v>
      </c>
      <c r="GT195" s="86">
        <f t="shared" si="245"/>
        <v>0</v>
      </c>
      <c r="GU195" s="86">
        <f t="shared" si="245"/>
        <v>0</v>
      </c>
      <c r="GV195" s="86">
        <f t="shared" si="245"/>
        <v>0</v>
      </c>
      <c r="GW195" s="86">
        <f t="shared" si="245"/>
        <v>0</v>
      </c>
      <c r="GX195" s="86">
        <f t="shared" si="245"/>
        <v>0</v>
      </c>
      <c r="GY195" s="86">
        <f t="shared" si="245"/>
        <v>0</v>
      </c>
      <c r="GZ195" s="86">
        <f t="shared" si="245"/>
        <v>0</v>
      </c>
      <c r="HA195" s="86">
        <f t="shared" si="245"/>
        <v>0</v>
      </c>
      <c r="HC195" s="86">
        <f t="shared" si="181"/>
        <v>1.716963816259036E-187</v>
      </c>
      <c r="HD195" s="86">
        <f t="shared" si="181"/>
        <v>1.9129083798875952E-287</v>
      </c>
      <c r="HE195" s="86">
        <f t="shared" si="181"/>
        <v>9.5061907830813058E-245</v>
      </c>
      <c r="HF195" s="86">
        <f t="shared" si="181"/>
        <v>1.2084238904736584E-213</v>
      </c>
      <c r="HG195" s="86">
        <f t="shared" si="181"/>
        <v>0</v>
      </c>
      <c r="HH195" s="86">
        <f t="shared" si="181"/>
        <v>0</v>
      </c>
      <c r="HI195" s="86">
        <f t="shared" si="241"/>
        <v>0</v>
      </c>
      <c r="HJ195" s="86">
        <f t="shared" si="241"/>
        <v>0</v>
      </c>
      <c r="HK195" s="86">
        <f t="shared" si="241"/>
        <v>0</v>
      </c>
      <c r="HL195" s="86">
        <f t="shared" si="241"/>
        <v>0</v>
      </c>
      <c r="HM195" s="86">
        <f t="shared" si="241"/>
        <v>0</v>
      </c>
      <c r="HN195" s="86">
        <f t="shared" si="241"/>
        <v>0</v>
      </c>
      <c r="HO195" s="86">
        <f t="shared" si="226"/>
        <v>0</v>
      </c>
      <c r="HP195" s="86">
        <f t="shared" si="226"/>
        <v>0</v>
      </c>
      <c r="HQ195" s="86">
        <f t="shared" si="226"/>
        <v>0</v>
      </c>
      <c r="HS195" s="86">
        <f t="shared" ref="HS195:IG211" si="246" xml:space="preserve"> _xlfn.NORM.DIST($B195, C$9, ABS(C$13), TRUE) * _xlfn.NORM.DIST(($B195 - C$9)*C$17, 0, ABS(C$13), TRUE) * 2</f>
        <v>9.0679359111499718E-8</v>
      </c>
      <c r="HT195" s="86">
        <f t="shared" si="246"/>
        <v>6.0458794077652819E-58</v>
      </c>
      <c r="HU195" s="86">
        <f t="shared" si="246"/>
        <v>1.3042916706065361E-56</v>
      </c>
      <c r="HV195" s="86">
        <f t="shared" si="246"/>
        <v>3.3721992294160057E-69</v>
      </c>
      <c r="HW195" s="86">
        <f t="shared" si="246"/>
        <v>6.935754553163084E-70</v>
      </c>
      <c r="HX195" s="86">
        <f t="shared" si="246"/>
        <v>2.8455615139377646E-58</v>
      </c>
      <c r="HY195" s="86">
        <f t="shared" si="246"/>
        <v>1.1323781507768824E-66</v>
      </c>
      <c r="HZ195" s="86">
        <f t="shared" si="246"/>
        <v>3.420700397166234E-60</v>
      </c>
      <c r="IA195" s="86">
        <f t="shared" si="246"/>
        <v>5.4544045800699697E-62</v>
      </c>
      <c r="IB195" s="86">
        <f t="shared" si="246"/>
        <v>9.9290419875692869E-65</v>
      </c>
      <c r="IC195" s="86">
        <f t="shared" si="246"/>
        <v>2.1345899047397868E-64</v>
      </c>
      <c r="ID195" s="86">
        <f t="shared" si="246"/>
        <v>3.6844118891616784E-64</v>
      </c>
      <c r="IE195" s="86">
        <f t="shared" si="246"/>
        <v>1.1362986693559488E-49</v>
      </c>
      <c r="IF195" s="86">
        <f t="shared" si="246"/>
        <v>4.7767268234024049E-48</v>
      </c>
      <c r="IG195" s="86">
        <f t="shared" si="246"/>
        <v>2.1055298895875205E-39</v>
      </c>
      <c r="II195" s="86">
        <f t="shared" ref="II195:IW211" si="247" xml:space="preserve"> _xlfn.NORM.DIST($B195, C$10, ABS(C$14), TRUE) * _xlfn.NORM.DIST(($B195 - C$10)*C$18, 0, ABS(C$14), TRUE) * 2</f>
        <v>0</v>
      </c>
      <c r="IJ195" s="86">
        <f t="shared" si="247"/>
        <v>8.580197314430521E-3</v>
      </c>
      <c r="IK195" s="86">
        <f t="shared" si="247"/>
        <v>1.6455836262894472E-2</v>
      </c>
      <c r="IL195" s="86">
        <f t="shared" si="247"/>
        <v>6.5127689454034798E-3</v>
      </c>
      <c r="IM195" s="86">
        <f t="shared" si="247"/>
        <v>1.0425038646193546E-2</v>
      </c>
      <c r="IN195" s="86">
        <f t="shared" si="247"/>
        <v>2.9920563932666667E-2</v>
      </c>
      <c r="IO195" s="86">
        <f t="shared" si="247"/>
        <v>1.6819727977203568E-2</v>
      </c>
      <c r="IP195" s="86">
        <f t="shared" si="247"/>
        <v>2.9190216340498749E-2</v>
      </c>
      <c r="IQ195" s="86">
        <f t="shared" si="247"/>
        <v>1.9776521501299809E-2</v>
      </c>
      <c r="IR195" s="86">
        <f t="shared" si="247"/>
        <v>1.5226910506306099E-2</v>
      </c>
      <c r="IS195" s="86">
        <f t="shared" si="247"/>
        <v>1.2425395465372528E-2</v>
      </c>
      <c r="IT195" s="86">
        <f t="shared" si="247"/>
        <v>1.0928615557123258E-2</v>
      </c>
      <c r="IU195" s="86">
        <f t="shared" si="247"/>
        <v>4.5448806679013923E-2</v>
      </c>
      <c r="IV195" s="86">
        <f t="shared" si="247"/>
        <v>4.5035490933016354E-3</v>
      </c>
      <c r="IW195" s="86">
        <f t="shared" si="247"/>
        <v>7.6579317719365778E-3</v>
      </c>
      <c r="IY195" s="86">
        <f t="shared" ref="IY195:JM211" si="248">GM195+HC195+HS195+II195</f>
        <v>9.0679359111499718E-8</v>
      </c>
      <c r="IZ195" s="86">
        <f t="shared" si="248"/>
        <v>8.580197314430521E-3</v>
      </c>
      <c r="JA195" s="86">
        <f t="shared" si="248"/>
        <v>1.6455836262894472E-2</v>
      </c>
      <c r="JB195" s="86">
        <f t="shared" si="248"/>
        <v>6.5127689454034798E-3</v>
      </c>
      <c r="JC195" s="86">
        <f t="shared" si="248"/>
        <v>1.0425038646193546E-2</v>
      </c>
      <c r="JD195" s="86">
        <f t="shared" si="248"/>
        <v>2.9920563932666667E-2</v>
      </c>
      <c r="JE195" s="86">
        <f t="shared" si="248"/>
        <v>1.6819727977203568E-2</v>
      </c>
      <c r="JF195" s="86">
        <f t="shared" si="248"/>
        <v>2.9190216340498749E-2</v>
      </c>
      <c r="JG195" s="86">
        <f t="shared" si="248"/>
        <v>1.9776521501299809E-2</v>
      </c>
      <c r="JH195" s="86">
        <f t="shared" si="248"/>
        <v>1.5226910506306099E-2</v>
      </c>
      <c r="JI195" s="86">
        <f t="shared" si="248"/>
        <v>1.2425395465372528E-2</v>
      </c>
      <c r="JJ195" s="86">
        <f t="shared" si="248"/>
        <v>1.0928615557123258E-2</v>
      </c>
      <c r="JK195" s="86">
        <f t="shared" si="248"/>
        <v>4.5448806679013923E-2</v>
      </c>
      <c r="JL195" s="86">
        <f t="shared" si="248"/>
        <v>4.5035490933016354E-3</v>
      </c>
      <c r="JM195" s="86">
        <f t="shared" si="248"/>
        <v>7.6579317719365778E-3</v>
      </c>
    </row>
    <row r="196" spans="2:273" x14ac:dyDescent="0.25">
      <c r="B196" s="2">
        <v>169</v>
      </c>
      <c r="C196" s="37">
        <v>60.761000000000003</v>
      </c>
      <c r="D196" s="37">
        <v>61.075000000000003</v>
      </c>
      <c r="E196" s="37">
        <v>60.313000000000002</v>
      </c>
      <c r="F196" s="37">
        <v>62.061999999999998</v>
      </c>
      <c r="G196" s="37">
        <v>60.75</v>
      </c>
      <c r="H196" s="37">
        <v>62.155999999999999</v>
      </c>
      <c r="I196" s="37">
        <v>62.561999999999998</v>
      </c>
      <c r="J196" s="37">
        <v>61.969000000000001</v>
      </c>
      <c r="K196" s="37">
        <v>61.578000000000003</v>
      </c>
      <c r="L196" s="37">
        <v>58.719000000000001</v>
      </c>
      <c r="M196" s="37">
        <v>58.188000000000002</v>
      </c>
      <c r="N196" s="37">
        <v>57.359000000000002</v>
      </c>
      <c r="O196" s="37">
        <v>57.640999999999998</v>
      </c>
      <c r="P196" s="37">
        <v>57.328000000000003</v>
      </c>
      <c r="Q196" s="37">
        <v>56.302999999999997</v>
      </c>
      <c r="S196" s="4">
        <f t="shared" si="234"/>
        <v>60.446022421721793</v>
      </c>
      <c r="T196" s="4">
        <f t="shared" si="234"/>
        <v>60.426879516557101</v>
      </c>
      <c r="U196" s="4">
        <f t="shared" si="234"/>
        <v>60.956756979893413</v>
      </c>
      <c r="V196" s="4">
        <f t="shared" si="234"/>
        <v>60.296941217247799</v>
      </c>
      <c r="W196" s="4">
        <f t="shared" si="234"/>
        <v>61.705344705988615</v>
      </c>
      <c r="X196" s="4">
        <f t="shared" si="234"/>
        <v>62.900381621036374</v>
      </c>
      <c r="Y196" s="4">
        <f t="shared" si="234"/>
        <v>62.121401034954019</v>
      </c>
      <c r="Z196" s="4">
        <f t="shared" si="234"/>
        <v>61.638399585357021</v>
      </c>
      <c r="AA196" s="4">
        <f t="shared" si="234"/>
        <v>60.843674437149609</v>
      </c>
      <c r="AB196" s="4">
        <f t="shared" si="234"/>
        <v>59.340662746324035</v>
      </c>
      <c r="AC196" s="4">
        <f t="shared" si="234"/>
        <v>58.321710135644523</v>
      </c>
      <c r="AD196" s="4">
        <f t="shared" si="234"/>
        <v>57.911055495968753</v>
      </c>
      <c r="AE196" s="4">
        <f t="shared" si="234"/>
        <v>57.637191324182105</v>
      </c>
      <c r="AF196" s="4">
        <f t="shared" si="234"/>
        <v>57.549274715006447</v>
      </c>
      <c r="AG196" s="4">
        <f t="shared" si="234"/>
        <v>58.689496436330202</v>
      </c>
      <c r="AI196" s="4">
        <f t="shared" si="235"/>
        <v>0.31497757827821005</v>
      </c>
      <c r="AJ196" s="4">
        <f t="shared" si="235"/>
        <v>0.64812048344290218</v>
      </c>
      <c r="AK196" s="4">
        <f t="shared" si="235"/>
        <v>-0.64375697989341063</v>
      </c>
      <c r="AL196" s="4">
        <f t="shared" si="235"/>
        <v>1.7650587827521989</v>
      </c>
      <c r="AM196" s="4">
        <f t="shared" si="235"/>
        <v>-0.95534470598861532</v>
      </c>
      <c r="AN196" s="4">
        <f t="shared" si="235"/>
        <v>-0.74438162103637495</v>
      </c>
      <c r="AO196" s="4">
        <f t="shared" si="235"/>
        <v>0.44059896504597873</v>
      </c>
      <c r="AP196" s="4">
        <f t="shared" si="235"/>
        <v>0.33060041464297996</v>
      </c>
      <c r="AQ196" s="4">
        <f t="shared" si="235"/>
        <v>0.73432556285039396</v>
      </c>
      <c r="AR196" s="4">
        <f t="shared" si="235"/>
        <v>-0.62166274632403429</v>
      </c>
      <c r="AS196" s="4">
        <f t="shared" si="235"/>
        <v>-0.13371013564452028</v>
      </c>
      <c r="AT196" s="4">
        <f t="shared" si="235"/>
        <v>-0.55205549596875159</v>
      </c>
      <c r="AU196" s="4">
        <f t="shared" si="235"/>
        <v>3.8086758178934588E-3</v>
      </c>
      <c r="AV196" s="4">
        <f t="shared" si="235"/>
        <v>-0.22127471500644447</v>
      </c>
      <c r="AW196" s="4">
        <f t="shared" si="235"/>
        <v>-2.386496436330205</v>
      </c>
      <c r="AY196" s="2">
        <f t="shared" si="242"/>
        <v>60.446018119240648</v>
      </c>
      <c r="AZ196" s="2">
        <f t="shared" si="242"/>
        <v>60.42687951646932</v>
      </c>
      <c r="BA196" s="2">
        <f t="shared" si="242"/>
        <v>60.956756972009856</v>
      </c>
      <c r="BB196" s="2">
        <f t="shared" si="242"/>
        <v>60.296941217181754</v>
      </c>
      <c r="BC196" s="2">
        <f t="shared" si="242"/>
        <v>61.705344704880851</v>
      </c>
      <c r="BD196" s="2">
        <f t="shared" si="242"/>
        <v>62.900381087078884</v>
      </c>
      <c r="BE196" s="2">
        <f t="shared" si="242"/>
        <v>62.121401011621984</v>
      </c>
      <c r="BF196" s="2">
        <f t="shared" si="242"/>
        <v>61.638399041647169</v>
      </c>
      <c r="BG196" s="2">
        <f t="shared" si="242"/>
        <v>60.84367436122097</v>
      </c>
      <c r="BH196" s="2">
        <f t="shared" si="242"/>
        <v>59.34066272896635</v>
      </c>
      <c r="BI196" s="2">
        <f t="shared" si="242"/>
        <v>58.321710129433441</v>
      </c>
      <c r="BJ196" s="2">
        <f t="shared" si="242"/>
        <v>57.911055492686515</v>
      </c>
      <c r="BK196" s="2">
        <f t="shared" si="242"/>
        <v>57.637179556431761</v>
      </c>
      <c r="BL196" s="2">
        <f t="shared" si="242"/>
        <v>57.545126936277029</v>
      </c>
      <c r="BM196" s="2">
        <f t="shared" si="242"/>
        <v>58.632393774896869</v>
      </c>
      <c r="BO196" s="2" t="str">
        <f t="shared" si="182"/>
        <v/>
      </c>
      <c r="BP196" s="2" t="str">
        <f t="shared" si="183"/>
        <v/>
      </c>
      <c r="BQ196" s="2" t="str">
        <f t="shared" si="184"/>
        <v/>
      </c>
      <c r="BR196" s="2" t="str">
        <f t="shared" si="185"/>
        <v/>
      </c>
      <c r="BS196" s="2" t="str">
        <f t="shared" si="186"/>
        <v/>
      </c>
      <c r="BT196" s="2" t="str">
        <f t="shared" si="187"/>
        <v/>
      </c>
      <c r="BU196" s="2" t="str">
        <f t="shared" si="188"/>
        <v/>
      </c>
      <c r="BV196" s="2" t="str">
        <f t="shared" si="189"/>
        <v/>
      </c>
      <c r="BW196" s="2" t="str">
        <f t="shared" si="190"/>
        <v/>
      </c>
      <c r="BX196" s="2" t="str">
        <f t="shared" si="191"/>
        <v/>
      </c>
      <c r="BY196" s="2" t="str">
        <f t="shared" si="192"/>
        <v/>
      </c>
      <c r="BZ196" s="2" t="str">
        <f t="shared" si="193"/>
        <v/>
      </c>
      <c r="CA196" s="2" t="str">
        <f t="shared" si="194"/>
        <v/>
      </c>
      <c r="CB196" s="2" t="str">
        <f t="shared" si="195"/>
        <v/>
      </c>
      <c r="CC196" s="2" t="str">
        <f t="shared" si="196"/>
        <v/>
      </c>
      <c r="CE196" s="2">
        <f t="shared" si="243"/>
        <v>60.761000000000003</v>
      </c>
      <c r="CF196" s="2" t="str">
        <f t="shared" si="243"/>
        <v/>
      </c>
      <c r="CG196" s="2" t="str">
        <f t="shared" si="243"/>
        <v/>
      </c>
      <c r="CH196" s="2" t="str">
        <f t="shared" si="243"/>
        <v/>
      </c>
      <c r="CI196" s="2" t="str">
        <f t="shared" si="243"/>
        <v/>
      </c>
      <c r="CJ196" s="2" t="str">
        <f t="shared" si="243"/>
        <v/>
      </c>
      <c r="CK196" s="2" t="str">
        <f t="shared" si="243"/>
        <v/>
      </c>
      <c r="CL196" s="2" t="str">
        <f t="shared" si="243"/>
        <v/>
      </c>
      <c r="CM196" s="2" t="str">
        <f t="shared" si="243"/>
        <v/>
      </c>
      <c r="CN196" s="2" t="str">
        <f t="shared" si="243"/>
        <v/>
      </c>
      <c r="CO196" s="2" t="str">
        <f t="shared" si="243"/>
        <v/>
      </c>
      <c r="CP196" s="2" t="str">
        <f t="shared" si="243"/>
        <v/>
      </c>
      <c r="CQ196" s="2" t="str">
        <f t="shared" si="243"/>
        <v/>
      </c>
      <c r="CR196" s="2" t="str">
        <f t="shared" si="243"/>
        <v/>
      </c>
      <c r="CS196" s="2" t="str">
        <f t="shared" si="243"/>
        <v/>
      </c>
      <c r="CU196" s="2">
        <f t="shared" si="197"/>
        <v>60.761000000000003</v>
      </c>
      <c r="CV196" s="2">
        <f t="shared" si="198"/>
        <v>61.075000000000003</v>
      </c>
      <c r="CW196" s="2" t="str">
        <f t="shared" si="199"/>
        <v/>
      </c>
      <c r="CX196" s="2">
        <f t="shared" si="200"/>
        <v>62.061999999999998</v>
      </c>
      <c r="CY196" s="2">
        <f t="shared" si="201"/>
        <v>60.75</v>
      </c>
      <c r="CZ196" s="2" t="str">
        <f t="shared" si="202"/>
        <v/>
      </c>
      <c r="DA196" s="2" t="str">
        <f t="shared" si="203"/>
        <v/>
      </c>
      <c r="DB196" s="2" t="str">
        <f t="shared" si="204"/>
        <v/>
      </c>
      <c r="DC196" s="2" t="str">
        <f t="shared" si="205"/>
        <v/>
      </c>
      <c r="DD196" s="2">
        <f t="shared" si="206"/>
        <v>58.719000000000001</v>
      </c>
      <c r="DE196" s="2">
        <f t="shared" si="207"/>
        <v>58.188000000000002</v>
      </c>
      <c r="DF196" s="2">
        <f t="shared" si="208"/>
        <v>57.359000000000002</v>
      </c>
      <c r="DG196" s="2" t="str">
        <f t="shared" si="209"/>
        <v/>
      </c>
      <c r="DH196" s="2">
        <f t="shared" si="210"/>
        <v>57.328000000000003</v>
      </c>
      <c r="DI196" s="2">
        <f t="shared" si="211"/>
        <v>56.302999999999997</v>
      </c>
      <c r="DK196" s="2">
        <f t="shared" si="236"/>
        <v>113.07367611336034</v>
      </c>
      <c r="DL196" s="2">
        <f t="shared" si="236"/>
        <v>106.95801428571428</v>
      </c>
      <c r="DM196" s="2">
        <f t="shared" si="236"/>
        <v>104.13794337979097</v>
      </c>
      <c r="DN196" s="2">
        <f t="shared" si="236"/>
        <v>117.25457591227075</v>
      </c>
      <c r="DO196" s="2">
        <f t="shared" si="236"/>
        <v>111.46185955904562</v>
      </c>
      <c r="DP196" s="2">
        <f t="shared" si="236"/>
        <v>109.05439746300213</v>
      </c>
      <c r="DQ196" s="2">
        <f t="shared" si="236"/>
        <v>102.74427000906073</v>
      </c>
      <c r="DR196" s="2">
        <f t="shared" si="236"/>
        <v>90.221066243833675</v>
      </c>
      <c r="DS196" s="2">
        <f t="shared" si="236"/>
        <v>98.731558139534869</v>
      </c>
      <c r="DT196" s="2">
        <f t="shared" si="236"/>
        <v>93.558303533675627</v>
      </c>
      <c r="DU196" s="2">
        <f t="shared" si="236"/>
        <v>90.887759287224384</v>
      </c>
      <c r="DV196" s="2">
        <f t="shared" si="236"/>
        <v>103.26015342796737</v>
      </c>
      <c r="DW196" s="2">
        <f t="shared" si="236"/>
        <v>104.68172274237392</v>
      </c>
      <c r="DX196" s="2">
        <f t="shared" si="236"/>
        <v>104.36867055614078</v>
      </c>
      <c r="DY196" s="2">
        <f t="shared" si="236"/>
        <v>92.519878048780484</v>
      </c>
      <c r="EA196" s="2">
        <f t="shared" si="240"/>
        <v>60.445686246587371</v>
      </c>
      <c r="EB196" s="2">
        <f t="shared" si="240"/>
        <v>58.721438864050207</v>
      </c>
      <c r="EC196" s="2">
        <f t="shared" si="240"/>
        <v>61.748482771305937</v>
      </c>
      <c r="ED196" s="2">
        <f t="shared" si="240"/>
        <v>59.850848958202974</v>
      </c>
      <c r="EE196" s="2">
        <f t="shared" si="240"/>
        <v>61.681984100080697</v>
      </c>
      <c r="EF196" s="2">
        <f t="shared" si="239"/>
        <v>62.721574395003877</v>
      </c>
      <c r="EG196" s="2">
        <f t="shared" si="239"/>
        <v>61.571620204603569</v>
      </c>
      <c r="EH196" s="2">
        <f t="shared" si="239"/>
        <v>61.458069774349227</v>
      </c>
      <c r="EI196" s="2">
        <f t="shared" si="239"/>
        <v>60.446603747072587</v>
      </c>
      <c r="EJ196" s="2">
        <f t="shared" si="239"/>
        <v>59.480736690085863</v>
      </c>
      <c r="EK196" s="2">
        <f t="shared" si="212"/>
        <v>58.520699696184735</v>
      </c>
      <c r="EL196" s="2">
        <f t="shared" si="179"/>
        <v>58.355502713548411</v>
      </c>
      <c r="EM196" s="2">
        <f t="shared" si="179"/>
        <v>57.850471859470701</v>
      </c>
      <c r="EN196" s="2">
        <f t="shared" si="179"/>
        <v>57.754078789409789</v>
      </c>
      <c r="EO196" s="2">
        <f t="shared" si="179"/>
        <v>60.908679173290928</v>
      </c>
      <c r="EQ196" s="2">
        <f t="shared" si="237"/>
        <v>60.445686246587371</v>
      </c>
      <c r="ER196" s="2">
        <f t="shared" si="237"/>
        <v>60.719571226107902</v>
      </c>
      <c r="ES196" s="2">
        <f t="shared" si="237"/>
        <v>60.796910491135698</v>
      </c>
      <c r="ET196" s="2">
        <f t="shared" si="237"/>
        <v>60.380119594261892</v>
      </c>
      <c r="EU196" s="2">
        <f t="shared" si="237"/>
        <v>61.709929874626823</v>
      </c>
      <c r="EV196" s="2">
        <f t="shared" si="237"/>
        <v>62.944718579449827</v>
      </c>
      <c r="EW196" s="2">
        <f t="shared" si="237"/>
        <v>62.250238526848008</v>
      </c>
      <c r="EX196" s="2">
        <f t="shared" si="237"/>
        <v>61.683751101821095</v>
      </c>
      <c r="EY196" s="2">
        <f t="shared" si="237"/>
        <v>60.934987328499588</v>
      </c>
      <c r="EZ196" s="2">
        <f t="shared" si="237"/>
        <v>59.308664154014181</v>
      </c>
      <c r="FA196" s="2">
        <f t="shared" si="237"/>
        <v>58.278832584574872</v>
      </c>
      <c r="FB196" s="2">
        <f t="shared" si="237"/>
        <v>57.81970954513686</v>
      </c>
      <c r="FC196" s="2">
        <f t="shared" si="237"/>
        <v>57.58259970342435</v>
      </c>
      <c r="FD196" s="2">
        <f t="shared" si="237"/>
        <v>57.472233977944207</v>
      </c>
      <c r="FE196" s="2">
        <f t="shared" si="237"/>
        <v>57.583489144459506</v>
      </c>
      <c r="FG196" s="2">
        <f t="shared" si="238"/>
        <v>0.99999369398956495</v>
      </c>
      <c r="FH196" s="2">
        <f t="shared" si="238"/>
        <v>0.99999205557092086</v>
      </c>
      <c r="FI196" s="2">
        <f t="shared" si="238"/>
        <v>0.99999213924018837</v>
      </c>
      <c r="FJ196" s="2">
        <f t="shared" si="238"/>
        <v>0.99999189517986453</v>
      </c>
      <c r="FK196" s="2">
        <f t="shared" si="238"/>
        <v>0.99999059759712061</v>
      </c>
      <c r="FL196" s="2">
        <f t="shared" si="238"/>
        <v>0.99999083784209652</v>
      </c>
      <c r="FM196" s="2">
        <f t="shared" si="238"/>
        <v>0.99999118155893452</v>
      </c>
      <c r="FN196" s="2">
        <f t="shared" si="238"/>
        <v>0.99999001345602634</v>
      </c>
      <c r="FO196" s="2">
        <f t="shared" si="238"/>
        <v>0.9999900166292125</v>
      </c>
      <c r="FP196" s="2">
        <f t="shared" si="238"/>
        <v>0.99999036512462247</v>
      </c>
      <c r="FQ196" s="2">
        <f t="shared" si="238"/>
        <v>0.99999060145112562</v>
      </c>
      <c r="FR196" s="2">
        <f t="shared" si="238"/>
        <v>0.999990775347818</v>
      </c>
      <c r="FS196" s="2">
        <f t="shared" si="238"/>
        <v>0.99999070774429932</v>
      </c>
      <c r="FT196" s="2">
        <f t="shared" si="238"/>
        <v>0.99999177483563162</v>
      </c>
      <c r="FU196" s="2">
        <f t="shared" si="238"/>
        <v>0.99998857595355084</v>
      </c>
      <c r="FW196" s="2">
        <f t="shared" si="244"/>
        <v>3.3591976757780207E-9</v>
      </c>
      <c r="FX196" s="2">
        <f t="shared" si="244"/>
        <v>0.85332557179083601</v>
      </c>
      <c r="FY196" s="2">
        <f t="shared" si="244"/>
        <v>0.83236873243382792</v>
      </c>
      <c r="FZ196" s="2">
        <f t="shared" si="244"/>
        <v>0.84196435950983839</v>
      </c>
      <c r="GA196" s="2">
        <f t="shared" si="244"/>
        <v>0.81917766559017069</v>
      </c>
      <c r="GB196" s="2">
        <f t="shared" si="244"/>
        <v>0.79940323731424623</v>
      </c>
      <c r="GC196" s="2">
        <f t="shared" si="244"/>
        <v>0.80961228193115264</v>
      </c>
      <c r="GD196" s="2">
        <f t="shared" si="244"/>
        <v>0.79777102689776735</v>
      </c>
      <c r="GE196" s="2">
        <f t="shared" si="244"/>
        <v>0.81224761916448018</v>
      </c>
      <c r="GF196" s="2">
        <f t="shared" si="244"/>
        <v>0.81594830549095243</v>
      </c>
      <c r="GG196" s="2">
        <f t="shared" si="244"/>
        <v>0.82398044453536412</v>
      </c>
      <c r="GH196" s="2">
        <f t="shared" si="244"/>
        <v>0.83028578353277738</v>
      </c>
      <c r="GI196" s="2">
        <f t="shared" si="244"/>
        <v>0.79787117164927857</v>
      </c>
      <c r="GJ196" s="2">
        <f t="shared" si="244"/>
        <v>0.74273237361893107</v>
      </c>
      <c r="GK196" s="2">
        <f t="shared" si="244"/>
        <v>0.68466659242281147</v>
      </c>
      <c r="GM196" s="86">
        <f t="shared" si="245"/>
        <v>7.3797464512782493E-281</v>
      </c>
      <c r="GN196" s="86">
        <f t="shared" si="245"/>
        <v>0</v>
      </c>
      <c r="GO196" s="86">
        <f t="shared" si="245"/>
        <v>0</v>
      </c>
      <c r="GP196" s="86">
        <f t="shared" si="245"/>
        <v>0</v>
      </c>
      <c r="GQ196" s="86">
        <f t="shared" si="245"/>
        <v>0</v>
      </c>
      <c r="GR196" s="86">
        <f t="shared" si="245"/>
        <v>0</v>
      </c>
      <c r="GS196" s="86">
        <f t="shared" si="245"/>
        <v>0</v>
      </c>
      <c r="GT196" s="86">
        <f t="shared" si="245"/>
        <v>0</v>
      </c>
      <c r="GU196" s="86">
        <f t="shared" si="245"/>
        <v>0</v>
      </c>
      <c r="GV196" s="86">
        <f t="shared" si="245"/>
        <v>0</v>
      </c>
      <c r="GW196" s="86">
        <f t="shared" si="245"/>
        <v>0</v>
      </c>
      <c r="GX196" s="86">
        <f t="shared" si="245"/>
        <v>0</v>
      </c>
      <c r="GY196" s="86">
        <f t="shared" si="245"/>
        <v>0</v>
      </c>
      <c r="GZ196" s="86">
        <f t="shared" si="245"/>
        <v>0</v>
      </c>
      <c r="HA196" s="86">
        <f t="shared" si="245"/>
        <v>0</v>
      </c>
      <c r="HC196" s="86">
        <f t="shared" si="181"/>
        <v>4.2102700173684058E-192</v>
      </c>
      <c r="HD196" s="86">
        <f t="shared" si="181"/>
        <v>1.4916096027586498E-294</v>
      </c>
      <c r="HE196" s="86">
        <f t="shared" si="181"/>
        <v>8.7310036807709528E-251</v>
      </c>
      <c r="HF196" s="86">
        <f t="shared" si="181"/>
        <v>8.4852626223950749E-219</v>
      </c>
      <c r="HG196" s="86">
        <f t="shared" si="181"/>
        <v>0</v>
      </c>
      <c r="HH196" s="86">
        <f t="shared" si="181"/>
        <v>0</v>
      </c>
      <c r="HI196" s="86">
        <f t="shared" si="241"/>
        <v>0</v>
      </c>
      <c r="HJ196" s="86">
        <f t="shared" si="241"/>
        <v>0</v>
      </c>
      <c r="HK196" s="86">
        <f t="shared" si="241"/>
        <v>0</v>
      </c>
      <c r="HL196" s="86">
        <f t="shared" si="241"/>
        <v>0</v>
      </c>
      <c r="HM196" s="86">
        <f t="shared" si="241"/>
        <v>0</v>
      </c>
      <c r="HN196" s="86">
        <f t="shared" si="241"/>
        <v>0</v>
      </c>
      <c r="HO196" s="86">
        <f t="shared" si="226"/>
        <v>0</v>
      </c>
      <c r="HP196" s="86">
        <f t="shared" si="226"/>
        <v>0</v>
      </c>
      <c r="HQ196" s="86">
        <f t="shared" si="226"/>
        <v>0</v>
      </c>
      <c r="HS196" s="86">
        <f t="shared" si="246"/>
        <v>2.2660332223048636E-7</v>
      </c>
      <c r="HT196" s="86">
        <f t="shared" si="246"/>
        <v>1.8428363354350209E-60</v>
      </c>
      <c r="HU196" s="86">
        <f t="shared" si="246"/>
        <v>4.0550273720816014E-59</v>
      </c>
      <c r="HV196" s="86">
        <f t="shared" si="246"/>
        <v>3.2907361343451546E-72</v>
      </c>
      <c r="HW196" s="86">
        <f t="shared" si="246"/>
        <v>4.6286218468840387E-73</v>
      </c>
      <c r="HX196" s="86">
        <f t="shared" si="246"/>
        <v>5.7124657270071879E-61</v>
      </c>
      <c r="HY196" s="86">
        <f t="shared" si="246"/>
        <v>1.06004260720896E-69</v>
      </c>
      <c r="HZ196" s="86">
        <f t="shared" si="246"/>
        <v>5.7224638069899958E-63</v>
      </c>
      <c r="IA196" s="86">
        <f t="shared" si="246"/>
        <v>8.4669289285899978E-65</v>
      </c>
      <c r="IB196" s="86">
        <f t="shared" si="246"/>
        <v>1.1445357881033682E-67</v>
      </c>
      <c r="IC196" s="86">
        <f t="shared" si="246"/>
        <v>2.6552898491696566E-67</v>
      </c>
      <c r="ID196" s="86">
        <f t="shared" si="246"/>
        <v>5.0309538617731169E-67</v>
      </c>
      <c r="IE196" s="86">
        <f t="shared" si="246"/>
        <v>5.6038812358114259E-52</v>
      </c>
      <c r="IF196" s="86">
        <f t="shared" si="246"/>
        <v>2.2764296695014781E-50</v>
      </c>
      <c r="IG196" s="86">
        <f t="shared" si="246"/>
        <v>2.0409187504830827E-41</v>
      </c>
      <c r="II196" s="86">
        <f t="shared" si="247"/>
        <v>0</v>
      </c>
      <c r="IJ196" s="86">
        <f t="shared" si="247"/>
        <v>5.5473394888695725E-3</v>
      </c>
      <c r="IK196" s="86">
        <f t="shared" si="247"/>
        <v>1.0930492559450677E-2</v>
      </c>
      <c r="IL196" s="86">
        <f t="shared" si="247"/>
        <v>3.9855427953974561E-3</v>
      </c>
      <c r="IM196" s="86">
        <f t="shared" si="247"/>
        <v>6.377879786508214E-3</v>
      </c>
      <c r="IN196" s="86">
        <f t="shared" si="247"/>
        <v>2.0013257695542748E-2</v>
      </c>
      <c r="IO196" s="86">
        <f t="shared" si="247"/>
        <v>1.0677616607155004E-2</v>
      </c>
      <c r="IP196" s="86">
        <f t="shared" si="247"/>
        <v>1.939773783804314E-2</v>
      </c>
      <c r="IQ196" s="86">
        <f t="shared" si="247"/>
        <v>1.2884445126583663E-2</v>
      </c>
      <c r="IR196" s="86">
        <f t="shared" si="247"/>
        <v>9.6832528875007758E-3</v>
      </c>
      <c r="IS196" s="86">
        <f t="shared" si="247"/>
        <v>7.8499466451150916E-3</v>
      </c>
      <c r="IT196" s="86">
        <f t="shared" si="247"/>
        <v>6.8984911604556389E-3</v>
      </c>
      <c r="IU196" s="86">
        <f t="shared" si="247"/>
        <v>3.2007623023774197E-2</v>
      </c>
      <c r="IV196" s="86">
        <f t="shared" si="247"/>
        <v>1.8888162822568882E-3</v>
      </c>
      <c r="IW196" s="86">
        <f t="shared" si="247"/>
        <v>2.6668467479495968E-3</v>
      </c>
      <c r="IY196" s="86">
        <f t="shared" si="248"/>
        <v>2.2660332223048636E-7</v>
      </c>
      <c r="IZ196" s="86">
        <f t="shared" si="248"/>
        <v>5.5473394888695725E-3</v>
      </c>
      <c r="JA196" s="86">
        <f t="shared" si="248"/>
        <v>1.0930492559450677E-2</v>
      </c>
      <c r="JB196" s="86">
        <f t="shared" si="248"/>
        <v>3.9855427953974561E-3</v>
      </c>
      <c r="JC196" s="86">
        <f t="shared" si="248"/>
        <v>6.377879786508214E-3</v>
      </c>
      <c r="JD196" s="86">
        <f t="shared" si="248"/>
        <v>2.0013257695542748E-2</v>
      </c>
      <c r="JE196" s="86">
        <f t="shared" si="248"/>
        <v>1.0677616607155004E-2</v>
      </c>
      <c r="JF196" s="86">
        <f t="shared" si="248"/>
        <v>1.939773783804314E-2</v>
      </c>
      <c r="JG196" s="86">
        <f t="shared" si="248"/>
        <v>1.2884445126583663E-2</v>
      </c>
      <c r="JH196" s="86">
        <f t="shared" si="248"/>
        <v>9.6832528875007758E-3</v>
      </c>
      <c r="JI196" s="86">
        <f t="shared" si="248"/>
        <v>7.8499466451150916E-3</v>
      </c>
      <c r="JJ196" s="86">
        <f t="shared" si="248"/>
        <v>6.8984911604556389E-3</v>
      </c>
      <c r="JK196" s="86">
        <f t="shared" si="248"/>
        <v>3.2007623023774197E-2</v>
      </c>
      <c r="JL196" s="86">
        <f t="shared" si="248"/>
        <v>1.8888162822568882E-3</v>
      </c>
      <c r="JM196" s="86">
        <f t="shared" si="248"/>
        <v>2.6668467479495968E-3</v>
      </c>
    </row>
    <row r="197" spans="2:273" x14ac:dyDescent="0.25">
      <c r="B197" s="2">
        <v>170</v>
      </c>
      <c r="C197" s="37">
        <v>59.91</v>
      </c>
      <c r="D197" s="37">
        <v>60.896000000000001</v>
      </c>
      <c r="E197" s="37">
        <v>60.298999999999999</v>
      </c>
      <c r="F197" s="37">
        <v>60.546999999999997</v>
      </c>
      <c r="G197" s="37">
        <v>61.578000000000003</v>
      </c>
      <c r="H197" s="37">
        <v>62.844000000000001</v>
      </c>
      <c r="I197" s="37">
        <v>62.030999999999999</v>
      </c>
      <c r="J197" s="37">
        <v>62.296999999999997</v>
      </c>
      <c r="K197" s="37">
        <v>61.688000000000002</v>
      </c>
      <c r="L197" s="37">
        <v>57.765999999999998</v>
      </c>
      <c r="M197" s="37">
        <v>58.061999999999998</v>
      </c>
      <c r="N197" s="37">
        <v>56.765999999999998</v>
      </c>
      <c r="O197" s="37">
        <v>56.875</v>
      </c>
      <c r="P197" s="37">
        <v>56.75</v>
      </c>
      <c r="Q197" s="37">
        <v>55.817999999999998</v>
      </c>
      <c r="S197" s="4">
        <f t="shared" ref="S197:AG213" si="249">AY197 + (C$3 * _xlfn.NORM.DIST($B197, C$7, ABS(C$11), FALSE) * _xlfn.NORM.DIST(($B197 - C$7)*C$15, 0, ABS(C$11), TRUE) * 2)
               + (C$4 * _xlfn.NORM.DIST($B197, C$8, ABS(C$12), FALSE) * _xlfn.NORM.DIST(($B197 - C$8)*C$16, 0, ABS(C$12), TRUE) * 2)
               + (C$5 * _xlfn.NORM.DIST($B197, C$9, ABS(C$13), FALSE) * _xlfn.NORM.DIST(($B197 - C$9)*C$17, 0, ABS(C$13), TRUE) * 2)
               + (C$6 * _xlfn.NORM.DIST($B197, C$10, ABS(C$14), FALSE) * _xlfn.NORM.DIST(($B197 - C$10)*C$18, 0, ABS(C$14), TRUE) * 2)</f>
        <v>60.388887827055584</v>
      </c>
      <c r="T197" s="4">
        <f t="shared" si="249"/>
        <v>60.388734156097726</v>
      </c>
      <c r="U197" s="4">
        <f t="shared" si="249"/>
        <v>60.893634478204071</v>
      </c>
      <c r="V197" s="4">
        <f t="shared" si="249"/>
        <v>60.232069549802617</v>
      </c>
      <c r="W197" s="4">
        <f t="shared" si="249"/>
        <v>61.639685182750426</v>
      </c>
      <c r="X197" s="4">
        <f t="shared" si="249"/>
        <v>62.827843251536869</v>
      </c>
      <c r="Y197" s="4">
        <f t="shared" si="249"/>
        <v>62.063835928998436</v>
      </c>
      <c r="Z197" s="4">
        <f t="shared" si="249"/>
        <v>61.567741748777884</v>
      </c>
      <c r="AA197" s="4">
        <f t="shared" si="249"/>
        <v>60.7643833931565</v>
      </c>
      <c r="AB197" s="4">
        <f t="shared" si="249"/>
        <v>59.259371903970305</v>
      </c>
      <c r="AC197" s="4">
        <f t="shared" si="249"/>
        <v>58.239408297816468</v>
      </c>
      <c r="AD197" s="4">
        <f t="shared" si="249"/>
        <v>57.834716455332284</v>
      </c>
      <c r="AE197" s="4">
        <f t="shared" si="249"/>
        <v>57.548450114439028</v>
      </c>
      <c r="AF197" s="4">
        <f t="shared" si="249"/>
        <v>57.46233458926325</v>
      </c>
      <c r="AG197" s="4">
        <f t="shared" si="249"/>
        <v>58.498613032266789</v>
      </c>
      <c r="AI197" s="4">
        <f t="shared" ref="AI197:AW213" si="250">IF(OR($B197 &lt; C$230, $B197 &gt; C$233), 0, C197-S197)</f>
        <v>-0.47888782705558697</v>
      </c>
      <c r="AJ197" s="4">
        <f t="shared" si="250"/>
        <v>0.50726584390227458</v>
      </c>
      <c r="AK197" s="4">
        <f t="shared" si="250"/>
        <v>-0.59463447820407112</v>
      </c>
      <c r="AL197" s="4">
        <f t="shared" si="250"/>
        <v>0.3149304501973802</v>
      </c>
      <c r="AM197" s="4">
        <f t="shared" si="250"/>
        <v>-6.1685182750423451E-2</v>
      </c>
      <c r="AN197" s="4">
        <f t="shared" si="250"/>
        <v>1.6156748463131976E-2</v>
      </c>
      <c r="AO197" s="4">
        <f t="shared" si="250"/>
        <v>-3.283592899843768E-2</v>
      </c>
      <c r="AP197" s="4">
        <f t="shared" si="250"/>
        <v>0.72925825122211307</v>
      </c>
      <c r="AQ197" s="4">
        <f t="shared" si="250"/>
        <v>0.92361660684350255</v>
      </c>
      <c r="AR197" s="4">
        <f t="shared" si="250"/>
        <v>-1.4933719039703064</v>
      </c>
      <c r="AS197" s="4">
        <f t="shared" si="250"/>
        <v>-0.17740829781646994</v>
      </c>
      <c r="AT197" s="4">
        <f t="shared" si="250"/>
        <v>-1.0687164553322859</v>
      </c>
      <c r="AU197" s="4">
        <f t="shared" si="250"/>
        <v>-0.67345011443902791</v>
      </c>
      <c r="AV197" s="4">
        <f t="shared" si="250"/>
        <v>-0.71233458926325</v>
      </c>
      <c r="AW197" s="4">
        <f t="shared" si="250"/>
        <v>-2.6806130322667912</v>
      </c>
      <c r="AY197" s="2">
        <f t="shared" si="242"/>
        <v>60.388877685223903</v>
      </c>
      <c r="AZ197" s="2">
        <f t="shared" si="242"/>
        <v>60.388734156090337</v>
      </c>
      <c r="BA197" s="2">
        <f t="shared" si="242"/>
        <v>60.893634477414729</v>
      </c>
      <c r="BB197" s="2">
        <f t="shared" si="242"/>
        <v>60.232069549798631</v>
      </c>
      <c r="BC197" s="2">
        <f t="shared" si="242"/>
        <v>61.639685182683237</v>
      </c>
      <c r="BD197" s="2">
        <f t="shared" si="242"/>
        <v>62.82784319499148</v>
      </c>
      <c r="BE197" s="2">
        <f t="shared" si="242"/>
        <v>62.063835927215024</v>
      </c>
      <c r="BF197" s="2">
        <f t="shared" si="242"/>
        <v>61.567741693429511</v>
      </c>
      <c r="BG197" s="2">
        <f t="shared" si="242"/>
        <v>60.764383386354062</v>
      </c>
      <c r="BH197" s="2">
        <f t="shared" si="242"/>
        <v>59.259371902632324</v>
      </c>
      <c r="BI197" s="2">
        <f t="shared" si="242"/>
        <v>58.239408297357976</v>
      </c>
      <c r="BJ197" s="2">
        <f t="shared" si="242"/>
        <v>57.834716455091773</v>
      </c>
      <c r="BK197" s="2">
        <f t="shared" si="242"/>
        <v>57.548448403068996</v>
      </c>
      <c r="BL197" s="2">
        <f t="shared" si="242"/>
        <v>57.461302583007686</v>
      </c>
      <c r="BM197" s="2">
        <f t="shared" si="242"/>
        <v>58.484394290800353</v>
      </c>
      <c r="BO197" s="2" t="str">
        <f t="shared" si="182"/>
        <v/>
      </c>
      <c r="BP197" s="2" t="str">
        <f t="shared" si="183"/>
        <v/>
      </c>
      <c r="BQ197" s="2" t="str">
        <f t="shared" si="184"/>
        <v/>
      </c>
      <c r="BR197" s="2" t="str">
        <f t="shared" si="185"/>
        <v/>
      </c>
      <c r="BS197" s="2" t="str">
        <f t="shared" si="186"/>
        <v/>
      </c>
      <c r="BT197" s="2" t="str">
        <f t="shared" si="187"/>
        <v/>
      </c>
      <c r="BU197" s="2" t="str">
        <f t="shared" si="188"/>
        <v/>
      </c>
      <c r="BV197" s="2" t="str">
        <f t="shared" si="189"/>
        <v/>
      </c>
      <c r="BW197" s="2" t="str">
        <f t="shared" si="190"/>
        <v/>
      </c>
      <c r="BX197" s="2" t="str">
        <f t="shared" si="191"/>
        <v/>
      </c>
      <c r="BY197" s="2" t="str">
        <f t="shared" si="192"/>
        <v/>
      </c>
      <c r="BZ197" s="2" t="str">
        <f t="shared" si="193"/>
        <v/>
      </c>
      <c r="CA197" s="2" t="str">
        <f t="shared" si="194"/>
        <v/>
      </c>
      <c r="CB197" s="2" t="str">
        <f t="shared" si="195"/>
        <v/>
      </c>
      <c r="CC197" s="2" t="str">
        <f t="shared" si="196"/>
        <v/>
      </c>
      <c r="CE197" s="2">
        <f t="shared" si="243"/>
        <v>59.91</v>
      </c>
      <c r="CF197" s="2" t="str">
        <f t="shared" si="243"/>
        <v/>
      </c>
      <c r="CG197" s="2" t="str">
        <f t="shared" si="243"/>
        <v/>
      </c>
      <c r="CH197" s="2" t="str">
        <f t="shared" si="243"/>
        <v/>
      </c>
      <c r="CI197" s="2" t="str">
        <f t="shared" si="243"/>
        <v/>
      </c>
      <c r="CJ197" s="2" t="str">
        <f t="shared" si="243"/>
        <v/>
      </c>
      <c r="CK197" s="2" t="str">
        <f t="shared" si="243"/>
        <v/>
      </c>
      <c r="CL197" s="2" t="str">
        <f t="shared" si="243"/>
        <v/>
      </c>
      <c r="CM197" s="2" t="str">
        <f t="shared" si="243"/>
        <v/>
      </c>
      <c r="CN197" s="2" t="str">
        <f t="shared" si="243"/>
        <v/>
      </c>
      <c r="CO197" s="2" t="str">
        <f t="shared" si="243"/>
        <v/>
      </c>
      <c r="CP197" s="2" t="str">
        <f t="shared" si="243"/>
        <v/>
      </c>
      <c r="CQ197" s="2" t="str">
        <f t="shared" si="243"/>
        <v/>
      </c>
      <c r="CR197" s="2" t="str">
        <f t="shared" si="243"/>
        <v/>
      </c>
      <c r="CS197" s="2" t="str">
        <f t="shared" si="243"/>
        <v/>
      </c>
      <c r="CU197" s="2">
        <f t="shared" si="197"/>
        <v>59.91</v>
      </c>
      <c r="CV197" s="2">
        <f t="shared" si="198"/>
        <v>60.896000000000001</v>
      </c>
      <c r="CW197" s="2">
        <f t="shared" si="199"/>
        <v>60.298999999999999</v>
      </c>
      <c r="CX197" s="2">
        <f t="shared" si="200"/>
        <v>60.546999999999997</v>
      </c>
      <c r="CY197" s="2">
        <f t="shared" si="201"/>
        <v>61.578000000000003</v>
      </c>
      <c r="CZ197" s="2" t="str">
        <f t="shared" si="202"/>
        <v/>
      </c>
      <c r="DA197" s="2">
        <f t="shared" si="203"/>
        <v>62.030999999999999</v>
      </c>
      <c r="DB197" s="2" t="str">
        <f t="shared" si="204"/>
        <v/>
      </c>
      <c r="DC197" s="2">
        <f t="shared" si="205"/>
        <v>61.688000000000002</v>
      </c>
      <c r="DD197" s="2">
        <f t="shared" si="206"/>
        <v>57.765999999999998</v>
      </c>
      <c r="DE197" s="2">
        <f t="shared" si="207"/>
        <v>58.061999999999998</v>
      </c>
      <c r="DF197" s="2">
        <f t="shared" si="208"/>
        <v>56.765999999999998</v>
      </c>
      <c r="DG197" s="2" t="str">
        <f t="shared" si="209"/>
        <v/>
      </c>
      <c r="DH197" s="2">
        <f t="shared" si="210"/>
        <v>56.75</v>
      </c>
      <c r="DI197" s="2">
        <f t="shared" si="211"/>
        <v>55.817999999999998</v>
      </c>
      <c r="DK197" s="2">
        <f t="shared" ref="DK197:DY213" si="251">BO$228*$B197+BO$229</f>
        <v>113.33839959514171</v>
      </c>
      <c r="DL197" s="2">
        <f t="shared" si="251"/>
        <v>107.16876655052266</v>
      </c>
      <c r="DM197" s="2">
        <f t="shared" si="251"/>
        <v>104.34167421602791</v>
      </c>
      <c r="DN197" s="2">
        <f t="shared" si="251"/>
        <v>117.5398268643816</v>
      </c>
      <c r="DO197" s="2">
        <f t="shared" si="251"/>
        <v>111.69724343098761</v>
      </c>
      <c r="DP197" s="2">
        <f t="shared" si="251"/>
        <v>109.27223044397465</v>
      </c>
      <c r="DQ197" s="2">
        <f t="shared" si="251"/>
        <v>102.92675989127153</v>
      </c>
      <c r="DR197" s="2">
        <f t="shared" si="251"/>
        <v>90.31764820295983</v>
      </c>
      <c r="DS197" s="2">
        <f t="shared" si="251"/>
        <v>98.886481727574733</v>
      </c>
      <c r="DT197" s="2">
        <f t="shared" si="251"/>
        <v>93.702497130776209</v>
      </c>
      <c r="DU197" s="2">
        <f t="shared" si="251"/>
        <v>91.018679250981563</v>
      </c>
      <c r="DV197" s="2">
        <f t="shared" si="251"/>
        <v>103.47857746904258</v>
      </c>
      <c r="DW197" s="2">
        <f t="shared" si="251"/>
        <v>104.90603639383875</v>
      </c>
      <c r="DX197" s="2">
        <f t="shared" si="251"/>
        <v>104.60104143370339</v>
      </c>
      <c r="DY197" s="2">
        <f t="shared" si="251"/>
        <v>92.69582926829267</v>
      </c>
      <c r="EA197" s="2">
        <f t="shared" si="240"/>
        <v>60.388573162667541</v>
      </c>
      <c r="EB197" s="2">
        <f t="shared" si="240"/>
        <v>58.632143352966828</v>
      </c>
      <c r="EC197" s="2">
        <f t="shared" si="240"/>
        <v>61.71121204962671</v>
      </c>
      <c r="ED197" s="2">
        <f t="shared" si="240"/>
        <v>59.772006200725812</v>
      </c>
      <c r="EE197" s="2">
        <f t="shared" si="240"/>
        <v>61.615563922518142</v>
      </c>
      <c r="EF197" s="2">
        <f t="shared" si="239"/>
        <v>62.642749726775932</v>
      </c>
      <c r="EG197" s="2">
        <f t="shared" si="239"/>
        <v>61.495226342710986</v>
      </c>
      <c r="EH197" s="2">
        <f t="shared" si="239"/>
        <v>61.381076366486518</v>
      </c>
      <c r="EI197" s="2">
        <f t="shared" si="239"/>
        <v>60.353860421545654</v>
      </c>
      <c r="EJ197" s="2">
        <f t="shared" si="239"/>
        <v>59.404145199063223</v>
      </c>
      <c r="EK197" s="2">
        <f t="shared" si="212"/>
        <v>58.444974492308688</v>
      </c>
      <c r="EL197" s="2">
        <f t="shared" si="179"/>
        <v>58.293506629760806</v>
      </c>
      <c r="EM197" s="2">
        <f t="shared" si="179"/>
        <v>57.769419192502859</v>
      </c>
      <c r="EN197" s="2">
        <f t="shared" si="179"/>
        <v>57.678118849584891</v>
      </c>
      <c r="EO197" s="2">
        <f t="shared" si="179"/>
        <v>60.86061271860094</v>
      </c>
      <c r="EQ197" s="2">
        <f t="shared" ref="EQ197:FE213" si="252">CU$228*$B197+CU$229</f>
        <v>60.388573162667541</v>
      </c>
      <c r="ER197" s="2">
        <f t="shared" si="252"/>
        <v>60.66369331724124</v>
      </c>
      <c r="ES197" s="2">
        <f t="shared" si="252"/>
        <v>60.743107887376084</v>
      </c>
      <c r="ET197" s="2">
        <f t="shared" si="252"/>
        <v>60.310324603617502</v>
      </c>
      <c r="EU197" s="2">
        <f t="shared" si="252"/>
        <v>61.644025219125652</v>
      </c>
      <c r="EV197" s="2">
        <f t="shared" si="252"/>
        <v>62.869723722495706</v>
      </c>
      <c r="EW197" s="2">
        <f t="shared" si="252"/>
        <v>62.185379624385767</v>
      </c>
      <c r="EX197" s="2">
        <f t="shared" si="252"/>
        <v>61.61057198071444</v>
      </c>
      <c r="EY197" s="2">
        <f t="shared" si="252"/>
        <v>60.850502089198542</v>
      </c>
      <c r="EZ197" s="2">
        <f t="shared" si="252"/>
        <v>59.229225710431081</v>
      </c>
      <c r="FA197" s="2">
        <f t="shared" si="252"/>
        <v>58.199025320224834</v>
      </c>
      <c r="FB197" s="2">
        <f t="shared" si="252"/>
        <v>57.748738154159952</v>
      </c>
      <c r="FC197" s="2">
        <f t="shared" si="252"/>
        <v>57.49690257459892</v>
      </c>
      <c r="FD197" s="2">
        <f t="shared" si="252"/>
        <v>57.392346642025373</v>
      </c>
      <c r="FE197" s="2">
        <f t="shared" si="252"/>
        <v>57.485816041768047</v>
      </c>
      <c r="FG197" s="2">
        <f t="shared" ref="FG197:FU213" si="253">POWER(10,($B197-C$231)/C$229)/(1+POWER(10,($B197-C$231)/C$229))</f>
        <v>0.9999942488469391</v>
      </c>
      <c r="FH197" s="2">
        <f t="shared" si="253"/>
        <v>0.99999275458950254</v>
      </c>
      <c r="FI197" s="2">
        <f t="shared" si="253"/>
        <v>0.99999283089688762</v>
      </c>
      <c r="FJ197" s="2">
        <f t="shared" si="253"/>
        <v>0.99999260831091408</v>
      </c>
      <c r="FK197" s="2">
        <f t="shared" si="253"/>
        <v>0.99999142489956383</v>
      </c>
      <c r="FL197" s="2">
        <f t="shared" si="253"/>
        <v>0.99999164400594376</v>
      </c>
      <c r="FM197" s="2">
        <f t="shared" si="253"/>
        <v>0.99999195747992164</v>
      </c>
      <c r="FN197" s="2">
        <f t="shared" si="253"/>
        <v>0.99999089215564518</v>
      </c>
      <c r="FO197" s="2">
        <f t="shared" si="253"/>
        <v>0.99999089504963046</v>
      </c>
      <c r="FP197" s="2">
        <f t="shared" si="253"/>
        <v>0.99999121288177051</v>
      </c>
      <c r="FQ197" s="2">
        <f t="shared" si="253"/>
        <v>0.99999142841446387</v>
      </c>
      <c r="FR197" s="2">
        <f t="shared" si="253"/>
        <v>0.99999158701039215</v>
      </c>
      <c r="FS197" s="2">
        <f t="shared" si="253"/>
        <v>0.9999915253551499</v>
      </c>
      <c r="FT197" s="2">
        <f t="shared" si="253"/>
        <v>0.99999249855551164</v>
      </c>
      <c r="FU197" s="2">
        <f t="shared" si="253"/>
        <v>0.99998958113533609</v>
      </c>
      <c r="FW197" s="2">
        <f t="shared" si="244"/>
        <v>3.6832870068317615E-9</v>
      </c>
      <c r="FX197" s="2">
        <f t="shared" si="244"/>
        <v>0.86448237367941883</v>
      </c>
      <c r="FY197" s="2">
        <f t="shared" si="244"/>
        <v>0.844829746924735</v>
      </c>
      <c r="FZ197" s="2">
        <f t="shared" si="244"/>
        <v>0.85383732904963316</v>
      </c>
      <c r="GA197" s="2">
        <f t="shared" si="244"/>
        <v>0.83242183446565821</v>
      </c>
      <c r="GB197" s="2">
        <f t="shared" si="244"/>
        <v>0.81376649323241057</v>
      </c>
      <c r="GC197" s="2">
        <f t="shared" si="244"/>
        <v>0.82340602537536223</v>
      </c>
      <c r="GD197" s="2">
        <f t="shared" si="244"/>
        <v>0.81222370099596453</v>
      </c>
      <c r="GE197" s="2">
        <f t="shared" si="244"/>
        <v>0.82589149062394629</v>
      </c>
      <c r="GF197" s="2">
        <f t="shared" si="244"/>
        <v>0.82937974058166497</v>
      </c>
      <c r="GG197" s="2">
        <f t="shared" si="244"/>
        <v>0.8369428589786011</v>
      </c>
      <c r="GH197" s="2">
        <f t="shared" si="244"/>
        <v>0.84287240684034048</v>
      </c>
      <c r="GI197" s="2">
        <f t="shared" si="244"/>
        <v>0.81231837246017413</v>
      </c>
      <c r="GJ197" s="2">
        <f t="shared" si="244"/>
        <v>0.75993483806844941</v>
      </c>
      <c r="GK197" s="2">
        <f t="shared" si="244"/>
        <v>0.70420542100440042</v>
      </c>
      <c r="GM197" s="86">
        <f t="shared" si="245"/>
        <v>3.0897361820689469E-286</v>
      </c>
      <c r="GN197" s="86">
        <f t="shared" si="245"/>
        <v>0</v>
      </c>
      <c r="GO197" s="86">
        <f t="shared" si="245"/>
        <v>0</v>
      </c>
      <c r="GP197" s="86">
        <f t="shared" si="245"/>
        <v>0</v>
      </c>
      <c r="GQ197" s="86">
        <f t="shared" si="245"/>
        <v>0</v>
      </c>
      <c r="GR197" s="86">
        <f t="shared" si="245"/>
        <v>0</v>
      </c>
      <c r="GS197" s="86">
        <f t="shared" si="245"/>
        <v>0</v>
      </c>
      <c r="GT197" s="86">
        <f t="shared" si="245"/>
        <v>0</v>
      </c>
      <c r="GU197" s="86">
        <f t="shared" si="245"/>
        <v>0</v>
      </c>
      <c r="GV197" s="86">
        <f t="shared" si="245"/>
        <v>0</v>
      </c>
      <c r="GW197" s="86">
        <f t="shared" si="245"/>
        <v>0</v>
      </c>
      <c r="GX197" s="86">
        <f t="shared" si="245"/>
        <v>0</v>
      </c>
      <c r="GY197" s="86">
        <f t="shared" si="245"/>
        <v>0</v>
      </c>
      <c r="GZ197" s="86">
        <f t="shared" si="245"/>
        <v>0</v>
      </c>
      <c r="HA197" s="86">
        <f t="shared" si="245"/>
        <v>0</v>
      </c>
      <c r="HC197" s="86">
        <f t="shared" si="181"/>
        <v>9.0650340212339412E-197</v>
      </c>
      <c r="HD197" s="86">
        <f t="shared" si="181"/>
        <v>9.5121635706574092E-302</v>
      </c>
      <c r="HE197" s="86">
        <f t="shared" si="181"/>
        <v>6.7618183785952407E-257</v>
      </c>
      <c r="HF197" s="86">
        <f t="shared" si="181"/>
        <v>5.1666996063634919E-224</v>
      </c>
      <c r="HG197" s="86">
        <f t="shared" si="181"/>
        <v>0</v>
      </c>
      <c r="HH197" s="86">
        <f t="shared" si="181"/>
        <v>0</v>
      </c>
      <c r="HI197" s="86">
        <f t="shared" si="241"/>
        <v>0</v>
      </c>
      <c r="HJ197" s="86">
        <f t="shared" si="241"/>
        <v>0</v>
      </c>
      <c r="HK197" s="86">
        <f t="shared" si="241"/>
        <v>0</v>
      </c>
      <c r="HL197" s="86">
        <f t="shared" si="241"/>
        <v>0</v>
      </c>
      <c r="HM197" s="86">
        <f t="shared" si="241"/>
        <v>0</v>
      </c>
      <c r="HN197" s="86">
        <f t="shared" si="241"/>
        <v>0</v>
      </c>
      <c r="HO197" s="86">
        <f t="shared" si="226"/>
        <v>0</v>
      </c>
      <c r="HP197" s="86">
        <f t="shared" si="226"/>
        <v>0</v>
      </c>
      <c r="HQ197" s="86">
        <f t="shared" si="226"/>
        <v>0</v>
      </c>
      <c r="HS197" s="86">
        <f t="shared" si="246"/>
        <v>5.5091966720042205E-7</v>
      </c>
      <c r="HT197" s="86">
        <f t="shared" si="246"/>
        <v>4.9517315446856189E-63</v>
      </c>
      <c r="HU197" s="86">
        <f t="shared" si="246"/>
        <v>1.1090344433477401E-61</v>
      </c>
      <c r="HV197" s="86">
        <f t="shared" si="246"/>
        <v>2.7621178350914265E-75</v>
      </c>
      <c r="HW197" s="86">
        <f t="shared" si="246"/>
        <v>2.6170122193466695E-76</v>
      </c>
      <c r="HX197" s="86">
        <f t="shared" si="246"/>
        <v>9.9309759575066424E-64</v>
      </c>
      <c r="HY197" s="86">
        <f t="shared" si="246"/>
        <v>8.471259901524812E-73</v>
      </c>
      <c r="HZ197" s="86">
        <f t="shared" si="246"/>
        <v>8.2601776973704924E-66</v>
      </c>
      <c r="IA197" s="86">
        <f t="shared" si="246"/>
        <v>1.1351336493047528E-67</v>
      </c>
      <c r="IB197" s="86">
        <f t="shared" si="246"/>
        <v>1.1316338935908321E-70</v>
      </c>
      <c r="IC197" s="86">
        <f t="shared" si="246"/>
        <v>2.8405626673351073E-70</v>
      </c>
      <c r="ID197" s="86">
        <f t="shared" si="246"/>
        <v>5.9290632066876534E-70</v>
      </c>
      <c r="IE197" s="86">
        <f t="shared" si="246"/>
        <v>2.4416181869387257E-54</v>
      </c>
      <c r="IF197" s="86">
        <f t="shared" si="246"/>
        <v>9.5288579168126355E-53</v>
      </c>
      <c r="IG197" s="86">
        <f t="shared" si="246"/>
        <v>1.7556288803048324E-43</v>
      </c>
      <c r="II197" s="86">
        <f t="shared" si="247"/>
        <v>0</v>
      </c>
      <c r="IJ197" s="86">
        <f t="shared" si="247"/>
        <v>3.517617787522128E-3</v>
      </c>
      <c r="IK197" s="86">
        <f t="shared" si="247"/>
        <v>7.1199605301740217E-3</v>
      </c>
      <c r="IL197" s="86">
        <f t="shared" si="247"/>
        <v>2.3829194268518042E-3</v>
      </c>
      <c r="IM197" s="86">
        <f t="shared" si="247"/>
        <v>3.8038687870477713E-3</v>
      </c>
      <c r="IN197" s="86">
        <f t="shared" si="247"/>
        <v>1.3099294064150585E-2</v>
      </c>
      <c r="IO197" s="86">
        <f t="shared" si="247"/>
        <v>6.617031613409383E-3</v>
      </c>
      <c r="IP197" s="86">
        <f t="shared" si="247"/>
        <v>1.2606799591186506E-2</v>
      </c>
      <c r="IQ197" s="86">
        <f t="shared" si="247"/>
        <v>8.2094047290211716E-3</v>
      </c>
      <c r="IR197" s="86">
        <f t="shared" si="247"/>
        <v>6.0153639181212797E-3</v>
      </c>
      <c r="IS197" s="86">
        <f t="shared" si="247"/>
        <v>4.8461530020797103E-3</v>
      </c>
      <c r="IT197" s="86">
        <f t="shared" si="247"/>
        <v>4.2573341898337388E-3</v>
      </c>
      <c r="IU197" s="86">
        <f t="shared" si="247"/>
        <v>2.212847703545744E-2</v>
      </c>
      <c r="IV197" s="86">
        <f t="shared" si="247"/>
        <v>7.3812406022955848E-4</v>
      </c>
      <c r="IW197" s="86">
        <f t="shared" si="247"/>
        <v>8.2226724229164682E-4</v>
      </c>
      <c r="IY197" s="86">
        <f t="shared" si="248"/>
        <v>5.5091966720042205E-7</v>
      </c>
      <c r="IZ197" s="86">
        <f t="shared" si="248"/>
        <v>3.517617787522128E-3</v>
      </c>
      <c r="JA197" s="86">
        <f t="shared" si="248"/>
        <v>7.1199605301740217E-3</v>
      </c>
      <c r="JB197" s="86">
        <f t="shared" si="248"/>
        <v>2.3829194268518042E-3</v>
      </c>
      <c r="JC197" s="86">
        <f t="shared" si="248"/>
        <v>3.8038687870477713E-3</v>
      </c>
      <c r="JD197" s="86">
        <f t="shared" si="248"/>
        <v>1.3099294064150585E-2</v>
      </c>
      <c r="JE197" s="86">
        <f t="shared" si="248"/>
        <v>6.617031613409383E-3</v>
      </c>
      <c r="JF197" s="86">
        <f t="shared" si="248"/>
        <v>1.2606799591186506E-2</v>
      </c>
      <c r="JG197" s="86">
        <f t="shared" si="248"/>
        <v>8.2094047290211716E-3</v>
      </c>
      <c r="JH197" s="86">
        <f t="shared" si="248"/>
        <v>6.0153639181212797E-3</v>
      </c>
      <c r="JI197" s="86">
        <f t="shared" si="248"/>
        <v>4.8461530020797103E-3</v>
      </c>
      <c r="JJ197" s="86">
        <f t="shared" si="248"/>
        <v>4.2573341898337388E-3</v>
      </c>
      <c r="JK197" s="86">
        <f t="shared" si="248"/>
        <v>2.212847703545744E-2</v>
      </c>
      <c r="JL197" s="86">
        <f t="shared" si="248"/>
        <v>7.3812406022955848E-4</v>
      </c>
      <c r="JM197" s="86">
        <f t="shared" si="248"/>
        <v>8.2226724229164682E-4</v>
      </c>
    </row>
    <row r="198" spans="2:273" x14ac:dyDescent="0.25">
      <c r="B198" s="2">
        <v>171</v>
      </c>
      <c r="C198" s="37">
        <v>59.701000000000001</v>
      </c>
      <c r="D198" s="37">
        <v>61.642000000000003</v>
      </c>
      <c r="E198" s="37">
        <v>59.91</v>
      </c>
      <c r="F198" s="37">
        <v>60.75</v>
      </c>
      <c r="G198" s="37">
        <v>61.530999999999999</v>
      </c>
      <c r="H198" s="37">
        <v>63.094000000000001</v>
      </c>
      <c r="I198" s="37">
        <v>62.140999999999998</v>
      </c>
      <c r="J198" s="37">
        <v>62.046999999999997</v>
      </c>
      <c r="K198" s="37">
        <v>60.75</v>
      </c>
      <c r="L198" s="37">
        <v>59.671999999999997</v>
      </c>
      <c r="M198" s="37">
        <v>57.578000000000003</v>
      </c>
      <c r="N198" s="37">
        <v>58.719000000000001</v>
      </c>
      <c r="O198" s="37">
        <v>57.5</v>
      </c>
      <c r="P198" s="37">
        <v>56.094000000000001</v>
      </c>
      <c r="Q198" s="37">
        <v>56.287999999999997</v>
      </c>
      <c r="S198" s="4">
        <f t="shared" si="249"/>
        <v>60.331762732775012</v>
      </c>
      <c r="T198" s="4">
        <f t="shared" si="249"/>
        <v>60.349841506011984</v>
      </c>
      <c r="U198" s="4">
        <f t="shared" si="249"/>
        <v>60.830857105326714</v>
      </c>
      <c r="V198" s="4">
        <f t="shared" si="249"/>
        <v>60.167005917120768</v>
      </c>
      <c r="W198" s="4">
        <f t="shared" si="249"/>
        <v>61.574019697593641</v>
      </c>
      <c r="X198" s="4">
        <f t="shared" si="249"/>
        <v>62.755232079472897</v>
      </c>
      <c r="Y198" s="4">
        <f t="shared" si="249"/>
        <v>62.006031963248077</v>
      </c>
      <c r="Z198" s="4">
        <f t="shared" si="249"/>
        <v>61.497008165905292</v>
      </c>
      <c r="AA198" s="4">
        <f t="shared" si="249"/>
        <v>60.684919101423752</v>
      </c>
      <c r="AB198" s="4">
        <f t="shared" si="249"/>
        <v>59.178147306477669</v>
      </c>
      <c r="AC198" s="4">
        <f t="shared" si="249"/>
        <v>58.157197653736581</v>
      </c>
      <c r="AD198" s="4">
        <f t="shared" si="249"/>
        <v>57.758580709804278</v>
      </c>
      <c r="AE198" s="4">
        <f t="shared" si="249"/>
        <v>57.459809956493594</v>
      </c>
      <c r="AF198" s="4">
        <f t="shared" si="249"/>
        <v>57.377809625881447</v>
      </c>
      <c r="AG198" s="4">
        <f t="shared" si="249"/>
        <v>58.340013195827169</v>
      </c>
      <c r="AI198" s="4">
        <f t="shared" si="250"/>
        <v>-0.63076273277501116</v>
      </c>
      <c r="AJ198" s="4">
        <f t="shared" si="250"/>
        <v>1.2921584939880191</v>
      </c>
      <c r="AK198" s="4">
        <f t="shared" si="250"/>
        <v>-0.92085710532671783</v>
      </c>
      <c r="AL198" s="4">
        <f t="shared" si="250"/>
        <v>0.58299408287923171</v>
      </c>
      <c r="AM198" s="4">
        <f t="shared" si="250"/>
        <v>-4.3019697593642547E-2</v>
      </c>
      <c r="AN198" s="4">
        <f t="shared" si="250"/>
        <v>0.33876792052710414</v>
      </c>
      <c r="AO198" s="4">
        <f t="shared" si="250"/>
        <v>0.13496803675192126</v>
      </c>
      <c r="AP198" s="4">
        <f t="shared" si="250"/>
        <v>0.54999183409470476</v>
      </c>
      <c r="AQ198" s="4">
        <f t="shared" si="250"/>
        <v>6.5080898576248103E-2</v>
      </c>
      <c r="AR198" s="4">
        <f t="shared" si="250"/>
        <v>0.49385269352232797</v>
      </c>
      <c r="AS198" s="4">
        <f t="shared" si="250"/>
        <v>-0.57919765373657839</v>
      </c>
      <c r="AT198" s="4">
        <f t="shared" si="250"/>
        <v>0.96041929019572336</v>
      </c>
      <c r="AU198" s="4">
        <f t="shared" si="250"/>
        <v>4.0190043506406425E-2</v>
      </c>
      <c r="AV198" s="4">
        <f t="shared" si="250"/>
        <v>-1.283809625881446</v>
      </c>
      <c r="AW198" s="4">
        <f t="shared" si="250"/>
        <v>-2.0520131958271719</v>
      </c>
      <c r="AY198" s="2">
        <f t="shared" si="242"/>
        <v>60.331739494830799</v>
      </c>
      <c r="AZ198" s="2">
        <f t="shared" si="242"/>
        <v>60.34984150601143</v>
      </c>
      <c r="BA198" s="2">
        <f t="shared" si="242"/>
        <v>60.830857105256918</v>
      </c>
      <c r="BB198" s="2">
        <f t="shared" si="242"/>
        <v>60.167005917120562</v>
      </c>
      <c r="BC198" s="2">
        <f t="shared" si="242"/>
        <v>61.574019697590174</v>
      </c>
      <c r="BD198" s="2">
        <f t="shared" si="242"/>
        <v>62.755232074263375</v>
      </c>
      <c r="BE198" s="2">
        <f t="shared" si="242"/>
        <v>62.006031963131136</v>
      </c>
      <c r="BF198" s="2">
        <f t="shared" si="242"/>
        <v>61.497008161020688</v>
      </c>
      <c r="BG198" s="2">
        <f t="shared" si="242"/>
        <v>60.684919100895009</v>
      </c>
      <c r="BH198" s="2">
        <f t="shared" si="242"/>
        <v>59.178147306388794</v>
      </c>
      <c r="BI198" s="2">
        <f t="shared" si="242"/>
        <v>58.157197653707343</v>
      </c>
      <c r="BJ198" s="2">
        <f t="shared" si="242"/>
        <v>57.758580709789001</v>
      </c>
      <c r="BK198" s="2">
        <f t="shared" si="242"/>
        <v>57.45980973571659</v>
      </c>
      <c r="BL198" s="2">
        <f t="shared" si="242"/>
        <v>57.377578550342164</v>
      </c>
      <c r="BM198" s="2">
        <f t="shared" si="242"/>
        <v>58.336927348977618</v>
      </c>
      <c r="BO198" s="2" t="str">
        <f t="shared" si="182"/>
        <v/>
      </c>
      <c r="BP198" s="2" t="str">
        <f t="shared" si="183"/>
        <v/>
      </c>
      <c r="BQ198" s="2" t="str">
        <f t="shared" si="184"/>
        <v/>
      </c>
      <c r="BR198" s="2" t="str">
        <f t="shared" si="185"/>
        <v/>
      </c>
      <c r="BS198" s="2" t="str">
        <f t="shared" si="186"/>
        <v/>
      </c>
      <c r="BT198" s="2" t="str">
        <f t="shared" si="187"/>
        <v/>
      </c>
      <c r="BU198" s="2" t="str">
        <f t="shared" si="188"/>
        <v/>
      </c>
      <c r="BV198" s="2" t="str">
        <f t="shared" si="189"/>
        <v/>
      </c>
      <c r="BW198" s="2" t="str">
        <f t="shared" si="190"/>
        <v/>
      </c>
      <c r="BX198" s="2" t="str">
        <f t="shared" si="191"/>
        <v/>
      </c>
      <c r="BY198" s="2" t="str">
        <f t="shared" si="192"/>
        <v/>
      </c>
      <c r="BZ198" s="2" t="str">
        <f t="shared" si="193"/>
        <v/>
      </c>
      <c r="CA198" s="2" t="str">
        <f t="shared" si="194"/>
        <v/>
      </c>
      <c r="CB198" s="2" t="str">
        <f t="shared" si="195"/>
        <v/>
      </c>
      <c r="CC198" s="2" t="str">
        <f t="shared" si="196"/>
        <v/>
      </c>
      <c r="CE198" s="2">
        <f t="shared" si="243"/>
        <v>59.701000000000001</v>
      </c>
      <c r="CF198" s="2" t="str">
        <f t="shared" si="243"/>
        <v/>
      </c>
      <c r="CG198" s="2" t="str">
        <f t="shared" si="243"/>
        <v/>
      </c>
      <c r="CH198" s="2" t="str">
        <f t="shared" si="243"/>
        <v/>
      </c>
      <c r="CI198" s="2" t="str">
        <f t="shared" si="243"/>
        <v/>
      </c>
      <c r="CJ198" s="2" t="str">
        <f t="shared" si="243"/>
        <v/>
      </c>
      <c r="CK198" s="2" t="str">
        <f t="shared" si="243"/>
        <v/>
      </c>
      <c r="CL198" s="2" t="str">
        <f t="shared" si="243"/>
        <v/>
      </c>
      <c r="CM198" s="2" t="str">
        <f t="shared" si="243"/>
        <v/>
      </c>
      <c r="CN198" s="2" t="str">
        <f t="shared" si="243"/>
        <v/>
      </c>
      <c r="CO198" s="2" t="str">
        <f t="shared" si="243"/>
        <v/>
      </c>
      <c r="CP198" s="2" t="str">
        <f t="shared" si="243"/>
        <v/>
      </c>
      <c r="CQ198" s="2" t="str">
        <f t="shared" si="243"/>
        <v/>
      </c>
      <c r="CR198" s="2" t="str">
        <f t="shared" si="243"/>
        <v/>
      </c>
      <c r="CS198" s="2" t="str">
        <f t="shared" si="243"/>
        <v/>
      </c>
      <c r="CU198" s="2">
        <f t="shared" si="197"/>
        <v>59.701000000000001</v>
      </c>
      <c r="CV198" s="2">
        <f t="shared" si="198"/>
        <v>61.642000000000003</v>
      </c>
      <c r="CW198" s="2">
        <f t="shared" si="199"/>
        <v>59.91</v>
      </c>
      <c r="CX198" s="2">
        <f t="shared" si="200"/>
        <v>60.75</v>
      </c>
      <c r="CY198" s="2">
        <f t="shared" si="201"/>
        <v>61.530999999999999</v>
      </c>
      <c r="CZ198" s="2">
        <f t="shared" si="202"/>
        <v>63.094000000000001</v>
      </c>
      <c r="DA198" s="2">
        <f t="shared" si="203"/>
        <v>62.140999999999998</v>
      </c>
      <c r="DB198" s="2">
        <f t="shared" si="204"/>
        <v>62.046999999999997</v>
      </c>
      <c r="DC198" s="2">
        <f t="shared" si="205"/>
        <v>60.75</v>
      </c>
      <c r="DD198" s="2">
        <f t="shared" si="206"/>
        <v>59.671999999999997</v>
      </c>
      <c r="DE198" s="2">
        <f t="shared" si="207"/>
        <v>57.578000000000003</v>
      </c>
      <c r="DF198" s="2">
        <f t="shared" si="208"/>
        <v>58.719000000000001</v>
      </c>
      <c r="DG198" s="2" t="str">
        <f t="shared" si="209"/>
        <v/>
      </c>
      <c r="DH198" s="2">
        <f t="shared" si="210"/>
        <v>56.094000000000001</v>
      </c>
      <c r="DI198" s="2">
        <f t="shared" si="211"/>
        <v>56.287999999999997</v>
      </c>
      <c r="DK198" s="2">
        <f t="shared" si="251"/>
        <v>113.60312307692308</v>
      </c>
      <c r="DL198" s="2">
        <f t="shared" si="251"/>
        <v>107.37951881533101</v>
      </c>
      <c r="DM198" s="2">
        <f t="shared" si="251"/>
        <v>104.54540505226484</v>
      </c>
      <c r="DN198" s="2">
        <f t="shared" si="251"/>
        <v>117.82507781649244</v>
      </c>
      <c r="DO198" s="2">
        <f t="shared" si="251"/>
        <v>111.93262730292963</v>
      </c>
      <c r="DP198" s="2">
        <f t="shared" si="251"/>
        <v>109.49006342494715</v>
      </c>
      <c r="DQ198" s="2">
        <f t="shared" si="251"/>
        <v>103.10924977348235</v>
      </c>
      <c r="DR198" s="2">
        <f t="shared" si="251"/>
        <v>90.414230162085971</v>
      </c>
      <c r="DS198" s="2">
        <f t="shared" si="251"/>
        <v>99.041405315614611</v>
      </c>
      <c r="DT198" s="2">
        <f t="shared" si="251"/>
        <v>93.846690727876791</v>
      </c>
      <c r="DU198" s="2">
        <f t="shared" si="251"/>
        <v>91.149599214738728</v>
      </c>
      <c r="DV198" s="2">
        <f t="shared" si="251"/>
        <v>103.69700151011779</v>
      </c>
      <c r="DW198" s="2">
        <f t="shared" si="251"/>
        <v>105.13035004530354</v>
      </c>
      <c r="DX198" s="2">
        <f t="shared" si="251"/>
        <v>104.83341231126599</v>
      </c>
      <c r="DY198" s="2">
        <f t="shared" si="251"/>
        <v>92.87178048780487</v>
      </c>
      <c r="EA198" s="2">
        <f t="shared" si="240"/>
        <v>60.331460078747718</v>
      </c>
      <c r="EB198" s="2">
        <f t="shared" si="240"/>
        <v>58.542847841883457</v>
      </c>
      <c r="EC198" s="2">
        <f t="shared" si="240"/>
        <v>61.673941327947475</v>
      </c>
      <c r="ED198" s="2">
        <f t="shared" si="240"/>
        <v>59.69316344324865</v>
      </c>
      <c r="EE198" s="2">
        <f t="shared" si="240"/>
        <v>61.549143744955593</v>
      </c>
      <c r="EF198" s="2">
        <f t="shared" si="239"/>
        <v>62.56392505854798</v>
      </c>
      <c r="EG198" s="2">
        <f t="shared" si="239"/>
        <v>61.418832480818402</v>
      </c>
      <c r="EH198" s="2">
        <f t="shared" si="239"/>
        <v>61.304082958623802</v>
      </c>
      <c r="EI198" s="2">
        <f t="shared" si="239"/>
        <v>60.261117096018722</v>
      </c>
      <c r="EJ198" s="2">
        <f t="shared" si="239"/>
        <v>59.32755370804059</v>
      </c>
      <c r="EK198" s="2">
        <f t="shared" si="212"/>
        <v>58.369249288432641</v>
      </c>
      <c r="EL198" s="2">
        <f t="shared" si="179"/>
        <v>58.231510545973194</v>
      </c>
      <c r="EM198" s="2">
        <f t="shared" si="179"/>
        <v>57.688366525535017</v>
      </c>
      <c r="EN198" s="2">
        <f t="shared" si="179"/>
        <v>57.602158909759986</v>
      </c>
      <c r="EO198" s="2">
        <f t="shared" si="179"/>
        <v>60.81254626391096</v>
      </c>
      <c r="EQ198" s="2">
        <f t="shared" si="252"/>
        <v>60.331460078747718</v>
      </c>
      <c r="ER198" s="2">
        <f t="shared" si="252"/>
        <v>60.607815408374577</v>
      </c>
      <c r="ES198" s="2">
        <f t="shared" si="252"/>
        <v>60.68930528361647</v>
      </c>
      <c r="ET198" s="2">
        <f t="shared" si="252"/>
        <v>60.24052961297312</v>
      </c>
      <c r="EU198" s="2">
        <f t="shared" si="252"/>
        <v>61.578120563624481</v>
      </c>
      <c r="EV198" s="2">
        <f t="shared" si="252"/>
        <v>62.794728865541586</v>
      </c>
      <c r="EW198" s="2">
        <f t="shared" si="252"/>
        <v>62.120520721923526</v>
      </c>
      <c r="EX198" s="2">
        <f t="shared" si="252"/>
        <v>61.537392859607792</v>
      </c>
      <c r="EY198" s="2">
        <f t="shared" si="252"/>
        <v>60.76601684989749</v>
      </c>
      <c r="EZ198" s="2">
        <f t="shared" si="252"/>
        <v>59.14978726684798</v>
      </c>
      <c r="FA198" s="2">
        <f t="shared" si="252"/>
        <v>58.119218055874789</v>
      </c>
      <c r="FB198" s="2">
        <f t="shared" si="252"/>
        <v>57.677766763183044</v>
      </c>
      <c r="FC198" s="2">
        <f t="shared" si="252"/>
        <v>57.411205445773497</v>
      </c>
      <c r="FD198" s="2">
        <f t="shared" si="252"/>
        <v>57.312459306106533</v>
      </c>
      <c r="FE198" s="2">
        <f t="shared" si="252"/>
        <v>57.388142939076587</v>
      </c>
      <c r="FG198" s="2">
        <f t="shared" si="253"/>
        <v>0.99999475488341538</v>
      </c>
      <c r="FH198" s="2">
        <f t="shared" si="253"/>
        <v>0.99999339210287808</v>
      </c>
      <c r="FI198" s="2">
        <f t="shared" si="253"/>
        <v>0.99999346169612868</v>
      </c>
      <c r="FJ198" s="2">
        <f t="shared" si="253"/>
        <v>0.99999325869504807</v>
      </c>
      <c r="FK198" s="2">
        <f t="shared" si="253"/>
        <v>0.99999217940955287</v>
      </c>
      <c r="FL198" s="2">
        <f t="shared" si="253"/>
        <v>0.99999237923724404</v>
      </c>
      <c r="FM198" s="2">
        <f t="shared" si="253"/>
        <v>0.99999266512932228</v>
      </c>
      <c r="FN198" s="2">
        <f t="shared" si="253"/>
        <v>0.99999169354056849</v>
      </c>
      <c r="FO198" s="2">
        <f t="shared" si="253"/>
        <v>0.99999169617991868</v>
      </c>
      <c r="FP198" s="2">
        <f t="shared" si="253"/>
        <v>0.99999198604673178</v>
      </c>
      <c r="FQ198" s="2">
        <f t="shared" si="253"/>
        <v>0.99999218261518463</v>
      </c>
      <c r="FR198" s="2">
        <f t="shared" si="253"/>
        <v>0.99999232725660647</v>
      </c>
      <c r="FS198" s="2">
        <f t="shared" si="253"/>
        <v>0.99999227102627364</v>
      </c>
      <c r="FT198" s="2">
        <f t="shared" si="253"/>
        <v>0.99999315859680016</v>
      </c>
      <c r="FU198" s="2">
        <f t="shared" si="253"/>
        <v>0.99999049787378169</v>
      </c>
      <c r="FW198" s="2">
        <f t="shared" si="244"/>
        <v>4.0386438916933601E-9</v>
      </c>
      <c r="FX198" s="2">
        <f t="shared" si="244"/>
        <v>0.87491493123079689</v>
      </c>
      <c r="FY198" s="2">
        <f t="shared" si="244"/>
        <v>0.8565241280810546</v>
      </c>
      <c r="FZ198" s="2">
        <f t="shared" si="244"/>
        <v>0.86496136425094206</v>
      </c>
      <c r="GA198" s="2">
        <f t="shared" si="244"/>
        <v>0.84487963720665082</v>
      </c>
      <c r="GB198" s="2">
        <f t="shared" si="244"/>
        <v>0.82732345378140959</v>
      </c>
      <c r="GC198" s="2">
        <f t="shared" si="244"/>
        <v>0.83640234239790823</v>
      </c>
      <c r="GD198" s="2">
        <f t="shared" si="244"/>
        <v>0.82586893795527205</v>
      </c>
      <c r="GE198" s="2">
        <f t="shared" si="244"/>
        <v>0.83874071454169996</v>
      </c>
      <c r="GF198" s="2">
        <f t="shared" si="244"/>
        <v>0.84202077399157349</v>
      </c>
      <c r="GG198" s="2">
        <f t="shared" si="244"/>
        <v>0.84912548389701759</v>
      </c>
      <c r="GH198" s="2">
        <f t="shared" si="244"/>
        <v>0.85468893004073421</v>
      </c>
      <c r="GI198" s="2">
        <f t="shared" si="244"/>
        <v>0.82595820401460918</v>
      </c>
      <c r="GJ198" s="2">
        <f t="shared" si="244"/>
        <v>0.77633343169850055</v>
      </c>
      <c r="GK198" s="2">
        <f t="shared" si="244"/>
        <v>0.72302334478756447</v>
      </c>
      <c r="GM198" s="86">
        <f t="shared" si="245"/>
        <v>1.1494299554937827E-291</v>
      </c>
      <c r="GN198" s="86">
        <f t="shared" si="245"/>
        <v>0</v>
      </c>
      <c r="GO198" s="86">
        <f t="shared" si="245"/>
        <v>0</v>
      </c>
      <c r="GP198" s="86">
        <f t="shared" si="245"/>
        <v>0</v>
      </c>
      <c r="GQ198" s="86">
        <f t="shared" si="245"/>
        <v>0</v>
      </c>
      <c r="GR198" s="86">
        <f t="shared" si="245"/>
        <v>0</v>
      </c>
      <c r="GS198" s="86">
        <f t="shared" si="245"/>
        <v>0</v>
      </c>
      <c r="GT198" s="86">
        <f t="shared" si="245"/>
        <v>0</v>
      </c>
      <c r="GU198" s="86">
        <f t="shared" si="245"/>
        <v>0</v>
      </c>
      <c r="GV198" s="86">
        <f t="shared" si="245"/>
        <v>0</v>
      </c>
      <c r="GW198" s="86">
        <f t="shared" si="245"/>
        <v>0</v>
      </c>
      <c r="GX198" s="86">
        <f t="shared" si="245"/>
        <v>0</v>
      </c>
      <c r="GY198" s="86">
        <f t="shared" si="245"/>
        <v>0</v>
      </c>
      <c r="GZ198" s="86">
        <f t="shared" si="245"/>
        <v>0</v>
      </c>
      <c r="HA198" s="86">
        <f t="shared" si="245"/>
        <v>0</v>
      </c>
      <c r="HC198" s="86">
        <f t="shared" si="181"/>
        <v>1.7137129532466984E-201</v>
      </c>
      <c r="HD198" s="86">
        <f t="shared" si="181"/>
        <v>0</v>
      </c>
      <c r="HE198" s="86">
        <f t="shared" si="181"/>
        <v>4.4157347548306738E-263</v>
      </c>
      <c r="HF198" s="86">
        <f t="shared" si="181"/>
        <v>2.7281084466867225E-229</v>
      </c>
      <c r="HG198" s="86">
        <f t="shared" si="181"/>
        <v>0</v>
      </c>
      <c r="HH198" s="86">
        <f t="shared" si="181"/>
        <v>0</v>
      </c>
      <c r="HI198" s="86">
        <f t="shared" si="241"/>
        <v>0</v>
      </c>
      <c r="HJ198" s="86">
        <f t="shared" si="241"/>
        <v>0</v>
      </c>
      <c r="HK198" s="86">
        <f t="shared" si="241"/>
        <v>0</v>
      </c>
      <c r="HL198" s="86">
        <f t="shared" si="241"/>
        <v>0</v>
      </c>
      <c r="HM198" s="86">
        <f t="shared" si="241"/>
        <v>0</v>
      </c>
      <c r="HN198" s="86">
        <f t="shared" si="241"/>
        <v>0</v>
      </c>
      <c r="HO198" s="86">
        <f t="shared" si="226"/>
        <v>0</v>
      </c>
      <c r="HP198" s="86">
        <f t="shared" si="226"/>
        <v>0</v>
      </c>
      <c r="HQ198" s="86">
        <f t="shared" si="226"/>
        <v>0</v>
      </c>
      <c r="HS198" s="86">
        <f t="shared" si="246"/>
        <v>1.3031547262519469E-6</v>
      </c>
      <c r="HT198" s="86">
        <f t="shared" si="246"/>
        <v>1.1729033579528904E-65</v>
      </c>
      <c r="HU198" s="86">
        <f t="shared" si="246"/>
        <v>2.6682083336739952E-64</v>
      </c>
      <c r="HV198" s="86">
        <f t="shared" si="246"/>
        <v>1.9941252440337933E-78</v>
      </c>
      <c r="HW198" s="86">
        <f t="shared" si="246"/>
        <v>1.2535641219918351E-79</v>
      </c>
      <c r="HX198" s="86">
        <f t="shared" si="246"/>
        <v>1.4950752939543053E-66</v>
      </c>
      <c r="HY198" s="86">
        <f t="shared" si="246"/>
        <v>5.7790468873010845E-76</v>
      </c>
      <c r="HZ198" s="86">
        <f t="shared" si="246"/>
        <v>1.028784169089592E-68</v>
      </c>
      <c r="IA198" s="86">
        <f t="shared" si="246"/>
        <v>1.3143206262736537E-70</v>
      </c>
      <c r="IB198" s="86">
        <f t="shared" si="246"/>
        <v>9.5968288213277996E-74</v>
      </c>
      <c r="IC198" s="86">
        <f t="shared" si="246"/>
        <v>2.6132600227098343E-73</v>
      </c>
      <c r="ID198" s="86">
        <f t="shared" si="246"/>
        <v>6.0306834507261571E-73</v>
      </c>
      <c r="IE198" s="86">
        <f t="shared" si="246"/>
        <v>9.3982921054410246E-57</v>
      </c>
      <c r="IF198" s="86">
        <f t="shared" si="246"/>
        <v>3.5033132962588361E-55</v>
      </c>
      <c r="IG198" s="86">
        <f t="shared" si="246"/>
        <v>1.3401987664391648E-45</v>
      </c>
      <c r="II198" s="86">
        <f t="shared" si="247"/>
        <v>0</v>
      </c>
      <c r="IJ198" s="86">
        <f t="shared" si="247"/>
        <v>2.1874751412433334E-3</v>
      </c>
      <c r="IK198" s="86">
        <f t="shared" si="247"/>
        <v>4.5475698365542673E-3</v>
      </c>
      <c r="IL198" s="86">
        <f t="shared" si="247"/>
        <v>1.3917954613870342E-3</v>
      </c>
      <c r="IM198" s="86">
        <f t="shared" si="247"/>
        <v>2.2113355746816352E-3</v>
      </c>
      <c r="IN198" s="86">
        <f t="shared" si="247"/>
        <v>8.3885420329513349E-3</v>
      </c>
      <c r="IO198" s="86">
        <f t="shared" si="247"/>
        <v>4.002323463456324E-3</v>
      </c>
      <c r="IP198" s="86">
        <f t="shared" si="247"/>
        <v>8.0116655094097811E-3</v>
      </c>
      <c r="IQ198" s="86">
        <f t="shared" si="247"/>
        <v>5.1146902555628702E-3</v>
      </c>
      <c r="IR198" s="86">
        <f t="shared" si="247"/>
        <v>3.6497652934559138E-3</v>
      </c>
      <c r="IS198" s="86">
        <f t="shared" si="247"/>
        <v>2.9230574689786048E-3</v>
      </c>
      <c r="IT198" s="86">
        <f t="shared" si="247"/>
        <v>2.5683593904169137E-3</v>
      </c>
      <c r="IU198" s="86">
        <f t="shared" si="247"/>
        <v>1.5015892673559557E-2</v>
      </c>
      <c r="IV198" s="86">
        <f t="shared" si="247"/>
        <v>2.6886430992738861E-4</v>
      </c>
      <c r="IW198" s="86">
        <f t="shared" si="247"/>
        <v>2.2437556252393368E-4</v>
      </c>
      <c r="IY198" s="86">
        <f t="shared" si="248"/>
        <v>1.3031547262519469E-6</v>
      </c>
      <c r="IZ198" s="86">
        <f t="shared" si="248"/>
        <v>2.1874751412433334E-3</v>
      </c>
      <c r="JA198" s="86">
        <f t="shared" si="248"/>
        <v>4.5475698365542673E-3</v>
      </c>
      <c r="JB198" s="86">
        <f t="shared" si="248"/>
        <v>1.3917954613870342E-3</v>
      </c>
      <c r="JC198" s="86">
        <f t="shared" si="248"/>
        <v>2.2113355746816352E-3</v>
      </c>
      <c r="JD198" s="86">
        <f t="shared" si="248"/>
        <v>8.3885420329513349E-3</v>
      </c>
      <c r="JE198" s="86">
        <f t="shared" si="248"/>
        <v>4.002323463456324E-3</v>
      </c>
      <c r="JF198" s="86">
        <f t="shared" si="248"/>
        <v>8.0116655094097811E-3</v>
      </c>
      <c r="JG198" s="86">
        <f t="shared" si="248"/>
        <v>5.1146902555628702E-3</v>
      </c>
      <c r="JH198" s="86">
        <f t="shared" si="248"/>
        <v>3.6497652934559138E-3</v>
      </c>
      <c r="JI198" s="86">
        <f t="shared" si="248"/>
        <v>2.9230574689786048E-3</v>
      </c>
      <c r="JJ198" s="86">
        <f t="shared" si="248"/>
        <v>2.5683593904169137E-3</v>
      </c>
      <c r="JK198" s="86">
        <f t="shared" si="248"/>
        <v>1.5015892673559557E-2</v>
      </c>
      <c r="JL198" s="86">
        <f t="shared" si="248"/>
        <v>2.6886430992738861E-4</v>
      </c>
      <c r="JM198" s="86">
        <f t="shared" si="248"/>
        <v>2.2437556252393368E-4</v>
      </c>
    </row>
    <row r="199" spans="2:273" x14ac:dyDescent="0.25">
      <c r="B199" s="2">
        <v>172</v>
      </c>
      <c r="C199" s="37">
        <v>60.283999999999999</v>
      </c>
      <c r="D199" s="37">
        <v>60.103999999999999</v>
      </c>
      <c r="E199" s="37">
        <v>60.820999999999998</v>
      </c>
      <c r="F199" s="37">
        <v>59.734000000000002</v>
      </c>
      <c r="G199" s="37">
        <v>62</v>
      </c>
      <c r="H199" s="37">
        <v>62.296999999999997</v>
      </c>
      <c r="I199" s="37">
        <v>63</v>
      </c>
      <c r="J199" s="37">
        <v>61.421999999999997</v>
      </c>
      <c r="K199" s="37">
        <v>59.640999999999998</v>
      </c>
      <c r="L199" s="37">
        <v>59.171999999999997</v>
      </c>
      <c r="M199" s="37">
        <v>58.061999999999998</v>
      </c>
      <c r="N199" s="37">
        <v>57.140999999999998</v>
      </c>
      <c r="O199" s="37">
        <v>56.719000000000001</v>
      </c>
      <c r="P199" s="37">
        <v>57.078000000000003</v>
      </c>
      <c r="Q199" s="37">
        <v>57.136000000000003</v>
      </c>
      <c r="S199" s="4">
        <f t="shared" si="249"/>
        <v>60.274655121242191</v>
      </c>
      <c r="T199" s="4">
        <f t="shared" si="249"/>
        <v>60.31018808339217</v>
      </c>
      <c r="U199" s="4">
        <f t="shared" si="249"/>
        <v>60.768439122102613</v>
      </c>
      <c r="V199" s="4">
        <f t="shared" si="249"/>
        <v>60.101744146699332</v>
      </c>
      <c r="W199" s="4">
        <f t="shared" si="249"/>
        <v>61.50834735933956</v>
      </c>
      <c r="X199" s="4">
        <f t="shared" si="249"/>
        <v>62.682541360259947</v>
      </c>
      <c r="Y199" s="4">
        <f t="shared" si="249"/>
        <v>61.947973317646301</v>
      </c>
      <c r="Z199" s="4">
        <f t="shared" si="249"/>
        <v>61.426192072983426</v>
      </c>
      <c r="AA199" s="4">
        <f t="shared" si="249"/>
        <v>60.605270676333411</v>
      </c>
      <c r="AB199" s="4">
        <f t="shared" si="249"/>
        <v>59.096992110505475</v>
      </c>
      <c r="AC199" s="4">
        <f t="shared" si="249"/>
        <v>58.075082185220651</v>
      </c>
      <c r="AD199" s="4">
        <f t="shared" si="249"/>
        <v>57.682655828644336</v>
      </c>
      <c r="AE199" s="4">
        <f t="shared" si="249"/>
        <v>57.371270985837143</v>
      </c>
      <c r="AF199" s="4">
        <f t="shared" si="249"/>
        <v>57.294013455671511</v>
      </c>
      <c r="AG199" s="4">
        <f t="shared" si="249"/>
        <v>58.190808544226229</v>
      </c>
      <c r="AI199" s="4">
        <f t="shared" si="250"/>
        <v>9.344878757808317E-3</v>
      </c>
      <c r="AJ199" s="4">
        <f t="shared" si="250"/>
        <v>-0.20618808339217054</v>
      </c>
      <c r="AK199" s="4">
        <f t="shared" si="250"/>
        <v>5.2560877897384728E-2</v>
      </c>
      <c r="AL199" s="4">
        <f t="shared" si="250"/>
        <v>-0.36774414669933009</v>
      </c>
      <c r="AM199" s="4">
        <f t="shared" si="250"/>
        <v>0.49165264066044045</v>
      </c>
      <c r="AN199" s="4">
        <f t="shared" si="250"/>
        <v>-0.38554136025994978</v>
      </c>
      <c r="AO199" s="4">
        <f t="shared" si="250"/>
        <v>1.0520266823536986</v>
      </c>
      <c r="AP199" s="4">
        <f t="shared" si="250"/>
        <v>-4.1920729834288295E-3</v>
      </c>
      <c r="AQ199" s="4">
        <f t="shared" si="250"/>
        <v>-0.96427067633341323</v>
      </c>
      <c r="AR199" s="4">
        <f t="shared" si="250"/>
        <v>7.5007889494521862E-2</v>
      </c>
      <c r="AS199" s="4">
        <f t="shared" si="250"/>
        <v>-1.3082185220653741E-2</v>
      </c>
      <c r="AT199" s="4">
        <f t="shared" si="250"/>
        <v>-0.54165582864433759</v>
      </c>
      <c r="AU199" s="4">
        <f t="shared" si="250"/>
        <v>-0.65227098583714138</v>
      </c>
      <c r="AV199" s="4">
        <f t="shared" si="250"/>
        <v>-0.21601345567150787</v>
      </c>
      <c r="AW199" s="4">
        <f t="shared" si="250"/>
        <v>-1.0548085442262263</v>
      </c>
      <c r="AY199" s="2">
        <f t="shared" si="242"/>
        <v>60.274603364981097</v>
      </c>
      <c r="AZ199" s="2">
        <f t="shared" si="242"/>
        <v>60.310188083392134</v>
      </c>
      <c r="BA199" s="2">
        <f t="shared" si="242"/>
        <v>60.768439122097163</v>
      </c>
      <c r="BB199" s="2">
        <f t="shared" si="242"/>
        <v>60.101744146699325</v>
      </c>
      <c r="BC199" s="2">
        <f t="shared" si="242"/>
        <v>61.50834735933941</v>
      </c>
      <c r="BD199" s="2">
        <f t="shared" si="242"/>
        <v>62.68254135984246</v>
      </c>
      <c r="BE199" s="2">
        <f t="shared" si="242"/>
        <v>61.947973317639722</v>
      </c>
      <c r="BF199" s="2">
        <f t="shared" si="242"/>
        <v>61.426192072609773</v>
      </c>
      <c r="BG199" s="2">
        <f t="shared" si="242"/>
        <v>60.605270676297756</v>
      </c>
      <c r="BH199" s="2">
        <f t="shared" si="242"/>
        <v>59.096992110500388</v>
      </c>
      <c r="BI199" s="2">
        <f t="shared" si="242"/>
        <v>58.075082185219038</v>
      </c>
      <c r="BJ199" s="2">
        <f t="shared" si="242"/>
        <v>57.682655828643497</v>
      </c>
      <c r="BK199" s="2">
        <f t="shared" si="242"/>
        <v>57.371270960575444</v>
      </c>
      <c r="BL199" s="2">
        <f t="shared" si="242"/>
        <v>57.293966915207839</v>
      </c>
      <c r="BM199" s="2">
        <f t="shared" si="242"/>
        <v>58.19022544135111</v>
      </c>
      <c r="BO199" s="2" t="str">
        <f t="shared" si="182"/>
        <v/>
      </c>
      <c r="BP199" s="2" t="str">
        <f t="shared" si="183"/>
        <v/>
      </c>
      <c r="BQ199" s="2" t="str">
        <f t="shared" si="184"/>
        <v/>
      </c>
      <c r="BR199" s="2" t="str">
        <f t="shared" si="185"/>
        <v/>
      </c>
      <c r="BS199" s="2" t="str">
        <f t="shared" si="186"/>
        <v/>
      </c>
      <c r="BT199" s="2" t="str">
        <f t="shared" si="187"/>
        <v/>
      </c>
      <c r="BU199" s="2" t="str">
        <f t="shared" si="188"/>
        <v/>
      </c>
      <c r="BV199" s="2" t="str">
        <f t="shared" si="189"/>
        <v/>
      </c>
      <c r="BW199" s="2" t="str">
        <f t="shared" si="190"/>
        <v/>
      </c>
      <c r="BX199" s="2" t="str">
        <f t="shared" si="191"/>
        <v/>
      </c>
      <c r="BY199" s="2" t="str">
        <f t="shared" si="192"/>
        <v/>
      </c>
      <c r="BZ199" s="2" t="str">
        <f t="shared" si="193"/>
        <v/>
      </c>
      <c r="CA199" s="2" t="str">
        <f t="shared" si="194"/>
        <v/>
      </c>
      <c r="CB199" s="2" t="str">
        <f t="shared" si="195"/>
        <v/>
      </c>
      <c r="CC199" s="2" t="str">
        <f t="shared" si="196"/>
        <v/>
      </c>
      <c r="CE199" s="2">
        <f t="shared" si="243"/>
        <v>60.283999999999999</v>
      </c>
      <c r="CF199" s="2" t="str">
        <f t="shared" si="243"/>
        <v/>
      </c>
      <c r="CG199" s="2" t="str">
        <f t="shared" si="243"/>
        <v/>
      </c>
      <c r="CH199" s="2" t="str">
        <f t="shared" si="243"/>
        <v/>
      </c>
      <c r="CI199" s="2" t="str">
        <f t="shared" si="243"/>
        <v/>
      </c>
      <c r="CJ199" s="2" t="str">
        <f t="shared" si="243"/>
        <v/>
      </c>
      <c r="CK199" s="2" t="str">
        <f t="shared" si="243"/>
        <v/>
      </c>
      <c r="CL199" s="2" t="str">
        <f t="shared" si="243"/>
        <v/>
      </c>
      <c r="CM199" s="2" t="str">
        <f t="shared" si="243"/>
        <v/>
      </c>
      <c r="CN199" s="2" t="str">
        <f t="shared" si="243"/>
        <v/>
      </c>
      <c r="CO199" s="2" t="str">
        <f t="shared" si="243"/>
        <v/>
      </c>
      <c r="CP199" s="2" t="str">
        <f t="shared" si="243"/>
        <v/>
      </c>
      <c r="CQ199" s="2" t="str">
        <f t="shared" si="243"/>
        <v/>
      </c>
      <c r="CR199" s="2" t="str">
        <f t="shared" si="243"/>
        <v/>
      </c>
      <c r="CS199" s="2" t="str">
        <f t="shared" si="243"/>
        <v/>
      </c>
      <c r="CU199" s="2">
        <f t="shared" si="197"/>
        <v>60.283999999999999</v>
      </c>
      <c r="CV199" s="2">
        <f t="shared" si="198"/>
        <v>60.103999999999999</v>
      </c>
      <c r="CW199" s="2">
        <f t="shared" si="199"/>
        <v>60.820999999999998</v>
      </c>
      <c r="CX199" s="2">
        <f t="shared" si="200"/>
        <v>59.734000000000002</v>
      </c>
      <c r="CY199" s="2">
        <f t="shared" si="201"/>
        <v>62</v>
      </c>
      <c r="CZ199" s="2">
        <f t="shared" si="202"/>
        <v>62.296999999999997</v>
      </c>
      <c r="DA199" s="2">
        <f t="shared" si="203"/>
        <v>63</v>
      </c>
      <c r="DB199" s="2">
        <f t="shared" si="204"/>
        <v>61.421999999999997</v>
      </c>
      <c r="DC199" s="2">
        <f t="shared" si="205"/>
        <v>59.640999999999998</v>
      </c>
      <c r="DD199" s="2">
        <f t="shared" si="206"/>
        <v>59.171999999999997</v>
      </c>
      <c r="DE199" s="2">
        <f t="shared" si="207"/>
        <v>58.061999999999998</v>
      </c>
      <c r="DF199" s="2">
        <f t="shared" si="208"/>
        <v>57.140999999999998</v>
      </c>
      <c r="DG199" s="2">
        <f t="shared" si="209"/>
        <v>56.719000000000001</v>
      </c>
      <c r="DH199" s="2">
        <f t="shared" si="210"/>
        <v>57.078000000000003</v>
      </c>
      <c r="DI199" s="2">
        <f t="shared" si="211"/>
        <v>57.136000000000003</v>
      </c>
      <c r="DK199" s="2">
        <f t="shared" si="251"/>
        <v>113.86784655870446</v>
      </c>
      <c r="DL199" s="2">
        <f t="shared" si="251"/>
        <v>107.59027108013939</v>
      </c>
      <c r="DM199" s="2">
        <f t="shared" si="251"/>
        <v>104.74913588850177</v>
      </c>
      <c r="DN199" s="2">
        <f t="shared" si="251"/>
        <v>118.1103287686033</v>
      </c>
      <c r="DO199" s="2">
        <f t="shared" si="251"/>
        <v>112.16801117487165</v>
      </c>
      <c r="DP199" s="2">
        <f t="shared" si="251"/>
        <v>109.70789640591968</v>
      </c>
      <c r="DQ199" s="2">
        <f t="shared" si="251"/>
        <v>103.29173965569316</v>
      </c>
      <c r="DR199" s="2">
        <f t="shared" si="251"/>
        <v>90.510812121212112</v>
      </c>
      <c r="DS199" s="2">
        <f t="shared" si="251"/>
        <v>99.196328903654475</v>
      </c>
      <c r="DT199" s="2">
        <f t="shared" si="251"/>
        <v>93.990884324977358</v>
      </c>
      <c r="DU199" s="2">
        <f t="shared" si="251"/>
        <v>91.280519178495908</v>
      </c>
      <c r="DV199" s="2">
        <f t="shared" si="251"/>
        <v>103.91542555119298</v>
      </c>
      <c r="DW199" s="2">
        <f t="shared" si="251"/>
        <v>105.35466369676837</v>
      </c>
      <c r="DX199" s="2">
        <f t="shared" si="251"/>
        <v>105.06578318882859</v>
      </c>
      <c r="DY199" s="2">
        <f t="shared" si="251"/>
        <v>93.04773170731707</v>
      </c>
      <c r="EA199" s="2">
        <f t="shared" si="240"/>
        <v>60.274346994827894</v>
      </c>
      <c r="EB199" s="2">
        <f t="shared" si="240"/>
        <v>58.453552330800079</v>
      </c>
      <c r="EC199" s="2">
        <f t="shared" si="240"/>
        <v>61.636670606268247</v>
      </c>
      <c r="ED199" s="2">
        <f t="shared" si="240"/>
        <v>59.614320685771489</v>
      </c>
      <c r="EE199" s="2">
        <f t="shared" si="240"/>
        <v>61.482723567393045</v>
      </c>
      <c r="EF199" s="2">
        <f t="shared" si="239"/>
        <v>62.485100390320035</v>
      </c>
      <c r="EG199" s="2">
        <f t="shared" si="239"/>
        <v>61.342438618925826</v>
      </c>
      <c r="EH199" s="2">
        <f t="shared" si="239"/>
        <v>61.227089550761093</v>
      </c>
      <c r="EI199" s="2">
        <f t="shared" si="239"/>
        <v>60.16837377049179</v>
      </c>
      <c r="EJ199" s="2">
        <f t="shared" si="239"/>
        <v>59.25096221701795</v>
      </c>
      <c r="EK199" s="2">
        <f t="shared" si="212"/>
        <v>58.293524084556601</v>
      </c>
      <c r="EL199" s="2">
        <f t="shared" si="179"/>
        <v>58.169514462185589</v>
      </c>
      <c r="EM199" s="2">
        <f t="shared" si="179"/>
        <v>57.607313858567181</v>
      </c>
      <c r="EN199" s="2">
        <f t="shared" si="179"/>
        <v>57.526198969935081</v>
      </c>
      <c r="EO199" s="2">
        <f t="shared" si="179"/>
        <v>60.764479809220973</v>
      </c>
      <c r="EQ199" s="2">
        <f t="shared" si="252"/>
        <v>60.274346994827894</v>
      </c>
      <c r="ER199" s="2">
        <f t="shared" si="252"/>
        <v>60.551937499507908</v>
      </c>
      <c r="ES199" s="2">
        <f t="shared" si="252"/>
        <v>60.635502679856856</v>
      </c>
      <c r="ET199" s="2">
        <f t="shared" si="252"/>
        <v>60.17073462232873</v>
      </c>
      <c r="EU199" s="2">
        <f t="shared" si="252"/>
        <v>61.512215908123309</v>
      </c>
      <c r="EV199" s="2">
        <f t="shared" si="252"/>
        <v>62.719734008587466</v>
      </c>
      <c r="EW199" s="2">
        <f t="shared" si="252"/>
        <v>62.055661819461278</v>
      </c>
      <c r="EX199" s="2">
        <f t="shared" si="252"/>
        <v>61.464213738501137</v>
      </c>
      <c r="EY199" s="2">
        <f t="shared" si="252"/>
        <v>60.681531610596444</v>
      </c>
      <c r="EZ199" s="2">
        <f t="shared" si="252"/>
        <v>59.070348823264879</v>
      </c>
      <c r="FA199" s="2">
        <f t="shared" si="252"/>
        <v>58.039410791524745</v>
      </c>
      <c r="FB199" s="2">
        <f t="shared" si="252"/>
        <v>57.606795372206136</v>
      </c>
      <c r="FC199" s="2">
        <f t="shared" si="252"/>
        <v>57.325508316948074</v>
      </c>
      <c r="FD199" s="2">
        <f t="shared" si="252"/>
        <v>57.232571970187699</v>
      </c>
      <c r="FE199" s="2">
        <f t="shared" si="252"/>
        <v>57.290469836385135</v>
      </c>
      <c r="FG199" s="2">
        <f t="shared" si="253"/>
        <v>0.99999521639461342</v>
      </c>
      <c r="FH199" s="2">
        <f t="shared" si="253"/>
        <v>0.99999397352269559</v>
      </c>
      <c r="FI199" s="2">
        <f t="shared" si="253"/>
        <v>0.99999403699256784</v>
      </c>
      <c r="FJ199" s="2">
        <f t="shared" si="253"/>
        <v>0.99999385185316558</v>
      </c>
      <c r="FK199" s="2">
        <f t="shared" si="253"/>
        <v>0.99999286753183403</v>
      </c>
      <c r="FL199" s="2">
        <f t="shared" si="253"/>
        <v>0.99999304977710202</v>
      </c>
      <c r="FM199" s="2">
        <f t="shared" si="253"/>
        <v>0.99999331051411933</v>
      </c>
      <c r="FN199" s="2">
        <f t="shared" si="253"/>
        <v>0.99999242441342495</v>
      </c>
      <c r="FO199" s="2">
        <f t="shared" si="253"/>
        <v>0.99999242682054446</v>
      </c>
      <c r="FP199" s="2">
        <f t="shared" si="253"/>
        <v>0.99999269118259959</v>
      </c>
      <c r="FQ199" s="2">
        <f t="shared" si="253"/>
        <v>0.99999287045540897</v>
      </c>
      <c r="FR199" s="2">
        <f t="shared" si="253"/>
        <v>0.99999300237013333</v>
      </c>
      <c r="FS199" s="2">
        <f t="shared" si="253"/>
        <v>0.99999295108739072</v>
      </c>
      <c r="FT199" s="2">
        <f t="shared" si="253"/>
        <v>0.99999376056236933</v>
      </c>
      <c r="FU199" s="2">
        <f t="shared" si="253"/>
        <v>0.99999133395064643</v>
      </c>
      <c r="FW199" s="2">
        <f t="shared" si="244"/>
        <v>4.428284967503183E-9</v>
      </c>
      <c r="FX199" s="2">
        <f t="shared" si="244"/>
        <v>0.88465152106217948</v>
      </c>
      <c r="FY199" s="2">
        <f t="shared" si="244"/>
        <v>0.86747541667161487</v>
      </c>
      <c r="FZ199" s="2">
        <f t="shared" si="244"/>
        <v>0.87536236402448975</v>
      </c>
      <c r="GA199" s="2">
        <f t="shared" si="244"/>
        <v>0.85657089673101972</v>
      </c>
      <c r="GB199" s="2">
        <f t="shared" si="244"/>
        <v>0.84008746069621609</v>
      </c>
      <c r="GC199" s="2">
        <f t="shared" si="244"/>
        <v>0.84861804692067244</v>
      </c>
      <c r="GD199" s="2">
        <f t="shared" si="244"/>
        <v>0.83871950123932748</v>
      </c>
      <c r="GE199" s="2">
        <f t="shared" si="244"/>
        <v>0.85081295846307814</v>
      </c>
      <c r="GF199" s="2">
        <f t="shared" si="244"/>
        <v>0.85389024069613029</v>
      </c>
      <c r="GG199" s="2">
        <f t="shared" si="244"/>
        <v>0.86054955638465691</v>
      </c>
      <c r="GH199" s="2">
        <f t="shared" si="244"/>
        <v>0.86575834225491699</v>
      </c>
      <c r="GI199" s="2">
        <f t="shared" si="244"/>
        <v>0.83880346543208428</v>
      </c>
      <c r="GJ199" s="2">
        <f t="shared" si="244"/>
        <v>0.79191857423882128</v>
      </c>
      <c r="GK199" s="2">
        <f t="shared" si="244"/>
        <v>0.74108426753378254</v>
      </c>
      <c r="GM199" s="86">
        <f t="shared" si="245"/>
        <v>3.7994789968397672E-297</v>
      </c>
      <c r="GN199" s="86">
        <f t="shared" si="245"/>
        <v>0</v>
      </c>
      <c r="GO199" s="86">
        <f t="shared" si="245"/>
        <v>0</v>
      </c>
      <c r="GP199" s="86">
        <f t="shared" si="245"/>
        <v>0</v>
      </c>
      <c r="GQ199" s="86">
        <f t="shared" si="245"/>
        <v>0</v>
      </c>
      <c r="GR199" s="86">
        <f t="shared" si="245"/>
        <v>0</v>
      </c>
      <c r="GS199" s="86">
        <f t="shared" si="245"/>
        <v>0</v>
      </c>
      <c r="GT199" s="86">
        <f t="shared" si="245"/>
        <v>0</v>
      </c>
      <c r="GU199" s="86">
        <f t="shared" si="245"/>
        <v>0</v>
      </c>
      <c r="GV199" s="86">
        <f t="shared" si="245"/>
        <v>0</v>
      </c>
      <c r="GW199" s="86">
        <f t="shared" si="245"/>
        <v>0</v>
      </c>
      <c r="GX199" s="86">
        <f t="shared" si="245"/>
        <v>0</v>
      </c>
      <c r="GY199" s="86">
        <f t="shared" si="245"/>
        <v>0</v>
      </c>
      <c r="GZ199" s="86">
        <f t="shared" si="245"/>
        <v>0</v>
      </c>
      <c r="HA199" s="86">
        <f t="shared" si="245"/>
        <v>0</v>
      </c>
      <c r="HC199" s="86">
        <f t="shared" si="181"/>
        <v>2.8445553970582693E-206</v>
      </c>
      <c r="HD199" s="86">
        <f t="shared" si="181"/>
        <v>0</v>
      </c>
      <c r="HE199" s="86">
        <f t="shared" si="181"/>
        <v>2.4315383151763508E-269</v>
      </c>
      <c r="HF199" s="86">
        <f t="shared" si="181"/>
        <v>1.2491343421867527E-234</v>
      </c>
      <c r="HG199" s="86">
        <f t="shared" si="181"/>
        <v>0</v>
      </c>
      <c r="HH199" s="86">
        <f t="shared" si="181"/>
        <v>0</v>
      </c>
      <c r="HI199" s="86">
        <f t="shared" si="241"/>
        <v>0</v>
      </c>
      <c r="HJ199" s="86">
        <f t="shared" si="241"/>
        <v>0</v>
      </c>
      <c r="HK199" s="86">
        <f t="shared" si="241"/>
        <v>0</v>
      </c>
      <c r="HL199" s="86">
        <f t="shared" si="241"/>
        <v>0</v>
      </c>
      <c r="HM199" s="86">
        <f t="shared" si="241"/>
        <v>0</v>
      </c>
      <c r="HN199" s="86">
        <f t="shared" si="241"/>
        <v>0</v>
      </c>
      <c r="HO199" s="86">
        <f t="shared" si="226"/>
        <v>0</v>
      </c>
      <c r="HP199" s="86">
        <f t="shared" si="226"/>
        <v>0</v>
      </c>
      <c r="HQ199" s="86">
        <f t="shared" si="226"/>
        <v>0</v>
      </c>
      <c r="HS199" s="86">
        <f t="shared" si="246"/>
        <v>2.9992502000560096E-6</v>
      </c>
      <c r="HT199" s="86">
        <f t="shared" si="246"/>
        <v>2.4490319421383456E-68</v>
      </c>
      <c r="HU199" s="86">
        <f t="shared" si="246"/>
        <v>5.6468950027988516E-67</v>
      </c>
      <c r="HV199" s="86">
        <f t="shared" si="246"/>
        <v>1.2382719149893297E-81</v>
      </c>
      <c r="HW199" s="86">
        <f t="shared" si="246"/>
        <v>5.0870427072918103E-83</v>
      </c>
      <c r="HX199" s="86">
        <f t="shared" si="246"/>
        <v>1.9490714400397628E-69</v>
      </c>
      <c r="HY199" s="86">
        <f t="shared" si="246"/>
        <v>3.3654196298961516E-79</v>
      </c>
      <c r="HZ199" s="86">
        <f t="shared" si="246"/>
        <v>1.1055504118347241E-71</v>
      </c>
      <c r="IA199" s="86">
        <f t="shared" si="246"/>
        <v>1.314256687191371E-73</v>
      </c>
      <c r="IB199" s="86">
        <f t="shared" si="246"/>
        <v>6.9804923864319849E-77</v>
      </c>
      <c r="IC199" s="86">
        <f t="shared" si="246"/>
        <v>2.0674647245477054E-76</v>
      </c>
      <c r="ID199" s="86">
        <f t="shared" si="246"/>
        <v>5.2939929863602458E-76</v>
      </c>
      <c r="IE199" s="86">
        <f t="shared" si="246"/>
        <v>3.1958992762463466E-59</v>
      </c>
      <c r="IF199" s="86">
        <f t="shared" si="246"/>
        <v>1.1312486983223474E-57</v>
      </c>
      <c r="IG199" s="86">
        <f t="shared" si="246"/>
        <v>9.0786836186019812E-48</v>
      </c>
      <c r="II199" s="86">
        <f t="shared" si="247"/>
        <v>0</v>
      </c>
      <c r="IJ199" s="86">
        <f t="shared" si="247"/>
        <v>1.333908943748908E-3</v>
      </c>
      <c r="IK199" s="86">
        <f t="shared" si="247"/>
        <v>2.8477094109463493E-3</v>
      </c>
      <c r="IL199" s="86">
        <f t="shared" si="247"/>
        <v>7.9402617144342465E-4</v>
      </c>
      <c r="IM199" s="86">
        <f t="shared" si="247"/>
        <v>1.2528523399655293E-3</v>
      </c>
      <c r="IN199" s="86">
        <f t="shared" si="247"/>
        <v>5.2549276477833343E-3</v>
      </c>
      <c r="IO199" s="86">
        <f t="shared" si="247"/>
        <v>2.362407669911843E-3</v>
      </c>
      <c r="IP199" s="86">
        <f t="shared" si="247"/>
        <v>4.9777861873434087E-3</v>
      </c>
      <c r="IQ199" s="86">
        <f t="shared" si="247"/>
        <v>3.1154922823738353E-3</v>
      </c>
      <c r="IR199" s="86">
        <f t="shared" si="247"/>
        <v>2.1625596062546087E-3</v>
      </c>
      <c r="IS199" s="86">
        <f t="shared" si="247"/>
        <v>1.7223810425492027E-3</v>
      </c>
      <c r="IT199" s="86">
        <f t="shared" si="247"/>
        <v>1.5144450739794279E-3</v>
      </c>
      <c r="IU199" s="86">
        <f t="shared" si="247"/>
        <v>9.9998126394082818E-3</v>
      </c>
      <c r="IV199" s="86">
        <f t="shared" si="247"/>
        <v>9.1305040460067257E-5</v>
      </c>
      <c r="IW199" s="86">
        <f t="shared" si="247"/>
        <v>5.4174003028359071E-5</v>
      </c>
      <c r="IY199" s="86">
        <f t="shared" si="248"/>
        <v>2.9992502000560096E-6</v>
      </c>
      <c r="IZ199" s="86">
        <f t="shared" si="248"/>
        <v>1.333908943748908E-3</v>
      </c>
      <c r="JA199" s="86">
        <f t="shared" si="248"/>
        <v>2.8477094109463493E-3</v>
      </c>
      <c r="JB199" s="86">
        <f t="shared" si="248"/>
        <v>7.9402617144342465E-4</v>
      </c>
      <c r="JC199" s="86">
        <f t="shared" si="248"/>
        <v>1.2528523399655293E-3</v>
      </c>
      <c r="JD199" s="86">
        <f t="shared" si="248"/>
        <v>5.2549276477833343E-3</v>
      </c>
      <c r="JE199" s="86">
        <f t="shared" si="248"/>
        <v>2.362407669911843E-3</v>
      </c>
      <c r="JF199" s="86">
        <f t="shared" si="248"/>
        <v>4.9777861873434087E-3</v>
      </c>
      <c r="JG199" s="86">
        <f t="shared" si="248"/>
        <v>3.1154922823738353E-3</v>
      </c>
      <c r="JH199" s="86">
        <f t="shared" si="248"/>
        <v>2.1625596062546087E-3</v>
      </c>
      <c r="JI199" s="86">
        <f t="shared" si="248"/>
        <v>1.7223810425492027E-3</v>
      </c>
      <c r="JJ199" s="86">
        <f t="shared" si="248"/>
        <v>1.5144450739794279E-3</v>
      </c>
      <c r="JK199" s="86">
        <f t="shared" si="248"/>
        <v>9.9998126394082818E-3</v>
      </c>
      <c r="JL199" s="86">
        <f t="shared" si="248"/>
        <v>9.1305040460067257E-5</v>
      </c>
      <c r="JM199" s="86">
        <f t="shared" si="248"/>
        <v>5.4174003028359071E-5</v>
      </c>
    </row>
    <row r="200" spans="2:273" x14ac:dyDescent="0.25">
      <c r="B200" s="2">
        <v>173</v>
      </c>
      <c r="C200" s="37">
        <v>59.881</v>
      </c>
      <c r="D200" s="37">
        <v>62.582000000000001</v>
      </c>
      <c r="E200" s="37">
        <v>59.91</v>
      </c>
      <c r="F200" s="37">
        <v>59.703000000000003</v>
      </c>
      <c r="G200" s="37">
        <v>61.625</v>
      </c>
      <c r="H200" s="37">
        <v>62.859000000000002</v>
      </c>
      <c r="I200" s="37">
        <v>62.046999999999997</v>
      </c>
      <c r="J200" s="37">
        <v>61.469000000000001</v>
      </c>
      <c r="K200" s="37">
        <v>60.046999999999997</v>
      </c>
      <c r="L200" s="37">
        <v>59.546999999999997</v>
      </c>
      <c r="M200" s="37">
        <v>57.796999999999997</v>
      </c>
      <c r="N200" s="37">
        <v>56.421999999999997</v>
      </c>
      <c r="O200" s="37">
        <v>57.421999999999997</v>
      </c>
      <c r="P200" s="37">
        <v>57.203000000000003</v>
      </c>
      <c r="Q200" s="37">
        <v>55.954999999999998</v>
      </c>
      <c r="S200" s="4">
        <f t="shared" si="249"/>
        <v>60.217581177470052</v>
      </c>
      <c r="T200" s="4">
        <f t="shared" si="249"/>
        <v>60.269768168062775</v>
      </c>
      <c r="U200" s="4">
        <f t="shared" si="249"/>
        <v>60.706390198360076</v>
      </c>
      <c r="V200" s="4">
        <f t="shared" si="249"/>
        <v>60.036280422691178</v>
      </c>
      <c r="W200" s="4">
        <f t="shared" si="249"/>
        <v>61.442667451526724</v>
      </c>
      <c r="X200" s="4">
        <f t="shared" si="249"/>
        <v>62.609766056654578</v>
      </c>
      <c r="Y200" s="4">
        <f t="shared" si="249"/>
        <v>61.889648066609702</v>
      </c>
      <c r="Z200" s="4">
        <f t="shared" si="249"/>
        <v>61.355288443787487</v>
      </c>
      <c r="AA200" s="4">
        <f t="shared" si="249"/>
        <v>60.525430029148957</v>
      </c>
      <c r="AB200" s="4">
        <f t="shared" si="249"/>
        <v>59.015908567819672</v>
      </c>
      <c r="AC200" s="4">
        <f t="shared" si="249"/>
        <v>57.993064650362989</v>
      </c>
      <c r="AD200" s="4">
        <f t="shared" si="249"/>
        <v>57.606946794720585</v>
      </c>
      <c r="AE200" s="4">
        <f t="shared" si="249"/>
        <v>57.282837866606236</v>
      </c>
      <c r="AF200" s="4">
        <f t="shared" si="249"/>
        <v>57.210486127396649</v>
      </c>
      <c r="AG200" s="4">
        <f t="shared" si="249"/>
        <v>58.044592418628284</v>
      </c>
      <c r="AI200" s="4">
        <f t="shared" si="250"/>
        <v>-0.33658117747005178</v>
      </c>
      <c r="AJ200" s="4">
        <f t="shared" si="250"/>
        <v>2.3122318319372255</v>
      </c>
      <c r="AK200" s="4">
        <f t="shared" si="250"/>
        <v>-0.79639019836007918</v>
      </c>
      <c r="AL200" s="4">
        <f t="shared" si="250"/>
        <v>-0.33328042269117475</v>
      </c>
      <c r="AM200" s="4">
        <f t="shared" si="250"/>
        <v>0.18233254847327629</v>
      </c>
      <c r="AN200" s="4">
        <f t="shared" si="250"/>
        <v>0.24923394334542337</v>
      </c>
      <c r="AO200" s="4">
        <f t="shared" si="250"/>
        <v>0.15735193339029507</v>
      </c>
      <c r="AP200" s="4">
        <f t="shared" si="250"/>
        <v>0.11371155621251461</v>
      </c>
      <c r="AQ200" s="4">
        <f t="shared" si="250"/>
        <v>-0.47843002914896005</v>
      </c>
      <c r="AR200" s="4">
        <f t="shared" si="250"/>
        <v>0.53109143218032528</v>
      </c>
      <c r="AS200" s="4">
        <f t="shared" si="250"/>
        <v>-0.1960646503629917</v>
      </c>
      <c r="AT200" s="4">
        <f t="shared" si="250"/>
        <v>-1.1849467947205881</v>
      </c>
      <c r="AU200" s="4">
        <f t="shared" si="250"/>
        <v>0.13916213339376071</v>
      </c>
      <c r="AV200" s="4">
        <f t="shared" si="250"/>
        <v>-7.486127396646225E-3</v>
      </c>
      <c r="AW200" s="4">
        <f t="shared" si="250"/>
        <v>-2.0895924186282855</v>
      </c>
      <c r="AY200" s="2">
        <f t="shared" si="242"/>
        <v>60.217469127442044</v>
      </c>
      <c r="AZ200" s="2">
        <f t="shared" si="242"/>
        <v>60.269768168062775</v>
      </c>
      <c r="BA200" s="2">
        <f t="shared" si="242"/>
        <v>60.706390198359699</v>
      </c>
      <c r="BB200" s="2">
        <f t="shared" si="242"/>
        <v>60.036280422691178</v>
      </c>
      <c r="BC200" s="2">
        <f t="shared" si="242"/>
        <v>61.442667451526717</v>
      </c>
      <c r="BD200" s="2">
        <f t="shared" si="242"/>
        <v>62.609766056625482</v>
      </c>
      <c r="BE200" s="2">
        <f t="shared" si="242"/>
        <v>61.889648066609382</v>
      </c>
      <c r="BF200" s="2">
        <f t="shared" si="242"/>
        <v>61.355288443762717</v>
      </c>
      <c r="BG200" s="2">
        <f t="shared" si="242"/>
        <v>60.525430029146875</v>
      </c>
      <c r="BH200" s="2">
        <f t="shared" si="242"/>
        <v>59.015908567819423</v>
      </c>
      <c r="BI200" s="2">
        <f t="shared" si="242"/>
        <v>57.993064650362911</v>
      </c>
      <c r="BJ200" s="2">
        <f t="shared" si="242"/>
        <v>57.606946794720542</v>
      </c>
      <c r="BK200" s="2">
        <f t="shared" si="242"/>
        <v>57.282837864042847</v>
      </c>
      <c r="BL200" s="2">
        <f t="shared" si="242"/>
        <v>57.210477699084919</v>
      </c>
      <c r="BM200" s="2">
        <f t="shared" si="242"/>
        <v>58.044496566220609</v>
      </c>
      <c r="BO200" s="2" t="str">
        <f t="shared" si="182"/>
        <v/>
      </c>
      <c r="BP200" s="2" t="str">
        <f t="shared" si="183"/>
        <v/>
      </c>
      <c r="BQ200" s="2" t="str">
        <f t="shared" si="184"/>
        <v/>
      </c>
      <c r="BR200" s="2" t="str">
        <f t="shared" si="185"/>
        <v/>
      </c>
      <c r="BS200" s="2" t="str">
        <f t="shared" si="186"/>
        <v/>
      </c>
      <c r="BT200" s="2" t="str">
        <f t="shared" si="187"/>
        <v/>
      </c>
      <c r="BU200" s="2" t="str">
        <f t="shared" si="188"/>
        <v/>
      </c>
      <c r="BV200" s="2" t="str">
        <f t="shared" si="189"/>
        <v/>
      </c>
      <c r="BW200" s="2" t="str">
        <f t="shared" si="190"/>
        <v/>
      </c>
      <c r="BX200" s="2" t="str">
        <f t="shared" si="191"/>
        <v/>
      </c>
      <c r="BY200" s="2" t="str">
        <f t="shared" si="192"/>
        <v/>
      </c>
      <c r="BZ200" s="2" t="str">
        <f t="shared" si="193"/>
        <v/>
      </c>
      <c r="CA200" s="2" t="str">
        <f t="shared" si="194"/>
        <v/>
      </c>
      <c r="CB200" s="2" t="str">
        <f t="shared" si="195"/>
        <v/>
      </c>
      <c r="CC200" s="2" t="str">
        <f t="shared" si="196"/>
        <v/>
      </c>
      <c r="CE200" s="2">
        <f t="shared" si="243"/>
        <v>59.881</v>
      </c>
      <c r="CF200" s="2" t="str">
        <f t="shared" si="243"/>
        <v/>
      </c>
      <c r="CG200" s="2" t="str">
        <f t="shared" si="243"/>
        <v/>
      </c>
      <c r="CH200" s="2" t="str">
        <f t="shared" si="243"/>
        <v/>
      </c>
      <c r="CI200" s="2" t="str">
        <f t="shared" si="243"/>
        <v/>
      </c>
      <c r="CJ200" s="2" t="str">
        <f t="shared" si="243"/>
        <v/>
      </c>
      <c r="CK200" s="2" t="str">
        <f t="shared" si="243"/>
        <v/>
      </c>
      <c r="CL200" s="2" t="str">
        <f t="shared" si="243"/>
        <v/>
      </c>
      <c r="CM200" s="2" t="str">
        <f t="shared" si="243"/>
        <v/>
      </c>
      <c r="CN200" s="2" t="str">
        <f t="shared" si="243"/>
        <v/>
      </c>
      <c r="CO200" s="2" t="str">
        <f t="shared" si="243"/>
        <v/>
      </c>
      <c r="CP200" s="2" t="str">
        <f t="shared" si="243"/>
        <v/>
      </c>
      <c r="CQ200" s="2" t="str">
        <f t="shared" si="243"/>
        <v/>
      </c>
      <c r="CR200" s="2" t="str">
        <f t="shared" si="243"/>
        <v/>
      </c>
      <c r="CS200" s="2" t="str">
        <f t="shared" si="243"/>
        <v/>
      </c>
      <c r="CU200" s="2">
        <f t="shared" si="197"/>
        <v>59.881</v>
      </c>
      <c r="CV200" s="2">
        <f t="shared" si="198"/>
        <v>62.582000000000001</v>
      </c>
      <c r="CW200" s="2">
        <f t="shared" si="199"/>
        <v>59.91</v>
      </c>
      <c r="CX200" s="2">
        <f t="shared" si="200"/>
        <v>59.703000000000003</v>
      </c>
      <c r="CY200" s="2">
        <f t="shared" si="201"/>
        <v>61.625</v>
      </c>
      <c r="CZ200" s="2">
        <f t="shared" si="202"/>
        <v>62.859000000000002</v>
      </c>
      <c r="DA200" s="2">
        <f t="shared" si="203"/>
        <v>62.046999999999997</v>
      </c>
      <c r="DB200" s="2">
        <f t="shared" si="204"/>
        <v>61.469000000000001</v>
      </c>
      <c r="DC200" s="2">
        <f t="shared" si="205"/>
        <v>60.046999999999997</v>
      </c>
      <c r="DD200" s="2">
        <f t="shared" si="206"/>
        <v>59.546999999999997</v>
      </c>
      <c r="DE200" s="2">
        <f t="shared" si="207"/>
        <v>57.796999999999997</v>
      </c>
      <c r="DF200" s="2">
        <f t="shared" si="208"/>
        <v>56.421999999999997</v>
      </c>
      <c r="DG200" s="2">
        <f t="shared" si="209"/>
        <v>57.421999999999997</v>
      </c>
      <c r="DH200" s="2">
        <f t="shared" si="210"/>
        <v>57.203000000000003</v>
      </c>
      <c r="DI200" s="2">
        <f t="shared" si="211"/>
        <v>55.954999999999998</v>
      </c>
      <c r="DK200" s="2">
        <f t="shared" si="251"/>
        <v>114.13257004048583</v>
      </c>
      <c r="DL200" s="2">
        <f t="shared" si="251"/>
        <v>107.80102334494774</v>
      </c>
      <c r="DM200" s="2">
        <f t="shared" si="251"/>
        <v>104.9528667247387</v>
      </c>
      <c r="DN200" s="2">
        <f t="shared" si="251"/>
        <v>118.39557972071415</v>
      </c>
      <c r="DO200" s="2">
        <f t="shared" si="251"/>
        <v>112.40339504681366</v>
      </c>
      <c r="DP200" s="2">
        <f t="shared" si="251"/>
        <v>109.92572938689219</v>
      </c>
      <c r="DQ200" s="2">
        <f t="shared" si="251"/>
        <v>103.47422953790397</v>
      </c>
      <c r="DR200" s="2">
        <f t="shared" si="251"/>
        <v>90.607394080338253</v>
      </c>
      <c r="DS200" s="2">
        <f t="shared" si="251"/>
        <v>99.351252491694339</v>
      </c>
      <c r="DT200" s="2">
        <f t="shared" si="251"/>
        <v>94.135077922077926</v>
      </c>
      <c r="DU200" s="2">
        <f t="shared" si="251"/>
        <v>91.411439142253073</v>
      </c>
      <c r="DV200" s="2">
        <f t="shared" si="251"/>
        <v>104.13384959226818</v>
      </c>
      <c r="DW200" s="2">
        <f t="shared" si="251"/>
        <v>105.57897734823318</v>
      </c>
      <c r="DX200" s="2">
        <f t="shared" si="251"/>
        <v>105.29815406639118</v>
      </c>
      <c r="DY200" s="2">
        <f t="shared" si="251"/>
        <v>93.223682926829269</v>
      </c>
      <c r="EA200" s="2">
        <f t="shared" si="240"/>
        <v>60.217233910908064</v>
      </c>
      <c r="EB200" s="2">
        <f t="shared" si="240"/>
        <v>58.364256819716701</v>
      </c>
      <c r="EC200" s="2">
        <f t="shared" si="240"/>
        <v>61.599399884589019</v>
      </c>
      <c r="ED200" s="2">
        <f t="shared" si="240"/>
        <v>59.535477928294327</v>
      </c>
      <c r="EE200" s="2">
        <f t="shared" si="240"/>
        <v>61.416303389830489</v>
      </c>
      <c r="EF200" s="2">
        <f t="shared" si="239"/>
        <v>62.40627572209209</v>
      </c>
      <c r="EG200" s="2">
        <f t="shared" si="239"/>
        <v>61.266044757033242</v>
      </c>
      <c r="EH200" s="2">
        <f t="shared" si="239"/>
        <v>61.150096142898377</v>
      </c>
      <c r="EI200" s="2">
        <f t="shared" si="239"/>
        <v>60.075630444964858</v>
      </c>
      <c r="EJ200" s="2">
        <f t="shared" si="239"/>
        <v>59.17437072599531</v>
      </c>
      <c r="EK200" s="2">
        <f t="shared" si="212"/>
        <v>58.217798880680562</v>
      </c>
      <c r="EL200" s="2">
        <f t="shared" si="179"/>
        <v>58.107518378397984</v>
      </c>
      <c r="EM200" s="2">
        <f t="shared" si="179"/>
        <v>57.526261191599339</v>
      </c>
      <c r="EN200" s="2">
        <f t="shared" si="179"/>
        <v>57.450239030110176</v>
      </c>
      <c r="EO200" s="2">
        <f t="shared" si="179"/>
        <v>60.716413354530992</v>
      </c>
      <c r="EQ200" s="2">
        <f t="shared" si="252"/>
        <v>60.217233910908064</v>
      </c>
      <c r="ER200" s="2">
        <f t="shared" si="252"/>
        <v>60.496059590641245</v>
      </c>
      <c r="ES200" s="2">
        <f t="shared" si="252"/>
        <v>60.581700076097235</v>
      </c>
      <c r="ET200" s="2">
        <f t="shared" si="252"/>
        <v>60.100939631684341</v>
      </c>
      <c r="EU200" s="2">
        <f t="shared" si="252"/>
        <v>61.446311252622138</v>
      </c>
      <c r="EV200" s="2">
        <f t="shared" si="252"/>
        <v>62.644739151633345</v>
      </c>
      <c r="EW200" s="2">
        <f t="shared" si="252"/>
        <v>61.990802916999037</v>
      </c>
      <c r="EX200" s="2">
        <f t="shared" si="252"/>
        <v>61.391034617394482</v>
      </c>
      <c r="EY200" s="2">
        <f t="shared" si="252"/>
        <v>60.597046371295392</v>
      </c>
      <c r="EZ200" s="2">
        <f t="shared" si="252"/>
        <v>58.990910379681779</v>
      </c>
      <c r="FA200" s="2">
        <f t="shared" si="252"/>
        <v>57.959603527174707</v>
      </c>
      <c r="FB200" s="2">
        <f t="shared" si="252"/>
        <v>57.535823981229228</v>
      </c>
      <c r="FC200" s="2">
        <f t="shared" si="252"/>
        <v>57.239811188122651</v>
      </c>
      <c r="FD200" s="2">
        <f t="shared" si="252"/>
        <v>57.152684634268866</v>
      </c>
      <c r="FE200" s="2">
        <f t="shared" si="252"/>
        <v>57.192796733693683</v>
      </c>
      <c r="FG200" s="2">
        <f t="shared" si="253"/>
        <v>0.99999563729819996</v>
      </c>
      <c r="FH200" s="2">
        <f t="shared" si="253"/>
        <v>0.99999450378446075</v>
      </c>
      <c r="FI200" s="2">
        <f t="shared" si="253"/>
        <v>0.99999456166973333</v>
      </c>
      <c r="FJ200" s="2">
        <f t="shared" si="253"/>
        <v>0.99999439282041169</v>
      </c>
      <c r="FK200" s="2">
        <f t="shared" si="253"/>
        <v>0.99999349510763891</v>
      </c>
      <c r="FL200" s="2">
        <f t="shared" si="253"/>
        <v>0.99999366131750467</v>
      </c>
      <c r="FM200" s="2">
        <f t="shared" si="253"/>
        <v>0.99999389911277603</v>
      </c>
      <c r="FN200" s="2">
        <f t="shared" si="253"/>
        <v>0.99999309097832378</v>
      </c>
      <c r="FO200" s="2">
        <f t="shared" si="253"/>
        <v>0.99999309317364571</v>
      </c>
      <c r="FP200" s="2">
        <f t="shared" si="253"/>
        <v>0.99999333427502124</v>
      </c>
      <c r="FQ200" s="2">
        <f t="shared" si="253"/>
        <v>0.99999349777397428</v>
      </c>
      <c r="FR200" s="2">
        <f t="shared" si="253"/>
        <v>0.99999361808178233</v>
      </c>
      <c r="FS200" s="2">
        <f t="shared" si="253"/>
        <v>0.99999357131130751</v>
      </c>
      <c r="FT200" s="2">
        <f t="shared" si="253"/>
        <v>0.99999430956212532</v>
      </c>
      <c r="FU200" s="2">
        <f t="shared" si="253"/>
        <v>0.99999209646302856</v>
      </c>
      <c r="FW200" s="2">
        <f t="shared" si="244"/>
        <v>4.8555179111014346E-9</v>
      </c>
      <c r="FX200" s="2">
        <f t="shared" si="244"/>
        <v>0.89372228013166821</v>
      </c>
      <c r="FY200" s="2">
        <f t="shared" si="244"/>
        <v>0.87771015504461714</v>
      </c>
      <c r="FZ200" s="2">
        <f t="shared" si="244"/>
        <v>0.88506870091310408</v>
      </c>
      <c r="GA200" s="2">
        <f t="shared" si="244"/>
        <v>0.86751916769066872</v>
      </c>
      <c r="GB200" s="2">
        <f t="shared" si="244"/>
        <v>0.85207666515216851</v>
      </c>
      <c r="GC200" s="2">
        <f t="shared" si="244"/>
        <v>0.86007421045151078</v>
      </c>
      <c r="GD200" s="2">
        <f t="shared" si="244"/>
        <v>0.85079305072831113</v>
      </c>
      <c r="GE200" s="2">
        <f t="shared" si="244"/>
        <v>0.86213000328574607</v>
      </c>
      <c r="GF200" s="2">
        <f t="shared" si="244"/>
        <v>0.86501088558892358</v>
      </c>
      <c r="GG200" s="2">
        <f t="shared" si="244"/>
        <v>0.87123977954987664</v>
      </c>
      <c r="GH200" s="2">
        <f t="shared" si="244"/>
        <v>0.87610674940943511</v>
      </c>
      <c r="GI200" s="2">
        <f t="shared" si="244"/>
        <v>0.85087184692364048</v>
      </c>
      <c r="GJ200" s="2">
        <f t="shared" si="244"/>
        <v>0.80668815506667335</v>
      </c>
      <c r="GK200" s="2">
        <f t="shared" si="244"/>
        <v>0.75836108131488733</v>
      </c>
      <c r="GM200" s="86">
        <f t="shared" si="245"/>
        <v>1.1159514464839667E-302</v>
      </c>
      <c r="GN200" s="86">
        <f t="shared" si="245"/>
        <v>0</v>
      </c>
      <c r="GO200" s="86">
        <f t="shared" si="245"/>
        <v>0</v>
      </c>
      <c r="GP200" s="86">
        <f t="shared" si="245"/>
        <v>0</v>
      </c>
      <c r="GQ200" s="86">
        <f t="shared" si="245"/>
        <v>0</v>
      </c>
      <c r="GR200" s="86">
        <f t="shared" si="245"/>
        <v>0</v>
      </c>
      <c r="GS200" s="86">
        <f t="shared" si="245"/>
        <v>0</v>
      </c>
      <c r="GT200" s="86">
        <f t="shared" si="245"/>
        <v>0</v>
      </c>
      <c r="GU200" s="86">
        <f t="shared" si="245"/>
        <v>0</v>
      </c>
      <c r="GV200" s="86">
        <f t="shared" si="245"/>
        <v>0</v>
      </c>
      <c r="GW200" s="86">
        <f t="shared" si="245"/>
        <v>0</v>
      </c>
      <c r="GX200" s="86">
        <f t="shared" si="245"/>
        <v>0</v>
      </c>
      <c r="GY200" s="86">
        <f t="shared" si="245"/>
        <v>0</v>
      </c>
      <c r="GZ200" s="86">
        <f t="shared" si="245"/>
        <v>0</v>
      </c>
      <c r="HA200" s="86">
        <f t="shared" si="245"/>
        <v>0</v>
      </c>
      <c r="HC200" s="86">
        <f t="shared" si="181"/>
        <v>4.1456913269051837E-211</v>
      </c>
      <c r="HD200" s="86">
        <f t="shared" si="181"/>
        <v>0</v>
      </c>
      <c r="HE200" s="86">
        <f t="shared" si="181"/>
        <v>1.1290066155747461E-275</v>
      </c>
      <c r="HF200" s="86">
        <f t="shared" si="181"/>
        <v>4.9596887273110071E-240</v>
      </c>
      <c r="HG200" s="86">
        <f t="shared" si="181"/>
        <v>0</v>
      </c>
      <c r="HH200" s="86">
        <f t="shared" si="181"/>
        <v>0</v>
      </c>
      <c r="HI200" s="86">
        <f t="shared" si="241"/>
        <v>0</v>
      </c>
      <c r="HJ200" s="86">
        <f t="shared" si="241"/>
        <v>0</v>
      </c>
      <c r="HK200" s="86">
        <f t="shared" si="241"/>
        <v>0</v>
      </c>
      <c r="HL200" s="86">
        <f t="shared" si="241"/>
        <v>0</v>
      </c>
      <c r="HM200" s="86">
        <f t="shared" si="241"/>
        <v>0</v>
      </c>
      <c r="HN200" s="86">
        <f t="shared" si="241"/>
        <v>0</v>
      </c>
      <c r="HO200" s="86">
        <f t="shared" si="226"/>
        <v>0</v>
      </c>
      <c r="HP200" s="86">
        <f t="shared" si="226"/>
        <v>0</v>
      </c>
      <c r="HQ200" s="86">
        <f t="shared" si="226"/>
        <v>0</v>
      </c>
      <c r="HS200" s="86">
        <f t="shared" si="246"/>
        <v>6.7168195136347518E-6</v>
      </c>
      <c r="HT200" s="86">
        <f t="shared" si="246"/>
        <v>4.5076114756136893E-71</v>
      </c>
      <c r="HU200" s="86">
        <f t="shared" si="246"/>
        <v>1.0512530550612884E-69</v>
      </c>
      <c r="HV200" s="86">
        <f t="shared" si="246"/>
        <v>6.6134139643447104E-85</v>
      </c>
      <c r="HW200" s="86">
        <f t="shared" si="246"/>
        <v>1.7488559901508389E-86</v>
      </c>
      <c r="HX200" s="86">
        <f t="shared" si="246"/>
        <v>2.200276874231474E-72</v>
      </c>
      <c r="HY200" s="86">
        <f t="shared" si="246"/>
        <v>1.6729725901442182E-82</v>
      </c>
      <c r="HZ200" s="86">
        <f t="shared" si="246"/>
        <v>1.025046677640867E-74</v>
      </c>
      <c r="IA200" s="86">
        <f t="shared" si="246"/>
        <v>1.1349466581766254E-76</v>
      </c>
      <c r="IB200" s="86">
        <f t="shared" si="246"/>
        <v>4.3548448323500766E-80</v>
      </c>
      <c r="IC200" s="86">
        <f t="shared" si="246"/>
        <v>1.4065746061933655E-79</v>
      </c>
      <c r="ID200" s="86">
        <f t="shared" si="246"/>
        <v>4.0107790511592333E-79</v>
      </c>
      <c r="IE200" s="86">
        <f t="shared" si="246"/>
        <v>9.6006662017025086E-62</v>
      </c>
      <c r="IF200" s="86">
        <f t="shared" si="246"/>
        <v>3.2082511332801787E-60</v>
      </c>
      <c r="IG200" s="86">
        <f t="shared" si="246"/>
        <v>5.4573549854495655E-50</v>
      </c>
      <c r="II200" s="86">
        <f t="shared" si="247"/>
        <v>0</v>
      </c>
      <c r="IJ200" s="86">
        <f t="shared" si="247"/>
        <v>7.9755256309276532E-4</v>
      </c>
      <c r="IK200" s="86">
        <f t="shared" si="247"/>
        <v>1.7481603579258779E-3</v>
      </c>
      <c r="IL200" s="86">
        <f t="shared" si="247"/>
        <v>4.4242662269309289E-4</v>
      </c>
      <c r="IM200" s="86">
        <f t="shared" si="247"/>
        <v>6.9167719365135279E-4</v>
      </c>
      <c r="IN200" s="86">
        <f t="shared" si="247"/>
        <v>3.2197932809708632E-3</v>
      </c>
      <c r="IO200" s="86">
        <f t="shared" si="247"/>
        <v>1.3606018173608556E-3</v>
      </c>
      <c r="IP200" s="86">
        <f t="shared" si="247"/>
        <v>3.0233109061044484E-3</v>
      </c>
      <c r="IQ200" s="86">
        <f t="shared" si="247"/>
        <v>1.8551427365158229E-3</v>
      </c>
      <c r="IR200" s="86">
        <f t="shared" si="247"/>
        <v>1.2511657588528905E-3</v>
      </c>
      <c r="IS200" s="86">
        <f t="shared" si="247"/>
        <v>9.9133380007712635E-4</v>
      </c>
      <c r="IT200" s="86">
        <f t="shared" si="247"/>
        <v>8.7273243620121868E-4</v>
      </c>
      <c r="IU200" s="86">
        <f t="shared" si="247"/>
        <v>6.5345900614778938E-3</v>
      </c>
      <c r="IV200" s="86">
        <f t="shared" si="247"/>
        <v>2.8910232248986386E-5</v>
      </c>
      <c r="IW200" s="86">
        <f t="shared" si="247"/>
        <v>1.157235625861937E-5</v>
      </c>
      <c r="IY200" s="86">
        <f t="shared" si="248"/>
        <v>6.7168195136347518E-6</v>
      </c>
      <c r="IZ200" s="86">
        <f t="shared" si="248"/>
        <v>7.9755256309276532E-4</v>
      </c>
      <c r="JA200" s="86">
        <f t="shared" si="248"/>
        <v>1.7481603579258779E-3</v>
      </c>
      <c r="JB200" s="86">
        <f t="shared" si="248"/>
        <v>4.4242662269309289E-4</v>
      </c>
      <c r="JC200" s="86">
        <f t="shared" si="248"/>
        <v>6.9167719365135279E-4</v>
      </c>
      <c r="JD200" s="86">
        <f t="shared" si="248"/>
        <v>3.2197932809708632E-3</v>
      </c>
      <c r="JE200" s="86">
        <f t="shared" si="248"/>
        <v>1.3606018173608556E-3</v>
      </c>
      <c r="JF200" s="86">
        <f t="shared" si="248"/>
        <v>3.0233109061044484E-3</v>
      </c>
      <c r="JG200" s="86">
        <f t="shared" si="248"/>
        <v>1.8551427365158229E-3</v>
      </c>
      <c r="JH200" s="86">
        <f t="shared" si="248"/>
        <v>1.2511657588528905E-3</v>
      </c>
      <c r="JI200" s="86">
        <f t="shared" si="248"/>
        <v>9.9133380007712635E-4</v>
      </c>
      <c r="JJ200" s="86">
        <f t="shared" si="248"/>
        <v>8.7273243620121868E-4</v>
      </c>
      <c r="JK200" s="86">
        <f t="shared" si="248"/>
        <v>6.5345900614778938E-3</v>
      </c>
      <c r="JL200" s="86">
        <f t="shared" si="248"/>
        <v>2.8910232248986386E-5</v>
      </c>
      <c r="JM200" s="86">
        <f t="shared" si="248"/>
        <v>1.157235625861937E-5</v>
      </c>
    </row>
    <row r="201" spans="2:273" x14ac:dyDescent="0.25">
      <c r="B201" s="2">
        <v>174</v>
      </c>
      <c r="C201" s="37">
        <v>60.06</v>
      </c>
      <c r="D201" s="37">
        <v>60.701000000000001</v>
      </c>
      <c r="E201" s="37">
        <v>59.506999999999998</v>
      </c>
      <c r="F201" s="37">
        <v>59.640999999999998</v>
      </c>
      <c r="G201" s="37">
        <v>61.828000000000003</v>
      </c>
      <c r="H201" s="37">
        <v>62.5</v>
      </c>
      <c r="I201" s="37">
        <v>62.796999999999997</v>
      </c>
      <c r="J201" s="37">
        <v>60.875</v>
      </c>
      <c r="K201" s="37">
        <v>60.859000000000002</v>
      </c>
      <c r="L201" s="37">
        <v>58.984000000000002</v>
      </c>
      <c r="M201" s="37">
        <v>57.311999999999998</v>
      </c>
      <c r="N201" s="37">
        <v>57.484000000000002</v>
      </c>
      <c r="O201" s="37">
        <v>57.265999999999998</v>
      </c>
      <c r="P201" s="37">
        <v>57.125</v>
      </c>
      <c r="Q201" s="37">
        <v>55.652000000000001</v>
      </c>
      <c r="S201" s="4">
        <f t="shared" si="249"/>
        <v>60.160572428244969</v>
      </c>
      <c r="T201" s="4">
        <f t="shared" si="249"/>
        <v>60.228582853879132</v>
      </c>
      <c r="U201" s="4">
        <f t="shared" si="249"/>
        <v>60.644715866555323</v>
      </c>
      <c r="V201" s="4" t="e">
        <f t="shared" si="249"/>
        <v>#N/A</v>
      </c>
      <c r="W201" s="4">
        <f t="shared" si="249"/>
        <v>61.376979417156001</v>
      </c>
      <c r="X201" s="4">
        <f t="shared" si="249"/>
        <v>62.536902441200233</v>
      </c>
      <c r="Y201" s="4">
        <f t="shared" si="249"/>
        <v>61.831047848364683</v>
      </c>
      <c r="Z201" s="4">
        <f t="shared" si="249"/>
        <v>61.284293578428517</v>
      </c>
      <c r="AA201" s="4">
        <f t="shared" si="249"/>
        <v>60.445391590715687</v>
      </c>
      <c r="AB201" s="4">
        <f t="shared" si="249"/>
        <v>58.934898095397493</v>
      </c>
      <c r="AC201" s="4">
        <f t="shared" si="249"/>
        <v>57.91114669553788</v>
      </c>
      <c r="AD201" s="4">
        <f t="shared" si="249"/>
        <v>57.531456263205271</v>
      </c>
      <c r="AE201" s="4">
        <f t="shared" si="249"/>
        <v>57.19451472536678</v>
      </c>
      <c r="AF201" s="4">
        <f t="shared" si="249"/>
        <v>57.12712030647198</v>
      </c>
      <c r="AG201" s="4">
        <f t="shared" si="249"/>
        <v>57.899936917535868</v>
      </c>
      <c r="AI201" s="4">
        <f t="shared" si="250"/>
        <v>-0.10057242824496626</v>
      </c>
      <c r="AJ201" s="4">
        <f t="shared" si="250"/>
        <v>0.47241714612086838</v>
      </c>
      <c r="AK201" s="4">
        <f t="shared" si="250"/>
        <v>-1.1377158665553253</v>
      </c>
      <c r="AL201" s="4">
        <f t="shared" si="250"/>
        <v>0</v>
      </c>
      <c r="AM201" s="4">
        <f t="shared" si="250"/>
        <v>0.45102058284400215</v>
      </c>
      <c r="AN201" s="4">
        <f t="shared" si="250"/>
        <v>-3.6902441200233227E-2</v>
      </c>
      <c r="AO201" s="4">
        <f t="shared" si="250"/>
        <v>0.96595215163531378</v>
      </c>
      <c r="AP201" s="4">
        <f t="shared" si="250"/>
        <v>-0.40929357842851743</v>
      </c>
      <c r="AQ201" s="4">
        <f t="shared" si="250"/>
        <v>0.41360840928431486</v>
      </c>
      <c r="AR201" s="4">
        <f t="shared" si="250"/>
        <v>4.9101904602508739E-2</v>
      </c>
      <c r="AS201" s="4">
        <f t="shared" si="250"/>
        <v>-0.59914669553788258</v>
      </c>
      <c r="AT201" s="4">
        <f t="shared" si="250"/>
        <v>-4.7456263205269522E-2</v>
      </c>
      <c r="AU201" s="4">
        <f t="shared" si="250"/>
        <v>7.148527463321841E-2</v>
      </c>
      <c r="AV201" s="4">
        <f t="shared" si="250"/>
        <v>-2.1203064719799158E-3</v>
      </c>
      <c r="AW201" s="4">
        <f t="shared" si="250"/>
        <v>-2.247936917535867</v>
      </c>
      <c r="AY201" s="2">
        <f t="shared" si="242"/>
        <v>60.160336627633079</v>
      </c>
      <c r="AZ201" s="2">
        <f t="shared" si="242"/>
        <v>60.228582853879132</v>
      </c>
      <c r="BA201" s="2">
        <f t="shared" si="242"/>
        <v>60.644715866555302</v>
      </c>
      <c r="BB201" s="2" t="e">
        <f t="shared" si="242"/>
        <v>#N/A</v>
      </c>
      <c r="BC201" s="2">
        <f t="shared" si="242"/>
        <v>61.376979417156001</v>
      </c>
      <c r="BD201" s="2">
        <f t="shared" si="242"/>
        <v>62.536902441198471</v>
      </c>
      <c r="BE201" s="2">
        <f t="shared" si="242"/>
        <v>61.831047848364669</v>
      </c>
      <c r="BF201" s="2">
        <f t="shared" si="242"/>
        <v>61.284293578427096</v>
      </c>
      <c r="BG201" s="2">
        <f t="shared" si="242"/>
        <v>60.44539159071558</v>
      </c>
      <c r="BH201" s="2">
        <f t="shared" si="242"/>
        <v>58.934898095397486</v>
      </c>
      <c r="BI201" s="2">
        <f t="shared" si="242"/>
        <v>57.91114669553788</v>
      </c>
      <c r="BJ201" s="2">
        <f t="shared" si="242"/>
        <v>57.531456263205271</v>
      </c>
      <c r="BK201" s="2">
        <f t="shared" si="242"/>
        <v>57.194514725136123</v>
      </c>
      <c r="BL201" s="2">
        <f t="shared" si="242"/>
        <v>57.127118934532504</v>
      </c>
      <c r="BM201" s="2">
        <f t="shared" si="242"/>
        <v>57.899923220055378</v>
      </c>
      <c r="BO201" s="2" t="str">
        <f t="shared" si="182"/>
        <v/>
      </c>
      <c r="BP201" s="2" t="str">
        <f t="shared" si="183"/>
        <v/>
      </c>
      <c r="BQ201" s="2" t="str">
        <f t="shared" si="184"/>
        <v/>
      </c>
      <c r="BR201" s="2" t="str">
        <f t="shared" si="185"/>
        <v/>
      </c>
      <c r="BS201" s="2" t="str">
        <f t="shared" si="186"/>
        <v/>
      </c>
      <c r="BT201" s="2" t="str">
        <f t="shared" si="187"/>
        <v/>
      </c>
      <c r="BU201" s="2" t="str">
        <f t="shared" si="188"/>
        <v/>
      </c>
      <c r="BV201" s="2" t="str">
        <f t="shared" si="189"/>
        <v/>
      </c>
      <c r="BW201" s="2" t="str">
        <f t="shared" si="190"/>
        <v/>
      </c>
      <c r="BX201" s="2" t="str">
        <f t="shared" si="191"/>
        <v/>
      </c>
      <c r="BY201" s="2" t="str">
        <f t="shared" si="192"/>
        <v/>
      </c>
      <c r="BZ201" s="2" t="str">
        <f t="shared" si="193"/>
        <v/>
      </c>
      <c r="CA201" s="2" t="str">
        <f t="shared" si="194"/>
        <v/>
      </c>
      <c r="CB201" s="2" t="str">
        <f t="shared" si="195"/>
        <v/>
      </c>
      <c r="CC201" s="2" t="str">
        <f t="shared" si="196"/>
        <v/>
      </c>
      <c r="CE201" s="2">
        <f t="shared" si="243"/>
        <v>60.06</v>
      </c>
      <c r="CF201" s="2" t="str">
        <f t="shared" si="243"/>
        <v/>
      </c>
      <c r="CG201" s="2" t="str">
        <f t="shared" si="243"/>
        <v/>
      </c>
      <c r="CH201" s="2" t="str">
        <f t="shared" si="243"/>
        <v/>
      </c>
      <c r="CI201" s="2" t="str">
        <f t="shared" si="243"/>
        <v/>
      </c>
      <c r="CJ201" s="2" t="str">
        <f t="shared" si="243"/>
        <v/>
      </c>
      <c r="CK201" s="2" t="str">
        <f t="shared" si="243"/>
        <v/>
      </c>
      <c r="CL201" s="2" t="str">
        <f t="shared" si="243"/>
        <v/>
      </c>
      <c r="CM201" s="2" t="str">
        <f t="shared" si="243"/>
        <v/>
      </c>
      <c r="CN201" s="2" t="str">
        <f t="shared" si="243"/>
        <v/>
      </c>
      <c r="CO201" s="2" t="str">
        <f t="shared" si="243"/>
        <v/>
      </c>
      <c r="CP201" s="2" t="str">
        <f t="shared" si="243"/>
        <v/>
      </c>
      <c r="CQ201" s="2" t="str">
        <f t="shared" si="243"/>
        <v/>
      </c>
      <c r="CR201" s="2" t="str">
        <f t="shared" si="243"/>
        <v/>
      </c>
      <c r="CS201" s="2" t="str">
        <f t="shared" si="243"/>
        <v/>
      </c>
      <c r="CU201" s="2">
        <f t="shared" si="197"/>
        <v>60.06</v>
      </c>
      <c r="CV201" s="2">
        <f t="shared" si="198"/>
        <v>60.701000000000001</v>
      </c>
      <c r="CW201" s="2">
        <f t="shared" si="199"/>
        <v>59.506999999999998</v>
      </c>
      <c r="CX201" s="2" t="str">
        <f t="shared" si="200"/>
        <v/>
      </c>
      <c r="CY201" s="2">
        <f t="shared" si="201"/>
        <v>61.828000000000003</v>
      </c>
      <c r="CZ201" s="2">
        <f t="shared" si="202"/>
        <v>62.5</v>
      </c>
      <c r="DA201" s="2">
        <f t="shared" si="203"/>
        <v>62.796999999999997</v>
      </c>
      <c r="DB201" s="2">
        <f t="shared" si="204"/>
        <v>60.875</v>
      </c>
      <c r="DC201" s="2">
        <f t="shared" si="205"/>
        <v>60.859000000000002</v>
      </c>
      <c r="DD201" s="2">
        <f t="shared" si="206"/>
        <v>58.984000000000002</v>
      </c>
      <c r="DE201" s="2">
        <f t="shared" si="207"/>
        <v>57.311999999999998</v>
      </c>
      <c r="DF201" s="2">
        <f t="shared" si="208"/>
        <v>57.484000000000002</v>
      </c>
      <c r="DG201" s="2">
        <f t="shared" si="209"/>
        <v>57.265999999999998</v>
      </c>
      <c r="DH201" s="2">
        <f t="shared" si="210"/>
        <v>57.125</v>
      </c>
      <c r="DI201" s="2">
        <f t="shared" si="211"/>
        <v>55.652000000000001</v>
      </c>
      <c r="DK201" s="2">
        <f t="shared" si="251"/>
        <v>114.3972935222672</v>
      </c>
      <c r="DL201" s="2">
        <f t="shared" si="251"/>
        <v>108.01177560975611</v>
      </c>
      <c r="DM201" s="2">
        <f t="shared" si="251"/>
        <v>105.15659756097564</v>
      </c>
      <c r="DN201" s="2">
        <f t="shared" si="251"/>
        <v>118.680830672825</v>
      </c>
      <c r="DO201" s="2">
        <f t="shared" si="251"/>
        <v>112.63877891875566</v>
      </c>
      <c r="DP201" s="2">
        <f t="shared" si="251"/>
        <v>110.14356236786472</v>
      </c>
      <c r="DQ201" s="2">
        <f t="shared" si="251"/>
        <v>103.65671942011478</v>
      </c>
      <c r="DR201" s="2">
        <f t="shared" si="251"/>
        <v>90.703976039464408</v>
      </c>
      <c r="DS201" s="2">
        <f t="shared" si="251"/>
        <v>99.506176079734217</v>
      </c>
      <c r="DT201" s="2">
        <f t="shared" si="251"/>
        <v>94.279271519178508</v>
      </c>
      <c r="DU201" s="2">
        <f t="shared" si="251"/>
        <v>91.542359106010252</v>
      </c>
      <c r="DV201" s="2">
        <f t="shared" si="251"/>
        <v>104.3522736333434</v>
      </c>
      <c r="DW201" s="2">
        <f t="shared" si="251"/>
        <v>105.80329099969799</v>
      </c>
      <c r="DX201" s="2">
        <f t="shared" si="251"/>
        <v>105.53052494395376</v>
      </c>
      <c r="DY201" s="2">
        <f t="shared" si="251"/>
        <v>93.399634146341455</v>
      </c>
      <c r="EA201" s="2">
        <f t="shared" si="240"/>
        <v>60.160120826988241</v>
      </c>
      <c r="EB201" s="2">
        <f t="shared" si="240"/>
        <v>58.27496130863333</v>
      </c>
      <c r="EC201" s="2">
        <f t="shared" si="240"/>
        <v>61.562129162909784</v>
      </c>
      <c r="ED201" s="2">
        <f t="shared" si="240"/>
        <v>59.456635170817165</v>
      </c>
      <c r="EE201" s="2">
        <f t="shared" si="240"/>
        <v>61.34988321226794</v>
      </c>
      <c r="EF201" s="2">
        <f t="shared" si="239"/>
        <v>62.327451053864145</v>
      </c>
      <c r="EG201" s="2">
        <f t="shared" si="239"/>
        <v>61.189650895140659</v>
      </c>
      <c r="EH201" s="2">
        <f t="shared" si="239"/>
        <v>61.073102735035668</v>
      </c>
      <c r="EI201" s="2">
        <f t="shared" si="239"/>
        <v>59.982887119437933</v>
      </c>
      <c r="EJ201" s="2">
        <f t="shared" si="239"/>
        <v>59.09777923497267</v>
      </c>
      <c r="EK201" s="2">
        <f t="shared" si="212"/>
        <v>58.142073676804515</v>
      </c>
      <c r="EL201" s="2">
        <f t="shared" si="179"/>
        <v>58.045522294610379</v>
      </c>
      <c r="EM201" s="2">
        <f t="shared" si="179"/>
        <v>57.445208524631497</v>
      </c>
      <c r="EN201" s="2">
        <f t="shared" si="179"/>
        <v>57.37427909028527</v>
      </c>
      <c r="EO201" s="2">
        <f t="shared" si="179"/>
        <v>60.668346899841005</v>
      </c>
      <c r="EQ201" s="2">
        <f t="shared" si="252"/>
        <v>60.160120826988241</v>
      </c>
      <c r="ER201" s="2">
        <f t="shared" si="252"/>
        <v>60.440181681774575</v>
      </c>
      <c r="ES201" s="2">
        <f t="shared" si="252"/>
        <v>60.527897472337621</v>
      </c>
      <c r="ET201" s="2">
        <f t="shared" si="252"/>
        <v>60.031144641039951</v>
      </c>
      <c r="EU201" s="2">
        <f t="shared" si="252"/>
        <v>61.380406597120967</v>
      </c>
      <c r="EV201" s="2">
        <f t="shared" si="252"/>
        <v>62.569744294679225</v>
      </c>
      <c r="EW201" s="2">
        <f t="shared" si="252"/>
        <v>61.925944014536796</v>
      </c>
      <c r="EX201" s="2">
        <f t="shared" si="252"/>
        <v>61.317855496287834</v>
      </c>
      <c r="EY201" s="2">
        <f t="shared" si="252"/>
        <v>60.512561131994346</v>
      </c>
      <c r="EZ201" s="2">
        <f t="shared" si="252"/>
        <v>58.911471936098678</v>
      </c>
      <c r="FA201" s="2">
        <f t="shared" si="252"/>
        <v>57.879796262824662</v>
      </c>
      <c r="FB201" s="2">
        <f t="shared" si="252"/>
        <v>57.46485259025232</v>
      </c>
      <c r="FC201" s="2">
        <f t="shared" si="252"/>
        <v>57.154114059297228</v>
      </c>
      <c r="FD201" s="2">
        <f t="shared" si="252"/>
        <v>57.072797298350032</v>
      </c>
      <c r="FE201" s="2">
        <f t="shared" si="252"/>
        <v>57.095123631002224</v>
      </c>
      <c r="FG201" s="2">
        <f t="shared" si="253"/>
        <v>0.99999602116714215</v>
      </c>
      <c r="FH201" s="2">
        <f t="shared" si="253"/>
        <v>0.9999949873894286</v>
      </c>
      <c r="FI201" s="2">
        <f t="shared" si="253"/>
        <v>0.99999504018147545</v>
      </c>
      <c r="FJ201" s="2">
        <f t="shared" si="253"/>
        <v>0.9999948861889143</v>
      </c>
      <c r="FK201" s="2">
        <f t="shared" si="253"/>
        <v>0.99999406746426234</v>
      </c>
      <c r="FL201" s="2">
        <f t="shared" si="253"/>
        <v>0.99999421904963282</v>
      </c>
      <c r="FM201" s="2">
        <f t="shared" si="253"/>
        <v>0.9999944359217352</v>
      </c>
      <c r="FN201" s="2">
        <f t="shared" si="253"/>
        <v>0.99999369889351131</v>
      </c>
      <c r="FO201" s="2">
        <f t="shared" si="253"/>
        <v>0.9999937008956713</v>
      </c>
      <c r="FP201" s="2">
        <f t="shared" si="253"/>
        <v>0.99999392078300164</v>
      </c>
      <c r="FQ201" s="2">
        <f t="shared" si="253"/>
        <v>0.99999406989599193</v>
      </c>
      <c r="FR201" s="2">
        <f t="shared" si="253"/>
        <v>0.99999417961814119</v>
      </c>
      <c r="FS201" s="2">
        <f t="shared" si="253"/>
        <v>0.99999413696291306</v>
      </c>
      <c r="FT201" s="2">
        <f t="shared" si="253"/>
        <v>0.99999481025637904</v>
      </c>
      <c r="FU201" s="2">
        <f t="shared" si="253"/>
        <v>0.99999279188360013</v>
      </c>
      <c r="FW201" s="2">
        <f t="shared" si="244"/>
        <v>5.3239695180114215E-9</v>
      </c>
      <c r="FX201" s="2">
        <f t="shared" si="244"/>
        <v>0.90215862468112162</v>
      </c>
      <c r="FY201" s="2">
        <f t="shared" si="244"/>
        <v>0.8872572029762068</v>
      </c>
      <c r="FZ201" s="2">
        <f t="shared" si="244"/>
        <v>0.89411058061596482</v>
      </c>
      <c r="GA201" s="2">
        <f t="shared" si="244"/>
        <v>0.87775100338114698</v>
      </c>
      <c r="GB201" s="2">
        <f t="shared" si="244"/>
        <v>0.86331324829530953</v>
      </c>
      <c r="GC201" s="2">
        <f t="shared" si="244"/>
        <v>0.87079540232143415</v>
      </c>
      <c r="GD201" s="2">
        <f t="shared" si="244"/>
        <v>0.86211136096637475</v>
      </c>
      <c r="GE201" s="2">
        <f t="shared" si="244"/>
        <v>0.87271699007102177</v>
      </c>
      <c r="GF201" s="2">
        <f t="shared" si="244"/>
        <v>0.87540862052542334</v>
      </c>
      <c r="GG201" s="2">
        <f t="shared" si="244"/>
        <v>0.8812236056700129</v>
      </c>
      <c r="GH201" s="2">
        <f t="shared" si="244"/>
        <v>0.88576268146992676</v>
      </c>
      <c r="GI201" s="2">
        <f t="shared" si="244"/>
        <v>0.86218514817236069</v>
      </c>
      <c r="GJ201" s="2">
        <f t="shared" si="244"/>
        <v>0.82064682160189306</v>
      </c>
      <c r="GK201" s="2">
        <f t="shared" si="244"/>
        <v>0.7748353244139059</v>
      </c>
      <c r="GM201" s="86">
        <f t="shared" si="245"/>
        <v>0</v>
      </c>
      <c r="GN201" s="86">
        <f t="shared" si="245"/>
        <v>0</v>
      </c>
      <c r="GO201" s="86">
        <f t="shared" si="245"/>
        <v>0</v>
      </c>
      <c r="GP201" s="86">
        <f t="shared" si="245"/>
        <v>0</v>
      </c>
      <c r="GQ201" s="86">
        <f t="shared" si="245"/>
        <v>0</v>
      </c>
      <c r="GR201" s="86">
        <f t="shared" si="245"/>
        <v>0</v>
      </c>
      <c r="GS201" s="86">
        <f t="shared" si="245"/>
        <v>0</v>
      </c>
      <c r="GT201" s="86">
        <f t="shared" si="245"/>
        <v>0</v>
      </c>
      <c r="GU201" s="86">
        <f t="shared" si="245"/>
        <v>0</v>
      </c>
      <c r="GV201" s="86">
        <f t="shared" si="245"/>
        <v>0</v>
      </c>
      <c r="GW201" s="86">
        <f t="shared" si="245"/>
        <v>0</v>
      </c>
      <c r="GX201" s="86">
        <f t="shared" si="245"/>
        <v>0</v>
      </c>
      <c r="GY201" s="86">
        <f t="shared" si="245"/>
        <v>0</v>
      </c>
      <c r="GZ201" s="86">
        <f t="shared" si="245"/>
        <v>0</v>
      </c>
      <c r="HA201" s="86">
        <f t="shared" si="245"/>
        <v>0</v>
      </c>
      <c r="HC201" s="86">
        <f t="shared" si="181"/>
        <v>5.3049879817965707E-216</v>
      </c>
      <c r="HD201" s="86">
        <f t="shared" si="181"/>
        <v>0</v>
      </c>
      <c r="HE201" s="86">
        <f t="shared" si="181"/>
        <v>4.4202588612572951E-282</v>
      </c>
      <c r="HF201" s="86">
        <f t="shared" si="181"/>
        <v>1.7076393205527893E-245</v>
      </c>
      <c r="HG201" s="86">
        <f t="shared" si="181"/>
        <v>0</v>
      </c>
      <c r="HH201" s="86">
        <f t="shared" si="181"/>
        <v>0</v>
      </c>
      <c r="HI201" s="86">
        <f t="shared" si="241"/>
        <v>0</v>
      </c>
      <c r="HJ201" s="86">
        <f t="shared" si="241"/>
        <v>0</v>
      </c>
      <c r="HK201" s="86">
        <f t="shared" si="241"/>
        <v>0</v>
      </c>
      <c r="HL201" s="86">
        <f t="shared" si="241"/>
        <v>0</v>
      </c>
      <c r="HM201" s="86">
        <f t="shared" si="241"/>
        <v>0</v>
      </c>
      <c r="HN201" s="86">
        <f t="shared" si="241"/>
        <v>0</v>
      </c>
      <c r="HO201" s="86">
        <f t="shared" si="226"/>
        <v>0</v>
      </c>
      <c r="HP201" s="86">
        <f t="shared" si="226"/>
        <v>0</v>
      </c>
      <c r="HQ201" s="86">
        <f t="shared" si="226"/>
        <v>0</v>
      </c>
      <c r="HS201" s="86">
        <f t="shared" si="246"/>
        <v>1.4637818732977845E-5</v>
      </c>
      <c r="HT201" s="86">
        <f t="shared" si="246"/>
        <v>7.3132674118612233E-74</v>
      </c>
      <c r="HU201" s="86">
        <f t="shared" si="246"/>
        <v>1.7214926449553911E-72</v>
      </c>
      <c r="HV201" s="86">
        <f t="shared" si="246"/>
        <v>3.0379081522621098E-88</v>
      </c>
      <c r="HW201" s="86">
        <f t="shared" si="246"/>
        <v>5.0933656059049113E-90</v>
      </c>
      <c r="HX201" s="86">
        <f t="shared" si="246"/>
        <v>2.150817938338155E-75</v>
      </c>
      <c r="HY201" s="86">
        <f t="shared" si="246"/>
        <v>7.0990023547777794E-86</v>
      </c>
      <c r="HZ201" s="86">
        <f t="shared" si="246"/>
        <v>8.1999553850988259E-78</v>
      </c>
      <c r="IA201" s="86">
        <f t="shared" si="246"/>
        <v>8.4640732946715576E-80</v>
      </c>
      <c r="IB201" s="86">
        <f t="shared" si="246"/>
        <v>2.3301288339097204E-83</v>
      </c>
      <c r="IC201" s="86">
        <f t="shared" si="246"/>
        <v>8.229037591895415E-83</v>
      </c>
      <c r="ID201" s="86">
        <f t="shared" si="246"/>
        <v>2.6223780317194868E-82</v>
      </c>
      <c r="IE201" s="86">
        <f t="shared" si="246"/>
        <v>2.5478011361916643E-64</v>
      </c>
      <c r="IF201" s="86">
        <f t="shared" si="246"/>
        <v>7.9909893906963167E-63</v>
      </c>
      <c r="IG201" s="86">
        <f t="shared" si="246"/>
        <v>2.9109611933537203E-52</v>
      </c>
      <c r="II201" s="86">
        <f t="shared" si="247"/>
        <v>0</v>
      </c>
      <c r="IJ201" s="86">
        <f t="shared" si="247"/>
        <v>4.6752749239499573E-4</v>
      </c>
      <c r="IK201" s="86">
        <f t="shared" si="247"/>
        <v>1.051949243119256E-3</v>
      </c>
      <c r="IL201" s="86">
        <f t="shared" si="247"/>
        <v>2.4074233023504561E-4</v>
      </c>
      <c r="IM201" s="86">
        <f t="shared" si="247"/>
        <v>3.7205996515204552E-4</v>
      </c>
      <c r="IN201" s="86">
        <f t="shared" si="247"/>
        <v>1.9293680521323354E-3</v>
      </c>
      <c r="IO201" s="86">
        <f t="shared" si="247"/>
        <v>7.6451538440514401E-4</v>
      </c>
      <c r="IP201" s="86">
        <f t="shared" si="247"/>
        <v>1.7947581291922019E-3</v>
      </c>
      <c r="IQ201" s="86">
        <f t="shared" si="247"/>
        <v>1.0797420465479149E-3</v>
      </c>
      <c r="IR201" s="86">
        <f t="shared" si="247"/>
        <v>7.0673056058131903E-4</v>
      </c>
      <c r="IS201" s="86">
        <f t="shared" si="247"/>
        <v>5.5726436196516533E-4</v>
      </c>
      <c r="IT201" s="86">
        <f t="shared" si="247"/>
        <v>4.9146561944355912E-4</v>
      </c>
      <c r="IU201" s="86">
        <f t="shared" si="247"/>
        <v>4.1896724365671862E-3</v>
      </c>
      <c r="IV201" s="86">
        <f t="shared" si="247"/>
        <v>8.5348825593694954E-6</v>
      </c>
      <c r="IW201" s="86">
        <f t="shared" si="247"/>
        <v>2.1870874477840892E-6</v>
      </c>
      <c r="IY201" s="86">
        <f t="shared" si="248"/>
        <v>1.4637818732977845E-5</v>
      </c>
      <c r="IZ201" s="86">
        <f t="shared" si="248"/>
        <v>4.6752749239499573E-4</v>
      </c>
      <c r="JA201" s="86">
        <f t="shared" si="248"/>
        <v>1.051949243119256E-3</v>
      </c>
      <c r="JB201" s="86">
        <f t="shared" si="248"/>
        <v>2.4074233023504561E-4</v>
      </c>
      <c r="JC201" s="86">
        <f t="shared" si="248"/>
        <v>3.7205996515204552E-4</v>
      </c>
      <c r="JD201" s="86">
        <f t="shared" si="248"/>
        <v>1.9293680521323354E-3</v>
      </c>
      <c r="JE201" s="86">
        <f t="shared" si="248"/>
        <v>7.6451538440514401E-4</v>
      </c>
      <c r="JF201" s="86">
        <f t="shared" si="248"/>
        <v>1.7947581291922019E-3</v>
      </c>
      <c r="JG201" s="86">
        <f t="shared" si="248"/>
        <v>1.0797420465479149E-3</v>
      </c>
      <c r="JH201" s="86">
        <f t="shared" si="248"/>
        <v>7.0673056058131903E-4</v>
      </c>
      <c r="JI201" s="86">
        <f t="shared" si="248"/>
        <v>5.5726436196516533E-4</v>
      </c>
      <c r="JJ201" s="86">
        <f t="shared" si="248"/>
        <v>4.9146561944355912E-4</v>
      </c>
      <c r="JK201" s="86">
        <f t="shared" si="248"/>
        <v>4.1896724365671862E-3</v>
      </c>
      <c r="JL201" s="86">
        <f t="shared" si="248"/>
        <v>8.5348825593694954E-6</v>
      </c>
      <c r="JM201" s="86">
        <f t="shared" si="248"/>
        <v>2.1870874477840892E-6</v>
      </c>
    </row>
    <row r="202" spans="2:273" x14ac:dyDescent="0.25">
      <c r="B202" s="2">
        <v>175</v>
      </c>
      <c r="C202" s="37">
        <v>61.103999999999999</v>
      </c>
      <c r="D202" s="37">
        <v>61</v>
      </c>
      <c r="E202" s="37">
        <v>60.627000000000002</v>
      </c>
      <c r="F202" s="37">
        <v>60.530999999999999</v>
      </c>
      <c r="G202" s="37">
        <v>62.5</v>
      </c>
      <c r="H202" s="37">
        <v>62.438000000000002</v>
      </c>
      <c r="I202" s="37">
        <v>62.890999999999998</v>
      </c>
      <c r="J202" s="37">
        <v>61.25</v>
      </c>
      <c r="K202" s="37">
        <v>61.296999999999997</v>
      </c>
      <c r="L202" s="37">
        <v>58.890999999999998</v>
      </c>
      <c r="M202" s="37">
        <v>58.296999999999997</v>
      </c>
      <c r="N202" s="37">
        <v>56.405999999999999</v>
      </c>
      <c r="O202" s="37">
        <v>57.655999999999999</v>
      </c>
      <c r="P202" s="37">
        <v>56.515999999999998</v>
      </c>
      <c r="Q202" s="37">
        <v>55.454999999999998</v>
      </c>
      <c r="S202" s="4">
        <f t="shared" si="249"/>
        <v>60.103688072956153</v>
      </c>
      <c r="T202" s="4" t="e">
        <f t="shared" si="249"/>
        <v>#N/A</v>
      </c>
      <c r="U202" s="4">
        <f t="shared" si="249"/>
        <v>60.583417986607493</v>
      </c>
      <c r="V202" s="4" t="e">
        <f t="shared" si="249"/>
        <v>#N/A</v>
      </c>
      <c r="W202" s="4" t="e">
        <f t="shared" si="249"/>
        <v>#N/A</v>
      </c>
      <c r="X202" s="4">
        <f t="shared" si="249"/>
        <v>62.463947953251939</v>
      </c>
      <c r="Y202" s="4">
        <f t="shared" si="249"/>
        <v>61.772167526631556</v>
      </c>
      <c r="Z202" s="4">
        <f t="shared" si="249"/>
        <v>61.213204959213705</v>
      </c>
      <c r="AA202" s="4">
        <f t="shared" si="249"/>
        <v>60.365152062612218</v>
      </c>
      <c r="AB202" s="4">
        <f t="shared" si="249"/>
        <v>58.853961360075054</v>
      </c>
      <c r="AC202" s="4">
        <f t="shared" si="249"/>
        <v>57.829328974869512</v>
      </c>
      <c r="AD202" s="4" t="e">
        <f t="shared" si="249"/>
        <v>#N/A</v>
      </c>
      <c r="AE202" s="4">
        <f t="shared" si="249"/>
        <v>57.106304441373013</v>
      </c>
      <c r="AF202" s="4">
        <f t="shared" si="249"/>
        <v>57.043896965420906</v>
      </c>
      <c r="AG202" s="4">
        <f t="shared" si="249"/>
        <v>57.756663750890652</v>
      </c>
      <c r="AI202" s="4">
        <f t="shared" si="250"/>
        <v>1.0003119270438461</v>
      </c>
      <c r="AJ202" s="4">
        <f t="shared" si="250"/>
        <v>0</v>
      </c>
      <c r="AK202" s="4">
        <f t="shared" si="250"/>
        <v>4.3582013392509111E-2</v>
      </c>
      <c r="AL202" s="4">
        <f t="shared" si="250"/>
        <v>0</v>
      </c>
      <c r="AM202" s="4">
        <f t="shared" si="250"/>
        <v>0</v>
      </c>
      <c r="AN202" s="4">
        <f t="shared" si="250"/>
        <v>-2.594795325193644E-2</v>
      </c>
      <c r="AO202" s="4">
        <f t="shared" si="250"/>
        <v>1.1188324733684425</v>
      </c>
      <c r="AP202" s="4">
        <f t="shared" si="250"/>
        <v>3.6795040786294919E-2</v>
      </c>
      <c r="AQ202" s="4">
        <f t="shared" si="250"/>
        <v>0.93184793738777927</v>
      </c>
      <c r="AR202" s="4">
        <f t="shared" si="250"/>
        <v>3.703863992494405E-2</v>
      </c>
      <c r="AS202" s="4">
        <f t="shared" si="250"/>
        <v>0.46767102513048542</v>
      </c>
      <c r="AT202" s="4">
        <f t="shared" si="250"/>
        <v>0</v>
      </c>
      <c r="AU202" s="4">
        <f t="shared" si="250"/>
        <v>0.54969555862698627</v>
      </c>
      <c r="AV202" s="4">
        <f t="shared" si="250"/>
        <v>-0.5278969654209078</v>
      </c>
      <c r="AW202" s="4">
        <f t="shared" si="250"/>
        <v>-2.3016637508906541</v>
      </c>
      <c r="AY202" s="2">
        <f t="shared" si="242"/>
        <v>60.103205723525754</v>
      </c>
      <c r="AZ202" s="2" t="e">
        <f t="shared" si="242"/>
        <v>#N/A</v>
      </c>
      <c r="BA202" s="2">
        <f t="shared" si="242"/>
        <v>60.583417986607493</v>
      </c>
      <c r="BB202" s="2" t="e">
        <f t="shared" si="242"/>
        <v>#N/A</v>
      </c>
      <c r="BC202" s="2" t="e">
        <f t="shared" si="242"/>
        <v>#N/A</v>
      </c>
      <c r="BD202" s="2">
        <f t="shared" si="242"/>
        <v>62.463947953251846</v>
      </c>
      <c r="BE202" s="2">
        <f t="shared" si="242"/>
        <v>61.772167526631556</v>
      </c>
      <c r="BF202" s="2">
        <f t="shared" si="242"/>
        <v>61.213204959213634</v>
      </c>
      <c r="BG202" s="2">
        <f t="shared" si="242"/>
        <v>60.365152062612211</v>
      </c>
      <c r="BH202" s="2">
        <f t="shared" si="242"/>
        <v>58.853961360075054</v>
      </c>
      <c r="BI202" s="2">
        <f t="shared" si="242"/>
        <v>57.829328974869512</v>
      </c>
      <c r="BJ202" s="2" t="e">
        <f t="shared" si="242"/>
        <v>#N/A</v>
      </c>
      <c r="BK202" s="2">
        <f t="shared" si="242"/>
        <v>57.106304441354609</v>
      </c>
      <c r="BL202" s="2">
        <f t="shared" si="242"/>
        <v>57.04389676474991</v>
      </c>
      <c r="BM202" s="2">
        <f t="shared" si="242"/>
        <v>57.756662050293592</v>
      </c>
      <c r="BO202" s="2" t="str">
        <f t="shared" si="182"/>
        <v/>
      </c>
      <c r="BP202" s="2" t="str">
        <f t="shared" si="183"/>
        <v/>
      </c>
      <c r="BQ202" s="2" t="str">
        <f t="shared" si="184"/>
        <v/>
      </c>
      <c r="BR202" s="2" t="str">
        <f t="shared" si="185"/>
        <v/>
      </c>
      <c r="BS202" s="2" t="str">
        <f t="shared" si="186"/>
        <v/>
      </c>
      <c r="BT202" s="2" t="str">
        <f t="shared" si="187"/>
        <v/>
      </c>
      <c r="BU202" s="2" t="str">
        <f t="shared" si="188"/>
        <v/>
      </c>
      <c r="BV202" s="2" t="str">
        <f t="shared" si="189"/>
        <v/>
      </c>
      <c r="BW202" s="2" t="str">
        <f t="shared" si="190"/>
        <v/>
      </c>
      <c r="BX202" s="2" t="str">
        <f t="shared" si="191"/>
        <v/>
      </c>
      <c r="BY202" s="2" t="str">
        <f t="shared" si="192"/>
        <v/>
      </c>
      <c r="BZ202" s="2" t="str">
        <f t="shared" si="193"/>
        <v/>
      </c>
      <c r="CA202" s="2" t="str">
        <f t="shared" si="194"/>
        <v/>
      </c>
      <c r="CB202" s="2" t="str">
        <f t="shared" si="195"/>
        <v/>
      </c>
      <c r="CC202" s="2" t="str">
        <f t="shared" si="196"/>
        <v/>
      </c>
      <c r="CE202" s="2">
        <f t="shared" si="243"/>
        <v>61.103999999999999</v>
      </c>
      <c r="CF202" s="2" t="str">
        <f t="shared" si="243"/>
        <v/>
      </c>
      <c r="CG202" s="2" t="str">
        <f t="shared" si="243"/>
        <v/>
      </c>
      <c r="CH202" s="2" t="str">
        <f t="shared" si="243"/>
        <v/>
      </c>
      <c r="CI202" s="2" t="str">
        <f t="shared" si="243"/>
        <v/>
      </c>
      <c r="CJ202" s="2" t="str">
        <f t="shared" si="243"/>
        <v/>
      </c>
      <c r="CK202" s="2" t="str">
        <f t="shared" si="243"/>
        <v/>
      </c>
      <c r="CL202" s="2" t="str">
        <f t="shared" si="243"/>
        <v/>
      </c>
      <c r="CM202" s="2" t="str">
        <f t="shared" si="243"/>
        <v/>
      </c>
      <c r="CN202" s="2" t="str">
        <f t="shared" si="243"/>
        <v/>
      </c>
      <c r="CO202" s="2" t="str">
        <f t="shared" si="243"/>
        <v/>
      </c>
      <c r="CP202" s="2" t="str">
        <f t="shared" si="243"/>
        <v/>
      </c>
      <c r="CQ202" s="2" t="str">
        <f t="shared" si="243"/>
        <v/>
      </c>
      <c r="CR202" s="2" t="str">
        <f t="shared" si="243"/>
        <v/>
      </c>
      <c r="CS202" s="2" t="str">
        <f t="shared" si="243"/>
        <v/>
      </c>
      <c r="CU202" s="2">
        <f t="shared" si="197"/>
        <v>61.103999999999999</v>
      </c>
      <c r="CV202" s="2" t="str">
        <f t="shared" si="198"/>
        <v/>
      </c>
      <c r="CW202" s="2">
        <f t="shared" si="199"/>
        <v>60.627000000000002</v>
      </c>
      <c r="CX202" s="2" t="str">
        <f t="shared" si="200"/>
        <v/>
      </c>
      <c r="CY202" s="2" t="str">
        <f t="shared" si="201"/>
        <v/>
      </c>
      <c r="CZ202" s="2">
        <f t="shared" si="202"/>
        <v>62.438000000000002</v>
      </c>
      <c r="DA202" s="2">
        <f t="shared" si="203"/>
        <v>62.890999999999998</v>
      </c>
      <c r="DB202" s="2">
        <f t="shared" si="204"/>
        <v>61.25</v>
      </c>
      <c r="DC202" s="2">
        <f t="shared" si="205"/>
        <v>61.296999999999997</v>
      </c>
      <c r="DD202" s="2">
        <f t="shared" si="206"/>
        <v>58.890999999999998</v>
      </c>
      <c r="DE202" s="2">
        <f t="shared" si="207"/>
        <v>58.296999999999997</v>
      </c>
      <c r="DF202" s="2" t="str">
        <f t="shared" si="208"/>
        <v/>
      </c>
      <c r="DG202" s="2">
        <f t="shared" si="209"/>
        <v>57.655999999999999</v>
      </c>
      <c r="DH202" s="2">
        <f t="shared" si="210"/>
        <v>56.515999999999998</v>
      </c>
      <c r="DI202" s="2">
        <f t="shared" si="211"/>
        <v>55.454999999999998</v>
      </c>
      <c r="DK202" s="2">
        <f t="shared" si="251"/>
        <v>114.66201700404859</v>
      </c>
      <c r="DL202" s="2">
        <f t="shared" si="251"/>
        <v>108.22252787456446</v>
      </c>
      <c r="DM202" s="2">
        <f t="shared" si="251"/>
        <v>105.36032839721257</v>
      </c>
      <c r="DN202" s="2">
        <f t="shared" si="251"/>
        <v>118.96608162493584</v>
      </c>
      <c r="DO202" s="2">
        <f t="shared" si="251"/>
        <v>112.87416279069768</v>
      </c>
      <c r="DP202" s="2">
        <f t="shared" si="251"/>
        <v>110.36139534883722</v>
      </c>
      <c r="DQ202" s="2">
        <f t="shared" si="251"/>
        <v>103.8392093023256</v>
      </c>
      <c r="DR202" s="2">
        <f t="shared" si="251"/>
        <v>90.800557998590548</v>
      </c>
      <c r="DS202" s="2">
        <f t="shared" si="251"/>
        <v>99.661099667774067</v>
      </c>
      <c r="DT202" s="2">
        <f t="shared" si="251"/>
        <v>94.423465116279075</v>
      </c>
      <c r="DU202" s="2">
        <f t="shared" si="251"/>
        <v>91.673279069767432</v>
      </c>
      <c r="DV202" s="2">
        <f t="shared" si="251"/>
        <v>104.5706976744186</v>
      </c>
      <c r="DW202" s="2">
        <f t="shared" si="251"/>
        <v>106.02760465116282</v>
      </c>
      <c r="DX202" s="2">
        <f t="shared" si="251"/>
        <v>105.76289582151637</v>
      </c>
      <c r="DY202" s="2">
        <f t="shared" si="251"/>
        <v>93.575585365853655</v>
      </c>
      <c r="EA202" s="2">
        <f t="shared" si="240"/>
        <v>60.103007743068417</v>
      </c>
      <c r="EB202" s="2">
        <f t="shared" si="240"/>
        <v>58.185665797549952</v>
      </c>
      <c r="EC202" s="2">
        <f t="shared" si="240"/>
        <v>61.524858441230556</v>
      </c>
      <c r="ED202" s="2">
        <f t="shared" si="240"/>
        <v>59.377792413340003</v>
      </c>
      <c r="EE202" s="2">
        <f t="shared" si="240"/>
        <v>61.283463034705392</v>
      </c>
      <c r="EF202" s="2">
        <f t="shared" si="239"/>
        <v>62.2486263856362</v>
      </c>
      <c r="EG202" s="2">
        <f t="shared" si="239"/>
        <v>61.113257033248075</v>
      </c>
      <c r="EH202" s="2">
        <f t="shared" si="239"/>
        <v>60.99610932717296</v>
      </c>
      <c r="EI202" s="2">
        <f t="shared" si="239"/>
        <v>59.890143793910994</v>
      </c>
      <c r="EJ202" s="2">
        <f t="shared" si="239"/>
        <v>59.021187743950037</v>
      </c>
      <c r="EK202" s="2">
        <f t="shared" si="212"/>
        <v>58.066348472928468</v>
      </c>
      <c r="EL202" s="2">
        <f t="shared" si="179"/>
        <v>57.983526210822774</v>
      </c>
      <c r="EM202" s="2">
        <f t="shared" si="179"/>
        <v>57.364155857663654</v>
      </c>
      <c r="EN202" s="2">
        <f t="shared" si="179"/>
        <v>57.298319150460365</v>
      </c>
      <c r="EO202" s="2">
        <f t="shared" si="179"/>
        <v>60.620280445151025</v>
      </c>
      <c r="EQ202" s="2">
        <f t="shared" si="252"/>
        <v>60.103007743068417</v>
      </c>
      <c r="ER202" s="2">
        <f t="shared" si="252"/>
        <v>60.384303772907913</v>
      </c>
      <c r="ES202" s="2">
        <f t="shared" si="252"/>
        <v>60.474094868578007</v>
      </c>
      <c r="ET202" s="2">
        <f t="shared" si="252"/>
        <v>59.961349650395562</v>
      </c>
      <c r="EU202" s="2">
        <f t="shared" si="252"/>
        <v>61.314501941619802</v>
      </c>
      <c r="EV202" s="2">
        <f t="shared" si="252"/>
        <v>62.494749437725105</v>
      </c>
      <c r="EW202" s="2">
        <f t="shared" si="252"/>
        <v>61.861085112074555</v>
      </c>
      <c r="EX202" s="2">
        <f t="shared" si="252"/>
        <v>61.244676375181179</v>
      </c>
      <c r="EY202" s="2">
        <f t="shared" si="252"/>
        <v>60.428075892693293</v>
      </c>
      <c r="EZ202" s="2">
        <f t="shared" si="252"/>
        <v>58.832033492515578</v>
      </c>
      <c r="FA202" s="2">
        <f t="shared" si="252"/>
        <v>57.799988998474618</v>
      </c>
      <c r="FB202" s="2">
        <f t="shared" si="252"/>
        <v>57.393881199275413</v>
      </c>
      <c r="FC202" s="2">
        <f t="shared" si="252"/>
        <v>57.068416930471805</v>
      </c>
      <c r="FD202" s="2">
        <f t="shared" si="252"/>
        <v>56.992909962431199</v>
      </c>
      <c r="FE202" s="2">
        <f t="shared" si="252"/>
        <v>56.997450528310772</v>
      </c>
      <c r="FG202" s="2">
        <f t="shared" si="253"/>
        <v>0.99999637126003527</v>
      </c>
      <c r="FH202" s="2">
        <f t="shared" si="253"/>
        <v>0.9999954284428092</v>
      </c>
      <c r="FI202" s="2">
        <f t="shared" si="253"/>
        <v>0.99999547658977028</v>
      </c>
      <c r="FJ202" s="2">
        <f t="shared" si="253"/>
        <v>0.99999533614676084</v>
      </c>
      <c r="FK202" s="2">
        <f t="shared" si="253"/>
        <v>0.99999458946027808</v>
      </c>
      <c r="FL202" s="2">
        <f t="shared" si="253"/>
        <v>0.99999472770792153</v>
      </c>
      <c r="FM202" s="2">
        <f t="shared" si="253"/>
        <v>0.99999492549782709</v>
      </c>
      <c r="FN202" s="2">
        <f t="shared" si="253"/>
        <v>0.99999425331939629</v>
      </c>
      <c r="FO202" s="2">
        <f t="shared" si="253"/>
        <v>0.99999425514538987</v>
      </c>
      <c r="FP202" s="2">
        <f t="shared" si="253"/>
        <v>0.99999445568523704</v>
      </c>
      <c r="FQ202" s="2">
        <f t="shared" si="253"/>
        <v>0.99999459167804405</v>
      </c>
      <c r="FR202" s="2">
        <f t="shared" si="253"/>
        <v>0.99999469174593714</v>
      </c>
      <c r="FS202" s="2">
        <f t="shared" si="253"/>
        <v>0.99999465284386668</v>
      </c>
      <c r="FT202" s="2">
        <f t="shared" si="253"/>
        <v>0.99999526689540297</v>
      </c>
      <c r="FU202" s="2">
        <f t="shared" si="253"/>
        <v>0.99999342611554254</v>
      </c>
      <c r="FW202" s="2">
        <f t="shared" si="244"/>
        <v>5.8376164904319688E-9</v>
      </c>
      <c r="FX202" s="2">
        <f t="shared" si="244"/>
        <v>0.90999273437794315</v>
      </c>
      <c r="FY202" s="2">
        <f t="shared" si="244"/>
        <v>0.8961471114374584</v>
      </c>
      <c r="FZ202" s="2">
        <f t="shared" si="244"/>
        <v>0.90251946378465808</v>
      </c>
      <c r="GA202" s="2">
        <f t="shared" si="244"/>
        <v>0.88729527181402612</v>
      </c>
      <c r="GB202" s="2">
        <f t="shared" si="244"/>
        <v>0.87382267211312903</v>
      </c>
      <c r="GC202" s="2">
        <f t="shared" si="244"/>
        <v>0.880808970799142</v>
      </c>
      <c r="GD202" s="2">
        <f t="shared" si="244"/>
        <v>0.87269956791061543</v>
      </c>
      <c r="GE202" s="2">
        <f t="shared" si="244"/>
        <v>0.88260171017263955</v>
      </c>
      <c r="GF202" s="2">
        <f t="shared" si="244"/>
        <v>0.88511182790979237</v>
      </c>
      <c r="GG202" s="2">
        <f t="shared" si="244"/>
        <v>0.8905305720622031</v>
      </c>
      <c r="GH202" s="2">
        <f t="shared" si="244"/>
        <v>0.89475645642181389</v>
      </c>
      <c r="GI202" s="2">
        <f t="shared" si="244"/>
        <v>0.87276852532942462</v>
      </c>
      <c r="GJ202" s="2">
        <f t="shared" si="244"/>
        <v>0.83380521478211844</v>
      </c>
      <c r="GK202" s="2">
        <f t="shared" si="244"/>
        <v>0.79049668490151226</v>
      </c>
      <c r="GM202" s="86">
        <f t="shared" si="245"/>
        <v>0</v>
      </c>
      <c r="GN202" s="86">
        <f t="shared" si="245"/>
        <v>0</v>
      </c>
      <c r="GO202" s="86">
        <f t="shared" si="245"/>
        <v>0</v>
      </c>
      <c r="GP202" s="86">
        <f t="shared" si="245"/>
        <v>0</v>
      </c>
      <c r="GQ202" s="86">
        <f t="shared" si="245"/>
        <v>0</v>
      </c>
      <c r="GR202" s="86">
        <f t="shared" si="245"/>
        <v>0</v>
      </c>
      <c r="GS202" s="86">
        <f t="shared" si="245"/>
        <v>0</v>
      </c>
      <c r="GT202" s="86">
        <f t="shared" si="245"/>
        <v>0</v>
      </c>
      <c r="GU202" s="86">
        <f t="shared" si="245"/>
        <v>0</v>
      </c>
      <c r="GV202" s="86">
        <f t="shared" si="245"/>
        <v>0</v>
      </c>
      <c r="GW202" s="86">
        <f t="shared" si="245"/>
        <v>0</v>
      </c>
      <c r="GX202" s="86">
        <f t="shared" si="245"/>
        <v>0</v>
      </c>
      <c r="GY202" s="86">
        <f t="shared" si="245"/>
        <v>0</v>
      </c>
      <c r="GZ202" s="86">
        <f t="shared" si="245"/>
        <v>0</v>
      </c>
      <c r="HA202" s="86">
        <f t="shared" si="245"/>
        <v>0</v>
      </c>
      <c r="HC202" s="86">
        <f t="shared" si="181"/>
        <v>5.9603997926763535E-221</v>
      </c>
      <c r="HD202" s="86">
        <f t="shared" si="181"/>
        <v>0</v>
      </c>
      <c r="HE202" s="86">
        <f t="shared" si="181"/>
        <v>1.4592625326558282E-288</v>
      </c>
      <c r="HF202" s="86">
        <f t="shared" si="181"/>
        <v>5.0983901703308191E-251</v>
      </c>
      <c r="HG202" s="86">
        <f t="shared" si="181"/>
        <v>0</v>
      </c>
      <c r="HH202" s="86">
        <f t="shared" si="181"/>
        <v>0</v>
      </c>
      <c r="HI202" s="86">
        <f t="shared" si="241"/>
        <v>0</v>
      </c>
      <c r="HJ202" s="86">
        <f t="shared" si="241"/>
        <v>0</v>
      </c>
      <c r="HK202" s="86">
        <f t="shared" si="241"/>
        <v>0</v>
      </c>
      <c r="HL202" s="86">
        <f t="shared" si="241"/>
        <v>0</v>
      </c>
      <c r="HM202" s="86">
        <f t="shared" si="241"/>
        <v>0</v>
      </c>
      <c r="HN202" s="86">
        <f t="shared" si="241"/>
        <v>0</v>
      </c>
      <c r="HO202" s="86">
        <f t="shared" si="226"/>
        <v>0</v>
      </c>
      <c r="HP202" s="86">
        <f t="shared" si="226"/>
        <v>0</v>
      </c>
      <c r="HQ202" s="86">
        <f t="shared" si="226"/>
        <v>0</v>
      </c>
      <c r="HS202" s="86">
        <f t="shared" si="246"/>
        <v>3.1044209162437346E-5</v>
      </c>
      <c r="HT202" s="86">
        <f t="shared" si="246"/>
        <v>1.0458825519132355E-76</v>
      </c>
      <c r="HU202" s="86">
        <f t="shared" si="246"/>
        <v>2.4796854458774771E-75</v>
      </c>
      <c r="HV202" s="86">
        <f t="shared" si="246"/>
        <v>1.2002075610616374E-91</v>
      </c>
      <c r="HW202" s="86">
        <f t="shared" si="246"/>
        <v>1.2566390384946846E-93</v>
      </c>
      <c r="HX202" s="86">
        <f t="shared" si="246"/>
        <v>1.8205350707147044E-78</v>
      </c>
      <c r="HY202" s="86">
        <f t="shared" si="246"/>
        <v>2.5713278781415705E-89</v>
      </c>
      <c r="HZ202" s="86">
        <f t="shared" si="246"/>
        <v>5.6594537591036811E-81</v>
      </c>
      <c r="IA202" s="86">
        <f t="shared" si="246"/>
        <v>5.4511090435816728E-83</v>
      </c>
      <c r="IB202" s="86">
        <f t="shared" si="246"/>
        <v>1.0693024485527624E-86</v>
      </c>
      <c r="IC202" s="86">
        <f t="shared" si="246"/>
        <v>4.1398995393579998E-86</v>
      </c>
      <c r="ID202" s="86">
        <f t="shared" si="246"/>
        <v>1.4797082883580223E-85</v>
      </c>
      <c r="IE202" s="86">
        <f t="shared" si="246"/>
        <v>5.9727973297052837E-67</v>
      </c>
      <c r="IF202" s="86">
        <f t="shared" si="246"/>
        <v>1.7480185804885987E-65</v>
      </c>
      <c r="IG202" s="86">
        <f t="shared" si="246"/>
        <v>1.3777659330883506E-54</v>
      </c>
      <c r="II202" s="86">
        <f t="shared" si="247"/>
        <v>0</v>
      </c>
      <c r="IJ202" s="86">
        <f t="shared" si="247"/>
        <v>2.6868113677598724E-4</v>
      </c>
      <c r="IK202" s="86">
        <f t="shared" si="247"/>
        <v>6.2043783884212157E-4</v>
      </c>
      <c r="IL202" s="86">
        <f t="shared" si="247"/>
        <v>1.2791745314162564E-4</v>
      </c>
      <c r="IM202" s="86">
        <f t="shared" si="247"/>
        <v>1.9497579636144313E-4</v>
      </c>
      <c r="IN202" s="86">
        <f t="shared" si="247"/>
        <v>1.1305188549452997E-3</v>
      </c>
      <c r="IO202" s="86">
        <f t="shared" si="247"/>
        <v>4.1905477631269498E-4</v>
      </c>
      <c r="IP202" s="86">
        <f t="shared" si="247"/>
        <v>1.0412478413550899E-3</v>
      </c>
      <c r="IQ202" s="86">
        <f t="shared" si="247"/>
        <v>6.1419744014367587E-4</v>
      </c>
      <c r="IR202" s="86">
        <f t="shared" si="247"/>
        <v>3.8970716401246083E-4</v>
      </c>
      <c r="IS202" s="86">
        <f t="shared" si="247"/>
        <v>3.0592109700923296E-4</v>
      </c>
      <c r="IT202" s="86">
        <f t="shared" si="247"/>
        <v>2.7042579590552478E-4</v>
      </c>
      <c r="IU202" s="86">
        <f t="shared" si="247"/>
        <v>2.6353044715052179E-3</v>
      </c>
      <c r="IV202" s="86">
        <f t="shared" si="247"/>
        <v>2.3490713796737208E-6</v>
      </c>
      <c r="IW202" s="86">
        <f t="shared" si="247"/>
        <v>3.6571293781168904E-7</v>
      </c>
      <c r="IY202" s="86">
        <f t="shared" si="248"/>
        <v>3.1044209162437346E-5</v>
      </c>
      <c r="IZ202" s="86">
        <f t="shared" si="248"/>
        <v>2.6868113677598724E-4</v>
      </c>
      <c r="JA202" s="86">
        <f t="shared" si="248"/>
        <v>6.2043783884212157E-4</v>
      </c>
      <c r="JB202" s="86">
        <f t="shared" si="248"/>
        <v>1.2791745314162564E-4</v>
      </c>
      <c r="JC202" s="86">
        <f t="shared" si="248"/>
        <v>1.9497579636144313E-4</v>
      </c>
      <c r="JD202" s="86">
        <f t="shared" si="248"/>
        <v>1.1305188549452997E-3</v>
      </c>
      <c r="JE202" s="86">
        <f t="shared" si="248"/>
        <v>4.1905477631269498E-4</v>
      </c>
      <c r="JF202" s="86">
        <f t="shared" si="248"/>
        <v>1.0412478413550899E-3</v>
      </c>
      <c r="JG202" s="86">
        <f t="shared" si="248"/>
        <v>6.1419744014367587E-4</v>
      </c>
      <c r="JH202" s="86">
        <f t="shared" si="248"/>
        <v>3.8970716401246083E-4</v>
      </c>
      <c r="JI202" s="86">
        <f t="shared" si="248"/>
        <v>3.0592109700923296E-4</v>
      </c>
      <c r="JJ202" s="86">
        <f t="shared" si="248"/>
        <v>2.7042579590552478E-4</v>
      </c>
      <c r="JK202" s="86">
        <f t="shared" si="248"/>
        <v>2.6353044715052179E-3</v>
      </c>
      <c r="JL202" s="86">
        <f t="shared" si="248"/>
        <v>2.3490713796737208E-6</v>
      </c>
      <c r="JM202" s="86">
        <f t="shared" si="248"/>
        <v>3.6571293781168904E-7</v>
      </c>
    </row>
    <row r="203" spans="2:273" x14ac:dyDescent="0.25">
      <c r="B203" s="2">
        <v>176</v>
      </c>
      <c r="C203" s="37">
        <v>60.179000000000002</v>
      </c>
      <c r="D203" s="37">
        <v>62.521999999999998</v>
      </c>
      <c r="E203" s="37">
        <v>60.134</v>
      </c>
      <c r="F203" s="37">
        <v>59.859000000000002</v>
      </c>
      <c r="G203" s="37">
        <v>61.203000000000003</v>
      </c>
      <c r="H203" s="37">
        <v>63.530999999999999</v>
      </c>
      <c r="I203" s="37">
        <v>62.375</v>
      </c>
      <c r="J203" s="37">
        <v>61.703000000000003</v>
      </c>
      <c r="K203" s="37">
        <v>61.671999999999997</v>
      </c>
      <c r="L203" s="37">
        <v>59.375</v>
      </c>
      <c r="M203" s="37">
        <v>56.280999999999999</v>
      </c>
      <c r="N203" s="37">
        <v>55.655999999999999</v>
      </c>
      <c r="O203" s="37">
        <v>56.734000000000002</v>
      </c>
      <c r="P203" s="37">
        <v>57.875</v>
      </c>
      <c r="Q203" s="37">
        <v>56.136000000000003</v>
      </c>
      <c r="S203" s="4">
        <f t="shared" si="249"/>
        <v>60.047035381551581</v>
      </c>
      <c r="T203" s="4" t="e">
        <f t="shared" si="249"/>
        <v>#N/A</v>
      </c>
      <c r="U203" s="4">
        <f t="shared" si="249"/>
        <v>60.522495205894124</v>
      </c>
      <c r="V203" s="4" t="e">
        <f t="shared" si="249"/>
        <v>#N/A</v>
      </c>
      <c r="W203" s="4" t="e">
        <f t="shared" si="249"/>
        <v>#N/A</v>
      </c>
      <c r="X203" s="4">
        <f t="shared" si="249"/>
        <v>62.390901081055993</v>
      </c>
      <c r="Y203" s="4" t="e">
        <f t="shared" si="249"/>
        <v>#N/A</v>
      </c>
      <c r="Z203" s="4">
        <f t="shared" si="249"/>
        <v>61.14202113144281</v>
      </c>
      <c r="AA203" s="4">
        <f t="shared" si="249"/>
        <v>60.284710166853472</v>
      </c>
      <c r="AB203" s="4" t="e">
        <f t="shared" si="249"/>
        <v>#N/A</v>
      </c>
      <c r="AC203" s="4" t="e">
        <f t="shared" si="249"/>
        <v>#N/A</v>
      </c>
      <c r="AD203" s="4" t="e">
        <f t="shared" si="249"/>
        <v>#N/A</v>
      </c>
      <c r="AE203" s="4">
        <f t="shared" si="249"/>
        <v>57.018208662606433</v>
      </c>
      <c r="AF203" s="4">
        <f t="shared" si="249"/>
        <v>56.96081559510197</v>
      </c>
      <c r="AG203" s="4">
        <f t="shared" si="249"/>
        <v>57.614844283802924</v>
      </c>
      <c r="AI203" s="4">
        <f t="shared" si="250"/>
        <v>0.13196461844842133</v>
      </c>
      <c r="AJ203" s="4">
        <f t="shared" si="250"/>
        <v>0</v>
      </c>
      <c r="AK203" s="4">
        <f t="shared" si="250"/>
        <v>-0.38849520589412379</v>
      </c>
      <c r="AL203" s="4">
        <f t="shared" si="250"/>
        <v>0</v>
      </c>
      <c r="AM203" s="4">
        <f t="shared" si="250"/>
        <v>0</v>
      </c>
      <c r="AN203" s="4">
        <f t="shared" si="250"/>
        <v>1.1400989189440054</v>
      </c>
      <c r="AO203" s="4">
        <f t="shared" si="250"/>
        <v>0</v>
      </c>
      <c r="AP203" s="4">
        <f t="shared" si="250"/>
        <v>0.56097886855719281</v>
      </c>
      <c r="AQ203" s="4">
        <f t="shared" si="250"/>
        <v>1.3872898331465251</v>
      </c>
      <c r="AR203" s="4">
        <f t="shared" si="250"/>
        <v>0</v>
      </c>
      <c r="AS203" s="4">
        <f t="shared" si="250"/>
        <v>0</v>
      </c>
      <c r="AT203" s="4">
        <f t="shared" si="250"/>
        <v>0</v>
      </c>
      <c r="AU203" s="4">
        <f t="shared" si="250"/>
        <v>-0.28420866260643152</v>
      </c>
      <c r="AV203" s="4">
        <f t="shared" si="250"/>
        <v>0.91418440489803032</v>
      </c>
      <c r="AW203" s="4">
        <f t="shared" si="250"/>
        <v>-1.4788442838029212</v>
      </c>
      <c r="AY203" s="2">
        <f t="shared" si="242"/>
        <v>60.046076284631738</v>
      </c>
      <c r="AZ203" s="2" t="e">
        <f t="shared" si="242"/>
        <v>#N/A</v>
      </c>
      <c r="BA203" s="2">
        <f t="shared" si="242"/>
        <v>60.522495205894124</v>
      </c>
      <c r="BB203" s="2" t="e">
        <f t="shared" si="242"/>
        <v>#N/A</v>
      </c>
      <c r="BC203" s="2" t="e">
        <f t="shared" si="242"/>
        <v>#N/A</v>
      </c>
      <c r="BD203" s="2">
        <f t="shared" si="242"/>
        <v>62.390901081055986</v>
      </c>
      <c r="BE203" s="2" t="e">
        <f t="shared" si="242"/>
        <v>#N/A</v>
      </c>
      <c r="BF203" s="2">
        <f t="shared" si="242"/>
        <v>61.14202113144281</v>
      </c>
      <c r="BG203" s="2">
        <f t="shared" si="242"/>
        <v>60.284710166853472</v>
      </c>
      <c r="BH203" s="2" t="e">
        <f t="shared" si="242"/>
        <v>#N/A</v>
      </c>
      <c r="BI203" s="2" t="e">
        <f t="shared" si="242"/>
        <v>#N/A</v>
      </c>
      <c r="BJ203" s="2" t="e">
        <f t="shared" si="242"/>
        <v>#N/A</v>
      </c>
      <c r="BK203" s="2">
        <f t="shared" si="242"/>
        <v>57.018208662605133</v>
      </c>
      <c r="BL203" s="2">
        <f t="shared" si="242"/>
        <v>56.960815568733999</v>
      </c>
      <c r="BM203" s="2">
        <f t="shared" si="242"/>
        <v>57.614844100457958</v>
      </c>
      <c r="BO203" s="2" t="str">
        <f t="shared" si="182"/>
        <v/>
      </c>
      <c r="BP203" s="2" t="str">
        <f t="shared" si="183"/>
        <v/>
      </c>
      <c r="BQ203" s="2" t="str">
        <f t="shared" si="184"/>
        <v/>
      </c>
      <c r="BR203" s="2" t="str">
        <f t="shared" si="185"/>
        <v/>
      </c>
      <c r="BS203" s="2" t="str">
        <f t="shared" si="186"/>
        <v/>
      </c>
      <c r="BT203" s="2" t="str">
        <f t="shared" si="187"/>
        <v/>
      </c>
      <c r="BU203" s="2" t="str">
        <f t="shared" si="188"/>
        <v/>
      </c>
      <c r="BV203" s="2" t="str">
        <f t="shared" si="189"/>
        <v/>
      </c>
      <c r="BW203" s="2" t="str">
        <f t="shared" si="190"/>
        <v/>
      </c>
      <c r="BX203" s="2" t="str">
        <f t="shared" si="191"/>
        <v/>
      </c>
      <c r="BY203" s="2" t="str">
        <f t="shared" si="192"/>
        <v/>
      </c>
      <c r="BZ203" s="2" t="str">
        <f t="shared" si="193"/>
        <v/>
      </c>
      <c r="CA203" s="2" t="str">
        <f t="shared" si="194"/>
        <v/>
      </c>
      <c r="CB203" s="2" t="str">
        <f t="shared" si="195"/>
        <v/>
      </c>
      <c r="CC203" s="2" t="str">
        <f t="shared" si="196"/>
        <v/>
      </c>
      <c r="CE203" s="2">
        <f t="shared" si="243"/>
        <v>60.179000000000002</v>
      </c>
      <c r="CF203" s="2" t="str">
        <f t="shared" si="243"/>
        <v/>
      </c>
      <c r="CG203" s="2" t="str">
        <f t="shared" si="243"/>
        <v/>
      </c>
      <c r="CH203" s="2" t="str">
        <f t="shared" si="243"/>
        <v/>
      </c>
      <c r="CI203" s="2" t="str">
        <f t="shared" si="243"/>
        <v/>
      </c>
      <c r="CJ203" s="2" t="str">
        <f t="shared" si="243"/>
        <v/>
      </c>
      <c r="CK203" s="2" t="str">
        <f t="shared" si="243"/>
        <v/>
      </c>
      <c r="CL203" s="2" t="str">
        <f t="shared" si="243"/>
        <v/>
      </c>
      <c r="CM203" s="2" t="str">
        <f t="shared" si="243"/>
        <v/>
      </c>
      <c r="CN203" s="2" t="str">
        <f t="shared" si="243"/>
        <v/>
      </c>
      <c r="CO203" s="2" t="str">
        <f t="shared" si="243"/>
        <v/>
      </c>
      <c r="CP203" s="2" t="str">
        <f t="shared" si="243"/>
        <v/>
      </c>
      <c r="CQ203" s="2" t="str">
        <f t="shared" si="243"/>
        <v/>
      </c>
      <c r="CR203" s="2" t="str">
        <f t="shared" si="243"/>
        <v/>
      </c>
      <c r="CS203" s="2" t="str">
        <f t="shared" si="243"/>
        <v/>
      </c>
      <c r="CU203" s="2">
        <f t="shared" si="197"/>
        <v>60.179000000000002</v>
      </c>
      <c r="CV203" s="2" t="str">
        <f t="shared" si="198"/>
        <v/>
      </c>
      <c r="CW203" s="2">
        <f t="shared" si="199"/>
        <v>60.134</v>
      </c>
      <c r="CX203" s="2" t="str">
        <f t="shared" si="200"/>
        <v/>
      </c>
      <c r="CY203" s="2" t="str">
        <f t="shared" si="201"/>
        <v/>
      </c>
      <c r="CZ203" s="2">
        <f t="shared" si="202"/>
        <v>63.530999999999999</v>
      </c>
      <c r="DA203" s="2" t="str">
        <f t="shared" si="203"/>
        <v/>
      </c>
      <c r="DB203" s="2">
        <f t="shared" si="204"/>
        <v>61.703000000000003</v>
      </c>
      <c r="DC203" s="2">
        <f t="shared" si="205"/>
        <v>61.671999999999997</v>
      </c>
      <c r="DD203" s="2" t="str">
        <f t="shared" si="206"/>
        <v/>
      </c>
      <c r="DE203" s="2" t="str">
        <f t="shared" si="207"/>
        <v/>
      </c>
      <c r="DF203" s="2" t="str">
        <f t="shared" si="208"/>
        <v/>
      </c>
      <c r="DG203" s="2">
        <f t="shared" si="209"/>
        <v>56.734000000000002</v>
      </c>
      <c r="DH203" s="2">
        <f t="shared" si="210"/>
        <v>57.875</v>
      </c>
      <c r="DI203" s="2">
        <f t="shared" si="211"/>
        <v>56.136000000000003</v>
      </c>
      <c r="DK203" s="2">
        <f t="shared" si="251"/>
        <v>114.92674048582997</v>
      </c>
      <c r="DL203" s="2">
        <f t="shared" si="251"/>
        <v>108.43328013937284</v>
      </c>
      <c r="DM203" s="2">
        <f t="shared" si="251"/>
        <v>105.56405923344951</v>
      </c>
      <c r="DN203" s="2">
        <f t="shared" si="251"/>
        <v>119.2513325770467</v>
      </c>
      <c r="DO203" s="2">
        <f t="shared" si="251"/>
        <v>113.1095466626397</v>
      </c>
      <c r="DP203" s="2">
        <f t="shared" si="251"/>
        <v>110.57922832980974</v>
      </c>
      <c r="DQ203" s="2">
        <f t="shared" si="251"/>
        <v>104.0216991845364</v>
      </c>
      <c r="DR203" s="2">
        <f t="shared" si="251"/>
        <v>90.897139957716689</v>
      </c>
      <c r="DS203" s="2">
        <f t="shared" si="251"/>
        <v>99.816023255813946</v>
      </c>
      <c r="DT203" s="2">
        <f t="shared" si="251"/>
        <v>94.567658713379657</v>
      </c>
      <c r="DU203" s="2">
        <f t="shared" si="251"/>
        <v>91.804199033524597</v>
      </c>
      <c r="DV203" s="2">
        <f t="shared" si="251"/>
        <v>104.78912171549379</v>
      </c>
      <c r="DW203" s="2">
        <f t="shared" si="251"/>
        <v>106.25191830262763</v>
      </c>
      <c r="DX203" s="2">
        <f t="shared" si="251"/>
        <v>105.99526669907897</v>
      </c>
      <c r="DY203" s="2">
        <f t="shared" si="251"/>
        <v>93.751536585365841</v>
      </c>
      <c r="EA203" s="2">
        <f t="shared" si="240"/>
        <v>60.045894659148587</v>
      </c>
      <c r="EB203" s="2">
        <f t="shared" si="240"/>
        <v>58.096370286466581</v>
      </c>
      <c r="EC203" s="2">
        <f t="shared" si="240"/>
        <v>61.487587719551328</v>
      </c>
      <c r="ED203" s="2">
        <f t="shared" si="240"/>
        <v>59.298949655862842</v>
      </c>
      <c r="EE203" s="2">
        <f t="shared" si="240"/>
        <v>61.217042857142843</v>
      </c>
      <c r="EF203" s="2">
        <f t="shared" si="239"/>
        <v>62.169801717408248</v>
      </c>
      <c r="EG203" s="2">
        <f t="shared" si="239"/>
        <v>61.036863171355492</v>
      </c>
      <c r="EH203" s="2">
        <f t="shared" si="239"/>
        <v>60.919115919310244</v>
      </c>
      <c r="EI203" s="2">
        <f t="shared" si="239"/>
        <v>59.797400468384069</v>
      </c>
      <c r="EJ203" s="2">
        <f t="shared" si="239"/>
        <v>58.944596252927397</v>
      </c>
      <c r="EK203" s="2">
        <f t="shared" si="212"/>
        <v>57.990623269052428</v>
      </c>
      <c r="EL203" s="2">
        <f t="shared" si="179"/>
        <v>57.921530127035169</v>
      </c>
      <c r="EM203" s="2">
        <f t="shared" si="179"/>
        <v>57.283103190695812</v>
      </c>
      <c r="EN203" s="2">
        <f t="shared" si="179"/>
        <v>57.22235921063546</v>
      </c>
      <c r="EO203" s="2">
        <f t="shared" si="179"/>
        <v>60.572213990461037</v>
      </c>
      <c r="EQ203" s="2">
        <f t="shared" si="252"/>
        <v>60.045894659148587</v>
      </c>
      <c r="ER203" s="2">
        <f t="shared" si="252"/>
        <v>60.32842586404125</v>
      </c>
      <c r="ES203" s="2">
        <f t="shared" si="252"/>
        <v>60.420292264818393</v>
      </c>
      <c r="ET203" s="2">
        <f t="shared" si="252"/>
        <v>59.891554659751179</v>
      </c>
      <c r="EU203" s="2">
        <f t="shared" si="252"/>
        <v>61.248597286118631</v>
      </c>
      <c r="EV203" s="2">
        <f t="shared" si="252"/>
        <v>62.419754580770984</v>
      </c>
      <c r="EW203" s="2">
        <f t="shared" si="252"/>
        <v>61.796226209612314</v>
      </c>
      <c r="EX203" s="2">
        <f t="shared" si="252"/>
        <v>61.171497254074524</v>
      </c>
      <c r="EY203" s="2">
        <f t="shared" si="252"/>
        <v>60.343590653392248</v>
      </c>
      <c r="EZ203" s="2">
        <f t="shared" si="252"/>
        <v>58.752595048932484</v>
      </c>
      <c r="FA203" s="2">
        <f t="shared" si="252"/>
        <v>57.72018173412458</v>
      </c>
      <c r="FB203" s="2">
        <f t="shared" si="252"/>
        <v>57.322909808298505</v>
      </c>
      <c r="FC203" s="2">
        <f t="shared" si="252"/>
        <v>56.982719801646383</v>
      </c>
      <c r="FD203" s="2">
        <f t="shared" si="252"/>
        <v>56.913022626512358</v>
      </c>
      <c r="FE203" s="2">
        <f t="shared" si="252"/>
        <v>56.89977742561932</v>
      </c>
      <c r="FG203" s="2">
        <f t="shared" si="253"/>
        <v>0.99999669054876228</v>
      </c>
      <c r="FH203" s="2">
        <f t="shared" si="253"/>
        <v>0.99999583068861209</v>
      </c>
      <c r="FI203" s="2">
        <f t="shared" si="253"/>
        <v>0.9999958745991977</v>
      </c>
      <c r="FJ203" s="2">
        <f t="shared" si="253"/>
        <v>0.99999574651354728</v>
      </c>
      <c r="FK203" s="2">
        <f t="shared" si="253"/>
        <v>0.99999506552677764</v>
      </c>
      <c r="FL203" s="2">
        <f t="shared" si="253"/>
        <v>0.99999519161024553</v>
      </c>
      <c r="FM203" s="2">
        <f t="shared" si="253"/>
        <v>0.99999537199694766</v>
      </c>
      <c r="FN203" s="2">
        <f t="shared" si="253"/>
        <v>0.99999475896234902</v>
      </c>
      <c r="FO203" s="2">
        <f t="shared" si="253"/>
        <v>0.99999476062767656</v>
      </c>
      <c r="FP203" s="2">
        <f t="shared" si="253"/>
        <v>0.99999494352237261</v>
      </c>
      <c r="FQ203" s="2">
        <f t="shared" si="253"/>
        <v>0.99999506754940626</v>
      </c>
      <c r="FR203" s="2">
        <f t="shared" si="253"/>
        <v>0.99999515881249545</v>
      </c>
      <c r="FS203" s="2">
        <f t="shared" si="253"/>
        <v>0.99999512333335228</v>
      </c>
      <c r="FT203" s="2">
        <f t="shared" si="253"/>
        <v>0.99999568335550593</v>
      </c>
      <c r="FU203" s="2">
        <f t="shared" si="253"/>
        <v>0.99999400454265019</v>
      </c>
      <c r="FW203" s="2">
        <f t="shared" si="244"/>
        <v>6.4008191955996175E-9</v>
      </c>
      <c r="FX203" s="2">
        <f t="shared" si="244"/>
        <v>0.91725710220332002</v>
      </c>
      <c r="FY203" s="2">
        <f t="shared" si="244"/>
        <v>0.90441155959920172</v>
      </c>
      <c r="FZ203" s="2">
        <f t="shared" si="244"/>
        <v>0.91032755309331892</v>
      </c>
      <c r="GA203" s="2">
        <f t="shared" si="244"/>
        <v>0.89618252973650014</v>
      </c>
      <c r="GB203" s="2">
        <f t="shared" si="244"/>
        <v>0.8836329749752585</v>
      </c>
      <c r="GC203" s="2">
        <f t="shared" si="244"/>
        <v>0.89014437651853073</v>
      </c>
      <c r="GD203" s="2">
        <f t="shared" si="244"/>
        <v>0.88258545897587215</v>
      </c>
      <c r="GE203" s="2">
        <f t="shared" si="244"/>
        <v>0.891813949380029</v>
      </c>
      <c r="GF203" s="2">
        <f t="shared" si="244"/>
        <v>0.89415072049443822</v>
      </c>
      <c r="GG203" s="2">
        <f t="shared" si="244"/>
        <v>0.89919169716217484</v>
      </c>
      <c r="GH203" s="2">
        <f t="shared" si="244"/>
        <v>0.903119606845594</v>
      </c>
      <c r="GI203" s="2">
        <f t="shared" si="244"/>
        <v>0.88264978139148409</v>
      </c>
      <c r="GJ203" s="2">
        <f t="shared" si="244"/>
        <v>0.84617918034507933</v>
      </c>
      <c r="GK203" s="2">
        <f t="shared" si="244"/>
        <v>0.80534238318261298</v>
      </c>
      <c r="GM203" s="86">
        <f t="shared" si="245"/>
        <v>0</v>
      </c>
      <c r="GN203" s="86">
        <f t="shared" si="245"/>
        <v>0</v>
      </c>
      <c r="GO203" s="86">
        <f t="shared" si="245"/>
        <v>0</v>
      </c>
      <c r="GP203" s="86">
        <f t="shared" si="245"/>
        <v>0</v>
      </c>
      <c r="GQ203" s="86">
        <f t="shared" si="245"/>
        <v>0</v>
      </c>
      <c r="GR203" s="86">
        <f t="shared" si="245"/>
        <v>0</v>
      </c>
      <c r="GS203" s="86">
        <f t="shared" si="245"/>
        <v>0</v>
      </c>
      <c r="GT203" s="86">
        <f t="shared" si="245"/>
        <v>0</v>
      </c>
      <c r="GU203" s="86">
        <f t="shared" si="245"/>
        <v>0</v>
      </c>
      <c r="GV203" s="86">
        <f t="shared" si="245"/>
        <v>0</v>
      </c>
      <c r="GW203" s="86">
        <f t="shared" si="245"/>
        <v>0</v>
      </c>
      <c r="GX203" s="86">
        <f t="shared" si="245"/>
        <v>0</v>
      </c>
      <c r="GY203" s="86">
        <f t="shared" si="245"/>
        <v>0</v>
      </c>
      <c r="GZ203" s="86">
        <f t="shared" si="245"/>
        <v>0</v>
      </c>
      <c r="HA203" s="86">
        <f t="shared" si="245"/>
        <v>0</v>
      </c>
      <c r="HC203" s="86">
        <f t="shared" si="181"/>
        <v>5.8798823746331808E-226</v>
      </c>
      <c r="HD203" s="86">
        <f t="shared" si="181"/>
        <v>0</v>
      </c>
      <c r="HE203" s="86">
        <f t="shared" si="181"/>
        <v>4.0621165634334922E-295</v>
      </c>
      <c r="HF203" s="86">
        <f t="shared" si="181"/>
        <v>1.3199697251290421E-256</v>
      </c>
      <c r="HG203" s="86">
        <f t="shared" si="181"/>
        <v>0</v>
      </c>
      <c r="HH203" s="86">
        <f t="shared" si="181"/>
        <v>0</v>
      </c>
      <c r="HI203" s="86">
        <f t="shared" si="241"/>
        <v>0</v>
      </c>
      <c r="HJ203" s="86">
        <f t="shared" si="241"/>
        <v>0</v>
      </c>
      <c r="HK203" s="86">
        <f t="shared" si="241"/>
        <v>0</v>
      </c>
      <c r="HL203" s="86">
        <f t="shared" si="241"/>
        <v>0</v>
      </c>
      <c r="HM203" s="86">
        <f t="shared" si="241"/>
        <v>0</v>
      </c>
      <c r="HN203" s="86">
        <f t="shared" si="241"/>
        <v>0</v>
      </c>
      <c r="HO203" s="86">
        <f t="shared" si="226"/>
        <v>0</v>
      </c>
      <c r="HP203" s="86">
        <f t="shared" si="226"/>
        <v>0</v>
      </c>
      <c r="HQ203" s="86">
        <f t="shared" si="226"/>
        <v>0</v>
      </c>
      <c r="HS203" s="86">
        <f t="shared" si="246"/>
        <v>6.4077994936427709E-5</v>
      </c>
      <c r="HT203" s="86">
        <f t="shared" si="246"/>
        <v>1.318422976008706E-79</v>
      </c>
      <c r="HU203" s="86">
        <f t="shared" si="246"/>
        <v>3.1417751523518687E-78</v>
      </c>
      <c r="HV203" s="86">
        <f t="shared" si="246"/>
        <v>4.0781647605941697E-95</v>
      </c>
      <c r="HW203" s="86">
        <f t="shared" si="246"/>
        <v>2.6264208223193191E-97</v>
      </c>
      <c r="HX203" s="86">
        <f t="shared" si="246"/>
        <v>1.33430873212171E-81</v>
      </c>
      <c r="HY203" s="86">
        <f t="shared" si="246"/>
        <v>7.9499136391150351E-93</v>
      </c>
      <c r="HZ203" s="86">
        <f t="shared" si="246"/>
        <v>3.3699665484271802E-84</v>
      </c>
      <c r="IA203" s="86">
        <f t="shared" si="246"/>
        <v>3.0316915238477037E-86</v>
      </c>
      <c r="IB203" s="86">
        <f t="shared" si="246"/>
        <v>4.2085039920126867E-90</v>
      </c>
      <c r="IC203" s="86">
        <f t="shared" si="246"/>
        <v>1.7909288167687086E-89</v>
      </c>
      <c r="ID203" s="86">
        <f t="shared" si="246"/>
        <v>7.205508308495823E-89</v>
      </c>
      <c r="IE203" s="86">
        <f t="shared" si="246"/>
        <v>1.2368892322296221E-69</v>
      </c>
      <c r="IF203" s="86">
        <f t="shared" si="246"/>
        <v>3.3581238911222684E-68</v>
      </c>
      <c r="IG203" s="86">
        <f t="shared" si="246"/>
        <v>5.7861521140537922E-57</v>
      </c>
      <c r="II203" s="86">
        <f t="shared" si="247"/>
        <v>0</v>
      </c>
      <c r="IJ203" s="86">
        <f t="shared" si="247"/>
        <v>1.5136289548228136E-4</v>
      </c>
      <c r="IK203" s="86">
        <f t="shared" si="247"/>
        <v>3.5863848569789585E-4</v>
      </c>
      <c r="IL203" s="86">
        <f t="shared" si="247"/>
        <v>6.6364817170318368E-5</v>
      </c>
      <c r="IM203" s="86">
        <f t="shared" si="247"/>
        <v>9.9532143491583356E-5</v>
      </c>
      <c r="IN203" s="86">
        <f t="shared" si="247"/>
        <v>6.4769475644126432E-4</v>
      </c>
      <c r="IO203" s="86">
        <f t="shared" si="247"/>
        <v>2.2404723055110206E-4</v>
      </c>
      <c r="IP203" s="86">
        <f t="shared" si="247"/>
        <v>5.9031043623074871E-4</v>
      </c>
      <c r="IQ203" s="86">
        <f t="shared" si="247"/>
        <v>3.4142761087806471E-4</v>
      </c>
      <c r="IR203" s="86">
        <f t="shared" si="247"/>
        <v>2.097614863119023E-4</v>
      </c>
      <c r="IS203" s="86">
        <f t="shared" si="247"/>
        <v>1.6399262022884643E-4</v>
      </c>
      <c r="IT203" s="86">
        <f t="shared" si="247"/>
        <v>1.4538114628787424E-4</v>
      </c>
      <c r="IU203" s="86">
        <f t="shared" si="247"/>
        <v>1.6260286596507896E-3</v>
      </c>
      <c r="IV203" s="86">
        <f t="shared" si="247"/>
        <v>6.0268784138053401E-7</v>
      </c>
      <c r="IW203" s="86">
        <f t="shared" si="247"/>
        <v>5.4108637649170099E-8</v>
      </c>
      <c r="IY203" s="86">
        <f t="shared" si="248"/>
        <v>6.4077994936427709E-5</v>
      </c>
      <c r="IZ203" s="86">
        <f t="shared" si="248"/>
        <v>1.5136289548228136E-4</v>
      </c>
      <c r="JA203" s="86">
        <f t="shared" si="248"/>
        <v>3.5863848569789585E-4</v>
      </c>
      <c r="JB203" s="86">
        <f t="shared" si="248"/>
        <v>6.6364817170318368E-5</v>
      </c>
      <c r="JC203" s="86">
        <f t="shared" si="248"/>
        <v>9.9532143491583356E-5</v>
      </c>
      <c r="JD203" s="86">
        <f t="shared" si="248"/>
        <v>6.4769475644126432E-4</v>
      </c>
      <c r="JE203" s="86">
        <f t="shared" si="248"/>
        <v>2.2404723055110206E-4</v>
      </c>
      <c r="JF203" s="86">
        <f t="shared" si="248"/>
        <v>5.9031043623074871E-4</v>
      </c>
      <c r="JG203" s="86">
        <f t="shared" si="248"/>
        <v>3.4142761087806471E-4</v>
      </c>
      <c r="JH203" s="86">
        <f t="shared" si="248"/>
        <v>2.097614863119023E-4</v>
      </c>
      <c r="JI203" s="86">
        <f t="shared" si="248"/>
        <v>1.6399262022884643E-4</v>
      </c>
      <c r="JJ203" s="86">
        <f t="shared" si="248"/>
        <v>1.4538114628787424E-4</v>
      </c>
      <c r="JK203" s="86">
        <f t="shared" si="248"/>
        <v>1.6260286596507896E-3</v>
      </c>
      <c r="JL203" s="86">
        <f t="shared" si="248"/>
        <v>6.0268784138053401E-7</v>
      </c>
      <c r="JM203" s="86">
        <f t="shared" si="248"/>
        <v>5.4108637649170099E-8</v>
      </c>
    </row>
    <row r="204" spans="2:273" x14ac:dyDescent="0.25">
      <c r="B204" s="2">
        <v>177</v>
      </c>
      <c r="C204" s="37">
        <v>61.343000000000004</v>
      </c>
      <c r="D204" s="37">
        <v>61.820999999999998</v>
      </c>
      <c r="E204" s="37">
        <v>59.433</v>
      </c>
      <c r="F204" s="37">
        <v>60.140999999999998</v>
      </c>
      <c r="G204" s="37">
        <v>61.640999999999998</v>
      </c>
      <c r="H204" s="37">
        <v>62.109000000000002</v>
      </c>
      <c r="I204" s="37">
        <v>63.561999999999998</v>
      </c>
      <c r="J204" s="37">
        <v>61.344000000000001</v>
      </c>
      <c r="K204" s="37">
        <v>60.061999999999998</v>
      </c>
      <c r="L204" s="37">
        <v>58.390999999999998</v>
      </c>
      <c r="M204" s="37">
        <v>57.719000000000001</v>
      </c>
      <c r="N204" s="37">
        <v>56.280999999999999</v>
      </c>
      <c r="O204" s="37">
        <v>56.984000000000002</v>
      </c>
      <c r="P204" s="37">
        <v>57.719000000000001</v>
      </c>
      <c r="Q204" s="37">
        <v>56.697000000000003</v>
      </c>
      <c r="S204" s="4">
        <f t="shared" si="249"/>
        <v>59.990801923752258</v>
      </c>
      <c r="T204" s="4" t="e">
        <f t="shared" si="249"/>
        <v>#N/A</v>
      </c>
      <c r="U204" s="4" t="e">
        <f t="shared" si="249"/>
        <v>#N/A</v>
      </c>
      <c r="V204" s="4" t="e">
        <f t="shared" si="249"/>
        <v>#N/A</v>
      </c>
      <c r="W204" s="4" t="e">
        <f t="shared" si="249"/>
        <v>#N/A</v>
      </c>
      <c r="X204" s="4">
        <f t="shared" si="249"/>
        <v>62.317761244793559</v>
      </c>
      <c r="Y204" s="4" t="e">
        <f t="shared" si="249"/>
        <v>#N/A</v>
      </c>
      <c r="Z204" s="4">
        <f t="shared" si="249"/>
        <v>61.070741584848534</v>
      </c>
      <c r="AA204" s="4" t="e">
        <f t="shared" si="249"/>
        <v>#N/A</v>
      </c>
      <c r="AB204" s="4" t="e">
        <f t="shared" si="249"/>
        <v>#N/A</v>
      </c>
      <c r="AC204" s="4" t="e">
        <f t="shared" si="249"/>
        <v>#N/A</v>
      </c>
      <c r="AD204" s="4" t="e">
        <f t="shared" si="249"/>
        <v>#N/A</v>
      </c>
      <c r="AE204" s="4">
        <f t="shared" si="249"/>
        <v>56.930227928515052</v>
      </c>
      <c r="AF204" s="4">
        <f t="shared" si="249"/>
        <v>56.877878107975278</v>
      </c>
      <c r="AG204" s="4">
        <f t="shared" si="249"/>
        <v>57.474575582434866</v>
      </c>
      <c r="AI204" s="4">
        <f t="shared" si="250"/>
        <v>1.3521980762477455</v>
      </c>
      <c r="AJ204" s="4">
        <f t="shared" si="250"/>
        <v>0</v>
      </c>
      <c r="AK204" s="4">
        <f t="shared" si="250"/>
        <v>0</v>
      </c>
      <c r="AL204" s="4">
        <f t="shared" si="250"/>
        <v>0</v>
      </c>
      <c r="AM204" s="4">
        <f t="shared" si="250"/>
        <v>0</v>
      </c>
      <c r="AN204" s="4">
        <f t="shared" si="250"/>
        <v>-0.20876124479355695</v>
      </c>
      <c r="AO204" s="4">
        <f t="shared" si="250"/>
        <v>0</v>
      </c>
      <c r="AP204" s="4">
        <f t="shared" si="250"/>
        <v>0.2732584151514672</v>
      </c>
      <c r="AQ204" s="4">
        <f t="shared" si="250"/>
        <v>0</v>
      </c>
      <c r="AR204" s="4">
        <f t="shared" si="250"/>
        <v>0</v>
      </c>
      <c r="AS204" s="4">
        <f t="shared" si="250"/>
        <v>0</v>
      </c>
      <c r="AT204" s="4">
        <f t="shared" si="250"/>
        <v>0</v>
      </c>
      <c r="AU204" s="4">
        <f t="shared" si="250"/>
        <v>5.377207148494989E-2</v>
      </c>
      <c r="AV204" s="4">
        <f t="shared" si="250"/>
        <v>0.84112189202472365</v>
      </c>
      <c r="AW204" s="4">
        <f t="shared" si="250"/>
        <v>-0.77757558243486358</v>
      </c>
      <c r="AY204" s="2">
        <f t="shared" si="242"/>
        <v>59.988948191071572</v>
      </c>
      <c r="AZ204" s="2" t="e">
        <f t="shared" si="242"/>
        <v>#N/A</v>
      </c>
      <c r="BA204" s="2" t="e">
        <f t="shared" si="242"/>
        <v>#N/A</v>
      </c>
      <c r="BB204" s="2" t="e">
        <f t="shared" si="242"/>
        <v>#N/A</v>
      </c>
      <c r="BC204" s="2" t="e">
        <f t="shared" si="242"/>
        <v>#N/A</v>
      </c>
      <c r="BD204" s="2">
        <f t="shared" si="242"/>
        <v>62.317761244793559</v>
      </c>
      <c r="BE204" s="2" t="e">
        <f t="shared" si="242"/>
        <v>#N/A</v>
      </c>
      <c r="BF204" s="2">
        <f t="shared" si="242"/>
        <v>61.070741584848534</v>
      </c>
      <c r="BG204" s="2" t="e">
        <f t="shared" si="242"/>
        <v>#N/A</v>
      </c>
      <c r="BH204" s="2" t="e">
        <f t="shared" si="242"/>
        <v>#N/A</v>
      </c>
      <c r="BI204" s="2" t="e">
        <f t="shared" si="242"/>
        <v>#N/A</v>
      </c>
      <c r="BJ204" s="2" t="e">
        <f t="shared" si="242"/>
        <v>#N/A</v>
      </c>
      <c r="BK204" s="2">
        <f t="shared" si="242"/>
        <v>56.930227928514974</v>
      </c>
      <c r="BL204" s="2">
        <f t="shared" si="242"/>
        <v>56.87787810486347</v>
      </c>
      <c r="BM204" s="2">
        <f t="shared" si="242"/>
        <v>57.474575565277135</v>
      </c>
      <c r="BO204" s="2" t="str">
        <f t="shared" si="182"/>
        <v/>
      </c>
      <c r="BP204" s="2" t="str">
        <f t="shared" si="183"/>
        <v/>
      </c>
      <c r="BQ204" s="2" t="str">
        <f t="shared" si="184"/>
        <v/>
      </c>
      <c r="BR204" s="2" t="str">
        <f t="shared" si="185"/>
        <v/>
      </c>
      <c r="BS204" s="2" t="str">
        <f t="shared" si="186"/>
        <v/>
      </c>
      <c r="BT204" s="2" t="str">
        <f t="shared" si="187"/>
        <v/>
      </c>
      <c r="BU204" s="2" t="str">
        <f t="shared" si="188"/>
        <v/>
      </c>
      <c r="BV204" s="2" t="str">
        <f t="shared" si="189"/>
        <v/>
      </c>
      <c r="BW204" s="2" t="str">
        <f t="shared" si="190"/>
        <v/>
      </c>
      <c r="BX204" s="2" t="str">
        <f t="shared" si="191"/>
        <v/>
      </c>
      <c r="BY204" s="2" t="str">
        <f t="shared" si="192"/>
        <v/>
      </c>
      <c r="BZ204" s="2" t="str">
        <f t="shared" si="193"/>
        <v/>
      </c>
      <c r="CA204" s="2" t="str">
        <f t="shared" si="194"/>
        <v/>
      </c>
      <c r="CB204" s="2" t="str">
        <f t="shared" si="195"/>
        <v/>
      </c>
      <c r="CC204" s="2" t="str">
        <f t="shared" si="196"/>
        <v/>
      </c>
      <c r="CE204" s="2">
        <f t="shared" si="243"/>
        <v>61.343000000000004</v>
      </c>
      <c r="CF204" s="2" t="str">
        <f t="shared" si="243"/>
        <v/>
      </c>
      <c r="CG204" s="2" t="str">
        <f t="shared" si="243"/>
        <v/>
      </c>
      <c r="CH204" s="2" t="str">
        <f t="shared" si="243"/>
        <v/>
      </c>
      <c r="CI204" s="2" t="str">
        <f t="shared" si="243"/>
        <v/>
      </c>
      <c r="CJ204" s="2" t="str">
        <f t="shared" si="243"/>
        <v/>
      </c>
      <c r="CK204" s="2" t="str">
        <f t="shared" si="243"/>
        <v/>
      </c>
      <c r="CL204" s="2" t="str">
        <f t="shared" si="243"/>
        <v/>
      </c>
      <c r="CM204" s="2" t="str">
        <f t="shared" si="243"/>
        <v/>
      </c>
      <c r="CN204" s="2" t="str">
        <f t="shared" si="243"/>
        <v/>
      </c>
      <c r="CO204" s="2" t="str">
        <f t="shared" si="243"/>
        <v/>
      </c>
      <c r="CP204" s="2" t="str">
        <f t="shared" si="243"/>
        <v/>
      </c>
      <c r="CQ204" s="2" t="str">
        <f t="shared" si="243"/>
        <v/>
      </c>
      <c r="CR204" s="2" t="str">
        <f t="shared" si="243"/>
        <v/>
      </c>
      <c r="CS204" s="2" t="str">
        <f t="shared" si="243"/>
        <v/>
      </c>
      <c r="CU204" s="2">
        <f t="shared" si="197"/>
        <v>61.343000000000004</v>
      </c>
      <c r="CV204" s="2" t="str">
        <f t="shared" si="198"/>
        <v/>
      </c>
      <c r="CW204" s="2" t="str">
        <f t="shared" si="199"/>
        <v/>
      </c>
      <c r="CX204" s="2" t="str">
        <f t="shared" si="200"/>
        <v/>
      </c>
      <c r="CY204" s="2" t="str">
        <f t="shared" si="201"/>
        <v/>
      </c>
      <c r="CZ204" s="2">
        <f t="shared" si="202"/>
        <v>62.109000000000002</v>
      </c>
      <c r="DA204" s="2" t="str">
        <f t="shared" si="203"/>
        <v/>
      </c>
      <c r="DB204" s="2">
        <f t="shared" si="204"/>
        <v>61.344000000000001</v>
      </c>
      <c r="DC204" s="2" t="str">
        <f t="shared" si="205"/>
        <v/>
      </c>
      <c r="DD204" s="2" t="str">
        <f t="shared" si="206"/>
        <v/>
      </c>
      <c r="DE204" s="2" t="str">
        <f t="shared" si="207"/>
        <v/>
      </c>
      <c r="DF204" s="2" t="str">
        <f t="shared" si="208"/>
        <v/>
      </c>
      <c r="DG204" s="2">
        <f t="shared" si="209"/>
        <v>56.984000000000002</v>
      </c>
      <c r="DH204" s="2">
        <f t="shared" si="210"/>
        <v>57.719000000000001</v>
      </c>
      <c r="DI204" s="2">
        <f t="shared" si="211"/>
        <v>56.697000000000003</v>
      </c>
      <c r="DK204" s="2">
        <f t="shared" si="251"/>
        <v>115.19146396761134</v>
      </c>
      <c r="DL204" s="2">
        <f t="shared" si="251"/>
        <v>108.64403240418119</v>
      </c>
      <c r="DM204" s="2">
        <f t="shared" si="251"/>
        <v>105.76779006968644</v>
      </c>
      <c r="DN204" s="2">
        <f t="shared" si="251"/>
        <v>119.53658352915755</v>
      </c>
      <c r="DO204" s="2">
        <f t="shared" si="251"/>
        <v>113.34493053458169</v>
      </c>
      <c r="DP204" s="2">
        <f t="shared" si="251"/>
        <v>110.79706131078225</v>
      </c>
      <c r="DQ204" s="2">
        <f t="shared" si="251"/>
        <v>104.20418906674722</v>
      </c>
      <c r="DR204" s="2">
        <f t="shared" si="251"/>
        <v>90.993721916842844</v>
      </c>
      <c r="DS204" s="2">
        <f t="shared" si="251"/>
        <v>99.97094684385381</v>
      </c>
      <c r="DT204" s="2">
        <f t="shared" si="251"/>
        <v>94.711852310480225</v>
      </c>
      <c r="DU204" s="2">
        <f t="shared" si="251"/>
        <v>91.935118997281762</v>
      </c>
      <c r="DV204" s="2">
        <f t="shared" si="251"/>
        <v>105.007545756569</v>
      </c>
      <c r="DW204" s="2">
        <f t="shared" si="251"/>
        <v>106.47623195409244</v>
      </c>
      <c r="DX204" s="2">
        <f t="shared" si="251"/>
        <v>106.22763757664157</v>
      </c>
      <c r="DY204" s="2">
        <f t="shared" si="251"/>
        <v>93.927487804878041</v>
      </c>
      <c r="EA204" s="2">
        <f t="shared" si="240"/>
        <v>59.988781575228764</v>
      </c>
      <c r="EB204" s="2">
        <f t="shared" si="240"/>
        <v>58.007074775383202</v>
      </c>
      <c r="EC204" s="2">
        <f t="shared" si="240"/>
        <v>61.4503169978721</v>
      </c>
      <c r="ED204" s="2">
        <f t="shared" si="240"/>
        <v>59.22010689838568</v>
      </c>
      <c r="EE204" s="2">
        <f t="shared" si="240"/>
        <v>61.150622679580287</v>
      </c>
      <c r="EF204" s="2">
        <f t="shared" si="239"/>
        <v>62.090977049180303</v>
      </c>
      <c r="EG204" s="2">
        <f t="shared" si="239"/>
        <v>60.960469309462908</v>
      </c>
      <c r="EH204" s="2">
        <f t="shared" si="239"/>
        <v>60.842122511447528</v>
      </c>
      <c r="EI204" s="2">
        <f t="shared" si="239"/>
        <v>59.70465714285713</v>
      </c>
      <c r="EJ204" s="2">
        <f t="shared" si="239"/>
        <v>58.868004761904757</v>
      </c>
      <c r="EK204" s="2">
        <f t="shared" si="212"/>
        <v>57.914898065176388</v>
      </c>
      <c r="EL204" s="2">
        <f t="shared" si="179"/>
        <v>57.859534043247564</v>
      </c>
      <c r="EM204" s="2">
        <f t="shared" si="179"/>
        <v>57.202050523727976</v>
      </c>
      <c r="EN204" s="2">
        <f t="shared" si="179"/>
        <v>57.146399270810562</v>
      </c>
      <c r="EO204" s="2">
        <f t="shared" si="179"/>
        <v>60.52414753577105</v>
      </c>
      <c r="EQ204" s="2">
        <f t="shared" si="252"/>
        <v>59.988781575228764</v>
      </c>
      <c r="ER204" s="2">
        <f t="shared" si="252"/>
        <v>60.272547955174581</v>
      </c>
      <c r="ES204" s="2">
        <f t="shared" si="252"/>
        <v>60.366489661058779</v>
      </c>
      <c r="ET204" s="2">
        <f t="shared" si="252"/>
        <v>59.82175966910679</v>
      </c>
      <c r="EU204" s="2">
        <f t="shared" si="252"/>
        <v>61.18269263061746</v>
      </c>
      <c r="EV204" s="2">
        <f t="shared" si="252"/>
        <v>62.344759723816857</v>
      </c>
      <c r="EW204" s="2">
        <f t="shared" si="252"/>
        <v>61.731367307150073</v>
      </c>
      <c r="EX204" s="2">
        <f t="shared" si="252"/>
        <v>61.098318132967876</v>
      </c>
      <c r="EY204" s="2">
        <f t="shared" si="252"/>
        <v>60.259105414091195</v>
      </c>
      <c r="EZ204" s="2">
        <f t="shared" si="252"/>
        <v>58.673156605349384</v>
      </c>
      <c r="FA204" s="2">
        <f t="shared" si="252"/>
        <v>57.640374469774535</v>
      </c>
      <c r="FB204" s="2">
        <f t="shared" si="252"/>
        <v>57.251938417321597</v>
      </c>
      <c r="FC204" s="2">
        <f t="shared" si="252"/>
        <v>56.89702267282096</v>
      </c>
      <c r="FD204" s="2">
        <f t="shared" si="252"/>
        <v>56.833135290593525</v>
      </c>
      <c r="FE204" s="2">
        <f t="shared" si="252"/>
        <v>56.80210432292786</v>
      </c>
      <c r="FG204" s="2">
        <f t="shared" si="253"/>
        <v>0.99999698174371998</v>
      </c>
      <c r="FH204" s="2">
        <f t="shared" si="253"/>
        <v>0.99999619754142666</v>
      </c>
      <c r="FI204" s="2">
        <f t="shared" si="253"/>
        <v>0.99999623758838596</v>
      </c>
      <c r="FJ204" s="2">
        <f t="shared" si="253"/>
        <v>0.9999961207727982</v>
      </c>
      <c r="FK204" s="2">
        <f t="shared" si="253"/>
        <v>0.99999549970498081</v>
      </c>
      <c r="FL204" s="2">
        <f t="shared" si="253"/>
        <v>0.99999561469456877</v>
      </c>
      <c r="FM204" s="2">
        <f t="shared" si="253"/>
        <v>0.99999577920933291</v>
      </c>
      <c r="FN204" s="2">
        <f t="shared" si="253"/>
        <v>0.99999522011464859</v>
      </c>
      <c r="FO204" s="2">
        <f t="shared" si="253"/>
        <v>0.99999522163344678</v>
      </c>
      <c r="FP204" s="2">
        <f t="shared" si="253"/>
        <v>0.99999538843554314</v>
      </c>
      <c r="FQ204" s="2">
        <f t="shared" si="253"/>
        <v>0.99999550154964156</v>
      </c>
      <c r="FR204" s="2">
        <f t="shared" si="253"/>
        <v>0.99999558478263972</v>
      </c>
      <c r="FS204" s="2">
        <f t="shared" si="253"/>
        <v>0.99999555242524896</v>
      </c>
      <c r="FT204" s="2">
        <f t="shared" si="253"/>
        <v>0.99999606317193646</v>
      </c>
      <c r="FU204" s="2">
        <f t="shared" si="253"/>
        <v>0.99999453207502553</v>
      </c>
      <c r="FW204" s="2">
        <f t="shared" si="244"/>
        <v>7.0183586810956248E-9</v>
      </c>
      <c r="FX204" s="2">
        <f t="shared" si="244"/>
        <v>0.9239841485862329</v>
      </c>
      <c r="FY204" s="2">
        <f t="shared" si="244"/>
        <v>0.91208285742600614</v>
      </c>
      <c r="FZ204" s="2">
        <f t="shared" si="244"/>
        <v>0.91756734602815748</v>
      </c>
      <c r="GA204" s="2">
        <f t="shared" si="244"/>
        <v>0.90444445990428279</v>
      </c>
      <c r="GB204" s="2">
        <f t="shared" si="244"/>
        <v>0.89277412211800844</v>
      </c>
      <c r="GC204" s="2">
        <f t="shared" si="244"/>
        <v>0.8988325858639119</v>
      </c>
      <c r="GD204" s="2">
        <f t="shared" si="244"/>
        <v>0.89179881707910391</v>
      </c>
      <c r="GE204" s="2">
        <f t="shared" si="244"/>
        <v>0.90038489306269487</v>
      </c>
      <c r="GF204" s="2">
        <f t="shared" si="244"/>
        <v>0.90255676347187486</v>
      </c>
      <c r="GG204" s="2">
        <f t="shared" si="244"/>
        <v>0.90723894100098057</v>
      </c>
      <c r="GH204" s="2">
        <f t="shared" si="244"/>
        <v>0.91088437188053717</v>
      </c>
      <c r="GI204" s="2">
        <f t="shared" si="244"/>
        <v>0.89185871063668254</v>
      </c>
      <c r="GJ204" s="2">
        <f t="shared" si="244"/>
        <v>0.85778898090126843</v>
      </c>
      <c r="GK204" s="2">
        <f t="shared" si="244"/>
        <v>0.81937646691714783</v>
      </c>
      <c r="GM204" s="86">
        <f t="shared" si="245"/>
        <v>0</v>
      </c>
      <c r="GN204" s="86">
        <f t="shared" si="245"/>
        <v>0</v>
      </c>
      <c r="GO204" s="86">
        <f t="shared" si="245"/>
        <v>0</v>
      </c>
      <c r="GP204" s="86">
        <f t="shared" si="245"/>
        <v>0</v>
      </c>
      <c r="GQ204" s="86">
        <f t="shared" si="245"/>
        <v>0</v>
      </c>
      <c r="GR204" s="86">
        <f t="shared" si="245"/>
        <v>0</v>
      </c>
      <c r="GS204" s="86">
        <f t="shared" si="245"/>
        <v>0</v>
      </c>
      <c r="GT204" s="86">
        <f t="shared" si="245"/>
        <v>0</v>
      </c>
      <c r="GU204" s="86">
        <f t="shared" si="245"/>
        <v>0</v>
      </c>
      <c r="GV204" s="86">
        <f t="shared" si="245"/>
        <v>0</v>
      </c>
      <c r="GW204" s="86">
        <f t="shared" si="245"/>
        <v>0</v>
      </c>
      <c r="GX204" s="86">
        <f t="shared" si="245"/>
        <v>0</v>
      </c>
      <c r="GY204" s="86">
        <f t="shared" si="245"/>
        <v>0</v>
      </c>
      <c r="GZ204" s="86">
        <f t="shared" si="245"/>
        <v>0</v>
      </c>
      <c r="HA204" s="86">
        <f t="shared" si="245"/>
        <v>0</v>
      </c>
      <c r="HC204" s="86">
        <f t="shared" si="181"/>
        <v>5.0928736817142954E-231</v>
      </c>
      <c r="HD204" s="86">
        <f t="shared" si="181"/>
        <v>0</v>
      </c>
      <c r="HE204" s="86">
        <f t="shared" si="181"/>
        <v>9.5346181473091641E-302</v>
      </c>
      <c r="HF204" s="86">
        <f t="shared" si="181"/>
        <v>2.9633822624701381E-262</v>
      </c>
      <c r="HG204" s="86">
        <f t="shared" si="181"/>
        <v>0</v>
      </c>
      <c r="HH204" s="86">
        <f t="shared" si="181"/>
        <v>0</v>
      </c>
      <c r="HI204" s="86">
        <f t="shared" si="241"/>
        <v>0</v>
      </c>
      <c r="HJ204" s="86">
        <f t="shared" si="241"/>
        <v>0</v>
      </c>
      <c r="HK204" s="86">
        <f t="shared" si="241"/>
        <v>0</v>
      </c>
      <c r="HL204" s="86">
        <f t="shared" si="241"/>
        <v>0</v>
      </c>
      <c r="HM204" s="86">
        <f t="shared" si="241"/>
        <v>0</v>
      </c>
      <c r="HN204" s="86">
        <f t="shared" si="241"/>
        <v>0</v>
      </c>
      <c r="HO204" s="86">
        <f t="shared" si="226"/>
        <v>0</v>
      </c>
      <c r="HP204" s="86">
        <f t="shared" si="226"/>
        <v>0</v>
      </c>
      <c r="HQ204" s="86">
        <f t="shared" si="226"/>
        <v>0</v>
      </c>
      <c r="HS204" s="86">
        <f t="shared" si="246"/>
        <v>1.2873505342125084E-4</v>
      </c>
      <c r="HT204" s="86">
        <f t="shared" si="246"/>
        <v>1.4649446555063024E-82</v>
      </c>
      <c r="HU204" s="86">
        <f t="shared" si="246"/>
        <v>3.5013426813684481E-81</v>
      </c>
      <c r="HV204" s="86">
        <f t="shared" si="246"/>
        <v>1.1917745402477672E-98</v>
      </c>
      <c r="HW204" s="86">
        <f t="shared" si="246"/>
        <v>4.6500723683642727E-101</v>
      </c>
      <c r="HX204" s="86">
        <f t="shared" si="246"/>
        <v>8.4677630514217231E-85</v>
      </c>
      <c r="HY204" s="86">
        <f t="shared" si="246"/>
        <v>2.0980012202130057E-96</v>
      </c>
      <c r="HZ204" s="86">
        <f t="shared" si="246"/>
        <v>1.731242841627345E-87</v>
      </c>
      <c r="IA204" s="86">
        <f t="shared" si="246"/>
        <v>1.4560403731950875E-89</v>
      </c>
      <c r="IB204" s="86">
        <f t="shared" si="246"/>
        <v>1.4205451593607382E-93</v>
      </c>
      <c r="IC204" s="86">
        <f t="shared" si="246"/>
        <v>6.6620559434958075E-93</v>
      </c>
      <c r="ID204" s="86">
        <f t="shared" si="246"/>
        <v>3.02799166391064E-92</v>
      </c>
      <c r="IE204" s="86">
        <f t="shared" si="246"/>
        <v>2.2626518023068304E-72</v>
      </c>
      <c r="IF204" s="86">
        <f t="shared" si="246"/>
        <v>5.6655872988199506E-71</v>
      </c>
      <c r="IG204" s="86">
        <f t="shared" si="246"/>
        <v>2.1561093396390073E-59</v>
      </c>
      <c r="II204" s="86">
        <f t="shared" si="247"/>
        <v>0</v>
      </c>
      <c r="IJ204" s="86">
        <f t="shared" si="247"/>
        <v>8.358460050019474E-5</v>
      </c>
      <c r="IK204" s="86">
        <f t="shared" si="247"/>
        <v>2.0316017674848496E-4</v>
      </c>
      <c r="IL204" s="86">
        <f t="shared" si="247"/>
        <v>3.361586542016892E-5</v>
      </c>
      <c r="IM204" s="86">
        <f t="shared" si="247"/>
        <v>4.9490440476242295E-5</v>
      </c>
      <c r="IN204" s="86">
        <f t="shared" si="247"/>
        <v>3.6278637456356721E-4</v>
      </c>
      <c r="IO204" s="86">
        <f t="shared" si="247"/>
        <v>1.1682919382223664E-4</v>
      </c>
      <c r="IP204" s="86">
        <f t="shared" si="247"/>
        <v>3.2699578998117863E-4</v>
      </c>
      <c r="IQ204" s="86">
        <f t="shared" si="247"/>
        <v>1.8546113735847132E-4</v>
      </c>
      <c r="IR204" s="86">
        <f t="shared" si="247"/>
        <v>1.101988298705471E-4</v>
      </c>
      <c r="IS204" s="86">
        <f t="shared" si="247"/>
        <v>8.5835950508802371E-5</v>
      </c>
      <c r="IT204" s="86">
        <f t="shared" si="247"/>
        <v>7.6355140267014783E-5</v>
      </c>
      <c r="IU204" s="86">
        <f t="shared" si="247"/>
        <v>9.8408684993487499E-4</v>
      </c>
      <c r="IV204" s="86">
        <f t="shared" si="247"/>
        <v>1.4411910267423097E-7</v>
      </c>
      <c r="IW204" s="86">
        <f t="shared" si="247"/>
        <v>7.0837740191257209E-9</v>
      </c>
      <c r="IY204" s="86">
        <f t="shared" si="248"/>
        <v>1.2873505342125084E-4</v>
      </c>
      <c r="IZ204" s="86">
        <f t="shared" si="248"/>
        <v>8.358460050019474E-5</v>
      </c>
      <c r="JA204" s="86">
        <f t="shared" si="248"/>
        <v>2.0316017674848496E-4</v>
      </c>
      <c r="JB204" s="86">
        <f t="shared" si="248"/>
        <v>3.361586542016892E-5</v>
      </c>
      <c r="JC204" s="86">
        <f t="shared" si="248"/>
        <v>4.9490440476242295E-5</v>
      </c>
      <c r="JD204" s="86">
        <f t="shared" si="248"/>
        <v>3.6278637456356721E-4</v>
      </c>
      <c r="JE204" s="86">
        <f t="shared" si="248"/>
        <v>1.1682919382223664E-4</v>
      </c>
      <c r="JF204" s="86">
        <f t="shared" si="248"/>
        <v>3.2699578998117863E-4</v>
      </c>
      <c r="JG204" s="86">
        <f t="shared" si="248"/>
        <v>1.8546113735847132E-4</v>
      </c>
      <c r="JH204" s="86">
        <f t="shared" si="248"/>
        <v>1.101988298705471E-4</v>
      </c>
      <c r="JI204" s="86">
        <f t="shared" si="248"/>
        <v>8.5835950508802371E-5</v>
      </c>
      <c r="JJ204" s="86">
        <f t="shared" si="248"/>
        <v>7.6355140267014783E-5</v>
      </c>
      <c r="JK204" s="86">
        <f t="shared" si="248"/>
        <v>9.8408684993487499E-4</v>
      </c>
      <c r="JL204" s="86">
        <f t="shared" si="248"/>
        <v>1.4411910267423097E-7</v>
      </c>
      <c r="JM204" s="86">
        <f t="shared" si="248"/>
        <v>7.0837740191257209E-9</v>
      </c>
    </row>
    <row r="205" spans="2:273" x14ac:dyDescent="0.25">
      <c r="B205" s="2">
        <v>178</v>
      </c>
      <c r="C205" s="37">
        <v>60.536999999999999</v>
      </c>
      <c r="D205" s="37">
        <v>59.850999999999999</v>
      </c>
      <c r="E205" s="37">
        <v>59.463000000000001</v>
      </c>
      <c r="F205" s="37">
        <v>59.359000000000002</v>
      </c>
      <c r="G205" s="37">
        <v>61.5</v>
      </c>
      <c r="H205" s="37">
        <v>63.25</v>
      </c>
      <c r="I205" s="37">
        <v>61.765999999999998</v>
      </c>
      <c r="J205" s="37">
        <v>60.484000000000002</v>
      </c>
      <c r="K205" s="37">
        <v>60.015999999999998</v>
      </c>
      <c r="L205" s="37">
        <v>58.734000000000002</v>
      </c>
      <c r="M205" s="37">
        <v>56.438000000000002</v>
      </c>
      <c r="N205" s="37">
        <v>57.030999999999999</v>
      </c>
      <c r="O205" s="37">
        <v>56.953000000000003</v>
      </c>
      <c r="P205" s="37">
        <v>55</v>
      </c>
      <c r="Q205" s="37">
        <v>56.606000000000002</v>
      </c>
      <c r="S205" s="4">
        <f t="shared" si="249"/>
        <v>59.935304028987041</v>
      </c>
      <c r="T205" s="4" t="e">
        <f t="shared" si="249"/>
        <v>#N/A</v>
      </c>
      <c r="U205" s="4" t="e">
        <f t="shared" si="249"/>
        <v>#N/A</v>
      </c>
      <c r="V205" s="4" t="e">
        <f t="shared" si="249"/>
        <v>#N/A</v>
      </c>
      <c r="W205" s="4" t="e">
        <f t="shared" si="249"/>
        <v>#N/A</v>
      </c>
      <c r="X205" s="4" t="e">
        <f t="shared" si="249"/>
        <v>#N/A</v>
      </c>
      <c r="Y205" s="4" t="e">
        <f t="shared" si="249"/>
        <v>#N/A</v>
      </c>
      <c r="Z205" s="4" t="e">
        <f t="shared" si="249"/>
        <v>#N/A</v>
      </c>
      <c r="AA205" s="4" t="e">
        <f t="shared" si="249"/>
        <v>#N/A</v>
      </c>
      <c r="AB205" s="4" t="e">
        <f t="shared" si="249"/>
        <v>#N/A</v>
      </c>
      <c r="AC205" s="4" t="e">
        <f t="shared" si="249"/>
        <v>#N/A</v>
      </c>
      <c r="AD205" s="4" t="e">
        <f t="shared" si="249"/>
        <v>#N/A</v>
      </c>
      <c r="AE205" s="4">
        <f t="shared" si="249"/>
        <v>56.842361805208633</v>
      </c>
      <c r="AF205" s="4">
        <f t="shared" si="249"/>
        <v>56.795085666618455</v>
      </c>
      <c r="AG205" s="4">
        <f t="shared" si="249"/>
        <v>57.335938967476039</v>
      </c>
      <c r="AI205" s="4">
        <f t="shared" si="250"/>
        <v>0.60169597101295835</v>
      </c>
      <c r="AJ205" s="4">
        <f t="shared" si="250"/>
        <v>0</v>
      </c>
      <c r="AK205" s="4">
        <f t="shared" si="250"/>
        <v>0</v>
      </c>
      <c r="AL205" s="4">
        <f t="shared" si="250"/>
        <v>0</v>
      </c>
      <c r="AM205" s="4">
        <f t="shared" si="250"/>
        <v>0</v>
      </c>
      <c r="AN205" s="4">
        <f t="shared" si="250"/>
        <v>0</v>
      </c>
      <c r="AO205" s="4">
        <f t="shared" si="250"/>
        <v>0</v>
      </c>
      <c r="AP205" s="4">
        <f t="shared" si="250"/>
        <v>0</v>
      </c>
      <c r="AQ205" s="4">
        <f t="shared" si="250"/>
        <v>0</v>
      </c>
      <c r="AR205" s="4">
        <f t="shared" si="250"/>
        <v>0</v>
      </c>
      <c r="AS205" s="4">
        <f t="shared" si="250"/>
        <v>0</v>
      </c>
      <c r="AT205" s="4">
        <f t="shared" si="250"/>
        <v>0</v>
      </c>
      <c r="AU205" s="4">
        <f t="shared" si="250"/>
        <v>0.11063819479137038</v>
      </c>
      <c r="AV205" s="4">
        <f t="shared" si="250"/>
        <v>-1.7950856666184549</v>
      </c>
      <c r="AW205" s="4">
        <f t="shared" si="250"/>
        <v>-0.7299389674760377</v>
      </c>
      <c r="AY205" s="2">
        <f t="shared" si="242"/>
        <v>59.931821332718044</v>
      </c>
      <c r="AZ205" s="2" t="e">
        <f t="shared" si="242"/>
        <v>#N/A</v>
      </c>
      <c r="BA205" s="2" t="e">
        <f t="shared" si="242"/>
        <v>#N/A</v>
      </c>
      <c r="BB205" s="2" t="e">
        <f t="shared" si="242"/>
        <v>#N/A</v>
      </c>
      <c r="BC205" s="2" t="e">
        <f t="shared" si="242"/>
        <v>#N/A</v>
      </c>
      <c r="BD205" s="2" t="e">
        <f t="shared" si="242"/>
        <v>#N/A</v>
      </c>
      <c r="BE205" s="2" t="e">
        <f t="shared" si="242"/>
        <v>#N/A</v>
      </c>
      <c r="BF205" s="2" t="e">
        <f t="shared" si="242"/>
        <v>#N/A</v>
      </c>
      <c r="BG205" s="2" t="e">
        <f t="shared" si="242"/>
        <v>#N/A</v>
      </c>
      <c r="BH205" s="2" t="e">
        <f t="shared" si="242"/>
        <v>#N/A</v>
      </c>
      <c r="BI205" s="2" t="e">
        <f t="shared" si="242"/>
        <v>#N/A</v>
      </c>
      <c r="BJ205" s="2" t="e">
        <f t="shared" si="242"/>
        <v>#N/A</v>
      </c>
      <c r="BK205" s="2">
        <f t="shared" si="242"/>
        <v>56.842361805208625</v>
      </c>
      <c r="BL205" s="2">
        <f t="shared" si="242"/>
        <v>56.795085666288692</v>
      </c>
      <c r="BM205" s="2">
        <f t="shared" si="242"/>
        <v>57.335938966082828</v>
      </c>
      <c r="BO205" s="2" t="str">
        <f t="shared" si="182"/>
        <v/>
      </c>
      <c r="BP205" s="2" t="str">
        <f t="shared" si="183"/>
        <v/>
      </c>
      <c r="BQ205" s="2" t="str">
        <f t="shared" si="184"/>
        <v/>
      </c>
      <c r="BR205" s="2" t="str">
        <f t="shared" si="185"/>
        <v/>
      </c>
      <c r="BS205" s="2" t="str">
        <f t="shared" si="186"/>
        <v/>
      </c>
      <c r="BT205" s="2" t="str">
        <f t="shared" si="187"/>
        <v/>
      </c>
      <c r="BU205" s="2" t="str">
        <f t="shared" si="188"/>
        <v/>
      </c>
      <c r="BV205" s="2" t="str">
        <f t="shared" si="189"/>
        <v/>
      </c>
      <c r="BW205" s="2" t="str">
        <f t="shared" si="190"/>
        <v/>
      </c>
      <c r="BX205" s="2" t="str">
        <f t="shared" si="191"/>
        <v/>
      </c>
      <c r="BY205" s="2" t="str">
        <f t="shared" si="192"/>
        <v/>
      </c>
      <c r="BZ205" s="2" t="str">
        <f t="shared" si="193"/>
        <v/>
      </c>
      <c r="CA205" s="2" t="str">
        <f t="shared" si="194"/>
        <v/>
      </c>
      <c r="CB205" s="2" t="str">
        <f t="shared" si="195"/>
        <v/>
      </c>
      <c r="CC205" s="2" t="str">
        <f t="shared" si="196"/>
        <v/>
      </c>
      <c r="CE205" s="2">
        <f t="shared" si="243"/>
        <v>60.536999999999999</v>
      </c>
      <c r="CF205" s="2" t="str">
        <f t="shared" si="243"/>
        <v/>
      </c>
      <c r="CG205" s="2" t="str">
        <f t="shared" si="243"/>
        <v/>
      </c>
      <c r="CH205" s="2" t="str">
        <f t="shared" si="243"/>
        <v/>
      </c>
      <c r="CI205" s="2" t="str">
        <f t="shared" si="243"/>
        <v/>
      </c>
      <c r="CJ205" s="2" t="str">
        <f t="shared" si="243"/>
        <v/>
      </c>
      <c r="CK205" s="2" t="str">
        <f t="shared" si="243"/>
        <v/>
      </c>
      <c r="CL205" s="2" t="str">
        <f t="shared" si="243"/>
        <v/>
      </c>
      <c r="CM205" s="2" t="str">
        <f t="shared" si="243"/>
        <v/>
      </c>
      <c r="CN205" s="2" t="str">
        <f t="shared" si="243"/>
        <v/>
      </c>
      <c r="CO205" s="2" t="str">
        <f t="shared" si="243"/>
        <v/>
      </c>
      <c r="CP205" s="2" t="str">
        <f t="shared" si="243"/>
        <v/>
      </c>
      <c r="CQ205" s="2" t="str">
        <f t="shared" si="243"/>
        <v/>
      </c>
      <c r="CR205" s="2" t="str">
        <f t="shared" si="243"/>
        <v/>
      </c>
      <c r="CS205" s="2" t="str">
        <f t="shared" si="243"/>
        <v/>
      </c>
      <c r="CU205" s="2">
        <f t="shared" si="197"/>
        <v>60.536999999999999</v>
      </c>
      <c r="CV205" s="2" t="str">
        <f t="shared" si="198"/>
        <v/>
      </c>
      <c r="CW205" s="2" t="str">
        <f t="shared" si="199"/>
        <v/>
      </c>
      <c r="CX205" s="2" t="str">
        <f t="shared" si="200"/>
        <v/>
      </c>
      <c r="CY205" s="2" t="str">
        <f t="shared" si="201"/>
        <v/>
      </c>
      <c r="CZ205" s="2" t="str">
        <f t="shared" si="202"/>
        <v/>
      </c>
      <c r="DA205" s="2" t="str">
        <f t="shared" si="203"/>
        <v/>
      </c>
      <c r="DB205" s="2" t="str">
        <f t="shared" si="204"/>
        <v/>
      </c>
      <c r="DC205" s="2" t="str">
        <f t="shared" si="205"/>
        <v/>
      </c>
      <c r="DD205" s="2" t="str">
        <f t="shared" si="206"/>
        <v/>
      </c>
      <c r="DE205" s="2" t="str">
        <f t="shared" si="207"/>
        <v/>
      </c>
      <c r="DF205" s="2" t="str">
        <f t="shared" si="208"/>
        <v/>
      </c>
      <c r="DG205" s="2">
        <f t="shared" si="209"/>
        <v>56.953000000000003</v>
      </c>
      <c r="DH205" s="2">
        <f t="shared" si="210"/>
        <v>55</v>
      </c>
      <c r="DI205" s="2">
        <f t="shared" si="211"/>
        <v>56.606000000000002</v>
      </c>
      <c r="DK205" s="2">
        <f t="shared" si="251"/>
        <v>115.45618744939273</v>
      </c>
      <c r="DL205" s="2">
        <f t="shared" si="251"/>
        <v>108.85478466898957</v>
      </c>
      <c r="DM205" s="2">
        <f t="shared" si="251"/>
        <v>105.97152090592337</v>
      </c>
      <c r="DN205" s="2">
        <f t="shared" si="251"/>
        <v>119.8218344812684</v>
      </c>
      <c r="DO205" s="2">
        <f t="shared" si="251"/>
        <v>113.58031440652371</v>
      </c>
      <c r="DP205" s="2">
        <f t="shared" si="251"/>
        <v>111.01489429175477</v>
      </c>
      <c r="DQ205" s="2">
        <f t="shared" si="251"/>
        <v>104.38667894895804</v>
      </c>
      <c r="DR205" s="2">
        <f t="shared" si="251"/>
        <v>91.090303875968985</v>
      </c>
      <c r="DS205" s="2">
        <f t="shared" si="251"/>
        <v>100.12587043189367</v>
      </c>
      <c r="DT205" s="2">
        <f t="shared" si="251"/>
        <v>94.856045907580807</v>
      </c>
      <c r="DU205" s="2">
        <f t="shared" si="251"/>
        <v>92.066038961038942</v>
      </c>
      <c r="DV205" s="2">
        <f t="shared" si="251"/>
        <v>105.22596979764421</v>
      </c>
      <c r="DW205" s="2">
        <f t="shared" si="251"/>
        <v>106.70054560555725</v>
      </c>
      <c r="DX205" s="2">
        <f t="shared" si="251"/>
        <v>106.46000845420416</v>
      </c>
      <c r="DY205" s="2">
        <f t="shared" si="251"/>
        <v>94.103439024390241</v>
      </c>
      <c r="EA205" s="2">
        <f t="shared" si="240"/>
        <v>59.93166849130894</v>
      </c>
      <c r="EB205" s="2">
        <f t="shared" si="240"/>
        <v>57.917779264299824</v>
      </c>
      <c r="EC205" s="2">
        <f t="shared" si="240"/>
        <v>61.413046276192873</v>
      </c>
      <c r="ED205" s="2">
        <f t="shared" si="240"/>
        <v>59.141264140908518</v>
      </c>
      <c r="EE205" s="2">
        <f t="shared" si="240"/>
        <v>61.084202502017739</v>
      </c>
      <c r="EF205" s="2">
        <f t="shared" si="239"/>
        <v>62.012152380952358</v>
      </c>
      <c r="EG205" s="2">
        <f t="shared" si="239"/>
        <v>60.884075447570325</v>
      </c>
      <c r="EH205" s="2">
        <f t="shared" si="239"/>
        <v>60.765129103584819</v>
      </c>
      <c r="EI205" s="2">
        <f t="shared" si="239"/>
        <v>59.611913817330205</v>
      </c>
      <c r="EJ205" s="2">
        <f t="shared" si="239"/>
        <v>58.791413270882117</v>
      </c>
      <c r="EK205" s="2">
        <f t="shared" si="212"/>
        <v>57.839172861300341</v>
      </c>
      <c r="EL205" s="2">
        <f t="shared" si="179"/>
        <v>57.797537959459959</v>
      </c>
      <c r="EM205" s="2">
        <f t="shared" si="179"/>
        <v>57.120997856760134</v>
      </c>
      <c r="EN205" s="2">
        <f t="shared" si="179"/>
        <v>57.070439330985657</v>
      </c>
      <c r="EO205" s="2">
        <f t="shared" si="179"/>
        <v>60.47608108108107</v>
      </c>
      <c r="EQ205" s="2">
        <f t="shared" si="252"/>
        <v>59.93166849130894</v>
      </c>
      <c r="ER205" s="2">
        <f t="shared" si="252"/>
        <v>60.216670046307918</v>
      </c>
      <c r="ES205" s="2">
        <f t="shared" si="252"/>
        <v>60.312687057299165</v>
      </c>
      <c r="ET205" s="2">
        <f t="shared" si="252"/>
        <v>59.7519646784624</v>
      </c>
      <c r="EU205" s="2">
        <f t="shared" si="252"/>
        <v>61.116787975116289</v>
      </c>
      <c r="EV205" s="2">
        <f t="shared" si="252"/>
        <v>62.269764866862737</v>
      </c>
      <c r="EW205" s="2">
        <f t="shared" si="252"/>
        <v>61.666508404687832</v>
      </c>
      <c r="EX205" s="2">
        <f t="shared" si="252"/>
        <v>61.025139011861221</v>
      </c>
      <c r="EY205" s="2">
        <f t="shared" si="252"/>
        <v>60.174620174790149</v>
      </c>
      <c r="EZ205" s="2">
        <f t="shared" si="252"/>
        <v>58.593718161766283</v>
      </c>
      <c r="FA205" s="2">
        <f t="shared" si="252"/>
        <v>57.560567205424491</v>
      </c>
      <c r="FB205" s="2">
        <f t="shared" si="252"/>
        <v>57.180967026344689</v>
      </c>
      <c r="FC205" s="2">
        <f t="shared" si="252"/>
        <v>56.811325543995537</v>
      </c>
      <c r="FD205" s="2">
        <f t="shared" si="252"/>
        <v>56.753247954674691</v>
      </c>
      <c r="FE205" s="2">
        <f t="shared" si="252"/>
        <v>56.704431220236401</v>
      </c>
      <c r="FG205" s="2">
        <f t="shared" si="253"/>
        <v>0.9999972473168256</v>
      </c>
      <c r="FH205" s="2">
        <f t="shared" si="253"/>
        <v>0.99999653211540462</v>
      </c>
      <c r="FI205" s="2">
        <f t="shared" si="253"/>
        <v>0.99999656863868991</v>
      </c>
      <c r="FJ205" s="2">
        <f t="shared" si="253"/>
        <v>0.99999646210153603</v>
      </c>
      <c r="FK205" s="2">
        <f t="shared" si="253"/>
        <v>0.99999589568053693</v>
      </c>
      <c r="FL205" s="2">
        <f t="shared" si="253"/>
        <v>0.99999600055236959</v>
      </c>
      <c r="FM205" s="2">
        <f t="shared" si="253"/>
        <v>0.9999961505917313</v>
      </c>
      <c r="FN205" s="2">
        <f t="shared" si="253"/>
        <v>0.99999564069091518</v>
      </c>
      <c r="FO205" s="2">
        <f t="shared" si="253"/>
        <v>0.99999564207607672</v>
      </c>
      <c r="FP205" s="2">
        <f t="shared" si="253"/>
        <v>0.9999957942015224</v>
      </c>
      <c r="FQ205" s="2">
        <f t="shared" si="253"/>
        <v>0.99999589736288896</v>
      </c>
      <c r="FR205" s="2">
        <f t="shared" si="253"/>
        <v>0.99999597327234491</v>
      </c>
      <c r="FS205" s="2">
        <f t="shared" si="253"/>
        <v>0.99999594376203083</v>
      </c>
      <c r="FT205" s="2">
        <f t="shared" si="253"/>
        <v>0.99999640956888969</v>
      </c>
      <c r="FU205" s="2">
        <f t="shared" si="253"/>
        <v>0.99999501319075523</v>
      </c>
      <c r="FW205" s="2">
        <f t="shared" si="244"/>
        <v>7.6954772613228398E-9</v>
      </c>
      <c r="FX205" s="2">
        <f t="shared" si="244"/>
        <v>0.93020589673539356</v>
      </c>
      <c r="FY205" s="2">
        <f t="shared" si="244"/>
        <v>0.91919351378054026</v>
      </c>
      <c r="FZ205" s="2">
        <f t="shared" si="244"/>
        <v>0.92427125181658321</v>
      </c>
      <c r="GA205" s="2">
        <f t="shared" si="244"/>
        <v>0.9121133739479701</v>
      </c>
      <c r="GB205" s="2">
        <f t="shared" si="244"/>
        <v>0.90127741768453651</v>
      </c>
      <c r="GC205" s="2">
        <f t="shared" si="244"/>
        <v>0.90690552863412555</v>
      </c>
      <c r="GD205" s="2">
        <f t="shared" si="244"/>
        <v>0.90037082567586169</v>
      </c>
      <c r="GE205" s="2">
        <f t="shared" si="244"/>
        <v>0.90834659607386103</v>
      </c>
      <c r="GF205" s="2">
        <f t="shared" si="244"/>
        <v>0.91036216184816676</v>
      </c>
      <c r="GG205" s="2">
        <f t="shared" si="244"/>
        <v>0.91470473149439779</v>
      </c>
      <c r="GH205" s="2">
        <f t="shared" si="244"/>
        <v>0.91808325485365672</v>
      </c>
      <c r="GI205" s="2">
        <f t="shared" si="244"/>
        <v>0.90042650408836444</v>
      </c>
      <c r="GJ205" s="2">
        <f t="shared" si="244"/>
        <v>0.86865852958230494</v>
      </c>
      <c r="GK205" s="2">
        <f t="shared" si="244"/>
        <v>0.83260905017159659</v>
      </c>
      <c r="GM205" s="86">
        <f t="shared" si="245"/>
        <v>0</v>
      </c>
      <c r="GN205" s="86">
        <f t="shared" si="245"/>
        <v>0</v>
      </c>
      <c r="GO205" s="86">
        <f t="shared" si="245"/>
        <v>0</v>
      </c>
      <c r="GP205" s="86">
        <f t="shared" si="245"/>
        <v>0</v>
      </c>
      <c r="GQ205" s="86">
        <f t="shared" si="245"/>
        <v>0</v>
      </c>
      <c r="GR205" s="86">
        <f t="shared" si="245"/>
        <v>0</v>
      </c>
      <c r="GS205" s="86">
        <f t="shared" si="245"/>
        <v>0</v>
      </c>
      <c r="GT205" s="86">
        <f t="shared" si="245"/>
        <v>0</v>
      </c>
      <c r="GU205" s="86">
        <f t="shared" si="245"/>
        <v>0</v>
      </c>
      <c r="GV205" s="86">
        <f t="shared" si="245"/>
        <v>0</v>
      </c>
      <c r="GW205" s="86">
        <f t="shared" si="245"/>
        <v>0</v>
      </c>
      <c r="GX205" s="86">
        <f t="shared" si="245"/>
        <v>0</v>
      </c>
      <c r="GY205" s="86">
        <f t="shared" si="245"/>
        <v>0</v>
      </c>
      <c r="GZ205" s="86">
        <f t="shared" si="245"/>
        <v>0</v>
      </c>
      <c r="HA205" s="86">
        <f t="shared" si="245"/>
        <v>0</v>
      </c>
      <c r="HC205" s="86">
        <f t="shared" si="181"/>
        <v>3.8730846499986527E-236</v>
      </c>
      <c r="HD205" s="86">
        <f t="shared" si="181"/>
        <v>0</v>
      </c>
      <c r="HE205" s="86">
        <f t="shared" si="181"/>
        <v>0</v>
      </c>
      <c r="HF205" s="86">
        <f t="shared" si="181"/>
        <v>5.7690333624302278E-268</v>
      </c>
      <c r="HG205" s="86">
        <f t="shared" si="181"/>
        <v>0</v>
      </c>
      <c r="HH205" s="86">
        <f t="shared" si="181"/>
        <v>0</v>
      </c>
      <c r="HI205" s="86">
        <f t="shared" si="241"/>
        <v>0</v>
      </c>
      <c r="HJ205" s="86">
        <f t="shared" si="241"/>
        <v>0</v>
      </c>
      <c r="HK205" s="86">
        <f t="shared" si="241"/>
        <v>0</v>
      </c>
      <c r="HL205" s="86">
        <f t="shared" si="241"/>
        <v>0</v>
      </c>
      <c r="HM205" s="86">
        <f t="shared" si="241"/>
        <v>0</v>
      </c>
      <c r="HN205" s="86">
        <f t="shared" si="241"/>
        <v>0</v>
      </c>
      <c r="HO205" s="86">
        <f t="shared" si="226"/>
        <v>0</v>
      </c>
      <c r="HP205" s="86">
        <f t="shared" si="226"/>
        <v>0</v>
      </c>
      <c r="HQ205" s="86">
        <f t="shared" si="226"/>
        <v>0</v>
      </c>
      <c r="HS205" s="86">
        <f t="shared" si="246"/>
        <v>2.5175793077989768E-4</v>
      </c>
      <c r="HT205" s="86">
        <f t="shared" si="246"/>
        <v>1.4347519441155693E-85</v>
      </c>
      <c r="HU205" s="86">
        <f t="shared" si="246"/>
        <v>3.4321748167442797E-84</v>
      </c>
      <c r="HV205" s="86">
        <f t="shared" si="246"/>
        <v>2.9952902496820197E-102</v>
      </c>
      <c r="HW205" s="86">
        <f t="shared" si="246"/>
        <v>6.9741400972250213E-105</v>
      </c>
      <c r="HX205" s="86">
        <f t="shared" si="246"/>
        <v>4.65296463467087E-88</v>
      </c>
      <c r="HY205" s="86">
        <f t="shared" si="246"/>
        <v>4.725865457525539E-100</v>
      </c>
      <c r="HZ205" s="86">
        <f t="shared" si="246"/>
        <v>7.6730031583670994E-91</v>
      </c>
      <c r="IA205" s="86">
        <f t="shared" si="246"/>
        <v>6.0387080401625288E-93</v>
      </c>
      <c r="IB205" s="86">
        <f t="shared" si="246"/>
        <v>4.1122204413376362E-97</v>
      </c>
      <c r="IC205" s="86">
        <f t="shared" si="246"/>
        <v>2.1309520106421298E-96</v>
      </c>
      <c r="ID205" s="86">
        <f t="shared" si="246"/>
        <v>1.0980963008008432E-95</v>
      </c>
      <c r="IE205" s="86">
        <f t="shared" si="246"/>
        <v>3.6562175535530807E-75</v>
      </c>
      <c r="IF205" s="86">
        <f t="shared" si="246"/>
        <v>8.3942814903715052E-74</v>
      </c>
      <c r="IG205" s="86">
        <f t="shared" si="246"/>
        <v>7.1286934016502527E-62</v>
      </c>
      <c r="II205" s="86">
        <f t="shared" si="247"/>
        <v>0</v>
      </c>
      <c r="IJ205" s="86">
        <f t="shared" si="247"/>
        <v>4.5240998782755178E-5</v>
      </c>
      <c r="IK205" s="86">
        <f t="shared" si="247"/>
        <v>1.1277525680093648E-4</v>
      </c>
      <c r="IL205" s="86">
        <f t="shared" si="247"/>
        <v>1.6623373364835583E-5</v>
      </c>
      <c r="IM205" s="86">
        <f t="shared" si="247"/>
        <v>2.3967260943710215E-5</v>
      </c>
      <c r="IN205" s="86">
        <f t="shared" si="247"/>
        <v>1.9864667244609381E-4</v>
      </c>
      <c r="IO205" s="86">
        <f t="shared" si="247"/>
        <v>5.941122878801212E-5</v>
      </c>
      <c r="IP205" s="86">
        <f t="shared" si="247"/>
        <v>1.7697017255726962E-4</v>
      </c>
      <c r="IQ205" s="86">
        <f t="shared" si="247"/>
        <v>9.8431728631555339E-5</v>
      </c>
      <c r="IR205" s="86">
        <f t="shared" si="247"/>
        <v>5.6501035397725746E-5</v>
      </c>
      <c r="IS205" s="86">
        <f t="shared" si="247"/>
        <v>4.3864234036279199E-5</v>
      </c>
      <c r="IT205" s="86">
        <f t="shared" si="247"/>
        <v>3.9174797667379734E-5</v>
      </c>
      <c r="IU205" s="86">
        <f t="shared" si="247"/>
        <v>5.8413177286699685E-4</v>
      </c>
      <c r="IV205" s="86">
        <f t="shared" si="247"/>
        <v>3.2115592773060088E-8</v>
      </c>
      <c r="IW205" s="86">
        <f t="shared" si="247"/>
        <v>8.2062854874976401E-10</v>
      </c>
      <c r="IY205" s="86">
        <f t="shared" si="248"/>
        <v>2.5175793077989768E-4</v>
      </c>
      <c r="IZ205" s="86">
        <f t="shared" si="248"/>
        <v>4.5240998782755178E-5</v>
      </c>
      <c r="JA205" s="86">
        <f t="shared" si="248"/>
        <v>1.1277525680093648E-4</v>
      </c>
      <c r="JB205" s="86">
        <f t="shared" si="248"/>
        <v>1.6623373364835583E-5</v>
      </c>
      <c r="JC205" s="86">
        <f t="shared" si="248"/>
        <v>2.3967260943710215E-5</v>
      </c>
      <c r="JD205" s="86">
        <f t="shared" si="248"/>
        <v>1.9864667244609381E-4</v>
      </c>
      <c r="JE205" s="86">
        <f t="shared" si="248"/>
        <v>5.941122878801212E-5</v>
      </c>
      <c r="JF205" s="86">
        <f t="shared" si="248"/>
        <v>1.7697017255726962E-4</v>
      </c>
      <c r="JG205" s="86">
        <f t="shared" si="248"/>
        <v>9.8431728631555339E-5</v>
      </c>
      <c r="JH205" s="86">
        <f t="shared" si="248"/>
        <v>5.6501035397725746E-5</v>
      </c>
      <c r="JI205" s="86">
        <f t="shared" si="248"/>
        <v>4.3864234036279199E-5</v>
      </c>
      <c r="JJ205" s="86">
        <f t="shared" si="248"/>
        <v>3.9174797667379734E-5</v>
      </c>
      <c r="JK205" s="86">
        <f t="shared" si="248"/>
        <v>5.8413177286699685E-4</v>
      </c>
      <c r="JL205" s="86">
        <f t="shared" si="248"/>
        <v>3.2115592773060088E-8</v>
      </c>
      <c r="JM205" s="86">
        <f t="shared" si="248"/>
        <v>8.2062854874976401E-10</v>
      </c>
    </row>
    <row r="206" spans="2:273" x14ac:dyDescent="0.25">
      <c r="B206" s="2">
        <v>179</v>
      </c>
      <c r="C206" s="37">
        <v>59.954999999999998</v>
      </c>
      <c r="D206" s="37">
        <v>60.627000000000002</v>
      </c>
      <c r="E206" s="37">
        <v>60</v>
      </c>
      <c r="F206" s="37">
        <v>59.078000000000003</v>
      </c>
      <c r="G206" s="37">
        <v>61.828000000000003</v>
      </c>
      <c r="H206" s="37">
        <v>63.375</v>
      </c>
      <c r="I206" s="37">
        <v>62.546999999999997</v>
      </c>
      <c r="J206" s="37">
        <v>61.969000000000001</v>
      </c>
      <c r="K206" s="37">
        <v>61.171999999999997</v>
      </c>
      <c r="L206" s="37">
        <v>59.311999999999998</v>
      </c>
      <c r="M206" s="37">
        <v>56.969000000000001</v>
      </c>
      <c r="N206" s="37">
        <v>57.828000000000003</v>
      </c>
      <c r="O206" s="37">
        <v>55.561999999999998</v>
      </c>
      <c r="P206" s="37">
        <v>56.155999999999999</v>
      </c>
      <c r="Q206" s="37">
        <v>55.091000000000001</v>
      </c>
      <c r="S206" s="4">
        <f t="shared" si="249"/>
        <v>59.881055767495155</v>
      </c>
      <c r="T206" s="4" t="e">
        <f t="shared" si="249"/>
        <v>#N/A</v>
      </c>
      <c r="U206" s="4" t="e">
        <f t="shared" si="249"/>
        <v>#N/A</v>
      </c>
      <c r="V206" s="4" t="e">
        <f t="shared" si="249"/>
        <v>#N/A</v>
      </c>
      <c r="W206" s="4" t="e">
        <f t="shared" si="249"/>
        <v>#N/A</v>
      </c>
      <c r="X206" s="4" t="e">
        <f t="shared" si="249"/>
        <v>#N/A</v>
      </c>
      <c r="Y206" s="4" t="e">
        <f t="shared" si="249"/>
        <v>#N/A</v>
      </c>
      <c r="Z206" s="4" t="e">
        <f t="shared" si="249"/>
        <v>#N/A</v>
      </c>
      <c r="AA206" s="4" t="e">
        <f t="shared" si="249"/>
        <v>#N/A</v>
      </c>
      <c r="AB206" s="4" t="e">
        <f t="shared" si="249"/>
        <v>#N/A</v>
      </c>
      <c r="AC206" s="4" t="e">
        <f t="shared" si="249"/>
        <v>#N/A</v>
      </c>
      <c r="AD206" s="4" t="e">
        <f t="shared" si="249"/>
        <v>#N/A</v>
      </c>
      <c r="AE206" s="4">
        <f t="shared" si="249"/>
        <v>56.754609018380528</v>
      </c>
      <c r="AF206" s="4">
        <f t="shared" si="249"/>
        <v>56.712438242274033</v>
      </c>
      <c r="AG206" s="4">
        <f t="shared" si="249"/>
        <v>57.198994654969674</v>
      </c>
      <c r="AI206" s="4">
        <f t="shared" si="250"/>
        <v>7.3944232504842944E-2</v>
      </c>
      <c r="AJ206" s="4">
        <f t="shared" si="250"/>
        <v>0</v>
      </c>
      <c r="AK206" s="4">
        <f t="shared" si="250"/>
        <v>0</v>
      </c>
      <c r="AL206" s="4">
        <f t="shared" si="250"/>
        <v>0</v>
      </c>
      <c r="AM206" s="4">
        <f t="shared" si="250"/>
        <v>0</v>
      </c>
      <c r="AN206" s="4">
        <f t="shared" si="250"/>
        <v>0</v>
      </c>
      <c r="AO206" s="4">
        <f t="shared" si="250"/>
        <v>0</v>
      </c>
      <c r="AP206" s="4">
        <f t="shared" si="250"/>
        <v>0</v>
      </c>
      <c r="AQ206" s="4">
        <f t="shared" si="250"/>
        <v>0</v>
      </c>
      <c r="AR206" s="4">
        <f t="shared" si="250"/>
        <v>0</v>
      </c>
      <c r="AS206" s="4">
        <f t="shared" si="250"/>
        <v>0</v>
      </c>
      <c r="AT206" s="4">
        <f t="shared" si="250"/>
        <v>0</v>
      </c>
      <c r="AU206" s="4">
        <f t="shared" si="250"/>
        <v>-1.19260901838053</v>
      </c>
      <c r="AV206" s="4">
        <f t="shared" si="250"/>
        <v>-0.55643824227403371</v>
      </c>
      <c r="AW206" s="4">
        <f t="shared" si="250"/>
        <v>-2.1079946549696729</v>
      </c>
      <c r="AY206" s="2">
        <f t="shared" si="242"/>
        <v>59.874695608408132</v>
      </c>
      <c r="AZ206" s="2" t="e">
        <f t="shared" si="242"/>
        <v>#N/A</v>
      </c>
      <c r="BA206" s="2" t="e">
        <f t="shared" si="242"/>
        <v>#N/A</v>
      </c>
      <c r="BB206" s="2" t="e">
        <f t="shared" si="242"/>
        <v>#N/A</v>
      </c>
      <c r="BC206" s="2" t="e">
        <f t="shared" si="242"/>
        <v>#N/A</v>
      </c>
      <c r="BD206" s="2" t="e">
        <f t="shared" si="242"/>
        <v>#N/A</v>
      </c>
      <c r="BE206" s="2" t="e">
        <f t="shared" si="242"/>
        <v>#N/A</v>
      </c>
      <c r="BF206" s="2" t="e">
        <f t="shared" si="242"/>
        <v>#N/A</v>
      </c>
      <c r="BG206" s="2" t="e">
        <f t="shared" si="242"/>
        <v>#N/A</v>
      </c>
      <c r="BH206" s="2" t="e">
        <f t="shared" si="242"/>
        <v>#N/A</v>
      </c>
      <c r="BI206" s="2" t="e">
        <f t="shared" si="242"/>
        <v>#N/A</v>
      </c>
      <c r="BJ206" s="2" t="e">
        <f t="shared" si="242"/>
        <v>#N/A</v>
      </c>
      <c r="BK206" s="2">
        <f t="shared" si="242"/>
        <v>56.754609018380528</v>
      </c>
      <c r="BL206" s="2">
        <f t="shared" si="242"/>
        <v>56.712438242242655</v>
      </c>
      <c r="BM206" s="2">
        <f t="shared" si="242"/>
        <v>57.198994654871541</v>
      </c>
      <c r="BO206" s="2" t="str">
        <f t="shared" si="182"/>
        <v/>
      </c>
      <c r="BP206" s="2" t="str">
        <f t="shared" si="183"/>
        <v/>
      </c>
      <c r="BQ206" s="2" t="str">
        <f t="shared" si="184"/>
        <v/>
      </c>
      <c r="BR206" s="2" t="str">
        <f t="shared" si="185"/>
        <v/>
      </c>
      <c r="BS206" s="2" t="str">
        <f t="shared" si="186"/>
        <v/>
      </c>
      <c r="BT206" s="2" t="str">
        <f t="shared" si="187"/>
        <v/>
      </c>
      <c r="BU206" s="2" t="str">
        <f t="shared" si="188"/>
        <v/>
      </c>
      <c r="BV206" s="2" t="str">
        <f t="shared" si="189"/>
        <v/>
      </c>
      <c r="BW206" s="2" t="str">
        <f t="shared" si="190"/>
        <v/>
      </c>
      <c r="BX206" s="2" t="str">
        <f t="shared" si="191"/>
        <v/>
      </c>
      <c r="BY206" s="2" t="str">
        <f t="shared" si="192"/>
        <v/>
      </c>
      <c r="BZ206" s="2" t="str">
        <f t="shared" si="193"/>
        <v/>
      </c>
      <c r="CA206" s="2" t="str">
        <f t="shared" si="194"/>
        <v/>
      </c>
      <c r="CB206" s="2" t="str">
        <f t="shared" si="195"/>
        <v/>
      </c>
      <c r="CC206" s="2" t="str">
        <f t="shared" si="196"/>
        <v/>
      </c>
      <c r="CE206" s="2">
        <f t="shared" si="243"/>
        <v>59.954999999999998</v>
      </c>
      <c r="CF206" s="2" t="str">
        <f t="shared" si="243"/>
        <v/>
      </c>
      <c r="CG206" s="2" t="str">
        <f t="shared" si="243"/>
        <v/>
      </c>
      <c r="CH206" s="2" t="str">
        <f t="shared" si="243"/>
        <v/>
      </c>
      <c r="CI206" s="2" t="str">
        <f t="shared" si="243"/>
        <v/>
      </c>
      <c r="CJ206" s="2" t="str">
        <f t="shared" si="243"/>
        <v/>
      </c>
      <c r="CK206" s="2" t="str">
        <f t="shared" si="243"/>
        <v/>
      </c>
      <c r="CL206" s="2" t="str">
        <f t="shared" si="243"/>
        <v/>
      </c>
      <c r="CM206" s="2" t="str">
        <f t="shared" si="243"/>
        <v/>
      </c>
      <c r="CN206" s="2" t="str">
        <f t="shared" si="243"/>
        <v/>
      </c>
      <c r="CO206" s="2" t="str">
        <f t="shared" si="243"/>
        <v/>
      </c>
      <c r="CP206" s="2" t="str">
        <f t="shared" si="243"/>
        <v/>
      </c>
      <c r="CQ206" s="2" t="str">
        <f t="shared" si="243"/>
        <v/>
      </c>
      <c r="CR206" s="2" t="str">
        <f t="shared" si="243"/>
        <v/>
      </c>
      <c r="CS206" s="2" t="str">
        <f t="shared" si="243"/>
        <v/>
      </c>
      <c r="CU206" s="2">
        <f t="shared" si="197"/>
        <v>59.954999999999998</v>
      </c>
      <c r="CV206" s="2" t="str">
        <f t="shared" si="198"/>
        <v/>
      </c>
      <c r="CW206" s="2" t="str">
        <f t="shared" si="199"/>
        <v/>
      </c>
      <c r="CX206" s="2" t="str">
        <f t="shared" si="200"/>
        <v/>
      </c>
      <c r="CY206" s="2" t="str">
        <f t="shared" si="201"/>
        <v/>
      </c>
      <c r="CZ206" s="2" t="str">
        <f t="shared" si="202"/>
        <v/>
      </c>
      <c r="DA206" s="2" t="str">
        <f t="shared" si="203"/>
        <v/>
      </c>
      <c r="DB206" s="2" t="str">
        <f t="shared" si="204"/>
        <v/>
      </c>
      <c r="DC206" s="2" t="str">
        <f t="shared" si="205"/>
        <v/>
      </c>
      <c r="DD206" s="2" t="str">
        <f t="shared" si="206"/>
        <v/>
      </c>
      <c r="DE206" s="2" t="str">
        <f t="shared" si="207"/>
        <v/>
      </c>
      <c r="DF206" s="2" t="str">
        <f t="shared" si="208"/>
        <v/>
      </c>
      <c r="DG206" s="2">
        <f t="shared" si="209"/>
        <v>55.561999999999998</v>
      </c>
      <c r="DH206" s="2">
        <f t="shared" si="210"/>
        <v>56.155999999999999</v>
      </c>
      <c r="DI206" s="2">
        <f t="shared" si="211"/>
        <v>55.091000000000001</v>
      </c>
      <c r="DK206" s="2">
        <f t="shared" si="251"/>
        <v>115.7209109311741</v>
      </c>
      <c r="DL206" s="2">
        <f t="shared" si="251"/>
        <v>109.06553693379792</v>
      </c>
      <c r="DM206" s="2">
        <f t="shared" si="251"/>
        <v>106.1752517421603</v>
      </c>
      <c r="DN206" s="2">
        <f t="shared" si="251"/>
        <v>120.10708543337924</v>
      </c>
      <c r="DO206" s="2">
        <f t="shared" si="251"/>
        <v>113.81569827846573</v>
      </c>
      <c r="DP206" s="2">
        <f t="shared" si="251"/>
        <v>111.23272727272729</v>
      </c>
      <c r="DQ206" s="2">
        <f t="shared" si="251"/>
        <v>104.56916883116884</v>
      </c>
      <c r="DR206" s="2">
        <f t="shared" si="251"/>
        <v>91.186885835095126</v>
      </c>
      <c r="DS206" s="2">
        <f t="shared" si="251"/>
        <v>100.28079401993355</v>
      </c>
      <c r="DT206" s="2">
        <f t="shared" si="251"/>
        <v>95.000239504681375</v>
      </c>
      <c r="DU206" s="2">
        <f t="shared" si="251"/>
        <v>92.196958924796121</v>
      </c>
      <c r="DV206" s="2">
        <f t="shared" si="251"/>
        <v>105.44439383871941</v>
      </c>
      <c r="DW206" s="2">
        <f t="shared" si="251"/>
        <v>106.92485925702206</v>
      </c>
      <c r="DX206" s="2">
        <f t="shared" si="251"/>
        <v>106.69237933176676</v>
      </c>
      <c r="DY206" s="2">
        <f t="shared" si="251"/>
        <v>94.279390243902441</v>
      </c>
      <c r="EA206" s="2">
        <f t="shared" si="240"/>
        <v>59.87455540738911</v>
      </c>
      <c r="EB206" s="2">
        <f t="shared" si="240"/>
        <v>57.828483753216446</v>
      </c>
      <c r="EC206" s="2">
        <f t="shared" si="240"/>
        <v>61.375775554513638</v>
      </c>
      <c r="ED206" s="2">
        <f t="shared" si="240"/>
        <v>59.062421383431357</v>
      </c>
      <c r="EE206" s="2">
        <f t="shared" si="240"/>
        <v>61.01778232445519</v>
      </c>
      <c r="EF206" s="2">
        <f t="shared" si="239"/>
        <v>61.933327712724406</v>
      </c>
      <c r="EG206" s="2">
        <f t="shared" si="239"/>
        <v>60.807681585677742</v>
      </c>
      <c r="EH206" s="2">
        <f t="shared" si="239"/>
        <v>60.68813569572211</v>
      </c>
      <c r="EI206" s="2">
        <f t="shared" si="239"/>
        <v>59.519170491803266</v>
      </c>
      <c r="EJ206" s="2">
        <f t="shared" si="239"/>
        <v>58.714821779859477</v>
      </c>
      <c r="EK206" s="2">
        <f t="shared" si="212"/>
        <v>57.763447657424294</v>
      </c>
      <c r="EL206" s="2">
        <f t="shared" si="179"/>
        <v>57.735541875672354</v>
      </c>
      <c r="EM206" s="2">
        <f t="shared" si="179"/>
        <v>57.039945189792292</v>
      </c>
      <c r="EN206" s="2">
        <f t="shared" si="179"/>
        <v>56.994479391160752</v>
      </c>
      <c r="EO206" s="2">
        <f t="shared" si="179"/>
        <v>60.428014626391089</v>
      </c>
      <c r="EQ206" s="2">
        <f t="shared" si="252"/>
        <v>59.87455540738911</v>
      </c>
      <c r="ER206" s="2">
        <f t="shared" si="252"/>
        <v>60.160792137441248</v>
      </c>
      <c r="ES206" s="2">
        <f t="shared" si="252"/>
        <v>60.258884453539551</v>
      </c>
      <c r="ET206" s="2">
        <f t="shared" si="252"/>
        <v>59.682169687818011</v>
      </c>
      <c r="EU206" s="2">
        <f t="shared" si="252"/>
        <v>61.050883319615117</v>
      </c>
      <c r="EV206" s="2">
        <f t="shared" si="252"/>
        <v>62.194770009908616</v>
      </c>
      <c r="EW206" s="2">
        <f t="shared" si="252"/>
        <v>61.601649502225584</v>
      </c>
      <c r="EX206" s="2">
        <f t="shared" si="252"/>
        <v>60.951959890754566</v>
      </c>
      <c r="EY206" s="2">
        <f t="shared" si="252"/>
        <v>60.090134935489097</v>
      </c>
      <c r="EZ206" s="2">
        <f t="shared" si="252"/>
        <v>58.514279718183182</v>
      </c>
      <c r="FA206" s="2">
        <f t="shared" si="252"/>
        <v>57.480759941074446</v>
      </c>
      <c r="FB206" s="2">
        <f t="shared" si="252"/>
        <v>57.109995635367781</v>
      </c>
      <c r="FC206" s="2">
        <f t="shared" si="252"/>
        <v>56.725628415170114</v>
      </c>
      <c r="FD206" s="2">
        <f t="shared" si="252"/>
        <v>56.673360618755858</v>
      </c>
      <c r="FE206" s="2">
        <f t="shared" si="252"/>
        <v>56.606758117544949</v>
      </c>
      <c r="FG206" s="2">
        <f t="shared" si="253"/>
        <v>0.99999748952249956</v>
      </c>
      <c r="FH206" s="2">
        <f t="shared" si="253"/>
        <v>0.99999683725069433</v>
      </c>
      <c r="FI206" s="2">
        <f t="shared" si="253"/>
        <v>0.99999687056034658</v>
      </c>
      <c r="FJ206" s="2">
        <f t="shared" si="253"/>
        <v>0.99999677339724791</v>
      </c>
      <c r="FK206" s="2">
        <f t="shared" si="253"/>
        <v>0.99999625681480975</v>
      </c>
      <c r="FL206" s="2">
        <f t="shared" si="253"/>
        <v>0.99999635245912599</v>
      </c>
      <c r="FM206" s="2">
        <f t="shared" si="253"/>
        <v>0.99999648929674478</v>
      </c>
      <c r="FN206" s="2">
        <f t="shared" si="253"/>
        <v>0.9999960242613376</v>
      </c>
      <c r="FO206" s="2">
        <f t="shared" si="253"/>
        <v>0.99999602552462097</v>
      </c>
      <c r="FP206" s="2">
        <f t="shared" si="253"/>
        <v>0.99999616426478077</v>
      </c>
      <c r="FQ206" s="2">
        <f t="shared" si="253"/>
        <v>0.99999625834913408</v>
      </c>
      <c r="FR206" s="2">
        <f t="shared" si="253"/>
        <v>0.99999632757943024</v>
      </c>
      <c r="FS206" s="2">
        <f t="shared" si="253"/>
        <v>0.99999630066568479</v>
      </c>
      <c r="FT206" s="2">
        <f t="shared" si="253"/>
        <v>0.9999967254868749</v>
      </c>
      <c r="FU206" s="2">
        <f t="shared" si="253"/>
        <v>0.99999545197391937</v>
      </c>
      <c r="FW206" s="2">
        <f t="shared" si="244"/>
        <v>8.4379230196914624E-9</v>
      </c>
      <c r="FX206" s="2">
        <f t="shared" si="244"/>
        <v>0.93595370502423414</v>
      </c>
      <c r="FY206" s="2">
        <f t="shared" si="244"/>
        <v>0.92577586805581458</v>
      </c>
      <c r="FZ206" s="2">
        <f t="shared" si="244"/>
        <v>0.93047126939018376</v>
      </c>
      <c r="GA206" s="2">
        <f t="shared" si="244"/>
        <v>0.91922178074514682</v>
      </c>
      <c r="GB206" s="2">
        <f t="shared" si="244"/>
        <v>0.90917498176008749</v>
      </c>
      <c r="GC206" s="2">
        <f t="shared" si="244"/>
        <v>0.91439562150835108</v>
      </c>
      <c r="GD206" s="2">
        <f t="shared" si="244"/>
        <v>0.90833353855207211</v>
      </c>
      <c r="GE206" s="2">
        <f t="shared" si="244"/>
        <v>0.91573151847373713</v>
      </c>
      <c r="GF206" s="2">
        <f t="shared" si="244"/>
        <v>0.91759941353272456</v>
      </c>
      <c r="GG206" s="2">
        <f t="shared" si="244"/>
        <v>0.921621555722</v>
      </c>
      <c r="GH206" s="2">
        <f t="shared" si="244"/>
        <v>0.92474864486422992</v>
      </c>
      <c r="GI206" s="2">
        <f t="shared" si="244"/>
        <v>0.90838521974970055</v>
      </c>
      <c r="GJ206" s="2">
        <f t="shared" si="244"/>
        <v>0.87881466172249278</v>
      </c>
      <c r="GK206" s="2">
        <f t="shared" si="244"/>
        <v>0.84505552584162791</v>
      </c>
      <c r="GM206" s="86">
        <f t="shared" si="245"/>
        <v>0</v>
      </c>
      <c r="GN206" s="86">
        <f t="shared" si="245"/>
        <v>0</v>
      </c>
      <c r="GO206" s="86">
        <f t="shared" si="245"/>
        <v>0</v>
      </c>
      <c r="GP206" s="86">
        <f t="shared" si="245"/>
        <v>0</v>
      </c>
      <c r="GQ206" s="86">
        <f t="shared" si="245"/>
        <v>0</v>
      </c>
      <c r="GR206" s="86">
        <f t="shared" si="245"/>
        <v>0</v>
      </c>
      <c r="GS206" s="86">
        <f t="shared" si="245"/>
        <v>0</v>
      </c>
      <c r="GT206" s="86">
        <f t="shared" si="245"/>
        <v>0</v>
      </c>
      <c r="GU206" s="86">
        <f t="shared" si="245"/>
        <v>0</v>
      </c>
      <c r="GV206" s="86">
        <f t="shared" si="245"/>
        <v>0</v>
      </c>
      <c r="GW206" s="86">
        <f t="shared" si="245"/>
        <v>0</v>
      </c>
      <c r="GX206" s="86">
        <f t="shared" si="245"/>
        <v>0</v>
      </c>
      <c r="GY206" s="86">
        <f t="shared" si="245"/>
        <v>0</v>
      </c>
      <c r="GZ206" s="86">
        <f t="shared" si="245"/>
        <v>0</v>
      </c>
      <c r="HA206" s="86">
        <f t="shared" si="245"/>
        <v>0</v>
      </c>
      <c r="HC206" s="86">
        <f t="shared" si="181"/>
        <v>2.5861262943573283E-241</v>
      </c>
      <c r="HD206" s="86">
        <f t="shared" si="181"/>
        <v>0</v>
      </c>
      <c r="HE206" s="86">
        <f t="shared" si="181"/>
        <v>0</v>
      </c>
      <c r="HF206" s="86">
        <f t="shared" si="181"/>
        <v>9.7388794317209957E-274</v>
      </c>
      <c r="HG206" s="86">
        <f t="shared" si="181"/>
        <v>0</v>
      </c>
      <c r="HH206" s="86">
        <f t="shared" si="181"/>
        <v>0</v>
      </c>
      <c r="HI206" s="86">
        <f t="shared" si="241"/>
        <v>0</v>
      </c>
      <c r="HJ206" s="86">
        <f t="shared" si="241"/>
        <v>0</v>
      </c>
      <c r="HK206" s="86">
        <f t="shared" si="241"/>
        <v>0</v>
      </c>
      <c r="HL206" s="86">
        <f t="shared" si="241"/>
        <v>0</v>
      </c>
      <c r="HM206" s="86">
        <f t="shared" si="241"/>
        <v>0</v>
      </c>
      <c r="HN206" s="86">
        <f t="shared" si="241"/>
        <v>0</v>
      </c>
      <c r="HO206" s="86">
        <f t="shared" si="226"/>
        <v>0</v>
      </c>
      <c r="HP206" s="86">
        <f t="shared" si="226"/>
        <v>0</v>
      </c>
      <c r="HQ206" s="86">
        <f t="shared" si="226"/>
        <v>0</v>
      </c>
      <c r="HS206" s="86">
        <f t="shared" si="246"/>
        <v>4.7930341026733176E-4</v>
      </c>
      <c r="HT206" s="86">
        <f t="shared" si="246"/>
        <v>1.2385581559569062E-88</v>
      </c>
      <c r="HU206" s="86">
        <f t="shared" si="246"/>
        <v>2.9591979161486756E-87</v>
      </c>
      <c r="HV206" s="86">
        <f t="shared" si="246"/>
        <v>6.4743180644927718E-106</v>
      </c>
      <c r="HW206" s="86">
        <f t="shared" si="246"/>
        <v>8.8603613788117644E-109</v>
      </c>
      <c r="HX206" s="86">
        <f t="shared" si="246"/>
        <v>2.213774826890185E-91</v>
      </c>
      <c r="HY206" s="86">
        <f t="shared" si="246"/>
        <v>9.0862255496108326E-104</v>
      </c>
      <c r="HZ206" s="86">
        <f t="shared" si="246"/>
        <v>2.9338760336685639E-94</v>
      </c>
      <c r="IA206" s="86">
        <f t="shared" si="246"/>
        <v>2.1626743399836097E-96</v>
      </c>
      <c r="IB206" s="86">
        <f t="shared" si="246"/>
        <v>1.0209066395290182E-100</v>
      </c>
      <c r="IC206" s="86">
        <f t="shared" si="246"/>
        <v>5.8609612194113521E-100</v>
      </c>
      <c r="ID206" s="86">
        <f t="shared" si="246"/>
        <v>3.4365001312049477E-99</v>
      </c>
      <c r="IE206" s="86">
        <f t="shared" si="246"/>
        <v>5.2187630865757739E-78</v>
      </c>
      <c r="IF206" s="86">
        <f t="shared" si="246"/>
        <v>1.0922089387224624E-76</v>
      </c>
      <c r="IG206" s="86">
        <f t="shared" si="246"/>
        <v>2.0912189479471129E-64</v>
      </c>
      <c r="II206" s="86">
        <f t="shared" si="247"/>
        <v>0</v>
      </c>
      <c r="IJ206" s="86">
        <f t="shared" si="247"/>
        <v>2.4000127798809445E-5</v>
      </c>
      <c r="IK206" s="86">
        <f t="shared" si="247"/>
        <v>6.1341640780894621E-5</v>
      </c>
      <c r="IL206" s="86">
        <f t="shared" si="247"/>
        <v>8.0248151422406411E-6</v>
      </c>
      <c r="IM206" s="86">
        <f t="shared" si="247"/>
        <v>1.1303722140379663E-5</v>
      </c>
      <c r="IN206" s="86">
        <f t="shared" si="247"/>
        <v>1.0632276954632165E-4</v>
      </c>
      <c r="IO206" s="86">
        <f t="shared" si="247"/>
        <v>2.9461615851892985E-5</v>
      </c>
      <c r="IP206" s="86">
        <f t="shared" si="247"/>
        <v>9.3566062831303208E-5</v>
      </c>
      <c r="IQ206" s="86">
        <f t="shared" si="247"/>
        <v>5.104020813100579E-5</v>
      </c>
      <c r="IR206" s="86">
        <f t="shared" si="247"/>
        <v>2.8270357866050292E-5</v>
      </c>
      <c r="IS206" s="86">
        <f t="shared" si="247"/>
        <v>2.1883531887036958E-5</v>
      </c>
      <c r="IT206" s="86">
        <f t="shared" si="247"/>
        <v>1.9632887675392529E-5</v>
      </c>
      <c r="IU206" s="86">
        <f t="shared" si="247"/>
        <v>3.4003810915713176E-4</v>
      </c>
      <c r="IV206" s="86">
        <f t="shared" si="247"/>
        <v>6.6682086435250858E-9</v>
      </c>
      <c r="IW206" s="86">
        <f t="shared" si="247"/>
        <v>8.4122880681078659E-11</v>
      </c>
      <c r="IY206" s="86">
        <f t="shared" si="248"/>
        <v>4.7930341026733176E-4</v>
      </c>
      <c r="IZ206" s="86">
        <f t="shared" si="248"/>
        <v>2.4000127798809445E-5</v>
      </c>
      <c r="JA206" s="86">
        <f t="shared" si="248"/>
        <v>6.1341640780894621E-5</v>
      </c>
      <c r="JB206" s="86">
        <f t="shared" si="248"/>
        <v>8.0248151422406411E-6</v>
      </c>
      <c r="JC206" s="86">
        <f t="shared" si="248"/>
        <v>1.1303722140379663E-5</v>
      </c>
      <c r="JD206" s="86">
        <f t="shared" si="248"/>
        <v>1.0632276954632165E-4</v>
      </c>
      <c r="JE206" s="86">
        <f t="shared" si="248"/>
        <v>2.9461615851892985E-5</v>
      </c>
      <c r="JF206" s="86">
        <f t="shared" si="248"/>
        <v>9.3566062831303208E-5</v>
      </c>
      <c r="JG206" s="86">
        <f t="shared" si="248"/>
        <v>5.104020813100579E-5</v>
      </c>
      <c r="JH206" s="86">
        <f t="shared" si="248"/>
        <v>2.8270357866050292E-5</v>
      </c>
      <c r="JI206" s="86">
        <f t="shared" si="248"/>
        <v>2.1883531887036958E-5</v>
      </c>
      <c r="JJ206" s="86">
        <f t="shared" si="248"/>
        <v>1.9632887675392529E-5</v>
      </c>
      <c r="JK206" s="86">
        <f t="shared" si="248"/>
        <v>3.4003810915713176E-4</v>
      </c>
      <c r="JL206" s="86">
        <f t="shared" si="248"/>
        <v>6.6682086435250858E-9</v>
      </c>
      <c r="JM206" s="86">
        <f t="shared" si="248"/>
        <v>8.4122880681078659E-11</v>
      </c>
    </row>
    <row r="207" spans="2:273" x14ac:dyDescent="0.25">
      <c r="B207" s="2">
        <v>180</v>
      </c>
      <c r="C207" s="37">
        <v>61.746000000000002</v>
      </c>
      <c r="D207" s="37">
        <v>61.671999999999997</v>
      </c>
      <c r="E207" s="37">
        <v>59.776000000000003</v>
      </c>
      <c r="F207" s="37">
        <v>60.109000000000002</v>
      </c>
      <c r="G207" s="37">
        <v>62.078000000000003</v>
      </c>
      <c r="H207" s="37">
        <v>63.375</v>
      </c>
      <c r="I207" s="37">
        <v>62.765999999999998</v>
      </c>
      <c r="J207" s="37">
        <v>61.75</v>
      </c>
      <c r="K207" s="37">
        <v>61.703000000000003</v>
      </c>
      <c r="L207" s="37">
        <v>58.5</v>
      </c>
      <c r="M207" s="37">
        <v>57.625</v>
      </c>
      <c r="N207" s="37">
        <v>56.171999999999997</v>
      </c>
      <c r="O207" s="37">
        <v>56.561999999999998</v>
      </c>
      <c r="P207" s="37">
        <v>56.905999999999999</v>
      </c>
      <c r="Q207" s="37">
        <v>54.802999999999997</v>
      </c>
      <c r="S207" s="4">
        <f t="shared" si="249"/>
        <v>59.828861192956523</v>
      </c>
      <c r="T207" s="4" t="e">
        <f t="shared" si="249"/>
        <v>#N/A</v>
      </c>
      <c r="U207" s="4" t="e">
        <f t="shared" si="249"/>
        <v>#N/A</v>
      </c>
      <c r="V207" s="4" t="e">
        <f t="shared" si="249"/>
        <v>#N/A</v>
      </c>
      <c r="W207" s="4" t="e">
        <f t="shared" si="249"/>
        <v>#N/A</v>
      </c>
      <c r="X207" s="4" t="e">
        <f t="shared" si="249"/>
        <v>#N/A</v>
      </c>
      <c r="Y207" s="4" t="e">
        <f t="shared" si="249"/>
        <v>#N/A</v>
      </c>
      <c r="Z207" s="4" t="e">
        <f t="shared" si="249"/>
        <v>#N/A</v>
      </c>
      <c r="AA207" s="4" t="e">
        <f t="shared" si="249"/>
        <v>#N/A</v>
      </c>
      <c r="AB207" s="4" t="e">
        <f t="shared" si="249"/>
        <v>#N/A</v>
      </c>
      <c r="AC207" s="4" t="e">
        <f t="shared" si="249"/>
        <v>#N/A</v>
      </c>
      <c r="AD207" s="4" t="e">
        <f t="shared" si="249"/>
        <v>#N/A</v>
      </c>
      <c r="AE207" s="4" t="e">
        <f t="shared" si="249"/>
        <v>#N/A</v>
      </c>
      <c r="AF207" s="4">
        <f t="shared" si="249"/>
        <v>56.629934680238961</v>
      </c>
      <c r="AG207" s="4">
        <f t="shared" si="249"/>
        <v>57.063782558156603</v>
      </c>
      <c r="AI207" s="4">
        <f t="shared" si="250"/>
        <v>1.9171388070434787</v>
      </c>
      <c r="AJ207" s="4">
        <f t="shared" si="250"/>
        <v>0</v>
      </c>
      <c r="AK207" s="4">
        <f t="shared" si="250"/>
        <v>0</v>
      </c>
      <c r="AL207" s="4">
        <f t="shared" si="250"/>
        <v>0</v>
      </c>
      <c r="AM207" s="4">
        <f t="shared" si="250"/>
        <v>0</v>
      </c>
      <c r="AN207" s="4">
        <f t="shared" si="250"/>
        <v>0</v>
      </c>
      <c r="AO207" s="4">
        <f t="shared" si="250"/>
        <v>0</v>
      </c>
      <c r="AP207" s="4">
        <f t="shared" si="250"/>
        <v>0</v>
      </c>
      <c r="AQ207" s="4">
        <f t="shared" si="250"/>
        <v>0</v>
      </c>
      <c r="AR207" s="4">
        <f t="shared" si="250"/>
        <v>0</v>
      </c>
      <c r="AS207" s="4">
        <f t="shared" si="250"/>
        <v>0</v>
      </c>
      <c r="AT207" s="4">
        <f t="shared" si="250"/>
        <v>0</v>
      </c>
      <c r="AU207" s="4">
        <f t="shared" si="250"/>
        <v>0</v>
      </c>
      <c r="AV207" s="4">
        <f t="shared" si="250"/>
        <v>0.2760653197610381</v>
      </c>
      <c r="AW207" s="4">
        <f t="shared" si="250"/>
        <v>-2.2607825581566061</v>
      </c>
      <c r="AY207" s="2">
        <f t="shared" si="242"/>
        <v>59.817570925218156</v>
      </c>
      <c r="AZ207" s="2" t="e">
        <f t="shared" si="242"/>
        <v>#N/A</v>
      </c>
      <c r="BA207" s="2" t="e">
        <f t="shared" si="242"/>
        <v>#N/A</v>
      </c>
      <c r="BB207" s="2" t="e">
        <f t="shared" si="242"/>
        <v>#N/A</v>
      </c>
      <c r="BC207" s="2" t="e">
        <f t="shared" si="242"/>
        <v>#N/A</v>
      </c>
      <c r="BD207" s="2" t="e">
        <f t="shared" si="242"/>
        <v>#N/A</v>
      </c>
      <c r="BE207" s="2" t="e">
        <f t="shared" si="242"/>
        <v>#N/A</v>
      </c>
      <c r="BF207" s="2" t="e">
        <f t="shared" si="242"/>
        <v>#N/A</v>
      </c>
      <c r="BG207" s="2" t="e">
        <f t="shared" si="242"/>
        <v>#N/A</v>
      </c>
      <c r="BH207" s="2" t="e">
        <f t="shared" si="242"/>
        <v>#N/A</v>
      </c>
      <c r="BI207" s="2" t="e">
        <f t="shared" si="242"/>
        <v>#N/A</v>
      </c>
      <c r="BJ207" s="2" t="e">
        <f t="shared" si="242"/>
        <v>#N/A</v>
      </c>
      <c r="BK207" s="2" t="e">
        <f t="shared" si="242"/>
        <v>#N/A</v>
      </c>
      <c r="BL207" s="2">
        <f t="shared" si="242"/>
        <v>56.629934680236282</v>
      </c>
      <c r="BM207" s="2">
        <f t="shared" si="242"/>
        <v>57.063782558150606</v>
      </c>
      <c r="BO207" s="2" t="str">
        <f t="shared" si="182"/>
        <v/>
      </c>
      <c r="BP207" s="2" t="str">
        <f t="shared" si="183"/>
        <v/>
      </c>
      <c r="BQ207" s="2" t="str">
        <f t="shared" si="184"/>
        <v/>
      </c>
      <c r="BR207" s="2" t="str">
        <f t="shared" si="185"/>
        <v/>
      </c>
      <c r="BS207" s="2" t="str">
        <f t="shared" si="186"/>
        <v/>
      </c>
      <c r="BT207" s="2" t="str">
        <f t="shared" si="187"/>
        <v/>
      </c>
      <c r="BU207" s="2" t="str">
        <f t="shared" si="188"/>
        <v/>
      </c>
      <c r="BV207" s="2" t="str">
        <f t="shared" si="189"/>
        <v/>
      </c>
      <c r="BW207" s="2" t="str">
        <f t="shared" si="190"/>
        <v/>
      </c>
      <c r="BX207" s="2" t="str">
        <f t="shared" si="191"/>
        <v/>
      </c>
      <c r="BY207" s="2" t="str">
        <f t="shared" si="192"/>
        <v/>
      </c>
      <c r="BZ207" s="2" t="str">
        <f t="shared" si="193"/>
        <v/>
      </c>
      <c r="CA207" s="2" t="str">
        <f t="shared" si="194"/>
        <v/>
      </c>
      <c r="CB207" s="2" t="str">
        <f t="shared" si="195"/>
        <v/>
      </c>
      <c r="CC207" s="2" t="str">
        <f t="shared" si="196"/>
        <v/>
      </c>
      <c r="CE207" s="2">
        <f t="shared" si="243"/>
        <v>61.746000000000002</v>
      </c>
      <c r="CF207" s="2" t="str">
        <f t="shared" si="243"/>
        <v/>
      </c>
      <c r="CG207" s="2" t="str">
        <f t="shared" si="243"/>
        <v/>
      </c>
      <c r="CH207" s="2" t="str">
        <f t="shared" si="243"/>
        <v/>
      </c>
      <c r="CI207" s="2" t="str">
        <f t="shared" si="243"/>
        <v/>
      </c>
      <c r="CJ207" s="2" t="str">
        <f t="shared" si="243"/>
        <v/>
      </c>
      <c r="CK207" s="2" t="str">
        <f t="shared" si="243"/>
        <v/>
      </c>
      <c r="CL207" s="2" t="str">
        <f t="shared" si="243"/>
        <v/>
      </c>
      <c r="CM207" s="2" t="str">
        <f t="shared" si="243"/>
        <v/>
      </c>
      <c r="CN207" s="2" t="str">
        <f t="shared" si="243"/>
        <v/>
      </c>
      <c r="CO207" s="2" t="str">
        <f t="shared" si="243"/>
        <v/>
      </c>
      <c r="CP207" s="2" t="str">
        <f t="shared" si="243"/>
        <v/>
      </c>
      <c r="CQ207" s="2" t="str">
        <f t="shared" si="243"/>
        <v/>
      </c>
      <c r="CR207" s="2" t="str">
        <f t="shared" si="243"/>
        <v/>
      </c>
      <c r="CS207" s="2" t="str">
        <f t="shared" si="243"/>
        <v/>
      </c>
      <c r="CU207" s="2">
        <f t="shared" si="197"/>
        <v>61.746000000000002</v>
      </c>
      <c r="CV207" s="2" t="str">
        <f t="shared" si="198"/>
        <v/>
      </c>
      <c r="CW207" s="2" t="str">
        <f t="shared" si="199"/>
        <v/>
      </c>
      <c r="CX207" s="2" t="str">
        <f t="shared" si="200"/>
        <v/>
      </c>
      <c r="CY207" s="2" t="str">
        <f t="shared" si="201"/>
        <v/>
      </c>
      <c r="CZ207" s="2" t="str">
        <f t="shared" si="202"/>
        <v/>
      </c>
      <c r="DA207" s="2" t="str">
        <f t="shared" si="203"/>
        <v/>
      </c>
      <c r="DB207" s="2" t="str">
        <f t="shared" si="204"/>
        <v/>
      </c>
      <c r="DC207" s="2" t="str">
        <f t="shared" si="205"/>
        <v/>
      </c>
      <c r="DD207" s="2" t="str">
        <f t="shared" si="206"/>
        <v/>
      </c>
      <c r="DE207" s="2" t="str">
        <f t="shared" si="207"/>
        <v/>
      </c>
      <c r="DF207" s="2" t="str">
        <f t="shared" si="208"/>
        <v/>
      </c>
      <c r="DG207" s="2" t="str">
        <f t="shared" si="209"/>
        <v/>
      </c>
      <c r="DH207" s="2">
        <f t="shared" si="210"/>
        <v>56.905999999999999</v>
      </c>
      <c r="DI207" s="2">
        <f t="shared" si="211"/>
        <v>54.802999999999997</v>
      </c>
      <c r="DK207" s="2">
        <f t="shared" si="251"/>
        <v>115.98563441295548</v>
      </c>
      <c r="DL207" s="2">
        <f t="shared" si="251"/>
        <v>109.27628919860628</v>
      </c>
      <c r="DM207" s="2">
        <f t="shared" si="251"/>
        <v>106.37898257839724</v>
      </c>
      <c r="DN207" s="2">
        <f t="shared" si="251"/>
        <v>120.3923363854901</v>
      </c>
      <c r="DO207" s="2">
        <f t="shared" si="251"/>
        <v>114.05108215040774</v>
      </c>
      <c r="DP207" s="2">
        <f t="shared" si="251"/>
        <v>111.45056025369981</v>
      </c>
      <c r="DQ207" s="2">
        <f t="shared" si="251"/>
        <v>104.75165871337967</v>
      </c>
      <c r="DR207" s="2">
        <f t="shared" si="251"/>
        <v>91.283467794221281</v>
      </c>
      <c r="DS207" s="2">
        <f t="shared" si="251"/>
        <v>100.43571760797342</v>
      </c>
      <c r="DT207" s="2">
        <f t="shared" si="251"/>
        <v>95.144433101781942</v>
      </c>
      <c r="DU207" s="2">
        <f t="shared" si="251"/>
        <v>92.327878888553286</v>
      </c>
      <c r="DV207" s="2">
        <f t="shared" si="251"/>
        <v>105.66281787979462</v>
      </c>
      <c r="DW207" s="2">
        <f t="shared" si="251"/>
        <v>107.14917290848689</v>
      </c>
      <c r="DX207" s="2">
        <f t="shared" si="251"/>
        <v>106.92475020932935</v>
      </c>
      <c r="DY207" s="2">
        <f t="shared" si="251"/>
        <v>94.455341463414626</v>
      </c>
      <c r="EA207" s="2">
        <f t="shared" si="240"/>
        <v>59.817442323469287</v>
      </c>
      <c r="EB207" s="2">
        <f t="shared" si="240"/>
        <v>57.739188242133075</v>
      </c>
      <c r="EC207" s="2">
        <f t="shared" si="240"/>
        <v>61.33850483283441</v>
      </c>
      <c r="ED207" s="2">
        <f t="shared" si="240"/>
        <v>58.983578625954195</v>
      </c>
      <c r="EE207" s="2">
        <f t="shared" si="240"/>
        <v>60.951362146892635</v>
      </c>
      <c r="EF207" s="2">
        <f t="shared" si="239"/>
        <v>61.854503044496461</v>
      </c>
      <c r="EG207" s="2">
        <f t="shared" si="239"/>
        <v>60.731287723785158</v>
      </c>
      <c r="EH207" s="2">
        <f t="shared" si="239"/>
        <v>60.611142287859394</v>
      </c>
      <c r="EI207" s="2">
        <f t="shared" si="239"/>
        <v>59.426427166276341</v>
      </c>
      <c r="EJ207" s="2">
        <f t="shared" si="239"/>
        <v>58.638230288836837</v>
      </c>
      <c r="EK207" s="2">
        <f t="shared" si="212"/>
        <v>57.687722453548254</v>
      </c>
      <c r="EL207" s="2">
        <f t="shared" si="179"/>
        <v>57.673545791884749</v>
      </c>
      <c r="EM207" s="2">
        <f t="shared" si="179"/>
        <v>56.958892522824449</v>
      </c>
      <c r="EN207" s="2">
        <f t="shared" si="179"/>
        <v>56.918519451335847</v>
      </c>
      <c r="EO207" s="2">
        <f t="shared" si="179"/>
        <v>60.379948171701102</v>
      </c>
      <c r="EQ207" s="2">
        <f t="shared" si="252"/>
        <v>59.817442323469287</v>
      </c>
      <c r="ER207" s="2">
        <f t="shared" si="252"/>
        <v>60.104914228574586</v>
      </c>
      <c r="ES207" s="2">
        <f t="shared" si="252"/>
        <v>60.20508184977993</v>
      </c>
      <c r="ET207" s="2">
        <f t="shared" si="252"/>
        <v>59.612374697173621</v>
      </c>
      <c r="EU207" s="2">
        <f t="shared" si="252"/>
        <v>60.984978664113953</v>
      </c>
      <c r="EV207" s="2">
        <f t="shared" si="252"/>
        <v>62.119775152954496</v>
      </c>
      <c r="EW207" s="2">
        <f t="shared" si="252"/>
        <v>61.536790599763343</v>
      </c>
      <c r="EX207" s="2">
        <f t="shared" si="252"/>
        <v>60.878780769647918</v>
      </c>
      <c r="EY207" s="2">
        <f t="shared" si="252"/>
        <v>60.005649696188051</v>
      </c>
      <c r="EZ207" s="2">
        <f t="shared" si="252"/>
        <v>58.434841274600082</v>
      </c>
      <c r="FA207" s="2">
        <f t="shared" si="252"/>
        <v>57.400952676724401</v>
      </c>
      <c r="FB207" s="2">
        <f t="shared" si="252"/>
        <v>57.039024244390873</v>
      </c>
      <c r="FC207" s="2">
        <f t="shared" si="252"/>
        <v>56.639931286344691</v>
      </c>
      <c r="FD207" s="2">
        <f t="shared" si="252"/>
        <v>56.593473282837024</v>
      </c>
      <c r="FE207" s="2">
        <f t="shared" si="252"/>
        <v>56.509085014853497</v>
      </c>
      <c r="FG207" s="2">
        <f t="shared" si="253"/>
        <v>0.99999771041680197</v>
      </c>
      <c r="FH207" s="2">
        <f t="shared" si="253"/>
        <v>0.99999711553754833</v>
      </c>
      <c r="FI207" s="2">
        <f t="shared" si="253"/>
        <v>0.99999714591632904</v>
      </c>
      <c r="FJ207" s="2">
        <f t="shared" si="253"/>
        <v>0.99999705730248034</v>
      </c>
      <c r="FK207" s="2">
        <f t="shared" si="253"/>
        <v>0.99999658617340836</v>
      </c>
      <c r="FL207" s="2">
        <f t="shared" si="253"/>
        <v>0.99999667340211829</v>
      </c>
      <c r="FM207" s="2">
        <f t="shared" si="253"/>
        <v>0.99999679819958842</v>
      </c>
      <c r="FN207" s="2">
        <f t="shared" si="253"/>
        <v>0.99999637408197695</v>
      </c>
      <c r="FO207" s="2">
        <f t="shared" si="253"/>
        <v>0.99999637523410589</v>
      </c>
      <c r="FP207" s="2">
        <f t="shared" si="253"/>
        <v>0.9999965017667225</v>
      </c>
      <c r="FQ207" s="2">
        <f t="shared" si="253"/>
        <v>0.9999965875727298</v>
      </c>
      <c r="FR207" s="2">
        <f t="shared" si="253"/>
        <v>0.99999665071155153</v>
      </c>
      <c r="FS207" s="2">
        <f t="shared" si="253"/>
        <v>0.9999966261659079</v>
      </c>
      <c r="FT207" s="2">
        <f t="shared" si="253"/>
        <v>0.9999970136076759</v>
      </c>
      <c r="FU207" s="2">
        <f t="shared" si="253"/>
        <v>0.9999958521492569</v>
      </c>
      <c r="FW207" s="2">
        <f t="shared" si="244"/>
        <v>9.2519986042945218E-9</v>
      </c>
      <c r="FX207" s="2">
        <f t="shared" si="244"/>
        <v>0.94125805157563647</v>
      </c>
      <c r="FY207" s="2">
        <f t="shared" si="244"/>
        <v>0.9318617819374263</v>
      </c>
      <c r="FZ207" s="2">
        <f t="shared" si="244"/>
        <v>0.93619872219740319</v>
      </c>
      <c r="GA207" s="2">
        <f t="shared" si="244"/>
        <v>0.92580201830893027</v>
      </c>
      <c r="GB207" s="2">
        <f t="shared" si="244"/>
        <v>0.9164992932024919</v>
      </c>
      <c r="GC207" s="2">
        <f t="shared" si="244"/>
        <v>0.92133535657588006</v>
      </c>
      <c r="GD207" s="2">
        <f t="shared" si="244"/>
        <v>0.91571941543562452</v>
      </c>
      <c r="GE207" s="2">
        <f t="shared" si="244"/>
        <v>0.92257212597109328</v>
      </c>
      <c r="GF207" s="2">
        <f t="shared" si="244"/>
        <v>0.92430092655653218</v>
      </c>
      <c r="GG207" s="2">
        <f t="shared" si="244"/>
        <v>0.92802161365037417</v>
      </c>
      <c r="GH207" s="2">
        <f t="shared" si="244"/>
        <v>0.93091249912336416</v>
      </c>
      <c r="GI207" s="2">
        <f t="shared" si="244"/>
        <v>0.91576731865736116</v>
      </c>
      <c r="GJ207" s="2">
        <f t="shared" si="244"/>
        <v>0.88828645683392182</v>
      </c>
      <c r="GK207" s="2">
        <f t="shared" si="244"/>
        <v>0.85673577670378076</v>
      </c>
      <c r="GM207" s="86">
        <f t="shared" si="245"/>
        <v>0</v>
      </c>
      <c r="GN207" s="86">
        <f t="shared" si="245"/>
        <v>0</v>
      </c>
      <c r="GO207" s="86">
        <f t="shared" si="245"/>
        <v>0</v>
      </c>
      <c r="GP207" s="86">
        <f t="shared" si="245"/>
        <v>0</v>
      </c>
      <c r="GQ207" s="86">
        <f t="shared" si="245"/>
        <v>0</v>
      </c>
      <c r="GR207" s="86">
        <f t="shared" si="245"/>
        <v>0</v>
      </c>
      <c r="GS207" s="86">
        <f t="shared" si="245"/>
        <v>0</v>
      </c>
      <c r="GT207" s="86">
        <f t="shared" si="245"/>
        <v>0</v>
      </c>
      <c r="GU207" s="86">
        <f t="shared" si="245"/>
        <v>0</v>
      </c>
      <c r="GV207" s="86">
        <f t="shared" si="245"/>
        <v>0</v>
      </c>
      <c r="GW207" s="86">
        <f t="shared" si="245"/>
        <v>0</v>
      </c>
      <c r="GX207" s="86">
        <f t="shared" si="245"/>
        <v>0</v>
      </c>
      <c r="GY207" s="86">
        <f t="shared" si="245"/>
        <v>0</v>
      </c>
      <c r="GZ207" s="86">
        <f t="shared" si="245"/>
        <v>0</v>
      </c>
      <c r="HA207" s="86">
        <f t="shared" si="245"/>
        <v>0</v>
      </c>
      <c r="HC207" s="86">
        <f t="shared" si="181"/>
        <v>1.5161424344996832E-246</v>
      </c>
      <c r="HD207" s="86">
        <f t="shared" si="181"/>
        <v>0</v>
      </c>
      <c r="HE207" s="86">
        <f t="shared" si="181"/>
        <v>0</v>
      </c>
      <c r="HF207" s="86">
        <f t="shared" si="181"/>
        <v>1.4256221250931366E-279</v>
      </c>
      <c r="HG207" s="86">
        <f t="shared" si="181"/>
        <v>0</v>
      </c>
      <c r="HH207" s="86">
        <f t="shared" si="181"/>
        <v>0</v>
      </c>
      <c r="HI207" s="86">
        <f t="shared" si="241"/>
        <v>0</v>
      </c>
      <c r="HJ207" s="86">
        <f t="shared" si="241"/>
        <v>0</v>
      </c>
      <c r="HK207" s="86">
        <f t="shared" si="241"/>
        <v>0</v>
      </c>
      <c r="HL207" s="86">
        <f t="shared" si="241"/>
        <v>0</v>
      </c>
      <c r="HM207" s="86">
        <f t="shared" si="241"/>
        <v>0</v>
      </c>
      <c r="HN207" s="86">
        <f t="shared" si="241"/>
        <v>0</v>
      </c>
      <c r="HO207" s="86">
        <f t="shared" si="226"/>
        <v>0</v>
      </c>
      <c r="HP207" s="86">
        <f t="shared" si="226"/>
        <v>0</v>
      </c>
      <c r="HQ207" s="86">
        <f t="shared" si="226"/>
        <v>0</v>
      </c>
      <c r="HS207" s="86">
        <f t="shared" si="246"/>
        <v>8.8843497510450052E-4</v>
      </c>
      <c r="HT207" s="86">
        <f t="shared" si="246"/>
        <v>9.4239952666259944E-92</v>
      </c>
      <c r="HU207" s="86">
        <f t="shared" si="246"/>
        <v>2.2441056818400093E-90</v>
      </c>
      <c r="HV207" s="86">
        <f t="shared" si="246"/>
        <v>1.2035234671783271E-109</v>
      </c>
      <c r="HW207" s="86">
        <f t="shared" si="246"/>
        <v>9.5353487445339789E-113</v>
      </c>
      <c r="HX207" s="86">
        <f t="shared" si="246"/>
        <v>9.1195636526183259E-95</v>
      </c>
      <c r="HY207" s="86">
        <f t="shared" si="246"/>
        <v>1.4911000230978054E-107</v>
      </c>
      <c r="HZ207" s="86">
        <f t="shared" si="246"/>
        <v>9.677907687712811E-98</v>
      </c>
      <c r="IA207" s="86">
        <f t="shared" si="246"/>
        <v>6.6882004411680826E-100</v>
      </c>
      <c r="IB207" s="86">
        <f t="shared" si="246"/>
        <v>2.1735945254756053E-104</v>
      </c>
      <c r="IC207" s="86">
        <f t="shared" si="246"/>
        <v>1.3860805010978595E-103</v>
      </c>
      <c r="ID207" s="86">
        <f t="shared" si="246"/>
        <v>9.2806257312833165E-103</v>
      </c>
      <c r="IE207" s="86">
        <f t="shared" si="246"/>
        <v>6.579889228357951E-81</v>
      </c>
      <c r="IF207" s="86">
        <f t="shared" si="246"/>
        <v>1.2479728752477894E-79</v>
      </c>
      <c r="IG207" s="86">
        <f t="shared" si="246"/>
        <v>5.4429223562237679E-67</v>
      </c>
      <c r="II207" s="86">
        <f t="shared" si="247"/>
        <v>0</v>
      </c>
      <c r="IJ207" s="86">
        <f t="shared" si="247"/>
        <v>1.2478101326229843E-5</v>
      </c>
      <c r="IK207" s="86">
        <f t="shared" si="247"/>
        <v>3.2691746042212466E-5</v>
      </c>
      <c r="IL207" s="86">
        <f t="shared" si="247"/>
        <v>3.781521877874355E-6</v>
      </c>
      <c r="IM207" s="86">
        <f t="shared" si="247"/>
        <v>5.1915868326431996E-6</v>
      </c>
      <c r="IN207" s="86">
        <f t="shared" si="247"/>
        <v>5.5622911658287006E-5</v>
      </c>
      <c r="IO207" s="86">
        <f t="shared" si="247"/>
        <v>1.4245701279301084E-5</v>
      </c>
      <c r="IP207" s="86">
        <f t="shared" si="247"/>
        <v>4.8324138382876535E-5</v>
      </c>
      <c r="IQ207" s="86">
        <f t="shared" si="247"/>
        <v>2.5855608519862259E-5</v>
      </c>
      <c r="IR207" s="86">
        <f t="shared" si="247"/>
        <v>1.3802940960160859E-5</v>
      </c>
      <c r="IS207" s="86">
        <f t="shared" si="247"/>
        <v>1.0657649124581454E-5</v>
      </c>
      <c r="IT207" s="86">
        <f t="shared" si="247"/>
        <v>9.6104451208952847E-6</v>
      </c>
      <c r="IU207" s="86">
        <f t="shared" si="247"/>
        <v>1.9411249755975528E-4</v>
      </c>
      <c r="IV207" s="86">
        <f t="shared" si="247"/>
        <v>1.2898476022086551E-9</v>
      </c>
      <c r="IW207" s="86">
        <f t="shared" si="247"/>
        <v>7.630592901577991E-12</v>
      </c>
      <c r="IY207" s="86">
        <f t="shared" si="248"/>
        <v>8.8843497510450052E-4</v>
      </c>
      <c r="IZ207" s="86">
        <f t="shared" si="248"/>
        <v>1.2478101326229843E-5</v>
      </c>
      <c r="JA207" s="86">
        <f t="shared" si="248"/>
        <v>3.2691746042212466E-5</v>
      </c>
      <c r="JB207" s="86">
        <f t="shared" si="248"/>
        <v>3.781521877874355E-6</v>
      </c>
      <c r="JC207" s="86">
        <f t="shared" si="248"/>
        <v>5.1915868326431996E-6</v>
      </c>
      <c r="JD207" s="86">
        <f t="shared" si="248"/>
        <v>5.5622911658287006E-5</v>
      </c>
      <c r="JE207" s="86">
        <f t="shared" si="248"/>
        <v>1.4245701279301084E-5</v>
      </c>
      <c r="JF207" s="86">
        <f t="shared" si="248"/>
        <v>4.8324138382876535E-5</v>
      </c>
      <c r="JG207" s="86">
        <f t="shared" si="248"/>
        <v>2.5855608519862259E-5</v>
      </c>
      <c r="JH207" s="86">
        <f t="shared" si="248"/>
        <v>1.3802940960160859E-5</v>
      </c>
      <c r="JI207" s="86">
        <f t="shared" si="248"/>
        <v>1.0657649124581454E-5</v>
      </c>
      <c r="JJ207" s="86">
        <f t="shared" si="248"/>
        <v>9.6104451208952847E-6</v>
      </c>
      <c r="JK207" s="86">
        <f t="shared" si="248"/>
        <v>1.9411249755975528E-4</v>
      </c>
      <c r="JL207" s="86">
        <f t="shared" si="248"/>
        <v>1.2898476022086551E-9</v>
      </c>
      <c r="JM207" s="86">
        <f t="shared" si="248"/>
        <v>7.630592901577991E-12</v>
      </c>
    </row>
    <row r="208" spans="2:273" x14ac:dyDescent="0.25">
      <c r="B208" s="2">
        <v>181</v>
      </c>
      <c r="C208" s="37">
        <v>60.223999999999997</v>
      </c>
      <c r="D208" s="37">
        <v>59.954999999999998</v>
      </c>
      <c r="E208" s="37">
        <v>60.866</v>
      </c>
      <c r="F208" s="37">
        <v>59.984000000000002</v>
      </c>
      <c r="G208" s="37">
        <v>60.140999999999998</v>
      </c>
      <c r="H208" s="37">
        <v>63.109000000000002</v>
      </c>
      <c r="I208" s="37">
        <v>62.234000000000002</v>
      </c>
      <c r="J208" s="37">
        <v>61.811999999999998</v>
      </c>
      <c r="K208" s="37">
        <v>59.655999999999999</v>
      </c>
      <c r="L208" s="37">
        <v>58.280999999999999</v>
      </c>
      <c r="M208" s="37">
        <v>57.234000000000002</v>
      </c>
      <c r="N208" s="37">
        <v>58.109000000000002</v>
      </c>
      <c r="O208" s="37">
        <v>56.75</v>
      </c>
      <c r="P208" s="37">
        <v>56.296999999999997</v>
      </c>
      <c r="Q208" s="37">
        <v>55.03</v>
      </c>
      <c r="S208" s="4">
        <f t="shared" si="249"/>
        <v>59.779928787251137</v>
      </c>
      <c r="T208" s="4" t="e">
        <f t="shared" si="249"/>
        <v>#N/A</v>
      </c>
      <c r="U208" s="4" t="e">
        <f t="shared" si="249"/>
        <v>#N/A</v>
      </c>
      <c r="V208" s="4" t="e">
        <f t="shared" si="249"/>
        <v>#N/A</v>
      </c>
      <c r="W208" s="4" t="e">
        <f t="shared" si="249"/>
        <v>#N/A</v>
      </c>
      <c r="X208" s="4" t="e">
        <f t="shared" si="249"/>
        <v>#N/A</v>
      </c>
      <c r="Y208" s="4" t="e">
        <f t="shared" si="249"/>
        <v>#N/A</v>
      </c>
      <c r="Z208" s="4" t="e">
        <f t="shared" si="249"/>
        <v>#N/A</v>
      </c>
      <c r="AA208" s="4" t="e">
        <f t="shared" si="249"/>
        <v>#N/A</v>
      </c>
      <c r="AB208" s="4" t="e">
        <f t="shared" si="249"/>
        <v>#N/A</v>
      </c>
      <c r="AC208" s="4" t="e">
        <f t="shared" si="249"/>
        <v>#N/A</v>
      </c>
      <c r="AD208" s="4" t="e">
        <f t="shared" si="249"/>
        <v>#N/A</v>
      </c>
      <c r="AE208" s="4" t="e">
        <f t="shared" si="249"/>
        <v>#N/A</v>
      </c>
      <c r="AF208" s="4">
        <f t="shared" si="249"/>
        <v>56.547572844991656</v>
      </c>
      <c r="AG208" s="4">
        <f t="shared" si="249"/>
        <v>56.930324077974042</v>
      </c>
      <c r="AI208" s="4">
        <f t="shared" si="250"/>
        <v>0.44407121274885952</v>
      </c>
      <c r="AJ208" s="4">
        <f t="shared" si="250"/>
        <v>0</v>
      </c>
      <c r="AK208" s="4">
        <f t="shared" si="250"/>
        <v>0</v>
      </c>
      <c r="AL208" s="4">
        <f t="shared" si="250"/>
        <v>0</v>
      </c>
      <c r="AM208" s="4">
        <f t="shared" si="250"/>
        <v>0</v>
      </c>
      <c r="AN208" s="4">
        <f t="shared" si="250"/>
        <v>0</v>
      </c>
      <c r="AO208" s="4">
        <f t="shared" si="250"/>
        <v>0</v>
      </c>
      <c r="AP208" s="4">
        <f t="shared" si="250"/>
        <v>0</v>
      </c>
      <c r="AQ208" s="4">
        <f t="shared" si="250"/>
        <v>0</v>
      </c>
      <c r="AR208" s="4">
        <f t="shared" si="250"/>
        <v>0</v>
      </c>
      <c r="AS208" s="4">
        <f t="shared" si="250"/>
        <v>0</v>
      </c>
      <c r="AT208" s="4">
        <f t="shared" si="250"/>
        <v>0</v>
      </c>
      <c r="AU208" s="4">
        <f t="shared" si="250"/>
        <v>0</v>
      </c>
      <c r="AV208" s="4">
        <f t="shared" si="250"/>
        <v>-0.25057284499165888</v>
      </c>
      <c r="AW208" s="4">
        <f t="shared" si="250"/>
        <v>-1.9003240779740409</v>
      </c>
      <c r="AY208" s="2">
        <f t="shared" si="242"/>
        <v>59.760447197797042</v>
      </c>
      <c r="AZ208" s="2" t="e">
        <f t="shared" si="242"/>
        <v>#N/A</v>
      </c>
      <c r="BA208" s="2" t="e">
        <f t="shared" si="242"/>
        <v>#N/A</v>
      </c>
      <c r="BB208" s="2" t="e">
        <f t="shared" si="242"/>
        <v>#N/A</v>
      </c>
      <c r="BC208" s="2" t="e">
        <f t="shared" si="242"/>
        <v>#N/A</v>
      </c>
      <c r="BD208" s="2" t="e">
        <f t="shared" si="242"/>
        <v>#N/A</v>
      </c>
      <c r="BE208" s="2" t="e">
        <f t="shared" si="242"/>
        <v>#N/A</v>
      </c>
      <c r="BF208" s="2" t="e">
        <f t="shared" si="242"/>
        <v>#N/A</v>
      </c>
      <c r="BG208" s="2" t="e">
        <f t="shared" si="242"/>
        <v>#N/A</v>
      </c>
      <c r="BH208" s="2" t="e">
        <f t="shared" si="242"/>
        <v>#N/A</v>
      </c>
      <c r="BI208" s="2" t="e">
        <f t="shared" si="242"/>
        <v>#N/A</v>
      </c>
      <c r="BJ208" s="2" t="e">
        <f t="shared" si="242"/>
        <v>#N/A</v>
      </c>
      <c r="BK208" s="2" t="e">
        <f t="shared" si="242"/>
        <v>#N/A</v>
      </c>
      <c r="BL208" s="2">
        <f t="shared" si="242"/>
        <v>56.54757284499145</v>
      </c>
      <c r="BM208" s="2">
        <f t="shared" si="242"/>
        <v>56.930324077973722</v>
      </c>
      <c r="BO208" s="2" t="str">
        <f t="shared" si="182"/>
        <v/>
      </c>
      <c r="BP208" s="2" t="str">
        <f t="shared" si="183"/>
        <v/>
      </c>
      <c r="BQ208" s="2" t="str">
        <f t="shared" si="184"/>
        <v/>
      </c>
      <c r="BR208" s="2" t="str">
        <f t="shared" si="185"/>
        <v/>
      </c>
      <c r="BS208" s="2" t="str">
        <f t="shared" si="186"/>
        <v/>
      </c>
      <c r="BT208" s="2" t="str">
        <f t="shared" si="187"/>
        <v/>
      </c>
      <c r="BU208" s="2" t="str">
        <f t="shared" si="188"/>
        <v/>
      </c>
      <c r="BV208" s="2" t="str">
        <f t="shared" si="189"/>
        <v/>
      </c>
      <c r="BW208" s="2" t="str">
        <f t="shared" si="190"/>
        <v/>
      </c>
      <c r="BX208" s="2" t="str">
        <f t="shared" si="191"/>
        <v/>
      </c>
      <c r="BY208" s="2" t="str">
        <f t="shared" si="192"/>
        <v/>
      </c>
      <c r="BZ208" s="2" t="str">
        <f t="shared" si="193"/>
        <v/>
      </c>
      <c r="CA208" s="2" t="str">
        <f t="shared" si="194"/>
        <v/>
      </c>
      <c r="CB208" s="2" t="str">
        <f t="shared" si="195"/>
        <v/>
      </c>
      <c r="CC208" s="2" t="str">
        <f t="shared" si="196"/>
        <v/>
      </c>
      <c r="CE208" s="2">
        <f t="shared" si="243"/>
        <v>60.223999999999997</v>
      </c>
      <c r="CF208" s="2" t="str">
        <f t="shared" si="243"/>
        <v/>
      </c>
      <c r="CG208" s="2" t="str">
        <f t="shared" si="243"/>
        <v/>
      </c>
      <c r="CH208" s="2" t="str">
        <f t="shared" si="243"/>
        <v/>
      </c>
      <c r="CI208" s="2" t="str">
        <f t="shared" si="243"/>
        <v/>
      </c>
      <c r="CJ208" s="2" t="str">
        <f t="shared" si="243"/>
        <v/>
      </c>
      <c r="CK208" s="2" t="str">
        <f t="shared" si="243"/>
        <v/>
      </c>
      <c r="CL208" s="2" t="str">
        <f t="shared" si="243"/>
        <v/>
      </c>
      <c r="CM208" s="2" t="str">
        <f t="shared" si="243"/>
        <v/>
      </c>
      <c r="CN208" s="2" t="str">
        <f t="shared" si="243"/>
        <v/>
      </c>
      <c r="CO208" s="2" t="str">
        <f t="shared" si="243"/>
        <v/>
      </c>
      <c r="CP208" s="2" t="str">
        <f t="shared" si="243"/>
        <v/>
      </c>
      <c r="CQ208" s="2" t="str">
        <f t="shared" si="243"/>
        <v/>
      </c>
      <c r="CR208" s="2" t="str">
        <f t="shared" si="243"/>
        <v/>
      </c>
      <c r="CS208" s="2" t="str">
        <f t="shared" si="243"/>
        <v/>
      </c>
      <c r="CU208" s="2">
        <f t="shared" si="197"/>
        <v>60.223999999999997</v>
      </c>
      <c r="CV208" s="2" t="str">
        <f t="shared" si="198"/>
        <v/>
      </c>
      <c r="CW208" s="2" t="str">
        <f t="shared" si="199"/>
        <v/>
      </c>
      <c r="CX208" s="2" t="str">
        <f t="shared" si="200"/>
        <v/>
      </c>
      <c r="CY208" s="2" t="str">
        <f t="shared" si="201"/>
        <v/>
      </c>
      <c r="CZ208" s="2" t="str">
        <f t="shared" si="202"/>
        <v/>
      </c>
      <c r="DA208" s="2" t="str">
        <f t="shared" si="203"/>
        <v/>
      </c>
      <c r="DB208" s="2" t="str">
        <f t="shared" si="204"/>
        <v/>
      </c>
      <c r="DC208" s="2" t="str">
        <f t="shared" si="205"/>
        <v/>
      </c>
      <c r="DD208" s="2" t="str">
        <f t="shared" si="206"/>
        <v/>
      </c>
      <c r="DE208" s="2" t="str">
        <f t="shared" si="207"/>
        <v/>
      </c>
      <c r="DF208" s="2" t="str">
        <f t="shared" si="208"/>
        <v/>
      </c>
      <c r="DG208" s="2" t="str">
        <f t="shared" si="209"/>
        <v/>
      </c>
      <c r="DH208" s="2">
        <f t="shared" si="210"/>
        <v>56.296999999999997</v>
      </c>
      <c r="DI208" s="2">
        <f t="shared" si="211"/>
        <v>55.03</v>
      </c>
      <c r="DK208" s="2">
        <f t="shared" si="251"/>
        <v>116.25035789473685</v>
      </c>
      <c r="DL208" s="2">
        <f t="shared" si="251"/>
        <v>109.48704146341464</v>
      </c>
      <c r="DM208" s="2">
        <f t="shared" si="251"/>
        <v>106.58271341463418</v>
      </c>
      <c r="DN208" s="2">
        <f t="shared" si="251"/>
        <v>120.67758733760095</v>
      </c>
      <c r="DO208" s="2">
        <f t="shared" si="251"/>
        <v>114.28646602234974</v>
      </c>
      <c r="DP208" s="2">
        <f t="shared" si="251"/>
        <v>111.66839323467232</v>
      </c>
      <c r="DQ208" s="2">
        <f t="shared" si="251"/>
        <v>104.93414859559047</v>
      </c>
      <c r="DR208" s="2">
        <f t="shared" si="251"/>
        <v>91.380049753347421</v>
      </c>
      <c r="DS208" s="2">
        <f t="shared" si="251"/>
        <v>100.59064119601328</v>
      </c>
      <c r="DT208" s="2">
        <f t="shared" si="251"/>
        <v>95.288626698882524</v>
      </c>
      <c r="DU208" s="2">
        <f t="shared" si="251"/>
        <v>92.458798852310466</v>
      </c>
      <c r="DV208" s="2">
        <f t="shared" si="251"/>
        <v>105.88124192086983</v>
      </c>
      <c r="DW208" s="2">
        <f t="shared" si="251"/>
        <v>107.3734865599517</v>
      </c>
      <c r="DX208" s="2">
        <f t="shared" si="251"/>
        <v>107.15712108689195</v>
      </c>
      <c r="DY208" s="2">
        <f t="shared" si="251"/>
        <v>94.631292682926826</v>
      </c>
      <c r="EA208" s="2">
        <f t="shared" si="240"/>
        <v>59.760329239549463</v>
      </c>
      <c r="EB208" s="2">
        <f t="shared" si="240"/>
        <v>57.649892731049704</v>
      </c>
      <c r="EC208" s="2">
        <f t="shared" si="240"/>
        <v>61.301234111155182</v>
      </c>
      <c r="ED208" s="2">
        <f t="shared" si="240"/>
        <v>58.904735868477033</v>
      </c>
      <c r="EE208" s="2">
        <f t="shared" si="240"/>
        <v>60.884941969330086</v>
      </c>
      <c r="EF208" s="2">
        <f t="shared" si="239"/>
        <v>61.775678376268516</v>
      </c>
      <c r="EG208" s="2">
        <f t="shared" si="239"/>
        <v>60.654893861892575</v>
      </c>
      <c r="EH208" s="2">
        <f t="shared" si="239"/>
        <v>60.534148879996685</v>
      </c>
      <c r="EI208" s="2">
        <f t="shared" si="239"/>
        <v>59.333683840749401</v>
      </c>
      <c r="EJ208" s="2">
        <f t="shared" si="239"/>
        <v>58.561638797814204</v>
      </c>
      <c r="EK208" s="2">
        <f t="shared" si="212"/>
        <v>57.611997249672214</v>
      </c>
      <c r="EL208" s="2">
        <f t="shared" si="179"/>
        <v>57.611549708097144</v>
      </c>
      <c r="EM208" s="2">
        <f t="shared" si="179"/>
        <v>56.877839855856607</v>
      </c>
      <c r="EN208" s="2">
        <f t="shared" si="179"/>
        <v>56.842559511510942</v>
      </c>
      <c r="EO208" s="2">
        <f t="shared" si="179"/>
        <v>60.331881717011115</v>
      </c>
      <c r="EQ208" s="2">
        <f t="shared" si="252"/>
        <v>59.760329239549463</v>
      </c>
      <c r="ER208" s="2">
        <f t="shared" si="252"/>
        <v>60.049036319707923</v>
      </c>
      <c r="ES208" s="2">
        <f t="shared" si="252"/>
        <v>60.151279246020316</v>
      </c>
      <c r="ET208" s="2">
        <f t="shared" si="252"/>
        <v>59.542579706529239</v>
      </c>
      <c r="EU208" s="2">
        <f t="shared" si="252"/>
        <v>60.919074008612782</v>
      </c>
      <c r="EV208" s="2">
        <f t="shared" si="252"/>
        <v>62.044780296000376</v>
      </c>
      <c r="EW208" s="2">
        <f t="shared" si="252"/>
        <v>61.471931697301102</v>
      </c>
      <c r="EX208" s="2">
        <f t="shared" si="252"/>
        <v>60.805601648541263</v>
      </c>
      <c r="EY208" s="2">
        <f t="shared" si="252"/>
        <v>59.921164456886999</v>
      </c>
      <c r="EZ208" s="2">
        <f t="shared" si="252"/>
        <v>58.355402831016988</v>
      </c>
      <c r="FA208" s="2">
        <f t="shared" si="252"/>
        <v>57.321145412374364</v>
      </c>
      <c r="FB208" s="2">
        <f t="shared" si="252"/>
        <v>56.968052853413965</v>
      </c>
      <c r="FC208" s="2">
        <f t="shared" si="252"/>
        <v>56.554234157519268</v>
      </c>
      <c r="FD208" s="2">
        <f t="shared" si="252"/>
        <v>56.513585946918184</v>
      </c>
      <c r="FE208" s="2">
        <f t="shared" si="252"/>
        <v>56.411411912162038</v>
      </c>
      <c r="FG208" s="2">
        <f t="shared" si="253"/>
        <v>0.99999791187488507</v>
      </c>
      <c r="FH208" s="2">
        <f t="shared" si="253"/>
        <v>0.99999736933831074</v>
      </c>
      <c r="FI208" s="2">
        <f t="shared" si="253"/>
        <v>0.99999739704410207</v>
      </c>
      <c r="FJ208" s="2">
        <f t="shared" si="253"/>
        <v>0.99999731622727017</v>
      </c>
      <c r="FK208" s="2">
        <f t="shared" si="253"/>
        <v>0.99999688655220953</v>
      </c>
      <c r="FL208" s="2">
        <f t="shared" si="253"/>
        <v>0.9999969661057857</v>
      </c>
      <c r="FM208" s="2">
        <f t="shared" si="253"/>
        <v>0.99999707992249653</v>
      </c>
      <c r="FN208" s="2">
        <f t="shared" si="253"/>
        <v>0.99999669312240536</v>
      </c>
      <c r="FO208" s="2">
        <f t="shared" si="253"/>
        <v>0.99999669417316006</v>
      </c>
      <c r="FP208" s="2">
        <f t="shared" si="253"/>
        <v>0.99999680957235026</v>
      </c>
      <c r="FQ208" s="2">
        <f t="shared" si="253"/>
        <v>0.99999688782840657</v>
      </c>
      <c r="FR208" s="2">
        <f t="shared" si="253"/>
        <v>0.99999694541173068</v>
      </c>
      <c r="FS208" s="2">
        <f t="shared" si="253"/>
        <v>0.99999692302582444</v>
      </c>
      <c r="FT208" s="2">
        <f t="shared" si="253"/>
        <v>0.99999727637711422</v>
      </c>
      <c r="FU208" s="2">
        <f t="shared" si="253"/>
        <v>0.99999621711378173</v>
      </c>
      <c r="FW208" s="2">
        <f t="shared" si="244"/>
        <v>1.0144614731300872E-8</v>
      </c>
      <c r="FX208" s="2">
        <f t="shared" si="244"/>
        <v>0.94614836580796202</v>
      </c>
      <c r="FY208" s="2">
        <f t="shared" si="244"/>
        <v>0.93748238691617547</v>
      </c>
      <c r="FZ208" s="2">
        <f t="shared" si="244"/>
        <v>0.94148404498911131</v>
      </c>
      <c r="GA208" s="2">
        <f t="shared" si="244"/>
        <v>0.93188594579015804</v>
      </c>
      <c r="GB208" s="2">
        <f t="shared" si="244"/>
        <v>0.92328279696348103</v>
      </c>
      <c r="GC208" s="2">
        <f t="shared" si="244"/>
        <v>0.92775695244826162</v>
      </c>
      <c r="GD208" s="2">
        <f t="shared" si="244"/>
        <v>0.92256092232968601</v>
      </c>
      <c r="GE208" s="2">
        <f t="shared" si="244"/>
        <v>0.92890055233002555</v>
      </c>
      <c r="GF208" s="2">
        <f t="shared" si="244"/>
        <v>0.93049869730711354</v>
      </c>
      <c r="GG208" s="2">
        <f t="shared" si="244"/>
        <v>0.93393653050253411</v>
      </c>
      <c r="GH208" s="2">
        <f t="shared" si="244"/>
        <v>0.93660608180055349</v>
      </c>
      <c r="GI208" s="2">
        <f t="shared" si="244"/>
        <v>0.92260526564335532</v>
      </c>
      <c r="GJ208" s="2">
        <f t="shared" si="244"/>
        <v>0.89710461926090745</v>
      </c>
      <c r="GK208" s="2">
        <f t="shared" si="244"/>
        <v>0.86767340628386336</v>
      </c>
      <c r="GM208" s="86">
        <f t="shared" si="245"/>
        <v>0</v>
      </c>
      <c r="GN208" s="86">
        <f t="shared" si="245"/>
        <v>0</v>
      </c>
      <c r="GO208" s="86">
        <f t="shared" si="245"/>
        <v>0</v>
      </c>
      <c r="GP208" s="86">
        <f t="shared" si="245"/>
        <v>0</v>
      </c>
      <c r="GQ208" s="86">
        <f t="shared" si="245"/>
        <v>0</v>
      </c>
      <c r="GR208" s="86">
        <f t="shared" si="245"/>
        <v>0</v>
      </c>
      <c r="GS208" s="86">
        <f t="shared" si="245"/>
        <v>0</v>
      </c>
      <c r="GT208" s="86">
        <f t="shared" si="245"/>
        <v>0</v>
      </c>
      <c r="GU208" s="86">
        <f t="shared" si="245"/>
        <v>0</v>
      </c>
      <c r="GV208" s="86">
        <f t="shared" si="245"/>
        <v>0</v>
      </c>
      <c r="GW208" s="86">
        <f t="shared" si="245"/>
        <v>0</v>
      </c>
      <c r="GX208" s="86">
        <f t="shared" si="245"/>
        <v>0</v>
      </c>
      <c r="GY208" s="86">
        <f t="shared" si="245"/>
        <v>0</v>
      </c>
      <c r="GZ208" s="86">
        <f t="shared" si="245"/>
        <v>0</v>
      </c>
      <c r="HA208" s="86">
        <f t="shared" si="245"/>
        <v>0</v>
      </c>
      <c r="HC208" s="86">
        <f t="shared" si="181"/>
        <v>7.8041699808460612E-252</v>
      </c>
      <c r="HD208" s="86">
        <f t="shared" si="181"/>
        <v>0</v>
      </c>
      <c r="HE208" s="86">
        <f t="shared" si="181"/>
        <v>0</v>
      </c>
      <c r="HF208" s="86">
        <f t="shared" si="181"/>
        <v>1.8096239279383511E-285</v>
      </c>
      <c r="HG208" s="86">
        <f t="shared" si="181"/>
        <v>0</v>
      </c>
      <c r="HH208" s="86">
        <f t="shared" si="181"/>
        <v>0</v>
      </c>
      <c r="HI208" s="86">
        <f t="shared" si="241"/>
        <v>0</v>
      </c>
      <c r="HJ208" s="86">
        <f t="shared" si="241"/>
        <v>0</v>
      </c>
      <c r="HK208" s="86">
        <f t="shared" si="241"/>
        <v>0</v>
      </c>
      <c r="HL208" s="86">
        <f t="shared" si="241"/>
        <v>0</v>
      </c>
      <c r="HM208" s="86">
        <f t="shared" si="241"/>
        <v>0</v>
      </c>
      <c r="HN208" s="86">
        <f t="shared" si="241"/>
        <v>0</v>
      </c>
      <c r="HO208" s="86">
        <f t="shared" si="226"/>
        <v>0</v>
      </c>
      <c r="HP208" s="86">
        <f t="shared" si="226"/>
        <v>0</v>
      </c>
      <c r="HQ208" s="86">
        <f t="shared" si="226"/>
        <v>0</v>
      </c>
      <c r="HS208" s="86">
        <f t="shared" si="246"/>
        <v>1.6035406955715163E-3</v>
      </c>
      <c r="HT208" s="86">
        <f t="shared" si="246"/>
        <v>6.3201609266139014E-95</v>
      </c>
      <c r="HU208" s="86">
        <f t="shared" si="246"/>
        <v>1.4968297190387674E-93</v>
      </c>
      <c r="HV208" s="86">
        <f t="shared" si="246"/>
        <v>1.9240478226662477E-113</v>
      </c>
      <c r="HW208" s="86">
        <f t="shared" si="246"/>
        <v>8.69242512618642E-117</v>
      </c>
      <c r="HX208" s="86">
        <f t="shared" si="246"/>
        <v>3.2527162863316899E-98</v>
      </c>
      <c r="HY208" s="86">
        <f t="shared" si="246"/>
        <v>2.0885553692893589E-111</v>
      </c>
      <c r="HZ208" s="86">
        <f t="shared" si="246"/>
        <v>2.7540965728871438E-101</v>
      </c>
      <c r="IA208" s="86">
        <f t="shared" si="246"/>
        <v>1.7860489465796087E-103</v>
      </c>
      <c r="IB208" s="86">
        <f t="shared" si="246"/>
        <v>3.9687043728429306E-108</v>
      </c>
      <c r="IC208" s="86">
        <f t="shared" si="246"/>
        <v>2.8185608418591163E-107</v>
      </c>
      <c r="ID208" s="86">
        <f t="shared" si="246"/>
        <v>2.1628089493412403E-106</v>
      </c>
      <c r="IE208" s="86">
        <f t="shared" si="246"/>
        <v>7.3279001401349875E-84</v>
      </c>
      <c r="IF208" s="86">
        <f t="shared" si="246"/>
        <v>1.2522059355736774E-82</v>
      </c>
      <c r="IG208" s="86">
        <f t="shared" si="246"/>
        <v>1.2569005482279025E-69</v>
      </c>
      <c r="II208" s="86">
        <f t="shared" si="247"/>
        <v>0</v>
      </c>
      <c r="IJ208" s="86">
        <f t="shared" si="247"/>
        <v>6.3579448248510391E-6</v>
      </c>
      <c r="IK208" s="86">
        <f t="shared" si="247"/>
        <v>1.7070204981049581E-5</v>
      </c>
      <c r="IL208" s="86">
        <f t="shared" si="247"/>
        <v>1.739364200072459E-6</v>
      </c>
      <c r="IM208" s="86">
        <f t="shared" si="247"/>
        <v>2.321808546561993E-6</v>
      </c>
      <c r="IN208" s="86">
        <f t="shared" si="247"/>
        <v>2.8440288081832531E-5</v>
      </c>
      <c r="IO208" s="86">
        <f t="shared" si="247"/>
        <v>6.7161638763507809E-6</v>
      </c>
      <c r="IP208" s="86">
        <f t="shared" si="247"/>
        <v>2.4378509448999977E-5</v>
      </c>
      <c r="IQ208" s="86">
        <f t="shared" si="247"/>
        <v>1.2794825197281134E-5</v>
      </c>
      <c r="IR208" s="86">
        <f t="shared" si="247"/>
        <v>6.5758171419701763E-6</v>
      </c>
      <c r="IS208" s="86">
        <f t="shared" si="247"/>
        <v>5.0665973232516751E-6</v>
      </c>
      <c r="IT208" s="86">
        <f t="shared" si="247"/>
        <v>4.5947277814463805E-6</v>
      </c>
      <c r="IU208" s="86">
        <f t="shared" si="247"/>
        <v>1.086577399460725E-4</v>
      </c>
      <c r="IV208" s="86">
        <f t="shared" si="247"/>
        <v>2.3240497422380313E-10</v>
      </c>
      <c r="IW208" s="86">
        <f t="shared" si="247"/>
        <v>6.1243538964606186E-13</v>
      </c>
      <c r="IY208" s="86">
        <f t="shared" si="248"/>
        <v>1.6035406955715163E-3</v>
      </c>
      <c r="IZ208" s="86">
        <f t="shared" si="248"/>
        <v>6.3579448248510391E-6</v>
      </c>
      <c r="JA208" s="86">
        <f t="shared" si="248"/>
        <v>1.7070204981049581E-5</v>
      </c>
      <c r="JB208" s="86">
        <f t="shared" si="248"/>
        <v>1.739364200072459E-6</v>
      </c>
      <c r="JC208" s="86">
        <f t="shared" si="248"/>
        <v>2.321808546561993E-6</v>
      </c>
      <c r="JD208" s="86">
        <f t="shared" si="248"/>
        <v>2.8440288081832531E-5</v>
      </c>
      <c r="JE208" s="86">
        <f t="shared" si="248"/>
        <v>6.7161638763507809E-6</v>
      </c>
      <c r="JF208" s="86">
        <f t="shared" si="248"/>
        <v>2.4378509448999977E-5</v>
      </c>
      <c r="JG208" s="86">
        <f t="shared" si="248"/>
        <v>1.2794825197281134E-5</v>
      </c>
      <c r="JH208" s="86">
        <f t="shared" si="248"/>
        <v>6.5758171419701763E-6</v>
      </c>
      <c r="JI208" s="86">
        <f t="shared" si="248"/>
        <v>5.0665973232516751E-6</v>
      </c>
      <c r="JJ208" s="86">
        <f t="shared" si="248"/>
        <v>4.5947277814463805E-6</v>
      </c>
      <c r="JK208" s="86">
        <f t="shared" si="248"/>
        <v>1.086577399460725E-4</v>
      </c>
      <c r="JL208" s="86">
        <f t="shared" si="248"/>
        <v>2.3240497422380313E-10</v>
      </c>
      <c r="JM208" s="86">
        <f t="shared" si="248"/>
        <v>6.1243538964606186E-13</v>
      </c>
    </row>
    <row r="209" spans="2:273" x14ac:dyDescent="0.25">
      <c r="B209" s="2">
        <v>182</v>
      </c>
      <c r="C209" s="37">
        <v>61.372999999999998</v>
      </c>
      <c r="D209" s="37">
        <v>60.716000000000001</v>
      </c>
      <c r="E209" s="37">
        <v>59.03</v>
      </c>
      <c r="F209" s="37">
        <v>59.796999999999997</v>
      </c>
      <c r="G209" s="37">
        <v>59.828000000000003</v>
      </c>
      <c r="H209" s="37">
        <v>61.421999999999997</v>
      </c>
      <c r="I209" s="37">
        <v>62.438000000000002</v>
      </c>
      <c r="J209" s="37">
        <v>61.655999999999999</v>
      </c>
      <c r="K209" s="37">
        <v>60.109000000000002</v>
      </c>
      <c r="L209" s="37">
        <v>59.234000000000002</v>
      </c>
      <c r="M209" s="37">
        <v>57</v>
      </c>
      <c r="N209" s="37">
        <v>56.078000000000003</v>
      </c>
      <c r="O209" s="37">
        <v>55.719000000000001</v>
      </c>
      <c r="P209" s="37">
        <v>56.015999999999998</v>
      </c>
      <c r="Q209" s="37">
        <v>56.152000000000001</v>
      </c>
      <c r="S209" s="4">
        <f t="shared" si="249"/>
        <v>59.736000312329473</v>
      </c>
      <c r="T209" s="4" t="e">
        <f t="shared" si="249"/>
        <v>#N/A</v>
      </c>
      <c r="U209" s="4" t="e">
        <f t="shared" si="249"/>
        <v>#N/A</v>
      </c>
      <c r="V209" s="4" t="e">
        <f t="shared" si="249"/>
        <v>#N/A</v>
      </c>
      <c r="W209" s="4" t="e">
        <f t="shared" si="249"/>
        <v>#N/A</v>
      </c>
      <c r="X209" s="4" t="e">
        <f t="shared" si="249"/>
        <v>#N/A</v>
      </c>
      <c r="Y209" s="4" t="e">
        <f t="shared" si="249"/>
        <v>#N/A</v>
      </c>
      <c r="Z209" s="4" t="e">
        <f t="shared" si="249"/>
        <v>#N/A</v>
      </c>
      <c r="AA209" s="4" t="e">
        <f t="shared" si="249"/>
        <v>#N/A</v>
      </c>
      <c r="AB209" s="4" t="e">
        <f t="shared" si="249"/>
        <v>#N/A</v>
      </c>
      <c r="AC209" s="4" t="e">
        <f t="shared" si="249"/>
        <v>#N/A</v>
      </c>
      <c r="AD209" s="4" t="e">
        <f t="shared" si="249"/>
        <v>#N/A</v>
      </c>
      <c r="AE209" s="4" t="e">
        <f t="shared" si="249"/>
        <v>#N/A</v>
      </c>
      <c r="AF209" s="4">
        <f t="shared" si="249"/>
        <v>56.465349770842039</v>
      </c>
      <c r="AG209" s="4">
        <f t="shared" si="249"/>
        <v>56.798624076345348</v>
      </c>
      <c r="AI209" s="4">
        <f t="shared" si="250"/>
        <v>1.6369996876705244</v>
      </c>
      <c r="AJ209" s="4">
        <f t="shared" si="250"/>
        <v>0</v>
      </c>
      <c r="AK209" s="4">
        <f t="shared" si="250"/>
        <v>0</v>
      </c>
      <c r="AL209" s="4">
        <f t="shared" si="250"/>
        <v>0</v>
      </c>
      <c r="AM209" s="4">
        <f t="shared" si="250"/>
        <v>0</v>
      </c>
      <c r="AN209" s="4">
        <f t="shared" si="250"/>
        <v>0</v>
      </c>
      <c r="AO209" s="4">
        <f t="shared" si="250"/>
        <v>0</v>
      </c>
      <c r="AP209" s="4">
        <f t="shared" si="250"/>
        <v>0</v>
      </c>
      <c r="AQ209" s="4">
        <f t="shared" si="250"/>
        <v>0</v>
      </c>
      <c r="AR209" s="4">
        <f t="shared" si="250"/>
        <v>0</v>
      </c>
      <c r="AS209" s="4">
        <f t="shared" si="250"/>
        <v>0</v>
      </c>
      <c r="AT209" s="4">
        <f t="shared" si="250"/>
        <v>0</v>
      </c>
      <c r="AU209" s="4">
        <f t="shared" si="250"/>
        <v>0</v>
      </c>
      <c r="AV209" s="4">
        <f t="shared" si="250"/>
        <v>-0.44934977084204064</v>
      </c>
      <c r="AW209" s="4">
        <f t="shared" si="250"/>
        <v>-0.64662407634534702</v>
      </c>
      <c r="AY209" s="2">
        <f t="shared" si="242"/>
        <v>59.703324347753117</v>
      </c>
      <c r="AZ209" s="2" t="e">
        <f t="shared" si="242"/>
        <v>#N/A</v>
      </c>
      <c r="BA209" s="2" t="e">
        <f t="shared" si="242"/>
        <v>#N/A</v>
      </c>
      <c r="BB209" s="2" t="e">
        <f t="shared" si="242"/>
        <v>#N/A</v>
      </c>
      <c r="BC209" s="2" t="e">
        <f t="shared" si="242"/>
        <v>#N/A</v>
      </c>
      <c r="BD209" s="2" t="e">
        <f t="shared" si="242"/>
        <v>#N/A</v>
      </c>
      <c r="BE209" s="2" t="e">
        <f t="shared" si="242"/>
        <v>#N/A</v>
      </c>
      <c r="BF209" s="2" t="e">
        <f t="shared" si="242"/>
        <v>#N/A</v>
      </c>
      <c r="BG209" s="2" t="e">
        <f t="shared" si="242"/>
        <v>#N/A</v>
      </c>
      <c r="BH209" s="2" t="e">
        <f t="shared" si="242"/>
        <v>#N/A</v>
      </c>
      <c r="BI209" s="2" t="e">
        <f t="shared" si="242"/>
        <v>#N/A</v>
      </c>
      <c r="BJ209" s="2" t="e">
        <f t="shared" si="242"/>
        <v>#N/A</v>
      </c>
      <c r="BK209" s="2" t="e">
        <f t="shared" si="242"/>
        <v>#N/A</v>
      </c>
      <c r="BL209" s="2">
        <f t="shared" si="242"/>
        <v>56.465349770842025</v>
      </c>
      <c r="BM209" s="2">
        <f t="shared" si="242"/>
        <v>56.798624076345334</v>
      </c>
      <c r="BO209" s="2" t="str">
        <f t="shared" si="182"/>
        <v/>
      </c>
      <c r="BP209" s="2" t="str">
        <f t="shared" si="183"/>
        <v/>
      </c>
      <c r="BQ209" s="2" t="str">
        <f t="shared" si="184"/>
        <v/>
      </c>
      <c r="BR209" s="2" t="str">
        <f t="shared" si="185"/>
        <v/>
      </c>
      <c r="BS209" s="2" t="str">
        <f t="shared" si="186"/>
        <v/>
      </c>
      <c r="BT209" s="2" t="str">
        <f t="shared" si="187"/>
        <v/>
      </c>
      <c r="BU209" s="2" t="str">
        <f t="shared" si="188"/>
        <v/>
      </c>
      <c r="BV209" s="2" t="str">
        <f t="shared" si="189"/>
        <v/>
      </c>
      <c r="BW209" s="2" t="str">
        <f t="shared" si="190"/>
        <v/>
      </c>
      <c r="BX209" s="2" t="str">
        <f t="shared" si="191"/>
        <v/>
      </c>
      <c r="BY209" s="2" t="str">
        <f t="shared" si="192"/>
        <v/>
      </c>
      <c r="BZ209" s="2" t="str">
        <f t="shared" si="193"/>
        <v/>
      </c>
      <c r="CA209" s="2" t="str">
        <f t="shared" si="194"/>
        <v/>
      </c>
      <c r="CB209" s="2" t="str">
        <f t="shared" si="195"/>
        <v/>
      </c>
      <c r="CC209" s="2" t="str">
        <f t="shared" si="196"/>
        <v/>
      </c>
      <c r="CE209" s="2">
        <f t="shared" si="243"/>
        <v>61.372999999999998</v>
      </c>
      <c r="CF209" s="2" t="str">
        <f t="shared" si="243"/>
        <v/>
      </c>
      <c r="CG209" s="2" t="str">
        <f t="shared" si="243"/>
        <v/>
      </c>
      <c r="CH209" s="2" t="str">
        <f t="shared" si="243"/>
        <v/>
      </c>
      <c r="CI209" s="2" t="str">
        <f t="shared" si="243"/>
        <v/>
      </c>
      <c r="CJ209" s="2" t="str">
        <f t="shared" si="243"/>
        <v/>
      </c>
      <c r="CK209" s="2" t="str">
        <f t="shared" si="243"/>
        <v/>
      </c>
      <c r="CL209" s="2" t="str">
        <f t="shared" si="243"/>
        <v/>
      </c>
      <c r="CM209" s="2" t="str">
        <f t="shared" si="243"/>
        <v/>
      </c>
      <c r="CN209" s="2" t="str">
        <f t="shared" si="243"/>
        <v/>
      </c>
      <c r="CO209" s="2" t="str">
        <f t="shared" si="243"/>
        <v/>
      </c>
      <c r="CP209" s="2" t="str">
        <f t="shared" si="243"/>
        <v/>
      </c>
      <c r="CQ209" s="2" t="str">
        <f t="shared" si="243"/>
        <v/>
      </c>
      <c r="CR209" s="2" t="str">
        <f t="shared" si="243"/>
        <v/>
      </c>
      <c r="CS209" s="2" t="str">
        <f t="shared" si="243"/>
        <v/>
      </c>
      <c r="CU209" s="2">
        <f t="shared" si="197"/>
        <v>61.372999999999998</v>
      </c>
      <c r="CV209" s="2" t="str">
        <f t="shared" si="198"/>
        <v/>
      </c>
      <c r="CW209" s="2" t="str">
        <f t="shared" si="199"/>
        <v/>
      </c>
      <c r="CX209" s="2" t="str">
        <f t="shared" si="200"/>
        <v/>
      </c>
      <c r="CY209" s="2" t="str">
        <f t="shared" si="201"/>
        <v/>
      </c>
      <c r="CZ209" s="2" t="str">
        <f t="shared" si="202"/>
        <v/>
      </c>
      <c r="DA209" s="2" t="str">
        <f t="shared" si="203"/>
        <v/>
      </c>
      <c r="DB209" s="2" t="str">
        <f t="shared" si="204"/>
        <v/>
      </c>
      <c r="DC209" s="2" t="str">
        <f t="shared" si="205"/>
        <v/>
      </c>
      <c r="DD209" s="2" t="str">
        <f t="shared" si="206"/>
        <v/>
      </c>
      <c r="DE209" s="2" t="str">
        <f t="shared" si="207"/>
        <v/>
      </c>
      <c r="DF209" s="2" t="str">
        <f t="shared" si="208"/>
        <v/>
      </c>
      <c r="DG209" s="2" t="str">
        <f t="shared" si="209"/>
        <v/>
      </c>
      <c r="DH209" s="2">
        <f t="shared" si="210"/>
        <v>56.015999999999998</v>
      </c>
      <c r="DI209" s="2">
        <f t="shared" si="211"/>
        <v>56.152000000000001</v>
      </c>
      <c r="DK209" s="2">
        <f t="shared" si="251"/>
        <v>116.51508137651822</v>
      </c>
      <c r="DL209" s="2">
        <f t="shared" si="251"/>
        <v>109.697793728223</v>
      </c>
      <c r="DM209" s="2">
        <f t="shared" si="251"/>
        <v>106.78644425087111</v>
      </c>
      <c r="DN209" s="2">
        <f t="shared" si="251"/>
        <v>120.9628382897118</v>
      </c>
      <c r="DO209" s="2">
        <f t="shared" si="251"/>
        <v>114.52184989429176</v>
      </c>
      <c r="DP209" s="2">
        <f t="shared" si="251"/>
        <v>111.88622621564483</v>
      </c>
      <c r="DQ209" s="2">
        <f t="shared" si="251"/>
        <v>105.11663847780127</v>
      </c>
      <c r="DR209" s="2">
        <f t="shared" si="251"/>
        <v>91.476631712473562</v>
      </c>
      <c r="DS209" s="2">
        <f t="shared" si="251"/>
        <v>100.74556478405314</v>
      </c>
      <c r="DT209" s="2">
        <f t="shared" si="251"/>
        <v>95.432820295983092</v>
      </c>
      <c r="DU209" s="2">
        <f t="shared" si="251"/>
        <v>92.589718816067631</v>
      </c>
      <c r="DV209" s="2">
        <f t="shared" si="251"/>
        <v>106.09966596194502</v>
      </c>
      <c r="DW209" s="2">
        <f t="shared" si="251"/>
        <v>107.59780021141651</v>
      </c>
      <c r="DX209" s="2">
        <f t="shared" si="251"/>
        <v>107.38949196445455</v>
      </c>
      <c r="DY209" s="2">
        <f t="shared" si="251"/>
        <v>94.807243902439012</v>
      </c>
      <c r="EA209" s="2">
        <f t="shared" si="240"/>
        <v>59.703216155629633</v>
      </c>
      <c r="EB209" s="2">
        <f t="shared" si="240"/>
        <v>57.560597219966326</v>
      </c>
      <c r="EC209" s="2">
        <f t="shared" si="240"/>
        <v>61.263963389475947</v>
      </c>
      <c r="ED209" s="2">
        <f t="shared" si="240"/>
        <v>58.825893110999871</v>
      </c>
      <c r="EE209" s="2">
        <f t="shared" si="240"/>
        <v>60.818521791767537</v>
      </c>
      <c r="EF209" s="2">
        <f t="shared" si="239"/>
        <v>61.696853708040564</v>
      </c>
      <c r="EG209" s="2">
        <f t="shared" si="239"/>
        <v>60.578499999999991</v>
      </c>
      <c r="EH209" s="2">
        <f t="shared" si="239"/>
        <v>60.457155472133969</v>
      </c>
      <c r="EI209" s="2">
        <f t="shared" si="239"/>
        <v>59.240940515222476</v>
      </c>
      <c r="EJ209" s="2">
        <f t="shared" si="239"/>
        <v>58.485047306791564</v>
      </c>
      <c r="EK209" s="2">
        <f t="shared" si="212"/>
        <v>57.536272045796167</v>
      </c>
      <c r="EL209" s="2">
        <f t="shared" si="179"/>
        <v>57.549553624309532</v>
      </c>
      <c r="EM209" s="2">
        <f t="shared" si="179"/>
        <v>56.796787188888771</v>
      </c>
      <c r="EN209" s="2">
        <f t="shared" si="179"/>
        <v>56.766599571686037</v>
      </c>
      <c r="EO209" s="2">
        <f t="shared" si="179"/>
        <v>60.283815262321134</v>
      </c>
      <c r="EQ209" s="2">
        <f t="shared" si="252"/>
        <v>59.703216155629633</v>
      </c>
      <c r="ER209" s="2">
        <f t="shared" si="252"/>
        <v>59.993158410841254</v>
      </c>
      <c r="ES209" s="2">
        <f t="shared" si="252"/>
        <v>60.097476642260702</v>
      </c>
      <c r="ET209" s="2">
        <f t="shared" si="252"/>
        <v>59.472784715884849</v>
      </c>
      <c r="EU209" s="2">
        <f t="shared" si="252"/>
        <v>60.85316935311161</v>
      </c>
      <c r="EV209" s="2">
        <f t="shared" si="252"/>
        <v>61.969785439046248</v>
      </c>
      <c r="EW209" s="2">
        <f t="shared" si="252"/>
        <v>61.407072794838861</v>
      </c>
      <c r="EX209" s="2">
        <f t="shared" si="252"/>
        <v>60.732422527434608</v>
      </c>
      <c r="EY209" s="2">
        <f t="shared" si="252"/>
        <v>59.836679217585953</v>
      </c>
      <c r="EZ209" s="2">
        <f t="shared" si="252"/>
        <v>58.275964387433888</v>
      </c>
      <c r="FA209" s="2">
        <f t="shared" si="252"/>
        <v>57.241338148024319</v>
      </c>
      <c r="FB209" s="2">
        <f t="shared" si="252"/>
        <v>56.897081462437058</v>
      </c>
      <c r="FC209" s="2">
        <f t="shared" si="252"/>
        <v>56.468537028693845</v>
      </c>
      <c r="FD209" s="2">
        <f t="shared" si="252"/>
        <v>56.43369861099935</v>
      </c>
      <c r="FE209" s="2">
        <f t="shared" si="252"/>
        <v>56.313738809470586</v>
      </c>
      <c r="FG209" s="2">
        <f t="shared" si="253"/>
        <v>0.99999809560691133</v>
      </c>
      <c r="FH209" s="2">
        <f t="shared" si="253"/>
        <v>0.99999760080746936</v>
      </c>
      <c r="FI209" s="2">
        <f t="shared" si="253"/>
        <v>0.99999762607546294</v>
      </c>
      <c r="FJ209" s="2">
        <f t="shared" si="253"/>
        <v>0.99999755236960208</v>
      </c>
      <c r="FK209" s="2">
        <f t="shared" si="253"/>
        <v>0.99999716050108944</v>
      </c>
      <c r="FL209" s="2">
        <f t="shared" si="253"/>
        <v>0.99999723305485244</v>
      </c>
      <c r="FM209" s="2">
        <f t="shared" si="253"/>
        <v>0.99999733685698078</v>
      </c>
      <c r="FN209" s="2">
        <f t="shared" si="253"/>
        <v>0.99999698409091176</v>
      </c>
      <c r="FO209" s="2">
        <f t="shared" si="253"/>
        <v>0.99999698504921197</v>
      </c>
      <c r="FP209" s="2">
        <f t="shared" si="253"/>
        <v>0.9999970902945845</v>
      </c>
      <c r="FQ209" s="2">
        <f t="shared" si="253"/>
        <v>0.99999716166499564</v>
      </c>
      <c r="FR209" s="2">
        <f t="shared" si="253"/>
        <v>0.99999721418163978</v>
      </c>
      <c r="FS209" s="2">
        <f t="shared" si="253"/>
        <v>0.99999719376543972</v>
      </c>
      <c r="FT209" s="2">
        <f t="shared" si="253"/>
        <v>0.99999751602581055</v>
      </c>
      <c r="FU209" s="2">
        <f t="shared" si="253"/>
        <v>0.99999654996561649</v>
      </c>
      <c r="FW209" s="2">
        <f t="shared" si="244"/>
        <v>1.1123348850257555E-8</v>
      </c>
      <c r="FX209" s="2">
        <f t="shared" si="244"/>
        <v>0.95065290157801974</v>
      </c>
      <c r="FY209" s="2">
        <f t="shared" si="244"/>
        <v>0.94266788256012668</v>
      </c>
      <c r="FZ209" s="2">
        <f t="shared" si="244"/>
        <v>0.94635661732797538</v>
      </c>
      <c r="GA209" s="2">
        <f t="shared" si="244"/>
        <v>0.93750469121034752</v>
      </c>
      <c r="GB209" s="2">
        <f t="shared" si="244"/>
        <v>0.92955757299731023</v>
      </c>
      <c r="GC209" s="2">
        <f t="shared" si="244"/>
        <v>0.93369206420074757</v>
      </c>
      <c r="GD209" s="2">
        <f t="shared" si="244"/>
        <v>0.92889019381702709</v>
      </c>
      <c r="GE209" s="2">
        <f t="shared" si="244"/>
        <v>0.93474831979930317</v>
      </c>
      <c r="GF209" s="2">
        <f t="shared" si="244"/>
        <v>0.93622404559206429</v>
      </c>
      <c r="GG209" s="2">
        <f t="shared" si="244"/>
        <v>0.93939712313465318</v>
      </c>
      <c r="GH209" s="2">
        <f t="shared" si="244"/>
        <v>0.94185975446255521</v>
      </c>
      <c r="GI209" s="2">
        <f t="shared" si="244"/>
        <v>0.92893119204481589</v>
      </c>
      <c r="GJ209" s="2">
        <f t="shared" si="244"/>
        <v>0.90530092247392013</v>
      </c>
      <c r="GK209" s="2">
        <f t="shared" si="244"/>
        <v>0.87789500640199658</v>
      </c>
      <c r="GM209" s="86">
        <f t="shared" si="245"/>
        <v>0</v>
      </c>
      <c r="GN209" s="86">
        <f t="shared" si="245"/>
        <v>0</v>
      </c>
      <c r="GO209" s="86">
        <f t="shared" si="245"/>
        <v>0</v>
      </c>
      <c r="GP209" s="86">
        <f t="shared" si="245"/>
        <v>0</v>
      </c>
      <c r="GQ209" s="86">
        <f t="shared" si="245"/>
        <v>0</v>
      </c>
      <c r="GR209" s="86">
        <f t="shared" si="245"/>
        <v>0</v>
      </c>
      <c r="GS209" s="86">
        <f t="shared" si="245"/>
        <v>0</v>
      </c>
      <c r="GT209" s="86">
        <f t="shared" si="245"/>
        <v>0</v>
      </c>
      <c r="GU209" s="86">
        <f t="shared" si="245"/>
        <v>0</v>
      </c>
      <c r="GV209" s="86">
        <f t="shared" si="245"/>
        <v>0</v>
      </c>
      <c r="GW209" s="86">
        <f t="shared" si="245"/>
        <v>0</v>
      </c>
      <c r="GX209" s="86">
        <f t="shared" si="245"/>
        <v>0</v>
      </c>
      <c r="GY209" s="86">
        <f t="shared" si="245"/>
        <v>0</v>
      </c>
      <c r="GZ209" s="86">
        <f t="shared" si="245"/>
        <v>0</v>
      </c>
      <c r="HA209" s="86">
        <f t="shared" si="245"/>
        <v>0</v>
      </c>
      <c r="HC209" s="86">
        <f t="shared" si="181"/>
        <v>3.5270273447105043E-257</v>
      </c>
      <c r="HD209" s="86">
        <f t="shared" si="181"/>
        <v>0</v>
      </c>
      <c r="HE209" s="86">
        <f t="shared" si="181"/>
        <v>0</v>
      </c>
      <c r="HF209" s="86">
        <f t="shared" si="181"/>
        <v>1.9918640719698644E-291</v>
      </c>
      <c r="HG209" s="86">
        <f t="shared" si="181"/>
        <v>0</v>
      </c>
      <c r="HH209" s="86">
        <f t="shared" si="181"/>
        <v>0</v>
      </c>
      <c r="HI209" s="86">
        <f t="shared" si="241"/>
        <v>0</v>
      </c>
      <c r="HJ209" s="86">
        <f t="shared" si="241"/>
        <v>0</v>
      </c>
      <c r="HK209" s="86">
        <f t="shared" si="241"/>
        <v>0</v>
      </c>
      <c r="HL209" s="86">
        <f t="shared" si="241"/>
        <v>0</v>
      </c>
      <c r="HM209" s="86">
        <f t="shared" si="241"/>
        <v>0</v>
      </c>
      <c r="HN209" s="86">
        <f t="shared" si="241"/>
        <v>0</v>
      </c>
      <c r="HO209" s="86">
        <f t="shared" si="226"/>
        <v>0</v>
      </c>
      <c r="HP209" s="86">
        <f t="shared" si="226"/>
        <v>0</v>
      </c>
      <c r="HQ209" s="86">
        <f t="shared" si="226"/>
        <v>0</v>
      </c>
      <c r="HS209" s="86">
        <f t="shared" si="246"/>
        <v>2.8185792305699497E-3</v>
      </c>
      <c r="HT209" s="86">
        <f t="shared" si="246"/>
        <v>3.7358653651767996E-98</v>
      </c>
      <c r="HU209" s="86">
        <f t="shared" si="246"/>
        <v>8.781256358088751E-97</v>
      </c>
      <c r="HV209" s="86">
        <f t="shared" si="246"/>
        <v>2.6452913864437547E-117</v>
      </c>
      <c r="HW209" s="86">
        <f t="shared" si="246"/>
        <v>6.7121196084852578E-121</v>
      </c>
      <c r="HX209" s="86">
        <f t="shared" si="246"/>
        <v>1.0044878678550953E-101</v>
      </c>
      <c r="HY209" s="86">
        <f t="shared" si="246"/>
        <v>2.4968719972536384E-115</v>
      </c>
      <c r="HZ209" s="86">
        <f t="shared" si="246"/>
        <v>6.7612929052573252E-105</v>
      </c>
      <c r="IA209" s="86">
        <f t="shared" si="246"/>
        <v>4.1184944822775598E-107</v>
      </c>
      <c r="IB209" s="86">
        <f t="shared" si="246"/>
        <v>6.2142940921167916E-112</v>
      </c>
      <c r="IC209" s="86">
        <f t="shared" si="246"/>
        <v>4.9281159304749994E-111</v>
      </c>
      <c r="ID209" s="86">
        <f t="shared" si="246"/>
        <v>4.3494502120915515E-110</v>
      </c>
      <c r="IE209" s="86">
        <f t="shared" si="246"/>
        <v>7.2085059954000282E-87</v>
      </c>
      <c r="IF209" s="86">
        <f t="shared" si="246"/>
        <v>1.1033463491827544E-85</v>
      </c>
      <c r="IG209" s="86">
        <f t="shared" si="246"/>
        <v>2.575130876906774E-72</v>
      </c>
      <c r="II209" s="86">
        <f t="shared" si="247"/>
        <v>0</v>
      </c>
      <c r="IJ209" s="86">
        <f t="shared" si="247"/>
        <v>3.1746762804928531E-6</v>
      </c>
      <c r="IK209" s="86">
        <f t="shared" si="247"/>
        <v>8.7324415342270206E-6</v>
      </c>
      <c r="IL209" s="86">
        <f t="shared" si="247"/>
        <v>7.8088152611524118E-7</v>
      </c>
      <c r="IM209" s="86">
        <f t="shared" si="247"/>
        <v>1.0110545633374554E-6</v>
      </c>
      <c r="IN209" s="86">
        <f t="shared" si="247"/>
        <v>1.4211496681090508E-5</v>
      </c>
      <c r="IO209" s="86">
        <f t="shared" si="247"/>
        <v>3.0870393532697429E-6</v>
      </c>
      <c r="IP209" s="86">
        <f t="shared" si="247"/>
        <v>1.2012119067484602E-5</v>
      </c>
      <c r="IQ209" s="86">
        <f t="shared" si="247"/>
        <v>6.1847997616389558E-6</v>
      </c>
      <c r="IR209" s="86">
        <f t="shared" si="247"/>
        <v>3.0566105971597033E-6</v>
      </c>
      <c r="IS209" s="86">
        <f t="shared" si="247"/>
        <v>2.3510300648318264E-6</v>
      </c>
      <c r="IT209" s="86">
        <f t="shared" si="247"/>
        <v>2.1454084657771484E-6</v>
      </c>
      <c r="IU209" s="86">
        <f t="shared" si="247"/>
        <v>5.9638038410481793E-5</v>
      </c>
      <c r="IV209" s="86">
        <f t="shared" si="247"/>
        <v>3.9001117354043331E-11</v>
      </c>
      <c r="IW209" s="86">
        <f t="shared" si="247"/>
        <v>4.3490381773692511E-14</v>
      </c>
      <c r="IY209" s="86">
        <f t="shared" si="248"/>
        <v>2.8185792305699497E-3</v>
      </c>
      <c r="IZ209" s="86">
        <f t="shared" si="248"/>
        <v>3.1746762804928531E-6</v>
      </c>
      <c r="JA209" s="86">
        <f t="shared" si="248"/>
        <v>8.7324415342270206E-6</v>
      </c>
      <c r="JB209" s="86">
        <f t="shared" si="248"/>
        <v>7.8088152611524118E-7</v>
      </c>
      <c r="JC209" s="86">
        <f t="shared" si="248"/>
        <v>1.0110545633374554E-6</v>
      </c>
      <c r="JD209" s="86">
        <f t="shared" si="248"/>
        <v>1.4211496681090508E-5</v>
      </c>
      <c r="JE209" s="86">
        <f t="shared" si="248"/>
        <v>3.0870393532697429E-6</v>
      </c>
      <c r="JF209" s="86">
        <f t="shared" si="248"/>
        <v>1.2012119067484602E-5</v>
      </c>
      <c r="JG209" s="86">
        <f t="shared" si="248"/>
        <v>6.1847997616389558E-6</v>
      </c>
      <c r="JH209" s="86">
        <f t="shared" si="248"/>
        <v>3.0566105971597033E-6</v>
      </c>
      <c r="JI209" s="86">
        <f t="shared" si="248"/>
        <v>2.3510300648318264E-6</v>
      </c>
      <c r="JJ209" s="86">
        <f t="shared" si="248"/>
        <v>2.1454084657771484E-6</v>
      </c>
      <c r="JK209" s="86">
        <f t="shared" si="248"/>
        <v>5.9638038410481793E-5</v>
      </c>
      <c r="JL209" s="86">
        <f t="shared" si="248"/>
        <v>3.9001117354043331E-11</v>
      </c>
      <c r="JM209" s="86">
        <f t="shared" si="248"/>
        <v>4.3490381773692511E-14</v>
      </c>
    </row>
    <row r="210" spans="2:273" x14ac:dyDescent="0.25">
      <c r="B210" s="2">
        <v>183</v>
      </c>
      <c r="C210" s="37">
        <v>60.597000000000001</v>
      </c>
      <c r="D210" s="37">
        <v>59.493000000000002</v>
      </c>
      <c r="E210" s="37">
        <v>59.746000000000002</v>
      </c>
      <c r="F210" s="37">
        <v>60.219000000000001</v>
      </c>
      <c r="G210" s="37">
        <v>61.171999999999997</v>
      </c>
      <c r="H210" s="37">
        <v>62.453000000000003</v>
      </c>
      <c r="I210" s="37">
        <v>62.844000000000001</v>
      </c>
      <c r="J210" s="37">
        <v>60.390999999999998</v>
      </c>
      <c r="K210" s="37">
        <v>60.140999999999998</v>
      </c>
      <c r="L210" s="37">
        <v>59.155999999999999</v>
      </c>
      <c r="M210" s="37">
        <v>57.828000000000003</v>
      </c>
      <c r="N210" s="37">
        <v>56.561999999999998</v>
      </c>
      <c r="O210" s="37">
        <v>54.938000000000002</v>
      </c>
      <c r="P210" s="37">
        <v>56.5</v>
      </c>
      <c r="Q210" s="37">
        <v>56.241999999999997</v>
      </c>
      <c r="S210" s="4">
        <f t="shared" si="249"/>
        <v>59.699476428297032</v>
      </c>
      <c r="T210" s="4" t="e">
        <f t="shared" si="249"/>
        <v>#N/A</v>
      </c>
      <c r="U210" s="4" t="e">
        <f t="shared" si="249"/>
        <v>#N/A</v>
      </c>
      <c r="V210" s="4" t="e">
        <f t="shared" si="249"/>
        <v>#N/A</v>
      </c>
      <c r="W210" s="4" t="e">
        <f t="shared" si="249"/>
        <v>#N/A</v>
      </c>
      <c r="X210" s="4" t="e">
        <f t="shared" si="249"/>
        <v>#N/A</v>
      </c>
      <c r="Y210" s="4" t="e">
        <f t="shared" si="249"/>
        <v>#N/A</v>
      </c>
      <c r="Z210" s="4" t="e">
        <f t="shared" si="249"/>
        <v>#N/A</v>
      </c>
      <c r="AA210" s="4" t="e">
        <f t="shared" si="249"/>
        <v>#N/A</v>
      </c>
      <c r="AB210" s="4" t="e">
        <f t="shared" si="249"/>
        <v>#N/A</v>
      </c>
      <c r="AC210" s="4" t="e">
        <f t="shared" si="249"/>
        <v>#N/A</v>
      </c>
      <c r="AD210" s="4" t="e">
        <f t="shared" si="249"/>
        <v>#N/A</v>
      </c>
      <c r="AE210" s="4" t="e">
        <f t="shared" si="249"/>
        <v>#N/A</v>
      </c>
      <c r="AF210" s="4">
        <f t="shared" si="249"/>
        <v>56.383261805157687</v>
      </c>
      <c r="AG210" s="4">
        <f t="shared" si="249"/>
        <v>56.668672879439235</v>
      </c>
      <c r="AI210" s="4">
        <f t="shared" si="250"/>
        <v>0.89752357170296904</v>
      </c>
      <c r="AJ210" s="4">
        <f t="shared" si="250"/>
        <v>0</v>
      </c>
      <c r="AK210" s="4">
        <f t="shared" si="250"/>
        <v>0</v>
      </c>
      <c r="AL210" s="4">
        <f t="shared" si="250"/>
        <v>0</v>
      </c>
      <c r="AM210" s="4">
        <f t="shared" si="250"/>
        <v>0</v>
      </c>
      <c r="AN210" s="4">
        <f t="shared" si="250"/>
        <v>0</v>
      </c>
      <c r="AO210" s="4">
        <f t="shared" si="250"/>
        <v>0</v>
      </c>
      <c r="AP210" s="4">
        <f t="shared" si="250"/>
        <v>0</v>
      </c>
      <c r="AQ210" s="4">
        <f t="shared" si="250"/>
        <v>0</v>
      </c>
      <c r="AR210" s="4">
        <f t="shared" si="250"/>
        <v>0</v>
      </c>
      <c r="AS210" s="4">
        <f t="shared" si="250"/>
        <v>0</v>
      </c>
      <c r="AT210" s="4">
        <f t="shared" si="250"/>
        <v>0</v>
      </c>
      <c r="AU210" s="4">
        <f t="shared" si="250"/>
        <v>0</v>
      </c>
      <c r="AV210" s="4">
        <f t="shared" si="250"/>
        <v>0.11673819484231274</v>
      </c>
      <c r="AW210" s="4">
        <f t="shared" si="250"/>
        <v>-0.42667287943923782</v>
      </c>
      <c r="AY210" s="2">
        <f t="shared" si="242"/>
        <v>59.64620230309027</v>
      </c>
      <c r="AZ210" s="2" t="e">
        <f t="shared" si="242"/>
        <v>#N/A</v>
      </c>
      <c r="BA210" s="2" t="e">
        <f t="shared" si="242"/>
        <v>#N/A</v>
      </c>
      <c r="BB210" s="2" t="e">
        <f t="shared" si="242"/>
        <v>#N/A</v>
      </c>
      <c r="BC210" s="2" t="e">
        <f t="shared" si="242"/>
        <v>#N/A</v>
      </c>
      <c r="BD210" s="2" t="e">
        <f t="shared" si="242"/>
        <v>#N/A</v>
      </c>
      <c r="BE210" s="2" t="e">
        <f t="shared" si="242"/>
        <v>#N/A</v>
      </c>
      <c r="BF210" s="2" t="e">
        <f t="shared" si="242"/>
        <v>#N/A</v>
      </c>
      <c r="BG210" s="2" t="e">
        <f t="shared" si="242"/>
        <v>#N/A</v>
      </c>
      <c r="BH210" s="2" t="e">
        <f t="shared" si="242"/>
        <v>#N/A</v>
      </c>
      <c r="BI210" s="2" t="e">
        <f t="shared" si="242"/>
        <v>#N/A</v>
      </c>
      <c r="BJ210" s="2" t="e">
        <f t="shared" si="242"/>
        <v>#N/A</v>
      </c>
      <c r="BK210" s="2" t="e">
        <f t="shared" si="242"/>
        <v>#N/A</v>
      </c>
      <c r="BL210" s="2">
        <f t="shared" si="242"/>
        <v>56.383261805157687</v>
      </c>
      <c r="BM210" s="2">
        <f t="shared" si="242"/>
        <v>56.668672879439235</v>
      </c>
      <c r="BO210" s="2" t="str">
        <f t="shared" si="182"/>
        <v/>
      </c>
      <c r="BP210" s="2" t="str">
        <f t="shared" si="183"/>
        <v/>
      </c>
      <c r="BQ210" s="2" t="str">
        <f t="shared" si="184"/>
        <v/>
      </c>
      <c r="BR210" s="2" t="str">
        <f t="shared" si="185"/>
        <v/>
      </c>
      <c r="BS210" s="2" t="str">
        <f t="shared" si="186"/>
        <v/>
      </c>
      <c r="BT210" s="2" t="str">
        <f t="shared" si="187"/>
        <v/>
      </c>
      <c r="BU210" s="2" t="str">
        <f t="shared" si="188"/>
        <v/>
      </c>
      <c r="BV210" s="2" t="str">
        <f t="shared" si="189"/>
        <v/>
      </c>
      <c r="BW210" s="2" t="str">
        <f t="shared" si="190"/>
        <v/>
      </c>
      <c r="BX210" s="2" t="str">
        <f t="shared" si="191"/>
        <v/>
      </c>
      <c r="BY210" s="2" t="str">
        <f t="shared" si="192"/>
        <v/>
      </c>
      <c r="BZ210" s="2" t="str">
        <f t="shared" si="193"/>
        <v/>
      </c>
      <c r="CA210" s="2" t="str">
        <f t="shared" si="194"/>
        <v/>
      </c>
      <c r="CB210" s="2" t="str">
        <f t="shared" si="195"/>
        <v/>
      </c>
      <c r="CC210" s="2" t="str">
        <f t="shared" si="196"/>
        <v/>
      </c>
      <c r="CE210" s="2">
        <f t="shared" si="243"/>
        <v>60.597000000000001</v>
      </c>
      <c r="CF210" s="2" t="str">
        <f t="shared" si="243"/>
        <v/>
      </c>
      <c r="CG210" s="2" t="str">
        <f t="shared" si="243"/>
        <v/>
      </c>
      <c r="CH210" s="2" t="str">
        <f t="shared" si="243"/>
        <v/>
      </c>
      <c r="CI210" s="2" t="str">
        <f t="shared" si="243"/>
        <v/>
      </c>
      <c r="CJ210" s="2" t="str">
        <f t="shared" si="243"/>
        <v/>
      </c>
      <c r="CK210" s="2" t="str">
        <f t="shared" si="243"/>
        <v/>
      </c>
      <c r="CL210" s="2" t="str">
        <f t="shared" si="243"/>
        <v/>
      </c>
      <c r="CM210" s="2" t="str">
        <f t="shared" si="243"/>
        <v/>
      </c>
      <c r="CN210" s="2" t="str">
        <f t="shared" si="243"/>
        <v/>
      </c>
      <c r="CO210" s="2" t="str">
        <f t="shared" si="243"/>
        <v/>
      </c>
      <c r="CP210" s="2" t="str">
        <f t="shared" si="243"/>
        <v/>
      </c>
      <c r="CQ210" s="2" t="str">
        <f t="shared" si="243"/>
        <v/>
      </c>
      <c r="CR210" s="2" t="str">
        <f t="shared" si="243"/>
        <v/>
      </c>
      <c r="CS210" s="2" t="str">
        <f t="shared" si="243"/>
        <v/>
      </c>
      <c r="CU210" s="2">
        <f t="shared" si="197"/>
        <v>60.597000000000001</v>
      </c>
      <c r="CV210" s="2" t="str">
        <f t="shared" si="198"/>
        <v/>
      </c>
      <c r="CW210" s="2" t="str">
        <f t="shared" si="199"/>
        <v/>
      </c>
      <c r="CX210" s="2" t="str">
        <f t="shared" si="200"/>
        <v/>
      </c>
      <c r="CY210" s="2" t="str">
        <f t="shared" si="201"/>
        <v/>
      </c>
      <c r="CZ210" s="2" t="str">
        <f t="shared" si="202"/>
        <v/>
      </c>
      <c r="DA210" s="2" t="str">
        <f t="shared" si="203"/>
        <v/>
      </c>
      <c r="DB210" s="2" t="str">
        <f t="shared" si="204"/>
        <v/>
      </c>
      <c r="DC210" s="2" t="str">
        <f t="shared" si="205"/>
        <v/>
      </c>
      <c r="DD210" s="2" t="str">
        <f t="shared" si="206"/>
        <v/>
      </c>
      <c r="DE210" s="2" t="str">
        <f t="shared" si="207"/>
        <v/>
      </c>
      <c r="DF210" s="2" t="str">
        <f t="shared" si="208"/>
        <v/>
      </c>
      <c r="DG210" s="2" t="str">
        <f t="shared" si="209"/>
        <v/>
      </c>
      <c r="DH210" s="2">
        <f t="shared" si="210"/>
        <v>56.5</v>
      </c>
      <c r="DI210" s="2">
        <f t="shared" si="211"/>
        <v>56.241999999999997</v>
      </c>
      <c r="DK210" s="2">
        <f t="shared" si="251"/>
        <v>116.7798048582996</v>
      </c>
      <c r="DL210" s="2">
        <f t="shared" si="251"/>
        <v>109.90854599303137</v>
      </c>
      <c r="DM210" s="2">
        <f t="shared" si="251"/>
        <v>106.99017508710804</v>
      </c>
      <c r="DN210" s="2">
        <f t="shared" si="251"/>
        <v>121.24808924182264</v>
      </c>
      <c r="DO210" s="2">
        <f t="shared" si="251"/>
        <v>114.75723376623378</v>
      </c>
      <c r="DP210" s="2">
        <f t="shared" si="251"/>
        <v>112.10405919661736</v>
      </c>
      <c r="DQ210" s="2">
        <f t="shared" si="251"/>
        <v>105.29912836001211</v>
      </c>
      <c r="DR210" s="2">
        <f t="shared" si="251"/>
        <v>91.573213671599717</v>
      </c>
      <c r="DS210" s="2">
        <f t="shared" si="251"/>
        <v>100.90048837209301</v>
      </c>
      <c r="DT210" s="2">
        <f t="shared" si="251"/>
        <v>95.577013893083674</v>
      </c>
      <c r="DU210" s="2">
        <f t="shared" si="251"/>
        <v>92.72063877982481</v>
      </c>
      <c r="DV210" s="2">
        <f t="shared" si="251"/>
        <v>106.31809000302022</v>
      </c>
      <c r="DW210" s="2">
        <f t="shared" si="251"/>
        <v>107.82211386288132</v>
      </c>
      <c r="DX210" s="2">
        <f t="shared" si="251"/>
        <v>107.62186284201715</v>
      </c>
      <c r="DY210" s="2">
        <f t="shared" si="251"/>
        <v>94.983195121951212</v>
      </c>
      <c r="EA210" s="2">
        <f t="shared" si="240"/>
        <v>59.64610307170981</v>
      </c>
      <c r="EB210" s="2">
        <f t="shared" si="240"/>
        <v>57.471301708882947</v>
      </c>
      <c r="EC210" s="2">
        <f t="shared" si="240"/>
        <v>61.226692667796719</v>
      </c>
      <c r="ED210" s="2">
        <f t="shared" si="240"/>
        <v>58.74705035352271</v>
      </c>
      <c r="EE210" s="2">
        <f t="shared" si="240"/>
        <v>60.752101614204989</v>
      </c>
      <c r="EF210" s="2">
        <f t="shared" si="239"/>
        <v>61.618029039812619</v>
      </c>
      <c r="EG210" s="2">
        <f t="shared" si="239"/>
        <v>60.502106138107408</v>
      </c>
      <c r="EH210" s="2">
        <f t="shared" si="239"/>
        <v>60.380162064271261</v>
      </c>
      <c r="EI210" s="2">
        <f t="shared" si="239"/>
        <v>59.148197189695537</v>
      </c>
      <c r="EJ210" s="2">
        <f t="shared" si="239"/>
        <v>58.408455815768924</v>
      </c>
      <c r="EK210" s="2">
        <f t="shared" si="212"/>
        <v>57.46054684192012</v>
      </c>
      <c r="EL210" s="2">
        <f t="shared" si="179"/>
        <v>57.487557540521927</v>
      </c>
      <c r="EM210" s="2">
        <f t="shared" si="179"/>
        <v>56.715734521920929</v>
      </c>
      <c r="EN210" s="2">
        <f t="shared" si="179"/>
        <v>56.690639631861131</v>
      </c>
      <c r="EO210" s="2">
        <f t="shared" si="179"/>
        <v>60.235748807631147</v>
      </c>
      <c r="EQ210" s="2">
        <f t="shared" si="252"/>
        <v>59.64610307170981</v>
      </c>
      <c r="ER210" s="2">
        <f t="shared" si="252"/>
        <v>59.937280501974591</v>
      </c>
      <c r="ES210" s="2">
        <f t="shared" si="252"/>
        <v>60.043674038501088</v>
      </c>
      <c r="ET210" s="2">
        <f t="shared" si="252"/>
        <v>59.40298972524046</v>
      </c>
      <c r="EU210" s="2">
        <f t="shared" si="252"/>
        <v>60.787264697610439</v>
      </c>
      <c r="EV210" s="2">
        <f t="shared" si="252"/>
        <v>61.894790582092128</v>
      </c>
      <c r="EW210" s="2">
        <f t="shared" si="252"/>
        <v>61.34221389237662</v>
      </c>
      <c r="EX210" s="2">
        <f t="shared" si="252"/>
        <v>60.65924340632796</v>
      </c>
      <c r="EY210" s="2">
        <f t="shared" si="252"/>
        <v>59.7521939782849</v>
      </c>
      <c r="EZ210" s="2">
        <f t="shared" si="252"/>
        <v>58.196525943850787</v>
      </c>
      <c r="FA210" s="2">
        <f t="shared" si="252"/>
        <v>57.161530883674274</v>
      </c>
      <c r="FB210" s="2">
        <f t="shared" si="252"/>
        <v>56.82611007146015</v>
      </c>
      <c r="FC210" s="2">
        <f t="shared" si="252"/>
        <v>56.382839899868422</v>
      </c>
      <c r="FD210" s="2">
        <f t="shared" si="252"/>
        <v>56.353811275080517</v>
      </c>
      <c r="FE210" s="2">
        <f t="shared" si="252"/>
        <v>56.216065706779133</v>
      </c>
      <c r="FG210" s="2">
        <f t="shared" si="253"/>
        <v>0.99999826317256968</v>
      </c>
      <c r="FH210" s="2">
        <f t="shared" si="253"/>
        <v>0.99999781190994441</v>
      </c>
      <c r="FI210" s="2">
        <f t="shared" si="253"/>
        <v>0.99999783495463823</v>
      </c>
      <c r="FJ210" s="2">
        <f t="shared" si="253"/>
        <v>0.99999776773406557</v>
      </c>
      <c r="FK210" s="2">
        <f t="shared" si="253"/>
        <v>0.99999741034556822</v>
      </c>
      <c r="FL210" s="2">
        <f t="shared" si="253"/>
        <v>0.99999747651541915</v>
      </c>
      <c r="FM210" s="2">
        <f t="shared" si="253"/>
        <v>0.99999757118413057</v>
      </c>
      <c r="FN210" s="2">
        <f t="shared" si="253"/>
        <v>0.99999724945749102</v>
      </c>
      <c r="FO210" s="2">
        <f t="shared" si="253"/>
        <v>0.9999972503314718</v>
      </c>
      <c r="FP210" s="2">
        <f t="shared" si="253"/>
        <v>0.99999734631644233</v>
      </c>
      <c r="FQ210" s="2">
        <f t="shared" si="253"/>
        <v>0.99999741140706377</v>
      </c>
      <c r="FR210" s="2">
        <f t="shared" si="253"/>
        <v>0.99999745930283623</v>
      </c>
      <c r="FS210" s="2">
        <f t="shared" si="253"/>
        <v>0.99999744068303131</v>
      </c>
      <c r="FT210" s="2">
        <f t="shared" si="253"/>
        <v>0.99999773458811936</v>
      </c>
      <c r="FU210" s="2">
        <f t="shared" si="253"/>
        <v>0.99999685353029089</v>
      </c>
      <c r="FW210" s="2">
        <f t="shared" si="244"/>
        <v>1.2196509469312957E-8</v>
      </c>
      <c r="FX210" s="2">
        <f t="shared" si="244"/>
        <v>0.95479864663042635</v>
      </c>
      <c r="FY210" s="2">
        <f t="shared" si="244"/>
        <v>0.94744738024895325</v>
      </c>
      <c r="FZ210" s="2">
        <f t="shared" si="244"/>
        <v>0.95084463845673028</v>
      </c>
      <c r="GA210" s="2">
        <f t="shared" si="244"/>
        <v>0.94268844993265277</v>
      </c>
      <c r="GB210" s="2">
        <f t="shared" si="244"/>
        <v>0.93535506271038782</v>
      </c>
      <c r="GC210" s="2">
        <f t="shared" si="244"/>
        <v>0.93917154753267762</v>
      </c>
      <c r="GD210" s="2">
        <f t="shared" si="244"/>
        <v>0.93473875339441836</v>
      </c>
      <c r="GE210" s="2">
        <f t="shared" si="244"/>
        <v>0.94014611283464755</v>
      </c>
      <c r="GF210" s="2">
        <f t="shared" si="244"/>
        <v>0.94150740165193891</v>
      </c>
      <c r="GG210" s="2">
        <f t="shared" si="244"/>
        <v>0.94443321528722513</v>
      </c>
      <c r="GH210" s="2">
        <f t="shared" si="244"/>
        <v>0.94670281283884927</v>
      </c>
      <c r="GI210" s="2">
        <f t="shared" si="244"/>
        <v>0.93477661641419896</v>
      </c>
      <c r="GJ210" s="2">
        <f t="shared" si="244"/>
        <v>0.91290771905490065</v>
      </c>
      <c r="GK210" s="2">
        <f t="shared" si="244"/>
        <v>0.8874294740356794</v>
      </c>
      <c r="GM210" s="86">
        <f t="shared" si="245"/>
        <v>0</v>
      </c>
      <c r="GN210" s="86">
        <f t="shared" si="245"/>
        <v>0</v>
      </c>
      <c r="GO210" s="86">
        <f t="shared" si="245"/>
        <v>0</v>
      </c>
      <c r="GP210" s="86">
        <f t="shared" si="245"/>
        <v>0</v>
      </c>
      <c r="GQ210" s="86">
        <f t="shared" si="245"/>
        <v>0</v>
      </c>
      <c r="GR210" s="86">
        <f t="shared" si="245"/>
        <v>0</v>
      </c>
      <c r="GS210" s="86">
        <f t="shared" si="245"/>
        <v>0</v>
      </c>
      <c r="GT210" s="86">
        <f t="shared" si="245"/>
        <v>0</v>
      </c>
      <c r="GU210" s="86">
        <f t="shared" si="245"/>
        <v>0</v>
      </c>
      <c r="GV210" s="86">
        <f t="shared" si="245"/>
        <v>0</v>
      </c>
      <c r="GW210" s="86">
        <f t="shared" si="245"/>
        <v>0</v>
      </c>
      <c r="GX210" s="86">
        <f t="shared" si="245"/>
        <v>0</v>
      </c>
      <c r="GY210" s="86">
        <f t="shared" si="245"/>
        <v>0</v>
      </c>
      <c r="GZ210" s="86">
        <f t="shared" si="245"/>
        <v>0</v>
      </c>
      <c r="HA210" s="86">
        <f t="shared" si="245"/>
        <v>0</v>
      </c>
      <c r="HC210" s="86">
        <f t="shared" si="181"/>
        <v>1.3995399561577748E-262</v>
      </c>
      <c r="HD210" s="86">
        <f t="shared" si="181"/>
        <v>0</v>
      </c>
      <c r="HE210" s="86">
        <f t="shared" si="181"/>
        <v>0</v>
      </c>
      <c r="HF210" s="86">
        <f t="shared" si="181"/>
        <v>1.9011551511843827E-297</v>
      </c>
      <c r="HG210" s="86">
        <f t="shared" si="181"/>
        <v>0</v>
      </c>
      <c r="HH210" s="86">
        <f t="shared" si="181"/>
        <v>0</v>
      </c>
      <c r="HI210" s="86">
        <f t="shared" si="241"/>
        <v>0</v>
      </c>
      <c r="HJ210" s="86">
        <f t="shared" si="241"/>
        <v>0</v>
      </c>
      <c r="HK210" s="86">
        <f t="shared" si="241"/>
        <v>0</v>
      </c>
      <c r="HL210" s="86">
        <f t="shared" si="241"/>
        <v>0</v>
      </c>
      <c r="HM210" s="86">
        <f t="shared" si="241"/>
        <v>0</v>
      </c>
      <c r="HN210" s="86">
        <f t="shared" si="241"/>
        <v>0</v>
      </c>
      <c r="HO210" s="86">
        <f t="shared" si="226"/>
        <v>0</v>
      </c>
      <c r="HP210" s="86">
        <f t="shared" si="226"/>
        <v>0</v>
      </c>
      <c r="HQ210" s="86">
        <f t="shared" si="226"/>
        <v>0</v>
      </c>
      <c r="HS210" s="86">
        <f t="shared" si="246"/>
        <v>4.8254639339700232E-3</v>
      </c>
      <c r="HT210" s="86">
        <f t="shared" si="246"/>
        <v>1.9463462320538914E-101</v>
      </c>
      <c r="HU210" s="86">
        <f t="shared" si="246"/>
        <v>4.5309751616454668E-100</v>
      </c>
      <c r="HV210" s="86">
        <f t="shared" si="246"/>
        <v>3.1276873660507148E-121</v>
      </c>
      <c r="HW210" s="86">
        <f t="shared" si="246"/>
        <v>4.3902387308867293E-125</v>
      </c>
      <c r="HX210" s="86">
        <f t="shared" si="246"/>
        <v>2.6857447452951034E-105</v>
      </c>
      <c r="HY210" s="86">
        <f t="shared" si="246"/>
        <v>2.5477276447738453E-119</v>
      </c>
      <c r="HZ210" s="86">
        <f t="shared" si="246"/>
        <v>1.4319518571764109E-108</v>
      </c>
      <c r="IA210" s="86">
        <f t="shared" si="246"/>
        <v>8.2004947787247747E-111</v>
      </c>
      <c r="IB210" s="86">
        <f t="shared" si="246"/>
        <v>8.3445526460773262E-116</v>
      </c>
      <c r="IC210" s="86">
        <f t="shared" si="246"/>
        <v>7.4087406514210034E-115</v>
      </c>
      <c r="ID210" s="86">
        <f t="shared" si="246"/>
        <v>7.5478179279414375E-114</v>
      </c>
      <c r="IE210" s="86">
        <f t="shared" si="246"/>
        <v>6.2634096866388308E-90</v>
      </c>
      <c r="IF210" s="86">
        <f t="shared" si="246"/>
        <v>8.5370547004937048E-89</v>
      </c>
      <c r="IG210" s="86">
        <f t="shared" si="246"/>
        <v>4.6808114440643643E-75</v>
      </c>
      <c r="II210" s="86">
        <f t="shared" si="247"/>
        <v>0</v>
      </c>
      <c r="IJ210" s="86">
        <f t="shared" si="247"/>
        <v>1.5533848126030002E-6</v>
      </c>
      <c r="IK210" s="86">
        <f t="shared" si="247"/>
        <v>4.3763189416387907E-6</v>
      </c>
      <c r="IL210" s="86">
        <f t="shared" si="247"/>
        <v>3.4216096139453591E-7</v>
      </c>
      <c r="IM210" s="86">
        <f t="shared" si="247"/>
        <v>4.2866789392203503E-7</v>
      </c>
      <c r="IN210" s="86">
        <f t="shared" si="247"/>
        <v>6.9397852701490043E-6</v>
      </c>
      <c r="IO210" s="86">
        <f t="shared" si="247"/>
        <v>1.3833173199775283E-6</v>
      </c>
      <c r="IP210" s="86">
        <f t="shared" si="247"/>
        <v>5.7806399026250445E-6</v>
      </c>
      <c r="IQ210" s="86">
        <f t="shared" si="247"/>
        <v>2.9201489616766216E-6</v>
      </c>
      <c r="IR210" s="86">
        <f t="shared" si="247"/>
        <v>1.3861788367996974E-6</v>
      </c>
      <c r="IS210" s="86">
        <f t="shared" si="247"/>
        <v>1.064791266599156E-6</v>
      </c>
      <c r="IT210" s="86">
        <f t="shared" si="247"/>
        <v>9.7830166575136568E-7</v>
      </c>
      <c r="IU210" s="86">
        <f t="shared" si="247"/>
        <v>3.2093547322888332E-5</v>
      </c>
      <c r="IV210" s="86">
        <f t="shared" si="247"/>
        <v>6.0951581865452848E-12</v>
      </c>
      <c r="IW210" s="86">
        <f t="shared" si="247"/>
        <v>2.7322735238542125E-15</v>
      </c>
      <c r="IY210" s="86">
        <f t="shared" si="248"/>
        <v>4.8254639339700232E-3</v>
      </c>
      <c r="IZ210" s="86">
        <f t="shared" si="248"/>
        <v>1.5533848126030002E-6</v>
      </c>
      <c r="JA210" s="86">
        <f t="shared" si="248"/>
        <v>4.3763189416387907E-6</v>
      </c>
      <c r="JB210" s="86">
        <f t="shared" si="248"/>
        <v>3.4216096139453591E-7</v>
      </c>
      <c r="JC210" s="86">
        <f t="shared" si="248"/>
        <v>4.2866789392203503E-7</v>
      </c>
      <c r="JD210" s="86">
        <f t="shared" si="248"/>
        <v>6.9397852701490043E-6</v>
      </c>
      <c r="JE210" s="86">
        <f t="shared" si="248"/>
        <v>1.3833173199775283E-6</v>
      </c>
      <c r="JF210" s="86">
        <f t="shared" si="248"/>
        <v>5.7806399026250445E-6</v>
      </c>
      <c r="JG210" s="86">
        <f t="shared" si="248"/>
        <v>2.9201489616766216E-6</v>
      </c>
      <c r="JH210" s="86">
        <f t="shared" si="248"/>
        <v>1.3861788367996974E-6</v>
      </c>
      <c r="JI210" s="86">
        <f t="shared" si="248"/>
        <v>1.064791266599156E-6</v>
      </c>
      <c r="JJ210" s="86">
        <f t="shared" si="248"/>
        <v>9.7830166575136568E-7</v>
      </c>
      <c r="JK210" s="86">
        <f t="shared" si="248"/>
        <v>3.2093547322888332E-5</v>
      </c>
      <c r="JL210" s="86">
        <f t="shared" si="248"/>
        <v>6.0951581865452848E-12</v>
      </c>
      <c r="JM210" s="86">
        <f t="shared" si="248"/>
        <v>2.7322735238542125E-15</v>
      </c>
    </row>
    <row r="211" spans="2:273" x14ac:dyDescent="0.25">
      <c r="B211" s="2">
        <v>184</v>
      </c>
      <c r="C211" s="37">
        <v>61.567</v>
      </c>
      <c r="D211" s="37">
        <v>60.372999999999998</v>
      </c>
      <c r="E211" s="37">
        <v>59.253999999999998</v>
      </c>
      <c r="F211" s="37">
        <v>60.234000000000002</v>
      </c>
      <c r="G211" s="37">
        <v>61.469000000000001</v>
      </c>
      <c r="H211" s="37">
        <v>61.609000000000002</v>
      </c>
      <c r="I211" s="37">
        <v>61.655999999999999</v>
      </c>
      <c r="J211" s="37">
        <v>61.609000000000002</v>
      </c>
      <c r="K211" s="37">
        <v>59.594000000000001</v>
      </c>
      <c r="L211" s="37">
        <v>58.155999999999999</v>
      </c>
      <c r="M211" s="37">
        <v>57.25</v>
      </c>
      <c r="N211" s="37">
        <v>56.515999999999998</v>
      </c>
      <c r="O211" s="37">
        <v>57.921999999999997</v>
      </c>
      <c r="P211" s="37">
        <v>56.265999999999998</v>
      </c>
      <c r="Q211" s="37">
        <v>55.939</v>
      </c>
      <c r="S211" s="4">
        <f t="shared" si="249"/>
        <v>59.673509308836216</v>
      </c>
      <c r="T211" s="4" t="e">
        <f t="shared" si="249"/>
        <v>#N/A</v>
      </c>
      <c r="U211" s="4" t="e">
        <f t="shared" si="249"/>
        <v>#N/A</v>
      </c>
      <c r="V211" s="4" t="e">
        <f t="shared" si="249"/>
        <v>#N/A</v>
      </c>
      <c r="W211" s="4" t="e">
        <f t="shared" si="249"/>
        <v>#N/A</v>
      </c>
      <c r="X211" s="4" t="e">
        <f t="shared" si="249"/>
        <v>#N/A</v>
      </c>
      <c r="Y211" s="4" t="e">
        <f t="shared" si="249"/>
        <v>#N/A</v>
      </c>
      <c r="Z211" s="4" t="e">
        <f t="shared" si="249"/>
        <v>#N/A</v>
      </c>
      <c r="AA211" s="4" t="e">
        <f t="shared" si="249"/>
        <v>#N/A</v>
      </c>
      <c r="AB211" s="4" t="e">
        <f t="shared" si="249"/>
        <v>#N/A</v>
      </c>
      <c r="AC211" s="4" t="e">
        <f t="shared" si="249"/>
        <v>#N/A</v>
      </c>
      <c r="AD211" s="4" t="e">
        <f t="shared" si="249"/>
        <v>#N/A</v>
      </c>
      <c r="AE211" s="4" t="e">
        <f t="shared" si="249"/>
        <v>#N/A</v>
      </c>
      <c r="AF211" s="4">
        <f t="shared" si="249"/>
        <v>56.301304741088643</v>
      </c>
      <c r="AG211" s="4">
        <f t="shared" si="249"/>
        <v>56.540448248975999</v>
      </c>
      <c r="AI211" s="4">
        <f t="shared" si="250"/>
        <v>1.8934906911637839</v>
      </c>
      <c r="AJ211" s="4">
        <f t="shared" si="250"/>
        <v>0</v>
      </c>
      <c r="AK211" s="4">
        <f t="shared" si="250"/>
        <v>0</v>
      </c>
      <c r="AL211" s="4">
        <f t="shared" si="250"/>
        <v>0</v>
      </c>
      <c r="AM211" s="4">
        <f t="shared" si="250"/>
        <v>0</v>
      </c>
      <c r="AN211" s="4">
        <f t="shared" si="250"/>
        <v>0</v>
      </c>
      <c r="AO211" s="4">
        <f t="shared" si="250"/>
        <v>0</v>
      </c>
      <c r="AP211" s="4">
        <f t="shared" si="250"/>
        <v>0</v>
      </c>
      <c r="AQ211" s="4">
        <f t="shared" si="250"/>
        <v>0</v>
      </c>
      <c r="AR211" s="4">
        <f t="shared" si="250"/>
        <v>0</v>
      </c>
      <c r="AS211" s="4">
        <f t="shared" si="250"/>
        <v>0</v>
      </c>
      <c r="AT211" s="4">
        <f t="shared" si="250"/>
        <v>0</v>
      </c>
      <c r="AU211" s="4">
        <f t="shared" si="250"/>
        <v>0</v>
      </c>
      <c r="AV211" s="4">
        <f t="shared" si="250"/>
        <v>-3.5304741088644676E-2</v>
      </c>
      <c r="AW211" s="4">
        <f t="shared" si="250"/>
        <v>-0.60144824897599847</v>
      </c>
      <c r="AY211" s="2">
        <f t="shared" si="242"/>
        <v>59.589080997689358</v>
      </c>
      <c r="AZ211" s="2" t="e">
        <f t="shared" si="242"/>
        <v>#N/A</v>
      </c>
      <c r="BA211" s="2" t="e">
        <f t="shared" si="242"/>
        <v>#N/A</v>
      </c>
      <c r="BB211" s="2" t="e">
        <f t="shared" si="242"/>
        <v>#N/A</v>
      </c>
      <c r="BC211" s="2" t="e">
        <f t="shared" si="242"/>
        <v>#N/A</v>
      </c>
      <c r="BD211" s="2" t="e">
        <f t="shared" si="242"/>
        <v>#N/A</v>
      </c>
      <c r="BE211" s="2" t="e">
        <f t="shared" si="242"/>
        <v>#N/A</v>
      </c>
      <c r="BF211" s="2" t="e">
        <f t="shared" si="242"/>
        <v>#N/A</v>
      </c>
      <c r="BG211" s="2" t="e">
        <f t="shared" si="242"/>
        <v>#N/A</v>
      </c>
      <c r="BH211" s="2" t="e">
        <f t="shared" si="242"/>
        <v>#N/A</v>
      </c>
      <c r="BI211" s="2" t="e">
        <f t="shared" si="242"/>
        <v>#N/A</v>
      </c>
      <c r="BJ211" s="2" t="e">
        <f t="shared" si="242"/>
        <v>#N/A</v>
      </c>
      <c r="BK211" s="2" t="e">
        <f t="shared" si="242"/>
        <v>#N/A</v>
      </c>
      <c r="BL211" s="2">
        <f t="shared" si="242"/>
        <v>56.301304741088643</v>
      </c>
      <c r="BM211" s="2">
        <f t="shared" si="242"/>
        <v>56.540448248975999</v>
      </c>
      <c r="BO211" s="2" t="str">
        <f t="shared" si="182"/>
        <v/>
      </c>
      <c r="BP211" s="2" t="str">
        <f t="shared" si="183"/>
        <v/>
      </c>
      <c r="BQ211" s="2" t="str">
        <f t="shared" si="184"/>
        <v/>
      </c>
      <c r="BR211" s="2" t="str">
        <f t="shared" si="185"/>
        <v/>
      </c>
      <c r="BS211" s="2" t="str">
        <f t="shared" si="186"/>
        <v/>
      </c>
      <c r="BT211" s="2" t="str">
        <f t="shared" si="187"/>
        <v/>
      </c>
      <c r="BU211" s="2" t="str">
        <f t="shared" si="188"/>
        <v/>
      </c>
      <c r="BV211" s="2" t="str">
        <f t="shared" si="189"/>
        <v/>
      </c>
      <c r="BW211" s="2" t="str">
        <f t="shared" si="190"/>
        <v/>
      </c>
      <c r="BX211" s="2" t="str">
        <f t="shared" si="191"/>
        <v/>
      </c>
      <c r="BY211" s="2" t="str">
        <f t="shared" si="192"/>
        <v/>
      </c>
      <c r="BZ211" s="2" t="str">
        <f t="shared" si="193"/>
        <v/>
      </c>
      <c r="CA211" s="2" t="str">
        <f t="shared" si="194"/>
        <v/>
      </c>
      <c r="CB211" s="2" t="str">
        <f t="shared" si="195"/>
        <v/>
      </c>
      <c r="CC211" s="2" t="str">
        <f t="shared" si="196"/>
        <v/>
      </c>
      <c r="CE211" s="2">
        <f t="shared" si="243"/>
        <v>61.567</v>
      </c>
      <c r="CF211" s="2" t="str">
        <f t="shared" si="243"/>
        <v/>
      </c>
      <c r="CG211" s="2" t="str">
        <f t="shared" si="243"/>
        <v/>
      </c>
      <c r="CH211" s="2" t="str">
        <f t="shared" si="243"/>
        <v/>
      </c>
      <c r="CI211" s="2" t="str">
        <f t="shared" si="243"/>
        <v/>
      </c>
      <c r="CJ211" s="2" t="str">
        <f t="shared" si="243"/>
        <v/>
      </c>
      <c r="CK211" s="2" t="str">
        <f t="shared" si="243"/>
        <v/>
      </c>
      <c r="CL211" s="2" t="str">
        <f t="shared" si="243"/>
        <v/>
      </c>
      <c r="CM211" s="2" t="str">
        <f t="shared" si="243"/>
        <v/>
      </c>
      <c r="CN211" s="2" t="str">
        <f t="shared" si="243"/>
        <v/>
      </c>
      <c r="CO211" s="2" t="str">
        <f t="shared" si="243"/>
        <v/>
      </c>
      <c r="CP211" s="2" t="str">
        <f t="shared" si="243"/>
        <v/>
      </c>
      <c r="CQ211" s="2" t="str">
        <f t="shared" si="243"/>
        <v/>
      </c>
      <c r="CR211" s="2" t="str">
        <f t="shared" si="243"/>
        <v/>
      </c>
      <c r="CS211" s="2" t="str">
        <f t="shared" si="243"/>
        <v/>
      </c>
      <c r="CU211" s="2">
        <f t="shared" si="197"/>
        <v>61.567</v>
      </c>
      <c r="CV211" s="2" t="str">
        <f t="shared" si="198"/>
        <v/>
      </c>
      <c r="CW211" s="2" t="str">
        <f t="shared" si="199"/>
        <v/>
      </c>
      <c r="CX211" s="2" t="str">
        <f t="shared" si="200"/>
        <v/>
      </c>
      <c r="CY211" s="2" t="str">
        <f t="shared" si="201"/>
        <v/>
      </c>
      <c r="CZ211" s="2" t="str">
        <f t="shared" si="202"/>
        <v/>
      </c>
      <c r="DA211" s="2" t="str">
        <f t="shared" si="203"/>
        <v/>
      </c>
      <c r="DB211" s="2" t="str">
        <f t="shared" si="204"/>
        <v/>
      </c>
      <c r="DC211" s="2" t="str">
        <f t="shared" si="205"/>
        <v/>
      </c>
      <c r="DD211" s="2" t="str">
        <f t="shared" si="206"/>
        <v/>
      </c>
      <c r="DE211" s="2" t="str">
        <f t="shared" si="207"/>
        <v/>
      </c>
      <c r="DF211" s="2" t="str">
        <f t="shared" si="208"/>
        <v/>
      </c>
      <c r="DG211" s="2" t="str">
        <f t="shared" si="209"/>
        <v/>
      </c>
      <c r="DH211" s="2">
        <f t="shared" si="210"/>
        <v>56.265999999999998</v>
      </c>
      <c r="DI211" s="2">
        <f t="shared" si="211"/>
        <v>55.939</v>
      </c>
      <c r="DK211" s="2">
        <f t="shared" si="251"/>
        <v>117.04452834008097</v>
      </c>
      <c r="DL211" s="2">
        <f t="shared" si="251"/>
        <v>110.11929825783973</v>
      </c>
      <c r="DM211" s="2">
        <f t="shared" si="251"/>
        <v>107.19390592334497</v>
      </c>
      <c r="DN211" s="2">
        <f t="shared" si="251"/>
        <v>121.5333401939335</v>
      </c>
      <c r="DO211" s="2">
        <f t="shared" si="251"/>
        <v>114.99261763817577</v>
      </c>
      <c r="DP211" s="2">
        <f t="shared" si="251"/>
        <v>112.32189217758986</v>
      </c>
      <c r="DQ211" s="2">
        <f t="shared" si="251"/>
        <v>105.48161824222291</v>
      </c>
      <c r="DR211" s="2">
        <f t="shared" si="251"/>
        <v>91.669795630725858</v>
      </c>
      <c r="DS211" s="2">
        <f t="shared" si="251"/>
        <v>101.05541196013289</v>
      </c>
      <c r="DT211" s="2">
        <f t="shared" si="251"/>
        <v>95.721207490184241</v>
      </c>
      <c r="DU211" s="2">
        <f t="shared" si="251"/>
        <v>92.851558743581975</v>
      </c>
      <c r="DV211" s="2">
        <f t="shared" si="251"/>
        <v>106.53651404409543</v>
      </c>
      <c r="DW211" s="2">
        <f t="shared" si="251"/>
        <v>108.04642751434614</v>
      </c>
      <c r="DX211" s="2">
        <f t="shared" si="251"/>
        <v>107.85423371957974</v>
      </c>
      <c r="DY211" s="2">
        <f t="shared" si="251"/>
        <v>95.159146341463412</v>
      </c>
      <c r="EA211" s="2">
        <f t="shared" si="240"/>
        <v>59.588989987789986</v>
      </c>
      <c r="EB211" s="2">
        <f t="shared" si="240"/>
        <v>57.382006197799569</v>
      </c>
      <c r="EC211" s="2">
        <f t="shared" si="240"/>
        <v>61.189421946117491</v>
      </c>
      <c r="ED211" s="2">
        <f t="shared" si="240"/>
        <v>58.668207596045548</v>
      </c>
      <c r="EE211" s="2">
        <f t="shared" si="240"/>
        <v>60.68568143664244</v>
      </c>
      <c r="EF211" s="2">
        <f t="shared" si="239"/>
        <v>61.539204371584674</v>
      </c>
      <c r="EG211" s="2">
        <f t="shared" si="239"/>
        <v>60.425712276214824</v>
      </c>
      <c r="EH211" s="2">
        <f t="shared" si="239"/>
        <v>60.303168656408545</v>
      </c>
      <c r="EI211" s="2">
        <f t="shared" si="239"/>
        <v>59.055453864168612</v>
      </c>
      <c r="EJ211" s="2">
        <f t="shared" si="239"/>
        <v>58.331864324746284</v>
      </c>
      <c r="EK211" s="2">
        <f t="shared" si="212"/>
        <v>57.38482163804408</v>
      </c>
      <c r="EL211" s="2">
        <f t="shared" si="212"/>
        <v>57.425561456734322</v>
      </c>
      <c r="EM211" s="2">
        <f t="shared" si="212"/>
        <v>56.634681854953087</v>
      </c>
      <c r="EN211" s="2">
        <f t="shared" si="212"/>
        <v>56.614679692036233</v>
      </c>
      <c r="EO211" s="2">
        <f t="shared" si="212"/>
        <v>60.187682352941167</v>
      </c>
      <c r="EQ211" s="2">
        <f t="shared" si="252"/>
        <v>59.588989987789986</v>
      </c>
      <c r="ER211" s="2">
        <f t="shared" si="252"/>
        <v>59.881402593107921</v>
      </c>
      <c r="ES211" s="2">
        <f t="shared" si="252"/>
        <v>59.989871434741474</v>
      </c>
      <c r="ET211" s="2">
        <f t="shared" si="252"/>
        <v>59.33319473459607</v>
      </c>
      <c r="EU211" s="2">
        <f t="shared" si="252"/>
        <v>60.721360042109268</v>
      </c>
      <c r="EV211" s="2">
        <f t="shared" si="252"/>
        <v>61.819795725138007</v>
      </c>
      <c r="EW211" s="2">
        <f t="shared" si="252"/>
        <v>61.277354989914372</v>
      </c>
      <c r="EX211" s="2">
        <f t="shared" si="252"/>
        <v>60.586064285221305</v>
      </c>
      <c r="EY211" s="2">
        <f t="shared" si="252"/>
        <v>59.667708738983855</v>
      </c>
      <c r="EZ211" s="2">
        <f t="shared" si="252"/>
        <v>58.117087500267687</v>
      </c>
      <c r="FA211" s="2">
        <f t="shared" si="252"/>
        <v>57.081723619324237</v>
      </c>
      <c r="FB211" s="2">
        <f t="shared" si="252"/>
        <v>56.755138680483242</v>
      </c>
      <c r="FC211" s="2">
        <f t="shared" si="252"/>
        <v>56.297142771042999</v>
      </c>
      <c r="FD211" s="2">
        <f t="shared" si="252"/>
        <v>56.273923939161676</v>
      </c>
      <c r="FE211" s="2">
        <f t="shared" si="252"/>
        <v>56.118392604087674</v>
      </c>
      <c r="FG211" s="2">
        <f t="shared" si="253"/>
        <v>0.99999841599431538</v>
      </c>
      <c r="FH211" s="2">
        <f t="shared" si="253"/>
        <v>0.99999800443776765</v>
      </c>
      <c r="FI211" s="2">
        <f t="shared" si="253"/>
        <v>0.99999802545478622</v>
      </c>
      <c r="FJ211" s="2">
        <f t="shared" si="253"/>
        <v>0.99999796414887165</v>
      </c>
      <c r="FK211" s="2">
        <f t="shared" si="253"/>
        <v>0.99999763820654985</v>
      </c>
      <c r="FL211" s="2">
        <f t="shared" si="253"/>
        <v>0.99999769855419829</v>
      </c>
      <c r="FM211" s="2">
        <f t="shared" si="253"/>
        <v>0.99999778489312696</v>
      </c>
      <c r="FN211" s="2">
        <f t="shared" si="253"/>
        <v>0.99999749147481065</v>
      </c>
      <c r="FO211" s="2">
        <f t="shared" si="253"/>
        <v>0.99999749227189094</v>
      </c>
      <c r="FP211" s="2">
        <f t="shared" si="253"/>
        <v>0.99999757981126602</v>
      </c>
      <c r="FQ211" s="2">
        <f t="shared" si="253"/>
        <v>0.99999763917464579</v>
      </c>
      <c r="FR211" s="2">
        <f t="shared" si="253"/>
        <v>0.99999768285612911</v>
      </c>
      <c r="FS211" s="2">
        <f t="shared" si="253"/>
        <v>0.99999766587465755</v>
      </c>
      <c r="FT211" s="2">
        <f t="shared" si="253"/>
        <v>0.9999979339193974</v>
      </c>
      <c r="FU211" s="2">
        <f t="shared" si="253"/>
        <v>0.99999713038472515</v>
      </c>
      <c r="FW211" s="2">
        <f t="shared" si="244"/>
        <v>1.3373206686419325E-8</v>
      </c>
      <c r="FX211" s="2">
        <f t="shared" si="244"/>
        <v>0.95861126328353286</v>
      </c>
      <c r="FY211" s="2">
        <f t="shared" si="244"/>
        <v>0.95184878700914299</v>
      </c>
      <c r="FZ211" s="2">
        <f t="shared" si="244"/>
        <v>0.95497503824185492</v>
      </c>
      <c r="GA211" s="2">
        <f t="shared" si="244"/>
        <v>0.94746632857293422</v>
      </c>
      <c r="GB211" s="2">
        <f t="shared" si="244"/>
        <v>0.9407058481583499</v>
      </c>
      <c r="GC211" s="2">
        <f t="shared" si="244"/>
        <v>0.94422527202887907</v>
      </c>
      <c r="GD211" s="2">
        <f t="shared" si="244"/>
        <v>0.94013728710848032</v>
      </c>
      <c r="GE211" s="2">
        <f t="shared" si="244"/>
        <v>0.94512359993472705</v>
      </c>
      <c r="GF211" s="2">
        <f t="shared" si="244"/>
        <v>0.94637813987233377</v>
      </c>
      <c r="GG211" s="2">
        <f t="shared" si="244"/>
        <v>0.94907349636564253</v>
      </c>
      <c r="GH211" s="2">
        <f t="shared" si="244"/>
        <v>0.95116336454872774</v>
      </c>
      <c r="GI211" s="2">
        <f t="shared" si="244"/>
        <v>0.94017221849719446</v>
      </c>
      <c r="GJ211" s="2">
        <f t="shared" si="244"/>
        <v>0.91995751605595411</v>
      </c>
      <c r="GK211" s="2">
        <f t="shared" si="244"/>
        <v>0.8963073862312313</v>
      </c>
      <c r="GM211" s="86">
        <f t="shared" si="245"/>
        <v>0</v>
      </c>
      <c r="GN211" s="86">
        <f t="shared" si="245"/>
        <v>0</v>
      </c>
      <c r="GO211" s="86">
        <f t="shared" si="245"/>
        <v>0</v>
      </c>
      <c r="GP211" s="86">
        <f t="shared" si="245"/>
        <v>0</v>
      </c>
      <c r="GQ211" s="86">
        <f t="shared" si="245"/>
        <v>0</v>
      </c>
      <c r="GR211" s="86">
        <f t="shared" si="245"/>
        <v>0</v>
      </c>
      <c r="GS211" s="86">
        <f t="shared" si="245"/>
        <v>0</v>
      </c>
      <c r="GT211" s="86">
        <f t="shared" si="245"/>
        <v>0</v>
      </c>
      <c r="GU211" s="86">
        <f t="shared" si="245"/>
        <v>0</v>
      </c>
      <c r="GV211" s="86">
        <f t="shared" si="245"/>
        <v>0</v>
      </c>
      <c r="GW211" s="86">
        <f t="shared" si="245"/>
        <v>0</v>
      </c>
      <c r="GX211" s="86">
        <f t="shared" si="245"/>
        <v>0</v>
      </c>
      <c r="GY211" s="86">
        <f t="shared" si="245"/>
        <v>0</v>
      </c>
      <c r="GZ211" s="86">
        <f t="shared" si="245"/>
        <v>0</v>
      </c>
      <c r="HA211" s="86">
        <f t="shared" si="245"/>
        <v>0</v>
      </c>
      <c r="HC211" s="86">
        <f t="shared" si="181"/>
        <v>4.8759041072336996E-268</v>
      </c>
      <c r="HD211" s="86">
        <f t="shared" si="181"/>
        <v>0</v>
      </c>
      <c r="HE211" s="86">
        <f t="shared" si="181"/>
        <v>0</v>
      </c>
      <c r="HF211" s="86">
        <f t="shared" si="181"/>
        <v>1.5734790929697909E-303</v>
      </c>
      <c r="HG211" s="86">
        <f t="shared" si="181"/>
        <v>0</v>
      </c>
      <c r="HH211" s="86">
        <f t="shared" si="181"/>
        <v>0</v>
      </c>
      <c r="HI211" s="86">
        <f t="shared" si="241"/>
        <v>0</v>
      </c>
      <c r="HJ211" s="86">
        <f t="shared" si="241"/>
        <v>0</v>
      </c>
      <c r="HK211" s="86">
        <f t="shared" si="241"/>
        <v>0</v>
      </c>
      <c r="HL211" s="86">
        <f t="shared" si="241"/>
        <v>0</v>
      </c>
      <c r="HM211" s="86">
        <f t="shared" si="241"/>
        <v>0</v>
      </c>
      <c r="HN211" s="86">
        <f t="shared" si="241"/>
        <v>0</v>
      </c>
      <c r="HO211" s="86">
        <f t="shared" si="226"/>
        <v>0</v>
      </c>
      <c r="HP211" s="86">
        <f t="shared" si="226"/>
        <v>0</v>
      </c>
      <c r="HQ211" s="86">
        <f t="shared" si="226"/>
        <v>0</v>
      </c>
      <c r="HS211" s="86">
        <f t="shared" si="246"/>
        <v>8.0477742941452921E-3</v>
      </c>
      <c r="HT211" s="86">
        <f t="shared" si="246"/>
        <v>8.9373915920657853E-105</v>
      </c>
      <c r="HU211" s="86">
        <f t="shared" si="246"/>
        <v>2.0562375739000134E-103</v>
      </c>
      <c r="HV211" s="86">
        <f t="shared" si="246"/>
        <v>3.1802504825123792E-125</v>
      </c>
      <c r="HW211" s="86">
        <f t="shared" si="246"/>
        <v>2.4323267214096118E-129</v>
      </c>
      <c r="HX211" s="86">
        <f t="shared" si="246"/>
        <v>6.2172980875973351E-109</v>
      </c>
      <c r="HY211" s="86">
        <f t="shared" si="246"/>
        <v>2.2187672910749029E-123</v>
      </c>
      <c r="HZ211" s="86">
        <f t="shared" si="246"/>
        <v>2.6161979127908571E-112</v>
      </c>
      <c r="IA211" s="86">
        <f t="shared" si="246"/>
        <v>1.4099174080809764E-114</v>
      </c>
      <c r="IB211" s="86">
        <f t="shared" si="246"/>
        <v>9.6089984042176444E-120</v>
      </c>
      <c r="IC211" s="86">
        <f t="shared" si="246"/>
        <v>9.5766475623513072E-119</v>
      </c>
      <c r="ID211" s="86">
        <f t="shared" si="246"/>
        <v>1.1302514496715661E-117</v>
      </c>
      <c r="IE211" s="86">
        <f t="shared" si="246"/>
        <v>4.8069713522165236E-93</v>
      </c>
      <c r="IF211" s="86">
        <f t="shared" si="246"/>
        <v>5.8004174830604528E-92</v>
      </c>
      <c r="IG211" s="86">
        <f t="shared" si="246"/>
        <v>7.5484991728507249E-78</v>
      </c>
      <c r="II211" s="86">
        <f t="shared" si="247"/>
        <v>0</v>
      </c>
      <c r="IJ211" s="86">
        <f t="shared" si="247"/>
        <v>7.447992843584781E-7</v>
      </c>
      <c r="IK211" s="86">
        <f t="shared" si="247"/>
        <v>2.1485229185466668E-6</v>
      </c>
      <c r="IL211" s="86">
        <f t="shared" si="247"/>
        <v>1.4632141032076085E-7</v>
      </c>
      <c r="IM211" s="86">
        <f t="shared" si="247"/>
        <v>1.7694715111823208E-7</v>
      </c>
      <c r="IN211" s="86">
        <f t="shared" si="247"/>
        <v>3.3115352540954752E-6</v>
      </c>
      <c r="IO211" s="86">
        <f t="shared" si="247"/>
        <v>6.0427893546073162E-7</v>
      </c>
      <c r="IP211" s="86">
        <f t="shared" si="247"/>
        <v>2.716766630584323E-6</v>
      </c>
      <c r="IQ211" s="86">
        <f t="shared" si="247"/>
        <v>1.3466371787684915E-6</v>
      </c>
      <c r="IR211" s="86">
        <f t="shared" si="247"/>
        <v>6.1328935270250661E-7</v>
      </c>
      <c r="IS211" s="86">
        <f t="shared" si="247"/>
        <v>4.7066794528725288E-7</v>
      </c>
      <c r="IT211" s="86">
        <f t="shared" si="247"/>
        <v>4.3564068940459854E-7</v>
      </c>
      <c r="IU211" s="86">
        <f t="shared" si="247"/>
        <v>1.6932524588586454E-5</v>
      </c>
      <c r="IV211" s="86">
        <f t="shared" si="247"/>
        <v>8.8700371644845788E-13</v>
      </c>
      <c r="IW211" s="86">
        <f t="shared" si="247"/>
        <v>1.5185051063158706E-16</v>
      </c>
      <c r="IY211" s="86">
        <f t="shared" si="248"/>
        <v>8.0477742941452921E-3</v>
      </c>
      <c r="IZ211" s="86">
        <f t="shared" si="248"/>
        <v>7.447992843584781E-7</v>
      </c>
      <c r="JA211" s="86">
        <f t="shared" si="248"/>
        <v>2.1485229185466668E-6</v>
      </c>
      <c r="JB211" s="86">
        <f t="shared" si="248"/>
        <v>1.4632141032076085E-7</v>
      </c>
      <c r="JC211" s="86">
        <f t="shared" si="248"/>
        <v>1.7694715111823208E-7</v>
      </c>
      <c r="JD211" s="86">
        <f t="shared" si="248"/>
        <v>3.3115352540954752E-6</v>
      </c>
      <c r="JE211" s="86">
        <f t="shared" si="248"/>
        <v>6.0427893546073162E-7</v>
      </c>
      <c r="JF211" s="86">
        <f t="shared" si="248"/>
        <v>2.716766630584323E-6</v>
      </c>
      <c r="JG211" s="86">
        <f t="shared" si="248"/>
        <v>1.3466371787684915E-6</v>
      </c>
      <c r="JH211" s="86">
        <f t="shared" si="248"/>
        <v>6.1328935270250661E-7</v>
      </c>
      <c r="JI211" s="86">
        <f t="shared" si="248"/>
        <v>4.7066794528725288E-7</v>
      </c>
      <c r="JJ211" s="86">
        <f t="shared" si="248"/>
        <v>4.3564068940459854E-7</v>
      </c>
      <c r="JK211" s="86">
        <f t="shared" si="248"/>
        <v>1.6932524588586454E-5</v>
      </c>
      <c r="JL211" s="86">
        <f t="shared" si="248"/>
        <v>8.8700371644845788E-13</v>
      </c>
      <c r="JM211" s="86">
        <f t="shared" si="248"/>
        <v>1.5185051063158706E-16</v>
      </c>
    </row>
    <row r="212" spans="2:273" x14ac:dyDescent="0.25">
      <c r="B212" s="2">
        <v>185</v>
      </c>
      <c r="C212" s="37">
        <v>60.850999999999999</v>
      </c>
      <c r="D212" s="37">
        <v>60.283999999999999</v>
      </c>
      <c r="E212" s="37">
        <v>59.045000000000002</v>
      </c>
      <c r="F212" s="37">
        <v>59.703000000000003</v>
      </c>
      <c r="G212" s="37">
        <v>60.780999999999999</v>
      </c>
      <c r="H212" s="37">
        <v>61.984000000000002</v>
      </c>
      <c r="I212" s="37">
        <v>63.155999999999999</v>
      </c>
      <c r="J212" s="37">
        <v>60.938000000000002</v>
      </c>
      <c r="K212" s="37">
        <v>60.280999999999999</v>
      </c>
      <c r="L212" s="37">
        <v>58.030999999999999</v>
      </c>
      <c r="M212" s="37">
        <v>56.938000000000002</v>
      </c>
      <c r="N212" s="37">
        <v>57</v>
      </c>
      <c r="O212" s="37">
        <v>57.140999999999998</v>
      </c>
      <c r="P212" s="37">
        <v>56.515999999999998</v>
      </c>
      <c r="Q212" s="37">
        <v>55.576000000000001</v>
      </c>
      <c r="S212" s="4">
        <f t="shared" si="249"/>
        <v>59.662020340930219</v>
      </c>
      <c r="T212" s="4" t="e">
        <f t="shared" si="249"/>
        <v>#N/A</v>
      </c>
      <c r="U212" s="4" t="e">
        <f t="shared" si="249"/>
        <v>#N/A</v>
      </c>
      <c r="V212" s="4" t="e">
        <f t="shared" si="249"/>
        <v>#N/A</v>
      </c>
      <c r="W212" s="4" t="e">
        <f t="shared" si="249"/>
        <v>#N/A</v>
      </c>
      <c r="X212" s="4" t="e">
        <f t="shared" si="249"/>
        <v>#N/A</v>
      </c>
      <c r="Y212" s="4" t="e">
        <f t="shared" si="249"/>
        <v>#N/A</v>
      </c>
      <c r="Z212" s="4" t="e">
        <f t="shared" si="249"/>
        <v>#N/A</v>
      </c>
      <c r="AA212" s="4" t="e">
        <f t="shared" si="249"/>
        <v>#N/A</v>
      </c>
      <c r="AB212" s="4" t="e">
        <f t="shared" si="249"/>
        <v>#N/A</v>
      </c>
      <c r="AC212" s="4" t="e">
        <f t="shared" si="249"/>
        <v>#N/A</v>
      </c>
      <c r="AD212" s="4" t="e">
        <f t="shared" si="249"/>
        <v>#N/A</v>
      </c>
      <c r="AE212" s="4" t="e">
        <f t="shared" si="249"/>
        <v>#N/A</v>
      </c>
      <c r="AF212" s="4">
        <f t="shared" si="249"/>
        <v>56.219473938576158</v>
      </c>
      <c r="AG212" s="4">
        <f t="shared" si="249"/>
        <v>56.413917278936957</v>
      </c>
      <c r="AI212" s="4">
        <f t="shared" si="250"/>
        <v>1.1889796590697799</v>
      </c>
      <c r="AJ212" s="4">
        <f t="shared" si="250"/>
        <v>0</v>
      </c>
      <c r="AK212" s="4">
        <f t="shared" si="250"/>
        <v>0</v>
      </c>
      <c r="AL212" s="4">
        <f t="shared" si="250"/>
        <v>0</v>
      </c>
      <c r="AM212" s="4">
        <f t="shared" si="250"/>
        <v>0</v>
      </c>
      <c r="AN212" s="4">
        <f t="shared" si="250"/>
        <v>0</v>
      </c>
      <c r="AO212" s="4">
        <f t="shared" si="250"/>
        <v>0</v>
      </c>
      <c r="AP212" s="4">
        <f t="shared" si="250"/>
        <v>0</v>
      </c>
      <c r="AQ212" s="4">
        <f t="shared" si="250"/>
        <v>0</v>
      </c>
      <c r="AR212" s="4">
        <f t="shared" si="250"/>
        <v>0</v>
      </c>
      <c r="AS212" s="4">
        <f t="shared" si="250"/>
        <v>0</v>
      </c>
      <c r="AT212" s="4">
        <f t="shared" si="250"/>
        <v>0</v>
      </c>
      <c r="AU212" s="4">
        <f t="shared" si="250"/>
        <v>0</v>
      </c>
      <c r="AV212" s="4">
        <f t="shared" si="250"/>
        <v>0.2965260614238403</v>
      </c>
      <c r="AW212" s="4">
        <f t="shared" si="250"/>
        <v>-0.83791727893695622</v>
      </c>
      <c r="AY212" s="2">
        <f t="shared" ref="AY212:BM227" si="254">IF(OR($B212 &lt; C$230, $B212 &gt; C$233), #N/A, ((1-FG212)*DK212) + (FG212 - FW212)*EA212 + (FW212*EQ212))</f>
        <v>59.531960370831378</v>
      </c>
      <c r="AZ212" s="2" t="e">
        <f t="shared" si="254"/>
        <v>#N/A</v>
      </c>
      <c r="BA212" s="2" t="e">
        <f t="shared" si="254"/>
        <v>#N/A</v>
      </c>
      <c r="BB212" s="2" t="e">
        <f t="shared" si="254"/>
        <v>#N/A</v>
      </c>
      <c r="BC212" s="2" t="e">
        <f t="shared" si="254"/>
        <v>#N/A</v>
      </c>
      <c r="BD212" s="2" t="e">
        <f t="shared" si="254"/>
        <v>#N/A</v>
      </c>
      <c r="BE212" s="2" t="e">
        <f t="shared" si="254"/>
        <v>#N/A</v>
      </c>
      <c r="BF212" s="2" t="e">
        <f t="shared" si="254"/>
        <v>#N/A</v>
      </c>
      <c r="BG212" s="2" t="e">
        <f t="shared" si="254"/>
        <v>#N/A</v>
      </c>
      <c r="BH212" s="2" t="e">
        <f t="shared" si="254"/>
        <v>#N/A</v>
      </c>
      <c r="BI212" s="2" t="e">
        <f t="shared" si="254"/>
        <v>#N/A</v>
      </c>
      <c r="BJ212" s="2" t="e">
        <f t="shared" si="254"/>
        <v>#N/A</v>
      </c>
      <c r="BK212" s="2" t="e">
        <f t="shared" si="254"/>
        <v>#N/A</v>
      </c>
      <c r="BL212" s="2">
        <f t="shared" si="254"/>
        <v>56.219473938576158</v>
      </c>
      <c r="BM212" s="2">
        <f t="shared" si="254"/>
        <v>56.413917278936957</v>
      </c>
      <c r="BO212" s="2" t="str">
        <f t="shared" si="182"/>
        <v/>
      </c>
      <c r="BP212" s="2" t="str">
        <f t="shared" si="183"/>
        <v/>
      </c>
      <c r="BQ212" s="2" t="str">
        <f t="shared" si="184"/>
        <v/>
      </c>
      <c r="BR212" s="2" t="str">
        <f t="shared" si="185"/>
        <v/>
      </c>
      <c r="BS212" s="2" t="str">
        <f t="shared" si="186"/>
        <v/>
      </c>
      <c r="BT212" s="2" t="str">
        <f t="shared" si="187"/>
        <v/>
      </c>
      <c r="BU212" s="2" t="str">
        <f t="shared" si="188"/>
        <v/>
      </c>
      <c r="BV212" s="2" t="str">
        <f t="shared" si="189"/>
        <v/>
      </c>
      <c r="BW212" s="2" t="str">
        <f t="shared" si="190"/>
        <v/>
      </c>
      <c r="BX212" s="2" t="str">
        <f t="shared" si="191"/>
        <v/>
      </c>
      <c r="BY212" s="2" t="str">
        <f t="shared" si="192"/>
        <v/>
      </c>
      <c r="BZ212" s="2" t="str">
        <f t="shared" si="193"/>
        <v/>
      </c>
      <c r="CA212" s="2" t="str">
        <f t="shared" si="194"/>
        <v/>
      </c>
      <c r="CB212" s="2" t="str">
        <f t="shared" si="195"/>
        <v/>
      </c>
      <c r="CC212" s="2" t="str">
        <f t="shared" si="196"/>
        <v/>
      </c>
      <c r="CE212" s="2" t="str">
        <f t="shared" ref="CE212:CS227" si="255">IF(AND(IY212 &lt; $CS$22, $B212 &gt; C$231, $B212 &lt; C$232), C212, "")</f>
        <v/>
      </c>
      <c r="CF212" s="2" t="str">
        <f t="shared" si="255"/>
        <v/>
      </c>
      <c r="CG212" s="2" t="str">
        <f t="shared" si="255"/>
        <v/>
      </c>
      <c r="CH212" s="2" t="str">
        <f t="shared" si="255"/>
        <v/>
      </c>
      <c r="CI212" s="2" t="str">
        <f t="shared" si="255"/>
        <v/>
      </c>
      <c r="CJ212" s="2" t="str">
        <f t="shared" si="255"/>
        <v/>
      </c>
      <c r="CK212" s="2" t="str">
        <f t="shared" si="255"/>
        <v/>
      </c>
      <c r="CL212" s="2" t="str">
        <f t="shared" si="255"/>
        <v/>
      </c>
      <c r="CM212" s="2" t="str">
        <f t="shared" si="255"/>
        <v/>
      </c>
      <c r="CN212" s="2" t="str">
        <f t="shared" si="255"/>
        <v/>
      </c>
      <c r="CO212" s="2" t="str">
        <f t="shared" si="255"/>
        <v/>
      </c>
      <c r="CP212" s="2" t="str">
        <f t="shared" si="255"/>
        <v/>
      </c>
      <c r="CQ212" s="2" t="str">
        <f t="shared" si="255"/>
        <v/>
      </c>
      <c r="CR212" s="2" t="str">
        <f t="shared" si="255"/>
        <v/>
      </c>
      <c r="CS212" s="2" t="str">
        <f t="shared" si="255"/>
        <v/>
      </c>
      <c r="CU212" s="2" t="str">
        <f t="shared" si="197"/>
        <v/>
      </c>
      <c r="CV212" s="2" t="str">
        <f t="shared" si="198"/>
        <v/>
      </c>
      <c r="CW212" s="2" t="str">
        <f t="shared" si="199"/>
        <v/>
      </c>
      <c r="CX212" s="2" t="str">
        <f t="shared" si="200"/>
        <v/>
      </c>
      <c r="CY212" s="2" t="str">
        <f t="shared" si="201"/>
        <v/>
      </c>
      <c r="CZ212" s="2" t="str">
        <f t="shared" si="202"/>
        <v/>
      </c>
      <c r="DA212" s="2" t="str">
        <f t="shared" si="203"/>
        <v/>
      </c>
      <c r="DB212" s="2" t="str">
        <f t="shared" si="204"/>
        <v/>
      </c>
      <c r="DC212" s="2" t="str">
        <f t="shared" si="205"/>
        <v/>
      </c>
      <c r="DD212" s="2" t="str">
        <f t="shared" si="206"/>
        <v/>
      </c>
      <c r="DE212" s="2" t="str">
        <f t="shared" si="207"/>
        <v/>
      </c>
      <c r="DF212" s="2" t="str">
        <f t="shared" si="208"/>
        <v/>
      </c>
      <c r="DG212" s="2" t="str">
        <f t="shared" si="209"/>
        <v/>
      </c>
      <c r="DH212" s="2">
        <f t="shared" si="210"/>
        <v>56.515999999999998</v>
      </c>
      <c r="DI212" s="2">
        <f t="shared" si="211"/>
        <v>55.576000000000001</v>
      </c>
      <c r="DK212" s="2">
        <f t="shared" si="251"/>
        <v>117.30925182186235</v>
      </c>
      <c r="DL212" s="2">
        <f t="shared" si="251"/>
        <v>110.33005052264809</v>
      </c>
      <c r="DM212" s="2">
        <f t="shared" si="251"/>
        <v>107.39763675958191</v>
      </c>
      <c r="DN212" s="2">
        <f t="shared" si="251"/>
        <v>121.81859114604435</v>
      </c>
      <c r="DO212" s="2">
        <f t="shared" si="251"/>
        <v>115.22800151011779</v>
      </c>
      <c r="DP212" s="2">
        <f t="shared" si="251"/>
        <v>112.53972515856239</v>
      </c>
      <c r="DQ212" s="2">
        <f t="shared" si="251"/>
        <v>105.66410812443372</v>
      </c>
      <c r="DR212" s="2">
        <f t="shared" si="251"/>
        <v>91.766377589851999</v>
      </c>
      <c r="DS212" s="2">
        <f t="shared" si="251"/>
        <v>101.21033554817275</v>
      </c>
      <c r="DT212" s="2">
        <f t="shared" si="251"/>
        <v>95.865401087284823</v>
      </c>
      <c r="DU212" s="2">
        <f t="shared" si="251"/>
        <v>92.982478707339155</v>
      </c>
      <c r="DV212" s="2">
        <f t="shared" si="251"/>
        <v>106.75493808517064</v>
      </c>
      <c r="DW212" s="2">
        <f t="shared" si="251"/>
        <v>108.27074116581096</v>
      </c>
      <c r="DX212" s="2">
        <f t="shared" si="251"/>
        <v>108.08660459714233</v>
      </c>
      <c r="DY212" s="2">
        <f t="shared" si="251"/>
        <v>95.335097560975612</v>
      </c>
      <c r="EA212" s="2">
        <f t="shared" si="240"/>
        <v>59.531876903870163</v>
      </c>
      <c r="EB212" s="2">
        <f t="shared" si="240"/>
        <v>57.292710686716198</v>
      </c>
      <c r="EC212" s="2">
        <f t="shared" si="240"/>
        <v>61.152151224438263</v>
      </c>
      <c r="ED212" s="2">
        <f t="shared" si="240"/>
        <v>58.589364838568386</v>
      </c>
      <c r="EE212" s="2">
        <f t="shared" si="240"/>
        <v>60.619261259079884</v>
      </c>
      <c r="EF212" s="2">
        <f t="shared" si="239"/>
        <v>61.460379703356729</v>
      </c>
      <c r="EG212" s="2">
        <f t="shared" si="239"/>
        <v>60.349318414322241</v>
      </c>
      <c r="EH212" s="2">
        <f t="shared" si="239"/>
        <v>60.226175248545836</v>
      </c>
      <c r="EI212" s="2">
        <f t="shared" si="239"/>
        <v>58.962710538641673</v>
      </c>
      <c r="EJ212" s="2">
        <f t="shared" si="239"/>
        <v>58.255272833723652</v>
      </c>
      <c r="EK212" s="2">
        <f t="shared" si="212"/>
        <v>57.30909643416804</v>
      </c>
      <c r="EL212" s="2">
        <f t="shared" si="212"/>
        <v>57.363565372946717</v>
      </c>
      <c r="EM212" s="2">
        <f t="shared" si="212"/>
        <v>56.553629187985244</v>
      </c>
      <c r="EN212" s="2">
        <f t="shared" si="212"/>
        <v>56.538719752211328</v>
      </c>
      <c r="EO212" s="2">
        <f t="shared" si="212"/>
        <v>60.139615898251179</v>
      </c>
      <c r="EQ212" s="2">
        <f t="shared" si="252"/>
        <v>59.531876903870163</v>
      </c>
      <c r="ER212" s="2">
        <f t="shared" si="252"/>
        <v>59.825524684241259</v>
      </c>
      <c r="ES212" s="2">
        <f t="shared" si="252"/>
        <v>59.93606883098186</v>
      </c>
      <c r="ET212" s="2">
        <f t="shared" si="252"/>
        <v>59.26339974395168</v>
      </c>
      <c r="EU212" s="2">
        <f t="shared" si="252"/>
        <v>60.655455386608097</v>
      </c>
      <c r="EV212" s="2">
        <f t="shared" si="252"/>
        <v>61.744800868183887</v>
      </c>
      <c r="EW212" s="2">
        <f t="shared" si="252"/>
        <v>61.212496087452131</v>
      </c>
      <c r="EX212" s="2">
        <f t="shared" si="252"/>
        <v>60.512885164114657</v>
      </c>
      <c r="EY212" s="2">
        <f t="shared" si="252"/>
        <v>59.583223499682802</v>
      </c>
      <c r="EZ212" s="2">
        <f t="shared" si="252"/>
        <v>58.037649056684586</v>
      </c>
      <c r="FA212" s="2">
        <f t="shared" si="252"/>
        <v>57.001916354974192</v>
      </c>
      <c r="FB212" s="2">
        <f t="shared" si="252"/>
        <v>56.684167289506341</v>
      </c>
      <c r="FC212" s="2">
        <f t="shared" si="252"/>
        <v>56.211445642217576</v>
      </c>
      <c r="FD212" s="2">
        <f t="shared" si="252"/>
        <v>56.194036603242843</v>
      </c>
      <c r="FE212" s="2">
        <f t="shared" si="252"/>
        <v>56.020719501396215</v>
      </c>
      <c r="FG212" s="2">
        <f t="shared" si="253"/>
        <v>0.99999855536944471</v>
      </c>
      <c r="FH212" s="2">
        <f t="shared" si="253"/>
        <v>0.99999818002529395</v>
      </c>
      <c r="FI212" s="2">
        <f t="shared" si="253"/>
        <v>0.99999819919304933</v>
      </c>
      <c r="FJ212" s="2">
        <f t="shared" si="253"/>
        <v>0.99999814328137104</v>
      </c>
      <c r="FK212" s="2">
        <f t="shared" si="253"/>
        <v>0.99999784601832553</v>
      </c>
      <c r="FL212" s="2">
        <f t="shared" si="253"/>
        <v>0.99999790105605757</v>
      </c>
      <c r="FM212" s="2">
        <f t="shared" si="253"/>
        <v>0.99999797979812766</v>
      </c>
      <c r="FN212" s="2">
        <f t="shared" si="253"/>
        <v>0.99999771219733158</v>
      </c>
      <c r="FO212" s="2">
        <f t="shared" si="253"/>
        <v>0.99999771292427764</v>
      </c>
      <c r="FP212" s="2">
        <f t="shared" si="253"/>
        <v>0.99999779276117129</v>
      </c>
      <c r="FQ212" s="2">
        <f t="shared" si="253"/>
        <v>0.99999784690123983</v>
      </c>
      <c r="FR212" s="2">
        <f t="shared" si="253"/>
        <v>0.99999788673924261</v>
      </c>
      <c r="FS212" s="2">
        <f t="shared" si="253"/>
        <v>0.99999787125195005</v>
      </c>
      <c r="FT212" s="2">
        <f t="shared" si="253"/>
        <v>0.9999981157117529</v>
      </c>
      <c r="FU212" s="2">
        <f t="shared" si="253"/>
        <v>0.99999738287910378</v>
      </c>
      <c r="FW212" s="2">
        <f t="shared" ref="FW212:GK227" si="256">POWER(10,($B212-C$232)/C$229)/(1+POWER(10,($B212-C$232)/C$229))</f>
        <v>1.4663429525255996E-8</v>
      </c>
      <c r="FX212" s="2">
        <f t="shared" si="256"/>
        <v>0.96211505560451127</v>
      </c>
      <c r="FY212" s="2">
        <f t="shared" si="256"/>
        <v>0.95589872420860555</v>
      </c>
      <c r="FZ212" s="2">
        <f t="shared" si="256"/>
        <v>0.95877341913530922</v>
      </c>
      <c r="GA212" s="2">
        <f t="shared" si="256"/>
        <v>0.95186622898967266</v>
      </c>
      <c r="GB212" s="2">
        <f t="shared" si="256"/>
        <v>0.94563947878012578</v>
      </c>
      <c r="GC212" s="2">
        <f t="shared" si="256"/>
        <v>0.94888197818123055</v>
      </c>
      <c r="GD212" s="2">
        <f t="shared" si="256"/>
        <v>0.94511546531428714</v>
      </c>
      <c r="GE212" s="2">
        <f t="shared" si="256"/>
        <v>0.94970929823487071</v>
      </c>
      <c r="GF212" s="2">
        <f t="shared" si="256"/>
        <v>0.95086445383022677</v>
      </c>
      <c r="GG212" s="2">
        <f t="shared" si="256"/>
        <v>0.95334541841353915</v>
      </c>
      <c r="GH212" s="2">
        <f t="shared" si="256"/>
        <v>0.95526824251894427</v>
      </c>
      <c r="GI212" s="2">
        <f t="shared" si="256"/>
        <v>0.94514766129760774</v>
      </c>
      <c r="GJ212" s="2">
        <f t="shared" si="256"/>
        <v>0.92648261356676198</v>
      </c>
      <c r="GK212" s="2">
        <f t="shared" si="256"/>
        <v>0.90456043832265642</v>
      </c>
      <c r="GM212" s="86">
        <f t="shared" ref="GM212:HA227" si="257" xml:space="preserve"> _xlfn.NORM.DIST($B212, C$7, ABS(C$11), TRUE) * _xlfn.NORM.DIST(($B212 - C$7)*C$15, 0, ABS(C$11), TRUE) * 2</f>
        <v>0</v>
      </c>
      <c r="GN212" s="86">
        <f t="shared" si="257"/>
        <v>0</v>
      </c>
      <c r="GO212" s="86">
        <f t="shared" si="257"/>
        <v>0</v>
      </c>
      <c r="GP212" s="86">
        <f t="shared" si="257"/>
        <v>0</v>
      </c>
      <c r="GQ212" s="86">
        <f t="shared" si="257"/>
        <v>0</v>
      </c>
      <c r="GR212" s="86">
        <f t="shared" si="257"/>
        <v>0</v>
      </c>
      <c r="GS212" s="86">
        <f t="shared" si="257"/>
        <v>0</v>
      </c>
      <c r="GT212" s="86">
        <f t="shared" si="257"/>
        <v>0</v>
      </c>
      <c r="GU212" s="86">
        <f t="shared" si="257"/>
        <v>0</v>
      </c>
      <c r="GV212" s="86">
        <f t="shared" si="257"/>
        <v>0</v>
      </c>
      <c r="GW212" s="86">
        <f t="shared" si="257"/>
        <v>0</v>
      </c>
      <c r="GX212" s="86">
        <f t="shared" si="257"/>
        <v>0</v>
      </c>
      <c r="GY212" s="86">
        <f t="shared" si="257"/>
        <v>0</v>
      </c>
      <c r="GZ212" s="86">
        <f t="shared" si="257"/>
        <v>0</v>
      </c>
      <c r="HA212" s="86">
        <f t="shared" si="257"/>
        <v>0</v>
      </c>
      <c r="HC212" s="86">
        <f t="shared" si="181"/>
        <v>1.4914799843360495E-273</v>
      </c>
      <c r="HD212" s="86">
        <f t="shared" si="181"/>
        <v>0</v>
      </c>
      <c r="HE212" s="86">
        <f t="shared" si="181"/>
        <v>0</v>
      </c>
      <c r="HF212" s="86">
        <f t="shared" si="181"/>
        <v>0</v>
      </c>
      <c r="HG212" s="86">
        <f t="shared" si="181"/>
        <v>0</v>
      </c>
      <c r="HH212" s="86">
        <f t="shared" si="181"/>
        <v>0</v>
      </c>
      <c r="HI212" s="86">
        <f t="shared" si="241"/>
        <v>0</v>
      </c>
      <c r="HJ212" s="86">
        <f t="shared" si="241"/>
        <v>0</v>
      </c>
      <c r="HK212" s="86">
        <f t="shared" si="241"/>
        <v>0</v>
      </c>
      <c r="HL212" s="86">
        <f t="shared" si="241"/>
        <v>0</v>
      </c>
      <c r="HM212" s="86">
        <f t="shared" si="241"/>
        <v>0</v>
      </c>
      <c r="HN212" s="86">
        <f t="shared" si="241"/>
        <v>0</v>
      </c>
      <c r="HO212" s="86">
        <f t="shared" si="226"/>
        <v>0</v>
      </c>
      <c r="HP212" s="86">
        <f t="shared" si="226"/>
        <v>0</v>
      </c>
      <c r="HQ212" s="86">
        <f t="shared" si="226"/>
        <v>0</v>
      </c>
      <c r="HS212" s="86">
        <f t="shared" ref="HS212:IG227" si="258" xml:space="preserve"> _xlfn.NORM.DIST($B212, C$9, ABS(C$13), TRUE) * _xlfn.NORM.DIST(($B212 - C$9)*C$17, 0, ABS(C$13), TRUE) * 2</f>
        <v>1.3077273084400327E-2</v>
      </c>
      <c r="HT212" s="86">
        <f t="shared" si="258"/>
        <v>3.6170913476240345E-108</v>
      </c>
      <c r="HU212" s="86">
        <f t="shared" si="258"/>
        <v>8.2072470162349233E-107</v>
      </c>
      <c r="HV212" s="86">
        <f t="shared" si="258"/>
        <v>2.7808892534981437E-129</v>
      </c>
      <c r="HW212" s="86">
        <f t="shared" si="258"/>
        <v>1.1414498353153403E-133</v>
      </c>
      <c r="HX212" s="86">
        <f t="shared" si="258"/>
        <v>1.2460950823563295E-112</v>
      </c>
      <c r="HY212" s="86">
        <f t="shared" si="258"/>
        <v>1.6491811482404816E-127</v>
      </c>
      <c r="HZ212" s="86">
        <f t="shared" si="258"/>
        <v>4.1233665396141373E-116</v>
      </c>
      <c r="IA212" s="86">
        <f t="shared" si="258"/>
        <v>2.0931250077729636E-118</v>
      </c>
      <c r="IB212" s="86">
        <f t="shared" si="258"/>
        <v>9.4888331171660825E-124</v>
      </c>
      <c r="IC212" s="86">
        <f t="shared" si="258"/>
        <v>1.0643491771345023E-122</v>
      </c>
      <c r="ID212" s="86">
        <f t="shared" si="258"/>
        <v>1.4604655039148039E-121</v>
      </c>
      <c r="IE212" s="86">
        <f t="shared" si="258"/>
        <v>3.2585393261882292E-96</v>
      </c>
      <c r="IF212" s="86">
        <f t="shared" si="258"/>
        <v>3.4606731432856866E-95</v>
      </c>
      <c r="IG212" s="86">
        <f t="shared" si="258"/>
        <v>1.0799712374057091E-80</v>
      </c>
      <c r="II212" s="86">
        <f t="shared" ref="II212:IW227" si="259" xml:space="preserve"> _xlfn.NORM.DIST($B212, C$10, ABS(C$14), TRUE) * _xlfn.NORM.DIST(($B212 - C$10)*C$18, 0, ABS(C$14), TRUE) * 2</f>
        <v>0</v>
      </c>
      <c r="IJ212" s="86">
        <f t="shared" si="259"/>
        <v>3.499168128186596E-7</v>
      </c>
      <c r="IK212" s="86">
        <f t="shared" si="259"/>
        <v>1.0332644253724162E-6</v>
      </c>
      <c r="IL212" s="86">
        <f t="shared" si="259"/>
        <v>6.1066095757148272E-8</v>
      </c>
      <c r="IM212" s="86">
        <f t="shared" si="259"/>
        <v>7.1108605692643446E-8</v>
      </c>
      <c r="IN212" s="86">
        <f t="shared" si="259"/>
        <v>1.5440748556462033E-6</v>
      </c>
      <c r="IO212" s="86">
        <f t="shared" si="259"/>
        <v>2.5731672938524596E-7</v>
      </c>
      <c r="IP212" s="86">
        <f t="shared" si="259"/>
        <v>1.2468866748111285E-6</v>
      </c>
      <c r="IQ212" s="86">
        <f t="shared" si="259"/>
        <v>6.0651590242380724E-7</v>
      </c>
      <c r="IR212" s="86">
        <f t="shared" si="259"/>
        <v>2.6470275080149403E-7</v>
      </c>
      <c r="IS212" s="86">
        <f t="shared" si="259"/>
        <v>2.0304366937609162E-7</v>
      </c>
      <c r="IT212" s="86">
        <f t="shared" si="259"/>
        <v>1.8943428515545495E-7</v>
      </c>
      <c r="IU212" s="86">
        <f t="shared" si="259"/>
        <v>8.7581999262995907E-6</v>
      </c>
      <c r="IV212" s="86">
        <f t="shared" si="259"/>
        <v>1.201873504529627E-13</v>
      </c>
      <c r="IW212" s="86">
        <f t="shared" si="259"/>
        <v>7.465012062103867E-18</v>
      </c>
      <c r="IY212" s="86">
        <f t="shared" ref="IY212:JM227" si="260">GM212+HC212+HS212+II212</f>
        <v>1.3077273084400327E-2</v>
      </c>
      <c r="IZ212" s="86">
        <f t="shared" si="260"/>
        <v>3.499168128186596E-7</v>
      </c>
      <c r="JA212" s="86">
        <f t="shared" si="260"/>
        <v>1.0332644253724162E-6</v>
      </c>
      <c r="JB212" s="86">
        <f t="shared" si="260"/>
        <v>6.1066095757148272E-8</v>
      </c>
      <c r="JC212" s="86">
        <f t="shared" si="260"/>
        <v>7.1108605692643446E-8</v>
      </c>
      <c r="JD212" s="86">
        <f t="shared" si="260"/>
        <v>1.5440748556462033E-6</v>
      </c>
      <c r="JE212" s="86">
        <f t="shared" si="260"/>
        <v>2.5731672938524596E-7</v>
      </c>
      <c r="JF212" s="86">
        <f t="shared" si="260"/>
        <v>1.2468866748111285E-6</v>
      </c>
      <c r="JG212" s="86">
        <f t="shared" si="260"/>
        <v>6.0651590242380724E-7</v>
      </c>
      <c r="JH212" s="86">
        <f t="shared" si="260"/>
        <v>2.6470275080149403E-7</v>
      </c>
      <c r="JI212" s="86">
        <f t="shared" si="260"/>
        <v>2.0304366937609162E-7</v>
      </c>
      <c r="JJ212" s="86">
        <f t="shared" si="260"/>
        <v>1.8943428515545495E-7</v>
      </c>
      <c r="JK212" s="86">
        <f t="shared" si="260"/>
        <v>8.7581999262995907E-6</v>
      </c>
      <c r="JL212" s="86">
        <f t="shared" si="260"/>
        <v>1.201873504529627E-13</v>
      </c>
      <c r="JM212" s="86">
        <f t="shared" si="260"/>
        <v>7.465012062103867E-18</v>
      </c>
    </row>
    <row r="213" spans="2:273" x14ac:dyDescent="0.25">
      <c r="B213" s="2">
        <v>186</v>
      </c>
      <c r="C213" s="37">
        <v>61.179000000000002</v>
      </c>
      <c r="D213" s="37">
        <v>60.402999999999999</v>
      </c>
      <c r="E213" s="37">
        <v>59.417999999999999</v>
      </c>
      <c r="F213" s="37">
        <v>60.188000000000002</v>
      </c>
      <c r="G213" s="37">
        <v>60.561999999999998</v>
      </c>
      <c r="H213" s="37">
        <v>62.734000000000002</v>
      </c>
      <c r="I213" s="37">
        <v>62.171999999999997</v>
      </c>
      <c r="J213" s="37">
        <v>61.234000000000002</v>
      </c>
      <c r="K213" s="37">
        <v>60.469000000000001</v>
      </c>
      <c r="L213" s="37">
        <v>57.811999999999998</v>
      </c>
      <c r="M213" s="37">
        <v>58.203000000000003</v>
      </c>
      <c r="N213" s="37">
        <v>57.438000000000002</v>
      </c>
      <c r="O213" s="37">
        <v>55.171999999999997</v>
      </c>
      <c r="P213" s="37">
        <v>56.280999999999999</v>
      </c>
      <c r="Q213" s="37">
        <v>54.954999999999998</v>
      </c>
      <c r="S213" s="4">
        <f t="shared" si="249"/>
        <v>59.669592632473332</v>
      </c>
      <c r="T213" s="4" t="e">
        <f t="shared" si="249"/>
        <v>#N/A</v>
      </c>
      <c r="U213" s="4" t="e">
        <f t="shared" si="249"/>
        <v>#N/A</v>
      </c>
      <c r="V213" s="4" t="e">
        <f t="shared" si="249"/>
        <v>#N/A</v>
      </c>
      <c r="W213" s="4" t="e">
        <f t="shared" si="249"/>
        <v>#N/A</v>
      </c>
      <c r="X213" s="4" t="e">
        <f t="shared" si="249"/>
        <v>#N/A</v>
      </c>
      <c r="Y213" s="4" t="e">
        <f t="shared" si="249"/>
        <v>#N/A</v>
      </c>
      <c r="Z213" s="4" t="e">
        <f t="shared" si="249"/>
        <v>#N/A</v>
      </c>
      <c r="AA213" s="4" t="e">
        <f t="shared" si="249"/>
        <v>#N/A</v>
      </c>
      <c r="AB213" s="4" t="e">
        <f t="shared" si="249"/>
        <v>#N/A</v>
      </c>
      <c r="AC213" s="4" t="e">
        <f t="shared" si="249"/>
        <v>#N/A</v>
      </c>
      <c r="AD213" s="4" t="e">
        <f t="shared" si="249"/>
        <v>#N/A</v>
      </c>
      <c r="AE213" s="4" t="e">
        <f t="shared" si="249"/>
        <v>#N/A</v>
      </c>
      <c r="AF213" s="4">
        <f t="shared" si="249"/>
        <v>56.137764433117525</v>
      </c>
      <c r="AG213" s="4">
        <f t="shared" si="249"/>
        <v>56.289038186036976</v>
      </c>
      <c r="AI213" s="4">
        <f t="shared" si="250"/>
        <v>1.5094073675266699</v>
      </c>
      <c r="AJ213" s="4">
        <f t="shared" si="250"/>
        <v>0</v>
      </c>
      <c r="AK213" s="4">
        <f t="shared" si="250"/>
        <v>0</v>
      </c>
      <c r="AL213" s="4">
        <f t="shared" si="250"/>
        <v>0</v>
      </c>
      <c r="AM213" s="4">
        <f t="shared" si="250"/>
        <v>0</v>
      </c>
      <c r="AN213" s="4">
        <f t="shared" si="250"/>
        <v>0</v>
      </c>
      <c r="AO213" s="4">
        <f t="shared" si="250"/>
        <v>0</v>
      </c>
      <c r="AP213" s="4">
        <f t="shared" si="250"/>
        <v>0</v>
      </c>
      <c r="AQ213" s="4">
        <f t="shared" si="250"/>
        <v>0</v>
      </c>
      <c r="AR213" s="4">
        <f t="shared" si="250"/>
        <v>0</v>
      </c>
      <c r="AS213" s="4">
        <f t="shared" si="250"/>
        <v>0</v>
      </c>
      <c r="AT213" s="4">
        <f t="shared" si="250"/>
        <v>0</v>
      </c>
      <c r="AU213" s="4">
        <f t="shared" si="250"/>
        <v>0</v>
      </c>
      <c r="AV213" s="4">
        <f t="shared" si="250"/>
        <v>0.14323556688247407</v>
      </c>
      <c r="AW213" s="4">
        <f t="shared" si="250"/>
        <v>-1.3340381860369774</v>
      </c>
      <c r="AY213" s="2">
        <f t="shared" si="254"/>
        <v>59.474840366759118</v>
      </c>
      <c r="AZ213" s="2" t="e">
        <f t="shared" si="254"/>
        <v>#N/A</v>
      </c>
      <c r="BA213" s="2" t="e">
        <f t="shared" si="254"/>
        <v>#N/A</v>
      </c>
      <c r="BB213" s="2" t="e">
        <f t="shared" si="254"/>
        <v>#N/A</v>
      </c>
      <c r="BC213" s="2" t="e">
        <f t="shared" si="254"/>
        <v>#N/A</v>
      </c>
      <c r="BD213" s="2" t="e">
        <f t="shared" si="254"/>
        <v>#N/A</v>
      </c>
      <c r="BE213" s="2" t="e">
        <f t="shared" si="254"/>
        <v>#N/A</v>
      </c>
      <c r="BF213" s="2" t="e">
        <f t="shared" si="254"/>
        <v>#N/A</v>
      </c>
      <c r="BG213" s="2" t="e">
        <f t="shared" si="254"/>
        <v>#N/A</v>
      </c>
      <c r="BH213" s="2" t="e">
        <f t="shared" si="254"/>
        <v>#N/A</v>
      </c>
      <c r="BI213" s="2" t="e">
        <f t="shared" si="254"/>
        <v>#N/A</v>
      </c>
      <c r="BJ213" s="2" t="e">
        <f t="shared" si="254"/>
        <v>#N/A</v>
      </c>
      <c r="BK213" s="2" t="e">
        <f t="shared" si="254"/>
        <v>#N/A</v>
      </c>
      <c r="BL213" s="2">
        <f t="shared" si="254"/>
        <v>56.137764433117525</v>
      </c>
      <c r="BM213" s="2">
        <f t="shared" si="254"/>
        <v>56.289038186036976</v>
      </c>
      <c r="BO213" s="2" t="str">
        <f t="shared" si="182"/>
        <v/>
      </c>
      <c r="BP213" s="2" t="str">
        <f t="shared" si="183"/>
        <v/>
      </c>
      <c r="BQ213" s="2" t="str">
        <f t="shared" si="184"/>
        <v/>
      </c>
      <c r="BR213" s="2" t="str">
        <f t="shared" si="185"/>
        <v/>
      </c>
      <c r="BS213" s="2" t="str">
        <f t="shared" si="186"/>
        <v/>
      </c>
      <c r="BT213" s="2" t="str">
        <f t="shared" si="187"/>
        <v/>
      </c>
      <c r="BU213" s="2" t="str">
        <f t="shared" si="188"/>
        <v/>
      </c>
      <c r="BV213" s="2" t="str">
        <f t="shared" si="189"/>
        <v/>
      </c>
      <c r="BW213" s="2" t="str">
        <f t="shared" si="190"/>
        <v/>
      </c>
      <c r="BX213" s="2" t="str">
        <f t="shared" si="191"/>
        <v/>
      </c>
      <c r="BY213" s="2" t="str">
        <f t="shared" si="192"/>
        <v/>
      </c>
      <c r="BZ213" s="2" t="str">
        <f t="shared" si="193"/>
        <v/>
      </c>
      <c r="CA213" s="2" t="str">
        <f t="shared" si="194"/>
        <v/>
      </c>
      <c r="CB213" s="2" t="str">
        <f t="shared" si="195"/>
        <v/>
      </c>
      <c r="CC213" s="2" t="str">
        <f t="shared" si="196"/>
        <v/>
      </c>
      <c r="CE213" s="2" t="str">
        <f t="shared" si="255"/>
        <v/>
      </c>
      <c r="CF213" s="2" t="str">
        <f t="shared" si="255"/>
        <v/>
      </c>
      <c r="CG213" s="2" t="str">
        <f t="shared" si="255"/>
        <v/>
      </c>
      <c r="CH213" s="2" t="str">
        <f t="shared" si="255"/>
        <v/>
      </c>
      <c r="CI213" s="2" t="str">
        <f t="shared" si="255"/>
        <v/>
      </c>
      <c r="CJ213" s="2" t="str">
        <f t="shared" si="255"/>
        <v/>
      </c>
      <c r="CK213" s="2" t="str">
        <f t="shared" si="255"/>
        <v/>
      </c>
      <c r="CL213" s="2" t="str">
        <f t="shared" si="255"/>
        <v/>
      </c>
      <c r="CM213" s="2" t="str">
        <f t="shared" si="255"/>
        <v/>
      </c>
      <c r="CN213" s="2" t="str">
        <f t="shared" si="255"/>
        <v/>
      </c>
      <c r="CO213" s="2" t="str">
        <f t="shared" si="255"/>
        <v/>
      </c>
      <c r="CP213" s="2" t="str">
        <f t="shared" si="255"/>
        <v/>
      </c>
      <c r="CQ213" s="2" t="str">
        <f t="shared" si="255"/>
        <v/>
      </c>
      <c r="CR213" s="2" t="str">
        <f t="shared" si="255"/>
        <v/>
      </c>
      <c r="CS213" s="2" t="str">
        <f t="shared" si="255"/>
        <v/>
      </c>
      <c r="CU213" s="2" t="str">
        <f t="shared" si="197"/>
        <v/>
      </c>
      <c r="CV213" s="2" t="str">
        <f t="shared" si="198"/>
        <v/>
      </c>
      <c r="CW213" s="2" t="str">
        <f t="shared" si="199"/>
        <v/>
      </c>
      <c r="CX213" s="2" t="str">
        <f t="shared" si="200"/>
        <v/>
      </c>
      <c r="CY213" s="2" t="str">
        <f t="shared" si="201"/>
        <v/>
      </c>
      <c r="CZ213" s="2" t="str">
        <f t="shared" si="202"/>
        <v/>
      </c>
      <c r="DA213" s="2" t="str">
        <f t="shared" si="203"/>
        <v/>
      </c>
      <c r="DB213" s="2" t="str">
        <f t="shared" si="204"/>
        <v/>
      </c>
      <c r="DC213" s="2" t="str">
        <f t="shared" si="205"/>
        <v/>
      </c>
      <c r="DD213" s="2" t="str">
        <f t="shared" si="206"/>
        <v/>
      </c>
      <c r="DE213" s="2" t="str">
        <f t="shared" si="207"/>
        <v/>
      </c>
      <c r="DF213" s="2" t="str">
        <f t="shared" si="208"/>
        <v/>
      </c>
      <c r="DG213" s="2" t="str">
        <f t="shared" si="209"/>
        <v/>
      </c>
      <c r="DH213" s="2">
        <f t="shared" si="210"/>
        <v>56.280999999999999</v>
      </c>
      <c r="DI213" s="2">
        <f t="shared" si="211"/>
        <v>54.954999999999998</v>
      </c>
      <c r="DK213" s="2">
        <f t="shared" si="251"/>
        <v>117.57397530364373</v>
      </c>
      <c r="DL213" s="2">
        <f t="shared" si="251"/>
        <v>110.54080278745646</v>
      </c>
      <c r="DM213" s="2">
        <f t="shared" si="251"/>
        <v>107.60136759581884</v>
      </c>
      <c r="DN213" s="2">
        <f t="shared" si="251"/>
        <v>122.1038420981552</v>
      </c>
      <c r="DO213" s="2">
        <f t="shared" si="251"/>
        <v>115.46338538205981</v>
      </c>
      <c r="DP213" s="2">
        <f t="shared" si="251"/>
        <v>112.75755813953489</v>
      </c>
      <c r="DQ213" s="2">
        <f t="shared" si="251"/>
        <v>105.84659800664454</v>
      </c>
      <c r="DR213" s="2">
        <f t="shared" si="251"/>
        <v>91.862959548978154</v>
      </c>
      <c r="DS213" s="2">
        <f t="shared" si="251"/>
        <v>101.36525913621261</v>
      </c>
      <c r="DT213" s="2">
        <f t="shared" si="251"/>
        <v>96.009594684385391</v>
      </c>
      <c r="DU213" s="2">
        <f t="shared" si="251"/>
        <v>93.11339867109632</v>
      </c>
      <c r="DV213" s="2">
        <f t="shared" si="251"/>
        <v>106.97336212624583</v>
      </c>
      <c r="DW213" s="2">
        <f t="shared" si="251"/>
        <v>108.49505481727577</v>
      </c>
      <c r="DX213" s="2">
        <f t="shared" si="251"/>
        <v>108.31897547470493</v>
      </c>
      <c r="DY213" s="2">
        <f t="shared" si="251"/>
        <v>95.511048780487798</v>
      </c>
      <c r="EA213" s="2">
        <f t="shared" si="240"/>
        <v>59.474763819950333</v>
      </c>
      <c r="EB213" s="2">
        <f t="shared" si="240"/>
        <v>57.203415175632827</v>
      </c>
      <c r="EC213" s="2">
        <f t="shared" si="240"/>
        <v>61.114880502759036</v>
      </c>
      <c r="ED213" s="2">
        <f t="shared" si="240"/>
        <v>58.510522081091224</v>
      </c>
      <c r="EE213" s="2">
        <f t="shared" si="240"/>
        <v>60.552841081517336</v>
      </c>
      <c r="EF213" s="2">
        <f t="shared" si="239"/>
        <v>61.381555035128784</v>
      </c>
      <c r="EG213" s="2">
        <f t="shared" si="239"/>
        <v>60.272924552429657</v>
      </c>
      <c r="EH213" s="2">
        <f t="shared" si="239"/>
        <v>60.149181840683127</v>
      </c>
      <c r="EI213" s="2">
        <f t="shared" si="239"/>
        <v>58.869967213114748</v>
      </c>
      <c r="EJ213" s="2">
        <f t="shared" si="239"/>
        <v>58.178681342701012</v>
      </c>
      <c r="EK213" s="2">
        <f t="shared" si="212"/>
        <v>57.233371230291993</v>
      </c>
      <c r="EL213" s="2">
        <f t="shared" si="212"/>
        <v>57.301569289159112</v>
      </c>
      <c r="EM213" s="2">
        <f t="shared" si="212"/>
        <v>56.472576521017402</v>
      </c>
      <c r="EN213" s="2">
        <f t="shared" si="212"/>
        <v>56.462759812386423</v>
      </c>
      <c r="EO213" s="2">
        <f t="shared" si="212"/>
        <v>60.091549443561199</v>
      </c>
      <c r="EQ213" s="2">
        <f t="shared" si="252"/>
        <v>59.474763819950333</v>
      </c>
      <c r="ER213" s="2">
        <f t="shared" si="252"/>
        <v>59.769646775374596</v>
      </c>
      <c r="ES213" s="2">
        <f t="shared" si="252"/>
        <v>59.882266227222246</v>
      </c>
      <c r="ET213" s="2">
        <f t="shared" si="252"/>
        <v>59.193604753307298</v>
      </c>
      <c r="EU213" s="2">
        <f t="shared" si="252"/>
        <v>60.589550731106925</v>
      </c>
      <c r="EV213" s="2">
        <f t="shared" si="252"/>
        <v>61.669806011229767</v>
      </c>
      <c r="EW213" s="2">
        <f t="shared" si="252"/>
        <v>61.14763718498989</v>
      </c>
      <c r="EX213" s="2">
        <f t="shared" si="252"/>
        <v>60.439706043008002</v>
      </c>
      <c r="EY213" s="2">
        <f t="shared" si="252"/>
        <v>59.498738260381757</v>
      </c>
      <c r="EZ213" s="2">
        <f t="shared" si="252"/>
        <v>57.958210613101485</v>
      </c>
      <c r="FA213" s="2">
        <f t="shared" si="252"/>
        <v>56.922109090624147</v>
      </c>
      <c r="FB213" s="2">
        <f t="shared" si="252"/>
        <v>56.613195898529433</v>
      </c>
      <c r="FC213" s="2">
        <f t="shared" si="252"/>
        <v>56.125748513392153</v>
      </c>
      <c r="FD213" s="2">
        <f t="shared" si="252"/>
        <v>56.114149267324009</v>
      </c>
      <c r="FE213" s="2">
        <f t="shared" si="252"/>
        <v>55.923046398704763</v>
      </c>
      <c r="FG213" s="2">
        <f t="shared" si="253"/>
        <v>0.99999868248110724</v>
      </c>
      <c r="FH213" s="2">
        <f t="shared" si="253"/>
        <v>0.99999834016307487</v>
      </c>
      <c r="FI213" s="2">
        <f t="shared" si="253"/>
        <v>0.99999835764428113</v>
      </c>
      <c r="FJ213" s="2">
        <f t="shared" si="253"/>
        <v>0.99999830665220812</v>
      </c>
      <c r="FK213" s="2">
        <f t="shared" si="253"/>
        <v>0.99999803554499278</v>
      </c>
      <c r="FL213" s="2">
        <f t="shared" si="253"/>
        <v>0.9999980857400198</v>
      </c>
      <c r="FM213" s="2">
        <f t="shared" si="253"/>
        <v>0.99999815755366728</v>
      </c>
      <c r="FN213" s="2">
        <f t="shared" si="253"/>
        <v>0.999997913498748</v>
      </c>
      <c r="FO213" s="2">
        <f t="shared" si="253"/>
        <v>0.99999791416173112</v>
      </c>
      <c r="FP213" s="2">
        <f t="shared" si="253"/>
        <v>0.99999798697387221</v>
      </c>
      <c r="FQ213" s="2">
        <f t="shared" si="253"/>
        <v>0.99999803635022055</v>
      </c>
      <c r="FR213" s="2">
        <f t="shared" si="253"/>
        <v>0.99999807268292451</v>
      </c>
      <c r="FS213" s="2">
        <f t="shared" si="253"/>
        <v>0.99999805855834056</v>
      </c>
      <c r="FT213" s="2">
        <f t="shared" si="253"/>
        <v>0.9999982815084093</v>
      </c>
      <c r="FU213" s="2">
        <f t="shared" si="253"/>
        <v>0.99999761315682512</v>
      </c>
      <c r="FW213" s="2">
        <f t="shared" si="256"/>
        <v>1.6078130732379655E-8</v>
      </c>
      <c r="FX213" s="2">
        <f t="shared" si="256"/>
        <v>0.96533295871290969</v>
      </c>
      <c r="FY213" s="2">
        <f t="shared" si="256"/>
        <v>0.95962247612263485</v>
      </c>
      <c r="FZ213" s="2">
        <f t="shared" si="256"/>
        <v>0.96226402442299908</v>
      </c>
      <c r="GA213" s="2">
        <f t="shared" si="256"/>
        <v>0.95591476711207557</v>
      </c>
      <c r="GB213" s="2">
        <f t="shared" si="256"/>
        <v>0.95018434030760057</v>
      </c>
      <c r="GC213" s="2">
        <f t="shared" si="256"/>
        <v>0.95316917282960856</v>
      </c>
      <c r="GD213" s="2">
        <f t="shared" si="256"/>
        <v>0.94970180720082986</v>
      </c>
      <c r="GE213" s="2">
        <f t="shared" si="256"/>
        <v>0.95393047553781474</v>
      </c>
      <c r="GF213" s="2">
        <f t="shared" si="256"/>
        <v>0.95499326739182944</v>
      </c>
      <c r="GG213" s="2">
        <f t="shared" si="256"/>
        <v>0.95727512611567378</v>
      </c>
      <c r="GH213" s="2">
        <f t="shared" si="256"/>
        <v>0.95904294905585641</v>
      </c>
      <c r="GI213" s="2">
        <f t="shared" si="256"/>
        <v>0.9497314558729133</v>
      </c>
      <c r="GJ213" s="2">
        <f t="shared" si="256"/>
        <v>0.93251480296224409</v>
      </c>
      <c r="GK213" s="2">
        <f t="shared" si="256"/>
        <v>0.9122209477588209</v>
      </c>
      <c r="GM213" s="86">
        <f t="shared" si="257"/>
        <v>0</v>
      </c>
      <c r="GN213" s="86">
        <f t="shared" si="257"/>
        <v>0</v>
      </c>
      <c r="GO213" s="86">
        <f t="shared" si="257"/>
        <v>0</v>
      </c>
      <c r="GP213" s="86">
        <f t="shared" si="257"/>
        <v>0</v>
      </c>
      <c r="GQ213" s="86">
        <f t="shared" si="257"/>
        <v>0</v>
      </c>
      <c r="GR213" s="86">
        <f t="shared" si="257"/>
        <v>0</v>
      </c>
      <c r="GS213" s="86">
        <f t="shared" si="257"/>
        <v>0</v>
      </c>
      <c r="GT213" s="86">
        <f t="shared" si="257"/>
        <v>0</v>
      </c>
      <c r="GU213" s="86">
        <f t="shared" si="257"/>
        <v>0</v>
      </c>
      <c r="GV213" s="86">
        <f t="shared" si="257"/>
        <v>0</v>
      </c>
      <c r="GW213" s="86">
        <f t="shared" si="257"/>
        <v>0</v>
      </c>
      <c r="GX213" s="86">
        <f t="shared" si="257"/>
        <v>0</v>
      </c>
      <c r="GY213" s="86">
        <f t="shared" si="257"/>
        <v>0</v>
      </c>
      <c r="GZ213" s="86">
        <f t="shared" si="257"/>
        <v>0</v>
      </c>
      <c r="HA213" s="86">
        <f t="shared" si="257"/>
        <v>0</v>
      </c>
      <c r="HC213" s="86">
        <f t="shared" si="181"/>
        <v>4.0056333327546418E-279</v>
      </c>
      <c r="HD213" s="86">
        <f t="shared" si="181"/>
        <v>0</v>
      </c>
      <c r="HE213" s="86">
        <f t="shared" si="181"/>
        <v>0</v>
      </c>
      <c r="HF213" s="86">
        <f t="shared" ref="HF213:HH227" si="261" xml:space="preserve"> _xlfn.NORM.DIST($B213, F$8, ABS(F$12), TRUE) * _xlfn.NORM.DIST(($B213 - F$8)*F$16, 0, ABS(F$12), TRUE) * 2</f>
        <v>0</v>
      </c>
      <c r="HG213" s="86">
        <f t="shared" si="261"/>
        <v>0</v>
      </c>
      <c r="HH213" s="86">
        <f t="shared" si="261"/>
        <v>0</v>
      </c>
      <c r="HI213" s="86">
        <f t="shared" si="241"/>
        <v>0</v>
      </c>
      <c r="HJ213" s="86">
        <f t="shared" si="241"/>
        <v>0</v>
      </c>
      <c r="HK213" s="86">
        <f t="shared" si="241"/>
        <v>0</v>
      </c>
      <c r="HL213" s="86">
        <f t="shared" si="241"/>
        <v>0</v>
      </c>
      <c r="HM213" s="86">
        <f t="shared" si="241"/>
        <v>0</v>
      </c>
      <c r="HN213" s="86">
        <f t="shared" si="241"/>
        <v>0</v>
      </c>
      <c r="HO213" s="86">
        <f t="shared" si="226"/>
        <v>0</v>
      </c>
      <c r="HP213" s="86">
        <f t="shared" si="226"/>
        <v>0</v>
      </c>
      <c r="HQ213" s="86">
        <f t="shared" si="226"/>
        <v>0</v>
      </c>
      <c r="HS213" s="86">
        <f t="shared" si="258"/>
        <v>2.0708482637243886E-2</v>
      </c>
      <c r="HT213" s="86">
        <f t="shared" si="258"/>
        <v>1.2902163548925775E-111</v>
      </c>
      <c r="HU213" s="86">
        <f t="shared" si="258"/>
        <v>2.8811146055659883E-110</v>
      </c>
      <c r="HV213" s="86">
        <f t="shared" si="258"/>
        <v>2.0911578514348021E-133</v>
      </c>
      <c r="HW213" s="86">
        <f t="shared" si="258"/>
        <v>4.5372103805315219E-138</v>
      </c>
      <c r="HX213" s="86">
        <f t="shared" si="258"/>
        <v>2.1622656407556257E-116</v>
      </c>
      <c r="HY213" s="86">
        <f t="shared" si="258"/>
        <v>1.0462099366006146E-131</v>
      </c>
      <c r="HZ213" s="86">
        <f t="shared" si="258"/>
        <v>5.6061967076910642E-120</v>
      </c>
      <c r="IA213" s="86">
        <f t="shared" si="258"/>
        <v>2.6831229217929514E-122</v>
      </c>
      <c r="IB213" s="86">
        <f t="shared" si="258"/>
        <v>8.0353193902284607E-128</v>
      </c>
      <c r="IC213" s="86">
        <f t="shared" si="258"/>
        <v>1.0170734992630983E-126</v>
      </c>
      <c r="ID213" s="86">
        <f t="shared" si="258"/>
        <v>1.6284194041788333E-125</v>
      </c>
      <c r="IE213" s="86">
        <f t="shared" si="258"/>
        <v>1.9510162999835325E-99</v>
      </c>
      <c r="IF213" s="86">
        <f t="shared" si="258"/>
        <v>1.81304028509185E-98</v>
      </c>
      <c r="IG213" s="86">
        <f t="shared" si="258"/>
        <v>1.3707891534418243E-83</v>
      </c>
      <c r="II213" s="86">
        <f t="shared" si="259"/>
        <v>0</v>
      </c>
      <c r="IJ213" s="86">
        <f t="shared" si="259"/>
        <v>1.610799616322778E-7</v>
      </c>
      <c r="IK213" s="86">
        <f t="shared" si="259"/>
        <v>4.8675152911188424E-7</v>
      </c>
      <c r="IL213" s="86">
        <f t="shared" si="259"/>
        <v>2.4870884517837425E-8</v>
      </c>
      <c r="IM213" s="86">
        <f t="shared" si="259"/>
        <v>2.7818770052444914E-8</v>
      </c>
      <c r="IN213" s="86">
        <f t="shared" si="259"/>
        <v>7.0346581164170293E-7</v>
      </c>
      <c r="IO213" s="86">
        <f t="shared" si="259"/>
        <v>1.0680559446256699E-7</v>
      </c>
      <c r="IP213" s="86">
        <f t="shared" si="259"/>
        <v>5.5882983241514414E-7</v>
      </c>
      <c r="IQ213" s="86">
        <f t="shared" si="259"/>
        <v>2.6678475556067414E-7</v>
      </c>
      <c r="IR213" s="86">
        <f t="shared" si="259"/>
        <v>1.1144989715243202E-7</v>
      </c>
      <c r="IS213" s="86">
        <f t="shared" si="259"/>
        <v>8.5481314441012386E-8</v>
      </c>
      <c r="IT213" s="86">
        <f t="shared" si="259"/>
        <v>8.0435208259468723E-8</v>
      </c>
      <c r="IU213" s="86">
        <f t="shared" si="259"/>
        <v>4.4409729230930784E-6</v>
      </c>
      <c r="IV213" s="86">
        <f t="shared" si="259"/>
        <v>1.5161737187678477E-14</v>
      </c>
      <c r="IW213" s="86">
        <f t="shared" si="259"/>
        <v>3.2458426379697474E-19</v>
      </c>
      <c r="IY213" s="86">
        <f t="shared" si="260"/>
        <v>2.0708482637243886E-2</v>
      </c>
      <c r="IZ213" s="86">
        <f t="shared" si="260"/>
        <v>1.610799616322778E-7</v>
      </c>
      <c r="JA213" s="86">
        <f t="shared" si="260"/>
        <v>4.8675152911188424E-7</v>
      </c>
      <c r="JB213" s="86">
        <f t="shared" si="260"/>
        <v>2.4870884517837425E-8</v>
      </c>
      <c r="JC213" s="86">
        <f t="shared" si="260"/>
        <v>2.7818770052444914E-8</v>
      </c>
      <c r="JD213" s="86">
        <f t="shared" si="260"/>
        <v>7.0346581164170293E-7</v>
      </c>
      <c r="JE213" s="86">
        <f t="shared" si="260"/>
        <v>1.0680559446256699E-7</v>
      </c>
      <c r="JF213" s="86">
        <f t="shared" si="260"/>
        <v>5.5882983241514414E-7</v>
      </c>
      <c r="JG213" s="86">
        <f t="shared" si="260"/>
        <v>2.6678475556067414E-7</v>
      </c>
      <c r="JH213" s="86">
        <f t="shared" si="260"/>
        <v>1.1144989715243202E-7</v>
      </c>
      <c r="JI213" s="86">
        <f t="shared" si="260"/>
        <v>8.5481314441012386E-8</v>
      </c>
      <c r="JJ213" s="86">
        <f t="shared" si="260"/>
        <v>8.0435208259468723E-8</v>
      </c>
      <c r="JK213" s="86">
        <f t="shared" si="260"/>
        <v>4.4409729230930784E-6</v>
      </c>
      <c r="JL213" s="86">
        <f t="shared" si="260"/>
        <v>1.5161737187678477E-14</v>
      </c>
      <c r="JM213" s="86">
        <f t="shared" si="260"/>
        <v>3.2458426379697474E-19</v>
      </c>
    </row>
    <row r="214" spans="2:273" x14ac:dyDescent="0.25">
      <c r="B214" s="2">
        <v>187</v>
      </c>
      <c r="C214" s="37">
        <v>60.045000000000002</v>
      </c>
      <c r="D214" s="37">
        <v>59.493000000000002</v>
      </c>
      <c r="E214" s="37">
        <v>60.761000000000003</v>
      </c>
      <c r="F214" s="37">
        <v>59.859000000000002</v>
      </c>
      <c r="G214" s="37">
        <v>61.015999999999998</v>
      </c>
      <c r="H214" s="37">
        <v>62.625</v>
      </c>
      <c r="I214" s="37">
        <v>62.969000000000001</v>
      </c>
      <c r="J214" s="37">
        <v>60.905999999999999</v>
      </c>
      <c r="K214" s="37">
        <v>59.734000000000002</v>
      </c>
      <c r="L214" s="37">
        <v>58.344000000000001</v>
      </c>
      <c r="M214" s="37">
        <v>58.609000000000002</v>
      </c>
      <c r="N214" s="37">
        <v>55.640999999999998</v>
      </c>
      <c r="O214" s="37">
        <v>56.311999999999998</v>
      </c>
      <c r="P214" s="37">
        <v>55.530999999999999</v>
      </c>
      <c r="Q214" s="37">
        <v>56.317999999999998</v>
      </c>
      <c r="S214" s="4">
        <f t="shared" ref="S214:AG227" si="262">AY214 + (C$3 * _xlfn.NORM.DIST($B214, C$7, ABS(C$11), FALSE) * _xlfn.NORM.DIST(($B214 - C$7)*C$15, 0, ABS(C$11), TRUE) * 2)
               + (C$4 * _xlfn.NORM.DIST($B214, C$8, ABS(C$12), FALSE) * _xlfn.NORM.DIST(($B214 - C$8)*C$16, 0, ABS(C$12), TRUE) * 2)
               + (C$5 * _xlfn.NORM.DIST($B214, C$9, ABS(C$13), FALSE) * _xlfn.NORM.DIST(($B214 - C$9)*C$17, 0, ABS(C$13), TRUE) * 2)
               + (C$6 * _xlfn.NORM.DIST($B214, C$10, ABS(C$14), FALSE) * _xlfn.NORM.DIST(($B214 - C$10)*C$18, 0, ABS(C$14), TRUE) * 2)</f>
        <v>59.701188080695161</v>
      </c>
      <c r="T214" s="4" t="e">
        <f t="shared" si="262"/>
        <v>#N/A</v>
      </c>
      <c r="U214" s="4" t="e">
        <f t="shared" si="262"/>
        <v>#N/A</v>
      </c>
      <c r="V214" s="4" t="e">
        <f t="shared" si="262"/>
        <v>#N/A</v>
      </c>
      <c r="W214" s="4" t="e">
        <f t="shared" si="262"/>
        <v>#N/A</v>
      </c>
      <c r="X214" s="4" t="e">
        <f t="shared" si="262"/>
        <v>#N/A</v>
      </c>
      <c r="Y214" s="4" t="e">
        <f t="shared" si="262"/>
        <v>#N/A</v>
      </c>
      <c r="Z214" s="4" t="e">
        <f t="shared" si="262"/>
        <v>#N/A</v>
      </c>
      <c r="AA214" s="4" t="e">
        <f t="shared" si="262"/>
        <v>#N/A</v>
      </c>
      <c r="AB214" s="4" t="e">
        <f t="shared" si="262"/>
        <v>#N/A</v>
      </c>
      <c r="AC214" s="4" t="e">
        <f t="shared" si="262"/>
        <v>#N/A</v>
      </c>
      <c r="AD214" s="4" t="e">
        <f t="shared" si="262"/>
        <v>#N/A</v>
      </c>
      <c r="AE214" s="4" t="e">
        <f t="shared" si="262"/>
        <v>#N/A</v>
      </c>
      <c r="AF214" s="4">
        <f t="shared" si="262"/>
        <v>56.056171032215708</v>
      </c>
      <c r="AG214" s="4">
        <f t="shared" si="262"/>
        <v>56.165761971673312</v>
      </c>
      <c r="AI214" s="4">
        <f t="shared" ref="AI214:AW227" si="263">IF(OR($B214 &lt; C$230, $B214 &gt; C$233), 0, C214-S214)</f>
        <v>0.34381191930484079</v>
      </c>
      <c r="AJ214" s="4">
        <f t="shared" si="263"/>
        <v>0</v>
      </c>
      <c r="AK214" s="4">
        <f t="shared" si="263"/>
        <v>0</v>
      </c>
      <c r="AL214" s="4">
        <f t="shared" si="263"/>
        <v>0</v>
      </c>
      <c r="AM214" s="4">
        <f t="shared" si="263"/>
        <v>0</v>
      </c>
      <c r="AN214" s="4">
        <f t="shared" si="263"/>
        <v>0</v>
      </c>
      <c r="AO214" s="4">
        <f t="shared" si="263"/>
        <v>0</v>
      </c>
      <c r="AP214" s="4">
        <f t="shared" si="263"/>
        <v>0</v>
      </c>
      <c r="AQ214" s="4">
        <f t="shared" si="263"/>
        <v>0</v>
      </c>
      <c r="AR214" s="4">
        <f t="shared" si="263"/>
        <v>0</v>
      </c>
      <c r="AS214" s="4">
        <f t="shared" si="263"/>
        <v>0</v>
      </c>
      <c r="AT214" s="4">
        <f t="shared" si="263"/>
        <v>0</v>
      </c>
      <c r="AU214" s="4">
        <f t="shared" si="263"/>
        <v>0</v>
      </c>
      <c r="AV214" s="4">
        <f t="shared" si="263"/>
        <v>-0.52517103221570949</v>
      </c>
      <c r="AW214" s="4">
        <f t="shared" si="263"/>
        <v>0.15223802832668554</v>
      </c>
      <c r="AY214" s="2">
        <f t="shared" si="254"/>
        <v>59.417720934274058</v>
      </c>
      <c r="AZ214" s="2" t="e">
        <f t="shared" si="254"/>
        <v>#N/A</v>
      </c>
      <c r="BA214" s="2" t="e">
        <f t="shared" si="254"/>
        <v>#N/A</v>
      </c>
      <c r="BB214" s="2" t="e">
        <f t="shared" si="254"/>
        <v>#N/A</v>
      </c>
      <c r="BC214" s="2" t="e">
        <f t="shared" si="254"/>
        <v>#N/A</v>
      </c>
      <c r="BD214" s="2" t="e">
        <f t="shared" si="254"/>
        <v>#N/A</v>
      </c>
      <c r="BE214" s="2" t="e">
        <f t="shared" si="254"/>
        <v>#N/A</v>
      </c>
      <c r="BF214" s="2" t="e">
        <f t="shared" si="254"/>
        <v>#N/A</v>
      </c>
      <c r="BG214" s="2" t="e">
        <f t="shared" si="254"/>
        <v>#N/A</v>
      </c>
      <c r="BH214" s="2" t="e">
        <f t="shared" si="254"/>
        <v>#N/A</v>
      </c>
      <c r="BI214" s="2" t="e">
        <f t="shared" si="254"/>
        <v>#N/A</v>
      </c>
      <c r="BJ214" s="2" t="e">
        <f t="shared" si="254"/>
        <v>#N/A</v>
      </c>
      <c r="BK214" s="2" t="e">
        <f t="shared" si="254"/>
        <v>#N/A</v>
      </c>
      <c r="BL214" s="2">
        <f t="shared" si="254"/>
        <v>56.056171032215708</v>
      </c>
      <c r="BM214" s="2">
        <f t="shared" si="254"/>
        <v>56.165761971673312</v>
      </c>
      <c r="BO214" s="2" t="str">
        <f t="shared" si="182"/>
        <v/>
      </c>
      <c r="BP214" s="2" t="str">
        <f t="shared" si="183"/>
        <v/>
      </c>
      <c r="BQ214" s="2" t="str">
        <f t="shared" si="184"/>
        <v/>
      </c>
      <c r="BR214" s="2" t="str">
        <f t="shared" si="185"/>
        <v/>
      </c>
      <c r="BS214" s="2" t="str">
        <f t="shared" si="186"/>
        <v/>
      </c>
      <c r="BT214" s="2" t="str">
        <f t="shared" si="187"/>
        <v/>
      </c>
      <c r="BU214" s="2" t="str">
        <f t="shared" si="188"/>
        <v/>
      </c>
      <c r="BV214" s="2" t="str">
        <f t="shared" si="189"/>
        <v/>
      </c>
      <c r="BW214" s="2" t="str">
        <f t="shared" si="190"/>
        <v/>
      </c>
      <c r="BX214" s="2" t="str">
        <f t="shared" si="191"/>
        <v/>
      </c>
      <c r="BY214" s="2" t="str">
        <f t="shared" si="192"/>
        <v/>
      </c>
      <c r="BZ214" s="2" t="str">
        <f t="shared" si="193"/>
        <v/>
      </c>
      <c r="CA214" s="2" t="str">
        <f t="shared" si="194"/>
        <v/>
      </c>
      <c r="CB214" s="2" t="str">
        <f t="shared" si="195"/>
        <v/>
      </c>
      <c r="CC214" s="2" t="str">
        <f t="shared" si="196"/>
        <v/>
      </c>
      <c r="CE214" s="2" t="str">
        <f t="shared" si="255"/>
        <v/>
      </c>
      <c r="CF214" s="2" t="str">
        <f t="shared" si="255"/>
        <v/>
      </c>
      <c r="CG214" s="2" t="str">
        <f t="shared" si="255"/>
        <v/>
      </c>
      <c r="CH214" s="2" t="str">
        <f t="shared" si="255"/>
        <v/>
      </c>
      <c r="CI214" s="2" t="str">
        <f t="shared" si="255"/>
        <v/>
      </c>
      <c r="CJ214" s="2" t="str">
        <f t="shared" si="255"/>
        <v/>
      </c>
      <c r="CK214" s="2" t="str">
        <f t="shared" si="255"/>
        <v/>
      </c>
      <c r="CL214" s="2" t="str">
        <f t="shared" si="255"/>
        <v/>
      </c>
      <c r="CM214" s="2" t="str">
        <f t="shared" si="255"/>
        <v/>
      </c>
      <c r="CN214" s="2" t="str">
        <f t="shared" si="255"/>
        <v/>
      </c>
      <c r="CO214" s="2" t="str">
        <f t="shared" si="255"/>
        <v/>
      </c>
      <c r="CP214" s="2" t="str">
        <f t="shared" si="255"/>
        <v/>
      </c>
      <c r="CQ214" s="2" t="str">
        <f t="shared" si="255"/>
        <v/>
      </c>
      <c r="CR214" s="2" t="str">
        <f t="shared" si="255"/>
        <v/>
      </c>
      <c r="CS214" s="2" t="str">
        <f t="shared" si="255"/>
        <v/>
      </c>
      <c r="CU214" s="2" t="str">
        <f t="shared" si="197"/>
        <v/>
      </c>
      <c r="CV214" s="2" t="str">
        <f t="shared" si="198"/>
        <v/>
      </c>
      <c r="CW214" s="2" t="str">
        <f t="shared" si="199"/>
        <v/>
      </c>
      <c r="CX214" s="2" t="str">
        <f t="shared" si="200"/>
        <v/>
      </c>
      <c r="CY214" s="2" t="str">
        <f t="shared" si="201"/>
        <v/>
      </c>
      <c r="CZ214" s="2" t="str">
        <f t="shared" si="202"/>
        <v/>
      </c>
      <c r="DA214" s="2" t="str">
        <f t="shared" si="203"/>
        <v/>
      </c>
      <c r="DB214" s="2" t="str">
        <f t="shared" si="204"/>
        <v/>
      </c>
      <c r="DC214" s="2" t="str">
        <f t="shared" si="205"/>
        <v/>
      </c>
      <c r="DD214" s="2" t="str">
        <f t="shared" si="206"/>
        <v/>
      </c>
      <c r="DE214" s="2" t="str">
        <f t="shared" si="207"/>
        <v/>
      </c>
      <c r="DF214" s="2" t="str">
        <f t="shared" si="208"/>
        <v/>
      </c>
      <c r="DG214" s="2" t="str">
        <f t="shared" si="209"/>
        <v/>
      </c>
      <c r="DH214" s="2">
        <f t="shared" si="210"/>
        <v>55.530999999999999</v>
      </c>
      <c r="DI214" s="2">
        <f t="shared" si="211"/>
        <v>56.317999999999998</v>
      </c>
      <c r="DK214" s="2">
        <f t="shared" ref="DK214:DY227" si="264">BO$228*$B214+BO$229</f>
        <v>117.83869878542511</v>
      </c>
      <c r="DL214" s="2">
        <f t="shared" si="264"/>
        <v>110.75155505226482</v>
      </c>
      <c r="DM214" s="2">
        <f t="shared" si="264"/>
        <v>107.80509843205579</v>
      </c>
      <c r="DN214" s="2">
        <f t="shared" si="264"/>
        <v>122.38909305026604</v>
      </c>
      <c r="DO214" s="2">
        <f t="shared" si="264"/>
        <v>115.69876925400182</v>
      </c>
      <c r="DP214" s="2">
        <f t="shared" si="264"/>
        <v>112.97539112050742</v>
      </c>
      <c r="DQ214" s="2">
        <f t="shared" si="264"/>
        <v>106.02908788885534</v>
      </c>
      <c r="DR214" s="2">
        <f t="shared" si="264"/>
        <v>91.959541508104294</v>
      </c>
      <c r="DS214" s="2">
        <f t="shared" si="264"/>
        <v>101.52018272425248</v>
      </c>
      <c r="DT214" s="2">
        <f t="shared" si="264"/>
        <v>96.153788281485959</v>
      </c>
      <c r="DU214" s="2">
        <f t="shared" si="264"/>
        <v>93.244318634853499</v>
      </c>
      <c r="DV214" s="2">
        <f t="shared" si="264"/>
        <v>107.19178616732104</v>
      </c>
      <c r="DW214" s="2">
        <f t="shared" si="264"/>
        <v>108.71936846874058</v>
      </c>
      <c r="DX214" s="2">
        <f t="shared" si="264"/>
        <v>108.55134635226753</v>
      </c>
      <c r="DY214" s="2">
        <f t="shared" si="264"/>
        <v>95.686999999999998</v>
      </c>
      <c r="EA214" s="2">
        <f t="shared" si="240"/>
        <v>59.41765073603051</v>
      </c>
      <c r="EB214" s="2">
        <f t="shared" si="240"/>
        <v>57.114119664549449</v>
      </c>
      <c r="EC214" s="2">
        <f t="shared" si="240"/>
        <v>61.077609781079801</v>
      </c>
      <c r="ED214" s="2">
        <f t="shared" si="240"/>
        <v>58.431679323614063</v>
      </c>
      <c r="EE214" s="2">
        <f t="shared" si="240"/>
        <v>60.486420903954787</v>
      </c>
      <c r="EF214" s="2">
        <f t="shared" si="239"/>
        <v>61.302730366900832</v>
      </c>
      <c r="EG214" s="2">
        <f t="shared" si="239"/>
        <v>60.196530690537074</v>
      </c>
      <c r="EH214" s="2">
        <f t="shared" si="239"/>
        <v>60.072188432820411</v>
      </c>
      <c r="EI214" s="2">
        <f t="shared" si="239"/>
        <v>58.777223887587809</v>
      </c>
      <c r="EJ214" s="2">
        <f t="shared" si="239"/>
        <v>58.102089851678372</v>
      </c>
      <c r="EK214" s="2">
        <f t="shared" si="212"/>
        <v>57.157646026415946</v>
      </c>
      <c r="EL214" s="2">
        <f t="shared" si="212"/>
        <v>57.239573205371499</v>
      </c>
      <c r="EM214" s="2">
        <f t="shared" si="212"/>
        <v>56.391523854049566</v>
      </c>
      <c r="EN214" s="2">
        <f t="shared" si="212"/>
        <v>56.386799872561518</v>
      </c>
      <c r="EO214" s="2">
        <f t="shared" si="212"/>
        <v>60.043482988871212</v>
      </c>
      <c r="EQ214" s="2">
        <f t="shared" ref="EQ214:FE227" si="265">CU$228*$B214+CU$229</f>
        <v>59.41765073603051</v>
      </c>
      <c r="ER214" s="2">
        <f t="shared" si="265"/>
        <v>59.713768866507927</v>
      </c>
      <c r="ES214" s="2">
        <f t="shared" si="265"/>
        <v>59.828463623462625</v>
      </c>
      <c r="ET214" s="2">
        <f t="shared" si="265"/>
        <v>59.123809762662901</v>
      </c>
      <c r="EU214" s="2">
        <f t="shared" si="265"/>
        <v>60.523646075605761</v>
      </c>
      <c r="EV214" s="2">
        <f t="shared" si="265"/>
        <v>61.594811154275646</v>
      </c>
      <c r="EW214" s="2">
        <f t="shared" si="265"/>
        <v>61.082778282527649</v>
      </c>
      <c r="EX214" s="2">
        <f t="shared" si="265"/>
        <v>60.366526921901354</v>
      </c>
      <c r="EY214" s="2">
        <f t="shared" si="265"/>
        <v>59.414253021080704</v>
      </c>
      <c r="EZ214" s="2">
        <f t="shared" si="265"/>
        <v>57.878772169518385</v>
      </c>
      <c r="FA214" s="2">
        <f t="shared" si="265"/>
        <v>56.842301826274102</v>
      </c>
      <c r="FB214" s="2">
        <f t="shared" si="265"/>
        <v>56.542224507552525</v>
      </c>
      <c r="FC214" s="2">
        <f t="shared" si="265"/>
        <v>56.040051384566731</v>
      </c>
      <c r="FD214" s="2">
        <f t="shared" si="265"/>
        <v>56.034261931405176</v>
      </c>
      <c r="FE214" s="2">
        <f t="shared" si="265"/>
        <v>55.825373296013311</v>
      </c>
      <c r="FG214" s="2">
        <f t="shared" ref="FG214:FU227" si="266">POWER(10,($B214-C$231)/C$229)/(1+POWER(10,($B214-C$231)/C$229))</f>
        <v>0.99999879840834949</v>
      </c>
      <c r="FH214" s="2">
        <f t="shared" si="266"/>
        <v>0.99999848621051168</v>
      </c>
      <c r="FI214" s="2">
        <f t="shared" si="266"/>
        <v>0.99999850215356589</v>
      </c>
      <c r="FJ214" s="2">
        <f t="shared" si="266"/>
        <v>0.99999845564822887</v>
      </c>
      <c r="FK214" s="2">
        <f t="shared" si="266"/>
        <v>0.9999982083954303</v>
      </c>
      <c r="FL214" s="2">
        <f t="shared" si="266"/>
        <v>0.99999825417385468</v>
      </c>
      <c r="FM214" s="2">
        <f t="shared" si="266"/>
        <v>0.99999831966870123</v>
      </c>
      <c r="FN214" s="2">
        <f t="shared" si="266"/>
        <v>0.99999809708789256</v>
      </c>
      <c r="FO214" s="2">
        <f t="shared" si="266"/>
        <v>0.99999809769254044</v>
      </c>
      <c r="FP214" s="2">
        <f t="shared" si="266"/>
        <v>0.99999816409802644</v>
      </c>
      <c r="FQ214" s="2">
        <f t="shared" si="266"/>
        <v>0.99999820912980697</v>
      </c>
      <c r="FR214" s="2">
        <f t="shared" si="266"/>
        <v>0.99999824226563816</v>
      </c>
      <c r="FS214" s="2">
        <f t="shared" si="266"/>
        <v>0.99999822938386018</v>
      </c>
      <c r="FT214" s="2">
        <f t="shared" si="266"/>
        <v>0.99999843271680489</v>
      </c>
      <c r="FU214" s="2">
        <f t="shared" si="266"/>
        <v>0.99999782317269548</v>
      </c>
      <c r="FW214" s="2">
        <f t="shared" si="256"/>
        <v>1.7629319755447541E-8</v>
      </c>
      <c r="FX214" s="2">
        <f t="shared" si="256"/>
        <v>0.96828654627303412</v>
      </c>
      <c r="FY214" s="2">
        <f t="shared" si="256"/>
        <v>0.96304396372704648</v>
      </c>
      <c r="FZ214" s="2">
        <f t="shared" si="256"/>
        <v>0.9654697284174597</v>
      </c>
      <c r="GA214" s="2">
        <f t="shared" si="256"/>
        <v>0.95963722161958864</v>
      </c>
      <c r="GB214" s="2">
        <f t="shared" si="256"/>
        <v>0.95436756054441241</v>
      </c>
      <c r="GC214" s="2">
        <f t="shared" si="256"/>
        <v>0.95711305784883216</v>
      </c>
      <c r="GD214" s="2">
        <f t="shared" si="256"/>
        <v>0.95392358276244826</v>
      </c>
      <c r="GE214" s="2">
        <f t="shared" si="256"/>
        <v>0.95781308465383019</v>
      </c>
      <c r="GF214" s="2">
        <f t="shared" si="256"/>
        <v>0.95879017680590739</v>
      </c>
      <c r="GG214" s="2">
        <f t="shared" si="256"/>
        <v>0.96088741495765029</v>
      </c>
      <c r="GH214" s="2">
        <f t="shared" si="256"/>
        <v>0.96251162586785488</v>
      </c>
      <c r="GI214" s="2">
        <f t="shared" si="256"/>
        <v>0.95395086354041125</v>
      </c>
      <c r="GJ214" s="2">
        <f t="shared" si="256"/>
        <v>0.93808512036503555</v>
      </c>
      <c r="GK214" s="2">
        <f t="shared" si="256"/>
        <v>0.91932142341979406</v>
      </c>
      <c r="GM214" s="86">
        <f t="shared" si="257"/>
        <v>0</v>
      </c>
      <c r="GN214" s="86">
        <f t="shared" si="257"/>
        <v>0</v>
      </c>
      <c r="GO214" s="86">
        <f t="shared" si="257"/>
        <v>0</v>
      </c>
      <c r="GP214" s="86">
        <f t="shared" si="257"/>
        <v>0</v>
      </c>
      <c r="GQ214" s="86">
        <f t="shared" si="257"/>
        <v>0</v>
      </c>
      <c r="GR214" s="86">
        <f t="shared" si="257"/>
        <v>0</v>
      </c>
      <c r="GS214" s="86">
        <f t="shared" si="257"/>
        <v>0</v>
      </c>
      <c r="GT214" s="86">
        <f t="shared" si="257"/>
        <v>0</v>
      </c>
      <c r="GU214" s="86">
        <f t="shared" si="257"/>
        <v>0</v>
      </c>
      <c r="GV214" s="86">
        <f t="shared" si="257"/>
        <v>0</v>
      </c>
      <c r="GW214" s="86">
        <f t="shared" si="257"/>
        <v>0</v>
      </c>
      <c r="GX214" s="86">
        <f t="shared" si="257"/>
        <v>0</v>
      </c>
      <c r="GY214" s="86">
        <f t="shared" si="257"/>
        <v>0</v>
      </c>
      <c r="GZ214" s="86">
        <f t="shared" si="257"/>
        <v>0</v>
      </c>
      <c r="HA214" s="86">
        <f t="shared" si="257"/>
        <v>0</v>
      </c>
      <c r="HC214" s="86">
        <f t="shared" ref="HC214:HE227" si="267" xml:space="preserve"> _xlfn.NORM.DIST($B214, C$8, ABS(C$12), TRUE) * _xlfn.NORM.DIST(($B214 - C$8)*C$16, 0, ABS(C$12), TRUE) * 2</f>
        <v>9.4452953384090121E-285</v>
      </c>
      <c r="HD214" s="86">
        <f t="shared" si="267"/>
        <v>0</v>
      </c>
      <c r="HE214" s="86">
        <f t="shared" si="267"/>
        <v>0</v>
      </c>
      <c r="HF214" s="86">
        <f t="shared" si="261"/>
        <v>0</v>
      </c>
      <c r="HG214" s="86">
        <f t="shared" si="261"/>
        <v>0</v>
      </c>
      <c r="HH214" s="86">
        <f t="shared" si="261"/>
        <v>0</v>
      </c>
      <c r="HI214" s="86">
        <f t="shared" si="241"/>
        <v>0</v>
      </c>
      <c r="HJ214" s="86">
        <f t="shared" si="241"/>
        <v>0</v>
      </c>
      <c r="HK214" s="86">
        <f t="shared" si="241"/>
        <v>0</v>
      </c>
      <c r="HL214" s="86">
        <f t="shared" si="241"/>
        <v>0</v>
      </c>
      <c r="HM214" s="86">
        <f t="shared" si="241"/>
        <v>0</v>
      </c>
      <c r="HN214" s="86">
        <f t="shared" si="241"/>
        <v>0</v>
      </c>
      <c r="HO214" s="86">
        <f t="shared" si="226"/>
        <v>0</v>
      </c>
      <c r="HP214" s="86">
        <f t="shared" si="226"/>
        <v>0</v>
      </c>
      <c r="HQ214" s="86">
        <f t="shared" si="226"/>
        <v>0</v>
      </c>
      <c r="HS214" s="86">
        <f t="shared" si="258"/>
        <v>3.1964077596404787E-2</v>
      </c>
      <c r="HT214" s="86">
        <f t="shared" si="258"/>
        <v>4.0561735428648047E-115</v>
      </c>
      <c r="HU214" s="86">
        <f t="shared" si="258"/>
        <v>8.8952624903476137E-114</v>
      </c>
      <c r="HV214" s="86">
        <f t="shared" si="258"/>
        <v>1.3522819326350074E-137</v>
      </c>
      <c r="HW214" s="86">
        <f t="shared" si="258"/>
        <v>1.5276166631178986E-142</v>
      </c>
      <c r="HX214" s="86">
        <f t="shared" si="258"/>
        <v>3.2484136308511254E-120</v>
      </c>
      <c r="HY214" s="86">
        <f t="shared" si="258"/>
        <v>5.6644715822304459E-136</v>
      </c>
      <c r="HZ214" s="86">
        <f t="shared" si="258"/>
        <v>6.5753039914719799E-124</v>
      </c>
      <c r="IA214" s="86">
        <f t="shared" si="258"/>
        <v>2.9697924798715001E-126</v>
      </c>
      <c r="IB214" s="86">
        <f t="shared" si="258"/>
        <v>5.8350601905646689E-132</v>
      </c>
      <c r="IC214" s="86">
        <f t="shared" si="258"/>
        <v>8.3563071782202928E-131</v>
      </c>
      <c r="ID214" s="86">
        <f t="shared" si="258"/>
        <v>1.5667377647832139E-129</v>
      </c>
      <c r="IE214" s="86">
        <f t="shared" si="258"/>
        <v>1.0317662375984638E-102</v>
      </c>
      <c r="IF214" s="86">
        <f t="shared" si="258"/>
        <v>8.3405655209849304E-102</v>
      </c>
      <c r="IG214" s="86">
        <f t="shared" si="258"/>
        <v>1.5435868653441181E-86</v>
      </c>
      <c r="II214" s="86">
        <f t="shared" si="259"/>
        <v>0</v>
      </c>
      <c r="IJ214" s="86">
        <f t="shared" si="259"/>
        <v>7.2653423710028235E-8</v>
      </c>
      <c r="IK214" s="86">
        <f t="shared" si="259"/>
        <v>2.2460143009221106E-7</v>
      </c>
      <c r="IL214" s="86">
        <f t="shared" si="259"/>
        <v>9.8847605174506409E-9</v>
      </c>
      <c r="IM214" s="86">
        <f t="shared" si="259"/>
        <v>1.0594327973172469E-8</v>
      </c>
      <c r="IN214" s="86">
        <f t="shared" si="259"/>
        <v>3.1313730555386503E-7</v>
      </c>
      <c r="IO214" s="86">
        <f t="shared" si="259"/>
        <v>4.3211295507773402E-8</v>
      </c>
      <c r="IP214" s="86">
        <f t="shared" si="259"/>
        <v>2.4456331692468154E-7</v>
      </c>
      <c r="IQ214" s="86">
        <f t="shared" si="259"/>
        <v>1.1460131848912386E-7</v>
      </c>
      <c r="IR214" s="86">
        <f t="shared" si="259"/>
        <v>4.5773247681972079E-8</v>
      </c>
      <c r="IS214" s="86">
        <f t="shared" si="259"/>
        <v>3.5119093906748742E-8</v>
      </c>
      <c r="IT214" s="86">
        <f t="shared" si="259"/>
        <v>3.3348430286733742E-8</v>
      </c>
      <c r="IU214" s="86">
        <f t="shared" si="259"/>
        <v>2.2074650618694635E-6</v>
      </c>
      <c r="IV214" s="86">
        <f t="shared" si="259"/>
        <v>1.7805875915923615E-15</v>
      </c>
      <c r="IW214" s="86">
        <f t="shared" si="259"/>
        <v>1.2481542398204581E-20</v>
      </c>
      <c r="IY214" s="86">
        <f t="shared" si="260"/>
        <v>3.1964077596404787E-2</v>
      </c>
      <c r="IZ214" s="86">
        <f t="shared" si="260"/>
        <v>7.2653423710028235E-8</v>
      </c>
      <c r="JA214" s="86">
        <f t="shared" si="260"/>
        <v>2.2460143009221106E-7</v>
      </c>
      <c r="JB214" s="86">
        <f t="shared" si="260"/>
        <v>9.8847605174506409E-9</v>
      </c>
      <c r="JC214" s="86">
        <f t="shared" si="260"/>
        <v>1.0594327973172469E-8</v>
      </c>
      <c r="JD214" s="86">
        <f t="shared" si="260"/>
        <v>3.1313730555386503E-7</v>
      </c>
      <c r="JE214" s="86">
        <f t="shared" si="260"/>
        <v>4.3211295507773402E-8</v>
      </c>
      <c r="JF214" s="86">
        <f t="shared" si="260"/>
        <v>2.4456331692468154E-7</v>
      </c>
      <c r="JG214" s="86">
        <f t="shared" si="260"/>
        <v>1.1460131848912386E-7</v>
      </c>
      <c r="JH214" s="86">
        <f t="shared" si="260"/>
        <v>4.5773247681972079E-8</v>
      </c>
      <c r="JI214" s="86">
        <f t="shared" si="260"/>
        <v>3.5119093906748742E-8</v>
      </c>
      <c r="JJ214" s="86">
        <f t="shared" si="260"/>
        <v>3.3348430286733742E-8</v>
      </c>
      <c r="JK214" s="86">
        <f t="shared" si="260"/>
        <v>2.2074650618694635E-6</v>
      </c>
      <c r="JL214" s="86">
        <f t="shared" si="260"/>
        <v>1.7805875915923615E-15</v>
      </c>
      <c r="JM214" s="86">
        <f t="shared" si="260"/>
        <v>1.2481542398204581E-20</v>
      </c>
    </row>
    <row r="215" spans="2:273" x14ac:dyDescent="0.25">
      <c r="B215" s="2">
        <v>188</v>
      </c>
      <c r="C215" s="37">
        <v>60.268999999999998</v>
      </c>
      <c r="D215" s="37">
        <v>59.03</v>
      </c>
      <c r="E215" s="37">
        <v>59.164000000000001</v>
      </c>
      <c r="F215" s="37">
        <v>60.344000000000001</v>
      </c>
      <c r="G215" s="37">
        <v>60.859000000000002</v>
      </c>
      <c r="H215" s="37">
        <v>61.969000000000001</v>
      </c>
      <c r="I215" s="37">
        <v>61.905999999999999</v>
      </c>
      <c r="J215" s="37">
        <v>60.421999999999997</v>
      </c>
      <c r="K215" s="37">
        <v>60.015999999999998</v>
      </c>
      <c r="L215" s="37">
        <v>58.859000000000002</v>
      </c>
      <c r="M215" s="37">
        <v>56.75</v>
      </c>
      <c r="N215" s="37">
        <v>55.938000000000002</v>
      </c>
      <c r="O215" s="37">
        <v>55.828000000000003</v>
      </c>
      <c r="P215" s="37">
        <v>56.125</v>
      </c>
      <c r="Q215" s="37">
        <v>55.439</v>
      </c>
      <c r="S215" s="4">
        <f t="shared" si="262"/>
        <v>59.761650272675425</v>
      </c>
      <c r="T215" s="4" t="e">
        <f t="shared" si="262"/>
        <v>#N/A</v>
      </c>
      <c r="U215" s="4" t="e">
        <f t="shared" si="262"/>
        <v>#N/A</v>
      </c>
      <c r="V215" s="4" t="e">
        <f t="shared" si="262"/>
        <v>#N/A</v>
      </c>
      <c r="W215" s="4" t="e">
        <f t="shared" si="262"/>
        <v>#N/A</v>
      </c>
      <c r="X215" s="4" t="e">
        <f t="shared" si="262"/>
        <v>#N/A</v>
      </c>
      <c r="Y215" s="4" t="e">
        <f t="shared" si="262"/>
        <v>#N/A</v>
      </c>
      <c r="Z215" s="4" t="e">
        <f t="shared" si="262"/>
        <v>#N/A</v>
      </c>
      <c r="AA215" s="4" t="e">
        <f t="shared" si="262"/>
        <v>#N/A</v>
      </c>
      <c r="AB215" s="4" t="e">
        <f t="shared" si="262"/>
        <v>#N/A</v>
      </c>
      <c r="AC215" s="4" t="e">
        <f t="shared" si="262"/>
        <v>#N/A</v>
      </c>
      <c r="AD215" s="4" t="e">
        <f t="shared" si="262"/>
        <v>#N/A</v>
      </c>
      <c r="AE215" s="4" t="e">
        <f t="shared" si="262"/>
        <v>#N/A</v>
      </c>
      <c r="AF215" s="4">
        <f t="shared" si="262"/>
        <v>55.974688399788853</v>
      </c>
      <c r="AG215" s="4">
        <f t="shared" si="262"/>
        <v>56.044033941199103</v>
      </c>
      <c r="AI215" s="4">
        <f t="shared" si="263"/>
        <v>0.50734972732457351</v>
      </c>
      <c r="AJ215" s="4">
        <f t="shared" si="263"/>
        <v>0</v>
      </c>
      <c r="AK215" s="4">
        <f t="shared" si="263"/>
        <v>0</v>
      </c>
      <c r="AL215" s="4">
        <f t="shared" si="263"/>
        <v>0</v>
      </c>
      <c r="AM215" s="4">
        <f t="shared" si="263"/>
        <v>0</v>
      </c>
      <c r="AN215" s="4">
        <f t="shared" si="263"/>
        <v>0</v>
      </c>
      <c r="AO215" s="4">
        <f t="shared" si="263"/>
        <v>0</v>
      </c>
      <c r="AP215" s="4">
        <f t="shared" si="263"/>
        <v>0</v>
      </c>
      <c r="AQ215" s="4">
        <f t="shared" si="263"/>
        <v>0</v>
      </c>
      <c r="AR215" s="4">
        <f t="shared" si="263"/>
        <v>0</v>
      </c>
      <c r="AS215" s="4">
        <f t="shared" si="263"/>
        <v>0</v>
      </c>
      <c r="AT215" s="4">
        <f t="shared" si="263"/>
        <v>0</v>
      </c>
      <c r="AU215" s="4">
        <f t="shared" si="263"/>
        <v>0</v>
      </c>
      <c r="AV215" s="4">
        <f t="shared" si="263"/>
        <v>0.15031160021114687</v>
      </c>
      <c r="AW215" s="4">
        <f t="shared" si="263"/>
        <v>-0.60503394119910325</v>
      </c>
      <c r="AY215" s="2">
        <f t="shared" si="254"/>
        <v>59.360602026365818</v>
      </c>
      <c r="AZ215" s="2" t="e">
        <f t="shared" si="254"/>
        <v>#N/A</v>
      </c>
      <c r="BA215" s="2" t="e">
        <f t="shared" si="254"/>
        <v>#N/A</v>
      </c>
      <c r="BB215" s="2" t="e">
        <f t="shared" si="254"/>
        <v>#N/A</v>
      </c>
      <c r="BC215" s="2" t="e">
        <f t="shared" si="254"/>
        <v>#N/A</v>
      </c>
      <c r="BD215" s="2" t="e">
        <f t="shared" si="254"/>
        <v>#N/A</v>
      </c>
      <c r="BE215" s="2" t="e">
        <f t="shared" si="254"/>
        <v>#N/A</v>
      </c>
      <c r="BF215" s="2" t="e">
        <f t="shared" si="254"/>
        <v>#N/A</v>
      </c>
      <c r="BG215" s="2" t="e">
        <f t="shared" si="254"/>
        <v>#N/A</v>
      </c>
      <c r="BH215" s="2" t="e">
        <f t="shared" si="254"/>
        <v>#N/A</v>
      </c>
      <c r="BI215" s="2" t="e">
        <f t="shared" si="254"/>
        <v>#N/A</v>
      </c>
      <c r="BJ215" s="2" t="e">
        <f t="shared" si="254"/>
        <v>#N/A</v>
      </c>
      <c r="BK215" s="2" t="e">
        <f t="shared" si="254"/>
        <v>#N/A</v>
      </c>
      <c r="BL215" s="2">
        <f t="shared" si="254"/>
        <v>55.974688399788853</v>
      </c>
      <c r="BM215" s="2">
        <f t="shared" si="254"/>
        <v>56.044033941199103</v>
      </c>
      <c r="BO215" s="2" t="str">
        <f t="shared" si="182"/>
        <v/>
      </c>
      <c r="BP215" s="2" t="str">
        <f t="shared" si="183"/>
        <v/>
      </c>
      <c r="BQ215" s="2" t="str">
        <f t="shared" si="184"/>
        <v/>
      </c>
      <c r="BR215" s="2" t="str">
        <f t="shared" si="185"/>
        <v/>
      </c>
      <c r="BS215" s="2" t="str">
        <f t="shared" si="186"/>
        <v/>
      </c>
      <c r="BT215" s="2" t="str">
        <f t="shared" si="187"/>
        <v/>
      </c>
      <c r="BU215" s="2" t="str">
        <f t="shared" si="188"/>
        <v/>
      </c>
      <c r="BV215" s="2" t="str">
        <f t="shared" si="189"/>
        <v/>
      </c>
      <c r="BW215" s="2" t="str">
        <f t="shared" si="190"/>
        <v/>
      </c>
      <c r="BX215" s="2" t="str">
        <f t="shared" si="191"/>
        <v/>
      </c>
      <c r="BY215" s="2" t="str">
        <f t="shared" si="192"/>
        <v/>
      </c>
      <c r="BZ215" s="2" t="str">
        <f t="shared" si="193"/>
        <v/>
      </c>
      <c r="CA215" s="2" t="str">
        <f t="shared" si="194"/>
        <v/>
      </c>
      <c r="CB215" s="2" t="str">
        <f t="shared" si="195"/>
        <v/>
      </c>
      <c r="CC215" s="2" t="str">
        <f t="shared" si="196"/>
        <v/>
      </c>
      <c r="CE215" s="2" t="str">
        <f t="shared" si="255"/>
        <v/>
      </c>
      <c r="CF215" s="2" t="str">
        <f t="shared" si="255"/>
        <v/>
      </c>
      <c r="CG215" s="2" t="str">
        <f t="shared" si="255"/>
        <v/>
      </c>
      <c r="CH215" s="2" t="str">
        <f t="shared" si="255"/>
        <v/>
      </c>
      <c r="CI215" s="2" t="str">
        <f t="shared" si="255"/>
        <v/>
      </c>
      <c r="CJ215" s="2" t="str">
        <f t="shared" si="255"/>
        <v/>
      </c>
      <c r="CK215" s="2" t="str">
        <f t="shared" si="255"/>
        <v/>
      </c>
      <c r="CL215" s="2" t="str">
        <f t="shared" si="255"/>
        <v/>
      </c>
      <c r="CM215" s="2" t="str">
        <f t="shared" si="255"/>
        <v/>
      </c>
      <c r="CN215" s="2" t="str">
        <f t="shared" si="255"/>
        <v/>
      </c>
      <c r="CO215" s="2" t="str">
        <f t="shared" si="255"/>
        <v/>
      </c>
      <c r="CP215" s="2" t="str">
        <f t="shared" si="255"/>
        <v/>
      </c>
      <c r="CQ215" s="2" t="str">
        <f t="shared" si="255"/>
        <v/>
      </c>
      <c r="CR215" s="2" t="str">
        <f t="shared" si="255"/>
        <v/>
      </c>
      <c r="CS215" s="2" t="str">
        <f t="shared" si="255"/>
        <v/>
      </c>
      <c r="CU215" s="2" t="str">
        <f t="shared" si="197"/>
        <v/>
      </c>
      <c r="CV215" s="2" t="str">
        <f t="shared" si="198"/>
        <v/>
      </c>
      <c r="CW215" s="2" t="str">
        <f t="shared" si="199"/>
        <v/>
      </c>
      <c r="CX215" s="2" t="str">
        <f t="shared" si="200"/>
        <v/>
      </c>
      <c r="CY215" s="2" t="str">
        <f t="shared" si="201"/>
        <v/>
      </c>
      <c r="CZ215" s="2" t="str">
        <f t="shared" si="202"/>
        <v/>
      </c>
      <c r="DA215" s="2" t="str">
        <f t="shared" si="203"/>
        <v/>
      </c>
      <c r="DB215" s="2" t="str">
        <f t="shared" si="204"/>
        <v/>
      </c>
      <c r="DC215" s="2" t="str">
        <f t="shared" si="205"/>
        <v/>
      </c>
      <c r="DD215" s="2" t="str">
        <f t="shared" si="206"/>
        <v/>
      </c>
      <c r="DE215" s="2" t="str">
        <f t="shared" si="207"/>
        <v/>
      </c>
      <c r="DF215" s="2" t="str">
        <f t="shared" si="208"/>
        <v/>
      </c>
      <c r="DG215" s="2" t="str">
        <f t="shared" si="209"/>
        <v/>
      </c>
      <c r="DH215" s="2">
        <f t="shared" si="210"/>
        <v>56.125</v>
      </c>
      <c r="DI215" s="2">
        <f t="shared" si="211"/>
        <v>55.439</v>
      </c>
      <c r="DK215" s="2">
        <f t="shared" si="264"/>
        <v>118.10342226720648</v>
      </c>
      <c r="DL215" s="2">
        <f t="shared" si="264"/>
        <v>110.96230731707318</v>
      </c>
      <c r="DM215" s="2">
        <f t="shared" si="264"/>
        <v>108.00882926829271</v>
      </c>
      <c r="DN215" s="2">
        <f t="shared" si="264"/>
        <v>122.6743440023769</v>
      </c>
      <c r="DO215" s="2">
        <f t="shared" si="264"/>
        <v>115.93415312594382</v>
      </c>
      <c r="DP215" s="2">
        <f t="shared" si="264"/>
        <v>113.19322410147993</v>
      </c>
      <c r="DQ215" s="2">
        <f t="shared" si="264"/>
        <v>106.21157777106616</v>
      </c>
      <c r="DR215" s="2">
        <f t="shared" si="264"/>
        <v>92.056123467230435</v>
      </c>
      <c r="DS215" s="2">
        <f t="shared" si="264"/>
        <v>101.67510631229234</v>
      </c>
      <c r="DT215" s="2">
        <f t="shared" si="264"/>
        <v>96.29798187858654</v>
      </c>
      <c r="DU215" s="2">
        <f t="shared" si="264"/>
        <v>93.375238598610679</v>
      </c>
      <c r="DV215" s="2">
        <f t="shared" si="264"/>
        <v>107.41021020839625</v>
      </c>
      <c r="DW215" s="2">
        <f t="shared" si="264"/>
        <v>108.94368212020541</v>
      </c>
      <c r="DX215" s="2">
        <f t="shared" si="264"/>
        <v>108.78371722983013</v>
      </c>
      <c r="DY215" s="2">
        <f t="shared" si="264"/>
        <v>95.862951219512183</v>
      </c>
      <c r="EA215" s="2">
        <f t="shared" si="240"/>
        <v>59.360537652110686</v>
      </c>
      <c r="EB215" s="2">
        <f t="shared" si="240"/>
        <v>57.024824153466071</v>
      </c>
      <c r="EC215" s="2">
        <f t="shared" si="240"/>
        <v>61.040339059400573</v>
      </c>
      <c r="ED215" s="2">
        <f t="shared" si="240"/>
        <v>58.352836566136901</v>
      </c>
      <c r="EE215" s="2">
        <f t="shared" si="240"/>
        <v>60.420000726392232</v>
      </c>
      <c r="EF215" s="2">
        <f t="shared" si="239"/>
        <v>61.223905698672887</v>
      </c>
      <c r="EG215" s="2">
        <f t="shared" si="239"/>
        <v>60.12013682864449</v>
      </c>
      <c r="EH215" s="2">
        <f t="shared" si="239"/>
        <v>59.995195024957702</v>
      </c>
      <c r="EI215" s="2">
        <f t="shared" si="239"/>
        <v>58.684480562060884</v>
      </c>
      <c r="EJ215" s="2">
        <f t="shared" si="239"/>
        <v>58.025498360655732</v>
      </c>
      <c r="EK215" s="2">
        <f t="shared" si="212"/>
        <v>57.081920822539907</v>
      </c>
      <c r="EL215" s="2">
        <f t="shared" si="212"/>
        <v>57.177577121583894</v>
      </c>
      <c r="EM215" s="2">
        <f t="shared" si="212"/>
        <v>56.310471187081724</v>
      </c>
      <c r="EN215" s="2">
        <f t="shared" si="212"/>
        <v>56.310839932736613</v>
      </c>
      <c r="EO215" s="2">
        <f t="shared" si="212"/>
        <v>59.995416534181231</v>
      </c>
      <c r="EQ215" s="2">
        <f t="shared" si="265"/>
        <v>59.360537652110686</v>
      </c>
      <c r="ER215" s="2">
        <f t="shared" si="265"/>
        <v>59.657890957641264</v>
      </c>
      <c r="ES215" s="2">
        <f t="shared" si="265"/>
        <v>59.774661019703018</v>
      </c>
      <c r="ET215" s="2">
        <f t="shared" si="265"/>
        <v>59.054014772018519</v>
      </c>
      <c r="EU215" s="2">
        <f t="shared" si="265"/>
        <v>60.45774142010459</v>
      </c>
      <c r="EV215" s="2">
        <f t="shared" si="265"/>
        <v>61.519816297321526</v>
      </c>
      <c r="EW215" s="2">
        <f t="shared" si="265"/>
        <v>61.017919380065408</v>
      </c>
      <c r="EX215" s="2">
        <f t="shared" si="265"/>
        <v>60.293347800794699</v>
      </c>
      <c r="EY215" s="2">
        <f t="shared" si="265"/>
        <v>59.329767781779658</v>
      </c>
      <c r="EZ215" s="2">
        <f t="shared" si="265"/>
        <v>57.799333725935284</v>
      </c>
      <c r="FA215" s="2">
        <f t="shared" si="265"/>
        <v>56.762494561924058</v>
      </c>
      <c r="FB215" s="2">
        <f t="shared" si="265"/>
        <v>56.471253116575618</v>
      </c>
      <c r="FC215" s="2">
        <f t="shared" si="265"/>
        <v>55.954354255741308</v>
      </c>
      <c r="FD215" s="2">
        <f t="shared" si="265"/>
        <v>55.954374595486343</v>
      </c>
      <c r="FE215" s="2">
        <f t="shared" si="265"/>
        <v>55.727700193321851</v>
      </c>
      <c r="FG215" s="2">
        <f t="shared" si="266"/>
        <v>0.99999890413527437</v>
      </c>
      <c r="FH215" s="2">
        <f t="shared" si="266"/>
        <v>0.99999861940739421</v>
      </c>
      <c r="FI215" s="2">
        <f t="shared" si="266"/>
        <v>0.99999863394763633</v>
      </c>
      <c r="FJ215" s="2">
        <f t="shared" si="266"/>
        <v>0.99999859153425352</v>
      </c>
      <c r="FK215" s="2">
        <f t="shared" si="266"/>
        <v>0.99999836603695502</v>
      </c>
      <c r="FL215" s="2">
        <f t="shared" si="266"/>
        <v>0.99999840778738724</v>
      </c>
      <c r="FM215" s="2">
        <f t="shared" si="266"/>
        <v>0.99999846751941524</v>
      </c>
      <c r="FN215" s="2">
        <f t="shared" si="266"/>
        <v>0.99999826452324103</v>
      </c>
      <c r="FO215" s="2">
        <f t="shared" si="266"/>
        <v>0.9999982650746867</v>
      </c>
      <c r="FP215" s="2">
        <f t="shared" si="266"/>
        <v>0.99999832563722957</v>
      </c>
      <c r="FQ215" s="2">
        <f t="shared" si="266"/>
        <v>0.99999836670671471</v>
      </c>
      <c r="FR215" s="2">
        <f t="shared" si="266"/>
        <v>0.99999839692696135</v>
      </c>
      <c r="FS215" s="2">
        <f t="shared" si="266"/>
        <v>0.99999838517863648</v>
      </c>
      <c r="FT215" s="2">
        <f t="shared" si="266"/>
        <v>0.99999857062054065</v>
      </c>
      <c r="FU215" s="2">
        <f t="shared" si="266"/>
        <v>0.99999801470952254</v>
      </c>
      <c r="FW215" s="2">
        <f t="shared" si="256"/>
        <v>1.9330164691806911E-8</v>
      </c>
      <c r="FX215" s="2">
        <f t="shared" si="256"/>
        <v>0.97099605266773825</v>
      </c>
      <c r="FY215" s="2">
        <f t="shared" si="256"/>
        <v>0.96618573947334629</v>
      </c>
      <c r="FZ215" s="2">
        <f t="shared" si="256"/>
        <v>0.96841204467424635</v>
      </c>
      <c r="GA215" s="2">
        <f t="shared" si="256"/>
        <v>0.96305750783018984</v>
      </c>
      <c r="GB215" s="2">
        <f t="shared" si="256"/>
        <v>0.95821494691459008</v>
      </c>
      <c r="GC215" s="2">
        <f t="shared" si="256"/>
        <v>0.96073848719457611</v>
      </c>
      <c r="GD215" s="2">
        <f t="shared" si="256"/>
        <v>0.95780674708814184</v>
      </c>
      <c r="GE215" s="2">
        <f t="shared" si="256"/>
        <v>0.96138172522642418</v>
      </c>
      <c r="GF215" s="2">
        <f t="shared" si="256"/>
        <v>0.96227941906291026</v>
      </c>
      <c r="GG215" s="2">
        <f t="shared" si="256"/>
        <v>0.9642057130371503</v>
      </c>
      <c r="GH215" s="2">
        <f t="shared" si="256"/>
        <v>0.96569704572609172</v>
      </c>
      <c r="GI215" s="2">
        <f t="shared" si="256"/>
        <v>0.95783183036762809</v>
      </c>
      <c r="GJ215" s="2">
        <f t="shared" si="256"/>
        <v>0.94322365028351807</v>
      </c>
      <c r="GK215" s="2">
        <f t="shared" si="256"/>
        <v>0.92589419840904685</v>
      </c>
      <c r="GM215" s="86">
        <f t="shared" si="257"/>
        <v>0</v>
      </c>
      <c r="GN215" s="86">
        <f t="shared" si="257"/>
        <v>0</v>
      </c>
      <c r="GO215" s="86">
        <f t="shared" si="257"/>
        <v>0</v>
      </c>
      <c r="GP215" s="86">
        <f t="shared" si="257"/>
        <v>0</v>
      </c>
      <c r="GQ215" s="86">
        <f t="shared" si="257"/>
        <v>0</v>
      </c>
      <c r="GR215" s="86">
        <f t="shared" si="257"/>
        <v>0</v>
      </c>
      <c r="GS215" s="86">
        <f t="shared" si="257"/>
        <v>0</v>
      </c>
      <c r="GT215" s="86">
        <f t="shared" si="257"/>
        <v>0</v>
      </c>
      <c r="GU215" s="86">
        <f t="shared" si="257"/>
        <v>0</v>
      </c>
      <c r="GV215" s="86">
        <f t="shared" si="257"/>
        <v>0</v>
      </c>
      <c r="GW215" s="86">
        <f t="shared" si="257"/>
        <v>0</v>
      </c>
      <c r="GX215" s="86">
        <f t="shared" si="257"/>
        <v>0</v>
      </c>
      <c r="GY215" s="86">
        <f t="shared" si="257"/>
        <v>0</v>
      </c>
      <c r="GZ215" s="86">
        <f t="shared" si="257"/>
        <v>0</v>
      </c>
      <c r="HA215" s="86">
        <f t="shared" si="257"/>
        <v>0</v>
      </c>
      <c r="HC215" s="86">
        <f t="shared" si="267"/>
        <v>1.9554630010212395E-290</v>
      </c>
      <c r="HD215" s="86">
        <f t="shared" si="267"/>
        <v>0</v>
      </c>
      <c r="HE215" s="86">
        <f t="shared" si="267"/>
        <v>0</v>
      </c>
      <c r="HF215" s="86">
        <f t="shared" si="261"/>
        <v>0</v>
      </c>
      <c r="HG215" s="86">
        <f t="shared" si="261"/>
        <v>0</v>
      </c>
      <c r="HH215" s="86">
        <f t="shared" si="261"/>
        <v>0</v>
      </c>
      <c r="HI215" s="86">
        <f t="shared" si="241"/>
        <v>0</v>
      </c>
      <c r="HJ215" s="86">
        <f t="shared" si="241"/>
        <v>0</v>
      </c>
      <c r="HK215" s="86">
        <f t="shared" si="241"/>
        <v>0</v>
      </c>
      <c r="HL215" s="86">
        <f t="shared" si="241"/>
        <v>0</v>
      </c>
      <c r="HM215" s="86">
        <f t="shared" si="241"/>
        <v>0</v>
      </c>
      <c r="HN215" s="86">
        <f t="shared" si="241"/>
        <v>0</v>
      </c>
      <c r="HO215" s="86">
        <f t="shared" si="226"/>
        <v>0</v>
      </c>
      <c r="HP215" s="86">
        <f t="shared" si="226"/>
        <v>0</v>
      </c>
      <c r="HQ215" s="86">
        <f t="shared" si="226"/>
        <v>0</v>
      </c>
      <c r="HS215" s="86">
        <f t="shared" si="258"/>
        <v>4.810135160435413E-2</v>
      </c>
      <c r="HT215" s="86">
        <f t="shared" si="258"/>
        <v>1.1238753179313164E-118</v>
      </c>
      <c r="HU215" s="86">
        <f t="shared" si="258"/>
        <v>2.4153983422830552E-117</v>
      </c>
      <c r="HV215" s="86">
        <f t="shared" si="258"/>
        <v>7.5200666078949829E-142</v>
      </c>
      <c r="HW215" s="86">
        <f t="shared" si="258"/>
        <v>4.3564188894773984E-147</v>
      </c>
      <c r="HX215" s="86">
        <f t="shared" si="258"/>
        <v>4.2250732325730316E-124</v>
      </c>
      <c r="HY215" s="86">
        <f t="shared" si="258"/>
        <v>2.6174984734987424E-140</v>
      </c>
      <c r="HZ215" s="86">
        <f t="shared" si="258"/>
        <v>6.65258931769798E-128</v>
      </c>
      <c r="IA215" s="86">
        <f t="shared" si="258"/>
        <v>2.8382337975412734E-130</v>
      </c>
      <c r="IB215" s="86">
        <f t="shared" si="258"/>
        <v>3.6335888948857865E-136</v>
      </c>
      <c r="IC215" s="86">
        <f t="shared" si="258"/>
        <v>5.9029178524141724E-135</v>
      </c>
      <c r="ID215" s="86">
        <f t="shared" si="258"/>
        <v>1.300702413473311E-133</v>
      </c>
      <c r="IE215" s="86">
        <f t="shared" si="258"/>
        <v>4.8192603460890791E-106</v>
      </c>
      <c r="IF215" s="86">
        <f t="shared" si="258"/>
        <v>3.3691516685637465E-105</v>
      </c>
      <c r="IG215" s="86">
        <f t="shared" si="258"/>
        <v>1.5420155026466065E-89</v>
      </c>
      <c r="II215" s="86">
        <f t="shared" si="259"/>
        <v>0</v>
      </c>
      <c r="IJ215" s="86">
        <f t="shared" si="259"/>
        <v>3.2106729929722786E-8</v>
      </c>
      <c r="IK215" s="86">
        <f t="shared" si="259"/>
        <v>1.0151098310521837E-7</v>
      </c>
      <c r="IL215" s="86">
        <f t="shared" si="259"/>
        <v>3.8336368022054246E-9</v>
      </c>
      <c r="IM215" s="86">
        <f t="shared" si="259"/>
        <v>3.9274658085113673E-9</v>
      </c>
      <c r="IN215" s="86">
        <f t="shared" si="259"/>
        <v>1.3618415935951606E-7</v>
      </c>
      <c r="IO215" s="86">
        <f t="shared" si="259"/>
        <v>1.7039665179340934E-8</v>
      </c>
      <c r="IP215" s="86">
        <f t="shared" si="259"/>
        <v>1.0450683799892674E-7</v>
      </c>
      <c r="IQ215" s="86">
        <f t="shared" si="259"/>
        <v>4.8074168554423872E-8</v>
      </c>
      <c r="IR215" s="86">
        <f t="shared" si="259"/>
        <v>1.8337430598657915E-8</v>
      </c>
      <c r="IS215" s="86">
        <f t="shared" si="259"/>
        <v>1.407960239538824E-8</v>
      </c>
      <c r="IT215" s="86">
        <f t="shared" si="259"/>
        <v>1.3499926958675148E-8</v>
      </c>
      <c r="IU215" s="86">
        <f t="shared" si="259"/>
        <v>1.0755869437189049E-6</v>
      </c>
      <c r="IV215" s="86">
        <f t="shared" si="259"/>
        <v>1.9465792970920952E-16</v>
      </c>
      <c r="IW215" s="86">
        <f t="shared" si="259"/>
        <v>4.2443923123393029E-22</v>
      </c>
      <c r="IY215" s="86">
        <f t="shared" si="260"/>
        <v>4.810135160435413E-2</v>
      </c>
      <c r="IZ215" s="86">
        <f t="shared" si="260"/>
        <v>3.2106729929722786E-8</v>
      </c>
      <c r="JA215" s="86">
        <f t="shared" si="260"/>
        <v>1.0151098310521837E-7</v>
      </c>
      <c r="JB215" s="86">
        <f t="shared" si="260"/>
        <v>3.8336368022054246E-9</v>
      </c>
      <c r="JC215" s="86">
        <f t="shared" si="260"/>
        <v>3.9274658085113673E-9</v>
      </c>
      <c r="JD215" s="86">
        <f t="shared" si="260"/>
        <v>1.3618415935951606E-7</v>
      </c>
      <c r="JE215" s="86">
        <f t="shared" si="260"/>
        <v>1.7039665179340934E-8</v>
      </c>
      <c r="JF215" s="86">
        <f t="shared" si="260"/>
        <v>1.0450683799892674E-7</v>
      </c>
      <c r="JG215" s="86">
        <f t="shared" si="260"/>
        <v>4.8074168554423872E-8</v>
      </c>
      <c r="JH215" s="86">
        <f t="shared" si="260"/>
        <v>1.8337430598657915E-8</v>
      </c>
      <c r="JI215" s="86">
        <f t="shared" si="260"/>
        <v>1.407960239538824E-8</v>
      </c>
      <c r="JJ215" s="86">
        <f t="shared" si="260"/>
        <v>1.3499926958675148E-8</v>
      </c>
      <c r="JK215" s="86">
        <f t="shared" si="260"/>
        <v>1.0755869437189049E-6</v>
      </c>
      <c r="JL215" s="86">
        <f t="shared" si="260"/>
        <v>1.9465792970920952E-16</v>
      </c>
      <c r="JM215" s="86">
        <f t="shared" si="260"/>
        <v>4.2443923123393029E-22</v>
      </c>
    </row>
    <row r="216" spans="2:273" x14ac:dyDescent="0.25">
      <c r="B216" s="2">
        <v>189</v>
      </c>
      <c r="C216" s="37">
        <v>61.194000000000003</v>
      </c>
      <c r="D216" s="37">
        <v>58.656999999999996</v>
      </c>
      <c r="E216" s="37">
        <v>59.03</v>
      </c>
      <c r="F216" s="37">
        <v>60.530999999999999</v>
      </c>
      <c r="G216" s="37">
        <v>61.594000000000001</v>
      </c>
      <c r="H216" s="37">
        <v>62.655999999999999</v>
      </c>
      <c r="I216" s="37">
        <v>62.484000000000002</v>
      </c>
      <c r="J216" s="37">
        <v>61.061999999999998</v>
      </c>
      <c r="K216" s="37">
        <v>59.344000000000001</v>
      </c>
      <c r="L216" s="37">
        <v>58.171999999999997</v>
      </c>
      <c r="M216" s="37">
        <v>56.811999999999998</v>
      </c>
      <c r="N216" s="37">
        <v>56.219000000000001</v>
      </c>
      <c r="O216" s="37">
        <v>56.453000000000003</v>
      </c>
      <c r="P216" s="37">
        <v>56.375</v>
      </c>
      <c r="Q216" s="37">
        <v>55.863999999999997</v>
      </c>
      <c r="S216" s="4">
        <f t="shared" si="262"/>
        <v>59.854973938647859</v>
      </c>
      <c r="T216" s="4" t="e">
        <f t="shared" si="262"/>
        <v>#N/A</v>
      </c>
      <c r="U216" s="4" t="e">
        <f t="shared" si="262"/>
        <v>#N/A</v>
      </c>
      <c r="V216" s="4" t="e">
        <f t="shared" si="262"/>
        <v>#N/A</v>
      </c>
      <c r="W216" s="4" t="e">
        <f t="shared" si="262"/>
        <v>#N/A</v>
      </c>
      <c r="X216" s="4" t="e">
        <f t="shared" si="262"/>
        <v>#N/A</v>
      </c>
      <c r="Y216" s="4" t="e">
        <f t="shared" si="262"/>
        <v>#N/A</v>
      </c>
      <c r="Z216" s="4" t="e">
        <f t="shared" si="262"/>
        <v>#N/A</v>
      </c>
      <c r="AA216" s="4" t="e">
        <f t="shared" si="262"/>
        <v>#N/A</v>
      </c>
      <c r="AB216" s="4" t="e">
        <f t="shared" si="262"/>
        <v>#N/A</v>
      </c>
      <c r="AC216" s="4" t="e">
        <f t="shared" si="262"/>
        <v>#N/A</v>
      </c>
      <c r="AD216" s="4" t="e">
        <f t="shared" si="262"/>
        <v>#N/A</v>
      </c>
      <c r="AE216" s="4" t="e">
        <f t="shared" si="262"/>
        <v>#N/A</v>
      </c>
      <c r="AF216" s="4">
        <f t="shared" si="262"/>
        <v>55.893311129073069</v>
      </c>
      <c r="AG216" s="4">
        <f t="shared" si="262"/>
        <v>55.923795073242658</v>
      </c>
      <c r="AI216" s="4">
        <f t="shared" si="263"/>
        <v>1.3390260613521434</v>
      </c>
      <c r="AJ216" s="4">
        <f t="shared" si="263"/>
        <v>0</v>
      </c>
      <c r="AK216" s="4">
        <f t="shared" si="263"/>
        <v>0</v>
      </c>
      <c r="AL216" s="4">
        <f t="shared" si="263"/>
        <v>0</v>
      </c>
      <c r="AM216" s="4">
        <f t="shared" si="263"/>
        <v>0</v>
      </c>
      <c r="AN216" s="4">
        <f t="shared" si="263"/>
        <v>0</v>
      </c>
      <c r="AO216" s="4">
        <f t="shared" si="263"/>
        <v>0</v>
      </c>
      <c r="AP216" s="4">
        <f t="shared" si="263"/>
        <v>0</v>
      </c>
      <c r="AQ216" s="4">
        <f t="shared" si="263"/>
        <v>0</v>
      </c>
      <c r="AR216" s="4">
        <f t="shared" si="263"/>
        <v>0</v>
      </c>
      <c r="AS216" s="4">
        <f t="shared" si="263"/>
        <v>0</v>
      </c>
      <c r="AT216" s="4">
        <f t="shared" si="263"/>
        <v>0</v>
      </c>
      <c r="AU216" s="4">
        <f t="shared" si="263"/>
        <v>0</v>
      </c>
      <c r="AV216" s="4">
        <f t="shared" si="263"/>
        <v>0.48168887092693069</v>
      </c>
      <c r="AW216" s="4">
        <f t="shared" si="263"/>
        <v>-5.979507324266109E-2</v>
      </c>
      <c r="AY216" s="2">
        <f t="shared" si="254"/>
        <v>59.303483599871505</v>
      </c>
      <c r="AZ216" s="2" t="e">
        <f t="shared" si="254"/>
        <v>#N/A</v>
      </c>
      <c r="BA216" s="2" t="e">
        <f t="shared" si="254"/>
        <v>#N/A</v>
      </c>
      <c r="BB216" s="2" t="e">
        <f t="shared" si="254"/>
        <v>#N/A</v>
      </c>
      <c r="BC216" s="2" t="e">
        <f t="shared" si="254"/>
        <v>#N/A</v>
      </c>
      <c r="BD216" s="2" t="e">
        <f t="shared" si="254"/>
        <v>#N/A</v>
      </c>
      <c r="BE216" s="2" t="e">
        <f t="shared" si="254"/>
        <v>#N/A</v>
      </c>
      <c r="BF216" s="2" t="e">
        <f t="shared" si="254"/>
        <v>#N/A</v>
      </c>
      <c r="BG216" s="2" t="e">
        <f t="shared" si="254"/>
        <v>#N/A</v>
      </c>
      <c r="BH216" s="2" t="e">
        <f t="shared" si="254"/>
        <v>#N/A</v>
      </c>
      <c r="BI216" s="2" t="e">
        <f t="shared" si="254"/>
        <v>#N/A</v>
      </c>
      <c r="BJ216" s="2" t="e">
        <f t="shared" si="254"/>
        <v>#N/A</v>
      </c>
      <c r="BK216" s="2" t="e">
        <f t="shared" si="254"/>
        <v>#N/A</v>
      </c>
      <c r="BL216" s="2">
        <f t="shared" si="254"/>
        <v>55.893311129073069</v>
      </c>
      <c r="BM216" s="2">
        <f t="shared" si="254"/>
        <v>55.923795073242658</v>
      </c>
      <c r="BO216" s="2" t="str">
        <f t="shared" si="182"/>
        <v/>
      </c>
      <c r="BP216" s="2" t="str">
        <f t="shared" si="183"/>
        <v/>
      </c>
      <c r="BQ216" s="2" t="str">
        <f t="shared" si="184"/>
        <v/>
      </c>
      <c r="BR216" s="2" t="str">
        <f t="shared" si="185"/>
        <v/>
      </c>
      <c r="BS216" s="2" t="str">
        <f t="shared" si="186"/>
        <v/>
      </c>
      <c r="BT216" s="2" t="str">
        <f t="shared" si="187"/>
        <v/>
      </c>
      <c r="BU216" s="2" t="str">
        <f t="shared" si="188"/>
        <v/>
      </c>
      <c r="BV216" s="2" t="str">
        <f t="shared" si="189"/>
        <v/>
      </c>
      <c r="BW216" s="2" t="str">
        <f t="shared" si="190"/>
        <v/>
      </c>
      <c r="BX216" s="2" t="str">
        <f t="shared" si="191"/>
        <v/>
      </c>
      <c r="BY216" s="2" t="str">
        <f t="shared" si="192"/>
        <v/>
      </c>
      <c r="BZ216" s="2" t="str">
        <f t="shared" si="193"/>
        <v/>
      </c>
      <c r="CA216" s="2" t="str">
        <f t="shared" si="194"/>
        <v/>
      </c>
      <c r="CB216" s="2" t="str">
        <f t="shared" si="195"/>
        <v/>
      </c>
      <c r="CC216" s="2" t="str">
        <f t="shared" si="196"/>
        <v/>
      </c>
      <c r="CE216" s="2" t="str">
        <f t="shared" si="255"/>
        <v/>
      </c>
      <c r="CF216" s="2" t="str">
        <f t="shared" si="255"/>
        <v/>
      </c>
      <c r="CG216" s="2" t="str">
        <f t="shared" si="255"/>
        <v/>
      </c>
      <c r="CH216" s="2" t="str">
        <f t="shared" si="255"/>
        <v/>
      </c>
      <c r="CI216" s="2" t="str">
        <f t="shared" si="255"/>
        <v/>
      </c>
      <c r="CJ216" s="2" t="str">
        <f t="shared" si="255"/>
        <v/>
      </c>
      <c r="CK216" s="2" t="str">
        <f t="shared" si="255"/>
        <v/>
      </c>
      <c r="CL216" s="2" t="str">
        <f t="shared" si="255"/>
        <v/>
      </c>
      <c r="CM216" s="2" t="str">
        <f t="shared" si="255"/>
        <v/>
      </c>
      <c r="CN216" s="2" t="str">
        <f t="shared" si="255"/>
        <v/>
      </c>
      <c r="CO216" s="2" t="str">
        <f t="shared" si="255"/>
        <v/>
      </c>
      <c r="CP216" s="2" t="str">
        <f t="shared" si="255"/>
        <v/>
      </c>
      <c r="CQ216" s="2" t="str">
        <f t="shared" si="255"/>
        <v/>
      </c>
      <c r="CR216" s="2" t="str">
        <f t="shared" si="255"/>
        <v/>
      </c>
      <c r="CS216" s="2" t="str">
        <f t="shared" si="255"/>
        <v/>
      </c>
      <c r="CU216" s="2" t="str">
        <f t="shared" si="197"/>
        <v/>
      </c>
      <c r="CV216" s="2" t="str">
        <f t="shared" si="198"/>
        <v/>
      </c>
      <c r="CW216" s="2" t="str">
        <f t="shared" si="199"/>
        <v/>
      </c>
      <c r="CX216" s="2" t="str">
        <f t="shared" si="200"/>
        <v/>
      </c>
      <c r="CY216" s="2" t="str">
        <f t="shared" si="201"/>
        <v/>
      </c>
      <c r="CZ216" s="2" t="str">
        <f t="shared" si="202"/>
        <v/>
      </c>
      <c r="DA216" s="2" t="str">
        <f t="shared" si="203"/>
        <v/>
      </c>
      <c r="DB216" s="2" t="str">
        <f t="shared" si="204"/>
        <v/>
      </c>
      <c r="DC216" s="2" t="str">
        <f t="shared" si="205"/>
        <v/>
      </c>
      <c r="DD216" s="2" t="str">
        <f t="shared" si="206"/>
        <v/>
      </c>
      <c r="DE216" s="2" t="str">
        <f t="shared" si="207"/>
        <v/>
      </c>
      <c r="DF216" s="2" t="str">
        <f t="shared" si="208"/>
        <v/>
      </c>
      <c r="DG216" s="2" t="str">
        <f t="shared" si="209"/>
        <v/>
      </c>
      <c r="DH216" s="2">
        <f t="shared" si="210"/>
        <v>56.375</v>
      </c>
      <c r="DI216" s="2">
        <f t="shared" si="211"/>
        <v>55.863999999999997</v>
      </c>
      <c r="DK216" s="2">
        <f t="shared" si="264"/>
        <v>118.36814574898787</v>
      </c>
      <c r="DL216" s="2">
        <f t="shared" si="264"/>
        <v>111.17305958188155</v>
      </c>
      <c r="DM216" s="2">
        <f t="shared" si="264"/>
        <v>108.21256010452964</v>
      </c>
      <c r="DN216" s="2">
        <f t="shared" si="264"/>
        <v>122.95959495448776</v>
      </c>
      <c r="DO216" s="2">
        <f t="shared" si="264"/>
        <v>116.16953699788584</v>
      </c>
      <c r="DP216" s="2">
        <f t="shared" si="264"/>
        <v>113.41105708245244</v>
      </c>
      <c r="DQ216" s="2">
        <f t="shared" si="264"/>
        <v>106.39406765327698</v>
      </c>
      <c r="DR216" s="2">
        <f t="shared" si="264"/>
        <v>92.15270542635659</v>
      </c>
      <c r="DS216" s="2">
        <f t="shared" si="264"/>
        <v>101.83002990033222</v>
      </c>
      <c r="DT216" s="2">
        <f t="shared" si="264"/>
        <v>96.442175475687108</v>
      </c>
      <c r="DU216" s="2">
        <f t="shared" si="264"/>
        <v>93.506158562367844</v>
      </c>
      <c r="DV216" s="2">
        <f t="shared" si="264"/>
        <v>107.62863424947145</v>
      </c>
      <c r="DW216" s="2">
        <f t="shared" si="264"/>
        <v>109.16799577167021</v>
      </c>
      <c r="DX216" s="2">
        <f t="shared" si="264"/>
        <v>109.01608810739272</v>
      </c>
      <c r="DY216" s="2">
        <f t="shared" si="264"/>
        <v>96.038902439024383</v>
      </c>
      <c r="EA216" s="2">
        <f t="shared" si="240"/>
        <v>59.303424568190863</v>
      </c>
      <c r="EB216" s="2">
        <f t="shared" si="240"/>
        <v>56.935528642382693</v>
      </c>
      <c r="EC216" s="2">
        <f t="shared" si="240"/>
        <v>61.003068337721345</v>
      </c>
      <c r="ED216" s="2">
        <f t="shared" si="240"/>
        <v>58.273993808659739</v>
      </c>
      <c r="EE216" s="2">
        <f t="shared" si="240"/>
        <v>60.353580548829683</v>
      </c>
      <c r="EF216" s="2">
        <f t="shared" si="239"/>
        <v>61.145081030444942</v>
      </c>
      <c r="EG216" s="2">
        <f t="shared" si="239"/>
        <v>60.043742966751907</v>
      </c>
      <c r="EH216" s="2">
        <f t="shared" si="239"/>
        <v>59.918201617094986</v>
      </c>
      <c r="EI216" s="2">
        <f t="shared" si="239"/>
        <v>58.591737236533945</v>
      </c>
      <c r="EJ216" s="2">
        <f t="shared" si="239"/>
        <v>57.948906869633092</v>
      </c>
      <c r="EK216" s="2">
        <f t="shared" si="212"/>
        <v>57.006195618663867</v>
      </c>
      <c r="EL216" s="2">
        <f t="shared" si="212"/>
        <v>57.115581037796289</v>
      </c>
      <c r="EM216" s="2">
        <f t="shared" si="212"/>
        <v>56.229418520113882</v>
      </c>
      <c r="EN216" s="2">
        <f t="shared" si="212"/>
        <v>56.234879992911715</v>
      </c>
      <c r="EO216" s="2">
        <f t="shared" si="212"/>
        <v>59.947350079491244</v>
      </c>
      <c r="EQ216" s="2">
        <f t="shared" si="265"/>
        <v>59.303424568190863</v>
      </c>
      <c r="ER216" s="2">
        <f t="shared" si="265"/>
        <v>59.602013048774594</v>
      </c>
      <c r="ES216" s="2">
        <f t="shared" si="265"/>
        <v>59.720858415943397</v>
      </c>
      <c r="ET216" s="2">
        <f t="shared" si="265"/>
        <v>58.984219781374129</v>
      </c>
      <c r="EU216" s="2">
        <f t="shared" si="265"/>
        <v>60.391836764603418</v>
      </c>
      <c r="EV216" s="2">
        <f t="shared" si="265"/>
        <v>61.444821440367399</v>
      </c>
      <c r="EW216" s="2">
        <f t="shared" si="265"/>
        <v>60.953060477603167</v>
      </c>
      <c r="EX216" s="2">
        <f t="shared" si="265"/>
        <v>60.220168679688044</v>
      </c>
      <c r="EY216" s="2">
        <f t="shared" si="265"/>
        <v>59.245282542478606</v>
      </c>
      <c r="EZ216" s="2">
        <f t="shared" si="265"/>
        <v>57.719895282352184</v>
      </c>
      <c r="FA216" s="2">
        <f t="shared" si="265"/>
        <v>56.68268729757402</v>
      </c>
      <c r="FB216" s="2">
        <f t="shared" si="265"/>
        <v>56.40028172559871</v>
      </c>
      <c r="FC216" s="2">
        <f t="shared" si="265"/>
        <v>55.868657126915878</v>
      </c>
      <c r="FD216" s="2">
        <f t="shared" si="265"/>
        <v>55.874487259567502</v>
      </c>
      <c r="FE216" s="2">
        <f t="shared" si="265"/>
        <v>55.630027090630399</v>
      </c>
      <c r="FG216" s="2">
        <f t="shared" si="266"/>
        <v>0.99999900055939539</v>
      </c>
      <c r="FH216" s="2">
        <f t="shared" si="266"/>
        <v>0.99999874088442586</v>
      </c>
      <c r="FI216" s="2">
        <f t="shared" si="266"/>
        <v>0.99999875414528749</v>
      </c>
      <c r="FJ216" s="2">
        <f t="shared" si="266"/>
        <v>0.99999871546381325</v>
      </c>
      <c r="FK216" s="2">
        <f t="shared" si="266"/>
        <v>0.9999985098077776</v>
      </c>
      <c r="FL216" s="2">
        <f t="shared" si="266"/>
        <v>0.99999854788463516</v>
      </c>
      <c r="FM216" s="2">
        <f t="shared" si="266"/>
        <v>0.9999986023609071</v>
      </c>
      <c r="FN216" s="2">
        <f t="shared" si="266"/>
        <v>0.99999841722614269</v>
      </c>
      <c r="FO216" s="2">
        <f t="shared" si="266"/>
        <v>0.99999841772906728</v>
      </c>
      <c r="FP216" s="2">
        <f t="shared" si="266"/>
        <v>0.99999847296277944</v>
      </c>
      <c r="FQ216" s="2">
        <f t="shared" si="266"/>
        <v>0.99999851041860588</v>
      </c>
      <c r="FR216" s="2">
        <f t="shared" si="266"/>
        <v>0.9999985379798062</v>
      </c>
      <c r="FS216" s="2">
        <f t="shared" si="266"/>
        <v>0.99999852726520366</v>
      </c>
      <c r="FT216" s="2">
        <f t="shared" si="266"/>
        <v>0.99999869639027561</v>
      </c>
      <c r="FU216" s="2">
        <f t="shared" si="266"/>
        <v>0.99999818939324903</v>
      </c>
      <c r="FW216" s="2">
        <f t="shared" si="256"/>
        <v>2.1195104072895535E-8</v>
      </c>
      <c r="FX216" s="2">
        <f t="shared" si="256"/>
        <v>0.97348040677230618</v>
      </c>
      <c r="FY216" s="2">
        <f t="shared" si="256"/>
        <v>0.96906899922703948</v>
      </c>
      <c r="FZ216" s="2">
        <f t="shared" si="256"/>
        <v>0.9711111487437909</v>
      </c>
      <c r="GA216" s="2">
        <f t="shared" si="256"/>
        <v>0.96619817255404772</v>
      </c>
      <c r="GB216" s="2">
        <f t="shared" si="256"/>
        <v>0.96175095099512453</v>
      </c>
      <c r="GC216" s="2">
        <f t="shared" si="256"/>
        <v>0.96406894778604113</v>
      </c>
      <c r="GD216" s="2">
        <f t="shared" si="256"/>
        <v>0.96137590214436208</v>
      </c>
      <c r="GE216" s="2">
        <f t="shared" si="256"/>
        <v>0.96465962859538701</v>
      </c>
      <c r="GF216" s="2">
        <f t="shared" si="256"/>
        <v>0.96548386217928861</v>
      </c>
      <c r="GG216" s="2">
        <f t="shared" si="256"/>
        <v>0.96725208243305516</v>
      </c>
      <c r="GH216" s="2">
        <f t="shared" si="256"/>
        <v>0.96862062187498543</v>
      </c>
      <c r="GI216" s="2">
        <f t="shared" si="256"/>
        <v>0.96139894912489077</v>
      </c>
      <c r="GJ216" s="2">
        <f t="shared" si="256"/>
        <v>0.94795937411010067</v>
      </c>
      <c r="GK216" s="2">
        <f t="shared" si="256"/>
        <v>0.93197112290146356</v>
      </c>
      <c r="GM216" s="86">
        <f t="shared" si="257"/>
        <v>0</v>
      </c>
      <c r="GN216" s="86">
        <f t="shared" si="257"/>
        <v>0</v>
      </c>
      <c r="GO216" s="86">
        <f t="shared" si="257"/>
        <v>0</v>
      </c>
      <c r="GP216" s="86">
        <f t="shared" si="257"/>
        <v>0</v>
      </c>
      <c r="GQ216" s="86">
        <f t="shared" si="257"/>
        <v>0</v>
      </c>
      <c r="GR216" s="86">
        <f t="shared" si="257"/>
        <v>0</v>
      </c>
      <c r="GS216" s="86">
        <f t="shared" si="257"/>
        <v>0</v>
      </c>
      <c r="GT216" s="86">
        <f t="shared" si="257"/>
        <v>0</v>
      </c>
      <c r="GU216" s="86">
        <f t="shared" si="257"/>
        <v>0</v>
      </c>
      <c r="GV216" s="86">
        <f t="shared" si="257"/>
        <v>0</v>
      </c>
      <c r="GW216" s="86">
        <f t="shared" si="257"/>
        <v>0</v>
      </c>
      <c r="GX216" s="86">
        <f t="shared" si="257"/>
        <v>0</v>
      </c>
      <c r="GY216" s="86">
        <f t="shared" si="257"/>
        <v>0</v>
      </c>
      <c r="GZ216" s="86">
        <f t="shared" si="257"/>
        <v>0</v>
      </c>
      <c r="HA216" s="86">
        <f t="shared" si="257"/>
        <v>0</v>
      </c>
      <c r="HC216" s="86">
        <f t="shared" si="267"/>
        <v>3.5544509507695513E-296</v>
      </c>
      <c r="HD216" s="86">
        <f t="shared" si="267"/>
        <v>0</v>
      </c>
      <c r="HE216" s="86">
        <f t="shared" si="267"/>
        <v>0</v>
      </c>
      <c r="HF216" s="86">
        <f t="shared" si="261"/>
        <v>0</v>
      </c>
      <c r="HG216" s="86">
        <f t="shared" si="261"/>
        <v>0</v>
      </c>
      <c r="HH216" s="86">
        <f t="shared" si="261"/>
        <v>0</v>
      </c>
      <c r="HI216" s="86">
        <f t="shared" si="241"/>
        <v>0</v>
      </c>
      <c r="HJ216" s="86">
        <f t="shared" si="241"/>
        <v>0</v>
      </c>
      <c r="HK216" s="86">
        <f t="shared" si="241"/>
        <v>0</v>
      </c>
      <c r="HL216" s="86">
        <f t="shared" si="241"/>
        <v>0</v>
      </c>
      <c r="HM216" s="86">
        <f t="shared" si="241"/>
        <v>0</v>
      </c>
      <c r="HN216" s="86">
        <f t="shared" si="241"/>
        <v>0</v>
      </c>
      <c r="HO216" s="86">
        <f t="shared" si="226"/>
        <v>0</v>
      </c>
      <c r="HP216" s="86">
        <f t="shared" si="226"/>
        <v>0</v>
      </c>
      <c r="HQ216" s="86">
        <f t="shared" si="226"/>
        <v>0</v>
      </c>
      <c r="HS216" s="86">
        <f t="shared" si="258"/>
        <v>7.0587170120956402E-2</v>
      </c>
      <c r="HT216" s="86">
        <f t="shared" si="258"/>
        <v>2.7445061559463191E-122</v>
      </c>
      <c r="HU216" s="86">
        <f t="shared" si="258"/>
        <v>5.7682919776192091E-121</v>
      </c>
      <c r="HV216" s="86">
        <f t="shared" si="258"/>
        <v>3.5962261740871479E-146</v>
      </c>
      <c r="HW216" s="86">
        <f t="shared" si="258"/>
        <v>1.052279752288142E-151</v>
      </c>
      <c r="HX216" s="86">
        <f t="shared" si="258"/>
        <v>4.7576687691299936E-128</v>
      </c>
      <c r="HY216" s="86">
        <f t="shared" si="258"/>
        <v>1.0322775970118965E-144</v>
      </c>
      <c r="HZ216" s="86">
        <f t="shared" si="258"/>
        <v>5.8061653724692058E-132</v>
      </c>
      <c r="IA216" s="86">
        <f t="shared" si="258"/>
        <v>2.3420886438815488E-134</v>
      </c>
      <c r="IB216" s="86">
        <f t="shared" si="258"/>
        <v>1.9403096830264932E-140</v>
      </c>
      <c r="IC216" s="86">
        <f t="shared" si="258"/>
        <v>3.5851387663816346E-139</v>
      </c>
      <c r="ID216" s="86">
        <f t="shared" si="258"/>
        <v>9.3176811556362226E-138</v>
      </c>
      <c r="IE216" s="86">
        <f t="shared" si="258"/>
        <v>1.9881744302289888E-109</v>
      </c>
      <c r="IF216" s="86">
        <f t="shared" si="258"/>
        <v>1.195029682753024E-108</v>
      </c>
      <c r="IG216" s="86">
        <f t="shared" si="258"/>
        <v>1.3665930187700056E-92</v>
      </c>
      <c r="II216" s="86">
        <f t="shared" si="259"/>
        <v>0</v>
      </c>
      <c r="IJ216" s="86">
        <f t="shared" si="259"/>
        <v>1.3901121358224741E-8</v>
      </c>
      <c r="IK216" s="86">
        <f t="shared" si="259"/>
        <v>4.4936140153844905E-8</v>
      </c>
      <c r="IL216" s="86">
        <f t="shared" si="259"/>
        <v>1.450817014566766E-9</v>
      </c>
      <c r="IM216" s="86">
        <f t="shared" si="259"/>
        <v>1.4172283394745148E-9</v>
      </c>
      <c r="IN216" s="86">
        <f t="shared" si="259"/>
        <v>5.7863185591842192E-8</v>
      </c>
      <c r="IO216" s="86">
        <f t="shared" si="259"/>
        <v>6.5489196037095854E-9</v>
      </c>
      <c r="IP216" s="86">
        <f t="shared" si="259"/>
        <v>4.3603715781532462E-8</v>
      </c>
      <c r="IQ216" s="86">
        <f t="shared" si="259"/>
        <v>1.9693023484842156E-8</v>
      </c>
      <c r="IR216" s="86">
        <f t="shared" si="259"/>
        <v>7.1654737497343828E-9</v>
      </c>
      <c r="IS216" s="86">
        <f t="shared" si="259"/>
        <v>5.5080529128210024E-9</v>
      </c>
      <c r="IT216" s="86">
        <f t="shared" si="259"/>
        <v>5.3358113072285238E-9</v>
      </c>
      <c r="IU216" s="86">
        <f t="shared" si="259"/>
        <v>5.1370975622836779E-7</v>
      </c>
      <c r="IV216" s="86">
        <f t="shared" si="259"/>
        <v>1.9808337587913934E-17</v>
      </c>
      <c r="IW216" s="86">
        <f t="shared" si="259"/>
        <v>1.2762443875057818E-23</v>
      </c>
      <c r="IY216" s="86">
        <f t="shared" si="260"/>
        <v>7.0587170120956402E-2</v>
      </c>
      <c r="IZ216" s="86">
        <f t="shared" si="260"/>
        <v>1.3901121358224741E-8</v>
      </c>
      <c r="JA216" s="86">
        <f t="shared" si="260"/>
        <v>4.4936140153844905E-8</v>
      </c>
      <c r="JB216" s="86">
        <f t="shared" si="260"/>
        <v>1.450817014566766E-9</v>
      </c>
      <c r="JC216" s="86">
        <f t="shared" si="260"/>
        <v>1.4172283394745148E-9</v>
      </c>
      <c r="JD216" s="86">
        <f t="shared" si="260"/>
        <v>5.7863185591842192E-8</v>
      </c>
      <c r="JE216" s="86">
        <f t="shared" si="260"/>
        <v>6.5489196037095854E-9</v>
      </c>
      <c r="JF216" s="86">
        <f t="shared" si="260"/>
        <v>4.3603715781532462E-8</v>
      </c>
      <c r="JG216" s="86">
        <f t="shared" si="260"/>
        <v>1.9693023484842156E-8</v>
      </c>
      <c r="JH216" s="86">
        <f t="shared" si="260"/>
        <v>7.1654737497343828E-9</v>
      </c>
      <c r="JI216" s="86">
        <f t="shared" si="260"/>
        <v>5.5080529128210024E-9</v>
      </c>
      <c r="JJ216" s="86">
        <f t="shared" si="260"/>
        <v>5.3358113072285238E-9</v>
      </c>
      <c r="JK216" s="86">
        <f t="shared" si="260"/>
        <v>5.1370975622836779E-7</v>
      </c>
      <c r="JL216" s="86">
        <f t="shared" si="260"/>
        <v>1.9808337587913934E-17</v>
      </c>
      <c r="JM216" s="86">
        <f t="shared" si="260"/>
        <v>1.2762443875057818E-23</v>
      </c>
    </row>
    <row r="217" spans="2:273" x14ac:dyDescent="0.25">
      <c r="B217" s="2">
        <v>190</v>
      </c>
      <c r="C217" s="37">
        <v>59.567</v>
      </c>
      <c r="D217" s="37">
        <v>59.223999999999997</v>
      </c>
      <c r="E217" s="37">
        <v>59.671999999999997</v>
      </c>
      <c r="F217" s="37">
        <v>60.234000000000002</v>
      </c>
      <c r="G217" s="37">
        <v>60.265999999999998</v>
      </c>
      <c r="H217" s="37">
        <v>61.875</v>
      </c>
      <c r="I217" s="37">
        <v>62.046999999999997</v>
      </c>
      <c r="J217" s="37">
        <v>62.109000000000002</v>
      </c>
      <c r="K217" s="37">
        <v>60.811999999999998</v>
      </c>
      <c r="L217" s="37">
        <v>58.219000000000001</v>
      </c>
      <c r="M217" s="37">
        <v>56.671999999999997</v>
      </c>
      <c r="N217" s="37">
        <v>55.953000000000003</v>
      </c>
      <c r="O217" s="37">
        <v>56.046999999999997</v>
      </c>
      <c r="P217" s="37">
        <v>56.265999999999998</v>
      </c>
      <c r="Q217" s="37">
        <v>56.302999999999997</v>
      </c>
      <c r="S217" s="4">
        <f t="shared" si="262"/>
        <v>59.983331124069487</v>
      </c>
      <c r="T217" s="4" t="e">
        <f t="shared" si="262"/>
        <v>#N/A</v>
      </c>
      <c r="U217" s="4" t="e">
        <f t="shared" si="262"/>
        <v>#N/A</v>
      </c>
      <c r="V217" s="4" t="e">
        <f t="shared" si="262"/>
        <v>#N/A</v>
      </c>
      <c r="W217" s="4" t="e">
        <f t="shared" si="262"/>
        <v>#N/A</v>
      </c>
      <c r="X217" s="4" t="e">
        <f t="shared" si="262"/>
        <v>#N/A</v>
      </c>
      <c r="Y217" s="4" t="e">
        <f t="shared" si="262"/>
        <v>#N/A</v>
      </c>
      <c r="Z217" s="4" t="e">
        <f t="shared" si="262"/>
        <v>#N/A</v>
      </c>
      <c r="AA217" s="4" t="e">
        <f t="shared" si="262"/>
        <v>#N/A</v>
      </c>
      <c r="AB217" s="4" t="e">
        <f t="shared" si="262"/>
        <v>#N/A</v>
      </c>
      <c r="AC217" s="4" t="e">
        <f t="shared" si="262"/>
        <v>#N/A</v>
      </c>
      <c r="AD217" s="4" t="e">
        <f t="shared" si="262"/>
        <v>#N/A</v>
      </c>
      <c r="AE217" s="4" t="e">
        <f t="shared" si="262"/>
        <v>#N/A</v>
      </c>
      <c r="AF217" s="4">
        <f t="shared" si="262"/>
        <v>55.812033804733851</v>
      </c>
      <c r="AG217" s="4">
        <f t="shared" si="262"/>
        <v>55.804983237405274</v>
      </c>
      <c r="AI217" s="4">
        <f t="shared" si="263"/>
        <v>-0.41633112406948669</v>
      </c>
      <c r="AJ217" s="4">
        <f t="shared" si="263"/>
        <v>0</v>
      </c>
      <c r="AK217" s="4">
        <f t="shared" si="263"/>
        <v>0</v>
      </c>
      <c r="AL217" s="4">
        <f t="shared" si="263"/>
        <v>0</v>
      </c>
      <c r="AM217" s="4">
        <f t="shared" si="263"/>
        <v>0</v>
      </c>
      <c r="AN217" s="4">
        <f t="shared" si="263"/>
        <v>0</v>
      </c>
      <c r="AO217" s="4">
        <f t="shared" si="263"/>
        <v>0</v>
      </c>
      <c r="AP217" s="4">
        <f t="shared" si="263"/>
        <v>0</v>
      </c>
      <c r="AQ217" s="4">
        <f t="shared" si="263"/>
        <v>0</v>
      </c>
      <c r="AR217" s="4">
        <f t="shared" si="263"/>
        <v>0</v>
      </c>
      <c r="AS217" s="4">
        <f t="shared" si="263"/>
        <v>0</v>
      </c>
      <c r="AT217" s="4">
        <f t="shared" si="263"/>
        <v>0</v>
      </c>
      <c r="AU217" s="4">
        <f t="shared" si="263"/>
        <v>0</v>
      </c>
      <c r="AV217" s="4">
        <f t="shared" si="263"/>
        <v>0.45396619526614757</v>
      </c>
      <c r="AW217" s="4">
        <f t="shared" si="263"/>
        <v>0.49801676259472316</v>
      </c>
      <c r="AY217" s="2">
        <f t="shared" si="254"/>
        <v>59.246365615162652</v>
      </c>
      <c r="AZ217" s="2" t="e">
        <f t="shared" si="254"/>
        <v>#N/A</v>
      </c>
      <c r="BA217" s="2" t="e">
        <f t="shared" si="254"/>
        <v>#N/A</v>
      </c>
      <c r="BB217" s="2" t="e">
        <f t="shared" si="254"/>
        <v>#N/A</v>
      </c>
      <c r="BC217" s="2" t="e">
        <f t="shared" si="254"/>
        <v>#N/A</v>
      </c>
      <c r="BD217" s="2" t="e">
        <f t="shared" si="254"/>
        <v>#N/A</v>
      </c>
      <c r="BE217" s="2" t="e">
        <f t="shared" si="254"/>
        <v>#N/A</v>
      </c>
      <c r="BF217" s="2" t="e">
        <f t="shared" si="254"/>
        <v>#N/A</v>
      </c>
      <c r="BG217" s="2" t="e">
        <f t="shared" si="254"/>
        <v>#N/A</v>
      </c>
      <c r="BH217" s="2" t="e">
        <f t="shared" si="254"/>
        <v>#N/A</v>
      </c>
      <c r="BI217" s="2" t="e">
        <f t="shared" si="254"/>
        <v>#N/A</v>
      </c>
      <c r="BJ217" s="2" t="e">
        <f t="shared" si="254"/>
        <v>#N/A</v>
      </c>
      <c r="BK217" s="2" t="e">
        <f t="shared" si="254"/>
        <v>#N/A</v>
      </c>
      <c r="BL217" s="2">
        <f t="shared" si="254"/>
        <v>55.812033804733851</v>
      </c>
      <c r="BM217" s="2">
        <f t="shared" si="254"/>
        <v>55.804983237405274</v>
      </c>
      <c r="BO217" s="2" t="str">
        <f t="shared" si="182"/>
        <v/>
      </c>
      <c r="BP217" s="2" t="str">
        <f t="shared" si="183"/>
        <v/>
      </c>
      <c r="BQ217" s="2" t="str">
        <f t="shared" si="184"/>
        <v/>
      </c>
      <c r="BR217" s="2" t="str">
        <f t="shared" si="185"/>
        <v/>
      </c>
      <c r="BS217" s="2" t="str">
        <f t="shared" si="186"/>
        <v/>
      </c>
      <c r="BT217" s="2" t="str">
        <f t="shared" si="187"/>
        <v/>
      </c>
      <c r="BU217" s="2" t="str">
        <f t="shared" si="188"/>
        <v/>
      </c>
      <c r="BV217" s="2" t="str">
        <f t="shared" si="189"/>
        <v/>
      </c>
      <c r="BW217" s="2" t="str">
        <f t="shared" si="190"/>
        <v/>
      </c>
      <c r="BX217" s="2" t="str">
        <f t="shared" si="191"/>
        <v/>
      </c>
      <c r="BY217" s="2" t="str">
        <f t="shared" si="192"/>
        <v/>
      </c>
      <c r="BZ217" s="2" t="str">
        <f t="shared" si="193"/>
        <v/>
      </c>
      <c r="CA217" s="2" t="str">
        <f t="shared" si="194"/>
        <v/>
      </c>
      <c r="CB217" s="2" t="str">
        <f t="shared" si="195"/>
        <v/>
      </c>
      <c r="CC217" s="2" t="str">
        <f t="shared" si="196"/>
        <v/>
      </c>
      <c r="CE217" s="2" t="str">
        <f t="shared" si="255"/>
        <v/>
      </c>
      <c r="CF217" s="2" t="str">
        <f t="shared" si="255"/>
        <v/>
      </c>
      <c r="CG217" s="2" t="str">
        <f t="shared" si="255"/>
        <v/>
      </c>
      <c r="CH217" s="2" t="str">
        <f t="shared" si="255"/>
        <v/>
      </c>
      <c r="CI217" s="2" t="str">
        <f t="shared" si="255"/>
        <v/>
      </c>
      <c r="CJ217" s="2" t="str">
        <f t="shared" si="255"/>
        <v/>
      </c>
      <c r="CK217" s="2" t="str">
        <f t="shared" si="255"/>
        <v/>
      </c>
      <c r="CL217" s="2" t="str">
        <f t="shared" si="255"/>
        <v/>
      </c>
      <c r="CM217" s="2" t="str">
        <f t="shared" si="255"/>
        <v/>
      </c>
      <c r="CN217" s="2" t="str">
        <f t="shared" si="255"/>
        <v/>
      </c>
      <c r="CO217" s="2" t="str">
        <f t="shared" si="255"/>
        <v/>
      </c>
      <c r="CP217" s="2" t="str">
        <f t="shared" si="255"/>
        <v/>
      </c>
      <c r="CQ217" s="2" t="str">
        <f t="shared" si="255"/>
        <v/>
      </c>
      <c r="CR217" s="2" t="str">
        <f t="shared" si="255"/>
        <v/>
      </c>
      <c r="CS217" s="2" t="str">
        <f t="shared" si="255"/>
        <v/>
      </c>
      <c r="CU217" s="2" t="str">
        <f t="shared" si="197"/>
        <v/>
      </c>
      <c r="CV217" s="2" t="str">
        <f t="shared" si="198"/>
        <v/>
      </c>
      <c r="CW217" s="2" t="str">
        <f t="shared" si="199"/>
        <v/>
      </c>
      <c r="CX217" s="2" t="str">
        <f t="shared" si="200"/>
        <v/>
      </c>
      <c r="CY217" s="2" t="str">
        <f t="shared" si="201"/>
        <v/>
      </c>
      <c r="CZ217" s="2" t="str">
        <f t="shared" si="202"/>
        <v/>
      </c>
      <c r="DA217" s="2" t="str">
        <f t="shared" si="203"/>
        <v/>
      </c>
      <c r="DB217" s="2" t="str">
        <f t="shared" si="204"/>
        <v/>
      </c>
      <c r="DC217" s="2" t="str">
        <f t="shared" si="205"/>
        <v/>
      </c>
      <c r="DD217" s="2" t="str">
        <f t="shared" si="206"/>
        <v/>
      </c>
      <c r="DE217" s="2" t="str">
        <f t="shared" si="207"/>
        <v/>
      </c>
      <c r="DF217" s="2" t="str">
        <f t="shared" si="208"/>
        <v/>
      </c>
      <c r="DG217" s="2" t="str">
        <f t="shared" si="209"/>
        <v/>
      </c>
      <c r="DH217" s="2">
        <f t="shared" si="210"/>
        <v>56.265999999999998</v>
      </c>
      <c r="DI217" s="2">
        <f t="shared" si="211"/>
        <v>56.302999999999997</v>
      </c>
      <c r="DK217" s="2">
        <f t="shared" si="264"/>
        <v>118.63286923076924</v>
      </c>
      <c r="DL217" s="2">
        <f t="shared" si="264"/>
        <v>111.38381184668989</v>
      </c>
      <c r="DM217" s="2">
        <f t="shared" si="264"/>
        <v>108.41629094076657</v>
      </c>
      <c r="DN217" s="2">
        <f t="shared" si="264"/>
        <v>123.2448459065986</v>
      </c>
      <c r="DO217" s="2">
        <f t="shared" si="264"/>
        <v>116.40492086982786</v>
      </c>
      <c r="DP217" s="2">
        <f t="shared" si="264"/>
        <v>113.62889006342496</v>
      </c>
      <c r="DQ217" s="2">
        <f t="shared" si="264"/>
        <v>106.57655753548778</v>
      </c>
      <c r="DR217" s="2">
        <f t="shared" si="264"/>
        <v>92.249287385482731</v>
      </c>
      <c r="DS217" s="2">
        <f t="shared" si="264"/>
        <v>101.98495348837208</v>
      </c>
      <c r="DT217" s="2">
        <f t="shared" si="264"/>
        <v>96.58636907278769</v>
      </c>
      <c r="DU217" s="2">
        <f t="shared" si="264"/>
        <v>93.637078526125023</v>
      </c>
      <c r="DV217" s="2">
        <f t="shared" si="264"/>
        <v>107.84705829054666</v>
      </c>
      <c r="DW217" s="2">
        <f t="shared" si="264"/>
        <v>109.39230942313503</v>
      </c>
      <c r="DX217" s="2">
        <f t="shared" si="264"/>
        <v>109.24845898495531</v>
      </c>
      <c r="DY217" s="2">
        <f t="shared" si="264"/>
        <v>96.214853658536583</v>
      </c>
      <c r="EA217" s="2">
        <f t="shared" si="240"/>
        <v>59.246311484271033</v>
      </c>
      <c r="EB217" s="2">
        <f t="shared" si="240"/>
        <v>56.846233131299321</v>
      </c>
      <c r="EC217" s="2">
        <f t="shared" si="240"/>
        <v>60.96579761604211</v>
      </c>
      <c r="ED217" s="2">
        <f t="shared" si="240"/>
        <v>58.195151051182577</v>
      </c>
      <c r="EE217" s="2">
        <f t="shared" si="240"/>
        <v>60.287160371267134</v>
      </c>
      <c r="EF217" s="2">
        <f t="shared" si="239"/>
        <v>61.06625636221699</v>
      </c>
      <c r="EG217" s="2">
        <f t="shared" si="239"/>
        <v>59.967349104859323</v>
      </c>
      <c r="EH217" s="2">
        <f t="shared" si="239"/>
        <v>59.841208209232278</v>
      </c>
      <c r="EI217" s="2">
        <f t="shared" si="239"/>
        <v>58.49899391100702</v>
      </c>
      <c r="EJ217" s="2">
        <f t="shared" si="239"/>
        <v>57.872315378610452</v>
      </c>
      <c r="EK217" s="2">
        <f t="shared" si="212"/>
        <v>56.93047041478782</v>
      </c>
      <c r="EL217" s="2">
        <f t="shared" si="212"/>
        <v>57.053584954008684</v>
      </c>
      <c r="EM217" s="2">
        <f t="shared" si="212"/>
        <v>56.148365853146039</v>
      </c>
      <c r="EN217" s="2">
        <f t="shared" si="212"/>
        <v>56.158920053086803</v>
      </c>
      <c r="EO217" s="2">
        <f t="shared" si="212"/>
        <v>59.899283624801257</v>
      </c>
      <c r="EQ217" s="2">
        <f t="shared" si="265"/>
        <v>59.246311484271033</v>
      </c>
      <c r="ER217" s="2">
        <f t="shared" si="265"/>
        <v>59.546135139907932</v>
      </c>
      <c r="ES217" s="2">
        <f t="shared" si="265"/>
        <v>59.667055812183783</v>
      </c>
      <c r="ET217" s="2">
        <f t="shared" si="265"/>
        <v>58.91442479072974</v>
      </c>
      <c r="EU217" s="2">
        <f t="shared" si="265"/>
        <v>60.325932109102247</v>
      </c>
      <c r="EV217" s="2">
        <f t="shared" si="265"/>
        <v>61.369826583413278</v>
      </c>
      <c r="EW217" s="2">
        <f t="shared" si="265"/>
        <v>60.888201575140926</v>
      </c>
      <c r="EX217" s="2">
        <f t="shared" si="265"/>
        <v>60.146989558581396</v>
      </c>
      <c r="EY217" s="2">
        <f t="shared" si="265"/>
        <v>59.16079730317756</v>
      </c>
      <c r="EZ217" s="2">
        <f t="shared" si="265"/>
        <v>57.64045683876909</v>
      </c>
      <c r="FA217" s="2">
        <f t="shared" si="265"/>
        <v>56.602880033223975</v>
      </c>
      <c r="FB217" s="2">
        <f t="shared" si="265"/>
        <v>56.329310334621802</v>
      </c>
      <c r="FC217" s="2">
        <f t="shared" si="265"/>
        <v>55.782959998090462</v>
      </c>
      <c r="FD217" s="2">
        <f t="shared" si="265"/>
        <v>55.794599923648668</v>
      </c>
      <c r="FE217" s="2">
        <f t="shared" si="265"/>
        <v>55.532353987938947</v>
      </c>
      <c r="FG217" s="2">
        <f t="shared" si="266"/>
        <v>0.99999908849925512</v>
      </c>
      <c r="FH217" s="2">
        <f t="shared" si="266"/>
        <v>0.9999988516728211</v>
      </c>
      <c r="FI217" s="2">
        <f t="shared" si="266"/>
        <v>0.99999886376687341</v>
      </c>
      <c r="FJ217" s="2">
        <f t="shared" si="266"/>
        <v>0.99999882848894173</v>
      </c>
      <c r="FK217" s="2">
        <f t="shared" si="266"/>
        <v>0.99999864092836233</v>
      </c>
      <c r="FL217" s="2">
        <f t="shared" si="266"/>
        <v>0.9999986756548781</v>
      </c>
      <c r="FM217" s="2">
        <f t="shared" si="266"/>
        <v>0.99999872533784107</v>
      </c>
      <c r="FN217" s="2">
        <f t="shared" si="266"/>
        <v>0.99999855649288483</v>
      </c>
      <c r="FO217" s="2">
        <f t="shared" si="266"/>
        <v>0.9999985569515577</v>
      </c>
      <c r="FP217" s="2">
        <f t="shared" si="266"/>
        <v>0.99999860732531565</v>
      </c>
      <c r="FQ217" s="2">
        <f t="shared" si="266"/>
        <v>0.99999864148544448</v>
      </c>
      <c r="FR217" s="2">
        <f t="shared" si="266"/>
        <v>0.99999866662156445</v>
      </c>
      <c r="FS217" s="2">
        <f t="shared" si="266"/>
        <v>0.99999865684972822</v>
      </c>
      <c r="FT217" s="2">
        <f t="shared" si="266"/>
        <v>0.99999881109366462</v>
      </c>
      <c r="FU217" s="2">
        <f t="shared" si="266"/>
        <v>0.99999834870675419</v>
      </c>
      <c r="FW217" s="2">
        <f t="shared" si="256"/>
        <v>2.3239969433392949E-8</v>
      </c>
      <c r="FX217" s="2">
        <f t="shared" si="256"/>
        <v>0.97575727465482387</v>
      </c>
      <c r="FY217" s="2">
        <f t="shared" si="256"/>
        <v>0.9717136079821963</v>
      </c>
      <c r="FZ217" s="2">
        <f t="shared" si="256"/>
        <v>0.97358591239600101</v>
      </c>
      <c r="GA217" s="2">
        <f t="shared" si="256"/>
        <v>0.96908040609543267</v>
      </c>
      <c r="GB217" s="2">
        <f t="shared" si="256"/>
        <v>0.96499865562790355</v>
      </c>
      <c r="GC217" s="2">
        <f t="shared" si="256"/>
        <v>0.96712656011352616</v>
      </c>
      <c r="GD217" s="2">
        <f t="shared" si="256"/>
        <v>0.96465428160238276</v>
      </c>
      <c r="GE217" s="2">
        <f t="shared" si="256"/>
        <v>0.9676686616647735</v>
      </c>
      <c r="GF217" s="2">
        <f t="shared" si="256"/>
        <v>0.96842501348846532</v>
      </c>
      <c r="GG217" s="2">
        <f t="shared" si="256"/>
        <v>0.97004723646930668</v>
      </c>
      <c r="GH217" s="2">
        <f t="shared" si="256"/>
        <v>0.97130243173627562</v>
      </c>
      <c r="GI217" s="2">
        <f t="shared" si="256"/>
        <v>0.96467544425386975</v>
      </c>
      <c r="GJ217" s="2">
        <f t="shared" si="256"/>
        <v>0.95232005812362264</v>
      </c>
      <c r="GK217" s="2">
        <f t="shared" si="256"/>
        <v>0.9375833126529014</v>
      </c>
      <c r="GM217" s="86">
        <f t="shared" si="257"/>
        <v>0</v>
      </c>
      <c r="GN217" s="86">
        <f t="shared" si="257"/>
        <v>0</v>
      </c>
      <c r="GO217" s="86">
        <f t="shared" si="257"/>
        <v>0</v>
      </c>
      <c r="GP217" s="86">
        <f t="shared" si="257"/>
        <v>0</v>
      </c>
      <c r="GQ217" s="86">
        <f t="shared" si="257"/>
        <v>0</v>
      </c>
      <c r="GR217" s="86">
        <f t="shared" si="257"/>
        <v>0</v>
      </c>
      <c r="GS217" s="86">
        <f t="shared" si="257"/>
        <v>0</v>
      </c>
      <c r="GT217" s="86">
        <f t="shared" si="257"/>
        <v>0</v>
      </c>
      <c r="GU217" s="86">
        <f t="shared" si="257"/>
        <v>0</v>
      </c>
      <c r="GV217" s="86">
        <f t="shared" si="257"/>
        <v>0</v>
      </c>
      <c r="GW217" s="86">
        <f t="shared" si="257"/>
        <v>0</v>
      </c>
      <c r="GX217" s="86">
        <f t="shared" si="257"/>
        <v>0</v>
      </c>
      <c r="GY217" s="86">
        <f t="shared" si="257"/>
        <v>0</v>
      </c>
      <c r="GZ217" s="86">
        <f t="shared" si="257"/>
        <v>0</v>
      </c>
      <c r="HA217" s="86">
        <f t="shared" si="257"/>
        <v>0</v>
      </c>
      <c r="HC217" s="86">
        <f t="shared" si="267"/>
        <v>5.6726172903643915E-302</v>
      </c>
      <c r="HD217" s="86">
        <f t="shared" si="267"/>
        <v>0</v>
      </c>
      <c r="HE217" s="86">
        <f t="shared" si="267"/>
        <v>0</v>
      </c>
      <c r="HF217" s="86">
        <f t="shared" si="261"/>
        <v>0</v>
      </c>
      <c r="HG217" s="86">
        <f t="shared" si="261"/>
        <v>0</v>
      </c>
      <c r="HH217" s="86">
        <f t="shared" si="261"/>
        <v>0</v>
      </c>
      <c r="HI217" s="86">
        <f t="shared" si="241"/>
        <v>0</v>
      </c>
      <c r="HJ217" s="86">
        <f t="shared" si="241"/>
        <v>0</v>
      </c>
      <c r="HK217" s="86">
        <f t="shared" si="241"/>
        <v>0</v>
      </c>
      <c r="HL217" s="86">
        <f t="shared" si="241"/>
        <v>0</v>
      </c>
      <c r="HM217" s="86">
        <f t="shared" si="241"/>
        <v>0</v>
      </c>
      <c r="HN217" s="86">
        <f t="shared" si="241"/>
        <v>0</v>
      </c>
      <c r="HO217" s="86">
        <f t="shared" si="226"/>
        <v>0</v>
      </c>
      <c r="HP217" s="86">
        <f t="shared" si="226"/>
        <v>0</v>
      </c>
      <c r="HQ217" s="86">
        <f t="shared" si="226"/>
        <v>0</v>
      </c>
      <c r="HS217" s="86">
        <f t="shared" si="258"/>
        <v>0.10102310817207846</v>
      </c>
      <c r="HT217" s="86">
        <f t="shared" si="258"/>
        <v>5.9067929076625205E-126</v>
      </c>
      <c r="HU217" s="86">
        <f t="shared" si="258"/>
        <v>1.2115212728482814E-124</v>
      </c>
      <c r="HV217" s="86">
        <f t="shared" si="258"/>
        <v>1.478904641055082E-150</v>
      </c>
      <c r="HW217" s="86">
        <f t="shared" si="258"/>
        <v>2.1528602985832883E-156</v>
      </c>
      <c r="HX217" s="86">
        <f t="shared" si="258"/>
        <v>4.6381819620173157E-132</v>
      </c>
      <c r="HY217" s="86">
        <f t="shared" si="258"/>
        <v>3.4744519710514976E-149</v>
      </c>
      <c r="HZ217" s="86">
        <f t="shared" si="258"/>
        <v>4.3712787108048084E-136</v>
      </c>
      <c r="IA217" s="86">
        <f t="shared" si="258"/>
        <v>1.6687385915677065E-138</v>
      </c>
      <c r="IB217" s="86">
        <f t="shared" si="258"/>
        <v>8.8848037867462339E-145</v>
      </c>
      <c r="IC217" s="86">
        <f t="shared" si="258"/>
        <v>1.8720991465062444E-143</v>
      </c>
      <c r="ID217" s="86">
        <f t="shared" si="258"/>
        <v>5.7594741438900789E-142</v>
      </c>
      <c r="IE217" s="86">
        <f t="shared" si="258"/>
        <v>7.2443617192439289E-113</v>
      </c>
      <c r="IF217" s="86">
        <f t="shared" si="258"/>
        <v>3.7219122251365166E-112</v>
      </c>
      <c r="IG217" s="86">
        <f t="shared" si="258"/>
        <v>1.0744302099836571E-95</v>
      </c>
      <c r="II217" s="86">
        <f t="shared" si="259"/>
        <v>0</v>
      </c>
      <c r="IJ217" s="86">
        <f t="shared" si="259"/>
        <v>5.8966646959210132E-9</v>
      </c>
      <c r="IK217" s="86">
        <f t="shared" si="259"/>
        <v>1.9482668523823637E-8</v>
      </c>
      <c r="IL217" s="86">
        <f t="shared" si="259"/>
        <v>5.3574606296872802E-10</v>
      </c>
      <c r="IM217" s="86">
        <f t="shared" si="259"/>
        <v>4.9778475127140305E-10</v>
      </c>
      <c r="IN217" s="86">
        <f t="shared" si="259"/>
        <v>2.4018568903933176E-8</v>
      </c>
      <c r="IO217" s="86">
        <f t="shared" si="259"/>
        <v>2.4530619120081437E-9</v>
      </c>
      <c r="IP217" s="86">
        <f t="shared" si="259"/>
        <v>1.7762845939844268E-8</v>
      </c>
      <c r="IQ217" s="86">
        <f t="shared" si="259"/>
        <v>7.877299660151998E-9</v>
      </c>
      <c r="IR217" s="86">
        <f t="shared" si="259"/>
        <v>2.7309703687969162E-9</v>
      </c>
      <c r="IS217" s="86">
        <f t="shared" si="259"/>
        <v>2.1025824847945074E-9</v>
      </c>
      <c r="IT217" s="86">
        <f t="shared" si="259"/>
        <v>2.0590630256137071E-9</v>
      </c>
      <c r="IU217" s="86">
        <f t="shared" si="259"/>
        <v>2.4048964035902621E-7</v>
      </c>
      <c r="IV217" s="86">
        <f t="shared" si="259"/>
        <v>1.8761442477502503E-18</v>
      </c>
      <c r="IW217" s="86">
        <f t="shared" si="259"/>
        <v>3.393048604996689E-25</v>
      </c>
      <c r="IY217" s="86">
        <f t="shared" si="260"/>
        <v>0.10102310817207846</v>
      </c>
      <c r="IZ217" s="86">
        <f t="shared" si="260"/>
        <v>5.8966646959210132E-9</v>
      </c>
      <c r="JA217" s="86">
        <f t="shared" si="260"/>
        <v>1.9482668523823637E-8</v>
      </c>
      <c r="JB217" s="86">
        <f t="shared" si="260"/>
        <v>5.3574606296872802E-10</v>
      </c>
      <c r="JC217" s="86">
        <f t="shared" si="260"/>
        <v>4.9778475127140305E-10</v>
      </c>
      <c r="JD217" s="86">
        <f t="shared" si="260"/>
        <v>2.4018568903933176E-8</v>
      </c>
      <c r="JE217" s="86">
        <f t="shared" si="260"/>
        <v>2.4530619120081437E-9</v>
      </c>
      <c r="JF217" s="86">
        <f t="shared" si="260"/>
        <v>1.7762845939844268E-8</v>
      </c>
      <c r="JG217" s="86">
        <f t="shared" si="260"/>
        <v>7.877299660151998E-9</v>
      </c>
      <c r="JH217" s="86">
        <f t="shared" si="260"/>
        <v>2.7309703687969162E-9</v>
      </c>
      <c r="JI217" s="86">
        <f t="shared" si="260"/>
        <v>2.1025824847945074E-9</v>
      </c>
      <c r="JJ217" s="86">
        <f t="shared" si="260"/>
        <v>2.0590630256137071E-9</v>
      </c>
      <c r="JK217" s="86">
        <f t="shared" si="260"/>
        <v>2.4048964035902621E-7</v>
      </c>
      <c r="JL217" s="86">
        <f t="shared" si="260"/>
        <v>1.8761442477502503E-18</v>
      </c>
      <c r="JM217" s="86">
        <f t="shared" si="260"/>
        <v>3.393048604996689E-25</v>
      </c>
    </row>
    <row r="218" spans="2:273" x14ac:dyDescent="0.25">
      <c r="B218" s="2">
        <v>191</v>
      </c>
      <c r="C218" s="37">
        <v>59.536999999999999</v>
      </c>
      <c r="D218" s="37">
        <v>58.896000000000001</v>
      </c>
      <c r="E218" s="37">
        <v>59.283999999999999</v>
      </c>
      <c r="F218" s="37">
        <v>59.359000000000002</v>
      </c>
      <c r="G218" s="37">
        <v>60.094000000000001</v>
      </c>
      <c r="H218" s="37">
        <v>61.844000000000001</v>
      </c>
      <c r="I218" s="37">
        <v>62.984000000000002</v>
      </c>
      <c r="J218" s="37">
        <v>60.515999999999998</v>
      </c>
      <c r="K218" s="37">
        <v>59.640999999999998</v>
      </c>
      <c r="L218" s="37">
        <v>57.890999999999998</v>
      </c>
      <c r="M218" s="37">
        <v>56.828000000000003</v>
      </c>
      <c r="N218" s="37">
        <v>55.484000000000002</v>
      </c>
      <c r="O218" s="37">
        <v>54.780999999999999</v>
      </c>
      <c r="P218" s="37">
        <v>55.719000000000001</v>
      </c>
      <c r="Q218" s="37">
        <v>54.667000000000002</v>
      </c>
      <c r="S218" s="4">
        <f t="shared" si="262"/>
        <v>60.145810438456159</v>
      </c>
      <c r="T218" s="4" t="e">
        <f t="shared" si="262"/>
        <v>#N/A</v>
      </c>
      <c r="U218" s="4" t="e">
        <f t="shared" si="262"/>
        <v>#N/A</v>
      </c>
      <c r="V218" s="4" t="e">
        <f t="shared" si="262"/>
        <v>#N/A</v>
      </c>
      <c r="W218" s="4" t="e">
        <f t="shared" si="262"/>
        <v>#N/A</v>
      </c>
      <c r="X218" s="4" t="e">
        <f t="shared" si="262"/>
        <v>#N/A</v>
      </c>
      <c r="Y218" s="4" t="e">
        <f t="shared" si="262"/>
        <v>#N/A</v>
      </c>
      <c r="Z218" s="4" t="e">
        <f t="shared" si="262"/>
        <v>#N/A</v>
      </c>
      <c r="AA218" s="4" t="e">
        <f t="shared" si="262"/>
        <v>#N/A</v>
      </c>
      <c r="AB218" s="4" t="e">
        <f t="shared" si="262"/>
        <v>#N/A</v>
      </c>
      <c r="AC218" s="4" t="e">
        <f t="shared" si="262"/>
        <v>#N/A</v>
      </c>
      <c r="AD218" s="4" t="e">
        <f t="shared" si="262"/>
        <v>#N/A</v>
      </c>
      <c r="AE218" s="4" t="e">
        <f t="shared" si="262"/>
        <v>#N/A</v>
      </c>
      <c r="AF218" s="4">
        <f t="shared" si="262"/>
        <v>55.730851055019357</v>
      </c>
      <c r="AG218" s="4">
        <f t="shared" si="262"/>
        <v>55.687534263086697</v>
      </c>
      <c r="AI218" s="4">
        <f t="shared" si="263"/>
        <v>-0.60881043845616034</v>
      </c>
      <c r="AJ218" s="4">
        <f t="shared" si="263"/>
        <v>0</v>
      </c>
      <c r="AK218" s="4">
        <f t="shared" si="263"/>
        <v>0</v>
      </c>
      <c r="AL218" s="4">
        <f t="shared" si="263"/>
        <v>0</v>
      </c>
      <c r="AM218" s="4">
        <f t="shared" si="263"/>
        <v>0</v>
      </c>
      <c r="AN218" s="4">
        <f t="shared" si="263"/>
        <v>0</v>
      </c>
      <c r="AO218" s="4">
        <f t="shared" si="263"/>
        <v>0</v>
      </c>
      <c r="AP218" s="4">
        <f t="shared" si="263"/>
        <v>0</v>
      </c>
      <c r="AQ218" s="4">
        <f t="shared" si="263"/>
        <v>0</v>
      </c>
      <c r="AR218" s="4">
        <f t="shared" si="263"/>
        <v>0</v>
      </c>
      <c r="AS218" s="4">
        <f t="shared" si="263"/>
        <v>0</v>
      </c>
      <c r="AT218" s="4">
        <f t="shared" si="263"/>
        <v>0</v>
      </c>
      <c r="AU218" s="4">
        <f t="shared" si="263"/>
        <v>0</v>
      </c>
      <c r="AV218" s="4">
        <f t="shared" si="263"/>
        <v>-1.1851055019356238E-2</v>
      </c>
      <c r="AW218" s="4">
        <f t="shared" si="263"/>
        <v>-1.0205342630866951</v>
      </c>
      <c r="AY218" s="2">
        <f t="shared" si="254"/>
        <v>59.189248035857361</v>
      </c>
      <c r="AZ218" s="2" t="e">
        <f t="shared" si="254"/>
        <v>#N/A</v>
      </c>
      <c r="BA218" s="2" t="e">
        <f t="shared" si="254"/>
        <v>#N/A</v>
      </c>
      <c r="BB218" s="2" t="e">
        <f t="shared" si="254"/>
        <v>#N/A</v>
      </c>
      <c r="BC218" s="2" t="e">
        <f t="shared" si="254"/>
        <v>#N/A</v>
      </c>
      <c r="BD218" s="2" t="e">
        <f t="shared" si="254"/>
        <v>#N/A</v>
      </c>
      <c r="BE218" s="2" t="e">
        <f t="shared" si="254"/>
        <v>#N/A</v>
      </c>
      <c r="BF218" s="2" t="e">
        <f t="shared" si="254"/>
        <v>#N/A</v>
      </c>
      <c r="BG218" s="2" t="e">
        <f t="shared" si="254"/>
        <v>#N/A</v>
      </c>
      <c r="BH218" s="2" t="e">
        <f t="shared" si="254"/>
        <v>#N/A</v>
      </c>
      <c r="BI218" s="2" t="e">
        <f t="shared" si="254"/>
        <v>#N/A</v>
      </c>
      <c r="BJ218" s="2" t="e">
        <f t="shared" si="254"/>
        <v>#N/A</v>
      </c>
      <c r="BK218" s="2" t="e">
        <f t="shared" si="254"/>
        <v>#N/A</v>
      </c>
      <c r="BL218" s="2">
        <f t="shared" si="254"/>
        <v>55.730851055019357</v>
      </c>
      <c r="BM218" s="2">
        <f t="shared" si="254"/>
        <v>55.687534263086697</v>
      </c>
      <c r="BO218" s="2" t="str">
        <f t="shared" si="182"/>
        <v/>
      </c>
      <c r="BP218" s="2" t="str">
        <f t="shared" si="183"/>
        <v/>
      </c>
      <c r="BQ218" s="2" t="str">
        <f t="shared" si="184"/>
        <v/>
      </c>
      <c r="BR218" s="2" t="str">
        <f t="shared" si="185"/>
        <v/>
      </c>
      <c r="BS218" s="2" t="str">
        <f t="shared" si="186"/>
        <v/>
      </c>
      <c r="BT218" s="2" t="str">
        <f t="shared" si="187"/>
        <v/>
      </c>
      <c r="BU218" s="2" t="str">
        <f t="shared" si="188"/>
        <v/>
      </c>
      <c r="BV218" s="2" t="str">
        <f t="shared" si="189"/>
        <v/>
      </c>
      <c r="BW218" s="2" t="str">
        <f t="shared" si="190"/>
        <v/>
      </c>
      <c r="BX218" s="2" t="str">
        <f t="shared" si="191"/>
        <v/>
      </c>
      <c r="BY218" s="2" t="str">
        <f t="shared" si="192"/>
        <v/>
      </c>
      <c r="BZ218" s="2" t="str">
        <f t="shared" si="193"/>
        <v/>
      </c>
      <c r="CA218" s="2" t="str">
        <f t="shared" si="194"/>
        <v/>
      </c>
      <c r="CB218" s="2" t="str">
        <f t="shared" si="195"/>
        <v/>
      </c>
      <c r="CC218" s="2" t="str">
        <f t="shared" si="196"/>
        <v/>
      </c>
      <c r="CE218" s="2" t="str">
        <f t="shared" si="255"/>
        <v/>
      </c>
      <c r="CF218" s="2" t="str">
        <f t="shared" si="255"/>
        <v/>
      </c>
      <c r="CG218" s="2" t="str">
        <f t="shared" si="255"/>
        <v/>
      </c>
      <c r="CH218" s="2" t="str">
        <f t="shared" si="255"/>
        <v/>
      </c>
      <c r="CI218" s="2" t="str">
        <f t="shared" si="255"/>
        <v/>
      </c>
      <c r="CJ218" s="2" t="str">
        <f t="shared" si="255"/>
        <v/>
      </c>
      <c r="CK218" s="2" t="str">
        <f t="shared" si="255"/>
        <v/>
      </c>
      <c r="CL218" s="2" t="str">
        <f t="shared" si="255"/>
        <v/>
      </c>
      <c r="CM218" s="2" t="str">
        <f t="shared" si="255"/>
        <v/>
      </c>
      <c r="CN218" s="2" t="str">
        <f t="shared" si="255"/>
        <v/>
      </c>
      <c r="CO218" s="2" t="str">
        <f t="shared" si="255"/>
        <v/>
      </c>
      <c r="CP218" s="2" t="str">
        <f t="shared" si="255"/>
        <v/>
      </c>
      <c r="CQ218" s="2" t="str">
        <f t="shared" si="255"/>
        <v/>
      </c>
      <c r="CR218" s="2" t="str">
        <f t="shared" si="255"/>
        <v/>
      </c>
      <c r="CS218" s="2" t="str">
        <f t="shared" si="255"/>
        <v/>
      </c>
      <c r="CU218" s="2" t="str">
        <f t="shared" si="197"/>
        <v/>
      </c>
      <c r="CV218" s="2" t="str">
        <f t="shared" si="198"/>
        <v/>
      </c>
      <c r="CW218" s="2" t="str">
        <f t="shared" si="199"/>
        <v/>
      </c>
      <c r="CX218" s="2" t="str">
        <f t="shared" si="200"/>
        <v/>
      </c>
      <c r="CY218" s="2" t="str">
        <f t="shared" si="201"/>
        <v/>
      </c>
      <c r="CZ218" s="2" t="str">
        <f t="shared" si="202"/>
        <v/>
      </c>
      <c r="DA218" s="2" t="str">
        <f t="shared" si="203"/>
        <v/>
      </c>
      <c r="DB218" s="2" t="str">
        <f t="shared" si="204"/>
        <v/>
      </c>
      <c r="DC218" s="2" t="str">
        <f t="shared" si="205"/>
        <v/>
      </c>
      <c r="DD218" s="2" t="str">
        <f t="shared" si="206"/>
        <v/>
      </c>
      <c r="DE218" s="2" t="str">
        <f t="shared" si="207"/>
        <v/>
      </c>
      <c r="DF218" s="2" t="str">
        <f t="shared" si="208"/>
        <v/>
      </c>
      <c r="DG218" s="2" t="str">
        <f t="shared" si="209"/>
        <v/>
      </c>
      <c r="DH218" s="2">
        <f t="shared" si="210"/>
        <v>55.719000000000001</v>
      </c>
      <c r="DI218" s="2">
        <f t="shared" si="211"/>
        <v>54.667000000000002</v>
      </c>
      <c r="DK218" s="2">
        <f t="shared" si="264"/>
        <v>118.89759271255062</v>
      </c>
      <c r="DL218" s="2">
        <f t="shared" si="264"/>
        <v>111.59456411149827</v>
      </c>
      <c r="DM218" s="2">
        <f t="shared" si="264"/>
        <v>108.62002177700352</v>
      </c>
      <c r="DN218" s="2">
        <f t="shared" si="264"/>
        <v>123.53009685870944</v>
      </c>
      <c r="DO218" s="2">
        <f t="shared" si="264"/>
        <v>116.64030474176985</v>
      </c>
      <c r="DP218" s="2">
        <f t="shared" si="264"/>
        <v>113.84672304439748</v>
      </c>
      <c r="DQ218" s="2">
        <f t="shared" si="264"/>
        <v>106.7590474176986</v>
      </c>
      <c r="DR218" s="2">
        <f t="shared" si="264"/>
        <v>92.345869344608872</v>
      </c>
      <c r="DS218" s="2">
        <f t="shared" si="264"/>
        <v>102.13987707641195</v>
      </c>
      <c r="DT218" s="2">
        <f t="shared" si="264"/>
        <v>96.730562669888258</v>
      </c>
      <c r="DU218" s="2">
        <f t="shared" si="264"/>
        <v>93.767998489882189</v>
      </c>
      <c r="DV218" s="2">
        <f t="shared" si="264"/>
        <v>108.06548233162187</v>
      </c>
      <c r="DW218" s="2">
        <f t="shared" si="264"/>
        <v>109.61662307459984</v>
      </c>
      <c r="DX218" s="2">
        <f t="shared" si="264"/>
        <v>109.48082986251791</v>
      </c>
      <c r="DY218" s="2">
        <f t="shared" si="264"/>
        <v>96.390804878048783</v>
      </c>
      <c r="EA218" s="2">
        <f t="shared" si="240"/>
        <v>59.189198400351209</v>
      </c>
      <c r="EB218" s="2">
        <f t="shared" si="240"/>
        <v>56.75693762021595</v>
      </c>
      <c r="EC218" s="2">
        <f t="shared" si="240"/>
        <v>60.928526894362882</v>
      </c>
      <c r="ED218" s="2">
        <f t="shared" si="240"/>
        <v>58.116308293705416</v>
      </c>
      <c r="EE218" s="2">
        <f t="shared" si="240"/>
        <v>60.220740193704586</v>
      </c>
      <c r="EF218" s="2">
        <f t="shared" si="239"/>
        <v>60.987431693989045</v>
      </c>
      <c r="EG218" s="2">
        <f t="shared" si="239"/>
        <v>59.89095524296674</v>
      </c>
      <c r="EH218" s="2">
        <f t="shared" si="239"/>
        <v>59.764214801369562</v>
      </c>
      <c r="EI218" s="2">
        <f t="shared" si="239"/>
        <v>58.40625058548008</v>
      </c>
      <c r="EJ218" s="2">
        <f t="shared" si="239"/>
        <v>57.795723887587812</v>
      </c>
      <c r="EK218" s="2">
        <f t="shared" si="212"/>
        <v>56.854745210911773</v>
      </c>
      <c r="EL218" s="2">
        <f t="shared" si="212"/>
        <v>56.991588870221079</v>
      </c>
      <c r="EM218" s="2">
        <f t="shared" si="212"/>
        <v>56.067313186178197</v>
      </c>
      <c r="EN218" s="2">
        <f t="shared" si="212"/>
        <v>56.082960113261905</v>
      </c>
      <c r="EO218" s="2">
        <f t="shared" si="212"/>
        <v>59.851217170111276</v>
      </c>
      <c r="EQ218" s="2">
        <f t="shared" si="265"/>
        <v>59.189198400351209</v>
      </c>
      <c r="ER218" s="2">
        <f t="shared" si="265"/>
        <v>59.490257231041269</v>
      </c>
      <c r="ES218" s="2">
        <f t="shared" si="265"/>
        <v>59.613253208424169</v>
      </c>
      <c r="ET218" s="2">
        <f t="shared" si="265"/>
        <v>58.84462980008535</v>
      </c>
      <c r="EU218" s="2">
        <f t="shared" si="265"/>
        <v>60.260027453601076</v>
      </c>
      <c r="EV218" s="2">
        <f t="shared" si="265"/>
        <v>61.294831726459158</v>
      </c>
      <c r="EW218" s="2">
        <f t="shared" si="265"/>
        <v>60.823342672678677</v>
      </c>
      <c r="EX218" s="2">
        <f t="shared" si="265"/>
        <v>60.073810437474741</v>
      </c>
      <c r="EY218" s="2">
        <f t="shared" si="265"/>
        <v>59.076312063876507</v>
      </c>
      <c r="EZ218" s="2">
        <f t="shared" si="265"/>
        <v>57.56101839518599</v>
      </c>
      <c r="FA218" s="2">
        <f t="shared" si="265"/>
        <v>56.523072768873931</v>
      </c>
      <c r="FB218" s="2">
        <f t="shared" si="265"/>
        <v>56.258338943644894</v>
      </c>
      <c r="FC218" s="2">
        <f t="shared" si="265"/>
        <v>55.697262869265032</v>
      </c>
      <c r="FD218" s="2">
        <f t="shared" si="265"/>
        <v>55.714712587729835</v>
      </c>
      <c r="FE218" s="2">
        <f t="shared" si="265"/>
        <v>55.434680885247488</v>
      </c>
      <c r="FG218" s="2">
        <f t="shared" si="266"/>
        <v>0.99999916870137395</v>
      </c>
      <c r="FH218" s="2">
        <f t="shared" si="266"/>
        <v>0.99999895271305994</v>
      </c>
      <c r="FI218" s="2">
        <f t="shared" si="266"/>
        <v>0.99999896374296893</v>
      </c>
      <c r="FJ218" s="2">
        <f t="shared" si="266"/>
        <v>0.99999893156910624</v>
      </c>
      <c r="FK218" s="2">
        <f t="shared" si="266"/>
        <v>0.99999876051178671</v>
      </c>
      <c r="FL218" s="2">
        <f t="shared" si="266"/>
        <v>0.999998792182753</v>
      </c>
      <c r="FM218" s="2">
        <f t="shared" si="266"/>
        <v>0.99999883749416407</v>
      </c>
      <c r="FN218" s="2">
        <f t="shared" si="266"/>
        <v>0.99999868350569709</v>
      </c>
      <c r="FO218" s="2">
        <f t="shared" si="266"/>
        <v>0.99999868392401181</v>
      </c>
      <c r="FP218" s="2">
        <f t="shared" si="266"/>
        <v>0.99999872986543648</v>
      </c>
      <c r="FQ218" s="2">
        <f t="shared" si="266"/>
        <v>0.99999876101985186</v>
      </c>
      <c r="FR218" s="2">
        <f t="shared" si="266"/>
        <v>0.99999878394427111</v>
      </c>
      <c r="FS218" s="2">
        <f t="shared" si="266"/>
        <v>0.99999877503224843</v>
      </c>
      <c r="FT218" s="2">
        <f t="shared" si="266"/>
        <v>0.99999891570442179</v>
      </c>
      <c r="FU218" s="2">
        <f t="shared" si="266"/>
        <v>0.99999849400244212</v>
      </c>
      <c r="FW218" s="2">
        <f t="shared" si="256"/>
        <v>2.548211970561471E-8</v>
      </c>
      <c r="FX218" s="2">
        <f t="shared" si="256"/>
        <v>0.9778431089105436</v>
      </c>
      <c r="FY218" s="2">
        <f t="shared" si="256"/>
        <v>0.97413813638740598</v>
      </c>
      <c r="FZ218" s="2">
        <f t="shared" si="256"/>
        <v>0.97585394666155456</v>
      </c>
      <c r="GA218" s="2">
        <f t="shared" si="256"/>
        <v>0.97172406801778111</v>
      </c>
      <c r="GB218" s="2">
        <f t="shared" si="256"/>
        <v>0.96797978062501622</v>
      </c>
      <c r="GC218" s="2">
        <f t="shared" si="256"/>
        <v>0.96993209488916154</v>
      </c>
      <c r="GD218" s="2">
        <f t="shared" si="256"/>
        <v>0.96766375467710242</v>
      </c>
      <c r="GE218" s="2">
        <f t="shared" si="256"/>
        <v>0.97042934617485388</v>
      </c>
      <c r="GF218" s="2">
        <f t="shared" si="256"/>
        <v>0.97112304245220926</v>
      </c>
      <c r="GG218" s="2">
        <f t="shared" si="256"/>
        <v>0.97261056964032233</v>
      </c>
      <c r="GH218" s="2">
        <f t="shared" si="256"/>
        <v>0.97376125187487317</v>
      </c>
      <c r="GI218" s="2">
        <f t="shared" si="256"/>
        <v>0.96768317582182617</v>
      </c>
      <c r="GJ218" s="2">
        <f t="shared" si="256"/>
        <v>0.95633217577705087</v>
      </c>
      <c r="GK218" s="2">
        <f t="shared" si="256"/>
        <v>0.94276094817204548</v>
      </c>
      <c r="GM218" s="86">
        <f t="shared" si="257"/>
        <v>0</v>
      </c>
      <c r="GN218" s="86">
        <f t="shared" si="257"/>
        <v>0</v>
      </c>
      <c r="GO218" s="86">
        <f t="shared" si="257"/>
        <v>0</v>
      </c>
      <c r="GP218" s="86">
        <f t="shared" si="257"/>
        <v>0</v>
      </c>
      <c r="GQ218" s="86">
        <f t="shared" si="257"/>
        <v>0</v>
      </c>
      <c r="GR218" s="86">
        <f t="shared" si="257"/>
        <v>0</v>
      </c>
      <c r="GS218" s="86">
        <f t="shared" si="257"/>
        <v>0</v>
      </c>
      <c r="GT218" s="86">
        <f t="shared" si="257"/>
        <v>0</v>
      </c>
      <c r="GU218" s="86">
        <f t="shared" si="257"/>
        <v>0</v>
      </c>
      <c r="GV218" s="86">
        <f t="shared" si="257"/>
        <v>0</v>
      </c>
      <c r="GW218" s="86">
        <f t="shared" si="257"/>
        <v>0</v>
      </c>
      <c r="GX218" s="86">
        <f t="shared" si="257"/>
        <v>0</v>
      </c>
      <c r="GY218" s="86">
        <f t="shared" si="257"/>
        <v>0</v>
      </c>
      <c r="GZ218" s="86">
        <f t="shared" si="257"/>
        <v>0</v>
      </c>
      <c r="HA218" s="86">
        <f t="shared" si="257"/>
        <v>0</v>
      </c>
      <c r="HC218" s="86">
        <f t="shared" si="267"/>
        <v>7.9484359350829194E-308</v>
      </c>
      <c r="HD218" s="86">
        <f t="shared" si="267"/>
        <v>0</v>
      </c>
      <c r="HE218" s="86">
        <f t="shared" si="267"/>
        <v>0</v>
      </c>
      <c r="HF218" s="86">
        <f t="shared" si="261"/>
        <v>0</v>
      </c>
      <c r="HG218" s="86">
        <f t="shared" si="261"/>
        <v>0</v>
      </c>
      <c r="HH218" s="86">
        <f t="shared" si="261"/>
        <v>0</v>
      </c>
      <c r="HI218" s="86">
        <f t="shared" si="241"/>
        <v>0</v>
      </c>
      <c r="HJ218" s="86">
        <f t="shared" si="241"/>
        <v>0</v>
      </c>
      <c r="HK218" s="86">
        <f t="shared" si="241"/>
        <v>0</v>
      </c>
      <c r="HL218" s="86">
        <f t="shared" si="241"/>
        <v>0</v>
      </c>
      <c r="HM218" s="86">
        <f t="shared" si="241"/>
        <v>0</v>
      </c>
      <c r="HN218" s="86">
        <f t="shared" si="241"/>
        <v>0</v>
      </c>
      <c r="HO218" s="86">
        <f t="shared" si="226"/>
        <v>0</v>
      </c>
      <c r="HP218" s="86">
        <f t="shared" si="226"/>
        <v>0</v>
      </c>
      <c r="HQ218" s="86">
        <f t="shared" si="226"/>
        <v>0</v>
      </c>
      <c r="HS218" s="86">
        <f t="shared" si="258"/>
        <v>0.14098712909514505</v>
      </c>
      <c r="HT218" s="86">
        <f t="shared" si="258"/>
        <v>1.1204122832838735E-129</v>
      </c>
      <c r="HU218" s="86">
        <f t="shared" si="258"/>
        <v>2.2378820455783749E-128</v>
      </c>
      <c r="HV218" s="86">
        <f t="shared" si="258"/>
        <v>5.2299596344150117E-155</v>
      </c>
      <c r="HW218" s="86">
        <f t="shared" si="258"/>
        <v>3.7306147511275958E-161</v>
      </c>
      <c r="HX218" s="86">
        <f t="shared" si="258"/>
        <v>3.9146389084793565E-136</v>
      </c>
      <c r="HY218" s="86">
        <f t="shared" si="258"/>
        <v>9.9805099364253629E-154</v>
      </c>
      <c r="HZ218" s="86">
        <f t="shared" si="258"/>
        <v>2.8388651166444833E-140</v>
      </c>
      <c r="IA218" s="86">
        <f t="shared" si="258"/>
        <v>1.0265969794852046E-142</v>
      </c>
      <c r="IB218" s="86">
        <f t="shared" si="258"/>
        <v>3.4886951761903104E-149</v>
      </c>
      <c r="IC218" s="86">
        <f t="shared" si="258"/>
        <v>8.4048945158156473E-148</v>
      </c>
      <c r="ID218" s="86">
        <f t="shared" si="258"/>
        <v>3.0718490804057226E-146</v>
      </c>
      <c r="IE218" s="86">
        <f t="shared" si="258"/>
        <v>2.3313850315969424E-116</v>
      </c>
      <c r="IF218" s="86">
        <f t="shared" si="258"/>
        <v>1.0178394462196727E-115</v>
      </c>
      <c r="IG218" s="86">
        <f t="shared" si="258"/>
        <v>7.4937939749652781E-99</v>
      </c>
      <c r="II218" s="86">
        <f t="shared" si="259"/>
        <v>0</v>
      </c>
      <c r="IJ218" s="86">
        <f t="shared" si="259"/>
        <v>2.4505050642401055E-9</v>
      </c>
      <c r="IK218" s="86">
        <f t="shared" si="259"/>
        <v>8.272934071323618E-9</v>
      </c>
      <c r="IL218" s="86">
        <f t="shared" si="259"/>
        <v>1.9303612795695939E-10</v>
      </c>
      <c r="IM218" s="86">
        <f t="shared" si="259"/>
        <v>1.7017844910512062E-10</v>
      </c>
      <c r="IN218" s="86">
        <f t="shared" si="259"/>
        <v>9.7397326560253092E-9</v>
      </c>
      <c r="IO218" s="86">
        <f t="shared" si="259"/>
        <v>8.9549672369370661E-10</v>
      </c>
      <c r="IP218" s="86">
        <f t="shared" si="259"/>
        <v>7.0647651442636541E-9</v>
      </c>
      <c r="IQ218" s="86">
        <f t="shared" si="259"/>
        <v>3.0767592676195639E-9</v>
      </c>
      <c r="IR218" s="86">
        <f t="shared" si="259"/>
        <v>1.0151766700775801E-9</v>
      </c>
      <c r="IS218" s="86">
        <f t="shared" si="259"/>
        <v>7.8314590577172776E-10</v>
      </c>
      <c r="IT218" s="86">
        <f t="shared" si="259"/>
        <v>7.7575912304225596E-10</v>
      </c>
      <c r="IU218" s="86">
        <f t="shared" si="259"/>
        <v>1.1034884523305373E-7</v>
      </c>
      <c r="IV218" s="86">
        <f t="shared" si="259"/>
        <v>1.6538794334468768E-19</v>
      </c>
      <c r="IW218" s="86">
        <f t="shared" si="259"/>
        <v>7.9754174136878223E-27</v>
      </c>
      <c r="IY218" s="86">
        <f t="shared" si="260"/>
        <v>0.14098712909514505</v>
      </c>
      <c r="IZ218" s="86">
        <f t="shared" si="260"/>
        <v>2.4505050642401055E-9</v>
      </c>
      <c r="JA218" s="86">
        <f t="shared" si="260"/>
        <v>8.272934071323618E-9</v>
      </c>
      <c r="JB218" s="86">
        <f t="shared" si="260"/>
        <v>1.9303612795695939E-10</v>
      </c>
      <c r="JC218" s="86">
        <f t="shared" si="260"/>
        <v>1.7017844910512062E-10</v>
      </c>
      <c r="JD218" s="86">
        <f t="shared" si="260"/>
        <v>9.7397326560253092E-9</v>
      </c>
      <c r="JE218" s="86">
        <f t="shared" si="260"/>
        <v>8.9549672369370661E-10</v>
      </c>
      <c r="JF218" s="86">
        <f t="shared" si="260"/>
        <v>7.0647651442636541E-9</v>
      </c>
      <c r="JG218" s="86">
        <f t="shared" si="260"/>
        <v>3.0767592676195639E-9</v>
      </c>
      <c r="JH218" s="86">
        <f t="shared" si="260"/>
        <v>1.0151766700775801E-9</v>
      </c>
      <c r="JI218" s="86">
        <f t="shared" si="260"/>
        <v>7.8314590577172776E-10</v>
      </c>
      <c r="JJ218" s="86">
        <f t="shared" si="260"/>
        <v>7.7575912304225596E-10</v>
      </c>
      <c r="JK218" s="86">
        <f t="shared" si="260"/>
        <v>1.1034884523305373E-7</v>
      </c>
      <c r="JL218" s="86">
        <f t="shared" si="260"/>
        <v>1.6538794334468768E-19</v>
      </c>
      <c r="JM218" s="86">
        <f t="shared" si="260"/>
        <v>7.9754174136878223E-27</v>
      </c>
    </row>
    <row r="219" spans="2:273" x14ac:dyDescent="0.25">
      <c r="B219" s="2">
        <v>192</v>
      </c>
      <c r="C219" s="37">
        <v>60.164000000000001</v>
      </c>
      <c r="D219" s="37">
        <v>59.820999999999998</v>
      </c>
      <c r="E219" s="37">
        <v>57.612000000000002</v>
      </c>
      <c r="F219" s="37">
        <v>60.234000000000002</v>
      </c>
      <c r="G219" s="37">
        <v>61.046999999999997</v>
      </c>
      <c r="H219" s="37">
        <v>63.25</v>
      </c>
      <c r="I219" s="37">
        <v>61</v>
      </c>
      <c r="J219" s="37">
        <v>61.484000000000002</v>
      </c>
      <c r="K219" s="37">
        <v>59.796999999999997</v>
      </c>
      <c r="L219" s="37">
        <v>57.390999999999998</v>
      </c>
      <c r="M219" s="37">
        <v>57.328000000000003</v>
      </c>
      <c r="N219" s="37">
        <v>55.796999999999997</v>
      </c>
      <c r="O219" s="37">
        <v>55.561999999999998</v>
      </c>
      <c r="P219" s="37">
        <v>54.844000000000001</v>
      </c>
      <c r="Q219" s="37">
        <v>56.332999999999998</v>
      </c>
      <c r="S219" s="4">
        <f t="shared" si="262"/>
        <v>60.336736301489893</v>
      </c>
      <c r="T219" s="4" t="e">
        <f t="shared" si="262"/>
        <v>#N/A</v>
      </c>
      <c r="U219" s="4" t="e">
        <f t="shared" si="262"/>
        <v>#N/A</v>
      </c>
      <c r="V219" s="4" t="e">
        <f t="shared" si="262"/>
        <v>#N/A</v>
      </c>
      <c r="W219" s="4" t="e">
        <f t="shared" si="262"/>
        <v>#N/A</v>
      </c>
      <c r="X219" s="4" t="e">
        <f t="shared" si="262"/>
        <v>#N/A</v>
      </c>
      <c r="Y219" s="4" t="e">
        <f t="shared" si="262"/>
        <v>#N/A</v>
      </c>
      <c r="Z219" s="4" t="e">
        <f t="shared" si="262"/>
        <v>#N/A</v>
      </c>
      <c r="AA219" s="4" t="e">
        <f t="shared" si="262"/>
        <v>#N/A</v>
      </c>
      <c r="AB219" s="4" t="e">
        <f t="shared" si="262"/>
        <v>#N/A</v>
      </c>
      <c r="AC219" s="4" t="e">
        <f t="shared" si="262"/>
        <v>#N/A</v>
      </c>
      <c r="AD219" s="4" t="e">
        <f t="shared" si="262"/>
        <v>#N/A</v>
      </c>
      <c r="AE219" s="4" t="e">
        <f t="shared" si="262"/>
        <v>#N/A</v>
      </c>
      <c r="AF219" s="4">
        <f t="shared" si="262"/>
        <v>55.649757594854535</v>
      </c>
      <c r="AG219" s="4">
        <f t="shared" si="262"/>
        <v>55.5713828655161</v>
      </c>
      <c r="AI219" s="4">
        <f t="shared" si="263"/>
        <v>-0.17273630148989128</v>
      </c>
      <c r="AJ219" s="4">
        <f t="shared" si="263"/>
        <v>0</v>
      </c>
      <c r="AK219" s="4">
        <f t="shared" si="263"/>
        <v>0</v>
      </c>
      <c r="AL219" s="4">
        <f t="shared" si="263"/>
        <v>0</v>
      </c>
      <c r="AM219" s="4">
        <f t="shared" si="263"/>
        <v>0</v>
      </c>
      <c r="AN219" s="4">
        <f t="shared" si="263"/>
        <v>0</v>
      </c>
      <c r="AO219" s="4">
        <f t="shared" si="263"/>
        <v>0</v>
      </c>
      <c r="AP219" s="4">
        <f t="shared" si="263"/>
        <v>0</v>
      </c>
      <c r="AQ219" s="4">
        <f t="shared" si="263"/>
        <v>0</v>
      </c>
      <c r="AR219" s="4">
        <f t="shared" si="263"/>
        <v>0</v>
      </c>
      <c r="AS219" s="4">
        <f t="shared" si="263"/>
        <v>0</v>
      </c>
      <c r="AT219" s="4">
        <f t="shared" si="263"/>
        <v>0</v>
      </c>
      <c r="AU219" s="4">
        <f t="shared" si="263"/>
        <v>0</v>
      </c>
      <c r="AV219" s="4">
        <f t="shared" si="263"/>
        <v>-0.80575759485453347</v>
      </c>
      <c r="AW219" s="4">
        <f t="shared" si="263"/>
        <v>0.76161713448389889</v>
      </c>
      <c r="AY219" s="2">
        <f t="shared" si="254"/>
        <v>59.132130828555816</v>
      </c>
      <c r="AZ219" s="2" t="e">
        <f t="shared" si="254"/>
        <v>#N/A</v>
      </c>
      <c r="BA219" s="2" t="e">
        <f t="shared" si="254"/>
        <v>#N/A</v>
      </c>
      <c r="BB219" s="2" t="e">
        <f t="shared" si="254"/>
        <v>#N/A</v>
      </c>
      <c r="BC219" s="2" t="e">
        <f t="shared" si="254"/>
        <v>#N/A</v>
      </c>
      <c r="BD219" s="2" t="e">
        <f t="shared" si="254"/>
        <v>#N/A</v>
      </c>
      <c r="BE219" s="2" t="e">
        <f t="shared" si="254"/>
        <v>#N/A</v>
      </c>
      <c r="BF219" s="2" t="e">
        <f t="shared" si="254"/>
        <v>#N/A</v>
      </c>
      <c r="BG219" s="2" t="e">
        <f t="shared" si="254"/>
        <v>#N/A</v>
      </c>
      <c r="BH219" s="2" t="e">
        <f t="shared" si="254"/>
        <v>#N/A</v>
      </c>
      <c r="BI219" s="2" t="e">
        <f t="shared" si="254"/>
        <v>#N/A</v>
      </c>
      <c r="BJ219" s="2" t="e">
        <f t="shared" si="254"/>
        <v>#N/A</v>
      </c>
      <c r="BK219" s="2" t="e">
        <f t="shared" si="254"/>
        <v>#N/A</v>
      </c>
      <c r="BL219" s="2">
        <f t="shared" si="254"/>
        <v>55.649757594854535</v>
      </c>
      <c r="BM219" s="2">
        <f t="shared" si="254"/>
        <v>55.5713828655161</v>
      </c>
      <c r="BO219" s="2" t="str">
        <f t="shared" ref="BO219:BO227" si="268">IF(AND(IY219 &lt; $CC$22, $B219 &lt; C$7, $B219 &gt; C$230), C219, "")</f>
        <v/>
      </c>
      <c r="BP219" s="2" t="str">
        <f t="shared" ref="BP219:BP227" si="269">IF(AND(IZ219 &lt; $CC$22, $B219 &lt; D$7, $B219 &gt; D$230), D219, "")</f>
        <v/>
      </c>
      <c r="BQ219" s="2" t="str">
        <f t="shared" ref="BQ219:BQ227" si="270">IF(AND(JA219 &lt; $CC$22, $B219 &lt; E$7, $B219 &gt; E$230), E219, "")</f>
        <v/>
      </c>
      <c r="BR219" s="2" t="str">
        <f t="shared" ref="BR219:BR227" si="271">IF(AND(JB219 &lt; $CC$22, $B219 &lt; F$7, $B219 &gt; F$230), F219, "")</f>
        <v/>
      </c>
      <c r="BS219" s="2" t="str">
        <f t="shared" ref="BS219:BS227" si="272">IF(AND(JC219 &lt; $CC$22, $B219 &lt; G$7, $B219 &gt; G$230), G219, "")</f>
        <v/>
      </c>
      <c r="BT219" s="2" t="str">
        <f t="shared" ref="BT219:BT227" si="273">IF(AND(JD219 &lt; $CC$22, $B219 &lt; H$7, $B219 &gt; H$230), H219, "")</f>
        <v/>
      </c>
      <c r="BU219" s="2" t="str">
        <f t="shared" ref="BU219:BU227" si="274">IF(AND(JE219 &lt; $CC$22, $B219 &lt; I$7, $B219 &gt; I$230), I219, "")</f>
        <v/>
      </c>
      <c r="BV219" s="2" t="str">
        <f t="shared" ref="BV219:BV227" si="275">IF(AND(JF219 &lt; $CC$22, $B219 &lt; J$7, $B219 &gt; J$230), J219, "")</f>
        <v/>
      </c>
      <c r="BW219" s="2" t="str">
        <f t="shared" ref="BW219:BW227" si="276">IF(AND(JG219 &lt; $CC$22, $B219 &lt; K$7, $B219 &gt; K$230), K219, "")</f>
        <v/>
      </c>
      <c r="BX219" s="2" t="str">
        <f t="shared" ref="BX219:BX227" si="277">IF(AND(JH219 &lt; $CC$22, $B219 &lt; L$7, $B219 &gt; L$230), L219, "")</f>
        <v/>
      </c>
      <c r="BY219" s="2" t="str">
        <f t="shared" ref="BY219:BY227" si="278">IF(AND(JI219 &lt; $CC$22, $B219 &lt; M$7, $B219 &gt; M$230), M219, "")</f>
        <v/>
      </c>
      <c r="BZ219" s="2" t="str">
        <f t="shared" ref="BZ219:BZ227" si="279">IF(AND(JJ219 &lt; $CC$22, $B219 &lt; N$7, $B219 &gt; N$230), N219, "")</f>
        <v/>
      </c>
      <c r="CA219" s="2" t="str">
        <f t="shared" ref="CA219:CA227" si="280">IF(AND(JK219 &lt; $CC$22, $B219 &lt; O$7, $B219 &gt; O$230), O219, "")</f>
        <v/>
      </c>
      <c r="CB219" s="2" t="str">
        <f t="shared" ref="CB219:CB227" si="281">IF(AND(JL219 &lt; $CC$22, $B219 &lt; P$7, $B219 &gt; P$230), P219, "")</f>
        <v/>
      </c>
      <c r="CC219" s="2" t="str">
        <f t="shared" ref="CC219:CC227" si="282">IF(AND(JM219 &lt; $CC$22, $B219 &lt; Q$7, $B219 &gt; Q$230), Q219, "")</f>
        <v/>
      </c>
      <c r="CE219" s="2" t="str">
        <f t="shared" si="255"/>
        <v/>
      </c>
      <c r="CF219" s="2" t="str">
        <f t="shared" si="255"/>
        <v/>
      </c>
      <c r="CG219" s="2" t="str">
        <f t="shared" si="255"/>
        <v/>
      </c>
      <c r="CH219" s="2" t="str">
        <f t="shared" si="255"/>
        <v/>
      </c>
      <c r="CI219" s="2" t="str">
        <f t="shared" si="255"/>
        <v/>
      </c>
      <c r="CJ219" s="2" t="str">
        <f t="shared" si="255"/>
        <v/>
      </c>
      <c r="CK219" s="2" t="str">
        <f t="shared" si="255"/>
        <v/>
      </c>
      <c r="CL219" s="2" t="str">
        <f t="shared" si="255"/>
        <v/>
      </c>
      <c r="CM219" s="2" t="str">
        <f t="shared" si="255"/>
        <v/>
      </c>
      <c r="CN219" s="2" t="str">
        <f t="shared" si="255"/>
        <v/>
      </c>
      <c r="CO219" s="2" t="str">
        <f t="shared" si="255"/>
        <v/>
      </c>
      <c r="CP219" s="2" t="str">
        <f t="shared" si="255"/>
        <v/>
      </c>
      <c r="CQ219" s="2" t="str">
        <f t="shared" si="255"/>
        <v/>
      </c>
      <c r="CR219" s="2" t="str">
        <f t="shared" si="255"/>
        <v/>
      </c>
      <c r="CS219" s="2" t="str">
        <f t="shared" si="255"/>
        <v/>
      </c>
      <c r="CU219" s="2" t="str">
        <f t="shared" ref="CU219:CU227" si="283">IF(AND(IY219 &lt; $DI$22, $B219 &gt; C$7, $B219 &lt; C$233), C219, "")</f>
        <v/>
      </c>
      <c r="CV219" s="2" t="str">
        <f t="shared" ref="CV219:CV227" si="284">IF(AND(IZ219 &lt; $DI$22, $B219 &gt; D$7, $B219 &lt; D$233), D219, "")</f>
        <v/>
      </c>
      <c r="CW219" s="2" t="str">
        <f t="shared" ref="CW219:CW227" si="285">IF(AND(JA219 &lt; $DI$22, $B219 &gt; E$7, $B219 &lt; E$233), E219, "")</f>
        <v/>
      </c>
      <c r="CX219" s="2" t="str">
        <f t="shared" ref="CX219:CX227" si="286">IF(AND(JB219 &lt; $DI$22, $B219 &gt; F$7, $B219 &lt; F$233), F219, "")</f>
        <v/>
      </c>
      <c r="CY219" s="2" t="str">
        <f t="shared" ref="CY219:CY227" si="287">IF(AND(JC219 &lt; $DI$22, $B219 &gt; G$7, $B219 &lt; G$233), G219, "")</f>
        <v/>
      </c>
      <c r="CZ219" s="2" t="str">
        <f t="shared" ref="CZ219:CZ227" si="288">IF(AND(JD219 &lt; $DI$22, $B219 &gt; H$7, $B219 &lt; H$233), H219, "")</f>
        <v/>
      </c>
      <c r="DA219" s="2" t="str">
        <f t="shared" ref="DA219:DA227" si="289">IF(AND(JE219 &lt; $DI$22, $B219 &gt; I$7, $B219 &lt; I$233), I219, "")</f>
        <v/>
      </c>
      <c r="DB219" s="2" t="str">
        <f t="shared" ref="DB219:DB227" si="290">IF(AND(JF219 &lt; $DI$22, $B219 &gt; J$7, $B219 &lt; J$233), J219, "")</f>
        <v/>
      </c>
      <c r="DC219" s="2" t="str">
        <f t="shared" ref="DC219:DC227" si="291">IF(AND(JG219 &lt; $DI$22, $B219 &gt; K$7, $B219 &lt; K$233), K219, "")</f>
        <v/>
      </c>
      <c r="DD219" s="2" t="str">
        <f t="shared" ref="DD219:DD227" si="292">IF(AND(JH219 &lt; $DI$22, $B219 &gt; L$7, $B219 &lt; L$233), L219, "")</f>
        <v/>
      </c>
      <c r="DE219" s="2" t="str">
        <f t="shared" ref="DE219:DE227" si="293">IF(AND(JI219 &lt; $DI$22, $B219 &gt; M$7, $B219 &lt; M$233), M219, "")</f>
        <v/>
      </c>
      <c r="DF219" s="2" t="str">
        <f t="shared" ref="DF219:DF227" si="294">IF(AND(JJ219 &lt; $DI$22, $B219 &gt; N$7, $B219 &lt; N$233), N219, "")</f>
        <v/>
      </c>
      <c r="DG219" s="2" t="str">
        <f t="shared" ref="DG219:DG227" si="295">IF(AND(JK219 &lt; $DI$22, $B219 &gt; O$7, $B219 &lt; O$233), O219, "")</f>
        <v/>
      </c>
      <c r="DH219" s="2">
        <f t="shared" ref="DH219:DH227" si="296">IF(AND(JL219 &lt; $DI$22, $B219 &gt; P$7, $B219 &lt; P$233), P219, "")</f>
        <v>54.844000000000001</v>
      </c>
      <c r="DI219" s="2">
        <f t="shared" ref="DI219:DI227" si="297">IF(AND(JM219 &lt; $DI$22, $B219 &gt; Q$7, $B219 &lt; Q$233), Q219, "")</f>
        <v>56.332999999999998</v>
      </c>
      <c r="DK219" s="2">
        <f t="shared" si="264"/>
        <v>119.16231619433199</v>
      </c>
      <c r="DL219" s="2">
        <f t="shared" si="264"/>
        <v>111.80531637630662</v>
      </c>
      <c r="DM219" s="2">
        <f t="shared" si="264"/>
        <v>108.82375261324044</v>
      </c>
      <c r="DN219" s="2">
        <f t="shared" si="264"/>
        <v>123.8153478108203</v>
      </c>
      <c r="DO219" s="2">
        <f t="shared" si="264"/>
        <v>116.87568861371187</v>
      </c>
      <c r="DP219" s="2">
        <f t="shared" si="264"/>
        <v>114.06455602537</v>
      </c>
      <c r="DQ219" s="2">
        <f t="shared" si="264"/>
        <v>106.94153729990941</v>
      </c>
      <c r="DR219" s="2">
        <f t="shared" si="264"/>
        <v>92.442451303735012</v>
      </c>
      <c r="DS219" s="2">
        <f t="shared" si="264"/>
        <v>102.29480066445181</v>
      </c>
      <c r="DT219" s="2">
        <f t="shared" si="264"/>
        <v>96.87475626698884</v>
      </c>
      <c r="DU219" s="2">
        <f t="shared" si="264"/>
        <v>93.898918453639368</v>
      </c>
      <c r="DV219" s="2">
        <f t="shared" si="264"/>
        <v>108.28390637269706</v>
      </c>
      <c r="DW219" s="2">
        <f t="shared" si="264"/>
        <v>109.84093672606465</v>
      </c>
      <c r="DX219" s="2">
        <f t="shared" si="264"/>
        <v>109.71320074008051</v>
      </c>
      <c r="DY219" s="2">
        <f t="shared" si="264"/>
        <v>96.566756097560969</v>
      </c>
      <c r="EA219" s="2">
        <f t="shared" si="240"/>
        <v>59.132085316431386</v>
      </c>
      <c r="EB219" s="2">
        <f t="shared" si="240"/>
        <v>56.667642109132572</v>
      </c>
      <c r="EC219" s="2">
        <f t="shared" si="240"/>
        <v>60.891256172683654</v>
      </c>
      <c r="ED219" s="2">
        <f t="shared" si="240"/>
        <v>58.037465536228254</v>
      </c>
      <c r="EE219" s="2">
        <f t="shared" si="240"/>
        <v>60.154320016142037</v>
      </c>
      <c r="EF219" s="2">
        <f t="shared" si="239"/>
        <v>60.9086070257611</v>
      </c>
      <c r="EG219" s="2">
        <f t="shared" si="239"/>
        <v>59.814561381074157</v>
      </c>
      <c r="EH219" s="2">
        <f t="shared" si="239"/>
        <v>59.687221393506853</v>
      </c>
      <c r="EI219" s="2">
        <f t="shared" si="239"/>
        <v>58.313507259953148</v>
      </c>
      <c r="EJ219" s="2">
        <f t="shared" si="239"/>
        <v>57.719132396565179</v>
      </c>
      <c r="EK219" s="2">
        <f t="shared" si="212"/>
        <v>56.779020007035733</v>
      </c>
      <c r="EL219" s="2">
        <f t="shared" si="212"/>
        <v>56.929592786433474</v>
      </c>
      <c r="EM219" s="2">
        <f t="shared" si="212"/>
        <v>55.986260519210362</v>
      </c>
      <c r="EN219" s="2">
        <f t="shared" si="212"/>
        <v>56.007000173437</v>
      </c>
      <c r="EO219" s="2">
        <f t="shared" si="212"/>
        <v>59.803150715421296</v>
      </c>
      <c r="EQ219" s="2">
        <f t="shared" si="265"/>
        <v>59.132085316431386</v>
      </c>
      <c r="ER219" s="2">
        <f t="shared" si="265"/>
        <v>59.4343793221746</v>
      </c>
      <c r="ES219" s="2">
        <f t="shared" si="265"/>
        <v>59.559450604664555</v>
      </c>
      <c r="ET219" s="2">
        <f t="shared" si="265"/>
        <v>58.774834809440961</v>
      </c>
      <c r="EU219" s="2">
        <f t="shared" si="265"/>
        <v>60.194122798099912</v>
      </c>
      <c r="EV219" s="2">
        <f t="shared" si="265"/>
        <v>61.219836869505038</v>
      </c>
      <c r="EW219" s="2">
        <f t="shared" si="265"/>
        <v>60.758483770216436</v>
      </c>
      <c r="EX219" s="2">
        <f t="shared" si="265"/>
        <v>60.000631316368086</v>
      </c>
      <c r="EY219" s="2">
        <f t="shared" si="265"/>
        <v>58.991826824575462</v>
      </c>
      <c r="EZ219" s="2">
        <f t="shared" si="265"/>
        <v>57.481579951602889</v>
      </c>
      <c r="FA219" s="2">
        <f t="shared" si="265"/>
        <v>56.443265504523893</v>
      </c>
      <c r="FB219" s="2">
        <f t="shared" si="265"/>
        <v>56.187367552667986</v>
      </c>
      <c r="FC219" s="2">
        <f t="shared" si="265"/>
        <v>55.611565740439616</v>
      </c>
      <c r="FD219" s="2">
        <f t="shared" si="265"/>
        <v>55.634825251810994</v>
      </c>
      <c r="FE219" s="2">
        <f t="shared" si="265"/>
        <v>55.337007782556029</v>
      </c>
      <c r="FG219" s="2">
        <f t="shared" si="266"/>
        <v>0.99999924184658684</v>
      </c>
      <c r="FH219" s="2">
        <f t="shared" si="266"/>
        <v>0.99999904486287072</v>
      </c>
      <c r="FI219" s="2">
        <f t="shared" si="266"/>
        <v>0.99999905492226904</v>
      </c>
      <c r="FJ219" s="2">
        <f t="shared" si="266"/>
        <v>0.99999902557935216</v>
      </c>
      <c r="FK219" s="2">
        <f t="shared" si="266"/>
        <v>0.99999886957319095</v>
      </c>
      <c r="FL219" s="2">
        <f t="shared" si="266"/>
        <v>0.9999988984574617</v>
      </c>
      <c r="FM219" s="2">
        <f t="shared" si="266"/>
        <v>0.99999893978196841</v>
      </c>
      <c r="FN219" s="2">
        <f t="shared" si="266"/>
        <v>0.99999879934278668</v>
      </c>
      <c r="FO219" s="2">
        <f t="shared" si="266"/>
        <v>0.99999879972429428</v>
      </c>
      <c r="FP219" s="2">
        <f t="shared" si="266"/>
        <v>0.99999884162338115</v>
      </c>
      <c r="FQ219" s="2">
        <f t="shared" si="266"/>
        <v>0.99999887003655197</v>
      </c>
      <c r="FR219" s="2">
        <f t="shared" si="266"/>
        <v>0.99999889094387528</v>
      </c>
      <c r="FS219" s="2">
        <f t="shared" si="266"/>
        <v>0.99999888281601235</v>
      </c>
      <c r="FT219" s="2">
        <f t="shared" si="266"/>
        <v>0.9999990111105852</v>
      </c>
      <c r="FU219" s="2">
        <f t="shared" si="266"/>
        <v>0.99999862651372118</v>
      </c>
      <c r="FW219" s="2">
        <f t="shared" si="256"/>
        <v>2.7940588580026142E-8</v>
      </c>
      <c r="FX219" s="2">
        <f t="shared" si="256"/>
        <v>0.97975320268728727</v>
      </c>
      <c r="FY219" s="2">
        <f t="shared" si="256"/>
        <v>0.97635990551916763</v>
      </c>
      <c r="FZ219" s="2">
        <f t="shared" si="256"/>
        <v>0.97793165141362814</v>
      </c>
      <c r="GA219" s="2">
        <f t="shared" si="256"/>
        <v>0.97414772370873715</v>
      </c>
      <c r="GB219" s="2">
        <f t="shared" si="256"/>
        <v>0.9707147035133783</v>
      </c>
      <c r="GC219" s="2">
        <f t="shared" si="256"/>
        <v>0.97250500248936678</v>
      </c>
      <c r="GD219" s="2">
        <f t="shared" si="256"/>
        <v>0.9704248453755826</v>
      </c>
      <c r="GE219" s="2">
        <f t="shared" si="256"/>
        <v>0.97296089020570475</v>
      </c>
      <c r="GF219" s="2">
        <f t="shared" si="256"/>
        <v>0.9735968149316101</v>
      </c>
      <c r="GG219" s="2">
        <f t="shared" si="256"/>
        <v>0.97496019738025508</v>
      </c>
      <c r="GH219" s="2">
        <f t="shared" si="256"/>
        <v>0.97601460159966602</v>
      </c>
      <c r="GI219" s="2">
        <f t="shared" si="256"/>
        <v>0.97044265886278247</v>
      </c>
      <c r="GJ219" s="2">
        <f t="shared" si="256"/>
        <v>0.96002085931721504</v>
      </c>
      <c r="GK219" s="2">
        <f t="shared" si="256"/>
        <v>0.94753311925416028</v>
      </c>
      <c r="GM219" s="86">
        <f t="shared" si="257"/>
        <v>0</v>
      </c>
      <c r="GN219" s="86">
        <f t="shared" si="257"/>
        <v>0</v>
      </c>
      <c r="GO219" s="86">
        <f t="shared" si="257"/>
        <v>0</v>
      </c>
      <c r="GP219" s="86">
        <f t="shared" si="257"/>
        <v>0</v>
      </c>
      <c r="GQ219" s="86">
        <f t="shared" si="257"/>
        <v>0</v>
      </c>
      <c r="GR219" s="86">
        <f t="shared" si="257"/>
        <v>0</v>
      </c>
      <c r="GS219" s="86">
        <f t="shared" si="257"/>
        <v>0</v>
      </c>
      <c r="GT219" s="86">
        <f t="shared" si="257"/>
        <v>0</v>
      </c>
      <c r="GU219" s="86">
        <f t="shared" si="257"/>
        <v>0</v>
      </c>
      <c r="GV219" s="86">
        <f t="shared" si="257"/>
        <v>0</v>
      </c>
      <c r="GW219" s="86">
        <f t="shared" si="257"/>
        <v>0</v>
      </c>
      <c r="GX219" s="86">
        <f t="shared" si="257"/>
        <v>0</v>
      </c>
      <c r="GY219" s="86">
        <f t="shared" si="257"/>
        <v>0</v>
      </c>
      <c r="GZ219" s="86">
        <f t="shared" si="257"/>
        <v>0</v>
      </c>
      <c r="HA219" s="86">
        <f t="shared" si="257"/>
        <v>0</v>
      </c>
      <c r="HC219" s="86">
        <f t="shared" si="267"/>
        <v>0</v>
      </c>
      <c r="HD219" s="86">
        <f t="shared" si="267"/>
        <v>0</v>
      </c>
      <c r="HE219" s="86">
        <f t="shared" si="267"/>
        <v>0</v>
      </c>
      <c r="HF219" s="86">
        <f t="shared" si="261"/>
        <v>0</v>
      </c>
      <c r="HG219" s="86">
        <f t="shared" si="261"/>
        <v>0</v>
      </c>
      <c r="HH219" s="86">
        <f t="shared" si="261"/>
        <v>0</v>
      </c>
      <c r="HI219" s="86">
        <f t="shared" si="241"/>
        <v>0</v>
      </c>
      <c r="HJ219" s="86">
        <f t="shared" si="241"/>
        <v>0</v>
      </c>
      <c r="HK219" s="86">
        <f t="shared" si="241"/>
        <v>0</v>
      </c>
      <c r="HL219" s="86">
        <f t="shared" si="241"/>
        <v>0</v>
      </c>
      <c r="HM219" s="86">
        <f t="shared" si="241"/>
        <v>0</v>
      </c>
      <c r="HN219" s="86">
        <f t="shared" si="241"/>
        <v>0</v>
      </c>
      <c r="HO219" s="86">
        <f t="shared" si="226"/>
        <v>0</v>
      </c>
      <c r="HP219" s="86">
        <f t="shared" si="226"/>
        <v>0</v>
      </c>
      <c r="HQ219" s="86">
        <f t="shared" si="226"/>
        <v>0</v>
      </c>
      <c r="HS219" s="86">
        <f t="shared" si="258"/>
        <v>0.19172415741972493</v>
      </c>
      <c r="HT219" s="86">
        <f t="shared" si="258"/>
        <v>1.8730087440429519E-133</v>
      </c>
      <c r="HU219" s="86">
        <f t="shared" si="258"/>
        <v>3.6354887975451631E-132</v>
      </c>
      <c r="HV219" s="86">
        <f t="shared" si="258"/>
        <v>1.5904453247196755E-159</v>
      </c>
      <c r="HW219" s="86">
        <f t="shared" si="258"/>
        <v>5.4754760207694572E-166</v>
      </c>
      <c r="HX219" s="86">
        <f t="shared" si="258"/>
        <v>2.8603742257428024E-140</v>
      </c>
      <c r="HY219" s="86">
        <f t="shared" si="258"/>
        <v>2.4467678240880572E-158</v>
      </c>
      <c r="HZ219" s="86">
        <f t="shared" si="258"/>
        <v>1.5903586794470313E-144</v>
      </c>
      <c r="IA219" s="86">
        <f t="shared" si="258"/>
        <v>5.4529982134502967E-147</v>
      </c>
      <c r="IB219" s="86">
        <f t="shared" si="258"/>
        <v>1.1746638543579373E-153</v>
      </c>
      <c r="IC219" s="86">
        <f t="shared" si="258"/>
        <v>3.244242247172118E-152</v>
      </c>
      <c r="ID219" s="86">
        <f t="shared" si="258"/>
        <v>1.4136961337090632E-150</v>
      </c>
      <c r="IE219" s="86">
        <f t="shared" si="258"/>
        <v>6.6266334829163429E-120</v>
      </c>
      <c r="IF219" s="86">
        <f t="shared" si="258"/>
        <v>2.4440761053119722E-119</v>
      </c>
      <c r="IG219" s="86">
        <f t="shared" si="258"/>
        <v>4.6366677285602158E-102</v>
      </c>
      <c r="II219" s="86">
        <f t="shared" si="259"/>
        <v>0</v>
      </c>
      <c r="IJ219" s="86">
        <f t="shared" si="259"/>
        <v>9.9767180421170536E-10</v>
      </c>
      <c r="IK219" s="86">
        <f t="shared" si="259"/>
        <v>3.4404744971982446E-9</v>
      </c>
      <c r="IL219" s="86">
        <f t="shared" si="259"/>
        <v>6.7864205581604831E-11</v>
      </c>
      <c r="IM219" s="86">
        <f t="shared" si="259"/>
        <v>5.6626076603623167E-11</v>
      </c>
      <c r="IN219" s="86">
        <f t="shared" si="259"/>
        <v>3.8582383966348643E-9</v>
      </c>
      <c r="IO219" s="86">
        <f t="shared" si="259"/>
        <v>3.1858360538907953E-10</v>
      </c>
      <c r="IP219" s="86">
        <f t="shared" si="259"/>
        <v>2.7432529028701572E-9</v>
      </c>
      <c r="IQ219" s="86">
        <f t="shared" si="259"/>
        <v>1.1734066250643004E-9</v>
      </c>
      <c r="IR219" s="86">
        <f t="shared" si="259"/>
        <v>3.6804980379168175E-10</v>
      </c>
      <c r="IS219" s="86">
        <f t="shared" si="259"/>
        <v>2.8461337175351865E-10</v>
      </c>
      <c r="IT219" s="86">
        <f t="shared" si="259"/>
        <v>2.8533886084739774E-10</v>
      </c>
      <c r="IU219" s="86">
        <f t="shared" si="259"/>
        <v>4.9627171903099563E-8</v>
      </c>
      <c r="IV219" s="86">
        <f t="shared" si="259"/>
        <v>1.3568751455235455E-20</v>
      </c>
      <c r="IW219" s="86">
        <f t="shared" si="259"/>
        <v>1.6572780991068418E-28</v>
      </c>
      <c r="IY219" s="86">
        <f t="shared" si="260"/>
        <v>0.19172415741972493</v>
      </c>
      <c r="IZ219" s="86">
        <f t="shared" si="260"/>
        <v>9.9767180421170536E-10</v>
      </c>
      <c r="JA219" s="86">
        <f t="shared" si="260"/>
        <v>3.4404744971982446E-9</v>
      </c>
      <c r="JB219" s="86">
        <f t="shared" si="260"/>
        <v>6.7864205581604831E-11</v>
      </c>
      <c r="JC219" s="86">
        <f t="shared" si="260"/>
        <v>5.6626076603623167E-11</v>
      </c>
      <c r="JD219" s="86">
        <f t="shared" si="260"/>
        <v>3.8582383966348643E-9</v>
      </c>
      <c r="JE219" s="86">
        <f t="shared" si="260"/>
        <v>3.1858360538907953E-10</v>
      </c>
      <c r="JF219" s="86">
        <f t="shared" si="260"/>
        <v>2.7432529028701572E-9</v>
      </c>
      <c r="JG219" s="86">
        <f t="shared" si="260"/>
        <v>1.1734066250643004E-9</v>
      </c>
      <c r="JH219" s="86">
        <f t="shared" si="260"/>
        <v>3.6804980379168175E-10</v>
      </c>
      <c r="JI219" s="86">
        <f t="shared" si="260"/>
        <v>2.8461337175351865E-10</v>
      </c>
      <c r="JJ219" s="86">
        <f t="shared" si="260"/>
        <v>2.8533886084739774E-10</v>
      </c>
      <c r="JK219" s="86">
        <f t="shared" si="260"/>
        <v>4.9627171903099563E-8</v>
      </c>
      <c r="JL219" s="86">
        <f t="shared" si="260"/>
        <v>1.3568751455235455E-20</v>
      </c>
      <c r="JM219" s="86">
        <f t="shared" si="260"/>
        <v>1.6572780991068418E-28</v>
      </c>
    </row>
    <row r="220" spans="2:273" x14ac:dyDescent="0.25">
      <c r="B220" s="2">
        <v>193</v>
      </c>
      <c r="C220" s="37">
        <v>59.850999999999999</v>
      </c>
      <c r="D220" s="37">
        <v>60.179000000000002</v>
      </c>
      <c r="E220" s="37">
        <v>59.387999999999998</v>
      </c>
      <c r="F220" s="37">
        <v>59.484000000000002</v>
      </c>
      <c r="G220" s="37">
        <v>60.140999999999998</v>
      </c>
      <c r="H220" s="37">
        <v>61.734000000000002</v>
      </c>
      <c r="I220" s="37">
        <v>62.561999999999998</v>
      </c>
      <c r="J220" s="37">
        <v>61.25</v>
      </c>
      <c r="K220" s="37">
        <v>60.671999999999997</v>
      </c>
      <c r="L220" s="37">
        <v>58.188000000000002</v>
      </c>
      <c r="M220" s="37">
        <v>56.953000000000003</v>
      </c>
      <c r="N220" s="37">
        <v>56.125</v>
      </c>
      <c r="O220" s="37">
        <v>55.515999999999998</v>
      </c>
      <c r="P220" s="37">
        <v>56.219000000000001</v>
      </c>
      <c r="Q220" s="37">
        <v>56.061</v>
      </c>
      <c r="S220" s="4">
        <f t="shared" si="262"/>
        <v>60.543405884813538</v>
      </c>
      <c r="T220" s="4" t="e">
        <f t="shared" si="262"/>
        <v>#N/A</v>
      </c>
      <c r="U220" s="4" t="e">
        <f t="shared" si="262"/>
        <v>#N/A</v>
      </c>
      <c r="V220" s="4" t="e">
        <f t="shared" si="262"/>
        <v>#N/A</v>
      </c>
      <c r="W220" s="4" t="e">
        <f t="shared" si="262"/>
        <v>#N/A</v>
      </c>
      <c r="X220" s="4" t="e">
        <f t="shared" si="262"/>
        <v>#N/A</v>
      </c>
      <c r="Y220" s="4" t="e">
        <f t="shared" si="262"/>
        <v>#N/A</v>
      </c>
      <c r="Z220" s="4" t="e">
        <f t="shared" si="262"/>
        <v>#N/A</v>
      </c>
      <c r="AA220" s="4" t="e">
        <f t="shared" si="262"/>
        <v>#N/A</v>
      </c>
      <c r="AB220" s="4" t="e">
        <f t="shared" si="262"/>
        <v>#N/A</v>
      </c>
      <c r="AC220" s="4" t="e">
        <f t="shared" si="262"/>
        <v>#N/A</v>
      </c>
      <c r="AD220" s="4" t="e">
        <f t="shared" si="262"/>
        <v>#N/A</v>
      </c>
      <c r="AE220" s="4" t="e">
        <f t="shared" si="262"/>
        <v>#N/A</v>
      </c>
      <c r="AF220" s="4">
        <f t="shared" si="262"/>
        <v>55.568748260797953</v>
      </c>
      <c r="AG220" s="4">
        <f t="shared" si="262"/>
        <v>55.456463437442473</v>
      </c>
      <c r="AI220" s="4">
        <f t="shared" si="263"/>
        <v>-0.69240588481353882</v>
      </c>
      <c r="AJ220" s="4">
        <f t="shared" si="263"/>
        <v>0</v>
      </c>
      <c r="AK220" s="4">
        <f t="shared" si="263"/>
        <v>0</v>
      </c>
      <c r="AL220" s="4">
        <f t="shared" si="263"/>
        <v>0</v>
      </c>
      <c r="AM220" s="4">
        <f t="shared" si="263"/>
        <v>0</v>
      </c>
      <c r="AN220" s="4">
        <f t="shared" si="263"/>
        <v>0</v>
      </c>
      <c r="AO220" s="4">
        <f t="shared" si="263"/>
        <v>0</v>
      </c>
      <c r="AP220" s="4">
        <f t="shared" si="263"/>
        <v>0</v>
      </c>
      <c r="AQ220" s="4">
        <f t="shared" si="263"/>
        <v>0</v>
      </c>
      <c r="AR220" s="4">
        <f t="shared" si="263"/>
        <v>0</v>
      </c>
      <c r="AS220" s="4">
        <f t="shared" si="263"/>
        <v>0</v>
      </c>
      <c r="AT220" s="4">
        <f t="shared" si="263"/>
        <v>0</v>
      </c>
      <c r="AU220" s="4">
        <f t="shared" si="263"/>
        <v>0</v>
      </c>
      <c r="AV220" s="4">
        <f t="shared" si="263"/>
        <v>0.65025173920204793</v>
      </c>
      <c r="AW220" s="4">
        <f t="shared" si="263"/>
        <v>0.60453656255752719</v>
      </c>
      <c r="AY220" s="2">
        <f t="shared" si="254"/>
        <v>59.075013962597154</v>
      </c>
      <c r="AZ220" s="2" t="e">
        <f t="shared" si="254"/>
        <v>#N/A</v>
      </c>
      <c r="BA220" s="2" t="e">
        <f t="shared" si="254"/>
        <v>#N/A</v>
      </c>
      <c r="BB220" s="2" t="e">
        <f t="shared" si="254"/>
        <v>#N/A</v>
      </c>
      <c r="BC220" s="2" t="e">
        <f t="shared" si="254"/>
        <v>#N/A</v>
      </c>
      <c r="BD220" s="2" t="e">
        <f t="shared" si="254"/>
        <v>#N/A</v>
      </c>
      <c r="BE220" s="2" t="e">
        <f t="shared" si="254"/>
        <v>#N/A</v>
      </c>
      <c r="BF220" s="2" t="e">
        <f t="shared" si="254"/>
        <v>#N/A</v>
      </c>
      <c r="BG220" s="2" t="e">
        <f t="shared" si="254"/>
        <v>#N/A</v>
      </c>
      <c r="BH220" s="2" t="e">
        <f t="shared" si="254"/>
        <v>#N/A</v>
      </c>
      <c r="BI220" s="2" t="e">
        <f t="shared" si="254"/>
        <v>#N/A</v>
      </c>
      <c r="BJ220" s="2" t="e">
        <f t="shared" si="254"/>
        <v>#N/A</v>
      </c>
      <c r="BK220" s="2" t="e">
        <f t="shared" si="254"/>
        <v>#N/A</v>
      </c>
      <c r="BL220" s="2">
        <f t="shared" si="254"/>
        <v>55.568748260797953</v>
      </c>
      <c r="BM220" s="2">
        <f t="shared" si="254"/>
        <v>55.456463437442473</v>
      </c>
      <c r="BO220" s="2" t="str">
        <f t="shared" si="268"/>
        <v/>
      </c>
      <c r="BP220" s="2" t="str">
        <f t="shared" si="269"/>
        <v/>
      </c>
      <c r="BQ220" s="2" t="str">
        <f t="shared" si="270"/>
        <v/>
      </c>
      <c r="BR220" s="2" t="str">
        <f t="shared" si="271"/>
        <v/>
      </c>
      <c r="BS220" s="2" t="str">
        <f t="shared" si="272"/>
        <v/>
      </c>
      <c r="BT220" s="2" t="str">
        <f t="shared" si="273"/>
        <v/>
      </c>
      <c r="BU220" s="2" t="str">
        <f t="shared" si="274"/>
        <v/>
      </c>
      <c r="BV220" s="2" t="str">
        <f t="shared" si="275"/>
        <v/>
      </c>
      <c r="BW220" s="2" t="str">
        <f t="shared" si="276"/>
        <v/>
      </c>
      <c r="BX220" s="2" t="str">
        <f t="shared" si="277"/>
        <v/>
      </c>
      <c r="BY220" s="2" t="str">
        <f t="shared" si="278"/>
        <v/>
      </c>
      <c r="BZ220" s="2" t="str">
        <f t="shared" si="279"/>
        <v/>
      </c>
      <c r="CA220" s="2" t="str">
        <f t="shared" si="280"/>
        <v/>
      </c>
      <c r="CB220" s="2" t="str">
        <f t="shared" si="281"/>
        <v/>
      </c>
      <c r="CC220" s="2" t="str">
        <f t="shared" si="282"/>
        <v/>
      </c>
      <c r="CE220" s="2" t="str">
        <f t="shared" si="255"/>
        <v/>
      </c>
      <c r="CF220" s="2" t="str">
        <f t="shared" si="255"/>
        <v/>
      </c>
      <c r="CG220" s="2" t="str">
        <f t="shared" si="255"/>
        <v/>
      </c>
      <c r="CH220" s="2" t="str">
        <f t="shared" si="255"/>
        <v/>
      </c>
      <c r="CI220" s="2" t="str">
        <f t="shared" si="255"/>
        <v/>
      </c>
      <c r="CJ220" s="2" t="str">
        <f t="shared" si="255"/>
        <v/>
      </c>
      <c r="CK220" s="2" t="str">
        <f t="shared" si="255"/>
        <v/>
      </c>
      <c r="CL220" s="2" t="str">
        <f t="shared" si="255"/>
        <v/>
      </c>
      <c r="CM220" s="2" t="str">
        <f t="shared" si="255"/>
        <v/>
      </c>
      <c r="CN220" s="2" t="str">
        <f t="shared" si="255"/>
        <v/>
      </c>
      <c r="CO220" s="2" t="str">
        <f t="shared" si="255"/>
        <v/>
      </c>
      <c r="CP220" s="2" t="str">
        <f t="shared" si="255"/>
        <v/>
      </c>
      <c r="CQ220" s="2" t="str">
        <f t="shared" si="255"/>
        <v/>
      </c>
      <c r="CR220" s="2" t="str">
        <f t="shared" si="255"/>
        <v/>
      </c>
      <c r="CS220" s="2" t="str">
        <f t="shared" si="255"/>
        <v/>
      </c>
      <c r="CU220" s="2" t="str">
        <f t="shared" si="283"/>
        <v/>
      </c>
      <c r="CV220" s="2" t="str">
        <f t="shared" si="284"/>
        <v/>
      </c>
      <c r="CW220" s="2" t="str">
        <f t="shared" si="285"/>
        <v/>
      </c>
      <c r="CX220" s="2" t="str">
        <f t="shared" si="286"/>
        <v/>
      </c>
      <c r="CY220" s="2" t="str">
        <f t="shared" si="287"/>
        <v/>
      </c>
      <c r="CZ220" s="2" t="str">
        <f t="shared" si="288"/>
        <v/>
      </c>
      <c r="DA220" s="2" t="str">
        <f t="shared" si="289"/>
        <v/>
      </c>
      <c r="DB220" s="2" t="str">
        <f t="shared" si="290"/>
        <v/>
      </c>
      <c r="DC220" s="2" t="str">
        <f t="shared" si="291"/>
        <v/>
      </c>
      <c r="DD220" s="2" t="str">
        <f t="shared" si="292"/>
        <v/>
      </c>
      <c r="DE220" s="2" t="str">
        <f t="shared" si="293"/>
        <v/>
      </c>
      <c r="DF220" s="2" t="str">
        <f t="shared" si="294"/>
        <v/>
      </c>
      <c r="DG220" s="2" t="str">
        <f t="shared" si="295"/>
        <v/>
      </c>
      <c r="DH220" s="2">
        <f t="shared" si="296"/>
        <v>56.219000000000001</v>
      </c>
      <c r="DI220" s="2">
        <f t="shared" si="297"/>
        <v>56.061</v>
      </c>
      <c r="DK220" s="2">
        <f t="shared" si="264"/>
        <v>119.42703967611337</v>
      </c>
      <c r="DL220" s="2">
        <f t="shared" si="264"/>
        <v>112.016068641115</v>
      </c>
      <c r="DM220" s="2">
        <f t="shared" si="264"/>
        <v>109.02748344947739</v>
      </c>
      <c r="DN220" s="2">
        <f t="shared" si="264"/>
        <v>124.10059876293114</v>
      </c>
      <c r="DO220" s="2">
        <f t="shared" si="264"/>
        <v>117.11107248565389</v>
      </c>
      <c r="DP220" s="2">
        <f t="shared" si="264"/>
        <v>114.28238900634251</v>
      </c>
      <c r="DQ220" s="2">
        <f t="shared" si="264"/>
        <v>107.12402718212022</v>
      </c>
      <c r="DR220" s="2">
        <f t="shared" si="264"/>
        <v>92.539033262861153</v>
      </c>
      <c r="DS220" s="2">
        <f t="shared" si="264"/>
        <v>102.44972425249168</v>
      </c>
      <c r="DT220" s="2">
        <f t="shared" si="264"/>
        <v>97.018949864089407</v>
      </c>
      <c r="DU220" s="2">
        <f t="shared" si="264"/>
        <v>94.029838417396533</v>
      </c>
      <c r="DV220" s="2">
        <f t="shared" si="264"/>
        <v>108.50233041377226</v>
      </c>
      <c r="DW220" s="2">
        <f t="shared" si="264"/>
        <v>110.06525037752948</v>
      </c>
      <c r="DX220" s="2">
        <f t="shared" si="264"/>
        <v>109.94557161764311</v>
      </c>
      <c r="DY220" s="2">
        <f t="shared" si="264"/>
        <v>96.742707317073169</v>
      </c>
      <c r="EA220" s="2">
        <f t="shared" si="240"/>
        <v>59.074972232511556</v>
      </c>
      <c r="EB220" s="2">
        <f t="shared" si="240"/>
        <v>56.578346598049194</v>
      </c>
      <c r="EC220" s="2">
        <f t="shared" si="240"/>
        <v>60.853985451004426</v>
      </c>
      <c r="ED220" s="2">
        <f t="shared" si="240"/>
        <v>57.958622778751092</v>
      </c>
      <c r="EE220" s="2">
        <f t="shared" si="240"/>
        <v>60.087899838579482</v>
      </c>
      <c r="EF220" s="2">
        <f t="shared" si="239"/>
        <v>60.829782357533148</v>
      </c>
      <c r="EG220" s="2">
        <f t="shared" si="239"/>
        <v>59.738167519181573</v>
      </c>
      <c r="EH220" s="2">
        <f t="shared" si="239"/>
        <v>59.610227985644144</v>
      </c>
      <c r="EI220" s="2">
        <f t="shared" si="239"/>
        <v>58.220763934426216</v>
      </c>
      <c r="EJ220" s="2">
        <f t="shared" si="239"/>
        <v>57.642540905542539</v>
      </c>
      <c r="EK220" s="2">
        <f t="shared" si="212"/>
        <v>56.703294803159693</v>
      </c>
      <c r="EL220" s="2">
        <f t="shared" si="212"/>
        <v>56.867596702645869</v>
      </c>
      <c r="EM220" s="2">
        <f t="shared" si="212"/>
        <v>55.905207852242519</v>
      </c>
      <c r="EN220" s="2">
        <f t="shared" si="212"/>
        <v>55.931040233612094</v>
      </c>
      <c r="EO220" s="2">
        <f t="shared" si="212"/>
        <v>59.755084260731309</v>
      </c>
      <c r="EQ220" s="2">
        <f t="shared" si="265"/>
        <v>59.074972232511556</v>
      </c>
      <c r="ER220" s="2">
        <f t="shared" si="265"/>
        <v>59.378501413307937</v>
      </c>
      <c r="ES220" s="2">
        <f t="shared" si="265"/>
        <v>59.505648000904941</v>
      </c>
      <c r="ET220" s="2">
        <f t="shared" si="265"/>
        <v>58.705039818796578</v>
      </c>
      <c r="EU220" s="2">
        <f t="shared" si="265"/>
        <v>60.12821814259874</v>
      </c>
      <c r="EV220" s="2">
        <f t="shared" si="265"/>
        <v>61.144842012550917</v>
      </c>
      <c r="EW220" s="2">
        <f t="shared" si="265"/>
        <v>60.693624867754195</v>
      </c>
      <c r="EX220" s="2">
        <f t="shared" si="265"/>
        <v>59.927452195261438</v>
      </c>
      <c r="EY220" s="2">
        <f t="shared" si="265"/>
        <v>58.907341585274409</v>
      </c>
      <c r="EZ220" s="2">
        <f t="shared" si="265"/>
        <v>57.402141508019788</v>
      </c>
      <c r="FA220" s="2">
        <f t="shared" si="265"/>
        <v>56.363458240173848</v>
      </c>
      <c r="FB220" s="2">
        <f t="shared" si="265"/>
        <v>56.116396161691078</v>
      </c>
      <c r="FC220" s="2">
        <f t="shared" si="265"/>
        <v>55.525868611614186</v>
      </c>
      <c r="FD220" s="2">
        <f t="shared" si="265"/>
        <v>55.554937915892168</v>
      </c>
      <c r="FE220" s="2">
        <f t="shared" si="265"/>
        <v>55.239334679864577</v>
      </c>
      <c r="FG220" s="2">
        <f t="shared" si="266"/>
        <v>0.9999993085558232</v>
      </c>
      <c r="FH220" s="2">
        <f t="shared" si="266"/>
        <v>0.99999912890451181</v>
      </c>
      <c r="FI220" s="2">
        <f t="shared" si="266"/>
        <v>0.9999991380787937</v>
      </c>
      <c r="FJ220" s="2">
        <f t="shared" si="266"/>
        <v>0.99999911131773089</v>
      </c>
      <c r="FK220" s="2">
        <f t="shared" si="266"/>
        <v>0.99999896903839447</v>
      </c>
      <c r="FL220" s="2">
        <f t="shared" si="266"/>
        <v>0.99999899538116765</v>
      </c>
      <c r="FM220" s="2">
        <f t="shared" si="266"/>
        <v>0.99999903306957294</v>
      </c>
      <c r="FN220" s="2">
        <f t="shared" si="266"/>
        <v>0.99999890498749144</v>
      </c>
      <c r="FO220" s="2">
        <f t="shared" si="266"/>
        <v>0.99999890533543057</v>
      </c>
      <c r="FP220" s="2">
        <f t="shared" si="266"/>
        <v>0.9999989435478599</v>
      </c>
      <c r="FQ220" s="2">
        <f t="shared" si="266"/>
        <v>0.99999896946098477</v>
      </c>
      <c r="FR220" s="2">
        <f t="shared" si="266"/>
        <v>0.99999898852869418</v>
      </c>
      <c r="FS220" s="2">
        <f t="shared" si="266"/>
        <v>0.9999989811159935</v>
      </c>
      <c r="FT220" s="2">
        <f t="shared" si="266"/>
        <v>0.99999909812205634</v>
      </c>
      <c r="FU220" s="2">
        <f t="shared" si="266"/>
        <v>0.99999874736547456</v>
      </c>
      <c r="FW220" s="2">
        <f t="shared" si="256"/>
        <v>3.0636246082821098E-8</v>
      </c>
      <c r="FX220" s="2">
        <f t="shared" si="256"/>
        <v>0.98150174677446667</v>
      </c>
      <c r="FY220" s="2">
        <f t="shared" si="256"/>
        <v>0.97839503771143344</v>
      </c>
      <c r="FZ220" s="2">
        <f t="shared" si="256"/>
        <v>0.9798342695618667</v>
      </c>
      <c r="GA220" s="2">
        <f t="shared" si="256"/>
        <v>0.97636868918283759</v>
      </c>
      <c r="GB220" s="2">
        <f t="shared" si="256"/>
        <v>0.97322249219206536</v>
      </c>
      <c r="GC220" s="2">
        <f t="shared" si="256"/>
        <v>0.97486345235391936</v>
      </c>
      <c r="GD220" s="2">
        <f t="shared" si="256"/>
        <v>0.97295676398227093</v>
      </c>
      <c r="GE220" s="2">
        <f t="shared" si="256"/>
        <v>0.97528122915262194</v>
      </c>
      <c r="GF220" s="2">
        <f t="shared" si="256"/>
        <v>0.97586393626341927</v>
      </c>
      <c r="GG220" s="2">
        <f t="shared" si="256"/>
        <v>0.97711300324979777</v>
      </c>
      <c r="GH220" s="2">
        <f t="shared" si="256"/>
        <v>0.97807879295000144</v>
      </c>
      <c r="GI220" s="2">
        <f t="shared" si="256"/>
        <v>0.97297309493541251</v>
      </c>
      <c r="GJ220" s="2">
        <f t="shared" si="256"/>
        <v>0.96340987613498241</v>
      </c>
      <c r="GK220" s="2">
        <f t="shared" si="256"/>
        <v>0.95192770951604155</v>
      </c>
      <c r="GM220" s="86">
        <f t="shared" si="257"/>
        <v>0</v>
      </c>
      <c r="GN220" s="86">
        <f t="shared" si="257"/>
        <v>0</v>
      </c>
      <c r="GO220" s="86">
        <f t="shared" si="257"/>
        <v>0</v>
      </c>
      <c r="GP220" s="86">
        <f t="shared" si="257"/>
        <v>0</v>
      </c>
      <c r="GQ220" s="86">
        <f t="shared" si="257"/>
        <v>0</v>
      </c>
      <c r="GR220" s="86">
        <f t="shared" si="257"/>
        <v>0</v>
      </c>
      <c r="GS220" s="86">
        <f t="shared" si="257"/>
        <v>0</v>
      </c>
      <c r="GT220" s="86">
        <f t="shared" si="257"/>
        <v>0</v>
      </c>
      <c r="GU220" s="86">
        <f t="shared" si="257"/>
        <v>0</v>
      </c>
      <c r="GV220" s="86">
        <f t="shared" si="257"/>
        <v>0</v>
      </c>
      <c r="GW220" s="86">
        <f t="shared" si="257"/>
        <v>0</v>
      </c>
      <c r="GX220" s="86">
        <f t="shared" si="257"/>
        <v>0</v>
      </c>
      <c r="GY220" s="86">
        <f t="shared" si="257"/>
        <v>0</v>
      </c>
      <c r="GZ220" s="86">
        <f t="shared" si="257"/>
        <v>0</v>
      </c>
      <c r="HA220" s="86">
        <f t="shared" si="257"/>
        <v>0</v>
      </c>
      <c r="HC220" s="86">
        <f t="shared" si="267"/>
        <v>0</v>
      </c>
      <c r="HD220" s="86">
        <f t="shared" si="267"/>
        <v>0</v>
      </c>
      <c r="HE220" s="86">
        <f t="shared" si="267"/>
        <v>0</v>
      </c>
      <c r="HF220" s="86">
        <f t="shared" si="261"/>
        <v>0</v>
      </c>
      <c r="HG220" s="86">
        <f t="shared" si="261"/>
        <v>0</v>
      </c>
      <c r="HH220" s="86">
        <f t="shared" si="261"/>
        <v>0</v>
      </c>
      <c r="HI220" s="86">
        <f t="shared" si="241"/>
        <v>0</v>
      </c>
      <c r="HJ220" s="86">
        <f t="shared" si="241"/>
        <v>0</v>
      </c>
      <c r="HK220" s="86">
        <f t="shared" si="241"/>
        <v>0</v>
      </c>
      <c r="HL220" s="86">
        <f t="shared" si="241"/>
        <v>0</v>
      </c>
      <c r="HM220" s="86">
        <f t="shared" si="241"/>
        <v>0</v>
      </c>
      <c r="HN220" s="86">
        <f t="shared" si="241"/>
        <v>0</v>
      </c>
      <c r="HO220" s="86">
        <f t="shared" si="226"/>
        <v>0</v>
      </c>
      <c r="HP220" s="86">
        <f t="shared" si="226"/>
        <v>0</v>
      </c>
      <c r="HQ220" s="86">
        <f t="shared" si="226"/>
        <v>0</v>
      </c>
      <c r="HS220" s="86">
        <f t="shared" si="258"/>
        <v>0.25357105706565192</v>
      </c>
      <c r="HT220" s="86">
        <f t="shared" si="258"/>
        <v>2.7595288433746151E-137</v>
      </c>
      <c r="HU220" s="86">
        <f t="shared" si="258"/>
        <v>5.1940384030900027E-136</v>
      </c>
      <c r="HV220" s="86">
        <f t="shared" si="258"/>
        <v>4.159094233483481E-164</v>
      </c>
      <c r="HW220" s="86">
        <f t="shared" si="258"/>
        <v>6.8067126892840542E-171</v>
      </c>
      <c r="HX220" s="86">
        <f t="shared" si="258"/>
        <v>1.8094152236600227E-144</v>
      </c>
      <c r="HY220" s="86">
        <f t="shared" si="258"/>
        <v>5.1192169389054309E-163</v>
      </c>
      <c r="HZ220" s="86">
        <f t="shared" si="258"/>
        <v>7.685223649644032E-149</v>
      </c>
      <c r="IA220" s="86">
        <f t="shared" si="258"/>
        <v>2.5008726084049696E-151</v>
      </c>
      <c r="IB220" s="86">
        <f t="shared" si="258"/>
        <v>3.39153823552489E-158</v>
      </c>
      <c r="IC220" s="86">
        <f t="shared" si="258"/>
        <v>1.0766363490495551E-156</v>
      </c>
      <c r="ID220" s="86">
        <f t="shared" si="258"/>
        <v>5.6136928006288848E-155</v>
      </c>
      <c r="IE220" s="86">
        <f t="shared" si="258"/>
        <v>1.6635426661036969E-123</v>
      </c>
      <c r="IF220" s="86">
        <f t="shared" si="258"/>
        <v>5.1531075169863438E-123</v>
      </c>
      <c r="IG220" s="86">
        <f t="shared" si="258"/>
        <v>2.5449967529005866E-105</v>
      </c>
      <c r="II220" s="86">
        <f t="shared" si="259"/>
        <v>0</v>
      </c>
      <c r="IJ220" s="86">
        <f t="shared" si="259"/>
        <v>3.9791804493500566E-10</v>
      </c>
      <c r="IK220" s="86">
        <f t="shared" si="259"/>
        <v>1.4012468466791971E-9</v>
      </c>
      <c r="IL220" s="86">
        <f t="shared" si="259"/>
        <v>2.3278525214221246E-11</v>
      </c>
      <c r="IM220" s="86">
        <f t="shared" si="259"/>
        <v>1.8338585495754802E-11</v>
      </c>
      <c r="IN220" s="86">
        <f t="shared" si="259"/>
        <v>1.4930041900540643E-9</v>
      </c>
      <c r="IO220" s="86">
        <f t="shared" si="259"/>
        <v>1.1045233040298769E-10</v>
      </c>
      <c r="IP220" s="86">
        <f t="shared" si="259"/>
        <v>1.0399311026965247E-9</v>
      </c>
      <c r="IQ220" s="86">
        <f t="shared" si="259"/>
        <v>4.3694914251029543E-10</v>
      </c>
      <c r="IR220" s="86">
        <f t="shared" si="259"/>
        <v>1.3013688710973667E-10</v>
      </c>
      <c r="IS220" s="86">
        <f t="shared" si="259"/>
        <v>1.0092062095280992E-10</v>
      </c>
      <c r="IT220" s="86">
        <f t="shared" si="259"/>
        <v>1.0246160218082035E-10</v>
      </c>
      <c r="IU220" s="86">
        <f t="shared" si="259"/>
        <v>2.1874584852855533E-8</v>
      </c>
      <c r="IV220" s="86">
        <f t="shared" si="259"/>
        <v>1.0359886521601148E-21</v>
      </c>
      <c r="IW220" s="86">
        <f t="shared" si="259"/>
        <v>3.0443160440364653E-30</v>
      </c>
      <c r="IY220" s="86">
        <f t="shared" si="260"/>
        <v>0.25357105706565192</v>
      </c>
      <c r="IZ220" s="86">
        <f t="shared" si="260"/>
        <v>3.9791804493500566E-10</v>
      </c>
      <c r="JA220" s="86">
        <f t="shared" si="260"/>
        <v>1.4012468466791971E-9</v>
      </c>
      <c r="JB220" s="86">
        <f t="shared" si="260"/>
        <v>2.3278525214221246E-11</v>
      </c>
      <c r="JC220" s="86">
        <f t="shared" si="260"/>
        <v>1.8338585495754802E-11</v>
      </c>
      <c r="JD220" s="86">
        <f t="shared" si="260"/>
        <v>1.4930041900540643E-9</v>
      </c>
      <c r="JE220" s="86">
        <f t="shared" si="260"/>
        <v>1.1045233040298769E-10</v>
      </c>
      <c r="JF220" s="86">
        <f t="shared" si="260"/>
        <v>1.0399311026965247E-9</v>
      </c>
      <c r="JG220" s="86">
        <f t="shared" si="260"/>
        <v>4.3694914251029543E-10</v>
      </c>
      <c r="JH220" s="86">
        <f t="shared" si="260"/>
        <v>1.3013688710973667E-10</v>
      </c>
      <c r="JI220" s="86">
        <f t="shared" si="260"/>
        <v>1.0092062095280992E-10</v>
      </c>
      <c r="JJ220" s="86">
        <f t="shared" si="260"/>
        <v>1.0246160218082035E-10</v>
      </c>
      <c r="JK220" s="86">
        <f t="shared" si="260"/>
        <v>2.1874584852855533E-8</v>
      </c>
      <c r="JL220" s="86">
        <f t="shared" si="260"/>
        <v>1.0359886521601148E-21</v>
      </c>
      <c r="JM220" s="86">
        <f t="shared" si="260"/>
        <v>3.0443160440364653E-30</v>
      </c>
    </row>
    <row r="221" spans="2:273" x14ac:dyDescent="0.25">
      <c r="B221" s="2">
        <v>194</v>
      </c>
      <c r="C221" s="37">
        <v>60.582000000000001</v>
      </c>
      <c r="D221" s="37">
        <v>58.09</v>
      </c>
      <c r="E221" s="37">
        <v>58.045000000000002</v>
      </c>
      <c r="F221" s="37">
        <v>58.921999999999997</v>
      </c>
      <c r="G221" s="37">
        <v>61.375</v>
      </c>
      <c r="H221" s="37">
        <v>62.734000000000002</v>
      </c>
      <c r="I221" s="37">
        <v>62.25</v>
      </c>
      <c r="J221" s="37">
        <v>60.780999999999999</v>
      </c>
      <c r="K221" s="37">
        <v>59.046999999999997</v>
      </c>
      <c r="L221" s="37">
        <v>57.828000000000003</v>
      </c>
      <c r="M221" s="37">
        <v>57.265999999999998</v>
      </c>
      <c r="N221" s="37">
        <v>53.765999999999998</v>
      </c>
      <c r="O221" s="37">
        <v>55.703000000000003</v>
      </c>
      <c r="P221" s="37">
        <v>56.296999999999997</v>
      </c>
      <c r="Q221" s="37">
        <v>56.015000000000001</v>
      </c>
      <c r="S221" s="4">
        <f t="shared" si="262"/>
        <v>60.743465009073539</v>
      </c>
      <c r="T221" s="4" t="e">
        <f t="shared" si="262"/>
        <v>#N/A</v>
      </c>
      <c r="U221" s="4" t="e">
        <f t="shared" si="262"/>
        <v>#N/A</v>
      </c>
      <c r="V221" s="4" t="e">
        <f t="shared" si="262"/>
        <v>#N/A</v>
      </c>
      <c r="W221" s="4" t="e">
        <f t="shared" si="262"/>
        <v>#N/A</v>
      </c>
      <c r="X221" s="4" t="e">
        <f t="shared" si="262"/>
        <v>#N/A</v>
      </c>
      <c r="Y221" s="4" t="e">
        <f t="shared" si="262"/>
        <v>#N/A</v>
      </c>
      <c r="Z221" s="4" t="e">
        <f t="shared" si="262"/>
        <v>#N/A</v>
      </c>
      <c r="AA221" s="4" t="e">
        <f t="shared" si="262"/>
        <v>#N/A</v>
      </c>
      <c r="AB221" s="4" t="e">
        <f t="shared" si="262"/>
        <v>#N/A</v>
      </c>
      <c r="AC221" s="4" t="e">
        <f t="shared" si="262"/>
        <v>#N/A</v>
      </c>
      <c r="AD221" s="4" t="e">
        <f t="shared" si="262"/>
        <v>#N/A</v>
      </c>
      <c r="AE221" s="4" t="e">
        <f t="shared" si="262"/>
        <v>#N/A</v>
      </c>
      <c r="AF221" s="4">
        <f t="shared" si="262"/>
        <v>55.487818038775231</v>
      </c>
      <c r="AG221" s="4">
        <f t="shared" si="262"/>
        <v>55.342710716505003</v>
      </c>
      <c r="AI221" s="4">
        <f t="shared" si="263"/>
        <v>-0.16146500907353811</v>
      </c>
      <c r="AJ221" s="4">
        <f t="shared" si="263"/>
        <v>0</v>
      </c>
      <c r="AK221" s="4">
        <f t="shared" si="263"/>
        <v>0</v>
      </c>
      <c r="AL221" s="4">
        <f t="shared" si="263"/>
        <v>0</v>
      </c>
      <c r="AM221" s="4">
        <f t="shared" si="263"/>
        <v>0</v>
      </c>
      <c r="AN221" s="4">
        <f t="shared" si="263"/>
        <v>0</v>
      </c>
      <c r="AO221" s="4">
        <f t="shared" si="263"/>
        <v>0</v>
      </c>
      <c r="AP221" s="4">
        <f t="shared" si="263"/>
        <v>0</v>
      </c>
      <c r="AQ221" s="4">
        <f t="shared" si="263"/>
        <v>0</v>
      </c>
      <c r="AR221" s="4">
        <f t="shared" si="263"/>
        <v>0</v>
      </c>
      <c r="AS221" s="4">
        <f t="shared" si="263"/>
        <v>0</v>
      </c>
      <c r="AT221" s="4">
        <f t="shared" si="263"/>
        <v>0</v>
      </c>
      <c r="AU221" s="4">
        <f t="shared" si="263"/>
        <v>0</v>
      </c>
      <c r="AV221" s="4">
        <f t="shared" si="263"/>
        <v>0.80918196122476616</v>
      </c>
      <c r="AW221" s="4">
        <f t="shared" si="263"/>
        <v>0.67228928349499739</v>
      </c>
      <c r="AY221" s="2">
        <f t="shared" si="254"/>
        <v>59.01789740983606</v>
      </c>
      <c r="AZ221" s="2" t="e">
        <f t="shared" si="254"/>
        <v>#N/A</v>
      </c>
      <c r="BA221" s="2" t="e">
        <f t="shared" si="254"/>
        <v>#N/A</v>
      </c>
      <c r="BB221" s="2" t="e">
        <f t="shared" si="254"/>
        <v>#N/A</v>
      </c>
      <c r="BC221" s="2" t="e">
        <f t="shared" si="254"/>
        <v>#N/A</v>
      </c>
      <c r="BD221" s="2" t="e">
        <f t="shared" si="254"/>
        <v>#N/A</v>
      </c>
      <c r="BE221" s="2" t="e">
        <f t="shared" si="254"/>
        <v>#N/A</v>
      </c>
      <c r="BF221" s="2" t="e">
        <f t="shared" si="254"/>
        <v>#N/A</v>
      </c>
      <c r="BG221" s="2" t="e">
        <f t="shared" si="254"/>
        <v>#N/A</v>
      </c>
      <c r="BH221" s="2" t="e">
        <f t="shared" si="254"/>
        <v>#N/A</v>
      </c>
      <c r="BI221" s="2" t="e">
        <f t="shared" si="254"/>
        <v>#N/A</v>
      </c>
      <c r="BJ221" s="2" t="e">
        <f t="shared" si="254"/>
        <v>#N/A</v>
      </c>
      <c r="BK221" s="2" t="e">
        <f t="shared" si="254"/>
        <v>#N/A</v>
      </c>
      <c r="BL221" s="2">
        <f t="shared" si="254"/>
        <v>55.487818038775231</v>
      </c>
      <c r="BM221" s="2">
        <f t="shared" si="254"/>
        <v>55.342710716505003</v>
      </c>
      <c r="BO221" s="2" t="str">
        <f t="shared" si="268"/>
        <v/>
      </c>
      <c r="BP221" s="2" t="str">
        <f t="shared" si="269"/>
        <v/>
      </c>
      <c r="BQ221" s="2" t="str">
        <f t="shared" si="270"/>
        <v/>
      </c>
      <c r="BR221" s="2" t="str">
        <f t="shared" si="271"/>
        <v/>
      </c>
      <c r="BS221" s="2" t="str">
        <f t="shared" si="272"/>
        <v/>
      </c>
      <c r="BT221" s="2" t="str">
        <f t="shared" si="273"/>
        <v/>
      </c>
      <c r="BU221" s="2" t="str">
        <f t="shared" si="274"/>
        <v/>
      </c>
      <c r="BV221" s="2" t="str">
        <f t="shared" si="275"/>
        <v/>
      </c>
      <c r="BW221" s="2" t="str">
        <f t="shared" si="276"/>
        <v/>
      </c>
      <c r="BX221" s="2" t="str">
        <f t="shared" si="277"/>
        <v/>
      </c>
      <c r="BY221" s="2" t="str">
        <f t="shared" si="278"/>
        <v/>
      </c>
      <c r="BZ221" s="2" t="str">
        <f t="shared" si="279"/>
        <v/>
      </c>
      <c r="CA221" s="2" t="str">
        <f t="shared" si="280"/>
        <v/>
      </c>
      <c r="CB221" s="2" t="str">
        <f t="shared" si="281"/>
        <v/>
      </c>
      <c r="CC221" s="2" t="str">
        <f t="shared" si="282"/>
        <v/>
      </c>
      <c r="CE221" s="2" t="str">
        <f t="shared" si="255"/>
        <v/>
      </c>
      <c r="CF221" s="2" t="str">
        <f t="shared" si="255"/>
        <v/>
      </c>
      <c r="CG221" s="2" t="str">
        <f t="shared" si="255"/>
        <v/>
      </c>
      <c r="CH221" s="2" t="str">
        <f t="shared" si="255"/>
        <v/>
      </c>
      <c r="CI221" s="2" t="str">
        <f t="shared" si="255"/>
        <v/>
      </c>
      <c r="CJ221" s="2" t="str">
        <f t="shared" si="255"/>
        <v/>
      </c>
      <c r="CK221" s="2" t="str">
        <f t="shared" si="255"/>
        <v/>
      </c>
      <c r="CL221" s="2" t="str">
        <f t="shared" si="255"/>
        <v/>
      </c>
      <c r="CM221" s="2" t="str">
        <f t="shared" si="255"/>
        <v/>
      </c>
      <c r="CN221" s="2" t="str">
        <f t="shared" si="255"/>
        <v/>
      </c>
      <c r="CO221" s="2" t="str">
        <f t="shared" si="255"/>
        <v/>
      </c>
      <c r="CP221" s="2" t="str">
        <f t="shared" si="255"/>
        <v/>
      </c>
      <c r="CQ221" s="2" t="str">
        <f t="shared" si="255"/>
        <v/>
      </c>
      <c r="CR221" s="2" t="str">
        <f t="shared" si="255"/>
        <v/>
      </c>
      <c r="CS221" s="2" t="str">
        <f t="shared" si="255"/>
        <v/>
      </c>
      <c r="CU221" s="2" t="str">
        <f t="shared" si="283"/>
        <v/>
      </c>
      <c r="CV221" s="2" t="str">
        <f t="shared" si="284"/>
        <v/>
      </c>
      <c r="CW221" s="2" t="str">
        <f t="shared" si="285"/>
        <v/>
      </c>
      <c r="CX221" s="2" t="str">
        <f t="shared" si="286"/>
        <v/>
      </c>
      <c r="CY221" s="2" t="str">
        <f t="shared" si="287"/>
        <v/>
      </c>
      <c r="CZ221" s="2" t="str">
        <f t="shared" si="288"/>
        <v/>
      </c>
      <c r="DA221" s="2" t="str">
        <f t="shared" si="289"/>
        <v/>
      </c>
      <c r="DB221" s="2" t="str">
        <f t="shared" si="290"/>
        <v/>
      </c>
      <c r="DC221" s="2" t="str">
        <f t="shared" si="291"/>
        <v/>
      </c>
      <c r="DD221" s="2" t="str">
        <f t="shared" si="292"/>
        <v/>
      </c>
      <c r="DE221" s="2" t="str">
        <f t="shared" si="293"/>
        <v/>
      </c>
      <c r="DF221" s="2" t="str">
        <f t="shared" si="294"/>
        <v/>
      </c>
      <c r="DG221" s="2" t="str">
        <f t="shared" si="295"/>
        <v/>
      </c>
      <c r="DH221" s="2">
        <f t="shared" si="296"/>
        <v>56.296999999999997</v>
      </c>
      <c r="DI221" s="2">
        <f t="shared" si="297"/>
        <v>56.015000000000001</v>
      </c>
      <c r="DK221" s="2">
        <f t="shared" si="264"/>
        <v>119.69176315789474</v>
      </c>
      <c r="DL221" s="2">
        <f t="shared" si="264"/>
        <v>112.22682090592335</v>
      </c>
      <c r="DM221" s="2">
        <f t="shared" si="264"/>
        <v>109.23121428571432</v>
      </c>
      <c r="DN221" s="2">
        <f t="shared" si="264"/>
        <v>124.38584971504199</v>
      </c>
      <c r="DO221" s="2">
        <f t="shared" si="264"/>
        <v>117.3464563575959</v>
      </c>
      <c r="DP221" s="2">
        <f t="shared" si="264"/>
        <v>114.50022198731503</v>
      </c>
      <c r="DQ221" s="2">
        <f t="shared" si="264"/>
        <v>107.30651706433103</v>
      </c>
      <c r="DR221" s="2">
        <f t="shared" si="264"/>
        <v>92.635615221987308</v>
      </c>
      <c r="DS221" s="2">
        <f t="shared" si="264"/>
        <v>102.60464784053156</v>
      </c>
      <c r="DT221" s="2">
        <f t="shared" si="264"/>
        <v>97.163143461189975</v>
      </c>
      <c r="DU221" s="2">
        <f t="shared" si="264"/>
        <v>94.160758381153713</v>
      </c>
      <c r="DV221" s="2">
        <f t="shared" si="264"/>
        <v>108.72075445484747</v>
      </c>
      <c r="DW221" s="2">
        <f t="shared" si="264"/>
        <v>110.28956402899428</v>
      </c>
      <c r="DX221" s="2">
        <f t="shared" si="264"/>
        <v>110.1779424952057</v>
      </c>
      <c r="DY221" s="2">
        <f t="shared" si="264"/>
        <v>96.918658536585355</v>
      </c>
      <c r="EA221" s="2">
        <f t="shared" si="240"/>
        <v>59.017859148591732</v>
      </c>
      <c r="EB221" s="2">
        <f t="shared" si="240"/>
        <v>56.489051086965816</v>
      </c>
      <c r="EC221" s="2">
        <f t="shared" si="240"/>
        <v>60.816714729325199</v>
      </c>
      <c r="ED221" s="2">
        <f t="shared" si="240"/>
        <v>57.87978002127393</v>
      </c>
      <c r="EE221" s="2">
        <f t="shared" si="240"/>
        <v>60.021479661016933</v>
      </c>
      <c r="EF221" s="2">
        <f t="shared" si="239"/>
        <v>60.750957689305203</v>
      </c>
      <c r="EG221" s="2">
        <f t="shared" si="239"/>
        <v>59.66177365728899</v>
      </c>
      <c r="EH221" s="2">
        <f t="shared" si="239"/>
        <v>59.533234577781428</v>
      </c>
      <c r="EI221" s="2">
        <f t="shared" si="239"/>
        <v>58.128020608899284</v>
      </c>
      <c r="EJ221" s="2">
        <f t="shared" si="239"/>
        <v>57.565949414519899</v>
      </c>
      <c r="EK221" s="2">
        <f t="shared" si="212"/>
        <v>56.627569599283646</v>
      </c>
      <c r="EL221" s="2">
        <f t="shared" si="212"/>
        <v>56.805600618858264</v>
      </c>
      <c r="EM221" s="2">
        <f t="shared" si="212"/>
        <v>55.824155185274677</v>
      </c>
      <c r="EN221" s="2">
        <f t="shared" si="212"/>
        <v>55.855080293787189</v>
      </c>
      <c r="EO221" s="2">
        <f t="shared" si="212"/>
        <v>59.707017806041321</v>
      </c>
      <c r="EQ221" s="2">
        <f t="shared" si="265"/>
        <v>59.017859148591732</v>
      </c>
      <c r="ER221" s="2">
        <f t="shared" si="265"/>
        <v>59.322623504441268</v>
      </c>
      <c r="ES221" s="2">
        <f t="shared" si="265"/>
        <v>59.45184539714532</v>
      </c>
      <c r="ET221" s="2">
        <f t="shared" si="265"/>
        <v>58.635244828152189</v>
      </c>
      <c r="EU221" s="2">
        <f t="shared" si="265"/>
        <v>60.062313487097569</v>
      </c>
      <c r="EV221" s="2">
        <f t="shared" si="265"/>
        <v>61.06984715559679</v>
      </c>
      <c r="EW221" s="2">
        <f t="shared" si="265"/>
        <v>60.628765965291954</v>
      </c>
      <c r="EX221" s="2">
        <f t="shared" si="265"/>
        <v>59.854273074154783</v>
      </c>
      <c r="EY221" s="2">
        <f t="shared" si="265"/>
        <v>58.822856345973364</v>
      </c>
      <c r="EZ221" s="2">
        <f t="shared" si="265"/>
        <v>57.322703064436688</v>
      </c>
      <c r="FA221" s="2">
        <f t="shared" si="265"/>
        <v>56.283650975823804</v>
      </c>
      <c r="FB221" s="2">
        <f t="shared" si="265"/>
        <v>56.04542477071417</v>
      </c>
      <c r="FC221" s="2">
        <f t="shared" si="265"/>
        <v>55.44017148278877</v>
      </c>
      <c r="FD221" s="2">
        <f t="shared" si="265"/>
        <v>55.475050579973328</v>
      </c>
      <c r="FE221" s="2">
        <f t="shared" si="265"/>
        <v>55.141661577173124</v>
      </c>
      <c r="FG221" s="2">
        <f t="shared" si="266"/>
        <v>0.99999936939537759</v>
      </c>
      <c r="FH221" s="2">
        <f t="shared" si="266"/>
        <v>0.99999920555141175</v>
      </c>
      <c r="FI221" s="2">
        <f t="shared" si="266"/>
        <v>0.99999921391845759</v>
      </c>
      <c r="FJ221" s="2">
        <f t="shared" si="266"/>
        <v>0.99999918951207445</v>
      </c>
      <c r="FK221" s="2">
        <f t="shared" si="266"/>
        <v>0.99999905975175551</v>
      </c>
      <c r="FL221" s="2">
        <f t="shared" si="266"/>
        <v>0.99999908377665447</v>
      </c>
      <c r="FM221" s="2">
        <f t="shared" si="266"/>
        <v>0.99999911814889453</v>
      </c>
      <c r="FN221" s="2">
        <f t="shared" si="266"/>
        <v>0.99999900133662678</v>
      </c>
      <c r="FO221" s="2">
        <f t="shared" si="266"/>
        <v>0.99999900165395106</v>
      </c>
      <c r="FP221" s="2">
        <f t="shared" si="266"/>
        <v>0.99999903650410737</v>
      </c>
      <c r="FQ221" s="2">
        <f t="shared" si="266"/>
        <v>0.99999906013716255</v>
      </c>
      <c r="FR221" s="2">
        <f t="shared" si="266"/>
        <v>0.99999907752712325</v>
      </c>
      <c r="FS221" s="2">
        <f t="shared" si="266"/>
        <v>0.99999907076665873</v>
      </c>
      <c r="FT221" s="2">
        <f t="shared" si="266"/>
        <v>0.99999917747747435</v>
      </c>
      <c r="FU221" s="2">
        <f t="shared" si="266"/>
        <v>0.99999885758360918</v>
      </c>
      <c r="FW221" s="2">
        <f t="shared" si="256"/>
        <v>3.3591975742201578E-8</v>
      </c>
      <c r="FX221" s="2">
        <f t="shared" si="256"/>
        <v>0.98310188840923218</v>
      </c>
      <c r="FY221" s="2">
        <f t="shared" si="256"/>
        <v>0.98025851159017985</v>
      </c>
      <c r="FZ221" s="2">
        <f t="shared" si="256"/>
        <v>0.98157594424439698</v>
      </c>
      <c r="GA221" s="2">
        <f t="shared" si="256"/>
        <v>0.97840308193201775</v>
      </c>
      <c r="GB221" s="2">
        <f t="shared" si="256"/>
        <v>0.97552094678589996</v>
      </c>
      <c r="GC221" s="2">
        <f t="shared" si="256"/>
        <v>0.97702437989911317</v>
      </c>
      <c r="GD221" s="2">
        <f t="shared" si="256"/>
        <v>0.97527744802040706</v>
      </c>
      <c r="GE221" s="2">
        <f t="shared" si="256"/>
        <v>0.97740707380092173</v>
      </c>
      <c r="GF221" s="2">
        <f t="shared" si="256"/>
        <v>0.97794080086717761</v>
      </c>
      <c r="GG221" s="2">
        <f t="shared" si="256"/>
        <v>0.979084691475544</v>
      </c>
      <c r="GH221" s="2">
        <f t="shared" si="256"/>
        <v>0.97996898516416076</v>
      </c>
      <c r="GI221" s="2">
        <f t="shared" si="256"/>
        <v>0.97529241313985449</v>
      </c>
      <c r="GJ221" s="2">
        <f t="shared" si="256"/>
        <v>0.96652162564763666</v>
      </c>
      <c r="GK221" s="2">
        <f t="shared" si="256"/>
        <v>0.95597131569436999</v>
      </c>
      <c r="GM221" s="86">
        <f t="shared" si="257"/>
        <v>0</v>
      </c>
      <c r="GN221" s="86">
        <f t="shared" si="257"/>
        <v>0</v>
      </c>
      <c r="GO221" s="86">
        <f t="shared" si="257"/>
        <v>0</v>
      </c>
      <c r="GP221" s="86">
        <f t="shared" si="257"/>
        <v>0</v>
      </c>
      <c r="GQ221" s="86">
        <f t="shared" si="257"/>
        <v>0</v>
      </c>
      <c r="GR221" s="86">
        <f t="shared" si="257"/>
        <v>0</v>
      </c>
      <c r="GS221" s="86">
        <f t="shared" si="257"/>
        <v>0</v>
      </c>
      <c r="GT221" s="86">
        <f t="shared" si="257"/>
        <v>0</v>
      </c>
      <c r="GU221" s="86">
        <f t="shared" si="257"/>
        <v>0</v>
      </c>
      <c r="GV221" s="86">
        <f t="shared" si="257"/>
        <v>0</v>
      </c>
      <c r="GW221" s="86">
        <f t="shared" si="257"/>
        <v>0</v>
      </c>
      <c r="GX221" s="86">
        <f t="shared" si="257"/>
        <v>0</v>
      </c>
      <c r="GY221" s="86">
        <f t="shared" si="257"/>
        <v>0</v>
      </c>
      <c r="GZ221" s="86">
        <f t="shared" si="257"/>
        <v>0</v>
      </c>
      <c r="HA221" s="86">
        <f t="shared" si="257"/>
        <v>0</v>
      </c>
      <c r="HC221" s="86">
        <f t="shared" si="267"/>
        <v>0</v>
      </c>
      <c r="HD221" s="86">
        <f t="shared" si="267"/>
        <v>0</v>
      </c>
      <c r="HE221" s="86">
        <f t="shared" si="267"/>
        <v>0</v>
      </c>
      <c r="HF221" s="86">
        <f t="shared" si="261"/>
        <v>0</v>
      </c>
      <c r="HG221" s="86">
        <f t="shared" si="261"/>
        <v>0</v>
      </c>
      <c r="HH221" s="86">
        <f t="shared" si="261"/>
        <v>0</v>
      </c>
      <c r="HI221" s="86">
        <f t="shared" si="241"/>
        <v>0</v>
      </c>
      <c r="HJ221" s="86">
        <f t="shared" si="241"/>
        <v>0</v>
      </c>
      <c r="HK221" s="86">
        <f t="shared" si="241"/>
        <v>0</v>
      </c>
      <c r="HL221" s="86">
        <f t="shared" si="241"/>
        <v>0</v>
      </c>
      <c r="HM221" s="86">
        <f t="shared" si="241"/>
        <v>0</v>
      </c>
      <c r="HN221" s="86">
        <f t="shared" si="241"/>
        <v>0</v>
      </c>
      <c r="HO221" s="86">
        <f t="shared" si="226"/>
        <v>0</v>
      </c>
      <c r="HP221" s="86">
        <f t="shared" si="226"/>
        <v>0</v>
      </c>
      <c r="HQ221" s="86">
        <f t="shared" si="226"/>
        <v>0</v>
      </c>
      <c r="HS221" s="86">
        <f t="shared" si="258"/>
        <v>0.32500087703180008</v>
      </c>
      <c r="HT221" s="86">
        <f t="shared" si="258"/>
        <v>3.5831148889769768E-141</v>
      </c>
      <c r="HU221" s="86">
        <f t="shared" si="258"/>
        <v>6.526218367635788E-140</v>
      </c>
      <c r="HV221" s="86">
        <f t="shared" si="258"/>
        <v>9.3526754712384139E-169</v>
      </c>
      <c r="HW221" s="86">
        <f t="shared" si="258"/>
        <v>7.1667833633753195E-176</v>
      </c>
      <c r="HX221" s="86">
        <f t="shared" si="258"/>
        <v>9.9091181066876133E-149</v>
      </c>
      <c r="HY221" s="86">
        <f t="shared" si="258"/>
        <v>9.1407600559755777E-168</v>
      </c>
      <c r="HZ221" s="86">
        <f t="shared" si="258"/>
        <v>3.2035109024410036E-153</v>
      </c>
      <c r="IA221" s="86">
        <f t="shared" si="258"/>
        <v>9.9029797041578315E-156</v>
      </c>
      <c r="IB221" s="86">
        <f t="shared" si="258"/>
        <v>8.3967190095355103E-163</v>
      </c>
      <c r="IC221" s="86">
        <f t="shared" si="258"/>
        <v>3.0718276527305499E-161</v>
      </c>
      <c r="ID221" s="86">
        <f t="shared" si="258"/>
        <v>1.9234235803103551E-159</v>
      </c>
      <c r="IE221" s="86">
        <f t="shared" si="258"/>
        <v>3.6883667085441457E-127</v>
      </c>
      <c r="IF221" s="86">
        <f t="shared" si="258"/>
        <v>9.5398071646889504E-127</v>
      </c>
      <c r="IG221" s="86">
        <f t="shared" si="258"/>
        <v>1.23920180368863E-108</v>
      </c>
      <c r="II221" s="86">
        <f t="shared" si="259"/>
        <v>0</v>
      </c>
      <c r="IJ221" s="86">
        <f t="shared" si="259"/>
        <v>1.5547653611407284E-10</v>
      </c>
      <c r="IK221" s="86">
        <f t="shared" si="259"/>
        <v>5.5890623324671973E-10</v>
      </c>
      <c r="IL221" s="86">
        <f t="shared" si="259"/>
        <v>7.7906418810863007E-12</v>
      </c>
      <c r="IM221" s="86">
        <f t="shared" si="259"/>
        <v>5.7801869612008209E-12</v>
      </c>
      <c r="IN221" s="86">
        <f t="shared" si="259"/>
        <v>5.6435391510051039E-10</v>
      </c>
      <c r="IO221" s="86">
        <f t="shared" si="259"/>
        <v>3.7317045014201205E-11</v>
      </c>
      <c r="IP221" s="86">
        <f t="shared" si="259"/>
        <v>3.8485961280072548E-10</v>
      </c>
      <c r="IQ221" s="86">
        <f t="shared" si="259"/>
        <v>1.5886556599252826E-10</v>
      </c>
      <c r="IR221" s="86">
        <f t="shared" si="259"/>
        <v>4.4875815919789814E-11</v>
      </c>
      <c r="IS221" s="86">
        <f t="shared" si="259"/>
        <v>3.4914531487715102E-11</v>
      </c>
      <c r="IT221" s="86">
        <f t="shared" si="259"/>
        <v>3.5918451576521837E-11</v>
      </c>
      <c r="IU221" s="86">
        <f t="shared" si="259"/>
        <v>9.4496917954094053E-9</v>
      </c>
      <c r="IV221" s="86">
        <f t="shared" si="259"/>
        <v>7.3609067593729598E-23</v>
      </c>
      <c r="IW221" s="86">
        <f t="shared" si="259"/>
        <v>4.9432467691139844E-32</v>
      </c>
      <c r="IY221" s="86">
        <f t="shared" si="260"/>
        <v>0.32500087703180008</v>
      </c>
      <c r="IZ221" s="86">
        <f t="shared" si="260"/>
        <v>1.5547653611407284E-10</v>
      </c>
      <c r="JA221" s="86">
        <f t="shared" si="260"/>
        <v>5.5890623324671973E-10</v>
      </c>
      <c r="JB221" s="86">
        <f t="shared" si="260"/>
        <v>7.7906418810863007E-12</v>
      </c>
      <c r="JC221" s="86">
        <f t="shared" si="260"/>
        <v>5.7801869612008209E-12</v>
      </c>
      <c r="JD221" s="86">
        <f t="shared" si="260"/>
        <v>5.6435391510051039E-10</v>
      </c>
      <c r="JE221" s="86">
        <f t="shared" si="260"/>
        <v>3.7317045014201205E-11</v>
      </c>
      <c r="JF221" s="86">
        <f t="shared" si="260"/>
        <v>3.8485961280072548E-10</v>
      </c>
      <c r="JG221" s="86">
        <f t="shared" si="260"/>
        <v>1.5886556599252826E-10</v>
      </c>
      <c r="JH221" s="86">
        <f t="shared" si="260"/>
        <v>4.4875815919789814E-11</v>
      </c>
      <c r="JI221" s="86">
        <f t="shared" si="260"/>
        <v>3.4914531487715102E-11</v>
      </c>
      <c r="JJ221" s="86">
        <f t="shared" si="260"/>
        <v>3.5918451576521837E-11</v>
      </c>
      <c r="JK221" s="86">
        <f t="shared" si="260"/>
        <v>9.4496917954094053E-9</v>
      </c>
      <c r="JL221" s="86">
        <f t="shared" si="260"/>
        <v>7.3609067593729598E-23</v>
      </c>
      <c r="JM221" s="86">
        <f t="shared" si="260"/>
        <v>4.9432467691139844E-32</v>
      </c>
    </row>
    <row r="222" spans="2:273" x14ac:dyDescent="0.25">
      <c r="B222" s="2">
        <v>195</v>
      </c>
      <c r="C222" s="37">
        <v>60.209000000000003</v>
      </c>
      <c r="D222" s="37">
        <v>59.045000000000002</v>
      </c>
      <c r="E222" s="37">
        <v>58.984999999999999</v>
      </c>
      <c r="F222" s="37">
        <v>59.765999999999998</v>
      </c>
      <c r="G222" s="37">
        <v>60.25</v>
      </c>
      <c r="H222" s="37">
        <v>62.344000000000001</v>
      </c>
      <c r="I222" s="37">
        <v>62.030999999999999</v>
      </c>
      <c r="J222" s="37">
        <v>60.905999999999999</v>
      </c>
      <c r="K222" s="37">
        <v>59.640999999999998</v>
      </c>
      <c r="L222" s="37">
        <v>58</v>
      </c>
      <c r="M222" s="37">
        <v>56.375</v>
      </c>
      <c r="N222" s="37">
        <v>55.655999999999999</v>
      </c>
      <c r="O222" s="37">
        <v>56.921999999999997</v>
      </c>
      <c r="P222" s="37">
        <v>55.609000000000002</v>
      </c>
      <c r="Q222" s="37">
        <v>56.121000000000002</v>
      </c>
      <c r="S222" s="4">
        <f t="shared" si="262"/>
        <v>60.903333035119097</v>
      </c>
      <c r="T222" s="4" t="e">
        <f t="shared" si="262"/>
        <v>#N/A</v>
      </c>
      <c r="U222" s="4" t="e">
        <f t="shared" si="262"/>
        <v>#N/A</v>
      </c>
      <c r="V222" s="4" t="e">
        <f t="shared" si="262"/>
        <v>#N/A</v>
      </c>
      <c r="W222" s="4" t="e">
        <f t="shared" si="262"/>
        <v>#N/A</v>
      </c>
      <c r="X222" s="4" t="e">
        <f t="shared" si="262"/>
        <v>#N/A</v>
      </c>
      <c r="Y222" s="4" t="e">
        <f t="shared" si="262"/>
        <v>#N/A</v>
      </c>
      <c r="Z222" s="4" t="e">
        <f t="shared" si="262"/>
        <v>#N/A</v>
      </c>
      <c r="AA222" s="4" t="e">
        <f t="shared" si="262"/>
        <v>#N/A</v>
      </c>
      <c r="AB222" s="4" t="e">
        <f t="shared" si="262"/>
        <v>#N/A</v>
      </c>
      <c r="AC222" s="4" t="e">
        <f t="shared" si="262"/>
        <v>#N/A</v>
      </c>
      <c r="AD222" s="4" t="e">
        <f t="shared" si="262"/>
        <v>#N/A</v>
      </c>
      <c r="AE222" s="4" t="e">
        <f t="shared" si="262"/>
        <v>#N/A</v>
      </c>
      <c r="AF222" s="4">
        <f t="shared" si="262"/>
        <v>55.406962085470468</v>
      </c>
      <c r="AG222" s="4">
        <f t="shared" si="262"/>
        <v>55.230060339203504</v>
      </c>
      <c r="AI222" s="4">
        <f t="shared" si="263"/>
        <v>-0.69433303511909372</v>
      </c>
      <c r="AJ222" s="4">
        <f t="shared" si="263"/>
        <v>0</v>
      </c>
      <c r="AK222" s="4">
        <f t="shared" si="263"/>
        <v>0</v>
      </c>
      <c r="AL222" s="4">
        <f t="shared" si="263"/>
        <v>0</v>
      </c>
      <c r="AM222" s="4">
        <f t="shared" si="263"/>
        <v>0</v>
      </c>
      <c r="AN222" s="4">
        <f t="shared" si="263"/>
        <v>0</v>
      </c>
      <c r="AO222" s="4">
        <f t="shared" si="263"/>
        <v>0</v>
      </c>
      <c r="AP222" s="4">
        <f t="shared" si="263"/>
        <v>0</v>
      </c>
      <c r="AQ222" s="4">
        <f t="shared" si="263"/>
        <v>0</v>
      </c>
      <c r="AR222" s="4">
        <f t="shared" si="263"/>
        <v>0</v>
      </c>
      <c r="AS222" s="4">
        <f t="shared" si="263"/>
        <v>0</v>
      </c>
      <c r="AT222" s="4">
        <f t="shared" si="263"/>
        <v>0</v>
      </c>
      <c r="AU222" s="4">
        <f t="shared" si="263"/>
        <v>0</v>
      </c>
      <c r="AV222" s="4">
        <f t="shared" si="263"/>
        <v>0.20203791452953368</v>
      </c>
      <c r="AW222" s="4">
        <f t="shared" si="263"/>
        <v>0.89093966079649789</v>
      </c>
      <c r="AY222" s="2">
        <f t="shared" si="254"/>
        <v>58.96078114443749</v>
      </c>
      <c r="AZ222" s="2" t="e">
        <f t="shared" si="254"/>
        <v>#N/A</v>
      </c>
      <c r="BA222" s="2" t="e">
        <f t="shared" si="254"/>
        <v>#N/A</v>
      </c>
      <c r="BB222" s="2" t="e">
        <f t="shared" si="254"/>
        <v>#N/A</v>
      </c>
      <c r="BC222" s="2" t="e">
        <f t="shared" si="254"/>
        <v>#N/A</v>
      </c>
      <c r="BD222" s="2" t="e">
        <f t="shared" si="254"/>
        <v>#N/A</v>
      </c>
      <c r="BE222" s="2" t="e">
        <f t="shared" si="254"/>
        <v>#N/A</v>
      </c>
      <c r="BF222" s="2" t="e">
        <f t="shared" si="254"/>
        <v>#N/A</v>
      </c>
      <c r="BG222" s="2" t="e">
        <f t="shared" si="254"/>
        <v>#N/A</v>
      </c>
      <c r="BH222" s="2" t="e">
        <f t="shared" si="254"/>
        <v>#N/A</v>
      </c>
      <c r="BI222" s="2" t="e">
        <f t="shared" si="254"/>
        <v>#N/A</v>
      </c>
      <c r="BJ222" s="2" t="e">
        <f t="shared" si="254"/>
        <v>#N/A</v>
      </c>
      <c r="BK222" s="2" t="e">
        <f t="shared" si="254"/>
        <v>#N/A</v>
      </c>
      <c r="BL222" s="2">
        <f t="shared" si="254"/>
        <v>55.406962085470468</v>
      </c>
      <c r="BM222" s="2">
        <f t="shared" si="254"/>
        <v>55.230060339203504</v>
      </c>
      <c r="BO222" s="2" t="str">
        <f t="shared" si="268"/>
        <v/>
      </c>
      <c r="BP222" s="2" t="str">
        <f t="shared" si="269"/>
        <v/>
      </c>
      <c r="BQ222" s="2" t="str">
        <f t="shared" si="270"/>
        <v/>
      </c>
      <c r="BR222" s="2" t="str">
        <f t="shared" si="271"/>
        <v/>
      </c>
      <c r="BS222" s="2" t="str">
        <f t="shared" si="272"/>
        <v/>
      </c>
      <c r="BT222" s="2" t="str">
        <f t="shared" si="273"/>
        <v/>
      </c>
      <c r="BU222" s="2" t="str">
        <f t="shared" si="274"/>
        <v/>
      </c>
      <c r="BV222" s="2" t="str">
        <f t="shared" si="275"/>
        <v/>
      </c>
      <c r="BW222" s="2" t="str">
        <f t="shared" si="276"/>
        <v/>
      </c>
      <c r="BX222" s="2" t="str">
        <f t="shared" si="277"/>
        <v/>
      </c>
      <c r="BY222" s="2" t="str">
        <f t="shared" si="278"/>
        <v/>
      </c>
      <c r="BZ222" s="2" t="str">
        <f t="shared" si="279"/>
        <v/>
      </c>
      <c r="CA222" s="2" t="str">
        <f t="shared" si="280"/>
        <v/>
      </c>
      <c r="CB222" s="2" t="str">
        <f t="shared" si="281"/>
        <v/>
      </c>
      <c r="CC222" s="2" t="str">
        <f t="shared" si="282"/>
        <v/>
      </c>
      <c r="CE222" s="2" t="str">
        <f t="shared" si="255"/>
        <v/>
      </c>
      <c r="CF222" s="2" t="str">
        <f t="shared" si="255"/>
        <v/>
      </c>
      <c r="CG222" s="2" t="str">
        <f t="shared" si="255"/>
        <v/>
      </c>
      <c r="CH222" s="2" t="str">
        <f t="shared" si="255"/>
        <v/>
      </c>
      <c r="CI222" s="2" t="str">
        <f t="shared" si="255"/>
        <v/>
      </c>
      <c r="CJ222" s="2" t="str">
        <f t="shared" si="255"/>
        <v/>
      </c>
      <c r="CK222" s="2" t="str">
        <f t="shared" si="255"/>
        <v/>
      </c>
      <c r="CL222" s="2" t="str">
        <f t="shared" si="255"/>
        <v/>
      </c>
      <c r="CM222" s="2" t="str">
        <f t="shared" si="255"/>
        <v/>
      </c>
      <c r="CN222" s="2" t="str">
        <f t="shared" si="255"/>
        <v/>
      </c>
      <c r="CO222" s="2" t="str">
        <f t="shared" si="255"/>
        <v/>
      </c>
      <c r="CP222" s="2" t="str">
        <f t="shared" si="255"/>
        <v/>
      </c>
      <c r="CQ222" s="2" t="str">
        <f t="shared" si="255"/>
        <v/>
      </c>
      <c r="CR222" s="2" t="str">
        <f t="shared" si="255"/>
        <v/>
      </c>
      <c r="CS222" s="2" t="str">
        <f t="shared" si="255"/>
        <v/>
      </c>
      <c r="CU222" s="2" t="str">
        <f t="shared" si="283"/>
        <v/>
      </c>
      <c r="CV222" s="2" t="str">
        <f t="shared" si="284"/>
        <v/>
      </c>
      <c r="CW222" s="2" t="str">
        <f t="shared" si="285"/>
        <v/>
      </c>
      <c r="CX222" s="2" t="str">
        <f t="shared" si="286"/>
        <v/>
      </c>
      <c r="CY222" s="2" t="str">
        <f t="shared" si="287"/>
        <v/>
      </c>
      <c r="CZ222" s="2" t="str">
        <f t="shared" si="288"/>
        <v/>
      </c>
      <c r="DA222" s="2" t="str">
        <f t="shared" si="289"/>
        <v/>
      </c>
      <c r="DB222" s="2" t="str">
        <f t="shared" si="290"/>
        <v/>
      </c>
      <c r="DC222" s="2" t="str">
        <f t="shared" si="291"/>
        <v/>
      </c>
      <c r="DD222" s="2" t="str">
        <f t="shared" si="292"/>
        <v/>
      </c>
      <c r="DE222" s="2" t="str">
        <f t="shared" si="293"/>
        <v/>
      </c>
      <c r="DF222" s="2" t="str">
        <f t="shared" si="294"/>
        <v/>
      </c>
      <c r="DG222" s="2" t="str">
        <f t="shared" si="295"/>
        <v/>
      </c>
      <c r="DH222" s="2">
        <f t="shared" si="296"/>
        <v>55.609000000000002</v>
      </c>
      <c r="DI222" s="2">
        <f t="shared" si="297"/>
        <v>56.121000000000002</v>
      </c>
      <c r="DK222" s="2">
        <f t="shared" si="264"/>
        <v>119.95648663967611</v>
      </c>
      <c r="DL222" s="2">
        <f t="shared" si="264"/>
        <v>112.43757317073172</v>
      </c>
      <c r="DM222" s="2">
        <f t="shared" si="264"/>
        <v>109.43494512195124</v>
      </c>
      <c r="DN222" s="2">
        <f t="shared" si="264"/>
        <v>124.67110066715284</v>
      </c>
      <c r="DO222" s="2">
        <f t="shared" si="264"/>
        <v>117.5818402295379</v>
      </c>
      <c r="DP222" s="2">
        <f t="shared" si="264"/>
        <v>114.71805496828753</v>
      </c>
      <c r="DQ222" s="2">
        <f t="shared" si="264"/>
        <v>107.48900694654185</v>
      </c>
      <c r="DR222" s="2">
        <f t="shared" si="264"/>
        <v>92.732197181113449</v>
      </c>
      <c r="DS222" s="2">
        <f t="shared" si="264"/>
        <v>102.75957142857142</v>
      </c>
      <c r="DT222" s="2">
        <f t="shared" si="264"/>
        <v>97.307337058290557</v>
      </c>
      <c r="DU222" s="2">
        <f t="shared" si="264"/>
        <v>94.291678344910878</v>
      </c>
      <c r="DV222" s="2">
        <f t="shared" si="264"/>
        <v>108.93917849592268</v>
      </c>
      <c r="DW222" s="2">
        <f t="shared" si="264"/>
        <v>110.5138776804591</v>
      </c>
      <c r="DX222" s="2">
        <f t="shared" si="264"/>
        <v>110.41031337276829</v>
      </c>
      <c r="DY222" s="2">
        <f t="shared" si="264"/>
        <v>97.094609756097555</v>
      </c>
      <c r="EA222" s="2">
        <f t="shared" si="240"/>
        <v>58.960746064671909</v>
      </c>
      <c r="EB222" s="2">
        <f t="shared" si="240"/>
        <v>56.399755575882445</v>
      </c>
      <c r="EC222" s="2">
        <f t="shared" si="240"/>
        <v>60.779444007645964</v>
      </c>
      <c r="ED222" s="2">
        <f t="shared" si="240"/>
        <v>57.800937263796769</v>
      </c>
      <c r="EE222" s="2">
        <f t="shared" si="240"/>
        <v>59.955059483454377</v>
      </c>
      <c r="EF222" s="2">
        <f t="shared" si="239"/>
        <v>60.672133021077258</v>
      </c>
      <c r="EG222" s="2">
        <f t="shared" si="239"/>
        <v>59.585379795396413</v>
      </c>
      <c r="EH222" s="2">
        <f t="shared" si="239"/>
        <v>59.456241169918712</v>
      </c>
      <c r="EI222" s="2">
        <f t="shared" si="239"/>
        <v>58.035277283372352</v>
      </c>
      <c r="EJ222" s="2">
        <f t="shared" si="239"/>
        <v>57.489357923497259</v>
      </c>
      <c r="EK222" s="2">
        <f t="shared" si="212"/>
        <v>56.551844395407606</v>
      </c>
      <c r="EL222" s="2">
        <f t="shared" si="212"/>
        <v>56.743604535070659</v>
      </c>
      <c r="EM222" s="2">
        <f t="shared" si="212"/>
        <v>55.743102518306834</v>
      </c>
      <c r="EN222" s="2">
        <f t="shared" si="212"/>
        <v>55.779120353962284</v>
      </c>
      <c r="EO222" s="2">
        <f t="shared" si="212"/>
        <v>59.658951351351341</v>
      </c>
      <c r="EQ222" s="2">
        <f t="shared" si="265"/>
        <v>58.960746064671909</v>
      </c>
      <c r="ER222" s="2">
        <f t="shared" si="265"/>
        <v>59.266745595574605</v>
      </c>
      <c r="ES222" s="2">
        <f t="shared" si="265"/>
        <v>59.398042793385713</v>
      </c>
      <c r="ET222" s="2">
        <f t="shared" si="265"/>
        <v>58.565449837507799</v>
      </c>
      <c r="EU222" s="2">
        <f t="shared" si="265"/>
        <v>59.996408831596398</v>
      </c>
      <c r="EV222" s="2">
        <f t="shared" si="265"/>
        <v>60.99485229864267</v>
      </c>
      <c r="EW222" s="2">
        <f t="shared" si="265"/>
        <v>60.563907062829713</v>
      </c>
      <c r="EX222" s="2">
        <f t="shared" si="265"/>
        <v>59.781093953048128</v>
      </c>
      <c r="EY222" s="2">
        <f t="shared" si="265"/>
        <v>58.738371106672318</v>
      </c>
      <c r="EZ222" s="2">
        <f t="shared" si="265"/>
        <v>57.243264620853594</v>
      </c>
      <c r="FA222" s="2">
        <f t="shared" si="265"/>
        <v>56.203843711473759</v>
      </c>
      <c r="FB222" s="2">
        <f t="shared" si="265"/>
        <v>55.974453379737263</v>
      </c>
      <c r="FC222" s="2">
        <f t="shared" si="265"/>
        <v>55.35447435396334</v>
      </c>
      <c r="FD222" s="2">
        <f t="shared" si="265"/>
        <v>55.395163244054494</v>
      </c>
      <c r="FE222" s="2">
        <f t="shared" si="265"/>
        <v>55.043988474481665</v>
      </c>
      <c r="FG222" s="2">
        <f t="shared" si="266"/>
        <v>0.99999942488171711</v>
      </c>
      <c r="FH222" s="2">
        <f t="shared" si="266"/>
        <v>0.99999927545422562</v>
      </c>
      <c r="FI222" s="2">
        <f t="shared" si="266"/>
        <v>0.99999928308506314</v>
      </c>
      <c r="FJ222" s="2">
        <f t="shared" si="266"/>
        <v>0.99999926082617407</v>
      </c>
      <c r="FK222" s="2">
        <f t="shared" si="266"/>
        <v>0.99999914248333843</v>
      </c>
      <c r="FL222" s="2">
        <f t="shared" si="266"/>
        <v>0.99999916439431025</v>
      </c>
      <c r="FM222" s="2">
        <f t="shared" si="266"/>
        <v>0.99999919574217078</v>
      </c>
      <c r="FN222" s="2">
        <f t="shared" si="266"/>
        <v>0.99999908920809866</v>
      </c>
      <c r="FO222" s="2">
        <f t="shared" si="266"/>
        <v>0.99999908949750194</v>
      </c>
      <c r="FP222" s="2">
        <f t="shared" si="266"/>
        <v>0.99999912128122781</v>
      </c>
      <c r="FQ222" s="2">
        <f t="shared" si="266"/>
        <v>0.99999914283483382</v>
      </c>
      <c r="FR222" s="2">
        <f t="shared" si="266"/>
        <v>0.99999915869466915</v>
      </c>
      <c r="FS222" s="2">
        <f t="shared" si="266"/>
        <v>0.99999915252905114</v>
      </c>
      <c r="FT222" s="2">
        <f t="shared" si="266"/>
        <v>0.99999924985048672</v>
      </c>
      <c r="FU222" s="2">
        <f t="shared" si="266"/>
        <v>0.99999895810376382</v>
      </c>
      <c r="FW222" s="2">
        <f t="shared" si="256"/>
        <v>3.6832868847323407E-8</v>
      </c>
      <c r="FX222" s="2">
        <f t="shared" si="256"/>
        <v>0.98456579070036199</v>
      </c>
      <c r="FY222" s="2">
        <f t="shared" si="256"/>
        <v>0.98196421976772696</v>
      </c>
      <c r="FZ222" s="2">
        <f t="shared" si="256"/>
        <v>0.98316977768308778</v>
      </c>
      <c r="GA222" s="2">
        <f t="shared" si="256"/>
        <v>0.98026587597415549</v>
      </c>
      <c r="GB222" s="2">
        <f t="shared" si="256"/>
        <v>0.97762664836310631</v>
      </c>
      <c r="GC222" s="2">
        <f t="shared" si="256"/>
        <v>0.97900353886517</v>
      </c>
      <c r="GD222" s="2">
        <f t="shared" si="256"/>
        <v>0.97740361031654566</v>
      </c>
      <c r="GE222" s="2">
        <f t="shared" si="256"/>
        <v>0.97935396348435899</v>
      </c>
      <c r="GF222" s="2">
        <f t="shared" si="256"/>
        <v>0.97984264645645902</v>
      </c>
      <c r="GG222" s="2">
        <f t="shared" si="256"/>
        <v>0.98088984310484528</v>
      </c>
      <c r="GH222" s="2">
        <f t="shared" si="256"/>
        <v>0.98169924203756231</v>
      </c>
      <c r="GI222" s="2">
        <f t="shared" si="256"/>
        <v>0.97741731822288958</v>
      </c>
      <c r="GJ222" s="2">
        <f t="shared" si="256"/>
        <v>0.9693771529430707</v>
      </c>
      <c r="GK222" s="2">
        <f t="shared" si="256"/>
        <v>0.95968919672514619</v>
      </c>
      <c r="GM222" s="86">
        <f t="shared" si="257"/>
        <v>0</v>
      </c>
      <c r="GN222" s="86">
        <f t="shared" si="257"/>
        <v>0</v>
      </c>
      <c r="GO222" s="86">
        <f t="shared" si="257"/>
        <v>0</v>
      </c>
      <c r="GP222" s="86">
        <f t="shared" si="257"/>
        <v>0</v>
      </c>
      <c r="GQ222" s="86">
        <f t="shared" si="257"/>
        <v>0</v>
      </c>
      <c r="GR222" s="86">
        <f t="shared" si="257"/>
        <v>0</v>
      </c>
      <c r="GS222" s="86">
        <f t="shared" si="257"/>
        <v>0</v>
      </c>
      <c r="GT222" s="86">
        <f t="shared" si="257"/>
        <v>0</v>
      </c>
      <c r="GU222" s="86">
        <f t="shared" si="257"/>
        <v>0</v>
      </c>
      <c r="GV222" s="86">
        <f t="shared" si="257"/>
        <v>0</v>
      </c>
      <c r="GW222" s="86">
        <f t="shared" si="257"/>
        <v>0</v>
      </c>
      <c r="GX222" s="86">
        <f t="shared" si="257"/>
        <v>0</v>
      </c>
      <c r="GY222" s="86">
        <f t="shared" si="257"/>
        <v>0</v>
      </c>
      <c r="GZ222" s="86">
        <f t="shared" si="257"/>
        <v>0</v>
      </c>
      <c r="HA222" s="86">
        <f t="shared" si="257"/>
        <v>0</v>
      </c>
      <c r="HC222" s="86">
        <f t="shared" si="267"/>
        <v>0</v>
      </c>
      <c r="HD222" s="86">
        <f t="shared" si="267"/>
        <v>0</v>
      </c>
      <c r="HE222" s="86">
        <f t="shared" si="267"/>
        <v>0</v>
      </c>
      <c r="HF222" s="86">
        <f t="shared" si="261"/>
        <v>0</v>
      </c>
      <c r="HG222" s="86">
        <f t="shared" si="261"/>
        <v>0</v>
      </c>
      <c r="HH222" s="86">
        <f t="shared" si="261"/>
        <v>0</v>
      </c>
      <c r="HI222" s="86">
        <f t="shared" si="241"/>
        <v>0</v>
      </c>
      <c r="HJ222" s="86">
        <f t="shared" si="241"/>
        <v>0</v>
      </c>
      <c r="HK222" s="86">
        <f t="shared" si="241"/>
        <v>0</v>
      </c>
      <c r="HL222" s="86">
        <f t="shared" si="241"/>
        <v>0</v>
      </c>
      <c r="HM222" s="86">
        <f t="shared" si="241"/>
        <v>0</v>
      </c>
      <c r="HN222" s="86">
        <f t="shared" si="241"/>
        <v>0</v>
      </c>
      <c r="HO222" s="86">
        <f t="shared" si="226"/>
        <v>0</v>
      </c>
      <c r="HP222" s="86">
        <f t="shared" si="226"/>
        <v>0</v>
      </c>
      <c r="HQ222" s="86">
        <f t="shared" si="226"/>
        <v>0</v>
      </c>
      <c r="HS222" s="86">
        <f t="shared" si="258"/>
        <v>0.4013506483739559</v>
      </c>
      <c r="HT222" s="86">
        <f t="shared" si="258"/>
        <v>4.1002918524181849E-145</v>
      </c>
      <c r="HU222" s="86">
        <f t="shared" si="258"/>
        <v>7.2115667534953002E-144</v>
      </c>
      <c r="HV222" s="86">
        <f t="shared" si="258"/>
        <v>1.8085380087843526E-173</v>
      </c>
      <c r="HW222" s="86">
        <f t="shared" si="258"/>
        <v>6.3911620531804142E-181</v>
      </c>
      <c r="HX222" s="86">
        <f t="shared" si="258"/>
        <v>4.6979719365544711E-153</v>
      </c>
      <c r="HY222" s="86">
        <f t="shared" si="258"/>
        <v>1.3929209125172094E-172</v>
      </c>
      <c r="HZ222" s="86">
        <f t="shared" si="258"/>
        <v>1.151864673798893E-157</v>
      </c>
      <c r="IA222" s="86">
        <f t="shared" si="258"/>
        <v>3.3857562800318074E-160</v>
      </c>
      <c r="IB222" s="86">
        <f t="shared" si="258"/>
        <v>1.7825827011834614E-167</v>
      </c>
      <c r="IC222" s="86">
        <f t="shared" si="258"/>
        <v>7.5351881763032253E-166</v>
      </c>
      <c r="ID222" s="86">
        <f t="shared" si="258"/>
        <v>5.6863345065917177E-164</v>
      </c>
      <c r="IE222" s="86">
        <f t="shared" si="258"/>
        <v>7.2225512594637713E-131</v>
      </c>
      <c r="IF222" s="86">
        <f t="shared" si="258"/>
        <v>1.5506826281389744E-130</v>
      </c>
      <c r="IG222" s="86">
        <f t="shared" si="258"/>
        <v>5.3526280031454445E-112</v>
      </c>
      <c r="II222" s="86">
        <f t="shared" si="259"/>
        <v>0</v>
      </c>
      <c r="IJ222" s="86">
        <f t="shared" si="259"/>
        <v>5.9510458797399321E-11</v>
      </c>
      <c r="IK222" s="86">
        <f t="shared" si="259"/>
        <v>2.18314354221738E-10</v>
      </c>
      <c r="IL222" s="86">
        <f t="shared" si="259"/>
        <v>2.5438132793578921E-12</v>
      </c>
      <c r="IM222" s="86">
        <f t="shared" si="259"/>
        <v>1.7731053145152626E-12</v>
      </c>
      <c r="IN222" s="86">
        <f t="shared" si="259"/>
        <v>2.0837706570117385E-10</v>
      </c>
      <c r="IO222" s="86">
        <f t="shared" si="259"/>
        <v>1.2285987512540789E-11</v>
      </c>
      <c r="IP222" s="86">
        <f t="shared" si="259"/>
        <v>1.3904274513041965E-10</v>
      </c>
      <c r="IQ222" s="86">
        <f t="shared" si="259"/>
        <v>5.6394277859243476E-11</v>
      </c>
      <c r="IR222" s="86">
        <f t="shared" si="259"/>
        <v>1.5091497691300398E-11</v>
      </c>
      <c r="IS222" s="86">
        <f t="shared" si="259"/>
        <v>1.1784862959619708E-11</v>
      </c>
      <c r="IT222" s="86">
        <f t="shared" si="259"/>
        <v>1.2291955170305456E-11</v>
      </c>
      <c r="IU222" s="86">
        <f t="shared" si="259"/>
        <v>4.0007613517834516E-9</v>
      </c>
      <c r="IV222" s="86">
        <f t="shared" si="259"/>
        <v>4.8668988495256206E-24</v>
      </c>
      <c r="IW222" s="86">
        <f t="shared" si="259"/>
        <v>7.0948106847258317E-34</v>
      </c>
      <c r="IY222" s="86">
        <f t="shared" si="260"/>
        <v>0.4013506483739559</v>
      </c>
      <c r="IZ222" s="86">
        <f t="shared" si="260"/>
        <v>5.9510458797399321E-11</v>
      </c>
      <c r="JA222" s="86">
        <f t="shared" si="260"/>
        <v>2.18314354221738E-10</v>
      </c>
      <c r="JB222" s="86">
        <f t="shared" si="260"/>
        <v>2.5438132793578921E-12</v>
      </c>
      <c r="JC222" s="86">
        <f t="shared" si="260"/>
        <v>1.7731053145152626E-12</v>
      </c>
      <c r="JD222" s="86">
        <f t="shared" si="260"/>
        <v>2.0837706570117385E-10</v>
      </c>
      <c r="JE222" s="86">
        <f t="shared" si="260"/>
        <v>1.2285987512540789E-11</v>
      </c>
      <c r="JF222" s="86">
        <f t="shared" si="260"/>
        <v>1.3904274513041965E-10</v>
      </c>
      <c r="JG222" s="86">
        <f t="shared" si="260"/>
        <v>5.6394277859243476E-11</v>
      </c>
      <c r="JH222" s="86">
        <f t="shared" si="260"/>
        <v>1.5091497691300398E-11</v>
      </c>
      <c r="JI222" s="86">
        <f t="shared" si="260"/>
        <v>1.1784862959619708E-11</v>
      </c>
      <c r="JJ222" s="86">
        <f t="shared" si="260"/>
        <v>1.2291955170305456E-11</v>
      </c>
      <c r="JK222" s="86">
        <f t="shared" si="260"/>
        <v>4.0007613517834516E-9</v>
      </c>
      <c r="JL222" s="86">
        <f t="shared" si="260"/>
        <v>4.8668988495256206E-24</v>
      </c>
      <c r="JM222" s="86">
        <f t="shared" si="260"/>
        <v>7.0948106847258317E-34</v>
      </c>
    </row>
    <row r="223" spans="2:273" x14ac:dyDescent="0.25">
      <c r="B223" s="2">
        <v>196</v>
      </c>
      <c r="C223" s="37">
        <v>60.387999999999998</v>
      </c>
      <c r="D223" s="37">
        <v>57.790999999999997</v>
      </c>
      <c r="E223" s="37">
        <v>58.612000000000002</v>
      </c>
      <c r="F223" s="37">
        <v>60.640999999999998</v>
      </c>
      <c r="G223" s="37">
        <v>61.671999999999997</v>
      </c>
      <c r="H223" s="37">
        <v>63.125</v>
      </c>
      <c r="I223" s="37">
        <v>63.030999999999999</v>
      </c>
      <c r="J223" s="37">
        <v>61.780999999999999</v>
      </c>
      <c r="K223" s="37">
        <v>59.171999999999997</v>
      </c>
      <c r="L223" s="37">
        <v>58.311999999999998</v>
      </c>
      <c r="M223" s="37">
        <v>55.561999999999998</v>
      </c>
      <c r="N223" s="37">
        <v>55.890999999999998</v>
      </c>
      <c r="O223" s="37">
        <v>55.015999999999998</v>
      </c>
      <c r="P223" s="37">
        <v>55.061999999999998</v>
      </c>
      <c r="Q223" s="37">
        <v>55.832999999999998</v>
      </c>
      <c r="S223" s="4">
        <f t="shared" si="262"/>
        <v>60.980714315096492</v>
      </c>
      <c r="T223" s="4" t="e">
        <f t="shared" si="262"/>
        <v>#N/A</v>
      </c>
      <c r="U223" s="4" t="e">
        <f t="shared" si="262"/>
        <v>#N/A</v>
      </c>
      <c r="V223" s="4" t="e">
        <f t="shared" si="262"/>
        <v>#N/A</v>
      </c>
      <c r="W223" s="4" t="e">
        <f t="shared" si="262"/>
        <v>#N/A</v>
      </c>
      <c r="X223" s="4" t="e">
        <f t="shared" si="262"/>
        <v>#N/A</v>
      </c>
      <c r="Y223" s="4" t="e">
        <f t="shared" si="262"/>
        <v>#N/A</v>
      </c>
      <c r="Z223" s="4" t="e">
        <f t="shared" si="262"/>
        <v>#N/A</v>
      </c>
      <c r="AA223" s="4" t="e">
        <f t="shared" si="262"/>
        <v>#N/A</v>
      </c>
      <c r="AB223" s="4" t="e">
        <f t="shared" si="262"/>
        <v>#N/A</v>
      </c>
      <c r="AC223" s="4" t="e">
        <f t="shared" si="262"/>
        <v>#N/A</v>
      </c>
      <c r="AD223" s="4" t="e">
        <f t="shared" si="262"/>
        <v>#N/A</v>
      </c>
      <c r="AE223" s="4" t="e">
        <f t="shared" si="262"/>
        <v>#N/A</v>
      </c>
      <c r="AF223" s="4">
        <f t="shared" si="262"/>
        <v>55.326175744208257</v>
      </c>
      <c r="AG223" s="4">
        <f t="shared" si="262"/>
        <v>55.11844929275621</v>
      </c>
      <c r="AI223" s="4">
        <f t="shared" si="263"/>
        <v>-0.59271431509649375</v>
      </c>
      <c r="AJ223" s="4">
        <f t="shared" si="263"/>
        <v>0</v>
      </c>
      <c r="AK223" s="4">
        <f t="shared" si="263"/>
        <v>0</v>
      </c>
      <c r="AL223" s="4">
        <f t="shared" si="263"/>
        <v>0</v>
      </c>
      <c r="AM223" s="4">
        <f t="shared" si="263"/>
        <v>0</v>
      </c>
      <c r="AN223" s="4">
        <f t="shared" si="263"/>
        <v>0</v>
      </c>
      <c r="AO223" s="4">
        <f t="shared" si="263"/>
        <v>0</v>
      </c>
      <c r="AP223" s="4">
        <f t="shared" si="263"/>
        <v>0</v>
      </c>
      <c r="AQ223" s="4">
        <f t="shared" si="263"/>
        <v>0</v>
      </c>
      <c r="AR223" s="4">
        <f t="shared" si="263"/>
        <v>0</v>
      </c>
      <c r="AS223" s="4">
        <f t="shared" si="263"/>
        <v>0</v>
      </c>
      <c r="AT223" s="4">
        <f t="shared" si="263"/>
        <v>0</v>
      </c>
      <c r="AU223" s="4">
        <f t="shared" si="263"/>
        <v>0</v>
      </c>
      <c r="AV223" s="4">
        <f t="shared" si="263"/>
        <v>-0.26417574420825929</v>
      </c>
      <c r="AW223" s="4">
        <f t="shared" si="263"/>
        <v>0.714550707243788</v>
      </c>
      <c r="AY223" s="2">
        <f t="shared" si="254"/>
        <v>58.903665142687977</v>
      </c>
      <c r="AZ223" s="2" t="e">
        <f t="shared" si="254"/>
        <v>#N/A</v>
      </c>
      <c r="BA223" s="2" t="e">
        <f t="shared" si="254"/>
        <v>#N/A</v>
      </c>
      <c r="BB223" s="2" t="e">
        <f t="shared" si="254"/>
        <v>#N/A</v>
      </c>
      <c r="BC223" s="2" t="e">
        <f t="shared" si="254"/>
        <v>#N/A</v>
      </c>
      <c r="BD223" s="2" t="e">
        <f t="shared" si="254"/>
        <v>#N/A</v>
      </c>
      <c r="BE223" s="2" t="e">
        <f t="shared" si="254"/>
        <v>#N/A</v>
      </c>
      <c r="BF223" s="2" t="e">
        <f t="shared" si="254"/>
        <v>#N/A</v>
      </c>
      <c r="BG223" s="2" t="e">
        <f t="shared" si="254"/>
        <v>#N/A</v>
      </c>
      <c r="BH223" s="2" t="e">
        <f t="shared" si="254"/>
        <v>#N/A</v>
      </c>
      <c r="BI223" s="2" t="e">
        <f t="shared" si="254"/>
        <v>#N/A</v>
      </c>
      <c r="BJ223" s="2" t="e">
        <f t="shared" si="254"/>
        <v>#N/A</v>
      </c>
      <c r="BK223" s="2" t="e">
        <f t="shared" si="254"/>
        <v>#N/A</v>
      </c>
      <c r="BL223" s="2">
        <f t="shared" si="254"/>
        <v>55.326175744208257</v>
      </c>
      <c r="BM223" s="2">
        <f t="shared" si="254"/>
        <v>55.11844929275621</v>
      </c>
      <c r="BO223" s="2" t="str">
        <f t="shared" si="268"/>
        <v/>
      </c>
      <c r="BP223" s="2" t="str">
        <f t="shared" si="269"/>
        <v/>
      </c>
      <c r="BQ223" s="2" t="str">
        <f t="shared" si="270"/>
        <v/>
      </c>
      <c r="BR223" s="2" t="str">
        <f t="shared" si="271"/>
        <v/>
      </c>
      <c r="BS223" s="2" t="str">
        <f t="shared" si="272"/>
        <v/>
      </c>
      <c r="BT223" s="2" t="str">
        <f t="shared" si="273"/>
        <v/>
      </c>
      <c r="BU223" s="2" t="str">
        <f t="shared" si="274"/>
        <v/>
      </c>
      <c r="BV223" s="2" t="str">
        <f t="shared" si="275"/>
        <v/>
      </c>
      <c r="BW223" s="2" t="str">
        <f t="shared" si="276"/>
        <v/>
      </c>
      <c r="BX223" s="2" t="str">
        <f t="shared" si="277"/>
        <v/>
      </c>
      <c r="BY223" s="2" t="str">
        <f t="shared" si="278"/>
        <v/>
      </c>
      <c r="BZ223" s="2" t="str">
        <f t="shared" si="279"/>
        <v/>
      </c>
      <c r="CA223" s="2" t="str">
        <f t="shared" si="280"/>
        <v/>
      </c>
      <c r="CB223" s="2" t="str">
        <f t="shared" si="281"/>
        <v/>
      </c>
      <c r="CC223" s="2" t="str">
        <f t="shared" si="282"/>
        <v/>
      </c>
      <c r="CE223" s="2" t="str">
        <f t="shared" si="255"/>
        <v/>
      </c>
      <c r="CF223" s="2" t="str">
        <f t="shared" si="255"/>
        <v/>
      </c>
      <c r="CG223" s="2" t="str">
        <f t="shared" si="255"/>
        <v/>
      </c>
      <c r="CH223" s="2" t="str">
        <f t="shared" si="255"/>
        <v/>
      </c>
      <c r="CI223" s="2" t="str">
        <f t="shared" si="255"/>
        <v/>
      </c>
      <c r="CJ223" s="2" t="str">
        <f t="shared" si="255"/>
        <v/>
      </c>
      <c r="CK223" s="2" t="str">
        <f t="shared" si="255"/>
        <v/>
      </c>
      <c r="CL223" s="2" t="str">
        <f t="shared" si="255"/>
        <v/>
      </c>
      <c r="CM223" s="2" t="str">
        <f t="shared" si="255"/>
        <v/>
      </c>
      <c r="CN223" s="2" t="str">
        <f t="shared" si="255"/>
        <v/>
      </c>
      <c r="CO223" s="2" t="str">
        <f t="shared" si="255"/>
        <v/>
      </c>
      <c r="CP223" s="2" t="str">
        <f t="shared" si="255"/>
        <v/>
      </c>
      <c r="CQ223" s="2" t="str">
        <f t="shared" si="255"/>
        <v/>
      </c>
      <c r="CR223" s="2" t="str">
        <f t="shared" si="255"/>
        <v/>
      </c>
      <c r="CS223" s="2" t="str">
        <f t="shared" si="255"/>
        <v/>
      </c>
      <c r="CU223" s="2" t="str">
        <f t="shared" si="283"/>
        <v/>
      </c>
      <c r="CV223" s="2" t="str">
        <f t="shared" si="284"/>
        <v/>
      </c>
      <c r="CW223" s="2" t="str">
        <f t="shared" si="285"/>
        <v/>
      </c>
      <c r="CX223" s="2" t="str">
        <f t="shared" si="286"/>
        <v/>
      </c>
      <c r="CY223" s="2" t="str">
        <f t="shared" si="287"/>
        <v/>
      </c>
      <c r="CZ223" s="2" t="str">
        <f t="shared" si="288"/>
        <v/>
      </c>
      <c r="DA223" s="2" t="str">
        <f t="shared" si="289"/>
        <v/>
      </c>
      <c r="DB223" s="2" t="str">
        <f t="shared" si="290"/>
        <v/>
      </c>
      <c r="DC223" s="2" t="str">
        <f t="shared" si="291"/>
        <v/>
      </c>
      <c r="DD223" s="2" t="str">
        <f t="shared" si="292"/>
        <v/>
      </c>
      <c r="DE223" s="2" t="str">
        <f t="shared" si="293"/>
        <v/>
      </c>
      <c r="DF223" s="2" t="str">
        <f t="shared" si="294"/>
        <v/>
      </c>
      <c r="DG223" s="2" t="str">
        <f t="shared" si="295"/>
        <v/>
      </c>
      <c r="DH223" s="2">
        <f t="shared" si="296"/>
        <v>55.061999999999998</v>
      </c>
      <c r="DI223" s="2">
        <f t="shared" si="297"/>
        <v>55.832999999999998</v>
      </c>
      <c r="DK223" s="2">
        <f t="shared" si="264"/>
        <v>120.2212101214575</v>
      </c>
      <c r="DL223" s="2">
        <f t="shared" si="264"/>
        <v>112.64832543554007</v>
      </c>
      <c r="DM223" s="2">
        <f t="shared" si="264"/>
        <v>109.63867595818817</v>
      </c>
      <c r="DN223" s="2">
        <f t="shared" si="264"/>
        <v>124.9563516192637</v>
      </c>
      <c r="DO223" s="2">
        <f t="shared" si="264"/>
        <v>117.81722410147992</v>
      </c>
      <c r="DP223" s="2">
        <f t="shared" si="264"/>
        <v>114.93588794926006</v>
      </c>
      <c r="DQ223" s="2">
        <f t="shared" si="264"/>
        <v>107.67149682875265</v>
      </c>
      <c r="DR223" s="2">
        <f t="shared" si="264"/>
        <v>92.82877914023959</v>
      </c>
      <c r="DS223" s="2">
        <f t="shared" si="264"/>
        <v>102.91449501661128</v>
      </c>
      <c r="DT223" s="2">
        <f t="shared" si="264"/>
        <v>97.451530655391124</v>
      </c>
      <c r="DU223" s="2">
        <f t="shared" si="264"/>
        <v>94.422598308668057</v>
      </c>
      <c r="DV223" s="2">
        <f t="shared" si="264"/>
        <v>109.15760253699787</v>
      </c>
      <c r="DW223" s="2">
        <f t="shared" si="264"/>
        <v>110.73819133192391</v>
      </c>
      <c r="DX223" s="2">
        <f t="shared" si="264"/>
        <v>110.64268425033089</v>
      </c>
      <c r="DY223" s="2">
        <f t="shared" si="264"/>
        <v>97.270560975609754</v>
      </c>
      <c r="EA223" s="2">
        <f t="shared" si="240"/>
        <v>58.903632980752079</v>
      </c>
      <c r="EB223" s="2">
        <f t="shared" si="240"/>
        <v>56.310460064799074</v>
      </c>
      <c r="EC223" s="2">
        <f t="shared" si="240"/>
        <v>60.742173285966736</v>
      </c>
      <c r="ED223" s="2">
        <f t="shared" si="240"/>
        <v>57.722094506319607</v>
      </c>
      <c r="EE223" s="2">
        <f t="shared" si="240"/>
        <v>59.888639305891829</v>
      </c>
      <c r="EF223" s="2">
        <f t="shared" si="239"/>
        <v>60.593308352849313</v>
      </c>
      <c r="EG223" s="2">
        <f t="shared" si="239"/>
        <v>59.50898593350383</v>
      </c>
      <c r="EH223" s="2">
        <f t="shared" si="239"/>
        <v>59.379247762056004</v>
      </c>
      <c r="EI223" s="2">
        <f t="shared" si="239"/>
        <v>57.94253395784542</v>
      </c>
      <c r="EJ223" s="2">
        <f t="shared" si="239"/>
        <v>57.412766432474626</v>
      </c>
      <c r="EK223" s="2">
        <f t="shared" si="239"/>
        <v>56.476119191531559</v>
      </c>
      <c r="EL223" s="2">
        <f t="shared" si="239"/>
        <v>56.681608451283054</v>
      </c>
      <c r="EM223" s="2">
        <f t="shared" si="239"/>
        <v>55.662049851338992</v>
      </c>
      <c r="EN223" s="2">
        <f t="shared" si="239"/>
        <v>55.703160414137386</v>
      </c>
      <c r="EO223" s="2">
        <f t="shared" si="239"/>
        <v>59.610884896661354</v>
      </c>
      <c r="EQ223" s="2">
        <f t="shared" si="265"/>
        <v>58.903632980752079</v>
      </c>
      <c r="ER223" s="2">
        <f t="shared" si="265"/>
        <v>59.210867686707942</v>
      </c>
      <c r="ES223" s="2">
        <f t="shared" si="265"/>
        <v>59.344240189626092</v>
      </c>
      <c r="ET223" s="2">
        <f t="shared" si="265"/>
        <v>58.49565484686341</v>
      </c>
      <c r="EU223" s="2">
        <f t="shared" si="265"/>
        <v>59.930504176095226</v>
      </c>
      <c r="EV223" s="2">
        <f t="shared" si="265"/>
        <v>60.919857441688549</v>
      </c>
      <c r="EW223" s="2">
        <f t="shared" si="265"/>
        <v>60.499048160367465</v>
      </c>
      <c r="EX223" s="2">
        <f t="shared" si="265"/>
        <v>59.70791483194148</v>
      </c>
      <c r="EY223" s="2">
        <f t="shared" si="265"/>
        <v>58.653885867371265</v>
      </c>
      <c r="EZ223" s="2">
        <f t="shared" si="265"/>
        <v>57.163826177270494</v>
      </c>
      <c r="FA223" s="2">
        <f t="shared" si="265"/>
        <v>56.124036447123714</v>
      </c>
      <c r="FB223" s="2">
        <f t="shared" si="265"/>
        <v>55.903481988760362</v>
      </c>
      <c r="FC223" s="2">
        <f t="shared" si="265"/>
        <v>55.268777225137924</v>
      </c>
      <c r="FD223" s="2">
        <f t="shared" si="265"/>
        <v>55.315275908135661</v>
      </c>
      <c r="FE223" s="2">
        <f t="shared" si="265"/>
        <v>54.946315371790213</v>
      </c>
      <c r="FG223" s="2">
        <f t="shared" si="266"/>
        <v>0.99999947548586554</v>
      </c>
      <c r="FH223" s="2">
        <f t="shared" si="266"/>
        <v>0.99999933920635797</v>
      </c>
      <c r="FI223" s="2">
        <f t="shared" si="266"/>
        <v>0.99999934616576536</v>
      </c>
      <c r="FJ223" s="2">
        <f t="shared" si="266"/>
        <v>0.99999932586541473</v>
      </c>
      <c r="FK223" s="2">
        <f t="shared" si="266"/>
        <v>0.99999921793545066</v>
      </c>
      <c r="FL223" s="2">
        <f t="shared" si="266"/>
        <v>0.99999923791849754</v>
      </c>
      <c r="FM223" s="2">
        <f t="shared" si="266"/>
        <v>0.99999926650809012</v>
      </c>
      <c r="FN223" s="2">
        <f t="shared" si="266"/>
        <v>0.99999916934784705</v>
      </c>
      <c r="FO223" s="2">
        <f t="shared" si="266"/>
        <v>0.99999916961178603</v>
      </c>
      <c r="FP223" s="2">
        <f t="shared" si="266"/>
        <v>0.99999919859889308</v>
      </c>
      <c r="FQ223" s="2">
        <f t="shared" si="266"/>
        <v>0.99999921825601834</v>
      </c>
      <c r="FR223" s="2">
        <f t="shared" si="266"/>
        <v>0.99999923272036217</v>
      </c>
      <c r="FS223" s="2">
        <f t="shared" si="266"/>
        <v>0.99999922709725098</v>
      </c>
      <c r="FT223" s="2">
        <f t="shared" si="266"/>
        <v>0.99999931585546753</v>
      </c>
      <c r="FU223" s="2">
        <f t="shared" si="266"/>
        <v>0.99999904977925191</v>
      </c>
      <c r="FW223" s="2">
        <f t="shared" si="256"/>
        <v>4.0386437448975689E-8</v>
      </c>
      <c r="FX223" s="2">
        <f t="shared" si="256"/>
        <v>0.98590469178547657</v>
      </c>
      <c r="FY223" s="2">
        <f t="shared" si="256"/>
        <v>0.98352502792285812</v>
      </c>
      <c r="FZ223" s="2">
        <f t="shared" si="256"/>
        <v>0.98462789061289646</v>
      </c>
      <c r="GA223" s="2">
        <f t="shared" si="256"/>
        <v>0.9819709595555639</v>
      </c>
      <c r="GB223" s="2">
        <f t="shared" si="256"/>
        <v>0.97955501253795552</v>
      </c>
      <c r="GC223" s="2">
        <f t="shared" si="256"/>
        <v>0.98081555734747095</v>
      </c>
      <c r="GD223" s="2">
        <f t="shared" si="256"/>
        <v>0.97935079215184362</v>
      </c>
      <c r="GE223" s="2">
        <f t="shared" si="256"/>
        <v>0.98113632263438444</v>
      </c>
      <c r="GF223" s="2">
        <f t="shared" si="256"/>
        <v>0.98158361124139859</v>
      </c>
      <c r="GG223" s="2">
        <f t="shared" si="256"/>
        <v>0.98254197433246993</v>
      </c>
      <c r="GH223" s="2">
        <f t="shared" si="256"/>
        <v>0.98328259085528458</v>
      </c>
      <c r="GI223" s="2">
        <f t="shared" si="256"/>
        <v>0.97936334375742984</v>
      </c>
      <c r="GJ223" s="2">
        <f t="shared" si="256"/>
        <v>0.97199617584698994</v>
      </c>
      <c r="GK223" s="2">
        <f t="shared" si="256"/>
        <v>0.96310524796708408</v>
      </c>
      <c r="GM223" s="86">
        <f t="shared" si="257"/>
        <v>0</v>
      </c>
      <c r="GN223" s="86">
        <f t="shared" si="257"/>
        <v>0</v>
      </c>
      <c r="GO223" s="86">
        <f t="shared" si="257"/>
        <v>0</v>
      </c>
      <c r="GP223" s="86">
        <f t="shared" si="257"/>
        <v>0</v>
      </c>
      <c r="GQ223" s="86">
        <f t="shared" si="257"/>
        <v>0</v>
      </c>
      <c r="GR223" s="86">
        <f t="shared" si="257"/>
        <v>0</v>
      </c>
      <c r="GS223" s="86">
        <f t="shared" si="257"/>
        <v>0</v>
      </c>
      <c r="GT223" s="86">
        <f t="shared" si="257"/>
        <v>0</v>
      </c>
      <c r="GU223" s="86">
        <f t="shared" si="257"/>
        <v>0</v>
      </c>
      <c r="GV223" s="86">
        <f t="shared" si="257"/>
        <v>0</v>
      </c>
      <c r="GW223" s="86">
        <f t="shared" si="257"/>
        <v>0</v>
      </c>
      <c r="GX223" s="86">
        <f t="shared" si="257"/>
        <v>0</v>
      </c>
      <c r="GY223" s="86">
        <f t="shared" si="257"/>
        <v>0</v>
      </c>
      <c r="GZ223" s="86">
        <f t="shared" si="257"/>
        <v>0</v>
      </c>
      <c r="HA223" s="86">
        <f t="shared" si="257"/>
        <v>0</v>
      </c>
      <c r="HC223" s="86">
        <f t="shared" si="267"/>
        <v>0</v>
      </c>
      <c r="HD223" s="86">
        <f t="shared" si="267"/>
        <v>0</v>
      </c>
      <c r="HE223" s="86">
        <f t="shared" si="267"/>
        <v>0</v>
      </c>
      <c r="HF223" s="86">
        <f t="shared" si="261"/>
        <v>0</v>
      </c>
      <c r="HG223" s="86">
        <f t="shared" si="261"/>
        <v>0</v>
      </c>
      <c r="HH223" s="86">
        <f t="shared" si="261"/>
        <v>0</v>
      </c>
      <c r="HI223" s="86">
        <f t="shared" si="241"/>
        <v>0</v>
      </c>
      <c r="HJ223" s="86">
        <f t="shared" si="241"/>
        <v>0</v>
      </c>
      <c r="HK223" s="86">
        <f t="shared" si="241"/>
        <v>0</v>
      </c>
      <c r="HL223" s="86">
        <f t="shared" si="241"/>
        <v>0</v>
      </c>
      <c r="HM223" s="86">
        <f t="shared" si="241"/>
        <v>0</v>
      </c>
      <c r="HN223" s="86">
        <f t="shared" si="241"/>
        <v>0</v>
      </c>
      <c r="HO223" s="86">
        <f t="shared" si="226"/>
        <v>0</v>
      </c>
      <c r="HP223" s="86">
        <f t="shared" si="226"/>
        <v>0</v>
      </c>
      <c r="HQ223" s="86">
        <f t="shared" si="226"/>
        <v>0</v>
      </c>
      <c r="HS223" s="86">
        <f t="shared" si="258"/>
        <v>0.47376592492546055</v>
      </c>
      <c r="HT223" s="86">
        <f t="shared" si="258"/>
        <v>4.135182911634478E-149</v>
      </c>
      <c r="HU223" s="86">
        <f t="shared" si="258"/>
        <v>7.0082054180155804E-148</v>
      </c>
      <c r="HV223" s="86">
        <f t="shared" si="258"/>
        <v>3.0072654736588912E-178</v>
      </c>
      <c r="HW223" s="86">
        <f t="shared" si="258"/>
        <v>4.8272697011338404E-186</v>
      </c>
      <c r="HX223" s="86">
        <f t="shared" si="258"/>
        <v>1.9282434456220094E-157</v>
      </c>
      <c r="HY223" s="86">
        <f t="shared" si="258"/>
        <v>1.8114796831088965E-177</v>
      </c>
      <c r="HZ223" s="86">
        <f t="shared" si="258"/>
        <v>3.5725611602247613E-162</v>
      </c>
      <c r="IA223" s="86">
        <f t="shared" si="258"/>
        <v>9.9944401255129588E-165</v>
      </c>
      <c r="IB223" s="86">
        <f t="shared" si="258"/>
        <v>3.2449977903527608E-172</v>
      </c>
      <c r="IC223" s="86">
        <f t="shared" si="258"/>
        <v>1.5891259583879266E-170</v>
      </c>
      <c r="ID223" s="86">
        <f t="shared" si="258"/>
        <v>1.4505029205653452E-168</v>
      </c>
      <c r="IE223" s="86">
        <f t="shared" si="258"/>
        <v>1.2491106581903699E-134</v>
      </c>
      <c r="IF223" s="86">
        <f t="shared" si="258"/>
        <v>2.2131779290615296E-134</v>
      </c>
      <c r="IG223" s="86">
        <f t="shared" si="258"/>
        <v>2.0509691684809671E-115</v>
      </c>
      <c r="II223" s="86">
        <f t="shared" si="259"/>
        <v>0</v>
      </c>
      <c r="IJ223" s="86">
        <f t="shared" si="259"/>
        <v>2.2313687511942702E-11</v>
      </c>
      <c r="IK223" s="86">
        <f t="shared" si="259"/>
        <v>8.3509564051838063E-11</v>
      </c>
      <c r="IL223" s="86">
        <f t="shared" si="259"/>
        <v>8.1036947138408477E-13</v>
      </c>
      <c r="IM223" s="86">
        <f t="shared" si="259"/>
        <v>5.2933948391655398E-13</v>
      </c>
      <c r="IN223" s="86">
        <f t="shared" si="259"/>
        <v>7.5152965236941873E-11</v>
      </c>
      <c r="IO223" s="86">
        <f t="shared" si="259"/>
        <v>3.9416090804757027E-12</v>
      </c>
      <c r="IP223" s="86">
        <f t="shared" si="259"/>
        <v>4.9037959553855889E-11</v>
      </c>
      <c r="IQ223" s="86">
        <f t="shared" si="259"/>
        <v>1.9545066648651201E-11</v>
      </c>
      <c r="IR223" s="86">
        <f t="shared" si="259"/>
        <v>4.9493810956203286E-12</v>
      </c>
      <c r="IS223" s="86">
        <f t="shared" si="259"/>
        <v>3.8808402756052078E-12</v>
      </c>
      <c r="IT223" s="86">
        <f t="shared" si="259"/>
        <v>4.1064111751460696E-12</v>
      </c>
      <c r="IU223" s="86">
        <f t="shared" si="259"/>
        <v>1.6599885496761016E-9</v>
      </c>
      <c r="IV223" s="86">
        <f t="shared" si="259"/>
        <v>2.9943509491738941E-25</v>
      </c>
      <c r="IW223" s="86">
        <f t="shared" si="259"/>
        <v>9.0002549313698575E-36</v>
      </c>
      <c r="IY223" s="86">
        <f t="shared" si="260"/>
        <v>0.47376592492546055</v>
      </c>
      <c r="IZ223" s="86">
        <f t="shared" si="260"/>
        <v>2.2313687511942702E-11</v>
      </c>
      <c r="JA223" s="86">
        <f t="shared" si="260"/>
        <v>8.3509564051838063E-11</v>
      </c>
      <c r="JB223" s="86">
        <f t="shared" si="260"/>
        <v>8.1036947138408477E-13</v>
      </c>
      <c r="JC223" s="86">
        <f t="shared" si="260"/>
        <v>5.2933948391655398E-13</v>
      </c>
      <c r="JD223" s="86">
        <f t="shared" si="260"/>
        <v>7.5152965236941873E-11</v>
      </c>
      <c r="JE223" s="86">
        <f t="shared" si="260"/>
        <v>3.9416090804757027E-12</v>
      </c>
      <c r="JF223" s="86">
        <f t="shared" si="260"/>
        <v>4.9037959553855889E-11</v>
      </c>
      <c r="JG223" s="86">
        <f t="shared" si="260"/>
        <v>1.9545066648651201E-11</v>
      </c>
      <c r="JH223" s="86">
        <f t="shared" si="260"/>
        <v>4.9493810956203286E-12</v>
      </c>
      <c r="JI223" s="86">
        <f t="shared" si="260"/>
        <v>3.8808402756052078E-12</v>
      </c>
      <c r="JJ223" s="86">
        <f t="shared" si="260"/>
        <v>4.1064111751460696E-12</v>
      </c>
      <c r="JK223" s="86">
        <f t="shared" si="260"/>
        <v>1.6599885496761016E-9</v>
      </c>
      <c r="JL223" s="86">
        <f t="shared" si="260"/>
        <v>2.9943509491738941E-25</v>
      </c>
      <c r="JM223" s="86">
        <f t="shared" si="260"/>
        <v>9.0002549313698575E-36</v>
      </c>
    </row>
    <row r="224" spans="2:273" x14ac:dyDescent="0.25">
      <c r="B224" s="2">
        <v>197</v>
      </c>
      <c r="C224" s="37">
        <v>60.597000000000001</v>
      </c>
      <c r="D224" s="37">
        <v>58.478000000000002</v>
      </c>
      <c r="E224" s="37">
        <v>57.94</v>
      </c>
      <c r="F224" s="37">
        <v>59.578000000000003</v>
      </c>
      <c r="G224" s="37">
        <v>59.469000000000001</v>
      </c>
      <c r="H224" s="37">
        <v>62.234000000000002</v>
      </c>
      <c r="I224" s="37">
        <v>62.25</v>
      </c>
      <c r="J224" s="37">
        <v>60.796999999999997</v>
      </c>
      <c r="K224" s="37">
        <v>59.109000000000002</v>
      </c>
      <c r="L224" s="37">
        <v>58.311999999999998</v>
      </c>
      <c r="M224" s="37">
        <v>56.561999999999998</v>
      </c>
      <c r="N224" s="37">
        <v>56.155999999999999</v>
      </c>
      <c r="O224" s="37">
        <v>56.296999999999997</v>
      </c>
      <c r="P224" s="37">
        <v>56.469000000000001</v>
      </c>
      <c r="Q224" s="37">
        <v>57.212000000000003</v>
      </c>
      <c r="S224" s="4">
        <f t="shared" si="262"/>
        <v>60.93438611608304</v>
      </c>
      <c r="T224" s="4" t="e">
        <f t="shared" si="262"/>
        <v>#N/A</v>
      </c>
      <c r="U224" s="4" t="e">
        <f t="shared" si="262"/>
        <v>#N/A</v>
      </c>
      <c r="V224" s="4" t="e">
        <f t="shared" si="262"/>
        <v>#N/A</v>
      </c>
      <c r="W224" s="4" t="e">
        <f t="shared" si="262"/>
        <v>#N/A</v>
      </c>
      <c r="X224" s="4" t="e">
        <f t="shared" si="262"/>
        <v>#N/A</v>
      </c>
      <c r="Y224" s="4" t="e">
        <f t="shared" si="262"/>
        <v>#N/A</v>
      </c>
      <c r="Z224" s="4" t="e">
        <f t="shared" si="262"/>
        <v>#N/A</v>
      </c>
      <c r="AA224" s="4" t="e">
        <f t="shared" si="262"/>
        <v>#N/A</v>
      </c>
      <c r="AB224" s="4" t="e">
        <f t="shared" si="262"/>
        <v>#N/A</v>
      </c>
      <c r="AC224" s="4" t="e">
        <f t="shared" si="262"/>
        <v>#N/A</v>
      </c>
      <c r="AD224" s="4" t="e">
        <f t="shared" si="262"/>
        <v>#N/A</v>
      </c>
      <c r="AE224" s="4" t="e">
        <f t="shared" si="262"/>
        <v>#N/A</v>
      </c>
      <c r="AF224" s="4">
        <f t="shared" si="262"/>
        <v>55.245454556099311</v>
      </c>
      <c r="AG224" s="4">
        <f t="shared" si="262"/>
        <v>55.007816276088008</v>
      </c>
      <c r="AI224" s="4">
        <f t="shared" si="263"/>
        <v>-0.3373861160830387</v>
      </c>
      <c r="AJ224" s="4">
        <f t="shared" si="263"/>
        <v>0</v>
      </c>
      <c r="AK224" s="4">
        <f t="shared" si="263"/>
        <v>0</v>
      </c>
      <c r="AL224" s="4">
        <f t="shared" si="263"/>
        <v>0</v>
      </c>
      <c r="AM224" s="4">
        <f t="shared" si="263"/>
        <v>0</v>
      </c>
      <c r="AN224" s="4">
        <f t="shared" si="263"/>
        <v>0</v>
      </c>
      <c r="AO224" s="4">
        <f t="shared" si="263"/>
        <v>0</v>
      </c>
      <c r="AP224" s="4">
        <f t="shared" si="263"/>
        <v>0</v>
      </c>
      <c r="AQ224" s="4">
        <f t="shared" si="263"/>
        <v>0</v>
      </c>
      <c r="AR224" s="4">
        <f t="shared" si="263"/>
        <v>0</v>
      </c>
      <c r="AS224" s="4">
        <f t="shared" si="263"/>
        <v>0</v>
      </c>
      <c r="AT224" s="4">
        <f t="shared" si="263"/>
        <v>0</v>
      </c>
      <c r="AU224" s="4">
        <f t="shared" si="263"/>
        <v>0</v>
      </c>
      <c r="AV224" s="4">
        <f t="shared" si="263"/>
        <v>1.2235454439006901</v>
      </c>
      <c r="AW224" s="4">
        <f t="shared" si="263"/>
        <v>2.2041837239119957</v>
      </c>
      <c r="AY224" s="2">
        <f t="shared" si="254"/>
        <v>58.846549382822339</v>
      </c>
      <c r="AZ224" s="2" t="e">
        <f t="shared" si="254"/>
        <v>#N/A</v>
      </c>
      <c r="BA224" s="2" t="e">
        <f t="shared" si="254"/>
        <v>#N/A</v>
      </c>
      <c r="BB224" s="2" t="e">
        <f t="shared" si="254"/>
        <v>#N/A</v>
      </c>
      <c r="BC224" s="2" t="e">
        <f t="shared" si="254"/>
        <v>#N/A</v>
      </c>
      <c r="BD224" s="2" t="e">
        <f t="shared" si="254"/>
        <v>#N/A</v>
      </c>
      <c r="BE224" s="2" t="e">
        <f t="shared" si="254"/>
        <v>#N/A</v>
      </c>
      <c r="BF224" s="2" t="e">
        <f t="shared" si="254"/>
        <v>#N/A</v>
      </c>
      <c r="BG224" s="2" t="e">
        <f t="shared" si="254"/>
        <v>#N/A</v>
      </c>
      <c r="BH224" s="2" t="e">
        <f t="shared" si="254"/>
        <v>#N/A</v>
      </c>
      <c r="BI224" s="2" t="e">
        <f t="shared" si="254"/>
        <v>#N/A</v>
      </c>
      <c r="BJ224" s="2" t="e">
        <f t="shared" si="254"/>
        <v>#N/A</v>
      </c>
      <c r="BK224" s="2" t="e">
        <f t="shared" si="254"/>
        <v>#N/A</v>
      </c>
      <c r="BL224" s="2">
        <f t="shared" si="254"/>
        <v>55.245454556099311</v>
      </c>
      <c r="BM224" s="2">
        <f t="shared" si="254"/>
        <v>55.007816276088008</v>
      </c>
      <c r="BO224" s="2" t="str">
        <f t="shared" si="268"/>
        <v/>
      </c>
      <c r="BP224" s="2" t="str">
        <f t="shared" si="269"/>
        <v/>
      </c>
      <c r="BQ224" s="2" t="str">
        <f t="shared" si="270"/>
        <v/>
      </c>
      <c r="BR224" s="2" t="str">
        <f t="shared" si="271"/>
        <v/>
      </c>
      <c r="BS224" s="2" t="str">
        <f t="shared" si="272"/>
        <v/>
      </c>
      <c r="BT224" s="2" t="str">
        <f t="shared" si="273"/>
        <v/>
      </c>
      <c r="BU224" s="2" t="str">
        <f t="shared" si="274"/>
        <v/>
      </c>
      <c r="BV224" s="2" t="str">
        <f t="shared" si="275"/>
        <v/>
      </c>
      <c r="BW224" s="2" t="str">
        <f t="shared" si="276"/>
        <v/>
      </c>
      <c r="BX224" s="2" t="str">
        <f t="shared" si="277"/>
        <v/>
      </c>
      <c r="BY224" s="2" t="str">
        <f t="shared" si="278"/>
        <v/>
      </c>
      <c r="BZ224" s="2" t="str">
        <f t="shared" si="279"/>
        <v/>
      </c>
      <c r="CA224" s="2" t="str">
        <f t="shared" si="280"/>
        <v/>
      </c>
      <c r="CB224" s="2" t="str">
        <f t="shared" si="281"/>
        <v/>
      </c>
      <c r="CC224" s="2" t="str">
        <f t="shared" si="282"/>
        <v/>
      </c>
      <c r="CE224" s="2" t="str">
        <f t="shared" si="255"/>
        <v/>
      </c>
      <c r="CF224" s="2" t="str">
        <f t="shared" si="255"/>
        <v/>
      </c>
      <c r="CG224" s="2" t="str">
        <f t="shared" si="255"/>
        <v/>
      </c>
      <c r="CH224" s="2" t="str">
        <f t="shared" si="255"/>
        <v/>
      </c>
      <c r="CI224" s="2" t="str">
        <f t="shared" si="255"/>
        <v/>
      </c>
      <c r="CJ224" s="2" t="str">
        <f t="shared" si="255"/>
        <v/>
      </c>
      <c r="CK224" s="2" t="str">
        <f t="shared" si="255"/>
        <v/>
      </c>
      <c r="CL224" s="2" t="str">
        <f t="shared" si="255"/>
        <v/>
      </c>
      <c r="CM224" s="2" t="str">
        <f t="shared" si="255"/>
        <v/>
      </c>
      <c r="CN224" s="2" t="str">
        <f t="shared" si="255"/>
        <v/>
      </c>
      <c r="CO224" s="2" t="str">
        <f t="shared" si="255"/>
        <v/>
      </c>
      <c r="CP224" s="2" t="str">
        <f t="shared" si="255"/>
        <v/>
      </c>
      <c r="CQ224" s="2" t="str">
        <f t="shared" si="255"/>
        <v/>
      </c>
      <c r="CR224" s="2" t="str">
        <f t="shared" si="255"/>
        <v/>
      </c>
      <c r="CS224" s="2" t="str">
        <f t="shared" si="255"/>
        <v/>
      </c>
      <c r="CU224" s="2" t="str">
        <f t="shared" si="283"/>
        <v/>
      </c>
      <c r="CV224" s="2" t="str">
        <f t="shared" si="284"/>
        <v/>
      </c>
      <c r="CW224" s="2" t="str">
        <f t="shared" si="285"/>
        <v/>
      </c>
      <c r="CX224" s="2" t="str">
        <f t="shared" si="286"/>
        <v/>
      </c>
      <c r="CY224" s="2" t="str">
        <f t="shared" si="287"/>
        <v/>
      </c>
      <c r="CZ224" s="2" t="str">
        <f t="shared" si="288"/>
        <v/>
      </c>
      <c r="DA224" s="2" t="str">
        <f t="shared" si="289"/>
        <v/>
      </c>
      <c r="DB224" s="2" t="str">
        <f t="shared" si="290"/>
        <v/>
      </c>
      <c r="DC224" s="2" t="str">
        <f t="shared" si="291"/>
        <v/>
      </c>
      <c r="DD224" s="2" t="str">
        <f t="shared" si="292"/>
        <v/>
      </c>
      <c r="DE224" s="2" t="str">
        <f t="shared" si="293"/>
        <v/>
      </c>
      <c r="DF224" s="2" t="str">
        <f t="shared" si="294"/>
        <v/>
      </c>
      <c r="DG224" s="2" t="str">
        <f t="shared" si="295"/>
        <v/>
      </c>
      <c r="DH224" s="2">
        <f t="shared" si="296"/>
        <v>56.469000000000001</v>
      </c>
      <c r="DI224" s="2">
        <f t="shared" si="297"/>
        <v>57.212000000000003</v>
      </c>
      <c r="DK224" s="2">
        <f t="shared" si="264"/>
        <v>120.48593360323888</v>
      </c>
      <c r="DL224" s="2">
        <f t="shared" si="264"/>
        <v>112.85907770034845</v>
      </c>
      <c r="DM224" s="2">
        <f t="shared" si="264"/>
        <v>109.84240679442512</v>
      </c>
      <c r="DN224" s="2">
        <f t="shared" si="264"/>
        <v>125.24160257137454</v>
      </c>
      <c r="DO224" s="2">
        <f t="shared" si="264"/>
        <v>118.05260797342194</v>
      </c>
      <c r="DP224" s="2">
        <f t="shared" si="264"/>
        <v>115.15372093023257</v>
      </c>
      <c r="DQ224" s="2">
        <f t="shared" si="264"/>
        <v>107.85398671096348</v>
      </c>
      <c r="DR224" s="2">
        <f t="shared" si="264"/>
        <v>92.925361099365745</v>
      </c>
      <c r="DS224" s="2">
        <f t="shared" si="264"/>
        <v>103.06941860465115</v>
      </c>
      <c r="DT224" s="2">
        <f t="shared" si="264"/>
        <v>97.595724252491706</v>
      </c>
      <c r="DU224" s="2">
        <f t="shared" si="264"/>
        <v>94.553518272425237</v>
      </c>
      <c r="DV224" s="2">
        <f t="shared" si="264"/>
        <v>109.37602657807308</v>
      </c>
      <c r="DW224" s="2">
        <f t="shared" si="264"/>
        <v>110.96250498338873</v>
      </c>
      <c r="DX224" s="2">
        <f t="shared" si="264"/>
        <v>110.87505512789349</v>
      </c>
      <c r="DY224" s="2">
        <f t="shared" si="264"/>
        <v>97.446512195121954</v>
      </c>
      <c r="EA224" s="2">
        <f t="shared" si="240"/>
        <v>58.846519896832255</v>
      </c>
      <c r="EB224" s="2">
        <f t="shared" si="240"/>
        <v>56.221164553715695</v>
      </c>
      <c r="EC224" s="2">
        <f t="shared" si="240"/>
        <v>60.704902564287508</v>
      </c>
      <c r="ED224" s="2">
        <f t="shared" si="240"/>
        <v>57.643251748842445</v>
      </c>
      <c r="EE224" s="2">
        <f t="shared" si="240"/>
        <v>59.82221912832928</v>
      </c>
      <c r="EF224" s="2">
        <f t="shared" si="239"/>
        <v>60.514483684621368</v>
      </c>
      <c r="EG224" s="2">
        <f t="shared" si="239"/>
        <v>59.432592071611246</v>
      </c>
      <c r="EH224" s="2">
        <f t="shared" si="239"/>
        <v>59.302254354193295</v>
      </c>
      <c r="EI224" s="2">
        <f t="shared" si="239"/>
        <v>57.849790632318488</v>
      </c>
      <c r="EJ224" s="2">
        <f t="shared" si="239"/>
        <v>57.336174941451986</v>
      </c>
      <c r="EK224" s="2">
        <f t="shared" si="239"/>
        <v>56.400393987655519</v>
      </c>
      <c r="EL224" s="2">
        <f t="shared" si="239"/>
        <v>56.619612367495449</v>
      </c>
      <c r="EM224" s="2">
        <f t="shared" si="239"/>
        <v>55.580997184371157</v>
      </c>
      <c r="EN224" s="2">
        <f t="shared" si="239"/>
        <v>55.627200474312481</v>
      </c>
      <c r="EO224" s="2">
        <f t="shared" si="239"/>
        <v>59.562818441971373</v>
      </c>
      <c r="EQ224" s="2">
        <f t="shared" si="265"/>
        <v>58.846519896832255</v>
      </c>
      <c r="ER224" s="2">
        <f t="shared" si="265"/>
        <v>59.154989777841273</v>
      </c>
      <c r="ES224" s="2">
        <f t="shared" si="265"/>
        <v>59.290437585866478</v>
      </c>
      <c r="ET224" s="2">
        <f t="shared" si="265"/>
        <v>58.42585985621902</v>
      </c>
      <c r="EU224" s="2">
        <f t="shared" si="265"/>
        <v>59.864599520594055</v>
      </c>
      <c r="EV224" s="2">
        <f t="shared" si="265"/>
        <v>60.844862584734429</v>
      </c>
      <c r="EW224" s="2">
        <f t="shared" si="265"/>
        <v>60.434189257905231</v>
      </c>
      <c r="EX224" s="2">
        <f t="shared" si="265"/>
        <v>59.634735710834825</v>
      </c>
      <c r="EY224" s="2">
        <f t="shared" si="265"/>
        <v>58.569400628070213</v>
      </c>
      <c r="EZ224" s="2">
        <f t="shared" si="265"/>
        <v>57.084387733687393</v>
      </c>
      <c r="FA224" s="2">
        <f t="shared" si="265"/>
        <v>56.044229182773677</v>
      </c>
      <c r="FB224" s="2">
        <f t="shared" si="265"/>
        <v>55.832510597783454</v>
      </c>
      <c r="FC224" s="2">
        <f t="shared" si="265"/>
        <v>55.183080096312494</v>
      </c>
      <c r="FD224" s="2">
        <f t="shared" si="265"/>
        <v>55.23538857221682</v>
      </c>
      <c r="FE224" s="2">
        <f t="shared" si="265"/>
        <v>54.848642269098761</v>
      </c>
      <c r="FG224" s="2">
        <f t="shared" si="266"/>
        <v>0.99999952163740191</v>
      </c>
      <c r="FH224" s="2">
        <f t="shared" si="266"/>
        <v>0.9999993973490009</v>
      </c>
      <c r="FI224" s="2">
        <f t="shared" si="266"/>
        <v>0.99999940369605655</v>
      </c>
      <c r="FJ224" s="2">
        <f t="shared" si="266"/>
        <v>0.99999938518191456</v>
      </c>
      <c r="FK224" s="2">
        <f t="shared" si="266"/>
        <v>0.99999928674860483</v>
      </c>
      <c r="FL224" s="2">
        <f t="shared" si="266"/>
        <v>0.99999930497336265</v>
      </c>
      <c r="FM224" s="2">
        <f t="shared" si="266"/>
        <v>0.99999933104738448</v>
      </c>
      <c r="FN224" s="2">
        <f t="shared" si="266"/>
        <v>0.99999924243617744</v>
      </c>
      <c r="FO224" s="2">
        <f t="shared" si="266"/>
        <v>0.99999924267689266</v>
      </c>
      <c r="FP224" s="2">
        <f t="shared" si="266"/>
        <v>0.99999926911345227</v>
      </c>
      <c r="FQ224" s="2">
        <f t="shared" si="266"/>
        <v>0.99999928704096608</v>
      </c>
      <c r="FR224" s="2">
        <f t="shared" si="266"/>
        <v>0.9999993002326063</v>
      </c>
      <c r="FS224" s="2">
        <f t="shared" si="266"/>
        <v>0.99999929510426722</v>
      </c>
      <c r="FT224" s="2">
        <f t="shared" si="266"/>
        <v>0.99999937605273315</v>
      </c>
      <c r="FU224" s="2">
        <f t="shared" si="266"/>
        <v>0.99999913338830559</v>
      </c>
      <c r="FW224" s="2">
        <f t="shared" si="256"/>
        <v>4.4282847910158271E-8</v>
      </c>
      <c r="FX224" s="2">
        <f t="shared" si="256"/>
        <v>0.98712896302225628</v>
      </c>
      <c r="FY224" s="2">
        <f t="shared" si="256"/>
        <v>0.98495283423069635</v>
      </c>
      <c r="FZ224" s="2">
        <f t="shared" si="256"/>
        <v>0.98596148140972817</v>
      </c>
      <c r="GA224" s="2">
        <f t="shared" si="256"/>
        <v>0.98353119423453561</v>
      </c>
      <c r="GB224" s="2">
        <f t="shared" si="256"/>
        <v>0.98132034629858367</v>
      </c>
      <c r="GC224" s="2">
        <f t="shared" si="256"/>
        <v>0.98247399605602359</v>
      </c>
      <c r="GD224" s="2">
        <f t="shared" si="256"/>
        <v>0.98113341980681401</v>
      </c>
      <c r="GE224" s="2">
        <f t="shared" si="256"/>
        <v>0.98276751931585971</v>
      </c>
      <c r="GF224" s="2">
        <f t="shared" si="256"/>
        <v>0.98317679278891545</v>
      </c>
      <c r="GG224" s="2">
        <f t="shared" si="256"/>
        <v>0.98405359581450214</v>
      </c>
      <c r="GH224" s="2">
        <f t="shared" si="256"/>
        <v>0.98473108182668823</v>
      </c>
      <c r="GI224" s="2">
        <f t="shared" si="256"/>
        <v>0.9811449087050752</v>
      </c>
      <c r="GJ224" s="2">
        <f t="shared" si="256"/>
        <v>0.97439712249442889</v>
      </c>
      <c r="GK224" s="2">
        <f t="shared" si="256"/>
        <v>0.96624199633162255</v>
      </c>
      <c r="GM224" s="86">
        <f t="shared" si="257"/>
        <v>0</v>
      </c>
      <c r="GN224" s="86">
        <f t="shared" si="257"/>
        <v>0</v>
      </c>
      <c r="GO224" s="86">
        <f t="shared" si="257"/>
        <v>0</v>
      </c>
      <c r="GP224" s="86">
        <f t="shared" si="257"/>
        <v>0</v>
      </c>
      <c r="GQ224" s="86">
        <f t="shared" si="257"/>
        <v>0</v>
      </c>
      <c r="GR224" s="86">
        <f t="shared" si="257"/>
        <v>0</v>
      </c>
      <c r="GS224" s="86">
        <f t="shared" si="257"/>
        <v>0</v>
      </c>
      <c r="GT224" s="86">
        <f t="shared" si="257"/>
        <v>0</v>
      </c>
      <c r="GU224" s="86">
        <f t="shared" si="257"/>
        <v>0</v>
      </c>
      <c r="GV224" s="86">
        <f t="shared" si="257"/>
        <v>0</v>
      </c>
      <c r="GW224" s="86">
        <f t="shared" si="257"/>
        <v>0</v>
      </c>
      <c r="GX224" s="86">
        <f t="shared" si="257"/>
        <v>0</v>
      </c>
      <c r="GY224" s="86">
        <f t="shared" si="257"/>
        <v>0</v>
      </c>
      <c r="GZ224" s="86">
        <f t="shared" si="257"/>
        <v>0</v>
      </c>
      <c r="HA224" s="86">
        <f t="shared" si="257"/>
        <v>0</v>
      </c>
      <c r="HC224" s="86">
        <f t="shared" si="267"/>
        <v>0</v>
      </c>
      <c r="HD224" s="86">
        <f t="shared" si="267"/>
        <v>0</v>
      </c>
      <c r="HE224" s="86">
        <f t="shared" si="267"/>
        <v>0</v>
      </c>
      <c r="HF224" s="86">
        <f t="shared" si="261"/>
        <v>0</v>
      </c>
      <c r="HG224" s="86">
        <f t="shared" si="261"/>
        <v>0</v>
      </c>
      <c r="HH224" s="86">
        <f t="shared" si="261"/>
        <v>0</v>
      </c>
      <c r="HI224" s="86">
        <f t="shared" si="241"/>
        <v>0</v>
      </c>
      <c r="HJ224" s="86">
        <f t="shared" si="241"/>
        <v>0</v>
      </c>
      <c r="HK224" s="86">
        <f t="shared" si="241"/>
        <v>0</v>
      </c>
      <c r="HL224" s="86">
        <f t="shared" si="241"/>
        <v>0</v>
      </c>
      <c r="HM224" s="86">
        <f t="shared" si="241"/>
        <v>0</v>
      </c>
      <c r="HN224" s="86">
        <f t="shared" si="241"/>
        <v>0</v>
      </c>
      <c r="HO224" s="86">
        <f t="shared" si="226"/>
        <v>0</v>
      </c>
      <c r="HP224" s="86">
        <f t="shared" si="226"/>
        <v>0</v>
      </c>
      <c r="HQ224" s="86">
        <f t="shared" si="226"/>
        <v>0</v>
      </c>
      <c r="HS224" s="86">
        <f t="shared" si="258"/>
        <v>0.52946872741266304</v>
      </c>
      <c r="HT224" s="86">
        <f t="shared" si="258"/>
        <v>3.6753471556138881E-153</v>
      </c>
      <c r="HU224" s="86">
        <f t="shared" si="258"/>
        <v>5.9895041685451605E-152</v>
      </c>
      <c r="HV224" s="86">
        <f t="shared" si="258"/>
        <v>4.299975915835733E-183</v>
      </c>
      <c r="HW224" s="86">
        <f t="shared" si="258"/>
        <v>3.0880695228987743E-191</v>
      </c>
      <c r="HX224" s="86">
        <f t="shared" si="258"/>
        <v>6.8515185031151253E-162</v>
      </c>
      <c r="HY224" s="86">
        <f t="shared" si="258"/>
        <v>2.0104853992387326E-182</v>
      </c>
      <c r="HZ224" s="86">
        <f t="shared" si="258"/>
        <v>9.5578092229854962E-167</v>
      </c>
      <c r="IA224" s="86">
        <f t="shared" si="258"/>
        <v>2.5472514375516936E-169</v>
      </c>
      <c r="IB224" s="86">
        <f t="shared" si="258"/>
        <v>5.0652555650358665E-177</v>
      </c>
      <c r="IC224" s="86">
        <f t="shared" si="258"/>
        <v>2.8812909810997975E-175</v>
      </c>
      <c r="ID224" s="86">
        <f t="shared" si="258"/>
        <v>3.1925022114158142E-173</v>
      </c>
      <c r="IE224" s="86">
        <f t="shared" si="258"/>
        <v>1.9079298395228641E-138</v>
      </c>
      <c r="IF224" s="86">
        <f t="shared" si="258"/>
        <v>2.7734292746851891E-138</v>
      </c>
      <c r="IG224" s="86">
        <f t="shared" si="258"/>
        <v>6.9713231163270008E-119</v>
      </c>
      <c r="II224" s="86">
        <f t="shared" si="259"/>
        <v>0</v>
      </c>
      <c r="IJ224" s="86">
        <f t="shared" si="259"/>
        <v>8.195808613558796E-12</v>
      </c>
      <c r="IK224" s="86">
        <f t="shared" si="259"/>
        <v>3.1281873943640065E-11</v>
      </c>
      <c r="IL224" s="86">
        <f t="shared" si="259"/>
        <v>2.5185981964061396E-13</v>
      </c>
      <c r="IM224" s="86">
        <f t="shared" si="259"/>
        <v>1.5379146921176932E-13</v>
      </c>
      <c r="IN224" s="86">
        <f t="shared" si="259"/>
        <v>2.6474680051761622E-11</v>
      </c>
      <c r="IO224" s="86">
        <f t="shared" si="259"/>
        <v>1.2322206251603732E-12</v>
      </c>
      <c r="IP224" s="86">
        <f t="shared" si="259"/>
        <v>1.6882819015793243E-11</v>
      </c>
      <c r="IQ224" s="86">
        <f t="shared" si="259"/>
        <v>6.6134360189860697E-12</v>
      </c>
      <c r="IR224" s="86">
        <f t="shared" si="259"/>
        <v>1.5829205295979408E-12</v>
      </c>
      <c r="IS224" s="86">
        <f t="shared" si="259"/>
        <v>1.2468130818709689E-12</v>
      </c>
      <c r="IT224" s="86">
        <f t="shared" si="259"/>
        <v>1.3391638577111981E-12</v>
      </c>
      <c r="IU224" s="86">
        <f t="shared" si="259"/>
        <v>6.7498764482632425E-10</v>
      </c>
      <c r="IV224" s="86">
        <f t="shared" si="259"/>
        <v>1.7142266582025207E-26</v>
      </c>
      <c r="IW224" s="86">
        <f t="shared" si="259"/>
        <v>1.0091027773321378E-37</v>
      </c>
      <c r="IY224" s="86">
        <f t="shared" si="260"/>
        <v>0.52946872741266304</v>
      </c>
      <c r="IZ224" s="86">
        <f t="shared" si="260"/>
        <v>8.195808613558796E-12</v>
      </c>
      <c r="JA224" s="86">
        <f t="shared" si="260"/>
        <v>3.1281873943640065E-11</v>
      </c>
      <c r="JB224" s="86">
        <f t="shared" si="260"/>
        <v>2.5185981964061396E-13</v>
      </c>
      <c r="JC224" s="86">
        <f t="shared" si="260"/>
        <v>1.5379146921176932E-13</v>
      </c>
      <c r="JD224" s="86">
        <f t="shared" si="260"/>
        <v>2.6474680051761622E-11</v>
      </c>
      <c r="JE224" s="86">
        <f t="shared" si="260"/>
        <v>1.2322206251603732E-12</v>
      </c>
      <c r="JF224" s="86">
        <f t="shared" si="260"/>
        <v>1.6882819015793243E-11</v>
      </c>
      <c r="JG224" s="86">
        <f t="shared" si="260"/>
        <v>6.6134360189860697E-12</v>
      </c>
      <c r="JH224" s="86">
        <f t="shared" si="260"/>
        <v>1.5829205295979408E-12</v>
      </c>
      <c r="JI224" s="86">
        <f t="shared" si="260"/>
        <v>1.2468130818709689E-12</v>
      </c>
      <c r="JJ224" s="86">
        <f t="shared" si="260"/>
        <v>1.3391638577111981E-12</v>
      </c>
      <c r="JK224" s="86">
        <f t="shared" si="260"/>
        <v>6.7498764482632425E-10</v>
      </c>
      <c r="JL224" s="86">
        <f t="shared" si="260"/>
        <v>1.7142266582025207E-26</v>
      </c>
      <c r="JM224" s="86">
        <f t="shared" si="260"/>
        <v>1.0091027773321378E-37</v>
      </c>
    </row>
    <row r="225" spans="1:273" x14ac:dyDescent="0.25">
      <c r="B225" s="2">
        <v>198</v>
      </c>
      <c r="C225" s="37">
        <v>59.776000000000003</v>
      </c>
      <c r="D225" s="37">
        <v>59.627000000000002</v>
      </c>
      <c r="E225" s="37">
        <v>59.075000000000003</v>
      </c>
      <c r="F225" s="37">
        <v>59.546999999999997</v>
      </c>
      <c r="G225" s="37">
        <v>60.875</v>
      </c>
      <c r="H225" s="37">
        <v>63.328000000000003</v>
      </c>
      <c r="I225" s="37">
        <v>61.375</v>
      </c>
      <c r="J225" s="37">
        <v>59.561999999999998</v>
      </c>
      <c r="K225" s="37">
        <v>58.75</v>
      </c>
      <c r="L225" s="37">
        <v>57.780999999999999</v>
      </c>
      <c r="M225" s="37">
        <v>56.75</v>
      </c>
      <c r="N225" s="37">
        <v>57.015999999999998</v>
      </c>
      <c r="O225" s="37">
        <v>56.155999999999999</v>
      </c>
      <c r="P225" s="37">
        <v>55.265999999999998</v>
      </c>
      <c r="Q225" s="37">
        <v>55.697000000000003</v>
      </c>
      <c r="S225" s="4">
        <f t="shared" si="262"/>
        <v>60.740736682240396</v>
      </c>
      <c r="T225" s="4" t="e">
        <f t="shared" si="262"/>
        <v>#N/A</v>
      </c>
      <c r="U225" s="4" t="e">
        <f t="shared" si="262"/>
        <v>#N/A</v>
      </c>
      <c r="V225" s="4" t="e">
        <f t="shared" si="262"/>
        <v>#N/A</v>
      </c>
      <c r="W225" s="4" t="e">
        <f t="shared" si="262"/>
        <v>#N/A</v>
      </c>
      <c r="X225" s="4" t="e">
        <f t="shared" si="262"/>
        <v>#N/A</v>
      </c>
      <c r="Y225" s="4" t="e">
        <f t="shared" si="262"/>
        <v>#N/A</v>
      </c>
      <c r="Z225" s="4" t="e">
        <f t="shared" si="262"/>
        <v>#N/A</v>
      </c>
      <c r="AA225" s="4" t="e">
        <f t="shared" si="262"/>
        <v>#N/A</v>
      </c>
      <c r="AB225" s="4" t="e">
        <f t="shared" si="262"/>
        <v>#N/A</v>
      </c>
      <c r="AC225" s="4" t="e">
        <f t="shared" si="262"/>
        <v>#N/A</v>
      </c>
      <c r="AD225" s="4" t="e">
        <f t="shared" si="262"/>
        <v>#N/A</v>
      </c>
      <c r="AE225" s="4" t="e">
        <f t="shared" si="262"/>
        <v>#N/A</v>
      </c>
      <c r="AF225" s="4">
        <f t="shared" si="262"/>
        <v>55.164794267157298</v>
      </c>
      <c r="AG225" s="4">
        <f t="shared" si="262"/>
        <v>54.898101980842092</v>
      </c>
      <c r="AI225" s="4">
        <f t="shared" si="263"/>
        <v>-0.96473668224039244</v>
      </c>
      <c r="AJ225" s="4">
        <f t="shared" si="263"/>
        <v>0</v>
      </c>
      <c r="AK225" s="4">
        <f t="shared" si="263"/>
        <v>0</v>
      </c>
      <c r="AL225" s="4">
        <f t="shared" si="263"/>
        <v>0</v>
      </c>
      <c r="AM225" s="4">
        <f t="shared" si="263"/>
        <v>0</v>
      </c>
      <c r="AN225" s="4">
        <f t="shared" si="263"/>
        <v>0</v>
      </c>
      <c r="AO225" s="4">
        <f t="shared" si="263"/>
        <v>0</v>
      </c>
      <c r="AP225" s="4">
        <f t="shared" si="263"/>
        <v>0</v>
      </c>
      <c r="AQ225" s="4">
        <f t="shared" si="263"/>
        <v>0</v>
      </c>
      <c r="AR225" s="4">
        <f t="shared" si="263"/>
        <v>0</v>
      </c>
      <c r="AS225" s="4">
        <f t="shared" si="263"/>
        <v>0</v>
      </c>
      <c r="AT225" s="4">
        <f t="shared" si="263"/>
        <v>0</v>
      </c>
      <c r="AU225" s="4">
        <f t="shared" si="263"/>
        <v>0</v>
      </c>
      <c r="AV225" s="4">
        <f t="shared" si="263"/>
        <v>0.10120573284270051</v>
      </c>
      <c r="AW225" s="4">
        <f t="shared" si="263"/>
        <v>0.79889801915791026</v>
      </c>
      <c r="AY225" s="2">
        <f t="shared" si="254"/>
        <v>58.789433844864377</v>
      </c>
      <c r="AZ225" s="2" t="e">
        <f t="shared" si="254"/>
        <v>#N/A</v>
      </c>
      <c r="BA225" s="2" t="e">
        <f t="shared" si="254"/>
        <v>#N/A</v>
      </c>
      <c r="BB225" s="2" t="e">
        <f t="shared" si="254"/>
        <v>#N/A</v>
      </c>
      <c r="BC225" s="2" t="e">
        <f t="shared" si="254"/>
        <v>#N/A</v>
      </c>
      <c r="BD225" s="2" t="e">
        <f t="shared" si="254"/>
        <v>#N/A</v>
      </c>
      <c r="BE225" s="2" t="e">
        <f t="shared" si="254"/>
        <v>#N/A</v>
      </c>
      <c r="BF225" s="2" t="e">
        <f t="shared" si="254"/>
        <v>#N/A</v>
      </c>
      <c r="BG225" s="2" t="e">
        <f t="shared" si="254"/>
        <v>#N/A</v>
      </c>
      <c r="BH225" s="2" t="e">
        <f t="shared" si="254"/>
        <v>#N/A</v>
      </c>
      <c r="BI225" s="2" t="e">
        <f t="shared" si="254"/>
        <v>#N/A</v>
      </c>
      <c r="BJ225" s="2" t="e">
        <f t="shared" si="254"/>
        <v>#N/A</v>
      </c>
      <c r="BK225" s="2" t="e">
        <f t="shared" si="254"/>
        <v>#N/A</v>
      </c>
      <c r="BL225" s="2">
        <f t="shared" si="254"/>
        <v>55.164794267157298</v>
      </c>
      <c r="BM225" s="2">
        <f t="shared" si="254"/>
        <v>54.898101980842092</v>
      </c>
      <c r="BO225" s="2" t="str">
        <f t="shared" si="268"/>
        <v/>
      </c>
      <c r="BP225" s="2" t="str">
        <f t="shared" si="269"/>
        <v/>
      </c>
      <c r="BQ225" s="2" t="str">
        <f t="shared" si="270"/>
        <v/>
      </c>
      <c r="BR225" s="2" t="str">
        <f t="shared" si="271"/>
        <v/>
      </c>
      <c r="BS225" s="2" t="str">
        <f t="shared" si="272"/>
        <v/>
      </c>
      <c r="BT225" s="2" t="str">
        <f t="shared" si="273"/>
        <v/>
      </c>
      <c r="BU225" s="2" t="str">
        <f t="shared" si="274"/>
        <v/>
      </c>
      <c r="BV225" s="2" t="str">
        <f t="shared" si="275"/>
        <v/>
      </c>
      <c r="BW225" s="2" t="str">
        <f t="shared" si="276"/>
        <v/>
      </c>
      <c r="BX225" s="2" t="str">
        <f t="shared" si="277"/>
        <v/>
      </c>
      <c r="BY225" s="2" t="str">
        <f t="shared" si="278"/>
        <v/>
      </c>
      <c r="BZ225" s="2" t="str">
        <f t="shared" si="279"/>
        <v/>
      </c>
      <c r="CA225" s="2" t="str">
        <f t="shared" si="280"/>
        <v/>
      </c>
      <c r="CB225" s="2" t="str">
        <f t="shared" si="281"/>
        <v/>
      </c>
      <c r="CC225" s="2" t="str">
        <f t="shared" si="282"/>
        <v/>
      </c>
      <c r="CE225" s="2" t="str">
        <f t="shared" si="255"/>
        <v/>
      </c>
      <c r="CF225" s="2" t="str">
        <f t="shared" si="255"/>
        <v/>
      </c>
      <c r="CG225" s="2" t="str">
        <f t="shared" si="255"/>
        <v/>
      </c>
      <c r="CH225" s="2" t="str">
        <f t="shared" si="255"/>
        <v/>
      </c>
      <c r="CI225" s="2" t="str">
        <f t="shared" si="255"/>
        <v/>
      </c>
      <c r="CJ225" s="2" t="str">
        <f t="shared" si="255"/>
        <v/>
      </c>
      <c r="CK225" s="2" t="str">
        <f t="shared" si="255"/>
        <v/>
      </c>
      <c r="CL225" s="2" t="str">
        <f t="shared" si="255"/>
        <v/>
      </c>
      <c r="CM225" s="2" t="str">
        <f t="shared" si="255"/>
        <v/>
      </c>
      <c r="CN225" s="2" t="str">
        <f t="shared" si="255"/>
        <v/>
      </c>
      <c r="CO225" s="2" t="str">
        <f t="shared" si="255"/>
        <v/>
      </c>
      <c r="CP225" s="2" t="str">
        <f t="shared" si="255"/>
        <v/>
      </c>
      <c r="CQ225" s="2" t="str">
        <f t="shared" si="255"/>
        <v/>
      </c>
      <c r="CR225" s="2" t="str">
        <f t="shared" si="255"/>
        <v/>
      </c>
      <c r="CS225" s="2" t="str">
        <f t="shared" si="255"/>
        <v/>
      </c>
      <c r="CU225" s="2" t="str">
        <f t="shared" si="283"/>
        <v/>
      </c>
      <c r="CV225" s="2" t="str">
        <f t="shared" si="284"/>
        <v/>
      </c>
      <c r="CW225" s="2" t="str">
        <f t="shared" si="285"/>
        <v/>
      </c>
      <c r="CX225" s="2" t="str">
        <f t="shared" si="286"/>
        <v/>
      </c>
      <c r="CY225" s="2" t="str">
        <f t="shared" si="287"/>
        <v/>
      </c>
      <c r="CZ225" s="2" t="str">
        <f t="shared" si="288"/>
        <v/>
      </c>
      <c r="DA225" s="2" t="str">
        <f t="shared" si="289"/>
        <v/>
      </c>
      <c r="DB225" s="2" t="str">
        <f t="shared" si="290"/>
        <v/>
      </c>
      <c r="DC225" s="2" t="str">
        <f t="shared" si="291"/>
        <v/>
      </c>
      <c r="DD225" s="2" t="str">
        <f t="shared" si="292"/>
        <v/>
      </c>
      <c r="DE225" s="2" t="str">
        <f t="shared" si="293"/>
        <v/>
      </c>
      <c r="DF225" s="2" t="str">
        <f t="shared" si="294"/>
        <v/>
      </c>
      <c r="DG225" s="2" t="str">
        <f t="shared" si="295"/>
        <v/>
      </c>
      <c r="DH225" s="2">
        <f t="shared" si="296"/>
        <v>55.265999999999998</v>
      </c>
      <c r="DI225" s="2">
        <f t="shared" si="297"/>
        <v>55.697000000000003</v>
      </c>
      <c r="DK225" s="2">
        <f t="shared" si="264"/>
        <v>120.75065708502025</v>
      </c>
      <c r="DL225" s="2">
        <f t="shared" si="264"/>
        <v>113.0698299651568</v>
      </c>
      <c r="DM225" s="2">
        <f t="shared" si="264"/>
        <v>110.04613763066206</v>
      </c>
      <c r="DN225" s="2">
        <f t="shared" si="264"/>
        <v>125.52685352348539</v>
      </c>
      <c r="DO225" s="2">
        <f t="shared" si="264"/>
        <v>118.28799184536393</v>
      </c>
      <c r="DP225" s="2">
        <f t="shared" si="264"/>
        <v>115.3715539112051</v>
      </c>
      <c r="DQ225" s="2">
        <f t="shared" si="264"/>
        <v>108.03647659317429</v>
      </c>
      <c r="DR225" s="2">
        <f t="shared" si="264"/>
        <v>93.021943058491885</v>
      </c>
      <c r="DS225" s="2">
        <f t="shared" si="264"/>
        <v>103.22434219269101</v>
      </c>
      <c r="DT225" s="2">
        <f t="shared" si="264"/>
        <v>97.739917849592274</v>
      </c>
      <c r="DU225" s="2">
        <f t="shared" si="264"/>
        <v>94.684438236182402</v>
      </c>
      <c r="DV225" s="2">
        <f t="shared" si="264"/>
        <v>109.59445061914829</v>
      </c>
      <c r="DW225" s="2">
        <f t="shared" si="264"/>
        <v>111.18681863485355</v>
      </c>
      <c r="DX225" s="2">
        <f t="shared" si="264"/>
        <v>111.10742600545609</v>
      </c>
      <c r="DY225" s="2">
        <f t="shared" si="264"/>
        <v>97.62246341463414</v>
      </c>
      <c r="EA225" s="2">
        <f t="shared" si="240"/>
        <v>58.789406812912432</v>
      </c>
      <c r="EB225" s="2">
        <f t="shared" si="240"/>
        <v>56.131869042632317</v>
      </c>
      <c r="EC225" s="2">
        <f t="shared" si="240"/>
        <v>60.667631842608273</v>
      </c>
      <c r="ED225" s="2">
        <f t="shared" si="240"/>
        <v>57.564408991365283</v>
      </c>
      <c r="EE225" s="2">
        <f t="shared" si="240"/>
        <v>59.755798950766732</v>
      </c>
      <c r="EF225" s="2">
        <f t="shared" si="239"/>
        <v>60.435659016393416</v>
      </c>
      <c r="EG225" s="2">
        <f t="shared" si="239"/>
        <v>59.356198209718663</v>
      </c>
      <c r="EH225" s="2">
        <f t="shared" si="239"/>
        <v>59.225260946330579</v>
      </c>
      <c r="EI225" s="2">
        <f t="shared" si="239"/>
        <v>57.757047306791556</v>
      </c>
      <c r="EJ225" s="2">
        <f t="shared" si="239"/>
        <v>57.259583450429346</v>
      </c>
      <c r="EK225" s="2">
        <f t="shared" si="239"/>
        <v>56.324668783779472</v>
      </c>
      <c r="EL225" s="2">
        <f t="shared" si="239"/>
        <v>56.557616283707837</v>
      </c>
      <c r="EM225" s="2">
        <f t="shared" si="239"/>
        <v>55.499944517403314</v>
      </c>
      <c r="EN225" s="2">
        <f t="shared" si="239"/>
        <v>55.551240534487576</v>
      </c>
      <c r="EO225" s="2">
        <f t="shared" si="239"/>
        <v>59.514751987281386</v>
      </c>
      <c r="EQ225" s="2">
        <f t="shared" si="265"/>
        <v>58.789406812912432</v>
      </c>
      <c r="ER225" s="2">
        <f t="shared" si="265"/>
        <v>59.09911186897461</v>
      </c>
      <c r="ES225" s="2">
        <f t="shared" si="265"/>
        <v>59.236634982106864</v>
      </c>
      <c r="ET225" s="2">
        <f t="shared" si="265"/>
        <v>58.356064865574638</v>
      </c>
      <c r="EU225" s="2">
        <f t="shared" si="265"/>
        <v>59.798694865092884</v>
      </c>
      <c r="EV225" s="2">
        <f t="shared" si="265"/>
        <v>60.769867727780309</v>
      </c>
      <c r="EW225" s="2">
        <f t="shared" si="265"/>
        <v>60.369330355442983</v>
      </c>
      <c r="EX225" s="2">
        <f t="shared" si="265"/>
        <v>59.561556589728177</v>
      </c>
      <c r="EY225" s="2">
        <f t="shared" si="265"/>
        <v>58.484915388769167</v>
      </c>
      <c r="EZ225" s="2">
        <f t="shared" si="265"/>
        <v>57.004949290104292</v>
      </c>
      <c r="FA225" s="2">
        <f t="shared" si="265"/>
        <v>55.964421918423632</v>
      </c>
      <c r="FB225" s="2">
        <f t="shared" si="265"/>
        <v>55.761539206806546</v>
      </c>
      <c r="FC225" s="2">
        <f t="shared" si="265"/>
        <v>55.097382967487079</v>
      </c>
      <c r="FD225" s="2">
        <f t="shared" si="265"/>
        <v>55.155501236297987</v>
      </c>
      <c r="FE225" s="2">
        <f t="shared" si="265"/>
        <v>54.750969166407302</v>
      </c>
      <c r="FG225" s="2">
        <f t="shared" si="266"/>
        <v>0.99999956372810705</v>
      </c>
      <c r="FH225" s="2">
        <f t="shared" si="266"/>
        <v>0.99999945037572735</v>
      </c>
      <c r="FI225" s="2">
        <f t="shared" si="266"/>
        <v>0.99999945616431152</v>
      </c>
      <c r="FJ225" s="2">
        <f t="shared" si="266"/>
        <v>0.99999943927921153</v>
      </c>
      <c r="FK225" s="2">
        <f t="shared" si="266"/>
        <v>0.99999934950695568</v>
      </c>
      <c r="FL225" s="2">
        <f t="shared" si="266"/>
        <v>0.99999936612813434</v>
      </c>
      <c r="FM225" s="2">
        <f t="shared" si="266"/>
        <v>0.99999938990792769</v>
      </c>
      <c r="FN225" s="2">
        <f t="shared" si="266"/>
        <v>0.99999930909353618</v>
      </c>
      <c r="FO225" s="2">
        <f t="shared" si="266"/>
        <v>0.99999930931307113</v>
      </c>
      <c r="FP225" s="2">
        <f t="shared" si="266"/>
        <v>0.99999933342350322</v>
      </c>
      <c r="FQ225" s="2">
        <f t="shared" si="266"/>
        <v>0.99999934977359228</v>
      </c>
      <c r="FR225" s="2">
        <f t="shared" si="266"/>
        <v>0.99999936180451265</v>
      </c>
      <c r="FS225" s="2">
        <f t="shared" si="266"/>
        <v>0.99999935712741117</v>
      </c>
      <c r="FT225" s="2">
        <f t="shared" si="266"/>
        <v>0.99999943095329824</v>
      </c>
      <c r="FU225" s="2">
        <f t="shared" si="266"/>
        <v>0.9999992096406809</v>
      </c>
      <c r="FW225" s="2">
        <f t="shared" si="256"/>
        <v>4.8555176989169612E-8</v>
      </c>
      <c r="FX225" s="2">
        <f t="shared" si="256"/>
        <v>0.98824816567220086</v>
      </c>
      <c r="FY225" s="2">
        <f t="shared" si="256"/>
        <v>0.98625862831265387</v>
      </c>
      <c r="FZ225" s="2">
        <f t="shared" si="256"/>
        <v>0.987180884225068</v>
      </c>
      <c r="GA225" s="2">
        <f t="shared" si="256"/>
        <v>0.98495847431081163</v>
      </c>
      <c r="GB225" s="2">
        <f t="shared" si="256"/>
        <v>0.98293590668481357</v>
      </c>
      <c r="GC225" s="2">
        <f t="shared" si="256"/>
        <v>0.98399140760816206</v>
      </c>
      <c r="GD225" s="2">
        <f t="shared" si="256"/>
        <v>0.9827648630947039</v>
      </c>
      <c r="GE225" s="2">
        <f t="shared" si="256"/>
        <v>0.98425992459915801</v>
      </c>
      <c r="GF225" s="2">
        <f t="shared" si="256"/>
        <v>0.98463430745252556</v>
      </c>
      <c r="GG225" s="2">
        <f t="shared" si="256"/>
        <v>0.98543627201121753</v>
      </c>
      <c r="GH225" s="2">
        <f t="shared" si="256"/>
        <v>0.98605584716120676</v>
      </c>
      <c r="GI225" s="2">
        <f t="shared" si="256"/>
        <v>0.98277537595872511</v>
      </c>
      <c r="GJ225" s="2">
        <f t="shared" si="256"/>
        <v>0.97659717688495074</v>
      </c>
      <c r="GK225" s="2">
        <f t="shared" si="256"/>
        <v>0.96912061250874859</v>
      </c>
      <c r="GM225" s="86">
        <f t="shared" si="257"/>
        <v>0</v>
      </c>
      <c r="GN225" s="86">
        <f t="shared" si="257"/>
        <v>0</v>
      </c>
      <c r="GO225" s="86">
        <f t="shared" si="257"/>
        <v>0</v>
      </c>
      <c r="GP225" s="86">
        <f t="shared" si="257"/>
        <v>0</v>
      </c>
      <c r="GQ225" s="86">
        <f t="shared" si="257"/>
        <v>0</v>
      </c>
      <c r="GR225" s="86">
        <f t="shared" si="257"/>
        <v>0</v>
      </c>
      <c r="GS225" s="86">
        <f t="shared" si="257"/>
        <v>0</v>
      </c>
      <c r="GT225" s="86">
        <f t="shared" si="257"/>
        <v>0</v>
      </c>
      <c r="GU225" s="86">
        <f t="shared" si="257"/>
        <v>0</v>
      </c>
      <c r="GV225" s="86">
        <f t="shared" si="257"/>
        <v>0</v>
      </c>
      <c r="GW225" s="86">
        <f t="shared" si="257"/>
        <v>0</v>
      </c>
      <c r="GX225" s="86">
        <f t="shared" si="257"/>
        <v>0</v>
      </c>
      <c r="GY225" s="86">
        <f t="shared" si="257"/>
        <v>0</v>
      </c>
      <c r="GZ225" s="86">
        <f t="shared" si="257"/>
        <v>0</v>
      </c>
      <c r="HA225" s="86">
        <f t="shared" si="257"/>
        <v>0</v>
      </c>
      <c r="HC225" s="86">
        <f t="shared" si="267"/>
        <v>0</v>
      </c>
      <c r="HD225" s="86">
        <f t="shared" si="267"/>
        <v>0</v>
      </c>
      <c r="HE225" s="86">
        <f t="shared" si="267"/>
        <v>0</v>
      </c>
      <c r="HF225" s="86">
        <f t="shared" si="261"/>
        <v>0</v>
      </c>
      <c r="HG225" s="86">
        <f t="shared" si="261"/>
        <v>0</v>
      </c>
      <c r="HH225" s="86">
        <f t="shared" si="261"/>
        <v>0</v>
      </c>
      <c r="HI225" s="86">
        <f t="shared" si="241"/>
        <v>0</v>
      </c>
      <c r="HJ225" s="86">
        <f t="shared" si="241"/>
        <v>0</v>
      </c>
      <c r="HK225" s="86">
        <f t="shared" si="241"/>
        <v>0</v>
      </c>
      <c r="HL225" s="86">
        <f t="shared" si="241"/>
        <v>0</v>
      </c>
      <c r="HM225" s="86">
        <f t="shared" si="241"/>
        <v>0</v>
      </c>
      <c r="HN225" s="86">
        <f t="shared" si="241"/>
        <v>0</v>
      </c>
      <c r="HO225" s="86">
        <f t="shared" si="226"/>
        <v>0</v>
      </c>
      <c r="HP225" s="86">
        <f t="shared" si="226"/>
        <v>0</v>
      </c>
      <c r="HQ225" s="86">
        <f t="shared" si="226"/>
        <v>0</v>
      </c>
      <c r="HS225" s="86">
        <f t="shared" si="258"/>
        <v>0.55447792752154856</v>
      </c>
      <c r="HT225" s="86">
        <f t="shared" si="258"/>
        <v>2.8788799563143598E-157</v>
      </c>
      <c r="HU225" s="86">
        <f t="shared" si="258"/>
        <v>4.5017311179718054E-156</v>
      </c>
      <c r="HV225" s="86">
        <f t="shared" si="258"/>
        <v>5.286987316877659E-188</v>
      </c>
      <c r="HW225" s="86">
        <f t="shared" si="258"/>
        <v>1.6731467518840238E-196</v>
      </c>
      <c r="HX225" s="86">
        <f t="shared" si="258"/>
        <v>2.1075744659235327E-166</v>
      </c>
      <c r="HY225" s="86">
        <f t="shared" si="258"/>
        <v>1.9042611758918079E-187</v>
      </c>
      <c r="HZ225" s="86">
        <f t="shared" si="258"/>
        <v>2.2056425388580493E-171</v>
      </c>
      <c r="IA225" s="86">
        <f t="shared" si="258"/>
        <v>5.6052297774504205E-174</v>
      </c>
      <c r="IB225" s="86">
        <f t="shared" si="258"/>
        <v>6.7796651740712488E-182</v>
      </c>
      <c r="IC225" s="86">
        <f t="shared" si="258"/>
        <v>4.4913635364355617E-180</v>
      </c>
      <c r="ID225" s="86">
        <f t="shared" si="258"/>
        <v>6.0627262144443251E-178</v>
      </c>
      <c r="IE225" s="86">
        <f t="shared" si="258"/>
        <v>2.5737873367813525E-142</v>
      </c>
      <c r="IF225" s="86">
        <f t="shared" si="258"/>
        <v>3.051564854497854E-142</v>
      </c>
      <c r="IG225" s="86">
        <f t="shared" si="258"/>
        <v>2.1019985037444289E-122</v>
      </c>
      <c r="II225" s="86">
        <f t="shared" si="259"/>
        <v>0</v>
      </c>
      <c r="IJ225" s="86">
        <f t="shared" si="259"/>
        <v>2.9488174064200077E-12</v>
      </c>
      <c r="IK225" s="86">
        <f t="shared" si="259"/>
        <v>1.1474781034429028E-11</v>
      </c>
      <c r="IL225" s="86">
        <f t="shared" si="259"/>
        <v>7.6366914807461659E-14</v>
      </c>
      <c r="IM225" s="86">
        <f t="shared" si="259"/>
        <v>4.3483051087545923E-14</v>
      </c>
      <c r="IN225" s="86">
        <f t="shared" si="259"/>
        <v>9.1095063878695021E-12</v>
      </c>
      <c r="IO225" s="86">
        <f t="shared" si="259"/>
        <v>3.7535842955336525E-13</v>
      </c>
      <c r="IP225" s="86">
        <f t="shared" si="259"/>
        <v>5.6738398832764953E-12</v>
      </c>
      <c r="IQ225" s="86">
        <f t="shared" si="259"/>
        <v>2.1847241009993698E-12</v>
      </c>
      <c r="IR225" s="86">
        <f t="shared" si="259"/>
        <v>4.9368349169869898E-13</v>
      </c>
      <c r="IS225" s="86">
        <f t="shared" si="259"/>
        <v>3.9078979279189718E-13</v>
      </c>
      <c r="IT225" s="86">
        <f t="shared" si="259"/>
        <v>4.2631147053221613E-13</v>
      </c>
      <c r="IU225" s="86">
        <f t="shared" si="259"/>
        <v>2.6897146715132391E-10</v>
      </c>
      <c r="IV225" s="86">
        <f t="shared" si="259"/>
        <v>9.1313657940699066E-28</v>
      </c>
      <c r="IW225" s="86">
        <f t="shared" si="259"/>
        <v>9.999197414876174E-40</v>
      </c>
      <c r="IY225" s="86">
        <f t="shared" si="260"/>
        <v>0.55447792752154856</v>
      </c>
      <c r="IZ225" s="86">
        <f t="shared" si="260"/>
        <v>2.9488174064200077E-12</v>
      </c>
      <c r="JA225" s="86">
        <f t="shared" si="260"/>
        <v>1.1474781034429028E-11</v>
      </c>
      <c r="JB225" s="86">
        <f t="shared" si="260"/>
        <v>7.6366914807461659E-14</v>
      </c>
      <c r="JC225" s="86">
        <f t="shared" si="260"/>
        <v>4.3483051087545923E-14</v>
      </c>
      <c r="JD225" s="86">
        <f t="shared" si="260"/>
        <v>9.1095063878695021E-12</v>
      </c>
      <c r="JE225" s="86">
        <f t="shared" si="260"/>
        <v>3.7535842955336525E-13</v>
      </c>
      <c r="JF225" s="86">
        <f t="shared" si="260"/>
        <v>5.6738398832764953E-12</v>
      </c>
      <c r="JG225" s="86">
        <f t="shared" si="260"/>
        <v>2.1847241009993698E-12</v>
      </c>
      <c r="JH225" s="86">
        <f t="shared" si="260"/>
        <v>4.9368349169869898E-13</v>
      </c>
      <c r="JI225" s="86">
        <f t="shared" si="260"/>
        <v>3.9078979279189718E-13</v>
      </c>
      <c r="JJ225" s="86">
        <f t="shared" si="260"/>
        <v>4.2631147053221613E-13</v>
      </c>
      <c r="JK225" s="86">
        <f t="shared" si="260"/>
        <v>2.6897146715132391E-10</v>
      </c>
      <c r="JL225" s="86">
        <f t="shared" si="260"/>
        <v>9.1313657940699066E-28</v>
      </c>
      <c r="JM225" s="86">
        <f t="shared" si="260"/>
        <v>9.999197414876174E-40</v>
      </c>
    </row>
    <row r="226" spans="1:273" x14ac:dyDescent="0.25">
      <c r="B226" s="2">
        <v>199</v>
      </c>
      <c r="C226" s="37">
        <v>60.567</v>
      </c>
      <c r="D226" s="37">
        <v>58.582000000000001</v>
      </c>
      <c r="E226" s="37">
        <v>58.701000000000001</v>
      </c>
      <c r="F226" s="37">
        <v>59.359000000000002</v>
      </c>
      <c r="G226" s="37">
        <v>60.938000000000002</v>
      </c>
      <c r="H226" s="37">
        <v>62.296999999999997</v>
      </c>
      <c r="I226" s="37">
        <v>62.655999999999999</v>
      </c>
      <c r="J226" s="37">
        <v>59.25</v>
      </c>
      <c r="K226" s="37">
        <v>58.344000000000001</v>
      </c>
      <c r="L226" s="37">
        <v>56.844000000000001</v>
      </c>
      <c r="M226" s="37">
        <v>56.796999999999997</v>
      </c>
      <c r="N226" s="37">
        <v>56.188000000000002</v>
      </c>
      <c r="O226" s="37">
        <v>56.421999999999997</v>
      </c>
      <c r="P226" s="37">
        <v>56</v>
      </c>
      <c r="Q226" s="37">
        <v>55.226999999999997</v>
      </c>
      <c r="S226" s="4">
        <f t="shared" si="262"/>
        <v>60.40964412735962</v>
      </c>
      <c r="T226" s="4" t="e">
        <f t="shared" si="262"/>
        <v>#N/A</v>
      </c>
      <c r="U226" s="4" t="e">
        <f t="shared" si="262"/>
        <v>#N/A</v>
      </c>
      <c r="V226" s="4" t="e">
        <f t="shared" si="262"/>
        <v>#N/A</v>
      </c>
      <c r="W226" s="4" t="e">
        <f t="shared" si="262"/>
        <v>#N/A</v>
      </c>
      <c r="X226" s="4" t="e">
        <f t="shared" si="262"/>
        <v>#N/A</v>
      </c>
      <c r="Y226" s="4" t="e">
        <f t="shared" si="262"/>
        <v>#N/A</v>
      </c>
      <c r="Z226" s="4" t="e">
        <f t="shared" si="262"/>
        <v>#N/A</v>
      </c>
      <c r="AA226" s="4" t="e">
        <f t="shared" si="262"/>
        <v>#N/A</v>
      </c>
      <c r="AB226" s="4" t="e">
        <f t="shared" si="262"/>
        <v>#N/A</v>
      </c>
      <c r="AC226" s="4" t="e">
        <f t="shared" si="262"/>
        <v>#N/A</v>
      </c>
      <c r="AD226" s="4" t="e">
        <f t="shared" si="262"/>
        <v>#N/A</v>
      </c>
      <c r="AE226" s="4" t="e">
        <f t="shared" si="262"/>
        <v>#N/A</v>
      </c>
      <c r="AF226" s="4" t="e">
        <f t="shared" si="262"/>
        <v>#N/A</v>
      </c>
      <c r="AG226" s="4">
        <f t="shared" si="262"/>
        <v>54.78924930274097</v>
      </c>
      <c r="AI226" s="4">
        <f t="shared" si="263"/>
        <v>0.15735587264038031</v>
      </c>
      <c r="AJ226" s="4">
        <f t="shared" si="263"/>
        <v>0</v>
      </c>
      <c r="AK226" s="4">
        <f t="shared" si="263"/>
        <v>0</v>
      </c>
      <c r="AL226" s="4">
        <f t="shared" si="263"/>
        <v>0</v>
      </c>
      <c r="AM226" s="4">
        <f t="shared" si="263"/>
        <v>0</v>
      </c>
      <c r="AN226" s="4">
        <f t="shared" si="263"/>
        <v>0</v>
      </c>
      <c r="AO226" s="4">
        <f t="shared" si="263"/>
        <v>0</v>
      </c>
      <c r="AP226" s="4">
        <f t="shared" si="263"/>
        <v>0</v>
      </c>
      <c r="AQ226" s="4">
        <f t="shared" si="263"/>
        <v>0</v>
      </c>
      <c r="AR226" s="4">
        <f t="shared" si="263"/>
        <v>0</v>
      </c>
      <c r="AS226" s="4">
        <f t="shared" si="263"/>
        <v>0</v>
      </c>
      <c r="AT226" s="4">
        <f t="shared" si="263"/>
        <v>0</v>
      </c>
      <c r="AU226" s="4">
        <f t="shared" si="263"/>
        <v>0</v>
      </c>
      <c r="AV226" s="4">
        <f t="shared" si="263"/>
        <v>0</v>
      </c>
      <c r="AW226" s="4">
        <f t="shared" si="263"/>
        <v>0.43775069725902682</v>
      </c>
      <c r="AY226" s="2">
        <f t="shared" si="254"/>
        <v>58.732318510480582</v>
      </c>
      <c r="AZ226" s="2" t="e">
        <f t="shared" si="254"/>
        <v>#N/A</v>
      </c>
      <c r="BA226" s="2" t="e">
        <f t="shared" si="254"/>
        <v>#N/A</v>
      </c>
      <c r="BB226" s="2" t="e">
        <f t="shared" si="254"/>
        <v>#N/A</v>
      </c>
      <c r="BC226" s="2" t="e">
        <f t="shared" si="254"/>
        <v>#N/A</v>
      </c>
      <c r="BD226" s="2" t="e">
        <f t="shared" si="254"/>
        <v>#N/A</v>
      </c>
      <c r="BE226" s="2" t="e">
        <f t="shared" si="254"/>
        <v>#N/A</v>
      </c>
      <c r="BF226" s="2" t="e">
        <f t="shared" si="254"/>
        <v>#N/A</v>
      </c>
      <c r="BG226" s="2" t="e">
        <f t="shared" si="254"/>
        <v>#N/A</v>
      </c>
      <c r="BH226" s="2" t="e">
        <f t="shared" si="254"/>
        <v>#N/A</v>
      </c>
      <c r="BI226" s="2" t="e">
        <f t="shared" si="254"/>
        <v>#N/A</v>
      </c>
      <c r="BJ226" s="2" t="e">
        <f t="shared" si="254"/>
        <v>#N/A</v>
      </c>
      <c r="BK226" s="2" t="e">
        <f t="shared" si="254"/>
        <v>#N/A</v>
      </c>
      <c r="BL226" s="2" t="e">
        <f t="shared" si="254"/>
        <v>#N/A</v>
      </c>
      <c r="BM226" s="2">
        <f t="shared" si="254"/>
        <v>54.78924930274097</v>
      </c>
      <c r="BO226" s="2" t="str">
        <f t="shared" si="268"/>
        <v/>
      </c>
      <c r="BP226" s="2" t="str">
        <f t="shared" si="269"/>
        <v/>
      </c>
      <c r="BQ226" s="2" t="str">
        <f t="shared" si="270"/>
        <v/>
      </c>
      <c r="BR226" s="2" t="str">
        <f t="shared" si="271"/>
        <v/>
      </c>
      <c r="BS226" s="2" t="str">
        <f t="shared" si="272"/>
        <v/>
      </c>
      <c r="BT226" s="2" t="str">
        <f t="shared" si="273"/>
        <v/>
      </c>
      <c r="BU226" s="2" t="str">
        <f t="shared" si="274"/>
        <v/>
      </c>
      <c r="BV226" s="2" t="str">
        <f t="shared" si="275"/>
        <v/>
      </c>
      <c r="BW226" s="2" t="str">
        <f t="shared" si="276"/>
        <v/>
      </c>
      <c r="BX226" s="2" t="str">
        <f t="shared" si="277"/>
        <v/>
      </c>
      <c r="BY226" s="2" t="str">
        <f t="shared" si="278"/>
        <v/>
      </c>
      <c r="BZ226" s="2" t="str">
        <f t="shared" si="279"/>
        <v/>
      </c>
      <c r="CA226" s="2" t="str">
        <f t="shared" si="280"/>
        <v/>
      </c>
      <c r="CB226" s="2" t="str">
        <f t="shared" si="281"/>
        <v/>
      </c>
      <c r="CC226" s="2" t="str">
        <f t="shared" si="282"/>
        <v/>
      </c>
      <c r="CE226" s="2" t="str">
        <f t="shared" si="255"/>
        <v/>
      </c>
      <c r="CF226" s="2" t="str">
        <f t="shared" si="255"/>
        <v/>
      </c>
      <c r="CG226" s="2" t="str">
        <f t="shared" si="255"/>
        <v/>
      </c>
      <c r="CH226" s="2" t="str">
        <f t="shared" si="255"/>
        <v/>
      </c>
      <c r="CI226" s="2" t="str">
        <f t="shared" si="255"/>
        <v/>
      </c>
      <c r="CJ226" s="2" t="str">
        <f t="shared" si="255"/>
        <v/>
      </c>
      <c r="CK226" s="2" t="str">
        <f t="shared" si="255"/>
        <v/>
      </c>
      <c r="CL226" s="2" t="str">
        <f t="shared" si="255"/>
        <v/>
      </c>
      <c r="CM226" s="2" t="str">
        <f t="shared" si="255"/>
        <v/>
      </c>
      <c r="CN226" s="2" t="str">
        <f t="shared" si="255"/>
        <v/>
      </c>
      <c r="CO226" s="2" t="str">
        <f t="shared" si="255"/>
        <v/>
      </c>
      <c r="CP226" s="2" t="str">
        <f t="shared" si="255"/>
        <v/>
      </c>
      <c r="CQ226" s="2" t="str">
        <f t="shared" si="255"/>
        <v/>
      </c>
      <c r="CR226" s="2" t="str">
        <f t="shared" si="255"/>
        <v/>
      </c>
      <c r="CS226" s="2" t="str">
        <f t="shared" si="255"/>
        <v/>
      </c>
      <c r="CU226" s="2" t="str">
        <f t="shared" si="283"/>
        <v/>
      </c>
      <c r="CV226" s="2" t="str">
        <f t="shared" si="284"/>
        <v/>
      </c>
      <c r="CW226" s="2" t="str">
        <f t="shared" si="285"/>
        <v/>
      </c>
      <c r="CX226" s="2" t="str">
        <f t="shared" si="286"/>
        <v/>
      </c>
      <c r="CY226" s="2" t="str">
        <f t="shared" si="287"/>
        <v/>
      </c>
      <c r="CZ226" s="2" t="str">
        <f t="shared" si="288"/>
        <v/>
      </c>
      <c r="DA226" s="2" t="str">
        <f t="shared" si="289"/>
        <v/>
      </c>
      <c r="DB226" s="2" t="str">
        <f t="shared" si="290"/>
        <v/>
      </c>
      <c r="DC226" s="2" t="str">
        <f t="shared" si="291"/>
        <v/>
      </c>
      <c r="DD226" s="2" t="str">
        <f t="shared" si="292"/>
        <v/>
      </c>
      <c r="DE226" s="2" t="str">
        <f t="shared" si="293"/>
        <v/>
      </c>
      <c r="DF226" s="2" t="str">
        <f t="shared" si="294"/>
        <v/>
      </c>
      <c r="DG226" s="2" t="str">
        <f t="shared" si="295"/>
        <v/>
      </c>
      <c r="DH226" s="2" t="str">
        <f t="shared" si="296"/>
        <v/>
      </c>
      <c r="DI226" s="2">
        <f t="shared" si="297"/>
        <v>55.226999999999997</v>
      </c>
      <c r="DK226" s="2">
        <f t="shared" si="264"/>
        <v>121.01538056680164</v>
      </c>
      <c r="DL226" s="2">
        <f t="shared" si="264"/>
        <v>113.28058222996518</v>
      </c>
      <c r="DM226" s="2">
        <f t="shared" si="264"/>
        <v>110.24986846689899</v>
      </c>
      <c r="DN226" s="2">
        <f t="shared" si="264"/>
        <v>125.81210447559624</v>
      </c>
      <c r="DO226" s="2">
        <f t="shared" si="264"/>
        <v>118.52337571730595</v>
      </c>
      <c r="DP226" s="2">
        <f t="shared" si="264"/>
        <v>115.5893868921776</v>
      </c>
      <c r="DQ226" s="2">
        <f t="shared" si="264"/>
        <v>108.21896647538509</v>
      </c>
      <c r="DR226" s="2">
        <f t="shared" si="264"/>
        <v>93.118525017618026</v>
      </c>
      <c r="DS226" s="2">
        <f t="shared" si="264"/>
        <v>103.37926578073089</v>
      </c>
      <c r="DT226" s="2">
        <f t="shared" si="264"/>
        <v>97.884111446692856</v>
      </c>
      <c r="DU226" s="2">
        <f t="shared" si="264"/>
        <v>94.815358199939567</v>
      </c>
      <c r="DV226" s="2">
        <f t="shared" si="264"/>
        <v>109.81287466022349</v>
      </c>
      <c r="DW226" s="2">
        <f t="shared" si="264"/>
        <v>111.41113228631835</v>
      </c>
      <c r="DX226" s="2">
        <f t="shared" si="264"/>
        <v>111.33979688301868</v>
      </c>
      <c r="DY226" s="2">
        <f t="shared" si="264"/>
        <v>97.79841463414634</v>
      </c>
      <c r="EA226" s="2">
        <f t="shared" si="240"/>
        <v>58.732293728992602</v>
      </c>
      <c r="EB226" s="2">
        <f t="shared" si="240"/>
        <v>56.042573531548939</v>
      </c>
      <c r="EC226" s="2">
        <f t="shared" si="240"/>
        <v>60.630361120929045</v>
      </c>
      <c r="ED226" s="2">
        <f t="shared" si="240"/>
        <v>57.485566233888122</v>
      </c>
      <c r="EE226" s="2">
        <f t="shared" si="240"/>
        <v>59.689378773204183</v>
      </c>
      <c r="EF226" s="2">
        <f t="shared" si="239"/>
        <v>60.356834348165471</v>
      </c>
      <c r="EG226" s="2">
        <f t="shared" si="239"/>
        <v>59.279804347826079</v>
      </c>
      <c r="EH226" s="2">
        <f t="shared" si="239"/>
        <v>59.14826753846787</v>
      </c>
      <c r="EI226" s="2">
        <f t="shared" si="239"/>
        <v>57.664303981264624</v>
      </c>
      <c r="EJ226" s="2">
        <f t="shared" si="239"/>
        <v>57.182991959406706</v>
      </c>
      <c r="EK226" s="2">
        <f t="shared" si="239"/>
        <v>56.248943579903433</v>
      </c>
      <c r="EL226" s="2">
        <f t="shared" si="239"/>
        <v>56.495620199920232</v>
      </c>
      <c r="EM226" s="2">
        <f t="shared" si="239"/>
        <v>55.418891850435472</v>
      </c>
      <c r="EN226" s="2">
        <f t="shared" si="239"/>
        <v>55.475280594662671</v>
      </c>
      <c r="EO226" s="2">
        <f t="shared" si="239"/>
        <v>59.466685532591399</v>
      </c>
      <c r="EQ226" s="2">
        <f t="shared" si="265"/>
        <v>58.732293728992602</v>
      </c>
      <c r="ER226" s="2">
        <f t="shared" si="265"/>
        <v>59.043233960107941</v>
      </c>
      <c r="ES226" s="2">
        <f t="shared" si="265"/>
        <v>59.18283237834725</v>
      </c>
      <c r="ET226" s="2">
        <f t="shared" si="265"/>
        <v>58.286269874930248</v>
      </c>
      <c r="EU226" s="2">
        <f t="shared" si="265"/>
        <v>59.73279020959172</v>
      </c>
      <c r="EV226" s="2">
        <f t="shared" si="265"/>
        <v>60.694872870826188</v>
      </c>
      <c r="EW226" s="2">
        <f t="shared" si="265"/>
        <v>60.304471452980742</v>
      </c>
      <c r="EX226" s="2">
        <f t="shared" si="265"/>
        <v>59.488377468621522</v>
      </c>
      <c r="EY226" s="2">
        <f t="shared" si="265"/>
        <v>58.400430149468121</v>
      </c>
      <c r="EZ226" s="2">
        <f t="shared" si="265"/>
        <v>56.925510846521192</v>
      </c>
      <c r="FA226" s="2">
        <f t="shared" si="265"/>
        <v>55.884614654073587</v>
      </c>
      <c r="FB226" s="2">
        <f t="shared" si="265"/>
        <v>55.690567815829638</v>
      </c>
      <c r="FC226" s="2">
        <f t="shared" si="265"/>
        <v>55.011685838661649</v>
      </c>
      <c r="FD226" s="2">
        <f t="shared" si="265"/>
        <v>55.075613900379153</v>
      </c>
      <c r="FE226" s="2">
        <f t="shared" si="265"/>
        <v>54.653296063715842</v>
      </c>
      <c r="FG226" s="2">
        <f t="shared" si="266"/>
        <v>0.99999960211528938</v>
      </c>
      <c r="FH226" s="2">
        <f t="shared" si="266"/>
        <v>0.99999949873668148</v>
      </c>
      <c r="FI226" s="2">
        <f t="shared" si="266"/>
        <v>0.99999950401593352</v>
      </c>
      <c r="FJ226" s="2">
        <f t="shared" si="266"/>
        <v>0.99999948861653787</v>
      </c>
      <c r="FK226" s="2">
        <f t="shared" si="266"/>
        <v>0.99999940674325871</v>
      </c>
      <c r="FL226" s="2">
        <f t="shared" si="266"/>
        <v>0.99999942190195557</v>
      </c>
      <c r="FM226" s="2">
        <f t="shared" si="266"/>
        <v>0.99999944358938719</v>
      </c>
      <c r="FN226" s="2">
        <f t="shared" si="266"/>
        <v>0.99999936988577776</v>
      </c>
      <c r="FO226" s="2">
        <f t="shared" si="266"/>
        <v>0.99999937008599604</v>
      </c>
      <c r="FP226" s="2">
        <f t="shared" si="266"/>
        <v>0.99999939207497401</v>
      </c>
      <c r="FQ226" s="2">
        <f t="shared" si="266"/>
        <v>0.99999940698643419</v>
      </c>
      <c r="FR226" s="2">
        <f t="shared" si="266"/>
        <v>0.99999941795876524</v>
      </c>
      <c r="FS226" s="2">
        <f t="shared" si="266"/>
        <v>0.99999941369319756</v>
      </c>
      <c r="FT226" s="2">
        <f t="shared" si="266"/>
        <v>0.9999994810232139</v>
      </c>
      <c r="FU226" s="2">
        <f t="shared" si="266"/>
        <v>0.99999927918368381</v>
      </c>
      <c r="FW226" s="2">
        <f t="shared" si="256"/>
        <v>5.3239692629095579E-8</v>
      </c>
      <c r="FX226" s="2">
        <f t="shared" si="256"/>
        <v>0.98927110566879806</v>
      </c>
      <c r="FY226" s="2">
        <f t="shared" si="256"/>
        <v>0.98745254905396318</v>
      </c>
      <c r="FZ226" s="2">
        <f t="shared" si="256"/>
        <v>0.98829562559234452</v>
      </c>
      <c r="GA226" s="2">
        <f t="shared" si="256"/>
        <v>0.9862637857720804</v>
      </c>
      <c r="GB226" s="2">
        <f t="shared" si="256"/>
        <v>0.98441396019150385</v>
      </c>
      <c r="GC226" s="2">
        <f t="shared" si="256"/>
        <v>0.98537939588714651</v>
      </c>
      <c r="GD226" s="2">
        <f t="shared" si="256"/>
        <v>0.98425749473301805</v>
      </c>
      <c r="GE226" s="2">
        <f t="shared" si="256"/>
        <v>0.98562497184032238</v>
      </c>
      <c r="GF226" s="2">
        <f t="shared" si="256"/>
        <v>0.98596734949708364</v>
      </c>
      <c r="GG226" s="2">
        <f t="shared" si="256"/>
        <v>0.98670067979624332</v>
      </c>
      <c r="GH226" s="2">
        <f t="shared" si="256"/>
        <v>0.98726715910610274</v>
      </c>
      <c r="GI226" s="2">
        <f t="shared" si="256"/>
        <v>0.98426711171636971</v>
      </c>
      <c r="GJ226" s="2">
        <f t="shared" si="256"/>
        <v>0.97861233027005401</v>
      </c>
      <c r="GK226" s="2">
        <f t="shared" si="256"/>
        <v>0.97176093690978305</v>
      </c>
      <c r="GM226" s="86">
        <f t="shared" si="257"/>
        <v>0</v>
      </c>
      <c r="GN226" s="86">
        <f t="shared" si="257"/>
        <v>0</v>
      </c>
      <c r="GO226" s="86">
        <f t="shared" si="257"/>
        <v>0</v>
      </c>
      <c r="GP226" s="86">
        <f t="shared" si="257"/>
        <v>0</v>
      </c>
      <c r="GQ226" s="86">
        <f t="shared" si="257"/>
        <v>0</v>
      </c>
      <c r="GR226" s="86">
        <f t="shared" si="257"/>
        <v>0</v>
      </c>
      <c r="GS226" s="86">
        <f t="shared" si="257"/>
        <v>0</v>
      </c>
      <c r="GT226" s="86">
        <f t="shared" si="257"/>
        <v>0</v>
      </c>
      <c r="GU226" s="86">
        <f t="shared" si="257"/>
        <v>0</v>
      </c>
      <c r="GV226" s="86">
        <f t="shared" si="257"/>
        <v>0</v>
      </c>
      <c r="GW226" s="86">
        <f t="shared" si="257"/>
        <v>0</v>
      </c>
      <c r="GX226" s="86">
        <f t="shared" si="257"/>
        <v>0</v>
      </c>
      <c r="GY226" s="86">
        <f t="shared" si="257"/>
        <v>0</v>
      </c>
      <c r="GZ226" s="86">
        <f t="shared" si="257"/>
        <v>0</v>
      </c>
      <c r="HA226" s="86">
        <f t="shared" si="257"/>
        <v>0</v>
      </c>
      <c r="HC226" s="86">
        <f t="shared" si="267"/>
        <v>0</v>
      </c>
      <c r="HD226" s="86">
        <f t="shared" si="267"/>
        <v>0</v>
      </c>
      <c r="HE226" s="86">
        <f t="shared" si="267"/>
        <v>0</v>
      </c>
      <c r="HF226" s="86">
        <f t="shared" si="261"/>
        <v>0</v>
      </c>
      <c r="HG226" s="86">
        <f t="shared" si="261"/>
        <v>0</v>
      </c>
      <c r="HH226" s="86">
        <f t="shared" si="261"/>
        <v>0</v>
      </c>
      <c r="HI226" s="86">
        <f t="shared" si="241"/>
        <v>0</v>
      </c>
      <c r="HJ226" s="86">
        <f t="shared" si="241"/>
        <v>0</v>
      </c>
      <c r="HK226" s="86">
        <f t="shared" si="241"/>
        <v>0</v>
      </c>
      <c r="HL226" s="86">
        <f t="shared" si="241"/>
        <v>0</v>
      </c>
      <c r="HM226" s="86">
        <f t="shared" si="241"/>
        <v>0</v>
      </c>
      <c r="HN226" s="86">
        <f t="shared" si="241"/>
        <v>0</v>
      </c>
      <c r="HO226" s="86">
        <f t="shared" si="226"/>
        <v>0</v>
      </c>
      <c r="HP226" s="86">
        <f t="shared" si="226"/>
        <v>0</v>
      </c>
      <c r="HQ226" s="86">
        <f t="shared" si="226"/>
        <v>0</v>
      </c>
      <c r="HS226" s="86">
        <f t="shared" si="258"/>
        <v>0.53869921467772752</v>
      </c>
      <c r="HT226" s="86">
        <f t="shared" si="258"/>
        <v>1.9873219776655056E-161</v>
      </c>
      <c r="HU226" s="86">
        <f t="shared" si="258"/>
        <v>2.9755738255315996E-160</v>
      </c>
      <c r="HV226" s="86">
        <f t="shared" si="258"/>
        <v>5.5898023484992832E-193</v>
      </c>
      <c r="HW226" s="86">
        <f t="shared" si="258"/>
        <v>7.6778609315982337E-202</v>
      </c>
      <c r="HX226" s="86">
        <f t="shared" si="258"/>
        <v>5.6123899548486983E-171</v>
      </c>
      <c r="HY226" s="86">
        <f t="shared" si="258"/>
        <v>1.5392459377104457E-192</v>
      </c>
      <c r="HZ226" s="86">
        <f t="shared" si="258"/>
        <v>4.3904364806214669E-176</v>
      </c>
      <c r="IA226" s="86">
        <f t="shared" si="258"/>
        <v>1.0649300166225864E-178</v>
      </c>
      <c r="IB226" s="86">
        <f t="shared" si="258"/>
        <v>7.7809538026275398E-187</v>
      </c>
      <c r="IC226" s="86">
        <f t="shared" si="258"/>
        <v>6.0190699895010237E-185</v>
      </c>
      <c r="ID226" s="86">
        <f t="shared" si="258"/>
        <v>9.9340582216555196E-183</v>
      </c>
      <c r="IE226" s="86">
        <f t="shared" si="258"/>
        <v>3.0664039104053405E-146</v>
      </c>
      <c r="IF226" s="86">
        <f t="shared" si="258"/>
        <v>2.9480195213301636E-146</v>
      </c>
      <c r="IG226" s="86">
        <f t="shared" si="258"/>
        <v>5.6222211714170481E-126</v>
      </c>
      <c r="II226" s="86">
        <f t="shared" si="259"/>
        <v>0</v>
      </c>
      <c r="IJ226" s="86">
        <f t="shared" si="259"/>
        <v>1.0392813381515448E-12</v>
      </c>
      <c r="IK226" s="86">
        <f t="shared" si="259"/>
        <v>4.1217727831284972E-12</v>
      </c>
      <c r="IL226" s="86">
        <f t="shared" si="259"/>
        <v>2.2589942415306649E-14</v>
      </c>
      <c r="IM226" s="86">
        <f t="shared" si="259"/>
        <v>1.1964365596582964E-14</v>
      </c>
      <c r="IN226" s="86">
        <f t="shared" si="259"/>
        <v>3.0614709158944358E-12</v>
      </c>
      <c r="IO226" s="86">
        <f t="shared" si="259"/>
        <v>1.1141367101217232E-13</v>
      </c>
      <c r="IP226" s="86">
        <f t="shared" si="259"/>
        <v>1.861316682274762E-12</v>
      </c>
      <c r="IQ226" s="86">
        <f t="shared" si="259"/>
        <v>7.045917089794343E-13</v>
      </c>
      <c r="IR226" s="86">
        <f t="shared" si="259"/>
        <v>1.501452064615546E-13</v>
      </c>
      <c r="IS226" s="86">
        <f t="shared" si="259"/>
        <v>1.1949335130811941E-13</v>
      </c>
      <c r="IT226" s="86">
        <f t="shared" si="259"/>
        <v>1.3247531408563036E-13</v>
      </c>
      <c r="IU226" s="86">
        <f t="shared" si="259"/>
        <v>1.0503356902313778E-10</v>
      </c>
      <c r="IV226" s="86">
        <f t="shared" si="259"/>
        <v>4.525774192928714E-29</v>
      </c>
      <c r="IW226" s="86">
        <f t="shared" si="259"/>
        <v>8.7564466510080016E-42</v>
      </c>
      <c r="IY226" s="86">
        <f t="shared" si="260"/>
        <v>0.53869921467772752</v>
      </c>
      <c r="IZ226" s="86">
        <f t="shared" si="260"/>
        <v>1.0392813381515448E-12</v>
      </c>
      <c r="JA226" s="86">
        <f t="shared" si="260"/>
        <v>4.1217727831284972E-12</v>
      </c>
      <c r="JB226" s="86">
        <f t="shared" si="260"/>
        <v>2.2589942415306649E-14</v>
      </c>
      <c r="JC226" s="86">
        <f t="shared" si="260"/>
        <v>1.1964365596582964E-14</v>
      </c>
      <c r="JD226" s="86">
        <f t="shared" si="260"/>
        <v>3.0614709158944358E-12</v>
      </c>
      <c r="JE226" s="86">
        <f t="shared" si="260"/>
        <v>1.1141367101217232E-13</v>
      </c>
      <c r="JF226" s="86">
        <f t="shared" si="260"/>
        <v>1.861316682274762E-12</v>
      </c>
      <c r="JG226" s="86">
        <f t="shared" si="260"/>
        <v>7.045917089794343E-13</v>
      </c>
      <c r="JH226" s="86">
        <f t="shared" si="260"/>
        <v>1.501452064615546E-13</v>
      </c>
      <c r="JI226" s="86">
        <f t="shared" si="260"/>
        <v>1.1949335130811941E-13</v>
      </c>
      <c r="JJ226" s="86">
        <f t="shared" si="260"/>
        <v>1.3247531408563036E-13</v>
      </c>
      <c r="JK226" s="86">
        <f t="shared" si="260"/>
        <v>1.0503356902313778E-10</v>
      </c>
      <c r="JL226" s="86">
        <f t="shared" si="260"/>
        <v>4.525774192928714E-29</v>
      </c>
      <c r="JM226" s="86">
        <f t="shared" si="260"/>
        <v>8.7564466510080016E-42</v>
      </c>
    </row>
    <row r="227" spans="1:273" x14ac:dyDescent="0.25">
      <c r="B227" s="2">
        <v>200</v>
      </c>
      <c r="C227" s="37">
        <v>60.881</v>
      </c>
      <c r="D227" s="37">
        <v>58.493000000000002</v>
      </c>
      <c r="E227" s="37">
        <v>59</v>
      </c>
      <c r="F227" s="37">
        <v>58.405999999999999</v>
      </c>
      <c r="G227" s="37">
        <v>59.594000000000001</v>
      </c>
      <c r="H227" s="37">
        <v>62.515999999999998</v>
      </c>
      <c r="I227" s="37">
        <v>62.890999999999998</v>
      </c>
      <c r="J227" s="37">
        <v>60.234000000000002</v>
      </c>
      <c r="K227" s="37">
        <v>59.609000000000002</v>
      </c>
      <c r="L227" s="37">
        <v>58.484000000000002</v>
      </c>
      <c r="M227" s="37">
        <v>54.546999999999997</v>
      </c>
      <c r="N227" s="37">
        <v>56.155999999999999</v>
      </c>
      <c r="O227" s="37">
        <v>55.811999999999998</v>
      </c>
      <c r="P227" s="37">
        <v>55.765999999999998</v>
      </c>
      <c r="Q227" s="37">
        <v>55.606000000000002</v>
      </c>
      <c r="S227" s="4">
        <f t="shared" si="262"/>
        <v>59.988204291386694</v>
      </c>
      <c r="T227" s="4" t="e">
        <f t="shared" si="262"/>
        <v>#N/A</v>
      </c>
      <c r="U227" s="4" t="e">
        <f t="shared" si="262"/>
        <v>#N/A</v>
      </c>
      <c r="V227" s="4" t="e">
        <f t="shared" si="262"/>
        <v>#N/A</v>
      </c>
      <c r="W227" s="4" t="e">
        <f t="shared" si="262"/>
        <v>#N/A</v>
      </c>
      <c r="X227" s="4" t="e">
        <f t="shared" si="262"/>
        <v>#N/A</v>
      </c>
      <c r="Y227" s="4" t="e">
        <f t="shared" si="262"/>
        <v>#N/A</v>
      </c>
      <c r="Z227" s="4" t="e">
        <f t="shared" si="262"/>
        <v>#N/A</v>
      </c>
      <c r="AA227" s="4" t="e">
        <f t="shared" si="262"/>
        <v>#N/A</v>
      </c>
      <c r="AB227" s="4" t="e">
        <f t="shared" si="262"/>
        <v>#N/A</v>
      </c>
      <c r="AC227" s="4" t="e">
        <f t="shared" si="262"/>
        <v>#N/A</v>
      </c>
      <c r="AD227" s="4" t="e">
        <f t="shared" si="262"/>
        <v>#N/A</v>
      </c>
      <c r="AE227" s="4" t="e">
        <f t="shared" si="262"/>
        <v>#N/A</v>
      </c>
      <c r="AF227" s="4" t="e">
        <f t="shared" si="262"/>
        <v>#N/A</v>
      </c>
      <c r="AG227" s="4">
        <f t="shared" si="262"/>
        <v>54.681203492913255</v>
      </c>
      <c r="AI227" s="4">
        <f t="shared" si="263"/>
        <v>0.89279570861330626</v>
      </c>
      <c r="AJ227" s="4">
        <f t="shared" si="263"/>
        <v>0</v>
      </c>
      <c r="AK227" s="4">
        <f t="shared" si="263"/>
        <v>0</v>
      </c>
      <c r="AL227" s="4">
        <f t="shared" si="263"/>
        <v>0</v>
      </c>
      <c r="AM227" s="4">
        <f t="shared" si="263"/>
        <v>0</v>
      </c>
      <c r="AN227" s="4">
        <f t="shared" si="263"/>
        <v>0</v>
      </c>
      <c r="AO227" s="4">
        <f t="shared" si="263"/>
        <v>0</v>
      </c>
      <c r="AP227" s="4">
        <f t="shared" si="263"/>
        <v>0</v>
      </c>
      <c r="AQ227" s="4">
        <f t="shared" si="263"/>
        <v>0</v>
      </c>
      <c r="AR227" s="4">
        <f t="shared" si="263"/>
        <v>0</v>
      </c>
      <c r="AS227" s="4">
        <f t="shared" si="263"/>
        <v>0</v>
      </c>
      <c r="AT227" s="4">
        <f t="shared" si="263"/>
        <v>0</v>
      </c>
      <c r="AU227" s="4">
        <f t="shared" si="263"/>
        <v>0</v>
      </c>
      <c r="AV227" s="4">
        <f t="shared" si="263"/>
        <v>0</v>
      </c>
      <c r="AW227" s="4">
        <f t="shared" si="263"/>
        <v>0.92479650708674654</v>
      </c>
      <c r="AY227" s="2">
        <f t="shared" si="254"/>
        <v>58.675203362845728</v>
      </c>
      <c r="AZ227" s="2" t="e">
        <f t="shared" si="254"/>
        <v>#N/A</v>
      </c>
      <c r="BA227" s="2" t="e">
        <f t="shared" si="254"/>
        <v>#N/A</v>
      </c>
      <c r="BB227" s="2" t="e">
        <f t="shared" si="254"/>
        <v>#N/A</v>
      </c>
      <c r="BC227" s="2" t="e">
        <f t="shared" si="254"/>
        <v>#N/A</v>
      </c>
      <c r="BD227" s="2" t="e">
        <f t="shared" si="254"/>
        <v>#N/A</v>
      </c>
      <c r="BE227" s="2" t="e">
        <f t="shared" si="254"/>
        <v>#N/A</v>
      </c>
      <c r="BF227" s="2" t="e">
        <f t="shared" si="254"/>
        <v>#N/A</v>
      </c>
      <c r="BG227" s="2" t="e">
        <f t="shared" si="254"/>
        <v>#N/A</v>
      </c>
      <c r="BH227" s="2" t="e">
        <f t="shared" si="254"/>
        <v>#N/A</v>
      </c>
      <c r="BI227" s="2" t="e">
        <f t="shared" si="254"/>
        <v>#N/A</v>
      </c>
      <c r="BJ227" s="2" t="e">
        <f t="shared" si="254"/>
        <v>#N/A</v>
      </c>
      <c r="BK227" s="2" t="e">
        <f t="shared" si="254"/>
        <v>#N/A</v>
      </c>
      <c r="BL227" s="2" t="e">
        <f t="shared" si="254"/>
        <v>#N/A</v>
      </c>
      <c r="BM227" s="2">
        <f t="shared" si="254"/>
        <v>54.681203492913255</v>
      </c>
      <c r="BO227" s="2" t="str">
        <f t="shared" si="268"/>
        <v/>
      </c>
      <c r="BP227" s="2" t="str">
        <f t="shared" si="269"/>
        <v/>
      </c>
      <c r="BQ227" s="2" t="str">
        <f t="shared" si="270"/>
        <v/>
      </c>
      <c r="BR227" s="2" t="str">
        <f t="shared" si="271"/>
        <v/>
      </c>
      <c r="BS227" s="2" t="str">
        <f t="shared" si="272"/>
        <v/>
      </c>
      <c r="BT227" s="2" t="str">
        <f t="shared" si="273"/>
        <v/>
      </c>
      <c r="BU227" s="2" t="str">
        <f t="shared" si="274"/>
        <v/>
      </c>
      <c r="BV227" s="2" t="str">
        <f t="shared" si="275"/>
        <v/>
      </c>
      <c r="BW227" s="2" t="str">
        <f t="shared" si="276"/>
        <v/>
      </c>
      <c r="BX227" s="2" t="str">
        <f t="shared" si="277"/>
        <v/>
      </c>
      <c r="BY227" s="2" t="str">
        <f t="shared" si="278"/>
        <v/>
      </c>
      <c r="BZ227" s="2" t="str">
        <f t="shared" si="279"/>
        <v/>
      </c>
      <c r="CA227" s="2" t="str">
        <f t="shared" si="280"/>
        <v/>
      </c>
      <c r="CB227" s="2" t="str">
        <f t="shared" si="281"/>
        <v/>
      </c>
      <c r="CC227" s="2" t="str">
        <f t="shared" si="282"/>
        <v/>
      </c>
      <c r="CE227" s="2" t="str">
        <f t="shared" si="255"/>
        <v/>
      </c>
      <c r="CF227" s="2" t="str">
        <f t="shared" si="255"/>
        <v/>
      </c>
      <c r="CG227" s="2" t="str">
        <f t="shared" si="255"/>
        <v/>
      </c>
      <c r="CH227" s="2" t="str">
        <f t="shared" si="255"/>
        <v/>
      </c>
      <c r="CI227" s="2" t="str">
        <f t="shared" si="255"/>
        <v/>
      </c>
      <c r="CJ227" s="2" t="str">
        <f t="shared" si="255"/>
        <v/>
      </c>
      <c r="CK227" s="2" t="str">
        <f t="shared" si="255"/>
        <v/>
      </c>
      <c r="CL227" s="2" t="str">
        <f t="shared" si="255"/>
        <v/>
      </c>
      <c r="CM227" s="2" t="str">
        <f t="shared" si="255"/>
        <v/>
      </c>
      <c r="CN227" s="2" t="str">
        <f t="shared" si="255"/>
        <v/>
      </c>
      <c r="CO227" s="2" t="str">
        <f t="shared" si="255"/>
        <v/>
      </c>
      <c r="CP227" s="2" t="str">
        <f t="shared" si="255"/>
        <v/>
      </c>
      <c r="CQ227" s="2" t="str">
        <f t="shared" si="255"/>
        <v/>
      </c>
      <c r="CR227" s="2" t="str">
        <f t="shared" si="255"/>
        <v/>
      </c>
      <c r="CS227" s="2" t="str">
        <f t="shared" si="255"/>
        <v/>
      </c>
      <c r="CU227" s="2" t="str">
        <f t="shared" si="283"/>
        <v/>
      </c>
      <c r="CV227" s="2" t="str">
        <f t="shared" si="284"/>
        <v/>
      </c>
      <c r="CW227" s="2" t="str">
        <f t="shared" si="285"/>
        <v/>
      </c>
      <c r="CX227" s="2" t="str">
        <f t="shared" si="286"/>
        <v/>
      </c>
      <c r="CY227" s="2" t="str">
        <f t="shared" si="287"/>
        <v/>
      </c>
      <c r="CZ227" s="2" t="str">
        <f t="shared" si="288"/>
        <v/>
      </c>
      <c r="DA227" s="2" t="str">
        <f t="shared" si="289"/>
        <v/>
      </c>
      <c r="DB227" s="2" t="str">
        <f t="shared" si="290"/>
        <v/>
      </c>
      <c r="DC227" s="2" t="str">
        <f t="shared" si="291"/>
        <v/>
      </c>
      <c r="DD227" s="2" t="str">
        <f t="shared" si="292"/>
        <v/>
      </c>
      <c r="DE227" s="2" t="str">
        <f t="shared" si="293"/>
        <v/>
      </c>
      <c r="DF227" s="2" t="str">
        <f t="shared" si="294"/>
        <v/>
      </c>
      <c r="DG227" s="2" t="str">
        <f t="shared" si="295"/>
        <v/>
      </c>
      <c r="DH227" s="2" t="str">
        <f t="shared" si="296"/>
        <v/>
      </c>
      <c r="DI227" s="2">
        <f t="shared" si="297"/>
        <v>55.606000000000002</v>
      </c>
      <c r="DK227" s="2">
        <f t="shared" si="264"/>
        <v>121.28010404858301</v>
      </c>
      <c r="DL227" s="2">
        <f t="shared" si="264"/>
        <v>113.49133449477353</v>
      </c>
      <c r="DM227" s="2">
        <f t="shared" si="264"/>
        <v>110.45359930313592</v>
      </c>
      <c r="DN227" s="2">
        <f t="shared" si="264"/>
        <v>126.0973554277071</v>
      </c>
      <c r="DO227" s="2">
        <f t="shared" si="264"/>
        <v>118.75875958924797</v>
      </c>
      <c r="DP227" s="2">
        <f t="shared" si="264"/>
        <v>115.80721987315012</v>
      </c>
      <c r="DQ227" s="2">
        <f t="shared" si="264"/>
        <v>108.40145635759592</v>
      </c>
      <c r="DR227" s="2">
        <f t="shared" si="264"/>
        <v>93.215106976744181</v>
      </c>
      <c r="DS227" s="2">
        <f t="shared" si="264"/>
        <v>103.53418936877075</v>
      </c>
      <c r="DT227" s="2">
        <f t="shared" si="264"/>
        <v>98.028305043793424</v>
      </c>
      <c r="DU227" s="2">
        <f t="shared" si="264"/>
        <v>94.946278163696746</v>
      </c>
      <c r="DV227" s="2">
        <f t="shared" si="264"/>
        <v>110.0312987012987</v>
      </c>
      <c r="DW227" s="2">
        <f t="shared" si="264"/>
        <v>111.63544593778317</v>
      </c>
      <c r="DX227" s="2">
        <f t="shared" si="264"/>
        <v>111.57216776058128</v>
      </c>
      <c r="DY227" s="2">
        <f t="shared" si="264"/>
        <v>97.974365853658526</v>
      </c>
      <c r="DZ227" s="5"/>
      <c r="EA227" s="2">
        <f t="shared" si="240"/>
        <v>58.675180645072778</v>
      </c>
      <c r="EB227" s="2">
        <f t="shared" si="240"/>
        <v>55.953278020465568</v>
      </c>
      <c r="EC227" s="2">
        <f t="shared" si="240"/>
        <v>60.593090399249817</v>
      </c>
      <c r="ED227" s="2">
        <f t="shared" si="240"/>
        <v>57.40672347641096</v>
      </c>
      <c r="EE227" s="2">
        <f t="shared" si="240"/>
        <v>59.622958595641627</v>
      </c>
      <c r="EF227" s="2">
        <f t="shared" si="239"/>
        <v>60.278009679937526</v>
      </c>
      <c r="EG227" s="2">
        <f t="shared" si="239"/>
        <v>59.203410485933496</v>
      </c>
      <c r="EH227" s="2">
        <f t="shared" si="239"/>
        <v>59.071274130605154</v>
      </c>
      <c r="EI227" s="2">
        <f t="shared" si="239"/>
        <v>57.571560655737692</v>
      </c>
      <c r="EJ227" s="2">
        <f t="shared" si="239"/>
        <v>57.106400468384066</v>
      </c>
      <c r="EK227" s="2">
        <f t="shared" si="239"/>
        <v>56.173218376027386</v>
      </c>
      <c r="EL227" s="2">
        <f t="shared" si="239"/>
        <v>56.433624116132627</v>
      </c>
      <c r="EM227" s="2">
        <f t="shared" si="239"/>
        <v>55.337839183467636</v>
      </c>
      <c r="EN227" s="2">
        <f t="shared" si="239"/>
        <v>55.399320654837766</v>
      </c>
      <c r="EO227" s="2">
        <f t="shared" si="239"/>
        <v>59.418619077901418</v>
      </c>
      <c r="EP227" s="5"/>
      <c r="EQ227" s="2">
        <f t="shared" si="265"/>
        <v>58.675180645072778</v>
      </c>
      <c r="ER227" s="2">
        <f t="shared" si="265"/>
        <v>58.987356051241278</v>
      </c>
      <c r="ES227" s="2">
        <f t="shared" si="265"/>
        <v>59.129029774587636</v>
      </c>
      <c r="ET227" s="2">
        <f t="shared" si="265"/>
        <v>58.216474884285859</v>
      </c>
      <c r="EU227" s="2">
        <f t="shared" si="265"/>
        <v>59.666885554090548</v>
      </c>
      <c r="EV227" s="2">
        <f t="shared" si="265"/>
        <v>60.619878013872068</v>
      </c>
      <c r="EW227" s="2">
        <f t="shared" si="265"/>
        <v>60.239612550518501</v>
      </c>
      <c r="EX227" s="2">
        <f t="shared" si="265"/>
        <v>59.415198347514874</v>
      </c>
      <c r="EY227" s="2">
        <f t="shared" si="265"/>
        <v>58.315944910167069</v>
      </c>
      <c r="EZ227" s="2">
        <f t="shared" si="265"/>
        <v>56.846072402938091</v>
      </c>
      <c r="FA227" s="2">
        <f t="shared" si="265"/>
        <v>55.80480738972355</v>
      </c>
      <c r="FB227" s="2">
        <f t="shared" si="265"/>
        <v>55.61959642485273</v>
      </c>
      <c r="FC227" s="2">
        <f t="shared" si="265"/>
        <v>54.925988709836233</v>
      </c>
      <c r="FD227" s="2">
        <f t="shared" si="265"/>
        <v>54.99572656446032</v>
      </c>
      <c r="FE227" s="2">
        <f t="shared" si="265"/>
        <v>54.55562296102439</v>
      </c>
      <c r="FG227" s="2">
        <f t="shared" si="266"/>
        <v>0.99999963712481843</v>
      </c>
      <c r="FH227" s="2">
        <f t="shared" si="266"/>
        <v>0.9999995428424</v>
      </c>
      <c r="FI227" s="2">
        <f t="shared" si="266"/>
        <v>0.9999995476571355</v>
      </c>
      <c r="FJ227" s="2">
        <f t="shared" si="266"/>
        <v>0.99999953361271843</v>
      </c>
      <c r="FK227" s="2">
        <f t="shared" si="266"/>
        <v>0.99999945894339315</v>
      </c>
      <c r="FL227" s="2">
        <f t="shared" si="266"/>
        <v>0.99999947276829038</v>
      </c>
      <c r="FM227" s="2">
        <f t="shared" si="266"/>
        <v>0.99999949254746512</v>
      </c>
      <c r="FN227" s="2">
        <f t="shared" si="266"/>
        <v>0.99999942532896746</v>
      </c>
      <c r="FO227" s="2">
        <f t="shared" si="266"/>
        <v>0.99999942551156862</v>
      </c>
      <c r="FP227" s="2">
        <f t="shared" si="266"/>
        <v>0.99999944556575715</v>
      </c>
      <c r="FQ227" s="2">
        <f t="shared" si="266"/>
        <v>0.99999945916517186</v>
      </c>
      <c r="FR227" s="2">
        <f t="shared" si="266"/>
        <v>0.99999946917205773</v>
      </c>
      <c r="FS227" s="2">
        <f t="shared" si="266"/>
        <v>0.99999946528181338</v>
      </c>
      <c r="FT227" s="2">
        <f t="shared" si="266"/>
        <v>0.99999952668752412</v>
      </c>
      <c r="FU227" s="2">
        <f t="shared" si="266"/>
        <v>0.99999934260766477</v>
      </c>
      <c r="FV227" s="5"/>
      <c r="FW227" s="2">
        <f t="shared" si="256"/>
        <v>5.8376161837321153E-8</v>
      </c>
      <c r="FX227" s="2">
        <f t="shared" si="256"/>
        <v>0.99020588617355587</v>
      </c>
      <c r="FY227" s="2">
        <f t="shared" si="256"/>
        <v>0.98854394078701502</v>
      </c>
      <c r="FZ227" s="2">
        <f t="shared" si="256"/>
        <v>0.98931447910230286</v>
      </c>
      <c r="GA227" s="2">
        <f t="shared" si="256"/>
        <v>0.98745726410569401</v>
      </c>
      <c r="GB227" s="2">
        <f t="shared" si="256"/>
        <v>0.98576584199127903</v>
      </c>
      <c r="GC227" s="2">
        <f t="shared" si="256"/>
        <v>0.98664867469617124</v>
      </c>
      <c r="GD227" s="2">
        <f t="shared" si="256"/>
        <v>0.98562274962451013</v>
      </c>
      <c r="GE227" s="2">
        <f t="shared" si="256"/>
        <v>0.98687321513230475</v>
      </c>
      <c r="GF227" s="2">
        <f t="shared" si="256"/>
        <v>0.98718624922749376</v>
      </c>
      <c r="GG227" s="2">
        <f t="shared" si="256"/>
        <v>0.98785666573666175</v>
      </c>
      <c r="GH227" s="2">
        <f t="shared" si="256"/>
        <v>0.98837448642178227</v>
      </c>
      <c r="GI227" s="2">
        <f t="shared" si="256"/>
        <v>0.98563154475877068</v>
      </c>
      <c r="GJ227" s="2">
        <f t="shared" si="256"/>
        <v>0.98045743655770234</v>
      </c>
      <c r="GK227" s="2">
        <f t="shared" si="256"/>
        <v>0.97418151636997574</v>
      </c>
      <c r="GL227" s="5"/>
      <c r="GM227" s="86">
        <f t="shared" si="257"/>
        <v>0</v>
      </c>
      <c r="GN227" s="86">
        <f t="shared" si="257"/>
        <v>0</v>
      </c>
      <c r="GO227" s="86">
        <f t="shared" si="257"/>
        <v>0</v>
      </c>
      <c r="GP227" s="86">
        <f t="shared" si="257"/>
        <v>0</v>
      </c>
      <c r="GQ227" s="86">
        <f t="shared" si="257"/>
        <v>0</v>
      </c>
      <c r="GR227" s="86">
        <f t="shared" si="257"/>
        <v>0</v>
      </c>
      <c r="GS227" s="86">
        <f t="shared" si="257"/>
        <v>0</v>
      </c>
      <c r="GT227" s="86">
        <f t="shared" si="257"/>
        <v>0</v>
      </c>
      <c r="GU227" s="86">
        <f t="shared" si="257"/>
        <v>0</v>
      </c>
      <c r="GV227" s="86">
        <f t="shared" si="257"/>
        <v>0</v>
      </c>
      <c r="GW227" s="86">
        <f t="shared" si="257"/>
        <v>0</v>
      </c>
      <c r="GX227" s="86">
        <f t="shared" si="257"/>
        <v>0</v>
      </c>
      <c r="GY227" s="86">
        <f t="shared" si="257"/>
        <v>0</v>
      </c>
      <c r="GZ227" s="86">
        <f t="shared" si="257"/>
        <v>0</v>
      </c>
      <c r="HA227" s="86">
        <f t="shared" si="257"/>
        <v>0</v>
      </c>
      <c r="HC227" s="86">
        <f t="shared" si="267"/>
        <v>0</v>
      </c>
      <c r="HD227" s="86">
        <f t="shared" si="267"/>
        <v>0</v>
      </c>
      <c r="HE227" s="86">
        <f t="shared" si="267"/>
        <v>0</v>
      </c>
      <c r="HF227" s="86">
        <f t="shared" si="261"/>
        <v>0</v>
      </c>
      <c r="HG227" s="86">
        <f t="shared" si="261"/>
        <v>0</v>
      </c>
      <c r="HH227" s="86">
        <f t="shared" si="261"/>
        <v>0</v>
      </c>
      <c r="HI227" s="86">
        <f t="shared" si="241"/>
        <v>0</v>
      </c>
      <c r="HJ227" s="86">
        <f t="shared" si="241"/>
        <v>0</v>
      </c>
      <c r="HK227" s="86">
        <f t="shared" si="241"/>
        <v>0</v>
      </c>
      <c r="HL227" s="86">
        <f t="shared" si="241"/>
        <v>0</v>
      </c>
      <c r="HM227" s="86">
        <f t="shared" si="241"/>
        <v>0</v>
      </c>
      <c r="HN227" s="86">
        <f t="shared" si="241"/>
        <v>0</v>
      </c>
      <c r="HO227" s="86">
        <f t="shared" si="226"/>
        <v>0</v>
      </c>
      <c r="HP227" s="86">
        <f t="shared" si="226"/>
        <v>0</v>
      </c>
      <c r="HQ227" s="86">
        <f t="shared" si="226"/>
        <v>0</v>
      </c>
      <c r="HS227" s="86">
        <f t="shared" si="258"/>
        <v>0.48119370155092994</v>
      </c>
      <c r="HT227" s="86">
        <f t="shared" si="258"/>
        <v>1.2090114881516785E-165</v>
      </c>
      <c r="HU227" s="86">
        <f t="shared" si="258"/>
        <v>1.7296664279825341E-164</v>
      </c>
      <c r="HV227" s="86">
        <f t="shared" si="258"/>
        <v>5.0819290750940689E-198</v>
      </c>
      <c r="HW227" s="86">
        <f t="shared" si="258"/>
        <v>2.9840325732383741E-207</v>
      </c>
      <c r="HX227" s="86">
        <f t="shared" si="258"/>
        <v>1.2938363650420686E-175</v>
      </c>
      <c r="HY227" s="86">
        <f t="shared" si="258"/>
        <v>1.0618014166391358E-197</v>
      </c>
      <c r="HZ227" s="86">
        <f t="shared" si="258"/>
        <v>7.5383078324482041E-181</v>
      </c>
      <c r="IA227" s="86">
        <f t="shared" si="258"/>
        <v>1.7468380054026314E-183</v>
      </c>
      <c r="IB227" s="86">
        <f t="shared" si="258"/>
        <v>7.6572531223027932E-192</v>
      </c>
      <c r="IC227" s="86">
        <f t="shared" si="258"/>
        <v>6.9348738392484721E-190</v>
      </c>
      <c r="ID227" s="86">
        <f t="shared" si="258"/>
        <v>1.4044470478546747E-187</v>
      </c>
      <c r="IE227" s="86">
        <f t="shared" si="258"/>
        <v>3.2264895500024393E-150</v>
      </c>
      <c r="IF227" s="86">
        <f t="shared" si="258"/>
        <v>2.5005638478948914E-150</v>
      </c>
      <c r="IG227" s="86">
        <f t="shared" si="258"/>
        <v>1.3339486935091571E-129</v>
      </c>
      <c r="II227" s="86">
        <f t="shared" si="259"/>
        <v>0</v>
      </c>
      <c r="IJ227" s="86">
        <f t="shared" si="259"/>
        <v>3.5879092773326925E-13</v>
      </c>
      <c r="IK227" s="86">
        <f t="shared" si="259"/>
        <v>1.4497895422640924E-12</v>
      </c>
      <c r="IL227" s="86">
        <f t="shared" si="259"/>
        <v>6.5190135759658564E-15</v>
      </c>
      <c r="IM227" s="86">
        <f t="shared" si="259"/>
        <v>3.2035668125049737E-15</v>
      </c>
      <c r="IN227" s="86">
        <f t="shared" si="259"/>
        <v>1.0049135962743584E-12</v>
      </c>
      <c r="IO227" s="86">
        <f t="shared" si="259"/>
        <v>3.2222386947332389E-14</v>
      </c>
      <c r="IP227" s="86">
        <f t="shared" si="259"/>
        <v>5.960278853349818E-13</v>
      </c>
      <c r="IQ227" s="86">
        <f t="shared" si="259"/>
        <v>2.2184131719581411E-13</v>
      </c>
      <c r="IR227" s="86">
        <f t="shared" si="259"/>
        <v>4.452872437319078E-14</v>
      </c>
      <c r="IS227" s="86">
        <f t="shared" si="259"/>
        <v>3.5644764858856572E-14</v>
      </c>
      <c r="IT227" s="86">
        <f t="shared" si="259"/>
        <v>4.0183760455096252E-14</v>
      </c>
      <c r="IU227" s="86">
        <f t="shared" si="259"/>
        <v>4.0193319855570074E-11</v>
      </c>
      <c r="IV227" s="86">
        <f t="shared" si="259"/>
        <v>2.0870275837913685E-30</v>
      </c>
      <c r="IW227" s="86">
        <f t="shared" si="259"/>
        <v>6.776551609186652E-44</v>
      </c>
      <c r="IY227" s="86">
        <f t="shared" si="260"/>
        <v>0.48119370155092994</v>
      </c>
      <c r="IZ227" s="86">
        <f t="shared" si="260"/>
        <v>3.5879092773326925E-13</v>
      </c>
      <c r="JA227" s="86">
        <f t="shared" si="260"/>
        <v>1.4497895422640924E-12</v>
      </c>
      <c r="JB227" s="86">
        <f t="shared" si="260"/>
        <v>6.5190135759658564E-15</v>
      </c>
      <c r="JC227" s="86">
        <f t="shared" si="260"/>
        <v>3.2035668125049737E-15</v>
      </c>
      <c r="JD227" s="86">
        <f t="shared" si="260"/>
        <v>1.0049135962743584E-12</v>
      </c>
      <c r="JE227" s="86">
        <f t="shared" si="260"/>
        <v>3.2222386947332389E-14</v>
      </c>
      <c r="JF227" s="86">
        <f t="shared" si="260"/>
        <v>5.960278853349818E-13</v>
      </c>
      <c r="JG227" s="86">
        <f t="shared" si="260"/>
        <v>2.2184131719581411E-13</v>
      </c>
      <c r="JH227" s="86">
        <f t="shared" si="260"/>
        <v>4.452872437319078E-14</v>
      </c>
      <c r="JI227" s="86">
        <f t="shared" si="260"/>
        <v>3.5644764858856572E-14</v>
      </c>
      <c r="JJ227" s="86">
        <f t="shared" si="260"/>
        <v>4.0183760455096252E-14</v>
      </c>
      <c r="JK227" s="86">
        <f t="shared" si="260"/>
        <v>4.0193319855570074E-11</v>
      </c>
      <c r="JL227" s="86">
        <f t="shared" si="260"/>
        <v>2.0870275837913685E-30</v>
      </c>
      <c r="JM227" s="86">
        <f t="shared" si="260"/>
        <v>6.776551609186652E-44</v>
      </c>
    </row>
    <row r="228" spans="1:273" x14ac:dyDescent="0.25">
      <c r="AS228" s="4">
        <f>SUMSQ(AS27:AS227)</f>
        <v>1935.0246080051384</v>
      </c>
      <c r="AY228" s="5"/>
      <c r="AZ228" s="5"/>
      <c r="BO228" s="28">
        <f>SLOPE(BO27:BO227,$B27:$B227)</f>
        <v>0.26472348178137661</v>
      </c>
      <c r="BP228" s="28">
        <f t="shared" ref="BP228:CC228" si="298">SLOPE(BP27:BP227,$B27:$B227)</f>
        <v>0.21075226480836237</v>
      </c>
      <c r="BQ228" s="28">
        <f t="shared" si="298"/>
        <v>0.20373083623693383</v>
      </c>
      <c r="BR228" s="28">
        <f t="shared" si="298"/>
        <v>0.28525095211085</v>
      </c>
      <c r="BS228" s="28">
        <f t="shared" si="298"/>
        <v>0.23538387194201146</v>
      </c>
      <c r="BT228" s="28">
        <f t="shared" si="298"/>
        <v>0.21783298097251583</v>
      </c>
      <c r="BU228" s="28">
        <f t="shared" si="298"/>
        <v>0.18248988221081258</v>
      </c>
      <c r="BV228" s="28">
        <f t="shared" si="298"/>
        <v>9.6581959126145076E-2</v>
      </c>
      <c r="BW228" s="28">
        <f t="shared" si="298"/>
        <v>0.15492358803986711</v>
      </c>
      <c r="BX228" s="28">
        <f t="shared" si="298"/>
        <v>0.14419359710057386</v>
      </c>
      <c r="BY228" s="28">
        <f t="shared" si="298"/>
        <v>0.13091996375717302</v>
      </c>
      <c r="BZ228" s="28">
        <f t="shared" si="298"/>
        <v>0.21842404107520386</v>
      </c>
      <c r="CA228" s="28">
        <f t="shared" si="298"/>
        <v>0.22431365146481438</v>
      </c>
      <c r="CB228" s="28">
        <f t="shared" si="298"/>
        <v>0.23237087756259625</v>
      </c>
      <c r="CC228" s="28">
        <f t="shared" si="298"/>
        <v>0.17595121951219514</v>
      </c>
      <c r="CE228" s="28">
        <f>SLOPE(CE27:CE227,$B27:$B227)</f>
        <v>-5.7113083919825523E-2</v>
      </c>
      <c r="CF228" s="28">
        <f t="shared" ref="CF228:CS228" si="299">SLOPE(CF27:CF227,$B27:$B227)</f>
        <v>-8.9295511083375384E-2</v>
      </c>
      <c r="CG228" s="28">
        <f t="shared" si="299"/>
        <v>-3.7270721679229624E-2</v>
      </c>
      <c r="CH228" s="28">
        <f t="shared" si="299"/>
        <v>-7.8842757477161809E-2</v>
      </c>
      <c r="CI228" s="28">
        <f t="shared" si="299"/>
        <v>-6.6420177562550461E-2</v>
      </c>
      <c r="CJ228" s="28">
        <f t="shared" si="299"/>
        <v>-7.8824668227946912E-2</v>
      </c>
      <c r="CK228" s="28">
        <f t="shared" si="299"/>
        <v>-7.639386189258307E-2</v>
      </c>
      <c r="CL228" s="28">
        <f t="shared" si="299"/>
        <v>-7.6993407862711957E-2</v>
      </c>
      <c r="CM228" s="28">
        <f t="shared" si="299"/>
        <v>-9.2743325526932124E-2</v>
      </c>
      <c r="CN228" s="28">
        <f t="shared" si="299"/>
        <v>-7.6591491022638597E-2</v>
      </c>
      <c r="CO228" s="28">
        <f t="shared" si="299"/>
        <v>-7.5725203876043382E-2</v>
      </c>
      <c r="CP228" s="28">
        <f t="shared" si="299"/>
        <v>-6.1996083787605905E-2</v>
      </c>
      <c r="CQ228" s="28">
        <f t="shared" si="299"/>
        <v>-8.1052666967840942E-2</v>
      </c>
      <c r="CR228" s="28">
        <f t="shared" si="299"/>
        <v>-7.5959939824904052E-2</v>
      </c>
      <c r="CS228" s="28">
        <f t="shared" si="299"/>
        <v>-4.8066454689984148E-2</v>
      </c>
      <c r="CU228" s="28">
        <f>SLOPE(CU27:CU227,$B27:$B227)</f>
        <v>-5.7113083919825523E-2</v>
      </c>
      <c r="CV228" s="28">
        <f t="shared" ref="CV228:DI228" si="300">SLOPE(CV27:CV227,$B27:$B227)</f>
        <v>-5.5877908866665396E-2</v>
      </c>
      <c r="CW228" s="28">
        <f t="shared" si="300"/>
        <v>-5.3802603759614993E-2</v>
      </c>
      <c r="CX228" s="28">
        <f t="shared" si="300"/>
        <v>-6.9794990644388266E-2</v>
      </c>
      <c r="CY228" s="28">
        <f t="shared" si="300"/>
        <v>-6.590465550117014E-2</v>
      </c>
      <c r="CZ228" s="28">
        <f t="shared" si="300"/>
        <v>-7.4994856954121489E-2</v>
      </c>
      <c r="DA228" s="28">
        <f t="shared" si="300"/>
        <v>-6.4858902462242157E-2</v>
      </c>
      <c r="DB228" s="28">
        <f t="shared" si="300"/>
        <v>-7.3179121106652353E-2</v>
      </c>
      <c r="DC228" s="28">
        <f t="shared" si="300"/>
        <v>-8.4485239301049092E-2</v>
      </c>
      <c r="DD228" s="28">
        <f t="shared" si="300"/>
        <v>-7.9438443583099594E-2</v>
      </c>
      <c r="DE228" s="28">
        <f t="shared" si="300"/>
        <v>-7.9807264350042872E-2</v>
      </c>
      <c r="DF228" s="28">
        <f t="shared" si="300"/>
        <v>-7.097139097690737E-2</v>
      </c>
      <c r="DG228" s="28">
        <f t="shared" si="300"/>
        <v>-8.5697128825423144E-2</v>
      </c>
      <c r="DH228" s="28">
        <f t="shared" si="300"/>
        <v>-7.9887335918835137E-2</v>
      </c>
      <c r="DI228" s="28">
        <f t="shared" si="300"/>
        <v>-9.7673102691455141E-2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46" t="s">
        <v>23</v>
      </c>
      <c r="B229" s="3" t="s">
        <v>47</v>
      </c>
      <c r="C229" s="29">
        <v>25</v>
      </c>
      <c r="D229" s="29">
        <v>25</v>
      </c>
      <c r="E229" s="29">
        <v>25</v>
      </c>
      <c r="F229" s="29">
        <v>25</v>
      </c>
      <c r="G229" s="29">
        <v>25</v>
      </c>
      <c r="H229" s="29">
        <v>25</v>
      </c>
      <c r="I229" s="29">
        <v>25</v>
      </c>
      <c r="J229" s="29">
        <v>25</v>
      </c>
      <c r="K229" s="29">
        <v>25</v>
      </c>
      <c r="L229" s="29">
        <v>25</v>
      </c>
      <c r="M229" s="29">
        <v>25</v>
      </c>
      <c r="N229" s="29">
        <v>25</v>
      </c>
      <c r="O229" s="29">
        <v>25</v>
      </c>
      <c r="P229" s="29">
        <v>25</v>
      </c>
      <c r="Q229" s="29">
        <v>25</v>
      </c>
      <c r="R229" s="3">
        <v>15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68.335407692307683</v>
      </c>
      <c r="BP229" s="28">
        <f t="shared" ref="BP229:CC229" si="301">INTERCEPT(BP27:BP227,$B27:$B227)</f>
        <v>71.340881533101054</v>
      </c>
      <c r="BQ229" s="28">
        <f t="shared" si="301"/>
        <v>69.707432055749152</v>
      </c>
      <c r="BR229" s="28">
        <f t="shared" si="301"/>
        <v>69.047165005537096</v>
      </c>
      <c r="BS229" s="28">
        <f t="shared" si="301"/>
        <v>71.681985200845673</v>
      </c>
      <c r="BT229" s="28">
        <f t="shared" si="301"/>
        <v>72.240623678646955</v>
      </c>
      <c r="BU229" s="28">
        <f t="shared" si="301"/>
        <v>71.903479915433394</v>
      </c>
      <c r="BV229" s="28">
        <f t="shared" si="301"/>
        <v>73.898715151515162</v>
      </c>
      <c r="BW229" s="28">
        <f t="shared" si="301"/>
        <v>72.549471760797331</v>
      </c>
      <c r="BX229" s="28">
        <f t="shared" si="301"/>
        <v>69.189585623678653</v>
      </c>
      <c r="BY229" s="28">
        <f t="shared" si="301"/>
        <v>68.762285412262145</v>
      </c>
      <c r="BZ229" s="28">
        <f t="shared" si="301"/>
        <v>66.34649048625792</v>
      </c>
      <c r="CA229" s="28">
        <f t="shared" si="301"/>
        <v>66.772715644820295</v>
      </c>
      <c r="CB229" s="28">
        <f t="shared" si="301"/>
        <v>65.097992248062027</v>
      </c>
      <c r="CC229" s="28">
        <f t="shared" si="301"/>
        <v>62.784121951219504</v>
      </c>
      <c r="CD229" s="2"/>
      <c r="CE229" s="28">
        <f>INTERCEPT(CE27:CE227,$B27:$B227)</f>
        <v>70.097797429037882</v>
      </c>
      <c r="CF229" s="28">
        <f t="shared" ref="CF229:CS229" si="302">INTERCEPT(CF27:CF227,$B27:$B227)</f>
        <v>73.812380237140644</v>
      </c>
      <c r="CG229" s="28">
        <f t="shared" si="302"/>
        <v>68.047234735095742</v>
      </c>
      <c r="CH229" s="28">
        <f t="shared" si="302"/>
        <v>73.175274971843322</v>
      </c>
      <c r="CI229" s="28">
        <f t="shared" si="302"/>
        <v>72.906994108151721</v>
      </c>
      <c r="CJ229" s="28">
        <f t="shared" si="302"/>
        <v>76.042943325526906</v>
      </c>
      <c r="CK229" s="28">
        <f t="shared" si="302"/>
        <v>74.48218286445011</v>
      </c>
      <c r="CL229" s="28">
        <f t="shared" si="302"/>
        <v>74.469955703147548</v>
      </c>
      <c r="CM229" s="28">
        <f t="shared" si="302"/>
        <v>76.120225761124118</v>
      </c>
      <c r="CN229" s="28">
        <f t="shared" si="302"/>
        <v>72.424698672911788</v>
      </c>
      <c r="CO229" s="28">
        <f t="shared" si="302"/>
        <v>71.318259151236063</v>
      </c>
      <c r="CP229" s="28">
        <f t="shared" si="302"/>
        <v>68.832840873653808</v>
      </c>
      <c r="CQ229" s="28">
        <f t="shared" si="302"/>
        <v>71.548372577035821</v>
      </c>
      <c r="CR229" s="28">
        <f t="shared" si="302"/>
        <v>70.591308619818577</v>
      </c>
      <c r="CS229" s="28">
        <f t="shared" si="302"/>
        <v>69.031910015898248</v>
      </c>
      <c r="CT229" s="2"/>
      <c r="CU229" s="28">
        <f>INTERCEPT(CU27:CU227,$B27:$B227)</f>
        <v>70.097797429037882</v>
      </c>
      <c r="CV229" s="28">
        <f t="shared" ref="CV229:DI229" si="303">INTERCEPT(CV27:CV227,$B27:$B227)</f>
        <v>70.162937824574357</v>
      </c>
      <c r="CW229" s="28">
        <f t="shared" si="303"/>
        <v>69.889550526510632</v>
      </c>
      <c r="CX229" s="28">
        <f t="shared" si="303"/>
        <v>72.175473013163511</v>
      </c>
      <c r="CY229" s="28">
        <f t="shared" si="303"/>
        <v>72.847816654324575</v>
      </c>
      <c r="CZ229" s="28">
        <f t="shared" si="303"/>
        <v>75.618849404696363</v>
      </c>
      <c r="DA229" s="28">
        <f t="shared" si="303"/>
        <v>73.211393042966932</v>
      </c>
      <c r="DB229" s="28">
        <f t="shared" si="303"/>
        <v>74.05102256884534</v>
      </c>
      <c r="DC229" s="28">
        <f t="shared" si="303"/>
        <v>75.212992770376886</v>
      </c>
      <c r="DD229" s="28">
        <f t="shared" si="303"/>
        <v>72.733761119558011</v>
      </c>
      <c r="DE229" s="28">
        <f t="shared" si="303"/>
        <v>71.766260259732121</v>
      </c>
      <c r="DF229" s="28">
        <f t="shared" si="303"/>
        <v>69.813874620234202</v>
      </c>
      <c r="DG229" s="28">
        <f t="shared" si="303"/>
        <v>72.065414474920857</v>
      </c>
      <c r="DH229" s="28">
        <f t="shared" si="303"/>
        <v>70.973193748227345</v>
      </c>
      <c r="DI229" s="28">
        <f t="shared" si="303"/>
        <v>74.09024349931542</v>
      </c>
    </row>
    <row r="230" spans="1:273" x14ac:dyDescent="0.25">
      <c r="A230" s="146"/>
      <c r="B230" s="28" t="s">
        <v>36</v>
      </c>
      <c r="C230" s="5">
        <f>C$7 - ABS(C$11)*Expt!$B$9</f>
        <v>-17.91657380980655</v>
      </c>
      <c r="D230" s="5">
        <f>D$7 - ABS(D$11)*Expt!$B$9</f>
        <v>-10.440300884413958</v>
      </c>
      <c r="E230" s="5">
        <f>E$7 - ABS(E$11)*Expt!$B$9</f>
        <v>-11.05105581422464</v>
      </c>
      <c r="F230" s="5">
        <f>F$7 - ABS(F$11)*Expt!$B$9</f>
        <v>-7.2399026078995306</v>
      </c>
      <c r="G230" s="5">
        <f>G$7 - ABS(G$11)*Expt!$B$9</f>
        <v>-3.6272089632953879</v>
      </c>
      <c r="H230" s="5">
        <f>H$7 - ABS(H$11)*Expt!$B$9</f>
        <v>-4.2027651927057121</v>
      </c>
      <c r="I230" s="5">
        <f>I$7 - ABS(I$11)*Expt!$B$9</f>
        <v>-3.257998008878161</v>
      </c>
      <c r="J230" s="5">
        <f>J$7 - ABS(J$11)*Expt!$B$9</f>
        <v>-7.7355610053231771E-2</v>
      </c>
      <c r="K230" s="5">
        <f>K$7 - ABS(K$11)*Expt!$B$9</f>
        <v>0.2674952114605702</v>
      </c>
      <c r="L230" s="5">
        <f>L$7 - ABS(L$11)*Expt!$B$9</f>
        <v>-2.1186241460706583</v>
      </c>
      <c r="M230" s="5">
        <f>M$7 - ABS(M$11)*Expt!$B$9</f>
        <v>-2.7360640319884055</v>
      </c>
      <c r="N230" s="5">
        <f>N$7 - ABS(N$11)*Expt!$B$9</f>
        <v>-2.7485929456651732</v>
      </c>
      <c r="O230" s="5">
        <f>O$7 - ABS(O$11)*Expt!$B$9</f>
        <v>-3.4413098392364816</v>
      </c>
      <c r="P230" s="5">
        <f>P$7 - ABS(P$11)*Expt!$B$9</f>
        <v>-6.8215270904783409</v>
      </c>
      <c r="Q230" s="5">
        <f>Q$7 - ABS(Q$11)*Expt!$B$9</f>
        <v>3.9829619926605204</v>
      </c>
    </row>
    <row r="231" spans="1:273" x14ac:dyDescent="0.25">
      <c r="A231" s="146"/>
      <c r="B231" s="3" t="s">
        <v>61</v>
      </c>
      <c r="C231" s="72">
        <f>C7 - C11*$S231</f>
        <v>38.993935593704663</v>
      </c>
      <c r="D231" s="72">
        <f t="shared" ref="D231:Q231" si="304">D7 - D11*$S231</f>
        <v>41.501653565813854</v>
      </c>
      <c r="E231" s="72">
        <f t="shared" si="304"/>
        <v>41.386698508723804</v>
      </c>
      <c r="F231" s="72">
        <f t="shared" si="304"/>
        <v>41.718672529916745</v>
      </c>
      <c r="G231" s="72">
        <f t="shared" si="304"/>
        <v>43.331073489269187</v>
      </c>
      <c r="H231" s="72">
        <f t="shared" si="304"/>
        <v>43.050043784136321</v>
      </c>
      <c r="I231" s="72">
        <f t="shared" si="304"/>
        <v>42.634891165974324</v>
      </c>
      <c r="J231" s="72">
        <f t="shared" si="304"/>
        <v>43.985488894858264</v>
      </c>
      <c r="K231" s="72">
        <f t="shared" si="304"/>
        <v>43.982038426872144</v>
      </c>
      <c r="L231" s="72">
        <f t="shared" si="304"/>
        <v>43.596257150733308</v>
      </c>
      <c r="M231" s="72">
        <f t="shared" si="304"/>
        <v>43.326622148578117</v>
      </c>
      <c r="N231" s="72">
        <f t="shared" si="304"/>
        <v>43.123850154576004</v>
      </c>
      <c r="O231" s="72">
        <f t="shared" si="304"/>
        <v>43.203129690864486</v>
      </c>
      <c r="P231" s="72">
        <f t="shared" si="304"/>
        <v>41.878703940795376</v>
      </c>
      <c r="Q231" s="72">
        <f t="shared" si="304"/>
        <v>45.445623041677962</v>
      </c>
      <c r="R231" s="2" t="s">
        <v>38</v>
      </c>
      <c r="S231" s="3">
        <v>2.5</v>
      </c>
    </row>
    <row r="232" spans="1:273" x14ac:dyDescent="0.25">
      <c r="A232" s="146"/>
      <c r="B232" s="3" t="s">
        <v>62</v>
      </c>
      <c r="C232" s="72">
        <f t="shared" ref="C232:P232" si="305">C10 + C14*$S232</f>
        <v>380.84411093496476</v>
      </c>
      <c r="D232" s="72">
        <f t="shared" si="305"/>
        <v>149.88099108570998</v>
      </c>
      <c r="E232" s="72">
        <f t="shared" si="305"/>
        <v>151.60098178092699</v>
      </c>
      <c r="F232" s="72">
        <f t="shared" si="305"/>
        <v>150.83653331909827</v>
      </c>
      <c r="G232" s="72">
        <f t="shared" si="305"/>
        <v>152.59684921667028</v>
      </c>
      <c r="H232" s="72">
        <f t="shared" si="305"/>
        <v>153.98895043102959</v>
      </c>
      <c r="I232" s="72">
        <f t="shared" si="305"/>
        <v>153.28404601792883</v>
      </c>
      <c r="J232" s="72">
        <f t="shared" si="305"/>
        <v>154.09912792050343</v>
      </c>
      <c r="K232" s="72">
        <f t="shared" si="305"/>
        <v>153.09742514625208</v>
      </c>
      <c r="L232" s="72">
        <f t="shared" si="305"/>
        <v>152.83192938444364</v>
      </c>
      <c r="M232" s="72">
        <f t="shared" si="305"/>
        <v>152.24110037774506</v>
      </c>
      <c r="N232" s="72">
        <f t="shared" si="305"/>
        <v>151.76226553992254</v>
      </c>
      <c r="O232" s="72">
        <f t="shared" si="305"/>
        <v>154.0923871246905</v>
      </c>
      <c r="P232" s="72">
        <f t="shared" si="305"/>
        <v>157.48881964027564</v>
      </c>
      <c r="Q232" s="72">
        <f>Q10 + Q14*$S232</f>
        <v>160.58227116218171</v>
      </c>
      <c r="R232" s="2" t="s">
        <v>65</v>
      </c>
      <c r="S232" s="3">
        <v>0</v>
      </c>
    </row>
    <row r="233" spans="1:273" x14ac:dyDescent="0.25">
      <c r="A233" s="146"/>
      <c r="B233" s="3" t="s">
        <v>35</v>
      </c>
      <c r="C233" s="2">
        <f>C$10 + ABS(C$14)*Expt!$B$10</f>
        <v>407.25640824516921</v>
      </c>
      <c r="D233" s="2">
        <f>D$10 + ABS(D$14)*Expt!$B$10</f>
        <v>174.81965697880656</v>
      </c>
      <c r="E233" s="2">
        <f>E$10 + ABS(E$14)*Expt!$B$10</f>
        <v>176.33374186408196</v>
      </c>
      <c r="F233" s="2">
        <f>F$10 + ABS(F$14)*Expt!$B$10</f>
        <v>173.65739638599538</v>
      </c>
      <c r="G233" s="2">
        <f>G$10 + ABS(G$14)*Expt!$B$10</f>
        <v>174.35151818797095</v>
      </c>
      <c r="H233" s="2">
        <f>H$10 + ABS(H$14)*Expt!$B$10</f>
        <v>177.33447493408781</v>
      </c>
      <c r="I233" s="2">
        <f>I$10 + ABS(I$14)*Expt!$B$10</f>
        <v>175.55289625389202</v>
      </c>
      <c r="J233" s="2">
        <f>J$10 + ABS(J$14)*Expt!$B$10</f>
        <v>177.15733559598328</v>
      </c>
      <c r="K233" s="2">
        <f>K$10 + ABS(K$14)*Expt!$B$10</f>
        <v>176.22987642020641</v>
      </c>
      <c r="L233" s="2">
        <f>L$10 + ABS(L$14)*Expt!$B$10</f>
        <v>175.44151964560791</v>
      </c>
      <c r="M233" s="2">
        <f>M$10 + ABS(M$14)*Expt!$B$10</f>
        <v>175.04644995715034</v>
      </c>
      <c r="N233" s="2">
        <f>N$10 + ABS(N$14)*Expt!$B$10</f>
        <v>174.84371314174234</v>
      </c>
      <c r="O233" s="2">
        <f>O$10 + ABS(O$14)*Expt!$B$10</f>
        <v>179.24252267967313</v>
      </c>
      <c r="P233" s="2">
        <f>P$10 + ABS(P$14)*Expt!$B$10</f>
        <v>198.9998781276804</v>
      </c>
      <c r="Q233" s="2">
        <f>Q$10 + ABS(Q$14)*Expt!$B$10</f>
        <v>216.01295731876269</v>
      </c>
    </row>
    <row r="236" spans="1:273" x14ac:dyDescent="0.25">
      <c r="R236" s="5"/>
    </row>
  </sheetData>
  <mergeCells count="65">
    <mergeCell ref="II25:IU25"/>
    <mergeCell ref="IV25:IW25"/>
    <mergeCell ref="IY25:JK25"/>
    <mergeCell ref="JL25:JM25"/>
    <mergeCell ref="A229:A233"/>
    <mergeCell ref="GM25:GY25"/>
    <mergeCell ref="GZ25:HA25"/>
    <mergeCell ref="HC25:HO25"/>
    <mergeCell ref="HP25:HQ25"/>
    <mergeCell ref="HS25:IE25"/>
    <mergeCell ref="IF25:IG25"/>
    <mergeCell ref="EQ25:FC25"/>
    <mergeCell ref="FD25:FE25"/>
    <mergeCell ref="FG25:FS25"/>
    <mergeCell ref="FT25:FU25"/>
    <mergeCell ref="FW25:GI25"/>
    <mergeCell ref="GJ25:GK25"/>
    <mergeCell ref="CU25:DG25"/>
    <mergeCell ref="DH25:DI25"/>
    <mergeCell ref="DK25:DW25"/>
    <mergeCell ref="DX25:DY25"/>
    <mergeCell ref="EA25:EM25"/>
    <mergeCell ref="EN25:EO25"/>
    <mergeCell ref="CR25:CS25"/>
    <mergeCell ref="C25:O25"/>
    <mergeCell ref="P25:Q25"/>
    <mergeCell ref="S25:AE25"/>
    <mergeCell ref="AF25:AG25"/>
    <mergeCell ref="AI25:AU25"/>
    <mergeCell ref="AV25:AW25"/>
    <mergeCell ref="AY25:BK25"/>
    <mergeCell ref="BL25:BM25"/>
    <mergeCell ref="BO25:CA25"/>
    <mergeCell ref="CB25:CC25"/>
    <mergeCell ref="CE25:CQ25"/>
    <mergeCell ref="JL24:JM24"/>
    <mergeCell ref="FG24:FU24"/>
    <mergeCell ref="FW24:GK24"/>
    <mergeCell ref="GM24:GY24"/>
    <mergeCell ref="GZ24:HA24"/>
    <mergeCell ref="HC24:HO24"/>
    <mergeCell ref="HP24:HQ24"/>
    <mergeCell ref="HS24:IE24"/>
    <mergeCell ref="IF24:IG24"/>
    <mergeCell ref="II24:IU24"/>
    <mergeCell ref="IV24:IW24"/>
    <mergeCell ref="IY24:JK24"/>
    <mergeCell ref="EQ24:FE24"/>
    <mergeCell ref="A21:A22"/>
    <mergeCell ref="R21:R22"/>
    <mergeCell ref="C24:Q24"/>
    <mergeCell ref="S24:AE24"/>
    <mergeCell ref="AI24:AU24"/>
    <mergeCell ref="AY24:BK24"/>
    <mergeCell ref="BO24:CA24"/>
    <mergeCell ref="CE24:CQ24"/>
    <mergeCell ref="CU24:DG24"/>
    <mergeCell ref="DK24:DW24"/>
    <mergeCell ref="EA24:EM24"/>
    <mergeCell ref="A15:A18"/>
    <mergeCell ref="T2:X2"/>
    <mergeCell ref="Z2:AD2"/>
    <mergeCell ref="A3:A6"/>
    <mergeCell ref="A7:A10"/>
    <mergeCell ref="A11:A14"/>
  </mergeCells>
  <conditionalFormatting sqref="C2:O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4753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4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5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6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7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8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9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0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1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2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3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4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5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6" r:id="rId17" name="Button 14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7" r:id="rId18" name="Button 15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8" r:id="rId19" name="Button 1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9" r:id="rId20" name="Button 1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0" r:id="rId21" name="Button 1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1" r:id="rId22" name="Button 19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2" r:id="rId23" name="Button 20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3" r:id="rId24" name="Button 21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4" r:id="rId25" name="Button 22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5" r:id="rId26" name="Button 23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6" r:id="rId27" name="Button 24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80" r:id="rId28" name="Button 28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0</xdr:rowOff>
                  </from>
                  <to>
                    <xdr:col>1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A50"/>
  <sheetViews>
    <sheetView topLeftCell="A4" zoomScale="80" zoomScaleNormal="80" workbookViewId="0">
      <selection activeCell="M44" sqref="M44"/>
    </sheetView>
  </sheetViews>
  <sheetFormatPr defaultRowHeight="15" x14ac:dyDescent="0.25"/>
  <cols>
    <col min="1" max="1" width="9.140625" style="2"/>
    <col min="2" max="2" width="9.140625" style="3"/>
    <col min="3" max="15" width="9.28515625" style="2" bestFit="1" customWidth="1"/>
    <col min="16" max="16384" width="9.140625" style="2"/>
  </cols>
  <sheetData>
    <row r="1" spans="1:27" ht="15.75" thickBot="1" x14ac:dyDescent="0.3">
      <c r="B1" s="151" t="str">
        <f>CONCATENATE(Expt!B1*2," ", Expt!B2," α1(I), ", Expt!B3, " ", Expt!B4, " ", Expt!B5)</f>
        <v>2828 nM α1(I), 1.19 nM WT MMP-1</v>
      </c>
      <c r="C1" s="151"/>
      <c r="D1" s="151"/>
      <c r="E1" s="151"/>
      <c r="F1" s="151"/>
      <c r="G1" s="151"/>
      <c r="H1" s="151"/>
      <c r="I1" s="151"/>
      <c r="J1" s="151"/>
      <c r="K1" s="151"/>
      <c r="L1" s="151"/>
      <c r="M1" s="151"/>
      <c r="N1" s="151"/>
      <c r="O1" s="151"/>
      <c r="P1" s="3" t="s">
        <v>28</v>
      </c>
      <c r="Q1" s="2">
        <f>COUNTIF($C$7:$O$7,"&gt;"&amp;$A$13)</f>
        <v>12</v>
      </c>
      <c r="R1" s="2">
        <f>COUNTIF(C7:O7,"&lt;"&amp;$A$14)</f>
        <v>8</v>
      </c>
    </row>
    <row r="2" spans="1:27" ht="15.75" thickBot="1" x14ac:dyDescent="0.3">
      <c r="B2" s="11" t="s">
        <v>12</v>
      </c>
      <c r="C2" s="148" t="s">
        <v>0</v>
      </c>
      <c r="D2" s="149"/>
      <c r="E2" s="149"/>
      <c r="F2" s="149"/>
      <c r="G2" s="149"/>
      <c r="H2" s="149"/>
      <c r="I2" s="149"/>
      <c r="J2" s="149"/>
      <c r="K2" s="149"/>
      <c r="L2" s="149"/>
      <c r="M2" s="149"/>
      <c r="N2" s="149"/>
      <c r="O2" s="150"/>
      <c r="Q2" s="3" t="s">
        <v>29</v>
      </c>
    </row>
    <row r="3" spans="1:27" ht="15.75" thickBot="1" x14ac:dyDescent="0.3">
      <c r="B3" s="11"/>
      <c r="C3" s="30">
        <v>0</v>
      </c>
      <c r="D3" s="31">
        <v>5</v>
      </c>
      <c r="E3" s="31">
        <v>10</v>
      </c>
      <c r="F3" s="31">
        <v>15</v>
      </c>
      <c r="G3" s="31">
        <v>20</v>
      </c>
      <c r="H3" s="31">
        <v>25</v>
      </c>
      <c r="I3" s="31">
        <v>30</v>
      </c>
      <c r="J3" s="31">
        <v>35</v>
      </c>
      <c r="K3" s="31">
        <v>40</v>
      </c>
      <c r="L3" s="31">
        <v>45</v>
      </c>
      <c r="M3" s="31">
        <v>50</v>
      </c>
      <c r="N3" s="31">
        <v>55</v>
      </c>
      <c r="O3" s="32">
        <v>60</v>
      </c>
      <c r="P3" s="24"/>
      <c r="Q3" s="2" t="str">
        <f>CONCATENATE(CHAR(66 + (14 - Q$1)), "3:", CHAR(66 + R$1), "3")</f>
        <v>D3:J3</v>
      </c>
    </row>
    <row r="4" spans="1:27" x14ac:dyDescent="0.25">
      <c r="B4" s="12" t="s">
        <v>7</v>
      </c>
      <c r="C4" s="7">
        <f>A!C$21</f>
        <v>5.3481645562348341E-3</v>
      </c>
      <c r="D4" s="8">
        <f>A!D$21</f>
        <v>2.3945366759512778E-2</v>
      </c>
      <c r="E4" s="8">
        <f>A!E$21</f>
        <v>4.0833425620121176E-2</v>
      </c>
      <c r="F4" s="8">
        <f>A!F$21</f>
        <v>5.8525110939230636E-2</v>
      </c>
      <c r="G4" s="8">
        <f>A!G$21</f>
        <v>7.2622665324128463E-2</v>
      </c>
      <c r="H4" s="8">
        <f>A!H$21</f>
        <v>8.4738309777599427E-2</v>
      </c>
      <c r="I4" s="8">
        <f>A!I$21</f>
        <v>9.0689516065628889E-2</v>
      </c>
      <c r="J4" s="8">
        <f>A!J$21</f>
        <v>0.10039866030282178</v>
      </c>
      <c r="K4" s="8">
        <f>A!K$21</f>
        <v>0.11106102929292577</v>
      </c>
      <c r="L4" s="8">
        <f>A!L$21</f>
        <v>0.11589000926612385</v>
      </c>
      <c r="M4" s="8">
        <f>A!M$21</f>
        <v>0.12392807310845176</v>
      </c>
      <c r="N4" s="8">
        <f>A!N$21</f>
        <v>0.13370184252408787</v>
      </c>
      <c r="O4" s="9">
        <f>A!O$21</f>
        <v>0.150032125018671</v>
      </c>
      <c r="P4" s="7"/>
    </row>
    <row r="5" spans="1:27" x14ac:dyDescent="0.25">
      <c r="B5" s="12" t="s">
        <v>8</v>
      </c>
      <c r="C5" s="7">
        <f>B!C$21</f>
        <v>1.0262845782587928E-4</v>
      </c>
      <c r="D5" s="8">
        <f>B!D$21</f>
        <v>2.1597491351290105E-2</v>
      </c>
      <c r="E5" s="8">
        <f>B!E$21</f>
        <v>4.0243382455988887E-2</v>
      </c>
      <c r="F5" s="8">
        <f>B!F$21</f>
        <v>5.9502607646417953E-2</v>
      </c>
      <c r="G5" s="8">
        <f>B!G$21</f>
        <v>7.416504433190152E-2</v>
      </c>
      <c r="H5" s="8">
        <f>B!H$21</f>
        <v>8.4619432135866299E-2</v>
      </c>
      <c r="I5" s="8">
        <f>B!I$21</f>
        <v>9.4201260448658494E-2</v>
      </c>
      <c r="J5" s="8">
        <f>B!J$21</f>
        <v>9.9612516669036894E-2</v>
      </c>
      <c r="K5" s="8">
        <f>B!K$21</f>
        <v>0.11396509154728854</v>
      </c>
      <c r="L5" s="8">
        <f>B!L$21</f>
        <v>0.1200096172197412</v>
      </c>
      <c r="M5" s="8">
        <f>B!M$21</f>
        <v>0.12308037820716658</v>
      </c>
      <c r="N5" s="8">
        <f>B!N$21</f>
        <v>0.13243158986844958</v>
      </c>
      <c r="O5" s="9">
        <f>B!O$21</f>
        <v>0.15250993819643094</v>
      </c>
      <c r="P5" s="7"/>
    </row>
    <row r="6" spans="1:27" ht="15.75" thickBot="1" x14ac:dyDescent="0.3">
      <c r="B6" s="12" t="s">
        <v>9</v>
      </c>
      <c r="C6" s="7">
        <f>'C'!C$21</f>
        <v>7.1730518597228499E-3</v>
      </c>
      <c r="D6" s="8">
        <f>'C'!D$21</f>
        <v>2.2642196145936443E-2</v>
      </c>
      <c r="E6" s="8">
        <f>'C'!E$21</f>
        <v>3.7899679205271264E-2</v>
      </c>
      <c r="F6" s="8">
        <f>'C'!F$21</f>
        <v>5.6686565341973368E-2</v>
      </c>
      <c r="G6" s="8">
        <f>'C'!G$21</f>
        <v>6.9053234532169758E-2</v>
      </c>
      <c r="H6" s="8">
        <f>'C'!H$21</f>
        <v>8.3272924568568565E-2</v>
      </c>
      <c r="I6" s="8">
        <f>'C'!I$21</f>
        <v>9.0084463207623533E-2</v>
      </c>
      <c r="J6" s="8">
        <f>'C'!J$21</f>
        <v>9.9411222411071698E-2</v>
      </c>
      <c r="K6" s="8">
        <f>'C'!K$21</f>
        <v>0.11411645956032865</v>
      </c>
      <c r="L6" s="8">
        <f>'C'!L$21</f>
        <v>0.11705927200691453</v>
      </c>
      <c r="M6" s="8">
        <f>'C'!M$21</f>
        <v>0.12422136140397061</v>
      </c>
      <c r="N6" s="8">
        <f>'C'!N$21</f>
        <v>0.13696952632105297</v>
      </c>
      <c r="O6" s="9">
        <f>'C'!O$21</f>
        <v>0.15011078455938737</v>
      </c>
      <c r="P6" s="7"/>
    </row>
    <row r="7" spans="1:27" x14ac:dyDescent="0.25">
      <c r="B7" s="13" t="s">
        <v>10</v>
      </c>
      <c r="C7" s="14">
        <f t="shared" ref="C7:O7" si="0">AVERAGE(C4:C6)</f>
        <v>4.2079482912611875E-3</v>
      </c>
      <c r="D7" s="15">
        <f t="shared" si="0"/>
        <v>2.272835141891311E-2</v>
      </c>
      <c r="E7" s="15">
        <f t="shared" si="0"/>
        <v>3.9658829093793778E-2</v>
      </c>
      <c r="F7" s="15">
        <f t="shared" si="0"/>
        <v>5.823809464254065E-2</v>
      </c>
      <c r="G7" s="15">
        <f t="shared" si="0"/>
        <v>7.1946981396066589E-2</v>
      </c>
      <c r="H7" s="15">
        <f t="shared" si="0"/>
        <v>8.4210222160678097E-2</v>
      </c>
      <c r="I7" s="15">
        <f t="shared" si="0"/>
        <v>9.1658413240636963E-2</v>
      </c>
      <c r="J7" s="15">
        <f t="shared" si="0"/>
        <v>9.9807466460976782E-2</v>
      </c>
      <c r="K7" s="15">
        <f t="shared" si="0"/>
        <v>0.11304752680018099</v>
      </c>
      <c r="L7" s="15">
        <f t="shared" si="0"/>
        <v>0.11765296616425985</v>
      </c>
      <c r="M7" s="15">
        <f t="shared" si="0"/>
        <v>0.12374327090652965</v>
      </c>
      <c r="N7" s="15">
        <f t="shared" si="0"/>
        <v>0.13436765290453015</v>
      </c>
      <c r="O7" s="16">
        <f t="shared" si="0"/>
        <v>0.15088428259149642</v>
      </c>
      <c r="P7" s="25"/>
      <c r="Q7" s="2" t="str">
        <f>CONCATENATE(CHAR(66 + (14 - Q$1)), "9:", CHAR(66 + R$1), "9")</f>
        <v>D9:J9</v>
      </c>
    </row>
    <row r="8" spans="1:27" ht="15.75" thickBot="1" x14ac:dyDescent="0.3">
      <c r="B8" s="17" t="s">
        <v>11</v>
      </c>
      <c r="C8" s="21">
        <f t="shared" ref="C8:O8" si="1">STDEV(C4:C6)</f>
        <v>3.6705301549920443E-3</v>
      </c>
      <c r="D8" s="22">
        <f t="shared" si="1"/>
        <v>1.1763064147705987E-3</v>
      </c>
      <c r="E8" s="22">
        <f t="shared" si="1"/>
        <v>1.5517712400999657E-3</v>
      </c>
      <c r="F8" s="22">
        <f t="shared" si="1"/>
        <v>1.4297927580700699E-3</v>
      </c>
      <c r="G8" s="22">
        <f t="shared" si="1"/>
        <v>2.6220338356205994E-3</v>
      </c>
      <c r="H8" s="22">
        <f t="shared" si="1"/>
        <v>8.138968334849031E-4</v>
      </c>
      <c r="I8" s="22">
        <f t="shared" si="1"/>
        <v>2.2228531626610538E-3</v>
      </c>
      <c r="J8" s="22">
        <f t="shared" si="1"/>
        <v>5.2178775718583108E-4</v>
      </c>
      <c r="K8" s="22">
        <f t="shared" si="1"/>
        <v>1.7220212915615507E-3</v>
      </c>
      <c r="L8" s="22">
        <f t="shared" si="1"/>
        <v>2.1230042362714008E-3</v>
      </c>
      <c r="M8" s="22">
        <f t="shared" si="1"/>
        <v>5.9251544640096204E-4</v>
      </c>
      <c r="N8" s="22">
        <f t="shared" si="1"/>
        <v>2.3410882958562612E-3</v>
      </c>
      <c r="O8" s="23">
        <f t="shared" si="1"/>
        <v>1.4084083002551689E-3</v>
      </c>
      <c r="P8" s="26"/>
    </row>
    <row r="9" spans="1:27" x14ac:dyDescent="0.25">
      <c r="B9" s="3">
        <f>Expt!B1*2</f>
        <v>2828</v>
      </c>
      <c r="C9" s="27">
        <f>$B$9*C7</f>
        <v>11.900077767686637</v>
      </c>
      <c r="D9" s="27">
        <f t="shared" ref="D9:O10" si="2">$B$9*D7</f>
        <v>64.275777812686272</v>
      </c>
      <c r="E9" s="27">
        <f t="shared" si="2"/>
        <v>112.15516867724881</v>
      </c>
      <c r="F9" s="27">
        <f t="shared" si="2"/>
        <v>164.69733164910497</v>
      </c>
      <c r="G9" s="27">
        <f t="shared" si="2"/>
        <v>203.46606338807632</v>
      </c>
      <c r="H9" s="27">
        <f t="shared" si="2"/>
        <v>238.14650827039765</v>
      </c>
      <c r="I9" s="27">
        <f t="shared" si="2"/>
        <v>259.20999264452132</v>
      </c>
      <c r="J9" s="27">
        <f t="shared" si="2"/>
        <v>282.25551515164233</v>
      </c>
      <c r="K9" s="27">
        <f t="shared" si="2"/>
        <v>319.69840579091181</v>
      </c>
      <c r="L9" s="27">
        <f t="shared" si="2"/>
        <v>332.72258831252685</v>
      </c>
      <c r="M9" s="27">
        <f t="shared" si="2"/>
        <v>349.94597012366586</v>
      </c>
      <c r="N9" s="27">
        <f t="shared" si="2"/>
        <v>379.99172241401124</v>
      </c>
      <c r="O9" s="27">
        <f t="shared" si="2"/>
        <v>426.70075116875188</v>
      </c>
      <c r="P9" s="18"/>
      <c r="R9" s="3">
        <f ca="1">LINEST(INDIRECT($Q$7),INDIRECT($Q$3), FALSE)</f>
        <v>9.0261763813534532</v>
      </c>
      <c r="S9" s="3" t="s">
        <v>14</v>
      </c>
      <c r="Z9" s="3"/>
      <c r="AA9" s="3"/>
    </row>
    <row r="10" spans="1:27" x14ac:dyDescent="0.25">
      <c r="C10" s="18">
        <f>$B$9*C8</f>
        <v>10.380259278317501</v>
      </c>
      <c r="D10" s="18">
        <f t="shared" si="2"/>
        <v>3.3265945409712532</v>
      </c>
      <c r="E10" s="18">
        <f t="shared" si="2"/>
        <v>4.3884090670027032</v>
      </c>
      <c r="F10" s="18">
        <f t="shared" si="2"/>
        <v>4.0434539198221575</v>
      </c>
      <c r="G10" s="18">
        <f t="shared" si="2"/>
        <v>7.4151116871350551</v>
      </c>
      <c r="H10" s="18">
        <f t="shared" si="2"/>
        <v>2.3017002450953061</v>
      </c>
      <c r="I10" s="18">
        <f t="shared" si="2"/>
        <v>6.2862287440054603</v>
      </c>
      <c r="J10" s="18">
        <f t="shared" si="2"/>
        <v>1.4756157773215304</v>
      </c>
      <c r="K10" s="18">
        <f t="shared" si="2"/>
        <v>4.8698762125360657</v>
      </c>
      <c r="L10" s="18">
        <f t="shared" si="2"/>
        <v>6.0038559801755218</v>
      </c>
      <c r="M10" s="18">
        <f t="shared" si="2"/>
        <v>1.6756336824219207</v>
      </c>
      <c r="N10" s="18">
        <f t="shared" si="2"/>
        <v>6.6205977006815067</v>
      </c>
      <c r="O10" s="18">
        <f t="shared" si="2"/>
        <v>3.9829786731216177</v>
      </c>
      <c r="P10" s="18"/>
    </row>
    <row r="11" spans="1:27" ht="17.25" x14ac:dyDescent="0.25">
      <c r="B11" s="3">
        <f>Expt!B3</f>
        <v>1.19</v>
      </c>
      <c r="C11" s="27">
        <f>C9/$B11</f>
        <v>10.000065350997176</v>
      </c>
      <c r="D11" s="27">
        <f t="shared" ref="D11:O11" si="3">D9/$B11</f>
        <v>54.013258666122923</v>
      </c>
      <c r="E11" s="27">
        <f t="shared" si="3"/>
        <v>94.248040905251102</v>
      </c>
      <c r="F11" s="27">
        <f t="shared" si="3"/>
        <v>138.40111903286132</v>
      </c>
      <c r="G11" s="27">
        <f t="shared" si="3"/>
        <v>170.97988520006413</v>
      </c>
      <c r="H11" s="27">
        <f t="shared" si="3"/>
        <v>200.12311619361148</v>
      </c>
      <c r="I11" s="27">
        <f t="shared" si="3"/>
        <v>217.8235232306902</v>
      </c>
      <c r="J11" s="27">
        <f t="shared" si="3"/>
        <v>237.18950853079187</v>
      </c>
      <c r="K11" s="27">
        <f t="shared" si="3"/>
        <v>268.65412251337131</v>
      </c>
      <c r="L11" s="27">
        <f t="shared" si="3"/>
        <v>279.59881370800576</v>
      </c>
      <c r="M11" s="27">
        <f t="shared" si="3"/>
        <v>294.07224380139991</v>
      </c>
      <c r="N11" s="27">
        <f t="shared" si="3"/>
        <v>319.32077513782457</v>
      </c>
      <c r="O11" s="27">
        <f t="shared" si="3"/>
        <v>358.57205980567386</v>
      </c>
      <c r="P11" s="18"/>
      <c r="R11" s="3">
        <f ca="1">R9/$B$11</f>
        <v>7.5850221692045832</v>
      </c>
      <c r="S11" s="3" t="s">
        <v>22</v>
      </c>
      <c r="Z11" s="3"/>
      <c r="AA11" s="3"/>
    </row>
    <row r="12" spans="1:27" x14ac:dyDescent="0.25">
      <c r="A12" s="3" t="s">
        <v>33</v>
      </c>
      <c r="C12" s="27">
        <f>C10/$B11</f>
        <v>8.7229069565693287</v>
      </c>
      <c r="D12" s="27">
        <f t="shared" ref="D12:O12" si="4">D10/$B11</f>
        <v>2.7954575974548348</v>
      </c>
      <c r="E12" s="27">
        <f t="shared" si="4"/>
        <v>3.6877387117669778</v>
      </c>
      <c r="F12" s="27">
        <f t="shared" si="4"/>
        <v>3.3978604368253427</v>
      </c>
      <c r="G12" s="27">
        <f t="shared" si="4"/>
        <v>6.2311862917101308</v>
      </c>
      <c r="H12" s="27">
        <f t="shared" si="4"/>
        <v>1.934201886634711</v>
      </c>
      <c r="I12" s="27">
        <f t="shared" si="4"/>
        <v>5.2825451630297984</v>
      </c>
      <c r="J12" s="27">
        <f t="shared" si="4"/>
        <v>1.2400132582533869</v>
      </c>
      <c r="K12" s="27">
        <f t="shared" si="4"/>
        <v>4.0923329517109801</v>
      </c>
      <c r="L12" s="27">
        <f t="shared" si="4"/>
        <v>5.0452571261979173</v>
      </c>
      <c r="M12" s="27">
        <f t="shared" si="4"/>
        <v>1.4080955314469923</v>
      </c>
      <c r="N12" s="27">
        <f t="shared" si="4"/>
        <v>5.5635274795642919</v>
      </c>
      <c r="O12" s="27">
        <f t="shared" si="4"/>
        <v>3.3470409017828722</v>
      </c>
      <c r="P12" s="18"/>
    </row>
    <row r="13" spans="1:27" ht="17.25" x14ac:dyDescent="0.25">
      <c r="A13" s="33">
        <v>0.01</v>
      </c>
      <c r="B13" s="3" t="s">
        <v>31</v>
      </c>
      <c r="C13" s="27" t="e">
        <f>IF(AND(C$7&gt;$A13, C$7&lt;$A14), C$11, #N/A)</f>
        <v>#N/A</v>
      </c>
      <c r="D13" s="27">
        <f t="shared" ref="D13:O13" si="5">IF(AND(D$7&gt;$A13, D$7&lt;$A14), D$11, #N/A)</f>
        <v>54.013258666122923</v>
      </c>
      <c r="E13" s="27">
        <f t="shared" si="5"/>
        <v>94.248040905251102</v>
      </c>
      <c r="F13" s="27">
        <f t="shared" si="5"/>
        <v>138.40111903286132</v>
      </c>
      <c r="G13" s="27">
        <f t="shared" si="5"/>
        <v>170.97988520006413</v>
      </c>
      <c r="H13" s="27">
        <f t="shared" si="5"/>
        <v>200.12311619361148</v>
      </c>
      <c r="I13" s="27">
        <f t="shared" si="5"/>
        <v>217.8235232306902</v>
      </c>
      <c r="J13" s="27">
        <f t="shared" si="5"/>
        <v>237.18950853079187</v>
      </c>
      <c r="K13" s="27" t="e">
        <f t="shared" si="5"/>
        <v>#N/A</v>
      </c>
      <c r="L13" s="27" t="e">
        <f t="shared" si="5"/>
        <v>#N/A</v>
      </c>
      <c r="M13" s="27" t="e">
        <f t="shared" si="5"/>
        <v>#N/A</v>
      </c>
      <c r="N13" s="27" t="e">
        <f t="shared" si="5"/>
        <v>#N/A</v>
      </c>
      <c r="O13" s="27" t="e">
        <f t="shared" si="5"/>
        <v>#N/A</v>
      </c>
      <c r="P13" s="18"/>
      <c r="R13" s="3">
        <f ca="1">R11/($B$9*10^-9)</f>
        <v>2682115.3356451849</v>
      </c>
      <c r="S13" s="3" t="s">
        <v>30</v>
      </c>
      <c r="Z13" s="3"/>
      <c r="AA13" s="3"/>
    </row>
    <row r="14" spans="1:27" x14ac:dyDescent="0.25">
      <c r="A14" s="33">
        <v>0.1</v>
      </c>
      <c r="B14" s="3" t="s">
        <v>32</v>
      </c>
      <c r="C14" s="27">
        <f>IF(OR(C$7&lt;=$A13, C$7&gt;=$A14), C11, #N/A)</f>
        <v>10.000065350997176</v>
      </c>
      <c r="D14" s="27" t="e">
        <f t="shared" ref="D14:O14" si="6">IF(OR(D$7&lt;=$A13, D$7&gt;=$A14), D11, #N/A)</f>
        <v>#N/A</v>
      </c>
      <c r="E14" s="27" t="e">
        <f t="shared" si="6"/>
        <v>#N/A</v>
      </c>
      <c r="F14" s="27" t="e">
        <f t="shared" si="6"/>
        <v>#N/A</v>
      </c>
      <c r="G14" s="27" t="e">
        <f t="shared" si="6"/>
        <v>#N/A</v>
      </c>
      <c r="H14" s="27" t="e">
        <f t="shared" si="6"/>
        <v>#N/A</v>
      </c>
      <c r="I14" s="27" t="e">
        <f t="shared" si="6"/>
        <v>#N/A</v>
      </c>
      <c r="J14" s="27" t="e">
        <f t="shared" si="6"/>
        <v>#N/A</v>
      </c>
      <c r="K14" s="27">
        <f t="shared" si="6"/>
        <v>268.65412251337131</v>
      </c>
      <c r="L14" s="27">
        <f t="shared" si="6"/>
        <v>279.59881370800576</v>
      </c>
      <c r="M14" s="27">
        <f t="shared" si="6"/>
        <v>294.07224380139991</v>
      </c>
      <c r="N14" s="27">
        <f t="shared" si="6"/>
        <v>319.32077513782457</v>
      </c>
      <c r="O14" s="27">
        <f t="shared" si="6"/>
        <v>358.57205980567386</v>
      </c>
    </row>
    <row r="15" spans="1:27" x14ac:dyDescent="0.25"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</row>
    <row r="36" spans="3:15" x14ac:dyDescent="0.25">
      <c r="C36" s="27"/>
      <c r="D36" s="27"/>
      <c r="E36" s="27"/>
      <c r="F36" s="27"/>
      <c r="G36" s="27"/>
      <c r="H36" s="27"/>
      <c r="I36" s="27"/>
      <c r="J36" s="27"/>
      <c r="K36" s="27"/>
      <c r="L36" s="27"/>
      <c r="M36" s="27"/>
      <c r="N36" s="27"/>
      <c r="O36" s="27"/>
    </row>
    <row r="50" spans="19:20" ht="17.25" x14ac:dyDescent="0.25">
      <c r="S50" s="3">
        <f>LINEST(C11:E11,C3:E3,FALSE)</f>
        <v>9.7003736190650045</v>
      </c>
      <c r="T50" s="3" t="s">
        <v>22</v>
      </c>
    </row>
  </sheetData>
  <mergeCells count="2">
    <mergeCell ref="C2:O2"/>
    <mergeCell ref="B1:O1"/>
  </mergeCells>
  <pageMargins left="0.7" right="0.7" top="0.75" bottom="0.75" header="0.3" footer="0.3"/>
  <pageSetup paperSize="9" orientation="portrait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A50"/>
  <sheetViews>
    <sheetView zoomScale="80" zoomScaleNormal="80" workbookViewId="0">
      <selection activeCell="H48" sqref="H48"/>
    </sheetView>
  </sheetViews>
  <sheetFormatPr defaultRowHeight="15" x14ac:dyDescent="0.25"/>
  <cols>
    <col min="1" max="1" width="9.140625" style="2"/>
    <col min="2" max="2" width="9.140625" style="3"/>
    <col min="3" max="15" width="9.28515625" style="2" bestFit="1" customWidth="1"/>
    <col min="16" max="16384" width="9.140625" style="2"/>
  </cols>
  <sheetData>
    <row r="1" spans="1:27" ht="15.75" thickBot="1" x14ac:dyDescent="0.3">
      <c r="B1" s="151" t="str">
        <f>CONCATENATE(Expt!B1," ", Expt!B2," α2(I), ", Expt!B3, " ", Expt!B4, " ", Expt!B5)</f>
        <v>1414 nM α2(I), 1.19 nM WT MMP-1</v>
      </c>
      <c r="C1" s="151"/>
      <c r="D1" s="151"/>
      <c r="E1" s="151"/>
      <c r="F1" s="151"/>
      <c r="G1" s="151"/>
      <c r="H1" s="151"/>
      <c r="I1" s="151"/>
      <c r="J1" s="151"/>
      <c r="K1" s="151"/>
      <c r="L1" s="151"/>
      <c r="M1" s="151"/>
      <c r="N1" s="151"/>
      <c r="O1" s="151"/>
      <c r="P1" s="3" t="s">
        <v>28</v>
      </c>
      <c r="Q1" s="2">
        <f>COUNTIF($C$7:$O$7,"&gt;"&amp;$A$13)</f>
        <v>12</v>
      </c>
      <c r="R1" s="2">
        <f>COUNTIF(C7:O7,"&lt;"&amp;$A$14)</f>
        <v>8</v>
      </c>
    </row>
    <row r="2" spans="1:27" ht="15.75" thickBot="1" x14ac:dyDescent="0.3">
      <c r="B2" s="11" t="s">
        <v>12</v>
      </c>
      <c r="C2" s="148" t="s">
        <v>0</v>
      </c>
      <c r="D2" s="149"/>
      <c r="E2" s="149"/>
      <c r="F2" s="149"/>
      <c r="G2" s="149"/>
      <c r="H2" s="149"/>
      <c r="I2" s="149"/>
      <c r="J2" s="149"/>
      <c r="K2" s="149"/>
      <c r="L2" s="149"/>
      <c r="M2" s="149"/>
      <c r="N2" s="149"/>
      <c r="O2" s="150"/>
      <c r="Q2" s="3" t="s">
        <v>29</v>
      </c>
    </row>
    <row r="3" spans="1:27" ht="18" thickBot="1" x14ac:dyDescent="0.3">
      <c r="B3" s="11"/>
      <c r="C3" s="30">
        <v>0</v>
      </c>
      <c r="D3" s="31">
        <v>5</v>
      </c>
      <c r="E3" s="31">
        <v>10</v>
      </c>
      <c r="F3" s="31">
        <v>15</v>
      </c>
      <c r="G3" s="31">
        <v>20</v>
      </c>
      <c r="H3" s="31">
        <v>25</v>
      </c>
      <c r="I3" s="31">
        <v>30</v>
      </c>
      <c r="J3" s="31">
        <v>35</v>
      </c>
      <c r="K3" s="31">
        <v>40</v>
      </c>
      <c r="L3" s="31">
        <v>45</v>
      </c>
      <c r="M3" s="31">
        <v>50</v>
      </c>
      <c r="N3" s="31">
        <v>55</v>
      </c>
      <c r="O3" s="32">
        <v>60</v>
      </c>
      <c r="P3" s="24"/>
      <c r="Q3" s="2" t="str">
        <f>CONCATENATE(CHAR(66 + (14 - Q$1)), "3:", CHAR(66 + R$1), "3")</f>
        <v>D3:J3</v>
      </c>
      <c r="T3" s="3">
        <f ca="1">R11/(B9*10^-9)</f>
        <v>2272091.3149108076</v>
      </c>
      <c r="U3" s="3" t="s">
        <v>30</v>
      </c>
    </row>
    <row r="4" spans="1:27" x14ac:dyDescent="0.25">
      <c r="B4" s="12" t="s">
        <v>7</v>
      </c>
      <c r="C4" s="7">
        <f>A!C$22</f>
        <v>3.5381960486326716E-3</v>
      </c>
      <c r="D4" s="8">
        <f>A!D$22</f>
        <v>9.147289628899798E-3</v>
      </c>
      <c r="E4" s="8">
        <f>A!E$22</f>
        <v>2.9662813840064872E-2</v>
      </c>
      <c r="F4" s="8">
        <f>A!F$22</f>
        <v>4.5148317117927259E-2</v>
      </c>
      <c r="G4" s="8">
        <f>A!G$22</f>
        <v>6.0481108721395276E-2</v>
      </c>
      <c r="H4" s="8">
        <f>A!H$22</f>
        <v>7.542018455981904E-2</v>
      </c>
      <c r="I4" s="8">
        <f>A!I$22</f>
        <v>7.9056205156258302E-2</v>
      </c>
      <c r="J4" s="8">
        <f>A!J$22</f>
        <v>8.6029247097376083E-2</v>
      </c>
      <c r="K4" s="8">
        <f>A!K$22</f>
        <v>9.6024401228472986E-2</v>
      </c>
      <c r="L4" s="8">
        <f>A!L$22</f>
        <v>9.8090349773274715E-2</v>
      </c>
      <c r="M4" s="8">
        <f>A!M$22</f>
        <v>0.1124194842651145</v>
      </c>
      <c r="N4" s="8">
        <f>A!N$22</f>
        <v>0.11614177685580507</v>
      </c>
      <c r="O4" s="9">
        <f>A!O$22</f>
        <v>0.12906381438266348</v>
      </c>
      <c r="P4" s="7"/>
      <c r="T4" s="38">
        <f ca="1">T3/'α1(I)'!R13</f>
        <v>0.84712662603088784</v>
      </c>
      <c r="U4" s="2" t="s">
        <v>37</v>
      </c>
    </row>
    <row r="5" spans="1:27" x14ac:dyDescent="0.25">
      <c r="B5" s="12" t="s">
        <v>8</v>
      </c>
      <c r="C5" s="7">
        <f>B!C$22</f>
        <v>0</v>
      </c>
      <c r="D5" s="8">
        <f>B!D$22</f>
        <v>1.0698248399210061E-2</v>
      </c>
      <c r="E5" s="8">
        <f>B!E$22</f>
        <v>2.759390162105951E-2</v>
      </c>
      <c r="F5" s="8">
        <f>B!F$22</f>
        <v>4.3736289561354232E-2</v>
      </c>
      <c r="G5" s="8">
        <f>B!G$22</f>
        <v>6.0868439825967048E-2</v>
      </c>
      <c r="H5" s="8">
        <f>B!H$22</f>
        <v>6.892028872313026E-2</v>
      </c>
      <c r="I5" s="8">
        <f>B!I$22</f>
        <v>7.8792169485595226E-2</v>
      </c>
      <c r="J5" s="8">
        <f>B!J$22</f>
        <v>8.3624558024383358E-2</v>
      </c>
      <c r="K5" s="8">
        <f>B!K$22</f>
        <v>9.9661466810930979E-2</v>
      </c>
      <c r="L5" s="8">
        <f>B!L$22</f>
        <v>0.10449063243275697</v>
      </c>
      <c r="M5" s="8">
        <f>B!M$22</f>
        <v>0.10452174810545613</v>
      </c>
      <c r="N5" s="8">
        <f>B!N$22</f>
        <v>0.11276294917244788</v>
      </c>
      <c r="O5" s="9">
        <f>B!O$22</f>
        <v>0.12588804025791436</v>
      </c>
      <c r="P5" s="7"/>
    </row>
    <row r="6" spans="1:27" ht="15.75" thickBot="1" x14ac:dyDescent="0.3">
      <c r="B6" s="12" t="s">
        <v>9</v>
      </c>
      <c r="C6" s="7">
        <f>'C'!C$22</f>
        <v>4.2452391725968956E-3</v>
      </c>
      <c r="D6" s="8">
        <f>'C'!D$22</f>
        <v>1.1757714680889578E-2</v>
      </c>
      <c r="E6" s="8">
        <f>'C'!E$22</f>
        <v>2.719252539886334E-2</v>
      </c>
      <c r="F6" s="8">
        <f>'C'!F$22</f>
        <v>4.7452642578113206E-2</v>
      </c>
      <c r="G6" s="8">
        <f>'C'!G$22</f>
        <v>6.1718407548963794E-2</v>
      </c>
      <c r="H6" s="8">
        <f>'C'!H$22</f>
        <v>7.1299302939213785E-2</v>
      </c>
      <c r="I6" s="8">
        <f>'C'!I$22</f>
        <v>8.5175622422034303E-2</v>
      </c>
      <c r="J6" s="8">
        <f>'C'!J$22</f>
        <v>8.7464484289883751E-2</v>
      </c>
      <c r="K6" s="8">
        <f>'C'!K$22</f>
        <v>0.10656195129148052</v>
      </c>
      <c r="L6" s="8">
        <f>'C'!L$22</f>
        <v>0.11090274923062214</v>
      </c>
      <c r="M6" s="8">
        <f>'C'!M$22</f>
        <v>0.11908955979740048</v>
      </c>
      <c r="N6" s="8">
        <f>'C'!N$22</f>
        <v>0.12332429180421978</v>
      </c>
      <c r="O6" s="9">
        <f>'C'!O$22</f>
        <v>0.13330447372504034</v>
      </c>
      <c r="P6" s="7"/>
    </row>
    <row r="7" spans="1:27" x14ac:dyDescent="0.25">
      <c r="B7" s="13" t="s">
        <v>10</v>
      </c>
      <c r="C7" s="14">
        <f t="shared" ref="C7:O7" si="0">AVERAGE(C4:C6)</f>
        <v>2.5944784070765226E-3</v>
      </c>
      <c r="D7" s="15">
        <f t="shared" si="0"/>
        <v>1.0534417569666478E-2</v>
      </c>
      <c r="E7" s="15">
        <f t="shared" si="0"/>
        <v>2.8149746953329242E-2</v>
      </c>
      <c r="F7" s="15">
        <f t="shared" si="0"/>
        <v>4.5445749752464903E-2</v>
      </c>
      <c r="G7" s="15">
        <f t="shared" si="0"/>
        <v>6.1022652032108708E-2</v>
      </c>
      <c r="H7" s="15">
        <f t="shared" si="0"/>
        <v>7.187992540738769E-2</v>
      </c>
      <c r="I7" s="15">
        <f t="shared" si="0"/>
        <v>8.1007999021295948E-2</v>
      </c>
      <c r="J7" s="15">
        <f t="shared" si="0"/>
        <v>8.5706096470547721E-2</v>
      </c>
      <c r="K7" s="15">
        <f t="shared" si="0"/>
        <v>0.10074927311029484</v>
      </c>
      <c r="L7" s="15">
        <f t="shared" si="0"/>
        <v>0.10449457714555127</v>
      </c>
      <c r="M7" s="15">
        <f t="shared" si="0"/>
        <v>0.11201026405599036</v>
      </c>
      <c r="N7" s="15">
        <f t="shared" si="0"/>
        <v>0.11740967261082424</v>
      </c>
      <c r="O7" s="16">
        <f t="shared" si="0"/>
        <v>0.12941877612187272</v>
      </c>
      <c r="P7" s="25"/>
      <c r="Q7" s="2" t="str">
        <f>CONCATENATE(CHAR(66 + (14 - Q$1)), "9:", CHAR(66 + R$1), "9")</f>
        <v>D9:J9</v>
      </c>
    </row>
    <row r="8" spans="1:27" ht="15.75" thickBot="1" x14ac:dyDescent="0.3">
      <c r="B8" s="17" t="s">
        <v>11</v>
      </c>
      <c r="C8" s="21">
        <f t="shared" ref="C8:O8" si="1">STDEV(C4:C6)</f>
        <v>2.2745254776273711E-3</v>
      </c>
      <c r="D8" s="22">
        <f t="shared" si="1"/>
        <v>1.3129014218690089E-3</v>
      </c>
      <c r="E8" s="22">
        <f t="shared" si="1"/>
        <v>1.3256335356115613E-3</v>
      </c>
      <c r="F8" s="22">
        <f t="shared" si="1"/>
        <v>1.875944979299602E-3</v>
      </c>
      <c r="G8" s="22">
        <f t="shared" si="1"/>
        <v>6.329005850589139E-4</v>
      </c>
      <c r="H8" s="22">
        <f t="shared" si="1"/>
        <v>3.2886172337111999E-3</v>
      </c>
      <c r="I8" s="22">
        <f t="shared" si="1"/>
        <v>3.6116813697545493E-3</v>
      </c>
      <c r="J8" s="22">
        <f t="shared" si="1"/>
        <v>1.9402520910527623E-3</v>
      </c>
      <c r="K8" s="22">
        <f t="shared" si="1"/>
        <v>5.3523342796670771E-3</v>
      </c>
      <c r="L8" s="22">
        <f t="shared" si="1"/>
        <v>6.4062006395544952E-3</v>
      </c>
      <c r="M8" s="22">
        <f t="shared" si="1"/>
        <v>7.2925222150950157E-3</v>
      </c>
      <c r="N8" s="22">
        <f t="shared" si="1"/>
        <v>5.3936220928627711E-3</v>
      </c>
      <c r="O8" s="23">
        <f t="shared" si="1"/>
        <v>3.7209366724392664E-3</v>
      </c>
      <c r="P8" s="26"/>
    </row>
    <row r="9" spans="1:27" x14ac:dyDescent="0.25">
      <c r="B9" s="3">
        <f>Expt!B1</f>
        <v>1414</v>
      </c>
      <c r="C9" s="27">
        <f>$B$9*C7</f>
        <v>3.6685924676062029</v>
      </c>
      <c r="D9" s="27">
        <f t="shared" ref="D9:O10" si="2">$B$9*D7</f>
        <v>14.8956664435084</v>
      </c>
      <c r="E9" s="27">
        <f t="shared" si="2"/>
        <v>39.803742192007547</v>
      </c>
      <c r="F9" s="27">
        <f t="shared" si="2"/>
        <v>64.26029014998538</v>
      </c>
      <c r="G9" s="27">
        <f t="shared" si="2"/>
        <v>86.28602997340171</v>
      </c>
      <c r="H9" s="27">
        <f t="shared" si="2"/>
        <v>101.6382145260462</v>
      </c>
      <c r="I9" s="27">
        <f t="shared" si="2"/>
        <v>114.54531061611247</v>
      </c>
      <c r="J9" s="27">
        <f t="shared" si="2"/>
        <v>121.18842040935448</v>
      </c>
      <c r="K9" s="27">
        <f t="shared" si="2"/>
        <v>142.45947217795691</v>
      </c>
      <c r="L9" s="27">
        <f t="shared" si="2"/>
        <v>147.75533208380949</v>
      </c>
      <c r="M9" s="27">
        <f t="shared" si="2"/>
        <v>158.38251337517036</v>
      </c>
      <c r="N9" s="27">
        <f t="shared" si="2"/>
        <v>166.01727707170548</v>
      </c>
      <c r="O9" s="27">
        <f t="shared" si="2"/>
        <v>182.99814943632802</v>
      </c>
      <c r="P9" s="18"/>
      <c r="R9" s="3">
        <f ca="1">LINEST(INDIRECT($Q$7),INDIRECT($Q$3), FALSE)</f>
        <v>3.8231571719478197</v>
      </c>
      <c r="S9" s="3" t="s">
        <v>14</v>
      </c>
      <c r="Z9" s="3"/>
      <c r="AA9" s="3"/>
    </row>
    <row r="10" spans="1:27" x14ac:dyDescent="0.25">
      <c r="C10" s="18">
        <f>$B$9*C8</f>
        <v>3.2161790253651028</v>
      </c>
      <c r="D10" s="18">
        <f t="shared" si="2"/>
        <v>1.8564426105227787</v>
      </c>
      <c r="E10" s="18">
        <f t="shared" si="2"/>
        <v>1.8744458193547477</v>
      </c>
      <c r="F10" s="18">
        <f t="shared" si="2"/>
        <v>2.6525862007296372</v>
      </c>
      <c r="G10" s="18">
        <f t="shared" si="2"/>
        <v>0.89492142727330426</v>
      </c>
      <c r="H10" s="18">
        <f t="shared" si="2"/>
        <v>4.6501047684676369</v>
      </c>
      <c r="I10" s="18">
        <f t="shared" si="2"/>
        <v>5.1069174568329325</v>
      </c>
      <c r="J10" s="18">
        <f t="shared" si="2"/>
        <v>2.7435164567486057</v>
      </c>
      <c r="K10" s="18">
        <f t="shared" si="2"/>
        <v>7.5682006714492474</v>
      </c>
      <c r="L10" s="18">
        <f t="shared" si="2"/>
        <v>9.0583677043300561</v>
      </c>
      <c r="M10" s="18">
        <f t="shared" si="2"/>
        <v>10.311626412144353</v>
      </c>
      <c r="N10" s="18">
        <f t="shared" si="2"/>
        <v>7.6265816393079584</v>
      </c>
      <c r="O10" s="18">
        <f t="shared" si="2"/>
        <v>5.2614044548291226</v>
      </c>
      <c r="P10" s="18"/>
    </row>
    <row r="11" spans="1:27" ht="17.25" x14ac:dyDescent="0.25">
      <c r="B11" s="3">
        <f>Expt!B3</f>
        <v>1.19</v>
      </c>
      <c r="C11" s="27">
        <f>C9/$B11</f>
        <v>3.0828508131144563</v>
      </c>
      <c r="D11" s="27">
        <f t="shared" ref="D11:O11" si="3">D9/$B11</f>
        <v>12.517366759250757</v>
      </c>
      <c r="E11" s="27">
        <f t="shared" si="3"/>
        <v>33.448522850426514</v>
      </c>
      <c r="F11" s="27">
        <f t="shared" si="3"/>
        <v>54.000243823517131</v>
      </c>
      <c r="G11" s="27">
        <f t="shared" si="3"/>
        <v>72.509268885211526</v>
      </c>
      <c r="H11" s="27">
        <f t="shared" si="3"/>
        <v>85.41026430760185</v>
      </c>
      <c r="I11" s="27">
        <f t="shared" si="3"/>
        <v>96.256563542951668</v>
      </c>
      <c r="J11" s="27">
        <f t="shared" si="3"/>
        <v>101.83900874735671</v>
      </c>
      <c r="K11" s="27">
        <f t="shared" si="3"/>
        <v>119.71384216635035</v>
      </c>
      <c r="L11" s="27">
        <f t="shared" si="3"/>
        <v>124.16414460824328</v>
      </c>
      <c r="M11" s="27">
        <f t="shared" si="3"/>
        <v>133.09454905476503</v>
      </c>
      <c r="N11" s="27">
        <f t="shared" si="3"/>
        <v>139.51031686697939</v>
      </c>
      <c r="O11" s="27">
        <f t="shared" si="3"/>
        <v>153.77995750951936</v>
      </c>
      <c r="P11" s="18"/>
      <c r="R11" s="3">
        <f ca="1">R9/$B$11</f>
        <v>3.2127371192838821</v>
      </c>
      <c r="S11" s="3" t="s">
        <v>22</v>
      </c>
      <c r="Z11" s="3"/>
      <c r="AA11" s="3"/>
    </row>
    <row r="12" spans="1:27" x14ac:dyDescent="0.25">
      <c r="A12" s="3" t="s">
        <v>33</v>
      </c>
      <c r="C12" s="27">
        <f>C10/$B11</f>
        <v>2.7026714498866413</v>
      </c>
      <c r="D12" s="27">
        <f t="shared" ref="D12:O12" si="4">D10/$B11</f>
        <v>1.5600358071619991</v>
      </c>
      <c r="E12" s="27">
        <f t="shared" si="4"/>
        <v>1.57516455407962</v>
      </c>
      <c r="F12" s="27">
        <f t="shared" si="4"/>
        <v>2.2290640342265862</v>
      </c>
      <c r="G12" s="27">
        <f t="shared" si="4"/>
        <v>0.75203481283470952</v>
      </c>
      <c r="H12" s="27">
        <f t="shared" si="4"/>
        <v>3.907651065939191</v>
      </c>
      <c r="I12" s="27">
        <f t="shared" si="4"/>
        <v>4.291527274649523</v>
      </c>
      <c r="J12" s="27">
        <f t="shared" si="4"/>
        <v>2.3054760140744586</v>
      </c>
      <c r="K12" s="27">
        <f t="shared" si="4"/>
        <v>6.3598324970161748</v>
      </c>
      <c r="L12" s="27">
        <f t="shared" si="4"/>
        <v>7.6120737011176942</v>
      </c>
      <c r="M12" s="27">
        <f t="shared" si="4"/>
        <v>8.6652322791129013</v>
      </c>
      <c r="N12" s="27">
        <f t="shared" si="4"/>
        <v>6.408892133872234</v>
      </c>
      <c r="O12" s="27">
        <f t="shared" si="4"/>
        <v>4.4213482813690108</v>
      </c>
      <c r="P12" s="18"/>
    </row>
    <row r="13" spans="1:27" ht="17.25" x14ac:dyDescent="0.25">
      <c r="A13" s="33">
        <v>0.01</v>
      </c>
      <c r="B13" s="3" t="s">
        <v>31</v>
      </c>
      <c r="C13" s="27" t="e">
        <f>IF(AND(C$7&gt;$A13, C$7&lt;$A14), C$11, #N/A)</f>
        <v>#N/A</v>
      </c>
      <c r="D13" s="27">
        <f t="shared" ref="D13:O13" si="5">IF(AND(D$7&gt;$A13, D$7&lt;$A14), D$11, #N/A)</f>
        <v>12.517366759250757</v>
      </c>
      <c r="E13" s="27">
        <f t="shared" si="5"/>
        <v>33.448522850426514</v>
      </c>
      <c r="F13" s="27">
        <f t="shared" si="5"/>
        <v>54.000243823517131</v>
      </c>
      <c r="G13" s="27">
        <f t="shared" si="5"/>
        <v>72.509268885211526</v>
      </c>
      <c r="H13" s="27">
        <f t="shared" si="5"/>
        <v>85.41026430760185</v>
      </c>
      <c r="I13" s="27">
        <f t="shared" si="5"/>
        <v>96.256563542951668</v>
      </c>
      <c r="J13" s="27">
        <f t="shared" si="5"/>
        <v>101.83900874735671</v>
      </c>
      <c r="K13" s="27" t="e">
        <f t="shared" si="5"/>
        <v>#N/A</v>
      </c>
      <c r="L13" s="27" t="e">
        <f t="shared" si="5"/>
        <v>#N/A</v>
      </c>
      <c r="M13" s="27" t="e">
        <f t="shared" si="5"/>
        <v>#N/A</v>
      </c>
      <c r="N13" s="27" t="e">
        <f t="shared" si="5"/>
        <v>#N/A</v>
      </c>
      <c r="O13" s="27" t="e">
        <f t="shared" si="5"/>
        <v>#N/A</v>
      </c>
      <c r="P13" s="18"/>
      <c r="R13" s="3">
        <f ca="1">R11/($B$9*10^-9)</f>
        <v>2272091.3149108076</v>
      </c>
      <c r="S13" s="3" t="s">
        <v>30</v>
      </c>
      <c r="Z13" s="3"/>
      <c r="AA13" s="3"/>
    </row>
    <row r="14" spans="1:27" x14ac:dyDescent="0.25">
      <c r="A14" s="33">
        <v>0.1</v>
      </c>
      <c r="B14" s="3" t="s">
        <v>32</v>
      </c>
      <c r="C14" s="27">
        <f>IF(OR(C$7&lt;=$A13, C$7&gt;=$A14), C11, #N/A)</f>
        <v>3.0828508131144563</v>
      </c>
      <c r="D14" s="27" t="e">
        <f t="shared" ref="D14:O14" si="6">IF(OR(D$7&lt;=$A13, D$7&gt;=$A14), D11, #N/A)</f>
        <v>#N/A</v>
      </c>
      <c r="E14" s="27" t="e">
        <f t="shared" si="6"/>
        <v>#N/A</v>
      </c>
      <c r="F14" s="27" t="e">
        <f t="shared" si="6"/>
        <v>#N/A</v>
      </c>
      <c r="G14" s="27" t="e">
        <f t="shared" si="6"/>
        <v>#N/A</v>
      </c>
      <c r="H14" s="27" t="e">
        <f t="shared" si="6"/>
        <v>#N/A</v>
      </c>
      <c r="I14" s="27" t="e">
        <f t="shared" si="6"/>
        <v>#N/A</v>
      </c>
      <c r="J14" s="27" t="e">
        <f t="shared" si="6"/>
        <v>#N/A</v>
      </c>
      <c r="K14" s="27">
        <f t="shared" si="6"/>
        <v>119.71384216635035</v>
      </c>
      <c r="L14" s="27">
        <f t="shared" si="6"/>
        <v>124.16414460824328</v>
      </c>
      <c r="M14" s="27">
        <f t="shared" si="6"/>
        <v>133.09454905476503</v>
      </c>
      <c r="N14" s="27">
        <f t="shared" si="6"/>
        <v>139.51031686697939</v>
      </c>
      <c r="O14" s="27">
        <f t="shared" si="6"/>
        <v>153.77995750951936</v>
      </c>
    </row>
    <row r="15" spans="1:27" x14ac:dyDescent="0.25"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</row>
    <row r="50" spans="19:20" ht="17.25" x14ac:dyDescent="0.25">
      <c r="S50" s="3">
        <f>LINEST(C11:E11,C3:E3,FALSE)</f>
        <v>3.1765764984041507</v>
      </c>
      <c r="T50" s="3" t="s">
        <v>22</v>
      </c>
    </row>
  </sheetData>
  <mergeCells count="2">
    <mergeCell ref="C2:O2"/>
    <mergeCell ref="B1:O1"/>
  </mergeCells>
  <pageMargins left="0.7" right="0.7" top="0.75" bottom="0.75" header="0.3" footer="0.3"/>
  <pageSetup paperSize="9" orientation="portrait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G8"/>
  <sheetViews>
    <sheetView workbookViewId="0">
      <selection activeCell="I12" sqref="I12"/>
    </sheetView>
  </sheetViews>
  <sheetFormatPr defaultRowHeight="15" x14ac:dyDescent="0.25"/>
  <cols>
    <col min="2" max="2" width="9.140625" style="1"/>
  </cols>
  <sheetData>
    <row r="1" spans="2:7" ht="15.75" thickBot="1" x14ac:dyDescent="0.3"/>
    <row r="2" spans="2:7" x14ac:dyDescent="0.25">
      <c r="B2" s="76">
        <v>0.2</v>
      </c>
      <c r="C2" s="77" t="s">
        <v>7</v>
      </c>
      <c r="D2" s="77" t="s">
        <v>8</v>
      </c>
      <c r="E2" s="77" t="s">
        <v>9</v>
      </c>
      <c r="F2" s="77" t="s">
        <v>56</v>
      </c>
      <c r="G2" s="78" t="s">
        <v>57</v>
      </c>
    </row>
    <row r="3" spans="2:7" x14ac:dyDescent="0.25">
      <c r="B3" s="79" t="s">
        <v>54</v>
      </c>
      <c r="C3" s="74">
        <f>A!$P$21</f>
        <v>1.3032670946764722</v>
      </c>
      <c r="D3" s="74">
        <f>B!$P$21</f>
        <v>1.2623745179264194</v>
      </c>
      <c r="E3" s="74">
        <f>'C'!$P$21</f>
        <v>1.2927907520100197</v>
      </c>
      <c r="F3" s="75">
        <f>AVERAGE(C3:E3)</f>
        <v>1.286144121537637</v>
      </c>
      <c r="G3" s="80">
        <f>STDEV(C3:E3)</f>
        <v>2.1241091798493848E-2</v>
      </c>
    </row>
    <row r="4" spans="2:7" ht="15.75" thickBot="1" x14ac:dyDescent="0.3">
      <c r="B4" s="81" t="s">
        <v>55</v>
      </c>
      <c r="C4" s="82">
        <f>A!$P$22</f>
        <v>1.1323529036122288</v>
      </c>
      <c r="D4" s="82">
        <f>B!$P$22</f>
        <v>1.1530698648143345</v>
      </c>
      <c r="E4" s="82">
        <f>'C'!$P$22</f>
        <v>1.1243477968286313</v>
      </c>
      <c r="F4" s="83">
        <f>AVERAGE(C4:E4)</f>
        <v>1.1365901884183982</v>
      </c>
      <c r="G4" s="84">
        <f>STDEV(C4:E4)</f>
        <v>1.4822457091868559E-2</v>
      </c>
    </row>
    <row r="5" spans="2:7" ht="15.75" thickBot="1" x14ac:dyDescent="0.3">
      <c r="B5" s="73"/>
      <c r="C5" s="70"/>
      <c r="D5" s="70"/>
      <c r="E5" s="70"/>
      <c r="F5" s="70"/>
      <c r="G5" s="70"/>
    </row>
    <row r="6" spans="2:7" x14ac:dyDescent="0.25">
      <c r="B6" s="76">
        <v>0.5</v>
      </c>
      <c r="C6" s="77" t="s">
        <v>7</v>
      </c>
      <c r="D6" s="77" t="s">
        <v>8</v>
      </c>
      <c r="E6" s="77" t="s">
        <v>9</v>
      </c>
      <c r="F6" s="77" t="s">
        <v>56</v>
      </c>
      <c r="G6" s="78" t="s">
        <v>57</v>
      </c>
    </row>
    <row r="7" spans="2:7" x14ac:dyDescent="0.25">
      <c r="B7" s="79" t="s">
        <v>54</v>
      </c>
      <c r="C7" s="74">
        <f>A!$Q$21</f>
        <v>0.86327581633346773</v>
      </c>
      <c r="D7" s="74">
        <f>B!$Q$21</f>
        <v>0.92753239062884874</v>
      </c>
      <c r="E7" s="74">
        <f>'C'!$Q$21</f>
        <v>0.93850823359016222</v>
      </c>
      <c r="F7" s="75">
        <f>AVERAGE(C7:E7)</f>
        <v>0.9097721468508263</v>
      </c>
      <c r="G7" s="80">
        <f>STDEV(C7:E7)</f>
        <v>4.0639252525882366E-2</v>
      </c>
    </row>
    <row r="8" spans="2:7" ht="15.75" thickBot="1" x14ac:dyDescent="0.3">
      <c r="B8" s="81" t="s">
        <v>55</v>
      </c>
      <c r="C8" s="82">
        <f>A!$Q$22</f>
        <v>0.87572695117009336</v>
      </c>
      <c r="D8" s="82">
        <f>B!$Q$22</f>
        <v>0.90606218381567916</v>
      </c>
      <c r="E8" s="82">
        <f>'C'!$Q$22</f>
        <v>0.89825717603991817</v>
      </c>
      <c r="F8" s="83">
        <f>AVERAGE(C8:E8)</f>
        <v>0.89334877034189697</v>
      </c>
      <c r="G8" s="84">
        <f>STDEV(C8:E8)</f>
        <v>1.5752013197928998E-2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Expt</vt:lpstr>
      <vt:lpstr>A</vt:lpstr>
      <vt:lpstr>B</vt:lpstr>
      <vt:lpstr>C</vt:lpstr>
      <vt:lpstr>α1(I)</vt:lpstr>
      <vt:lpstr>α2(I)</vt:lpstr>
      <vt:lpstr>Stain Ratios</vt:lpstr>
    </vt:vector>
  </TitlesOfParts>
  <Company>University of Portsmouth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Andy Pickford</dc:creator>
  <cp:lastModifiedBy>Andrew Pickford</cp:lastModifiedBy>
  <cp:lastPrinted>2017-10-23T00:44:03Z</cp:lastPrinted>
  <dcterms:created xsi:type="dcterms:W3CDTF">2016-05-09T16:48:53Z</dcterms:created>
  <dcterms:modified xsi:type="dcterms:W3CDTF">2018-11-13T09:56:55Z</dcterms:modified>
</cp:coreProperties>
</file>